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1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1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15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6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17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8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9.xml" ContentType="application/vnd.openxmlformats-officedocument.drawing+xml"/>
  <Override PartName="/xl/ctrlProps/ctrlProp38.xml" ContentType="application/vnd.ms-excel.controlproperti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Minha pasta\Documentos\Excel - Produto\Pack - Onside ®\Modelos Onside\"/>
    </mc:Choice>
  </mc:AlternateContent>
  <xr:revisionPtr revIDLastSave="0" documentId="13_ncr:1_{3C67FBF6-DD14-467E-ADC5-07D6CF1F919D}" xr6:coauthVersionLast="45" xr6:coauthVersionMax="45" xr10:uidLastSave="{00000000-0000-0000-0000-000000000000}"/>
  <bookViews>
    <workbookView showHorizontalScroll="0" showSheetTabs="0" xWindow="-108" yWindow="-108" windowWidth="23256" windowHeight="12576" tabRatio="971" activeTab="3" xr2:uid="{33DA7770-D2B0-4B4B-AF48-4A627292F00D}"/>
  </bookViews>
  <sheets>
    <sheet name="BD" sheetId="36" r:id="rId1"/>
    <sheet name="BD 02" sheetId="38" r:id="rId2"/>
    <sheet name="BD 03" sheetId="40" r:id="rId3"/>
    <sheet name="Início" sheetId="1" r:id="rId4"/>
    <sheet name="Cadastros" sheetId="2" r:id="rId5"/>
    <sheet name="Clientes" sheetId="7" r:id="rId6"/>
    <sheet name="Produtos" sheetId="8" r:id="rId7"/>
    <sheet name="Vendedores" sheetId="9" r:id="rId8"/>
    <sheet name="Localidade" sheetId="10" r:id="rId9"/>
    <sheet name="Lançamentos" sheetId="3" r:id="rId10"/>
    <sheet name="Vendas" sheetId="11" r:id="rId11"/>
    <sheet name="Relatórios" sheetId="4" r:id="rId12"/>
    <sheet name="Faturamento" sheetId="12" r:id="rId13"/>
    <sheet name="Armazem" sheetId="39" r:id="rId14"/>
    <sheet name="Sintético" sheetId="13" r:id="rId15"/>
    <sheet name="Analítico" sheetId="14" r:id="rId16"/>
    <sheet name="Dashboard" sheetId="5" r:id="rId17"/>
    <sheet name="Geral" sheetId="15" r:id="rId18"/>
    <sheet name="Impressão" sheetId="6" r:id="rId19"/>
  </sheets>
  <definedNames>
    <definedName name="_xlnm._FilterDatabase" localSheetId="13" hidden="1">Armazem!$C$7:$E$7</definedName>
    <definedName name="_xlnm._FilterDatabase" localSheetId="4" hidden="1">Cadastros!$C$5:$I$5</definedName>
    <definedName name="_xlnm._FilterDatabase" localSheetId="5" hidden="1">Clientes!$C$5:$I$5</definedName>
    <definedName name="_xlnm._FilterDatabase" localSheetId="12" hidden="1">Faturamento!$C$7:$G$7</definedName>
    <definedName name="_xlnm._FilterDatabase" localSheetId="9" hidden="1">Lançamentos!$B$9:$M$9</definedName>
    <definedName name="_xlnm._FilterDatabase" localSheetId="8" hidden="1">Localidade!$C$5:$F$5</definedName>
    <definedName name="_xlnm._FilterDatabase" localSheetId="6" hidden="1">Produtos!$C$5:$I$5</definedName>
    <definedName name="_xlnm._FilterDatabase" localSheetId="11" hidden="1">Relatórios!$C$7:$M$7</definedName>
    <definedName name="_xlnm._FilterDatabase" localSheetId="10" hidden="1">Vendas!$B$9:$M$9</definedName>
    <definedName name="_xlnm._FilterDatabase" localSheetId="7" hidden="1">Vendedores!$C$5:$G$5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4998" i="3" l="1"/>
  <c r="B4" i="38" l="1"/>
  <c r="C4" i="38" s="1"/>
  <c r="N10" i="3"/>
  <c r="H10" i="3" s="1"/>
  <c r="B5" i="38"/>
  <c r="C5" i="38" s="1"/>
  <c r="B6" i="38"/>
  <c r="C6" i="38" s="1"/>
  <c r="B7" i="38"/>
  <c r="C7" i="38" s="1"/>
  <c r="B8" i="38"/>
  <c r="C8" i="38" s="1"/>
  <c r="B9" i="38"/>
  <c r="C9" i="38" s="1"/>
  <c r="B10" i="38"/>
  <c r="C10" i="38" s="1"/>
  <c r="B11" i="38"/>
  <c r="C11" i="38" s="1"/>
  <c r="B12" i="38"/>
  <c r="C12" i="38" s="1"/>
  <c r="B13" i="38"/>
  <c r="C13" i="38" s="1"/>
  <c r="B14" i="38"/>
  <c r="C14" i="38" s="1"/>
  <c r="B15" i="38"/>
  <c r="C15" i="38" s="1"/>
  <c r="B16" i="38"/>
  <c r="C16" i="38" s="1"/>
  <c r="B17" i="38"/>
  <c r="C17" i="38" s="1"/>
  <c r="B18" i="38"/>
  <c r="C18" i="38" s="1"/>
  <c r="B19" i="38"/>
  <c r="C19" i="38" s="1"/>
  <c r="B20" i="38"/>
  <c r="C20" i="38" s="1"/>
  <c r="B21" i="38"/>
  <c r="C21" i="38" s="1"/>
  <c r="B22" i="38"/>
  <c r="C22" i="38" s="1"/>
  <c r="B23" i="38"/>
  <c r="C23" i="38" s="1"/>
  <c r="B24" i="38"/>
  <c r="C24" i="38" s="1"/>
  <c r="B25" i="38"/>
  <c r="C25" i="38" s="1"/>
  <c r="B26" i="38"/>
  <c r="C26" i="38" s="1"/>
  <c r="B27" i="38"/>
  <c r="C27" i="38" s="1"/>
  <c r="B28" i="38"/>
  <c r="C28" i="38" s="1"/>
  <c r="B29" i="38"/>
  <c r="C29" i="38" s="1"/>
  <c r="B30" i="38"/>
  <c r="C30" i="38" s="1"/>
  <c r="B31" i="38"/>
  <c r="C31" i="38" s="1"/>
  <c r="B32" i="38"/>
  <c r="C32" i="38" s="1"/>
  <c r="B33" i="38"/>
  <c r="C33" i="38" s="1"/>
  <c r="B34" i="38"/>
  <c r="C34" i="38" s="1"/>
  <c r="B35" i="38"/>
  <c r="C35" i="38" s="1"/>
  <c r="B36" i="38"/>
  <c r="C36" i="38" s="1"/>
  <c r="B37" i="38"/>
  <c r="C37" i="38" s="1"/>
  <c r="B38" i="38"/>
  <c r="C38" i="38" s="1"/>
  <c r="B39" i="38"/>
  <c r="C39" i="38" s="1"/>
  <c r="B40" i="38"/>
  <c r="C40" i="38" s="1"/>
  <c r="B41" i="38"/>
  <c r="C41" i="38" s="1"/>
  <c r="B42" i="38"/>
  <c r="C42" i="38" s="1"/>
  <c r="B43" i="38"/>
  <c r="C43" i="38" s="1"/>
  <c r="B44" i="38"/>
  <c r="C44" i="38" s="1"/>
  <c r="B45" i="38"/>
  <c r="C45" i="38" s="1"/>
  <c r="B46" i="38"/>
  <c r="C46" i="38" s="1"/>
  <c r="B47" i="38"/>
  <c r="C47" i="38" s="1"/>
  <c r="B48" i="38"/>
  <c r="C48" i="38" s="1"/>
  <c r="B49" i="38"/>
  <c r="C49" i="38" s="1"/>
  <c r="B50" i="38"/>
  <c r="C50" i="38" s="1"/>
  <c r="B51" i="38"/>
  <c r="C51" i="38" s="1"/>
  <c r="B52" i="38"/>
  <c r="C52" i="38" s="1"/>
  <c r="B53" i="38"/>
  <c r="C53" i="38" s="1"/>
  <c r="B54" i="38"/>
  <c r="C54" i="38" s="1"/>
  <c r="B55" i="38"/>
  <c r="C55" i="38" s="1"/>
  <c r="B56" i="38"/>
  <c r="C56" i="38" s="1"/>
  <c r="B57" i="38"/>
  <c r="C57" i="38" s="1"/>
  <c r="B58" i="38"/>
  <c r="C58" i="38" s="1"/>
  <c r="B59" i="38"/>
  <c r="C59" i="38" s="1"/>
  <c r="B60" i="38"/>
  <c r="C60" i="38" s="1"/>
  <c r="B61" i="38"/>
  <c r="C61" i="38" s="1"/>
  <c r="B62" i="38"/>
  <c r="C62" i="38" s="1"/>
  <c r="B63" i="38"/>
  <c r="C63" i="38" s="1"/>
  <c r="B64" i="38"/>
  <c r="C64" i="38" s="1"/>
  <c r="B65" i="38"/>
  <c r="C65" i="38" s="1"/>
  <c r="B66" i="38"/>
  <c r="C66" i="38" s="1"/>
  <c r="B67" i="38"/>
  <c r="C67" i="38" s="1"/>
  <c r="B68" i="38"/>
  <c r="C68" i="38" s="1"/>
  <c r="B69" i="38"/>
  <c r="C69" i="38" s="1"/>
  <c r="B70" i="38"/>
  <c r="C70" i="38" s="1"/>
  <c r="B71" i="38"/>
  <c r="C71" i="38" s="1"/>
  <c r="B72" i="38"/>
  <c r="C72" i="38" s="1"/>
  <c r="B73" i="38"/>
  <c r="C73" i="38" s="1"/>
  <c r="B74" i="38"/>
  <c r="C74" i="38" s="1"/>
  <c r="B75" i="38"/>
  <c r="C75" i="38" s="1"/>
  <c r="B76" i="38"/>
  <c r="C76" i="38" s="1"/>
  <c r="B77" i="38"/>
  <c r="C77" i="38" s="1"/>
  <c r="B78" i="38"/>
  <c r="C78" i="38" s="1"/>
  <c r="B79" i="38"/>
  <c r="C79" i="38" s="1"/>
  <c r="B80" i="38"/>
  <c r="C80" i="38" s="1"/>
  <c r="B81" i="38"/>
  <c r="C81" i="38" s="1"/>
  <c r="B82" i="38"/>
  <c r="C82" i="38" s="1"/>
  <c r="B83" i="38"/>
  <c r="C83" i="38" s="1"/>
  <c r="B84" i="38"/>
  <c r="C84" i="38" s="1"/>
  <c r="B85" i="38"/>
  <c r="C85" i="38" s="1"/>
  <c r="B86" i="38"/>
  <c r="C86" i="38" s="1"/>
  <c r="B87" i="38"/>
  <c r="C87" i="38" s="1"/>
  <c r="B88" i="38"/>
  <c r="C88" i="38"/>
  <c r="B89" i="38"/>
  <c r="C89" i="38"/>
  <c r="B90" i="38"/>
  <c r="C90" i="38"/>
  <c r="B91" i="38"/>
  <c r="C91" i="38" s="1"/>
  <c r="B92" i="38"/>
  <c r="C92" i="38"/>
  <c r="B93" i="38"/>
  <c r="C93" i="38"/>
  <c r="B94" i="38"/>
  <c r="C94" i="38" s="1"/>
  <c r="B95" i="38"/>
  <c r="C95" i="38" s="1"/>
  <c r="B96" i="38"/>
  <c r="C96" i="38"/>
  <c r="B97" i="38"/>
  <c r="C97" i="38" s="1"/>
  <c r="B98" i="38"/>
  <c r="C98" i="38"/>
  <c r="B99" i="38"/>
  <c r="C99" i="38" s="1"/>
  <c r="B100" i="38"/>
  <c r="C100" i="38"/>
  <c r="B101" i="38"/>
  <c r="C101" i="38"/>
  <c r="B102" i="38"/>
  <c r="C102" i="38"/>
  <c r="B103" i="38"/>
  <c r="C103" i="38" s="1"/>
  <c r="B104" i="38"/>
  <c r="C104" i="38"/>
  <c r="B105" i="38"/>
  <c r="C105" i="38" s="1"/>
  <c r="B106" i="38"/>
  <c r="C106" i="38" s="1"/>
  <c r="B107" i="38"/>
  <c r="C107" i="38" s="1"/>
  <c r="B108" i="38"/>
  <c r="C108" i="38"/>
  <c r="B109" i="38"/>
  <c r="C109" i="38"/>
  <c r="B110" i="38"/>
  <c r="C110" i="38"/>
  <c r="B111" i="38"/>
  <c r="C111" i="38" s="1"/>
  <c r="B112" i="38"/>
  <c r="C112" i="38"/>
  <c r="B113" i="38"/>
  <c r="C113" i="38"/>
  <c r="B114" i="38"/>
  <c r="C114" i="38" s="1"/>
  <c r="B115" i="38"/>
  <c r="C115" i="38" s="1"/>
  <c r="B116" i="38"/>
  <c r="C116" i="38"/>
  <c r="B117" i="38"/>
  <c r="C117" i="38" s="1"/>
  <c r="B118" i="38"/>
  <c r="C118" i="38"/>
  <c r="B119" i="38"/>
  <c r="C119" i="38" s="1"/>
  <c r="B120" i="38"/>
  <c r="C120" i="38"/>
  <c r="B121" i="38"/>
  <c r="C121" i="38"/>
  <c r="B122" i="38"/>
  <c r="C122" i="38"/>
  <c r="B123" i="38"/>
  <c r="C123" i="38" s="1"/>
  <c r="B124" i="38"/>
  <c r="C124" i="38"/>
  <c r="B125" i="38"/>
  <c r="C125" i="38"/>
  <c r="B126" i="38"/>
  <c r="C126" i="38" s="1"/>
  <c r="B127" i="38"/>
  <c r="C127" i="38" s="1"/>
  <c r="B128" i="38"/>
  <c r="C128" i="38"/>
  <c r="B129" i="38"/>
  <c r="C129" i="38" s="1"/>
  <c r="B130" i="38"/>
  <c r="C130" i="38"/>
  <c r="B131" i="38"/>
  <c r="C131" i="38" s="1"/>
  <c r="B132" i="38"/>
  <c r="C132" i="38"/>
  <c r="B133" i="38"/>
  <c r="C133" i="38"/>
  <c r="B134" i="38"/>
  <c r="C134" i="38"/>
  <c r="B135" i="38"/>
  <c r="C135" i="38" s="1"/>
  <c r="B136" i="38"/>
  <c r="C136" i="38"/>
  <c r="B137" i="38"/>
  <c r="C137" i="38" s="1"/>
  <c r="B138" i="38"/>
  <c r="C138" i="38" s="1"/>
  <c r="B139" i="38"/>
  <c r="C139" i="38" s="1"/>
  <c r="B140" i="38"/>
  <c r="C140" i="38"/>
  <c r="B141" i="38"/>
  <c r="C141" i="38"/>
  <c r="B142" i="38"/>
  <c r="C142" i="38"/>
  <c r="B143" i="38"/>
  <c r="C143" i="38" s="1"/>
  <c r="B144" i="38"/>
  <c r="C144" i="38"/>
  <c r="B145" i="38"/>
  <c r="C145" i="38"/>
  <c r="B146" i="38"/>
  <c r="C146" i="38" s="1"/>
  <c r="B147" i="38"/>
  <c r="C147" i="38" s="1"/>
  <c r="B148" i="38"/>
  <c r="C148" i="38"/>
  <c r="B149" i="38"/>
  <c r="C149" i="38" s="1"/>
  <c r="B150" i="38"/>
  <c r="C150" i="38"/>
  <c r="B151" i="38"/>
  <c r="C151" i="38" s="1"/>
  <c r="B152" i="38"/>
  <c r="C152" i="38"/>
  <c r="B153" i="38"/>
  <c r="C153" i="38"/>
  <c r="B154" i="38"/>
  <c r="C154" i="38"/>
  <c r="B155" i="38"/>
  <c r="C155" i="38" s="1"/>
  <c r="B156" i="38"/>
  <c r="C156" i="38"/>
  <c r="B157" i="38"/>
  <c r="C157" i="38"/>
  <c r="B158" i="38"/>
  <c r="C158" i="38" s="1"/>
  <c r="B159" i="38"/>
  <c r="C159" i="38" s="1"/>
  <c r="B160" i="38"/>
  <c r="C160" i="38"/>
  <c r="B161" i="38"/>
  <c r="C161" i="38" s="1"/>
  <c r="B162" i="38"/>
  <c r="C162" i="38"/>
  <c r="B163" i="38"/>
  <c r="C163" i="38" s="1"/>
  <c r="B164" i="38"/>
  <c r="C164" i="38"/>
  <c r="B165" i="38"/>
  <c r="C165" i="38"/>
  <c r="B166" i="38"/>
  <c r="C166" i="38"/>
  <c r="B167" i="38"/>
  <c r="C167" i="38" s="1"/>
  <c r="B168" i="38"/>
  <c r="C168" i="38"/>
  <c r="B169" i="38"/>
  <c r="C169" i="38" s="1"/>
  <c r="B170" i="38"/>
  <c r="C170" i="38" s="1"/>
  <c r="B171" i="38"/>
  <c r="C171" i="38" s="1"/>
  <c r="B172" i="38"/>
  <c r="C172" i="38"/>
  <c r="B173" i="38"/>
  <c r="C173" i="38"/>
  <c r="B174" i="38"/>
  <c r="C174" i="38"/>
  <c r="B175" i="38"/>
  <c r="C175" i="38" s="1"/>
  <c r="B176" i="38"/>
  <c r="C176" i="38"/>
  <c r="B177" i="38"/>
  <c r="C177" i="38"/>
  <c r="B178" i="38"/>
  <c r="C178" i="38" s="1"/>
  <c r="B179" i="38"/>
  <c r="C179" i="38" s="1"/>
  <c r="B180" i="38"/>
  <c r="C180" i="38"/>
  <c r="B181" i="38"/>
  <c r="C181" i="38" s="1"/>
  <c r="B182" i="38"/>
  <c r="C182" i="38"/>
  <c r="B183" i="38"/>
  <c r="C183" i="38" s="1"/>
  <c r="B184" i="38"/>
  <c r="C184" i="38"/>
  <c r="B185" i="38"/>
  <c r="C185" i="38"/>
  <c r="B186" i="38"/>
  <c r="C186" i="38"/>
  <c r="B187" i="38"/>
  <c r="C187" i="38" s="1"/>
  <c r="B188" i="38"/>
  <c r="C188" i="38"/>
  <c r="B189" i="38"/>
  <c r="C189" i="38"/>
  <c r="B190" i="38"/>
  <c r="C190" i="38" s="1"/>
  <c r="B191" i="38"/>
  <c r="C191" i="38" s="1"/>
  <c r="B192" i="38"/>
  <c r="C192" i="38"/>
  <c r="B193" i="38"/>
  <c r="C193" i="38" s="1"/>
  <c r="B194" i="38"/>
  <c r="C194" i="38"/>
  <c r="B195" i="38"/>
  <c r="C195" i="38" s="1"/>
  <c r="B196" i="38"/>
  <c r="C196" i="38"/>
  <c r="B197" i="38"/>
  <c r="C197" i="38"/>
  <c r="B198" i="38"/>
  <c r="C198" i="38"/>
  <c r="B199" i="38"/>
  <c r="C199" i="38" s="1"/>
  <c r="B200" i="38"/>
  <c r="C200" i="38"/>
  <c r="B201" i="38"/>
  <c r="C201" i="38" s="1"/>
  <c r="B202" i="38"/>
  <c r="C202" i="38" s="1"/>
  <c r="B203" i="38"/>
  <c r="C203" i="38" s="1"/>
  <c r="B204" i="38"/>
  <c r="C204" i="38"/>
  <c r="B205" i="38"/>
  <c r="C205" i="38"/>
  <c r="B206" i="38"/>
  <c r="C206" i="38"/>
  <c r="B207" i="38"/>
  <c r="C207" i="38" s="1"/>
  <c r="B208" i="38"/>
  <c r="C208" i="38"/>
  <c r="B209" i="38"/>
  <c r="C209" i="38"/>
  <c r="B210" i="38"/>
  <c r="C210" i="38" s="1"/>
  <c r="B211" i="38"/>
  <c r="C211" i="38" s="1"/>
  <c r="B212" i="38"/>
  <c r="C212" i="38"/>
  <c r="B213" i="38"/>
  <c r="C213" i="38" s="1"/>
  <c r="B214" i="38"/>
  <c r="C214" i="38"/>
  <c r="B215" i="38"/>
  <c r="C215" i="38" s="1"/>
  <c r="B216" i="38"/>
  <c r="C216" i="38"/>
  <c r="B217" i="38"/>
  <c r="C217" i="38"/>
  <c r="B218" i="38"/>
  <c r="C218" i="38"/>
  <c r="B219" i="38"/>
  <c r="C219" i="38" s="1"/>
  <c r="B220" i="38"/>
  <c r="C220" i="38"/>
  <c r="B221" i="38"/>
  <c r="C221" i="38"/>
  <c r="B222" i="38"/>
  <c r="C222" i="38" s="1"/>
  <c r="B223" i="38"/>
  <c r="C223" i="38" s="1"/>
  <c r="B224" i="38"/>
  <c r="C224" i="38"/>
  <c r="B225" i="38"/>
  <c r="C225" i="38" s="1"/>
  <c r="B226" i="38"/>
  <c r="C226" i="38"/>
  <c r="B227" i="38"/>
  <c r="C227" i="38" s="1"/>
  <c r="B228" i="38"/>
  <c r="C228" i="38"/>
  <c r="B229" i="38"/>
  <c r="C229" i="38"/>
  <c r="B230" i="38"/>
  <c r="C230" i="38"/>
  <c r="B231" i="38"/>
  <c r="C231" i="38" s="1"/>
  <c r="B232" i="38"/>
  <c r="C232" i="38"/>
  <c r="B233" i="38"/>
  <c r="C233" i="38" s="1"/>
  <c r="B234" i="38"/>
  <c r="C234" i="38" s="1"/>
  <c r="B235" i="38"/>
  <c r="C235" i="38" s="1"/>
  <c r="B236" i="38"/>
  <c r="C236" i="38"/>
  <c r="B237" i="38"/>
  <c r="C237" i="38"/>
  <c r="B238" i="38"/>
  <c r="C238" i="38"/>
  <c r="B239" i="38"/>
  <c r="C239" i="38" s="1"/>
  <c r="B240" i="38"/>
  <c r="C240" i="38"/>
  <c r="B241" i="38"/>
  <c r="C241" i="38"/>
  <c r="B242" i="38"/>
  <c r="C242" i="38" s="1"/>
  <c r="B243" i="38"/>
  <c r="C243" i="38" s="1"/>
  <c r="B244" i="38"/>
  <c r="C244" i="38"/>
  <c r="B245" i="38"/>
  <c r="C245" i="38" s="1"/>
  <c r="B246" i="38"/>
  <c r="C246" i="38"/>
  <c r="B247" i="38"/>
  <c r="C247" i="38" s="1"/>
  <c r="B248" i="38"/>
  <c r="C248" i="38" s="1"/>
  <c r="B249" i="38"/>
  <c r="C249" i="38"/>
  <c r="B250" i="38"/>
  <c r="C250" i="38"/>
  <c r="B251" i="38"/>
  <c r="C251" i="38" s="1"/>
  <c r="B252" i="38"/>
  <c r="C252" i="38"/>
  <c r="B253" i="38"/>
  <c r="C253" i="38"/>
  <c r="B254" i="38"/>
  <c r="C254" i="38" s="1"/>
  <c r="B255" i="38"/>
  <c r="C255" i="38" s="1"/>
  <c r="B256" i="38"/>
  <c r="C256" i="38" s="1"/>
  <c r="B257" i="38"/>
  <c r="C257" i="38" s="1"/>
  <c r="B258" i="38"/>
  <c r="C258" i="38"/>
  <c r="B259" i="38"/>
  <c r="C259" i="38" s="1"/>
  <c r="B260" i="38"/>
  <c r="C260" i="38"/>
  <c r="B261" i="38"/>
  <c r="C261" i="38"/>
  <c r="B262" i="38"/>
  <c r="C262" i="38"/>
  <c r="B263" i="38"/>
  <c r="C263" i="38" s="1"/>
  <c r="B264" i="38"/>
  <c r="C264" i="38"/>
  <c r="B265" i="38"/>
  <c r="C265" i="38" s="1"/>
  <c r="B266" i="38"/>
  <c r="C266" i="38" s="1"/>
  <c r="B267" i="38"/>
  <c r="C267" i="38" s="1"/>
  <c r="B268" i="38"/>
  <c r="C268" i="38" s="1"/>
  <c r="B269" i="38"/>
  <c r="C269" i="38"/>
  <c r="B270" i="38"/>
  <c r="C270" i="38"/>
  <c r="B271" i="38"/>
  <c r="C271" i="38" s="1"/>
  <c r="B272" i="38"/>
  <c r="C272" i="38"/>
  <c r="B273" i="38"/>
  <c r="C273" i="38"/>
  <c r="B274" i="38"/>
  <c r="C274" i="38" s="1"/>
  <c r="B275" i="38"/>
  <c r="C275" i="38" s="1"/>
  <c r="B276" i="38"/>
  <c r="C276" i="38"/>
  <c r="B277" i="38"/>
  <c r="C277" i="38" s="1"/>
  <c r="B278" i="38"/>
  <c r="C278" i="38"/>
  <c r="B279" i="38"/>
  <c r="C279" i="38" s="1"/>
  <c r="B280" i="38"/>
  <c r="C280" i="38" s="1"/>
  <c r="B281" i="38"/>
  <c r="C281" i="38"/>
  <c r="B282" i="38"/>
  <c r="C282" i="38"/>
  <c r="B283" i="38"/>
  <c r="C283" i="38" s="1"/>
  <c r="B284" i="38"/>
  <c r="C284" i="38"/>
  <c r="B285" i="38"/>
  <c r="C285" i="38"/>
  <c r="B286" i="38"/>
  <c r="C286" i="38" s="1"/>
  <c r="B287" i="38"/>
  <c r="C287" i="38" s="1"/>
  <c r="B288" i="38"/>
  <c r="C288" i="38" s="1"/>
  <c r="B289" i="38"/>
  <c r="C289" i="38" s="1"/>
  <c r="B290" i="38"/>
  <c r="C290" i="38"/>
  <c r="B291" i="38"/>
  <c r="C291" i="38" s="1"/>
  <c r="B292" i="38"/>
  <c r="C292" i="38"/>
  <c r="B293" i="38"/>
  <c r="C293" i="38"/>
  <c r="B294" i="38"/>
  <c r="C294" i="38"/>
  <c r="B295" i="38"/>
  <c r="C295" i="38" s="1"/>
  <c r="B296" i="38"/>
  <c r="C296" i="38"/>
  <c r="B297" i="38"/>
  <c r="C297" i="38" s="1"/>
  <c r="B298" i="38"/>
  <c r="C298" i="38" s="1"/>
  <c r="B299" i="38"/>
  <c r="C299" i="38" s="1"/>
  <c r="B300" i="38"/>
  <c r="C300" i="38" s="1"/>
  <c r="B301" i="38"/>
  <c r="C301" i="38"/>
  <c r="B302" i="38"/>
  <c r="C302" i="38"/>
  <c r="B303" i="38"/>
  <c r="C303" i="38" s="1"/>
  <c r="B304" i="38"/>
  <c r="C304" i="38" s="1"/>
  <c r="B305" i="38"/>
  <c r="C305" i="38"/>
  <c r="B306" i="38"/>
  <c r="C306" i="38" s="1"/>
  <c r="B307" i="38"/>
  <c r="C307" i="38" s="1"/>
  <c r="B308" i="38"/>
  <c r="C308" i="38"/>
  <c r="B309" i="38"/>
  <c r="C309" i="38" s="1"/>
  <c r="B310" i="38"/>
  <c r="C310" i="38"/>
  <c r="B311" i="38"/>
  <c r="C311" i="38" s="1"/>
  <c r="B312" i="38"/>
  <c r="C312" i="38" s="1"/>
  <c r="B313" i="38"/>
  <c r="C313" i="38" s="1"/>
  <c r="B314" i="38"/>
  <c r="C314" i="38"/>
  <c r="B315" i="38"/>
  <c r="C315" i="38" s="1"/>
  <c r="B316" i="38"/>
  <c r="C316" i="38"/>
  <c r="B317" i="38"/>
  <c r="C317" i="38"/>
  <c r="B318" i="38"/>
  <c r="C318" i="38" s="1"/>
  <c r="B319" i="38"/>
  <c r="C319" i="38" s="1"/>
  <c r="B320" i="38"/>
  <c r="C320" i="38" s="1"/>
  <c r="B321" i="38"/>
  <c r="C321" i="38" s="1"/>
  <c r="B322" i="38"/>
  <c r="C322" i="38"/>
  <c r="B323" i="38"/>
  <c r="C323" i="38" s="1"/>
  <c r="B324" i="38"/>
  <c r="C324" i="38"/>
  <c r="B325" i="38"/>
  <c r="C325" i="38"/>
  <c r="B326" i="38"/>
  <c r="C326" i="38"/>
  <c r="B327" i="38"/>
  <c r="C327" i="38" s="1"/>
  <c r="B328" i="38"/>
  <c r="C328" i="38"/>
  <c r="B329" i="38"/>
  <c r="C329" i="38" s="1"/>
  <c r="B330" i="38"/>
  <c r="C330" i="38" s="1"/>
  <c r="B331" i="38"/>
  <c r="C331" i="38" s="1"/>
  <c r="B332" i="38"/>
  <c r="C332" i="38" s="1"/>
  <c r="B333" i="38"/>
  <c r="C333" i="38"/>
  <c r="B334" i="38"/>
  <c r="C334" i="38"/>
  <c r="B335" i="38"/>
  <c r="C335" i="38" s="1"/>
  <c r="B336" i="38"/>
  <c r="C336" i="38"/>
  <c r="B337" i="38"/>
  <c r="C337" i="38"/>
  <c r="B338" i="38"/>
  <c r="C338" i="38" s="1"/>
  <c r="B339" i="38"/>
  <c r="C339" i="38" s="1"/>
  <c r="B340" i="38"/>
  <c r="C340" i="38"/>
  <c r="B341" i="38"/>
  <c r="C341" i="38" s="1"/>
  <c r="B342" i="38"/>
  <c r="C342" i="38" s="1"/>
  <c r="B343" i="38"/>
  <c r="C343" i="38" s="1"/>
  <c r="B344" i="38"/>
  <c r="C344" i="38" s="1"/>
  <c r="B345" i="38"/>
  <c r="C345" i="38"/>
  <c r="B346" i="38"/>
  <c r="C346" i="38"/>
  <c r="B347" i="38"/>
  <c r="C347" i="38" s="1"/>
  <c r="B348" i="38"/>
  <c r="C348" i="38"/>
  <c r="B349" i="38"/>
  <c r="C349" i="38"/>
  <c r="B350" i="38"/>
  <c r="C350" i="38" s="1"/>
  <c r="B351" i="38"/>
  <c r="C351" i="38" s="1"/>
  <c r="B352" i="38"/>
  <c r="C352" i="38" s="1"/>
  <c r="B353" i="38"/>
  <c r="C353" i="38" s="1"/>
  <c r="B354" i="38"/>
  <c r="C354" i="38"/>
  <c r="B355" i="38"/>
  <c r="C355" i="38" s="1"/>
  <c r="B356" i="38"/>
  <c r="C356" i="38"/>
  <c r="B357" i="38"/>
  <c r="C357" i="38"/>
  <c r="B358" i="38"/>
  <c r="C358" i="38"/>
  <c r="B359" i="38"/>
  <c r="C359" i="38" s="1"/>
  <c r="B360" i="38"/>
  <c r="C360" i="38"/>
  <c r="B361" i="38"/>
  <c r="C361" i="38" s="1"/>
  <c r="B362" i="38"/>
  <c r="C362" i="38" s="1"/>
  <c r="B363" i="38"/>
  <c r="C363" i="38" s="1"/>
  <c r="B364" i="38"/>
  <c r="C364" i="38" s="1"/>
  <c r="B365" i="38"/>
  <c r="C365" i="38"/>
  <c r="B366" i="38"/>
  <c r="C366" i="38"/>
  <c r="B367" i="38"/>
  <c r="C367" i="38" s="1"/>
  <c r="B368" i="38"/>
  <c r="C368" i="38" s="1"/>
  <c r="B369" i="38"/>
  <c r="C369" i="38"/>
  <c r="B370" i="38"/>
  <c r="C370" i="38" s="1"/>
  <c r="B371" i="38"/>
  <c r="C371" i="38" s="1"/>
  <c r="B372" i="38"/>
  <c r="C372" i="38"/>
  <c r="B373" i="38"/>
  <c r="C373" i="38" s="1"/>
  <c r="B374" i="38"/>
  <c r="C374" i="38"/>
  <c r="B375" i="38"/>
  <c r="C375" i="38" s="1"/>
  <c r="B376" i="38"/>
  <c r="C376" i="38" s="1"/>
  <c r="B377" i="38"/>
  <c r="C377" i="38" s="1"/>
  <c r="B378" i="38"/>
  <c r="C378" i="38"/>
  <c r="B379" i="38"/>
  <c r="C379" i="38" s="1"/>
  <c r="B380" i="38"/>
  <c r="C380" i="38"/>
  <c r="B381" i="38"/>
  <c r="C381" i="38"/>
  <c r="B382" i="38"/>
  <c r="C382" i="38" s="1"/>
  <c r="B383" i="38"/>
  <c r="C383" i="38" s="1"/>
  <c r="B384" i="38"/>
  <c r="C384" i="38" s="1"/>
  <c r="B385" i="38"/>
  <c r="C385" i="38" s="1"/>
  <c r="B386" i="38"/>
  <c r="C386" i="38" s="1"/>
  <c r="B387" i="38"/>
  <c r="C387" i="38" s="1"/>
  <c r="B388" i="38"/>
  <c r="C388" i="38" s="1"/>
  <c r="B389" i="38"/>
  <c r="C389" i="38"/>
  <c r="B390" i="38"/>
  <c r="C390" i="38"/>
  <c r="B391" i="38"/>
  <c r="C391" i="38" s="1"/>
  <c r="B392" i="38"/>
  <c r="C392" i="38"/>
  <c r="B393" i="38"/>
  <c r="C393" i="38" s="1"/>
  <c r="B394" i="38"/>
  <c r="C394" i="38" s="1"/>
  <c r="B395" i="38"/>
  <c r="C395" i="38" s="1"/>
  <c r="B396" i="38"/>
  <c r="C396" i="38" s="1"/>
  <c r="B397" i="38"/>
  <c r="C397" i="38" s="1"/>
  <c r="B398" i="38"/>
  <c r="C398" i="38"/>
  <c r="B399" i="38"/>
  <c r="C399" i="38" s="1"/>
  <c r="B400" i="38"/>
  <c r="C400" i="38" s="1"/>
  <c r="B401" i="38"/>
  <c r="C401" i="38"/>
  <c r="B402" i="38"/>
  <c r="C402" i="38" s="1"/>
  <c r="B403" i="38"/>
  <c r="C403" i="38" s="1"/>
  <c r="B404" i="38"/>
  <c r="C404" i="38"/>
  <c r="B405" i="38"/>
  <c r="C405" i="38" s="1"/>
  <c r="B406" i="38"/>
  <c r="C406" i="38" s="1"/>
  <c r="B407" i="38"/>
  <c r="C407" i="38" s="1"/>
  <c r="B408" i="38"/>
  <c r="C408" i="38" s="1"/>
  <c r="B409" i="38"/>
  <c r="C409" i="38"/>
  <c r="B410" i="38"/>
  <c r="C410" i="38"/>
  <c r="B411" i="38"/>
  <c r="C411" i="38" s="1"/>
  <c r="B412" i="38"/>
  <c r="C412" i="38"/>
  <c r="B413" i="38"/>
  <c r="C413" i="38"/>
  <c r="B414" i="38"/>
  <c r="C414" i="38" s="1"/>
  <c r="B415" i="38"/>
  <c r="C415" i="38" s="1"/>
  <c r="B416" i="38"/>
  <c r="C416" i="38" s="1"/>
  <c r="B417" i="38"/>
  <c r="C417" i="38" s="1"/>
  <c r="B418" i="38"/>
  <c r="C418" i="38"/>
  <c r="B419" i="38"/>
  <c r="C419" i="38" s="1"/>
  <c r="B420" i="38"/>
  <c r="C420" i="38"/>
  <c r="B421" i="38"/>
  <c r="C421" i="38"/>
  <c r="B422" i="38"/>
  <c r="C422" i="38"/>
  <c r="B423" i="38"/>
  <c r="C423" i="38" s="1"/>
  <c r="B424" i="38"/>
  <c r="C424" i="38"/>
  <c r="B425" i="38"/>
  <c r="C425" i="38" s="1"/>
  <c r="B426" i="38"/>
  <c r="C426" i="38" s="1"/>
  <c r="B427" i="38"/>
  <c r="C427" i="38" s="1"/>
  <c r="B428" i="38"/>
  <c r="C428" i="38" s="1"/>
  <c r="B429" i="38"/>
  <c r="C429" i="38"/>
  <c r="B430" i="38"/>
  <c r="C430" i="38"/>
  <c r="B431" i="38"/>
  <c r="C431" i="38"/>
  <c r="B432" i="38"/>
  <c r="C432" i="38" s="1"/>
  <c r="B433" i="38"/>
  <c r="C433" i="38" s="1"/>
  <c r="B434" i="38"/>
  <c r="C434" i="38"/>
  <c r="B435" i="38"/>
  <c r="C435" i="38"/>
  <c r="B436" i="38"/>
  <c r="C436" i="38" s="1"/>
  <c r="B437" i="38"/>
  <c r="C437" i="38" s="1"/>
  <c r="B438" i="38"/>
  <c r="C438" i="38"/>
  <c r="B439" i="38"/>
  <c r="C439" i="38"/>
  <c r="B440" i="38"/>
  <c r="C440" i="38" s="1"/>
  <c r="B441" i="38"/>
  <c r="C441" i="38"/>
  <c r="B442" i="38"/>
  <c r="C442" i="38"/>
  <c r="B443" i="38"/>
  <c r="C443" i="38"/>
  <c r="B444" i="38"/>
  <c r="C444" i="38" s="1"/>
  <c r="B445" i="38"/>
  <c r="C445" i="38" s="1"/>
  <c r="B446" i="38"/>
  <c r="C446" i="38"/>
  <c r="B447" i="38"/>
  <c r="C447" i="38"/>
  <c r="B448" i="38"/>
  <c r="C448" i="38" s="1"/>
  <c r="B449" i="38"/>
  <c r="C449" i="38"/>
  <c r="B450" i="38"/>
  <c r="C450" i="38"/>
  <c r="B451" i="38"/>
  <c r="C451" i="38"/>
  <c r="B452" i="38"/>
  <c r="C452" i="38" s="1"/>
  <c r="B453" i="38"/>
  <c r="C453" i="38"/>
  <c r="B454" i="38"/>
  <c r="C454" i="38"/>
  <c r="B455" i="38"/>
  <c r="C455" i="38"/>
  <c r="B456" i="38"/>
  <c r="C456" i="38" s="1"/>
  <c r="B457" i="38"/>
  <c r="C457" i="38" s="1"/>
  <c r="B458" i="38"/>
  <c r="C458" i="38"/>
  <c r="B459" i="38"/>
  <c r="C459" i="38"/>
  <c r="B460" i="38"/>
  <c r="C460" i="38" s="1"/>
  <c r="B461" i="38"/>
  <c r="C461" i="38"/>
  <c r="B462" i="38"/>
  <c r="C462" i="38"/>
  <c r="B463" i="38"/>
  <c r="C463" i="38"/>
  <c r="B464" i="38"/>
  <c r="C464" i="38" s="1"/>
  <c r="B465" i="38"/>
  <c r="C465" i="38" s="1"/>
  <c r="B466" i="38"/>
  <c r="C466" i="38"/>
  <c r="B467" i="38"/>
  <c r="C467" i="38"/>
  <c r="B468" i="38"/>
  <c r="C468" i="38" s="1"/>
  <c r="B469" i="38"/>
  <c r="C469" i="38" s="1"/>
  <c r="B470" i="38"/>
  <c r="C470" i="38"/>
  <c r="B471" i="38"/>
  <c r="C471" i="38"/>
  <c r="B472" i="38"/>
  <c r="C472" i="38" s="1"/>
  <c r="B473" i="38"/>
  <c r="C473" i="38"/>
  <c r="B474" i="38"/>
  <c r="C474" i="38"/>
  <c r="B475" i="38"/>
  <c r="C475" i="38" s="1"/>
  <c r="B476" i="38"/>
  <c r="C476" i="38" s="1"/>
  <c r="B477" i="38"/>
  <c r="C477" i="38" s="1"/>
  <c r="B478" i="38"/>
  <c r="C478" i="38"/>
  <c r="B479" i="38"/>
  <c r="C479" i="38"/>
  <c r="B480" i="38"/>
  <c r="C480" i="38" s="1"/>
  <c r="B481" i="38"/>
  <c r="C481" i="38"/>
  <c r="B482" i="38"/>
  <c r="C482" i="38"/>
  <c r="B483" i="38"/>
  <c r="C483" i="38" s="1"/>
  <c r="B484" i="38"/>
  <c r="C484" i="38" s="1"/>
  <c r="B485" i="38"/>
  <c r="C485" i="38"/>
  <c r="B486" i="38"/>
  <c r="C486" i="38"/>
  <c r="B487" i="38"/>
  <c r="C487" i="38" s="1"/>
  <c r="B488" i="38"/>
  <c r="C488" i="38" s="1"/>
  <c r="B489" i="38"/>
  <c r="C489" i="38" s="1"/>
  <c r="B490" i="38"/>
  <c r="C490" i="38"/>
  <c r="B491" i="38"/>
  <c r="C491" i="38"/>
  <c r="B492" i="38"/>
  <c r="C492" i="38" s="1"/>
  <c r="B493" i="38"/>
  <c r="C493" i="38"/>
  <c r="B494" i="38"/>
  <c r="C494" i="38"/>
  <c r="B495" i="38"/>
  <c r="C495" i="38" s="1"/>
  <c r="B496" i="38"/>
  <c r="C496" i="38" s="1"/>
  <c r="B497" i="38"/>
  <c r="C497" i="38" s="1"/>
  <c r="B498" i="38"/>
  <c r="C498" i="38"/>
  <c r="B499" i="38"/>
  <c r="C499" i="38"/>
  <c r="B500" i="38"/>
  <c r="C500" i="38" s="1"/>
  <c r="B501" i="38"/>
  <c r="C501" i="38" s="1"/>
  <c r="B502" i="38"/>
  <c r="C502" i="38"/>
  <c r="B503" i="38"/>
  <c r="C503" i="38"/>
  <c r="B504" i="38"/>
  <c r="C504" i="38" s="1"/>
  <c r="B505" i="38"/>
  <c r="C505" i="38"/>
  <c r="B506" i="38"/>
  <c r="C506" i="38"/>
  <c r="B507" i="38"/>
  <c r="C507" i="38" s="1"/>
  <c r="B508" i="38"/>
  <c r="C508" i="38" s="1"/>
  <c r="B509" i="38"/>
  <c r="C509" i="38" s="1"/>
  <c r="B510" i="38"/>
  <c r="C510" i="38"/>
  <c r="B511" i="38"/>
  <c r="C511" i="38"/>
  <c r="B512" i="38"/>
  <c r="C512" i="38" s="1"/>
  <c r="B513" i="38"/>
  <c r="C513" i="38"/>
  <c r="B514" i="38"/>
  <c r="C514" i="38"/>
  <c r="B515" i="38"/>
  <c r="C515" i="38" s="1"/>
  <c r="B516" i="38"/>
  <c r="C516" i="38" s="1"/>
  <c r="B517" i="38"/>
  <c r="C517" i="38"/>
  <c r="B518" i="38"/>
  <c r="C518" i="38"/>
  <c r="B519" i="38"/>
  <c r="C519" i="38" s="1"/>
  <c r="B520" i="38"/>
  <c r="C520" i="38" s="1"/>
  <c r="B521" i="38"/>
  <c r="C521" i="38" s="1"/>
  <c r="B522" i="38"/>
  <c r="C522" i="38"/>
  <c r="B523" i="38"/>
  <c r="C523" i="38"/>
  <c r="B524" i="38"/>
  <c r="C524" i="38" s="1"/>
  <c r="B525" i="38"/>
  <c r="C525" i="38"/>
  <c r="B526" i="38"/>
  <c r="C526" i="38"/>
  <c r="B527" i="38"/>
  <c r="C527" i="38" s="1"/>
  <c r="B528" i="38"/>
  <c r="C528" i="38" s="1"/>
  <c r="B529" i="38"/>
  <c r="C529" i="38" s="1"/>
  <c r="B530" i="38"/>
  <c r="C530" i="38"/>
  <c r="B531" i="38"/>
  <c r="C531" i="38"/>
  <c r="B532" i="38"/>
  <c r="C532" i="38" s="1"/>
  <c r="B533" i="38"/>
  <c r="C533" i="38" s="1"/>
  <c r="B534" i="38"/>
  <c r="C534" i="38"/>
  <c r="B535" i="38"/>
  <c r="C535" i="38"/>
  <c r="B536" i="38"/>
  <c r="C536" i="38" s="1"/>
  <c r="B537" i="38"/>
  <c r="C537" i="38"/>
  <c r="B538" i="38"/>
  <c r="C538" i="38"/>
  <c r="B539" i="38"/>
  <c r="C539" i="38" s="1"/>
  <c r="B540" i="38"/>
  <c r="C540" i="38" s="1"/>
  <c r="B541" i="38"/>
  <c r="C541" i="38" s="1"/>
  <c r="B542" i="38"/>
  <c r="C542" i="38"/>
  <c r="B543" i="38"/>
  <c r="C543" i="38"/>
  <c r="B544" i="38"/>
  <c r="C544" i="38" s="1"/>
  <c r="B545" i="38"/>
  <c r="C545" i="38"/>
  <c r="B546" i="38"/>
  <c r="C546" i="38"/>
  <c r="B547" i="38"/>
  <c r="C547" i="38" s="1"/>
  <c r="B548" i="38"/>
  <c r="C548" i="38" s="1"/>
  <c r="B549" i="38"/>
  <c r="C549" i="38"/>
  <c r="B550" i="38"/>
  <c r="C550" i="38"/>
  <c r="B551" i="38"/>
  <c r="C551" i="38" s="1"/>
  <c r="B552" i="38"/>
  <c r="C552" i="38" s="1"/>
  <c r="B553" i="38"/>
  <c r="C553" i="38" s="1"/>
  <c r="B554" i="38"/>
  <c r="C554" i="38"/>
  <c r="B555" i="38"/>
  <c r="C555" i="38"/>
  <c r="B556" i="38"/>
  <c r="C556" i="38" s="1"/>
  <c r="B557" i="38"/>
  <c r="C557" i="38"/>
  <c r="B558" i="38"/>
  <c r="C558" i="38"/>
  <c r="B559" i="38"/>
  <c r="C559" i="38" s="1"/>
  <c r="B560" i="38"/>
  <c r="C560" i="38" s="1"/>
  <c r="B561" i="38"/>
  <c r="C561" i="38" s="1"/>
  <c r="B562" i="38"/>
  <c r="C562" i="38" s="1"/>
  <c r="B563" i="38"/>
  <c r="C563" i="38"/>
  <c r="B564" i="38"/>
  <c r="C564" i="38" s="1"/>
  <c r="B565" i="38"/>
  <c r="C565" i="38" s="1"/>
  <c r="B566" i="38"/>
  <c r="C566" i="38"/>
  <c r="B567" i="38"/>
  <c r="C567" i="38"/>
  <c r="B568" i="38"/>
  <c r="C568" i="38" s="1"/>
  <c r="B569" i="38"/>
  <c r="C569" i="38"/>
  <c r="B570" i="38"/>
  <c r="C570" i="38" s="1"/>
  <c r="B571" i="38"/>
  <c r="C571" i="38" s="1"/>
  <c r="B572" i="38"/>
  <c r="C572" i="38" s="1"/>
  <c r="B573" i="38"/>
  <c r="C573" i="38" s="1"/>
  <c r="B574" i="38"/>
  <c r="C574" i="38" s="1"/>
  <c r="B575" i="38"/>
  <c r="C575" i="38"/>
  <c r="B576" i="38"/>
  <c r="C576" i="38" s="1"/>
  <c r="B577" i="38"/>
  <c r="C577" i="38"/>
  <c r="B578" i="38"/>
  <c r="C578" i="38"/>
  <c r="B579" i="38"/>
  <c r="C579" i="38" s="1"/>
  <c r="B580" i="38"/>
  <c r="C580" i="38" s="1"/>
  <c r="B581" i="38"/>
  <c r="C581" i="38"/>
  <c r="B582" i="38"/>
  <c r="C582" i="38" s="1"/>
  <c r="B583" i="38"/>
  <c r="C583" i="38" s="1"/>
  <c r="B584" i="38"/>
  <c r="C584" i="38" s="1"/>
  <c r="B585" i="38"/>
  <c r="C585" i="38" s="1"/>
  <c r="B586" i="38"/>
  <c r="C586" i="38"/>
  <c r="B587" i="38"/>
  <c r="C587" i="38"/>
  <c r="B588" i="38"/>
  <c r="C588" i="38" s="1"/>
  <c r="B589" i="38"/>
  <c r="C589" i="38"/>
  <c r="B590" i="38"/>
  <c r="C590" i="38"/>
  <c r="B591" i="38"/>
  <c r="C591" i="38" s="1"/>
  <c r="B592" i="38"/>
  <c r="C592" i="38" s="1"/>
  <c r="B593" i="38"/>
  <c r="C593" i="38" s="1"/>
  <c r="B594" i="38"/>
  <c r="C594" i="38" s="1"/>
  <c r="B595" i="38"/>
  <c r="C595" i="38"/>
  <c r="B596" i="38"/>
  <c r="C596" i="38" s="1"/>
  <c r="B597" i="38"/>
  <c r="C597" i="38" s="1"/>
  <c r="B598" i="38"/>
  <c r="C598" i="38"/>
  <c r="B599" i="38"/>
  <c r="C599" i="38"/>
  <c r="B600" i="38"/>
  <c r="C600" i="38" s="1"/>
  <c r="B601" i="38"/>
  <c r="C601" i="38"/>
  <c r="B602" i="38"/>
  <c r="C602" i="38" s="1"/>
  <c r="B603" i="38"/>
  <c r="C603" i="38" s="1"/>
  <c r="B604" i="38"/>
  <c r="C604" i="38" s="1"/>
  <c r="B605" i="38"/>
  <c r="C605" i="38" s="1"/>
  <c r="B606" i="38"/>
  <c r="C606" i="38" s="1"/>
  <c r="B607" i="38"/>
  <c r="C607" i="38"/>
  <c r="B608" i="38"/>
  <c r="C608" i="38" s="1"/>
  <c r="B609" i="38"/>
  <c r="C609" i="38"/>
  <c r="B610" i="38"/>
  <c r="C610" i="38"/>
  <c r="B611" i="38"/>
  <c r="C611" i="38" s="1"/>
  <c r="B612" i="38"/>
  <c r="C612" i="38" s="1"/>
  <c r="B613" i="38"/>
  <c r="C613" i="38"/>
  <c r="B614" i="38"/>
  <c r="C614" i="38" s="1"/>
  <c r="B615" i="38"/>
  <c r="C615" i="38" s="1"/>
  <c r="B616" i="38"/>
  <c r="C616" i="38" s="1"/>
  <c r="B617" i="38"/>
  <c r="C617" i="38" s="1"/>
  <c r="B618" i="38"/>
  <c r="C618" i="38"/>
  <c r="B619" i="38"/>
  <c r="C619" i="38"/>
  <c r="B620" i="38"/>
  <c r="C620" i="38" s="1"/>
  <c r="B621" i="38"/>
  <c r="C621" i="38"/>
  <c r="B622" i="38"/>
  <c r="C622" i="38"/>
  <c r="B623" i="38"/>
  <c r="C623" i="38" s="1"/>
  <c r="B624" i="38"/>
  <c r="C624" i="38" s="1"/>
  <c r="B625" i="38"/>
  <c r="C625" i="38" s="1"/>
  <c r="B626" i="38"/>
  <c r="C626" i="38" s="1"/>
  <c r="B627" i="38"/>
  <c r="C627" i="38"/>
  <c r="B628" i="38"/>
  <c r="C628" i="38" s="1"/>
  <c r="B629" i="38"/>
  <c r="C629" i="38" s="1"/>
  <c r="B630" i="38"/>
  <c r="C630" i="38"/>
  <c r="B631" i="38"/>
  <c r="C631" i="38"/>
  <c r="B632" i="38"/>
  <c r="C632" i="38" s="1"/>
  <c r="B633" i="38"/>
  <c r="C633" i="38"/>
  <c r="B634" i="38"/>
  <c r="C634" i="38" s="1"/>
  <c r="B635" i="38"/>
  <c r="C635" i="38" s="1"/>
  <c r="B636" i="38"/>
  <c r="C636" i="38" s="1"/>
  <c r="B637" i="38"/>
  <c r="C637" i="38" s="1"/>
  <c r="B638" i="38"/>
  <c r="C638" i="38" s="1"/>
  <c r="B639" i="38"/>
  <c r="C639" i="38"/>
  <c r="B640" i="38"/>
  <c r="C640" i="38" s="1"/>
  <c r="B641" i="38"/>
  <c r="C641" i="38"/>
  <c r="B642" i="38"/>
  <c r="C642" i="38"/>
  <c r="B643" i="38"/>
  <c r="C643" i="38" s="1"/>
  <c r="B644" i="38"/>
  <c r="C644" i="38" s="1"/>
  <c r="B645" i="38"/>
  <c r="C645" i="38"/>
  <c r="B646" i="38"/>
  <c r="C646" i="38" s="1"/>
  <c r="B647" i="38"/>
  <c r="C647" i="38" s="1"/>
  <c r="B648" i="38"/>
  <c r="C648" i="38" s="1"/>
  <c r="B649" i="38"/>
  <c r="C649" i="38" s="1"/>
  <c r="B650" i="38"/>
  <c r="C650" i="38"/>
  <c r="B651" i="38"/>
  <c r="C651" i="38"/>
  <c r="B652" i="38"/>
  <c r="C652" i="38" s="1"/>
  <c r="B653" i="38"/>
  <c r="C653" i="38"/>
  <c r="B654" i="38"/>
  <c r="C654" i="38"/>
  <c r="B655" i="38"/>
  <c r="C655" i="38" s="1"/>
  <c r="B656" i="38"/>
  <c r="C656" i="38" s="1"/>
  <c r="B657" i="38"/>
  <c r="C657" i="38" s="1"/>
  <c r="B658" i="38"/>
  <c r="C658" i="38" s="1"/>
  <c r="B659" i="38"/>
  <c r="C659" i="38"/>
  <c r="B660" i="38"/>
  <c r="C660" i="38" s="1"/>
  <c r="B661" i="38"/>
  <c r="C661" i="38" s="1"/>
  <c r="B662" i="38"/>
  <c r="C662" i="38"/>
  <c r="B663" i="38"/>
  <c r="C663" i="38"/>
  <c r="B664" i="38"/>
  <c r="C664" i="38" s="1"/>
  <c r="B665" i="38"/>
  <c r="C665" i="38" s="1"/>
  <c r="B666" i="38"/>
  <c r="C666" i="38"/>
  <c r="B667" i="38"/>
  <c r="C667" i="38"/>
  <c r="B668" i="38"/>
  <c r="C668" i="38" s="1"/>
  <c r="B669" i="38"/>
  <c r="C669" i="38" s="1"/>
  <c r="B670" i="38"/>
  <c r="C670" i="38"/>
  <c r="B671" i="38"/>
  <c r="C671" i="38"/>
  <c r="B672" i="38"/>
  <c r="C672" i="38" s="1"/>
  <c r="B673" i="38"/>
  <c r="C673" i="38" s="1"/>
  <c r="B674" i="38"/>
  <c r="C674" i="38"/>
  <c r="B675" i="38"/>
  <c r="C675" i="38"/>
  <c r="B676" i="38"/>
  <c r="C676" i="38" s="1"/>
  <c r="B677" i="38"/>
  <c r="C677" i="38" s="1"/>
  <c r="B678" i="38"/>
  <c r="C678" i="38"/>
  <c r="B679" i="38"/>
  <c r="C679" i="38"/>
  <c r="B680" i="38"/>
  <c r="C680" i="38" s="1"/>
  <c r="B681" i="38"/>
  <c r="C681" i="38" s="1"/>
  <c r="B682" i="38"/>
  <c r="C682" i="38"/>
  <c r="B683" i="38"/>
  <c r="C683" i="38"/>
  <c r="B684" i="38"/>
  <c r="C684" i="38" s="1"/>
  <c r="B685" i="38"/>
  <c r="C685" i="38" s="1"/>
  <c r="B686" i="38"/>
  <c r="C686" i="38"/>
  <c r="B687" i="38"/>
  <c r="C687" i="38"/>
  <c r="B688" i="38"/>
  <c r="C688" i="38" s="1"/>
  <c r="B689" i="38"/>
  <c r="C689" i="38" s="1"/>
  <c r="B690" i="38"/>
  <c r="C690" i="38"/>
  <c r="B691" i="38"/>
  <c r="C691" i="38"/>
  <c r="B692" i="38"/>
  <c r="C692" i="38" s="1"/>
  <c r="B693" i="38"/>
  <c r="C693" i="38" s="1"/>
  <c r="B694" i="38"/>
  <c r="C694" i="38"/>
  <c r="B695" i="38"/>
  <c r="C695" i="38"/>
  <c r="B696" i="38"/>
  <c r="C696" i="38" s="1"/>
  <c r="B697" i="38"/>
  <c r="C697" i="38" s="1"/>
  <c r="B698" i="38"/>
  <c r="C698" i="38"/>
  <c r="B699" i="38"/>
  <c r="C699" i="38"/>
  <c r="B700" i="38"/>
  <c r="C700" i="38" s="1"/>
  <c r="B701" i="38"/>
  <c r="C701" i="38" s="1"/>
  <c r="B702" i="38"/>
  <c r="C702" i="38"/>
  <c r="B703" i="38"/>
  <c r="C703" i="38"/>
  <c r="B704" i="38"/>
  <c r="C704" i="38" s="1"/>
  <c r="B705" i="38"/>
  <c r="C705" i="38" s="1"/>
  <c r="B706" i="38"/>
  <c r="C706" i="38"/>
  <c r="B707" i="38"/>
  <c r="C707" i="38"/>
  <c r="B708" i="38"/>
  <c r="C708" i="38" s="1"/>
  <c r="B709" i="38"/>
  <c r="C709" i="38" s="1"/>
  <c r="B710" i="38"/>
  <c r="C710" i="38"/>
  <c r="B711" i="38"/>
  <c r="C711" i="38"/>
  <c r="B712" i="38"/>
  <c r="C712" i="38" s="1"/>
  <c r="B713" i="38"/>
  <c r="C713" i="38" s="1"/>
  <c r="B714" i="38"/>
  <c r="C714" i="38"/>
  <c r="B715" i="38"/>
  <c r="C715" i="38"/>
  <c r="B716" i="38"/>
  <c r="C716" i="38" s="1"/>
  <c r="B717" i="38"/>
  <c r="C717" i="38" s="1"/>
  <c r="B718" i="38"/>
  <c r="C718" i="38"/>
  <c r="B719" i="38"/>
  <c r="C719" i="38"/>
  <c r="B720" i="38"/>
  <c r="C720" i="38" s="1"/>
  <c r="B721" i="38"/>
  <c r="C721" i="38" s="1"/>
  <c r="B722" i="38"/>
  <c r="C722" i="38"/>
  <c r="B723" i="38"/>
  <c r="C723" i="38"/>
  <c r="B724" i="38"/>
  <c r="C724" i="38" s="1"/>
  <c r="B725" i="38"/>
  <c r="C725" i="38" s="1"/>
  <c r="B726" i="38"/>
  <c r="C726" i="38"/>
  <c r="B727" i="38"/>
  <c r="C727" i="38"/>
  <c r="B728" i="38"/>
  <c r="C728" i="38" s="1"/>
  <c r="B729" i="38"/>
  <c r="C729" i="38" s="1"/>
  <c r="B730" i="38"/>
  <c r="C730" i="38"/>
  <c r="B731" i="38"/>
  <c r="C731" i="38"/>
  <c r="B732" i="38"/>
  <c r="C732" i="38" s="1"/>
  <c r="B733" i="38"/>
  <c r="C733" i="38" s="1"/>
  <c r="B734" i="38"/>
  <c r="C734" i="38"/>
  <c r="B735" i="38"/>
  <c r="C735" i="38" s="1"/>
  <c r="B736" i="38"/>
  <c r="C736" i="38" s="1"/>
  <c r="B737" i="38"/>
  <c r="C737" i="38" s="1"/>
  <c r="B738" i="38"/>
  <c r="C738" i="38"/>
  <c r="B739" i="38"/>
  <c r="C739" i="38"/>
  <c r="B740" i="38"/>
  <c r="C740" i="38" s="1"/>
  <c r="B741" i="38"/>
  <c r="C741" i="38" s="1"/>
  <c r="B742" i="38"/>
  <c r="C742" i="38" s="1"/>
  <c r="B743" i="38"/>
  <c r="C743" i="38" s="1"/>
  <c r="B744" i="38"/>
  <c r="C744" i="38" s="1"/>
  <c r="B745" i="38"/>
  <c r="C745" i="38" s="1"/>
  <c r="B746" i="38"/>
  <c r="C746" i="38" s="1"/>
  <c r="B747" i="38"/>
  <c r="C747" i="38" s="1"/>
  <c r="B748" i="38"/>
  <c r="C748" i="38" s="1"/>
  <c r="B749" i="38"/>
  <c r="C749" i="38" s="1"/>
  <c r="B750" i="38"/>
  <c r="C750" i="38"/>
  <c r="B751" i="38"/>
  <c r="C751" i="38" s="1"/>
  <c r="B752" i="38"/>
  <c r="C752" i="38" s="1"/>
  <c r="B753" i="38"/>
  <c r="C753" i="38" s="1"/>
  <c r="B754" i="38"/>
  <c r="C754" i="38" s="1"/>
  <c r="B755" i="38"/>
  <c r="C755" i="38"/>
  <c r="B756" i="38"/>
  <c r="C756" i="38" s="1"/>
  <c r="B757" i="38"/>
  <c r="C757" i="38" s="1"/>
  <c r="B758" i="38"/>
  <c r="C758" i="38" s="1"/>
  <c r="B759" i="38"/>
  <c r="C759" i="38" s="1"/>
  <c r="B760" i="38"/>
  <c r="C760" i="38" s="1"/>
  <c r="B761" i="38"/>
  <c r="C761" i="38" s="1"/>
  <c r="B762" i="38"/>
  <c r="C762" i="38" s="1"/>
  <c r="B763" i="38"/>
  <c r="C763" i="38" s="1"/>
  <c r="B764" i="38"/>
  <c r="C764" i="38" s="1"/>
  <c r="B765" i="38"/>
  <c r="C765" i="38" s="1"/>
  <c r="B766" i="38"/>
  <c r="C766" i="38"/>
  <c r="B767" i="38"/>
  <c r="C767" i="38" s="1"/>
  <c r="B768" i="38"/>
  <c r="C768" i="38" s="1"/>
  <c r="B769" i="38"/>
  <c r="C769" i="38" s="1"/>
  <c r="B770" i="38"/>
  <c r="C770" i="38" s="1"/>
  <c r="B771" i="38"/>
  <c r="C771" i="38"/>
  <c r="B772" i="38"/>
  <c r="C772" i="38" s="1"/>
  <c r="B773" i="38"/>
  <c r="C773" i="38" s="1"/>
  <c r="B774" i="38"/>
  <c r="C774" i="38" s="1"/>
  <c r="B775" i="38"/>
  <c r="C775" i="38" s="1"/>
  <c r="B776" i="38"/>
  <c r="C776" i="38" s="1"/>
  <c r="B777" i="38"/>
  <c r="C777" i="38" s="1"/>
  <c r="B778" i="38"/>
  <c r="C778" i="38" s="1"/>
  <c r="B779" i="38"/>
  <c r="C779" i="38" s="1"/>
  <c r="B780" i="38"/>
  <c r="C780" i="38" s="1"/>
  <c r="B781" i="38"/>
  <c r="C781" i="38" s="1"/>
  <c r="B782" i="38"/>
  <c r="C782" i="38"/>
  <c r="B783" i="38"/>
  <c r="C783" i="38" s="1"/>
  <c r="B784" i="38"/>
  <c r="C784" i="38" s="1"/>
  <c r="B785" i="38"/>
  <c r="C785" i="38" s="1"/>
  <c r="B786" i="38"/>
  <c r="C786" i="38" s="1"/>
  <c r="B787" i="38"/>
  <c r="C787" i="38"/>
  <c r="B788" i="38"/>
  <c r="C788" i="38" s="1"/>
  <c r="B789" i="38"/>
  <c r="C789" i="38" s="1"/>
  <c r="B790" i="38"/>
  <c r="C790" i="38" s="1"/>
  <c r="B791" i="38"/>
  <c r="C791" i="38" s="1"/>
  <c r="B792" i="38"/>
  <c r="C792" i="38" s="1"/>
  <c r="B793" i="38"/>
  <c r="C793" i="38" s="1"/>
  <c r="B794" i="38"/>
  <c r="C794" i="38" s="1"/>
  <c r="B795" i="38"/>
  <c r="C795" i="38" s="1"/>
  <c r="B796" i="38"/>
  <c r="C796" i="38" s="1"/>
  <c r="B797" i="38"/>
  <c r="C797" i="38" s="1"/>
  <c r="B798" i="38"/>
  <c r="C798" i="38"/>
  <c r="B799" i="38"/>
  <c r="C799" i="38" s="1"/>
  <c r="B800" i="38"/>
  <c r="C800" i="38" s="1"/>
  <c r="B801" i="38"/>
  <c r="C801" i="38" s="1"/>
  <c r="B802" i="38"/>
  <c r="C802" i="38" s="1"/>
  <c r="B803" i="38"/>
  <c r="C803" i="38"/>
  <c r="B804" i="38"/>
  <c r="C804" i="38" s="1"/>
  <c r="B805" i="38"/>
  <c r="C805" i="38" s="1"/>
  <c r="B806" i="38"/>
  <c r="C806" i="38" s="1"/>
  <c r="B807" i="38"/>
  <c r="C807" i="38" s="1"/>
  <c r="B808" i="38"/>
  <c r="C808" i="38" s="1"/>
  <c r="B809" i="38"/>
  <c r="C809" i="38" s="1"/>
  <c r="B810" i="38"/>
  <c r="C810" i="38" s="1"/>
  <c r="B811" i="38"/>
  <c r="C811" i="38" s="1"/>
  <c r="B812" i="38"/>
  <c r="C812" i="38" s="1"/>
  <c r="B813" i="38"/>
  <c r="C813" i="38" s="1"/>
  <c r="B814" i="38"/>
  <c r="C814" i="38"/>
  <c r="B815" i="38"/>
  <c r="C815" i="38" s="1"/>
  <c r="B816" i="38"/>
  <c r="C816" i="38" s="1"/>
  <c r="B817" i="38"/>
  <c r="C817" i="38" s="1"/>
  <c r="B818" i="38"/>
  <c r="C818" i="38" s="1"/>
  <c r="B819" i="38"/>
  <c r="C819" i="38"/>
  <c r="B820" i="38"/>
  <c r="C820" i="38" s="1"/>
  <c r="B821" i="38"/>
  <c r="C821" i="38" s="1"/>
  <c r="B822" i="38"/>
  <c r="C822" i="38" s="1"/>
  <c r="B823" i="38"/>
  <c r="C823" i="38" s="1"/>
  <c r="B824" i="38"/>
  <c r="C824" i="38" s="1"/>
  <c r="B825" i="38"/>
  <c r="C825" i="38" s="1"/>
  <c r="B826" i="38"/>
  <c r="C826" i="38" s="1"/>
  <c r="B827" i="38"/>
  <c r="C827" i="38" s="1"/>
  <c r="B828" i="38"/>
  <c r="C828" i="38" s="1"/>
  <c r="B829" i="38"/>
  <c r="C829" i="38"/>
  <c r="B830" i="38"/>
  <c r="C830" i="38" s="1"/>
  <c r="B831" i="38"/>
  <c r="C831" i="38"/>
  <c r="B832" i="38"/>
  <c r="C832" i="38" s="1"/>
  <c r="B833" i="38"/>
  <c r="C833" i="38" s="1"/>
  <c r="B834" i="38"/>
  <c r="C834" i="38"/>
  <c r="B835" i="38"/>
  <c r="C835" i="38" s="1"/>
  <c r="B836" i="38"/>
  <c r="C836" i="38" s="1"/>
  <c r="B837" i="38"/>
  <c r="C837" i="38"/>
  <c r="B838" i="38"/>
  <c r="C838" i="38"/>
  <c r="B839" i="38"/>
  <c r="C839" i="38" s="1"/>
  <c r="B840" i="38"/>
  <c r="C840" i="38" s="1"/>
  <c r="B841" i="38"/>
  <c r="C841" i="38" s="1"/>
  <c r="B842" i="38"/>
  <c r="C842" i="38" s="1"/>
  <c r="B843" i="38"/>
  <c r="C843" i="38"/>
  <c r="B844" i="38"/>
  <c r="C844" i="38" s="1"/>
  <c r="B845" i="38"/>
  <c r="C845" i="38"/>
  <c r="B846" i="38"/>
  <c r="C846" i="38"/>
  <c r="B847" i="38"/>
  <c r="C847" i="38"/>
  <c r="B848" i="38"/>
  <c r="C848" i="38" s="1"/>
  <c r="B849" i="38"/>
  <c r="C849" i="38" s="1"/>
  <c r="B850" i="38"/>
  <c r="C850" i="38" s="1"/>
  <c r="B851" i="38"/>
  <c r="C851" i="38" s="1"/>
  <c r="B852" i="38"/>
  <c r="C852" i="38" s="1"/>
  <c r="B853" i="38"/>
  <c r="C853" i="38"/>
  <c r="B854" i="38"/>
  <c r="C854" i="38"/>
  <c r="B855" i="38"/>
  <c r="C855" i="38"/>
  <c r="B856" i="38"/>
  <c r="C856" i="38" s="1"/>
  <c r="B857" i="38"/>
  <c r="C857" i="38" s="1"/>
  <c r="B858" i="38"/>
  <c r="C858" i="38" s="1"/>
  <c r="B859" i="38"/>
  <c r="C859" i="38" s="1"/>
  <c r="B860" i="38"/>
  <c r="C860" i="38" s="1"/>
  <c r="B861" i="38"/>
  <c r="C861" i="38"/>
  <c r="B862" i="38"/>
  <c r="C862" i="38"/>
  <c r="B863" i="38"/>
  <c r="C863" i="38"/>
  <c r="B864" i="38"/>
  <c r="C864" i="38" s="1"/>
  <c r="B865" i="38"/>
  <c r="C865" i="38" s="1"/>
  <c r="B866" i="38"/>
  <c r="C866" i="38"/>
  <c r="B867" i="38"/>
  <c r="C867" i="38" s="1"/>
  <c r="B868" i="38"/>
  <c r="C868" i="38" s="1"/>
  <c r="B869" i="38"/>
  <c r="C869" i="38"/>
  <c r="B870" i="38"/>
  <c r="C870" i="38"/>
  <c r="B871" i="38"/>
  <c r="C871" i="38"/>
  <c r="B872" i="38"/>
  <c r="C872" i="38" s="1"/>
  <c r="B873" i="38"/>
  <c r="C873" i="38" s="1"/>
  <c r="B874" i="38"/>
  <c r="C874" i="38" s="1"/>
  <c r="B875" i="38"/>
  <c r="C875" i="38"/>
  <c r="B876" i="38"/>
  <c r="C876" i="38" s="1"/>
  <c r="B877" i="38"/>
  <c r="C877" i="38"/>
  <c r="B878" i="38"/>
  <c r="C878" i="38"/>
  <c r="B879" i="38"/>
  <c r="C879" i="38"/>
  <c r="B880" i="38"/>
  <c r="C880" i="38" s="1"/>
  <c r="B881" i="38"/>
  <c r="C881" i="38" s="1"/>
  <c r="B882" i="38"/>
  <c r="C882" i="38" s="1"/>
  <c r="B883" i="38"/>
  <c r="C883" i="38" s="1"/>
  <c r="B884" i="38"/>
  <c r="C884" i="38" s="1"/>
  <c r="B885" i="38"/>
  <c r="C885" i="38" s="1"/>
  <c r="B886" i="38"/>
  <c r="C886" i="38"/>
  <c r="B887" i="38"/>
  <c r="C887" i="38"/>
  <c r="B888" i="38"/>
  <c r="C888" i="38" s="1"/>
  <c r="B889" i="38"/>
  <c r="C889" i="38"/>
  <c r="B890" i="38"/>
  <c r="C890" i="38" s="1"/>
  <c r="B891" i="38"/>
  <c r="C891" i="38" s="1"/>
  <c r="B892" i="38"/>
  <c r="C892" i="38" s="1"/>
  <c r="B893" i="38"/>
  <c r="C893" i="38"/>
  <c r="B894" i="38"/>
  <c r="C894" i="38" s="1"/>
  <c r="B895" i="38"/>
  <c r="C895" i="38"/>
  <c r="B896" i="38"/>
  <c r="C896" i="38" s="1"/>
  <c r="B897" i="38"/>
  <c r="C897" i="38" s="1"/>
  <c r="B898" i="38"/>
  <c r="C898" i="38"/>
  <c r="B899" i="38"/>
  <c r="C899" i="38" s="1"/>
  <c r="B900" i="38"/>
  <c r="C900" i="38" s="1"/>
  <c r="B901" i="38"/>
  <c r="C901" i="38"/>
  <c r="B902" i="38"/>
  <c r="C902" i="38"/>
  <c r="B903" i="38"/>
  <c r="C903" i="38"/>
  <c r="B904" i="38"/>
  <c r="C904" i="38" s="1"/>
  <c r="B905" i="38"/>
  <c r="C905" i="38" s="1"/>
  <c r="B906" i="38"/>
  <c r="C906" i="38" s="1"/>
  <c r="B907" i="38"/>
  <c r="C907" i="38"/>
  <c r="B908" i="38"/>
  <c r="C908" i="38" s="1"/>
  <c r="B909" i="38"/>
  <c r="C909" i="38"/>
  <c r="B910" i="38"/>
  <c r="C910" i="38"/>
  <c r="B911" i="38"/>
  <c r="C911" i="38"/>
  <c r="B912" i="38"/>
  <c r="C912" i="38" s="1"/>
  <c r="B913" i="38"/>
  <c r="C913" i="38" s="1"/>
  <c r="B914" i="38"/>
  <c r="C914" i="38" s="1"/>
  <c r="B915" i="38"/>
  <c r="C915" i="38" s="1"/>
  <c r="B916" i="38"/>
  <c r="C916" i="38" s="1"/>
  <c r="B917" i="38"/>
  <c r="C917" i="38"/>
  <c r="B918" i="38"/>
  <c r="C918" i="38"/>
  <c r="B919" i="38"/>
  <c r="C919" i="38"/>
  <c r="B920" i="38"/>
  <c r="C920" i="38" s="1"/>
  <c r="B921" i="38"/>
  <c r="C921" i="38" s="1"/>
  <c r="B922" i="38"/>
  <c r="C922" i="38" s="1"/>
  <c r="B923" i="38"/>
  <c r="C923" i="38" s="1"/>
  <c r="B924" i="38"/>
  <c r="C924" i="38" s="1"/>
  <c r="B925" i="38"/>
  <c r="C925" i="38"/>
  <c r="B926" i="38"/>
  <c r="C926" i="38"/>
  <c r="B927" i="38"/>
  <c r="C927" i="38"/>
  <c r="B928" i="38"/>
  <c r="C928" i="38" s="1"/>
  <c r="B929" i="38"/>
  <c r="C929" i="38" s="1"/>
  <c r="B930" i="38"/>
  <c r="C930" i="38" s="1"/>
  <c r="B931" i="38"/>
  <c r="C931" i="38" s="1"/>
  <c r="B932" i="38"/>
  <c r="C932" i="38" s="1"/>
  <c r="B933" i="38"/>
  <c r="C933" i="38" s="1"/>
  <c r="B934" i="38"/>
  <c r="C934" i="38" s="1"/>
  <c r="B935" i="38"/>
  <c r="C935" i="38" s="1"/>
  <c r="B936" i="38"/>
  <c r="C936" i="38" s="1"/>
  <c r="B937" i="38"/>
  <c r="C937" i="38" s="1"/>
  <c r="B938" i="38"/>
  <c r="C938" i="38"/>
  <c r="B939" i="38"/>
  <c r="C939" i="38" s="1"/>
  <c r="B940" i="38"/>
  <c r="C940" i="38" s="1"/>
  <c r="B941" i="38"/>
  <c r="C941" i="38" s="1"/>
  <c r="B942" i="38"/>
  <c r="C942" i="38"/>
  <c r="B943" i="38"/>
  <c r="C943" i="38" s="1"/>
  <c r="B944" i="38"/>
  <c r="C944" i="38" s="1"/>
  <c r="B945" i="38"/>
  <c r="C945" i="38" s="1"/>
  <c r="B946" i="38"/>
  <c r="C946" i="38"/>
  <c r="B947" i="38"/>
  <c r="C947" i="38" s="1"/>
  <c r="B948" i="38"/>
  <c r="C948" i="38" s="1"/>
  <c r="B949" i="38"/>
  <c r="C949" i="38" s="1"/>
  <c r="B950" i="38"/>
  <c r="C950" i="38"/>
  <c r="B951" i="38"/>
  <c r="C951" i="38" s="1"/>
  <c r="B952" i="38"/>
  <c r="C952" i="38" s="1"/>
  <c r="B953" i="38"/>
  <c r="C953" i="38" s="1"/>
  <c r="B954" i="38"/>
  <c r="C954" i="38"/>
  <c r="B955" i="38"/>
  <c r="C955" i="38" s="1"/>
  <c r="B956" i="38"/>
  <c r="C956" i="38" s="1"/>
  <c r="B957" i="38"/>
  <c r="C957" i="38" s="1"/>
  <c r="B958" i="38"/>
  <c r="C958" i="38" s="1"/>
  <c r="B959" i="38"/>
  <c r="C959" i="38" s="1"/>
  <c r="B960" i="38"/>
  <c r="C960" i="38" s="1"/>
  <c r="B961" i="38"/>
  <c r="C961" i="38" s="1"/>
  <c r="B962" i="38"/>
  <c r="C962" i="38" s="1"/>
  <c r="B963" i="38"/>
  <c r="C963" i="38" s="1"/>
  <c r="B964" i="38"/>
  <c r="C964" i="38" s="1"/>
  <c r="B965" i="38"/>
  <c r="C965" i="38" s="1"/>
  <c r="B966" i="38"/>
  <c r="C966" i="38" s="1"/>
  <c r="B967" i="38"/>
  <c r="C967" i="38" s="1"/>
  <c r="B968" i="38"/>
  <c r="C968" i="38" s="1"/>
  <c r="B969" i="38"/>
  <c r="C969" i="38" s="1"/>
  <c r="B970" i="38"/>
  <c r="C970" i="38"/>
  <c r="B971" i="38"/>
  <c r="C971" i="38" s="1"/>
  <c r="B972" i="38"/>
  <c r="C972" i="38" s="1"/>
  <c r="B973" i="38"/>
  <c r="C973" i="38" s="1"/>
  <c r="B974" i="38"/>
  <c r="C974" i="38"/>
  <c r="B975" i="38"/>
  <c r="C975" i="38" s="1"/>
  <c r="B976" i="38"/>
  <c r="C976" i="38" s="1"/>
  <c r="B977" i="38"/>
  <c r="C977" i="38" s="1"/>
  <c r="B978" i="38"/>
  <c r="C978" i="38"/>
  <c r="B979" i="38"/>
  <c r="C979" i="38" s="1"/>
  <c r="B980" i="38"/>
  <c r="C980" i="38" s="1"/>
  <c r="B981" i="38"/>
  <c r="C981" i="38" s="1"/>
  <c r="B982" i="38"/>
  <c r="C982" i="38"/>
  <c r="B983" i="38"/>
  <c r="C983" i="38" s="1"/>
  <c r="B984" i="38"/>
  <c r="C984" i="38" s="1"/>
  <c r="B985" i="38"/>
  <c r="C985" i="38" s="1"/>
  <c r="B986" i="38"/>
  <c r="C986" i="38"/>
  <c r="B987" i="38"/>
  <c r="C987" i="38" s="1"/>
  <c r="B988" i="38"/>
  <c r="C988" i="38" s="1"/>
  <c r="B989" i="38"/>
  <c r="C989" i="38" s="1"/>
  <c r="B990" i="38"/>
  <c r="C990" i="38" s="1"/>
  <c r="B991" i="38"/>
  <c r="C991" i="38" s="1"/>
  <c r="B992" i="38"/>
  <c r="C992" i="38" s="1"/>
  <c r="B993" i="38"/>
  <c r="C993" i="38" s="1"/>
  <c r="B994" i="38"/>
  <c r="C994" i="38" s="1"/>
  <c r="B995" i="38"/>
  <c r="C995" i="38" s="1"/>
  <c r="B996" i="38"/>
  <c r="C996" i="38" s="1"/>
  <c r="B997" i="38"/>
  <c r="C997" i="38" s="1"/>
  <c r="B998" i="38"/>
  <c r="C998" i="38" s="1"/>
  <c r="B999" i="38"/>
  <c r="C999" i="38" s="1"/>
  <c r="B1000" i="38"/>
  <c r="C1000" i="38" s="1"/>
  <c r="B1001" i="38"/>
  <c r="C1001" i="38" s="1"/>
  <c r="B1002" i="38"/>
  <c r="C1002" i="38"/>
  <c r="B1003" i="38"/>
  <c r="C1003" i="38" s="1"/>
  <c r="B1004" i="38"/>
  <c r="C1004" i="38" s="1"/>
  <c r="B1005" i="38"/>
  <c r="C1005" i="38" s="1"/>
  <c r="B1006" i="38"/>
  <c r="C1006" i="38"/>
  <c r="B1007" i="38"/>
  <c r="C1007" i="38" s="1"/>
  <c r="B1008" i="38"/>
  <c r="C1008" i="38" s="1"/>
  <c r="B1009" i="38"/>
  <c r="C1009" i="38" s="1"/>
  <c r="B1010" i="38"/>
  <c r="C1010" i="38"/>
  <c r="B1011" i="38"/>
  <c r="C1011" i="38" s="1"/>
  <c r="B1012" i="38"/>
  <c r="C1012" i="38" s="1"/>
  <c r="B1013" i="38"/>
  <c r="C1013" i="38" s="1"/>
  <c r="B1014" i="38"/>
  <c r="C1014" i="38"/>
  <c r="B1015" i="38"/>
  <c r="C1015" i="38" s="1"/>
  <c r="B1016" i="38"/>
  <c r="C1016" i="38" s="1"/>
  <c r="B1017" i="38"/>
  <c r="C1017" i="38" s="1"/>
  <c r="B1018" i="38"/>
  <c r="C1018" i="38"/>
  <c r="B1019" i="38"/>
  <c r="C1019" i="38" s="1"/>
  <c r="B1020" i="38"/>
  <c r="C1020" i="38" s="1"/>
  <c r="B1021" i="38"/>
  <c r="C1021" i="38" s="1"/>
  <c r="B1022" i="38"/>
  <c r="C1022" i="38" s="1"/>
  <c r="B1023" i="38"/>
  <c r="C1023" i="38" s="1"/>
  <c r="B1024" i="38"/>
  <c r="C1024" i="38" s="1"/>
  <c r="B1025" i="38"/>
  <c r="C1025" i="38" s="1"/>
  <c r="B1026" i="38"/>
  <c r="C1026" i="38" s="1"/>
  <c r="B1027" i="38"/>
  <c r="C1027" i="38" s="1"/>
  <c r="B1028" i="38"/>
  <c r="C1028" i="38" s="1"/>
  <c r="B1029" i="38"/>
  <c r="C1029" i="38" s="1"/>
  <c r="B1030" i="38"/>
  <c r="C1030" i="38" s="1"/>
  <c r="B1031" i="38"/>
  <c r="C1031" i="38" s="1"/>
  <c r="B1032" i="38"/>
  <c r="C1032" i="38" s="1"/>
  <c r="B1033" i="38"/>
  <c r="C1033" i="38" s="1"/>
  <c r="B1034" i="38"/>
  <c r="C1034" i="38"/>
  <c r="B1035" i="38"/>
  <c r="C1035" i="38" s="1"/>
  <c r="B1036" i="38"/>
  <c r="C1036" i="38" s="1"/>
  <c r="B1037" i="38"/>
  <c r="C1037" i="38" s="1"/>
  <c r="B1038" i="38"/>
  <c r="C1038" i="38"/>
  <c r="B1039" i="38"/>
  <c r="C1039" i="38" s="1"/>
  <c r="B1040" i="38"/>
  <c r="C1040" i="38" s="1"/>
  <c r="B1041" i="38"/>
  <c r="C1041" i="38" s="1"/>
  <c r="B1042" i="38"/>
  <c r="C1042" i="38"/>
  <c r="B1043" i="38"/>
  <c r="C1043" i="38" s="1"/>
  <c r="B1044" i="38"/>
  <c r="C1044" i="38" s="1"/>
  <c r="B1045" i="38"/>
  <c r="C1045" i="38" s="1"/>
  <c r="B1046" i="38"/>
  <c r="C1046" i="38"/>
  <c r="B1047" i="38"/>
  <c r="C1047" i="38" s="1"/>
  <c r="B1048" i="38"/>
  <c r="C1048" i="38" s="1"/>
  <c r="B1049" i="38"/>
  <c r="C1049" i="38" s="1"/>
  <c r="B1050" i="38"/>
  <c r="C1050" i="38"/>
  <c r="B1051" i="38"/>
  <c r="C1051" i="38" s="1"/>
  <c r="B1052" i="38"/>
  <c r="C1052" i="38" s="1"/>
  <c r="B1053" i="38"/>
  <c r="C1053" i="38" s="1"/>
  <c r="B1054" i="38"/>
  <c r="C1054" i="38" s="1"/>
  <c r="B1055" i="38"/>
  <c r="C1055" i="38" s="1"/>
  <c r="B1056" i="38"/>
  <c r="C1056" i="38" s="1"/>
  <c r="B1057" i="38"/>
  <c r="C1057" i="38" s="1"/>
  <c r="B1058" i="38"/>
  <c r="C1058" i="38" s="1"/>
  <c r="B1059" i="38"/>
  <c r="C1059" i="38" s="1"/>
  <c r="B1060" i="38"/>
  <c r="C1060" i="38" s="1"/>
  <c r="B1061" i="38"/>
  <c r="C1061" i="38" s="1"/>
  <c r="B1062" i="38"/>
  <c r="C1062" i="38" s="1"/>
  <c r="B1063" i="38"/>
  <c r="C1063" i="38" s="1"/>
  <c r="B1064" i="38"/>
  <c r="C1064" i="38" s="1"/>
  <c r="B1065" i="38"/>
  <c r="C1065" i="38" s="1"/>
  <c r="B1066" i="38"/>
  <c r="C1066" i="38"/>
  <c r="B1067" i="38"/>
  <c r="C1067" i="38" s="1"/>
  <c r="B1068" i="38"/>
  <c r="C1068" i="38" s="1"/>
  <c r="B1069" i="38"/>
  <c r="C1069" i="38" s="1"/>
  <c r="B1070" i="38"/>
  <c r="C1070" i="38"/>
  <c r="B1071" i="38"/>
  <c r="C1071" i="38" s="1"/>
  <c r="B1072" i="38"/>
  <c r="C1072" i="38" s="1"/>
  <c r="B1073" i="38"/>
  <c r="C1073" i="38" s="1"/>
  <c r="B1074" i="38"/>
  <c r="C1074" i="38"/>
  <c r="B1075" i="38"/>
  <c r="C1075" i="38" s="1"/>
  <c r="B1076" i="38"/>
  <c r="C1076" i="38" s="1"/>
  <c r="B1077" i="38"/>
  <c r="C1077" i="38" s="1"/>
  <c r="B1078" i="38"/>
  <c r="C1078" i="38"/>
  <c r="B1079" i="38"/>
  <c r="C1079" i="38" s="1"/>
  <c r="B1080" i="38"/>
  <c r="C1080" i="38" s="1"/>
  <c r="B1081" i="38"/>
  <c r="C1081" i="38" s="1"/>
  <c r="B1082" i="38"/>
  <c r="C1082" i="38"/>
  <c r="B1083" i="38"/>
  <c r="C1083" i="38" s="1"/>
  <c r="B1084" i="38"/>
  <c r="C1084" i="38" s="1"/>
  <c r="B1085" i="38"/>
  <c r="C1085" i="38" s="1"/>
  <c r="B1086" i="38"/>
  <c r="C1086" i="38" s="1"/>
  <c r="B1087" i="38"/>
  <c r="C1087" i="38" s="1"/>
  <c r="B1088" i="38"/>
  <c r="C1088" i="38" s="1"/>
  <c r="B1089" i="38"/>
  <c r="C1089" i="38" s="1"/>
  <c r="B1090" i="38"/>
  <c r="C1090" i="38" s="1"/>
  <c r="B1091" i="38"/>
  <c r="C1091" i="38" s="1"/>
  <c r="B1092" i="38"/>
  <c r="C1092" i="38" s="1"/>
  <c r="B1093" i="38"/>
  <c r="C1093" i="38" s="1"/>
  <c r="B1094" i="38"/>
  <c r="C1094" i="38" s="1"/>
  <c r="B1095" i="38"/>
  <c r="C1095" i="38" s="1"/>
  <c r="B1096" i="38"/>
  <c r="C1096" i="38" s="1"/>
  <c r="B1097" i="38"/>
  <c r="C1097" i="38" s="1"/>
  <c r="B1098" i="38"/>
  <c r="C1098" i="38"/>
  <c r="B1099" i="38"/>
  <c r="C1099" i="38" s="1"/>
  <c r="B1100" i="38"/>
  <c r="C1100" i="38" s="1"/>
  <c r="B1101" i="38"/>
  <c r="C1101" i="38" s="1"/>
  <c r="B1102" i="38"/>
  <c r="C1102" i="38"/>
  <c r="B1103" i="38"/>
  <c r="C1103" i="38" s="1"/>
  <c r="B1104" i="38"/>
  <c r="C1104" i="38" s="1"/>
  <c r="B1105" i="38"/>
  <c r="C1105" i="38" s="1"/>
  <c r="B1106" i="38"/>
  <c r="C1106" i="38"/>
  <c r="B1107" i="38"/>
  <c r="C1107" i="38" s="1"/>
  <c r="B1108" i="38"/>
  <c r="C1108" i="38" s="1"/>
  <c r="B1109" i="38"/>
  <c r="C1109" i="38" s="1"/>
  <c r="B1110" i="38"/>
  <c r="C1110" i="38"/>
  <c r="B1111" i="38"/>
  <c r="C1111" i="38" s="1"/>
  <c r="B1112" i="38"/>
  <c r="C1112" i="38" s="1"/>
  <c r="B1113" i="38"/>
  <c r="C1113" i="38" s="1"/>
  <c r="B1114" i="38"/>
  <c r="C1114" i="38"/>
  <c r="B1115" i="38"/>
  <c r="C1115" i="38" s="1"/>
  <c r="B1116" i="38"/>
  <c r="C1116" i="38" s="1"/>
  <c r="B1117" i="38"/>
  <c r="C1117" i="38" s="1"/>
  <c r="B1118" i="38"/>
  <c r="C1118" i="38" s="1"/>
  <c r="B1119" i="38"/>
  <c r="C1119" i="38" s="1"/>
  <c r="B1120" i="38"/>
  <c r="C1120" i="38" s="1"/>
  <c r="B1121" i="38"/>
  <c r="C1121" i="38" s="1"/>
  <c r="B1122" i="38"/>
  <c r="C1122" i="38" s="1"/>
  <c r="B1123" i="38"/>
  <c r="C1123" i="38" s="1"/>
  <c r="B1124" i="38"/>
  <c r="C1124" i="38" s="1"/>
  <c r="B1125" i="38"/>
  <c r="C1125" i="38" s="1"/>
  <c r="B1126" i="38"/>
  <c r="C1126" i="38" s="1"/>
  <c r="B1127" i="38"/>
  <c r="C1127" i="38" s="1"/>
  <c r="B1128" i="38"/>
  <c r="C1128" i="38" s="1"/>
  <c r="B1129" i="38"/>
  <c r="C1129" i="38" s="1"/>
  <c r="B1130" i="38"/>
  <c r="C1130" i="38"/>
  <c r="B1131" i="38"/>
  <c r="C1131" i="38" s="1"/>
  <c r="B1132" i="38"/>
  <c r="C1132" i="38" s="1"/>
  <c r="B1133" i="38"/>
  <c r="C1133" i="38" s="1"/>
  <c r="B1134" i="38"/>
  <c r="C1134" i="38"/>
  <c r="B1135" i="38"/>
  <c r="C1135" i="38" s="1"/>
  <c r="B1136" i="38"/>
  <c r="C1136" i="38" s="1"/>
  <c r="B1137" i="38"/>
  <c r="C1137" i="38" s="1"/>
  <c r="B1138" i="38"/>
  <c r="C1138" i="38"/>
  <c r="B1139" i="38"/>
  <c r="C1139" i="38" s="1"/>
  <c r="B1140" i="38"/>
  <c r="C1140" i="38" s="1"/>
  <c r="B1141" i="38"/>
  <c r="C1141" i="38" s="1"/>
  <c r="B1142" i="38"/>
  <c r="C1142" i="38"/>
  <c r="B1143" i="38"/>
  <c r="C1143" i="38" s="1"/>
  <c r="B1144" i="38"/>
  <c r="C1144" i="38" s="1"/>
  <c r="B1145" i="38"/>
  <c r="C1145" i="38" s="1"/>
  <c r="B1146" i="38"/>
  <c r="C1146" i="38"/>
  <c r="B1147" i="38"/>
  <c r="C1147" i="38" s="1"/>
  <c r="B1148" i="38"/>
  <c r="C1148" i="38" s="1"/>
  <c r="B1149" i="38"/>
  <c r="C1149" i="38" s="1"/>
  <c r="B1150" i="38"/>
  <c r="C1150" i="38" s="1"/>
  <c r="B1151" i="38"/>
  <c r="C1151" i="38" s="1"/>
  <c r="B1152" i="38"/>
  <c r="C1152" i="38" s="1"/>
  <c r="B1153" i="38"/>
  <c r="C1153" i="38" s="1"/>
  <c r="B1154" i="38"/>
  <c r="C1154" i="38" s="1"/>
  <c r="B1155" i="38"/>
  <c r="C1155" i="38" s="1"/>
  <c r="B1156" i="38"/>
  <c r="C1156" i="38" s="1"/>
  <c r="B1157" i="38"/>
  <c r="C1157" i="38" s="1"/>
  <c r="B1158" i="38"/>
  <c r="C1158" i="38" s="1"/>
  <c r="B1159" i="38"/>
  <c r="C1159" i="38" s="1"/>
  <c r="B1160" i="38"/>
  <c r="C1160" i="38" s="1"/>
  <c r="B1161" i="38"/>
  <c r="C1161" i="38" s="1"/>
  <c r="B1162" i="38"/>
  <c r="C1162" i="38" s="1"/>
  <c r="B1163" i="38"/>
  <c r="C1163" i="38" s="1"/>
  <c r="B1164" i="38"/>
  <c r="C1164" i="38" s="1"/>
  <c r="B1165" i="38"/>
  <c r="C1165" i="38" s="1"/>
  <c r="B1166" i="38"/>
  <c r="C1166" i="38"/>
  <c r="B1167" i="38"/>
  <c r="C1167" i="38" s="1"/>
  <c r="B1168" i="38"/>
  <c r="C1168" i="38" s="1"/>
  <c r="B1169" i="38"/>
  <c r="C1169" i="38" s="1"/>
  <c r="B1170" i="38"/>
  <c r="C1170" i="38"/>
  <c r="B1171" i="38"/>
  <c r="C1171" i="38" s="1"/>
  <c r="B1172" i="38"/>
  <c r="C1172" i="38" s="1"/>
  <c r="B1173" i="38"/>
  <c r="C1173" i="38" s="1"/>
  <c r="B1174" i="38"/>
  <c r="C1174" i="38"/>
  <c r="B1175" i="38"/>
  <c r="C1175" i="38" s="1"/>
  <c r="B1176" i="38"/>
  <c r="C1176" i="38" s="1"/>
  <c r="B1177" i="38"/>
  <c r="C1177" i="38" s="1"/>
  <c r="B1178" i="38"/>
  <c r="C1178" i="38"/>
  <c r="B1179" i="38"/>
  <c r="C1179" i="38" s="1"/>
  <c r="B1180" i="38"/>
  <c r="C1180" i="38" s="1"/>
  <c r="B1181" i="38"/>
  <c r="C1181" i="38" s="1"/>
  <c r="B1182" i="38"/>
  <c r="C1182" i="38" s="1"/>
  <c r="B1183" i="38"/>
  <c r="C1183" i="38" s="1"/>
  <c r="B1184" i="38"/>
  <c r="C1184" i="38" s="1"/>
  <c r="B1185" i="38"/>
  <c r="C1185" i="38" s="1"/>
  <c r="B1186" i="38"/>
  <c r="C1186" i="38" s="1"/>
  <c r="B1187" i="38"/>
  <c r="C1187" i="38" s="1"/>
  <c r="B1188" i="38"/>
  <c r="C1188" i="38"/>
  <c r="B1189" i="38"/>
  <c r="C1189" i="38"/>
  <c r="B1190" i="38"/>
  <c r="C1190" i="38" s="1"/>
  <c r="B1191" i="38"/>
  <c r="C1191" i="38"/>
  <c r="B1192" i="38"/>
  <c r="C1192" i="38"/>
  <c r="B1193" i="38"/>
  <c r="C1193" i="38"/>
  <c r="B1194" i="38"/>
  <c r="C1194" i="38" s="1"/>
  <c r="B1195" i="38"/>
  <c r="C1195" i="38" s="1"/>
  <c r="B1196" i="38"/>
  <c r="C1196" i="38"/>
  <c r="B1197" i="38"/>
  <c r="C1197" i="38"/>
  <c r="B1198" i="38"/>
  <c r="C1198" i="38" s="1"/>
  <c r="B1199" i="38"/>
  <c r="C1199" i="38" s="1"/>
  <c r="B1200" i="38"/>
  <c r="C1200" i="38"/>
  <c r="B1201" i="38"/>
  <c r="C1201" i="38"/>
  <c r="B1202" i="38"/>
  <c r="C1202" i="38" s="1"/>
  <c r="B1203" i="38"/>
  <c r="C1203" i="38"/>
  <c r="B1204" i="38"/>
  <c r="C1204" i="38"/>
  <c r="B1205" i="38"/>
  <c r="C1205" i="38"/>
  <c r="B1206" i="38"/>
  <c r="C1206" i="38" s="1"/>
  <c r="B1207" i="38"/>
  <c r="C1207" i="38" s="1"/>
  <c r="B1208" i="38"/>
  <c r="C1208" i="38"/>
  <c r="B1209" i="38"/>
  <c r="C1209" i="38"/>
  <c r="B1210" i="38"/>
  <c r="C1210" i="38" s="1"/>
  <c r="B1211" i="38"/>
  <c r="C1211" i="38" s="1"/>
  <c r="B1212" i="38"/>
  <c r="C1212" i="38"/>
  <c r="B1213" i="38"/>
  <c r="C1213" i="38"/>
  <c r="B1214" i="38"/>
  <c r="C1214" i="38" s="1"/>
  <c r="B1215" i="38"/>
  <c r="C1215" i="38"/>
  <c r="B1216" i="38"/>
  <c r="C1216" i="38"/>
  <c r="B1217" i="38"/>
  <c r="C1217" i="38"/>
  <c r="B1218" i="38"/>
  <c r="C1218" i="38" s="1"/>
  <c r="B1219" i="38"/>
  <c r="C1219" i="38"/>
  <c r="B1220" i="38"/>
  <c r="C1220" i="38"/>
  <c r="B1221" i="38"/>
  <c r="C1221" i="38"/>
  <c r="B1222" i="38"/>
  <c r="C1222" i="38" s="1"/>
  <c r="B1223" i="38"/>
  <c r="C1223" i="38"/>
  <c r="B1224" i="38"/>
  <c r="C1224" i="38"/>
  <c r="B1225" i="38"/>
  <c r="C1225" i="38"/>
  <c r="B1226" i="38"/>
  <c r="C1226" i="38" s="1"/>
  <c r="B1227" i="38"/>
  <c r="C1227" i="38" s="1"/>
  <c r="B1228" i="38"/>
  <c r="C1228" i="38"/>
  <c r="B1229" i="38"/>
  <c r="C1229" i="38"/>
  <c r="B1230" i="38"/>
  <c r="C1230" i="38" s="1"/>
  <c r="B1231" i="38"/>
  <c r="C1231" i="38" s="1"/>
  <c r="B1232" i="38"/>
  <c r="C1232" i="38"/>
  <c r="B1233" i="38"/>
  <c r="C1233" i="38"/>
  <c r="B1234" i="38"/>
  <c r="C1234" i="38" s="1"/>
  <c r="B1235" i="38"/>
  <c r="C1235" i="38"/>
  <c r="B1236" i="38"/>
  <c r="C1236" i="38"/>
  <c r="B1237" i="38"/>
  <c r="C1237" i="38"/>
  <c r="B1238" i="38"/>
  <c r="C1238" i="38" s="1"/>
  <c r="B1239" i="38"/>
  <c r="C1239" i="38" s="1"/>
  <c r="B1240" i="38"/>
  <c r="C1240" i="38"/>
  <c r="B1241" i="38"/>
  <c r="C1241" i="38"/>
  <c r="B1242" i="38"/>
  <c r="C1242" i="38" s="1"/>
  <c r="B1243" i="38"/>
  <c r="C1243" i="38" s="1"/>
  <c r="B1244" i="38"/>
  <c r="C1244" i="38"/>
  <c r="B1245" i="38"/>
  <c r="C1245" i="38"/>
  <c r="B1246" i="38"/>
  <c r="C1246" i="38" s="1"/>
  <c r="B1247" i="38"/>
  <c r="C1247" i="38"/>
  <c r="B1248" i="38"/>
  <c r="C1248" i="38"/>
  <c r="B1249" i="38"/>
  <c r="C1249" i="38"/>
  <c r="B1250" i="38"/>
  <c r="C1250" i="38" s="1"/>
  <c r="B1251" i="38"/>
  <c r="C1251" i="38"/>
  <c r="B1252" i="38"/>
  <c r="C1252" i="38"/>
  <c r="B1253" i="38"/>
  <c r="C1253" i="38"/>
  <c r="B1254" i="38"/>
  <c r="C1254" i="38" s="1"/>
  <c r="B1255" i="38"/>
  <c r="C1255" i="38"/>
  <c r="B1256" i="38"/>
  <c r="C1256" i="38"/>
  <c r="B1257" i="38"/>
  <c r="C1257" i="38"/>
  <c r="B1258" i="38"/>
  <c r="C1258" i="38" s="1"/>
  <c r="B1259" i="38"/>
  <c r="C1259" i="38" s="1"/>
  <c r="B1260" i="38"/>
  <c r="C1260" i="38"/>
  <c r="B1261" i="38"/>
  <c r="C1261" i="38"/>
  <c r="B1262" i="38"/>
  <c r="C1262" i="38" s="1"/>
  <c r="B1263" i="38"/>
  <c r="C1263" i="38" s="1"/>
  <c r="B1264" i="38"/>
  <c r="C1264" i="38"/>
  <c r="B1265" i="38"/>
  <c r="C1265" i="38"/>
  <c r="B1266" i="38"/>
  <c r="C1266" i="38" s="1"/>
  <c r="B1267" i="38"/>
  <c r="C1267" i="38"/>
  <c r="B1268" i="38"/>
  <c r="C1268" i="38"/>
  <c r="B1269" i="38"/>
  <c r="C1269" i="38"/>
  <c r="B1270" i="38"/>
  <c r="C1270" i="38" s="1"/>
  <c r="B1271" i="38"/>
  <c r="C1271" i="38" s="1"/>
  <c r="B1272" i="38"/>
  <c r="C1272" i="38"/>
  <c r="B1273" i="38"/>
  <c r="C1273" i="38"/>
  <c r="B1274" i="38"/>
  <c r="C1274" i="38" s="1"/>
  <c r="B1275" i="38"/>
  <c r="C1275" i="38" s="1"/>
  <c r="B1276" i="38"/>
  <c r="C1276" i="38"/>
  <c r="B1277" i="38"/>
  <c r="C1277" i="38"/>
  <c r="B1278" i="38"/>
  <c r="C1278" i="38" s="1"/>
  <c r="B1279" i="38"/>
  <c r="C1279" i="38"/>
  <c r="B1280" i="38"/>
  <c r="C1280" i="38"/>
  <c r="B1281" i="38"/>
  <c r="C1281" i="38"/>
  <c r="B1282" i="38"/>
  <c r="C1282" i="38" s="1"/>
  <c r="B1283" i="38"/>
  <c r="C1283" i="38"/>
  <c r="B1284" i="38"/>
  <c r="C1284" i="38"/>
  <c r="B1285" i="38"/>
  <c r="C1285" i="38"/>
  <c r="B1286" i="38"/>
  <c r="C1286" i="38" s="1"/>
  <c r="B1287" i="38"/>
  <c r="C1287" i="38"/>
  <c r="B1288" i="38"/>
  <c r="C1288" i="38"/>
  <c r="B1289" i="38"/>
  <c r="C1289" i="38"/>
  <c r="B1290" i="38"/>
  <c r="C1290" i="38" s="1"/>
  <c r="B1291" i="38"/>
  <c r="C1291" i="38" s="1"/>
  <c r="B1292" i="38"/>
  <c r="C1292" i="38"/>
  <c r="B1293" i="38"/>
  <c r="C1293" i="38"/>
  <c r="B1294" i="38"/>
  <c r="C1294" i="38" s="1"/>
  <c r="B1295" i="38"/>
  <c r="C1295" i="38" s="1"/>
  <c r="B1296" i="38"/>
  <c r="C1296" i="38"/>
  <c r="B1297" i="38"/>
  <c r="C1297" i="38"/>
  <c r="B1298" i="38"/>
  <c r="C1298" i="38" s="1"/>
  <c r="B1299" i="38"/>
  <c r="C1299" i="38"/>
  <c r="B1300" i="38"/>
  <c r="C1300" i="38"/>
  <c r="B1301" i="38"/>
  <c r="C1301" i="38"/>
  <c r="B1302" i="38"/>
  <c r="C1302" i="38" s="1"/>
  <c r="B1303" i="38"/>
  <c r="C1303" i="38" s="1"/>
  <c r="B1304" i="38"/>
  <c r="C1304" i="38"/>
  <c r="B1305" i="38"/>
  <c r="C1305" i="38"/>
  <c r="B1306" i="38"/>
  <c r="C1306" i="38" s="1"/>
  <c r="B1307" i="38"/>
  <c r="C1307" i="38" s="1"/>
  <c r="B1308" i="38"/>
  <c r="C1308" i="38"/>
  <c r="B1309" i="38"/>
  <c r="C1309" i="38" s="1"/>
  <c r="B1310" i="38"/>
  <c r="C1310" i="38" s="1"/>
  <c r="B1311" i="38"/>
  <c r="C1311" i="38"/>
  <c r="B1312" i="38"/>
  <c r="C1312" i="38"/>
  <c r="B1313" i="38"/>
  <c r="C1313" i="38" s="1"/>
  <c r="B1314" i="38"/>
  <c r="C1314" i="38" s="1"/>
  <c r="B1315" i="38"/>
  <c r="C1315" i="38"/>
  <c r="B1316" i="38"/>
  <c r="C1316" i="38"/>
  <c r="B1317" i="38"/>
  <c r="C1317" i="38"/>
  <c r="B1318" i="38"/>
  <c r="C1318" i="38" s="1"/>
  <c r="B1319" i="38"/>
  <c r="C1319" i="38"/>
  <c r="B1320" i="38"/>
  <c r="C1320" i="38"/>
  <c r="B1321" i="38"/>
  <c r="C1321" i="38" s="1"/>
  <c r="B1322" i="38"/>
  <c r="C1322" i="38" s="1"/>
  <c r="B1323" i="38"/>
  <c r="C1323" i="38" s="1"/>
  <c r="B1324" i="38"/>
  <c r="C1324" i="38"/>
  <c r="B1325" i="38"/>
  <c r="C1325" i="38" s="1"/>
  <c r="B1326" i="38"/>
  <c r="C1326" i="38" s="1"/>
  <c r="B1327" i="38"/>
  <c r="C1327" i="38" s="1"/>
  <c r="B1328" i="38"/>
  <c r="C1328" i="38"/>
  <c r="B1329" i="38"/>
  <c r="C1329" i="38"/>
  <c r="B1330" i="38"/>
  <c r="C1330" i="38" s="1"/>
  <c r="B1331" i="38"/>
  <c r="C1331" i="38"/>
  <c r="B1332" i="38"/>
  <c r="C1332" i="38"/>
  <c r="B1333" i="38"/>
  <c r="C1333" i="38"/>
  <c r="B1334" i="38"/>
  <c r="C1334" i="38" s="1"/>
  <c r="B1335" i="38"/>
  <c r="C1335" i="38" s="1"/>
  <c r="B1336" i="38"/>
  <c r="C1336" i="38"/>
  <c r="B1337" i="38"/>
  <c r="C1337" i="38"/>
  <c r="B1338" i="38"/>
  <c r="C1338" i="38" s="1"/>
  <c r="B1339" i="38"/>
  <c r="C1339" i="38" s="1"/>
  <c r="B1340" i="38"/>
  <c r="C1340" i="38"/>
  <c r="B1341" i="38"/>
  <c r="C1341" i="38" s="1"/>
  <c r="B1342" i="38"/>
  <c r="C1342" i="38" s="1"/>
  <c r="B1343" i="38"/>
  <c r="C1343" i="38"/>
  <c r="B1344" i="38"/>
  <c r="C1344" i="38"/>
  <c r="B1345" i="38"/>
  <c r="C1345" i="38" s="1"/>
  <c r="B1346" i="38"/>
  <c r="C1346" i="38" s="1"/>
  <c r="B1347" i="38"/>
  <c r="C1347" i="38"/>
  <c r="B1348" i="38"/>
  <c r="C1348" i="38"/>
  <c r="B1349" i="38"/>
  <c r="C1349" i="38"/>
  <c r="B1350" i="38"/>
  <c r="C1350" i="38" s="1"/>
  <c r="B1351" i="38"/>
  <c r="C1351" i="38"/>
  <c r="B1352" i="38"/>
  <c r="C1352" i="38"/>
  <c r="B1353" i="38"/>
  <c r="C1353" i="38" s="1"/>
  <c r="B1354" i="38"/>
  <c r="C1354" i="38" s="1"/>
  <c r="B1355" i="38"/>
  <c r="C1355" i="38" s="1"/>
  <c r="B1356" i="38"/>
  <c r="C1356" i="38"/>
  <c r="B1357" i="38"/>
  <c r="C1357" i="38" s="1"/>
  <c r="B1358" i="38"/>
  <c r="C1358" i="38" s="1"/>
  <c r="B1359" i="38"/>
  <c r="C1359" i="38" s="1"/>
  <c r="B1360" i="38"/>
  <c r="C1360" i="38"/>
  <c r="B1361" i="38"/>
  <c r="C1361" i="38"/>
  <c r="B1362" i="38"/>
  <c r="C1362" i="38" s="1"/>
  <c r="B1363" i="38"/>
  <c r="C1363" i="38"/>
  <c r="B1364" i="38"/>
  <c r="C1364" i="38"/>
  <c r="B1365" i="38"/>
  <c r="C1365" i="38"/>
  <c r="B1366" i="38"/>
  <c r="C1366" i="38" s="1"/>
  <c r="B1367" i="38"/>
  <c r="C1367" i="38" s="1"/>
  <c r="B1368" i="38"/>
  <c r="C1368" i="38"/>
  <c r="B1369" i="38"/>
  <c r="C1369" i="38"/>
  <c r="B1370" i="38"/>
  <c r="C1370" i="38" s="1"/>
  <c r="B1371" i="38"/>
  <c r="C1371" i="38" s="1"/>
  <c r="B1372" i="38"/>
  <c r="C1372" i="38"/>
  <c r="B1373" i="38"/>
  <c r="C1373" i="38" s="1"/>
  <c r="B1374" i="38"/>
  <c r="C1374" i="38" s="1"/>
  <c r="B1375" i="38"/>
  <c r="C1375" i="38"/>
  <c r="B1376" i="38"/>
  <c r="C1376" i="38"/>
  <c r="B1377" i="38"/>
  <c r="C1377" i="38" s="1"/>
  <c r="B1378" i="38"/>
  <c r="C1378" i="38" s="1"/>
  <c r="B1379" i="38"/>
  <c r="C1379" i="38"/>
  <c r="B1380" i="38"/>
  <c r="C1380" i="38"/>
  <c r="B1381" i="38"/>
  <c r="C1381" i="38"/>
  <c r="B1382" i="38"/>
  <c r="C1382" i="38" s="1"/>
  <c r="B1383" i="38"/>
  <c r="C1383" i="38"/>
  <c r="B1384" i="38"/>
  <c r="C1384" i="38"/>
  <c r="B1385" i="38"/>
  <c r="C1385" i="38" s="1"/>
  <c r="B1386" i="38"/>
  <c r="C1386" i="38" s="1"/>
  <c r="B1387" i="38"/>
  <c r="C1387" i="38" s="1"/>
  <c r="B1388" i="38"/>
  <c r="C1388" i="38"/>
  <c r="B1389" i="38"/>
  <c r="C1389" i="38" s="1"/>
  <c r="B1390" i="38"/>
  <c r="C1390" i="38" s="1"/>
  <c r="B1391" i="38"/>
  <c r="C1391" i="38" s="1"/>
  <c r="B1392" i="38"/>
  <c r="C1392" i="38"/>
  <c r="B1393" i="38"/>
  <c r="C1393" i="38"/>
  <c r="B1394" i="38"/>
  <c r="C1394" i="38" s="1"/>
  <c r="B1395" i="38"/>
  <c r="C1395" i="38"/>
  <c r="B1396" i="38"/>
  <c r="C1396" i="38"/>
  <c r="B1397" i="38"/>
  <c r="C1397" i="38"/>
  <c r="B1398" i="38"/>
  <c r="C1398" i="38" s="1"/>
  <c r="B1399" i="38"/>
  <c r="C1399" i="38" s="1"/>
  <c r="B1400" i="38"/>
  <c r="C1400" i="38"/>
  <c r="B1401" i="38"/>
  <c r="C1401" i="38"/>
  <c r="B1402" i="38"/>
  <c r="C1402" i="38" s="1"/>
  <c r="B1403" i="38"/>
  <c r="C1403" i="38" s="1"/>
  <c r="B1404" i="38"/>
  <c r="C1404" i="38"/>
  <c r="B1405" i="38"/>
  <c r="C1405" i="38" s="1"/>
  <c r="B1406" i="38"/>
  <c r="C1406" i="38" s="1"/>
  <c r="B1407" i="38"/>
  <c r="C1407" i="38"/>
  <c r="B1408" i="38"/>
  <c r="C1408" i="38"/>
  <c r="B1409" i="38"/>
  <c r="C1409" i="38" s="1"/>
  <c r="B1410" i="38"/>
  <c r="C1410" i="38" s="1"/>
  <c r="B1411" i="38"/>
  <c r="C1411" i="38"/>
  <c r="B1412" i="38"/>
  <c r="C1412" i="38"/>
  <c r="B1413" i="38"/>
  <c r="C1413" i="38"/>
  <c r="B1414" i="38"/>
  <c r="C1414" i="38" s="1"/>
  <c r="B1415" i="38"/>
  <c r="C1415" i="38"/>
  <c r="B1416" i="38"/>
  <c r="C1416" i="38"/>
  <c r="B1417" i="38"/>
  <c r="C1417" i="38" s="1"/>
  <c r="B1418" i="38"/>
  <c r="C1418" i="38" s="1"/>
  <c r="B1419" i="38"/>
  <c r="C1419" i="38" s="1"/>
  <c r="B1420" i="38"/>
  <c r="C1420" i="38"/>
  <c r="B1421" i="38"/>
  <c r="C1421" i="38" s="1"/>
  <c r="B1422" i="38"/>
  <c r="C1422" i="38" s="1"/>
  <c r="B1423" i="38"/>
  <c r="C1423" i="38" s="1"/>
  <c r="B1424" i="38"/>
  <c r="C1424" i="38"/>
  <c r="B1425" i="38"/>
  <c r="C1425" i="38"/>
  <c r="B1426" i="38"/>
  <c r="C1426" i="38" s="1"/>
  <c r="B1427" i="38"/>
  <c r="C1427" i="38"/>
  <c r="B1428" i="38"/>
  <c r="C1428" i="38"/>
  <c r="B1429" i="38"/>
  <c r="C1429" i="38"/>
  <c r="B1430" i="38"/>
  <c r="C1430" i="38" s="1"/>
  <c r="B1431" i="38"/>
  <c r="C1431" i="38" s="1"/>
  <c r="B1432" i="38"/>
  <c r="C1432" i="38"/>
  <c r="B1433" i="38"/>
  <c r="C1433" i="38"/>
  <c r="B1434" i="38"/>
  <c r="C1434" i="38" s="1"/>
  <c r="B1435" i="38"/>
  <c r="C1435" i="38" s="1"/>
  <c r="B1436" i="38"/>
  <c r="C1436" i="38"/>
  <c r="B1437" i="38"/>
  <c r="C1437" i="38" s="1"/>
  <c r="B1438" i="38"/>
  <c r="C1438" i="38" s="1"/>
  <c r="B1439" i="38"/>
  <c r="C1439" i="38"/>
  <c r="B1440" i="38"/>
  <c r="C1440" i="38"/>
  <c r="B1441" i="38"/>
  <c r="C1441" i="38" s="1"/>
  <c r="B1442" i="38"/>
  <c r="C1442" i="38" s="1"/>
  <c r="B1443" i="38"/>
  <c r="C1443" i="38"/>
  <c r="B1444" i="38"/>
  <c r="C1444" i="38"/>
  <c r="B1445" i="38"/>
  <c r="C1445" i="38"/>
  <c r="B1446" i="38"/>
  <c r="C1446" i="38" s="1"/>
  <c r="B1447" i="38"/>
  <c r="C1447" i="38"/>
  <c r="B1448" i="38"/>
  <c r="C1448" i="38"/>
  <c r="B1449" i="38"/>
  <c r="C1449" i="38" s="1"/>
  <c r="B1450" i="38"/>
  <c r="C1450" i="38" s="1"/>
  <c r="B1451" i="38"/>
  <c r="C1451" i="38" s="1"/>
  <c r="B1452" i="38"/>
  <c r="C1452" i="38"/>
  <c r="B1453" i="38"/>
  <c r="C1453" i="38" s="1"/>
  <c r="B1454" i="38"/>
  <c r="C1454" i="38" s="1"/>
  <c r="B1455" i="38"/>
  <c r="C1455" i="38" s="1"/>
  <c r="B1456" i="38"/>
  <c r="C1456" i="38"/>
  <c r="B1457" i="38"/>
  <c r="C1457" i="38"/>
  <c r="B1458" i="38"/>
  <c r="C1458" i="38" s="1"/>
  <c r="B1459" i="38"/>
  <c r="C1459" i="38"/>
  <c r="B1460" i="38"/>
  <c r="C1460" i="38" s="1"/>
  <c r="B1461" i="38"/>
  <c r="C1461" i="38"/>
  <c r="B1462" i="38"/>
  <c r="C1462" i="38" s="1"/>
  <c r="B1463" i="38"/>
  <c r="C1463" i="38" s="1"/>
  <c r="B1464" i="38"/>
  <c r="C1464" i="38" s="1"/>
  <c r="B1465" i="38"/>
  <c r="C1465" i="38"/>
  <c r="B1466" i="38"/>
  <c r="C1466" i="38" s="1"/>
  <c r="B1467" i="38"/>
  <c r="C1467" i="38" s="1"/>
  <c r="B1468" i="38"/>
  <c r="C1468" i="38"/>
  <c r="B1469" i="38"/>
  <c r="C1469" i="38" s="1"/>
  <c r="B1470" i="38"/>
  <c r="C1470" i="38" s="1"/>
  <c r="B1471" i="38"/>
  <c r="C1471" i="38"/>
  <c r="B1472" i="38"/>
  <c r="C1472" i="38" s="1"/>
  <c r="B1473" i="38"/>
  <c r="C1473" i="38" s="1"/>
  <c r="B1474" i="38"/>
  <c r="C1474" i="38" s="1"/>
  <c r="B1475" i="38"/>
  <c r="C1475" i="38"/>
  <c r="B1476" i="38"/>
  <c r="C1476" i="38" s="1"/>
  <c r="B1477" i="38"/>
  <c r="C1477" i="38"/>
  <c r="B1478" i="38"/>
  <c r="C1478" i="38" s="1"/>
  <c r="B1479" i="38"/>
  <c r="C1479" i="38"/>
  <c r="B1480" i="38"/>
  <c r="C1480" i="38"/>
  <c r="B1481" i="38"/>
  <c r="C1481" i="38" s="1"/>
  <c r="B1482" i="38"/>
  <c r="C1482" i="38" s="1"/>
  <c r="B1483" i="38"/>
  <c r="C1483" i="38" s="1"/>
  <c r="B1484" i="38"/>
  <c r="C1484" i="38"/>
  <c r="B1485" i="38"/>
  <c r="C1485" i="38" s="1"/>
  <c r="B1486" i="38"/>
  <c r="C1486" i="38" s="1"/>
  <c r="B1487" i="38"/>
  <c r="C1487" i="38" s="1"/>
  <c r="B1488" i="38"/>
  <c r="C1488" i="38"/>
  <c r="B1489" i="38"/>
  <c r="C1489" i="38"/>
  <c r="B1490" i="38"/>
  <c r="C1490" i="38" s="1"/>
  <c r="B1491" i="38"/>
  <c r="C1491" i="38"/>
  <c r="B1492" i="38"/>
  <c r="C1492" i="38" s="1"/>
  <c r="B1493" i="38"/>
  <c r="C1493" i="38"/>
  <c r="B1494" i="38"/>
  <c r="C1494" i="38" s="1"/>
  <c r="B1495" i="38"/>
  <c r="C1495" i="38" s="1"/>
  <c r="B1496" i="38"/>
  <c r="C1496" i="38" s="1"/>
  <c r="B1497" i="38"/>
  <c r="C1497" i="38"/>
  <c r="B1498" i="38"/>
  <c r="C1498" i="38" s="1"/>
  <c r="B1499" i="38"/>
  <c r="C1499" i="38" s="1"/>
  <c r="B1500" i="38"/>
  <c r="C1500" i="38"/>
  <c r="B1501" i="38"/>
  <c r="C1501" i="38" s="1"/>
  <c r="B1502" i="38"/>
  <c r="C1502" i="38" s="1"/>
  <c r="B1503" i="38"/>
  <c r="C1503" i="38"/>
  <c r="B1504" i="38"/>
  <c r="C1504" i="38" s="1"/>
  <c r="B1505" i="38"/>
  <c r="C1505" i="38" s="1"/>
  <c r="B1506" i="38"/>
  <c r="C1506" i="38" s="1"/>
  <c r="B1507" i="38"/>
  <c r="C1507" i="38"/>
  <c r="B1508" i="38"/>
  <c r="C1508" i="38" s="1"/>
  <c r="B1509" i="38"/>
  <c r="C1509" i="38"/>
  <c r="B1510" i="38"/>
  <c r="C1510" i="38" s="1"/>
  <c r="B1511" i="38"/>
  <c r="C1511" i="38"/>
  <c r="B1512" i="38"/>
  <c r="C1512" i="38"/>
  <c r="B1513" i="38"/>
  <c r="C1513" i="38" s="1"/>
  <c r="B1514" i="38"/>
  <c r="C1514" i="38" s="1"/>
  <c r="B1515" i="38"/>
  <c r="C1515" i="38" s="1"/>
  <c r="B1516" i="38"/>
  <c r="C1516" i="38"/>
  <c r="B1517" i="38"/>
  <c r="C1517" i="38" s="1"/>
  <c r="B1518" i="38"/>
  <c r="C1518" i="38" s="1"/>
  <c r="B1519" i="38"/>
  <c r="C1519" i="38" s="1"/>
  <c r="B1520" i="38"/>
  <c r="C1520" i="38"/>
  <c r="B1521" i="38"/>
  <c r="C1521" i="38"/>
  <c r="B1522" i="38"/>
  <c r="C1522" i="38" s="1"/>
  <c r="B1523" i="38"/>
  <c r="C1523" i="38"/>
  <c r="B1524" i="38"/>
  <c r="C1524" i="38" s="1"/>
  <c r="B1525" i="38"/>
  <c r="C1525" i="38"/>
  <c r="B1526" i="38"/>
  <c r="C1526" i="38" s="1"/>
  <c r="B1527" i="38"/>
  <c r="C1527" i="38" s="1"/>
  <c r="B1528" i="38"/>
  <c r="C1528" i="38" s="1"/>
  <c r="B1529" i="38"/>
  <c r="C1529" i="38"/>
  <c r="B1530" i="38"/>
  <c r="C1530" i="38" s="1"/>
  <c r="B1531" i="38"/>
  <c r="C1531" i="38" s="1"/>
  <c r="B1532" i="38"/>
  <c r="C1532" i="38"/>
  <c r="B1533" i="38"/>
  <c r="C1533" i="38" s="1"/>
  <c r="B1534" i="38"/>
  <c r="C1534" i="38" s="1"/>
  <c r="B1535" i="38"/>
  <c r="C1535" i="38"/>
  <c r="B1536" i="38"/>
  <c r="C1536" i="38" s="1"/>
  <c r="B1537" i="38"/>
  <c r="C1537" i="38" s="1"/>
  <c r="B1538" i="38"/>
  <c r="C1538" i="38" s="1"/>
  <c r="B1539" i="38"/>
  <c r="C1539" i="38"/>
  <c r="B1540" i="38"/>
  <c r="C1540" i="38" s="1"/>
  <c r="B1541" i="38"/>
  <c r="C1541" i="38"/>
  <c r="B1542" i="38"/>
  <c r="C1542" i="38" s="1"/>
  <c r="B1543" i="38"/>
  <c r="C1543" i="38"/>
  <c r="B1544" i="38"/>
  <c r="C1544" i="38"/>
  <c r="B1545" i="38"/>
  <c r="C1545" i="38" s="1"/>
  <c r="B1546" i="38"/>
  <c r="C1546" i="38" s="1"/>
  <c r="B1547" i="38"/>
  <c r="C1547" i="38" s="1"/>
  <c r="B1548" i="38"/>
  <c r="C1548" i="38"/>
  <c r="B1549" i="38"/>
  <c r="C1549" i="38" s="1"/>
  <c r="B1550" i="38"/>
  <c r="C1550" i="38" s="1"/>
  <c r="B1551" i="38"/>
  <c r="C1551" i="38" s="1"/>
  <c r="B1552" i="38"/>
  <c r="C1552" i="38"/>
  <c r="B1553" i="38"/>
  <c r="C1553" i="38"/>
  <c r="B1554" i="38"/>
  <c r="C1554" i="38" s="1"/>
  <c r="B1555" i="38"/>
  <c r="C1555" i="38"/>
  <c r="B1556" i="38"/>
  <c r="C1556" i="38" s="1"/>
  <c r="B1557" i="38"/>
  <c r="C1557" i="38"/>
  <c r="B1558" i="38"/>
  <c r="C1558" i="38" s="1"/>
  <c r="B1559" i="38"/>
  <c r="C1559" i="38" s="1"/>
  <c r="B1560" i="38"/>
  <c r="C1560" i="38" s="1"/>
  <c r="B1561" i="38"/>
  <c r="C1561" i="38"/>
  <c r="B1562" i="38"/>
  <c r="C1562" i="38" s="1"/>
  <c r="B1563" i="38"/>
  <c r="C1563" i="38" s="1"/>
  <c r="B1564" i="38"/>
  <c r="C1564" i="38"/>
  <c r="B1565" i="38"/>
  <c r="C1565" i="38" s="1"/>
  <c r="B1566" i="38"/>
  <c r="C1566" i="38" s="1"/>
  <c r="B1567" i="38"/>
  <c r="C1567" i="38"/>
  <c r="B1568" i="38"/>
  <c r="C1568" i="38" s="1"/>
  <c r="B1569" i="38"/>
  <c r="C1569" i="38" s="1"/>
  <c r="B1570" i="38"/>
  <c r="C1570" i="38" s="1"/>
  <c r="B1571" i="38"/>
  <c r="C1571" i="38"/>
  <c r="B1572" i="38"/>
  <c r="C1572" i="38" s="1"/>
  <c r="B1573" i="38"/>
  <c r="C1573" i="38"/>
  <c r="B1574" i="38"/>
  <c r="C1574" i="38" s="1"/>
  <c r="B1575" i="38"/>
  <c r="C1575" i="38"/>
  <c r="B1576" i="38"/>
  <c r="C1576" i="38"/>
  <c r="B1577" i="38"/>
  <c r="C1577" i="38" s="1"/>
  <c r="B1578" i="38"/>
  <c r="C1578" i="38" s="1"/>
  <c r="B1579" i="38"/>
  <c r="C1579" i="38" s="1"/>
  <c r="B1580" i="38"/>
  <c r="C1580" i="38"/>
  <c r="B1581" i="38"/>
  <c r="C1581" i="38" s="1"/>
  <c r="B1582" i="38"/>
  <c r="C1582" i="38" s="1"/>
  <c r="B1583" i="38"/>
  <c r="C1583" i="38" s="1"/>
  <c r="B1584" i="38"/>
  <c r="C1584" i="38"/>
  <c r="B1585" i="38"/>
  <c r="C1585" i="38"/>
  <c r="B1586" i="38"/>
  <c r="C1586" i="38" s="1"/>
  <c r="B1587" i="38"/>
  <c r="C1587" i="38"/>
  <c r="B1588" i="38"/>
  <c r="C1588" i="38" s="1"/>
  <c r="B1589" i="38"/>
  <c r="C1589" i="38"/>
  <c r="B1590" i="38"/>
  <c r="C1590" i="38" s="1"/>
  <c r="B1591" i="38"/>
  <c r="C1591" i="38" s="1"/>
  <c r="B1592" i="38"/>
  <c r="C1592" i="38" s="1"/>
  <c r="B1593" i="38"/>
  <c r="C1593" i="38"/>
  <c r="B1594" i="38"/>
  <c r="C1594" i="38" s="1"/>
  <c r="B1595" i="38"/>
  <c r="C1595" i="38" s="1"/>
  <c r="B1596" i="38"/>
  <c r="C1596" i="38"/>
  <c r="B1597" i="38"/>
  <c r="C1597" i="38" s="1"/>
  <c r="B1598" i="38"/>
  <c r="C1598" i="38" s="1"/>
  <c r="B1599" i="38"/>
  <c r="C1599" i="38"/>
  <c r="B1600" i="38"/>
  <c r="C1600" i="38" s="1"/>
  <c r="B1601" i="38"/>
  <c r="C1601" i="38" s="1"/>
  <c r="B1602" i="38"/>
  <c r="C1602" i="38" s="1"/>
  <c r="B1603" i="38"/>
  <c r="C1603" i="38"/>
  <c r="B1604" i="38"/>
  <c r="C1604" i="38" s="1"/>
  <c r="B1605" i="38"/>
  <c r="C1605" i="38"/>
  <c r="B1606" i="38"/>
  <c r="C1606" i="38" s="1"/>
  <c r="B1607" i="38"/>
  <c r="C1607" i="38"/>
  <c r="B1608" i="38"/>
  <c r="C1608" i="38"/>
  <c r="B1609" i="38"/>
  <c r="C1609" i="38" s="1"/>
  <c r="B1610" i="38"/>
  <c r="C1610" i="38" s="1"/>
  <c r="B1611" i="38"/>
  <c r="C1611" i="38" s="1"/>
  <c r="B1612" i="38"/>
  <c r="C1612" i="38"/>
  <c r="B1613" i="38"/>
  <c r="C1613" i="38" s="1"/>
  <c r="B1614" i="38"/>
  <c r="C1614" i="38" s="1"/>
  <c r="B1615" i="38"/>
  <c r="C1615" i="38" s="1"/>
  <c r="B1616" i="38"/>
  <c r="C1616" i="38"/>
  <c r="B1617" i="38"/>
  <c r="C1617" i="38"/>
  <c r="B1618" i="38"/>
  <c r="C1618" i="38" s="1"/>
  <c r="B1619" i="38"/>
  <c r="C1619" i="38"/>
  <c r="B1620" i="38"/>
  <c r="C1620" i="38" s="1"/>
  <c r="B1621" i="38"/>
  <c r="C1621" i="38"/>
  <c r="B1622" i="38"/>
  <c r="C1622" i="38" s="1"/>
  <c r="B1623" i="38"/>
  <c r="C1623" i="38" s="1"/>
  <c r="B1624" i="38"/>
  <c r="C1624" i="38" s="1"/>
  <c r="B1625" i="38"/>
  <c r="C1625" i="38"/>
  <c r="B1626" i="38"/>
  <c r="C1626" i="38" s="1"/>
  <c r="B1627" i="38"/>
  <c r="C1627" i="38" s="1"/>
  <c r="B1628" i="38"/>
  <c r="C1628" i="38"/>
  <c r="B1629" i="38"/>
  <c r="C1629" i="38" s="1"/>
  <c r="B1630" i="38"/>
  <c r="C1630" i="38" s="1"/>
  <c r="B1631" i="38"/>
  <c r="C1631" i="38"/>
  <c r="B1632" i="38"/>
  <c r="C1632" i="38" s="1"/>
  <c r="B1633" i="38"/>
  <c r="C1633" i="38" s="1"/>
  <c r="B1634" i="38"/>
  <c r="C1634" i="38" s="1"/>
  <c r="B1635" i="38"/>
  <c r="C1635" i="38"/>
  <c r="B1636" i="38"/>
  <c r="C1636" i="38" s="1"/>
  <c r="B1637" i="38"/>
  <c r="C1637" i="38"/>
  <c r="B1638" i="38"/>
  <c r="C1638" i="38" s="1"/>
  <c r="B1639" i="38"/>
  <c r="C1639" i="38"/>
  <c r="B1640" i="38"/>
  <c r="C1640" i="38"/>
  <c r="B1641" i="38"/>
  <c r="C1641" i="38" s="1"/>
  <c r="B1642" i="38"/>
  <c r="C1642" i="38" s="1"/>
  <c r="B1643" i="38"/>
  <c r="C1643" i="38" s="1"/>
  <c r="B1644" i="38"/>
  <c r="C1644" i="38"/>
  <c r="B1645" i="38"/>
  <c r="C1645" i="38" s="1"/>
  <c r="B1646" i="38"/>
  <c r="C1646" i="38" s="1"/>
  <c r="B1647" i="38"/>
  <c r="C1647" i="38" s="1"/>
  <c r="B1648" i="38"/>
  <c r="C1648" i="38"/>
  <c r="B1649" i="38"/>
  <c r="C1649" i="38"/>
  <c r="B1650" i="38"/>
  <c r="C1650" i="38" s="1"/>
  <c r="B1651" i="38"/>
  <c r="C1651" i="38"/>
  <c r="B1652" i="38"/>
  <c r="C1652" i="38" s="1"/>
  <c r="B1653" i="38"/>
  <c r="C1653" i="38"/>
  <c r="B1654" i="38"/>
  <c r="C1654" i="38" s="1"/>
  <c r="B1655" i="38"/>
  <c r="C1655" i="38" s="1"/>
  <c r="B1656" i="38"/>
  <c r="C1656" i="38" s="1"/>
  <c r="B1657" i="38"/>
  <c r="C1657" i="38"/>
  <c r="B1658" i="38"/>
  <c r="C1658" i="38" s="1"/>
  <c r="B1659" i="38"/>
  <c r="C1659" i="38" s="1"/>
  <c r="B1660" i="38"/>
  <c r="C1660" i="38"/>
  <c r="B1661" i="38"/>
  <c r="C1661" i="38" s="1"/>
  <c r="B1662" i="38"/>
  <c r="C1662" i="38" s="1"/>
  <c r="B1663" i="38"/>
  <c r="C1663" i="38"/>
  <c r="B1664" i="38"/>
  <c r="C1664" i="38" s="1"/>
  <c r="B1665" i="38"/>
  <c r="C1665" i="38" s="1"/>
  <c r="B1666" i="38"/>
  <c r="C1666" i="38" s="1"/>
  <c r="B1667" i="38"/>
  <c r="C1667" i="38"/>
  <c r="B1668" i="38"/>
  <c r="C1668" i="38" s="1"/>
  <c r="B1669" i="38"/>
  <c r="C1669" i="38"/>
  <c r="B1670" i="38"/>
  <c r="C1670" i="38" s="1"/>
  <c r="B1671" i="38"/>
  <c r="C1671" i="38"/>
  <c r="B1672" i="38"/>
  <c r="C1672" i="38"/>
  <c r="B1673" i="38"/>
  <c r="C1673" i="38" s="1"/>
  <c r="B1674" i="38"/>
  <c r="C1674" i="38" s="1"/>
  <c r="B1675" i="38"/>
  <c r="C1675" i="38" s="1"/>
  <c r="B1676" i="38"/>
  <c r="C1676" i="38"/>
  <c r="B1677" i="38"/>
  <c r="C1677" i="38" s="1"/>
  <c r="B1678" i="38"/>
  <c r="C1678" i="38" s="1"/>
  <c r="B1679" i="38"/>
  <c r="C1679" i="38" s="1"/>
  <c r="B1680" i="38"/>
  <c r="C1680" i="38"/>
  <c r="B1681" i="38"/>
  <c r="C1681" i="38"/>
  <c r="B1682" i="38"/>
  <c r="C1682" i="38" s="1"/>
  <c r="B1683" i="38"/>
  <c r="C1683" i="38"/>
  <c r="B1684" i="38"/>
  <c r="C1684" i="38" s="1"/>
  <c r="B1685" i="38"/>
  <c r="C1685" i="38"/>
  <c r="B1686" i="38"/>
  <c r="C1686" i="38" s="1"/>
  <c r="B1687" i="38"/>
  <c r="C1687" i="38" s="1"/>
  <c r="B1688" i="38"/>
  <c r="C1688" i="38" s="1"/>
  <c r="B1689" i="38"/>
  <c r="C1689" i="38"/>
  <c r="B1690" i="38"/>
  <c r="C1690" i="38" s="1"/>
  <c r="B1691" i="38"/>
  <c r="C1691" i="38" s="1"/>
  <c r="B1692" i="38"/>
  <c r="C1692" i="38"/>
  <c r="B1693" i="38"/>
  <c r="C1693" i="38" s="1"/>
  <c r="B1694" i="38"/>
  <c r="C1694" i="38" s="1"/>
  <c r="B1695" i="38"/>
  <c r="C1695" i="38"/>
  <c r="B1696" i="38"/>
  <c r="C1696" i="38" s="1"/>
  <c r="B1697" i="38"/>
  <c r="C1697" i="38" s="1"/>
  <c r="B1698" i="38"/>
  <c r="C1698" i="38" s="1"/>
  <c r="B1699" i="38"/>
  <c r="C1699" i="38"/>
  <c r="B1700" i="38"/>
  <c r="C1700" i="38" s="1"/>
  <c r="B1701" i="38"/>
  <c r="C1701" i="38"/>
  <c r="B1702" i="38"/>
  <c r="C1702" i="38" s="1"/>
  <c r="B1703" i="38"/>
  <c r="C1703" i="38"/>
  <c r="B1704" i="38"/>
  <c r="C1704" i="38"/>
  <c r="B1705" i="38"/>
  <c r="C1705" i="38" s="1"/>
  <c r="B1706" i="38"/>
  <c r="C1706" i="38" s="1"/>
  <c r="B1707" i="38"/>
  <c r="C1707" i="38" s="1"/>
  <c r="B1708" i="38"/>
  <c r="C1708" i="38"/>
  <c r="B1709" i="38"/>
  <c r="C1709" i="38" s="1"/>
  <c r="B1710" i="38"/>
  <c r="C1710" i="38" s="1"/>
  <c r="B1711" i="38"/>
  <c r="C1711" i="38" s="1"/>
  <c r="B1712" i="38"/>
  <c r="C1712" i="38"/>
  <c r="B1713" i="38"/>
  <c r="C1713" i="38"/>
  <c r="B1714" i="38"/>
  <c r="C1714" i="38" s="1"/>
  <c r="B1715" i="38"/>
  <c r="C1715" i="38"/>
  <c r="B1716" i="38"/>
  <c r="C1716" i="38" s="1"/>
  <c r="B1717" i="38"/>
  <c r="C1717" i="38"/>
  <c r="B1718" i="38"/>
  <c r="C1718" i="38" s="1"/>
  <c r="B1719" i="38"/>
  <c r="C1719" i="38" s="1"/>
  <c r="B1720" i="38"/>
  <c r="C1720" i="38" s="1"/>
  <c r="B1721" i="38"/>
  <c r="C1721" i="38"/>
  <c r="B1722" i="38"/>
  <c r="C1722" i="38" s="1"/>
  <c r="B1723" i="38"/>
  <c r="C1723" i="38" s="1"/>
  <c r="B1724" i="38"/>
  <c r="C1724" i="38"/>
  <c r="B1725" i="38"/>
  <c r="C1725" i="38" s="1"/>
  <c r="B1726" i="38"/>
  <c r="C1726" i="38" s="1"/>
  <c r="B1727" i="38"/>
  <c r="C1727" i="38"/>
  <c r="B1728" i="38"/>
  <c r="C1728" i="38" s="1"/>
  <c r="B1729" i="38"/>
  <c r="C1729" i="38" s="1"/>
  <c r="B1730" i="38"/>
  <c r="C1730" i="38" s="1"/>
  <c r="B1731" i="38"/>
  <c r="C1731" i="38"/>
  <c r="B1732" i="38"/>
  <c r="C1732" i="38" s="1"/>
  <c r="B1733" i="38"/>
  <c r="C1733" i="38"/>
  <c r="B1734" i="38"/>
  <c r="C1734" i="38" s="1"/>
  <c r="B1735" i="38"/>
  <c r="C1735" i="38"/>
  <c r="B1736" i="38"/>
  <c r="C1736" i="38"/>
  <c r="B1737" i="38"/>
  <c r="C1737" i="38" s="1"/>
  <c r="B1738" i="38"/>
  <c r="C1738" i="38" s="1"/>
  <c r="B1739" i="38"/>
  <c r="C1739" i="38" s="1"/>
  <c r="B1740" i="38"/>
  <c r="C1740" i="38"/>
  <c r="B1741" i="38"/>
  <c r="C1741" i="38" s="1"/>
  <c r="B1742" i="38"/>
  <c r="C1742" i="38" s="1"/>
  <c r="B1743" i="38"/>
  <c r="C1743" i="38" s="1"/>
  <c r="B1744" i="38"/>
  <c r="C1744" i="38"/>
  <c r="B1745" i="38"/>
  <c r="C1745" i="38"/>
  <c r="B1746" i="38"/>
  <c r="C1746" i="38" s="1"/>
  <c r="B1747" i="38"/>
  <c r="C1747" i="38"/>
  <c r="B1748" i="38"/>
  <c r="C1748" i="38" s="1"/>
  <c r="B1749" i="38"/>
  <c r="C1749" i="38"/>
  <c r="B1750" i="38"/>
  <c r="C1750" i="38" s="1"/>
  <c r="B1751" i="38"/>
  <c r="C1751" i="38" s="1"/>
  <c r="B1752" i="38"/>
  <c r="C1752" i="38" s="1"/>
  <c r="B1753" i="38"/>
  <c r="C1753" i="38"/>
  <c r="B1754" i="38"/>
  <c r="C1754" i="38" s="1"/>
  <c r="B1755" i="38"/>
  <c r="C1755" i="38" s="1"/>
  <c r="B1756" i="38"/>
  <c r="C1756" i="38"/>
  <c r="B1757" i="38"/>
  <c r="C1757" i="38" s="1"/>
  <c r="B1758" i="38"/>
  <c r="C1758" i="38" s="1"/>
  <c r="B1759" i="38"/>
  <c r="C1759" i="38"/>
  <c r="B1760" i="38"/>
  <c r="C1760" i="38"/>
  <c r="B1761" i="38"/>
  <c r="C1761" i="38" s="1"/>
  <c r="B1762" i="38"/>
  <c r="C1762" i="38" s="1"/>
  <c r="B1763" i="38"/>
  <c r="C1763" i="38"/>
  <c r="B1764" i="38"/>
  <c r="C1764" i="38" s="1"/>
  <c r="B1765" i="38"/>
  <c r="C1765" i="38"/>
  <c r="B1766" i="38"/>
  <c r="C1766" i="38" s="1"/>
  <c r="B1767" i="38"/>
  <c r="C1767" i="38"/>
  <c r="B1768" i="38"/>
  <c r="C1768" i="38"/>
  <c r="B1769" i="38"/>
  <c r="C1769" i="38"/>
  <c r="B1770" i="38"/>
  <c r="C1770" i="38" s="1"/>
  <c r="B1771" i="38"/>
  <c r="C1771" i="38" s="1"/>
  <c r="B1772" i="38"/>
  <c r="C1772" i="38"/>
  <c r="B1773" i="38"/>
  <c r="C1773" i="38" s="1"/>
  <c r="B1774" i="38"/>
  <c r="C1774" i="38" s="1"/>
  <c r="B1775" i="38"/>
  <c r="C1775" i="38" s="1"/>
  <c r="B1776" i="38"/>
  <c r="C1776" i="38"/>
  <c r="B1777" i="38"/>
  <c r="C1777" i="38"/>
  <c r="B1778" i="38"/>
  <c r="C1778" i="38" s="1"/>
  <c r="B1779" i="38"/>
  <c r="C1779" i="38"/>
  <c r="B1780" i="38"/>
  <c r="C1780" i="38" s="1"/>
  <c r="B1781" i="38"/>
  <c r="C1781" i="38"/>
  <c r="B1782" i="38"/>
  <c r="C1782" i="38" s="1"/>
  <c r="B1783" i="38"/>
  <c r="C1783" i="38"/>
  <c r="B1784" i="38"/>
  <c r="C1784" i="38" s="1"/>
  <c r="B1785" i="38"/>
  <c r="C1785" i="38"/>
  <c r="B1786" i="38"/>
  <c r="C1786" i="38" s="1"/>
  <c r="B1787" i="38"/>
  <c r="C1787" i="38" s="1"/>
  <c r="B1788" i="38"/>
  <c r="C1788" i="38"/>
  <c r="B1789" i="38"/>
  <c r="C1789" i="38" s="1"/>
  <c r="B1790" i="38"/>
  <c r="C1790" i="38" s="1"/>
  <c r="B1791" i="38"/>
  <c r="C1791" i="38"/>
  <c r="B1792" i="38"/>
  <c r="C1792" i="38"/>
  <c r="B1793" i="38"/>
  <c r="C1793" i="38" s="1"/>
  <c r="B1794" i="38"/>
  <c r="C1794" i="38" s="1"/>
  <c r="B1795" i="38"/>
  <c r="C1795" i="38"/>
  <c r="B1796" i="38"/>
  <c r="C1796" i="38" s="1"/>
  <c r="B1797" i="38"/>
  <c r="C1797" i="38"/>
  <c r="B1798" i="38"/>
  <c r="C1798" i="38" s="1"/>
  <c r="B1799" i="38"/>
  <c r="C1799" i="38"/>
  <c r="B1800" i="38"/>
  <c r="C1800" i="38"/>
  <c r="B1801" i="38"/>
  <c r="C1801" i="38"/>
  <c r="B1802" i="38"/>
  <c r="C1802" i="38" s="1"/>
  <c r="B1803" i="38"/>
  <c r="C1803" i="38" s="1"/>
  <c r="B1804" i="38"/>
  <c r="C1804" i="38"/>
  <c r="B1805" i="38"/>
  <c r="C1805" i="38" s="1"/>
  <c r="B1806" i="38"/>
  <c r="C1806" i="38" s="1"/>
  <c r="B1807" i="38"/>
  <c r="C1807" i="38" s="1"/>
  <c r="B1808" i="38"/>
  <c r="C1808" i="38"/>
  <c r="B1809" i="38"/>
  <c r="C1809" i="38"/>
  <c r="B1810" i="38"/>
  <c r="C1810" i="38" s="1"/>
  <c r="B1811" i="38"/>
  <c r="C1811" i="38"/>
  <c r="B1812" i="38"/>
  <c r="C1812" i="38" s="1"/>
  <c r="B1813" i="38"/>
  <c r="C1813" i="38"/>
  <c r="B1814" i="38"/>
  <c r="C1814" i="38" s="1"/>
  <c r="B1815" i="38"/>
  <c r="C1815" i="38"/>
  <c r="B1816" i="38"/>
  <c r="C1816" i="38" s="1"/>
  <c r="B1817" i="38"/>
  <c r="C1817" i="38"/>
  <c r="B1818" i="38"/>
  <c r="C1818" i="38" s="1"/>
  <c r="B1819" i="38"/>
  <c r="C1819" i="38" s="1"/>
  <c r="B1820" i="38"/>
  <c r="C1820" i="38"/>
  <c r="B1821" i="38"/>
  <c r="C1821" i="38" s="1"/>
  <c r="B1822" i="38"/>
  <c r="C1822" i="38" s="1"/>
  <c r="B1823" i="38"/>
  <c r="C1823" i="38"/>
  <c r="B1824" i="38"/>
  <c r="C1824" i="38"/>
  <c r="B1825" i="38"/>
  <c r="C1825" i="38" s="1"/>
  <c r="B1826" i="38"/>
  <c r="C1826" i="38" s="1"/>
  <c r="B1827" i="38"/>
  <c r="C1827" i="38"/>
  <c r="B1828" i="38"/>
  <c r="C1828" i="38" s="1"/>
  <c r="B1829" i="38"/>
  <c r="C1829" i="38"/>
  <c r="B1830" i="38"/>
  <c r="C1830" i="38" s="1"/>
  <c r="B1831" i="38"/>
  <c r="C1831" i="38"/>
  <c r="B1832" i="38"/>
  <c r="C1832" i="38"/>
  <c r="B1833" i="38"/>
  <c r="C1833" i="38"/>
  <c r="B1834" i="38"/>
  <c r="C1834" i="38" s="1"/>
  <c r="B1835" i="38"/>
  <c r="C1835" i="38"/>
  <c r="B1836" i="38"/>
  <c r="C1836" i="38"/>
  <c r="B1837" i="38"/>
  <c r="C1837" i="38"/>
  <c r="B1838" i="38"/>
  <c r="C1838" i="38" s="1"/>
  <c r="B1839" i="38"/>
  <c r="C1839" i="38"/>
  <c r="B1840" i="38"/>
  <c r="C1840" i="38"/>
  <c r="B1841" i="38"/>
  <c r="C1841" i="38"/>
  <c r="B1842" i="38"/>
  <c r="C1842" i="38" s="1"/>
  <c r="B1843" i="38"/>
  <c r="C1843" i="38"/>
  <c r="B1844" i="38"/>
  <c r="C1844" i="38"/>
  <c r="B1845" i="38"/>
  <c r="C1845" i="38"/>
  <c r="B1846" i="38"/>
  <c r="C1846" i="38" s="1"/>
  <c r="B1847" i="38"/>
  <c r="C1847" i="38"/>
  <c r="B1848" i="38"/>
  <c r="C1848" i="38"/>
  <c r="B1849" i="38"/>
  <c r="C1849" i="38"/>
  <c r="B1850" i="38"/>
  <c r="C1850" i="38" s="1"/>
  <c r="B1851" i="38"/>
  <c r="C1851" i="38"/>
  <c r="B1852" i="38"/>
  <c r="C1852" i="38"/>
  <c r="B1853" i="38"/>
  <c r="C1853" i="38"/>
  <c r="B1854" i="38"/>
  <c r="C1854" i="38" s="1"/>
  <c r="B1855" i="38"/>
  <c r="C1855" i="38"/>
  <c r="B1856" i="38"/>
  <c r="C1856" i="38"/>
  <c r="B1857" i="38"/>
  <c r="C1857" i="38"/>
  <c r="B1858" i="38"/>
  <c r="C1858" i="38" s="1"/>
  <c r="B1859" i="38"/>
  <c r="C1859" i="38"/>
  <c r="B1860" i="38"/>
  <c r="C1860" i="38"/>
  <c r="B1861" i="38"/>
  <c r="C1861" i="38"/>
  <c r="B1862" i="38"/>
  <c r="C1862" i="38" s="1"/>
  <c r="B1863" i="38"/>
  <c r="C1863" i="38"/>
  <c r="B1864" i="38"/>
  <c r="C1864" i="38"/>
  <c r="B1865" i="38"/>
  <c r="C1865" i="38"/>
  <c r="B1866" i="38"/>
  <c r="C1866" i="38" s="1"/>
  <c r="B1867" i="38"/>
  <c r="C1867" i="38"/>
  <c r="B1868" i="38"/>
  <c r="C1868" i="38"/>
  <c r="B1869" i="38"/>
  <c r="C1869" i="38"/>
  <c r="B1870" i="38"/>
  <c r="C1870" i="38" s="1"/>
  <c r="B1871" i="38"/>
  <c r="C1871" i="38"/>
  <c r="B1872" i="38"/>
  <c r="C1872" i="38"/>
  <c r="B1873" i="38"/>
  <c r="C1873" i="38"/>
  <c r="B1874" i="38"/>
  <c r="C1874" i="38" s="1"/>
  <c r="B1875" i="38"/>
  <c r="C1875" i="38"/>
  <c r="B1876" i="38"/>
  <c r="C1876" i="38"/>
  <c r="B1877" i="38"/>
  <c r="C1877" i="38"/>
  <c r="B1878" i="38"/>
  <c r="C1878" i="38" s="1"/>
  <c r="B1879" i="38"/>
  <c r="C1879" i="38"/>
  <c r="B1880" i="38"/>
  <c r="C1880" i="38"/>
  <c r="B1881" i="38"/>
  <c r="C1881" i="38"/>
  <c r="B1882" i="38"/>
  <c r="C1882" i="38" s="1"/>
  <c r="B1883" i="38"/>
  <c r="C1883" i="38"/>
  <c r="B1884" i="38"/>
  <c r="C1884" i="38"/>
  <c r="B1885" i="38"/>
  <c r="C1885" i="38"/>
  <c r="B1886" i="38"/>
  <c r="C1886" i="38" s="1"/>
  <c r="B1887" i="38"/>
  <c r="C1887" i="38"/>
  <c r="B1888" i="38"/>
  <c r="C1888" i="38"/>
  <c r="B1889" i="38"/>
  <c r="C1889" i="38"/>
  <c r="B1890" i="38"/>
  <c r="C1890" i="38" s="1"/>
  <c r="B1891" i="38"/>
  <c r="C1891" i="38"/>
  <c r="B1892" i="38"/>
  <c r="C1892" i="38"/>
  <c r="B1893" i="38"/>
  <c r="C1893" i="38"/>
  <c r="B1894" i="38"/>
  <c r="C1894" i="38" s="1"/>
  <c r="B1895" i="38"/>
  <c r="C1895" i="38"/>
  <c r="B1896" i="38"/>
  <c r="C1896" i="38"/>
  <c r="B1897" i="38"/>
  <c r="C1897" i="38"/>
  <c r="B1898" i="38"/>
  <c r="C1898" i="38" s="1"/>
  <c r="B1899" i="38"/>
  <c r="C1899" i="38"/>
  <c r="B1900" i="38"/>
  <c r="C1900" i="38"/>
  <c r="B1901" i="38"/>
  <c r="C1901" i="38"/>
  <c r="B1902" i="38"/>
  <c r="C1902" i="38" s="1"/>
  <c r="B1903" i="38"/>
  <c r="C1903" i="38"/>
  <c r="B1904" i="38"/>
  <c r="C1904" i="38"/>
  <c r="B1905" i="38"/>
  <c r="C1905" i="38"/>
  <c r="B1906" i="38"/>
  <c r="C1906" i="38" s="1"/>
  <c r="B1907" i="38"/>
  <c r="C1907" i="38"/>
  <c r="B1908" i="38"/>
  <c r="C1908" i="38"/>
  <c r="B1909" i="38"/>
  <c r="C1909" i="38"/>
  <c r="B1910" i="38"/>
  <c r="C1910" i="38" s="1"/>
  <c r="B1911" i="38"/>
  <c r="C1911" i="38"/>
  <c r="B1912" i="38"/>
  <c r="C1912" i="38"/>
  <c r="B1913" i="38"/>
  <c r="C1913" i="38"/>
  <c r="B1914" i="38"/>
  <c r="C1914" i="38" s="1"/>
  <c r="B1915" i="38"/>
  <c r="C1915" i="38"/>
  <c r="B1916" i="38"/>
  <c r="C1916" i="38"/>
  <c r="B1917" i="38"/>
  <c r="C1917" i="38"/>
  <c r="B1918" i="38"/>
  <c r="C1918" i="38" s="1"/>
  <c r="B1919" i="38"/>
  <c r="C1919" i="38"/>
  <c r="B1920" i="38"/>
  <c r="C1920" i="38"/>
  <c r="B1921" i="38"/>
  <c r="C1921" i="38"/>
  <c r="B1922" i="38"/>
  <c r="C1922" i="38" s="1"/>
  <c r="B1923" i="38"/>
  <c r="C1923" i="38"/>
  <c r="B1924" i="38"/>
  <c r="C1924" i="38"/>
  <c r="B1925" i="38"/>
  <c r="C1925" i="38"/>
  <c r="B1926" i="38"/>
  <c r="C1926" i="38" s="1"/>
  <c r="B1927" i="38"/>
  <c r="C1927" i="38"/>
  <c r="B1928" i="38"/>
  <c r="C1928" i="38"/>
  <c r="B1929" i="38"/>
  <c r="C1929" i="38"/>
  <c r="B1930" i="38"/>
  <c r="C1930" i="38" s="1"/>
  <c r="B1931" i="38"/>
  <c r="C1931" i="38"/>
  <c r="B1932" i="38"/>
  <c r="C1932" i="38"/>
  <c r="B1933" i="38"/>
  <c r="C1933" i="38"/>
  <c r="B1934" i="38"/>
  <c r="C1934" i="38" s="1"/>
  <c r="B1935" i="38"/>
  <c r="C1935" i="38"/>
  <c r="B1936" i="38"/>
  <c r="C1936" i="38"/>
  <c r="B1937" i="38"/>
  <c r="C1937" i="38"/>
  <c r="B1938" i="38"/>
  <c r="C1938" i="38" s="1"/>
  <c r="B1939" i="38"/>
  <c r="C1939" i="38"/>
  <c r="B1940" i="38"/>
  <c r="C1940" i="38"/>
  <c r="B1941" i="38"/>
  <c r="C1941" i="38"/>
  <c r="B1942" i="38"/>
  <c r="C1942" i="38" s="1"/>
  <c r="B1943" i="38"/>
  <c r="C1943" i="38"/>
  <c r="B1944" i="38"/>
  <c r="C1944" i="38"/>
  <c r="B1945" i="38"/>
  <c r="C1945" i="38"/>
  <c r="B1946" i="38"/>
  <c r="C1946" i="38" s="1"/>
  <c r="B1947" i="38"/>
  <c r="C1947" i="38"/>
  <c r="B1948" i="38"/>
  <c r="C1948" i="38"/>
  <c r="B1949" i="38"/>
  <c r="C1949" i="38"/>
  <c r="B1950" i="38"/>
  <c r="C1950" i="38" s="1"/>
  <c r="B1951" i="38"/>
  <c r="C1951" i="38"/>
  <c r="B1952" i="38"/>
  <c r="C1952" i="38"/>
  <c r="B1953" i="38"/>
  <c r="C1953" i="38"/>
  <c r="B1954" i="38"/>
  <c r="C1954" i="38" s="1"/>
  <c r="B1955" i="38"/>
  <c r="C1955" i="38"/>
  <c r="B1956" i="38"/>
  <c r="C1956" i="38"/>
  <c r="B1957" i="38"/>
  <c r="C1957" i="38"/>
  <c r="B1958" i="38"/>
  <c r="C1958" i="38" s="1"/>
  <c r="B1959" i="38"/>
  <c r="C1959" i="38"/>
  <c r="B1960" i="38"/>
  <c r="C1960" i="38"/>
  <c r="B1961" i="38"/>
  <c r="C1961" i="38"/>
  <c r="B1962" i="38"/>
  <c r="C1962" i="38" s="1"/>
  <c r="B1963" i="38"/>
  <c r="C1963" i="38"/>
  <c r="B1964" i="38"/>
  <c r="C1964" i="38"/>
  <c r="B1965" i="38"/>
  <c r="C1965" i="38"/>
  <c r="B1966" i="38"/>
  <c r="C1966" i="38" s="1"/>
  <c r="B1967" i="38"/>
  <c r="C1967" i="38"/>
  <c r="B1968" i="38"/>
  <c r="C1968" i="38"/>
  <c r="B1969" i="38"/>
  <c r="C1969" i="38"/>
  <c r="B1970" i="38"/>
  <c r="C1970" i="38" s="1"/>
  <c r="B1971" i="38"/>
  <c r="C1971" i="38"/>
  <c r="B1972" i="38"/>
  <c r="C1972" i="38"/>
  <c r="B1973" i="38"/>
  <c r="C1973" i="38"/>
  <c r="B1974" i="38"/>
  <c r="C1974" i="38" s="1"/>
  <c r="B1975" i="38"/>
  <c r="C1975" i="38"/>
  <c r="B1976" i="38"/>
  <c r="C1976" i="38"/>
  <c r="B1977" i="38"/>
  <c r="C1977" i="38"/>
  <c r="B1978" i="38"/>
  <c r="C1978" i="38" s="1"/>
  <c r="B1979" i="38"/>
  <c r="C1979" i="38"/>
  <c r="B1980" i="38"/>
  <c r="C1980" i="38"/>
  <c r="B1981" i="38"/>
  <c r="C1981" i="38"/>
  <c r="B1982" i="38"/>
  <c r="C1982" i="38" s="1"/>
  <c r="B1983" i="38"/>
  <c r="C1983" i="38"/>
  <c r="B1984" i="38"/>
  <c r="C1984" i="38"/>
  <c r="B1985" i="38"/>
  <c r="C1985" i="38"/>
  <c r="B1986" i="38"/>
  <c r="C1986" i="38" s="1"/>
  <c r="B1987" i="38"/>
  <c r="C1987" i="38"/>
  <c r="B1988" i="38"/>
  <c r="C1988" i="38"/>
  <c r="B1989" i="38"/>
  <c r="C1989" i="38"/>
  <c r="B1990" i="38"/>
  <c r="C1990" i="38" s="1"/>
  <c r="B1991" i="38"/>
  <c r="C1991" i="38"/>
  <c r="B1992" i="38"/>
  <c r="C1992" i="38"/>
  <c r="B1993" i="38"/>
  <c r="C1993" i="38"/>
  <c r="B1994" i="38"/>
  <c r="C1994" i="38" s="1"/>
  <c r="B1995" i="38"/>
  <c r="C1995" i="38"/>
  <c r="B1996" i="38"/>
  <c r="C1996" i="38"/>
  <c r="B1997" i="38"/>
  <c r="C1997" i="38"/>
  <c r="B1998" i="38"/>
  <c r="C1998" i="38" s="1"/>
  <c r="B1999" i="38"/>
  <c r="C1999" i="38"/>
  <c r="B2000" i="38"/>
  <c r="C2000" i="38"/>
  <c r="B2001" i="38"/>
  <c r="C2001" i="38"/>
  <c r="B2002" i="38"/>
  <c r="C2002" i="38" s="1"/>
  <c r="B2003" i="38"/>
  <c r="C2003" i="38"/>
  <c r="B2004" i="38"/>
  <c r="C2004" i="38"/>
  <c r="B2005" i="38"/>
  <c r="C2005" i="38"/>
  <c r="B2006" i="38"/>
  <c r="C2006" i="38" s="1"/>
  <c r="B2007" i="38"/>
  <c r="C2007" i="38"/>
  <c r="B2008" i="38"/>
  <c r="C2008" i="38"/>
  <c r="B2009" i="38"/>
  <c r="C2009" i="38"/>
  <c r="B2010" i="38"/>
  <c r="C2010" i="38" s="1"/>
  <c r="B2011" i="38"/>
  <c r="C2011" i="38"/>
  <c r="B2012" i="38"/>
  <c r="C2012" i="38"/>
  <c r="B2013" i="38"/>
  <c r="C2013" i="38"/>
  <c r="B2014" i="38"/>
  <c r="C2014" i="38" s="1"/>
  <c r="B2015" i="38"/>
  <c r="C2015" i="38"/>
  <c r="B2016" i="38"/>
  <c r="C2016" i="38"/>
  <c r="B2017" i="38"/>
  <c r="C2017" i="38"/>
  <c r="B2018" i="38"/>
  <c r="C2018" i="38" s="1"/>
  <c r="B2019" i="38"/>
  <c r="C2019" i="38"/>
  <c r="B2020" i="38"/>
  <c r="C2020" i="38"/>
  <c r="B2021" i="38"/>
  <c r="C2021" i="38"/>
  <c r="B2022" i="38"/>
  <c r="C2022" i="38" s="1"/>
  <c r="B2023" i="38"/>
  <c r="C2023" i="38"/>
  <c r="B2024" i="38"/>
  <c r="C2024" i="38"/>
  <c r="B2025" i="38"/>
  <c r="C2025" i="38"/>
  <c r="B2026" i="38"/>
  <c r="C2026" i="38" s="1"/>
  <c r="B2027" i="38"/>
  <c r="C2027" i="38"/>
  <c r="B2028" i="38"/>
  <c r="C2028" i="38"/>
  <c r="B2029" i="38"/>
  <c r="C2029" i="38"/>
  <c r="B2030" i="38"/>
  <c r="C2030" i="38" s="1"/>
  <c r="B2031" i="38"/>
  <c r="C2031" i="38"/>
  <c r="B2032" i="38"/>
  <c r="C2032" i="38" s="1"/>
  <c r="B2033" i="38"/>
  <c r="C2033" i="38"/>
  <c r="B2034" i="38"/>
  <c r="C2034" i="38" s="1"/>
  <c r="B2035" i="38"/>
  <c r="C2035" i="38"/>
  <c r="B2036" i="38"/>
  <c r="C2036" i="38"/>
  <c r="B2037" i="38"/>
  <c r="C2037" i="38"/>
  <c r="B2038" i="38"/>
  <c r="C2038" i="38" s="1"/>
  <c r="B2039" i="38"/>
  <c r="C2039" i="38"/>
  <c r="B2040" i="38"/>
  <c r="C2040" i="38" s="1"/>
  <c r="B2041" i="38"/>
  <c r="C2041" i="38"/>
  <c r="B2042" i="38"/>
  <c r="C2042" i="38" s="1"/>
  <c r="B2043" i="38"/>
  <c r="C2043" i="38"/>
  <c r="B2044" i="38"/>
  <c r="C2044" i="38"/>
  <c r="B2045" i="38"/>
  <c r="C2045" i="38"/>
  <c r="B2046" i="38"/>
  <c r="C2046" i="38" s="1"/>
  <c r="B2047" i="38"/>
  <c r="C2047" i="38"/>
  <c r="B2048" i="38"/>
  <c r="C2048" i="38"/>
  <c r="B2049" i="38"/>
  <c r="C2049" i="38"/>
  <c r="B2050" i="38"/>
  <c r="C2050" i="38" s="1"/>
  <c r="B2051" i="38"/>
  <c r="C2051" i="38"/>
  <c r="B2052" i="38"/>
  <c r="C2052" i="38"/>
  <c r="B2053" i="38"/>
  <c r="C2053" i="38"/>
  <c r="B2054" i="38"/>
  <c r="C2054" i="38" s="1"/>
  <c r="B2055" i="38"/>
  <c r="C2055" i="38"/>
  <c r="B2056" i="38"/>
  <c r="C2056" i="38" s="1"/>
  <c r="B2057" i="38"/>
  <c r="C2057" i="38"/>
  <c r="B2058" i="38"/>
  <c r="C2058" i="38" s="1"/>
  <c r="B2059" i="38"/>
  <c r="C2059" i="38"/>
  <c r="B2060" i="38"/>
  <c r="C2060" i="38"/>
  <c r="B2061" i="38"/>
  <c r="C2061" i="38"/>
  <c r="B2062" i="38"/>
  <c r="C2062" i="38" s="1"/>
  <c r="B2063" i="38"/>
  <c r="C2063" i="38"/>
  <c r="B2064" i="38"/>
  <c r="C2064" i="38" s="1"/>
  <c r="B2065" i="38"/>
  <c r="C2065" i="38"/>
  <c r="B2066" i="38"/>
  <c r="C2066" i="38" s="1"/>
  <c r="B2067" i="38"/>
  <c r="C2067" i="38"/>
  <c r="B2068" i="38"/>
  <c r="C2068" i="38"/>
  <c r="B2069" i="38"/>
  <c r="C2069" i="38"/>
  <c r="B2070" i="38"/>
  <c r="C2070" i="38" s="1"/>
  <c r="B2071" i="38"/>
  <c r="C2071" i="38"/>
  <c r="B2072" i="38"/>
  <c r="C2072" i="38" s="1"/>
  <c r="B2073" i="38"/>
  <c r="C2073" i="38"/>
  <c r="B2074" i="38"/>
  <c r="C2074" i="38" s="1"/>
  <c r="B2075" i="38"/>
  <c r="C2075" i="38"/>
  <c r="B2076" i="38"/>
  <c r="C2076" i="38"/>
  <c r="B2077" i="38"/>
  <c r="C2077" i="38"/>
  <c r="B2078" i="38"/>
  <c r="C2078" i="38" s="1"/>
  <c r="B2079" i="38"/>
  <c r="C2079" i="38"/>
  <c r="B2080" i="38"/>
  <c r="C2080" i="38"/>
  <c r="B2081" i="38"/>
  <c r="C2081" i="38"/>
  <c r="B2082" i="38"/>
  <c r="C2082" i="38" s="1"/>
  <c r="B2083" i="38"/>
  <c r="C2083" i="38"/>
  <c r="B2084" i="38"/>
  <c r="C2084" i="38"/>
  <c r="B2085" i="38"/>
  <c r="C2085" i="38"/>
  <c r="B2086" i="38"/>
  <c r="C2086" i="38" s="1"/>
  <c r="B2087" i="38"/>
  <c r="C2087" i="38"/>
  <c r="B2088" i="38"/>
  <c r="C2088" i="38" s="1"/>
  <c r="B2089" i="38"/>
  <c r="C2089" i="38"/>
  <c r="B2090" i="38"/>
  <c r="C2090" i="38" s="1"/>
  <c r="B2091" i="38"/>
  <c r="C2091" i="38"/>
  <c r="B2092" i="38"/>
  <c r="C2092" i="38"/>
  <c r="B2093" i="38"/>
  <c r="C2093" i="38"/>
  <c r="B2094" i="38"/>
  <c r="C2094" i="38" s="1"/>
  <c r="B2095" i="38"/>
  <c r="C2095" i="38"/>
  <c r="B2096" i="38"/>
  <c r="C2096" i="38" s="1"/>
  <c r="B2097" i="38"/>
  <c r="C2097" i="38"/>
  <c r="B2098" i="38"/>
  <c r="C2098" i="38" s="1"/>
  <c r="B2099" i="38"/>
  <c r="C2099" i="38"/>
  <c r="B2100" i="38"/>
  <c r="C2100" i="38"/>
  <c r="B2101" i="38"/>
  <c r="C2101" i="38"/>
  <c r="B2102" i="38"/>
  <c r="C2102" i="38" s="1"/>
  <c r="B2103" i="38"/>
  <c r="C2103" i="38"/>
  <c r="B2104" i="38"/>
  <c r="C2104" i="38" s="1"/>
  <c r="B2105" i="38"/>
  <c r="C2105" i="38"/>
  <c r="B2106" i="38"/>
  <c r="C2106" i="38" s="1"/>
  <c r="B2107" i="38"/>
  <c r="C2107" i="38"/>
  <c r="B2108" i="38"/>
  <c r="C2108" i="38"/>
  <c r="B2109" i="38"/>
  <c r="C2109" i="38"/>
  <c r="B2110" i="38"/>
  <c r="C2110" i="38" s="1"/>
  <c r="B2111" i="38"/>
  <c r="C2111" i="38"/>
  <c r="B2112" i="38"/>
  <c r="C2112" i="38"/>
  <c r="B2113" i="38"/>
  <c r="C2113" i="38"/>
  <c r="B2114" i="38"/>
  <c r="C2114" i="38" s="1"/>
  <c r="B2115" i="38"/>
  <c r="C2115" i="38"/>
  <c r="B2116" i="38"/>
  <c r="C2116" i="38"/>
  <c r="B2117" i="38"/>
  <c r="C2117" i="38"/>
  <c r="B2118" i="38"/>
  <c r="C2118" i="38" s="1"/>
  <c r="B2119" i="38"/>
  <c r="C2119" i="38"/>
  <c r="B2120" i="38"/>
  <c r="C2120" i="38" s="1"/>
  <c r="B2121" i="38"/>
  <c r="C2121" i="38"/>
  <c r="B2122" i="38"/>
  <c r="C2122" i="38" s="1"/>
  <c r="B2123" i="38"/>
  <c r="C2123" i="38"/>
  <c r="B2124" i="38"/>
  <c r="C2124" i="38"/>
  <c r="B2125" i="38"/>
  <c r="C2125" i="38"/>
  <c r="B2126" i="38"/>
  <c r="C2126" i="38" s="1"/>
  <c r="B2127" i="38"/>
  <c r="C2127" i="38"/>
  <c r="B2128" i="38"/>
  <c r="C2128" i="38" s="1"/>
  <c r="B2129" i="38"/>
  <c r="C2129" i="38"/>
  <c r="B2130" i="38"/>
  <c r="C2130" i="38" s="1"/>
  <c r="B2131" i="38"/>
  <c r="C2131" i="38"/>
  <c r="B2132" i="38"/>
  <c r="C2132" i="38"/>
  <c r="B2133" i="38"/>
  <c r="C2133" i="38"/>
  <c r="B2134" i="38"/>
  <c r="C2134" i="38" s="1"/>
  <c r="B2135" i="38"/>
  <c r="C2135" i="38"/>
  <c r="B2136" i="38"/>
  <c r="C2136" i="38" s="1"/>
  <c r="B2137" i="38"/>
  <c r="C2137" i="38"/>
  <c r="B2138" i="38"/>
  <c r="C2138" i="38" s="1"/>
  <c r="B2139" i="38"/>
  <c r="C2139" i="38"/>
  <c r="B2140" i="38"/>
  <c r="C2140" i="38"/>
  <c r="B2141" i="38"/>
  <c r="C2141" i="38"/>
  <c r="B2142" i="38"/>
  <c r="C2142" i="38" s="1"/>
  <c r="B2143" i="38"/>
  <c r="C2143" i="38"/>
  <c r="B2144" i="38"/>
  <c r="C2144" i="38"/>
  <c r="B2145" i="38"/>
  <c r="C2145" i="38"/>
  <c r="B2146" i="38"/>
  <c r="C2146" i="38" s="1"/>
  <c r="B2147" i="38"/>
  <c r="C2147" i="38"/>
  <c r="B2148" i="38"/>
  <c r="C2148" i="38"/>
  <c r="B2149" i="38"/>
  <c r="C2149" i="38"/>
  <c r="B2150" i="38"/>
  <c r="C2150" i="38" s="1"/>
  <c r="B2151" i="38"/>
  <c r="C2151" i="38"/>
  <c r="B2152" i="38"/>
  <c r="C2152" i="38" s="1"/>
  <c r="B2153" i="38"/>
  <c r="C2153" i="38"/>
  <c r="B2154" i="38"/>
  <c r="C2154" i="38" s="1"/>
  <c r="B2155" i="38"/>
  <c r="C2155" i="38"/>
  <c r="B2156" i="38"/>
  <c r="C2156" i="38"/>
  <c r="B2157" i="38"/>
  <c r="C2157" i="38"/>
  <c r="B2158" i="38"/>
  <c r="C2158" i="38" s="1"/>
  <c r="B2159" i="38"/>
  <c r="C2159" i="38"/>
  <c r="B2160" i="38"/>
  <c r="C2160" i="38" s="1"/>
  <c r="B2161" i="38"/>
  <c r="C2161" i="38"/>
  <c r="B2162" i="38"/>
  <c r="C2162" i="38" s="1"/>
  <c r="B2163" i="38"/>
  <c r="C2163" i="38"/>
  <c r="B2164" i="38"/>
  <c r="C2164" i="38"/>
  <c r="B2165" i="38"/>
  <c r="C2165" i="38"/>
  <c r="B2166" i="38"/>
  <c r="C2166" i="38" s="1"/>
  <c r="B2167" i="38"/>
  <c r="C2167" i="38"/>
  <c r="B2168" i="38"/>
  <c r="C2168" i="38" s="1"/>
  <c r="B2169" i="38"/>
  <c r="C2169" i="38"/>
  <c r="B2170" i="38"/>
  <c r="C2170" i="38" s="1"/>
  <c r="B2171" i="38"/>
  <c r="C2171" i="38"/>
  <c r="B2172" i="38"/>
  <c r="C2172" i="38"/>
  <c r="B2173" i="38"/>
  <c r="C2173" i="38"/>
  <c r="B2174" i="38"/>
  <c r="C2174" i="38" s="1"/>
  <c r="B2175" i="38"/>
  <c r="C2175" i="38"/>
  <c r="B2176" i="38"/>
  <c r="C2176" i="38" s="1"/>
  <c r="B2177" i="38"/>
  <c r="C2177" i="38"/>
  <c r="B2178" i="38"/>
  <c r="C2178" i="38" s="1"/>
  <c r="B2179" i="38"/>
  <c r="C2179" i="38"/>
  <c r="B2180" i="38"/>
  <c r="C2180" i="38"/>
  <c r="B2181" i="38"/>
  <c r="C2181" i="38"/>
  <c r="B2182" i="38"/>
  <c r="C2182" i="38" s="1"/>
  <c r="B2183" i="38"/>
  <c r="C2183" i="38"/>
  <c r="B2184" i="38"/>
  <c r="C2184" i="38" s="1"/>
  <c r="B2185" i="38"/>
  <c r="C2185" i="38"/>
  <c r="B2186" i="38"/>
  <c r="C2186" i="38" s="1"/>
  <c r="B2187" i="38"/>
  <c r="C2187" i="38"/>
  <c r="B2188" i="38"/>
  <c r="C2188" i="38"/>
  <c r="B2189" i="38"/>
  <c r="C2189" i="38"/>
  <c r="B2190" i="38"/>
  <c r="C2190" i="38" s="1"/>
  <c r="B2191" i="38"/>
  <c r="C2191" i="38"/>
  <c r="B2192" i="38"/>
  <c r="C2192" i="38" s="1"/>
  <c r="B2193" i="38"/>
  <c r="C2193" i="38"/>
  <c r="B2194" i="38"/>
  <c r="C2194" i="38" s="1"/>
  <c r="B2195" i="38"/>
  <c r="C2195" i="38"/>
  <c r="B2196" i="38"/>
  <c r="C2196" i="38"/>
  <c r="B2197" i="38"/>
  <c r="C2197" i="38"/>
  <c r="B2198" i="38"/>
  <c r="C2198" i="38" s="1"/>
  <c r="B2199" i="38"/>
  <c r="C2199" i="38"/>
  <c r="B2200" i="38"/>
  <c r="C2200" i="38" s="1"/>
  <c r="B2201" i="38"/>
  <c r="C2201" i="38"/>
  <c r="B2202" i="38"/>
  <c r="C2202" i="38" s="1"/>
  <c r="B2203" i="38"/>
  <c r="C2203" i="38"/>
  <c r="B2204" i="38"/>
  <c r="C2204" i="38"/>
  <c r="B2205" i="38"/>
  <c r="C2205" i="38"/>
  <c r="B2206" i="38"/>
  <c r="C2206" i="38" s="1"/>
  <c r="B2207" i="38"/>
  <c r="C2207" i="38"/>
  <c r="B2208" i="38"/>
  <c r="C2208" i="38" s="1"/>
  <c r="B2209" i="38"/>
  <c r="C2209" i="38"/>
  <c r="B2210" i="38"/>
  <c r="C2210" i="38" s="1"/>
  <c r="B2211" i="38"/>
  <c r="C2211" i="38"/>
  <c r="B2212" i="38"/>
  <c r="C2212" i="38"/>
  <c r="B2213" i="38"/>
  <c r="C2213" i="38"/>
  <c r="B2214" i="38"/>
  <c r="C2214" i="38" s="1"/>
  <c r="B2215" i="38"/>
  <c r="C2215" i="38"/>
  <c r="B2216" i="38"/>
  <c r="C2216" i="38" s="1"/>
  <c r="B2217" i="38"/>
  <c r="C2217" i="38"/>
  <c r="B2218" i="38"/>
  <c r="C2218" i="38" s="1"/>
  <c r="B2219" i="38"/>
  <c r="C2219" i="38"/>
  <c r="B2220" i="38"/>
  <c r="C2220" i="38"/>
  <c r="B2221" i="38"/>
  <c r="C2221" i="38"/>
  <c r="B2222" i="38"/>
  <c r="C2222" i="38" s="1"/>
  <c r="B2223" i="38"/>
  <c r="C2223" i="38"/>
  <c r="B2224" i="38"/>
  <c r="C2224" i="38" s="1"/>
  <c r="B2225" i="38"/>
  <c r="C2225" i="38"/>
  <c r="B2226" i="38"/>
  <c r="C2226" i="38" s="1"/>
  <c r="B2227" i="38"/>
  <c r="C2227" i="38"/>
  <c r="B2228" i="38"/>
  <c r="C2228" i="38"/>
  <c r="B2229" i="38"/>
  <c r="C2229" i="38"/>
  <c r="B2230" i="38"/>
  <c r="C2230" i="38" s="1"/>
  <c r="B2231" i="38"/>
  <c r="C2231" i="38"/>
  <c r="B2232" i="38"/>
  <c r="C2232" i="38" s="1"/>
  <c r="B2233" i="38"/>
  <c r="C2233" i="38"/>
  <c r="B2234" i="38"/>
  <c r="C2234" i="38" s="1"/>
  <c r="B2235" i="38"/>
  <c r="C2235" i="38"/>
  <c r="B2236" i="38"/>
  <c r="C2236" i="38"/>
  <c r="B2237" i="38"/>
  <c r="C2237" i="38"/>
  <c r="B2238" i="38"/>
  <c r="C2238" i="38" s="1"/>
  <c r="B2239" i="38"/>
  <c r="C2239" i="38" s="1"/>
  <c r="B2240" i="38"/>
  <c r="C2240" i="38" s="1"/>
  <c r="B2241" i="38"/>
  <c r="C2241" i="38" s="1"/>
  <c r="B2242" i="38"/>
  <c r="C2242" i="38" s="1"/>
  <c r="B2243" i="38"/>
  <c r="C2243" i="38"/>
  <c r="B2244" i="38"/>
  <c r="C2244" i="38"/>
  <c r="B2245" i="38"/>
  <c r="C2245" i="38"/>
  <c r="B2246" i="38"/>
  <c r="C2246" i="38" s="1"/>
  <c r="B2247" i="38"/>
  <c r="C2247" i="38" s="1"/>
  <c r="B2248" i="38"/>
  <c r="C2248" i="38" s="1"/>
  <c r="B2249" i="38"/>
  <c r="C2249" i="38" s="1"/>
  <c r="B2250" i="38"/>
  <c r="C2250" i="38" s="1"/>
  <c r="B2251" i="38"/>
  <c r="C2251" i="38"/>
  <c r="B2252" i="38"/>
  <c r="C2252" i="38"/>
  <c r="B2253" i="38"/>
  <c r="C2253" i="38"/>
  <c r="B2254" i="38"/>
  <c r="C2254" i="38" s="1"/>
  <c r="B2255" i="38"/>
  <c r="C2255" i="38" s="1"/>
  <c r="B2256" i="38"/>
  <c r="C2256" i="38" s="1"/>
  <c r="B2257" i="38"/>
  <c r="C2257" i="38" s="1"/>
  <c r="B2258" i="38"/>
  <c r="C2258" i="38" s="1"/>
  <c r="B2259" i="38"/>
  <c r="C2259" i="38"/>
  <c r="B2260" i="38"/>
  <c r="C2260" i="38"/>
  <c r="B2261" i="38"/>
  <c r="C2261" i="38"/>
  <c r="B2262" i="38"/>
  <c r="C2262" i="38" s="1"/>
  <c r="B2263" i="38"/>
  <c r="C2263" i="38" s="1"/>
  <c r="B2264" i="38"/>
  <c r="C2264" i="38" s="1"/>
  <c r="B2265" i="38"/>
  <c r="C2265" i="38" s="1"/>
  <c r="B2266" i="38"/>
  <c r="C2266" i="38" s="1"/>
  <c r="B2267" i="38"/>
  <c r="C2267" i="38"/>
  <c r="B2268" i="38"/>
  <c r="C2268" i="38"/>
  <c r="B2269" i="38"/>
  <c r="C2269" i="38"/>
  <c r="B2270" i="38"/>
  <c r="C2270" i="38" s="1"/>
  <c r="B2271" i="38"/>
  <c r="C2271" i="38" s="1"/>
  <c r="B2272" i="38"/>
  <c r="C2272" i="38" s="1"/>
  <c r="B2273" i="38"/>
  <c r="C2273" i="38" s="1"/>
  <c r="B2274" i="38"/>
  <c r="C2274" i="38" s="1"/>
  <c r="B2275" i="38"/>
  <c r="C2275" i="38"/>
  <c r="B2276" i="38"/>
  <c r="C2276" i="38"/>
  <c r="B2277" i="38"/>
  <c r="C2277" i="38"/>
  <c r="B2278" i="38"/>
  <c r="C2278" i="38" s="1"/>
  <c r="B2279" i="38"/>
  <c r="C2279" i="38" s="1"/>
  <c r="B2280" i="38"/>
  <c r="C2280" i="38" s="1"/>
  <c r="B2281" i="38"/>
  <c r="C2281" i="38" s="1"/>
  <c r="B2282" i="38"/>
  <c r="C2282" i="38" s="1"/>
  <c r="B2283" i="38"/>
  <c r="C2283" i="38"/>
  <c r="B2284" i="38"/>
  <c r="C2284" i="38"/>
  <c r="B2285" i="38"/>
  <c r="C2285" i="38"/>
  <c r="B2286" i="38"/>
  <c r="C2286" i="38" s="1"/>
  <c r="B2287" i="38"/>
  <c r="C2287" i="38" s="1"/>
  <c r="B2288" i="38"/>
  <c r="C2288" i="38" s="1"/>
  <c r="B2289" i="38"/>
  <c r="C2289" i="38" s="1"/>
  <c r="B2290" i="38"/>
  <c r="C2290" i="38" s="1"/>
  <c r="B2291" i="38"/>
  <c r="C2291" i="38"/>
  <c r="B2292" i="38"/>
  <c r="C2292" i="38"/>
  <c r="B2293" i="38"/>
  <c r="C2293" i="38"/>
  <c r="B2294" i="38"/>
  <c r="C2294" i="38" s="1"/>
  <c r="B2295" i="38"/>
  <c r="C2295" i="38" s="1"/>
  <c r="B2296" i="38"/>
  <c r="C2296" i="38" s="1"/>
  <c r="B2297" i="38"/>
  <c r="C2297" i="38" s="1"/>
  <c r="B2298" i="38"/>
  <c r="C2298" i="38" s="1"/>
  <c r="B2299" i="38"/>
  <c r="C2299" i="38"/>
  <c r="B2300" i="38"/>
  <c r="C2300" i="38"/>
  <c r="B2301" i="38"/>
  <c r="C2301" i="38"/>
  <c r="B2302" i="38"/>
  <c r="C2302" i="38" s="1"/>
  <c r="B2303" i="38"/>
  <c r="C2303" i="38" s="1"/>
  <c r="B2304" i="38"/>
  <c r="C2304" i="38" s="1"/>
  <c r="B2305" i="38"/>
  <c r="C2305" i="38" s="1"/>
  <c r="B2306" i="38"/>
  <c r="C2306" i="38" s="1"/>
  <c r="B2307" i="38"/>
  <c r="C2307" i="38"/>
  <c r="B2308" i="38"/>
  <c r="C2308" i="38"/>
  <c r="B2309" i="38"/>
  <c r="C2309" i="38"/>
  <c r="B2310" i="38"/>
  <c r="C2310" i="38" s="1"/>
  <c r="B2311" i="38"/>
  <c r="C2311" i="38" s="1"/>
  <c r="B2312" i="38"/>
  <c r="C2312" i="38" s="1"/>
  <c r="B2313" i="38"/>
  <c r="C2313" i="38" s="1"/>
  <c r="B2314" i="38"/>
  <c r="C2314" i="38" s="1"/>
  <c r="B2315" i="38"/>
  <c r="C2315" i="38"/>
  <c r="B2316" i="38"/>
  <c r="C2316" i="38"/>
  <c r="B2317" i="38"/>
  <c r="C2317" i="38"/>
  <c r="B2318" i="38"/>
  <c r="C2318" i="38" s="1"/>
  <c r="B2319" i="38"/>
  <c r="C2319" i="38" s="1"/>
  <c r="B2320" i="38"/>
  <c r="C2320" i="38" s="1"/>
  <c r="B2321" i="38"/>
  <c r="C2321" i="38" s="1"/>
  <c r="B2322" i="38"/>
  <c r="C2322" i="38" s="1"/>
  <c r="B2323" i="38"/>
  <c r="C2323" i="38"/>
  <c r="B2324" i="38"/>
  <c r="C2324" i="38"/>
  <c r="B2325" i="38"/>
  <c r="C2325" i="38"/>
  <c r="B2326" i="38"/>
  <c r="C2326" i="38" s="1"/>
  <c r="B2327" i="38"/>
  <c r="C2327" i="38" s="1"/>
  <c r="B2328" i="38"/>
  <c r="C2328" i="38" s="1"/>
  <c r="B2329" i="38"/>
  <c r="C2329" i="38" s="1"/>
  <c r="B2330" i="38"/>
  <c r="C2330" i="38" s="1"/>
  <c r="B2331" i="38"/>
  <c r="C2331" i="38"/>
  <c r="B2332" i="38"/>
  <c r="C2332" i="38"/>
  <c r="B2333" i="38"/>
  <c r="C2333" i="38"/>
  <c r="B2334" i="38"/>
  <c r="C2334" i="38" s="1"/>
  <c r="B2335" i="38"/>
  <c r="C2335" i="38" s="1"/>
  <c r="B2336" i="38"/>
  <c r="C2336" i="38" s="1"/>
  <c r="B2337" i="38"/>
  <c r="C2337" i="38" s="1"/>
  <c r="B2338" i="38"/>
  <c r="C2338" i="38" s="1"/>
  <c r="B2339" i="38"/>
  <c r="C2339" i="38"/>
  <c r="B2340" i="38"/>
  <c r="C2340" i="38"/>
  <c r="B2341" i="38"/>
  <c r="C2341" i="38"/>
  <c r="B2342" i="38"/>
  <c r="C2342" i="38" s="1"/>
  <c r="B2343" i="38"/>
  <c r="C2343" i="38" s="1"/>
  <c r="B2344" i="38"/>
  <c r="C2344" i="38" s="1"/>
  <c r="B2345" i="38"/>
  <c r="C2345" i="38" s="1"/>
  <c r="B2346" i="38"/>
  <c r="C2346" i="38" s="1"/>
  <c r="B2347" i="38"/>
  <c r="C2347" i="38"/>
  <c r="B2348" i="38"/>
  <c r="C2348" i="38"/>
  <c r="B2349" i="38"/>
  <c r="C2349" i="38"/>
  <c r="B2350" i="38"/>
  <c r="C2350" i="38" s="1"/>
  <c r="B2351" i="38"/>
  <c r="C2351" i="38" s="1"/>
  <c r="B2352" i="38"/>
  <c r="C2352" i="38" s="1"/>
  <c r="B2353" i="38"/>
  <c r="C2353" i="38" s="1"/>
  <c r="B2354" i="38"/>
  <c r="C2354" i="38" s="1"/>
  <c r="B2355" i="38"/>
  <c r="C2355" i="38"/>
  <c r="B2356" i="38"/>
  <c r="C2356" i="38"/>
  <c r="B2357" i="38"/>
  <c r="C2357" i="38"/>
  <c r="B2358" i="38"/>
  <c r="C2358" i="38" s="1"/>
  <c r="B2359" i="38"/>
  <c r="C2359" i="38" s="1"/>
  <c r="B2360" i="38"/>
  <c r="C2360" i="38" s="1"/>
  <c r="B2361" i="38"/>
  <c r="C2361" i="38" s="1"/>
  <c r="B2362" i="38"/>
  <c r="C2362" i="38" s="1"/>
  <c r="B2363" i="38"/>
  <c r="C2363" i="38"/>
  <c r="B2364" i="38"/>
  <c r="C2364" i="38"/>
  <c r="B2365" i="38"/>
  <c r="C2365" i="38"/>
  <c r="B2366" i="38"/>
  <c r="C2366" i="38" s="1"/>
  <c r="B2367" i="38"/>
  <c r="C2367" i="38" s="1"/>
  <c r="B2368" i="38"/>
  <c r="C2368" i="38" s="1"/>
  <c r="B2369" i="38"/>
  <c r="C2369" i="38" s="1"/>
  <c r="B2370" i="38"/>
  <c r="C2370" i="38" s="1"/>
  <c r="B2371" i="38"/>
  <c r="C2371" i="38"/>
  <c r="B2372" i="38"/>
  <c r="C2372" i="38"/>
  <c r="B2373" i="38"/>
  <c r="C2373" i="38"/>
  <c r="B2374" i="38"/>
  <c r="C2374" i="38" s="1"/>
  <c r="B2375" i="38"/>
  <c r="C2375" i="38" s="1"/>
  <c r="B2376" i="38"/>
  <c r="C2376" i="38" s="1"/>
  <c r="B2377" i="38"/>
  <c r="C2377" i="38" s="1"/>
  <c r="B2378" i="38"/>
  <c r="C2378" i="38" s="1"/>
  <c r="B2379" i="38"/>
  <c r="C2379" i="38"/>
  <c r="B2380" i="38"/>
  <c r="C2380" i="38"/>
  <c r="B2381" i="38"/>
  <c r="C2381" i="38"/>
  <c r="B2382" i="38"/>
  <c r="C2382" i="38" s="1"/>
  <c r="B2383" i="38"/>
  <c r="C2383" i="38" s="1"/>
  <c r="B2384" i="38"/>
  <c r="C2384" i="38" s="1"/>
  <c r="B2385" i="38"/>
  <c r="C2385" i="38" s="1"/>
  <c r="B2386" i="38"/>
  <c r="C2386" i="38" s="1"/>
  <c r="B2387" i="38"/>
  <c r="C2387" i="38"/>
  <c r="B2388" i="38"/>
  <c r="C2388" i="38"/>
  <c r="B2389" i="38"/>
  <c r="C2389" i="38"/>
  <c r="B2390" i="38"/>
  <c r="C2390" i="38" s="1"/>
  <c r="B2391" i="38"/>
  <c r="C2391" i="38" s="1"/>
  <c r="B2392" i="38"/>
  <c r="C2392" i="38" s="1"/>
  <c r="B2393" i="38"/>
  <c r="C2393" i="38" s="1"/>
  <c r="B2394" i="38"/>
  <c r="C2394" i="38" s="1"/>
  <c r="B2395" i="38"/>
  <c r="C2395" i="38"/>
  <c r="B2396" i="38"/>
  <c r="C2396" i="38"/>
  <c r="B2397" i="38"/>
  <c r="C2397" i="38"/>
  <c r="B2398" i="38"/>
  <c r="C2398" i="38" s="1"/>
  <c r="B2399" i="38"/>
  <c r="C2399" i="38" s="1"/>
  <c r="B2400" i="38"/>
  <c r="C2400" i="38" s="1"/>
  <c r="B2401" i="38"/>
  <c r="C2401" i="38" s="1"/>
  <c r="B2402" i="38"/>
  <c r="C2402" i="38" s="1"/>
  <c r="B2403" i="38"/>
  <c r="C2403" i="38"/>
  <c r="B2404" i="38"/>
  <c r="C2404" i="38"/>
  <c r="B2405" i="38"/>
  <c r="C2405" i="38"/>
  <c r="B2406" i="38"/>
  <c r="C2406" i="38" s="1"/>
  <c r="B2407" i="38"/>
  <c r="C2407" i="38" s="1"/>
  <c r="B2408" i="38"/>
  <c r="C2408" i="38" s="1"/>
  <c r="B2409" i="38"/>
  <c r="C2409" i="38" s="1"/>
  <c r="B2410" i="38"/>
  <c r="C2410" i="38" s="1"/>
  <c r="B2411" i="38"/>
  <c r="C2411" i="38"/>
  <c r="B2412" i="38"/>
  <c r="C2412" i="38"/>
  <c r="B2413" i="38"/>
  <c r="C2413" i="38"/>
  <c r="B2414" i="38"/>
  <c r="C2414" i="38" s="1"/>
  <c r="B2415" i="38"/>
  <c r="C2415" i="38" s="1"/>
  <c r="B2416" i="38"/>
  <c r="C2416" i="38" s="1"/>
  <c r="B2417" i="38"/>
  <c r="C2417" i="38" s="1"/>
  <c r="B2418" i="38"/>
  <c r="C2418" i="38" s="1"/>
  <c r="B2419" i="38"/>
  <c r="C2419" i="38"/>
  <c r="B2420" i="38"/>
  <c r="C2420" i="38"/>
  <c r="B2421" i="38"/>
  <c r="C2421" i="38"/>
  <c r="B2422" i="38"/>
  <c r="C2422" i="38" s="1"/>
  <c r="B2423" i="38"/>
  <c r="C2423" i="38" s="1"/>
  <c r="B2424" i="38"/>
  <c r="C2424" i="38" s="1"/>
  <c r="B2425" i="38"/>
  <c r="C2425" i="38" s="1"/>
  <c r="B2426" i="38"/>
  <c r="C2426" i="38" s="1"/>
  <c r="B2427" i="38"/>
  <c r="C2427" i="38"/>
  <c r="B2428" i="38"/>
  <c r="C2428" i="38"/>
  <c r="B2429" i="38"/>
  <c r="C2429" i="38"/>
  <c r="B2430" i="38"/>
  <c r="C2430" i="38" s="1"/>
  <c r="B2431" i="38"/>
  <c r="C2431" i="38" s="1"/>
  <c r="B2432" i="38"/>
  <c r="C2432" i="38" s="1"/>
  <c r="B2433" i="38"/>
  <c r="C2433" i="38" s="1"/>
  <c r="B2434" i="38"/>
  <c r="C2434" i="38" s="1"/>
  <c r="B2435" i="38"/>
  <c r="C2435" i="38"/>
  <c r="B2436" i="38"/>
  <c r="C2436" i="38"/>
  <c r="B2437" i="38"/>
  <c r="C2437" i="38"/>
  <c r="B2438" i="38"/>
  <c r="C2438" i="38" s="1"/>
  <c r="B2439" i="38"/>
  <c r="C2439" i="38" s="1"/>
  <c r="B2440" i="38"/>
  <c r="C2440" i="38" s="1"/>
  <c r="B2441" i="38"/>
  <c r="C2441" i="38" s="1"/>
  <c r="B2442" i="38"/>
  <c r="C2442" i="38" s="1"/>
  <c r="B2443" i="38"/>
  <c r="C2443" i="38"/>
  <c r="B2444" i="38"/>
  <c r="C2444" i="38"/>
  <c r="B2445" i="38"/>
  <c r="C2445" i="38"/>
  <c r="B2446" i="38"/>
  <c r="C2446" i="38" s="1"/>
  <c r="B2447" i="38"/>
  <c r="C2447" i="38" s="1"/>
  <c r="B2448" i="38"/>
  <c r="C2448" i="38" s="1"/>
  <c r="B2449" i="38"/>
  <c r="C2449" i="38" s="1"/>
  <c r="B2450" i="38"/>
  <c r="C2450" i="38" s="1"/>
  <c r="B2451" i="38"/>
  <c r="C2451" i="38"/>
  <c r="B2452" i="38"/>
  <c r="C2452" i="38"/>
  <c r="B2453" i="38"/>
  <c r="C2453" i="38"/>
  <c r="B2454" i="38"/>
  <c r="C2454" i="38" s="1"/>
  <c r="B2455" i="38"/>
  <c r="C2455" i="38" s="1"/>
  <c r="B2456" i="38"/>
  <c r="C2456" i="38" s="1"/>
  <c r="B2457" i="38"/>
  <c r="C2457" i="38" s="1"/>
  <c r="B2458" i="38"/>
  <c r="C2458" i="38" s="1"/>
  <c r="B2459" i="38"/>
  <c r="C2459" i="38"/>
  <c r="B2460" i="38"/>
  <c r="C2460" i="38"/>
  <c r="B2461" i="38"/>
  <c r="C2461" i="38"/>
  <c r="B2462" i="38"/>
  <c r="C2462" i="38" s="1"/>
  <c r="B2463" i="38"/>
  <c r="C2463" i="38" s="1"/>
  <c r="B2464" i="38"/>
  <c r="C2464" i="38" s="1"/>
  <c r="B2465" i="38"/>
  <c r="C2465" i="38" s="1"/>
  <c r="B2466" i="38"/>
  <c r="C2466" i="38" s="1"/>
  <c r="B2467" i="38"/>
  <c r="C2467" i="38"/>
  <c r="B2468" i="38"/>
  <c r="C2468" i="38"/>
  <c r="B2469" i="38"/>
  <c r="C2469" i="38"/>
  <c r="B2470" i="38"/>
  <c r="C2470" i="38" s="1"/>
  <c r="B2471" i="38"/>
  <c r="C2471" i="38" s="1"/>
  <c r="B2472" i="38"/>
  <c r="C2472" i="38" s="1"/>
  <c r="B2473" i="38"/>
  <c r="C2473" i="38" s="1"/>
  <c r="B2474" i="38"/>
  <c r="C2474" i="38" s="1"/>
  <c r="B2475" i="38"/>
  <c r="C2475" i="38"/>
  <c r="B2476" i="38"/>
  <c r="C2476" i="38"/>
  <c r="B2477" i="38"/>
  <c r="C2477" i="38"/>
  <c r="B2478" i="38"/>
  <c r="C2478" i="38" s="1"/>
  <c r="B2479" i="38"/>
  <c r="C2479" i="38" s="1"/>
  <c r="B2480" i="38"/>
  <c r="C2480" i="38" s="1"/>
  <c r="B2481" i="38"/>
  <c r="C2481" i="38" s="1"/>
  <c r="B2482" i="38"/>
  <c r="C2482" i="38" s="1"/>
  <c r="B2483" i="38"/>
  <c r="C2483" i="38"/>
  <c r="B2484" i="38"/>
  <c r="C2484" i="38"/>
  <c r="B2485" i="38"/>
  <c r="C2485" i="38"/>
  <c r="B2486" i="38"/>
  <c r="C2486" i="38" s="1"/>
  <c r="B2487" i="38"/>
  <c r="C2487" i="38" s="1"/>
  <c r="B2488" i="38"/>
  <c r="C2488" i="38" s="1"/>
  <c r="B2489" i="38"/>
  <c r="C2489" i="38" s="1"/>
  <c r="B2490" i="38"/>
  <c r="C2490" i="38" s="1"/>
  <c r="B2491" i="38"/>
  <c r="C2491" i="38"/>
  <c r="B2492" i="38"/>
  <c r="C2492" i="38"/>
  <c r="B2493" i="38"/>
  <c r="C2493" i="38"/>
  <c r="B2494" i="38"/>
  <c r="C2494" i="38" s="1"/>
  <c r="B2495" i="38"/>
  <c r="C2495" i="38" s="1"/>
  <c r="B2496" i="38"/>
  <c r="C2496" i="38" s="1"/>
  <c r="B2497" i="38"/>
  <c r="C2497" i="38" s="1"/>
  <c r="B2498" i="38"/>
  <c r="C2498" i="38" s="1"/>
  <c r="B2499" i="38"/>
  <c r="C2499" i="38"/>
  <c r="B2500" i="38"/>
  <c r="C2500" i="38"/>
  <c r="B2501" i="38"/>
  <c r="C2501" i="38"/>
  <c r="B2502" i="38"/>
  <c r="C2502" i="38" s="1"/>
  <c r="B2503" i="38"/>
  <c r="C2503" i="38" s="1"/>
  <c r="B2504" i="38"/>
  <c r="C2504" i="38" s="1"/>
  <c r="B2505" i="38"/>
  <c r="C2505" i="38" s="1"/>
  <c r="B2506" i="38"/>
  <c r="C2506" i="38" s="1"/>
  <c r="B2507" i="38"/>
  <c r="C2507" i="38"/>
  <c r="B2508" i="38"/>
  <c r="C2508" i="38"/>
  <c r="B2509" i="38"/>
  <c r="C2509" i="38"/>
  <c r="B2510" i="38"/>
  <c r="C2510" i="38" s="1"/>
  <c r="B2511" i="38"/>
  <c r="C2511" i="38" s="1"/>
  <c r="B2512" i="38"/>
  <c r="C2512" i="38" s="1"/>
  <c r="B2513" i="38"/>
  <c r="C2513" i="38" s="1"/>
  <c r="B2514" i="38"/>
  <c r="C2514" i="38" s="1"/>
  <c r="B2515" i="38"/>
  <c r="C2515" i="38"/>
  <c r="B2516" i="38"/>
  <c r="C2516" i="38"/>
  <c r="B2517" i="38"/>
  <c r="C2517" i="38"/>
  <c r="B2518" i="38"/>
  <c r="C2518" i="38" s="1"/>
  <c r="B2519" i="38"/>
  <c r="C2519" i="38" s="1"/>
  <c r="B2520" i="38"/>
  <c r="C2520" i="38" s="1"/>
  <c r="B2521" i="38"/>
  <c r="C2521" i="38" s="1"/>
  <c r="B2522" i="38"/>
  <c r="C2522" i="38" s="1"/>
  <c r="B2523" i="38"/>
  <c r="C2523" i="38"/>
  <c r="B2524" i="38"/>
  <c r="C2524" i="38"/>
  <c r="B2525" i="38"/>
  <c r="C2525" i="38"/>
  <c r="B2526" i="38"/>
  <c r="C2526" i="38" s="1"/>
  <c r="B2527" i="38"/>
  <c r="C2527" i="38" s="1"/>
  <c r="B2528" i="38"/>
  <c r="C2528" i="38" s="1"/>
  <c r="B2529" i="38"/>
  <c r="C2529" i="38" s="1"/>
  <c r="B2530" i="38"/>
  <c r="C2530" i="38" s="1"/>
  <c r="B2531" i="38"/>
  <c r="C2531" i="38"/>
  <c r="B2532" i="38"/>
  <c r="C2532" i="38"/>
  <c r="B2533" i="38"/>
  <c r="C2533" i="38"/>
  <c r="B2534" i="38"/>
  <c r="C2534" i="38" s="1"/>
  <c r="B2535" i="38"/>
  <c r="C2535" i="38" s="1"/>
  <c r="B2536" i="38"/>
  <c r="C2536" i="38" s="1"/>
  <c r="B2537" i="38"/>
  <c r="C2537" i="38" s="1"/>
  <c r="B2538" i="38"/>
  <c r="C2538" i="38" s="1"/>
  <c r="B2539" i="38"/>
  <c r="C2539" i="38"/>
  <c r="B2540" i="38"/>
  <c r="C2540" i="38"/>
  <c r="B2541" i="38"/>
  <c r="C2541" i="38"/>
  <c r="B2542" i="38"/>
  <c r="C2542" i="38" s="1"/>
  <c r="B2543" i="38"/>
  <c r="C2543" i="38" s="1"/>
  <c r="B2544" i="38"/>
  <c r="C2544" i="38" s="1"/>
  <c r="B2545" i="38"/>
  <c r="C2545" i="38" s="1"/>
  <c r="B2546" i="38"/>
  <c r="C2546" i="38" s="1"/>
  <c r="B2547" i="38"/>
  <c r="C2547" i="38"/>
  <c r="B2548" i="38"/>
  <c r="C2548" i="38"/>
  <c r="B2549" i="38"/>
  <c r="C2549" i="38"/>
  <c r="B2550" i="38"/>
  <c r="C2550" i="38" s="1"/>
  <c r="B2551" i="38"/>
  <c r="C2551" i="38" s="1"/>
  <c r="B2552" i="38"/>
  <c r="C2552" i="38" s="1"/>
  <c r="B2553" i="38"/>
  <c r="C2553" i="38" s="1"/>
  <c r="B2554" i="38"/>
  <c r="C2554" i="38" s="1"/>
  <c r="B2555" i="38"/>
  <c r="C2555" i="38"/>
  <c r="B2556" i="38"/>
  <c r="C2556" i="38"/>
  <c r="B2557" i="38"/>
  <c r="C2557" i="38"/>
  <c r="B2558" i="38"/>
  <c r="C2558" i="38" s="1"/>
  <c r="B2559" i="38"/>
  <c r="C2559" i="38" s="1"/>
  <c r="B2560" i="38"/>
  <c r="C2560" i="38" s="1"/>
  <c r="B2561" i="38"/>
  <c r="C2561" i="38" s="1"/>
  <c r="B2562" i="38"/>
  <c r="C2562" i="38" s="1"/>
  <c r="B2563" i="38"/>
  <c r="C2563" i="38"/>
  <c r="B2564" i="38"/>
  <c r="C2564" i="38"/>
  <c r="B2565" i="38"/>
  <c r="C2565" i="38"/>
  <c r="B2566" i="38"/>
  <c r="C2566" i="38" s="1"/>
  <c r="B2567" i="38"/>
  <c r="C2567" i="38" s="1"/>
  <c r="B2568" i="38"/>
  <c r="C2568" i="38" s="1"/>
  <c r="B2569" i="38"/>
  <c r="C2569" i="38" s="1"/>
  <c r="B2570" i="38"/>
  <c r="C2570" i="38" s="1"/>
  <c r="B2571" i="38"/>
  <c r="C2571" i="38"/>
  <c r="B2572" i="38"/>
  <c r="C2572" i="38"/>
  <c r="B2573" i="38"/>
  <c r="C2573" i="38"/>
  <c r="B2574" i="38"/>
  <c r="C2574" i="38" s="1"/>
  <c r="B2575" i="38"/>
  <c r="C2575" i="38" s="1"/>
  <c r="B2576" i="38"/>
  <c r="C2576" i="38" s="1"/>
  <c r="B2577" i="38"/>
  <c r="C2577" i="38" s="1"/>
  <c r="B2578" i="38"/>
  <c r="C2578" i="38" s="1"/>
  <c r="B2579" i="38"/>
  <c r="C2579" i="38"/>
  <c r="B2580" i="38"/>
  <c r="C2580" i="38"/>
  <c r="B2581" i="38"/>
  <c r="C2581" i="38"/>
  <c r="B2582" i="38"/>
  <c r="C2582" i="38" s="1"/>
  <c r="B2583" i="38"/>
  <c r="C2583" i="38" s="1"/>
  <c r="B2584" i="38"/>
  <c r="C2584" i="38" s="1"/>
  <c r="B2585" i="38"/>
  <c r="C2585" i="38" s="1"/>
  <c r="B2586" i="38"/>
  <c r="C2586" i="38" s="1"/>
  <c r="B2587" i="38"/>
  <c r="C2587" i="38"/>
  <c r="B2588" i="38"/>
  <c r="C2588" i="38"/>
  <c r="B2589" i="38"/>
  <c r="C2589" i="38"/>
  <c r="B2590" i="38"/>
  <c r="C2590" i="38" s="1"/>
  <c r="B2591" i="38"/>
  <c r="C2591" i="38" s="1"/>
  <c r="B2592" i="38"/>
  <c r="C2592" i="38" s="1"/>
  <c r="B2593" i="38"/>
  <c r="C2593" i="38" s="1"/>
  <c r="B2594" i="38"/>
  <c r="C2594" i="38" s="1"/>
  <c r="B2595" i="38"/>
  <c r="C2595" i="38"/>
  <c r="B2596" i="38"/>
  <c r="C2596" i="38"/>
  <c r="B2597" i="38"/>
  <c r="C2597" i="38"/>
  <c r="B2598" i="38"/>
  <c r="C2598" i="38" s="1"/>
  <c r="B2599" i="38"/>
  <c r="C2599" i="38" s="1"/>
  <c r="B2600" i="38"/>
  <c r="C2600" i="38" s="1"/>
  <c r="B2601" i="38"/>
  <c r="C2601" i="38" s="1"/>
  <c r="B2602" i="38"/>
  <c r="C2602" i="38" s="1"/>
  <c r="B2603" i="38"/>
  <c r="C2603" i="38"/>
  <c r="B2604" i="38"/>
  <c r="C2604" i="38"/>
  <c r="B2605" i="38"/>
  <c r="C2605" i="38"/>
  <c r="B2606" i="38"/>
  <c r="C2606" i="38" s="1"/>
  <c r="B2607" i="38"/>
  <c r="C2607" i="38" s="1"/>
  <c r="B2608" i="38"/>
  <c r="C2608" i="38" s="1"/>
  <c r="B2609" i="38"/>
  <c r="C2609" i="38" s="1"/>
  <c r="B2610" i="38"/>
  <c r="C2610" i="38" s="1"/>
  <c r="B2611" i="38"/>
  <c r="C2611" i="38"/>
  <c r="B2612" i="38"/>
  <c r="C2612" i="38"/>
  <c r="B2613" i="38"/>
  <c r="C2613" i="38"/>
  <c r="B2614" i="38"/>
  <c r="C2614" i="38" s="1"/>
  <c r="B2615" i="38"/>
  <c r="C2615" i="38" s="1"/>
  <c r="B2616" i="38"/>
  <c r="C2616" i="38" s="1"/>
  <c r="B2617" i="38"/>
  <c r="C2617" i="38" s="1"/>
  <c r="B2618" i="38"/>
  <c r="C2618" i="38" s="1"/>
  <c r="B2619" i="38"/>
  <c r="C2619" i="38"/>
  <c r="B2620" i="38"/>
  <c r="C2620" i="38"/>
  <c r="B2621" i="38"/>
  <c r="C2621" i="38"/>
  <c r="B2622" i="38"/>
  <c r="C2622" i="38" s="1"/>
  <c r="B2623" i="38"/>
  <c r="C2623" i="38" s="1"/>
  <c r="B2624" i="38"/>
  <c r="C2624" i="38" s="1"/>
  <c r="B2625" i="38"/>
  <c r="C2625" i="38" s="1"/>
  <c r="B2626" i="38"/>
  <c r="C2626" i="38" s="1"/>
  <c r="B2627" i="38"/>
  <c r="C2627" i="38"/>
  <c r="B2628" i="38"/>
  <c r="C2628" i="38"/>
  <c r="B2629" i="38"/>
  <c r="C2629" i="38"/>
  <c r="B2630" i="38"/>
  <c r="C2630" i="38" s="1"/>
  <c r="B2631" i="38"/>
  <c r="C2631" i="38" s="1"/>
  <c r="B2632" i="38"/>
  <c r="C2632" i="38" s="1"/>
  <c r="B2633" i="38"/>
  <c r="C2633" i="38" s="1"/>
  <c r="B2634" i="38"/>
  <c r="C2634" i="38" s="1"/>
  <c r="B2635" i="38"/>
  <c r="C2635" i="38"/>
  <c r="B2636" i="38"/>
  <c r="C2636" i="38"/>
  <c r="B2637" i="38"/>
  <c r="C2637" i="38"/>
  <c r="B2638" i="38"/>
  <c r="C2638" i="38" s="1"/>
  <c r="B2639" i="38"/>
  <c r="C2639" i="38" s="1"/>
  <c r="B2640" i="38"/>
  <c r="C2640" i="38" s="1"/>
  <c r="B2641" i="38"/>
  <c r="C2641" i="38" s="1"/>
  <c r="B2642" i="38"/>
  <c r="C2642" i="38" s="1"/>
  <c r="B2643" i="38"/>
  <c r="C2643" i="38"/>
  <c r="B2644" i="38"/>
  <c r="C2644" i="38"/>
  <c r="B2645" i="38"/>
  <c r="C2645" i="38"/>
  <c r="B2646" i="38"/>
  <c r="C2646" i="38" s="1"/>
  <c r="B2647" i="38"/>
  <c r="C2647" i="38" s="1"/>
  <c r="B2648" i="38"/>
  <c r="C2648" i="38" s="1"/>
  <c r="B2649" i="38"/>
  <c r="C2649" i="38" s="1"/>
  <c r="B2650" i="38"/>
  <c r="C2650" i="38" s="1"/>
  <c r="B2651" i="38"/>
  <c r="C2651" i="38"/>
  <c r="B2652" i="38"/>
  <c r="C2652" i="38"/>
  <c r="B2653" i="38"/>
  <c r="C2653" i="38"/>
  <c r="B2654" i="38"/>
  <c r="C2654" i="38" s="1"/>
  <c r="B2655" i="38"/>
  <c r="C2655" i="38" s="1"/>
  <c r="B2656" i="38"/>
  <c r="C2656" i="38" s="1"/>
  <c r="B2657" i="38"/>
  <c r="C2657" i="38" s="1"/>
  <c r="B2658" i="38"/>
  <c r="C2658" i="38" s="1"/>
  <c r="B2659" i="38"/>
  <c r="C2659" i="38"/>
  <c r="B2660" i="38"/>
  <c r="C2660" i="38"/>
  <c r="B2661" i="38"/>
  <c r="C2661" i="38"/>
  <c r="B2662" i="38"/>
  <c r="C2662" i="38" s="1"/>
  <c r="B2663" i="38"/>
  <c r="C2663" i="38" s="1"/>
  <c r="B2664" i="38"/>
  <c r="C2664" i="38" s="1"/>
  <c r="B2665" i="38"/>
  <c r="C2665" i="38" s="1"/>
  <c r="B2666" i="38"/>
  <c r="C2666" i="38" s="1"/>
  <c r="B2667" i="38"/>
  <c r="C2667" i="38"/>
  <c r="B2668" i="38"/>
  <c r="C2668" i="38"/>
  <c r="B2669" i="38"/>
  <c r="C2669" i="38"/>
  <c r="B2670" i="38"/>
  <c r="C2670" i="38" s="1"/>
  <c r="B2671" i="38"/>
  <c r="C2671" i="38" s="1"/>
  <c r="B2672" i="38"/>
  <c r="C2672" i="38" s="1"/>
  <c r="B2673" i="38"/>
  <c r="C2673" i="38" s="1"/>
  <c r="B2674" i="38"/>
  <c r="C2674" i="38" s="1"/>
  <c r="B2675" i="38"/>
  <c r="C2675" i="38"/>
  <c r="B2676" i="38"/>
  <c r="C2676" i="38"/>
  <c r="B2677" i="38"/>
  <c r="C2677" i="38"/>
  <c r="B2678" i="38"/>
  <c r="C2678" i="38" s="1"/>
  <c r="B2679" i="38"/>
  <c r="C2679" i="38" s="1"/>
  <c r="B2680" i="38"/>
  <c r="C2680" i="38" s="1"/>
  <c r="B2681" i="38"/>
  <c r="C2681" i="38" s="1"/>
  <c r="B2682" i="38"/>
  <c r="C2682" i="38" s="1"/>
  <c r="B2683" i="38"/>
  <c r="C2683" i="38"/>
  <c r="B2684" i="38"/>
  <c r="C2684" i="38"/>
  <c r="B2685" i="38"/>
  <c r="C2685" i="38"/>
  <c r="B2686" i="38"/>
  <c r="C2686" i="38" s="1"/>
  <c r="B2687" i="38"/>
  <c r="C2687" i="38" s="1"/>
  <c r="B2688" i="38"/>
  <c r="C2688" i="38" s="1"/>
  <c r="B2689" i="38"/>
  <c r="C2689" i="38" s="1"/>
  <c r="B2690" i="38"/>
  <c r="C2690" i="38" s="1"/>
  <c r="B2691" i="38"/>
  <c r="C2691" i="38"/>
  <c r="B2692" i="38"/>
  <c r="C2692" i="38"/>
  <c r="B2693" i="38"/>
  <c r="C2693" i="38"/>
  <c r="B2694" i="38"/>
  <c r="C2694" i="38" s="1"/>
  <c r="B2695" i="38"/>
  <c r="C2695" i="38" s="1"/>
  <c r="B2696" i="38"/>
  <c r="C2696" i="38" s="1"/>
  <c r="B2697" i="38"/>
  <c r="C2697" i="38" s="1"/>
  <c r="B2698" i="38"/>
  <c r="C2698" i="38" s="1"/>
  <c r="B2699" i="38"/>
  <c r="C2699" i="38"/>
  <c r="B2700" i="38"/>
  <c r="C2700" i="38"/>
  <c r="B2701" i="38"/>
  <c r="C2701" i="38"/>
  <c r="B2702" i="38"/>
  <c r="C2702" i="38" s="1"/>
  <c r="B2703" i="38"/>
  <c r="C2703" i="38" s="1"/>
  <c r="B2704" i="38"/>
  <c r="C2704" i="38" s="1"/>
  <c r="B2705" i="38"/>
  <c r="C2705" i="38" s="1"/>
  <c r="B2706" i="38"/>
  <c r="C2706" i="38" s="1"/>
  <c r="B2707" i="38"/>
  <c r="C2707" i="38"/>
  <c r="B2708" i="38"/>
  <c r="C2708" i="38"/>
  <c r="B2709" i="38"/>
  <c r="C2709" i="38"/>
  <c r="B2710" i="38"/>
  <c r="C2710" i="38" s="1"/>
  <c r="B2711" i="38"/>
  <c r="C2711" i="38" s="1"/>
  <c r="B2712" i="38"/>
  <c r="C2712" i="38" s="1"/>
  <c r="B2713" i="38"/>
  <c r="C2713" i="38" s="1"/>
  <c r="B2714" i="38"/>
  <c r="C2714" i="38" s="1"/>
  <c r="B2715" i="38"/>
  <c r="C2715" i="38"/>
  <c r="B2716" i="38"/>
  <c r="C2716" i="38"/>
  <c r="B2717" i="38"/>
  <c r="C2717" i="38"/>
  <c r="B2718" i="38"/>
  <c r="C2718" i="38" s="1"/>
  <c r="B2719" i="38"/>
  <c r="C2719" i="38" s="1"/>
  <c r="B2720" i="38"/>
  <c r="C2720" i="38" s="1"/>
  <c r="B2721" i="38"/>
  <c r="C2721" i="38" s="1"/>
  <c r="B2722" i="38"/>
  <c r="C2722" i="38" s="1"/>
  <c r="B2723" i="38"/>
  <c r="C2723" i="38"/>
  <c r="B2724" i="38"/>
  <c r="C2724" i="38"/>
  <c r="B2725" i="38"/>
  <c r="C2725" i="38"/>
  <c r="B2726" i="38"/>
  <c r="C2726" i="38" s="1"/>
  <c r="B2727" i="38"/>
  <c r="C2727" i="38" s="1"/>
  <c r="B2728" i="38"/>
  <c r="C2728" i="38" s="1"/>
  <c r="B2729" i="38"/>
  <c r="C2729" i="38" s="1"/>
  <c r="B2730" i="38"/>
  <c r="C2730" i="38" s="1"/>
  <c r="B2731" i="38"/>
  <c r="C2731" i="38"/>
  <c r="B2732" i="38"/>
  <c r="C2732" i="38"/>
  <c r="B2733" i="38"/>
  <c r="C2733" i="38"/>
  <c r="B2734" i="38"/>
  <c r="C2734" i="38" s="1"/>
  <c r="B2735" i="38"/>
  <c r="C2735" i="38" s="1"/>
  <c r="B2736" i="38"/>
  <c r="C2736" i="38" s="1"/>
  <c r="B2737" i="38"/>
  <c r="C2737" i="38" s="1"/>
  <c r="B2738" i="38"/>
  <c r="C2738" i="38" s="1"/>
  <c r="B2739" i="38"/>
  <c r="C2739" i="38"/>
  <c r="B2740" i="38"/>
  <c r="C2740" i="38"/>
  <c r="B2741" i="38"/>
  <c r="C2741" i="38"/>
  <c r="B2742" i="38"/>
  <c r="C2742" i="38" s="1"/>
  <c r="B2743" i="38"/>
  <c r="C2743" i="38" s="1"/>
  <c r="B2744" i="38"/>
  <c r="C2744" i="38" s="1"/>
  <c r="B2745" i="38"/>
  <c r="C2745" i="38" s="1"/>
  <c r="B2746" i="38"/>
  <c r="C2746" i="38" s="1"/>
  <c r="B2747" i="38"/>
  <c r="C2747" i="38"/>
  <c r="B2748" i="38"/>
  <c r="C2748" i="38"/>
  <c r="B2749" i="38"/>
  <c r="C2749" i="38"/>
  <c r="B2750" i="38"/>
  <c r="C2750" i="38" s="1"/>
  <c r="B2751" i="38"/>
  <c r="C2751" i="38" s="1"/>
  <c r="B2752" i="38"/>
  <c r="C2752" i="38" s="1"/>
  <c r="B2753" i="38"/>
  <c r="C2753" i="38" s="1"/>
  <c r="B2754" i="38"/>
  <c r="C2754" i="38" s="1"/>
  <c r="B2755" i="38"/>
  <c r="C2755" i="38"/>
  <c r="B2756" i="38"/>
  <c r="C2756" i="38"/>
  <c r="B2757" i="38"/>
  <c r="C2757" i="38"/>
  <c r="B2758" i="38"/>
  <c r="C2758" i="38" s="1"/>
  <c r="B2759" i="38"/>
  <c r="C2759" i="38" s="1"/>
  <c r="B2760" i="38"/>
  <c r="C2760" i="38" s="1"/>
  <c r="B2761" i="38"/>
  <c r="C2761" i="38" s="1"/>
  <c r="B2762" i="38"/>
  <c r="C2762" i="38" s="1"/>
  <c r="B2763" i="38"/>
  <c r="C2763" i="38"/>
  <c r="B2764" i="38"/>
  <c r="C2764" i="38"/>
  <c r="B2765" i="38"/>
  <c r="C2765" i="38"/>
  <c r="B2766" i="38"/>
  <c r="C2766" i="38" s="1"/>
  <c r="B2767" i="38"/>
  <c r="C2767" i="38" s="1"/>
  <c r="B2768" i="38"/>
  <c r="C2768" i="38" s="1"/>
  <c r="B2769" i="38"/>
  <c r="C2769" i="38" s="1"/>
  <c r="B2770" i="38"/>
  <c r="C2770" i="38" s="1"/>
  <c r="B2771" i="38"/>
  <c r="C2771" i="38"/>
  <c r="B2772" i="38"/>
  <c r="C2772" i="38"/>
  <c r="B2773" i="38"/>
  <c r="C2773" i="38"/>
  <c r="B2774" i="38"/>
  <c r="C2774" i="38" s="1"/>
  <c r="B2775" i="38"/>
  <c r="C2775" i="38" s="1"/>
  <c r="B2776" i="38"/>
  <c r="C2776" i="38" s="1"/>
  <c r="B2777" i="38"/>
  <c r="C2777" i="38" s="1"/>
  <c r="B2778" i="38"/>
  <c r="C2778" i="38" s="1"/>
  <c r="B2779" i="38"/>
  <c r="C2779" i="38"/>
  <c r="B2780" i="38"/>
  <c r="C2780" i="38"/>
  <c r="B2781" i="38"/>
  <c r="C2781" i="38"/>
  <c r="B2782" i="38"/>
  <c r="C2782" i="38" s="1"/>
  <c r="B2783" i="38"/>
  <c r="C2783" i="38" s="1"/>
  <c r="B2784" i="38"/>
  <c r="C2784" i="38" s="1"/>
  <c r="B2785" i="38"/>
  <c r="C2785" i="38" s="1"/>
  <c r="B2786" i="38"/>
  <c r="C2786" i="38" s="1"/>
  <c r="B2787" i="38"/>
  <c r="C2787" i="38"/>
  <c r="B2788" i="38"/>
  <c r="C2788" i="38"/>
  <c r="B2789" i="38"/>
  <c r="C2789" i="38"/>
  <c r="B2790" i="38"/>
  <c r="C2790" i="38" s="1"/>
  <c r="B2791" i="38"/>
  <c r="C2791" i="38" s="1"/>
  <c r="B2792" i="38"/>
  <c r="C2792" i="38" s="1"/>
  <c r="B2793" i="38"/>
  <c r="C2793" i="38" s="1"/>
  <c r="B2794" i="38"/>
  <c r="C2794" i="38" s="1"/>
  <c r="B2795" i="38"/>
  <c r="C2795" i="38"/>
  <c r="B2796" i="38"/>
  <c r="C2796" i="38"/>
  <c r="B2797" i="38"/>
  <c r="C2797" i="38"/>
  <c r="B2798" i="38"/>
  <c r="C2798" i="38" s="1"/>
  <c r="B2799" i="38"/>
  <c r="C2799" i="38" s="1"/>
  <c r="B2800" i="38"/>
  <c r="C2800" i="38" s="1"/>
  <c r="B2801" i="38"/>
  <c r="C2801" i="38" s="1"/>
  <c r="B2802" i="38"/>
  <c r="C2802" i="38" s="1"/>
  <c r="B2803" i="38"/>
  <c r="C2803" i="38"/>
  <c r="B2804" i="38"/>
  <c r="C2804" i="38"/>
  <c r="B2805" i="38"/>
  <c r="C2805" i="38"/>
  <c r="B2806" i="38"/>
  <c r="C2806" i="38" s="1"/>
  <c r="B2807" i="38"/>
  <c r="C2807" i="38" s="1"/>
  <c r="B2808" i="38"/>
  <c r="C2808" i="38" s="1"/>
  <c r="B2809" i="38"/>
  <c r="C2809" i="38" s="1"/>
  <c r="B2810" i="38"/>
  <c r="C2810" i="38" s="1"/>
  <c r="B2811" i="38"/>
  <c r="C2811" i="38"/>
  <c r="B2812" i="38"/>
  <c r="C2812" i="38"/>
  <c r="B2813" i="38"/>
  <c r="C2813" i="38"/>
  <c r="B2814" i="38"/>
  <c r="C2814" i="38" s="1"/>
  <c r="B2815" i="38"/>
  <c r="C2815" i="38" s="1"/>
  <c r="B2816" i="38"/>
  <c r="C2816" i="38" s="1"/>
  <c r="B2817" i="38"/>
  <c r="C2817" i="38" s="1"/>
  <c r="B2818" i="38"/>
  <c r="C2818" i="38" s="1"/>
  <c r="B2819" i="38"/>
  <c r="C2819" i="38"/>
  <c r="B2820" i="38"/>
  <c r="C2820" i="38"/>
  <c r="B2821" i="38"/>
  <c r="C2821" i="38"/>
  <c r="B2822" i="38"/>
  <c r="C2822" i="38" s="1"/>
  <c r="B2823" i="38"/>
  <c r="C2823" i="38" s="1"/>
  <c r="B2824" i="38"/>
  <c r="C2824" i="38" s="1"/>
  <c r="B2825" i="38"/>
  <c r="C2825" i="38" s="1"/>
  <c r="B2826" i="38"/>
  <c r="C2826" i="38" s="1"/>
  <c r="B2827" i="38"/>
  <c r="C2827" i="38"/>
  <c r="B2828" i="38"/>
  <c r="C2828" i="38"/>
  <c r="B2829" i="38"/>
  <c r="C2829" i="38"/>
  <c r="B2830" i="38"/>
  <c r="C2830" i="38" s="1"/>
  <c r="B2831" i="38"/>
  <c r="C2831" i="38" s="1"/>
  <c r="B2832" i="38"/>
  <c r="C2832" i="38" s="1"/>
  <c r="B2833" i="38"/>
  <c r="C2833" i="38" s="1"/>
  <c r="B2834" i="38"/>
  <c r="C2834" i="38" s="1"/>
  <c r="B2835" i="38"/>
  <c r="C2835" i="38"/>
  <c r="B2836" i="38"/>
  <c r="C2836" i="38"/>
  <c r="B2837" i="38"/>
  <c r="C2837" i="38"/>
  <c r="B2838" i="38"/>
  <c r="C2838" i="38" s="1"/>
  <c r="B2839" i="38"/>
  <c r="C2839" i="38" s="1"/>
  <c r="B2840" i="38"/>
  <c r="C2840" i="38" s="1"/>
  <c r="B2841" i="38"/>
  <c r="C2841" i="38" s="1"/>
  <c r="B2842" i="38"/>
  <c r="C2842" i="38" s="1"/>
  <c r="B2843" i="38"/>
  <c r="C2843" i="38"/>
  <c r="B2844" i="38"/>
  <c r="C2844" i="38"/>
  <c r="B2845" i="38"/>
  <c r="C2845" i="38"/>
  <c r="B2846" i="38"/>
  <c r="C2846" i="38" s="1"/>
  <c r="B2847" i="38"/>
  <c r="C2847" i="38" s="1"/>
  <c r="B2848" i="38"/>
  <c r="C2848" i="38" s="1"/>
  <c r="B2849" i="38"/>
  <c r="C2849" i="38" s="1"/>
  <c r="B2850" i="38"/>
  <c r="C2850" i="38" s="1"/>
  <c r="B2851" i="38"/>
  <c r="C2851" i="38"/>
  <c r="B2852" i="38"/>
  <c r="C2852" i="38"/>
  <c r="B2853" i="38"/>
  <c r="C2853" i="38"/>
  <c r="B2854" i="38"/>
  <c r="C2854" i="38" s="1"/>
  <c r="B2855" i="38"/>
  <c r="C2855" i="38" s="1"/>
  <c r="B2856" i="38"/>
  <c r="C2856" i="38" s="1"/>
  <c r="B2857" i="38"/>
  <c r="C2857" i="38" s="1"/>
  <c r="B2858" i="38"/>
  <c r="C2858" i="38" s="1"/>
  <c r="B2859" i="38"/>
  <c r="C2859" i="38"/>
  <c r="B2860" i="38"/>
  <c r="C2860" i="38"/>
  <c r="B2861" i="38"/>
  <c r="C2861" i="38"/>
  <c r="B2862" i="38"/>
  <c r="C2862" i="38" s="1"/>
  <c r="B2863" i="38"/>
  <c r="C2863" i="38" s="1"/>
  <c r="B2864" i="38"/>
  <c r="C2864" i="38" s="1"/>
  <c r="B2865" i="38"/>
  <c r="C2865" i="38" s="1"/>
  <c r="B2866" i="38"/>
  <c r="C2866" i="38" s="1"/>
  <c r="B2867" i="38"/>
  <c r="C2867" i="38"/>
  <c r="B2868" i="38"/>
  <c r="C2868" i="38"/>
  <c r="B2869" i="38"/>
  <c r="C2869" i="38"/>
  <c r="B2870" i="38"/>
  <c r="C2870" i="38" s="1"/>
  <c r="B2871" i="38"/>
  <c r="C2871" i="38" s="1"/>
  <c r="B2872" i="38"/>
  <c r="C2872" i="38" s="1"/>
  <c r="B2873" i="38"/>
  <c r="C2873" i="38" s="1"/>
  <c r="B2874" i="38"/>
  <c r="C2874" i="38" s="1"/>
  <c r="B2875" i="38"/>
  <c r="C2875" i="38"/>
  <c r="B2876" i="38"/>
  <c r="C2876" i="38"/>
  <c r="B2877" i="38"/>
  <c r="C2877" i="38"/>
  <c r="B2878" i="38"/>
  <c r="C2878" i="38" s="1"/>
  <c r="B2879" i="38"/>
  <c r="C2879" i="38" s="1"/>
  <c r="B2880" i="38"/>
  <c r="C2880" i="38" s="1"/>
  <c r="B2881" i="38"/>
  <c r="C2881" i="38" s="1"/>
  <c r="B2882" i="38"/>
  <c r="C2882" i="38" s="1"/>
  <c r="B2883" i="38"/>
  <c r="C2883" i="38"/>
  <c r="B2884" i="38"/>
  <c r="C2884" i="38"/>
  <c r="B2885" i="38"/>
  <c r="C2885" i="38"/>
  <c r="B2886" i="38"/>
  <c r="C2886" i="38" s="1"/>
  <c r="B2887" i="38"/>
  <c r="C2887" i="38" s="1"/>
  <c r="B2888" i="38"/>
  <c r="C2888" i="38" s="1"/>
  <c r="B2889" i="38"/>
  <c r="C2889" i="38" s="1"/>
  <c r="B2890" i="38"/>
  <c r="C2890" i="38" s="1"/>
  <c r="B2891" i="38"/>
  <c r="C2891" i="38"/>
  <c r="B2892" i="38"/>
  <c r="C2892" i="38"/>
  <c r="B2893" i="38"/>
  <c r="C2893" i="38"/>
  <c r="B2894" i="38"/>
  <c r="C2894" i="38" s="1"/>
  <c r="B2895" i="38"/>
  <c r="C2895" i="38" s="1"/>
  <c r="B2896" i="38"/>
  <c r="C2896" i="38" s="1"/>
  <c r="B2897" i="38"/>
  <c r="C2897" i="38" s="1"/>
  <c r="B2898" i="38"/>
  <c r="C2898" i="38" s="1"/>
  <c r="B2899" i="38"/>
  <c r="C2899" i="38"/>
  <c r="B2900" i="38"/>
  <c r="C2900" i="38"/>
  <c r="B2901" i="38"/>
  <c r="C2901" i="38"/>
  <c r="B2902" i="38"/>
  <c r="C2902" i="38" s="1"/>
  <c r="B2903" i="38"/>
  <c r="C2903" i="38" s="1"/>
  <c r="B2904" i="38"/>
  <c r="C2904" i="38"/>
  <c r="B2905" i="38"/>
  <c r="C2905" i="38" s="1"/>
  <c r="B2906" i="38"/>
  <c r="C2906" i="38" s="1"/>
  <c r="B2907" i="38"/>
  <c r="C2907" i="38"/>
  <c r="B2908" i="38"/>
  <c r="C2908" i="38"/>
  <c r="B2909" i="38"/>
  <c r="C2909" i="38"/>
  <c r="B2910" i="38"/>
  <c r="C2910" i="38" s="1"/>
  <c r="B2911" i="38"/>
  <c r="C2911" i="38" s="1"/>
  <c r="B2912" i="38"/>
  <c r="C2912" i="38" s="1"/>
  <c r="B2913" i="38"/>
  <c r="C2913" i="38"/>
  <c r="B2914" i="38"/>
  <c r="C2914" i="38" s="1"/>
  <c r="B2915" i="38"/>
  <c r="C2915" i="38"/>
  <c r="B2916" i="38"/>
  <c r="C2916" i="38" s="1"/>
  <c r="B2917" i="38"/>
  <c r="C2917" i="38"/>
  <c r="B2918" i="38"/>
  <c r="C2918" i="38" s="1"/>
  <c r="B2919" i="38"/>
  <c r="C2919" i="38" s="1"/>
  <c r="B2920" i="38"/>
  <c r="C2920" i="38" s="1"/>
  <c r="B2921" i="38"/>
  <c r="C2921" i="38" s="1"/>
  <c r="B2922" i="38"/>
  <c r="C2922" i="38" s="1"/>
  <c r="B2923" i="38"/>
  <c r="C2923" i="38" s="1"/>
  <c r="B2924" i="38"/>
  <c r="C2924" i="38"/>
  <c r="B2925" i="38"/>
  <c r="C2925" i="38" s="1"/>
  <c r="B2926" i="38"/>
  <c r="C2926" i="38" s="1"/>
  <c r="B2927" i="38"/>
  <c r="C2927" i="38"/>
  <c r="B2928" i="38"/>
  <c r="C2928" i="38" s="1"/>
  <c r="B2929" i="38"/>
  <c r="C2929" i="38" s="1"/>
  <c r="B2930" i="38"/>
  <c r="C2930" i="38" s="1"/>
  <c r="B2931" i="38"/>
  <c r="C2931" i="38"/>
  <c r="B2932" i="38"/>
  <c r="C2932" i="38"/>
  <c r="B2933" i="38"/>
  <c r="C2933" i="38"/>
  <c r="B2934" i="38"/>
  <c r="C2934" i="38" s="1"/>
  <c r="B2935" i="38"/>
  <c r="C2935" i="38" s="1"/>
  <c r="B2936" i="38"/>
  <c r="C2936" i="38"/>
  <c r="B2937" i="38"/>
  <c r="C2937" i="38" s="1"/>
  <c r="B2938" i="38"/>
  <c r="C2938" i="38" s="1"/>
  <c r="B2939" i="38"/>
  <c r="C2939" i="38"/>
  <c r="B2940" i="38"/>
  <c r="C2940" i="38"/>
  <c r="B2941" i="38"/>
  <c r="C2941" i="38"/>
  <c r="B2942" i="38"/>
  <c r="C2942" i="38" s="1"/>
  <c r="B2943" i="38"/>
  <c r="C2943" i="38" s="1"/>
  <c r="B2944" i="38"/>
  <c r="C2944" i="38" s="1"/>
  <c r="B2945" i="38"/>
  <c r="C2945" i="38"/>
  <c r="B2946" i="38"/>
  <c r="C2946" i="38" s="1"/>
  <c r="B2947" i="38"/>
  <c r="C2947" i="38"/>
  <c r="B2948" i="38"/>
  <c r="C2948" i="38" s="1"/>
  <c r="B2949" i="38"/>
  <c r="C2949" i="38"/>
  <c r="B2950" i="38"/>
  <c r="C2950" i="38" s="1"/>
  <c r="B2951" i="38"/>
  <c r="C2951" i="38" s="1"/>
  <c r="B2952" i="38"/>
  <c r="C2952" i="38" s="1"/>
  <c r="B2953" i="38"/>
  <c r="C2953" i="38" s="1"/>
  <c r="B2954" i="38"/>
  <c r="C2954" i="38" s="1"/>
  <c r="B2955" i="38"/>
  <c r="C2955" i="38" s="1"/>
  <c r="B2956" i="38"/>
  <c r="C2956" i="38"/>
  <c r="B2957" i="38"/>
  <c r="C2957" i="38" s="1"/>
  <c r="B2958" i="38"/>
  <c r="C2958" i="38" s="1"/>
  <c r="B2959" i="38"/>
  <c r="C2959" i="38"/>
  <c r="B2960" i="38"/>
  <c r="C2960" i="38" s="1"/>
  <c r="B2961" i="38"/>
  <c r="C2961" i="38" s="1"/>
  <c r="B2962" i="38"/>
  <c r="C2962" i="38" s="1"/>
  <c r="B2963" i="38"/>
  <c r="C2963" i="38"/>
  <c r="B2964" i="38"/>
  <c r="C2964" i="38"/>
  <c r="B2965" i="38"/>
  <c r="C2965" i="38"/>
  <c r="B2966" i="38"/>
  <c r="C2966" i="38" s="1"/>
  <c r="B2967" i="38"/>
  <c r="C2967" i="38" s="1"/>
  <c r="B2968" i="38"/>
  <c r="C2968" i="38"/>
  <c r="B2969" i="38"/>
  <c r="C2969" i="38" s="1"/>
  <c r="B2970" i="38"/>
  <c r="C2970" i="38" s="1"/>
  <c r="B2971" i="38"/>
  <c r="C2971" i="38"/>
  <c r="B2972" i="38"/>
  <c r="C2972" i="38"/>
  <c r="B2973" i="38"/>
  <c r="C2973" i="38"/>
  <c r="B2974" i="38"/>
  <c r="C2974" i="38" s="1"/>
  <c r="B2975" i="38"/>
  <c r="C2975" i="38" s="1"/>
  <c r="B2976" i="38"/>
  <c r="C2976" i="38" s="1"/>
  <c r="B2977" i="38"/>
  <c r="C2977" i="38"/>
  <c r="B2978" i="38"/>
  <c r="C2978" i="38" s="1"/>
  <c r="B2979" i="38"/>
  <c r="C2979" i="38"/>
  <c r="B2980" i="38"/>
  <c r="C2980" i="38" s="1"/>
  <c r="B2981" i="38"/>
  <c r="C2981" i="38"/>
  <c r="B2982" i="38"/>
  <c r="C2982" i="38" s="1"/>
  <c r="B2983" i="38"/>
  <c r="C2983" i="38" s="1"/>
  <c r="B2984" i="38"/>
  <c r="C2984" i="38" s="1"/>
  <c r="B2985" i="38"/>
  <c r="C2985" i="38" s="1"/>
  <c r="B2986" i="38"/>
  <c r="C2986" i="38" s="1"/>
  <c r="B2987" i="38"/>
  <c r="C2987" i="38" s="1"/>
  <c r="B2988" i="38"/>
  <c r="C2988" i="38"/>
  <c r="B2989" i="38"/>
  <c r="C2989" i="38" s="1"/>
  <c r="B2990" i="38"/>
  <c r="C2990" i="38" s="1"/>
  <c r="B2991" i="38"/>
  <c r="C2991" i="38"/>
  <c r="B2992" i="38"/>
  <c r="C2992" i="38" s="1"/>
  <c r="B2993" i="38"/>
  <c r="C2993" i="38" s="1"/>
  <c r="B2994" i="38"/>
  <c r="C2994" i="38" s="1"/>
  <c r="B2995" i="38"/>
  <c r="C2995" i="38"/>
  <c r="B2996" i="38"/>
  <c r="C2996" i="38"/>
  <c r="B2997" i="38"/>
  <c r="C2997" i="38"/>
  <c r="B2998" i="38"/>
  <c r="C2998" i="38" s="1"/>
  <c r="B2999" i="38"/>
  <c r="C2999" i="38" s="1"/>
  <c r="B3000" i="38"/>
  <c r="C3000" i="38"/>
  <c r="B3001" i="38"/>
  <c r="C3001" i="38" s="1"/>
  <c r="B3002" i="38"/>
  <c r="C3002" i="38" s="1"/>
  <c r="B3003" i="38"/>
  <c r="C3003" i="38" s="1"/>
  <c r="B3004" i="38"/>
  <c r="C3004" i="38"/>
  <c r="B3005" i="38"/>
  <c r="C3005" i="38" s="1"/>
  <c r="B3006" i="38"/>
  <c r="C3006" i="38" s="1"/>
  <c r="B3007" i="38"/>
  <c r="C3007" i="38" s="1"/>
  <c r="B3008" i="38"/>
  <c r="C3008" i="38"/>
  <c r="B3009" i="38"/>
  <c r="C3009" i="38" s="1"/>
  <c r="B3010" i="38"/>
  <c r="C3010" i="38" s="1"/>
  <c r="B3011" i="38"/>
  <c r="C3011" i="38" s="1"/>
  <c r="B3012" i="38"/>
  <c r="C3012" i="38"/>
  <c r="B3013" i="38"/>
  <c r="C3013" i="38" s="1"/>
  <c r="B3014" i="38"/>
  <c r="C3014" i="38" s="1"/>
  <c r="B3015" i="38"/>
  <c r="C3015" i="38" s="1"/>
  <c r="B3016" i="38"/>
  <c r="C3016" i="38" s="1"/>
  <c r="B3017" i="38"/>
  <c r="C3017" i="38" s="1"/>
  <c r="B3018" i="38"/>
  <c r="C3018" i="38"/>
  <c r="B3019" i="38"/>
  <c r="C3019" i="38"/>
  <c r="B3020" i="38"/>
  <c r="C3020" i="38"/>
  <c r="B3021" i="38"/>
  <c r="C3021" i="38" s="1"/>
  <c r="B3022" i="38"/>
  <c r="C3022" i="38" s="1"/>
  <c r="B3023" i="38"/>
  <c r="C3023" i="38" s="1"/>
  <c r="B3024" i="38"/>
  <c r="C3024" i="38" s="1"/>
  <c r="B3025" i="38"/>
  <c r="C3025" i="38" s="1"/>
  <c r="B3026" i="38"/>
  <c r="C3026" i="38"/>
  <c r="B3027" i="38"/>
  <c r="C3027" i="38"/>
  <c r="B3028" i="38"/>
  <c r="C3028" i="38"/>
  <c r="B3029" i="38"/>
  <c r="C3029" i="38"/>
  <c r="B3030" i="38"/>
  <c r="C3030" i="38"/>
  <c r="B3031" i="38"/>
  <c r="C3031" i="38"/>
  <c r="B3032" i="38"/>
  <c r="C3032" i="38"/>
  <c r="B3033" i="38"/>
  <c r="C3033" i="38"/>
  <c r="B3034" i="38"/>
  <c r="C3034" i="38"/>
  <c r="B3035" i="38"/>
  <c r="C3035" i="38"/>
  <c r="B3036" i="38"/>
  <c r="C3036" i="38"/>
  <c r="B3037" i="38"/>
  <c r="C3037" i="38"/>
  <c r="B3038" i="38"/>
  <c r="C3038" i="38"/>
  <c r="B3039" i="38"/>
  <c r="C3039" i="38"/>
  <c r="B3040" i="38"/>
  <c r="C3040" i="38"/>
  <c r="B3041" i="38"/>
  <c r="C3041" i="38"/>
  <c r="B3042" i="38"/>
  <c r="C3042" i="38"/>
  <c r="B3043" i="38"/>
  <c r="C3043" i="38"/>
  <c r="B3044" i="38"/>
  <c r="C3044" i="38"/>
  <c r="B3045" i="38"/>
  <c r="C3045" i="38"/>
  <c r="B3046" i="38"/>
  <c r="C3046" i="38"/>
  <c r="B3047" i="38"/>
  <c r="C3047" i="38"/>
  <c r="B3048" i="38"/>
  <c r="C3048" i="38"/>
  <c r="B3049" i="38"/>
  <c r="C3049" i="38"/>
  <c r="B3050" i="38"/>
  <c r="C3050" i="38"/>
  <c r="B3051" i="38"/>
  <c r="C3051" i="38"/>
  <c r="B3052" i="38"/>
  <c r="C3052" i="38"/>
  <c r="B3053" i="38"/>
  <c r="C3053" i="38"/>
  <c r="B3054" i="38"/>
  <c r="C3054" i="38"/>
  <c r="B3055" i="38"/>
  <c r="C3055" i="38"/>
  <c r="B3056" i="38"/>
  <c r="C3056" i="38"/>
  <c r="B3057" i="38"/>
  <c r="C3057" i="38"/>
  <c r="B3058" i="38"/>
  <c r="C3058" i="38"/>
  <c r="B3059" i="38"/>
  <c r="C3059" i="38"/>
  <c r="B3060" i="38"/>
  <c r="C3060" i="38"/>
  <c r="B3061" i="38"/>
  <c r="C3061" i="38"/>
  <c r="B3062" i="38"/>
  <c r="C3062" i="38"/>
  <c r="B3063" i="38"/>
  <c r="C3063" i="38"/>
  <c r="B3064" i="38"/>
  <c r="C3064" i="38"/>
  <c r="B3065" i="38"/>
  <c r="C3065" i="38"/>
  <c r="B3066" i="38"/>
  <c r="C3066" i="38"/>
  <c r="B3067" i="38"/>
  <c r="C3067" i="38"/>
  <c r="B3068" i="38"/>
  <c r="C3068" i="38"/>
  <c r="B3069" i="38"/>
  <c r="C3069" i="38"/>
  <c r="B3070" i="38"/>
  <c r="C3070" i="38"/>
  <c r="B3071" i="38"/>
  <c r="C3071" i="38"/>
  <c r="B3072" i="38"/>
  <c r="C3072" i="38"/>
  <c r="B3073" i="38"/>
  <c r="C3073" i="38"/>
  <c r="B3074" i="38"/>
  <c r="C3074" i="38"/>
  <c r="B3075" i="38"/>
  <c r="C3075" i="38"/>
  <c r="B3076" i="38"/>
  <c r="C3076" i="38"/>
  <c r="B3077" i="38"/>
  <c r="C3077" i="38"/>
  <c r="B3078" i="38"/>
  <c r="C3078" i="38"/>
  <c r="B3079" i="38"/>
  <c r="C3079" i="38"/>
  <c r="B3080" i="38"/>
  <c r="C3080" i="38"/>
  <c r="B3081" i="38"/>
  <c r="C3081" i="38"/>
  <c r="B3082" i="38"/>
  <c r="C3082" i="38"/>
  <c r="B3083" i="38"/>
  <c r="C3083" i="38"/>
  <c r="B3084" i="38"/>
  <c r="C3084" i="38"/>
  <c r="B3085" i="38"/>
  <c r="C3085" i="38"/>
  <c r="B3086" i="38"/>
  <c r="C3086" i="38"/>
  <c r="B3087" i="38"/>
  <c r="C3087" i="38"/>
  <c r="B3088" i="38"/>
  <c r="C3088" i="38"/>
  <c r="B3089" i="38"/>
  <c r="C3089" i="38"/>
  <c r="B3090" i="38"/>
  <c r="C3090" i="38"/>
  <c r="B3091" i="38"/>
  <c r="C3091" i="38"/>
  <c r="B3092" i="38"/>
  <c r="C3092" i="38"/>
  <c r="B3093" i="38"/>
  <c r="C3093" i="38"/>
  <c r="B3094" i="38"/>
  <c r="C3094" i="38"/>
  <c r="B3095" i="38"/>
  <c r="C3095" i="38"/>
  <c r="B3096" i="38"/>
  <c r="C3096" i="38"/>
  <c r="B3097" i="38"/>
  <c r="C3097" i="38"/>
  <c r="B3098" i="38"/>
  <c r="C3098" i="38"/>
  <c r="B3099" i="38"/>
  <c r="C3099" i="38"/>
  <c r="B3100" i="38"/>
  <c r="C3100" i="38"/>
  <c r="B3101" i="38"/>
  <c r="C3101" i="38"/>
  <c r="B3102" i="38"/>
  <c r="C3102" i="38"/>
  <c r="B3103" i="38"/>
  <c r="C3103" i="38"/>
  <c r="B3104" i="38"/>
  <c r="C3104" i="38"/>
  <c r="B3105" i="38"/>
  <c r="C3105" i="38"/>
  <c r="B3106" i="38"/>
  <c r="C3106" i="38"/>
  <c r="B3107" i="38"/>
  <c r="C3107" i="38"/>
  <c r="B3108" i="38"/>
  <c r="C3108" i="38"/>
  <c r="B3109" i="38"/>
  <c r="C3109" i="38"/>
  <c r="B3110" i="38"/>
  <c r="C3110" i="38"/>
  <c r="B3111" i="38"/>
  <c r="C3111" i="38"/>
  <c r="B3112" i="38"/>
  <c r="C3112" i="38"/>
  <c r="B3113" i="38"/>
  <c r="C3113" i="38"/>
  <c r="B3114" i="38"/>
  <c r="C3114" i="38"/>
  <c r="B3115" i="38"/>
  <c r="C3115" i="38"/>
  <c r="B3116" i="38"/>
  <c r="C3116" i="38"/>
  <c r="B3117" i="38"/>
  <c r="C3117" i="38"/>
  <c r="B3118" i="38"/>
  <c r="C3118" i="38"/>
  <c r="B3119" i="38"/>
  <c r="C3119" i="38"/>
  <c r="B3120" i="38"/>
  <c r="C3120" i="38"/>
  <c r="B3121" i="38"/>
  <c r="C3121" i="38"/>
  <c r="B3122" i="38"/>
  <c r="C3122" i="38"/>
  <c r="B3123" i="38"/>
  <c r="C3123" i="38"/>
  <c r="B3124" i="38"/>
  <c r="C3124" i="38"/>
  <c r="B3125" i="38"/>
  <c r="C3125" i="38"/>
  <c r="B3126" i="38"/>
  <c r="C3126" i="38"/>
  <c r="B3127" i="38"/>
  <c r="C3127" i="38"/>
  <c r="B3128" i="38"/>
  <c r="C3128" i="38"/>
  <c r="B3129" i="38"/>
  <c r="C3129" i="38"/>
  <c r="B3130" i="38"/>
  <c r="C3130" i="38"/>
  <c r="B3131" i="38"/>
  <c r="C3131" i="38"/>
  <c r="B3132" i="38"/>
  <c r="C3132" i="38"/>
  <c r="B3133" i="38"/>
  <c r="C3133" i="38"/>
  <c r="B3134" i="38"/>
  <c r="C3134" i="38"/>
  <c r="B3135" i="38"/>
  <c r="C3135" i="38"/>
  <c r="B3136" i="38"/>
  <c r="C3136" i="38"/>
  <c r="B3137" i="38"/>
  <c r="C3137" i="38"/>
  <c r="B3138" i="38"/>
  <c r="C3138" i="38"/>
  <c r="B3139" i="38"/>
  <c r="C3139" i="38"/>
  <c r="B3140" i="38"/>
  <c r="C3140" i="38"/>
  <c r="B3141" i="38"/>
  <c r="C3141" i="38"/>
  <c r="B3142" i="38"/>
  <c r="C3142" i="38"/>
  <c r="B3143" i="38"/>
  <c r="C3143" i="38"/>
  <c r="B3144" i="38"/>
  <c r="C3144" i="38"/>
  <c r="B3145" i="38"/>
  <c r="C3145" i="38"/>
  <c r="B3146" i="38"/>
  <c r="C3146" i="38"/>
  <c r="B3147" i="38"/>
  <c r="C3147" i="38"/>
  <c r="B3148" i="38"/>
  <c r="C3148" i="38"/>
  <c r="B3149" i="38"/>
  <c r="C3149" i="38"/>
  <c r="B3150" i="38"/>
  <c r="C3150" i="38"/>
  <c r="B3151" i="38"/>
  <c r="C3151" i="38"/>
  <c r="B3152" i="38"/>
  <c r="C3152" i="38"/>
  <c r="B3153" i="38"/>
  <c r="C3153" i="38"/>
  <c r="B3154" i="38"/>
  <c r="C3154" i="38"/>
  <c r="B3155" i="38"/>
  <c r="C3155" i="38"/>
  <c r="B3156" i="38"/>
  <c r="C3156" i="38"/>
  <c r="B3157" i="38"/>
  <c r="C3157" i="38"/>
  <c r="B3158" i="38"/>
  <c r="C3158" i="38"/>
  <c r="B3159" i="38"/>
  <c r="C3159" i="38"/>
  <c r="B3160" i="38"/>
  <c r="C3160" i="38"/>
  <c r="B3161" i="38"/>
  <c r="C3161" i="38"/>
  <c r="B3162" i="38"/>
  <c r="C3162" i="38"/>
  <c r="B3163" i="38"/>
  <c r="C3163" i="38"/>
  <c r="B3164" i="38"/>
  <c r="C3164" i="38"/>
  <c r="B3165" i="38"/>
  <c r="C3165" i="38"/>
  <c r="B3166" i="38"/>
  <c r="C3166" i="38"/>
  <c r="B3167" i="38"/>
  <c r="C3167" i="38"/>
  <c r="B3168" i="38"/>
  <c r="C3168" i="38"/>
  <c r="B3169" i="38"/>
  <c r="C3169" i="38"/>
  <c r="B3170" i="38"/>
  <c r="C3170" i="38"/>
  <c r="B3171" i="38"/>
  <c r="C3171" i="38"/>
  <c r="B3172" i="38"/>
  <c r="C3172" i="38"/>
  <c r="B3173" i="38"/>
  <c r="C3173" i="38"/>
  <c r="B3174" i="38"/>
  <c r="C3174" i="38"/>
  <c r="B3175" i="38"/>
  <c r="C3175" i="38"/>
  <c r="B3176" i="38"/>
  <c r="C3176" i="38"/>
  <c r="B3177" i="38"/>
  <c r="C3177" i="38"/>
  <c r="B3178" i="38"/>
  <c r="C3178" i="38"/>
  <c r="B3179" i="38"/>
  <c r="C3179" i="38"/>
  <c r="B3180" i="38"/>
  <c r="C3180" i="38"/>
  <c r="B3181" i="38"/>
  <c r="C3181" i="38"/>
  <c r="B3182" i="38"/>
  <c r="C3182" i="38"/>
  <c r="B3183" i="38"/>
  <c r="C3183" i="38"/>
  <c r="B3184" i="38"/>
  <c r="C3184" i="38"/>
  <c r="B3185" i="38"/>
  <c r="C3185" i="38"/>
  <c r="B3186" i="38"/>
  <c r="C3186" i="38"/>
  <c r="B3187" i="38"/>
  <c r="C3187" i="38"/>
  <c r="B3188" i="38"/>
  <c r="C3188" i="38"/>
  <c r="B3189" i="38"/>
  <c r="C3189" i="38"/>
  <c r="B3190" i="38"/>
  <c r="C3190" i="38"/>
  <c r="B3191" i="38"/>
  <c r="C3191" i="38"/>
  <c r="B3192" i="38"/>
  <c r="C3192" i="38"/>
  <c r="B3193" i="38"/>
  <c r="C3193" i="38"/>
  <c r="B3194" i="38"/>
  <c r="C3194" i="38"/>
  <c r="B3195" i="38"/>
  <c r="C3195" i="38"/>
  <c r="B3196" i="38"/>
  <c r="C3196" i="38"/>
  <c r="B3197" i="38"/>
  <c r="C3197" i="38"/>
  <c r="B3198" i="38"/>
  <c r="C3198" i="38"/>
  <c r="B3199" i="38"/>
  <c r="C3199" i="38"/>
  <c r="B3200" i="38"/>
  <c r="C3200" i="38"/>
  <c r="B3201" i="38"/>
  <c r="C3201" i="38"/>
  <c r="B3202" i="38"/>
  <c r="C3202" i="38"/>
  <c r="B3203" i="38"/>
  <c r="C3203" i="38"/>
  <c r="B3204" i="38"/>
  <c r="C3204" i="38"/>
  <c r="B3205" i="38"/>
  <c r="C3205" i="38"/>
  <c r="B3206" i="38"/>
  <c r="C3206" i="38"/>
  <c r="B3207" i="38"/>
  <c r="C3207" i="38"/>
  <c r="B3208" i="38"/>
  <c r="C3208" i="38"/>
  <c r="B3209" i="38"/>
  <c r="C3209" i="38"/>
  <c r="B3210" i="38"/>
  <c r="C3210" i="38"/>
  <c r="B3211" i="38"/>
  <c r="C3211" i="38"/>
  <c r="B3212" i="38"/>
  <c r="C3212" i="38"/>
  <c r="B3213" i="38"/>
  <c r="C3213" i="38"/>
  <c r="B3214" i="38"/>
  <c r="C3214" i="38"/>
  <c r="B3215" i="38"/>
  <c r="C3215" i="38"/>
  <c r="B3216" i="38"/>
  <c r="C3216" i="38"/>
  <c r="B3217" i="38"/>
  <c r="C3217" i="38"/>
  <c r="B3218" i="38"/>
  <c r="C3218" i="38"/>
  <c r="B3219" i="38"/>
  <c r="C3219" i="38"/>
  <c r="B3220" i="38"/>
  <c r="C3220" i="38"/>
  <c r="B3221" i="38"/>
  <c r="C3221" i="38"/>
  <c r="B3222" i="38"/>
  <c r="C3222" i="38"/>
  <c r="B3223" i="38"/>
  <c r="C3223" i="38"/>
  <c r="B3224" i="38"/>
  <c r="C3224" i="38"/>
  <c r="B3225" i="38"/>
  <c r="C3225" i="38"/>
  <c r="B3226" i="38"/>
  <c r="C3226" i="38"/>
  <c r="B3227" i="38"/>
  <c r="C3227" i="38"/>
  <c r="B3228" i="38"/>
  <c r="C3228" i="38"/>
  <c r="B3229" i="38"/>
  <c r="C3229" i="38"/>
  <c r="B3230" i="38"/>
  <c r="C3230" i="38"/>
  <c r="B3231" i="38"/>
  <c r="C3231" i="38"/>
  <c r="B3232" i="38"/>
  <c r="C3232" i="38"/>
  <c r="B3233" i="38"/>
  <c r="C3233" i="38"/>
  <c r="B3234" i="38"/>
  <c r="C3234" i="38"/>
  <c r="B3235" i="38"/>
  <c r="C3235" i="38"/>
  <c r="B3236" i="38"/>
  <c r="C3236" i="38"/>
  <c r="B3237" i="38"/>
  <c r="C3237" i="38"/>
  <c r="B3238" i="38"/>
  <c r="C3238" i="38"/>
  <c r="B3239" i="38"/>
  <c r="C3239" i="38"/>
  <c r="B3240" i="38"/>
  <c r="C3240" i="38"/>
  <c r="B3241" i="38"/>
  <c r="C3241" i="38"/>
  <c r="B3242" i="38"/>
  <c r="C3242" i="38"/>
  <c r="B3243" i="38"/>
  <c r="C3243" i="38"/>
  <c r="B3244" i="38"/>
  <c r="C3244" i="38"/>
  <c r="B3245" i="38"/>
  <c r="C3245" i="38"/>
  <c r="B3246" i="38"/>
  <c r="C3246" i="38"/>
  <c r="B3247" i="38"/>
  <c r="C3247" i="38"/>
  <c r="B3248" i="38"/>
  <c r="C3248" i="38"/>
  <c r="B3249" i="38"/>
  <c r="C3249" i="38"/>
  <c r="B3250" i="38"/>
  <c r="C3250" i="38"/>
  <c r="B3251" i="38"/>
  <c r="C3251" i="38"/>
  <c r="B3252" i="38"/>
  <c r="C3252" i="38"/>
  <c r="B3253" i="38"/>
  <c r="C3253" i="38"/>
  <c r="B3254" i="38"/>
  <c r="C3254" i="38"/>
  <c r="B3255" i="38"/>
  <c r="C3255" i="38"/>
  <c r="B3256" i="38"/>
  <c r="C3256" i="38"/>
  <c r="B3257" i="38"/>
  <c r="C3257" i="38"/>
  <c r="B3258" i="38"/>
  <c r="C3258" i="38"/>
  <c r="B3259" i="38"/>
  <c r="C3259" i="38"/>
  <c r="B3260" i="38"/>
  <c r="C3260" i="38"/>
  <c r="B3261" i="38"/>
  <c r="C3261" i="38"/>
  <c r="B3262" i="38"/>
  <c r="C3262" i="38"/>
  <c r="B3263" i="38"/>
  <c r="C3263" i="38"/>
  <c r="B3264" i="38"/>
  <c r="C3264" i="38"/>
  <c r="B3265" i="38"/>
  <c r="C3265" i="38"/>
  <c r="B3266" i="38"/>
  <c r="C3266" i="38"/>
  <c r="B3267" i="38"/>
  <c r="C3267" i="38"/>
  <c r="B3268" i="38"/>
  <c r="C3268" i="38"/>
  <c r="B3269" i="38"/>
  <c r="C3269" i="38"/>
  <c r="B3270" i="38"/>
  <c r="C3270" i="38"/>
  <c r="B3271" i="38"/>
  <c r="C3271" i="38"/>
  <c r="B3272" i="38"/>
  <c r="C3272" i="38"/>
  <c r="B3273" i="38"/>
  <c r="C3273" i="38"/>
  <c r="B3274" i="38"/>
  <c r="C3274" i="38"/>
  <c r="B3275" i="38"/>
  <c r="C3275" i="38"/>
  <c r="B3276" i="38"/>
  <c r="C3276" i="38"/>
  <c r="B3277" i="38"/>
  <c r="C3277" i="38"/>
  <c r="B3278" i="38"/>
  <c r="C3278" i="38"/>
  <c r="B3279" i="38"/>
  <c r="C3279" i="38"/>
  <c r="B3280" i="38"/>
  <c r="C3280" i="38"/>
  <c r="B3281" i="38"/>
  <c r="C3281" i="38"/>
  <c r="B3282" i="38"/>
  <c r="C3282" i="38"/>
  <c r="B3283" i="38"/>
  <c r="C3283" i="38"/>
  <c r="B3284" i="38"/>
  <c r="C3284" i="38"/>
  <c r="B3285" i="38"/>
  <c r="C3285" i="38"/>
  <c r="B3286" i="38"/>
  <c r="C3286" i="38"/>
  <c r="B3287" i="38"/>
  <c r="C3287" i="38"/>
  <c r="B3288" i="38"/>
  <c r="C3288" i="38"/>
  <c r="B3289" i="38"/>
  <c r="C3289" i="38"/>
  <c r="B3290" i="38"/>
  <c r="C3290" i="38"/>
  <c r="B3291" i="38"/>
  <c r="C3291" i="38"/>
  <c r="B3292" i="38"/>
  <c r="C3292" i="38"/>
  <c r="B3293" i="38"/>
  <c r="C3293" i="38"/>
  <c r="B3294" i="38"/>
  <c r="C3294" i="38"/>
  <c r="B3295" i="38"/>
  <c r="C3295" i="38"/>
  <c r="B3296" i="38"/>
  <c r="C3296" i="38"/>
  <c r="B3297" i="38"/>
  <c r="C3297" i="38"/>
  <c r="B3298" i="38"/>
  <c r="C3298" i="38"/>
  <c r="B3299" i="38"/>
  <c r="C3299" i="38"/>
  <c r="B3300" i="38"/>
  <c r="C3300" i="38"/>
  <c r="B3301" i="38"/>
  <c r="C3301" i="38"/>
  <c r="B3302" i="38"/>
  <c r="C3302" i="38"/>
  <c r="B3303" i="38"/>
  <c r="C3303" i="38"/>
  <c r="B3304" i="38"/>
  <c r="C3304" i="38"/>
  <c r="B3305" i="38"/>
  <c r="C3305" i="38"/>
  <c r="B3306" i="38"/>
  <c r="C3306" i="38"/>
  <c r="B3307" i="38"/>
  <c r="C3307" i="38"/>
  <c r="B3308" i="38"/>
  <c r="C3308" i="38"/>
  <c r="B3309" i="38"/>
  <c r="C3309" i="38"/>
  <c r="B3310" i="38"/>
  <c r="C3310" i="38"/>
  <c r="B3311" i="38"/>
  <c r="C3311" i="38"/>
  <c r="B3312" i="38"/>
  <c r="C3312" i="38"/>
  <c r="B3313" i="38"/>
  <c r="C3313" i="38"/>
  <c r="B3314" i="38"/>
  <c r="C3314" i="38"/>
  <c r="B3315" i="38"/>
  <c r="C3315" i="38"/>
  <c r="B3316" i="38"/>
  <c r="C3316" i="38"/>
  <c r="B3317" i="38"/>
  <c r="C3317" i="38"/>
  <c r="B3318" i="38"/>
  <c r="C3318" i="38"/>
  <c r="B3319" i="38"/>
  <c r="C3319" i="38"/>
  <c r="B3320" i="38"/>
  <c r="C3320" i="38"/>
  <c r="B3321" i="38"/>
  <c r="C3321" i="38"/>
  <c r="B3322" i="38"/>
  <c r="C3322" i="38"/>
  <c r="B3323" i="38"/>
  <c r="C3323" i="38"/>
  <c r="B3324" i="38"/>
  <c r="C3324" i="38"/>
  <c r="B3325" i="38"/>
  <c r="C3325" i="38"/>
  <c r="B3326" i="38"/>
  <c r="C3326" i="38"/>
  <c r="B3327" i="38"/>
  <c r="C3327" i="38"/>
  <c r="B3328" i="38"/>
  <c r="C3328" i="38"/>
  <c r="B3329" i="38"/>
  <c r="C3329" i="38"/>
  <c r="B3330" i="38"/>
  <c r="C3330" i="38"/>
  <c r="B3331" i="38"/>
  <c r="C3331" i="38"/>
  <c r="B3332" i="38"/>
  <c r="C3332" i="38"/>
  <c r="B3333" i="38"/>
  <c r="C3333" i="38"/>
  <c r="B3334" i="38"/>
  <c r="C3334" i="38"/>
  <c r="B3335" i="38"/>
  <c r="C3335" i="38"/>
  <c r="B3336" i="38"/>
  <c r="C3336" i="38"/>
  <c r="B3337" i="38"/>
  <c r="C3337" i="38"/>
  <c r="B3338" i="38"/>
  <c r="C3338" i="38"/>
  <c r="B3339" i="38"/>
  <c r="C3339" i="38"/>
  <c r="B3340" i="38"/>
  <c r="C3340" i="38"/>
  <c r="B3341" i="38"/>
  <c r="C3341" i="38"/>
  <c r="B3342" i="38"/>
  <c r="C3342" i="38"/>
  <c r="B3343" i="38"/>
  <c r="C3343" i="38"/>
  <c r="B3344" i="38"/>
  <c r="C3344" i="38"/>
  <c r="B3345" i="38"/>
  <c r="C3345" i="38"/>
  <c r="B3346" i="38"/>
  <c r="C3346" i="38"/>
  <c r="B3347" i="38"/>
  <c r="C3347" i="38"/>
  <c r="B3348" i="38"/>
  <c r="C3348" i="38"/>
  <c r="B3349" i="38"/>
  <c r="C3349" i="38"/>
  <c r="B3350" i="38"/>
  <c r="C3350" i="38"/>
  <c r="B3351" i="38"/>
  <c r="C3351" i="38"/>
  <c r="B3352" i="38"/>
  <c r="C3352" i="38"/>
  <c r="B3353" i="38"/>
  <c r="C3353" i="38"/>
  <c r="B3354" i="38"/>
  <c r="C3354" i="38"/>
  <c r="B3355" i="38"/>
  <c r="C3355" i="38"/>
  <c r="B3356" i="38"/>
  <c r="C3356" i="38"/>
  <c r="B3357" i="38"/>
  <c r="C3357" i="38"/>
  <c r="B3358" i="38"/>
  <c r="C3358" i="38"/>
  <c r="B3359" i="38"/>
  <c r="C3359" i="38"/>
  <c r="B3360" i="38"/>
  <c r="C3360" i="38"/>
  <c r="B3361" i="38"/>
  <c r="C3361" i="38"/>
  <c r="B3362" i="38"/>
  <c r="C3362" i="38"/>
  <c r="B3363" i="38"/>
  <c r="C3363" i="38"/>
  <c r="B3364" i="38"/>
  <c r="C3364" i="38"/>
  <c r="B3365" i="38"/>
  <c r="C3365" i="38"/>
  <c r="B3366" i="38"/>
  <c r="C3366" i="38"/>
  <c r="B3367" i="38"/>
  <c r="C3367" i="38"/>
  <c r="B3368" i="38"/>
  <c r="C3368" i="38"/>
  <c r="B3369" i="38"/>
  <c r="C3369" i="38"/>
  <c r="B3370" i="38"/>
  <c r="C3370" i="38"/>
  <c r="B3371" i="38"/>
  <c r="C3371" i="38"/>
  <c r="B3372" i="38"/>
  <c r="C3372" i="38"/>
  <c r="B3373" i="38"/>
  <c r="C3373" i="38"/>
  <c r="B3374" i="38"/>
  <c r="C3374" i="38"/>
  <c r="B3375" i="38"/>
  <c r="C3375" i="38"/>
  <c r="B3376" i="38"/>
  <c r="C3376" i="38"/>
  <c r="B3377" i="38"/>
  <c r="C3377" i="38"/>
  <c r="B3378" i="38"/>
  <c r="C3378" i="38"/>
  <c r="B3379" i="38"/>
  <c r="C3379" i="38"/>
  <c r="B3380" i="38"/>
  <c r="C3380" i="38"/>
  <c r="B3381" i="38"/>
  <c r="C3381" i="38"/>
  <c r="B3382" i="38"/>
  <c r="C3382" i="38"/>
  <c r="B3383" i="38"/>
  <c r="C3383" i="38"/>
  <c r="B3384" i="38"/>
  <c r="C3384" i="38"/>
  <c r="B3385" i="38"/>
  <c r="C3385" i="38"/>
  <c r="B3386" i="38"/>
  <c r="C3386" i="38"/>
  <c r="B3387" i="38"/>
  <c r="C3387" i="38"/>
  <c r="B3388" i="38"/>
  <c r="C3388" i="38"/>
  <c r="B3389" i="38"/>
  <c r="C3389" i="38"/>
  <c r="B3390" i="38"/>
  <c r="C3390" i="38"/>
  <c r="B3391" i="38"/>
  <c r="C3391" i="38"/>
  <c r="B3392" i="38"/>
  <c r="C3392" i="38"/>
  <c r="B3393" i="38"/>
  <c r="C3393" i="38"/>
  <c r="B3394" i="38"/>
  <c r="C3394" i="38"/>
  <c r="B3395" i="38"/>
  <c r="C3395" i="38"/>
  <c r="B3396" i="38"/>
  <c r="C3396" i="38"/>
  <c r="B3397" i="38"/>
  <c r="C3397" i="38"/>
  <c r="B3398" i="38"/>
  <c r="C3398" i="38"/>
  <c r="B3399" i="38"/>
  <c r="C3399" i="38"/>
  <c r="B3400" i="38"/>
  <c r="C3400" i="38"/>
  <c r="B3401" i="38"/>
  <c r="C3401" i="38"/>
  <c r="B3402" i="38"/>
  <c r="C3402" i="38"/>
  <c r="B3403" i="38"/>
  <c r="C3403" i="38"/>
  <c r="B3404" i="38"/>
  <c r="C3404" i="38"/>
  <c r="B3405" i="38"/>
  <c r="C3405" i="38"/>
  <c r="B3406" i="38"/>
  <c r="C3406" i="38"/>
  <c r="B3407" i="38"/>
  <c r="C3407" i="38"/>
  <c r="B3408" i="38"/>
  <c r="C3408" i="38"/>
  <c r="B3409" i="38"/>
  <c r="C3409" i="38"/>
  <c r="B3410" i="38"/>
  <c r="C3410" i="38"/>
  <c r="B3411" i="38"/>
  <c r="C3411" i="38"/>
  <c r="B3412" i="38"/>
  <c r="C3412" i="38"/>
  <c r="B3413" i="38"/>
  <c r="C3413" i="38"/>
  <c r="B3414" i="38"/>
  <c r="C3414" i="38"/>
  <c r="B3415" i="38"/>
  <c r="C3415" i="38"/>
  <c r="B3416" i="38"/>
  <c r="C3416" i="38"/>
  <c r="B3417" i="38"/>
  <c r="C3417" i="38"/>
  <c r="B3418" i="38"/>
  <c r="C3418" i="38"/>
  <c r="B3419" i="38"/>
  <c r="C3419" i="38"/>
  <c r="B3420" i="38"/>
  <c r="C3420" i="38"/>
  <c r="B3421" i="38"/>
  <c r="C3421" i="38"/>
  <c r="B3422" i="38"/>
  <c r="C3422" i="38"/>
  <c r="B3423" i="38"/>
  <c r="C3423" i="38"/>
  <c r="B3424" i="38"/>
  <c r="C3424" i="38"/>
  <c r="B3425" i="38"/>
  <c r="C3425" i="38"/>
  <c r="B3426" i="38"/>
  <c r="C3426" i="38"/>
  <c r="B3427" i="38"/>
  <c r="C3427" i="38"/>
  <c r="B3428" i="38"/>
  <c r="C3428" i="38"/>
  <c r="B3429" i="38"/>
  <c r="C3429" i="38"/>
  <c r="B3430" i="38"/>
  <c r="C3430" i="38"/>
  <c r="B3431" i="38"/>
  <c r="C3431" i="38"/>
  <c r="B3432" i="38"/>
  <c r="C3432" i="38"/>
  <c r="B3433" i="38"/>
  <c r="C3433" i="38"/>
  <c r="B3434" i="38"/>
  <c r="C3434" i="38"/>
  <c r="B3435" i="38"/>
  <c r="C3435" i="38"/>
  <c r="B3436" i="38"/>
  <c r="C3436" i="38"/>
  <c r="B3437" i="38"/>
  <c r="C3437" i="38"/>
  <c r="B3438" i="38"/>
  <c r="C3438" i="38"/>
  <c r="B3439" i="38"/>
  <c r="C3439" i="38"/>
  <c r="B3440" i="38"/>
  <c r="C3440" i="38"/>
  <c r="B3441" i="38"/>
  <c r="C3441" i="38"/>
  <c r="B3442" i="38"/>
  <c r="C3442" i="38"/>
  <c r="B3443" i="38"/>
  <c r="C3443" i="38"/>
  <c r="B3444" i="38"/>
  <c r="C3444" i="38"/>
  <c r="B3445" i="38"/>
  <c r="C3445" i="38"/>
  <c r="B3446" i="38"/>
  <c r="C3446" i="38"/>
  <c r="B3447" i="38"/>
  <c r="C3447" i="38"/>
  <c r="B3448" i="38"/>
  <c r="C3448" i="38"/>
  <c r="B3449" i="38"/>
  <c r="C3449" i="38"/>
  <c r="B3450" i="38"/>
  <c r="C3450" i="38"/>
  <c r="B3451" i="38"/>
  <c r="C3451" i="38"/>
  <c r="B3452" i="38"/>
  <c r="C3452" i="38"/>
  <c r="B3453" i="38"/>
  <c r="C3453" i="38"/>
  <c r="B3454" i="38"/>
  <c r="C3454" i="38"/>
  <c r="B3455" i="38"/>
  <c r="C3455" i="38"/>
  <c r="B3456" i="38"/>
  <c r="C3456" i="38"/>
  <c r="B3457" i="38"/>
  <c r="C3457" i="38"/>
  <c r="B3458" i="38"/>
  <c r="C3458" i="38"/>
  <c r="B3459" i="38"/>
  <c r="C3459" i="38"/>
  <c r="B3460" i="38"/>
  <c r="C3460" i="38"/>
  <c r="B3461" i="38"/>
  <c r="C3461" i="38"/>
  <c r="B3462" i="38"/>
  <c r="C3462" i="38"/>
  <c r="B3463" i="38"/>
  <c r="C3463" i="38"/>
  <c r="B3464" i="38"/>
  <c r="C3464" i="38"/>
  <c r="B3465" i="38"/>
  <c r="C3465" i="38"/>
  <c r="B3466" i="38"/>
  <c r="C3466" i="38"/>
  <c r="B3467" i="38"/>
  <c r="C3467" i="38"/>
  <c r="B3468" i="38"/>
  <c r="C3468" i="38"/>
  <c r="B3469" i="38"/>
  <c r="C3469" i="38"/>
  <c r="B3470" i="38"/>
  <c r="C3470" i="38"/>
  <c r="B3471" i="38"/>
  <c r="C3471" i="38"/>
  <c r="B3472" i="38"/>
  <c r="C3472" i="38"/>
  <c r="B3473" i="38"/>
  <c r="C3473" i="38"/>
  <c r="B3474" i="38"/>
  <c r="C3474" i="38"/>
  <c r="B3475" i="38"/>
  <c r="C3475" i="38"/>
  <c r="B3476" i="38"/>
  <c r="C3476" i="38"/>
  <c r="B3477" i="38"/>
  <c r="C3477" i="38"/>
  <c r="B3478" i="38"/>
  <c r="C3478" i="38"/>
  <c r="B3479" i="38"/>
  <c r="C3479" i="38"/>
  <c r="B3480" i="38"/>
  <c r="C3480" i="38"/>
  <c r="B3481" i="38"/>
  <c r="C3481" i="38"/>
  <c r="B3482" i="38"/>
  <c r="C3482" i="38"/>
  <c r="B3483" i="38"/>
  <c r="C3483" i="38"/>
  <c r="B3484" i="38"/>
  <c r="C3484" i="38"/>
  <c r="B3485" i="38"/>
  <c r="C3485" i="38"/>
  <c r="B3486" i="38"/>
  <c r="C3486" i="38"/>
  <c r="B3487" i="38"/>
  <c r="C3487" i="38"/>
  <c r="B3488" i="38"/>
  <c r="C3488" i="38"/>
  <c r="B3489" i="38"/>
  <c r="C3489" i="38"/>
  <c r="B3490" i="38"/>
  <c r="C3490" i="38"/>
  <c r="B3491" i="38"/>
  <c r="C3491" i="38"/>
  <c r="B3492" i="38"/>
  <c r="C3492" i="38"/>
  <c r="B3493" i="38"/>
  <c r="C3493" i="38"/>
  <c r="B3494" i="38"/>
  <c r="C3494" i="38"/>
  <c r="B3495" i="38"/>
  <c r="C3495" i="38"/>
  <c r="B3496" i="38"/>
  <c r="C3496" i="38"/>
  <c r="B3497" i="38"/>
  <c r="C3497" i="38"/>
  <c r="B3498" i="38"/>
  <c r="C3498" i="38"/>
  <c r="B3499" i="38"/>
  <c r="C3499" i="38"/>
  <c r="B3500" i="38"/>
  <c r="C3500" i="38"/>
  <c r="B3501" i="38"/>
  <c r="C3501" i="38"/>
  <c r="B3502" i="38"/>
  <c r="C3502" i="38"/>
  <c r="B3503" i="38"/>
  <c r="C3503" i="38"/>
  <c r="B3504" i="38"/>
  <c r="C3504" i="38"/>
  <c r="B3505" i="38"/>
  <c r="C3505" i="38"/>
  <c r="B3506" i="38"/>
  <c r="C3506" i="38"/>
  <c r="B3507" i="38"/>
  <c r="C3507" i="38"/>
  <c r="B3508" i="38"/>
  <c r="C3508" i="38"/>
  <c r="B3509" i="38"/>
  <c r="C3509" i="38"/>
  <c r="B3510" i="38"/>
  <c r="C3510" i="38"/>
  <c r="B3511" i="38"/>
  <c r="C3511" i="38"/>
  <c r="B3512" i="38"/>
  <c r="C3512" i="38"/>
  <c r="B3513" i="38"/>
  <c r="C3513" i="38"/>
  <c r="B3514" i="38"/>
  <c r="C3514" i="38"/>
  <c r="B3515" i="38"/>
  <c r="C3515" i="38"/>
  <c r="B3516" i="38"/>
  <c r="C3516" i="38"/>
  <c r="B3517" i="38"/>
  <c r="C3517" i="38"/>
  <c r="B3518" i="38"/>
  <c r="C3518" i="38"/>
  <c r="B3519" i="38"/>
  <c r="C3519" i="38"/>
  <c r="B3520" i="38"/>
  <c r="C3520" i="38"/>
  <c r="B3521" i="38"/>
  <c r="C3521" i="38"/>
  <c r="B3522" i="38"/>
  <c r="C3522" i="38"/>
  <c r="B3523" i="38"/>
  <c r="C3523" i="38"/>
  <c r="B3524" i="38"/>
  <c r="C3524" i="38"/>
  <c r="B3525" i="38"/>
  <c r="C3525" i="38"/>
  <c r="B3526" i="38"/>
  <c r="C3526" i="38"/>
  <c r="B3527" i="38"/>
  <c r="C3527" i="38"/>
  <c r="B3528" i="38"/>
  <c r="C3528" i="38"/>
  <c r="B3529" i="38"/>
  <c r="C3529" i="38"/>
  <c r="B3530" i="38"/>
  <c r="C3530" i="38"/>
  <c r="B3531" i="38"/>
  <c r="C3531" i="38"/>
  <c r="B3532" i="38"/>
  <c r="C3532" i="38"/>
  <c r="B3533" i="38"/>
  <c r="C3533" i="38"/>
  <c r="B3534" i="38"/>
  <c r="C3534" i="38"/>
  <c r="B3535" i="38"/>
  <c r="C3535" i="38"/>
  <c r="B3536" i="38"/>
  <c r="C3536" i="38"/>
  <c r="B3537" i="38"/>
  <c r="C3537" i="38"/>
  <c r="B3538" i="38"/>
  <c r="C3538" i="38"/>
  <c r="B3539" i="38"/>
  <c r="C3539" i="38"/>
  <c r="B3540" i="38"/>
  <c r="C3540" i="38"/>
  <c r="B3541" i="38"/>
  <c r="C3541" i="38"/>
  <c r="B3542" i="38"/>
  <c r="C3542" i="38"/>
  <c r="B3543" i="38"/>
  <c r="C3543" i="38"/>
  <c r="B3544" i="38"/>
  <c r="C3544" i="38"/>
  <c r="B3545" i="38"/>
  <c r="C3545" i="38"/>
  <c r="B3546" i="38"/>
  <c r="C3546" i="38"/>
  <c r="B3547" i="38"/>
  <c r="C3547" i="38"/>
  <c r="B3548" i="38"/>
  <c r="C3548" i="38"/>
  <c r="B3549" i="38"/>
  <c r="C3549" i="38"/>
  <c r="B3550" i="38"/>
  <c r="C3550" i="38"/>
  <c r="B3551" i="38"/>
  <c r="C3551" i="38"/>
  <c r="B3552" i="38"/>
  <c r="C3552" i="38"/>
  <c r="B3553" i="38"/>
  <c r="C3553" i="38"/>
  <c r="B3554" i="38"/>
  <c r="C3554" i="38"/>
  <c r="B3555" i="38"/>
  <c r="C3555" i="38"/>
  <c r="B3556" i="38"/>
  <c r="C3556" i="38"/>
  <c r="B3557" i="38"/>
  <c r="C3557" i="38"/>
  <c r="B3558" i="38"/>
  <c r="C3558" i="38"/>
  <c r="B3559" i="38"/>
  <c r="C3559" i="38"/>
  <c r="B3560" i="38"/>
  <c r="C3560" i="38"/>
  <c r="B3561" i="38"/>
  <c r="C3561" i="38"/>
  <c r="B3562" i="38"/>
  <c r="C3562" i="38"/>
  <c r="B3563" i="38"/>
  <c r="C3563" i="38"/>
  <c r="B3564" i="38"/>
  <c r="C3564" i="38"/>
  <c r="B3565" i="38"/>
  <c r="C3565" i="38"/>
  <c r="B3566" i="38"/>
  <c r="C3566" i="38"/>
  <c r="B3567" i="38"/>
  <c r="C3567" i="38"/>
  <c r="B3568" i="38"/>
  <c r="C3568" i="38"/>
  <c r="B3569" i="38"/>
  <c r="C3569" i="38"/>
  <c r="B3570" i="38"/>
  <c r="C3570" i="38"/>
  <c r="B3571" i="38"/>
  <c r="C3571" i="38"/>
  <c r="B3572" i="38"/>
  <c r="C3572" i="38"/>
  <c r="B3573" i="38"/>
  <c r="C3573" i="38"/>
  <c r="B3574" i="38"/>
  <c r="C3574" i="38"/>
  <c r="B3575" i="38"/>
  <c r="C3575" i="38"/>
  <c r="B3576" i="38"/>
  <c r="C3576" i="38"/>
  <c r="B3577" i="38"/>
  <c r="C3577" i="38"/>
  <c r="B3578" i="38"/>
  <c r="C3578" i="38"/>
  <c r="B3579" i="38"/>
  <c r="C3579" i="38"/>
  <c r="B3580" i="38"/>
  <c r="C3580" i="38"/>
  <c r="B3581" i="38"/>
  <c r="C3581" i="38"/>
  <c r="B3582" i="38"/>
  <c r="C3582" i="38"/>
  <c r="B3583" i="38"/>
  <c r="C3583" i="38"/>
  <c r="B3584" i="38"/>
  <c r="C3584" i="38"/>
  <c r="B3585" i="38"/>
  <c r="C3585" i="38"/>
  <c r="B3586" i="38"/>
  <c r="C3586" i="38"/>
  <c r="B3587" i="38"/>
  <c r="C3587" i="38"/>
  <c r="B3588" i="38"/>
  <c r="C3588" i="38"/>
  <c r="B3589" i="38"/>
  <c r="C3589" i="38"/>
  <c r="B3590" i="38"/>
  <c r="C3590" i="38"/>
  <c r="B3591" i="38"/>
  <c r="C3591" i="38"/>
  <c r="B3592" i="38"/>
  <c r="C3592" i="38"/>
  <c r="B3593" i="38"/>
  <c r="C3593" i="38"/>
  <c r="B3594" i="38"/>
  <c r="C3594" i="38"/>
  <c r="B3595" i="38"/>
  <c r="C3595" i="38"/>
  <c r="B3596" i="38"/>
  <c r="C3596" i="38"/>
  <c r="B3597" i="38"/>
  <c r="C3597" i="38"/>
  <c r="B3598" i="38"/>
  <c r="C3598" i="38"/>
  <c r="B3599" i="38"/>
  <c r="C3599" i="38"/>
  <c r="B3600" i="38"/>
  <c r="C3600" i="38"/>
  <c r="B3601" i="38"/>
  <c r="C3601" i="38"/>
  <c r="B3602" i="38"/>
  <c r="C3602" i="38"/>
  <c r="B3603" i="38"/>
  <c r="C3603" i="38"/>
  <c r="B3604" i="38"/>
  <c r="C3604" i="38"/>
  <c r="B3605" i="38"/>
  <c r="C3605" i="38"/>
  <c r="B3606" i="38"/>
  <c r="C3606" i="38"/>
  <c r="B3607" i="38"/>
  <c r="C3607" i="38"/>
  <c r="B3608" i="38"/>
  <c r="C3608" i="38"/>
  <c r="B3609" i="38"/>
  <c r="C3609" i="38"/>
  <c r="B3610" i="38"/>
  <c r="C3610" i="38"/>
  <c r="B3611" i="38"/>
  <c r="C3611" i="38"/>
  <c r="B3612" i="38"/>
  <c r="C3612" i="38"/>
  <c r="B3613" i="38"/>
  <c r="C3613" i="38"/>
  <c r="B3614" i="38"/>
  <c r="C3614" i="38"/>
  <c r="B3615" i="38"/>
  <c r="C3615" i="38"/>
  <c r="B3616" i="38"/>
  <c r="C3616" i="38"/>
  <c r="B3617" i="38"/>
  <c r="C3617" i="38"/>
  <c r="B3618" i="38"/>
  <c r="C3618" i="38"/>
  <c r="B3619" i="38"/>
  <c r="C3619" i="38"/>
  <c r="B3620" i="38"/>
  <c r="C3620" i="38"/>
  <c r="B3621" i="38"/>
  <c r="C3621" i="38"/>
  <c r="B3622" i="38"/>
  <c r="C3622" i="38"/>
  <c r="B3623" i="38"/>
  <c r="C3623" i="38"/>
  <c r="B3624" i="38"/>
  <c r="C3624" i="38"/>
  <c r="B3625" i="38"/>
  <c r="C3625" i="38"/>
  <c r="B3626" i="38"/>
  <c r="C3626" i="38"/>
  <c r="B3627" i="38"/>
  <c r="C3627" i="38"/>
  <c r="B3628" i="38"/>
  <c r="C3628" i="38"/>
  <c r="B3629" i="38"/>
  <c r="C3629" i="38"/>
  <c r="B3630" i="38"/>
  <c r="C3630" i="38"/>
  <c r="B3631" i="38"/>
  <c r="C3631" i="38"/>
  <c r="B3632" i="38"/>
  <c r="C3632" i="38"/>
  <c r="B3633" i="38"/>
  <c r="C3633" i="38"/>
  <c r="B3634" i="38"/>
  <c r="C3634" i="38"/>
  <c r="B3635" i="38"/>
  <c r="C3635" i="38"/>
  <c r="B3636" i="38"/>
  <c r="C3636" i="38"/>
  <c r="B3637" i="38"/>
  <c r="C3637" i="38"/>
  <c r="B3638" i="38"/>
  <c r="C3638" i="38"/>
  <c r="B3639" i="38"/>
  <c r="C3639" i="38"/>
  <c r="B3640" i="38"/>
  <c r="C3640" i="38"/>
  <c r="B3641" i="38"/>
  <c r="C3641" i="38"/>
  <c r="B3642" i="38"/>
  <c r="C3642" i="38"/>
  <c r="B3643" i="38"/>
  <c r="C3643" i="38"/>
  <c r="B3644" i="38"/>
  <c r="C3644" i="38"/>
  <c r="B3645" i="38"/>
  <c r="C3645" i="38"/>
  <c r="B3646" i="38"/>
  <c r="C3646" i="38"/>
  <c r="B3647" i="38"/>
  <c r="C3647" i="38"/>
  <c r="B3648" i="38"/>
  <c r="C3648" i="38"/>
  <c r="B3649" i="38"/>
  <c r="C3649" i="38"/>
  <c r="B3650" i="38"/>
  <c r="C3650" i="38"/>
  <c r="B3651" i="38"/>
  <c r="C3651" i="38"/>
  <c r="B3652" i="38"/>
  <c r="C3652" i="38"/>
  <c r="B3653" i="38"/>
  <c r="C3653" i="38"/>
  <c r="B3654" i="38"/>
  <c r="C3654" i="38"/>
  <c r="B3655" i="38"/>
  <c r="C3655" i="38"/>
  <c r="B3656" i="38"/>
  <c r="C3656" i="38"/>
  <c r="B3657" i="38"/>
  <c r="C3657" i="38"/>
  <c r="B3658" i="38"/>
  <c r="C3658" i="38"/>
  <c r="B3659" i="38"/>
  <c r="C3659" i="38"/>
  <c r="B3660" i="38"/>
  <c r="C3660" i="38"/>
  <c r="B3661" i="38"/>
  <c r="C3661" i="38"/>
  <c r="B3662" i="38"/>
  <c r="C3662" i="38"/>
  <c r="B3663" i="38"/>
  <c r="C3663" i="38"/>
  <c r="B3664" i="38"/>
  <c r="C3664" i="38"/>
  <c r="B3665" i="38"/>
  <c r="C3665" i="38"/>
  <c r="B3666" i="38"/>
  <c r="C3666" i="38"/>
  <c r="B3667" i="38"/>
  <c r="C3667" i="38"/>
  <c r="B3668" i="38"/>
  <c r="C3668" i="38"/>
  <c r="B3669" i="38"/>
  <c r="C3669" i="38"/>
  <c r="B3670" i="38"/>
  <c r="C3670" i="38"/>
  <c r="B3671" i="38"/>
  <c r="C3671" i="38"/>
  <c r="B3672" i="38"/>
  <c r="C3672" i="38"/>
  <c r="B3673" i="38"/>
  <c r="C3673" i="38"/>
  <c r="B3674" i="38"/>
  <c r="C3674" i="38"/>
  <c r="B3675" i="38"/>
  <c r="C3675" i="38"/>
  <c r="B3676" i="38"/>
  <c r="C3676" i="38"/>
  <c r="B3677" i="38"/>
  <c r="C3677" i="38"/>
  <c r="B3678" i="38"/>
  <c r="C3678" i="38"/>
  <c r="B3679" i="38"/>
  <c r="C3679" i="38"/>
  <c r="B3680" i="38"/>
  <c r="C3680" i="38"/>
  <c r="B3681" i="38"/>
  <c r="C3681" i="38"/>
  <c r="B3682" i="38"/>
  <c r="C3682" i="38"/>
  <c r="B3683" i="38"/>
  <c r="C3683" i="38"/>
  <c r="B3684" i="38"/>
  <c r="C3684" i="38"/>
  <c r="B3685" i="38"/>
  <c r="C3685" i="38"/>
  <c r="B3686" i="38"/>
  <c r="C3686" i="38"/>
  <c r="B3687" i="38"/>
  <c r="C3687" i="38"/>
  <c r="B3688" i="38"/>
  <c r="C3688" i="38"/>
  <c r="B3689" i="38"/>
  <c r="C3689" i="38"/>
  <c r="B3690" i="38"/>
  <c r="C3690" i="38"/>
  <c r="B3691" i="38"/>
  <c r="C3691" i="38"/>
  <c r="B3692" i="38"/>
  <c r="C3692" i="38"/>
  <c r="B3693" i="38"/>
  <c r="C3693" i="38"/>
  <c r="B3694" i="38"/>
  <c r="C3694" i="38"/>
  <c r="B3695" i="38"/>
  <c r="C3695" i="38"/>
  <c r="B3696" i="38"/>
  <c r="C3696" i="38"/>
  <c r="B3697" i="38"/>
  <c r="C3697" i="38"/>
  <c r="B3698" i="38"/>
  <c r="C3698" i="38"/>
  <c r="B3699" i="38"/>
  <c r="C3699" i="38"/>
  <c r="B3700" i="38"/>
  <c r="C3700" i="38"/>
  <c r="B3701" i="38"/>
  <c r="C3701" i="38"/>
  <c r="B3702" i="38"/>
  <c r="C3702" i="38"/>
  <c r="B3703" i="38"/>
  <c r="C3703" i="38"/>
  <c r="B3704" i="38"/>
  <c r="C3704" i="38"/>
  <c r="B3705" i="38"/>
  <c r="C3705" i="38"/>
  <c r="B3706" i="38"/>
  <c r="C3706" i="38"/>
  <c r="B3707" i="38"/>
  <c r="C3707" i="38"/>
  <c r="B3708" i="38"/>
  <c r="C3708" i="38"/>
  <c r="B3709" i="38"/>
  <c r="C3709" i="38"/>
  <c r="B3710" i="38"/>
  <c r="C3710" i="38"/>
  <c r="B3711" i="38"/>
  <c r="C3711" i="38"/>
  <c r="B3712" i="38"/>
  <c r="C3712" i="38"/>
  <c r="B3713" i="38"/>
  <c r="C3713" i="38"/>
  <c r="B3714" i="38"/>
  <c r="C3714" i="38"/>
  <c r="B3715" i="38"/>
  <c r="C3715" i="38"/>
  <c r="B3716" i="38"/>
  <c r="C3716" i="38"/>
  <c r="B3717" i="38"/>
  <c r="C3717" i="38"/>
  <c r="B3718" i="38"/>
  <c r="C3718" i="38"/>
  <c r="B3719" i="38"/>
  <c r="C3719" i="38"/>
  <c r="B3720" i="38"/>
  <c r="C3720" i="38"/>
  <c r="B3721" i="38"/>
  <c r="C3721" i="38"/>
  <c r="B3722" i="38"/>
  <c r="C3722" i="38"/>
  <c r="B3723" i="38"/>
  <c r="C3723" i="38"/>
  <c r="B3724" i="38"/>
  <c r="C3724" i="38"/>
  <c r="B3725" i="38"/>
  <c r="C3725" i="38"/>
  <c r="B3726" i="38"/>
  <c r="C3726" i="38"/>
  <c r="B3727" i="38"/>
  <c r="C3727" i="38"/>
  <c r="B3728" i="38"/>
  <c r="C3728" i="38"/>
  <c r="B3729" i="38"/>
  <c r="C3729" i="38"/>
  <c r="B3730" i="38"/>
  <c r="C3730" i="38"/>
  <c r="B3731" i="38"/>
  <c r="C3731" i="38"/>
  <c r="B3732" i="38"/>
  <c r="C3732" i="38"/>
  <c r="B3733" i="38"/>
  <c r="C3733" i="38"/>
  <c r="B3734" i="38"/>
  <c r="C3734" i="38"/>
  <c r="B3735" i="38"/>
  <c r="C3735" i="38"/>
  <c r="B3736" i="38"/>
  <c r="C3736" i="38"/>
  <c r="B3737" i="38"/>
  <c r="C3737" i="38"/>
  <c r="B3738" i="38"/>
  <c r="C3738" i="38"/>
  <c r="B3739" i="38"/>
  <c r="C3739" i="38"/>
  <c r="B3740" i="38"/>
  <c r="C3740" i="38"/>
  <c r="B3741" i="38"/>
  <c r="C3741" i="38"/>
  <c r="B3742" i="38"/>
  <c r="C3742" i="38"/>
  <c r="B3743" i="38"/>
  <c r="C3743" i="38"/>
  <c r="B3744" i="38"/>
  <c r="C3744" i="38"/>
  <c r="B3745" i="38"/>
  <c r="C3745" i="38"/>
  <c r="B3746" i="38"/>
  <c r="C3746" i="38"/>
  <c r="B3747" i="38"/>
  <c r="C3747" i="38"/>
  <c r="B3748" i="38"/>
  <c r="C3748" i="38"/>
  <c r="B3749" i="38"/>
  <c r="C3749" i="38"/>
  <c r="B3750" i="38"/>
  <c r="C3750" i="38"/>
  <c r="B3751" i="38"/>
  <c r="C3751" i="38"/>
  <c r="B3752" i="38"/>
  <c r="C3752" i="38"/>
  <c r="B3753" i="38"/>
  <c r="C3753" i="38"/>
  <c r="B3754" i="38"/>
  <c r="C3754" i="38"/>
  <c r="B3755" i="38"/>
  <c r="C3755" i="38"/>
  <c r="B3756" i="38"/>
  <c r="C3756" i="38"/>
  <c r="B3757" i="38"/>
  <c r="C3757" i="38"/>
  <c r="B3758" i="38"/>
  <c r="C3758" i="38"/>
  <c r="B3759" i="38"/>
  <c r="C3759" i="38"/>
  <c r="B3760" i="38"/>
  <c r="C3760" i="38"/>
  <c r="B3761" i="38"/>
  <c r="C3761" i="38"/>
  <c r="B3762" i="38"/>
  <c r="C3762" i="38"/>
  <c r="B3763" i="38"/>
  <c r="C3763" i="38"/>
  <c r="B3764" i="38"/>
  <c r="C3764" i="38"/>
  <c r="B3765" i="38"/>
  <c r="C3765" i="38"/>
  <c r="B3766" i="38"/>
  <c r="C3766" i="38"/>
  <c r="B3767" i="38"/>
  <c r="C3767" i="38"/>
  <c r="B3768" i="38"/>
  <c r="C3768" i="38"/>
  <c r="B3769" i="38"/>
  <c r="C3769" i="38"/>
  <c r="B3770" i="38"/>
  <c r="C3770" i="38"/>
  <c r="B3771" i="38"/>
  <c r="C3771" i="38"/>
  <c r="B3772" i="38"/>
  <c r="C3772" i="38"/>
  <c r="B3773" i="38"/>
  <c r="C3773" i="38"/>
  <c r="B3774" i="38"/>
  <c r="C3774" i="38"/>
  <c r="B3775" i="38"/>
  <c r="C3775" i="38"/>
  <c r="B3776" i="38"/>
  <c r="C3776" i="38"/>
  <c r="B3777" i="38"/>
  <c r="C3777" i="38"/>
  <c r="B3778" i="38"/>
  <c r="C3778" i="38"/>
  <c r="B3779" i="38"/>
  <c r="C3779" i="38"/>
  <c r="B3780" i="38"/>
  <c r="C3780" i="38"/>
  <c r="B3781" i="38"/>
  <c r="C3781" i="38"/>
  <c r="B3782" i="38"/>
  <c r="C3782" i="38"/>
  <c r="B3783" i="38"/>
  <c r="C3783" i="38"/>
  <c r="B3784" i="38"/>
  <c r="C3784" i="38"/>
  <c r="B3785" i="38"/>
  <c r="C3785" i="38"/>
  <c r="B3786" i="38"/>
  <c r="C3786" i="38"/>
  <c r="B3787" i="38"/>
  <c r="C3787" i="38"/>
  <c r="B3788" i="38"/>
  <c r="C3788" i="38"/>
  <c r="B3789" i="38"/>
  <c r="C3789" i="38"/>
  <c r="B3790" i="38"/>
  <c r="C3790" i="38"/>
  <c r="B3791" i="38"/>
  <c r="C3791" i="38"/>
  <c r="B3792" i="38"/>
  <c r="C3792" i="38"/>
  <c r="B3793" i="38"/>
  <c r="C3793" i="38"/>
  <c r="B3794" i="38"/>
  <c r="C3794" i="38"/>
  <c r="B3795" i="38"/>
  <c r="C3795" i="38"/>
  <c r="B3796" i="38"/>
  <c r="C3796" i="38"/>
  <c r="B3797" i="38"/>
  <c r="C3797" i="38"/>
  <c r="B3798" i="38"/>
  <c r="C3798" i="38"/>
  <c r="B3799" i="38"/>
  <c r="C3799" i="38"/>
  <c r="B3800" i="38"/>
  <c r="C3800" i="38"/>
  <c r="B3801" i="38"/>
  <c r="C3801" i="38"/>
  <c r="B3802" i="38"/>
  <c r="C3802" i="38"/>
  <c r="B3803" i="38"/>
  <c r="C3803" i="38"/>
  <c r="B3804" i="38"/>
  <c r="C3804" i="38"/>
  <c r="B3805" i="38"/>
  <c r="C3805" i="38"/>
  <c r="B3806" i="38"/>
  <c r="C3806" i="38"/>
  <c r="B3807" i="38"/>
  <c r="C3807" i="38"/>
  <c r="B3808" i="38"/>
  <c r="C3808" i="38"/>
  <c r="B3809" i="38"/>
  <c r="C3809" i="38"/>
  <c r="B3810" i="38"/>
  <c r="C3810" i="38"/>
  <c r="B3811" i="38"/>
  <c r="C3811" i="38"/>
  <c r="B3812" i="38"/>
  <c r="C3812" i="38"/>
  <c r="B3813" i="38"/>
  <c r="C3813" i="38"/>
  <c r="B3814" i="38"/>
  <c r="C3814" i="38"/>
  <c r="B3815" i="38"/>
  <c r="C3815" i="38"/>
  <c r="B3816" i="38"/>
  <c r="C3816" i="38"/>
  <c r="B3817" i="38"/>
  <c r="C3817" i="38"/>
  <c r="B3818" i="38"/>
  <c r="C3818" i="38"/>
  <c r="B3819" i="38"/>
  <c r="C3819" i="38"/>
  <c r="B3820" i="38"/>
  <c r="C3820" i="38"/>
  <c r="B3821" i="38"/>
  <c r="C3821" i="38"/>
  <c r="B3822" i="38"/>
  <c r="C3822" i="38"/>
  <c r="B3823" i="38"/>
  <c r="C3823" i="38"/>
  <c r="B3824" i="38"/>
  <c r="C3824" i="38"/>
  <c r="B3825" i="38"/>
  <c r="C3825" i="38"/>
  <c r="B3826" i="38"/>
  <c r="C3826" i="38"/>
  <c r="B3827" i="38"/>
  <c r="C3827" i="38"/>
  <c r="B3828" i="38"/>
  <c r="C3828" i="38"/>
  <c r="B3829" i="38"/>
  <c r="C3829" i="38"/>
  <c r="B3830" i="38"/>
  <c r="C3830" i="38"/>
  <c r="B3831" i="38"/>
  <c r="C3831" i="38"/>
  <c r="B3832" i="38"/>
  <c r="C3832" i="38"/>
  <c r="B3833" i="38"/>
  <c r="C3833" i="38"/>
  <c r="B3834" i="38"/>
  <c r="C3834" i="38"/>
  <c r="B3835" i="38"/>
  <c r="C3835" i="38"/>
  <c r="B3836" i="38"/>
  <c r="C3836" i="38"/>
  <c r="B3837" i="38"/>
  <c r="C3837" i="38"/>
  <c r="B3838" i="38"/>
  <c r="C3838" i="38"/>
  <c r="B3839" i="38"/>
  <c r="C3839" i="38"/>
  <c r="B3840" i="38"/>
  <c r="C3840" i="38"/>
  <c r="B3841" i="38"/>
  <c r="C3841" i="38"/>
  <c r="B3842" i="38"/>
  <c r="C3842" i="38"/>
  <c r="B3843" i="38"/>
  <c r="C3843" i="38"/>
  <c r="B3844" i="38"/>
  <c r="C3844" i="38"/>
  <c r="B3845" i="38"/>
  <c r="C3845" i="38"/>
  <c r="B3846" i="38"/>
  <c r="C3846" i="38"/>
  <c r="B3847" i="38"/>
  <c r="C3847" i="38"/>
  <c r="B3848" i="38"/>
  <c r="C3848" i="38"/>
  <c r="B3849" i="38"/>
  <c r="C3849" i="38"/>
  <c r="B3850" i="38"/>
  <c r="C3850" i="38"/>
  <c r="B3851" i="38"/>
  <c r="C3851" i="38"/>
  <c r="B3852" i="38"/>
  <c r="C3852" i="38"/>
  <c r="B3853" i="38"/>
  <c r="C3853" i="38"/>
  <c r="B3854" i="38"/>
  <c r="C3854" i="38"/>
  <c r="B3855" i="38"/>
  <c r="C3855" i="38"/>
  <c r="B3856" i="38"/>
  <c r="C3856" i="38"/>
  <c r="B3857" i="38"/>
  <c r="C3857" i="38"/>
  <c r="B3858" i="38"/>
  <c r="C3858" i="38"/>
  <c r="B3859" i="38"/>
  <c r="C3859" i="38"/>
  <c r="B3860" i="38"/>
  <c r="C3860" i="38"/>
  <c r="B3861" i="38"/>
  <c r="C3861" i="38"/>
  <c r="B3862" i="38"/>
  <c r="C3862" i="38"/>
  <c r="B3863" i="38"/>
  <c r="C3863" i="38"/>
  <c r="B3864" i="38"/>
  <c r="C3864" i="38"/>
  <c r="B3865" i="38"/>
  <c r="C3865" i="38"/>
  <c r="B3866" i="38"/>
  <c r="C3866" i="38"/>
  <c r="B3867" i="38"/>
  <c r="C3867" i="38"/>
  <c r="B3868" i="38"/>
  <c r="C3868" i="38"/>
  <c r="B3869" i="38"/>
  <c r="C3869" i="38"/>
  <c r="B3870" i="38"/>
  <c r="C3870" i="38"/>
  <c r="B3871" i="38"/>
  <c r="C3871" i="38"/>
  <c r="B3872" i="38"/>
  <c r="C3872" i="38"/>
  <c r="B3873" i="38"/>
  <c r="C3873" i="38"/>
  <c r="B3874" i="38"/>
  <c r="C3874" i="38"/>
  <c r="B3875" i="38"/>
  <c r="C3875" i="38"/>
  <c r="B3876" i="38"/>
  <c r="C3876" i="38"/>
  <c r="B3877" i="38"/>
  <c r="C3877" i="38"/>
  <c r="B3878" i="38"/>
  <c r="C3878" i="38"/>
  <c r="B3879" i="38"/>
  <c r="C3879" i="38"/>
  <c r="B3880" i="38"/>
  <c r="C3880" i="38"/>
  <c r="B3881" i="38"/>
  <c r="C3881" i="38"/>
  <c r="B3882" i="38"/>
  <c r="C3882" i="38"/>
  <c r="B3883" i="38"/>
  <c r="C3883" i="38"/>
  <c r="B3884" i="38"/>
  <c r="C3884" i="38"/>
  <c r="B3885" i="38"/>
  <c r="C3885" i="38"/>
  <c r="B3886" i="38"/>
  <c r="C3886" i="38"/>
  <c r="B3887" i="38"/>
  <c r="C3887" i="38"/>
  <c r="B3888" i="38"/>
  <c r="C3888" i="38"/>
  <c r="B3889" i="38"/>
  <c r="C3889" i="38"/>
  <c r="B3890" i="38"/>
  <c r="C3890" i="38"/>
  <c r="B3891" i="38"/>
  <c r="C3891" i="38"/>
  <c r="B3892" i="38"/>
  <c r="C3892" i="38"/>
  <c r="B3893" i="38"/>
  <c r="C3893" i="38"/>
  <c r="B3894" i="38"/>
  <c r="C3894" i="38"/>
  <c r="B3895" i="38"/>
  <c r="C3895" i="38"/>
  <c r="B3896" i="38"/>
  <c r="C3896" i="38"/>
  <c r="B3897" i="38"/>
  <c r="C3897" i="38"/>
  <c r="B3898" i="38"/>
  <c r="C3898" i="38"/>
  <c r="B3899" i="38"/>
  <c r="C3899" i="38"/>
  <c r="B3900" i="38"/>
  <c r="C3900" i="38"/>
  <c r="B3901" i="38"/>
  <c r="C3901" i="38"/>
  <c r="B3902" i="38"/>
  <c r="C3902" i="38"/>
  <c r="B3903" i="38"/>
  <c r="C3903" i="38"/>
  <c r="B3904" i="38"/>
  <c r="C3904" i="38"/>
  <c r="B3905" i="38"/>
  <c r="C3905" i="38"/>
  <c r="B3906" i="38"/>
  <c r="C3906" i="38"/>
  <c r="B3907" i="38"/>
  <c r="C3907" i="38"/>
  <c r="B3908" i="38"/>
  <c r="C3908" i="38"/>
  <c r="B3909" i="38"/>
  <c r="C3909" i="38"/>
  <c r="B3910" i="38"/>
  <c r="C3910" i="38"/>
  <c r="B3911" i="38"/>
  <c r="C3911" i="38"/>
  <c r="B3912" i="38"/>
  <c r="C3912" i="38"/>
  <c r="B3913" i="38"/>
  <c r="C3913" i="38"/>
  <c r="B3914" i="38"/>
  <c r="C3914" i="38"/>
  <c r="B3915" i="38"/>
  <c r="C3915" i="38"/>
  <c r="B3916" i="38"/>
  <c r="C3916" i="38"/>
  <c r="B3917" i="38"/>
  <c r="C3917" i="38"/>
  <c r="B3918" i="38"/>
  <c r="C3918" i="38"/>
  <c r="B3919" i="38"/>
  <c r="C3919" i="38"/>
  <c r="B3920" i="38"/>
  <c r="C3920" i="38"/>
  <c r="B3921" i="38"/>
  <c r="C3921" i="38"/>
  <c r="B3922" i="38"/>
  <c r="C3922" i="38"/>
  <c r="B3923" i="38"/>
  <c r="C3923" i="38"/>
  <c r="B3924" i="38"/>
  <c r="C3924" i="38"/>
  <c r="B3925" i="38"/>
  <c r="C3925" i="38"/>
  <c r="B3926" i="38"/>
  <c r="C3926" i="38"/>
  <c r="B3927" i="38"/>
  <c r="C3927" i="38"/>
  <c r="B3928" i="38"/>
  <c r="C3928" i="38"/>
  <c r="B3929" i="38"/>
  <c r="C3929" i="38"/>
  <c r="B3930" i="38"/>
  <c r="C3930" i="38"/>
  <c r="B3931" i="38"/>
  <c r="C3931" i="38"/>
  <c r="B3932" i="38"/>
  <c r="C3932" i="38"/>
  <c r="B3933" i="38"/>
  <c r="C3933" i="38"/>
  <c r="B3934" i="38"/>
  <c r="C3934" i="38"/>
  <c r="B3935" i="38"/>
  <c r="C3935" i="38"/>
  <c r="B3936" i="38"/>
  <c r="C3936" i="38"/>
  <c r="B3937" i="38"/>
  <c r="C3937" i="38"/>
  <c r="B3938" i="38"/>
  <c r="C3938" i="38"/>
  <c r="B3939" i="38"/>
  <c r="C3939" i="38"/>
  <c r="B3940" i="38"/>
  <c r="C3940" i="38"/>
  <c r="B3941" i="38"/>
  <c r="C3941" i="38"/>
  <c r="B3942" i="38"/>
  <c r="C3942" i="38"/>
  <c r="B3943" i="38"/>
  <c r="C3943" i="38"/>
  <c r="B3944" i="38"/>
  <c r="C3944" i="38"/>
  <c r="B3945" i="38"/>
  <c r="C3945" i="38"/>
  <c r="B3946" i="38"/>
  <c r="C3946" i="38"/>
  <c r="B3947" i="38"/>
  <c r="C3947" i="38"/>
  <c r="B3948" i="38"/>
  <c r="C3948" i="38"/>
  <c r="B3949" i="38"/>
  <c r="C3949" i="38"/>
  <c r="B3950" i="38"/>
  <c r="C3950" i="38"/>
  <c r="B3951" i="38"/>
  <c r="C3951" i="38"/>
  <c r="B3952" i="38"/>
  <c r="C3952" i="38"/>
  <c r="B3953" i="38"/>
  <c r="C3953" i="38"/>
  <c r="B3954" i="38"/>
  <c r="C3954" i="38"/>
  <c r="B3955" i="38"/>
  <c r="C3955" i="38"/>
  <c r="B3956" i="38"/>
  <c r="C3956" i="38"/>
  <c r="B3957" i="38"/>
  <c r="C3957" i="38"/>
  <c r="B3958" i="38"/>
  <c r="C3958" i="38"/>
  <c r="B3959" i="38"/>
  <c r="C3959" i="38"/>
  <c r="B3960" i="38"/>
  <c r="C3960" i="38"/>
  <c r="B3961" i="38"/>
  <c r="C3961" i="38"/>
  <c r="B3962" i="38"/>
  <c r="C3962" i="38"/>
  <c r="B3963" i="38"/>
  <c r="C3963" i="38"/>
  <c r="B3964" i="38"/>
  <c r="C3964" i="38"/>
  <c r="B3965" i="38"/>
  <c r="C3965" i="38"/>
  <c r="B3966" i="38"/>
  <c r="C3966" i="38"/>
  <c r="B3967" i="38"/>
  <c r="C3967" i="38"/>
  <c r="B3968" i="38"/>
  <c r="C3968" i="38"/>
  <c r="B3969" i="38"/>
  <c r="C3969" i="38"/>
  <c r="B3970" i="38"/>
  <c r="C3970" i="38"/>
  <c r="B3971" i="38"/>
  <c r="C3971" i="38"/>
  <c r="B3972" i="38"/>
  <c r="C3972" i="38"/>
  <c r="B3973" i="38"/>
  <c r="C3973" i="38"/>
  <c r="B3974" i="38"/>
  <c r="C3974" i="38"/>
  <c r="B3975" i="38"/>
  <c r="C3975" i="38"/>
  <c r="B3976" i="38"/>
  <c r="C3976" i="38"/>
  <c r="B3977" i="38"/>
  <c r="C3977" i="38"/>
  <c r="B3978" i="38"/>
  <c r="C3978" i="38"/>
  <c r="B3979" i="38"/>
  <c r="C3979" i="38"/>
  <c r="B3980" i="38"/>
  <c r="C3980" i="38"/>
  <c r="B3981" i="38"/>
  <c r="C3981" i="38"/>
  <c r="B3982" i="38"/>
  <c r="C3982" i="38"/>
  <c r="B3983" i="38"/>
  <c r="C3983" i="38"/>
  <c r="B3984" i="38"/>
  <c r="C3984" i="38"/>
  <c r="B3985" i="38"/>
  <c r="C3985" i="38"/>
  <c r="B3986" i="38"/>
  <c r="C3986" i="38"/>
  <c r="B3987" i="38"/>
  <c r="C3987" i="38"/>
  <c r="B3988" i="38"/>
  <c r="C3988" i="38"/>
  <c r="B3989" i="38"/>
  <c r="C3989" i="38"/>
  <c r="B3990" i="38"/>
  <c r="C3990" i="38"/>
  <c r="B3991" i="38"/>
  <c r="C3991" i="38"/>
  <c r="B3992" i="38"/>
  <c r="C3992" i="38"/>
  <c r="B3993" i="38"/>
  <c r="C3993" i="38"/>
  <c r="B3994" i="38"/>
  <c r="C3994" i="38"/>
  <c r="B3995" i="38"/>
  <c r="C3995" i="38"/>
  <c r="B3996" i="38"/>
  <c r="C3996" i="38"/>
  <c r="B3997" i="38"/>
  <c r="C3997" i="38"/>
  <c r="B3998" i="38"/>
  <c r="C3998" i="38"/>
  <c r="B3999" i="38"/>
  <c r="C3999" i="38"/>
  <c r="B4000" i="38"/>
  <c r="C4000" i="38"/>
  <c r="B4001" i="38"/>
  <c r="C4001" i="38"/>
  <c r="B4002" i="38"/>
  <c r="C4002" i="38"/>
  <c r="B4003" i="38"/>
  <c r="C4003" i="38"/>
  <c r="B4004" i="38"/>
  <c r="C4004" i="38"/>
  <c r="B4005" i="38"/>
  <c r="C4005" i="38"/>
  <c r="B4006" i="38"/>
  <c r="C4006" i="38"/>
  <c r="B4007" i="38"/>
  <c r="C4007" i="38"/>
  <c r="B4008" i="38"/>
  <c r="C4008" i="38"/>
  <c r="B4009" i="38"/>
  <c r="C4009" i="38"/>
  <c r="B4010" i="38"/>
  <c r="C4010" i="38"/>
  <c r="B4011" i="38"/>
  <c r="C4011" i="38"/>
  <c r="B4012" i="38"/>
  <c r="C4012" i="38"/>
  <c r="B4013" i="38"/>
  <c r="C4013" i="38"/>
  <c r="B4014" i="38"/>
  <c r="C4014" i="38"/>
  <c r="B4015" i="38"/>
  <c r="C4015" i="38"/>
  <c r="B4016" i="38"/>
  <c r="C4016" i="38"/>
  <c r="B4017" i="38"/>
  <c r="C4017" i="38"/>
  <c r="B4018" i="38"/>
  <c r="C4018" i="38"/>
  <c r="B4019" i="38"/>
  <c r="C4019" i="38"/>
  <c r="B4020" i="38"/>
  <c r="C4020" i="38"/>
  <c r="B4021" i="38"/>
  <c r="C4021" i="38"/>
  <c r="B4022" i="38"/>
  <c r="C4022" i="38"/>
  <c r="B4023" i="38"/>
  <c r="C4023" i="38"/>
  <c r="B4024" i="38"/>
  <c r="C4024" i="38"/>
  <c r="B4025" i="38"/>
  <c r="C4025" i="38"/>
  <c r="B4026" i="38"/>
  <c r="C4026" i="38"/>
  <c r="B4027" i="38"/>
  <c r="C4027" i="38"/>
  <c r="B4028" i="38"/>
  <c r="C4028" i="38"/>
  <c r="B4029" i="38"/>
  <c r="C4029" i="38"/>
  <c r="B4030" i="38"/>
  <c r="C4030" i="38"/>
  <c r="B4031" i="38"/>
  <c r="C4031" i="38"/>
  <c r="B4032" i="38"/>
  <c r="C4032" i="38"/>
  <c r="B4033" i="38"/>
  <c r="C4033" i="38"/>
  <c r="B4034" i="38"/>
  <c r="C4034" i="38"/>
  <c r="B4035" i="38"/>
  <c r="C4035" i="38"/>
  <c r="B4036" i="38"/>
  <c r="C4036" i="38"/>
  <c r="B4037" i="38"/>
  <c r="C4037" i="38"/>
  <c r="B4038" i="38"/>
  <c r="C4038" i="38"/>
  <c r="B4039" i="38"/>
  <c r="C4039" i="38"/>
  <c r="B4040" i="38"/>
  <c r="C4040" i="38"/>
  <c r="B4041" i="38"/>
  <c r="C4041" i="38"/>
  <c r="B4042" i="38"/>
  <c r="C4042" i="38"/>
  <c r="B4043" i="38"/>
  <c r="C4043" i="38"/>
  <c r="B4044" i="38"/>
  <c r="C4044" i="38"/>
  <c r="B4045" i="38"/>
  <c r="C4045" i="38"/>
  <c r="B4046" i="38"/>
  <c r="C4046" i="38"/>
  <c r="B4047" i="38"/>
  <c r="C4047" i="38"/>
  <c r="B4048" i="38"/>
  <c r="C4048" i="38"/>
  <c r="B4049" i="38"/>
  <c r="C4049" i="38"/>
  <c r="B4050" i="38"/>
  <c r="C4050" i="38"/>
  <c r="B4051" i="38"/>
  <c r="C4051" i="38"/>
  <c r="B4052" i="38"/>
  <c r="C4052" i="38"/>
  <c r="B4053" i="38"/>
  <c r="C4053" i="38"/>
  <c r="B4054" i="38"/>
  <c r="C4054" i="38"/>
  <c r="B4055" i="38"/>
  <c r="C4055" i="38"/>
  <c r="B4056" i="38"/>
  <c r="C4056" i="38"/>
  <c r="B4057" i="38"/>
  <c r="C4057" i="38"/>
  <c r="B4058" i="38"/>
  <c r="C4058" i="38"/>
  <c r="B4059" i="38"/>
  <c r="C4059" i="38"/>
  <c r="B4060" i="38"/>
  <c r="C4060" i="38"/>
  <c r="B4061" i="38"/>
  <c r="C4061" i="38"/>
  <c r="B4062" i="38"/>
  <c r="C4062" i="38"/>
  <c r="B4063" i="38"/>
  <c r="C4063" i="38"/>
  <c r="B4064" i="38"/>
  <c r="C4064" i="38"/>
  <c r="B4065" i="38"/>
  <c r="C4065" i="38"/>
  <c r="B4066" i="38"/>
  <c r="C4066" i="38"/>
  <c r="B4067" i="38"/>
  <c r="C4067" i="38"/>
  <c r="B4068" i="38"/>
  <c r="C4068" i="38"/>
  <c r="B4069" i="38"/>
  <c r="C4069" i="38"/>
  <c r="B4070" i="38"/>
  <c r="C4070" i="38"/>
  <c r="B4071" i="38"/>
  <c r="C4071" i="38"/>
  <c r="B4072" i="38"/>
  <c r="C4072" i="38"/>
  <c r="B4073" i="38"/>
  <c r="C4073" i="38"/>
  <c r="B4074" i="38"/>
  <c r="C4074" i="38"/>
  <c r="B4075" i="38"/>
  <c r="C4075" i="38"/>
  <c r="B4076" i="38"/>
  <c r="C4076" i="38"/>
  <c r="B4077" i="38"/>
  <c r="C4077" i="38"/>
  <c r="B4078" i="38"/>
  <c r="C4078" i="38"/>
  <c r="B4079" i="38"/>
  <c r="C4079" i="38"/>
  <c r="B4080" i="38"/>
  <c r="C4080" i="38"/>
  <c r="B4081" i="38"/>
  <c r="C4081" i="38"/>
  <c r="B4082" i="38"/>
  <c r="C4082" i="38"/>
  <c r="B4083" i="38"/>
  <c r="C4083" i="38"/>
  <c r="B4084" i="38"/>
  <c r="C4084" i="38"/>
  <c r="B4085" i="38"/>
  <c r="C4085" i="38"/>
  <c r="B4086" i="38"/>
  <c r="C4086" i="38"/>
  <c r="B4087" i="38"/>
  <c r="C4087" i="38"/>
  <c r="B4088" i="38"/>
  <c r="C4088" i="38"/>
  <c r="B4089" i="38"/>
  <c r="C4089" i="38"/>
  <c r="B4090" i="38"/>
  <c r="C4090" i="38"/>
  <c r="B4091" i="38"/>
  <c r="C4091" i="38"/>
  <c r="B4092" i="38"/>
  <c r="C4092" i="38"/>
  <c r="B4093" i="38"/>
  <c r="C4093" i="38"/>
  <c r="B4094" i="38"/>
  <c r="C4094" i="38"/>
  <c r="B4095" i="38"/>
  <c r="C4095" i="38"/>
  <c r="B4096" i="38"/>
  <c r="C4096" i="38"/>
  <c r="B4097" i="38"/>
  <c r="C4097" i="38"/>
  <c r="B4098" i="38"/>
  <c r="C4098" i="38"/>
  <c r="B4099" i="38"/>
  <c r="C4099" i="38"/>
  <c r="B4100" i="38"/>
  <c r="C4100" i="38"/>
  <c r="B4101" i="38"/>
  <c r="C4101" i="38"/>
  <c r="B4102" i="38"/>
  <c r="C4102" i="38"/>
  <c r="B4103" i="38"/>
  <c r="C4103" i="38"/>
  <c r="B4104" i="38"/>
  <c r="C4104" i="38"/>
  <c r="B4105" i="38"/>
  <c r="C4105" i="38"/>
  <c r="B4106" i="38"/>
  <c r="C4106" i="38"/>
  <c r="B4107" i="38"/>
  <c r="C4107" i="38"/>
  <c r="B4108" i="38"/>
  <c r="C4108" i="38"/>
  <c r="B4109" i="38"/>
  <c r="C4109" i="38"/>
  <c r="B4110" i="38"/>
  <c r="C4110" i="38"/>
  <c r="B4111" i="38"/>
  <c r="C4111" i="38"/>
  <c r="B4112" i="38"/>
  <c r="C4112" i="38"/>
  <c r="B4113" i="38"/>
  <c r="C4113" i="38"/>
  <c r="B4114" i="38"/>
  <c r="C4114" i="38"/>
  <c r="B4115" i="38"/>
  <c r="C4115" i="38"/>
  <c r="B4116" i="38"/>
  <c r="C4116" i="38"/>
  <c r="B4117" i="38"/>
  <c r="C4117" i="38"/>
  <c r="B4118" i="38"/>
  <c r="C4118" i="38"/>
  <c r="B4119" i="38"/>
  <c r="C4119" i="38"/>
  <c r="B4120" i="38"/>
  <c r="C4120" i="38"/>
  <c r="B4121" i="38"/>
  <c r="C4121" i="38"/>
  <c r="B4122" i="38"/>
  <c r="C4122" i="38"/>
  <c r="B4123" i="38"/>
  <c r="C4123" i="38"/>
  <c r="B4124" i="38"/>
  <c r="C4124" i="38"/>
  <c r="B4125" i="38"/>
  <c r="C4125" i="38"/>
  <c r="B4126" i="38"/>
  <c r="C4126" i="38"/>
  <c r="B4127" i="38"/>
  <c r="C4127" i="38"/>
  <c r="B4128" i="38"/>
  <c r="C4128" i="38"/>
  <c r="B4129" i="38"/>
  <c r="C4129" i="38"/>
  <c r="B4130" i="38"/>
  <c r="C4130" i="38"/>
  <c r="B4131" i="38"/>
  <c r="C4131" i="38"/>
  <c r="B4132" i="38"/>
  <c r="C4132" i="38"/>
  <c r="B4133" i="38"/>
  <c r="C4133" i="38"/>
  <c r="B4134" i="38"/>
  <c r="C4134" i="38"/>
  <c r="B4135" i="38"/>
  <c r="C4135" i="38"/>
  <c r="B4136" i="38"/>
  <c r="C4136" i="38"/>
  <c r="B4137" i="38"/>
  <c r="C4137" i="38"/>
  <c r="B4138" i="38"/>
  <c r="C4138" i="38"/>
  <c r="B4139" i="38"/>
  <c r="C4139" i="38"/>
  <c r="B4140" i="38"/>
  <c r="C4140" i="38"/>
  <c r="B4141" i="38"/>
  <c r="C4141" i="38"/>
  <c r="B4142" i="38"/>
  <c r="C4142" i="38"/>
  <c r="B4143" i="38"/>
  <c r="C4143" i="38"/>
  <c r="B4144" i="38"/>
  <c r="C4144" i="38"/>
  <c r="B4145" i="38"/>
  <c r="C4145" i="38"/>
  <c r="B4146" i="38"/>
  <c r="C4146" i="38"/>
  <c r="B4147" i="38"/>
  <c r="C4147" i="38"/>
  <c r="B4148" i="38"/>
  <c r="C4148" i="38"/>
  <c r="B4149" i="38"/>
  <c r="C4149" i="38"/>
  <c r="B4150" i="38"/>
  <c r="C4150" i="38"/>
  <c r="B4151" i="38"/>
  <c r="C4151" i="38"/>
  <c r="B4152" i="38"/>
  <c r="C4152" i="38"/>
  <c r="B4153" i="38"/>
  <c r="C4153" i="38"/>
  <c r="B4154" i="38"/>
  <c r="C4154" i="38"/>
  <c r="B4155" i="38"/>
  <c r="C4155" i="38"/>
  <c r="B4156" i="38"/>
  <c r="C4156" i="38"/>
  <c r="B4157" i="38"/>
  <c r="C4157" i="38"/>
  <c r="B4158" i="38"/>
  <c r="C4158" i="38"/>
  <c r="B4159" i="38"/>
  <c r="C4159" i="38"/>
  <c r="B4160" i="38"/>
  <c r="C4160" i="38"/>
  <c r="B4161" i="38"/>
  <c r="C4161" i="38"/>
  <c r="B4162" i="38"/>
  <c r="C4162" i="38"/>
  <c r="B4163" i="38"/>
  <c r="C4163" i="38"/>
  <c r="B4164" i="38"/>
  <c r="C4164" i="38"/>
  <c r="B4165" i="38"/>
  <c r="C4165" i="38"/>
  <c r="B4166" i="38"/>
  <c r="C4166" i="38"/>
  <c r="B4167" i="38"/>
  <c r="C4167" i="38"/>
  <c r="B4168" i="38"/>
  <c r="C4168" i="38"/>
  <c r="B4169" i="38"/>
  <c r="C4169" i="38"/>
  <c r="B4170" i="38"/>
  <c r="C4170" i="38"/>
  <c r="B4171" i="38"/>
  <c r="C4171" i="38"/>
  <c r="B4172" i="38"/>
  <c r="C4172" i="38"/>
  <c r="B4173" i="38"/>
  <c r="C4173" i="38"/>
  <c r="B4174" i="38"/>
  <c r="C4174" i="38"/>
  <c r="B4175" i="38"/>
  <c r="C4175" i="38"/>
  <c r="B4176" i="38"/>
  <c r="C4176" i="38"/>
  <c r="B4177" i="38"/>
  <c r="C4177" i="38"/>
  <c r="B4178" i="38"/>
  <c r="C4178" i="38"/>
  <c r="B4179" i="38"/>
  <c r="C4179" i="38"/>
  <c r="B4180" i="38"/>
  <c r="C4180" i="38"/>
  <c r="B4181" i="38"/>
  <c r="C4181" i="38"/>
  <c r="B4182" i="38"/>
  <c r="C4182" i="38"/>
  <c r="B4183" i="38"/>
  <c r="C4183" i="38"/>
  <c r="B4184" i="38"/>
  <c r="C4184" i="38"/>
  <c r="B4185" i="38"/>
  <c r="C4185" i="38"/>
  <c r="B4186" i="38"/>
  <c r="C4186" i="38"/>
  <c r="B4187" i="38"/>
  <c r="C4187" i="38"/>
  <c r="B4188" i="38"/>
  <c r="C4188" i="38"/>
  <c r="B4189" i="38"/>
  <c r="C4189" i="38"/>
  <c r="B4190" i="38"/>
  <c r="C4190" i="38"/>
  <c r="B4191" i="38"/>
  <c r="C4191" i="38"/>
  <c r="B4192" i="38"/>
  <c r="C4192" i="38"/>
  <c r="B4193" i="38"/>
  <c r="C4193" i="38"/>
  <c r="B4194" i="38"/>
  <c r="C4194" i="38"/>
  <c r="B4195" i="38"/>
  <c r="C4195" i="38"/>
  <c r="B4196" i="38"/>
  <c r="C4196" i="38"/>
  <c r="B4197" i="38"/>
  <c r="C4197" i="38"/>
  <c r="B4198" i="38"/>
  <c r="C4198" i="38"/>
  <c r="B4199" i="38"/>
  <c r="C4199" i="38"/>
  <c r="B4200" i="38"/>
  <c r="C4200" i="38"/>
  <c r="B4201" i="38"/>
  <c r="C4201" i="38"/>
  <c r="B4202" i="38"/>
  <c r="C4202" i="38"/>
  <c r="B4203" i="38"/>
  <c r="C4203" i="38"/>
  <c r="B4204" i="38"/>
  <c r="C4204" i="38"/>
  <c r="B4205" i="38"/>
  <c r="C4205" i="38"/>
  <c r="B4206" i="38"/>
  <c r="C4206" i="38"/>
  <c r="B4207" i="38"/>
  <c r="C4207" i="38"/>
  <c r="B4208" i="38"/>
  <c r="C4208" i="38"/>
  <c r="B4209" i="38"/>
  <c r="C4209" i="38"/>
  <c r="B4210" i="38"/>
  <c r="C4210" i="38"/>
  <c r="B4211" i="38"/>
  <c r="C4211" i="38"/>
  <c r="B4212" i="38"/>
  <c r="C4212" i="38"/>
  <c r="B4213" i="38"/>
  <c r="C4213" i="38"/>
  <c r="B4214" i="38"/>
  <c r="C4214" i="38"/>
  <c r="B4215" i="38"/>
  <c r="C4215" i="38"/>
  <c r="B4216" i="38"/>
  <c r="C4216" i="38"/>
  <c r="B4217" i="38"/>
  <c r="C4217" i="38"/>
  <c r="B4218" i="38"/>
  <c r="C4218" i="38"/>
  <c r="B4219" i="38"/>
  <c r="C4219" i="38"/>
  <c r="B4220" i="38"/>
  <c r="C4220" i="38"/>
  <c r="B4221" i="38"/>
  <c r="C4221" i="38"/>
  <c r="B4222" i="38"/>
  <c r="C4222" i="38"/>
  <c r="B4223" i="38"/>
  <c r="C4223" i="38"/>
  <c r="B4224" i="38"/>
  <c r="C4224" i="38"/>
  <c r="B4225" i="38"/>
  <c r="C4225" i="38"/>
  <c r="B4226" i="38"/>
  <c r="C4226" i="38"/>
  <c r="B4227" i="38"/>
  <c r="C4227" i="38"/>
  <c r="B4228" i="38"/>
  <c r="C4228" i="38"/>
  <c r="B4229" i="38"/>
  <c r="C4229" i="38"/>
  <c r="B4230" i="38"/>
  <c r="C4230" i="38"/>
  <c r="B4231" i="38"/>
  <c r="C4231" i="38"/>
  <c r="B4232" i="38"/>
  <c r="C4232" i="38"/>
  <c r="B4233" i="38"/>
  <c r="C4233" i="38"/>
  <c r="B4234" i="38"/>
  <c r="C4234" i="38"/>
  <c r="B4235" i="38"/>
  <c r="C4235" i="38"/>
  <c r="B4236" i="38"/>
  <c r="C4236" i="38"/>
  <c r="B4237" i="38"/>
  <c r="C4237" i="38"/>
  <c r="B4238" i="38"/>
  <c r="C4238" i="38"/>
  <c r="B4239" i="38"/>
  <c r="C4239" i="38"/>
  <c r="B4240" i="38"/>
  <c r="C4240" i="38"/>
  <c r="B4241" i="38"/>
  <c r="C4241" i="38"/>
  <c r="B4242" i="38"/>
  <c r="C4242" i="38"/>
  <c r="B4243" i="38"/>
  <c r="C4243" i="38"/>
  <c r="B4244" i="38"/>
  <c r="C4244" i="38"/>
  <c r="B4245" i="38"/>
  <c r="C4245" i="38"/>
  <c r="B4246" i="38"/>
  <c r="C4246" i="38"/>
  <c r="B4247" i="38"/>
  <c r="C4247" i="38"/>
  <c r="B4248" i="38"/>
  <c r="C4248" i="38"/>
  <c r="B4249" i="38"/>
  <c r="C4249" i="38"/>
  <c r="B4250" i="38"/>
  <c r="C4250" i="38"/>
  <c r="B4251" i="38"/>
  <c r="C4251" i="38"/>
  <c r="B4252" i="38"/>
  <c r="C4252" i="38"/>
  <c r="B4253" i="38"/>
  <c r="C4253" i="38"/>
  <c r="B4254" i="38"/>
  <c r="C4254" i="38"/>
  <c r="B4255" i="38"/>
  <c r="C4255" i="38"/>
  <c r="B4256" i="38"/>
  <c r="C4256" i="38"/>
  <c r="B4257" i="38"/>
  <c r="C4257" i="38"/>
  <c r="B4258" i="38"/>
  <c r="C4258" i="38"/>
  <c r="B4259" i="38"/>
  <c r="C4259" i="38"/>
  <c r="B4260" i="38"/>
  <c r="C4260" i="38"/>
  <c r="B4261" i="38"/>
  <c r="C4261" i="38"/>
  <c r="B4262" i="38"/>
  <c r="C4262" i="38"/>
  <c r="B4263" i="38"/>
  <c r="C4263" i="38"/>
  <c r="B4264" i="38"/>
  <c r="C4264" i="38"/>
  <c r="B4265" i="38"/>
  <c r="C4265" i="38"/>
  <c r="B4266" i="38"/>
  <c r="C4266" i="38"/>
  <c r="B4267" i="38"/>
  <c r="C4267" i="38"/>
  <c r="B4268" i="38"/>
  <c r="C4268" i="38"/>
  <c r="B4269" i="38"/>
  <c r="C4269" i="38"/>
  <c r="B4270" i="38"/>
  <c r="C4270" i="38"/>
  <c r="B4271" i="38"/>
  <c r="C4271" i="38"/>
  <c r="B4272" i="38"/>
  <c r="C4272" i="38"/>
  <c r="B4273" i="38"/>
  <c r="C4273" i="38"/>
  <c r="B4274" i="38"/>
  <c r="C4274" i="38"/>
  <c r="B4275" i="38"/>
  <c r="C4275" i="38"/>
  <c r="B4276" i="38"/>
  <c r="C4276" i="38"/>
  <c r="B4277" i="38"/>
  <c r="C4277" i="38"/>
  <c r="B4278" i="38"/>
  <c r="C4278" i="38"/>
  <c r="B4279" i="38"/>
  <c r="C4279" i="38"/>
  <c r="B4280" i="38"/>
  <c r="C4280" i="38"/>
  <c r="B4281" i="38"/>
  <c r="C4281" i="38"/>
  <c r="B4282" i="38"/>
  <c r="C4282" i="38"/>
  <c r="B4283" i="38"/>
  <c r="C4283" i="38"/>
  <c r="B4284" i="38"/>
  <c r="C4284" i="38"/>
  <c r="B4285" i="38"/>
  <c r="C4285" i="38"/>
  <c r="B4286" i="38"/>
  <c r="C4286" i="38"/>
  <c r="B4287" i="38"/>
  <c r="C4287" i="38"/>
  <c r="B4288" i="38"/>
  <c r="C4288" i="38"/>
  <c r="B4289" i="38"/>
  <c r="C4289" i="38"/>
  <c r="B4290" i="38"/>
  <c r="C4290" i="38"/>
  <c r="B4291" i="38"/>
  <c r="C4291" i="38"/>
  <c r="B4292" i="38"/>
  <c r="C4292" i="38"/>
  <c r="B4293" i="38"/>
  <c r="C4293" i="38"/>
  <c r="B4294" i="38"/>
  <c r="C4294" i="38"/>
  <c r="B4295" i="38"/>
  <c r="C4295" i="38"/>
  <c r="B4296" i="38"/>
  <c r="C4296" i="38"/>
  <c r="B4297" i="38"/>
  <c r="C4297" i="38"/>
  <c r="B4298" i="38"/>
  <c r="C4298" i="38"/>
  <c r="B4299" i="38"/>
  <c r="C4299" i="38"/>
  <c r="B4300" i="38"/>
  <c r="C4300" i="38"/>
  <c r="B4301" i="38"/>
  <c r="C4301" i="38"/>
  <c r="B4302" i="38"/>
  <c r="C4302" i="38"/>
  <c r="B4303" i="38"/>
  <c r="C4303" i="38"/>
  <c r="B4304" i="38"/>
  <c r="C4304" i="38"/>
  <c r="B4305" i="38"/>
  <c r="C4305" i="38"/>
  <c r="B4306" i="38"/>
  <c r="C4306" i="38"/>
  <c r="B4307" i="38"/>
  <c r="C4307" i="38"/>
  <c r="B4308" i="38"/>
  <c r="C4308" i="38"/>
  <c r="B4309" i="38"/>
  <c r="C4309" i="38"/>
  <c r="B4310" i="38"/>
  <c r="C4310" i="38"/>
  <c r="B4311" i="38"/>
  <c r="C4311" i="38"/>
  <c r="B4312" i="38"/>
  <c r="C4312" i="38"/>
  <c r="B4313" i="38"/>
  <c r="C4313" i="38"/>
  <c r="B4314" i="38"/>
  <c r="C4314" i="38"/>
  <c r="B4315" i="38"/>
  <c r="C4315" i="38"/>
  <c r="B4316" i="38"/>
  <c r="C4316" i="38"/>
  <c r="B4317" i="38"/>
  <c r="C4317" i="38"/>
  <c r="B4318" i="38"/>
  <c r="C4318" i="38"/>
  <c r="B4319" i="38"/>
  <c r="C4319" i="38"/>
  <c r="B4320" i="38"/>
  <c r="C4320" i="38"/>
  <c r="B4321" i="38"/>
  <c r="C4321" i="38"/>
  <c r="B4322" i="38"/>
  <c r="C4322" i="38"/>
  <c r="B4323" i="38"/>
  <c r="C4323" i="38"/>
  <c r="B4324" i="38"/>
  <c r="C4324" i="38"/>
  <c r="B4325" i="38"/>
  <c r="C4325" i="38"/>
  <c r="B4326" i="38"/>
  <c r="C4326" i="38"/>
  <c r="B4327" i="38"/>
  <c r="C4327" i="38"/>
  <c r="B4328" i="38"/>
  <c r="C4328" i="38"/>
  <c r="B4329" i="38"/>
  <c r="C4329" i="38"/>
  <c r="B4330" i="38"/>
  <c r="C4330" i="38"/>
  <c r="B4331" i="38"/>
  <c r="C4331" i="38"/>
  <c r="B4332" i="38"/>
  <c r="C4332" i="38"/>
  <c r="B4333" i="38"/>
  <c r="C4333" i="38"/>
  <c r="B4334" i="38"/>
  <c r="C4334" i="38"/>
  <c r="B4335" i="38"/>
  <c r="C4335" i="38"/>
  <c r="B4336" i="38"/>
  <c r="C4336" i="38"/>
  <c r="B4337" i="38"/>
  <c r="C4337" i="38"/>
  <c r="B4338" i="38"/>
  <c r="C4338" i="38"/>
  <c r="B4339" i="38"/>
  <c r="C4339" i="38"/>
  <c r="B4340" i="38"/>
  <c r="C4340" i="38"/>
  <c r="B4341" i="38"/>
  <c r="C4341" i="38"/>
  <c r="B4342" i="38"/>
  <c r="C4342" i="38"/>
  <c r="B4343" i="38"/>
  <c r="C4343" i="38"/>
  <c r="B4344" i="38"/>
  <c r="C4344" i="38"/>
  <c r="B4345" i="38"/>
  <c r="C4345" i="38"/>
  <c r="B4346" i="38"/>
  <c r="C4346" i="38"/>
  <c r="B4347" i="38"/>
  <c r="C4347" i="38"/>
  <c r="B4348" i="38"/>
  <c r="C4348" i="38"/>
  <c r="B4349" i="38"/>
  <c r="C4349" i="38"/>
  <c r="B4350" i="38"/>
  <c r="C4350" i="38"/>
  <c r="B4351" i="38"/>
  <c r="C4351" i="38"/>
  <c r="B4352" i="38"/>
  <c r="C4352" i="38"/>
  <c r="B4353" i="38"/>
  <c r="C4353" i="38"/>
  <c r="B4354" i="38"/>
  <c r="C4354" i="38"/>
  <c r="B4355" i="38"/>
  <c r="C4355" i="38"/>
  <c r="B4356" i="38"/>
  <c r="C4356" i="38"/>
  <c r="B4357" i="38"/>
  <c r="C4357" i="38"/>
  <c r="B4358" i="38"/>
  <c r="C4358" i="38"/>
  <c r="B4359" i="38"/>
  <c r="C4359" i="38"/>
  <c r="B4360" i="38"/>
  <c r="C4360" i="38"/>
  <c r="B4361" i="38"/>
  <c r="C4361" i="38"/>
  <c r="B4362" i="38"/>
  <c r="C4362" i="38"/>
  <c r="B4363" i="38"/>
  <c r="C4363" i="38"/>
  <c r="B4364" i="38"/>
  <c r="C4364" i="38"/>
  <c r="B4365" i="38"/>
  <c r="C4365" i="38"/>
  <c r="B4366" i="38"/>
  <c r="C4366" i="38"/>
  <c r="B4367" i="38"/>
  <c r="C4367" i="38"/>
  <c r="B4368" i="38"/>
  <c r="C4368" i="38"/>
  <c r="B4369" i="38"/>
  <c r="C4369" i="38"/>
  <c r="B4370" i="38"/>
  <c r="C4370" i="38"/>
  <c r="B4371" i="38"/>
  <c r="C4371" i="38"/>
  <c r="B4372" i="38"/>
  <c r="C4372" i="38"/>
  <c r="B4373" i="38"/>
  <c r="C4373" i="38"/>
  <c r="B4374" i="38"/>
  <c r="C4374" i="38"/>
  <c r="B4375" i="38"/>
  <c r="C4375" i="38"/>
  <c r="B4376" i="38"/>
  <c r="C4376" i="38"/>
  <c r="B4377" i="38"/>
  <c r="C4377" i="38"/>
  <c r="B4378" i="38"/>
  <c r="C4378" i="38"/>
  <c r="B4379" i="38"/>
  <c r="C4379" i="38"/>
  <c r="B4380" i="38"/>
  <c r="C4380" i="38"/>
  <c r="B4381" i="38"/>
  <c r="C4381" i="38"/>
  <c r="B4382" i="38"/>
  <c r="C4382" i="38"/>
  <c r="B4383" i="38"/>
  <c r="C4383" i="38"/>
  <c r="B4384" i="38"/>
  <c r="C4384" i="38"/>
  <c r="B4385" i="38"/>
  <c r="C4385" i="38"/>
  <c r="B4386" i="38"/>
  <c r="C4386" i="38"/>
  <c r="B4387" i="38"/>
  <c r="C4387" i="38"/>
  <c r="B4388" i="38"/>
  <c r="C4388" i="38"/>
  <c r="B4389" i="38"/>
  <c r="C4389" i="38"/>
  <c r="B4390" i="38"/>
  <c r="C4390" i="38"/>
  <c r="B4391" i="38"/>
  <c r="C4391" i="38"/>
  <c r="B4392" i="38"/>
  <c r="C4392" i="38"/>
  <c r="B4393" i="38"/>
  <c r="C4393" i="38"/>
  <c r="B4394" i="38"/>
  <c r="C4394" i="38"/>
  <c r="B4395" i="38"/>
  <c r="C4395" i="38"/>
  <c r="B4396" i="38"/>
  <c r="C4396" i="38"/>
  <c r="B4397" i="38"/>
  <c r="C4397" i="38"/>
  <c r="B4398" i="38"/>
  <c r="C4398" i="38"/>
  <c r="B4399" i="38"/>
  <c r="C4399" i="38"/>
  <c r="B4400" i="38"/>
  <c r="C4400" i="38"/>
  <c r="B4401" i="38"/>
  <c r="C4401" i="38"/>
  <c r="B4402" i="38"/>
  <c r="C4402" i="38"/>
  <c r="B4403" i="38"/>
  <c r="C4403" i="38"/>
  <c r="B4404" i="38"/>
  <c r="C4404" i="38"/>
  <c r="B4405" i="38"/>
  <c r="C4405" i="38"/>
  <c r="B4406" i="38"/>
  <c r="C4406" i="38"/>
  <c r="B4407" i="38"/>
  <c r="C4407" i="38"/>
  <c r="B4408" i="38"/>
  <c r="C4408" i="38"/>
  <c r="B4409" i="38"/>
  <c r="C4409" i="38"/>
  <c r="B4410" i="38"/>
  <c r="C4410" i="38"/>
  <c r="B4411" i="38"/>
  <c r="C4411" i="38"/>
  <c r="B4412" i="38"/>
  <c r="C4412" i="38"/>
  <c r="B4413" i="38"/>
  <c r="C4413" i="38"/>
  <c r="B4414" i="38"/>
  <c r="C4414" i="38"/>
  <c r="B4415" i="38"/>
  <c r="C4415" i="38"/>
  <c r="B4416" i="38"/>
  <c r="C4416" i="38"/>
  <c r="B4417" i="38"/>
  <c r="C4417" i="38"/>
  <c r="B4418" i="38"/>
  <c r="C4418" i="38"/>
  <c r="B4419" i="38"/>
  <c r="C4419" i="38"/>
  <c r="B4420" i="38"/>
  <c r="C4420" i="38"/>
  <c r="B4421" i="38"/>
  <c r="C4421" i="38"/>
  <c r="B4422" i="38"/>
  <c r="C4422" i="38"/>
  <c r="B4423" i="38"/>
  <c r="C4423" i="38"/>
  <c r="B4424" i="38"/>
  <c r="C4424" i="38"/>
  <c r="B4425" i="38"/>
  <c r="C4425" i="38"/>
  <c r="B4426" i="38"/>
  <c r="C4426" i="38"/>
  <c r="B4427" i="38"/>
  <c r="C4427" i="38"/>
  <c r="B4428" i="38"/>
  <c r="C4428" i="38"/>
  <c r="B4429" i="38"/>
  <c r="C4429" i="38"/>
  <c r="B4430" i="38"/>
  <c r="C4430" i="38"/>
  <c r="B4431" i="38"/>
  <c r="C4431" i="38"/>
  <c r="B4432" i="38"/>
  <c r="C4432" i="38"/>
  <c r="B4433" i="38"/>
  <c r="C4433" i="38"/>
  <c r="B4434" i="38"/>
  <c r="C4434" i="38"/>
  <c r="B4435" i="38"/>
  <c r="C4435" i="38"/>
  <c r="B4436" i="38"/>
  <c r="C4436" i="38"/>
  <c r="B4437" i="38"/>
  <c r="C4437" i="38"/>
  <c r="B4438" i="38"/>
  <c r="C4438" i="38"/>
  <c r="B4439" i="38"/>
  <c r="C4439" i="38"/>
  <c r="B4440" i="38"/>
  <c r="C4440" i="38"/>
  <c r="B4441" i="38"/>
  <c r="C4441" i="38"/>
  <c r="B4442" i="38"/>
  <c r="C4442" i="38"/>
  <c r="B4443" i="38"/>
  <c r="C4443" i="38"/>
  <c r="B4444" i="38"/>
  <c r="C4444" i="38"/>
  <c r="B4445" i="38"/>
  <c r="C4445" i="38"/>
  <c r="B4446" i="38"/>
  <c r="C4446" i="38"/>
  <c r="B4447" i="38"/>
  <c r="C4447" i="38"/>
  <c r="B4448" i="38"/>
  <c r="C4448" i="38"/>
  <c r="B4449" i="38"/>
  <c r="C4449" i="38"/>
  <c r="B4450" i="38"/>
  <c r="C4450" i="38"/>
  <c r="B4451" i="38"/>
  <c r="C4451" i="38"/>
  <c r="B4452" i="38"/>
  <c r="C4452" i="38"/>
  <c r="B4453" i="38"/>
  <c r="C4453" i="38"/>
  <c r="B4454" i="38"/>
  <c r="C4454" i="38"/>
  <c r="B4455" i="38"/>
  <c r="C4455" i="38"/>
  <c r="B4456" i="38"/>
  <c r="C4456" i="38"/>
  <c r="B4457" i="38"/>
  <c r="C4457" i="38"/>
  <c r="B4458" i="38"/>
  <c r="C4458" i="38"/>
  <c r="B4459" i="38"/>
  <c r="C4459" i="38"/>
  <c r="B4460" i="38"/>
  <c r="C4460" i="38"/>
  <c r="B4461" i="38"/>
  <c r="C4461" i="38"/>
  <c r="B4462" i="38"/>
  <c r="C4462" i="38"/>
  <c r="B4463" i="38"/>
  <c r="C4463" i="38"/>
  <c r="B4464" i="38"/>
  <c r="C4464" i="38"/>
  <c r="B4465" i="38"/>
  <c r="C4465" i="38"/>
  <c r="B4466" i="38"/>
  <c r="C4466" i="38"/>
  <c r="B4467" i="38"/>
  <c r="C4467" i="38"/>
  <c r="B4468" i="38"/>
  <c r="C4468" i="38"/>
  <c r="B4469" i="38"/>
  <c r="C4469" i="38"/>
  <c r="B4470" i="38"/>
  <c r="C4470" i="38"/>
  <c r="B4471" i="38"/>
  <c r="C4471" i="38"/>
  <c r="B4472" i="38"/>
  <c r="C4472" i="38"/>
  <c r="B4473" i="38"/>
  <c r="C4473" i="38"/>
  <c r="B4474" i="38"/>
  <c r="C4474" i="38"/>
  <c r="B4475" i="38"/>
  <c r="C4475" i="38"/>
  <c r="B4476" i="38"/>
  <c r="C4476" i="38"/>
  <c r="B4477" i="38"/>
  <c r="C4477" i="38"/>
  <c r="B4478" i="38"/>
  <c r="C4478" i="38"/>
  <c r="B4479" i="38"/>
  <c r="C4479" i="38"/>
  <c r="B4480" i="38"/>
  <c r="C4480" i="38"/>
  <c r="B4481" i="38"/>
  <c r="C4481" i="38"/>
  <c r="B4482" i="38"/>
  <c r="C4482" i="38"/>
  <c r="B4483" i="38"/>
  <c r="C4483" i="38"/>
  <c r="B4484" i="38"/>
  <c r="C4484" i="38"/>
  <c r="B4485" i="38"/>
  <c r="C4485" i="38"/>
  <c r="B4486" i="38"/>
  <c r="C4486" i="38"/>
  <c r="B4487" i="38"/>
  <c r="C4487" i="38"/>
  <c r="B4488" i="38"/>
  <c r="C4488" i="38"/>
  <c r="B4489" i="38"/>
  <c r="C4489" i="38"/>
  <c r="B4490" i="38"/>
  <c r="C4490" i="38"/>
  <c r="B4491" i="38"/>
  <c r="C4491" i="38"/>
  <c r="B4492" i="38"/>
  <c r="C4492" i="38"/>
  <c r="B4493" i="38"/>
  <c r="C4493" i="38"/>
  <c r="B4494" i="38"/>
  <c r="C4494" i="38"/>
  <c r="B4495" i="38"/>
  <c r="C4495" i="38"/>
  <c r="B4496" i="38"/>
  <c r="C4496" i="38"/>
  <c r="B4497" i="38"/>
  <c r="C4497" i="38"/>
  <c r="B4498" i="38"/>
  <c r="C4498" i="38"/>
  <c r="B4499" i="38"/>
  <c r="C4499" i="38"/>
  <c r="B4500" i="38"/>
  <c r="C4500" i="38"/>
  <c r="B4501" i="38"/>
  <c r="C4501" i="38"/>
  <c r="B4502" i="38"/>
  <c r="C4502" i="38"/>
  <c r="B4503" i="38"/>
  <c r="C4503" i="38"/>
  <c r="B4504" i="38"/>
  <c r="C4504" i="38"/>
  <c r="B4505" i="38"/>
  <c r="C4505" i="38"/>
  <c r="B4506" i="38"/>
  <c r="C4506" i="38"/>
  <c r="B4507" i="38"/>
  <c r="C4507" i="38"/>
  <c r="B4508" i="38"/>
  <c r="C4508" i="38"/>
  <c r="B4509" i="38"/>
  <c r="C4509" i="38"/>
  <c r="B4510" i="38"/>
  <c r="C4510" i="38"/>
  <c r="B4511" i="38"/>
  <c r="C4511" i="38"/>
  <c r="B4512" i="38"/>
  <c r="C4512" i="38"/>
  <c r="B4513" i="38"/>
  <c r="C4513" i="38"/>
  <c r="B4514" i="38"/>
  <c r="C4514" i="38"/>
  <c r="B4515" i="38"/>
  <c r="C4515" i="38"/>
  <c r="B4516" i="38"/>
  <c r="C4516" i="38"/>
  <c r="B4517" i="38"/>
  <c r="C4517" i="38"/>
  <c r="B4518" i="38"/>
  <c r="C4518" i="38"/>
  <c r="B4519" i="38"/>
  <c r="C4519" i="38"/>
  <c r="B4520" i="38"/>
  <c r="C4520" i="38"/>
  <c r="B4521" i="38"/>
  <c r="C4521" i="38"/>
  <c r="B4522" i="38"/>
  <c r="C4522" i="38"/>
  <c r="B4523" i="38"/>
  <c r="C4523" i="38"/>
  <c r="B4524" i="38"/>
  <c r="C4524" i="38"/>
  <c r="B4525" i="38"/>
  <c r="C4525" i="38"/>
  <c r="B4526" i="38"/>
  <c r="C4526" i="38"/>
  <c r="B4527" i="38"/>
  <c r="C4527" i="38"/>
  <c r="B4528" i="38"/>
  <c r="C4528" i="38"/>
  <c r="B4529" i="38"/>
  <c r="C4529" i="38"/>
  <c r="B4530" i="38"/>
  <c r="C4530" i="38"/>
  <c r="B4531" i="38"/>
  <c r="C4531" i="38"/>
  <c r="B4532" i="38"/>
  <c r="C4532" i="38"/>
  <c r="B4533" i="38"/>
  <c r="C4533" i="38"/>
  <c r="B4534" i="38"/>
  <c r="C4534" i="38"/>
  <c r="B4535" i="38"/>
  <c r="C4535" i="38"/>
  <c r="B4536" i="38"/>
  <c r="C4536" i="38"/>
  <c r="B4537" i="38"/>
  <c r="C4537" i="38"/>
  <c r="B4538" i="38"/>
  <c r="C4538" i="38"/>
  <c r="B4539" i="38"/>
  <c r="C4539" i="38"/>
  <c r="B4540" i="38"/>
  <c r="C4540" i="38"/>
  <c r="B4541" i="38"/>
  <c r="C4541" i="38"/>
  <c r="B4542" i="38"/>
  <c r="C4542" i="38"/>
  <c r="B4543" i="38"/>
  <c r="C4543" i="38"/>
  <c r="B4544" i="38"/>
  <c r="C4544" i="38"/>
  <c r="B4545" i="38"/>
  <c r="C4545" i="38"/>
  <c r="B4546" i="38"/>
  <c r="C4546" i="38"/>
  <c r="B4547" i="38"/>
  <c r="C4547" i="38"/>
  <c r="B4548" i="38"/>
  <c r="C4548" i="38"/>
  <c r="B4549" i="38"/>
  <c r="C4549" i="38"/>
  <c r="B4550" i="38"/>
  <c r="C4550" i="38"/>
  <c r="B4551" i="38"/>
  <c r="C4551" i="38"/>
  <c r="B4552" i="38"/>
  <c r="C4552" i="38"/>
  <c r="B4553" i="38"/>
  <c r="C4553" i="38"/>
  <c r="B4554" i="38"/>
  <c r="C4554" i="38"/>
  <c r="B4555" i="38"/>
  <c r="C4555" i="38"/>
  <c r="B4556" i="38"/>
  <c r="C4556" i="38"/>
  <c r="B4557" i="38"/>
  <c r="C4557" i="38"/>
  <c r="B4558" i="38"/>
  <c r="C4558" i="38"/>
  <c r="B4559" i="38"/>
  <c r="C4559" i="38"/>
  <c r="B4560" i="38"/>
  <c r="C4560" i="38"/>
  <c r="B4561" i="38"/>
  <c r="C4561" i="38"/>
  <c r="B4562" i="38"/>
  <c r="C4562" i="38"/>
  <c r="B4563" i="38"/>
  <c r="C4563" i="38"/>
  <c r="B4564" i="38"/>
  <c r="C4564" i="38"/>
  <c r="B4565" i="38"/>
  <c r="C4565" i="38"/>
  <c r="B4566" i="38"/>
  <c r="C4566" i="38"/>
  <c r="B4567" i="38"/>
  <c r="C4567" i="38"/>
  <c r="B4568" i="38"/>
  <c r="C4568" i="38"/>
  <c r="B4569" i="38"/>
  <c r="C4569" i="38"/>
  <c r="B4570" i="38"/>
  <c r="C4570" i="38"/>
  <c r="B4571" i="38"/>
  <c r="C4571" i="38"/>
  <c r="B4572" i="38"/>
  <c r="C4572" i="38"/>
  <c r="B4573" i="38"/>
  <c r="C4573" i="38"/>
  <c r="B4574" i="38"/>
  <c r="C4574" i="38"/>
  <c r="B4575" i="38"/>
  <c r="C4575" i="38"/>
  <c r="B4576" i="38"/>
  <c r="C4576" i="38"/>
  <c r="B4577" i="38"/>
  <c r="C4577" i="38"/>
  <c r="B4578" i="38"/>
  <c r="C4578" i="38"/>
  <c r="B4579" i="38"/>
  <c r="C4579" i="38"/>
  <c r="B4580" i="38"/>
  <c r="C4580" i="38"/>
  <c r="B4581" i="38"/>
  <c r="C4581" i="38"/>
  <c r="B4582" i="38"/>
  <c r="C4582" i="38"/>
  <c r="B4583" i="38"/>
  <c r="C4583" i="38"/>
  <c r="B4584" i="38"/>
  <c r="C4584" i="38"/>
  <c r="B4585" i="38"/>
  <c r="C4585" i="38"/>
  <c r="B4586" i="38"/>
  <c r="C4586" i="38"/>
  <c r="B4587" i="38"/>
  <c r="C4587" i="38"/>
  <c r="B4588" i="38"/>
  <c r="C4588" i="38"/>
  <c r="B4589" i="38"/>
  <c r="C4589" i="38"/>
  <c r="B4590" i="38"/>
  <c r="C4590" i="38"/>
  <c r="B4591" i="38"/>
  <c r="C4591" i="38"/>
  <c r="B4592" i="38"/>
  <c r="C4592" i="38"/>
  <c r="B4593" i="38"/>
  <c r="C4593" i="38"/>
  <c r="B4594" i="38"/>
  <c r="C4594" i="38"/>
  <c r="B4595" i="38"/>
  <c r="C4595" i="38"/>
  <c r="B4596" i="38"/>
  <c r="C4596" i="38"/>
  <c r="B4597" i="38"/>
  <c r="C4597" i="38"/>
  <c r="B4598" i="38"/>
  <c r="C4598" i="38"/>
  <c r="B4599" i="38"/>
  <c r="C4599" i="38"/>
  <c r="B4600" i="38"/>
  <c r="C4600" i="38"/>
  <c r="B4601" i="38"/>
  <c r="C4601" i="38"/>
  <c r="B4602" i="38"/>
  <c r="C4602" i="38"/>
  <c r="B4603" i="38"/>
  <c r="C4603" i="38"/>
  <c r="B4604" i="38"/>
  <c r="C4604" i="38"/>
  <c r="B4605" i="38"/>
  <c r="C4605" i="38"/>
  <c r="B4606" i="38"/>
  <c r="C4606" i="38"/>
  <c r="B4607" i="38"/>
  <c r="C4607" i="38"/>
  <c r="B4608" i="38"/>
  <c r="C4608" i="38"/>
  <c r="B4609" i="38"/>
  <c r="C4609" i="38"/>
  <c r="B4610" i="38"/>
  <c r="C4610" i="38"/>
  <c r="B4611" i="38"/>
  <c r="C4611" i="38"/>
  <c r="B4612" i="38"/>
  <c r="C4612" i="38"/>
  <c r="B4613" i="38"/>
  <c r="C4613" i="38"/>
  <c r="B4614" i="38"/>
  <c r="C4614" i="38"/>
  <c r="B4615" i="38"/>
  <c r="C4615" i="38"/>
  <c r="B4616" i="38"/>
  <c r="C4616" i="38"/>
  <c r="B4617" i="38"/>
  <c r="C4617" i="38"/>
  <c r="B4618" i="38"/>
  <c r="C4618" i="38"/>
  <c r="B4619" i="38"/>
  <c r="C4619" i="38"/>
  <c r="B4620" i="38"/>
  <c r="C4620" i="38"/>
  <c r="B4621" i="38"/>
  <c r="C4621" i="38"/>
  <c r="B4622" i="38"/>
  <c r="C4622" i="38"/>
  <c r="B4623" i="38"/>
  <c r="C4623" i="38"/>
  <c r="B4624" i="38"/>
  <c r="C4624" i="38"/>
  <c r="B4625" i="38"/>
  <c r="C4625" i="38"/>
  <c r="B4626" i="38"/>
  <c r="C4626" i="38"/>
  <c r="B4627" i="38"/>
  <c r="C4627" i="38"/>
  <c r="B4628" i="38"/>
  <c r="C4628" i="38"/>
  <c r="B4629" i="38"/>
  <c r="C4629" i="38"/>
  <c r="B4630" i="38"/>
  <c r="C4630" i="38"/>
  <c r="B4631" i="38"/>
  <c r="C4631" i="38"/>
  <c r="B4632" i="38"/>
  <c r="C4632" i="38"/>
  <c r="B4633" i="38"/>
  <c r="C4633" i="38"/>
  <c r="B4634" i="38"/>
  <c r="C4634" i="38"/>
  <c r="B4635" i="38"/>
  <c r="C4635" i="38"/>
  <c r="B4636" i="38"/>
  <c r="C4636" i="38"/>
  <c r="B4637" i="38"/>
  <c r="C4637" i="38"/>
  <c r="B4638" i="38"/>
  <c r="C4638" i="38"/>
  <c r="B4639" i="38"/>
  <c r="C4639" i="38"/>
  <c r="B4640" i="38"/>
  <c r="C4640" i="38"/>
  <c r="B4641" i="38"/>
  <c r="C4641" i="38"/>
  <c r="B4642" i="38"/>
  <c r="C4642" i="38"/>
  <c r="B4643" i="38"/>
  <c r="C4643" i="38"/>
  <c r="B4644" i="38"/>
  <c r="C4644" i="38"/>
  <c r="B4645" i="38"/>
  <c r="C4645" i="38"/>
  <c r="B4646" i="38"/>
  <c r="C4646" i="38"/>
  <c r="B4647" i="38"/>
  <c r="C4647" i="38"/>
  <c r="B4648" i="38"/>
  <c r="C4648" i="38"/>
  <c r="B4649" i="38"/>
  <c r="C4649" i="38"/>
  <c r="B4650" i="38"/>
  <c r="C4650" i="38"/>
  <c r="B4651" i="38"/>
  <c r="C4651" i="38"/>
  <c r="B4652" i="38"/>
  <c r="C4652" i="38"/>
  <c r="B4653" i="38"/>
  <c r="C4653" i="38"/>
  <c r="B4654" i="38"/>
  <c r="C4654" i="38"/>
  <c r="B4655" i="38"/>
  <c r="C4655" i="38"/>
  <c r="B4656" i="38"/>
  <c r="C4656" i="38"/>
  <c r="B4657" i="38"/>
  <c r="C4657" i="38"/>
  <c r="B4658" i="38"/>
  <c r="C4658" i="38"/>
  <c r="B4659" i="38"/>
  <c r="C4659" i="38"/>
  <c r="B4660" i="38"/>
  <c r="C4660" i="38"/>
  <c r="B4661" i="38"/>
  <c r="C4661" i="38"/>
  <c r="B4662" i="38"/>
  <c r="C4662" i="38"/>
  <c r="B4663" i="38"/>
  <c r="C4663" i="38"/>
  <c r="B4664" i="38"/>
  <c r="C4664" i="38"/>
  <c r="B4665" i="38"/>
  <c r="C4665" i="38"/>
  <c r="B4666" i="38"/>
  <c r="C4666" i="38"/>
  <c r="B4667" i="38"/>
  <c r="C4667" i="38"/>
  <c r="B4668" i="38"/>
  <c r="C4668" i="38"/>
  <c r="B4669" i="38"/>
  <c r="C4669" i="38"/>
  <c r="B4670" i="38"/>
  <c r="C4670" i="38"/>
  <c r="B4671" i="38"/>
  <c r="C4671" i="38"/>
  <c r="B4672" i="38"/>
  <c r="C4672" i="38"/>
  <c r="B4673" i="38"/>
  <c r="C4673" i="38"/>
  <c r="B4674" i="38"/>
  <c r="C4674" i="38"/>
  <c r="B4675" i="38"/>
  <c r="C4675" i="38"/>
  <c r="B4676" i="38"/>
  <c r="C4676" i="38"/>
  <c r="B4677" i="38"/>
  <c r="C4677" i="38"/>
  <c r="B4678" i="38"/>
  <c r="C4678" i="38"/>
  <c r="B4679" i="38"/>
  <c r="C4679" i="38"/>
  <c r="B4680" i="38"/>
  <c r="C4680" i="38"/>
  <c r="B4681" i="38"/>
  <c r="C4681" i="38"/>
  <c r="B4682" i="38"/>
  <c r="C4682" i="38"/>
  <c r="B4683" i="38"/>
  <c r="C4683" i="38"/>
  <c r="B4684" i="38"/>
  <c r="C4684" i="38"/>
  <c r="B4685" i="38"/>
  <c r="C4685" i="38"/>
  <c r="B4686" i="38"/>
  <c r="C4686" i="38"/>
  <c r="B4687" i="38"/>
  <c r="C4687" i="38"/>
  <c r="B4688" i="38"/>
  <c r="C4688" i="38"/>
  <c r="B4689" i="38"/>
  <c r="C4689" i="38"/>
  <c r="B4690" i="38"/>
  <c r="C4690" i="38"/>
  <c r="B4691" i="38"/>
  <c r="C4691" i="38"/>
  <c r="B4692" i="38"/>
  <c r="C4692" i="38"/>
  <c r="B4693" i="38"/>
  <c r="C4693" i="38"/>
  <c r="B4694" i="38"/>
  <c r="C4694" i="38"/>
  <c r="B4695" i="38"/>
  <c r="C4695" i="38"/>
  <c r="B4696" i="38"/>
  <c r="C4696" i="38"/>
  <c r="B4697" i="38"/>
  <c r="C4697" i="38"/>
  <c r="B4698" i="38"/>
  <c r="C4698" i="38"/>
  <c r="B4699" i="38"/>
  <c r="C4699" i="38"/>
  <c r="B4700" i="38"/>
  <c r="C4700" i="38"/>
  <c r="B4701" i="38"/>
  <c r="C4701" i="38"/>
  <c r="B4702" i="38"/>
  <c r="C4702" i="38"/>
  <c r="B4703" i="38"/>
  <c r="C4703" i="38"/>
  <c r="B4704" i="38"/>
  <c r="C4704" i="38"/>
  <c r="B4705" i="38"/>
  <c r="C4705" i="38"/>
  <c r="B4706" i="38"/>
  <c r="C4706" i="38"/>
  <c r="B4707" i="38"/>
  <c r="C4707" i="38"/>
  <c r="B4708" i="38"/>
  <c r="C4708" i="38"/>
  <c r="B4709" i="38"/>
  <c r="C4709" i="38"/>
  <c r="B4710" i="38"/>
  <c r="C4710" i="38"/>
  <c r="B4711" i="38"/>
  <c r="C4711" i="38"/>
  <c r="B4712" i="38"/>
  <c r="C4712" i="38"/>
  <c r="B4713" i="38"/>
  <c r="C4713" i="38"/>
  <c r="B4714" i="38"/>
  <c r="C4714" i="38"/>
  <c r="B4715" i="38"/>
  <c r="C4715" i="38"/>
  <c r="B4716" i="38"/>
  <c r="C4716" i="38"/>
  <c r="B4717" i="38"/>
  <c r="C4717" i="38"/>
  <c r="B4718" i="38"/>
  <c r="C4718" i="38"/>
  <c r="B4719" i="38"/>
  <c r="C4719" i="38"/>
  <c r="B4720" i="38"/>
  <c r="C4720" i="38"/>
  <c r="B4721" i="38"/>
  <c r="C4721" i="38"/>
  <c r="B4722" i="38"/>
  <c r="C4722" i="38"/>
  <c r="B4723" i="38"/>
  <c r="C4723" i="38"/>
  <c r="B4724" i="38"/>
  <c r="C4724" i="38"/>
  <c r="B4725" i="38"/>
  <c r="C4725" i="38"/>
  <c r="B4726" i="38"/>
  <c r="C4726" i="38"/>
  <c r="B4727" i="38"/>
  <c r="C4727" i="38"/>
  <c r="B4728" i="38"/>
  <c r="C4728" i="38"/>
  <c r="B4729" i="38"/>
  <c r="C4729" i="38"/>
  <c r="B4730" i="38"/>
  <c r="C4730" i="38"/>
  <c r="B4731" i="38"/>
  <c r="C4731" i="38"/>
  <c r="B4732" i="38"/>
  <c r="C4732" i="38"/>
  <c r="B4733" i="38"/>
  <c r="C4733" i="38"/>
  <c r="B4734" i="38"/>
  <c r="C4734" i="38"/>
  <c r="B4735" i="38"/>
  <c r="C4735" i="38"/>
  <c r="B4736" i="38"/>
  <c r="C4736" i="38"/>
  <c r="B4737" i="38"/>
  <c r="C4737" i="38"/>
  <c r="B4738" i="38"/>
  <c r="C4738" i="38"/>
  <c r="B4739" i="38"/>
  <c r="C4739" i="38"/>
  <c r="B4740" i="38"/>
  <c r="C4740" i="38"/>
  <c r="B4741" i="38"/>
  <c r="C4741" i="38"/>
  <c r="B4742" i="38"/>
  <c r="C4742" i="38"/>
  <c r="B4743" i="38"/>
  <c r="C4743" i="38"/>
  <c r="B4744" i="38"/>
  <c r="C4744" i="38"/>
  <c r="B4745" i="38"/>
  <c r="C4745" i="38"/>
  <c r="B4746" i="38"/>
  <c r="C4746" i="38"/>
  <c r="B4747" i="38"/>
  <c r="C4747" i="38"/>
  <c r="B4748" i="38"/>
  <c r="C4748" i="38"/>
  <c r="B4749" i="38"/>
  <c r="C4749" i="38"/>
  <c r="B4750" i="38"/>
  <c r="C4750" i="38"/>
  <c r="B4751" i="38"/>
  <c r="C4751" i="38"/>
  <c r="B4752" i="38"/>
  <c r="C4752" i="38"/>
  <c r="B4753" i="38"/>
  <c r="C4753" i="38"/>
  <c r="B4754" i="38"/>
  <c r="C4754" i="38"/>
  <c r="B4755" i="38"/>
  <c r="C4755" i="38"/>
  <c r="B4756" i="38"/>
  <c r="C4756" i="38"/>
  <c r="B4757" i="38"/>
  <c r="C4757" i="38"/>
  <c r="B4758" i="38"/>
  <c r="C4758" i="38"/>
  <c r="B4759" i="38"/>
  <c r="C4759" i="38"/>
  <c r="B4760" i="38"/>
  <c r="C4760" i="38"/>
  <c r="B4761" i="38"/>
  <c r="C4761" i="38"/>
  <c r="B4762" i="38"/>
  <c r="C4762" i="38"/>
  <c r="B4763" i="38"/>
  <c r="C4763" i="38"/>
  <c r="B4764" i="38"/>
  <c r="C4764" i="38"/>
  <c r="B4765" i="38"/>
  <c r="C4765" i="38"/>
  <c r="B4766" i="38"/>
  <c r="C4766" i="38"/>
  <c r="B4767" i="38"/>
  <c r="C4767" i="38"/>
  <c r="B4768" i="38"/>
  <c r="C4768" i="38"/>
  <c r="B4769" i="38"/>
  <c r="C4769" i="38"/>
  <c r="B4770" i="38"/>
  <c r="C4770" i="38"/>
  <c r="B4771" i="38"/>
  <c r="C4771" i="38"/>
  <c r="B4772" i="38"/>
  <c r="C4772" i="38"/>
  <c r="B4773" i="38"/>
  <c r="C4773" i="38"/>
  <c r="B4774" i="38"/>
  <c r="C4774" i="38"/>
  <c r="B4775" i="38"/>
  <c r="C4775" i="38"/>
  <c r="B4776" i="38"/>
  <c r="C4776" i="38"/>
  <c r="B4777" i="38"/>
  <c r="C4777" i="38"/>
  <c r="B4778" i="38"/>
  <c r="C4778" i="38"/>
  <c r="B4779" i="38"/>
  <c r="C4779" i="38"/>
  <c r="B4780" i="38"/>
  <c r="C4780" i="38"/>
  <c r="B4781" i="38"/>
  <c r="C4781" i="38"/>
  <c r="B4782" i="38"/>
  <c r="C4782" i="38"/>
  <c r="B4783" i="38"/>
  <c r="C4783" i="38"/>
  <c r="B4784" i="38"/>
  <c r="C4784" i="38"/>
  <c r="B4785" i="38"/>
  <c r="C4785" i="38"/>
  <c r="B4786" i="38"/>
  <c r="C4786" i="38"/>
  <c r="B4787" i="38"/>
  <c r="C4787" i="38"/>
  <c r="B4788" i="38"/>
  <c r="C4788" i="38"/>
  <c r="B4789" i="38"/>
  <c r="C4789" i="38"/>
  <c r="B4790" i="38"/>
  <c r="C4790" i="38"/>
  <c r="B4791" i="38"/>
  <c r="C4791" i="38"/>
  <c r="B4792" i="38"/>
  <c r="C4792" i="38"/>
  <c r="B4793" i="38"/>
  <c r="C4793" i="38"/>
  <c r="B4794" i="38"/>
  <c r="C4794" i="38"/>
  <c r="B4795" i="38"/>
  <c r="C4795" i="38"/>
  <c r="B4796" i="38"/>
  <c r="C4796" i="38"/>
  <c r="B4797" i="38"/>
  <c r="C4797" i="38"/>
  <c r="B4798" i="38"/>
  <c r="C4798" i="38"/>
  <c r="B4799" i="38"/>
  <c r="C4799" i="38"/>
  <c r="B4800" i="38"/>
  <c r="C4800" i="38"/>
  <c r="B4801" i="38"/>
  <c r="C4801" i="38"/>
  <c r="B4802" i="38"/>
  <c r="C4802" i="38"/>
  <c r="B4803" i="38"/>
  <c r="C4803" i="38"/>
  <c r="B4804" i="38"/>
  <c r="C4804" i="38"/>
  <c r="B4805" i="38"/>
  <c r="C4805" i="38"/>
  <c r="B4806" i="38"/>
  <c r="C4806" i="38"/>
  <c r="B4807" i="38"/>
  <c r="C4807" i="38"/>
  <c r="B4808" i="38"/>
  <c r="C4808" i="38"/>
  <c r="B4809" i="38"/>
  <c r="C4809" i="38"/>
  <c r="B4810" i="38"/>
  <c r="C4810" i="38"/>
  <c r="B4811" i="38"/>
  <c r="C4811" i="38"/>
  <c r="B4812" i="38"/>
  <c r="C4812" i="38"/>
  <c r="B4813" i="38"/>
  <c r="C4813" i="38"/>
  <c r="B4814" i="38"/>
  <c r="C4814" i="38"/>
  <c r="B4815" i="38"/>
  <c r="C4815" i="38"/>
  <c r="B4816" i="38"/>
  <c r="C4816" i="38"/>
  <c r="B4817" i="38"/>
  <c r="C4817" i="38"/>
  <c r="B4818" i="38"/>
  <c r="C4818" i="38"/>
  <c r="B4819" i="38"/>
  <c r="C4819" i="38"/>
  <c r="B4820" i="38"/>
  <c r="C4820" i="38"/>
  <c r="B4821" i="38"/>
  <c r="C4821" i="38"/>
  <c r="B4822" i="38"/>
  <c r="C4822" i="38"/>
  <c r="B4823" i="38"/>
  <c r="C4823" i="38"/>
  <c r="B4824" i="38"/>
  <c r="C4824" i="38"/>
  <c r="B4825" i="38"/>
  <c r="C4825" i="38"/>
  <c r="B4826" i="38"/>
  <c r="C4826" i="38"/>
  <c r="B4827" i="38"/>
  <c r="C4827" i="38"/>
  <c r="B4828" i="38"/>
  <c r="C4828" i="38"/>
  <c r="B4829" i="38"/>
  <c r="C4829" i="38"/>
  <c r="B4830" i="38"/>
  <c r="C4830" i="38"/>
  <c r="B4831" i="38"/>
  <c r="C4831" i="38"/>
  <c r="B4832" i="38"/>
  <c r="C4832" i="38"/>
  <c r="B4833" i="38"/>
  <c r="C4833" i="38"/>
  <c r="B4834" i="38"/>
  <c r="C4834" i="38"/>
  <c r="B4835" i="38"/>
  <c r="C4835" i="38"/>
  <c r="B4836" i="38"/>
  <c r="C4836" i="38"/>
  <c r="B4837" i="38"/>
  <c r="C4837" i="38"/>
  <c r="B4838" i="38"/>
  <c r="C4838" i="38"/>
  <c r="B4839" i="38"/>
  <c r="C4839" i="38"/>
  <c r="B4840" i="38"/>
  <c r="C4840" i="38"/>
  <c r="B4841" i="38"/>
  <c r="C4841" i="38"/>
  <c r="B4842" i="38"/>
  <c r="C4842" i="38"/>
  <c r="B4843" i="38"/>
  <c r="C4843" i="38"/>
  <c r="B4844" i="38"/>
  <c r="C4844" i="38"/>
  <c r="B4845" i="38"/>
  <c r="C4845" i="38"/>
  <c r="B4846" i="38"/>
  <c r="C4846" i="38"/>
  <c r="B4847" i="38"/>
  <c r="C4847" i="38"/>
  <c r="B4848" i="38"/>
  <c r="C4848" i="38"/>
  <c r="B4849" i="38"/>
  <c r="C4849" i="38"/>
  <c r="B4850" i="38"/>
  <c r="C4850" i="38"/>
  <c r="B4851" i="38"/>
  <c r="C4851" i="38"/>
  <c r="B4852" i="38"/>
  <c r="C4852" i="38"/>
  <c r="B4853" i="38"/>
  <c r="C4853" i="38"/>
  <c r="B4854" i="38"/>
  <c r="C4854" i="38"/>
  <c r="B4855" i="38"/>
  <c r="C4855" i="38"/>
  <c r="B4856" i="38"/>
  <c r="C4856" i="38"/>
  <c r="B4857" i="38"/>
  <c r="C4857" i="38"/>
  <c r="B4858" i="38"/>
  <c r="C4858" i="38"/>
  <c r="B4859" i="38"/>
  <c r="C4859" i="38"/>
  <c r="B4860" i="38"/>
  <c r="C4860" i="38"/>
  <c r="B4861" i="38"/>
  <c r="C4861" i="38"/>
  <c r="B4862" i="38"/>
  <c r="C4862" i="38"/>
  <c r="B4863" i="38"/>
  <c r="C4863" i="38"/>
  <c r="B4864" i="38"/>
  <c r="C4864" i="38"/>
  <c r="B4865" i="38"/>
  <c r="C4865" i="38"/>
  <c r="B4866" i="38"/>
  <c r="C4866" i="38"/>
  <c r="B4867" i="38"/>
  <c r="C4867" i="38"/>
  <c r="B4868" i="38"/>
  <c r="C4868" i="38"/>
  <c r="B4869" i="38"/>
  <c r="C4869" i="38"/>
  <c r="B4870" i="38"/>
  <c r="C4870" i="38"/>
  <c r="B4871" i="38"/>
  <c r="C4871" i="38"/>
  <c r="B4872" i="38"/>
  <c r="C4872" i="38"/>
  <c r="B4873" i="38"/>
  <c r="C4873" i="38"/>
  <c r="B4874" i="38"/>
  <c r="C4874" i="38"/>
  <c r="B4875" i="38"/>
  <c r="C4875" i="38"/>
  <c r="B4876" i="38"/>
  <c r="C4876" i="38"/>
  <c r="B4877" i="38"/>
  <c r="C4877" i="38"/>
  <c r="B4878" i="38"/>
  <c r="C4878" i="38"/>
  <c r="B4879" i="38"/>
  <c r="C4879" i="38"/>
  <c r="B4880" i="38"/>
  <c r="C4880" i="38"/>
  <c r="B4881" i="38"/>
  <c r="C4881" i="38"/>
  <c r="B4882" i="38"/>
  <c r="C4882" i="38"/>
  <c r="B4883" i="38"/>
  <c r="C4883" i="38"/>
  <c r="B4884" i="38"/>
  <c r="C4884" i="38"/>
  <c r="B4885" i="38"/>
  <c r="C4885" i="38"/>
  <c r="B4886" i="38"/>
  <c r="C4886" i="38"/>
  <c r="B4887" i="38"/>
  <c r="C4887" i="38"/>
  <c r="B4888" i="38"/>
  <c r="C4888" i="38"/>
  <c r="B4889" i="38"/>
  <c r="C4889" i="38"/>
  <c r="B4890" i="38"/>
  <c r="C4890" i="38"/>
  <c r="B4891" i="38"/>
  <c r="C4891" i="38"/>
  <c r="B4892" i="38"/>
  <c r="C4892" i="38"/>
  <c r="B4893" i="38"/>
  <c r="C4893" i="38"/>
  <c r="B4894" i="38"/>
  <c r="C4894" i="38"/>
  <c r="B4895" i="38"/>
  <c r="C4895" i="38"/>
  <c r="B4896" i="38"/>
  <c r="C4896" i="38"/>
  <c r="B4897" i="38"/>
  <c r="C4897" i="38"/>
  <c r="B4898" i="38"/>
  <c r="C4898" i="38"/>
  <c r="B4899" i="38"/>
  <c r="C4899" i="38"/>
  <c r="B4900" i="38"/>
  <c r="C4900" i="38"/>
  <c r="B4901" i="38"/>
  <c r="C4901" i="38"/>
  <c r="B4902" i="38"/>
  <c r="C4902" i="38"/>
  <c r="B4903" i="38"/>
  <c r="C4903" i="38"/>
  <c r="B4904" i="38"/>
  <c r="C4904" i="38"/>
  <c r="B4905" i="38"/>
  <c r="C4905" i="38"/>
  <c r="B4906" i="38"/>
  <c r="C4906" i="38"/>
  <c r="B4907" i="38"/>
  <c r="C4907" i="38"/>
  <c r="B4908" i="38"/>
  <c r="C4908" i="38"/>
  <c r="B4909" i="38"/>
  <c r="C4909" i="38"/>
  <c r="B4910" i="38"/>
  <c r="C4910" i="38"/>
  <c r="B4911" i="38"/>
  <c r="C4911" i="38"/>
  <c r="B4912" i="38"/>
  <c r="C4912" i="38"/>
  <c r="B4913" i="38"/>
  <c r="C4913" i="38"/>
  <c r="B4914" i="38"/>
  <c r="C4914" i="38"/>
  <c r="B4915" i="38"/>
  <c r="C4915" i="38"/>
  <c r="B4916" i="38"/>
  <c r="C4916" i="38"/>
  <c r="B4917" i="38"/>
  <c r="C4917" i="38"/>
  <c r="B4918" i="38"/>
  <c r="C4918" i="38"/>
  <c r="B4919" i="38"/>
  <c r="C4919" i="38"/>
  <c r="B4920" i="38"/>
  <c r="C4920" i="38"/>
  <c r="B4921" i="38"/>
  <c r="C4921" i="38"/>
  <c r="B4922" i="38"/>
  <c r="C4922" i="38"/>
  <c r="B4923" i="38"/>
  <c r="C4923" i="38"/>
  <c r="B4924" i="38"/>
  <c r="C4924" i="38"/>
  <c r="B4925" i="38"/>
  <c r="C4925" i="38"/>
  <c r="B4926" i="38"/>
  <c r="C4926" i="38"/>
  <c r="B4927" i="38"/>
  <c r="C4927" i="38"/>
  <c r="B4928" i="38"/>
  <c r="C4928" i="38"/>
  <c r="B4929" i="38"/>
  <c r="C4929" i="38"/>
  <c r="B4930" i="38"/>
  <c r="C4930" i="38"/>
  <c r="B4931" i="38"/>
  <c r="C4931" i="38"/>
  <c r="B4932" i="38"/>
  <c r="C4932" i="38"/>
  <c r="B4933" i="38"/>
  <c r="C4933" i="38"/>
  <c r="B4934" i="38"/>
  <c r="C4934" i="38"/>
  <c r="B4935" i="38"/>
  <c r="C4935" i="38"/>
  <c r="B4936" i="38"/>
  <c r="C4936" i="38"/>
  <c r="B4937" i="38"/>
  <c r="C4937" i="38"/>
  <c r="B4938" i="38"/>
  <c r="C4938" i="38"/>
  <c r="B4939" i="38"/>
  <c r="C4939" i="38"/>
  <c r="B4940" i="38"/>
  <c r="C4940" i="38"/>
  <c r="B4941" i="38"/>
  <c r="C4941" i="38"/>
  <c r="B4942" i="38"/>
  <c r="C4942" i="38"/>
  <c r="B4943" i="38"/>
  <c r="C4943" i="38"/>
  <c r="B4944" i="38"/>
  <c r="C4944" i="38"/>
  <c r="B4945" i="38"/>
  <c r="C4945" i="38"/>
  <c r="B4946" i="38"/>
  <c r="C4946" i="38"/>
  <c r="B4947" i="38"/>
  <c r="C4947" i="38"/>
  <c r="B4948" i="38"/>
  <c r="C4948" i="38"/>
  <c r="B4949" i="38"/>
  <c r="C4949" i="38"/>
  <c r="B4950" i="38"/>
  <c r="C4950" i="38"/>
  <c r="B4951" i="38"/>
  <c r="C4951" i="38"/>
  <c r="B4952" i="38"/>
  <c r="C4952" i="38"/>
  <c r="B4953" i="38"/>
  <c r="C4953" i="38"/>
  <c r="B4954" i="38"/>
  <c r="C4954" i="38"/>
  <c r="B4955" i="38"/>
  <c r="C4955" i="38"/>
  <c r="B4956" i="38"/>
  <c r="C4956" i="38"/>
  <c r="B4957" i="38"/>
  <c r="C4957" i="38"/>
  <c r="B4958" i="38"/>
  <c r="C4958" i="38"/>
  <c r="B4959" i="38"/>
  <c r="C4959" i="38"/>
  <c r="B4960" i="38"/>
  <c r="C4960" i="38"/>
  <c r="B4961" i="38"/>
  <c r="C4961" i="38"/>
  <c r="B4962" i="38"/>
  <c r="C4962" i="38"/>
  <c r="B4963" i="38"/>
  <c r="C4963" i="38"/>
  <c r="B4964" i="38"/>
  <c r="C4964" i="38"/>
  <c r="B4965" i="38"/>
  <c r="C4965" i="38"/>
  <c r="B4966" i="38"/>
  <c r="C4966" i="38"/>
  <c r="B4967" i="38"/>
  <c r="C4967" i="38"/>
  <c r="B4968" i="38"/>
  <c r="C4968" i="38"/>
  <c r="B4969" i="38"/>
  <c r="C4969" i="38"/>
  <c r="B4970" i="38"/>
  <c r="C4970" i="38"/>
  <c r="B4971" i="38"/>
  <c r="C4971" i="38"/>
  <c r="B4972" i="38"/>
  <c r="C4972" i="38"/>
  <c r="B4973" i="38"/>
  <c r="C4973" i="38"/>
  <c r="B4974" i="38"/>
  <c r="C4974" i="38"/>
  <c r="B4975" i="38"/>
  <c r="C4975" i="38"/>
  <c r="B4976" i="38"/>
  <c r="C4976" i="38"/>
  <c r="B4977" i="38"/>
  <c r="C4977" i="38"/>
  <c r="B4978" i="38"/>
  <c r="C4978" i="38"/>
  <c r="B4979" i="38"/>
  <c r="C4979" i="38"/>
  <c r="B4980" i="38"/>
  <c r="C4980" i="38"/>
  <c r="B4981" i="38"/>
  <c r="C4981" i="38"/>
  <c r="B4982" i="38"/>
  <c r="C4982" i="38"/>
  <c r="B4983" i="38"/>
  <c r="C4983" i="38"/>
  <c r="B4984" i="38"/>
  <c r="C4984" i="38"/>
  <c r="B4985" i="38"/>
  <c r="C4985" i="38"/>
  <c r="B4986" i="38"/>
  <c r="C4986" i="38"/>
  <c r="B4987" i="38"/>
  <c r="C4987" i="38"/>
  <c r="B4988" i="38"/>
  <c r="C4988" i="38"/>
  <c r="B4989" i="38"/>
  <c r="C4989" i="38"/>
  <c r="B4990" i="38"/>
  <c r="C4990" i="38"/>
  <c r="B4991" i="38"/>
  <c r="C4991" i="38"/>
  <c r="B4992" i="38"/>
  <c r="C4992" i="38"/>
  <c r="B4993" i="38"/>
  <c r="C4993" i="38"/>
  <c r="B4994" i="38"/>
  <c r="C4994" i="38"/>
  <c r="B4995" i="38"/>
  <c r="C4995" i="38"/>
  <c r="B4996" i="38"/>
  <c r="C4996" i="38"/>
  <c r="B4997" i="38"/>
  <c r="C4997" i="38"/>
  <c r="B4998" i="38"/>
  <c r="C4998" i="38"/>
  <c r="B4999" i="38"/>
  <c r="C4999" i="38"/>
  <c r="B5000" i="38"/>
  <c r="C5000" i="38"/>
  <c r="B5001" i="38"/>
  <c r="C5001" i="38"/>
  <c r="B5002" i="38"/>
  <c r="C5002" i="38"/>
  <c r="B5003" i="38"/>
  <c r="C5003" i="38"/>
  <c r="N11" i="3"/>
  <c r="H11" i="3" s="1"/>
  <c r="N12" i="3"/>
  <c r="H12" i="3" s="1"/>
  <c r="N13" i="3"/>
  <c r="H13" i="3"/>
  <c r="N14" i="3"/>
  <c r="H14" i="3"/>
  <c r="N15" i="3"/>
  <c r="H15" i="3"/>
  <c r="N16" i="3"/>
  <c r="H16" i="3"/>
  <c r="N17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486" i="3"/>
  <c r="H487" i="3"/>
  <c r="H488" i="3"/>
  <c r="H489" i="3"/>
  <c r="H490" i="3"/>
  <c r="H491" i="3"/>
  <c r="H492" i="3"/>
  <c r="H493" i="3"/>
  <c r="H494" i="3"/>
  <c r="H495" i="3"/>
  <c r="H496" i="3"/>
  <c r="H497" i="3"/>
  <c r="H498" i="3"/>
  <c r="H499" i="3"/>
  <c r="H500" i="3"/>
  <c r="H501" i="3"/>
  <c r="H502" i="3"/>
  <c r="H503" i="3"/>
  <c r="H504" i="3"/>
  <c r="H505" i="3"/>
  <c r="H506" i="3"/>
  <c r="H507" i="3"/>
  <c r="H508" i="3"/>
  <c r="H509" i="3"/>
  <c r="H510" i="3"/>
  <c r="H511" i="3"/>
  <c r="H512" i="3"/>
  <c r="H513" i="3"/>
  <c r="H514" i="3"/>
  <c r="H515" i="3"/>
  <c r="H516" i="3"/>
  <c r="H517" i="3"/>
  <c r="H518" i="3"/>
  <c r="H519" i="3"/>
  <c r="H520" i="3"/>
  <c r="H521" i="3"/>
  <c r="H522" i="3"/>
  <c r="H523" i="3"/>
  <c r="H524" i="3"/>
  <c r="H525" i="3"/>
  <c r="H526" i="3"/>
  <c r="H527" i="3"/>
  <c r="H528" i="3"/>
  <c r="H529" i="3"/>
  <c r="H530" i="3"/>
  <c r="H531" i="3"/>
  <c r="H532" i="3"/>
  <c r="H533" i="3"/>
  <c r="H534" i="3"/>
  <c r="H535" i="3"/>
  <c r="H536" i="3"/>
  <c r="H537" i="3"/>
  <c r="H538" i="3"/>
  <c r="H539" i="3"/>
  <c r="H540" i="3"/>
  <c r="H541" i="3"/>
  <c r="H542" i="3"/>
  <c r="H543" i="3"/>
  <c r="H544" i="3"/>
  <c r="H545" i="3"/>
  <c r="H546" i="3"/>
  <c r="H547" i="3"/>
  <c r="H548" i="3"/>
  <c r="H549" i="3"/>
  <c r="H550" i="3"/>
  <c r="H551" i="3"/>
  <c r="H552" i="3"/>
  <c r="H553" i="3"/>
  <c r="H554" i="3"/>
  <c r="H555" i="3"/>
  <c r="H556" i="3"/>
  <c r="H557" i="3"/>
  <c r="H558" i="3"/>
  <c r="H559" i="3"/>
  <c r="H560" i="3"/>
  <c r="H561" i="3"/>
  <c r="H562" i="3"/>
  <c r="H563" i="3"/>
  <c r="H564" i="3"/>
  <c r="H565" i="3"/>
  <c r="H566" i="3"/>
  <c r="H567" i="3"/>
  <c r="H568" i="3"/>
  <c r="H569" i="3"/>
  <c r="H570" i="3"/>
  <c r="H571" i="3"/>
  <c r="H572" i="3"/>
  <c r="H573" i="3"/>
  <c r="H574" i="3"/>
  <c r="H575" i="3"/>
  <c r="H576" i="3"/>
  <c r="H577" i="3"/>
  <c r="H578" i="3"/>
  <c r="H579" i="3"/>
  <c r="H580" i="3"/>
  <c r="H581" i="3"/>
  <c r="H582" i="3"/>
  <c r="H583" i="3"/>
  <c r="H584" i="3"/>
  <c r="H585" i="3"/>
  <c r="H586" i="3"/>
  <c r="H587" i="3"/>
  <c r="H588" i="3"/>
  <c r="H589" i="3"/>
  <c r="H590" i="3"/>
  <c r="H591" i="3"/>
  <c r="H592" i="3"/>
  <c r="H593" i="3"/>
  <c r="H594" i="3"/>
  <c r="H595" i="3"/>
  <c r="H596" i="3"/>
  <c r="H597" i="3"/>
  <c r="H598" i="3"/>
  <c r="H599" i="3"/>
  <c r="H600" i="3"/>
  <c r="H601" i="3"/>
  <c r="H602" i="3"/>
  <c r="H603" i="3"/>
  <c r="H604" i="3"/>
  <c r="H605" i="3"/>
  <c r="H606" i="3"/>
  <c r="H607" i="3"/>
  <c r="H608" i="3"/>
  <c r="H609" i="3"/>
  <c r="H610" i="3"/>
  <c r="H611" i="3"/>
  <c r="H612" i="3"/>
  <c r="H613" i="3"/>
  <c r="H614" i="3"/>
  <c r="H615" i="3"/>
  <c r="H616" i="3"/>
  <c r="H617" i="3"/>
  <c r="H618" i="3"/>
  <c r="H619" i="3"/>
  <c r="H620" i="3"/>
  <c r="H621" i="3"/>
  <c r="H622" i="3"/>
  <c r="H623" i="3"/>
  <c r="H624" i="3"/>
  <c r="H625" i="3"/>
  <c r="H626" i="3"/>
  <c r="H627" i="3"/>
  <c r="H628" i="3"/>
  <c r="H629" i="3"/>
  <c r="H630" i="3"/>
  <c r="H631" i="3"/>
  <c r="H632" i="3"/>
  <c r="H633" i="3"/>
  <c r="H634" i="3"/>
  <c r="H635" i="3"/>
  <c r="H636" i="3"/>
  <c r="H637" i="3"/>
  <c r="H638" i="3"/>
  <c r="H639" i="3"/>
  <c r="H640" i="3"/>
  <c r="H641" i="3"/>
  <c r="H642" i="3"/>
  <c r="H643" i="3"/>
  <c r="H644" i="3"/>
  <c r="H645" i="3"/>
  <c r="H646" i="3"/>
  <c r="H647" i="3"/>
  <c r="H648" i="3"/>
  <c r="H649" i="3"/>
  <c r="H650" i="3"/>
  <c r="H651" i="3"/>
  <c r="H652" i="3"/>
  <c r="H653" i="3"/>
  <c r="H654" i="3"/>
  <c r="H655" i="3"/>
  <c r="H656" i="3"/>
  <c r="H657" i="3"/>
  <c r="H658" i="3"/>
  <c r="H659" i="3"/>
  <c r="H660" i="3"/>
  <c r="H661" i="3"/>
  <c r="H662" i="3"/>
  <c r="H663" i="3"/>
  <c r="H664" i="3"/>
  <c r="H665" i="3"/>
  <c r="H666" i="3"/>
  <c r="H667" i="3"/>
  <c r="H668" i="3"/>
  <c r="H669" i="3"/>
  <c r="H670" i="3"/>
  <c r="H671" i="3"/>
  <c r="H672" i="3"/>
  <c r="H673" i="3"/>
  <c r="H674" i="3"/>
  <c r="H675" i="3"/>
  <c r="H676" i="3"/>
  <c r="H677" i="3"/>
  <c r="H678" i="3"/>
  <c r="H679" i="3"/>
  <c r="H680" i="3"/>
  <c r="H681" i="3"/>
  <c r="H682" i="3"/>
  <c r="H683" i="3"/>
  <c r="H684" i="3"/>
  <c r="H685" i="3"/>
  <c r="H686" i="3"/>
  <c r="H687" i="3"/>
  <c r="H688" i="3"/>
  <c r="H689" i="3"/>
  <c r="H690" i="3"/>
  <c r="H691" i="3"/>
  <c r="H692" i="3"/>
  <c r="H693" i="3"/>
  <c r="H694" i="3"/>
  <c r="H695" i="3"/>
  <c r="H696" i="3"/>
  <c r="H697" i="3"/>
  <c r="H698" i="3"/>
  <c r="H699" i="3"/>
  <c r="H700" i="3"/>
  <c r="H701" i="3"/>
  <c r="H702" i="3"/>
  <c r="H703" i="3"/>
  <c r="H704" i="3"/>
  <c r="H705" i="3"/>
  <c r="H706" i="3"/>
  <c r="H707" i="3"/>
  <c r="H708" i="3"/>
  <c r="H709" i="3"/>
  <c r="H710" i="3"/>
  <c r="H711" i="3"/>
  <c r="H712" i="3"/>
  <c r="H713" i="3"/>
  <c r="H714" i="3"/>
  <c r="H715" i="3"/>
  <c r="H716" i="3"/>
  <c r="H717" i="3"/>
  <c r="H718" i="3"/>
  <c r="H719" i="3"/>
  <c r="H720" i="3"/>
  <c r="H721" i="3"/>
  <c r="H722" i="3"/>
  <c r="H723" i="3"/>
  <c r="H724" i="3"/>
  <c r="H725" i="3"/>
  <c r="H726" i="3"/>
  <c r="H727" i="3"/>
  <c r="H728" i="3"/>
  <c r="H729" i="3"/>
  <c r="H730" i="3"/>
  <c r="H731" i="3"/>
  <c r="H732" i="3"/>
  <c r="H733" i="3"/>
  <c r="H734" i="3"/>
  <c r="H735" i="3"/>
  <c r="H736" i="3"/>
  <c r="H737" i="3"/>
  <c r="H738" i="3"/>
  <c r="H739" i="3"/>
  <c r="H740" i="3"/>
  <c r="H741" i="3"/>
  <c r="H742" i="3"/>
  <c r="H743" i="3"/>
  <c r="H744" i="3"/>
  <c r="H745" i="3"/>
  <c r="H746" i="3"/>
  <c r="H747" i="3"/>
  <c r="H748" i="3"/>
  <c r="H749" i="3"/>
  <c r="H750" i="3"/>
  <c r="H751" i="3"/>
  <c r="H752" i="3"/>
  <c r="H753" i="3"/>
  <c r="H754" i="3"/>
  <c r="H755" i="3"/>
  <c r="H756" i="3"/>
  <c r="H757" i="3"/>
  <c r="H758" i="3"/>
  <c r="H759" i="3"/>
  <c r="H760" i="3"/>
  <c r="H761" i="3"/>
  <c r="H762" i="3"/>
  <c r="H763" i="3"/>
  <c r="H764" i="3"/>
  <c r="H765" i="3"/>
  <c r="H766" i="3"/>
  <c r="H767" i="3"/>
  <c r="H768" i="3"/>
  <c r="H769" i="3"/>
  <c r="H770" i="3"/>
  <c r="H771" i="3"/>
  <c r="H772" i="3"/>
  <c r="H773" i="3"/>
  <c r="H774" i="3"/>
  <c r="H775" i="3"/>
  <c r="H776" i="3"/>
  <c r="H777" i="3"/>
  <c r="H778" i="3"/>
  <c r="H779" i="3"/>
  <c r="H780" i="3"/>
  <c r="H781" i="3"/>
  <c r="H782" i="3"/>
  <c r="H783" i="3"/>
  <c r="H784" i="3"/>
  <c r="H785" i="3"/>
  <c r="H786" i="3"/>
  <c r="H787" i="3"/>
  <c r="H788" i="3"/>
  <c r="H789" i="3"/>
  <c r="H790" i="3"/>
  <c r="H791" i="3"/>
  <c r="H792" i="3"/>
  <c r="H793" i="3"/>
  <c r="H794" i="3"/>
  <c r="H795" i="3"/>
  <c r="H796" i="3"/>
  <c r="H797" i="3"/>
  <c r="H798" i="3"/>
  <c r="H799" i="3"/>
  <c r="H800" i="3"/>
  <c r="H801" i="3"/>
  <c r="H802" i="3"/>
  <c r="H803" i="3"/>
  <c r="H804" i="3"/>
  <c r="H805" i="3"/>
  <c r="H806" i="3"/>
  <c r="H807" i="3"/>
  <c r="H808" i="3"/>
  <c r="H809" i="3"/>
  <c r="H810" i="3"/>
  <c r="H811" i="3"/>
  <c r="H812" i="3"/>
  <c r="H813" i="3"/>
  <c r="H814" i="3"/>
  <c r="H815" i="3"/>
  <c r="H816" i="3"/>
  <c r="H817" i="3"/>
  <c r="H818" i="3"/>
  <c r="H819" i="3"/>
  <c r="H820" i="3"/>
  <c r="H821" i="3"/>
  <c r="H822" i="3"/>
  <c r="H823" i="3"/>
  <c r="H824" i="3"/>
  <c r="H825" i="3"/>
  <c r="H826" i="3"/>
  <c r="H827" i="3"/>
  <c r="H828" i="3"/>
  <c r="H829" i="3"/>
  <c r="H830" i="3"/>
  <c r="H831" i="3"/>
  <c r="H832" i="3"/>
  <c r="H833" i="3"/>
  <c r="H834" i="3"/>
  <c r="H835" i="3"/>
  <c r="H836" i="3"/>
  <c r="H837" i="3"/>
  <c r="H838" i="3"/>
  <c r="H839" i="3"/>
  <c r="H840" i="3"/>
  <c r="H841" i="3"/>
  <c r="H842" i="3"/>
  <c r="H843" i="3"/>
  <c r="H844" i="3"/>
  <c r="H845" i="3"/>
  <c r="H846" i="3"/>
  <c r="H847" i="3"/>
  <c r="H848" i="3"/>
  <c r="H849" i="3"/>
  <c r="H850" i="3"/>
  <c r="H851" i="3"/>
  <c r="H852" i="3"/>
  <c r="H853" i="3"/>
  <c r="H854" i="3"/>
  <c r="H855" i="3"/>
  <c r="H856" i="3"/>
  <c r="H857" i="3"/>
  <c r="H858" i="3"/>
  <c r="H859" i="3"/>
  <c r="H860" i="3"/>
  <c r="H861" i="3"/>
  <c r="H862" i="3"/>
  <c r="H863" i="3"/>
  <c r="H864" i="3"/>
  <c r="H865" i="3"/>
  <c r="H866" i="3"/>
  <c r="H867" i="3"/>
  <c r="H868" i="3"/>
  <c r="H869" i="3"/>
  <c r="H870" i="3"/>
  <c r="H871" i="3"/>
  <c r="H872" i="3"/>
  <c r="H873" i="3"/>
  <c r="H874" i="3"/>
  <c r="H875" i="3"/>
  <c r="H876" i="3"/>
  <c r="H877" i="3"/>
  <c r="H878" i="3"/>
  <c r="H879" i="3"/>
  <c r="H880" i="3"/>
  <c r="H881" i="3"/>
  <c r="H882" i="3"/>
  <c r="H883" i="3"/>
  <c r="H884" i="3"/>
  <c r="H885" i="3"/>
  <c r="H886" i="3"/>
  <c r="H887" i="3"/>
  <c r="H888" i="3"/>
  <c r="H889" i="3"/>
  <c r="H890" i="3"/>
  <c r="H891" i="3"/>
  <c r="H892" i="3"/>
  <c r="H893" i="3"/>
  <c r="H894" i="3"/>
  <c r="H895" i="3"/>
  <c r="H896" i="3"/>
  <c r="H897" i="3"/>
  <c r="H898" i="3"/>
  <c r="H899" i="3"/>
  <c r="H900" i="3"/>
  <c r="H901" i="3"/>
  <c r="H902" i="3"/>
  <c r="H903" i="3"/>
  <c r="H904" i="3"/>
  <c r="H905" i="3"/>
  <c r="H906" i="3"/>
  <c r="H907" i="3"/>
  <c r="H908" i="3"/>
  <c r="H909" i="3"/>
  <c r="H910" i="3"/>
  <c r="H911" i="3"/>
  <c r="H912" i="3"/>
  <c r="H913" i="3"/>
  <c r="H914" i="3"/>
  <c r="H915" i="3"/>
  <c r="H916" i="3"/>
  <c r="H917" i="3"/>
  <c r="H918" i="3"/>
  <c r="H919" i="3"/>
  <c r="H920" i="3"/>
  <c r="H921" i="3"/>
  <c r="H922" i="3"/>
  <c r="H923" i="3"/>
  <c r="H924" i="3"/>
  <c r="H925" i="3"/>
  <c r="H926" i="3"/>
  <c r="H927" i="3"/>
  <c r="H928" i="3"/>
  <c r="H929" i="3"/>
  <c r="H930" i="3"/>
  <c r="H931" i="3"/>
  <c r="H932" i="3"/>
  <c r="H933" i="3"/>
  <c r="H934" i="3"/>
  <c r="H935" i="3"/>
  <c r="H936" i="3"/>
  <c r="H937" i="3"/>
  <c r="H938" i="3"/>
  <c r="H939" i="3"/>
  <c r="H940" i="3"/>
  <c r="H941" i="3"/>
  <c r="H942" i="3"/>
  <c r="H943" i="3"/>
  <c r="H944" i="3"/>
  <c r="H945" i="3"/>
  <c r="H946" i="3"/>
  <c r="H947" i="3"/>
  <c r="H948" i="3"/>
  <c r="H949" i="3"/>
  <c r="H950" i="3"/>
  <c r="H951" i="3"/>
  <c r="H952" i="3"/>
  <c r="H953" i="3"/>
  <c r="H954" i="3"/>
  <c r="H955" i="3"/>
  <c r="H956" i="3"/>
  <c r="H957" i="3"/>
  <c r="H958" i="3"/>
  <c r="H959" i="3"/>
  <c r="H960" i="3"/>
  <c r="H961" i="3"/>
  <c r="H962" i="3"/>
  <c r="H963" i="3"/>
  <c r="H964" i="3"/>
  <c r="H965" i="3"/>
  <c r="H966" i="3"/>
  <c r="H967" i="3"/>
  <c r="H968" i="3"/>
  <c r="H969" i="3"/>
  <c r="H970" i="3"/>
  <c r="H971" i="3"/>
  <c r="H972" i="3"/>
  <c r="H973" i="3"/>
  <c r="H974" i="3"/>
  <c r="H975" i="3"/>
  <c r="H976" i="3"/>
  <c r="H977" i="3"/>
  <c r="H978" i="3"/>
  <c r="H979" i="3"/>
  <c r="H980" i="3"/>
  <c r="H981" i="3"/>
  <c r="H982" i="3"/>
  <c r="H983" i="3"/>
  <c r="H984" i="3"/>
  <c r="H985" i="3"/>
  <c r="H986" i="3"/>
  <c r="H987" i="3"/>
  <c r="H988" i="3"/>
  <c r="H989" i="3"/>
  <c r="H990" i="3"/>
  <c r="H991" i="3"/>
  <c r="H992" i="3"/>
  <c r="H993" i="3"/>
  <c r="H994" i="3"/>
  <c r="H995" i="3"/>
  <c r="H996" i="3"/>
  <c r="H997" i="3"/>
  <c r="H998" i="3"/>
  <c r="H999" i="3"/>
  <c r="H1000" i="3"/>
  <c r="H1001" i="3"/>
  <c r="H1002" i="3"/>
  <c r="H1003" i="3"/>
  <c r="H1004" i="3"/>
  <c r="H1005" i="3"/>
  <c r="H1006" i="3"/>
  <c r="H1007" i="3"/>
  <c r="H1008" i="3"/>
  <c r="H1009" i="3"/>
  <c r="H1010" i="3"/>
  <c r="H1011" i="3"/>
  <c r="H1012" i="3"/>
  <c r="H1013" i="3"/>
  <c r="H1014" i="3"/>
  <c r="H1015" i="3"/>
  <c r="H1016" i="3"/>
  <c r="H1017" i="3"/>
  <c r="H1018" i="3"/>
  <c r="H1019" i="3"/>
  <c r="H1020" i="3"/>
  <c r="H1021" i="3"/>
  <c r="H1022" i="3"/>
  <c r="H1023" i="3"/>
  <c r="H1024" i="3"/>
  <c r="H1025" i="3"/>
  <c r="H1026" i="3"/>
  <c r="H1027" i="3"/>
  <c r="H1028" i="3"/>
  <c r="H1029" i="3"/>
  <c r="H1030" i="3"/>
  <c r="H1031" i="3"/>
  <c r="H1032" i="3"/>
  <c r="H1033" i="3"/>
  <c r="H1034" i="3"/>
  <c r="H1035" i="3"/>
  <c r="H1036" i="3"/>
  <c r="H1037" i="3"/>
  <c r="H1038" i="3"/>
  <c r="H1039" i="3"/>
  <c r="H1040" i="3"/>
  <c r="H1041" i="3"/>
  <c r="H1042" i="3"/>
  <c r="H1043" i="3"/>
  <c r="H1044" i="3"/>
  <c r="H1045" i="3"/>
  <c r="H1046" i="3"/>
  <c r="H1047" i="3"/>
  <c r="H1048" i="3"/>
  <c r="H1049" i="3"/>
  <c r="H1050" i="3"/>
  <c r="H1051" i="3"/>
  <c r="H1052" i="3"/>
  <c r="H1053" i="3"/>
  <c r="H1054" i="3"/>
  <c r="H1055" i="3"/>
  <c r="H1056" i="3"/>
  <c r="H1057" i="3"/>
  <c r="H1058" i="3"/>
  <c r="H1059" i="3"/>
  <c r="H1060" i="3"/>
  <c r="H1061" i="3"/>
  <c r="H1062" i="3"/>
  <c r="H1063" i="3"/>
  <c r="H1064" i="3"/>
  <c r="H1065" i="3"/>
  <c r="H1066" i="3"/>
  <c r="H1067" i="3"/>
  <c r="H1068" i="3"/>
  <c r="H1069" i="3"/>
  <c r="H1070" i="3"/>
  <c r="H1071" i="3"/>
  <c r="H1072" i="3"/>
  <c r="H1073" i="3"/>
  <c r="H1074" i="3"/>
  <c r="H1075" i="3"/>
  <c r="H1076" i="3"/>
  <c r="H1077" i="3"/>
  <c r="H1078" i="3"/>
  <c r="H1079" i="3"/>
  <c r="H1080" i="3"/>
  <c r="H1081" i="3"/>
  <c r="H1082" i="3"/>
  <c r="H1083" i="3"/>
  <c r="H1084" i="3"/>
  <c r="H1085" i="3"/>
  <c r="H1086" i="3"/>
  <c r="H1087" i="3"/>
  <c r="H1088" i="3"/>
  <c r="H1089" i="3"/>
  <c r="H1090" i="3"/>
  <c r="H1091" i="3"/>
  <c r="H1092" i="3"/>
  <c r="H1093" i="3"/>
  <c r="H1094" i="3"/>
  <c r="H1095" i="3"/>
  <c r="H1096" i="3"/>
  <c r="H1097" i="3"/>
  <c r="H1098" i="3"/>
  <c r="H1099" i="3"/>
  <c r="H1100" i="3"/>
  <c r="H1101" i="3"/>
  <c r="H1102" i="3"/>
  <c r="H1103" i="3"/>
  <c r="H1104" i="3"/>
  <c r="H1105" i="3"/>
  <c r="H1106" i="3"/>
  <c r="H1107" i="3"/>
  <c r="H1108" i="3"/>
  <c r="H1109" i="3"/>
  <c r="H1110" i="3"/>
  <c r="H1111" i="3"/>
  <c r="H1112" i="3"/>
  <c r="H1113" i="3"/>
  <c r="H1114" i="3"/>
  <c r="H1115" i="3"/>
  <c r="H1116" i="3"/>
  <c r="H1117" i="3"/>
  <c r="H1118" i="3"/>
  <c r="H1119" i="3"/>
  <c r="H1120" i="3"/>
  <c r="H1121" i="3"/>
  <c r="H1122" i="3"/>
  <c r="H1123" i="3"/>
  <c r="H1124" i="3"/>
  <c r="H1125" i="3"/>
  <c r="H1126" i="3"/>
  <c r="H1127" i="3"/>
  <c r="H1128" i="3"/>
  <c r="H1129" i="3"/>
  <c r="H1130" i="3"/>
  <c r="H1131" i="3"/>
  <c r="H1132" i="3"/>
  <c r="H1133" i="3"/>
  <c r="H1134" i="3"/>
  <c r="H1135" i="3"/>
  <c r="H1136" i="3"/>
  <c r="H1137" i="3"/>
  <c r="H1138" i="3"/>
  <c r="H1139" i="3"/>
  <c r="H1140" i="3"/>
  <c r="H1141" i="3"/>
  <c r="H1142" i="3"/>
  <c r="H1143" i="3"/>
  <c r="H1144" i="3"/>
  <c r="H1145" i="3"/>
  <c r="H1146" i="3"/>
  <c r="H1147" i="3"/>
  <c r="H1148" i="3"/>
  <c r="H1149" i="3"/>
  <c r="H1150" i="3"/>
  <c r="H1151" i="3"/>
  <c r="H1152" i="3"/>
  <c r="H1153" i="3"/>
  <c r="H1154" i="3"/>
  <c r="H1155" i="3"/>
  <c r="H1156" i="3"/>
  <c r="H1157" i="3"/>
  <c r="H1158" i="3"/>
  <c r="H1159" i="3"/>
  <c r="H1160" i="3"/>
  <c r="H1161" i="3"/>
  <c r="H1162" i="3"/>
  <c r="H1163" i="3"/>
  <c r="H1164" i="3"/>
  <c r="H1165" i="3"/>
  <c r="H1166" i="3"/>
  <c r="H1167" i="3"/>
  <c r="H1168" i="3"/>
  <c r="H1169" i="3"/>
  <c r="H1170" i="3"/>
  <c r="H1171" i="3"/>
  <c r="H1172" i="3"/>
  <c r="H1173" i="3"/>
  <c r="H1174" i="3"/>
  <c r="H1175" i="3"/>
  <c r="H1176" i="3"/>
  <c r="H1177" i="3"/>
  <c r="H1178" i="3"/>
  <c r="H1179" i="3"/>
  <c r="H1180" i="3"/>
  <c r="H1181" i="3"/>
  <c r="H1182" i="3"/>
  <c r="H1183" i="3"/>
  <c r="H1184" i="3"/>
  <c r="H1185" i="3"/>
  <c r="H1186" i="3"/>
  <c r="H1187" i="3"/>
  <c r="H1188" i="3"/>
  <c r="H1189" i="3"/>
  <c r="H1190" i="3"/>
  <c r="H1191" i="3"/>
  <c r="H1192" i="3"/>
  <c r="H1193" i="3"/>
  <c r="H1194" i="3"/>
  <c r="H1195" i="3"/>
  <c r="H1196" i="3"/>
  <c r="H1197" i="3"/>
  <c r="H1198" i="3"/>
  <c r="H1199" i="3"/>
  <c r="H1200" i="3"/>
  <c r="H1201" i="3"/>
  <c r="H1202" i="3"/>
  <c r="H1203" i="3"/>
  <c r="H1204" i="3"/>
  <c r="H1205" i="3"/>
  <c r="H1206" i="3"/>
  <c r="H1207" i="3"/>
  <c r="H1208" i="3"/>
  <c r="H1209" i="3"/>
  <c r="H1210" i="3"/>
  <c r="H1211" i="3"/>
  <c r="H1212" i="3"/>
  <c r="H1213" i="3"/>
  <c r="H1214" i="3"/>
  <c r="H1215" i="3"/>
  <c r="H1216" i="3"/>
  <c r="H1217" i="3"/>
  <c r="H1218" i="3"/>
  <c r="H1219" i="3"/>
  <c r="H1220" i="3"/>
  <c r="H1221" i="3"/>
  <c r="H1222" i="3"/>
  <c r="H1223" i="3"/>
  <c r="H1224" i="3"/>
  <c r="H1225" i="3"/>
  <c r="H1226" i="3"/>
  <c r="H1227" i="3"/>
  <c r="H1228" i="3"/>
  <c r="H1229" i="3"/>
  <c r="H1230" i="3"/>
  <c r="H1231" i="3"/>
  <c r="H1232" i="3"/>
  <c r="H1233" i="3"/>
  <c r="H1234" i="3"/>
  <c r="H1235" i="3"/>
  <c r="H1236" i="3"/>
  <c r="H1237" i="3"/>
  <c r="H1238" i="3"/>
  <c r="H1239" i="3"/>
  <c r="H1240" i="3"/>
  <c r="H1241" i="3"/>
  <c r="H1242" i="3"/>
  <c r="H1243" i="3"/>
  <c r="H1244" i="3"/>
  <c r="H1245" i="3"/>
  <c r="H1246" i="3"/>
  <c r="H1247" i="3"/>
  <c r="H1248" i="3"/>
  <c r="H1249" i="3"/>
  <c r="H1250" i="3"/>
  <c r="H1251" i="3"/>
  <c r="H1252" i="3"/>
  <c r="H1253" i="3"/>
  <c r="H1254" i="3"/>
  <c r="H1255" i="3"/>
  <c r="H1256" i="3"/>
  <c r="H1257" i="3"/>
  <c r="H1258" i="3"/>
  <c r="H1259" i="3"/>
  <c r="H1260" i="3"/>
  <c r="H1261" i="3"/>
  <c r="H1262" i="3"/>
  <c r="H1263" i="3"/>
  <c r="H1264" i="3"/>
  <c r="H1265" i="3"/>
  <c r="H1266" i="3"/>
  <c r="H1267" i="3"/>
  <c r="H1268" i="3"/>
  <c r="H1269" i="3"/>
  <c r="H1270" i="3"/>
  <c r="H1271" i="3"/>
  <c r="H1272" i="3"/>
  <c r="H1273" i="3"/>
  <c r="H1274" i="3"/>
  <c r="H1275" i="3"/>
  <c r="H1276" i="3"/>
  <c r="H1277" i="3"/>
  <c r="H1278" i="3"/>
  <c r="H1279" i="3"/>
  <c r="H1280" i="3"/>
  <c r="H1281" i="3"/>
  <c r="H1282" i="3"/>
  <c r="H1283" i="3"/>
  <c r="H1284" i="3"/>
  <c r="H1285" i="3"/>
  <c r="H1286" i="3"/>
  <c r="H1287" i="3"/>
  <c r="H1288" i="3"/>
  <c r="H1289" i="3"/>
  <c r="H1290" i="3"/>
  <c r="H1291" i="3"/>
  <c r="H1292" i="3"/>
  <c r="H1293" i="3"/>
  <c r="H1294" i="3"/>
  <c r="H1295" i="3"/>
  <c r="H1296" i="3"/>
  <c r="H1297" i="3"/>
  <c r="H1298" i="3"/>
  <c r="H1299" i="3"/>
  <c r="H1300" i="3"/>
  <c r="H1301" i="3"/>
  <c r="H1302" i="3"/>
  <c r="H1303" i="3"/>
  <c r="H1304" i="3"/>
  <c r="H1305" i="3"/>
  <c r="H1306" i="3"/>
  <c r="H1307" i="3"/>
  <c r="H1308" i="3"/>
  <c r="H1309" i="3"/>
  <c r="H1310" i="3"/>
  <c r="H1311" i="3"/>
  <c r="H1312" i="3"/>
  <c r="H1313" i="3"/>
  <c r="H1314" i="3"/>
  <c r="H1315" i="3"/>
  <c r="H1316" i="3"/>
  <c r="H1317" i="3"/>
  <c r="H1318" i="3"/>
  <c r="H1319" i="3"/>
  <c r="H1320" i="3"/>
  <c r="H1321" i="3"/>
  <c r="H1322" i="3"/>
  <c r="H1323" i="3"/>
  <c r="H1324" i="3"/>
  <c r="H1325" i="3"/>
  <c r="H1326" i="3"/>
  <c r="H1327" i="3"/>
  <c r="H1328" i="3"/>
  <c r="H1329" i="3"/>
  <c r="H1330" i="3"/>
  <c r="H1331" i="3"/>
  <c r="H1332" i="3"/>
  <c r="H1333" i="3"/>
  <c r="H1334" i="3"/>
  <c r="H1335" i="3"/>
  <c r="H1336" i="3"/>
  <c r="H1337" i="3"/>
  <c r="H1338" i="3"/>
  <c r="H1339" i="3"/>
  <c r="H1340" i="3"/>
  <c r="H1341" i="3"/>
  <c r="H1342" i="3"/>
  <c r="H1343" i="3"/>
  <c r="H1344" i="3"/>
  <c r="H1345" i="3"/>
  <c r="H1346" i="3"/>
  <c r="H1347" i="3"/>
  <c r="H1348" i="3"/>
  <c r="H1349" i="3"/>
  <c r="H1350" i="3"/>
  <c r="H1351" i="3"/>
  <c r="H1352" i="3"/>
  <c r="H1353" i="3"/>
  <c r="H1354" i="3"/>
  <c r="H1355" i="3"/>
  <c r="H1356" i="3"/>
  <c r="H1357" i="3"/>
  <c r="H1358" i="3"/>
  <c r="H1359" i="3"/>
  <c r="H1360" i="3"/>
  <c r="H1361" i="3"/>
  <c r="H1362" i="3"/>
  <c r="H1363" i="3"/>
  <c r="H1364" i="3"/>
  <c r="H1365" i="3"/>
  <c r="H1366" i="3"/>
  <c r="H1367" i="3"/>
  <c r="H1368" i="3"/>
  <c r="H1369" i="3"/>
  <c r="H1370" i="3"/>
  <c r="H1371" i="3"/>
  <c r="H1372" i="3"/>
  <c r="H1373" i="3"/>
  <c r="H1374" i="3"/>
  <c r="H1375" i="3"/>
  <c r="H1376" i="3"/>
  <c r="H1377" i="3"/>
  <c r="H1378" i="3"/>
  <c r="H1379" i="3"/>
  <c r="H1380" i="3"/>
  <c r="H1381" i="3"/>
  <c r="H1382" i="3"/>
  <c r="H1383" i="3"/>
  <c r="H1384" i="3"/>
  <c r="H1385" i="3"/>
  <c r="H1386" i="3"/>
  <c r="H1387" i="3"/>
  <c r="H1388" i="3"/>
  <c r="H1389" i="3"/>
  <c r="H1390" i="3"/>
  <c r="H1391" i="3"/>
  <c r="H1392" i="3"/>
  <c r="H1393" i="3"/>
  <c r="H1394" i="3"/>
  <c r="H1395" i="3"/>
  <c r="H1396" i="3"/>
  <c r="H1397" i="3"/>
  <c r="H1398" i="3"/>
  <c r="H1399" i="3"/>
  <c r="H1400" i="3"/>
  <c r="H1401" i="3"/>
  <c r="H1402" i="3"/>
  <c r="H1403" i="3"/>
  <c r="H1404" i="3"/>
  <c r="H1405" i="3"/>
  <c r="H1406" i="3"/>
  <c r="H1407" i="3"/>
  <c r="H1408" i="3"/>
  <c r="H1409" i="3"/>
  <c r="H1410" i="3"/>
  <c r="H1411" i="3"/>
  <c r="H1412" i="3"/>
  <c r="H1413" i="3"/>
  <c r="H1414" i="3"/>
  <c r="H1415" i="3"/>
  <c r="H1416" i="3"/>
  <c r="H1417" i="3"/>
  <c r="H1418" i="3"/>
  <c r="H1419" i="3"/>
  <c r="H1420" i="3"/>
  <c r="H1421" i="3"/>
  <c r="H1422" i="3"/>
  <c r="H1423" i="3"/>
  <c r="H1424" i="3"/>
  <c r="H1425" i="3"/>
  <c r="H1426" i="3"/>
  <c r="H1427" i="3"/>
  <c r="H1428" i="3"/>
  <c r="H1429" i="3"/>
  <c r="H1430" i="3"/>
  <c r="H1431" i="3"/>
  <c r="H1432" i="3"/>
  <c r="H1433" i="3"/>
  <c r="H1434" i="3"/>
  <c r="H1435" i="3"/>
  <c r="H1436" i="3"/>
  <c r="H1437" i="3"/>
  <c r="H1438" i="3"/>
  <c r="H1439" i="3"/>
  <c r="H1440" i="3"/>
  <c r="H1441" i="3"/>
  <c r="H1442" i="3"/>
  <c r="H1443" i="3"/>
  <c r="H1444" i="3"/>
  <c r="H1445" i="3"/>
  <c r="H1446" i="3"/>
  <c r="H1447" i="3"/>
  <c r="H1448" i="3"/>
  <c r="H1449" i="3"/>
  <c r="H1450" i="3"/>
  <c r="H1451" i="3"/>
  <c r="H1452" i="3"/>
  <c r="H1453" i="3"/>
  <c r="H1454" i="3"/>
  <c r="H1455" i="3"/>
  <c r="H1456" i="3"/>
  <c r="H1457" i="3"/>
  <c r="H1458" i="3"/>
  <c r="H1459" i="3"/>
  <c r="H1460" i="3"/>
  <c r="H1461" i="3"/>
  <c r="H1462" i="3"/>
  <c r="H1463" i="3"/>
  <c r="H1464" i="3"/>
  <c r="H1465" i="3"/>
  <c r="H1466" i="3"/>
  <c r="H1467" i="3"/>
  <c r="H1468" i="3"/>
  <c r="H1469" i="3"/>
  <c r="H1470" i="3"/>
  <c r="H1471" i="3"/>
  <c r="H1472" i="3"/>
  <c r="H1473" i="3"/>
  <c r="H1474" i="3"/>
  <c r="H1475" i="3"/>
  <c r="H1476" i="3"/>
  <c r="H1477" i="3"/>
  <c r="H1478" i="3"/>
  <c r="H1479" i="3"/>
  <c r="H1480" i="3"/>
  <c r="H1481" i="3"/>
  <c r="H1482" i="3"/>
  <c r="H1483" i="3"/>
  <c r="H1484" i="3"/>
  <c r="H1485" i="3"/>
  <c r="H1486" i="3"/>
  <c r="H1487" i="3"/>
  <c r="H1488" i="3"/>
  <c r="H1489" i="3"/>
  <c r="H1490" i="3"/>
  <c r="H1491" i="3"/>
  <c r="H1492" i="3"/>
  <c r="H1493" i="3"/>
  <c r="H1494" i="3"/>
  <c r="H1495" i="3"/>
  <c r="H1496" i="3"/>
  <c r="H1497" i="3"/>
  <c r="H1498" i="3"/>
  <c r="H1499" i="3"/>
  <c r="H1500" i="3"/>
  <c r="H1501" i="3"/>
  <c r="H1502" i="3"/>
  <c r="H1503" i="3"/>
  <c r="H1504" i="3"/>
  <c r="H1505" i="3"/>
  <c r="H1506" i="3"/>
  <c r="H1507" i="3"/>
  <c r="H1508" i="3"/>
  <c r="H1509" i="3"/>
  <c r="H1510" i="3"/>
  <c r="H1511" i="3"/>
  <c r="H1512" i="3"/>
  <c r="H1513" i="3"/>
  <c r="H1514" i="3"/>
  <c r="H1515" i="3"/>
  <c r="H1516" i="3"/>
  <c r="H1517" i="3"/>
  <c r="H1518" i="3"/>
  <c r="H1519" i="3"/>
  <c r="H1520" i="3"/>
  <c r="H1521" i="3"/>
  <c r="H1522" i="3"/>
  <c r="H1523" i="3"/>
  <c r="H1524" i="3"/>
  <c r="H1525" i="3"/>
  <c r="H1526" i="3"/>
  <c r="H1527" i="3"/>
  <c r="H1528" i="3"/>
  <c r="H1529" i="3"/>
  <c r="H1530" i="3"/>
  <c r="H1531" i="3"/>
  <c r="H1532" i="3"/>
  <c r="H1533" i="3"/>
  <c r="H1534" i="3"/>
  <c r="H1535" i="3"/>
  <c r="H1536" i="3"/>
  <c r="H1537" i="3"/>
  <c r="H1538" i="3"/>
  <c r="H1539" i="3"/>
  <c r="H1540" i="3"/>
  <c r="H1541" i="3"/>
  <c r="H1542" i="3"/>
  <c r="H1543" i="3"/>
  <c r="H1544" i="3"/>
  <c r="H1545" i="3"/>
  <c r="H1546" i="3"/>
  <c r="H1547" i="3"/>
  <c r="H1548" i="3"/>
  <c r="H1549" i="3"/>
  <c r="H1550" i="3"/>
  <c r="H1551" i="3"/>
  <c r="H1552" i="3"/>
  <c r="H1553" i="3"/>
  <c r="H1554" i="3"/>
  <c r="H1555" i="3"/>
  <c r="H1556" i="3"/>
  <c r="H1557" i="3"/>
  <c r="H1558" i="3"/>
  <c r="H1559" i="3"/>
  <c r="H1560" i="3"/>
  <c r="H1561" i="3"/>
  <c r="H1562" i="3"/>
  <c r="H1563" i="3"/>
  <c r="H1564" i="3"/>
  <c r="H1565" i="3"/>
  <c r="H1566" i="3"/>
  <c r="H1567" i="3"/>
  <c r="H1568" i="3"/>
  <c r="H1569" i="3"/>
  <c r="H1570" i="3"/>
  <c r="H1571" i="3"/>
  <c r="H1572" i="3"/>
  <c r="H1573" i="3"/>
  <c r="H1574" i="3"/>
  <c r="H1575" i="3"/>
  <c r="H1576" i="3"/>
  <c r="H1577" i="3"/>
  <c r="H1578" i="3"/>
  <c r="H1579" i="3"/>
  <c r="H1580" i="3"/>
  <c r="H1581" i="3"/>
  <c r="H1582" i="3"/>
  <c r="H1583" i="3"/>
  <c r="H1584" i="3"/>
  <c r="H1585" i="3"/>
  <c r="H1586" i="3"/>
  <c r="H1587" i="3"/>
  <c r="H1588" i="3"/>
  <c r="H1589" i="3"/>
  <c r="H1590" i="3"/>
  <c r="H1591" i="3"/>
  <c r="H1592" i="3"/>
  <c r="H1593" i="3"/>
  <c r="H1594" i="3"/>
  <c r="H1595" i="3"/>
  <c r="H1596" i="3"/>
  <c r="H1597" i="3"/>
  <c r="H1598" i="3"/>
  <c r="H1599" i="3"/>
  <c r="H1600" i="3"/>
  <c r="H1601" i="3"/>
  <c r="H1602" i="3"/>
  <c r="H1603" i="3"/>
  <c r="H1604" i="3"/>
  <c r="H1605" i="3"/>
  <c r="H1606" i="3"/>
  <c r="H1607" i="3"/>
  <c r="H1608" i="3"/>
  <c r="H1609" i="3"/>
  <c r="H1610" i="3"/>
  <c r="H1611" i="3"/>
  <c r="H1612" i="3"/>
  <c r="H1613" i="3"/>
  <c r="H1614" i="3"/>
  <c r="H1615" i="3"/>
  <c r="H1616" i="3"/>
  <c r="H1617" i="3"/>
  <c r="H1618" i="3"/>
  <c r="H1619" i="3"/>
  <c r="H1620" i="3"/>
  <c r="H1621" i="3"/>
  <c r="H1622" i="3"/>
  <c r="H1623" i="3"/>
  <c r="H1624" i="3"/>
  <c r="H1625" i="3"/>
  <c r="H1626" i="3"/>
  <c r="H1627" i="3"/>
  <c r="H1628" i="3"/>
  <c r="H1629" i="3"/>
  <c r="H1630" i="3"/>
  <c r="H1631" i="3"/>
  <c r="H1632" i="3"/>
  <c r="H1633" i="3"/>
  <c r="H1634" i="3"/>
  <c r="H1635" i="3"/>
  <c r="H1636" i="3"/>
  <c r="H1637" i="3"/>
  <c r="H1638" i="3"/>
  <c r="H1639" i="3"/>
  <c r="H1640" i="3"/>
  <c r="H1641" i="3"/>
  <c r="H1642" i="3"/>
  <c r="H1643" i="3"/>
  <c r="H1644" i="3"/>
  <c r="H1645" i="3"/>
  <c r="H1646" i="3"/>
  <c r="H1647" i="3"/>
  <c r="H1648" i="3"/>
  <c r="H1649" i="3"/>
  <c r="H1650" i="3"/>
  <c r="H1651" i="3"/>
  <c r="H1652" i="3"/>
  <c r="H1653" i="3"/>
  <c r="H1654" i="3"/>
  <c r="H1655" i="3"/>
  <c r="H1656" i="3"/>
  <c r="H1657" i="3"/>
  <c r="H1658" i="3"/>
  <c r="H1659" i="3"/>
  <c r="H1660" i="3"/>
  <c r="H1661" i="3"/>
  <c r="H1662" i="3"/>
  <c r="H1663" i="3"/>
  <c r="H1664" i="3"/>
  <c r="H1665" i="3"/>
  <c r="H1666" i="3"/>
  <c r="H1667" i="3"/>
  <c r="H1668" i="3"/>
  <c r="H1669" i="3"/>
  <c r="H1670" i="3"/>
  <c r="H1671" i="3"/>
  <c r="H1672" i="3"/>
  <c r="H1673" i="3"/>
  <c r="H1674" i="3"/>
  <c r="H1675" i="3"/>
  <c r="H1676" i="3"/>
  <c r="H1677" i="3"/>
  <c r="H1678" i="3"/>
  <c r="H1679" i="3"/>
  <c r="H1680" i="3"/>
  <c r="H1681" i="3"/>
  <c r="H1682" i="3"/>
  <c r="H1683" i="3"/>
  <c r="H1684" i="3"/>
  <c r="H1685" i="3"/>
  <c r="H1686" i="3"/>
  <c r="H1687" i="3"/>
  <c r="H1688" i="3"/>
  <c r="H1689" i="3"/>
  <c r="H1690" i="3"/>
  <c r="H1691" i="3"/>
  <c r="H1692" i="3"/>
  <c r="H1693" i="3"/>
  <c r="H1694" i="3"/>
  <c r="H1695" i="3"/>
  <c r="H1696" i="3"/>
  <c r="H1697" i="3"/>
  <c r="H1698" i="3"/>
  <c r="H1699" i="3"/>
  <c r="H1700" i="3"/>
  <c r="H1701" i="3"/>
  <c r="H1702" i="3"/>
  <c r="H1703" i="3"/>
  <c r="H1704" i="3"/>
  <c r="H1705" i="3"/>
  <c r="H1706" i="3"/>
  <c r="H1707" i="3"/>
  <c r="H1708" i="3"/>
  <c r="H1709" i="3"/>
  <c r="H1710" i="3"/>
  <c r="H1711" i="3"/>
  <c r="H1712" i="3"/>
  <c r="H1713" i="3"/>
  <c r="H1714" i="3"/>
  <c r="H1715" i="3"/>
  <c r="H1716" i="3"/>
  <c r="H1717" i="3"/>
  <c r="H1718" i="3"/>
  <c r="H1719" i="3"/>
  <c r="H1720" i="3"/>
  <c r="H1721" i="3"/>
  <c r="H1722" i="3"/>
  <c r="H1723" i="3"/>
  <c r="H1724" i="3"/>
  <c r="H1725" i="3"/>
  <c r="H1726" i="3"/>
  <c r="H1727" i="3"/>
  <c r="H1728" i="3"/>
  <c r="H1729" i="3"/>
  <c r="H1730" i="3"/>
  <c r="H1731" i="3"/>
  <c r="H1732" i="3"/>
  <c r="H1733" i="3"/>
  <c r="H1734" i="3"/>
  <c r="H1735" i="3"/>
  <c r="H1736" i="3"/>
  <c r="H1737" i="3"/>
  <c r="H1738" i="3"/>
  <c r="H1739" i="3"/>
  <c r="H1740" i="3"/>
  <c r="H1741" i="3"/>
  <c r="H1742" i="3"/>
  <c r="H1743" i="3"/>
  <c r="H1744" i="3"/>
  <c r="H1745" i="3"/>
  <c r="H1746" i="3"/>
  <c r="H1747" i="3"/>
  <c r="H1748" i="3"/>
  <c r="H1749" i="3"/>
  <c r="H1750" i="3"/>
  <c r="H1751" i="3"/>
  <c r="H1752" i="3"/>
  <c r="H1753" i="3"/>
  <c r="H1754" i="3"/>
  <c r="H1755" i="3"/>
  <c r="H1756" i="3"/>
  <c r="H1757" i="3"/>
  <c r="H1758" i="3"/>
  <c r="H1759" i="3"/>
  <c r="H1760" i="3"/>
  <c r="H1761" i="3"/>
  <c r="H1762" i="3"/>
  <c r="H1763" i="3"/>
  <c r="H1764" i="3"/>
  <c r="H1765" i="3"/>
  <c r="H1766" i="3"/>
  <c r="H1767" i="3"/>
  <c r="H1768" i="3"/>
  <c r="H1769" i="3"/>
  <c r="H1770" i="3"/>
  <c r="H1771" i="3"/>
  <c r="H1772" i="3"/>
  <c r="H1773" i="3"/>
  <c r="H1774" i="3"/>
  <c r="H1775" i="3"/>
  <c r="H1776" i="3"/>
  <c r="H1777" i="3"/>
  <c r="H1778" i="3"/>
  <c r="H1779" i="3"/>
  <c r="H1780" i="3"/>
  <c r="H1781" i="3"/>
  <c r="H1782" i="3"/>
  <c r="H1783" i="3"/>
  <c r="H1784" i="3"/>
  <c r="H1785" i="3"/>
  <c r="H1786" i="3"/>
  <c r="H1787" i="3"/>
  <c r="H1788" i="3"/>
  <c r="H1789" i="3"/>
  <c r="H1790" i="3"/>
  <c r="H1791" i="3"/>
  <c r="H1792" i="3"/>
  <c r="H1793" i="3"/>
  <c r="H1794" i="3"/>
  <c r="H1795" i="3"/>
  <c r="H1796" i="3"/>
  <c r="H1797" i="3"/>
  <c r="H1798" i="3"/>
  <c r="H1799" i="3"/>
  <c r="H1800" i="3"/>
  <c r="H1801" i="3"/>
  <c r="H1802" i="3"/>
  <c r="H1803" i="3"/>
  <c r="H1804" i="3"/>
  <c r="H1805" i="3"/>
  <c r="H1806" i="3"/>
  <c r="H1807" i="3"/>
  <c r="H1808" i="3"/>
  <c r="H1809" i="3"/>
  <c r="H1810" i="3"/>
  <c r="H1811" i="3"/>
  <c r="H1812" i="3"/>
  <c r="H1813" i="3"/>
  <c r="H1814" i="3"/>
  <c r="H1815" i="3"/>
  <c r="H1816" i="3"/>
  <c r="H1817" i="3"/>
  <c r="H1818" i="3"/>
  <c r="H1819" i="3"/>
  <c r="H1820" i="3"/>
  <c r="H1821" i="3"/>
  <c r="H1822" i="3"/>
  <c r="H1823" i="3"/>
  <c r="H1824" i="3"/>
  <c r="H1825" i="3"/>
  <c r="H1826" i="3"/>
  <c r="H1827" i="3"/>
  <c r="H1828" i="3"/>
  <c r="H1829" i="3"/>
  <c r="H1830" i="3"/>
  <c r="H1831" i="3"/>
  <c r="H1832" i="3"/>
  <c r="H1833" i="3"/>
  <c r="H1834" i="3"/>
  <c r="H1835" i="3"/>
  <c r="H1836" i="3"/>
  <c r="H1837" i="3"/>
  <c r="H1838" i="3"/>
  <c r="H1839" i="3"/>
  <c r="H1840" i="3"/>
  <c r="H1841" i="3"/>
  <c r="H1842" i="3"/>
  <c r="H1843" i="3"/>
  <c r="H1844" i="3"/>
  <c r="H1845" i="3"/>
  <c r="H1846" i="3"/>
  <c r="H1847" i="3"/>
  <c r="H1848" i="3"/>
  <c r="H1849" i="3"/>
  <c r="H1850" i="3"/>
  <c r="H1851" i="3"/>
  <c r="H1852" i="3"/>
  <c r="H1853" i="3"/>
  <c r="H1854" i="3"/>
  <c r="H1855" i="3"/>
  <c r="H1856" i="3"/>
  <c r="H1857" i="3"/>
  <c r="H1858" i="3"/>
  <c r="H1859" i="3"/>
  <c r="H1860" i="3"/>
  <c r="H1861" i="3"/>
  <c r="H1862" i="3"/>
  <c r="H1863" i="3"/>
  <c r="H1864" i="3"/>
  <c r="H1865" i="3"/>
  <c r="H1866" i="3"/>
  <c r="H1867" i="3"/>
  <c r="H1868" i="3"/>
  <c r="H1869" i="3"/>
  <c r="H1870" i="3"/>
  <c r="H1871" i="3"/>
  <c r="H1872" i="3"/>
  <c r="H1873" i="3"/>
  <c r="H1874" i="3"/>
  <c r="H1875" i="3"/>
  <c r="H1876" i="3"/>
  <c r="H1877" i="3"/>
  <c r="H1878" i="3"/>
  <c r="H1879" i="3"/>
  <c r="H1880" i="3"/>
  <c r="H1881" i="3"/>
  <c r="H1882" i="3"/>
  <c r="H1883" i="3"/>
  <c r="H1884" i="3"/>
  <c r="H1885" i="3"/>
  <c r="H1886" i="3"/>
  <c r="H1887" i="3"/>
  <c r="H1888" i="3"/>
  <c r="H1889" i="3"/>
  <c r="H1890" i="3"/>
  <c r="H1891" i="3"/>
  <c r="H1892" i="3"/>
  <c r="H1893" i="3"/>
  <c r="H1894" i="3"/>
  <c r="H1895" i="3"/>
  <c r="H1896" i="3"/>
  <c r="H1897" i="3"/>
  <c r="H1898" i="3"/>
  <c r="H1899" i="3"/>
  <c r="H1900" i="3"/>
  <c r="H1901" i="3"/>
  <c r="H1902" i="3"/>
  <c r="H1903" i="3"/>
  <c r="H1904" i="3"/>
  <c r="H1905" i="3"/>
  <c r="H1906" i="3"/>
  <c r="H1907" i="3"/>
  <c r="H1908" i="3"/>
  <c r="H1909" i="3"/>
  <c r="H1910" i="3"/>
  <c r="H1911" i="3"/>
  <c r="H1912" i="3"/>
  <c r="H1913" i="3"/>
  <c r="H1914" i="3"/>
  <c r="H1915" i="3"/>
  <c r="H1916" i="3"/>
  <c r="H1917" i="3"/>
  <c r="H1918" i="3"/>
  <c r="H1919" i="3"/>
  <c r="H1920" i="3"/>
  <c r="H1921" i="3"/>
  <c r="H1922" i="3"/>
  <c r="H1923" i="3"/>
  <c r="H1924" i="3"/>
  <c r="H1925" i="3"/>
  <c r="H1926" i="3"/>
  <c r="H1927" i="3"/>
  <c r="H1928" i="3"/>
  <c r="H1929" i="3"/>
  <c r="H1930" i="3"/>
  <c r="H1931" i="3"/>
  <c r="H1932" i="3"/>
  <c r="H1933" i="3"/>
  <c r="H1934" i="3"/>
  <c r="H1935" i="3"/>
  <c r="H1936" i="3"/>
  <c r="H1937" i="3"/>
  <c r="H1938" i="3"/>
  <c r="H1939" i="3"/>
  <c r="H1940" i="3"/>
  <c r="H1941" i="3"/>
  <c r="H1942" i="3"/>
  <c r="H1943" i="3"/>
  <c r="H1944" i="3"/>
  <c r="H1945" i="3"/>
  <c r="H1946" i="3"/>
  <c r="H1947" i="3"/>
  <c r="H1948" i="3"/>
  <c r="H1949" i="3"/>
  <c r="H1950" i="3"/>
  <c r="H1951" i="3"/>
  <c r="H1952" i="3"/>
  <c r="H1953" i="3"/>
  <c r="H1954" i="3"/>
  <c r="H1955" i="3"/>
  <c r="H1956" i="3"/>
  <c r="H1957" i="3"/>
  <c r="H1958" i="3"/>
  <c r="H1959" i="3"/>
  <c r="H1960" i="3"/>
  <c r="H1961" i="3"/>
  <c r="H1962" i="3"/>
  <c r="H1963" i="3"/>
  <c r="H1964" i="3"/>
  <c r="H1965" i="3"/>
  <c r="H1966" i="3"/>
  <c r="H1967" i="3"/>
  <c r="H1968" i="3"/>
  <c r="H1969" i="3"/>
  <c r="H1970" i="3"/>
  <c r="H1971" i="3"/>
  <c r="H1972" i="3"/>
  <c r="H1973" i="3"/>
  <c r="H1974" i="3"/>
  <c r="H1975" i="3"/>
  <c r="H1976" i="3"/>
  <c r="H1977" i="3"/>
  <c r="H1978" i="3"/>
  <c r="H1979" i="3"/>
  <c r="H1980" i="3"/>
  <c r="H1981" i="3"/>
  <c r="H1982" i="3"/>
  <c r="H1983" i="3"/>
  <c r="H1984" i="3"/>
  <c r="H1985" i="3"/>
  <c r="H1986" i="3"/>
  <c r="H1987" i="3"/>
  <c r="H1988" i="3"/>
  <c r="H1989" i="3"/>
  <c r="H1990" i="3"/>
  <c r="H1991" i="3"/>
  <c r="H1992" i="3"/>
  <c r="H1993" i="3"/>
  <c r="H1994" i="3"/>
  <c r="H1995" i="3"/>
  <c r="H1996" i="3"/>
  <c r="H1997" i="3"/>
  <c r="H1998" i="3"/>
  <c r="H1999" i="3"/>
  <c r="H2000" i="3"/>
  <c r="H2001" i="3"/>
  <c r="H2002" i="3"/>
  <c r="H2003" i="3"/>
  <c r="H2004" i="3"/>
  <c r="H2005" i="3"/>
  <c r="H2006" i="3"/>
  <c r="H2007" i="3"/>
  <c r="H2008" i="3"/>
  <c r="H2009" i="3"/>
  <c r="H2010" i="3"/>
  <c r="H2011" i="3"/>
  <c r="H2012" i="3"/>
  <c r="H2013" i="3"/>
  <c r="H2014" i="3"/>
  <c r="H2015" i="3"/>
  <c r="H2016" i="3"/>
  <c r="H2017" i="3"/>
  <c r="H2018" i="3"/>
  <c r="H2019" i="3"/>
  <c r="H2020" i="3"/>
  <c r="H2021" i="3"/>
  <c r="H2022" i="3"/>
  <c r="H2023" i="3"/>
  <c r="H2024" i="3"/>
  <c r="H2025" i="3"/>
  <c r="H2026" i="3"/>
  <c r="H2027" i="3"/>
  <c r="H2028" i="3"/>
  <c r="H2029" i="3"/>
  <c r="H2030" i="3"/>
  <c r="H2031" i="3"/>
  <c r="H2032" i="3"/>
  <c r="H2033" i="3"/>
  <c r="H2034" i="3"/>
  <c r="H2035" i="3"/>
  <c r="H2036" i="3"/>
  <c r="H2037" i="3"/>
  <c r="H2038" i="3"/>
  <c r="H2039" i="3"/>
  <c r="H2040" i="3"/>
  <c r="H2041" i="3"/>
  <c r="H2042" i="3"/>
  <c r="H2043" i="3"/>
  <c r="H2044" i="3"/>
  <c r="H2045" i="3"/>
  <c r="H2046" i="3"/>
  <c r="H2047" i="3"/>
  <c r="H2048" i="3"/>
  <c r="H2049" i="3"/>
  <c r="H2050" i="3"/>
  <c r="H2051" i="3"/>
  <c r="H2052" i="3"/>
  <c r="H2053" i="3"/>
  <c r="H2054" i="3"/>
  <c r="H2055" i="3"/>
  <c r="H2056" i="3"/>
  <c r="H2057" i="3"/>
  <c r="H2058" i="3"/>
  <c r="H2059" i="3"/>
  <c r="H2060" i="3"/>
  <c r="H2061" i="3"/>
  <c r="H2062" i="3"/>
  <c r="H2063" i="3"/>
  <c r="H2064" i="3"/>
  <c r="H2065" i="3"/>
  <c r="H2066" i="3"/>
  <c r="H2067" i="3"/>
  <c r="H2068" i="3"/>
  <c r="H2069" i="3"/>
  <c r="H2070" i="3"/>
  <c r="H2071" i="3"/>
  <c r="H2072" i="3"/>
  <c r="H2073" i="3"/>
  <c r="H2074" i="3"/>
  <c r="H2075" i="3"/>
  <c r="H2076" i="3"/>
  <c r="H2077" i="3"/>
  <c r="H2078" i="3"/>
  <c r="H2079" i="3"/>
  <c r="H2080" i="3"/>
  <c r="H2081" i="3"/>
  <c r="H2082" i="3"/>
  <c r="H2083" i="3"/>
  <c r="H2084" i="3"/>
  <c r="H2085" i="3"/>
  <c r="H2086" i="3"/>
  <c r="H2087" i="3"/>
  <c r="H2088" i="3"/>
  <c r="H2089" i="3"/>
  <c r="H2090" i="3"/>
  <c r="H2091" i="3"/>
  <c r="H2092" i="3"/>
  <c r="H2093" i="3"/>
  <c r="H2094" i="3"/>
  <c r="H2095" i="3"/>
  <c r="H2096" i="3"/>
  <c r="H2097" i="3"/>
  <c r="H2098" i="3"/>
  <c r="H2099" i="3"/>
  <c r="H2100" i="3"/>
  <c r="H2101" i="3"/>
  <c r="H2102" i="3"/>
  <c r="H2103" i="3"/>
  <c r="H2104" i="3"/>
  <c r="H2105" i="3"/>
  <c r="H2106" i="3"/>
  <c r="H2107" i="3"/>
  <c r="H2108" i="3"/>
  <c r="H2109" i="3"/>
  <c r="H2110" i="3"/>
  <c r="H2111" i="3"/>
  <c r="H2112" i="3"/>
  <c r="H2113" i="3"/>
  <c r="H2114" i="3"/>
  <c r="H2115" i="3"/>
  <c r="H2116" i="3"/>
  <c r="H2117" i="3"/>
  <c r="H2118" i="3"/>
  <c r="H2119" i="3"/>
  <c r="H2120" i="3"/>
  <c r="H2121" i="3"/>
  <c r="H2122" i="3"/>
  <c r="H2123" i="3"/>
  <c r="H2124" i="3"/>
  <c r="H2125" i="3"/>
  <c r="H2126" i="3"/>
  <c r="H2127" i="3"/>
  <c r="H2128" i="3"/>
  <c r="H2129" i="3"/>
  <c r="H2130" i="3"/>
  <c r="H2131" i="3"/>
  <c r="H2132" i="3"/>
  <c r="H2133" i="3"/>
  <c r="H2134" i="3"/>
  <c r="H2135" i="3"/>
  <c r="H2136" i="3"/>
  <c r="H2137" i="3"/>
  <c r="H2138" i="3"/>
  <c r="H2139" i="3"/>
  <c r="H2140" i="3"/>
  <c r="H2141" i="3"/>
  <c r="H2142" i="3"/>
  <c r="H2143" i="3"/>
  <c r="H2144" i="3"/>
  <c r="H2145" i="3"/>
  <c r="H2146" i="3"/>
  <c r="H2147" i="3"/>
  <c r="H2148" i="3"/>
  <c r="H2149" i="3"/>
  <c r="H2150" i="3"/>
  <c r="H2151" i="3"/>
  <c r="H2152" i="3"/>
  <c r="H2153" i="3"/>
  <c r="H2154" i="3"/>
  <c r="H2155" i="3"/>
  <c r="H2156" i="3"/>
  <c r="H2157" i="3"/>
  <c r="H2158" i="3"/>
  <c r="H2159" i="3"/>
  <c r="H2160" i="3"/>
  <c r="H2161" i="3"/>
  <c r="H2162" i="3"/>
  <c r="H2163" i="3"/>
  <c r="H2164" i="3"/>
  <c r="H2165" i="3"/>
  <c r="H2166" i="3"/>
  <c r="H2167" i="3"/>
  <c r="H2168" i="3"/>
  <c r="H2169" i="3"/>
  <c r="H2170" i="3"/>
  <c r="H2171" i="3"/>
  <c r="H2172" i="3"/>
  <c r="H2173" i="3"/>
  <c r="H2174" i="3"/>
  <c r="H2175" i="3"/>
  <c r="H2176" i="3"/>
  <c r="H2177" i="3"/>
  <c r="H2178" i="3"/>
  <c r="H2179" i="3"/>
  <c r="H2180" i="3"/>
  <c r="H2181" i="3"/>
  <c r="H2182" i="3"/>
  <c r="H2183" i="3"/>
  <c r="H2184" i="3"/>
  <c r="H2185" i="3"/>
  <c r="H2186" i="3"/>
  <c r="H2187" i="3"/>
  <c r="H2188" i="3"/>
  <c r="H2189" i="3"/>
  <c r="H2190" i="3"/>
  <c r="H2191" i="3"/>
  <c r="H2192" i="3"/>
  <c r="H2193" i="3"/>
  <c r="H2194" i="3"/>
  <c r="H2195" i="3"/>
  <c r="H2196" i="3"/>
  <c r="H2197" i="3"/>
  <c r="H2198" i="3"/>
  <c r="H2199" i="3"/>
  <c r="H2200" i="3"/>
  <c r="H2201" i="3"/>
  <c r="H2202" i="3"/>
  <c r="H2203" i="3"/>
  <c r="H2204" i="3"/>
  <c r="H2205" i="3"/>
  <c r="H2206" i="3"/>
  <c r="H2207" i="3"/>
  <c r="H2208" i="3"/>
  <c r="H2209" i="3"/>
  <c r="H2210" i="3"/>
  <c r="H2211" i="3"/>
  <c r="H2212" i="3"/>
  <c r="H2213" i="3"/>
  <c r="H2214" i="3"/>
  <c r="H2215" i="3"/>
  <c r="H2216" i="3"/>
  <c r="H2217" i="3"/>
  <c r="H2218" i="3"/>
  <c r="H2219" i="3"/>
  <c r="H2220" i="3"/>
  <c r="H2221" i="3"/>
  <c r="H2222" i="3"/>
  <c r="H2223" i="3"/>
  <c r="H2224" i="3"/>
  <c r="H2225" i="3"/>
  <c r="H2226" i="3"/>
  <c r="H2227" i="3"/>
  <c r="H2228" i="3"/>
  <c r="H2229" i="3"/>
  <c r="H2230" i="3"/>
  <c r="H2231" i="3"/>
  <c r="H2232" i="3"/>
  <c r="H2233" i="3"/>
  <c r="H2234" i="3"/>
  <c r="H2235" i="3"/>
  <c r="H2236" i="3"/>
  <c r="H2237" i="3"/>
  <c r="H2238" i="3"/>
  <c r="H2239" i="3"/>
  <c r="H2240" i="3"/>
  <c r="H2241" i="3"/>
  <c r="H2242" i="3"/>
  <c r="H2243" i="3"/>
  <c r="H2244" i="3"/>
  <c r="H2245" i="3"/>
  <c r="H2246" i="3"/>
  <c r="H2247" i="3"/>
  <c r="H2248" i="3"/>
  <c r="H2249" i="3"/>
  <c r="H2250" i="3"/>
  <c r="H2251" i="3"/>
  <c r="H2252" i="3"/>
  <c r="H2253" i="3"/>
  <c r="H2254" i="3"/>
  <c r="H2255" i="3"/>
  <c r="H2256" i="3"/>
  <c r="H2257" i="3"/>
  <c r="H2258" i="3"/>
  <c r="H2259" i="3"/>
  <c r="H2260" i="3"/>
  <c r="H2261" i="3"/>
  <c r="H2262" i="3"/>
  <c r="H2263" i="3"/>
  <c r="H2264" i="3"/>
  <c r="H2265" i="3"/>
  <c r="H2266" i="3"/>
  <c r="H2267" i="3"/>
  <c r="H2268" i="3"/>
  <c r="H2269" i="3"/>
  <c r="H2270" i="3"/>
  <c r="H2271" i="3"/>
  <c r="H2272" i="3"/>
  <c r="H2273" i="3"/>
  <c r="H2274" i="3"/>
  <c r="H2275" i="3"/>
  <c r="H2276" i="3"/>
  <c r="H2277" i="3"/>
  <c r="H2278" i="3"/>
  <c r="H2279" i="3"/>
  <c r="H2280" i="3"/>
  <c r="H2281" i="3"/>
  <c r="H2282" i="3"/>
  <c r="H2283" i="3"/>
  <c r="H2284" i="3"/>
  <c r="H2285" i="3"/>
  <c r="H2286" i="3"/>
  <c r="H2287" i="3"/>
  <c r="H2288" i="3"/>
  <c r="H2289" i="3"/>
  <c r="H2290" i="3"/>
  <c r="H2291" i="3"/>
  <c r="H2292" i="3"/>
  <c r="H2293" i="3"/>
  <c r="H2294" i="3"/>
  <c r="H2295" i="3"/>
  <c r="H2296" i="3"/>
  <c r="H2297" i="3"/>
  <c r="H2298" i="3"/>
  <c r="H2299" i="3"/>
  <c r="H2300" i="3"/>
  <c r="H2301" i="3"/>
  <c r="H2302" i="3"/>
  <c r="H2303" i="3"/>
  <c r="H2304" i="3"/>
  <c r="H2305" i="3"/>
  <c r="H2306" i="3"/>
  <c r="H2307" i="3"/>
  <c r="H2308" i="3"/>
  <c r="H2309" i="3"/>
  <c r="H2310" i="3"/>
  <c r="H2311" i="3"/>
  <c r="H2312" i="3"/>
  <c r="H2313" i="3"/>
  <c r="H2314" i="3"/>
  <c r="H2315" i="3"/>
  <c r="H2316" i="3"/>
  <c r="H2317" i="3"/>
  <c r="H2318" i="3"/>
  <c r="H2319" i="3"/>
  <c r="H2320" i="3"/>
  <c r="H2321" i="3"/>
  <c r="H2322" i="3"/>
  <c r="H2323" i="3"/>
  <c r="H2324" i="3"/>
  <c r="H2325" i="3"/>
  <c r="H2326" i="3"/>
  <c r="H2327" i="3"/>
  <c r="H2328" i="3"/>
  <c r="H2329" i="3"/>
  <c r="H2330" i="3"/>
  <c r="H2331" i="3"/>
  <c r="H2332" i="3"/>
  <c r="H2333" i="3"/>
  <c r="H2334" i="3"/>
  <c r="H2335" i="3"/>
  <c r="H2336" i="3"/>
  <c r="H2337" i="3"/>
  <c r="H2338" i="3"/>
  <c r="H2339" i="3"/>
  <c r="H2340" i="3"/>
  <c r="H2341" i="3"/>
  <c r="H2342" i="3"/>
  <c r="H2343" i="3"/>
  <c r="H2344" i="3"/>
  <c r="H2345" i="3"/>
  <c r="H2346" i="3"/>
  <c r="H2347" i="3"/>
  <c r="H2348" i="3"/>
  <c r="H2349" i="3"/>
  <c r="H2350" i="3"/>
  <c r="H2351" i="3"/>
  <c r="H2352" i="3"/>
  <c r="H2353" i="3"/>
  <c r="H2354" i="3"/>
  <c r="H2355" i="3"/>
  <c r="H2356" i="3"/>
  <c r="H2357" i="3"/>
  <c r="H2358" i="3"/>
  <c r="H2359" i="3"/>
  <c r="H2360" i="3"/>
  <c r="H2361" i="3"/>
  <c r="H2362" i="3"/>
  <c r="H2363" i="3"/>
  <c r="H2364" i="3"/>
  <c r="H2365" i="3"/>
  <c r="H2366" i="3"/>
  <c r="H2367" i="3"/>
  <c r="H2368" i="3"/>
  <c r="H2369" i="3"/>
  <c r="H2370" i="3"/>
  <c r="H2371" i="3"/>
  <c r="H2372" i="3"/>
  <c r="H2373" i="3"/>
  <c r="H2374" i="3"/>
  <c r="H2375" i="3"/>
  <c r="H2376" i="3"/>
  <c r="H2377" i="3"/>
  <c r="H2378" i="3"/>
  <c r="H2379" i="3"/>
  <c r="H2380" i="3"/>
  <c r="H2381" i="3"/>
  <c r="H2382" i="3"/>
  <c r="H2383" i="3"/>
  <c r="H2384" i="3"/>
  <c r="H2385" i="3"/>
  <c r="H2386" i="3"/>
  <c r="H2387" i="3"/>
  <c r="H2388" i="3"/>
  <c r="H2389" i="3"/>
  <c r="H2390" i="3"/>
  <c r="H2391" i="3"/>
  <c r="H2392" i="3"/>
  <c r="H2393" i="3"/>
  <c r="H2394" i="3"/>
  <c r="H2395" i="3"/>
  <c r="H2396" i="3"/>
  <c r="H2397" i="3"/>
  <c r="H2398" i="3"/>
  <c r="H2399" i="3"/>
  <c r="H2400" i="3"/>
  <c r="H2401" i="3"/>
  <c r="H2402" i="3"/>
  <c r="H2403" i="3"/>
  <c r="H2404" i="3"/>
  <c r="H2405" i="3"/>
  <c r="H2406" i="3"/>
  <c r="H2407" i="3"/>
  <c r="H2408" i="3"/>
  <c r="H2409" i="3"/>
  <c r="H2410" i="3"/>
  <c r="H2411" i="3"/>
  <c r="H2412" i="3"/>
  <c r="H2413" i="3"/>
  <c r="H2414" i="3"/>
  <c r="H2415" i="3"/>
  <c r="H2416" i="3"/>
  <c r="H2417" i="3"/>
  <c r="H2418" i="3"/>
  <c r="H2419" i="3"/>
  <c r="H2420" i="3"/>
  <c r="H2421" i="3"/>
  <c r="H2422" i="3"/>
  <c r="H2423" i="3"/>
  <c r="H2424" i="3"/>
  <c r="H2425" i="3"/>
  <c r="H2426" i="3"/>
  <c r="H2427" i="3"/>
  <c r="H2428" i="3"/>
  <c r="H2429" i="3"/>
  <c r="H2430" i="3"/>
  <c r="H2431" i="3"/>
  <c r="H2432" i="3"/>
  <c r="H2433" i="3"/>
  <c r="H2434" i="3"/>
  <c r="H2435" i="3"/>
  <c r="H2436" i="3"/>
  <c r="H2437" i="3"/>
  <c r="H2438" i="3"/>
  <c r="H2439" i="3"/>
  <c r="H2440" i="3"/>
  <c r="H2441" i="3"/>
  <c r="H2442" i="3"/>
  <c r="H2443" i="3"/>
  <c r="H2444" i="3"/>
  <c r="H2445" i="3"/>
  <c r="H2446" i="3"/>
  <c r="H2447" i="3"/>
  <c r="H2448" i="3"/>
  <c r="H2449" i="3"/>
  <c r="H2450" i="3"/>
  <c r="H2451" i="3"/>
  <c r="H2452" i="3"/>
  <c r="H2453" i="3"/>
  <c r="H2454" i="3"/>
  <c r="H2455" i="3"/>
  <c r="H2456" i="3"/>
  <c r="H2457" i="3"/>
  <c r="H2458" i="3"/>
  <c r="H2459" i="3"/>
  <c r="H2460" i="3"/>
  <c r="H2461" i="3"/>
  <c r="H2462" i="3"/>
  <c r="H2463" i="3"/>
  <c r="H2464" i="3"/>
  <c r="H2465" i="3"/>
  <c r="H2466" i="3"/>
  <c r="H2467" i="3"/>
  <c r="H2468" i="3"/>
  <c r="H2469" i="3"/>
  <c r="H2470" i="3"/>
  <c r="H2471" i="3"/>
  <c r="H2472" i="3"/>
  <c r="H2473" i="3"/>
  <c r="H2474" i="3"/>
  <c r="H2475" i="3"/>
  <c r="H2476" i="3"/>
  <c r="H2477" i="3"/>
  <c r="H2478" i="3"/>
  <c r="H2479" i="3"/>
  <c r="H2480" i="3"/>
  <c r="H2481" i="3"/>
  <c r="H2482" i="3"/>
  <c r="H2483" i="3"/>
  <c r="H2484" i="3"/>
  <c r="H2485" i="3"/>
  <c r="H2486" i="3"/>
  <c r="H2487" i="3"/>
  <c r="H2488" i="3"/>
  <c r="H2489" i="3"/>
  <c r="H2490" i="3"/>
  <c r="H2491" i="3"/>
  <c r="H2492" i="3"/>
  <c r="H2493" i="3"/>
  <c r="H2494" i="3"/>
  <c r="H2495" i="3"/>
  <c r="H2496" i="3"/>
  <c r="H2497" i="3"/>
  <c r="H2498" i="3"/>
  <c r="H2499" i="3"/>
  <c r="H2500" i="3"/>
  <c r="H2501" i="3"/>
  <c r="H2502" i="3"/>
  <c r="H2503" i="3"/>
  <c r="H2504" i="3"/>
  <c r="H2505" i="3"/>
  <c r="H2506" i="3"/>
  <c r="H2507" i="3"/>
  <c r="H2508" i="3"/>
  <c r="H2509" i="3"/>
  <c r="H2510" i="3"/>
  <c r="H2511" i="3"/>
  <c r="H2512" i="3"/>
  <c r="H2513" i="3"/>
  <c r="H2514" i="3"/>
  <c r="H2515" i="3"/>
  <c r="H2516" i="3"/>
  <c r="H2517" i="3"/>
  <c r="H2518" i="3"/>
  <c r="H2519" i="3"/>
  <c r="H2520" i="3"/>
  <c r="H2521" i="3"/>
  <c r="H2522" i="3"/>
  <c r="H2523" i="3"/>
  <c r="H2524" i="3"/>
  <c r="H2525" i="3"/>
  <c r="H2526" i="3"/>
  <c r="H2527" i="3"/>
  <c r="H2528" i="3"/>
  <c r="H2529" i="3"/>
  <c r="H2530" i="3"/>
  <c r="H2531" i="3"/>
  <c r="H2532" i="3"/>
  <c r="H2533" i="3"/>
  <c r="H2534" i="3"/>
  <c r="H2535" i="3"/>
  <c r="H2536" i="3"/>
  <c r="H2537" i="3"/>
  <c r="H2538" i="3"/>
  <c r="H2539" i="3"/>
  <c r="H2540" i="3"/>
  <c r="H2541" i="3"/>
  <c r="H2542" i="3"/>
  <c r="H2543" i="3"/>
  <c r="H2544" i="3"/>
  <c r="H2545" i="3"/>
  <c r="H2546" i="3"/>
  <c r="H2547" i="3"/>
  <c r="H2548" i="3"/>
  <c r="H2549" i="3"/>
  <c r="H2550" i="3"/>
  <c r="H2551" i="3"/>
  <c r="H2552" i="3"/>
  <c r="H2553" i="3"/>
  <c r="H2554" i="3"/>
  <c r="H2555" i="3"/>
  <c r="H2556" i="3"/>
  <c r="H2557" i="3"/>
  <c r="H2558" i="3"/>
  <c r="H2559" i="3"/>
  <c r="H2560" i="3"/>
  <c r="H2561" i="3"/>
  <c r="H2562" i="3"/>
  <c r="H2563" i="3"/>
  <c r="H2564" i="3"/>
  <c r="H2565" i="3"/>
  <c r="H2566" i="3"/>
  <c r="H2567" i="3"/>
  <c r="H2568" i="3"/>
  <c r="H2569" i="3"/>
  <c r="H2570" i="3"/>
  <c r="H2571" i="3"/>
  <c r="H2572" i="3"/>
  <c r="H2573" i="3"/>
  <c r="H2574" i="3"/>
  <c r="H2575" i="3"/>
  <c r="H2576" i="3"/>
  <c r="H2577" i="3"/>
  <c r="H2578" i="3"/>
  <c r="H2579" i="3"/>
  <c r="H2580" i="3"/>
  <c r="H2581" i="3"/>
  <c r="H2582" i="3"/>
  <c r="H2583" i="3"/>
  <c r="H2584" i="3"/>
  <c r="H2585" i="3"/>
  <c r="H2586" i="3"/>
  <c r="H2587" i="3"/>
  <c r="H2588" i="3"/>
  <c r="H2589" i="3"/>
  <c r="H2590" i="3"/>
  <c r="H2591" i="3"/>
  <c r="H2592" i="3"/>
  <c r="H2593" i="3"/>
  <c r="H2594" i="3"/>
  <c r="H2595" i="3"/>
  <c r="H2596" i="3"/>
  <c r="H2597" i="3"/>
  <c r="H2598" i="3"/>
  <c r="H2599" i="3"/>
  <c r="H2600" i="3"/>
  <c r="H2601" i="3"/>
  <c r="H2602" i="3"/>
  <c r="H2603" i="3"/>
  <c r="H2604" i="3"/>
  <c r="H2605" i="3"/>
  <c r="H2606" i="3"/>
  <c r="H2607" i="3"/>
  <c r="H2608" i="3"/>
  <c r="H2609" i="3"/>
  <c r="H2610" i="3"/>
  <c r="H2611" i="3"/>
  <c r="H2612" i="3"/>
  <c r="H2613" i="3"/>
  <c r="H2614" i="3"/>
  <c r="H2615" i="3"/>
  <c r="H2616" i="3"/>
  <c r="H2617" i="3"/>
  <c r="H2618" i="3"/>
  <c r="H2619" i="3"/>
  <c r="H2620" i="3"/>
  <c r="H2621" i="3"/>
  <c r="H2622" i="3"/>
  <c r="H2623" i="3"/>
  <c r="H2624" i="3"/>
  <c r="H2625" i="3"/>
  <c r="H2626" i="3"/>
  <c r="H2627" i="3"/>
  <c r="H2628" i="3"/>
  <c r="H2629" i="3"/>
  <c r="H2630" i="3"/>
  <c r="H2631" i="3"/>
  <c r="H2632" i="3"/>
  <c r="H2633" i="3"/>
  <c r="H2634" i="3"/>
  <c r="H2635" i="3"/>
  <c r="H2636" i="3"/>
  <c r="H2637" i="3"/>
  <c r="H2638" i="3"/>
  <c r="H2639" i="3"/>
  <c r="H2640" i="3"/>
  <c r="H2641" i="3"/>
  <c r="H2642" i="3"/>
  <c r="H2643" i="3"/>
  <c r="H2644" i="3"/>
  <c r="H2645" i="3"/>
  <c r="H2646" i="3"/>
  <c r="H2647" i="3"/>
  <c r="H2648" i="3"/>
  <c r="H2649" i="3"/>
  <c r="H2650" i="3"/>
  <c r="H2651" i="3"/>
  <c r="H2652" i="3"/>
  <c r="H2653" i="3"/>
  <c r="H2654" i="3"/>
  <c r="H2655" i="3"/>
  <c r="H2656" i="3"/>
  <c r="H2657" i="3"/>
  <c r="H2658" i="3"/>
  <c r="H2659" i="3"/>
  <c r="H2660" i="3"/>
  <c r="H2661" i="3"/>
  <c r="H2662" i="3"/>
  <c r="H2663" i="3"/>
  <c r="H2664" i="3"/>
  <c r="H2665" i="3"/>
  <c r="H2666" i="3"/>
  <c r="H2667" i="3"/>
  <c r="H2668" i="3"/>
  <c r="H2669" i="3"/>
  <c r="H2670" i="3"/>
  <c r="H2671" i="3"/>
  <c r="H2672" i="3"/>
  <c r="H2673" i="3"/>
  <c r="H2674" i="3"/>
  <c r="H2675" i="3"/>
  <c r="H2676" i="3"/>
  <c r="H2677" i="3"/>
  <c r="H2678" i="3"/>
  <c r="H2679" i="3"/>
  <c r="H2680" i="3"/>
  <c r="H2681" i="3"/>
  <c r="H2682" i="3"/>
  <c r="H2683" i="3"/>
  <c r="H2684" i="3"/>
  <c r="H2685" i="3"/>
  <c r="H2686" i="3"/>
  <c r="H2687" i="3"/>
  <c r="H2688" i="3"/>
  <c r="H2689" i="3"/>
  <c r="H2690" i="3"/>
  <c r="H2691" i="3"/>
  <c r="H2692" i="3"/>
  <c r="H2693" i="3"/>
  <c r="H2694" i="3"/>
  <c r="H2695" i="3"/>
  <c r="H2696" i="3"/>
  <c r="H2697" i="3"/>
  <c r="H2698" i="3"/>
  <c r="H2699" i="3"/>
  <c r="H2700" i="3"/>
  <c r="H2701" i="3"/>
  <c r="H2702" i="3"/>
  <c r="H2703" i="3"/>
  <c r="H2704" i="3"/>
  <c r="H2705" i="3"/>
  <c r="H2706" i="3"/>
  <c r="H2707" i="3"/>
  <c r="H2708" i="3"/>
  <c r="H2709" i="3"/>
  <c r="H2710" i="3"/>
  <c r="H2711" i="3"/>
  <c r="H2712" i="3"/>
  <c r="H2713" i="3"/>
  <c r="H2714" i="3"/>
  <c r="H2715" i="3"/>
  <c r="H2716" i="3"/>
  <c r="H2717" i="3"/>
  <c r="H2718" i="3"/>
  <c r="H2719" i="3"/>
  <c r="H2720" i="3"/>
  <c r="H2721" i="3"/>
  <c r="H2722" i="3"/>
  <c r="H2723" i="3"/>
  <c r="H2724" i="3"/>
  <c r="H2725" i="3"/>
  <c r="H2726" i="3"/>
  <c r="H2727" i="3"/>
  <c r="H2728" i="3"/>
  <c r="H2729" i="3"/>
  <c r="H2730" i="3"/>
  <c r="H2731" i="3"/>
  <c r="H2732" i="3"/>
  <c r="H2733" i="3"/>
  <c r="H2734" i="3"/>
  <c r="H2735" i="3"/>
  <c r="H2736" i="3"/>
  <c r="H2737" i="3"/>
  <c r="H2738" i="3"/>
  <c r="H2739" i="3"/>
  <c r="H2740" i="3"/>
  <c r="H2741" i="3"/>
  <c r="H2742" i="3"/>
  <c r="H2743" i="3"/>
  <c r="H2744" i="3"/>
  <c r="H2745" i="3"/>
  <c r="H2746" i="3"/>
  <c r="H2747" i="3"/>
  <c r="H2748" i="3"/>
  <c r="H2749" i="3"/>
  <c r="H2750" i="3"/>
  <c r="H2751" i="3"/>
  <c r="H2752" i="3"/>
  <c r="H2753" i="3"/>
  <c r="H2754" i="3"/>
  <c r="H2755" i="3"/>
  <c r="H2756" i="3"/>
  <c r="H2757" i="3"/>
  <c r="H2758" i="3"/>
  <c r="H2759" i="3"/>
  <c r="H2760" i="3"/>
  <c r="H2761" i="3"/>
  <c r="H2762" i="3"/>
  <c r="H2763" i="3"/>
  <c r="H2764" i="3"/>
  <c r="H2765" i="3"/>
  <c r="H2766" i="3"/>
  <c r="H2767" i="3"/>
  <c r="H2768" i="3"/>
  <c r="H2769" i="3"/>
  <c r="H2770" i="3"/>
  <c r="H2771" i="3"/>
  <c r="H2772" i="3"/>
  <c r="H2773" i="3"/>
  <c r="H2774" i="3"/>
  <c r="H2775" i="3"/>
  <c r="H2776" i="3"/>
  <c r="H2777" i="3"/>
  <c r="H2778" i="3"/>
  <c r="H2779" i="3"/>
  <c r="H2780" i="3"/>
  <c r="H2781" i="3"/>
  <c r="H2782" i="3"/>
  <c r="H2783" i="3"/>
  <c r="H2784" i="3"/>
  <c r="H2785" i="3"/>
  <c r="H2786" i="3"/>
  <c r="H2787" i="3"/>
  <c r="H2788" i="3"/>
  <c r="H2789" i="3"/>
  <c r="H2790" i="3"/>
  <c r="H2791" i="3"/>
  <c r="H2792" i="3"/>
  <c r="H2793" i="3"/>
  <c r="H2794" i="3"/>
  <c r="H2795" i="3"/>
  <c r="H2796" i="3"/>
  <c r="H2797" i="3"/>
  <c r="H2798" i="3"/>
  <c r="H2799" i="3"/>
  <c r="H2800" i="3"/>
  <c r="H2801" i="3"/>
  <c r="H2802" i="3"/>
  <c r="H2803" i="3"/>
  <c r="H2804" i="3"/>
  <c r="H2805" i="3"/>
  <c r="H2806" i="3"/>
  <c r="H2807" i="3"/>
  <c r="H2808" i="3"/>
  <c r="H2809" i="3"/>
  <c r="H2810" i="3"/>
  <c r="H2811" i="3"/>
  <c r="H2812" i="3"/>
  <c r="H2813" i="3"/>
  <c r="H2814" i="3"/>
  <c r="H2815" i="3"/>
  <c r="H2816" i="3"/>
  <c r="H2817" i="3"/>
  <c r="H2818" i="3"/>
  <c r="H2819" i="3"/>
  <c r="H2820" i="3"/>
  <c r="H2821" i="3"/>
  <c r="H2822" i="3"/>
  <c r="H2823" i="3"/>
  <c r="H2824" i="3"/>
  <c r="H2825" i="3"/>
  <c r="H2826" i="3"/>
  <c r="H2827" i="3"/>
  <c r="H2828" i="3"/>
  <c r="H2829" i="3"/>
  <c r="H2830" i="3"/>
  <c r="H2831" i="3"/>
  <c r="H2832" i="3"/>
  <c r="H2833" i="3"/>
  <c r="H2834" i="3"/>
  <c r="H2835" i="3"/>
  <c r="H2836" i="3"/>
  <c r="H2837" i="3"/>
  <c r="H2838" i="3"/>
  <c r="H2839" i="3"/>
  <c r="H2840" i="3"/>
  <c r="H2841" i="3"/>
  <c r="H2842" i="3"/>
  <c r="H2843" i="3"/>
  <c r="H2844" i="3"/>
  <c r="H2845" i="3"/>
  <c r="H2846" i="3"/>
  <c r="H2847" i="3"/>
  <c r="H2848" i="3"/>
  <c r="H2849" i="3"/>
  <c r="H2850" i="3"/>
  <c r="H2851" i="3"/>
  <c r="H2852" i="3"/>
  <c r="H2853" i="3"/>
  <c r="H2854" i="3"/>
  <c r="H2855" i="3"/>
  <c r="H2856" i="3"/>
  <c r="H2857" i="3"/>
  <c r="H2858" i="3"/>
  <c r="H2859" i="3"/>
  <c r="H2860" i="3"/>
  <c r="H2861" i="3"/>
  <c r="H2862" i="3"/>
  <c r="H2863" i="3"/>
  <c r="H2864" i="3"/>
  <c r="H2865" i="3"/>
  <c r="H2866" i="3"/>
  <c r="H2867" i="3"/>
  <c r="H2868" i="3"/>
  <c r="H2869" i="3"/>
  <c r="H2870" i="3"/>
  <c r="H2871" i="3"/>
  <c r="H2872" i="3"/>
  <c r="H2873" i="3"/>
  <c r="H2874" i="3"/>
  <c r="H2875" i="3"/>
  <c r="H2876" i="3"/>
  <c r="H2877" i="3"/>
  <c r="H2878" i="3"/>
  <c r="H2879" i="3"/>
  <c r="H2880" i="3"/>
  <c r="H2881" i="3"/>
  <c r="H2882" i="3"/>
  <c r="H2883" i="3"/>
  <c r="H2884" i="3"/>
  <c r="H2885" i="3"/>
  <c r="H2886" i="3"/>
  <c r="H2887" i="3"/>
  <c r="H2888" i="3"/>
  <c r="H2889" i="3"/>
  <c r="H2890" i="3"/>
  <c r="H2891" i="3"/>
  <c r="H2892" i="3"/>
  <c r="H2893" i="3"/>
  <c r="H2894" i="3"/>
  <c r="H2895" i="3"/>
  <c r="H2896" i="3"/>
  <c r="H2897" i="3"/>
  <c r="H2898" i="3"/>
  <c r="H2899" i="3"/>
  <c r="H2900" i="3"/>
  <c r="H2901" i="3"/>
  <c r="H2902" i="3"/>
  <c r="H2903" i="3"/>
  <c r="H2904" i="3"/>
  <c r="H2905" i="3"/>
  <c r="H2906" i="3"/>
  <c r="H2907" i="3"/>
  <c r="H2908" i="3"/>
  <c r="H2909" i="3"/>
  <c r="H2910" i="3"/>
  <c r="H2911" i="3"/>
  <c r="H2912" i="3"/>
  <c r="H2913" i="3"/>
  <c r="H2914" i="3"/>
  <c r="H2915" i="3"/>
  <c r="H2916" i="3"/>
  <c r="H2917" i="3"/>
  <c r="H2918" i="3"/>
  <c r="H2919" i="3"/>
  <c r="H2920" i="3"/>
  <c r="H2921" i="3"/>
  <c r="H2922" i="3"/>
  <c r="H2923" i="3"/>
  <c r="H2924" i="3"/>
  <c r="H2925" i="3"/>
  <c r="H2926" i="3"/>
  <c r="H2927" i="3"/>
  <c r="H2928" i="3"/>
  <c r="H2929" i="3"/>
  <c r="H2930" i="3"/>
  <c r="H2931" i="3"/>
  <c r="H2932" i="3"/>
  <c r="H2933" i="3"/>
  <c r="H2934" i="3"/>
  <c r="H2935" i="3"/>
  <c r="H2936" i="3"/>
  <c r="H2937" i="3"/>
  <c r="H2938" i="3"/>
  <c r="H2939" i="3"/>
  <c r="H2940" i="3"/>
  <c r="H2941" i="3"/>
  <c r="H2942" i="3"/>
  <c r="H2943" i="3"/>
  <c r="H2944" i="3"/>
  <c r="H2945" i="3"/>
  <c r="H2946" i="3"/>
  <c r="H2947" i="3"/>
  <c r="H2948" i="3"/>
  <c r="H2949" i="3"/>
  <c r="H2950" i="3"/>
  <c r="H2951" i="3"/>
  <c r="H2952" i="3"/>
  <c r="H2953" i="3"/>
  <c r="H2954" i="3"/>
  <c r="H2955" i="3"/>
  <c r="H2956" i="3"/>
  <c r="H2957" i="3"/>
  <c r="H2958" i="3"/>
  <c r="H2959" i="3"/>
  <c r="H2960" i="3"/>
  <c r="H2961" i="3"/>
  <c r="H2962" i="3"/>
  <c r="H2963" i="3"/>
  <c r="H2964" i="3"/>
  <c r="H2965" i="3"/>
  <c r="H2966" i="3"/>
  <c r="H2967" i="3"/>
  <c r="H2968" i="3"/>
  <c r="H2969" i="3"/>
  <c r="H2970" i="3"/>
  <c r="H2971" i="3"/>
  <c r="H2972" i="3"/>
  <c r="H2973" i="3"/>
  <c r="H2974" i="3"/>
  <c r="H2975" i="3"/>
  <c r="H2976" i="3"/>
  <c r="H2977" i="3"/>
  <c r="H2978" i="3"/>
  <c r="H2979" i="3"/>
  <c r="H2980" i="3"/>
  <c r="H2981" i="3"/>
  <c r="H2982" i="3"/>
  <c r="H2983" i="3"/>
  <c r="H2984" i="3"/>
  <c r="H2985" i="3"/>
  <c r="H2986" i="3"/>
  <c r="H2987" i="3"/>
  <c r="H2988" i="3"/>
  <c r="H2989" i="3"/>
  <c r="H2990" i="3"/>
  <c r="H2991" i="3"/>
  <c r="H2992" i="3"/>
  <c r="H2993" i="3"/>
  <c r="H2994" i="3"/>
  <c r="H2995" i="3"/>
  <c r="H2996" i="3"/>
  <c r="H2997" i="3"/>
  <c r="H2998" i="3"/>
  <c r="H2999" i="3"/>
  <c r="H3000" i="3"/>
  <c r="H3001" i="3"/>
  <c r="H3002" i="3"/>
  <c r="H3003" i="3"/>
  <c r="H3004" i="3"/>
  <c r="H3005" i="3"/>
  <c r="H3006" i="3"/>
  <c r="H3007" i="3"/>
  <c r="H3008" i="3"/>
  <c r="H3009" i="3"/>
  <c r="H3010" i="3"/>
  <c r="H3011" i="3"/>
  <c r="H3012" i="3"/>
  <c r="H3013" i="3"/>
  <c r="H3014" i="3"/>
  <c r="H3015" i="3"/>
  <c r="H3016" i="3"/>
  <c r="H3017" i="3"/>
  <c r="H3018" i="3"/>
  <c r="H3019" i="3"/>
  <c r="H3020" i="3"/>
  <c r="H3021" i="3"/>
  <c r="H3022" i="3"/>
  <c r="H3023" i="3"/>
  <c r="H3024" i="3"/>
  <c r="H3025" i="3"/>
  <c r="H3026" i="3"/>
  <c r="H3027" i="3"/>
  <c r="H3028" i="3"/>
  <c r="H3029" i="3"/>
  <c r="H3030" i="3"/>
  <c r="H3031" i="3"/>
  <c r="H3032" i="3"/>
  <c r="H3033" i="3"/>
  <c r="H3034" i="3"/>
  <c r="H3035" i="3"/>
  <c r="H3036" i="3"/>
  <c r="H3037" i="3"/>
  <c r="H3038" i="3"/>
  <c r="H3039" i="3"/>
  <c r="H3040" i="3"/>
  <c r="H3041" i="3"/>
  <c r="H3042" i="3"/>
  <c r="H3043" i="3"/>
  <c r="H3044" i="3"/>
  <c r="H3045" i="3"/>
  <c r="H3046" i="3"/>
  <c r="H3047" i="3"/>
  <c r="H3048" i="3"/>
  <c r="H3049" i="3"/>
  <c r="H3050" i="3"/>
  <c r="H3051" i="3"/>
  <c r="H3052" i="3"/>
  <c r="H3053" i="3"/>
  <c r="H3054" i="3"/>
  <c r="H3055" i="3"/>
  <c r="H3056" i="3"/>
  <c r="H3057" i="3"/>
  <c r="H3058" i="3"/>
  <c r="H3059" i="3"/>
  <c r="H3060" i="3"/>
  <c r="H3061" i="3"/>
  <c r="H3062" i="3"/>
  <c r="H3063" i="3"/>
  <c r="H3064" i="3"/>
  <c r="H3065" i="3"/>
  <c r="H3066" i="3"/>
  <c r="H3067" i="3"/>
  <c r="H3068" i="3"/>
  <c r="H3069" i="3"/>
  <c r="H3070" i="3"/>
  <c r="H3071" i="3"/>
  <c r="H3072" i="3"/>
  <c r="H3073" i="3"/>
  <c r="H3074" i="3"/>
  <c r="H3075" i="3"/>
  <c r="H3076" i="3"/>
  <c r="H3077" i="3"/>
  <c r="H3078" i="3"/>
  <c r="H3079" i="3"/>
  <c r="H3080" i="3"/>
  <c r="H3081" i="3"/>
  <c r="H3082" i="3"/>
  <c r="H3083" i="3"/>
  <c r="H3084" i="3"/>
  <c r="H3085" i="3"/>
  <c r="H3086" i="3"/>
  <c r="H3087" i="3"/>
  <c r="H3088" i="3"/>
  <c r="H3089" i="3"/>
  <c r="H3090" i="3"/>
  <c r="H3091" i="3"/>
  <c r="H3092" i="3"/>
  <c r="H3093" i="3"/>
  <c r="H3094" i="3"/>
  <c r="H3095" i="3"/>
  <c r="H3096" i="3"/>
  <c r="H3097" i="3"/>
  <c r="H3098" i="3"/>
  <c r="H3099" i="3"/>
  <c r="H3100" i="3"/>
  <c r="H3101" i="3"/>
  <c r="H3102" i="3"/>
  <c r="H3103" i="3"/>
  <c r="H3104" i="3"/>
  <c r="H3105" i="3"/>
  <c r="H3106" i="3"/>
  <c r="H3107" i="3"/>
  <c r="H3108" i="3"/>
  <c r="H3109" i="3"/>
  <c r="H3110" i="3"/>
  <c r="H3111" i="3"/>
  <c r="H3112" i="3"/>
  <c r="H3113" i="3"/>
  <c r="H3114" i="3"/>
  <c r="H3115" i="3"/>
  <c r="H3116" i="3"/>
  <c r="H3117" i="3"/>
  <c r="H3118" i="3"/>
  <c r="H3119" i="3"/>
  <c r="H3120" i="3"/>
  <c r="H3121" i="3"/>
  <c r="H3122" i="3"/>
  <c r="H3123" i="3"/>
  <c r="H3124" i="3"/>
  <c r="H3125" i="3"/>
  <c r="H3126" i="3"/>
  <c r="H3127" i="3"/>
  <c r="H3128" i="3"/>
  <c r="H3129" i="3"/>
  <c r="H3130" i="3"/>
  <c r="H3131" i="3"/>
  <c r="H3132" i="3"/>
  <c r="H3133" i="3"/>
  <c r="H3134" i="3"/>
  <c r="H3135" i="3"/>
  <c r="H3136" i="3"/>
  <c r="H3137" i="3"/>
  <c r="H3138" i="3"/>
  <c r="H3139" i="3"/>
  <c r="H3140" i="3"/>
  <c r="H3141" i="3"/>
  <c r="H3142" i="3"/>
  <c r="H3143" i="3"/>
  <c r="H3144" i="3"/>
  <c r="H3145" i="3"/>
  <c r="H3146" i="3"/>
  <c r="H3147" i="3"/>
  <c r="H3148" i="3"/>
  <c r="H3149" i="3"/>
  <c r="H3150" i="3"/>
  <c r="H3151" i="3"/>
  <c r="H3152" i="3"/>
  <c r="H3153" i="3"/>
  <c r="H3154" i="3"/>
  <c r="H3155" i="3"/>
  <c r="H3156" i="3"/>
  <c r="H3157" i="3"/>
  <c r="H3158" i="3"/>
  <c r="H3159" i="3"/>
  <c r="H3160" i="3"/>
  <c r="H3161" i="3"/>
  <c r="H3162" i="3"/>
  <c r="H3163" i="3"/>
  <c r="H3164" i="3"/>
  <c r="H3165" i="3"/>
  <c r="H3166" i="3"/>
  <c r="H3167" i="3"/>
  <c r="H3168" i="3"/>
  <c r="H3169" i="3"/>
  <c r="H3170" i="3"/>
  <c r="H3171" i="3"/>
  <c r="H3172" i="3"/>
  <c r="H3173" i="3"/>
  <c r="H3174" i="3"/>
  <c r="H3175" i="3"/>
  <c r="H3176" i="3"/>
  <c r="H3177" i="3"/>
  <c r="H3178" i="3"/>
  <c r="H3179" i="3"/>
  <c r="H3180" i="3"/>
  <c r="H3181" i="3"/>
  <c r="H3182" i="3"/>
  <c r="H3183" i="3"/>
  <c r="H3184" i="3"/>
  <c r="H3185" i="3"/>
  <c r="H3186" i="3"/>
  <c r="H3187" i="3"/>
  <c r="H3188" i="3"/>
  <c r="H3189" i="3"/>
  <c r="H3190" i="3"/>
  <c r="H3191" i="3"/>
  <c r="H3192" i="3"/>
  <c r="H3193" i="3"/>
  <c r="H3194" i="3"/>
  <c r="H3195" i="3"/>
  <c r="H3196" i="3"/>
  <c r="H3197" i="3"/>
  <c r="H3198" i="3"/>
  <c r="H3199" i="3"/>
  <c r="H3200" i="3"/>
  <c r="H3201" i="3"/>
  <c r="H3202" i="3"/>
  <c r="H3203" i="3"/>
  <c r="H3204" i="3"/>
  <c r="H3205" i="3"/>
  <c r="H3206" i="3"/>
  <c r="H3207" i="3"/>
  <c r="H3208" i="3"/>
  <c r="H3209" i="3"/>
  <c r="H3210" i="3"/>
  <c r="H3211" i="3"/>
  <c r="H3212" i="3"/>
  <c r="H3213" i="3"/>
  <c r="H3214" i="3"/>
  <c r="H3215" i="3"/>
  <c r="H3216" i="3"/>
  <c r="H3217" i="3"/>
  <c r="H3218" i="3"/>
  <c r="H3219" i="3"/>
  <c r="H3220" i="3"/>
  <c r="H3221" i="3"/>
  <c r="H3222" i="3"/>
  <c r="H3223" i="3"/>
  <c r="H3224" i="3"/>
  <c r="H3225" i="3"/>
  <c r="H3226" i="3"/>
  <c r="H3227" i="3"/>
  <c r="H3228" i="3"/>
  <c r="H3229" i="3"/>
  <c r="H3230" i="3"/>
  <c r="H3231" i="3"/>
  <c r="H3232" i="3"/>
  <c r="H3233" i="3"/>
  <c r="H3234" i="3"/>
  <c r="H3235" i="3"/>
  <c r="H3236" i="3"/>
  <c r="H3237" i="3"/>
  <c r="H3238" i="3"/>
  <c r="H3239" i="3"/>
  <c r="H3240" i="3"/>
  <c r="H3241" i="3"/>
  <c r="H3242" i="3"/>
  <c r="H3243" i="3"/>
  <c r="H3244" i="3"/>
  <c r="H3245" i="3"/>
  <c r="H3246" i="3"/>
  <c r="H3247" i="3"/>
  <c r="H3248" i="3"/>
  <c r="H3249" i="3"/>
  <c r="H3250" i="3"/>
  <c r="H3251" i="3"/>
  <c r="H3252" i="3"/>
  <c r="H3253" i="3"/>
  <c r="H3254" i="3"/>
  <c r="H3255" i="3"/>
  <c r="H3256" i="3"/>
  <c r="H3257" i="3"/>
  <c r="H3258" i="3"/>
  <c r="H3259" i="3"/>
  <c r="H3260" i="3"/>
  <c r="H3261" i="3"/>
  <c r="H3262" i="3"/>
  <c r="H3263" i="3"/>
  <c r="H3264" i="3"/>
  <c r="H3265" i="3"/>
  <c r="H3266" i="3"/>
  <c r="H3267" i="3"/>
  <c r="H3268" i="3"/>
  <c r="H3269" i="3"/>
  <c r="H3270" i="3"/>
  <c r="H3271" i="3"/>
  <c r="H3272" i="3"/>
  <c r="H3273" i="3"/>
  <c r="H3274" i="3"/>
  <c r="H3275" i="3"/>
  <c r="H3276" i="3"/>
  <c r="H3277" i="3"/>
  <c r="H3278" i="3"/>
  <c r="H3279" i="3"/>
  <c r="H3280" i="3"/>
  <c r="H3281" i="3"/>
  <c r="H3282" i="3"/>
  <c r="H3283" i="3"/>
  <c r="H3284" i="3"/>
  <c r="H3285" i="3"/>
  <c r="H3286" i="3"/>
  <c r="H3287" i="3"/>
  <c r="H3288" i="3"/>
  <c r="H3289" i="3"/>
  <c r="H3290" i="3"/>
  <c r="H3291" i="3"/>
  <c r="H3292" i="3"/>
  <c r="H3293" i="3"/>
  <c r="H3294" i="3"/>
  <c r="H3295" i="3"/>
  <c r="H3296" i="3"/>
  <c r="H3297" i="3"/>
  <c r="H3298" i="3"/>
  <c r="H3299" i="3"/>
  <c r="H3300" i="3"/>
  <c r="H3301" i="3"/>
  <c r="H3302" i="3"/>
  <c r="H3303" i="3"/>
  <c r="H3304" i="3"/>
  <c r="H3305" i="3"/>
  <c r="H3306" i="3"/>
  <c r="H3307" i="3"/>
  <c r="H3308" i="3"/>
  <c r="H3309" i="3"/>
  <c r="H3310" i="3"/>
  <c r="H3311" i="3"/>
  <c r="H3312" i="3"/>
  <c r="H3313" i="3"/>
  <c r="H3314" i="3"/>
  <c r="H3315" i="3"/>
  <c r="H3316" i="3"/>
  <c r="H3317" i="3"/>
  <c r="H3318" i="3"/>
  <c r="H3319" i="3"/>
  <c r="H3320" i="3"/>
  <c r="H3321" i="3"/>
  <c r="H3322" i="3"/>
  <c r="H3323" i="3"/>
  <c r="H3324" i="3"/>
  <c r="H3325" i="3"/>
  <c r="H3326" i="3"/>
  <c r="H3327" i="3"/>
  <c r="H3328" i="3"/>
  <c r="H3329" i="3"/>
  <c r="H3330" i="3"/>
  <c r="H3331" i="3"/>
  <c r="H3332" i="3"/>
  <c r="H3333" i="3"/>
  <c r="H3334" i="3"/>
  <c r="H3335" i="3"/>
  <c r="H3336" i="3"/>
  <c r="H3337" i="3"/>
  <c r="H3338" i="3"/>
  <c r="H3339" i="3"/>
  <c r="H3340" i="3"/>
  <c r="H3341" i="3"/>
  <c r="H3342" i="3"/>
  <c r="H3343" i="3"/>
  <c r="H3344" i="3"/>
  <c r="H3345" i="3"/>
  <c r="H3346" i="3"/>
  <c r="H3347" i="3"/>
  <c r="H3348" i="3"/>
  <c r="H3349" i="3"/>
  <c r="H3350" i="3"/>
  <c r="H3351" i="3"/>
  <c r="H3352" i="3"/>
  <c r="H3353" i="3"/>
  <c r="H3354" i="3"/>
  <c r="H3355" i="3"/>
  <c r="H3356" i="3"/>
  <c r="H3357" i="3"/>
  <c r="H3358" i="3"/>
  <c r="H3359" i="3"/>
  <c r="H3360" i="3"/>
  <c r="H3361" i="3"/>
  <c r="H3362" i="3"/>
  <c r="H3363" i="3"/>
  <c r="H3364" i="3"/>
  <c r="H3365" i="3"/>
  <c r="H3366" i="3"/>
  <c r="H3367" i="3"/>
  <c r="H3368" i="3"/>
  <c r="H3369" i="3"/>
  <c r="H3370" i="3"/>
  <c r="H3371" i="3"/>
  <c r="H3372" i="3"/>
  <c r="H3373" i="3"/>
  <c r="H3374" i="3"/>
  <c r="H3375" i="3"/>
  <c r="H3376" i="3"/>
  <c r="H3377" i="3"/>
  <c r="H3378" i="3"/>
  <c r="H3379" i="3"/>
  <c r="H3380" i="3"/>
  <c r="H3381" i="3"/>
  <c r="H3382" i="3"/>
  <c r="H3383" i="3"/>
  <c r="H3384" i="3"/>
  <c r="H3385" i="3"/>
  <c r="H3386" i="3"/>
  <c r="H3387" i="3"/>
  <c r="H3388" i="3"/>
  <c r="H3389" i="3"/>
  <c r="H3390" i="3"/>
  <c r="H3391" i="3"/>
  <c r="H3392" i="3"/>
  <c r="H3393" i="3"/>
  <c r="H3394" i="3"/>
  <c r="H3395" i="3"/>
  <c r="H3396" i="3"/>
  <c r="H3397" i="3"/>
  <c r="H3398" i="3"/>
  <c r="H3399" i="3"/>
  <c r="H3400" i="3"/>
  <c r="H3401" i="3"/>
  <c r="H3402" i="3"/>
  <c r="H3403" i="3"/>
  <c r="H3404" i="3"/>
  <c r="H3405" i="3"/>
  <c r="H3406" i="3"/>
  <c r="H3407" i="3"/>
  <c r="H3408" i="3"/>
  <c r="H3409" i="3"/>
  <c r="H3410" i="3"/>
  <c r="H3411" i="3"/>
  <c r="H3412" i="3"/>
  <c r="H3413" i="3"/>
  <c r="H3414" i="3"/>
  <c r="H3415" i="3"/>
  <c r="H3416" i="3"/>
  <c r="H3417" i="3"/>
  <c r="H3418" i="3"/>
  <c r="H3419" i="3"/>
  <c r="H3420" i="3"/>
  <c r="H3421" i="3"/>
  <c r="H3422" i="3"/>
  <c r="H3423" i="3"/>
  <c r="H3424" i="3"/>
  <c r="H3425" i="3"/>
  <c r="H3426" i="3"/>
  <c r="H3427" i="3"/>
  <c r="H3428" i="3"/>
  <c r="H3429" i="3"/>
  <c r="H3430" i="3"/>
  <c r="H3431" i="3"/>
  <c r="H3432" i="3"/>
  <c r="H3433" i="3"/>
  <c r="H3434" i="3"/>
  <c r="H3435" i="3"/>
  <c r="H3436" i="3"/>
  <c r="H3437" i="3"/>
  <c r="H3438" i="3"/>
  <c r="H3439" i="3"/>
  <c r="H3440" i="3"/>
  <c r="H3441" i="3"/>
  <c r="H3442" i="3"/>
  <c r="H3443" i="3"/>
  <c r="H3444" i="3"/>
  <c r="H3445" i="3"/>
  <c r="H3446" i="3"/>
  <c r="H3447" i="3"/>
  <c r="H3448" i="3"/>
  <c r="H3449" i="3"/>
  <c r="H3450" i="3"/>
  <c r="H3451" i="3"/>
  <c r="H3452" i="3"/>
  <c r="H3453" i="3"/>
  <c r="H3454" i="3"/>
  <c r="H3455" i="3"/>
  <c r="H3456" i="3"/>
  <c r="H3457" i="3"/>
  <c r="H3458" i="3"/>
  <c r="H3459" i="3"/>
  <c r="H3460" i="3"/>
  <c r="H3461" i="3"/>
  <c r="H3462" i="3"/>
  <c r="H3463" i="3"/>
  <c r="H3464" i="3"/>
  <c r="H3465" i="3"/>
  <c r="H3466" i="3"/>
  <c r="H3467" i="3"/>
  <c r="H3468" i="3"/>
  <c r="H3469" i="3"/>
  <c r="H3470" i="3"/>
  <c r="H3471" i="3"/>
  <c r="H3472" i="3"/>
  <c r="H3473" i="3"/>
  <c r="H3474" i="3"/>
  <c r="H3475" i="3"/>
  <c r="H3476" i="3"/>
  <c r="H3477" i="3"/>
  <c r="H3478" i="3"/>
  <c r="H3479" i="3"/>
  <c r="H3480" i="3"/>
  <c r="H3481" i="3"/>
  <c r="H3482" i="3"/>
  <c r="H3483" i="3"/>
  <c r="H3484" i="3"/>
  <c r="H3485" i="3"/>
  <c r="H3486" i="3"/>
  <c r="H3487" i="3"/>
  <c r="H3488" i="3"/>
  <c r="H3489" i="3"/>
  <c r="H3490" i="3"/>
  <c r="H3491" i="3"/>
  <c r="H3492" i="3"/>
  <c r="H3493" i="3"/>
  <c r="H3494" i="3"/>
  <c r="H3495" i="3"/>
  <c r="H3496" i="3"/>
  <c r="H3497" i="3"/>
  <c r="H3498" i="3"/>
  <c r="H3499" i="3"/>
  <c r="H3500" i="3"/>
  <c r="H3501" i="3"/>
  <c r="H3502" i="3"/>
  <c r="H3503" i="3"/>
  <c r="H3504" i="3"/>
  <c r="H3505" i="3"/>
  <c r="H3506" i="3"/>
  <c r="H3507" i="3"/>
  <c r="H3508" i="3"/>
  <c r="H3509" i="3"/>
  <c r="H3510" i="3"/>
  <c r="H3511" i="3"/>
  <c r="H3512" i="3"/>
  <c r="H3513" i="3"/>
  <c r="H3514" i="3"/>
  <c r="H3515" i="3"/>
  <c r="H3516" i="3"/>
  <c r="H3517" i="3"/>
  <c r="H3518" i="3"/>
  <c r="H3519" i="3"/>
  <c r="H3520" i="3"/>
  <c r="H3521" i="3"/>
  <c r="H3522" i="3"/>
  <c r="H3523" i="3"/>
  <c r="H3524" i="3"/>
  <c r="H3525" i="3"/>
  <c r="H3526" i="3"/>
  <c r="H3527" i="3"/>
  <c r="H3528" i="3"/>
  <c r="H3529" i="3"/>
  <c r="H3530" i="3"/>
  <c r="H3531" i="3"/>
  <c r="H3532" i="3"/>
  <c r="H3533" i="3"/>
  <c r="H3534" i="3"/>
  <c r="H3535" i="3"/>
  <c r="H3536" i="3"/>
  <c r="H3537" i="3"/>
  <c r="H3538" i="3"/>
  <c r="H3539" i="3"/>
  <c r="H3540" i="3"/>
  <c r="H3541" i="3"/>
  <c r="H3542" i="3"/>
  <c r="H3543" i="3"/>
  <c r="H3544" i="3"/>
  <c r="H3545" i="3"/>
  <c r="H3546" i="3"/>
  <c r="H3547" i="3"/>
  <c r="H3548" i="3"/>
  <c r="H3549" i="3"/>
  <c r="H3550" i="3"/>
  <c r="H3551" i="3"/>
  <c r="H3552" i="3"/>
  <c r="H3553" i="3"/>
  <c r="H3554" i="3"/>
  <c r="H3555" i="3"/>
  <c r="H3556" i="3"/>
  <c r="H3557" i="3"/>
  <c r="H3558" i="3"/>
  <c r="H3559" i="3"/>
  <c r="H3560" i="3"/>
  <c r="H3561" i="3"/>
  <c r="H3562" i="3"/>
  <c r="H3563" i="3"/>
  <c r="H3564" i="3"/>
  <c r="H3565" i="3"/>
  <c r="H3566" i="3"/>
  <c r="H3567" i="3"/>
  <c r="H3568" i="3"/>
  <c r="H3569" i="3"/>
  <c r="H3570" i="3"/>
  <c r="H3571" i="3"/>
  <c r="H3572" i="3"/>
  <c r="H3573" i="3"/>
  <c r="H3574" i="3"/>
  <c r="H3575" i="3"/>
  <c r="H3576" i="3"/>
  <c r="H3577" i="3"/>
  <c r="H3578" i="3"/>
  <c r="H3579" i="3"/>
  <c r="H3580" i="3"/>
  <c r="H3581" i="3"/>
  <c r="H3582" i="3"/>
  <c r="H3583" i="3"/>
  <c r="H3584" i="3"/>
  <c r="H3585" i="3"/>
  <c r="H3586" i="3"/>
  <c r="H3587" i="3"/>
  <c r="H3588" i="3"/>
  <c r="H3589" i="3"/>
  <c r="H3590" i="3"/>
  <c r="H3591" i="3"/>
  <c r="H3592" i="3"/>
  <c r="H3593" i="3"/>
  <c r="H3594" i="3"/>
  <c r="H3595" i="3"/>
  <c r="H3596" i="3"/>
  <c r="H3597" i="3"/>
  <c r="H3598" i="3"/>
  <c r="H3599" i="3"/>
  <c r="H3600" i="3"/>
  <c r="H3601" i="3"/>
  <c r="H3602" i="3"/>
  <c r="H3603" i="3"/>
  <c r="H3604" i="3"/>
  <c r="H3605" i="3"/>
  <c r="H3606" i="3"/>
  <c r="H3607" i="3"/>
  <c r="H3608" i="3"/>
  <c r="H3609" i="3"/>
  <c r="H3610" i="3"/>
  <c r="H3611" i="3"/>
  <c r="H3612" i="3"/>
  <c r="H3613" i="3"/>
  <c r="H3614" i="3"/>
  <c r="H3615" i="3"/>
  <c r="H3616" i="3"/>
  <c r="H3617" i="3"/>
  <c r="H3618" i="3"/>
  <c r="H3619" i="3"/>
  <c r="H3620" i="3"/>
  <c r="H3621" i="3"/>
  <c r="H3622" i="3"/>
  <c r="H3623" i="3"/>
  <c r="H3624" i="3"/>
  <c r="H3625" i="3"/>
  <c r="H3626" i="3"/>
  <c r="H3627" i="3"/>
  <c r="H3628" i="3"/>
  <c r="H3629" i="3"/>
  <c r="H3630" i="3"/>
  <c r="H3631" i="3"/>
  <c r="H3632" i="3"/>
  <c r="H3633" i="3"/>
  <c r="H3634" i="3"/>
  <c r="H3635" i="3"/>
  <c r="H3636" i="3"/>
  <c r="H3637" i="3"/>
  <c r="H3638" i="3"/>
  <c r="H3639" i="3"/>
  <c r="H3640" i="3"/>
  <c r="H3641" i="3"/>
  <c r="H3642" i="3"/>
  <c r="H3643" i="3"/>
  <c r="H3644" i="3"/>
  <c r="H3645" i="3"/>
  <c r="H3646" i="3"/>
  <c r="H3647" i="3"/>
  <c r="H3648" i="3"/>
  <c r="H3649" i="3"/>
  <c r="H3650" i="3"/>
  <c r="H3651" i="3"/>
  <c r="H3652" i="3"/>
  <c r="H3653" i="3"/>
  <c r="H3654" i="3"/>
  <c r="H3655" i="3"/>
  <c r="H3656" i="3"/>
  <c r="H3657" i="3"/>
  <c r="H3658" i="3"/>
  <c r="H3659" i="3"/>
  <c r="H3660" i="3"/>
  <c r="H3661" i="3"/>
  <c r="H3662" i="3"/>
  <c r="H3663" i="3"/>
  <c r="H3664" i="3"/>
  <c r="H3665" i="3"/>
  <c r="H3666" i="3"/>
  <c r="H3667" i="3"/>
  <c r="H3668" i="3"/>
  <c r="H3669" i="3"/>
  <c r="H3670" i="3"/>
  <c r="H3671" i="3"/>
  <c r="H3672" i="3"/>
  <c r="H3673" i="3"/>
  <c r="H3674" i="3"/>
  <c r="H3675" i="3"/>
  <c r="H3676" i="3"/>
  <c r="H3677" i="3"/>
  <c r="H3678" i="3"/>
  <c r="H3679" i="3"/>
  <c r="H3680" i="3"/>
  <c r="H3681" i="3"/>
  <c r="H3682" i="3"/>
  <c r="H3683" i="3"/>
  <c r="H3684" i="3"/>
  <c r="H3685" i="3"/>
  <c r="H3686" i="3"/>
  <c r="H3687" i="3"/>
  <c r="H3688" i="3"/>
  <c r="H3689" i="3"/>
  <c r="H3690" i="3"/>
  <c r="H3691" i="3"/>
  <c r="H3692" i="3"/>
  <c r="H3693" i="3"/>
  <c r="H3694" i="3"/>
  <c r="H3695" i="3"/>
  <c r="H3696" i="3"/>
  <c r="H3697" i="3"/>
  <c r="H3698" i="3"/>
  <c r="H3699" i="3"/>
  <c r="H3700" i="3"/>
  <c r="H3701" i="3"/>
  <c r="H3702" i="3"/>
  <c r="H3703" i="3"/>
  <c r="H3704" i="3"/>
  <c r="H3705" i="3"/>
  <c r="H3706" i="3"/>
  <c r="H3707" i="3"/>
  <c r="H3708" i="3"/>
  <c r="H3709" i="3"/>
  <c r="H3710" i="3"/>
  <c r="H3711" i="3"/>
  <c r="H3712" i="3"/>
  <c r="H3713" i="3"/>
  <c r="H3714" i="3"/>
  <c r="H3715" i="3"/>
  <c r="H3716" i="3"/>
  <c r="H3717" i="3"/>
  <c r="H3718" i="3"/>
  <c r="H3719" i="3"/>
  <c r="H3720" i="3"/>
  <c r="H3721" i="3"/>
  <c r="H3722" i="3"/>
  <c r="H3723" i="3"/>
  <c r="H3724" i="3"/>
  <c r="H3725" i="3"/>
  <c r="H3726" i="3"/>
  <c r="H3727" i="3"/>
  <c r="H3728" i="3"/>
  <c r="H3729" i="3"/>
  <c r="H3730" i="3"/>
  <c r="H3731" i="3"/>
  <c r="H3732" i="3"/>
  <c r="H3733" i="3"/>
  <c r="H3734" i="3"/>
  <c r="H3735" i="3"/>
  <c r="H3736" i="3"/>
  <c r="H3737" i="3"/>
  <c r="H3738" i="3"/>
  <c r="H3739" i="3"/>
  <c r="H3740" i="3"/>
  <c r="H3741" i="3"/>
  <c r="H3742" i="3"/>
  <c r="H3743" i="3"/>
  <c r="H3744" i="3"/>
  <c r="H3745" i="3"/>
  <c r="H3746" i="3"/>
  <c r="H3747" i="3"/>
  <c r="H3748" i="3"/>
  <c r="H3749" i="3"/>
  <c r="H3750" i="3"/>
  <c r="H3751" i="3"/>
  <c r="H3752" i="3"/>
  <c r="H3753" i="3"/>
  <c r="H3754" i="3"/>
  <c r="H3755" i="3"/>
  <c r="H3756" i="3"/>
  <c r="H3757" i="3"/>
  <c r="H3758" i="3"/>
  <c r="H3759" i="3"/>
  <c r="H3760" i="3"/>
  <c r="H3761" i="3"/>
  <c r="H3762" i="3"/>
  <c r="H3763" i="3"/>
  <c r="H3764" i="3"/>
  <c r="H3765" i="3"/>
  <c r="H3766" i="3"/>
  <c r="H3767" i="3"/>
  <c r="H3768" i="3"/>
  <c r="H3769" i="3"/>
  <c r="H3770" i="3"/>
  <c r="H3771" i="3"/>
  <c r="H3772" i="3"/>
  <c r="H3773" i="3"/>
  <c r="H3774" i="3"/>
  <c r="H3775" i="3"/>
  <c r="H3776" i="3"/>
  <c r="H3777" i="3"/>
  <c r="H3778" i="3"/>
  <c r="H3779" i="3"/>
  <c r="H3780" i="3"/>
  <c r="H3781" i="3"/>
  <c r="H3782" i="3"/>
  <c r="H3783" i="3"/>
  <c r="H3784" i="3"/>
  <c r="H3785" i="3"/>
  <c r="H3786" i="3"/>
  <c r="H3787" i="3"/>
  <c r="H3788" i="3"/>
  <c r="H3789" i="3"/>
  <c r="H3790" i="3"/>
  <c r="H3791" i="3"/>
  <c r="H3792" i="3"/>
  <c r="H3793" i="3"/>
  <c r="H3794" i="3"/>
  <c r="H3795" i="3"/>
  <c r="H3796" i="3"/>
  <c r="H3797" i="3"/>
  <c r="H3798" i="3"/>
  <c r="H3799" i="3"/>
  <c r="H3800" i="3"/>
  <c r="H3801" i="3"/>
  <c r="H3802" i="3"/>
  <c r="H3803" i="3"/>
  <c r="H3804" i="3"/>
  <c r="H3805" i="3"/>
  <c r="H3806" i="3"/>
  <c r="H3807" i="3"/>
  <c r="H3808" i="3"/>
  <c r="H3809" i="3"/>
  <c r="H3810" i="3"/>
  <c r="H3811" i="3"/>
  <c r="H3812" i="3"/>
  <c r="H3813" i="3"/>
  <c r="H3814" i="3"/>
  <c r="H3815" i="3"/>
  <c r="H3816" i="3"/>
  <c r="H3817" i="3"/>
  <c r="H3818" i="3"/>
  <c r="H3819" i="3"/>
  <c r="H3820" i="3"/>
  <c r="H3821" i="3"/>
  <c r="H3822" i="3"/>
  <c r="H3823" i="3"/>
  <c r="H3824" i="3"/>
  <c r="H3825" i="3"/>
  <c r="H3826" i="3"/>
  <c r="H3827" i="3"/>
  <c r="H3828" i="3"/>
  <c r="H3829" i="3"/>
  <c r="H3830" i="3"/>
  <c r="H3831" i="3"/>
  <c r="H3832" i="3"/>
  <c r="H3833" i="3"/>
  <c r="H3834" i="3"/>
  <c r="H3835" i="3"/>
  <c r="H3836" i="3"/>
  <c r="H3837" i="3"/>
  <c r="H3838" i="3"/>
  <c r="H3839" i="3"/>
  <c r="H3840" i="3"/>
  <c r="H3841" i="3"/>
  <c r="H3842" i="3"/>
  <c r="H3843" i="3"/>
  <c r="H3844" i="3"/>
  <c r="H3845" i="3"/>
  <c r="H3846" i="3"/>
  <c r="H3847" i="3"/>
  <c r="H3848" i="3"/>
  <c r="H3849" i="3"/>
  <c r="H3850" i="3"/>
  <c r="H3851" i="3"/>
  <c r="H3852" i="3"/>
  <c r="H3853" i="3"/>
  <c r="H3854" i="3"/>
  <c r="H3855" i="3"/>
  <c r="H3856" i="3"/>
  <c r="H3857" i="3"/>
  <c r="H3858" i="3"/>
  <c r="H3859" i="3"/>
  <c r="H3860" i="3"/>
  <c r="H3861" i="3"/>
  <c r="H3862" i="3"/>
  <c r="H3863" i="3"/>
  <c r="H3864" i="3"/>
  <c r="H3865" i="3"/>
  <c r="H3866" i="3"/>
  <c r="H3867" i="3"/>
  <c r="H3868" i="3"/>
  <c r="H3869" i="3"/>
  <c r="H3870" i="3"/>
  <c r="H3871" i="3"/>
  <c r="H3872" i="3"/>
  <c r="H3873" i="3"/>
  <c r="H3874" i="3"/>
  <c r="H3875" i="3"/>
  <c r="H3876" i="3"/>
  <c r="H3877" i="3"/>
  <c r="H3878" i="3"/>
  <c r="H3879" i="3"/>
  <c r="H3880" i="3"/>
  <c r="H3881" i="3"/>
  <c r="H3882" i="3"/>
  <c r="H3883" i="3"/>
  <c r="H3884" i="3"/>
  <c r="H3885" i="3"/>
  <c r="H3886" i="3"/>
  <c r="H3887" i="3"/>
  <c r="H3888" i="3"/>
  <c r="H3889" i="3"/>
  <c r="H3890" i="3"/>
  <c r="H3891" i="3"/>
  <c r="H3892" i="3"/>
  <c r="H3893" i="3"/>
  <c r="H3894" i="3"/>
  <c r="H3895" i="3"/>
  <c r="H3896" i="3"/>
  <c r="H3897" i="3"/>
  <c r="H3898" i="3"/>
  <c r="H3899" i="3"/>
  <c r="H3900" i="3"/>
  <c r="H3901" i="3"/>
  <c r="H3902" i="3"/>
  <c r="H3903" i="3"/>
  <c r="H3904" i="3"/>
  <c r="H3905" i="3"/>
  <c r="H3906" i="3"/>
  <c r="H3907" i="3"/>
  <c r="H3908" i="3"/>
  <c r="H3909" i="3"/>
  <c r="H3910" i="3"/>
  <c r="H3911" i="3"/>
  <c r="H3912" i="3"/>
  <c r="H3913" i="3"/>
  <c r="H3914" i="3"/>
  <c r="H3915" i="3"/>
  <c r="H3916" i="3"/>
  <c r="H3917" i="3"/>
  <c r="H3918" i="3"/>
  <c r="H3919" i="3"/>
  <c r="H3920" i="3"/>
  <c r="H3921" i="3"/>
  <c r="H3922" i="3"/>
  <c r="H3923" i="3"/>
  <c r="H3924" i="3"/>
  <c r="H3925" i="3"/>
  <c r="H3926" i="3"/>
  <c r="H3927" i="3"/>
  <c r="H3928" i="3"/>
  <c r="H3929" i="3"/>
  <c r="H3930" i="3"/>
  <c r="H3931" i="3"/>
  <c r="H3932" i="3"/>
  <c r="H3933" i="3"/>
  <c r="H3934" i="3"/>
  <c r="H3935" i="3"/>
  <c r="H3936" i="3"/>
  <c r="H3937" i="3"/>
  <c r="H3938" i="3"/>
  <c r="H3939" i="3"/>
  <c r="H3940" i="3"/>
  <c r="H3941" i="3"/>
  <c r="H3942" i="3"/>
  <c r="H3943" i="3"/>
  <c r="H3944" i="3"/>
  <c r="H3945" i="3"/>
  <c r="H3946" i="3"/>
  <c r="H3947" i="3"/>
  <c r="H3948" i="3"/>
  <c r="H3949" i="3"/>
  <c r="H3950" i="3"/>
  <c r="H3951" i="3"/>
  <c r="H3952" i="3"/>
  <c r="H3953" i="3"/>
  <c r="H3954" i="3"/>
  <c r="H3955" i="3"/>
  <c r="H3956" i="3"/>
  <c r="H3957" i="3"/>
  <c r="H3958" i="3"/>
  <c r="H3959" i="3"/>
  <c r="H3960" i="3"/>
  <c r="H3961" i="3"/>
  <c r="H3962" i="3"/>
  <c r="H3963" i="3"/>
  <c r="H3964" i="3"/>
  <c r="H3965" i="3"/>
  <c r="H3966" i="3"/>
  <c r="H3967" i="3"/>
  <c r="H3968" i="3"/>
  <c r="H3969" i="3"/>
  <c r="H3970" i="3"/>
  <c r="H3971" i="3"/>
  <c r="H3972" i="3"/>
  <c r="H3973" i="3"/>
  <c r="H3974" i="3"/>
  <c r="H3975" i="3"/>
  <c r="H3976" i="3"/>
  <c r="H3977" i="3"/>
  <c r="H3978" i="3"/>
  <c r="H3979" i="3"/>
  <c r="H3980" i="3"/>
  <c r="H3981" i="3"/>
  <c r="H3982" i="3"/>
  <c r="H3983" i="3"/>
  <c r="H3984" i="3"/>
  <c r="H3985" i="3"/>
  <c r="H3986" i="3"/>
  <c r="H3987" i="3"/>
  <c r="H3988" i="3"/>
  <c r="H3989" i="3"/>
  <c r="H3990" i="3"/>
  <c r="H3991" i="3"/>
  <c r="H3992" i="3"/>
  <c r="H3993" i="3"/>
  <c r="H3994" i="3"/>
  <c r="H3995" i="3"/>
  <c r="H3996" i="3"/>
  <c r="H3997" i="3"/>
  <c r="H3998" i="3"/>
  <c r="H3999" i="3"/>
  <c r="H4000" i="3"/>
  <c r="H4001" i="3"/>
  <c r="H4002" i="3"/>
  <c r="H4003" i="3"/>
  <c r="H4004" i="3"/>
  <c r="H4005" i="3"/>
  <c r="H4006" i="3"/>
  <c r="H4007" i="3"/>
  <c r="H4008" i="3"/>
  <c r="H4009" i="3"/>
  <c r="H4010" i="3"/>
  <c r="H4011" i="3"/>
  <c r="H4012" i="3"/>
  <c r="H4013" i="3"/>
  <c r="H4014" i="3"/>
  <c r="H4015" i="3"/>
  <c r="H4016" i="3"/>
  <c r="H4017" i="3"/>
  <c r="H4018" i="3"/>
  <c r="H4019" i="3"/>
  <c r="H4020" i="3"/>
  <c r="H4021" i="3"/>
  <c r="H4022" i="3"/>
  <c r="H4023" i="3"/>
  <c r="H4024" i="3"/>
  <c r="H4025" i="3"/>
  <c r="H4026" i="3"/>
  <c r="H4027" i="3"/>
  <c r="H4028" i="3"/>
  <c r="H4029" i="3"/>
  <c r="H4030" i="3"/>
  <c r="H4031" i="3"/>
  <c r="H4032" i="3"/>
  <c r="H4033" i="3"/>
  <c r="H4034" i="3"/>
  <c r="H4035" i="3"/>
  <c r="H4036" i="3"/>
  <c r="H4037" i="3"/>
  <c r="H4038" i="3"/>
  <c r="H4039" i="3"/>
  <c r="H4040" i="3"/>
  <c r="H4041" i="3"/>
  <c r="H4042" i="3"/>
  <c r="H4043" i="3"/>
  <c r="H4044" i="3"/>
  <c r="H4045" i="3"/>
  <c r="H4046" i="3"/>
  <c r="H4047" i="3"/>
  <c r="H4048" i="3"/>
  <c r="H4049" i="3"/>
  <c r="H4050" i="3"/>
  <c r="H4051" i="3"/>
  <c r="H4052" i="3"/>
  <c r="H4053" i="3"/>
  <c r="H4054" i="3"/>
  <c r="H4055" i="3"/>
  <c r="H4056" i="3"/>
  <c r="H4057" i="3"/>
  <c r="H4058" i="3"/>
  <c r="H4059" i="3"/>
  <c r="H4060" i="3"/>
  <c r="H4061" i="3"/>
  <c r="H4062" i="3"/>
  <c r="H4063" i="3"/>
  <c r="H4064" i="3"/>
  <c r="H4065" i="3"/>
  <c r="H4066" i="3"/>
  <c r="H4067" i="3"/>
  <c r="H4068" i="3"/>
  <c r="H4069" i="3"/>
  <c r="H4070" i="3"/>
  <c r="H4071" i="3"/>
  <c r="H4072" i="3"/>
  <c r="H4073" i="3"/>
  <c r="H4074" i="3"/>
  <c r="H4075" i="3"/>
  <c r="H4076" i="3"/>
  <c r="H4077" i="3"/>
  <c r="H4078" i="3"/>
  <c r="H4079" i="3"/>
  <c r="H4080" i="3"/>
  <c r="H4081" i="3"/>
  <c r="H4082" i="3"/>
  <c r="H4083" i="3"/>
  <c r="H4084" i="3"/>
  <c r="H4085" i="3"/>
  <c r="H4086" i="3"/>
  <c r="H4087" i="3"/>
  <c r="H4088" i="3"/>
  <c r="H4089" i="3"/>
  <c r="H4090" i="3"/>
  <c r="H4091" i="3"/>
  <c r="H4092" i="3"/>
  <c r="H4093" i="3"/>
  <c r="H4094" i="3"/>
  <c r="H4095" i="3"/>
  <c r="H4096" i="3"/>
  <c r="H4097" i="3"/>
  <c r="H4098" i="3"/>
  <c r="H4099" i="3"/>
  <c r="H4100" i="3"/>
  <c r="H4101" i="3"/>
  <c r="H4102" i="3"/>
  <c r="H4103" i="3"/>
  <c r="H4104" i="3"/>
  <c r="H4105" i="3"/>
  <c r="H4106" i="3"/>
  <c r="H4107" i="3"/>
  <c r="H4108" i="3"/>
  <c r="H4109" i="3"/>
  <c r="H4110" i="3"/>
  <c r="H4111" i="3"/>
  <c r="H4112" i="3"/>
  <c r="H4113" i="3"/>
  <c r="H4114" i="3"/>
  <c r="H4115" i="3"/>
  <c r="H4116" i="3"/>
  <c r="H4117" i="3"/>
  <c r="H4118" i="3"/>
  <c r="H4119" i="3"/>
  <c r="H4120" i="3"/>
  <c r="H4121" i="3"/>
  <c r="H4122" i="3"/>
  <c r="H4123" i="3"/>
  <c r="H4124" i="3"/>
  <c r="H4125" i="3"/>
  <c r="H4126" i="3"/>
  <c r="H4127" i="3"/>
  <c r="H4128" i="3"/>
  <c r="H4129" i="3"/>
  <c r="H4130" i="3"/>
  <c r="H4131" i="3"/>
  <c r="H4132" i="3"/>
  <c r="H4133" i="3"/>
  <c r="H4134" i="3"/>
  <c r="H4135" i="3"/>
  <c r="H4136" i="3"/>
  <c r="H4137" i="3"/>
  <c r="H4138" i="3"/>
  <c r="H4139" i="3"/>
  <c r="H4140" i="3"/>
  <c r="H4141" i="3"/>
  <c r="H4142" i="3"/>
  <c r="H4143" i="3"/>
  <c r="H4144" i="3"/>
  <c r="H4145" i="3"/>
  <c r="H4146" i="3"/>
  <c r="H4147" i="3"/>
  <c r="H4148" i="3"/>
  <c r="H4149" i="3"/>
  <c r="H4150" i="3"/>
  <c r="H4151" i="3"/>
  <c r="H4152" i="3"/>
  <c r="H4153" i="3"/>
  <c r="H4154" i="3"/>
  <c r="H4155" i="3"/>
  <c r="H4156" i="3"/>
  <c r="H4157" i="3"/>
  <c r="H4158" i="3"/>
  <c r="H4159" i="3"/>
  <c r="H4160" i="3"/>
  <c r="H4161" i="3"/>
  <c r="H4162" i="3"/>
  <c r="H4163" i="3"/>
  <c r="H4164" i="3"/>
  <c r="H4165" i="3"/>
  <c r="H4166" i="3"/>
  <c r="H4167" i="3"/>
  <c r="H4168" i="3"/>
  <c r="H4169" i="3"/>
  <c r="H4170" i="3"/>
  <c r="H4171" i="3"/>
  <c r="H4172" i="3"/>
  <c r="H4173" i="3"/>
  <c r="H4174" i="3"/>
  <c r="H4175" i="3"/>
  <c r="H4176" i="3"/>
  <c r="H4177" i="3"/>
  <c r="H4178" i="3"/>
  <c r="H4179" i="3"/>
  <c r="H4180" i="3"/>
  <c r="H4181" i="3"/>
  <c r="H4182" i="3"/>
  <c r="H4183" i="3"/>
  <c r="H4184" i="3"/>
  <c r="H4185" i="3"/>
  <c r="H4186" i="3"/>
  <c r="H4187" i="3"/>
  <c r="H4188" i="3"/>
  <c r="H4189" i="3"/>
  <c r="H4190" i="3"/>
  <c r="H4191" i="3"/>
  <c r="H4192" i="3"/>
  <c r="H4193" i="3"/>
  <c r="H4194" i="3"/>
  <c r="H4195" i="3"/>
  <c r="H4196" i="3"/>
  <c r="H4197" i="3"/>
  <c r="H4198" i="3"/>
  <c r="H4199" i="3"/>
  <c r="H4200" i="3"/>
  <c r="H4201" i="3"/>
  <c r="H4202" i="3"/>
  <c r="H4203" i="3"/>
  <c r="H4204" i="3"/>
  <c r="H4205" i="3"/>
  <c r="H4206" i="3"/>
  <c r="H4207" i="3"/>
  <c r="H4208" i="3"/>
  <c r="H4209" i="3"/>
  <c r="H4210" i="3"/>
  <c r="H4211" i="3"/>
  <c r="H4212" i="3"/>
  <c r="H4213" i="3"/>
  <c r="H4214" i="3"/>
  <c r="H4215" i="3"/>
  <c r="H4216" i="3"/>
  <c r="H4217" i="3"/>
  <c r="H4218" i="3"/>
  <c r="H4219" i="3"/>
  <c r="H4220" i="3"/>
  <c r="H4221" i="3"/>
  <c r="H4222" i="3"/>
  <c r="H4223" i="3"/>
  <c r="H4224" i="3"/>
  <c r="H4225" i="3"/>
  <c r="H4226" i="3"/>
  <c r="H4227" i="3"/>
  <c r="H4228" i="3"/>
  <c r="H4229" i="3"/>
  <c r="H4230" i="3"/>
  <c r="H4231" i="3"/>
  <c r="H4232" i="3"/>
  <c r="H4233" i="3"/>
  <c r="H4234" i="3"/>
  <c r="H4235" i="3"/>
  <c r="H4236" i="3"/>
  <c r="H4237" i="3"/>
  <c r="H4238" i="3"/>
  <c r="H4239" i="3"/>
  <c r="H4240" i="3"/>
  <c r="H4241" i="3"/>
  <c r="H4242" i="3"/>
  <c r="H4243" i="3"/>
  <c r="H4244" i="3"/>
  <c r="H4245" i="3"/>
  <c r="H4246" i="3"/>
  <c r="H4247" i="3"/>
  <c r="H4248" i="3"/>
  <c r="H4249" i="3"/>
  <c r="H4250" i="3"/>
  <c r="H4251" i="3"/>
  <c r="H4252" i="3"/>
  <c r="H4253" i="3"/>
  <c r="H4254" i="3"/>
  <c r="H4255" i="3"/>
  <c r="H4256" i="3"/>
  <c r="H4257" i="3"/>
  <c r="H4258" i="3"/>
  <c r="H4259" i="3"/>
  <c r="H4260" i="3"/>
  <c r="H4261" i="3"/>
  <c r="H4262" i="3"/>
  <c r="H4263" i="3"/>
  <c r="H4264" i="3"/>
  <c r="H4265" i="3"/>
  <c r="H4266" i="3"/>
  <c r="H4267" i="3"/>
  <c r="H4268" i="3"/>
  <c r="H4269" i="3"/>
  <c r="H4270" i="3"/>
  <c r="H4271" i="3"/>
  <c r="H4272" i="3"/>
  <c r="H4273" i="3"/>
  <c r="H4274" i="3"/>
  <c r="H4275" i="3"/>
  <c r="H4276" i="3"/>
  <c r="H4277" i="3"/>
  <c r="H4278" i="3"/>
  <c r="H4279" i="3"/>
  <c r="H4280" i="3"/>
  <c r="H4281" i="3"/>
  <c r="H4282" i="3"/>
  <c r="H4283" i="3"/>
  <c r="H4284" i="3"/>
  <c r="H4285" i="3"/>
  <c r="H4286" i="3"/>
  <c r="H4287" i="3"/>
  <c r="H4288" i="3"/>
  <c r="H4289" i="3"/>
  <c r="H4290" i="3"/>
  <c r="H4291" i="3"/>
  <c r="H4292" i="3"/>
  <c r="H4293" i="3"/>
  <c r="H4294" i="3"/>
  <c r="H4295" i="3"/>
  <c r="H4296" i="3"/>
  <c r="H4297" i="3"/>
  <c r="H4298" i="3"/>
  <c r="H4299" i="3"/>
  <c r="H4300" i="3"/>
  <c r="H4301" i="3"/>
  <c r="H4302" i="3"/>
  <c r="H4303" i="3"/>
  <c r="H4304" i="3"/>
  <c r="H4305" i="3"/>
  <c r="H4306" i="3"/>
  <c r="H4307" i="3"/>
  <c r="H4308" i="3"/>
  <c r="H4309" i="3"/>
  <c r="H4310" i="3"/>
  <c r="H4311" i="3"/>
  <c r="H4312" i="3"/>
  <c r="H4313" i="3"/>
  <c r="H4314" i="3"/>
  <c r="H4315" i="3"/>
  <c r="H4316" i="3"/>
  <c r="H4317" i="3"/>
  <c r="H4318" i="3"/>
  <c r="H4319" i="3"/>
  <c r="H4320" i="3"/>
  <c r="H4321" i="3"/>
  <c r="H4322" i="3"/>
  <c r="H4323" i="3"/>
  <c r="H4324" i="3"/>
  <c r="H4325" i="3"/>
  <c r="H4326" i="3"/>
  <c r="H4327" i="3"/>
  <c r="H4328" i="3"/>
  <c r="H4329" i="3"/>
  <c r="H4330" i="3"/>
  <c r="H4331" i="3"/>
  <c r="H4332" i="3"/>
  <c r="H4333" i="3"/>
  <c r="H4334" i="3"/>
  <c r="H4335" i="3"/>
  <c r="H4336" i="3"/>
  <c r="H4337" i="3"/>
  <c r="H4338" i="3"/>
  <c r="H4339" i="3"/>
  <c r="H4340" i="3"/>
  <c r="H4341" i="3"/>
  <c r="H4342" i="3"/>
  <c r="H4343" i="3"/>
  <c r="H4344" i="3"/>
  <c r="H4345" i="3"/>
  <c r="H4346" i="3"/>
  <c r="H4347" i="3"/>
  <c r="H4348" i="3"/>
  <c r="H4349" i="3"/>
  <c r="H4350" i="3"/>
  <c r="H4351" i="3"/>
  <c r="H4352" i="3"/>
  <c r="H4353" i="3"/>
  <c r="H4354" i="3"/>
  <c r="H4355" i="3"/>
  <c r="H4356" i="3"/>
  <c r="H4357" i="3"/>
  <c r="H4358" i="3"/>
  <c r="H4359" i="3"/>
  <c r="H4360" i="3"/>
  <c r="H4361" i="3"/>
  <c r="H4362" i="3"/>
  <c r="H4363" i="3"/>
  <c r="H4364" i="3"/>
  <c r="H4365" i="3"/>
  <c r="H4366" i="3"/>
  <c r="H4367" i="3"/>
  <c r="H4368" i="3"/>
  <c r="H4369" i="3"/>
  <c r="H4370" i="3"/>
  <c r="H4371" i="3"/>
  <c r="H4372" i="3"/>
  <c r="H4373" i="3"/>
  <c r="H4374" i="3"/>
  <c r="H4375" i="3"/>
  <c r="H4376" i="3"/>
  <c r="H4377" i="3"/>
  <c r="H4378" i="3"/>
  <c r="H4379" i="3"/>
  <c r="H4380" i="3"/>
  <c r="H4381" i="3"/>
  <c r="H4382" i="3"/>
  <c r="H4383" i="3"/>
  <c r="H4384" i="3"/>
  <c r="H4385" i="3"/>
  <c r="H4386" i="3"/>
  <c r="H4387" i="3"/>
  <c r="H4388" i="3"/>
  <c r="H4389" i="3"/>
  <c r="H4390" i="3"/>
  <c r="H4391" i="3"/>
  <c r="H4392" i="3"/>
  <c r="H4393" i="3"/>
  <c r="H4394" i="3"/>
  <c r="H4395" i="3"/>
  <c r="H4396" i="3"/>
  <c r="H4397" i="3"/>
  <c r="H4398" i="3"/>
  <c r="H4399" i="3"/>
  <c r="H4400" i="3"/>
  <c r="H4401" i="3"/>
  <c r="H4402" i="3"/>
  <c r="H4403" i="3"/>
  <c r="H4404" i="3"/>
  <c r="H4405" i="3"/>
  <c r="H4406" i="3"/>
  <c r="H4407" i="3"/>
  <c r="H4408" i="3"/>
  <c r="H4409" i="3"/>
  <c r="H4410" i="3"/>
  <c r="H4411" i="3"/>
  <c r="H4412" i="3"/>
  <c r="H4413" i="3"/>
  <c r="H4414" i="3"/>
  <c r="H4415" i="3"/>
  <c r="H4416" i="3"/>
  <c r="H4417" i="3"/>
  <c r="H4418" i="3"/>
  <c r="H4419" i="3"/>
  <c r="H4420" i="3"/>
  <c r="H4421" i="3"/>
  <c r="H4422" i="3"/>
  <c r="H4423" i="3"/>
  <c r="H4424" i="3"/>
  <c r="H4425" i="3"/>
  <c r="H4426" i="3"/>
  <c r="H4427" i="3"/>
  <c r="H4428" i="3"/>
  <c r="H4429" i="3"/>
  <c r="H4430" i="3"/>
  <c r="H4431" i="3"/>
  <c r="H4432" i="3"/>
  <c r="H4433" i="3"/>
  <c r="H4434" i="3"/>
  <c r="H4435" i="3"/>
  <c r="H4436" i="3"/>
  <c r="H4437" i="3"/>
  <c r="H4438" i="3"/>
  <c r="H4439" i="3"/>
  <c r="H4440" i="3"/>
  <c r="H4441" i="3"/>
  <c r="H4442" i="3"/>
  <c r="H4443" i="3"/>
  <c r="H4444" i="3"/>
  <c r="H4445" i="3"/>
  <c r="H4446" i="3"/>
  <c r="H4447" i="3"/>
  <c r="H4448" i="3"/>
  <c r="H4449" i="3"/>
  <c r="H4450" i="3"/>
  <c r="H4451" i="3"/>
  <c r="H4452" i="3"/>
  <c r="H4453" i="3"/>
  <c r="H4454" i="3"/>
  <c r="H4455" i="3"/>
  <c r="H4456" i="3"/>
  <c r="H4457" i="3"/>
  <c r="H4458" i="3"/>
  <c r="H4459" i="3"/>
  <c r="H4460" i="3"/>
  <c r="H4461" i="3"/>
  <c r="H4462" i="3"/>
  <c r="H4463" i="3"/>
  <c r="H4464" i="3"/>
  <c r="H4465" i="3"/>
  <c r="H4466" i="3"/>
  <c r="H4467" i="3"/>
  <c r="H4468" i="3"/>
  <c r="H4469" i="3"/>
  <c r="H4470" i="3"/>
  <c r="H4471" i="3"/>
  <c r="H4472" i="3"/>
  <c r="H4473" i="3"/>
  <c r="H4474" i="3"/>
  <c r="H4475" i="3"/>
  <c r="H4476" i="3"/>
  <c r="H4477" i="3"/>
  <c r="H4478" i="3"/>
  <c r="H4479" i="3"/>
  <c r="H4480" i="3"/>
  <c r="H4481" i="3"/>
  <c r="H4482" i="3"/>
  <c r="H4483" i="3"/>
  <c r="H4484" i="3"/>
  <c r="H4485" i="3"/>
  <c r="H4486" i="3"/>
  <c r="H4487" i="3"/>
  <c r="H4488" i="3"/>
  <c r="H4489" i="3"/>
  <c r="H4490" i="3"/>
  <c r="H4491" i="3"/>
  <c r="H4492" i="3"/>
  <c r="H4493" i="3"/>
  <c r="H4494" i="3"/>
  <c r="H4495" i="3"/>
  <c r="H4496" i="3"/>
  <c r="H4497" i="3"/>
  <c r="H4498" i="3"/>
  <c r="H4499" i="3"/>
  <c r="H4500" i="3"/>
  <c r="H4501" i="3"/>
  <c r="H4502" i="3"/>
  <c r="H4503" i="3"/>
  <c r="H4504" i="3"/>
  <c r="H4505" i="3"/>
  <c r="H4506" i="3"/>
  <c r="H4507" i="3"/>
  <c r="H4508" i="3"/>
  <c r="H4509" i="3"/>
  <c r="H4510" i="3"/>
  <c r="H4511" i="3"/>
  <c r="H4512" i="3"/>
  <c r="H4513" i="3"/>
  <c r="H4514" i="3"/>
  <c r="H4515" i="3"/>
  <c r="H4516" i="3"/>
  <c r="H4517" i="3"/>
  <c r="H4518" i="3"/>
  <c r="H4519" i="3"/>
  <c r="H4520" i="3"/>
  <c r="H4521" i="3"/>
  <c r="H4522" i="3"/>
  <c r="H4523" i="3"/>
  <c r="H4524" i="3"/>
  <c r="H4525" i="3"/>
  <c r="H4526" i="3"/>
  <c r="H4527" i="3"/>
  <c r="H4528" i="3"/>
  <c r="H4529" i="3"/>
  <c r="H4530" i="3"/>
  <c r="H4531" i="3"/>
  <c r="H4532" i="3"/>
  <c r="H4533" i="3"/>
  <c r="H4534" i="3"/>
  <c r="H4535" i="3"/>
  <c r="H4536" i="3"/>
  <c r="H4537" i="3"/>
  <c r="H4538" i="3"/>
  <c r="H4539" i="3"/>
  <c r="H4540" i="3"/>
  <c r="H4541" i="3"/>
  <c r="H4542" i="3"/>
  <c r="H4543" i="3"/>
  <c r="H4544" i="3"/>
  <c r="H4545" i="3"/>
  <c r="H4546" i="3"/>
  <c r="H4547" i="3"/>
  <c r="H4548" i="3"/>
  <c r="H4549" i="3"/>
  <c r="H4550" i="3"/>
  <c r="H4551" i="3"/>
  <c r="H4552" i="3"/>
  <c r="H4553" i="3"/>
  <c r="H4554" i="3"/>
  <c r="H4555" i="3"/>
  <c r="H4556" i="3"/>
  <c r="H4557" i="3"/>
  <c r="H4558" i="3"/>
  <c r="H4559" i="3"/>
  <c r="H4560" i="3"/>
  <c r="H4561" i="3"/>
  <c r="H4562" i="3"/>
  <c r="H4563" i="3"/>
  <c r="H4564" i="3"/>
  <c r="H4565" i="3"/>
  <c r="H4566" i="3"/>
  <c r="H4567" i="3"/>
  <c r="H4568" i="3"/>
  <c r="H4569" i="3"/>
  <c r="H4570" i="3"/>
  <c r="H4571" i="3"/>
  <c r="H4572" i="3"/>
  <c r="H4573" i="3"/>
  <c r="H4574" i="3"/>
  <c r="H4575" i="3"/>
  <c r="H4576" i="3"/>
  <c r="H4577" i="3"/>
  <c r="H4578" i="3"/>
  <c r="H4579" i="3"/>
  <c r="H4580" i="3"/>
  <c r="H4581" i="3"/>
  <c r="H4582" i="3"/>
  <c r="H4583" i="3"/>
  <c r="H4584" i="3"/>
  <c r="H4585" i="3"/>
  <c r="H4586" i="3"/>
  <c r="H4587" i="3"/>
  <c r="H4588" i="3"/>
  <c r="H4589" i="3"/>
  <c r="H4590" i="3"/>
  <c r="H4591" i="3"/>
  <c r="H4592" i="3"/>
  <c r="H4593" i="3"/>
  <c r="H4594" i="3"/>
  <c r="H4595" i="3"/>
  <c r="H4596" i="3"/>
  <c r="H4597" i="3"/>
  <c r="H4598" i="3"/>
  <c r="H4599" i="3"/>
  <c r="H4600" i="3"/>
  <c r="H4601" i="3"/>
  <c r="H4602" i="3"/>
  <c r="H4603" i="3"/>
  <c r="H4604" i="3"/>
  <c r="H4605" i="3"/>
  <c r="H4606" i="3"/>
  <c r="H4607" i="3"/>
  <c r="H4608" i="3"/>
  <c r="H4609" i="3"/>
  <c r="H4610" i="3"/>
  <c r="H4611" i="3"/>
  <c r="H4612" i="3"/>
  <c r="H4613" i="3"/>
  <c r="H4614" i="3"/>
  <c r="H4615" i="3"/>
  <c r="H4616" i="3"/>
  <c r="H4617" i="3"/>
  <c r="H4618" i="3"/>
  <c r="H4619" i="3"/>
  <c r="H4620" i="3"/>
  <c r="H4621" i="3"/>
  <c r="H4622" i="3"/>
  <c r="H4623" i="3"/>
  <c r="H4624" i="3"/>
  <c r="H4625" i="3"/>
  <c r="H4626" i="3"/>
  <c r="H4627" i="3"/>
  <c r="H4628" i="3"/>
  <c r="H4629" i="3"/>
  <c r="H4630" i="3"/>
  <c r="H4631" i="3"/>
  <c r="H4632" i="3"/>
  <c r="H4633" i="3"/>
  <c r="H4634" i="3"/>
  <c r="H4635" i="3"/>
  <c r="H4636" i="3"/>
  <c r="H4637" i="3"/>
  <c r="H4638" i="3"/>
  <c r="H4639" i="3"/>
  <c r="H4640" i="3"/>
  <c r="H4641" i="3"/>
  <c r="H4642" i="3"/>
  <c r="H4643" i="3"/>
  <c r="H4644" i="3"/>
  <c r="H4645" i="3"/>
  <c r="H4646" i="3"/>
  <c r="H4647" i="3"/>
  <c r="H4648" i="3"/>
  <c r="H4649" i="3"/>
  <c r="H4650" i="3"/>
  <c r="H4651" i="3"/>
  <c r="H4652" i="3"/>
  <c r="H4653" i="3"/>
  <c r="H4654" i="3"/>
  <c r="H4655" i="3"/>
  <c r="H4656" i="3"/>
  <c r="H4657" i="3"/>
  <c r="H4658" i="3"/>
  <c r="H4659" i="3"/>
  <c r="H4660" i="3"/>
  <c r="H4661" i="3"/>
  <c r="H4662" i="3"/>
  <c r="H4663" i="3"/>
  <c r="H4664" i="3"/>
  <c r="H4665" i="3"/>
  <c r="H4666" i="3"/>
  <c r="H4667" i="3"/>
  <c r="H4668" i="3"/>
  <c r="H4669" i="3"/>
  <c r="H4670" i="3"/>
  <c r="H4671" i="3"/>
  <c r="H4672" i="3"/>
  <c r="H4673" i="3"/>
  <c r="H4674" i="3"/>
  <c r="H4675" i="3"/>
  <c r="H4676" i="3"/>
  <c r="H4677" i="3"/>
  <c r="H4678" i="3"/>
  <c r="H4679" i="3"/>
  <c r="H4680" i="3"/>
  <c r="H4681" i="3"/>
  <c r="H4682" i="3"/>
  <c r="H4683" i="3"/>
  <c r="H4684" i="3"/>
  <c r="H4685" i="3"/>
  <c r="H4686" i="3"/>
  <c r="H4687" i="3"/>
  <c r="H4688" i="3"/>
  <c r="H4689" i="3"/>
  <c r="H4690" i="3"/>
  <c r="H4691" i="3"/>
  <c r="H4692" i="3"/>
  <c r="H4693" i="3"/>
  <c r="H4694" i="3"/>
  <c r="H4695" i="3"/>
  <c r="H4696" i="3"/>
  <c r="H4697" i="3"/>
  <c r="H4698" i="3"/>
  <c r="H4699" i="3"/>
  <c r="H4700" i="3"/>
  <c r="H4701" i="3"/>
  <c r="H4702" i="3"/>
  <c r="H4703" i="3"/>
  <c r="H4704" i="3"/>
  <c r="H4705" i="3"/>
  <c r="H4706" i="3"/>
  <c r="H4707" i="3"/>
  <c r="H4708" i="3"/>
  <c r="H4709" i="3"/>
  <c r="H4710" i="3"/>
  <c r="H4711" i="3"/>
  <c r="H4712" i="3"/>
  <c r="H4713" i="3"/>
  <c r="H4714" i="3"/>
  <c r="H4715" i="3"/>
  <c r="H4716" i="3"/>
  <c r="H4717" i="3"/>
  <c r="H4718" i="3"/>
  <c r="H4719" i="3"/>
  <c r="H4720" i="3"/>
  <c r="H4721" i="3"/>
  <c r="H4722" i="3"/>
  <c r="H4723" i="3"/>
  <c r="H4724" i="3"/>
  <c r="H4725" i="3"/>
  <c r="H4726" i="3"/>
  <c r="H4727" i="3"/>
  <c r="H4728" i="3"/>
  <c r="H4729" i="3"/>
  <c r="H4730" i="3"/>
  <c r="H4731" i="3"/>
  <c r="H4732" i="3"/>
  <c r="H4733" i="3"/>
  <c r="H4734" i="3"/>
  <c r="H4735" i="3"/>
  <c r="H4736" i="3"/>
  <c r="H4737" i="3"/>
  <c r="H4738" i="3"/>
  <c r="H4739" i="3"/>
  <c r="H4740" i="3"/>
  <c r="H4741" i="3"/>
  <c r="H4742" i="3"/>
  <c r="H4743" i="3"/>
  <c r="H4744" i="3"/>
  <c r="H4745" i="3"/>
  <c r="H4746" i="3"/>
  <c r="H4747" i="3"/>
  <c r="H4748" i="3"/>
  <c r="H4749" i="3"/>
  <c r="H4750" i="3"/>
  <c r="H4751" i="3"/>
  <c r="H4752" i="3"/>
  <c r="H4753" i="3"/>
  <c r="H4754" i="3"/>
  <c r="H4755" i="3"/>
  <c r="H4756" i="3"/>
  <c r="H4757" i="3"/>
  <c r="H4758" i="3"/>
  <c r="H4759" i="3"/>
  <c r="H4760" i="3"/>
  <c r="H4761" i="3"/>
  <c r="H4762" i="3"/>
  <c r="H4763" i="3"/>
  <c r="H4764" i="3"/>
  <c r="H4765" i="3"/>
  <c r="H4766" i="3"/>
  <c r="H4767" i="3"/>
  <c r="H4768" i="3"/>
  <c r="H4769" i="3"/>
  <c r="H4770" i="3"/>
  <c r="H4771" i="3"/>
  <c r="H4772" i="3"/>
  <c r="H4773" i="3"/>
  <c r="H4774" i="3"/>
  <c r="H4775" i="3"/>
  <c r="H4776" i="3"/>
  <c r="H4777" i="3"/>
  <c r="H4778" i="3"/>
  <c r="H4779" i="3"/>
  <c r="H4780" i="3"/>
  <c r="H4781" i="3"/>
  <c r="H4782" i="3"/>
  <c r="H4783" i="3"/>
  <c r="H4784" i="3"/>
  <c r="H4785" i="3"/>
  <c r="H4786" i="3"/>
  <c r="H4787" i="3"/>
  <c r="H4788" i="3"/>
  <c r="H4789" i="3"/>
  <c r="H4790" i="3"/>
  <c r="H4791" i="3"/>
  <c r="H4792" i="3"/>
  <c r="H4793" i="3"/>
  <c r="H4794" i="3"/>
  <c r="H4795" i="3"/>
  <c r="H4796" i="3"/>
  <c r="H4797" i="3"/>
  <c r="H4798" i="3"/>
  <c r="H4799" i="3"/>
  <c r="H4800" i="3"/>
  <c r="H4801" i="3"/>
  <c r="H4802" i="3"/>
  <c r="H4803" i="3"/>
  <c r="H4804" i="3"/>
  <c r="H4805" i="3"/>
  <c r="H4806" i="3"/>
  <c r="H4807" i="3"/>
  <c r="H4808" i="3"/>
  <c r="H4809" i="3"/>
  <c r="H4810" i="3"/>
  <c r="H4811" i="3"/>
  <c r="H4812" i="3"/>
  <c r="H4813" i="3"/>
  <c r="H4814" i="3"/>
  <c r="H4815" i="3"/>
  <c r="H4816" i="3"/>
  <c r="H4817" i="3"/>
  <c r="H4818" i="3"/>
  <c r="H4819" i="3"/>
  <c r="H4820" i="3"/>
  <c r="H4821" i="3"/>
  <c r="H4822" i="3"/>
  <c r="H4823" i="3"/>
  <c r="H4824" i="3"/>
  <c r="H4825" i="3"/>
  <c r="H4826" i="3"/>
  <c r="H4827" i="3"/>
  <c r="H4828" i="3"/>
  <c r="H4829" i="3"/>
  <c r="H4830" i="3"/>
  <c r="H4831" i="3"/>
  <c r="H4832" i="3"/>
  <c r="H4833" i="3"/>
  <c r="H4834" i="3"/>
  <c r="H4835" i="3"/>
  <c r="H4836" i="3"/>
  <c r="H4837" i="3"/>
  <c r="H4838" i="3"/>
  <c r="H4839" i="3"/>
  <c r="H4840" i="3"/>
  <c r="H4841" i="3"/>
  <c r="H4842" i="3"/>
  <c r="H4843" i="3"/>
  <c r="H4844" i="3"/>
  <c r="H4845" i="3"/>
  <c r="H4846" i="3"/>
  <c r="H4847" i="3"/>
  <c r="H4848" i="3"/>
  <c r="H4849" i="3"/>
  <c r="H4850" i="3"/>
  <c r="H4851" i="3"/>
  <c r="H4852" i="3"/>
  <c r="H4853" i="3"/>
  <c r="H4854" i="3"/>
  <c r="H4855" i="3"/>
  <c r="H4856" i="3"/>
  <c r="H4857" i="3"/>
  <c r="H4858" i="3"/>
  <c r="H4859" i="3"/>
  <c r="H4860" i="3"/>
  <c r="H4861" i="3"/>
  <c r="H4862" i="3"/>
  <c r="H4863" i="3"/>
  <c r="H4864" i="3"/>
  <c r="H4865" i="3"/>
  <c r="H4866" i="3"/>
  <c r="H4867" i="3"/>
  <c r="H4868" i="3"/>
  <c r="H4869" i="3"/>
  <c r="H4870" i="3"/>
  <c r="H4871" i="3"/>
  <c r="H4872" i="3"/>
  <c r="H4873" i="3"/>
  <c r="H4874" i="3"/>
  <c r="H4875" i="3"/>
  <c r="H4876" i="3"/>
  <c r="H4877" i="3"/>
  <c r="H4878" i="3"/>
  <c r="H4879" i="3"/>
  <c r="H4880" i="3"/>
  <c r="H4881" i="3"/>
  <c r="H4882" i="3"/>
  <c r="H4883" i="3"/>
  <c r="H4884" i="3"/>
  <c r="H4885" i="3"/>
  <c r="H4886" i="3"/>
  <c r="H4887" i="3"/>
  <c r="H4888" i="3"/>
  <c r="H4889" i="3"/>
  <c r="H4890" i="3"/>
  <c r="H4891" i="3"/>
  <c r="H4892" i="3"/>
  <c r="H4893" i="3"/>
  <c r="H4894" i="3"/>
  <c r="H4895" i="3"/>
  <c r="H4896" i="3"/>
  <c r="H4897" i="3"/>
  <c r="H4898" i="3"/>
  <c r="H4899" i="3"/>
  <c r="H4900" i="3"/>
  <c r="H4901" i="3"/>
  <c r="H4902" i="3"/>
  <c r="H4903" i="3"/>
  <c r="H4904" i="3"/>
  <c r="H4905" i="3"/>
  <c r="H4906" i="3"/>
  <c r="H4907" i="3"/>
  <c r="H4908" i="3"/>
  <c r="H4909" i="3"/>
  <c r="H4910" i="3"/>
  <c r="H4911" i="3"/>
  <c r="H4912" i="3"/>
  <c r="H4913" i="3"/>
  <c r="H4914" i="3"/>
  <c r="H4915" i="3"/>
  <c r="H4916" i="3"/>
  <c r="H4917" i="3"/>
  <c r="H4918" i="3"/>
  <c r="H4919" i="3"/>
  <c r="H4920" i="3"/>
  <c r="H4921" i="3"/>
  <c r="H4922" i="3"/>
  <c r="H4923" i="3"/>
  <c r="H4924" i="3"/>
  <c r="H4925" i="3"/>
  <c r="H4926" i="3"/>
  <c r="H4927" i="3"/>
  <c r="H4928" i="3"/>
  <c r="H4929" i="3"/>
  <c r="H4930" i="3"/>
  <c r="H4931" i="3"/>
  <c r="H4932" i="3"/>
  <c r="H4933" i="3"/>
  <c r="H4934" i="3"/>
  <c r="H4935" i="3"/>
  <c r="H4936" i="3"/>
  <c r="H4937" i="3"/>
  <c r="H4938" i="3"/>
  <c r="H4939" i="3"/>
  <c r="H4940" i="3"/>
  <c r="H4941" i="3"/>
  <c r="H4942" i="3"/>
  <c r="H4943" i="3"/>
  <c r="H4944" i="3"/>
  <c r="H4945" i="3"/>
  <c r="H4946" i="3"/>
  <c r="H4947" i="3"/>
  <c r="H4948" i="3"/>
  <c r="H4949" i="3"/>
  <c r="H4950" i="3"/>
  <c r="H4951" i="3"/>
  <c r="H4952" i="3"/>
  <c r="H4953" i="3"/>
  <c r="H4954" i="3"/>
  <c r="H4955" i="3"/>
  <c r="H4956" i="3"/>
  <c r="H4957" i="3"/>
  <c r="H4958" i="3"/>
  <c r="H4959" i="3"/>
  <c r="H4960" i="3"/>
  <c r="H4961" i="3"/>
  <c r="H4962" i="3"/>
  <c r="H4963" i="3"/>
  <c r="H4964" i="3"/>
  <c r="H4965" i="3"/>
  <c r="H4966" i="3"/>
  <c r="H4967" i="3"/>
  <c r="H4968" i="3"/>
  <c r="H4969" i="3"/>
  <c r="H4970" i="3"/>
  <c r="H4971" i="3"/>
  <c r="H4972" i="3"/>
  <c r="H4973" i="3"/>
  <c r="H4974" i="3"/>
  <c r="H4975" i="3"/>
  <c r="H4976" i="3"/>
  <c r="H4977" i="3"/>
  <c r="H4978" i="3"/>
  <c r="H4979" i="3"/>
  <c r="H4980" i="3"/>
  <c r="H4981" i="3"/>
  <c r="H4982" i="3"/>
  <c r="H4983" i="3"/>
  <c r="H4984" i="3"/>
  <c r="H4985" i="3"/>
  <c r="H4986" i="3"/>
  <c r="H4987" i="3"/>
  <c r="H4988" i="3"/>
  <c r="H4989" i="3"/>
  <c r="H4990" i="3"/>
  <c r="H4991" i="3"/>
  <c r="H4992" i="3"/>
  <c r="H4993" i="3"/>
  <c r="H4994" i="3"/>
  <c r="H4995" i="3"/>
  <c r="H4996" i="3"/>
  <c r="H4997" i="3"/>
  <c r="H4999" i="3"/>
  <c r="H5000" i="3"/>
  <c r="H5001" i="3"/>
  <c r="H5002" i="3"/>
  <c r="H5003" i="3"/>
  <c r="H5004" i="3"/>
  <c r="H5005" i="3"/>
  <c r="H5006" i="3"/>
  <c r="H5007" i="3"/>
  <c r="H5008" i="3"/>
  <c r="H5009" i="3"/>
  <c r="B39" i="40"/>
  <c r="C39" i="40" s="1"/>
  <c r="B40" i="40"/>
  <c r="C40" i="40" s="1"/>
  <c r="B41" i="40"/>
  <c r="C41" i="40" s="1"/>
  <c r="B42" i="40"/>
  <c r="C42" i="40" s="1"/>
  <c r="B43" i="40"/>
  <c r="C43" i="40" s="1"/>
  <c r="B44" i="40"/>
  <c r="C44" i="40" s="1"/>
  <c r="B45" i="40"/>
  <c r="C45" i="40" s="1"/>
  <c r="B46" i="40"/>
  <c r="C46" i="40" s="1"/>
  <c r="B47" i="40"/>
  <c r="C47" i="40" s="1"/>
  <c r="B48" i="40"/>
  <c r="C48" i="40" s="1"/>
  <c r="B49" i="40"/>
  <c r="C49" i="40" s="1"/>
  <c r="B50" i="40"/>
  <c r="C50" i="40" s="1"/>
  <c r="B51" i="40"/>
  <c r="C51" i="40" s="1"/>
  <c r="B52" i="40"/>
  <c r="C52" i="40" s="1"/>
  <c r="B53" i="40"/>
  <c r="C53" i="40" s="1"/>
  <c r="B54" i="40"/>
  <c r="C54" i="40" s="1"/>
  <c r="B55" i="40"/>
  <c r="C55" i="40" s="1"/>
  <c r="B56" i="40"/>
  <c r="C56" i="40" s="1"/>
  <c r="B57" i="40"/>
  <c r="C57" i="40" s="1"/>
  <c r="B58" i="40"/>
  <c r="C58" i="40" s="1"/>
  <c r="B59" i="40"/>
  <c r="C59" i="40" s="1"/>
  <c r="B60" i="40"/>
  <c r="C60" i="40" s="1"/>
  <c r="B61" i="40"/>
  <c r="C61" i="40" s="1"/>
  <c r="B62" i="40"/>
  <c r="C62" i="40" s="1"/>
  <c r="B63" i="40"/>
  <c r="C63" i="40" s="1"/>
  <c r="B64" i="40"/>
  <c r="C64" i="40" s="1"/>
  <c r="B65" i="40"/>
  <c r="C65" i="40" s="1"/>
  <c r="B66" i="40"/>
  <c r="C66" i="40" s="1"/>
  <c r="B67" i="40"/>
  <c r="C67" i="40" s="1"/>
  <c r="B68" i="40"/>
  <c r="C68" i="40" s="1"/>
  <c r="B69" i="40"/>
  <c r="C69" i="40" s="1"/>
  <c r="B70" i="40"/>
  <c r="C70" i="40" s="1"/>
  <c r="B71" i="40"/>
  <c r="C71" i="40" s="1"/>
  <c r="B72" i="40"/>
  <c r="C72" i="40" s="1"/>
  <c r="B73" i="40"/>
  <c r="C73" i="40" s="1"/>
  <c r="B74" i="40"/>
  <c r="C74" i="40" s="1"/>
  <c r="B75" i="40"/>
  <c r="C75" i="40" s="1"/>
  <c r="B76" i="40"/>
  <c r="C76" i="40" s="1"/>
  <c r="B77" i="40"/>
  <c r="C77" i="40" s="1"/>
  <c r="B78" i="40"/>
  <c r="C78" i="40" s="1"/>
  <c r="B79" i="40"/>
  <c r="C79" i="40" s="1"/>
  <c r="B80" i="40"/>
  <c r="C80" i="40" s="1"/>
  <c r="B81" i="40"/>
  <c r="C81" i="40" s="1"/>
  <c r="B82" i="40"/>
  <c r="C82" i="40" s="1"/>
  <c r="B83" i="40"/>
  <c r="C83" i="40" s="1"/>
  <c r="B84" i="40"/>
  <c r="C84" i="40" s="1"/>
  <c r="B85" i="40"/>
  <c r="C85" i="40" s="1"/>
  <c r="B86" i="40"/>
  <c r="C86" i="40" s="1"/>
  <c r="B87" i="40"/>
  <c r="C87" i="40" s="1"/>
  <c r="B88" i="40"/>
  <c r="C88" i="40" s="1"/>
  <c r="B89" i="40"/>
  <c r="C89" i="40" s="1"/>
  <c r="B90" i="40"/>
  <c r="C90" i="40" s="1"/>
  <c r="B91" i="40"/>
  <c r="C91" i="40" s="1"/>
  <c r="B92" i="40"/>
  <c r="C92" i="40" s="1"/>
  <c r="B93" i="40"/>
  <c r="C93" i="40" s="1"/>
  <c r="B94" i="40"/>
  <c r="C94" i="40" s="1"/>
  <c r="B95" i="40"/>
  <c r="C95" i="40" s="1"/>
  <c r="B96" i="40"/>
  <c r="C96" i="40" s="1"/>
  <c r="B97" i="40"/>
  <c r="C97" i="40" s="1"/>
  <c r="B98" i="40"/>
  <c r="C98" i="40" s="1"/>
  <c r="B99" i="40"/>
  <c r="C99" i="40" s="1"/>
  <c r="B100" i="40"/>
  <c r="C100" i="40" s="1"/>
  <c r="B101" i="40"/>
  <c r="C101" i="40" s="1"/>
  <c r="B102" i="40"/>
  <c r="C102" i="40" s="1"/>
  <c r="B103" i="40"/>
  <c r="C103" i="40" s="1"/>
  <c r="B104" i="40"/>
  <c r="C104" i="40" s="1"/>
  <c r="B105" i="40"/>
  <c r="C105" i="40" s="1"/>
  <c r="B106" i="40"/>
  <c r="C106" i="40" s="1"/>
  <c r="B107" i="40"/>
  <c r="C107" i="40" s="1"/>
  <c r="B108" i="40"/>
  <c r="C108" i="40" s="1"/>
  <c r="B109" i="40"/>
  <c r="C109" i="40" s="1"/>
  <c r="B110" i="40"/>
  <c r="C110" i="40" s="1"/>
  <c r="B111" i="40"/>
  <c r="C111" i="40" s="1"/>
  <c r="B112" i="40"/>
  <c r="C112" i="40" s="1"/>
  <c r="B113" i="40"/>
  <c r="C113" i="40" s="1"/>
  <c r="B114" i="40"/>
  <c r="C114" i="40" s="1"/>
  <c r="B115" i="40"/>
  <c r="C115" i="40" s="1"/>
  <c r="B116" i="40"/>
  <c r="C116" i="40" s="1"/>
  <c r="B117" i="40"/>
  <c r="C117" i="40" s="1"/>
  <c r="B118" i="40"/>
  <c r="C118" i="40" s="1"/>
  <c r="B119" i="40"/>
  <c r="C119" i="40" s="1"/>
  <c r="B120" i="40"/>
  <c r="C120" i="40" s="1"/>
  <c r="B121" i="40"/>
  <c r="C121" i="40" s="1"/>
  <c r="B122" i="40"/>
  <c r="C122" i="40" s="1"/>
  <c r="B123" i="40"/>
  <c r="C123" i="40" s="1"/>
  <c r="B124" i="40"/>
  <c r="C124" i="40" s="1"/>
  <c r="B125" i="40"/>
  <c r="C125" i="40" s="1"/>
  <c r="B126" i="40"/>
  <c r="C126" i="40" s="1"/>
  <c r="B127" i="40"/>
  <c r="C127" i="40" s="1"/>
  <c r="B128" i="40"/>
  <c r="C128" i="40" s="1"/>
  <c r="B129" i="40"/>
  <c r="C129" i="40" s="1"/>
  <c r="B130" i="40"/>
  <c r="C130" i="40" s="1"/>
  <c r="B131" i="40"/>
  <c r="C131" i="40" s="1"/>
  <c r="B132" i="40"/>
  <c r="C132" i="40" s="1"/>
  <c r="B133" i="40"/>
  <c r="C133" i="40" s="1"/>
  <c r="B134" i="40"/>
  <c r="C134" i="40" s="1"/>
  <c r="B135" i="40"/>
  <c r="C135" i="40" s="1"/>
  <c r="B136" i="40"/>
  <c r="C136" i="40" s="1"/>
  <c r="B137" i="40"/>
  <c r="C137" i="40" s="1"/>
  <c r="B138" i="40"/>
  <c r="C138" i="40" s="1"/>
  <c r="B139" i="40"/>
  <c r="C139" i="40" s="1"/>
  <c r="B140" i="40"/>
  <c r="C140" i="40" s="1"/>
  <c r="B141" i="40"/>
  <c r="C141" i="40" s="1"/>
  <c r="B142" i="40"/>
  <c r="C142" i="40" s="1"/>
  <c r="B143" i="40"/>
  <c r="C143" i="40" s="1"/>
  <c r="B144" i="40"/>
  <c r="C144" i="40" s="1"/>
  <c r="B145" i="40"/>
  <c r="C145" i="40" s="1"/>
  <c r="B146" i="40"/>
  <c r="C146" i="40" s="1"/>
  <c r="B147" i="40"/>
  <c r="C147" i="40" s="1"/>
  <c r="B148" i="40"/>
  <c r="C148" i="40" s="1"/>
  <c r="B149" i="40"/>
  <c r="C149" i="40" s="1"/>
  <c r="B150" i="40"/>
  <c r="C150" i="40" s="1"/>
  <c r="B151" i="40"/>
  <c r="C151" i="40" s="1"/>
  <c r="B152" i="40"/>
  <c r="C152" i="40" s="1"/>
  <c r="B153" i="40"/>
  <c r="C153" i="40" s="1"/>
  <c r="B154" i="40"/>
  <c r="C154" i="40" s="1"/>
  <c r="B155" i="40"/>
  <c r="C155" i="40" s="1"/>
  <c r="B156" i="40"/>
  <c r="C156" i="40" s="1"/>
  <c r="B157" i="40"/>
  <c r="C157" i="40" s="1"/>
  <c r="B158" i="40"/>
  <c r="C158" i="40" s="1"/>
  <c r="B159" i="40"/>
  <c r="C159" i="40" s="1"/>
  <c r="B160" i="40"/>
  <c r="C160" i="40" s="1"/>
  <c r="B161" i="40"/>
  <c r="C161" i="40" s="1"/>
  <c r="B162" i="40"/>
  <c r="C162" i="40" s="1"/>
  <c r="B163" i="40"/>
  <c r="C163" i="40" s="1"/>
  <c r="B164" i="40"/>
  <c r="C164" i="40" s="1"/>
  <c r="B165" i="40"/>
  <c r="C165" i="40" s="1"/>
  <c r="B166" i="40"/>
  <c r="C166" i="40" s="1"/>
  <c r="B167" i="40"/>
  <c r="C167" i="40" s="1"/>
  <c r="B168" i="40"/>
  <c r="C168" i="40" s="1"/>
  <c r="B169" i="40"/>
  <c r="C169" i="40" s="1"/>
  <c r="B170" i="40"/>
  <c r="C170" i="40" s="1"/>
  <c r="B171" i="40"/>
  <c r="C171" i="40" s="1"/>
  <c r="B172" i="40"/>
  <c r="C172" i="40" s="1"/>
  <c r="B173" i="40"/>
  <c r="C173" i="40" s="1"/>
  <c r="B174" i="40"/>
  <c r="C174" i="40" s="1"/>
  <c r="B175" i="40"/>
  <c r="C175" i="40" s="1"/>
  <c r="B176" i="40"/>
  <c r="C176" i="40" s="1"/>
  <c r="B177" i="40"/>
  <c r="C177" i="40" s="1"/>
  <c r="B178" i="40"/>
  <c r="C178" i="40" s="1"/>
  <c r="B179" i="40"/>
  <c r="C179" i="40" s="1"/>
  <c r="B180" i="40"/>
  <c r="C180" i="40" s="1"/>
  <c r="B181" i="40"/>
  <c r="C181" i="40" s="1"/>
  <c r="B182" i="40"/>
  <c r="C182" i="40" s="1"/>
  <c r="B183" i="40"/>
  <c r="C183" i="40" s="1"/>
  <c r="B184" i="40"/>
  <c r="C184" i="40" s="1"/>
  <c r="B185" i="40"/>
  <c r="C185" i="40" s="1"/>
  <c r="B186" i="40"/>
  <c r="C186" i="40" s="1"/>
  <c r="B187" i="40"/>
  <c r="C187" i="40" s="1"/>
  <c r="B188" i="40"/>
  <c r="C188" i="40" s="1"/>
  <c r="B189" i="40"/>
  <c r="C189" i="40" s="1"/>
  <c r="B190" i="40"/>
  <c r="C190" i="40" s="1"/>
  <c r="B191" i="40"/>
  <c r="C191" i="40" s="1"/>
  <c r="B192" i="40"/>
  <c r="C192" i="40" s="1"/>
  <c r="B193" i="40"/>
  <c r="C193" i="40" s="1"/>
  <c r="B194" i="40"/>
  <c r="C194" i="40" s="1"/>
  <c r="B195" i="40"/>
  <c r="C195" i="40" s="1"/>
  <c r="B196" i="40"/>
  <c r="C196" i="40" s="1"/>
  <c r="B197" i="40"/>
  <c r="C197" i="40" s="1"/>
  <c r="B198" i="40"/>
  <c r="C198" i="40" s="1"/>
  <c r="B199" i="40"/>
  <c r="C199" i="40" s="1"/>
  <c r="B200" i="40"/>
  <c r="C200" i="40" s="1"/>
  <c r="B201" i="40"/>
  <c r="C201" i="40" s="1"/>
  <c r="B202" i="40"/>
  <c r="C202" i="40" s="1"/>
  <c r="B203" i="40"/>
  <c r="C203" i="40" s="1"/>
  <c r="B204" i="40"/>
  <c r="C204" i="40" s="1"/>
  <c r="B205" i="40"/>
  <c r="C205" i="40" s="1"/>
  <c r="B206" i="40"/>
  <c r="C206" i="40" s="1"/>
  <c r="B207" i="40"/>
  <c r="C207" i="40" s="1"/>
  <c r="B208" i="40"/>
  <c r="C208" i="40" s="1"/>
  <c r="B209" i="40"/>
  <c r="C209" i="40" s="1"/>
  <c r="B210" i="40"/>
  <c r="C210" i="40" s="1"/>
  <c r="B211" i="40"/>
  <c r="C211" i="40" s="1"/>
  <c r="B212" i="40"/>
  <c r="C212" i="40" s="1"/>
  <c r="B213" i="40"/>
  <c r="C213" i="40" s="1"/>
  <c r="B214" i="40"/>
  <c r="C214" i="40" s="1"/>
  <c r="B215" i="40"/>
  <c r="C215" i="40" s="1"/>
  <c r="B216" i="40"/>
  <c r="C216" i="40" s="1"/>
  <c r="B217" i="40"/>
  <c r="C217" i="40" s="1"/>
  <c r="B218" i="40"/>
  <c r="C218" i="40" s="1"/>
  <c r="B219" i="40"/>
  <c r="C219" i="40" s="1"/>
  <c r="B220" i="40"/>
  <c r="C220" i="40" s="1"/>
  <c r="B221" i="40"/>
  <c r="C221" i="40" s="1"/>
  <c r="B222" i="40"/>
  <c r="C222" i="40" s="1"/>
  <c r="B223" i="40"/>
  <c r="C223" i="40" s="1"/>
  <c r="B224" i="40"/>
  <c r="C224" i="40" s="1"/>
  <c r="B225" i="40"/>
  <c r="C225" i="40" s="1"/>
  <c r="B226" i="40"/>
  <c r="C226" i="40" s="1"/>
  <c r="B227" i="40"/>
  <c r="C227" i="40" s="1"/>
  <c r="B228" i="40"/>
  <c r="C228" i="40" s="1"/>
  <c r="B229" i="40"/>
  <c r="C229" i="40" s="1"/>
  <c r="B230" i="40"/>
  <c r="C230" i="40" s="1"/>
  <c r="B231" i="40"/>
  <c r="C231" i="40" s="1"/>
  <c r="B232" i="40"/>
  <c r="C232" i="40" s="1"/>
  <c r="B233" i="40"/>
  <c r="C233" i="40" s="1"/>
  <c r="B234" i="40"/>
  <c r="C234" i="40" s="1"/>
  <c r="B235" i="40"/>
  <c r="C235" i="40" s="1"/>
  <c r="B236" i="40"/>
  <c r="C236" i="40" s="1"/>
  <c r="B237" i="40"/>
  <c r="C237" i="40" s="1"/>
  <c r="B238" i="40"/>
  <c r="C238" i="40" s="1"/>
  <c r="B239" i="40"/>
  <c r="C239" i="40" s="1"/>
  <c r="B240" i="40"/>
  <c r="C240" i="40" s="1"/>
  <c r="B241" i="40"/>
  <c r="C241" i="40" s="1"/>
  <c r="B242" i="40"/>
  <c r="C242" i="40" s="1"/>
  <c r="B243" i="40"/>
  <c r="C243" i="40" s="1"/>
  <c r="B244" i="40"/>
  <c r="C244" i="40" s="1"/>
  <c r="B245" i="40"/>
  <c r="C245" i="40" s="1"/>
  <c r="B246" i="40"/>
  <c r="C246" i="40" s="1"/>
  <c r="B247" i="40"/>
  <c r="C247" i="40" s="1"/>
  <c r="B248" i="40"/>
  <c r="C248" i="40" s="1"/>
  <c r="B249" i="40"/>
  <c r="C249" i="40" s="1"/>
  <c r="B250" i="40"/>
  <c r="C250" i="40" s="1"/>
  <c r="B251" i="40"/>
  <c r="C251" i="40" s="1"/>
  <c r="B252" i="40"/>
  <c r="C252" i="40" s="1"/>
  <c r="B253" i="40"/>
  <c r="C253" i="40" s="1"/>
  <c r="B254" i="40"/>
  <c r="C254" i="40" s="1"/>
  <c r="B255" i="40"/>
  <c r="C255" i="40" s="1"/>
  <c r="B256" i="40"/>
  <c r="C256" i="40" s="1"/>
  <c r="B257" i="40"/>
  <c r="C257" i="40" s="1"/>
  <c r="B258" i="40"/>
  <c r="C258" i="40" s="1"/>
  <c r="B259" i="40"/>
  <c r="C259" i="40" s="1"/>
  <c r="B260" i="40"/>
  <c r="C260" i="40" s="1"/>
  <c r="B261" i="40"/>
  <c r="C261" i="40" s="1"/>
  <c r="B262" i="40"/>
  <c r="C262" i="40" s="1"/>
  <c r="B263" i="40"/>
  <c r="C263" i="40" s="1"/>
  <c r="B264" i="40"/>
  <c r="C264" i="40" s="1"/>
  <c r="B265" i="40"/>
  <c r="C265" i="40" s="1"/>
  <c r="B266" i="40"/>
  <c r="C266" i="40" s="1"/>
  <c r="B267" i="40"/>
  <c r="C267" i="40" s="1"/>
  <c r="B268" i="40"/>
  <c r="C268" i="40" s="1"/>
  <c r="B269" i="40"/>
  <c r="C269" i="40" s="1"/>
  <c r="B270" i="40"/>
  <c r="C270" i="40" s="1"/>
  <c r="B271" i="40"/>
  <c r="C271" i="40" s="1"/>
  <c r="B272" i="40"/>
  <c r="C272" i="40" s="1"/>
  <c r="B273" i="40"/>
  <c r="C273" i="40" s="1"/>
  <c r="B274" i="40"/>
  <c r="C274" i="40" s="1"/>
  <c r="B275" i="40"/>
  <c r="C275" i="40" s="1"/>
  <c r="B276" i="40"/>
  <c r="C276" i="40" s="1"/>
  <c r="B277" i="40"/>
  <c r="C277" i="40" s="1"/>
  <c r="B278" i="40"/>
  <c r="C278" i="40" s="1"/>
  <c r="B279" i="40"/>
  <c r="C279" i="40" s="1"/>
  <c r="B280" i="40"/>
  <c r="C280" i="40" s="1"/>
  <c r="B281" i="40"/>
  <c r="C281" i="40" s="1"/>
  <c r="B282" i="40"/>
  <c r="C282" i="40" s="1"/>
  <c r="B283" i="40"/>
  <c r="C283" i="40" s="1"/>
  <c r="B284" i="40"/>
  <c r="C284" i="40" s="1"/>
  <c r="B285" i="40"/>
  <c r="C285" i="40" s="1"/>
  <c r="B286" i="40"/>
  <c r="C286" i="40" s="1"/>
  <c r="B287" i="40"/>
  <c r="C287" i="40" s="1"/>
  <c r="B288" i="40"/>
  <c r="C288" i="40" s="1"/>
  <c r="B289" i="40"/>
  <c r="C289" i="40" s="1"/>
  <c r="B290" i="40"/>
  <c r="C290" i="40" s="1"/>
  <c r="B291" i="40"/>
  <c r="C291" i="40" s="1"/>
  <c r="B292" i="40"/>
  <c r="C292" i="40" s="1"/>
  <c r="B293" i="40"/>
  <c r="C293" i="40" s="1"/>
  <c r="B294" i="40"/>
  <c r="C294" i="40" s="1"/>
  <c r="B295" i="40"/>
  <c r="C295" i="40" s="1"/>
  <c r="B296" i="40"/>
  <c r="C296" i="40" s="1"/>
  <c r="B297" i="40"/>
  <c r="C297" i="40" s="1"/>
  <c r="B298" i="40"/>
  <c r="C298" i="40" s="1"/>
  <c r="B299" i="40"/>
  <c r="C299" i="40" s="1"/>
  <c r="B300" i="40"/>
  <c r="C300" i="40" s="1"/>
  <c r="B301" i="40"/>
  <c r="C301" i="40" s="1"/>
  <c r="B302" i="40"/>
  <c r="C302" i="40" s="1"/>
  <c r="B303" i="40"/>
  <c r="C303" i="40" s="1"/>
  <c r="B304" i="40"/>
  <c r="C304" i="40" s="1"/>
  <c r="B305" i="40"/>
  <c r="C305" i="40" s="1"/>
  <c r="B306" i="40"/>
  <c r="C306" i="40" s="1"/>
  <c r="B307" i="40"/>
  <c r="C307" i="40" s="1"/>
  <c r="B308" i="40"/>
  <c r="C308" i="40" s="1"/>
  <c r="B309" i="40"/>
  <c r="C309" i="40" s="1"/>
  <c r="B310" i="40"/>
  <c r="C310" i="40" s="1"/>
  <c r="B311" i="40"/>
  <c r="C311" i="40" s="1"/>
  <c r="B312" i="40"/>
  <c r="C312" i="40" s="1"/>
  <c r="B313" i="40"/>
  <c r="C313" i="40" s="1"/>
  <c r="B314" i="40"/>
  <c r="C314" i="40" s="1"/>
  <c r="B315" i="40"/>
  <c r="C315" i="40" s="1"/>
  <c r="B316" i="40"/>
  <c r="C316" i="40" s="1"/>
  <c r="B317" i="40"/>
  <c r="C317" i="40" s="1"/>
  <c r="B318" i="40"/>
  <c r="C318" i="40" s="1"/>
  <c r="B319" i="40"/>
  <c r="C319" i="40" s="1"/>
  <c r="B320" i="40"/>
  <c r="C320" i="40" s="1"/>
  <c r="B321" i="40"/>
  <c r="C321" i="40" s="1"/>
  <c r="B322" i="40"/>
  <c r="C322" i="40" s="1"/>
  <c r="B323" i="40"/>
  <c r="C323" i="40" s="1"/>
  <c r="B324" i="40"/>
  <c r="C324" i="40" s="1"/>
  <c r="B325" i="40"/>
  <c r="C325" i="40" s="1"/>
  <c r="B326" i="40"/>
  <c r="C326" i="40" s="1"/>
  <c r="B327" i="40"/>
  <c r="C327" i="40" s="1"/>
  <c r="B328" i="40"/>
  <c r="C328" i="40" s="1"/>
  <c r="B329" i="40"/>
  <c r="C329" i="40" s="1"/>
  <c r="B330" i="40"/>
  <c r="C330" i="40" s="1"/>
  <c r="B331" i="40"/>
  <c r="C331" i="40" s="1"/>
  <c r="B332" i="40"/>
  <c r="C332" i="40" s="1"/>
  <c r="B333" i="40"/>
  <c r="C333" i="40" s="1"/>
  <c r="B334" i="40"/>
  <c r="C334" i="40" s="1"/>
  <c r="B335" i="40"/>
  <c r="C335" i="40" s="1"/>
  <c r="B336" i="40"/>
  <c r="C336" i="40" s="1"/>
  <c r="B337" i="40"/>
  <c r="C337" i="40" s="1"/>
  <c r="B338" i="40"/>
  <c r="C338" i="40" s="1"/>
  <c r="B339" i="40"/>
  <c r="C339" i="40" s="1"/>
  <c r="B340" i="40"/>
  <c r="C340" i="40" s="1"/>
  <c r="B341" i="40"/>
  <c r="C341" i="40" s="1"/>
  <c r="B342" i="40"/>
  <c r="C342" i="40" s="1"/>
  <c r="B343" i="40"/>
  <c r="C343" i="40" s="1"/>
  <c r="B344" i="40"/>
  <c r="C344" i="40" s="1"/>
  <c r="B345" i="40"/>
  <c r="C345" i="40" s="1"/>
  <c r="B346" i="40"/>
  <c r="C346" i="40" s="1"/>
  <c r="B347" i="40"/>
  <c r="C347" i="40" s="1"/>
  <c r="B348" i="40"/>
  <c r="C348" i="40" s="1"/>
  <c r="B349" i="40"/>
  <c r="C349" i="40" s="1"/>
  <c r="B350" i="40"/>
  <c r="C350" i="40" s="1"/>
  <c r="B351" i="40"/>
  <c r="C351" i="40" s="1"/>
  <c r="B352" i="40"/>
  <c r="C352" i="40" s="1"/>
  <c r="B353" i="40"/>
  <c r="C353" i="40" s="1"/>
  <c r="B354" i="40"/>
  <c r="C354" i="40" s="1"/>
  <c r="B355" i="40"/>
  <c r="C355" i="40" s="1"/>
  <c r="B356" i="40"/>
  <c r="C356" i="40" s="1"/>
  <c r="B357" i="40"/>
  <c r="C357" i="40" s="1"/>
  <c r="B358" i="40"/>
  <c r="C358" i="40" s="1"/>
  <c r="B359" i="40"/>
  <c r="C359" i="40" s="1"/>
  <c r="B360" i="40"/>
  <c r="C360" i="40" s="1"/>
  <c r="B361" i="40"/>
  <c r="C361" i="40" s="1"/>
  <c r="B362" i="40"/>
  <c r="C362" i="40" s="1"/>
  <c r="B363" i="40"/>
  <c r="C363" i="40" s="1"/>
  <c r="B364" i="40"/>
  <c r="C364" i="40" s="1"/>
  <c r="B365" i="40"/>
  <c r="C365" i="40" s="1"/>
  <c r="B366" i="40"/>
  <c r="C366" i="40" s="1"/>
  <c r="B367" i="40"/>
  <c r="C367" i="40" s="1"/>
  <c r="B368" i="40"/>
  <c r="C368" i="40" s="1"/>
  <c r="B369" i="40"/>
  <c r="C369" i="40" s="1"/>
  <c r="B370" i="40"/>
  <c r="C370" i="40" s="1"/>
  <c r="B371" i="40"/>
  <c r="C371" i="40" s="1"/>
  <c r="B372" i="40"/>
  <c r="C372" i="40" s="1"/>
  <c r="B373" i="40"/>
  <c r="C373" i="40" s="1"/>
  <c r="B374" i="40"/>
  <c r="C374" i="40" s="1"/>
  <c r="B375" i="40"/>
  <c r="C375" i="40" s="1"/>
  <c r="B376" i="40"/>
  <c r="C376" i="40" s="1"/>
  <c r="B377" i="40"/>
  <c r="C377" i="40" s="1"/>
  <c r="B378" i="40"/>
  <c r="C378" i="40" s="1"/>
  <c r="B379" i="40"/>
  <c r="C379" i="40" s="1"/>
  <c r="B380" i="40"/>
  <c r="C380" i="40" s="1"/>
  <c r="B381" i="40"/>
  <c r="C381" i="40" s="1"/>
  <c r="B382" i="40"/>
  <c r="C382" i="40" s="1"/>
  <c r="B383" i="40"/>
  <c r="C383" i="40" s="1"/>
  <c r="B384" i="40"/>
  <c r="C384" i="40" s="1"/>
  <c r="B385" i="40"/>
  <c r="C385" i="40" s="1"/>
  <c r="B386" i="40"/>
  <c r="C386" i="40" s="1"/>
  <c r="B387" i="40"/>
  <c r="C387" i="40" s="1"/>
  <c r="B388" i="40"/>
  <c r="C388" i="40" s="1"/>
  <c r="B389" i="40"/>
  <c r="C389" i="40" s="1"/>
  <c r="B390" i="40"/>
  <c r="C390" i="40" s="1"/>
  <c r="B391" i="40"/>
  <c r="C391" i="40" s="1"/>
  <c r="B392" i="40"/>
  <c r="C392" i="40" s="1"/>
  <c r="B393" i="40"/>
  <c r="C393" i="40" s="1"/>
  <c r="B394" i="40"/>
  <c r="C394" i="40" s="1"/>
  <c r="B395" i="40"/>
  <c r="C395" i="40" s="1"/>
  <c r="B396" i="40"/>
  <c r="C396" i="40" s="1"/>
  <c r="B397" i="40"/>
  <c r="C397" i="40" s="1"/>
  <c r="B398" i="40"/>
  <c r="C398" i="40" s="1"/>
  <c r="B399" i="40"/>
  <c r="C399" i="40" s="1"/>
  <c r="B400" i="40"/>
  <c r="C400" i="40" s="1"/>
  <c r="B401" i="40"/>
  <c r="C401" i="40" s="1"/>
  <c r="B402" i="40"/>
  <c r="C402" i="40" s="1"/>
  <c r="B403" i="40"/>
  <c r="C403" i="40" s="1"/>
  <c r="B404" i="40"/>
  <c r="C404" i="40" s="1"/>
  <c r="B405" i="40"/>
  <c r="C405" i="40" s="1"/>
  <c r="B406" i="40"/>
  <c r="C406" i="40" s="1"/>
  <c r="B407" i="40"/>
  <c r="C407" i="40" s="1"/>
  <c r="B408" i="40"/>
  <c r="C408" i="40" s="1"/>
  <c r="B409" i="40"/>
  <c r="C409" i="40" s="1"/>
  <c r="B410" i="40"/>
  <c r="C410" i="40" s="1"/>
  <c r="B411" i="40"/>
  <c r="C411" i="40" s="1"/>
  <c r="B412" i="40"/>
  <c r="C412" i="40" s="1"/>
  <c r="B413" i="40"/>
  <c r="C413" i="40" s="1"/>
  <c r="B414" i="40"/>
  <c r="C414" i="40" s="1"/>
  <c r="B415" i="40"/>
  <c r="C415" i="40" s="1"/>
  <c r="B416" i="40"/>
  <c r="C416" i="40" s="1"/>
  <c r="B417" i="40"/>
  <c r="C417" i="40" s="1"/>
  <c r="B418" i="40"/>
  <c r="C418" i="40" s="1"/>
  <c r="B419" i="40"/>
  <c r="C419" i="40" s="1"/>
  <c r="B420" i="40"/>
  <c r="C420" i="40" s="1"/>
  <c r="B421" i="40"/>
  <c r="C421" i="40" s="1"/>
  <c r="B422" i="40"/>
  <c r="C422" i="40" s="1"/>
  <c r="B423" i="40"/>
  <c r="C423" i="40" s="1"/>
  <c r="B424" i="40"/>
  <c r="C424" i="40" s="1"/>
  <c r="B425" i="40"/>
  <c r="C425" i="40" s="1"/>
  <c r="B426" i="40"/>
  <c r="C426" i="40" s="1"/>
  <c r="B427" i="40"/>
  <c r="C427" i="40" s="1"/>
  <c r="B428" i="40"/>
  <c r="C428" i="40" s="1"/>
  <c r="B429" i="40"/>
  <c r="C429" i="40" s="1"/>
  <c r="B430" i="40"/>
  <c r="C430" i="40" s="1"/>
  <c r="B431" i="40"/>
  <c r="C431" i="40" s="1"/>
  <c r="B432" i="40"/>
  <c r="C432" i="40" s="1"/>
  <c r="B433" i="40"/>
  <c r="C433" i="40" s="1"/>
  <c r="B434" i="40"/>
  <c r="C434" i="40" s="1"/>
  <c r="B435" i="40"/>
  <c r="C435" i="40" s="1"/>
  <c r="B436" i="40"/>
  <c r="C436" i="40" s="1"/>
  <c r="B437" i="40"/>
  <c r="C437" i="40" s="1"/>
  <c r="B438" i="40"/>
  <c r="C438" i="40" s="1"/>
  <c r="B439" i="40"/>
  <c r="C439" i="40" s="1"/>
  <c r="B440" i="40"/>
  <c r="C440" i="40" s="1"/>
  <c r="B441" i="40"/>
  <c r="C441" i="40" s="1"/>
  <c r="B442" i="40"/>
  <c r="C442" i="40" s="1"/>
  <c r="B443" i="40"/>
  <c r="C443" i="40" s="1"/>
  <c r="B444" i="40"/>
  <c r="C444" i="40" s="1"/>
  <c r="B445" i="40"/>
  <c r="C445" i="40" s="1"/>
  <c r="B446" i="40"/>
  <c r="C446" i="40" s="1"/>
  <c r="B447" i="40"/>
  <c r="C447" i="40" s="1"/>
  <c r="B448" i="40"/>
  <c r="C448" i="40" s="1"/>
  <c r="B449" i="40"/>
  <c r="C449" i="40" s="1"/>
  <c r="B450" i="40"/>
  <c r="C450" i="40" s="1"/>
  <c r="B451" i="40"/>
  <c r="C451" i="40" s="1"/>
  <c r="B452" i="40"/>
  <c r="C452" i="40" s="1"/>
  <c r="B453" i="40"/>
  <c r="C453" i="40" s="1"/>
  <c r="B454" i="40"/>
  <c r="C454" i="40" s="1"/>
  <c r="B455" i="40"/>
  <c r="C455" i="40" s="1"/>
  <c r="B456" i="40"/>
  <c r="C456" i="40" s="1"/>
  <c r="B457" i="40"/>
  <c r="C457" i="40" s="1"/>
  <c r="B458" i="40"/>
  <c r="C458" i="40" s="1"/>
  <c r="B459" i="40"/>
  <c r="C459" i="40" s="1"/>
  <c r="B460" i="40"/>
  <c r="C460" i="40" s="1"/>
  <c r="B461" i="40"/>
  <c r="C461" i="40" s="1"/>
  <c r="B462" i="40"/>
  <c r="C462" i="40" s="1"/>
  <c r="B463" i="40"/>
  <c r="C463" i="40" s="1"/>
  <c r="B464" i="40"/>
  <c r="C464" i="40" s="1"/>
  <c r="B465" i="40"/>
  <c r="C465" i="40" s="1"/>
  <c r="B466" i="40"/>
  <c r="C466" i="40" s="1"/>
  <c r="B467" i="40"/>
  <c r="C467" i="40" s="1"/>
  <c r="B468" i="40"/>
  <c r="C468" i="40" s="1"/>
  <c r="B469" i="40"/>
  <c r="C469" i="40" s="1"/>
  <c r="B470" i="40"/>
  <c r="C470" i="40" s="1"/>
  <c r="B471" i="40"/>
  <c r="C471" i="40" s="1"/>
  <c r="B472" i="40"/>
  <c r="C472" i="40" s="1"/>
  <c r="B473" i="40"/>
  <c r="C473" i="40" s="1"/>
  <c r="B474" i="40"/>
  <c r="C474" i="40" s="1"/>
  <c r="B475" i="40"/>
  <c r="C475" i="40" s="1"/>
  <c r="B476" i="40"/>
  <c r="C476" i="40" s="1"/>
  <c r="B477" i="40"/>
  <c r="C477" i="40" s="1"/>
  <c r="B478" i="40"/>
  <c r="C478" i="40" s="1"/>
  <c r="B479" i="40"/>
  <c r="C479" i="40" s="1"/>
  <c r="B480" i="40"/>
  <c r="C480" i="40" s="1"/>
  <c r="B481" i="40"/>
  <c r="C481" i="40" s="1"/>
  <c r="B482" i="40"/>
  <c r="C482" i="40" s="1"/>
  <c r="B483" i="40"/>
  <c r="C483" i="40" s="1"/>
  <c r="B484" i="40"/>
  <c r="C484" i="40" s="1"/>
  <c r="B485" i="40"/>
  <c r="C485" i="40" s="1"/>
  <c r="B486" i="40"/>
  <c r="C486" i="40" s="1"/>
  <c r="B487" i="40"/>
  <c r="C487" i="40" s="1"/>
  <c r="B488" i="40"/>
  <c r="C488" i="40" s="1"/>
  <c r="B489" i="40"/>
  <c r="C489" i="40" s="1"/>
  <c r="B490" i="40"/>
  <c r="C490" i="40" s="1"/>
  <c r="B491" i="40"/>
  <c r="C491" i="40" s="1"/>
  <c r="B492" i="40"/>
  <c r="C492" i="40" s="1"/>
  <c r="B493" i="40"/>
  <c r="C493" i="40" s="1"/>
  <c r="B494" i="40"/>
  <c r="C494" i="40" s="1"/>
  <c r="B495" i="40"/>
  <c r="C495" i="40" s="1"/>
  <c r="B496" i="40"/>
  <c r="C496" i="40" s="1"/>
  <c r="B497" i="40"/>
  <c r="C497" i="40" s="1"/>
  <c r="B498" i="40"/>
  <c r="C498" i="40" s="1"/>
  <c r="B499" i="40"/>
  <c r="C499" i="40" s="1"/>
  <c r="B500" i="40"/>
  <c r="C500" i="40" s="1"/>
  <c r="B501" i="40"/>
  <c r="C501" i="40" s="1"/>
  <c r="B502" i="40"/>
  <c r="C502" i="40" s="1"/>
  <c r="B503" i="40"/>
  <c r="C503" i="40" s="1"/>
  <c r="B504" i="40"/>
  <c r="C504" i="40" s="1"/>
  <c r="B505" i="40"/>
  <c r="C505" i="40" s="1"/>
  <c r="B506" i="40"/>
  <c r="C506" i="40" s="1"/>
  <c r="B507" i="40"/>
  <c r="C507" i="40" s="1"/>
  <c r="B508" i="40"/>
  <c r="C508" i="40" s="1"/>
  <c r="B509" i="40"/>
  <c r="C509" i="40" s="1"/>
  <c r="B510" i="40"/>
  <c r="C510" i="40" s="1"/>
  <c r="B511" i="40"/>
  <c r="C511" i="40" s="1"/>
  <c r="B512" i="40"/>
  <c r="C512" i="40" s="1"/>
  <c r="B513" i="40"/>
  <c r="C513" i="40" s="1"/>
  <c r="B514" i="40"/>
  <c r="C514" i="40" s="1"/>
  <c r="B515" i="40"/>
  <c r="C515" i="40" s="1"/>
  <c r="B516" i="40"/>
  <c r="C516" i="40" s="1"/>
  <c r="B517" i="40"/>
  <c r="C517" i="40" s="1"/>
  <c r="B518" i="40"/>
  <c r="C518" i="40" s="1"/>
  <c r="B519" i="40"/>
  <c r="C519" i="40" s="1"/>
  <c r="B520" i="40"/>
  <c r="C520" i="40" s="1"/>
  <c r="B521" i="40"/>
  <c r="C521" i="40" s="1"/>
  <c r="B522" i="40"/>
  <c r="C522" i="40" s="1"/>
  <c r="B523" i="40"/>
  <c r="C523" i="40" s="1"/>
  <c r="B524" i="40"/>
  <c r="C524" i="40" s="1"/>
  <c r="B525" i="40"/>
  <c r="C525" i="40" s="1"/>
  <c r="B526" i="40"/>
  <c r="C526" i="40" s="1"/>
  <c r="B527" i="40"/>
  <c r="C527" i="40" s="1"/>
  <c r="B528" i="40"/>
  <c r="C528" i="40" s="1"/>
  <c r="B529" i="40"/>
  <c r="C529" i="40" s="1"/>
  <c r="B530" i="40"/>
  <c r="C530" i="40" s="1"/>
  <c r="B531" i="40"/>
  <c r="C531" i="40" s="1"/>
  <c r="B532" i="40"/>
  <c r="C532" i="40" s="1"/>
  <c r="B533" i="40"/>
  <c r="C533" i="40" s="1"/>
  <c r="B534" i="40"/>
  <c r="C534" i="40" s="1"/>
  <c r="B535" i="40"/>
  <c r="C535" i="40" s="1"/>
  <c r="B536" i="40"/>
  <c r="C536" i="40" s="1"/>
  <c r="B537" i="40"/>
  <c r="C537" i="40" s="1"/>
  <c r="B538" i="40"/>
  <c r="C538" i="40" s="1"/>
  <c r="B539" i="40"/>
  <c r="C539" i="40" s="1"/>
  <c r="B540" i="40"/>
  <c r="C540" i="40" s="1"/>
  <c r="B541" i="40"/>
  <c r="C541" i="40" s="1"/>
  <c r="B542" i="40"/>
  <c r="C542" i="40" s="1"/>
  <c r="B543" i="40"/>
  <c r="C543" i="40" s="1"/>
  <c r="B544" i="40"/>
  <c r="C544" i="40" s="1"/>
  <c r="B545" i="40"/>
  <c r="C545" i="40" s="1"/>
  <c r="B546" i="40"/>
  <c r="C546" i="40" s="1"/>
  <c r="B547" i="40"/>
  <c r="C547" i="40" s="1"/>
  <c r="B548" i="40"/>
  <c r="C548" i="40" s="1"/>
  <c r="B549" i="40"/>
  <c r="C549" i="40"/>
  <c r="B550" i="40"/>
  <c r="C550" i="40"/>
  <c r="B551" i="40"/>
  <c r="C551" i="40"/>
  <c r="B552" i="40"/>
  <c r="C552" i="40"/>
  <c r="B553" i="40"/>
  <c r="C553" i="40"/>
  <c r="B554" i="40"/>
  <c r="C554" i="40"/>
  <c r="B555" i="40"/>
  <c r="C555" i="40"/>
  <c r="B556" i="40"/>
  <c r="C556" i="40"/>
  <c r="B557" i="40"/>
  <c r="C557" i="40"/>
  <c r="B558" i="40"/>
  <c r="C558" i="40"/>
  <c r="B559" i="40"/>
  <c r="C559" i="40"/>
  <c r="B560" i="40"/>
  <c r="C560" i="40"/>
  <c r="B561" i="40"/>
  <c r="C561" i="40"/>
  <c r="B562" i="40"/>
  <c r="C562" i="40"/>
  <c r="B563" i="40"/>
  <c r="C563" i="40"/>
  <c r="B564" i="40"/>
  <c r="C564" i="40"/>
  <c r="B565" i="40"/>
  <c r="C565" i="40"/>
  <c r="B566" i="40"/>
  <c r="C566" i="40"/>
  <c r="B567" i="40"/>
  <c r="C567" i="40"/>
  <c r="B568" i="40"/>
  <c r="C568" i="40"/>
  <c r="B569" i="40"/>
  <c r="C569" i="40"/>
  <c r="B570" i="40"/>
  <c r="C570" i="40"/>
  <c r="B571" i="40"/>
  <c r="C571" i="40"/>
  <c r="B572" i="40"/>
  <c r="C572" i="40"/>
  <c r="B573" i="40"/>
  <c r="C573" i="40"/>
  <c r="B574" i="40"/>
  <c r="C574" i="40"/>
  <c r="B575" i="40"/>
  <c r="C575" i="40"/>
  <c r="B576" i="40"/>
  <c r="C576" i="40"/>
  <c r="B577" i="40"/>
  <c r="C577" i="40"/>
  <c r="B578" i="40"/>
  <c r="C578" i="40"/>
  <c r="B579" i="40"/>
  <c r="C579" i="40"/>
  <c r="B580" i="40"/>
  <c r="C580" i="40"/>
  <c r="B581" i="40"/>
  <c r="C581" i="40"/>
  <c r="B582" i="40"/>
  <c r="C582" i="40"/>
  <c r="B583" i="40"/>
  <c r="C583" i="40"/>
  <c r="B584" i="40"/>
  <c r="C584" i="40"/>
  <c r="B585" i="40"/>
  <c r="C585" i="40"/>
  <c r="B586" i="40"/>
  <c r="C586" i="40"/>
  <c r="B587" i="40"/>
  <c r="C587" i="40"/>
  <c r="B588" i="40"/>
  <c r="C588" i="40"/>
  <c r="B589" i="40"/>
  <c r="C589" i="40"/>
  <c r="B590" i="40"/>
  <c r="C590" i="40"/>
  <c r="B591" i="40"/>
  <c r="C591" i="40"/>
  <c r="B592" i="40"/>
  <c r="C592" i="40"/>
  <c r="B593" i="40"/>
  <c r="C593" i="40"/>
  <c r="B594" i="40"/>
  <c r="C594" i="40"/>
  <c r="B595" i="40"/>
  <c r="C595" i="40"/>
  <c r="B596" i="40"/>
  <c r="C596" i="40"/>
  <c r="B597" i="40"/>
  <c r="C597" i="40"/>
  <c r="B598" i="40"/>
  <c r="C598" i="40"/>
  <c r="B599" i="40"/>
  <c r="C599" i="40"/>
  <c r="B600" i="40"/>
  <c r="C600" i="40"/>
  <c r="B601" i="40"/>
  <c r="C601" i="40"/>
  <c r="B602" i="40"/>
  <c r="C602" i="40"/>
  <c r="B603" i="40"/>
  <c r="C603" i="40"/>
  <c r="B604" i="40"/>
  <c r="C604" i="40"/>
  <c r="B605" i="40"/>
  <c r="C605" i="40"/>
  <c r="B606" i="40"/>
  <c r="C606" i="40"/>
  <c r="B607" i="40"/>
  <c r="C607" i="40"/>
  <c r="B608" i="40"/>
  <c r="C608" i="40"/>
  <c r="B609" i="40"/>
  <c r="C609" i="40"/>
  <c r="B610" i="40"/>
  <c r="C610" i="40"/>
  <c r="B611" i="40"/>
  <c r="C611" i="40"/>
  <c r="B612" i="40"/>
  <c r="C612" i="40"/>
  <c r="B613" i="40"/>
  <c r="C613" i="40"/>
  <c r="B614" i="40"/>
  <c r="C614" i="40"/>
  <c r="B615" i="40"/>
  <c r="C615" i="40"/>
  <c r="B616" i="40"/>
  <c r="C616" i="40"/>
  <c r="B617" i="40"/>
  <c r="C617" i="40"/>
  <c r="B618" i="40"/>
  <c r="C618" i="40"/>
  <c r="B619" i="40"/>
  <c r="C619" i="40"/>
  <c r="B620" i="40"/>
  <c r="C620" i="40"/>
  <c r="B621" i="40"/>
  <c r="C621" i="40"/>
  <c r="B622" i="40"/>
  <c r="C622" i="40"/>
  <c r="B623" i="40"/>
  <c r="C623" i="40"/>
  <c r="B624" i="40"/>
  <c r="C624" i="40"/>
  <c r="B625" i="40"/>
  <c r="C625" i="40"/>
  <c r="B626" i="40"/>
  <c r="C626" i="40"/>
  <c r="B627" i="40"/>
  <c r="C627" i="40"/>
  <c r="B628" i="40"/>
  <c r="C628" i="40"/>
  <c r="B629" i="40"/>
  <c r="C629" i="40"/>
  <c r="B630" i="40"/>
  <c r="C630" i="40"/>
  <c r="B631" i="40"/>
  <c r="C631" i="40"/>
  <c r="B632" i="40"/>
  <c r="C632" i="40"/>
  <c r="B633" i="40"/>
  <c r="C633" i="40"/>
  <c r="B634" i="40"/>
  <c r="C634" i="40"/>
  <c r="B635" i="40"/>
  <c r="C635" i="40"/>
  <c r="B636" i="40"/>
  <c r="C636" i="40"/>
  <c r="B637" i="40"/>
  <c r="C637" i="40"/>
  <c r="B638" i="40"/>
  <c r="C638" i="40"/>
  <c r="B639" i="40"/>
  <c r="C639" i="40"/>
  <c r="B640" i="40"/>
  <c r="C640" i="40"/>
  <c r="B641" i="40"/>
  <c r="C641" i="40"/>
  <c r="B642" i="40"/>
  <c r="C642" i="40"/>
  <c r="B643" i="40"/>
  <c r="C643" i="40"/>
  <c r="B644" i="40"/>
  <c r="C644" i="40"/>
  <c r="B645" i="40"/>
  <c r="C645" i="40"/>
  <c r="B646" i="40"/>
  <c r="C646" i="40"/>
  <c r="B647" i="40"/>
  <c r="C647" i="40"/>
  <c r="B648" i="40"/>
  <c r="C648" i="40"/>
  <c r="B649" i="40"/>
  <c r="C649" i="40"/>
  <c r="B650" i="40"/>
  <c r="C650" i="40"/>
  <c r="B651" i="40"/>
  <c r="C651" i="40"/>
  <c r="B652" i="40"/>
  <c r="C652" i="40"/>
  <c r="B653" i="40"/>
  <c r="C653" i="40"/>
  <c r="B654" i="40"/>
  <c r="C654" i="40"/>
  <c r="B655" i="40"/>
  <c r="C655" i="40"/>
  <c r="B656" i="40"/>
  <c r="C656" i="40"/>
  <c r="B657" i="40"/>
  <c r="C657" i="40"/>
  <c r="B658" i="40"/>
  <c r="C658" i="40"/>
  <c r="B659" i="40"/>
  <c r="C659" i="40"/>
  <c r="B660" i="40"/>
  <c r="C660" i="40"/>
  <c r="B661" i="40"/>
  <c r="C661" i="40"/>
  <c r="B662" i="40"/>
  <c r="C662" i="40"/>
  <c r="B663" i="40"/>
  <c r="C663" i="40"/>
  <c r="B664" i="40"/>
  <c r="C664" i="40"/>
  <c r="B665" i="40"/>
  <c r="C665" i="40"/>
  <c r="B666" i="40"/>
  <c r="C666" i="40"/>
  <c r="B667" i="40"/>
  <c r="C667" i="40"/>
  <c r="B668" i="40"/>
  <c r="C668" i="40"/>
  <c r="B669" i="40"/>
  <c r="C669" i="40"/>
  <c r="B670" i="40"/>
  <c r="C670" i="40"/>
  <c r="B671" i="40"/>
  <c r="C671" i="40"/>
  <c r="B672" i="40"/>
  <c r="C672" i="40"/>
  <c r="B673" i="40"/>
  <c r="C673" i="40"/>
  <c r="B674" i="40"/>
  <c r="C674" i="40"/>
  <c r="B675" i="40"/>
  <c r="C675" i="40"/>
  <c r="B676" i="40"/>
  <c r="C676" i="40"/>
  <c r="B677" i="40"/>
  <c r="C677" i="40"/>
  <c r="B678" i="40"/>
  <c r="C678" i="40"/>
  <c r="B679" i="40"/>
  <c r="C679" i="40"/>
  <c r="B680" i="40"/>
  <c r="C680" i="40"/>
  <c r="B681" i="40"/>
  <c r="C681" i="40"/>
  <c r="B682" i="40"/>
  <c r="C682" i="40"/>
  <c r="B683" i="40"/>
  <c r="C683" i="40"/>
  <c r="B684" i="40"/>
  <c r="C684" i="40"/>
  <c r="B685" i="40"/>
  <c r="C685" i="40"/>
  <c r="B686" i="40"/>
  <c r="C686" i="40"/>
  <c r="B687" i="40"/>
  <c r="C687" i="40"/>
  <c r="B688" i="40"/>
  <c r="C688" i="40"/>
  <c r="B689" i="40"/>
  <c r="C689" i="40"/>
  <c r="B690" i="40"/>
  <c r="C690" i="40"/>
  <c r="B691" i="40"/>
  <c r="C691" i="40"/>
  <c r="B692" i="40"/>
  <c r="C692" i="40"/>
  <c r="B693" i="40"/>
  <c r="C693" i="40"/>
  <c r="B694" i="40"/>
  <c r="C694" i="40"/>
  <c r="B695" i="40"/>
  <c r="C695" i="40"/>
  <c r="B696" i="40"/>
  <c r="C696" i="40"/>
  <c r="B697" i="40"/>
  <c r="C697" i="40"/>
  <c r="B698" i="40"/>
  <c r="C698" i="40"/>
  <c r="B699" i="40"/>
  <c r="C699" i="40"/>
  <c r="B700" i="40"/>
  <c r="C700" i="40"/>
  <c r="B701" i="40"/>
  <c r="C701" i="40"/>
  <c r="B702" i="40"/>
  <c r="C702" i="40"/>
  <c r="B703" i="40"/>
  <c r="C703" i="40"/>
  <c r="B704" i="40"/>
  <c r="C704" i="40"/>
  <c r="B705" i="40"/>
  <c r="C705" i="40"/>
  <c r="B706" i="40"/>
  <c r="C706" i="40"/>
  <c r="B707" i="40"/>
  <c r="C707" i="40"/>
  <c r="B708" i="40"/>
  <c r="C708" i="40"/>
  <c r="B709" i="40"/>
  <c r="C709" i="40"/>
  <c r="B710" i="40"/>
  <c r="C710" i="40"/>
  <c r="B711" i="40"/>
  <c r="C711" i="40"/>
  <c r="B712" i="40"/>
  <c r="C712" i="40"/>
  <c r="B713" i="40"/>
  <c r="C713" i="40"/>
  <c r="B714" i="40"/>
  <c r="C714" i="40"/>
  <c r="B715" i="40"/>
  <c r="C715" i="40"/>
  <c r="B716" i="40"/>
  <c r="C716" i="40"/>
  <c r="B717" i="40"/>
  <c r="C717" i="40"/>
  <c r="B718" i="40"/>
  <c r="C718" i="40"/>
  <c r="B719" i="40"/>
  <c r="C719" i="40"/>
  <c r="B720" i="40"/>
  <c r="C720" i="40"/>
  <c r="B721" i="40"/>
  <c r="C721" i="40"/>
  <c r="B722" i="40"/>
  <c r="C722" i="40"/>
  <c r="B723" i="40"/>
  <c r="C723" i="40"/>
  <c r="B724" i="40"/>
  <c r="C724" i="40"/>
  <c r="B725" i="40"/>
  <c r="C725" i="40"/>
  <c r="B726" i="40"/>
  <c r="C726" i="40"/>
  <c r="B727" i="40"/>
  <c r="C727" i="40"/>
  <c r="B728" i="40"/>
  <c r="C728" i="40"/>
  <c r="B729" i="40"/>
  <c r="C729" i="40"/>
  <c r="B730" i="40"/>
  <c r="C730" i="40"/>
  <c r="B731" i="40"/>
  <c r="C731" i="40"/>
  <c r="B732" i="40"/>
  <c r="C732" i="40"/>
  <c r="B733" i="40"/>
  <c r="C733" i="40"/>
  <c r="B734" i="40"/>
  <c r="C734" i="40"/>
  <c r="B735" i="40"/>
  <c r="C735" i="40"/>
  <c r="B736" i="40"/>
  <c r="C736" i="40"/>
  <c r="B737" i="40"/>
  <c r="C737" i="40"/>
  <c r="B738" i="40"/>
  <c r="C738" i="40"/>
  <c r="B739" i="40"/>
  <c r="C739" i="40"/>
  <c r="B740" i="40"/>
  <c r="C740" i="40"/>
  <c r="B741" i="40"/>
  <c r="C741" i="40"/>
  <c r="B742" i="40"/>
  <c r="C742" i="40"/>
  <c r="B743" i="40"/>
  <c r="C743" i="40"/>
  <c r="B744" i="40"/>
  <c r="C744" i="40"/>
  <c r="B745" i="40"/>
  <c r="C745" i="40"/>
  <c r="B746" i="40"/>
  <c r="C746" i="40"/>
  <c r="B747" i="40"/>
  <c r="C747" i="40"/>
  <c r="B748" i="40"/>
  <c r="C748" i="40"/>
  <c r="B749" i="40"/>
  <c r="C749" i="40"/>
  <c r="B750" i="40"/>
  <c r="C750" i="40"/>
  <c r="B751" i="40"/>
  <c r="C751" i="40"/>
  <c r="B752" i="40"/>
  <c r="C752" i="40"/>
  <c r="B753" i="40"/>
  <c r="C753" i="40"/>
  <c r="B754" i="40"/>
  <c r="C754" i="40"/>
  <c r="B755" i="40"/>
  <c r="C755" i="40"/>
  <c r="B756" i="40"/>
  <c r="C756" i="40"/>
  <c r="B757" i="40"/>
  <c r="C757" i="40"/>
  <c r="B758" i="40"/>
  <c r="C758" i="40"/>
  <c r="B759" i="40"/>
  <c r="C759" i="40"/>
  <c r="B760" i="40"/>
  <c r="C760" i="40"/>
  <c r="B761" i="40"/>
  <c r="C761" i="40"/>
  <c r="B762" i="40"/>
  <c r="C762" i="40"/>
  <c r="B763" i="40"/>
  <c r="C763" i="40"/>
  <c r="B764" i="40"/>
  <c r="C764" i="40"/>
  <c r="B765" i="40"/>
  <c r="C765" i="40"/>
  <c r="B766" i="40"/>
  <c r="C766" i="40"/>
  <c r="B767" i="40"/>
  <c r="C767" i="40"/>
  <c r="B768" i="40"/>
  <c r="C768" i="40"/>
  <c r="B769" i="40"/>
  <c r="C769" i="40"/>
  <c r="B770" i="40"/>
  <c r="C770" i="40"/>
  <c r="B771" i="40"/>
  <c r="C771" i="40"/>
  <c r="B772" i="40"/>
  <c r="C772" i="40"/>
  <c r="B773" i="40"/>
  <c r="C773" i="40"/>
  <c r="B774" i="40"/>
  <c r="C774" i="40"/>
  <c r="B775" i="40"/>
  <c r="C775" i="40"/>
  <c r="B776" i="40"/>
  <c r="C776" i="40"/>
  <c r="B777" i="40"/>
  <c r="C777" i="40"/>
  <c r="B778" i="40"/>
  <c r="C778" i="40"/>
  <c r="B779" i="40"/>
  <c r="C779" i="40"/>
  <c r="B780" i="40"/>
  <c r="C780" i="40"/>
  <c r="B781" i="40"/>
  <c r="C781" i="40"/>
  <c r="B782" i="40"/>
  <c r="C782" i="40"/>
  <c r="B783" i="40"/>
  <c r="C783" i="40"/>
  <c r="B784" i="40"/>
  <c r="C784" i="40"/>
  <c r="B785" i="40"/>
  <c r="C785" i="40"/>
  <c r="B786" i="40"/>
  <c r="C786" i="40"/>
  <c r="B787" i="40"/>
  <c r="C787" i="40"/>
  <c r="B788" i="40"/>
  <c r="C788" i="40"/>
  <c r="B789" i="40"/>
  <c r="C789" i="40"/>
  <c r="B790" i="40"/>
  <c r="C790" i="40"/>
  <c r="B791" i="40"/>
  <c r="C791" i="40"/>
  <c r="B792" i="40"/>
  <c r="C792" i="40"/>
  <c r="B793" i="40"/>
  <c r="C793" i="40"/>
  <c r="B794" i="40"/>
  <c r="C794" i="40"/>
  <c r="B795" i="40"/>
  <c r="C795" i="40"/>
  <c r="B796" i="40"/>
  <c r="C796" i="40"/>
  <c r="B797" i="40"/>
  <c r="C797" i="40"/>
  <c r="B798" i="40"/>
  <c r="C798" i="40"/>
  <c r="B799" i="40"/>
  <c r="C799" i="40"/>
  <c r="B800" i="40"/>
  <c r="C800" i="40"/>
  <c r="B801" i="40"/>
  <c r="C801" i="40"/>
  <c r="B802" i="40"/>
  <c r="C802" i="40"/>
  <c r="B803" i="40"/>
  <c r="C803" i="40"/>
  <c r="B804" i="40"/>
  <c r="C804" i="40"/>
  <c r="B805" i="40"/>
  <c r="C805" i="40"/>
  <c r="B806" i="40"/>
  <c r="C806" i="40"/>
  <c r="B807" i="40"/>
  <c r="C807" i="40"/>
  <c r="B808" i="40"/>
  <c r="C808" i="40"/>
  <c r="B809" i="40"/>
  <c r="C809" i="40"/>
  <c r="B810" i="40"/>
  <c r="C810" i="40"/>
  <c r="B811" i="40"/>
  <c r="C811" i="40"/>
  <c r="B812" i="40"/>
  <c r="C812" i="40"/>
  <c r="B813" i="40"/>
  <c r="C813" i="40"/>
  <c r="B814" i="40"/>
  <c r="C814" i="40"/>
  <c r="B815" i="40"/>
  <c r="C815" i="40"/>
  <c r="B816" i="40"/>
  <c r="C816" i="40"/>
  <c r="B817" i="40"/>
  <c r="C817" i="40"/>
  <c r="B818" i="40"/>
  <c r="C818" i="40"/>
  <c r="B819" i="40"/>
  <c r="C819" i="40"/>
  <c r="B820" i="40"/>
  <c r="C820" i="40"/>
  <c r="B821" i="40"/>
  <c r="C821" i="40"/>
  <c r="B822" i="40"/>
  <c r="C822" i="40"/>
  <c r="B823" i="40"/>
  <c r="C823" i="40"/>
  <c r="B824" i="40"/>
  <c r="C824" i="40"/>
  <c r="B825" i="40"/>
  <c r="C825" i="40"/>
  <c r="B826" i="40"/>
  <c r="C826" i="40"/>
  <c r="B827" i="40"/>
  <c r="C827" i="40"/>
  <c r="B828" i="40"/>
  <c r="C828" i="40"/>
  <c r="B829" i="40"/>
  <c r="C829" i="40"/>
  <c r="B830" i="40"/>
  <c r="C830" i="40"/>
  <c r="B831" i="40"/>
  <c r="C831" i="40"/>
  <c r="B832" i="40"/>
  <c r="C832" i="40"/>
  <c r="B833" i="40"/>
  <c r="C833" i="40"/>
  <c r="B834" i="40"/>
  <c r="C834" i="40"/>
  <c r="B835" i="40"/>
  <c r="C835" i="40"/>
  <c r="B836" i="40"/>
  <c r="C836" i="40"/>
  <c r="B837" i="40"/>
  <c r="C837" i="40"/>
  <c r="B838" i="40"/>
  <c r="C838" i="40"/>
  <c r="B839" i="40"/>
  <c r="C839" i="40"/>
  <c r="B840" i="40"/>
  <c r="C840" i="40"/>
  <c r="B841" i="40"/>
  <c r="C841" i="40"/>
  <c r="B842" i="40"/>
  <c r="C842" i="40"/>
  <c r="B843" i="40"/>
  <c r="C843" i="40"/>
  <c r="B844" i="40"/>
  <c r="C844" i="40"/>
  <c r="B845" i="40"/>
  <c r="C845" i="40"/>
  <c r="B846" i="40"/>
  <c r="C846" i="40"/>
  <c r="B847" i="40"/>
  <c r="C847" i="40"/>
  <c r="B848" i="40"/>
  <c r="C848" i="40"/>
  <c r="B849" i="40"/>
  <c r="C849" i="40"/>
  <c r="B850" i="40"/>
  <c r="C850" i="40"/>
  <c r="B851" i="40"/>
  <c r="C851" i="40"/>
  <c r="B852" i="40"/>
  <c r="C852" i="40"/>
  <c r="B853" i="40"/>
  <c r="C853" i="40"/>
  <c r="B854" i="40"/>
  <c r="C854" i="40"/>
  <c r="B855" i="40"/>
  <c r="C855" i="40"/>
  <c r="B856" i="40"/>
  <c r="C856" i="40"/>
  <c r="B857" i="40"/>
  <c r="C857" i="40"/>
  <c r="B858" i="40"/>
  <c r="C858" i="40"/>
  <c r="B859" i="40"/>
  <c r="C859" i="40"/>
  <c r="B860" i="40"/>
  <c r="C860" i="40"/>
  <c r="B861" i="40"/>
  <c r="C861" i="40"/>
  <c r="B862" i="40"/>
  <c r="C862" i="40"/>
  <c r="B863" i="40"/>
  <c r="C863" i="40"/>
  <c r="B864" i="40"/>
  <c r="C864" i="40"/>
  <c r="B865" i="40"/>
  <c r="C865" i="40"/>
  <c r="B866" i="40"/>
  <c r="C866" i="40"/>
  <c r="B867" i="40"/>
  <c r="C867" i="40"/>
  <c r="B868" i="40"/>
  <c r="C868" i="40"/>
  <c r="B869" i="40"/>
  <c r="C869" i="40"/>
  <c r="B870" i="40"/>
  <c r="C870" i="40"/>
  <c r="B871" i="40"/>
  <c r="C871" i="40"/>
  <c r="B872" i="40"/>
  <c r="C872" i="40"/>
  <c r="B873" i="40"/>
  <c r="C873" i="40"/>
  <c r="B874" i="40"/>
  <c r="C874" i="40"/>
  <c r="B875" i="40"/>
  <c r="C875" i="40"/>
  <c r="B876" i="40"/>
  <c r="C876" i="40"/>
  <c r="B877" i="40"/>
  <c r="C877" i="40"/>
  <c r="B878" i="40"/>
  <c r="C878" i="40"/>
  <c r="B879" i="40"/>
  <c r="C879" i="40"/>
  <c r="B880" i="40"/>
  <c r="C880" i="40"/>
  <c r="B881" i="40"/>
  <c r="C881" i="40"/>
  <c r="B882" i="40"/>
  <c r="C882" i="40"/>
  <c r="B883" i="40"/>
  <c r="C883" i="40"/>
  <c r="B884" i="40"/>
  <c r="C884" i="40"/>
  <c r="B885" i="40"/>
  <c r="C885" i="40"/>
  <c r="B886" i="40"/>
  <c r="C886" i="40"/>
  <c r="B887" i="40"/>
  <c r="C887" i="40"/>
  <c r="B888" i="40"/>
  <c r="C888" i="40"/>
  <c r="B889" i="40"/>
  <c r="C889" i="40"/>
  <c r="B890" i="40"/>
  <c r="C890" i="40"/>
  <c r="B891" i="40"/>
  <c r="C891" i="40"/>
  <c r="B892" i="40"/>
  <c r="C892" i="40"/>
  <c r="B893" i="40"/>
  <c r="C893" i="40"/>
  <c r="B894" i="40"/>
  <c r="C894" i="40"/>
  <c r="B895" i="40"/>
  <c r="C895" i="40"/>
  <c r="B896" i="40"/>
  <c r="C896" i="40"/>
  <c r="B897" i="40"/>
  <c r="C897" i="40"/>
  <c r="B898" i="40"/>
  <c r="C898" i="40"/>
  <c r="B899" i="40"/>
  <c r="C899" i="40"/>
  <c r="B900" i="40"/>
  <c r="C900" i="40"/>
  <c r="B901" i="40"/>
  <c r="C901" i="40"/>
  <c r="B902" i="40"/>
  <c r="C902" i="40"/>
  <c r="B903" i="40"/>
  <c r="C903" i="40"/>
  <c r="B904" i="40"/>
  <c r="C904" i="40"/>
  <c r="B905" i="40"/>
  <c r="C905" i="40"/>
  <c r="B906" i="40"/>
  <c r="C906" i="40"/>
  <c r="B907" i="40"/>
  <c r="C907" i="40"/>
  <c r="B908" i="40"/>
  <c r="C908" i="40"/>
  <c r="B909" i="40"/>
  <c r="C909" i="40"/>
  <c r="B910" i="40"/>
  <c r="C910" i="40"/>
  <c r="B911" i="40"/>
  <c r="C911" i="40"/>
  <c r="B912" i="40"/>
  <c r="C912" i="40"/>
  <c r="B913" i="40"/>
  <c r="C913" i="40"/>
  <c r="B914" i="40"/>
  <c r="C914" i="40"/>
  <c r="B915" i="40"/>
  <c r="C915" i="40"/>
  <c r="B916" i="40"/>
  <c r="C916" i="40"/>
  <c r="B917" i="40"/>
  <c r="C917" i="40"/>
  <c r="B918" i="40"/>
  <c r="C918" i="40"/>
  <c r="B919" i="40"/>
  <c r="C919" i="40"/>
  <c r="B920" i="40"/>
  <c r="C920" i="40"/>
  <c r="B921" i="40"/>
  <c r="C921" i="40"/>
  <c r="B922" i="40"/>
  <c r="C922" i="40"/>
  <c r="B923" i="40"/>
  <c r="C923" i="40"/>
  <c r="B924" i="40"/>
  <c r="C924" i="40"/>
  <c r="B925" i="40"/>
  <c r="C925" i="40"/>
  <c r="B926" i="40"/>
  <c r="C926" i="40"/>
  <c r="B927" i="40"/>
  <c r="C927" i="40"/>
  <c r="B928" i="40"/>
  <c r="C928" i="40"/>
  <c r="B929" i="40"/>
  <c r="C929" i="40"/>
  <c r="B930" i="40"/>
  <c r="C930" i="40"/>
  <c r="B931" i="40"/>
  <c r="C931" i="40"/>
  <c r="B932" i="40"/>
  <c r="C932" i="40"/>
  <c r="B933" i="40"/>
  <c r="C933" i="40"/>
  <c r="B934" i="40"/>
  <c r="C934" i="40"/>
  <c r="B935" i="40"/>
  <c r="C935" i="40"/>
  <c r="B936" i="40"/>
  <c r="C936" i="40"/>
  <c r="B937" i="40"/>
  <c r="C937" i="40"/>
  <c r="B938" i="40"/>
  <c r="C938" i="40"/>
  <c r="B939" i="40"/>
  <c r="C939" i="40"/>
  <c r="B940" i="40"/>
  <c r="C940" i="40"/>
  <c r="B941" i="40"/>
  <c r="C941" i="40"/>
  <c r="B942" i="40"/>
  <c r="C942" i="40"/>
  <c r="B943" i="40"/>
  <c r="C943" i="40"/>
  <c r="B944" i="40"/>
  <c r="C944" i="40"/>
  <c r="B945" i="40"/>
  <c r="C945" i="40"/>
  <c r="B946" i="40"/>
  <c r="C946" i="40"/>
  <c r="B947" i="40"/>
  <c r="C947" i="40"/>
  <c r="B948" i="40"/>
  <c r="C948" i="40"/>
  <c r="B949" i="40"/>
  <c r="C949" i="40"/>
  <c r="B950" i="40"/>
  <c r="C950" i="40"/>
  <c r="B951" i="40"/>
  <c r="C951" i="40"/>
  <c r="B952" i="40"/>
  <c r="C952" i="40"/>
  <c r="B953" i="40"/>
  <c r="C953" i="40"/>
  <c r="B954" i="40"/>
  <c r="C954" i="40"/>
  <c r="B955" i="40"/>
  <c r="C955" i="40"/>
  <c r="B956" i="40"/>
  <c r="C956" i="40"/>
  <c r="B957" i="40"/>
  <c r="C957" i="40"/>
  <c r="B958" i="40"/>
  <c r="C958" i="40"/>
  <c r="B959" i="40"/>
  <c r="C959" i="40"/>
  <c r="B960" i="40"/>
  <c r="C960" i="40"/>
  <c r="B961" i="40"/>
  <c r="C961" i="40"/>
  <c r="B962" i="40"/>
  <c r="C962" i="40"/>
  <c r="B963" i="40"/>
  <c r="C963" i="40"/>
  <c r="B964" i="40"/>
  <c r="C964" i="40"/>
  <c r="B965" i="40"/>
  <c r="C965" i="40"/>
  <c r="B966" i="40"/>
  <c r="C966" i="40"/>
  <c r="B967" i="40"/>
  <c r="C967" i="40"/>
  <c r="B968" i="40"/>
  <c r="C968" i="40"/>
  <c r="B969" i="40"/>
  <c r="C969" i="40"/>
  <c r="B970" i="40"/>
  <c r="C970" i="40"/>
  <c r="B971" i="40"/>
  <c r="C971" i="40"/>
  <c r="B972" i="40"/>
  <c r="C972" i="40"/>
  <c r="B973" i="40"/>
  <c r="C973" i="40"/>
  <c r="B974" i="40"/>
  <c r="C974" i="40"/>
  <c r="B975" i="40"/>
  <c r="C975" i="40"/>
  <c r="B976" i="40"/>
  <c r="C976" i="40"/>
  <c r="B977" i="40"/>
  <c r="C977" i="40"/>
  <c r="B978" i="40"/>
  <c r="C978" i="40"/>
  <c r="B979" i="40"/>
  <c r="C979" i="40"/>
  <c r="B980" i="40"/>
  <c r="C980" i="40"/>
  <c r="B981" i="40"/>
  <c r="C981" i="40"/>
  <c r="B982" i="40"/>
  <c r="C982" i="40"/>
  <c r="B983" i="40"/>
  <c r="C983" i="40"/>
  <c r="B984" i="40"/>
  <c r="C984" i="40"/>
  <c r="B985" i="40"/>
  <c r="C985" i="40"/>
  <c r="B986" i="40"/>
  <c r="C986" i="40"/>
  <c r="B987" i="40"/>
  <c r="C987" i="40"/>
  <c r="B988" i="40"/>
  <c r="C988" i="40"/>
  <c r="B989" i="40"/>
  <c r="C989" i="40"/>
  <c r="B990" i="40"/>
  <c r="C990" i="40"/>
  <c r="B991" i="40"/>
  <c r="C991" i="40"/>
  <c r="B992" i="40"/>
  <c r="C992" i="40"/>
  <c r="B993" i="40"/>
  <c r="C993" i="40"/>
  <c r="B994" i="40"/>
  <c r="C994" i="40"/>
  <c r="B995" i="40"/>
  <c r="C995" i="40"/>
  <c r="B996" i="40"/>
  <c r="C996" i="40"/>
  <c r="B997" i="40"/>
  <c r="C997" i="40"/>
  <c r="B998" i="40"/>
  <c r="C998" i="40"/>
  <c r="B999" i="40"/>
  <c r="C999" i="40"/>
  <c r="B1000" i="40"/>
  <c r="C1000" i="40"/>
  <c r="B1001" i="40"/>
  <c r="C1001" i="40"/>
  <c r="B1002" i="40"/>
  <c r="C1002" i="40"/>
  <c r="B1003" i="40"/>
  <c r="C1003" i="40"/>
  <c r="B1004" i="40"/>
  <c r="C1004" i="40"/>
  <c r="B1005" i="40"/>
  <c r="C1005" i="40"/>
  <c r="B1006" i="40"/>
  <c r="C1006" i="40"/>
  <c r="B1007" i="40"/>
  <c r="C1007" i="40"/>
  <c r="B1008" i="40"/>
  <c r="C1008" i="40"/>
  <c r="B1009" i="40"/>
  <c r="C1009" i="40"/>
  <c r="B1010" i="40"/>
  <c r="C1010" i="40"/>
  <c r="B1011" i="40"/>
  <c r="C1011" i="40"/>
  <c r="B1012" i="40"/>
  <c r="C1012" i="40"/>
  <c r="B1013" i="40"/>
  <c r="C1013" i="40"/>
  <c r="B1014" i="40"/>
  <c r="C1014" i="40"/>
  <c r="B1015" i="40"/>
  <c r="C1015" i="40"/>
  <c r="B1016" i="40"/>
  <c r="C1016" i="40"/>
  <c r="B1017" i="40"/>
  <c r="C1017" i="40"/>
  <c r="B1018" i="40"/>
  <c r="C1018" i="40"/>
  <c r="B1019" i="40"/>
  <c r="C1019" i="40"/>
  <c r="B1020" i="40"/>
  <c r="C1020" i="40"/>
  <c r="B1021" i="40"/>
  <c r="C1021" i="40"/>
  <c r="B1022" i="40"/>
  <c r="C1022" i="40"/>
  <c r="B1023" i="40"/>
  <c r="C1023" i="40"/>
  <c r="B1024" i="40"/>
  <c r="C1024" i="40"/>
  <c r="B1025" i="40"/>
  <c r="C1025" i="40"/>
  <c r="B1026" i="40"/>
  <c r="C1026" i="40"/>
  <c r="B1027" i="40"/>
  <c r="C1027" i="40"/>
  <c r="B1028" i="40"/>
  <c r="C1028" i="40"/>
  <c r="B1029" i="40"/>
  <c r="C1029" i="40"/>
  <c r="B1030" i="40"/>
  <c r="C1030" i="40"/>
  <c r="B1031" i="40"/>
  <c r="C1031" i="40"/>
  <c r="B1032" i="40"/>
  <c r="C1032" i="40"/>
  <c r="B1033" i="40"/>
  <c r="C1033" i="40"/>
  <c r="B1034" i="40"/>
  <c r="C1034" i="40"/>
  <c r="B1035" i="40"/>
  <c r="C1035" i="40"/>
  <c r="B1036" i="40"/>
  <c r="C1036" i="40"/>
  <c r="B1037" i="40"/>
  <c r="C1037" i="40"/>
  <c r="B1038" i="40"/>
  <c r="C1038" i="40"/>
  <c r="B1039" i="40"/>
  <c r="C1039" i="40"/>
  <c r="B1040" i="40"/>
  <c r="C1040" i="40"/>
  <c r="B1041" i="40"/>
  <c r="C1041" i="40"/>
  <c r="B1042" i="40"/>
  <c r="C1042" i="40"/>
  <c r="B1043" i="40"/>
  <c r="C1043" i="40"/>
  <c r="B1044" i="40"/>
  <c r="C1044" i="40"/>
  <c r="B1045" i="40"/>
  <c r="C1045" i="40"/>
  <c r="B1046" i="40"/>
  <c r="C1046" i="40"/>
  <c r="B1047" i="40"/>
  <c r="C1047" i="40"/>
  <c r="B1048" i="40"/>
  <c r="C1048" i="40"/>
  <c r="B1049" i="40"/>
  <c r="C1049" i="40"/>
  <c r="B1050" i="40"/>
  <c r="C1050" i="40"/>
  <c r="B1051" i="40"/>
  <c r="C1051" i="40"/>
  <c r="B1052" i="40"/>
  <c r="C1052" i="40"/>
  <c r="B1053" i="40"/>
  <c r="C1053" i="40"/>
  <c r="B1054" i="40"/>
  <c r="C1054" i="40"/>
  <c r="B1055" i="40"/>
  <c r="C1055" i="40"/>
  <c r="B1056" i="40"/>
  <c r="C1056" i="40"/>
  <c r="B1057" i="40"/>
  <c r="C1057" i="40"/>
  <c r="B1058" i="40"/>
  <c r="C1058" i="40"/>
  <c r="B1059" i="40"/>
  <c r="C1059" i="40"/>
  <c r="B1060" i="40"/>
  <c r="C1060" i="40"/>
  <c r="B1061" i="40"/>
  <c r="C1061" i="40"/>
  <c r="B1062" i="40"/>
  <c r="C1062" i="40"/>
  <c r="B1063" i="40"/>
  <c r="C1063" i="40"/>
  <c r="B1064" i="40"/>
  <c r="C1064" i="40"/>
  <c r="B1065" i="40"/>
  <c r="C1065" i="40"/>
  <c r="B1066" i="40"/>
  <c r="C1066" i="40"/>
  <c r="B1067" i="40"/>
  <c r="C1067" i="40"/>
  <c r="B1068" i="40"/>
  <c r="C1068" i="40"/>
  <c r="B1069" i="40"/>
  <c r="C1069" i="40"/>
  <c r="B1070" i="40"/>
  <c r="C1070" i="40"/>
  <c r="B1071" i="40"/>
  <c r="C1071" i="40"/>
  <c r="B1072" i="40"/>
  <c r="C1072" i="40"/>
  <c r="B1073" i="40"/>
  <c r="C1073" i="40"/>
  <c r="B1074" i="40"/>
  <c r="C1074" i="40"/>
  <c r="B1075" i="40"/>
  <c r="C1075" i="40"/>
  <c r="B1076" i="40"/>
  <c r="C1076" i="40"/>
  <c r="B1077" i="40"/>
  <c r="C1077" i="40"/>
  <c r="B1078" i="40"/>
  <c r="C1078" i="40"/>
  <c r="B1079" i="40"/>
  <c r="C1079" i="40"/>
  <c r="B1080" i="40"/>
  <c r="C1080" i="40"/>
  <c r="B1081" i="40"/>
  <c r="C1081" i="40"/>
  <c r="B1082" i="40"/>
  <c r="C1082" i="40"/>
  <c r="B1083" i="40"/>
  <c r="C1083" i="40"/>
  <c r="B1084" i="40"/>
  <c r="C1084" i="40"/>
  <c r="B1085" i="40"/>
  <c r="C1085" i="40"/>
  <c r="B1086" i="40"/>
  <c r="C1086" i="40"/>
  <c r="B1087" i="40"/>
  <c r="C1087" i="40"/>
  <c r="B1088" i="40"/>
  <c r="C1088" i="40"/>
  <c r="B1089" i="40"/>
  <c r="C1089" i="40"/>
  <c r="B1090" i="40"/>
  <c r="C1090" i="40"/>
  <c r="B1091" i="40"/>
  <c r="C1091" i="40"/>
  <c r="B1092" i="40"/>
  <c r="C1092" i="40"/>
  <c r="B1093" i="40"/>
  <c r="C1093" i="40"/>
  <c r="B1094" i="40"/>
  <c r="C1094" i="40"/>
  <c r="B1095" i="40"/>
  <c r="C1095" i="40"/>
  <c r="B1096" i="40"/>
  <c r="C1096" i="40"/>
  <c r="B1097" i="40"/>
  <c r="C1097" i="40"/>
  <c r="B1098" i="40"/>
  <c r="C1098" i="40"/>
  <c r="B1099" i="40"/>
  <c r="C1099" i="40"/>
  <c r="B1100" i="40"/>
  <c r="C1100" i="40"/>
  <c r="B1101" i="40"/>
  <c r="C1101" i="40"/>
  <c r="B1102" i="40"/>
  <c r="C1102" i="40"/>
  <c r="B1103" i="40"/>
  <c r="C1103" i="40"/>
  <c r="B1104" i="40"/>
  <c r="C1104" i="40"/>
  <c r="B1105" i="40"/>
  <c r="C1105" i="40"/>
  <c r="B1106" i="40"/>
  <c r="C1106" i="40"/>
  <c r="B1107" i="40"/>
  <c r="C1107" i="40"/>
  <c r="B1108" i="40"/>
  <c r="C1108" i="40"/>
  <c r="B1109" i="40"/>
  <c r="C1109" i="40"/>
  <c r="B1110" i="40"/>
  <c r="C1110" i="40"/>
  <c r="B1111" i="40"/>
  <c r="C1111" i="40"/>
  <c r="B1112" i="40"/>
  <c r="C1112" i="40"/>
  <c r="B1113" i="40"/>
  <c r="C1113" i="40"/>
  <c r="B1114" i="40"/>
  <c r="C1114" i="40"/>
  <c r="B1115" i="40"/>
  <c r="C1115" i="40"/>
  <c r="B1116" i="40"/>
  <c r="C1116" i="40"/>
  <c r="B1117" i="40"/>
  <c r="C1117" i="40"/>
  <c r="B1118" i="40"/>
  <c r="C1118" i="40"/>
  <c r="B1119" i="40"/>
  <c r="C1119" i="40"/>
  <c r="B1120" i="40"/>
  <c r="C1120" i="40"/>
  <c r="B1121" i="40"/>
  <c r="C1121" i="40"/>
  <c r="B1122" i="40"/>
  <c r="C1122" i="40"/>
  <c r="B1123" i="40"/>
  <c r="C1123" i="40"/>
  <c r="B1124" i="40"/>
  <c r="C1124" i="40"/>
  <c r="B1125" i="40"/>
  <c r="C1125" i="40"/>
  <c r="B1126" i="40"/>
  <c r="C1126" i="40"/>
  <c r="B1127" i="40"/>
  <c r="C1127" i="40"/>
  <c r="B1128" i="40"/>
  <c r="C1128" i="40"/>
  <c r="B1129" i="40"/>
  <c r="C1129" i="40"/>
  <c r="B1130" i="40"/>
  <c r="C1130" i="40"/>
  <c r="B1131" i="40"/>
  <c r="C1131" i="40"/>
  <c r="B1132" i="40"/>
  <c r="C1132" i="40"/>
  <c r="B1133" i="40"/>
  <c r="C1133" i="40"/>
  <c r="B1134" i="40"/>
  <c r="C1134" i="40"/>
  <c r="B1135" i="40"/>
  <c r="C1135" i="40"/>
  <c r="B1136" i="40"/>
  <c r="C1136" i="40"/>
  <c r="B1137" i="40"/>
  <c r="C1137" i="40"/>
  <c r="B1138" i="40"/>
  <c r="C1138" i="40"/>
  <c r="B1139" i="40"/>
  <c r="C1139" i="40"/>
  <c r="B1140" i="40"/>
  <c r="C1140" i="40"/>
  <c r="B1141" i="40"/>
  <c r="C1141" i="40"/>
  <c r="B1142" i="40"/>
  <c r="C1142" i="40"/>
  <c r="B1143" i="40"/>
  <c r="C1143" i="40"/>
  <c r="B1144" i="40"/>
  <c r="C1144" i="40"/>
  <c r="B1145" i="40"/>
  <c r="C1145" i="40"/>
  <c r="B1146" i="40"/>
  <c r="C1146" i="40"/>
  <c r="B1147" i="40"/>
  <c r="C1147" i="40"/>
  <c r="B1148" i="40"/>
  <c r="C1148" i="40"/>
  <c r="B1149" i="40"/>
  <c r="C1149" i="40"/>
  <c r="B1150" i="40"/>
  <c r="C1150" i="40"/>
  <c r="B1151" i="40"/>
  <c r="C1151" i="40"/>
  <c r="B1152" i="40"/>
  <c r="C1152" i="40"/>
  <c r="B1153" i="40"/>
  <c r="C1153" i="40"/>
  <c r="B1154" i="40"/>
  <c r="C1154" i="40"/>
  <c r="B1155" i="40"/>
  <c r="C1155" i="40"/>
  <c r="B1156" i="40"/>
  <c r="C1156" i="40"/>
  <c r="B1157" i="40"/>
  <c r="C1157" i="40"/>
  <c r="B1158" i="40"/>
  <c r="C1158" i="40"/>
  <c r="B1159" i="40"/>
  <c r="C1159" i="40"/>
  <c r="B1160" i="40"/>
  <c r="C1160" i="40"/>
  <c r="B1161" i="40"/>
  <c r="C1161" i="40"/>
  <c r="B1162" i="40"/>
  <c r="C1162" i="40"/>
  <c r="B1163" i="40"/>
  <c r="C1163" i="40"/>
  <c r="B1164" i="40"/>
  <c r="C1164" i="40"/>
  <c r="B1165" i="40"/>
  <c r="C1165" i="40"/>
  <c r="B1166" i="40"/>
  <c r="C1166" i="40"/>
  <c r="B1167" i="40"/>
  <c r="C1167" i="40"/>
  <c r="B1168" i="40"/>
  <c r="C1168" i="40"/>
  <c r="B1169" i="40"/>
  <c r="C1169" i="40"/>
  <c r="B1170" i="40"/>
  <c r="C1170" i="40"/>
  <c r="B1171" i="40"/>
  <c r="C1171" i="40"/>
  <c r="B1172" i="40"/>
  <c r="C1172" i="40"/>
  <c r="B1173" i="40"/>
  <c r="C1173" i="40"/>
  <c r="B1174" i="40"/>
  <c r="C1174" i="40"/>
  <c r="B1175" i="40"/>
  <c r="C1175" i="40"/>
  <c r="B1176" i="40"/>
  <c r="C1176" i="40"/>
  <c r="B1177" i="40"/>
  <c r="C1177" i="40"/>
  <c r="B1178" i="40"/>
  <c r="C1178" i="40"/>
  <c r="B1179" i="40"/>
  <c r="C1179" i="40"/>
  <c r="B1180" i="40"/>
  <c r="C1180" i="40"/>
  <c r="B1181" i="40"/>
  <c r="C1181" i="40"/>
  <c r="B1182" i="40"/>
  <c r="C1182" i="40"/>
  <c r="B1183" i="40"/>
  <c r="C1183" i="40"/>
  <c r="B1184" i="40"/>
  <c r="C1184" i="40"/>
  <c r="B1185" i="40"/>
  <c r="C1185" i="40"/>
  <c r="B1186" i="40"/>
  <c r="C1186" i="40"/>
  <c r="B1187" i="40"/>
  <c r="C1187" i="40"/>
  <c r="B1188" i="40"/>
  <c r="C1188" i="40"/>
  <c r="B1189" i="40"/>
  <c r="C1189" i="40"/>
  <c r="B1190" i="40"/>
  <c r="C1190" i="40"/>
  <c r="B1191" i="40"/>
  <c r="C1191" i="40"/>
  <c r="B1192" i="40"/>
  <c r="C1192" i="40"/>
  <c r="B1193" i="40"/>
  <c r="C1193" i="40"/>
  <c r="B1194" i="40"/>
  <c r="C1194" i="40"/>
  <c r="B1195" i="40"/>
  <c r="C1195" i="40"/>
  <c r="B1196" i="40"/>
  <c r="C1196" i="40"/>
  <c r="B1197" i="40"/>
  <c r="C1197" i="40"/>
  <c r="B1198" i="40"/>
  <c r="C1198" i="40"/>
  <c r="B1199" i="40"/>
  <c r="C1199" i="40"/>
  <c r="B1200" i="40"/>
  <c r="C1200" i="40"/>
  <c r="B1201" i="40"/>
  <c r="C1201" i="40"/>
  <c r="B1202" i="40"/>
  <c r="C1202" i="40"/>
  <c r="B1203" i="40"/>
  <c r="C1203" i="40"/>
  <c r="B1204" i="40"/>
  <c r="C1204" i="40"/>
  <c r="B1205" i="40"/>
  <c r="C1205" i="40"/>
  <c r="B1206" i="40"/>
  <c r="C1206" i="40"/>
  <c r="B1207" i="40"/>
  <c r="C1207" i="40"/>
  <c r="B1208" i="40"/>
  <c r="C1208" i="40"/>
  <c r="B1209" i="40"/>
  <c r="C1209" i="40"/>
  <c r="B1210" i="40"/>
  <c r="C1210" i="40"/>
  <c r="B1211" i="40"/>
  <c r="C1211" i="40"/>
  <c r="B1212" i="40"/>
  <c r="C1212" i="40"/>
  <c r="B1213" i="40"/>
  <c r="C1213" i="40"/>
  <c r="B1214" i="40"/>
  <c r="C1214" i="40"/>
  <c r="B1215" i="40"/>
  <c r="C1215" i="40"/>
  <c r="B1216" i="40"/>
  <c r="C1216" i="40"/>
  <c r="B1217" i="40"/>
  <c r="C1217" i="40"/>
  <c r="B1218" i="40"/>
  <c r="C1218" i="40"/>
  <c r="B1219" i="40"/>
  <c r="C1219" i="40"/>
  <c r="B1220" i="40"/>
  <c r="C1220" i="40"/>
  <c r="B1221" i="40"/>
  <c r="C1221" i="40"/>
  <c r="B1222" i="40"/>
  <c r="C1222" i="40"/>
  <c r="B1223" i="40"/>
  <c r="C1223" i="40"/>
  <c r="B1224" i="40"/>
  <c r="C1224" i="40"/>
  <c r="B1225" i="40"/>
  <c r="C1225" i="40"/>
  <c r="B1226" i="40"/>
  <c r="C1226" i="40"/>
  <c r="B1227" i="40"/>
  <c r="C1227" i="40"/>
  <c r="B1228" i="40"/>
  <c r="C1228" i="40"/>
  <c r="B1229" i="40"/>
  <c r="C1229" i="40"/>
  <c r="B1230" i="40"/>
  <c r="C1230" i="40"/>
  <c r="B1231" i="40"/>
  <c r="C1231" i="40"/>
  <c r="B1232" i="40"/>
  <c r="C1232" i="40"/>
  <c r="B1233" i="40"/>
  <c r="C1233" i="40"/>
  <c r="B1234" i="40"/>
  <c r="C1234" i="40"/>
  <c r="B1235" i="40"/>
  <c r="C1235" i="40"/>
  <c r="B1236" i="40"/>
  <c r="C1236" i="40"/>
  <c r="B1237" i="40"/>
  <c r="C1237" i="40"/>
  <c r="B1238" i="40"/>
  <c r="C1238" i="40"/>
  <c r="B1239" i="40"/>
  <c r="C1239" i="40"/>
  <c r="B1240" i="40"/>
  <c r="C1240" i="40"/>
  <c r="B1241" i="40"/>
  <c r="C1241" i="40"/>
  <c r="B1242" i="40"/>
  <c r="C1242" i="40"/>
  <c r="B1243" i="40"/>
  <c r="C1243" i="40"/>
  <c r="B1244" i="40"/>
  <c r="C1244" i="40"/>
  <c r="B1245" i="40"/>
  <c r="C1245" i="40"/>
  <c r="B1246" i="40"/>
  <c r="C1246" i="40"/>
  <c r="B1247" i="40"/>
  <c r="C1247" i="40"/>
  <c r="B1248" i="40"/>
  <c r="C1248" i="40"/>
  <c r="B1249" i="40"/>
  <c r="C1249" i="40"/>
  <c r="B1250" i="40"/>
  <c r="C1250" i="40"/>
  <c r="B1251" i="40"/>
  <c r="C1251" i="40"/>
  <c r="B1252" i="40"/>
  <c r="C1252" i="40"/>
  <c r="B1253" i="40"/>
  <c r="C1253" i="40"/>
  <c r="B1254" i="40"/>
  <c r="C1254" i="40"/>
  <c r="B1255" i="40"/>
  <c r="C1255" i="40"/>
  <c r="B1256" i="40"/>
  <c r="C1256" i="40"/>
  <c r="B1257" i="40"/>
  <c r="C1257" i="40"/>
  <c r="B1258" i="40"/>
  <c r="C1258" i="40"/>
  <c r="B1259" i="40"/>
  <c r="C1259" i="40"/>
  <c r="B1260" i="40"/>
  <c r="C1260" i="40"/>
  <c r="B1261" i="40"/>
  <c r="C1261" i="40"/>
  <c r="B1262" i="40"/>
  <c r="C1262" i="40"/>
  <c r="B1263" i="40"/>
  <c r="C1263" i="40"/>
  <c r="B1264" i="40"/>
  <c r="C1264" i="40"/>
  <c r="B1265" i="40"/>
  <c r="C1265" i="40"/>
  <c r="B1266" i="40"/>
  <c r="C1266" i="40"/>
  <c r="B1267" i="40"/>
  <c r="C1267" i="40"/>
  <c r="B1268" i="40"/>
  <c r="C1268" i="40"/>
  <c r="B1269" i="40"/>
  <c r="C1269" i="40"/>
  <c r="B1270" i="40"/>
  <c r="C1270" i="40"/>
  <c r="B1271" i="40"/>
  <c r="C1271" i="40"/>
  <c r="B1272" i="40"/>
  <c r="C1272" i="40"/>
  <c r="B1273" i="40"/>
  <c r="C1273" i="40"/>
  <c r="B1274" i="40"/>
  <c r="C1274" i="40"/>
  <c r="B1275" i="40"/>
  <c r="C1275" i="40"/>
  <c r="B1276" i="40"/>
  <c r="C1276" i="40"/>
  <c r="B1277" i="40"/>
  <c r="C1277" i="40"/>
  <c r="B1278" i="40"/>
  <c r="C1278" i="40"/>
  <c r="B1279" i="40"/>
  <c r="C1279" i="40"/>
  <c r="B1280" i="40"/>
  <c r="C1280" i="40"/>
  <c r="B1281" i="40"/>
  <c r="C1281" i="40"/>
  <c r="B1282" i="40"/>
  <c r="C1282" i="40"/>
  <c r="B1283" i="40"/>
  <c r="C1283" i="40"/>
  <c r="B1284" i="40"/>
  <c r="C1284" i="40"/>
  <c r="B1285" i="40"/>
  <c r="C1285" i="40"/>
  <c r="B1286" i="40"/>
  <c r="C1286" i="40"/>
  <c r="B1287" i="40"/>
  <c r="C1287" i="40"/>
  <c r="B1288" i="40"/>
  <c r="C1288" i="40"/>
  <c r="B1289" i="40"/>
  <c r="C1289" i="40"/>
  <c r="B1290" i="40"/>
  <c r="C1290" i="40"/>
  <c r="B1291" i="40"/>
  <c r="C1291" i="40"/>
  <c r="B1292" i="40"/>
  <c r="C1292" i="40"/>
  <c r="B1293" i="40"/>
  <c r="C1293" i="40"/>
  <c r="B1294" i="40"/>
  <c r="C1294" i="40"/>
  <c r="B1295" i="40"/>
  <c r="C1295" i="40"/>
  <c r="B1296" i="40"/>
  <c r="C1296" i="40"/>
  <c r="B1297" i="40"/>
  <c r="C1297" i="40"/>
  <c r="B1298" i="40"/>
  <c r="C1298" i="40"/>
  <c r="B1299" i="40"/>
  <c r="C1299" i="40"/>
  <c r="B1300" i="40"/>
  <c r="C1300" i="40"/>
  <c r="B1301" i="40"/>
  <c r="C1301" i="40"/>
  <c r="B1302" i="40"/>
  <c r="C1302" i="40"/>
  <c r="B1303" i="40"/>
  <c r="C1303" i="40"/>
  <c r="B1304" i="40"/>
  <c r="C1304" i="40"/>
  <c r="B1305" i="40"/>
  <c r="C1305" i="40"/>
  <c r="B1306" i="40"/>
  <c r="C1306" i="40"/>
  <c r="B1307" i="40"/>
  <c r="C1307" i="40"/>
  <c r="B1308" i="40"/>
  <c r="C1308" i="40"/>
  <c r="B1309" i="40"/>
  <c r="C1309" i="40"/>
  <c r="B1310" i="40"/>
  <c r="C1310" i="40"/>
  <c r="B1311" i="40"/>
  <c r="C1311" i="40"/>
  <c r="B1312" i="40"/>
  <c r="C1312" i="40"/>
  <c r="B1313" i="40"/>
  <c r="C1313" i="40"/>
  <c r="B1314" i="40"/>
  <c r="C1314" i="40"/>
  <c r="B1315" i="40"/>
  <c r="C1315" i="40"/>
  <c r="B1316" i="40"/>
  <c r="C1316" i="40"/>
  <c r="B1317" i="40"/>
  <c r="C1317" i="40"/>
  <c r="B1318" i="40"/>
  <c r="C1318" i="40"/>
  <c r="B1319" i="40"/>
  <c r="C1319" i="40"/>
  <c r="B1320" i="40"/>
  <c r="C1320" i="40"/>
  <c r="B1321" i="40"/>
  <c r="C1321" i="40"/>
  <c r="B1322" i="40"/>
  <c r="C1322" i="40"/>
  <c r="B1323" i="40"/>
  <c r="C1323" i="40"/>
  <c r="B1324" i="40"/>
  <c r="C1324" i="40"/>
  <c r="B1325" i="40"/>
  <c r="C1325" i="40"/>
  <c r="B1326" i="40"/>
  <c r="C1326" i="40"/>
  <c r="B1327" i="40"/>
  <c r="C1327" i="40"/>
  <c r="B1328" i="40"/>
  <c r="C1328" i="40"/>
  <c r="B1329" i="40"/>
  <c r="C1329" i="40"/>
  <c r="B1330" i="40"/>
  <c r="C1330" i="40"/>
  <c r="B1331" i="40"/>
  <c r="C1331" i="40"/>
  <c r="B1332" i="40"/>
  <c r="C1332" i="40"/>
  <c r="B1333" i="40"/>
  <c r="C1333" i="40"/>
  <c r="B1334" i="40"/>
  <c r="C1334" i="40"/>
  <c r="B1335" i="40"/>
  <c r="C1335" i="40"/>
  <c r="B1336" i="40"/>
  <c r="C1336" i="40"/>
  <c r="B1337" i="40"/>
  <c r="C1337" i="40"/>
  <c r="B1338" i="40"/>
  <c r="C1338" i="40"/>
  <c r="B1339" i="40"/>
  <c r="C1339" i="40"/>
  <c r="B1340" i="40"/>
  <c r="C1340" i="40"/>
  <c r="B1341" i="40"/>
  <c r="C1341" i="40"/>
  <c r="B1342" i="40"/>
  <c r="C1342" i="40"/>
  <c r="B1343" i="40"/>
  <c r="C1343" i="40"/>
  <c r="B1344" i="40"/>
  <c r="C1344" i="40"/>
  <c r="B1345" i="40"/>
  <c r="C1345" i="40"/>
  <c r="B1346" i="40"/>
  <c r="C1346" i="40"/>
  <c r="B1347" i="40"/>
  <c r="C1347" i="40"/>
  <c r="B1348" i="40"/>
  <c r="C1348" i="40"/>
  <c r="B1349" i="40"/>
  <c r="C1349" i="40"/>
  <c r="B1350" i="40"/>
  <c r="C1350" i="40"/>
  <c r="B1351" i="40"/>
  <c r="C1351" i="40"/>
  <c r="B1352" i="40"/>
  <c r="C1352" i="40"/>
  <c r="B1353" i="40"/>
  <c r="C1353" i="40"/>
  <c r="B1354" i="40"/>
  <c r="C1354" i="40"/>
  <c r="B1355" i="40"/>
  <c r="C1355" i="40"/>
  <c r="B1356" i="40"/>
  <c r="C1356" i="40"/>
  <c r="B1357" i="40"/>
  <c r="C1357" i="40"/>
  <c r="B1358" i="40"/>
  <c r="C1358" i="40"/>
  <c r="B1359" i="40"/>
  <c r="C1359" i="40"/>
  <c r="B1360" i="40"/>
  <c r="C1360" i="40"/>
  <c r="B1361" i="40"/>
  <c r="C1361" i="40"/>
  <c r="B1362" i="40"/>
  <c r="C1362" i="40"/>
  <c r="B1363" i="40"/>
  <c r="C1363" i="40"/>
  <c r="B1364" i="40"/>
  <c r="C1364" i="40"/>
  <c r="B1365" i="40"/>
  <c r="C1365" i="40"/>
  <c r="B1366" i="40"/>
  <c r="C1366" i="40"/>
  <c r="B1367" i="40"/>
  <c r="C1367" i="40"/>
  <c r="B1368" i="40"/>
  <c r="C1368" i="40"/>
  <c r="B1369" i="40"/>
  <c r="C1369" i="40"/>
  <c r="B1370" i="40"/>
  <c r="C1370" i="40"/>
  <c r="B1371" i="40"/>
  <c r="C1371" i="40"/>
  <c r="B1372" i="40"/>
  <c r="C1372" i="40"/>
  <c r="B1373" i="40"/>
  <c r="C1373" i="40"/>
  <c r="B1374" i="40"/>
  <c r="C1374" i="40"/>
  <c r="B1375" i="40"/>
  <c r="C1375" i="40"/>
  <c r="B1376" i="40"/>
  <c r="C1376" i="40"/>
  <c r="B1377" i="40"/>
  <c r="C1377" i="40"/>
  <c r="B1378" i="40"/>
  <c r="C1378" i="40"/>
  <c r="B1379" i="40"/>
  <c r="C1379" i="40"/>
  <c r="B1380" i="40"/>
  <c r="C1380" i="40"/>
  <c r="B1381" i="40"/>
  <c r="C1381" i="40"/>
  <c r="B1382" i="40"/>
  <c r="C1382" i="40"/>
  <c r="B1383" i="40"/>
  <c r="C1383" i="40"/>
  <c r="B1384" i="40"/>
  <c r="C1384" i="40"/>
  <c r="B1385" i="40"/>
  <c r="C1385" i="40"/>
  <c r="B1386" i="40"/>
  <c r="C1386" i="40"/>
  <c r="B1387" i="40"/>
  <c r="C1387" i="40"/>
  <c r="B1388" i="40"/>
  <c r="C1388" i="40"/>
  <c r="B1389" i="40"/>
  <c r="C1389" i="40"/>
  <c r="B1390" i="40"/>
  <c r="C1390" i="40"/>
  <c r="B1391" i="40"/>
  <c r="C1391" i="40"/>
  <c r="B1392" i="40"/>
  <c r="C1392" i="40"/>
  <c r="B1393" i="40"/>
  <c r="C1393" i="40"/>
  <c r="B1394" i="40"/>
  <c r="C1394" i="40"/>
  <c r="B1395" i="40"/>
  <c r="C1395" i="40"/>
  <c r="B1396" i="40"/>
  <c r="C1396" i="40"/>
  <c r="B1397" i="40"/>
  <c r="C1397" i="40"/>
  <c r="B1398" i="40"/>
  <c r="C1398" i="40"/>
  <c r="B1399" i="40"/>
  <c r="C1399" i="40"/>
  <c r="B1400" i="40"/>
  <c r="C1400" i="40"/>
  <c r="B1401" i="40"/>
  <c r="C1401" i="40" s="1"/>
  <c r="B1402" i="40"/>
  <c r="C1402" i="40"/>
  <c r="B1403" i="40"/>
  <c r="C1403" i="40"/>
  <c r="B1404" i="40"/>
  <c r="C1404" i="40"/>
  <c r="B1405" i="40"/>
  <c r="C1405" i="40" s="1"/>
  <c r="B1406" i="40"/>
  <c r="C1406" i="40"/>
  <c r="B1407" i="40"/>
  <c r="C1407" i="40"/>
  <c r="B1408" i="40"/>
  <c r="C1408" i="40"/>
  <c r="B1409" i="40"/>
  <c r="C1409" i="40" s="1"/>
  <c r="B1410" i="40"/>
  <c r="C1410" i="40"/>
  <c r="B1411" i="40"/>
  <c r="C1411" i="40"/>
  <c r="B1412" i="40"/>
  <c r="C1412" i="40"/>
  <c r="B1413" i="40"/>
  <c r="C1413" i="40" s="1"/>
  <c r="B1414" i="40"/>
  <c r="C1414" i="40"/>
  <c r="B1415" i="40"/>
  <c r="C1415" i="40"/>
  <c r="B1416" i="40"/>
  <c r="C1416" i="40"/>
  <c r="B1417" i="40"/>
  <c r="C1417" i="40" s="1"/>
  <c r="B1418" i="40"/>
  <c r="C1418" i="40"/>
  <c r="B1419" i="40"/>
  <c r="C1419" i="40"/>
  <c r="B1420" i="40"/>
  <c r="C1420" i="40"/>
  <c r="B1421" i="40"/>
  <c r="C1421" i="40" s="1"/>
  <c r="B1422" i="40"/>
  <c r="C1422" i="40"/>
  <c r="B1423" i="40"/>
  <c r="C1423" i="40"/>
  <c r="B1424" i="40"/>
  <c r="C1424" i="40"/>
  <c r="B1425" i="40"/>
  <c r="C1425" i="40" s="1"/>
  <c r="B1426" i="40"/>
  <c r="C1426" i="40"/>
  <c r="B1427" i="40"/>
  <c r="C1427" i="40"/>
  <c r="B1428" i="40"/>
  <c r="C1428" i="40"/>
  <c r="B1429" i="40"/>
  <c r="C1429" i="40" s="1"/>
  <c r="B1430" i="40"/>
  <c r="C1430" i="40"/>
  <c r="B1431" i="40"/>
  <c r="C1431" i="40"/>
  <c r="B1432" i="40"/>
  <c r="C1432" i="40"/>
  <c r="B1433" i="40"/>
  <c r="C1433" i="40" s="1"/>
  <c r="B1434" i="40"/>
  <c r="C1434" i="40"/>
  <c r="B1435" i="40"/>
  <c r="C1435" i="40"/>
  <c r="B1436" i="40"/>
  <c r="C1436" i="40"/>
  <c r="B1437" i="40"/>
  <c r="C1437" i="40" s="1"/>
  <c r="B1438" i="40"/>
  <c r="C1438" i="40"/>
  <c r="B1439" i="40"/>
  <c r="C1439" i="40"/>
  <c r="B1440" i="40"/>
  <c r="C1440" i="40"/>
  <c r="B1441" i="40"/>
  <c r="C1441" i="40" s="1"/>
  <c r="B1442" i="40"/>
  <c r="C1442" i="40"/>
  <c r="B1443" i="40"/>
  <c r="C1443" i="40"/>
  <c r="B1444" i="40"/>
  <c r="C1444" i="40"/>
  <c r="B1445" i="40"/>
  <c r="C1445" i="40" s="1"/>
  <c r="B1446" i="40"/>
  <c r="C1446" i="40"/>
  <c r="B1447" i="40"/>
  <c r="C1447" i="40"/>
  <c r="B1448" i="40"/>
  <c r="C1448" i="40"/>
  <c r="B1449" i="40"/>
  <c r="C1449" i="40" s="1"/>
  <c r="B1450" i="40"/>
  <c r="C1450" i="40"/>
  <c r="B1451" i="40"/>
  <c r="C1451" i="40"/>
  <c r="B1452" i="40"/>
  <c r="C1452" i="40"/>
  <c r="B1453" i="40"/>
  <c r="C1453" i="40" s="1"/>
  <c r="B1454" i="40"/>
  <c r="C1454" i="40"/>
  <c r="B1455" i="40"/>
  <c r="C1455" i="40"/>
  <c r="B1456" i="40"/>
  <c r="C1456" i="40"/>
  <c r="B1457" i="40"/>
  <c r="C1457" i="40" s="1"/>
  <c r="B1458" i="40"/>
  <c r="C1458" i="40"/>
  <c r="B1459" i="40"/>
  <c r="C1459" i="40"/>
  <c r="B1460" i="40"/>
  <c r="C1460" i="40"/>
  <c r="B1461" i="40"/>
  <c r="C1461" i="40" s="1"/>
  <c r="B1462" i="40"/>
  <c r="C1462" i="40"/>
  <c r="B1463" i="40"/>
  <c r="C1463" i="40"/>
  <c r="B1464" i="40"/>
  <c r="C1464" i="40"/>
  <c r="B1465" i="40"/>
  <c r="C1465" i="40" s="1"/>
  <c r="B1466" i="40"/>
  <c r="C1466" i="40"/>
  <c r="B1467" i="40"/>
  <c r="C1467" i="40"/>
  <c r="B1468" i="40"/>
  <c r="C1468" i="40"/>
  <c r="B1469" i="40"/>
  <c r="C1469" i="40" s="1"/>
  <c r="B1470" i="40"/>
  <c r="C1470" i="40"/>
  <c r="B1471" i="40"/>
  <c r="C1471" i="40"/>
  <c r="B1472" i="40"/>
  <c r="C1472" i="40"/>
  <c r="B1473" i="40"/>
  <c r="C1473" i="40" s="1"/>
  <c r="B1474" i="40"/>
  <c r="C1474" i="40"/>
  <c r="B1475" i="40"/>
  <c r="C1475" i="40"/>
  <c r="B1476" i="40"/>
  <c r="C1476" i="40"/>
  <c r="B1477" i="40"/>
  <c r="C1477" i="40" s="1"/>
  <c r="B1478" i="40"/>
  <c r="C1478" i="40"/>
  <c r="B1479" i="40"/>
  <c r="C1479" i="40"/>
  <c r="B1480" i="40"/>
  <c r="C1480" i="40"/>
  <c r="B1481" i="40"/>
  <c r="C1481" i="40" s="1"/>
  <c r="B1482" i="40"/>
  <c r="C1482" i="40"/>
  <c r="B1483" i="40"/>
  <c r="C1483" i="40"/>
  <c r="B1484" i="40"/>
  <c r="C1484" i="40"/>
  <c r="B1485" i="40"/>
  <c r="C1485" i="40" s="1"/>
  <c r="B1486" i="40"/>
  <c r="C1486" i="40"/>
  <c r="B1487" i="40"/>
  <c r="C1487" i="40"/>
  <c r="B1488" i="40"/>
  <c r="C1488" i="40"/>
  <c r="B1489" i="40"/>
  <c r="C1489" i="40" s="1"/>
  <c r="B1490" i="40"/>
  <c r="C1490" i="40"/>
  <c r="B1491" i="40"/>
  <c r="C1491" i="40"/>
  <c r="B1492" i="40"/>
  <c r="C1492" i="40"/>
  <c r="B1493" i="40"/>
  <c r="C1493" i="40" s="1"/>
  <c r="B1494" i="40"/>
  <c r="C1494" i="40"/>
  <c r="B1495" i="40"/>
  <c r="C1495" i="40"/>
  <c r="B1496" i="40"/>
  <c r="C1496" i="40"/>
  <c r="B1497" i="40"/>
  <c r="C1497" i="40" s="1"/>
  <c r="B1498" i="40"/>
  <c r="C1498" i="40"/>
  <c r="B1499" i="40"/>
  <c r="C1499" i="40"/>
  <c r="B1500" i="40"/>
  <c r="C1500" i="40"/>
  <c r="B1501" i="40"/>
  <c r="C1501" i="40" s="1"/>
  <c r="B1502" i="40"/>
  <c r="C1502" i="40"/>
  <c r="B1503" i="40"/>
  <c r="C1503" i="40"/>
  <c r="B1504" i="40"/>
  <c r="C1504" i="40"/>
  <c r="B1505" i="40"/>
  <c r="C1505" i="40" s="1"/>
  <c r="B1506" i="40"/>
  <c r="C1506" i="40"/>
  <c r="B1507" i="40"/>
  <c r="C1507" i="40"/>
  <c r="B1508" i="40"/>
  <c r="C1508" i="40"/>
  <c r="B1509" i="40"/>
  <c r="C1509" i="40" s="1"/>
  <c r="B1510" i="40"/>
  <c r="C1510" i="40"/>
  <c r="B1511" i="40"/>
  <c r="C1511" i="40"/>
  <c r="B1512" i="40"/>
  <c r="C1512" i="40"/>
  <c r="B1513" i="40"/>
  <c r="C1513" i="40" s="1"/>
  <c r="B1514" i="40"/>
  <c r="C1514" i="40"/>
  <c r="B1515" i="40"/>
  <c r="C1515" i="40"/>
  <c r="B1516" i="40"/>
  <c r="C1516" i="40"/>
  <c r="B1517" i="40"/>
  <c r="C1517" i="40" s="1"/>
  <c r="B1518" i="40"/>
  <c r="C1518" i="40"/>
  <c r="B1519" i="40"/>
  <c r="C1519" i="40"/>
  <c r="B1520" i="40"/>
  <c r="C1520" i="40"/>
  <c r="B1521" i="40"/>
  <c r="C1521" i="40" s="1"/>
  <c r="B1522" i="40"/>
  <c r="C1522" i="40"/>
  <c r="B1523" i="40"/>
  <c r="C1523" i="40"/>
  <c r="B1524" i="40"/>
  <c r="C1524" i="40"/>
  <c r="B1525" i="40"/>
  <c r="C1525" i="40" s="1"/>
  <c r="B1526" i="40"/>
  <c r="C1526" i="40"/>
  <c r="B1527" i="40"/>
  <c r="C1527" i="40"/>
  <c r="B1528" i="40"/>
  <c r="C1528" i="40"/>
  <c r="B1529" i="40"/>
  <c r="C1529" i="40" s="1"/>
  <c r="B1530" i="40"/>
  <c r="C1530" i="40"/>
  <c r="B1531" i="40"/>
  <c r="C1531" i="40"/>
  <c r="B1532" i="40"/>
  <c r="C1532" i="40"/>
  <c r="B1533" i="40"/>
  <c r="C1533" i="40" s="1"/>
  <c r="B1534" i="40"/>
  <c r="C1534" i="40"/>
  <c r="B1535" i="40"/>
  <c r="C1535" i="40"/>
  <c r="B1536" i="40"/>
  <c r="C1536" i="40"/>
  <c r="B1537" i="40"/>
  <c r="C1537" i="40" s="1"/>
  <c r="B1538" i="40"/>
  <c r="C1538" i="40"/>
  <c r="B1539" i="40"/>
  <c r="C1539" i="40"/>
  <c r="B1540" i="40"/>
  <c r="C1540" i="40"/>
  <c r="B1541" i="40"/>
  <c r="C1541" i="40" s="1"/>
  <c r="B1542" i="40"/>
  <c r="C1542" i="40"/>
  <c r="B1543" i="40"/>
  <c r="C1543" i="40"/>
  <c r="B1544" i="40"/>
  <c r="C1544" i="40"/>
  <c r="B1545" i="40"/>
  <c r="C1545" i="40" s="1"/>
  <c r="B1546" i="40"/>
  <c r="C1546" i="40"/>
  <c r="B1547" i="40"/>
  <c r="C1547" i="40"/>
  <c r="B1548" i="40"/>
  <c r="C1548" i="40"/>
  <c r="B1549" i="40"/>
  <c r="C1549" i="40" s="1"/>
  <c r="B1550" i="40"/>
  <c r="C1550" i="40"/>
  <c r="B1551" i="40"/>
  <c r="C1551" i="40"/>
  <c r="B1552" i="40"/>
  <c r="C1552" i="40"/>
  <c r="B1553" i="40"/>
  <c r="C1553" i="40" s="1"/>
  <c r="B1554" i="40"/>
  <c r="C1554" i="40"/>
  <c r="B1555" i="40"/>
  <c r="C1555" i="40"/>
  <c r="B1556" i="40"/>
  <c r="C1556" i="40"/>
  <c r="B1557" i="40"/>
  <c r="C1557" i="40" s="1"/>
  <c r="B1558" i="40"/>
  <c r="C1558" i="40"/>
  <c r="B1559" i="40"/>
  <c r="C1559" i="40"/>
  <c r="B1560" i="40"/>
  <c r="C1560" i="40"/>
  <c r="B1561" i="40"/>
  <c r="C1561" i="40" s="1"/>
  <c r="B1562" i="40"/>
  <c r="C1562" i="40"/>
  <c r="B1563" i="40"/>
  <c r="C1563" i="40"/>
  <c r="B1564" i="40"/>
  <c r="C1564" i="40"/>
  <c r="B1565" i="40"/>
  <c r="C1565" i="40" s="1"/>
  <c r="B1566" i="40"/>
  <c r="C1566" i="40"/>
  <c r="B1567" i="40"/>
  <c r="C1567" i="40"/>
  <c r="B1568" i="40"/>
  <c r="C1568" i="40"/>
  <c r="B1569" i="40"/>
  <c r="C1569" i="40" s="1"/>
  <c r="B1570" i="40"/>
  <c r="C1570" i="40"/>
  <c r="B1571" i="40"/>
  <c r="C1571" i="40"/>
  <c r="B1572" i="40"/>
  <c r="C1572" i="40"/>
  <c r="B1573" i="40"/>
  <c r="C1573" i="40" s="1"/>
  <c r="B1574" i="40"/>
  <c r="C1574" i="40"/>
  <c r="B1575" i="40"/>
  <c r="C1575" i="40"/>
  <c r="B1576" i="40"/>
  <c r="C1576" i="40"/>
  <c r="B1577" i="40"/>
  <c r="C1577" i="40" s="1"/>
  <c r="B1578" i="40"/>
  <c r="C1578" i="40"/>
  <c r="B1579" i="40"/>
  <c r="C1579" i="40"/>
  <c r="B1580" i="40"/>
  <c r="C1580" i="40"/>
  <c r="B1581" i="40"/>
  <c r="C1581" i="40" s="1"/>
  <c r="B1582" i="40"/>
  <c r="C1582" i="40"/>
  <c r="B1583" i="40"/>
  <c r="C1583" i="40"/>
  <c r="B1584" i="40"/>
  <c r="C1584" i="40"/>
  <c r="B1585" i="40"/>
  <c r="C1585" i="40" s="1"/>
  <c r="B1586" i="40"/>
  <c r="C1586" i="40"/>
  <c r="B1587" i="40"/>
  <c r="C1587" i="40"/>
  <c r="B1588" i="40"/>
  <c r="C1588" i="40"/>
  <c r="B1589" i="40"/>
  <c r="C1589" i="40" s="1"/>
  <c r="B1590" i="40"/>
  <c r="C1590" i="40"/>
  <c r="B1591" i="40"/>
  <c r="C1591" i="40"/>
  <c r="B1592" i="40"/>
  <c r="C1592" i="40"/>
  <c r="B1593" i="40"/>
  <c r="C1593" i="40" s="1"/>
  <c r="B1594" i="40"/>
  <c r="C1594" i="40"/>
  <c r="B1595" i="40"/>
  <c r="C1595" i="40"/>
  <c r="B1596" i="40"/>
  <c r="C1596" i="40"/>
  <c r="B1597" i="40"/>
  <c r="C1597" i="40" s="1"/>
  <c r="B1598" i="40"/>
  <c r="C1598" i="40"/>
  <c r="B1599" i="40"/>
  <c r="C1599" i="40"/>
  <c r="B1600" i="40"/>
  <c r="C1600" i="40"/>
  <c r="B1601" i="40"/>
  <c r="C1601" i="40" s="1"/>
  <c r="B1602" i="40"/>
  <c r="C1602" i="40"/>
  <c r="B1603" i="40"/>
  <c r="C1603" i="40"/>
  <c r="B1604" i="40"/>
  <c r="C1604" i="40"/>
  <c r="B1605" i="40"/>
  <c r="C1605" i="40" s="1"/>
  <c r="B1606" i="40"/>
  <c r="C1606" i="40"/>
  <c r="B1607" i="40"/>
  <c r="C1607" i="40"/>
  <c r="B1608" i="40"/>
  <c r="C1608" i="40"/>
  <c r="B1609" i="40"/>
  <c r="C1609" i="40" s="1"/>
  <c r="B1610" i="40"/>
  <c r="C1610" i="40"/>
  <c r="B1611" i="40"/>
  <c r="C1611" i="40"/>
  <c r="B1612" i="40"/>
  <c r="C1612" i="40"/>
  <c r="B1613" i="40"/>
  <c r="C1613" i="40" s="1"/>
  <c r="B1614" i="40"/>
  <c r="C1614" i="40"/>
  <c r="B1615" i="40"/>
  <c r="C1615" i="40"/>
  <c r="B1616" i="40"/>
  <c r="C1616" i="40"/>
  <c r="B1617" i="40"/>
  <c r="C1617" i="40" s="1"/>
  <c r="B1618" i="40"/>
  <c r="C1618" i="40"/>
  <c r="B1619" i="40"/>
  <c r="C1619" i="40"/>
  <c r="B1620" i="40"/>
  <c r="C1620" i="40"/>
  <c r="B1621" i="40"/>
  <c r="C1621" i="40" s="1"/>
  <c r="B1622" i="40"/>
  <c r="C1622" i="40"/>
  <c r="B1623" i="40"/>
  <c r="C1623" i="40"/>
  <c r="B1624" i="40"/>
  <c r="C1624" i="40"/>
  <c r="B1625" i="40"/>
  <c r="C1625" i="40" s="1"/>
  <c r="B1626" i="40"/>
  <c r="C1626" i="40"/>
  <c r="B1627" i="40"/>
  <c r="C1627" i="40"/>
  <c r="B1628" i="40"/>
  <c r="C1628" i="40"/>
  <c r="B1629" i="40"/>
  <c r="C1629" i="40" s="1"/>
  <c r="B1630" i="40"/>
  <c r="C1630" i="40"/>
  <c r="B1631" i="40"/>
  <c r="C1631" i="40"/>
  <c r="B1632" i="40"/>
  <c r="C1632" i="40"/>
  <c r="B1633" i="40"/>
  <c r="C1633" i="40" s="1"/>
  <c r="B1634" i="40"/>
  <c r="C1634" i="40"/>
  <c r="B1635" i="40"/>
  <c r="C1635" i="40"/>
  <c r="B1636" i="40"/>
  <c r="C1636" i="40"/>
  <c r="B1637" i="40"/>
  <c r="C1637" i="40" s="1"/>
  <c r="B1638" i="40"/>
  <c r="C1638" i="40"/>
  <c r="B1639" i="40"/>
  <c r="C1639" i="40"/>
  <c r="B1640" i="40"/>
  <c r="C1640" i="40"/>
  <c r="B1641" i="40"/>
  <c r="C1641" i="40" s="1"/>
  <c r="B1642" i="40"/>
  <c r="C1642" i="40"/>
  <c r="B1643" i="40"/>
  <c r="C1643" i="40"/>
  <c r="B1644" i="40"/>
  <c r="C1644" i="40"/>
  <c r="B1645" i="40"/>
  <c r="C1645" i="40" s="1"/>
  <c r="B1646" i="40"/>
  <c r="C1646" i="40"/>
  <c r="B1647" i="40"/>
  <c r="C1647" i="40"/>
  <c r="B1648" i="40"/>
  <c r="C1648" i="40"/>
  <c r="B1649" i="40"/>
  <c r="C1649" i="40" s="1"/>
  <c r="B1650" i="40"/>
  <c r="C1650" i="40"/>
  <c r="B1651" i="40"/>
  <c r="C1651" i="40"/>
  <c r="B1652" i="40"/>
  <c r="C1652" i="40"/>
  <c r="B1653" i="40"/>
  <c r="C1653" i="40" s="1"/>
  <c r="B1654" i="40"/>
  <c r="C1654" i="40"/>
  <c r="B1655" i="40"/>
  <c r="C1655" i="40"/>
  <c r="B1656" i="40"/>
  <c r="C1656" i="40"/>
  <c r="B1657" i="40"/>
  <c r="C1657" i="40" s="1"/>
  <c r="B1658" i="40"/>
  <c r="C1658" i="40"/>
  <c r="B1659" i="40"/>
  <c r="C1659" i="40"/>
  <c r="B1660" i="40"/>
  <c r="C1660" i="40"/>
  <c r="B1661" i="40"/>
  <c r="C1661" i="40" s="1"/>
  <c r="B1662" i="40"/>
  <c r="C1662" i="40"/>
  <c r="B1663" i="40"/>
  <c r="C1663" i="40"/>
  <c r="B1664" i="40"/>
  <c r="C1664" i="40"/>
  <c r="B1665" i="40"/>
  <c r="C1665" i="40" s="1"/>
  <c r="B1666" i="40"/>
  <c r="C1666" i="40"/>
  <c r="B1667" i="40"/>
  <c r="C1667" i="40"/>
  <c r="B1668" i="40"/>
  <c r="C1668" i="40"/>
  <c r="B1669" i="40"/>
  <c r="C1669" i="40" s="1"/>
  <c r="B1670" i="40"/>
  <c r="C1670" i="40"/>
  <c r="B1671" i="40"/>
  <c r="C1671" i="40"/>
  <c r="B1672" i="40"/>
  <c r="C1672" i="40"/>
  <c r="B1673" i="40"/>
  <c r="C1673" i="40" s="1"/>
  <c r="B1674" i="40"/>
  <c r="C1674" i="40"/>
  <c r="B1675" i="40"/>
  <c r="C1675" i="40"/>
  <c r="B1676" i="40"/>
  <c r="C1676" i="40"/>
  <c r="B1677" i="40"/>
  <c r="C1677" i="40" s="1"/>
  <c r="B1678" i="40"/>
  <c r="C1678" i="40"/>
  <c r="B1679" i="40"/>
  <c r="C1679" i="40"/>
  <c r="B1680" i="40"/>
  <c r="C1680" i="40"/>
  <c r="B1681" i="40"/>
  <c r="C1681" i="40" s="1"/>
  <c r="B1682" i="40"/>
  <c r="C1682" i="40"/>
  <c r="B1683" i="40"/>
  <c r="C1683" i="40"/>
  <c r="B1684" i="40"/>
  <c r="C1684" i="40"/>
  <c r="B1685" i="40"/>
  <c r="C1685" i="40" s="1"/>
  <c r="B1686" i="40"/>
  <c r="C1686" i="40"/>
  <c r="B1687" i="40"/>
  <c r="C1687" i="40"/>
  <c r="B1688" i="40"/>
  <c r="C1688" i="40"/>
  <c r="B1689" i="40"/>
  <c r="C1689" i="40" s="1"/>
  <c r="B1690" i="40"/>
  <c r="C1690" i="40"/>
  <c r="B1691" i="40"/>
  <c r="C1691" i="40"/>
  <c r="B1692" i="40"/>
  <c r="C1692" i="40"/>
  <c r="B1693" i="40"/>
  <c r="C1693" i="40" s="1"/>
  <c r="B1694" i="40"/>
  <c r="C1694" i="40"/>
  <c r="B1695" i="40"/>
  <c r="C1695" i="40"/>
  <c r="B1696" i="40"/>
  <c r="C1696" i="40"/>
  <c r="B1697" i="40"/>
  <c r="C1697" i="40" s="1"/>
  <c r="B1698" i="40"/>
  <c r="C1698" i="40"/>
  <c r="B1699" i="40"/>
  <c r="C1699" i="40"/>
  <c r="B1700" i="40"/>
  <c r="C1700" i="40"/>
  <c r="B1701" i="40"/>
  <c r="C1701" i="40" s="1"/>
  <c r="B1702" i="40"/>
  <c r="C1702" i="40"/>
  <c r="B1703" i="40"/>
  <c r="C1703" i="40"/>
  <c r="B1704" i="40"/>
  <c r="C1704" i="40"/>
  <c r="B1705" i="40"/>
  <c r="C1705" i="40" s="1"/>
  <c r="B1706" i="40"/>
  <c r="C1706" i="40"/>
  <c r="B1707" i="40"/>
  <c r="C1707" i="40"/>
  <c r="B1708" i="40"/>
  <c r="C1708" i="40"/>
  <c r="B1709" i="40"/>
  <c r="C1709" i="40" s="1"/>
  <c r="B1710" i="40"/>
  <c r="C1710" i="40"/>
  <c r="B1711" i="40"/>
  <c r="C1711" i="40"/>
  <c r="B1712" i="40"/>
  <c r="C1712" i="40"/>
  <c r="B1713" i="40"/>
  <c r="C1713" i="40" s="1"/>
  <c r="B1714" i="40"/>
  <c r="C1714" i="40"/>
  <c r="B1715" i="40"/>
  <c r="C1715" i="40"/>
  <c r="B1716" i="40"/>
  <c r="C1716" i="40"/>
  <c r="B1717" i="40"/>
  <c r="C1717" i="40" s="1"/>
  <c r="B1718" i="40"/>
  <c r="C1718" i="40"/>
  <c r="B1719" i="40"/>
  <c r="C1719" i="40"/>
  <c r="B1720" i="40"/>
  <c r="C1720" i="40"/>
  <c r="B1721" i="40"/>
  <c r="C1721" i="40" s="1"/>
  <c r="B1722" i="40"/>
  <c r="C1722" i="40"/>
  <c r="B1723" i="40"/>
  <c r="C1723" i="40"/>
  <c r="B1724" i="40"/>
  <c r="C1724" i="40"/>
  <c r="B1725" i="40"/>
  <c r="C1725" i="40" s="1"/>
  <c r="B1726" i="40"/>
  <c r="C1726" i="40"/>
  <c r="B1727" i="40"/>
  <c r="C1727" i="40"/>
  <c r="B1728" i="40"/>
  <c r="C1728" i="40"/>
  <c r="B1729" i="40"/>
  <c r="C1729" i="40" s="1"/>
  <c r="B1730" i="40"/>
  <c r="C1730" i="40"/>
  <c r="B1731" i="40"/>
  <c r="C1731" i="40"/>
  <c r="B1732" i="40"/>
  <c r="C1732" i="40"/>
  <c r="B1733" i="40"/>
  <c r="C1733" i="40" s="1"/>
  <c r="B1734" i="40"/>
  <c r="C1734" i="40"/>
  <c r="B1735" i="40"/>
  <c r="C1735" i="40"/>
  <c r="B1736" i="40"/>
  <c r="C1736" i="40"/>
  <c r="B1737" i="40"/>
  <c r="C1737" i="40" s="1"/>
  <c r="B1738" i="40"/>
  <c r="C1738" i="40"/>
  <c r="B1739" i="40"/>
  <c r="C1739" i="40"/>
  <c r="B1740" i="40"/>
  <c r="C1740" i="40"/>
  <c r="B1741" i="40"/>
  <c r="C1741" i="40" s="1"/>
  <c r="B1742" i="40"/>
  <c r="C1742" i="40"/>
  <c r="B1743" i="40"/>
  <c r="C1743" i="40"/>
  <c r="B1744" i="40"/>
  <c r="C1744" i="40"/>
  <c r="B1745" i="40"/>
  <c r="C1745" i="40" s="1"/>
  <c r="B1746" i="40"/>
  <c r="C1746" i="40"/>
  <c r="B1747" i="40"/>
  <c r="C1747" i="40"/>
  <c r="B1748" i="40"/>
  <c r="C1748" i="40"/>
  <c r="B1749" i="40"/>
  <c r="C1749" i="40" s="1"/>
  <c r="B1750" i="40"/>
  <c r="C1750" i="40"/>
  <c r="B1751" i="40"/>
  <c r="C1751" i="40"/>
  <c r="B1752" i="40"/>
  <c r="C1752" i="40"/>
  <c r="B1753" i="40"/>
  <c r="C1753" i="40" s="1"/>
  <c r="B1754" i="40"/>
  <c r="C1754" i="40"/>
  <c r="B1755" i="40"/>
  <c r="C1755" i="40"/>
  <c r="B1756" i="40"/>
  <c r="C1756" i="40"/>
  <c r="B1757" i="40"/>
  <c r="C1757" i="40" s="1"/>
  <c r="B1758" i="40"/>
  <c r="C1758" i="40"/>
  <c r="B1759" i="40"/>
  <c r="C1759" i="40"/>
  <c r="B1760" i="40"/>
  <c r="C1760" i="40"/>
  <c r="B1761" i="40"/>
  <c r="C1761" i="40" s="1"/>
  <c r="B1762" i="40"/>
  <c r="C1762" i="40"/>
  <c r="B1763" i="40"/>
  <c r="C1763" i="40"/>
  <c r="B1764" i="40"/>
  <c r="C1764" i="40"/>
  <c r="B1765" i="40"/>
  <c r="C1765" i="40" s="1"/>
  <c r="B1766" i="40"/>
  <c r="C1766" i="40"/>
  <c r="B1767" i="40"/>
  <c r="C1767" i="40"/>
  <c r="B1768" i="40"/>
  <c r="C1768" i="40"/>
  <c r="B1769" i="40"/>
  <c r="C1769" i="40" s="1"/>
  <c r="B1770" i="40"/>
  <c r="C1770" i="40"/>
  <c r="B1771" i="40"/>
  <c r="C1771" i="40"/>
  <c r="B1772" i="40"/>
  <c r="C1772" i="40"/>
  <c r="B1773" i="40"/>
  <c r="C1773" i="40" s="1"/>
  <c r="B1774" i="40"/>
  <c r="C1774" i="40"/>
  <c r="B1775" i="40"/>
  <c r="C1775" i="40"/>
  <c r="B1776" i="40"/>
  <c r="C1776" i="40"/>
  <c r="B1777" i="40"/>
  <c r="C1777" i="40" s="1"/>
  <c r="B1778" i="40"/>
  <c r="C1778" i="40"/>
  <c r="B1779" i="40"/>
  <c r="C1779" i="40"/>
  <c r="B1780" i="40"/>
  <c r="C1780" i="40"/>
  <c r="B1781" i="40"/>
  <c r="C1781" i="40" s="1"/>
  <c r="B1782" i="40"/>
  <c r="C1782" i="40"/>
  <c r="B1783" i="40"/>
  <c r="C1783" i="40"/>
  <c r="B1784" i="40"/>
  <c r="C1784" i="40"/>
  <c r="B1785" i="40"/>
  <c r="C1785" i="40" s="1"/>
  <c r="B1786" i="40"/>
  <c r="C1786" i="40"/>
  <c r="B1787" i="40"/>
  <c r="C1787" i="40"/>
  <c r="B1788" i="40"/>
  <c r="C1788" i="40"/>
  <c r="B1789" i="40"/>
  <c r="C1789" i="40" s="1"/>
  <c r="B1790" i="40"/>
  <c r="C1790" i="40"/>
  <c r="B1791" i="40"/>
  <c r="C1791" i="40"/>
  <c r="B1792" i="40"/>
  <c r="C1792" i="40"/>
  <c r="B1793" i="40"/>
  <c r="C1793" i="40" s="1"/>
  <c r="B1794" i="40"/>
  <c r="C1794" i="40"/>
  <c r="B1795" i="40"/>
  <c r="C1795" i="40"/>
  <c r="B1796" i="40"/>
  <c r="C1796" i="40"/>
  <c r="B1797" i="40"/>
  <c r="C1797" i="40" s="1"/>
  <c r="B1798" i="40"/>
  <c r="C1798" i="40"/>
  <c r="B1799" i="40"/>
  <c r="C1799" i="40"/>
  <c r="B1800" i="40"/>
  <c r="C1800" i="40"/>
  <c r="B1801" i="40"/>
  <c r="C1801" i="40" s="1"/>
  <c r="B1802" i="40"/>
  <c r="C1802" i="40"/>
  <c r="B1803" i="40"/>
  <c r="C1803" i="40"/>
  <c r="B1804" i="40"/>
  <c r="C1804" i="40"/>
  <c r="B1805" i="40"/>
  <c r="C1805" i="40" s="1"/>
  <c r="B1806" i="40"/>
  <c r="C1806" i="40"/>
  <c r="B1807" i="40"/>
  <c r="C1807" i="40"/>
  <c r="B1808" i="40"/>
  <c r="C1808" i="40"/>
  <c r="B1809" i="40"/>
  <c r="C1809" i="40" s="1"/>
  <c r="B1810" i="40"/>
  <c r="C1810" i="40"/>
  <c r="B1811" i="40"/>
  <c r="C1811" i="40"/>
  <c r="B1812" i="40"/>
  <c r="C1812" i="40"/>
  <c r="B1813" i="40"/>
  <c r="C1813" i="40" s="1"/>
  <c r="B1814" i="40"/>
  <c r="C1814" i="40"/>
  <c r="B1815" i="40"/>
  <c r="C1815" i="40"/>
  <c r="B1816" i="40"/>
  <c r="C1816" i="40"/>
  <c r="B1817" i="40"/>
  <c r="C1817" i="40" s="1"/>
  <c r="B1818" i="40"/>
  <c r="C1818" i="40"/>
  <c r="B1819" i="40"/>
  <c r="C1819" i="40"/>
  <c r="B1820" i="40"/>
  <c r="C1820" i="40"/>
  <c r="B1821" i="40"/>
  <c r="C1821" i="40" s="1"/>
  <c r="B1822" i="40"/>
  <c r="C1822" i="40"/>
  <c r="B1823" i="40"/>
  <c r="C1823" i="40"/>
  <c r="B1824" i="40"/>
  <c r="C1824" i="40"/>
  <c r="B1825" i="40"/>
  <c r="C1825" i="40" s="1"/>
  <c r="B1826" i="40"/>
  <c r="C1826" i="40"/>
  <c r="B1827" i="40"/>
  <c r="C1827" i="40"/>
  <c r="B1828" i="40"/>
  <c r="C1828" i="40"/>
  <c r="B1829" i="40"/>
  <c r="C1829" i="40" s="1"/>
  <c r="B1830" i="40"/>
  <c r="C1830" i="40"/>
  <c r="B1831" i="40"/>
  <c r="C1831" i="40"/>
  <c r="B1832" i="40"/>
  <c r="C1832" i="40"/>
  <c r="B1833" i="40"/>
  <c r="C1833" i="40" s="1"/>
  <c r="B1834" i="40"/>
  <c r="C1834" i="40"/>
  <c r="B1835" i="40"/>
  <c r="C1835" i="40"/>
  <c r="B1836" i="40"/>
  <c r="C1836" i="40"/>
  <c r="B1837" i="40"/>
  <c r="C1837" i="40" s="1"/>
  <c r="B1838" i="40"/>
  <c r="C1838" i="40"/>
  <c r="B1839" i="40"/>
  <c r="C1839" i="40"/>
  <c r="B1840" i="40"/>
  <c r="C1840" i="40"/>
  <c r="B1841" i="40"/>
  <c r="C1841" i="40" s="1"/>
  <c r="B1842" i="40"/>
  <c r="C1842" i="40"/>
  <c r="B1843" i="40"/>
  <c r="C1843" i="40"/>
  <c r="B1844" i="40"/>
  <c r="C1844" i="40"/>
  <c r="B1845" i="40"/>
  <c r="C1845" i="40" s="1"/>
  <c r="B1846" i="40"/>
  <c r="C1846" i="40"/>
  <c r="B1847" i="40"/>
  <c r="C1847" i="40"/>
  <c r="B1848" i="40"/>
  <c r="C1848" i="40"/>
  <c r="B1849" i="40"/>
  <c r="C1849" i="40" s="1"/>
  <c r="B1850" i="40"/>
  <c r="C1850" i="40"/>
  <c r="B1851" i="40"/>
  <c r="C1851" i="40"/>
  <c r="B1852" i="40"/>
  <c r="C1852" i="40"/>
  <c r="B1853" i="40"/>
  <c r="C1853" i="40" s="1"/>
  <c r="B1854" i="40"/>
  <c r="C1854" i="40"/>
  <c r="B1855" i="40"/>
  <c r="C1855" i="40"/>
  <c r="B1856" i="40"/>
  <c r="C1856" i="40"/>
  <c r="B1857" i="40"/>
  <c r="C1857" i="40" s="1"/>
  <c r="B1858" i="40"/>
  <c r="C1858" i="40"/>
  <c r="B1859" i="40"/>
  <c r="C1859" i="40"/>
  <c r="B1860" i="40"/>
  <c r="C1860" i="40"/>
  <c r="B1861" i="40"/>
  <c r="C1861" i="40" s="1"/>
  <c r="B1862" i="40"/>
  <c r="C1862" i="40"/>
  <c r="B1863" i="40"/>
  <c r="C1863" i="40"/>
  <c r="B1864" i="40"/>
  <c r="C1864" i="40"/>
  <c r="B1865" i="40"/>
  <c r="C1865" i="40" s="1"/>
  <c r="B1866" i="40"/>
  <c r="C1866" i="40"/>
  <c r="B1867" i="40"/>
  <c r="C1867" i="40"/>
  <c r="B1868" i="40"/>
  <c r="C1868" i="40"/>
  <c r="B1869" i="40"/>
  <c r="C1869" i="40" s="1"/>
  <c r="B1870" i="40"/>
  <c r="C1870" i="40"/>
  <c r="B1871" i="40"/>
  <c r="C1871" i="40"/>
  <c r="B1872" i="40"/>
  <c r="C1872" i="40"/>
  <c r="B1873" i="40"/>
  <c r="C1873" i="40" s="1"/>
  <c r="B1874" i="40"/>
  <c r="C1874" i="40"/>
  <c r="B1875" i="40"/>
  <c r="C1875" i="40"/>
  <c r="B1876" i="40"/>
  <c r="C1876" i="40"/>
  <c r="B1877" i="40"/>
  <c r="C1877" i="40" s="1"/>
  <c r="B1878" i="40"/>
  <c r="C1878" i="40"/>
  <c r="B1879" i="40"/>
  <c r="C1879" i="40"/>
  <c r="B1880" i="40"/>
  <c r="C1880" i="40"/>
  <c r="B1881" i="40"/>
  <c r="C1881" i="40" s="1"/>
  <c r="B1882" i="40"/>
  <c r="C1882" i="40"/>
  <c r="B1883" i="40"/>
  <c r="C1883" i="40"/>
  <c r="B1884" i="40"/>
  <c r="C1884" i="40"/>
  <c r="B1885" i="40"/>
  <c r="C1885" i="40" s="1"/>
  <c r="B1886" i="40"/>
  <c r="C1886" i="40"/>
  <c r="B1887" i="40"/>
  <c r="C1887" i="40"/>
  <c r="B1888" i="40"/>
  <c r="C1888" i="40"/>
  <c r="B1889" i="40"/>
  <c r="C1889" i="40" s="1"/>
  <c r="B1890" i="40"/>
  <c r="C1890" i="40"/>
  <c r="B1891" i="40"/>
  <c r="C1891" i="40"/>
  <c r="B1892" i="40"/>
  <c r="C1892" i="40"/>
  <c r="B1893" i="40"/>
  <c r="C1893" i="40" s="1"/>
  <c r="B1894" i="40"/>
  <c r="C1894" i="40"/>
  <c r="B1895" i="40"/>
  <c r="C1895" i="40"/>
  <c r="B1896" i="40"/>
  <c r="C1896" i="40"/>
  <c r="B1897" i="40"/>
  <c r="C1897" i="40" s="1"/>
  <c r="B1898" i="40"/>
  <c r="C1898" i="40"/>
  <c r="B1899" i="40"/>
  <c r="C1899" i="40"/>
  <c r="B1900" i="40"/>
  <c r="C1900" i="40"/>
  <c r="B1901" i="40"/>
  <c r="C1901" i="40" s="1"/>
  <c r="B1902" i="40"/>
  <c r="C1902" i="40"/>
  <c r="B1903" i="40"/>
  <c r="C1903" i="40"/>
  <c r="B1904" i="40"/>
  <c r="C1904" i="40"/>
  <c r="B1905" i="40"/>
  <c r="C1905" i="40" s="1"/>
  <c r="B1906" i="40"/>
  <c r="C1906" i="40"/>
  <c r="B1907" i="40"/>
  <c r="C1907" i="40"/>
  <c r="B1908" i="40"/>
  <c r="C1908" i="40"/>
  <c r="B1909" i="40"/>
  <c r="C1909" i="40" s="1"/>
  <c r="B1910" i="40"/>
  <c r="C1910" i="40"/>
  <c r="B1911" i="40"/>
  <c r="C1911" i="40"/>
  <c r="B1912" i="40"/>
  <c r="C1912" i="40"/>
  <c r="B1913" i="40"/>
  <c r="C1913" i="40" s="1"/>
  <c r="B1914" i="40"/>
  <c r="C1914" i="40"/>
  <c r="B1915" i="40"/>
  <c r="C1915" i="40"/>
  <c r="B1916" i="40"/>
  <c r="C1916" i="40"/>
  <c r="B1917" i="40"/>
  <c r="C1917" i="40" s="1"/>
  <c r="B1918" i="40"/>
  <c r="C1918" i="40"/>
  <c r="B1919" i="40"/>
  <c r="C1919" i="40"/>
  <c r="B1920" i="40"/>
  <c r="C1920" i="40"/>
  <c r="B1921" i="40"/>
  <c r="C1921" i="40" s="1"/>
  <c r="B1922" i="40"/>
  <c r="C1922" i="40"/>
  <c r="B1923" i="40"/>
  <c r="C1923" i="40"/>
  <c r="B1924" i="40"/>
  <c r="C1924" i="40"/>
  <c r="B1925" i="40"/>
  <c r="C1925" i="40" s="1"/>
  <c r="B1926" i="40"/>
  <c r="C1926" i="40"/>
  <c r="B1927" i="40"/>
  <c r="C1927" i="40"/>
  <c r="B1928" i="40"/>
  <c r="C1928" i="40"/>
  <c r="B1929" i="40"/>
  <c r="C1929" i="40" s="1"/>
  <c r="B1930" i="40"/>
  <c r="C1930" i="40"/>
  <c r="B1931" i="40"/>
  <c r="C1931" i="40"/>
  <c r="B1932" i="40"/>
  <c r="C1932" i="40"/>
  <c r="B1933" i="40"/>
  <c r="C1933" i="40" s="1"/>
  <c r="B1934" i="40"/>
  <c r="C1934" i="40"/>
  <c r="B1935" i="40"/>
  <c r="C1935" i="40"/>
  <c r="B1936" i="40"/>
  <c r="C1936" i="40"/>
  <c r="B1937" i="40"/>
  <c r="C1937" i="40" s="1"/>
  <c r="B1938" i="40"/>
  <c r="C1938" i="40"/>
  <c r="B1939" i="40"/>
  <c r="C1939" i="40"/>
  <c r="B1940" i="40"/>
  <c r="C1940" i="40"/>
  <c r="B1941" i="40"/>
  <c r="C1941" i="40" s="1"/>
  <c r="B1942" i="40"/>
  <c r="C1942" i="40"/>
  <c r="B1943" i="40"/>
  <c r="C1943" i="40"/>
  <c r="B1944" i="40"/>
  <c r="C1944" i="40"/>
  <c r="B1945" i="40"/>
  <c r="C1945" i="40" s="1"/>
  <c r="B1946" i="40"/>
  <c r="C1946" i="40"/>
  <c r="B1947" i="40"/>
  <c r="C1947" i="40"/>
  <c r="B1948" i="40"/>
  <c r="C1948" i="40"/>
  <c r="B1949" i="40"/>
  <c r="C1949" i="40" s="1"/>
  <c r="B1950" i="40"/>
  <c r="C1950" i="40"/>
  <c r="B1951" i="40"/>
  <c r="C1951" i="40"/>
  <c r="B1952" i="40"/>
  <c r="C1952" i="40"/>
  <c r="B1953" i="40"/>
  <c r="C1953" i="40" s="1"/>
  <c r="B1954" i="40"/>
  <c r="C1954" i="40"/>
  <c r="B1955" i="40"/>
  <c r="C1955" i="40"/>
  <c r="B1956" i="40"/>
  <c r="C1956" i="40"/>
  <c r="B1957" i="40"/>
  <c r="C1957" i="40" s="1"/>
  <c r="B1958" i="40"/>
  <c r="C1958" i="40"/>
  <c r="B1959" i="40"/>
  <c r="C1959" i="40"/>
  <c r="B1960" i="40"/>
  <c r="C1960" i="40"/>
  <c r="B1961" i="40"/>
  <c r="C1961" i="40" s="1"/>
  <c r="B1962" i="40"/>
  <c r="C1962" i="40"/>
  <c r="B1963" i="40"/>
  <c r="C1963" i="40"/>
  <c r="B1964" i="40"/>
  <c r="C1964" i="40"/>
  <c r="B1965" i="40"/>
  <c r="C1965" i="40" s="1"/>
  <c r="B1966" i="40"/>
  <c r="C1966" i="40"/>
  <c r="B1967" i="40"/>
  <c r="C1967" i="40"/>
  <c r="B1968" i="40"/>
  <c r="C1968" i="40"/>
  <c r="B1969" i="40"/>
  <c r="C1969" i="40" s="1"/>
  <c r="B1970" i="40"/>
  <c r="C1970" i="40"/>
  <c r="B1971" i="40"/>
  <c r="C1971" i="40"/>
  <c r="B1972" i="40"/>
  <c r="C1972" i="40"/>
  <c r="B1973" i="40"/>
  <c r="C1973" i="40" s="1"/>
  <c r="B1974" i="40"/>
  <c r="C1974" i="40"/>
  <c r="B1975" i="40"/>
  <c r="C1975" i="40"/>
  <c r="B1976" i="40"/>
  <c r="C1976" i="40"/>
  <c r="B1977" i="40"/>
  <c r="C1977" i="40" s="1"/>
  <c r="B1978" i="40"/>
  <c r="C1978" i="40"/>
  <c r="B1979" i="40"/>
  <c r="C1979" i="40"/>
  <c r="B1980" i="40"/>
  <c r="C1980" i="40"/>
  <c r="B1981" i="40"/>
  <c r="C1981" i="40" s="1"/>
  <c r="B1982" i="40"/>
  <c r="C1982" i="40"/>
  <c r="B1983" i="40"/>
  <c r="C1983" i="40"/>
  <c r="B1984" i="40"/>
  <c r="C1984" i="40"/>
  <c r="B1985" i="40"/>
  <c r="C1985" i="40" s="1"/>
  <c r="B1986" i="40"/>
  <c r="C1986" i="40"/>
  <c r="B1987" i="40"/>
  <c r="C1987" i="40"/>
  <c r="B1988" i="40"/>
  <c r="C1988" i="40"/>
  <c r="B1989" i="40"/>
  <c r="C1989" i="40" s="1"/>
  <c r="B1990" i="40"/>
  <c r="C1990" i="40"/>
  <c r="B1991" i="40"/>
  <c r="C1991" i="40"/>
  <c r="B1992" i="40"/>
  <c r="C1992" i="40"/>
  <c r="B1993" i="40"/>
  <c r="C1993" i="40" s="1"/>
  <c r="B1994" i="40"/>
  <c r="C1994" i="40"/>
  <c r="B1995" i="40"/>
  <c r="C1995" i="40"/>
  <c r="B1996" i="40"/>
  <c r="C1996" i="40"/>
  <c r="B1997" i="40"/>
  <c r="C1997" i="40" s="1"/>
  <c r="B1998" i="40"/>
  <c r="C1998" i="40"/>
  <c r="B1999" i="40"/>
  <c r="C1999" i="40"/>
  <c r="B2000" i="40"/>
  <c r="C2000" i="40"/>
  <c r="B2001" i="40"/>
  <c r="C2001" i="40" s="1"/>
  <c r="B2002" i="40"/>
  <c r="C2002" i="40"/>
  <c r="B2003" i="40"/>
  <c r="C2003" i="40"/>
  <c r="B2004" i="40"/>
  <c r="C2004" i="40"/>
  <c r="B2005" i="40"/>
  <c r="C2005" i="40" s="1"/>
  <c r="B2006" i="40"/>
  <c r="C2006" i="40"/>
  <c r="B2007" i="40"/>
  <c r="C2007" i="40"/>
  <c r="B2008" i="40"/>
  <c r="C2008" i="40"/>
  <c r="B2009" i="40"/>
  <c r="C2009" i="40" s="1"/>
  <c r="B2010" i="40"/>
  <c r="C2010" i="40"/>
  <c r="B2011" i="40"/>
  <c r="C2011" i="40"/>
  <c r="B2012" i="40"/>
  <c r="C2012" i="40"/>
  <c r="B2013" i="40"/>
  <c r="C2013" i="40" s="1"/>
  <c r="B2014" i="40"/>
  <c r="C2014" i="40"/>
  <c r="B2015" i="40"/>
  <c r="C2015" i="40"/>
  <c r="B2016" i="40"/>
  <c r="C2016" i="40"/>
  <c r="B2017" i="40"/>
  <c r="C2017" i="40" s="1"/>
  <c r="B2018" i="40"/>
  <c r="C2018" i="40"/>
  <c r="B2019" i="40"/>
  <c r="C2019" i="40"/>
  <c r="B2020" i="40"/>
  <c r="C2020" i="40"/>
  <c r="B2021" i="40"/>
  <c r="C2021" i="40" s="1"/>
  <c r="B2022" i="40"/>
  <c r="C2022" i="40"/>
  <c r="B2023" i="40"/>
  <c r="C2023" i="40"/>
  <c r="B2024" i="40"/>
  <c r="C2024" i="40"/>
  <c r="B2025" i="40"/>
  <c r="C2025" i="40" s="1"/>
  <c r="B2026" i="40"/>
  <c r="C2026" i="40"/>
  <c r="B2027" i="40"/>
  <c r="C2027" i="40"/>
  <c r="B2028" i="40"/>
  <c r="C2028" i="40"/>
  <c r="B2029" i="40"/>
  <c r="C2029" i="40" s="1"/>
  <c r="B2030" i="40"/>
  <c r="C2030" i="40"/>
  <c r="B2031" i="40"/>
  <c r="C2031" i="40"/>
  <c r="B2032" i="40"/>
  <c r="C2032" i="40"/>
  <c r="B2033" i="40"/>
  <c r="C2033" i="40" s="1"/>
  <c r="B2034" i="40"/>
  <c r="C2034" i="40"/>
  <c r="B2035" i="40"/>
  <c r="C2035" i="40"/>
  <c r="B2036" i="40"/>
  <c r="C2036" i="40"/>
  <c r="B2037" i="40"/>
  <c r="C2037" i="40" s="1"/>
  <c r="B2038" i="40"/>
  <c r="C2038" i="40"/>
  <c r="B2039" i="40"/>
  <c r="C2039" i="40"/>
  <c r="B2040" i="40"/>
  <c r="C2040" i="40"/>
  <c r="B2041" i="40"/>
  <c r="C2041" i="40" s="1"/>
  <c r="B2042" i="40"/>
  <c r="C2042" i="40"/>
  <c r="B2043" i="40"/>
  <c r="C2043" i="40"/>
  <c r="B2044" i="40"/>
  <c r="C2044" i="40"/>
  <c r="B2045" i="40"/>
  <c r="C2045" i="40" s="1"/>
  <c r="B2046" i="40"/>
  <c r="C2046" i="40"/>
  <c r="B2047" i="40"/>
  <c r="C2047" i="40"/>
  <c r="B2048" i="40"/>
  <c r="C2048" i="40"/>
  <c r="B2049" i="40"/>
  <c r="C2049" i="40" s="1"/>
  <c r="B2050" i="40"/>
  <c r="C2050" i="40"/>
  <c r="B2051" i="40"/>
  <c r="C2051" i="40"/>
  <c r="B2052" i="40"/>
  <c r="C2052" i="40"/>
  <c r="B2053" i="40"/>
  <c r="C2053" i="40" s="1"/>
  <c r="B2054" i="40"/>
  <c r="C2054" i="40"/>
  <c r="B2055" i="40"/>
  <c r="C2055" i="40"/>
  <c r="B2056" i="40"/>
  <c r="C2056" i="40"/>
  <c r="B2057" i="40"/>
  <c r="C2057" i="40" s="1"/>
  <c r="B2058" i="40"/>
  <c r="C2058" i="40"/>
  <c r="B2059" i="40"/>
  <c r="C2059" i="40"/>
  <c r="B2060" i="40"/>
  <c r="C2060" i="40"/>
  <c r="B2061" i="40"/>
  <c r="C2061" i="40" s="1"/>
  <c r="B2062" i="40"/>
  <c r="C2062" i="40"/>
  <c r="B2063" i="40"/>
  <c r="C2063" i="40"/>
  <c r="B2064" i="40"/>
  <c r="C2064" i="40"/>
  <c r="B2065" i="40"/>
  <c r="C2065" i="40" s="1"/>
  <c r="B2066" i="40"/>
  <c r="C2066" i="40"/>
  <c r="B2067" i="40"/>
  <c r="C2067" i="40"/>
  <c r="B2068" i="40"/>
  <c r="C2068" i="40"/>
  <c r="B2069" i="40"/>
  <c r="C2069" i="40" s="1"/>
  <c r="B2070" i="40"/>
  <c r="C2070" i="40"/>
  <c r="B2071" i="40"/>
  <c r="C2071" i="40"/>
  <c r="B2072" i="40"/>
  <c r="C2072" i="40"/>
  <c r="B2073" i="40"/>
  <c r="C2073" i="40" s="1"/>
  <c r="B2074" i="40"/>
  <c r="C2074" i="40"/>
  <c r="B2075" i="40"/>
  <c r="C2075" i="40"/>
  <c r="B2076" i="40"/>
  <c r="C2076" i="40"/>
  <c r="B2077" i="40"/>
  <c r="C2077" i="40" s="1"/>
  <c r="B2078" i="40"/>
  <c r="C2078" i="40"/>
  <c r="B2079" i="40"/>
  <c r="C2079" i="40"/>
  <c r="B2080" i="40"/>
  <c r="C2080" i="40"/>
  <c r="B2081" i="40"/>
  <c r="C2081" i="40" s="1"/>
  <c r="B2082" i="40"/>
  <c r="C2082" i="40"/>
  <c r="B2083" i="40"/>
  <c r="C2083" i="40"/>
  <c r="B2084" i="40"/>
  <c r="C2084" i="40"/>
  <c r="B2085" i="40"/>
  <c r="C2085" i="40" s="1"/>
  <c r="B2086" i="40"/>
  <c r="C2086" i="40"/>
  <c r="B2087" i="40"/>
  <c r="C2087" i="40"/>
  <c r="B2088" i="40"/>
  <c r="C2088" i="40"/>
  <c r="B2089" i="40"/>
  <c r="C2089" i="40" s="1"/>
  <c r="B2090" i="40"/>
  <c r="C2090" i="40"/>
  <c r="B2091" i="40"/>
  <c r="C2091" i="40"/>
  <c r="B2092" i="40"/>
  <c r="C2092" i="40"/>
  <c r="B2093" i="40"/>
  <c r="C2093" i="40" s="1"/>
  <c r="B2094" i="40"/>
  <c r="C2094" i="40"/>
  <c r="B2095" i="40"/>
  <c r="C2095" i="40"/>
  <c r="B2096" i="40"/>
  <c r="C2096" i="40"/>
  <c r="B2097" i="40"/>
  <c r="C2097" i="40" s="1"/>
  <c r="B2098" i="40"/>
  <c r="C2098" i="40"/>
  <c r="B2099" i="40"/>
  <c r="C2099" i="40"/>
  <c r="B2100" i="40"/>
  <c r="C2100" i="40"/>
  <c r="B2101" i="40"/>
  <c r="C2101" i="40" s="1"/>
  <c r="B2102" i="40"/>
  <c r="C2102" i="40"/>
  <c r="B2103" i="40"/>
  <c r="C2103" i="40"/>
  <c r="B2104" i="40"/>
  <c r="C2104" i="40"/>
  <c r="B2105" i="40"/>
  <c r="C2105" i="40" s="1"/>
  <c r="B2106" i="40"/>
  <c r="C2106" i="40"/>
  <c r="B2107" i="40"/>
  <c r="C2107" i="40"/>
  <c r="B2108" i="40"/>
  <c r="C2108" i="40"/>
  <c r="B2109" i="40"/>
  <c r="C2109" i="40" s="1"/>
  <c r="B2110" i="40"/>
  <c r="C2110" i="40"/>
  <c r="B2111" i="40"/>
  <c r="C2111" i="40"/>
  <c r="B2112" i="40"/>
  <c r="C2112" i="40"/>
  <c r="B2113" i="40"/>
  <c r="C2113" i="40" s="1"/>
  <c r="B2114" i="40"/>
  <c r="C2114" i="40"/>
  <c r="B2115" i="40"/>
  <c r="C2115" i="40"/>
  <c r="B2116" i="40"/>
  <c r="C2116" i="40"/>
  <c r="B2117" i="40"/>
  <c r="C2117" i="40" s="1"/>
  <c r="B2118" i="40"/>
  <c r="C2118" i="40"/>
  <c r="B2119" i="40"/>
  <c r="C2119" i="40"/>
  <c r="B2120" i="40"/>
  <c r="C2120" i="40"/>
  <c r="B2121" i="40"/>
  <c r="C2121" i="40" s="1"/>
  <c r="B2122" i="40"/>
  <c r="C2122" i="40"/>
  <c r="B2123" i="40"/>
  <c r="C2123" i="40"/>
  <c r="B2124" i="40"/>
  <c r="C2124" i="40"/>
  <c r="B2125" i="40"/>
  <c r="C2125" i="40" s="1"/>
  <c r="B2126" i="40"/>
  <c r="C2126" i="40"/>
  <c r="B2127" i="40"/>
  <c r="C2127" i="40"/>
  <c r="B2128" i="40"/>
  <c r="C2128" i="40"/>
  <c r="B2129" i="40"/>
  <c r="C2129" i="40" s="1"/>
  <c r="B2130" i="40"/>
  <c r="C2130" i="40"/>
  <c r="B2131" i="40"/>
  <c r="C2131" i="40"/>
  <c r="B2132" i="40"/>
  <c r="C2132" i="40"/>
  <c r="B2133" i="40"/>
  <c r="C2133" i="40" s="1"/>
  <c r="B2134" i="40"/>
  <c r="C2134" i="40"/>
  <c r="B2135" i="40"/>
  <c r="C2135" i="40"/>
  <c r="B2136" i="40"/>
  <c r="C2136" i="40"/>
  <c r="B2137" i="40"/>
  <c r="C2137" i="40" s="1"/>
  <c r="B2138" i="40"/>
  <c r="C2138" i="40"/>
  <c r="B2139" i="40"/>
  <c r="C2139" i="40"/>
  <c r="B2140" i="40"/>
  <c r="C2140" i="40"/>
  <c r="B2141" i="40"/>
  <c r="C2141" i="40" s="1"/>
  <c r="B2142" i="40"/>
  <c r="C2142" i="40"/>
  <c r="B2143" i="40"/>
  <c r="C2143" i="40"/>
  <c r="B2144" i="40"/>
  <c r="C2144" i="40"/>
  <c r="B2145" i="40"/>
  <c r="C2145" i="40" s="1"/>
  <c r="B2146" i="40"/>
  <c r="C2146" i="40"/>
  <c r="B2147" i="40"/>
  <c r="C2147" i="40"/>
  <c r="B2148" i="40"/>
  <c r="C2148" i="40"/>
  <c r="B2149" i="40"/>
  <c r="C2149" i="40" s="1"/>
  <c r="B2150" i="40"/>
  <c r="C2150" i="40"/>
  <c r="B2151" i="40"/>
  <c r="C2151" i="40"/>
  <c r="B2152" i="40"/>
  <c r="C2152" i="40"/>
  <c r="B2153" i="40"/>
  <c r="C2153" i="40" s="1"/>
  <c r="B2154" i="40"/>
  <c r="C2154" i="40"/>
  <c r="B2155" i="40"/>
  <c r="C2155" i="40"/>
  <c r="B2156" i="40"/>
  <c r="C2156" i="40"/>
  <c r="B2157" i="40"/>
  <c r="C2157" i="40" s="1"/>
  <c r="B2158" i="40"/>
  <c r="C2158" i="40"/>
  <c r="B2159" i="40"/>
  <c r="C2159" i="40"/>
  <c r="B2160" i="40"/>
  <c r="C2160" i="40"/>
  <c r="B2161" i="40"/>
  <c r="C2161" i="40" s="1"/>
  <c r="B2162" i="40"/>
  <c r="C2162" i="40"/>
  <c r="B2163" i="40"/>
  <c r="C2163" i="40"/>
  <c r="B2164" i="40"/>
  <c r="C2164" i="40"/>
  <c r="B2165" i="40"/>
  <c r="C2165" i="40" s="1"/>
  <c r="B2166" i="40"/>
  <c r="C2166" i="40"/>
  <c r="B2167" i="40"/>
  <c r="C2167" i="40"/>
  <c r="B2168" i="40"/>
  <c r="C2168" i="40"/>
  <c r="B2169" i="40"/>
  <c r="C2169" i="40" s="1"/>
  <c r="B2170" i="40"/>
  <c r="C2170" i="40"/>
  <c r="B2171" i="40"/>
  <c r="C2171" i="40"/>
  <c r="B2172" i="40"/>
  <c r="C2172" i="40"/>
  <c r="B2173" i="40"/>
  <c r="C2173" i="40" s="1"/>
  <c r="B2174" i="40"/>
  <c r="C2174" i="40"/>
  <c r="B2175" i="40"/>
  <c r="C2175" i="40"/>
  <c r="B2176" i="40"/>
  <c r="C2176" i="40"/>
  <c r="B2177" i="40"/>
  <c r="C2177" i="40" s="1"/>
  <c r="B2178" i="40"/>
  <c r="C2178" i="40"/>
  <c r="B2179" i="40"/>
  <c r="C2179" i="40"/>
  <c r="B2180" i="40"/>
  <c r="C2180" i="40"/>
  <c r="B2181" i="40"/>
  <c r="C2181" i="40" s="1"/>
  <c r="B2182" i="40"/>
  <c r="C2182" i="40"/>
  <c r="B2183" i="40"/>
  <c r="C2183" i="40"/>
  <c r="B2184" i="40"/>
  <c r="C2184" i="40"/>
  <c r="B2185" i="40"/>
  <c r="C2185" i="40" s="1"/>
  <c r="B2186" i="40"/>
  <c r="C2186" i="40"/>
  <c r="B2187" i="40"/>
  <c r="C2187" i="40"/>
  <c r="B2188" i="40"/>
  <c r="C2188" i="40"/>
  <c r="B2189" i="40"/>
  <c r="C2189" i="40" s="1"/>
  <c r="B2190" i="40"/>
  <c r="C2190" i="40"/>
  <c r="B2191" i="40"/>
  <c r="C2191" i="40"/>
  <c r="B2192" i="40"/>
  <c r="C2192" i="40"/>
  <c r="B2193" i="40"/>
  <c r="C2193" i="40" s="1"/>
  <c r="B2194" i="40"/>
  <c r="C2194" i="40"/>
  <c r="B2195" i="40"/>
  <c r="C2195" i="40"/>
  <c r="B2196" i="40"/>
  <c r="C2196" i="40"/>
  <c r="B2197" i="40"/>
  <c r="C2197" i="40" s="1"/>
  <c r="B2198" i="40"/>
  <c r="C2198" i="40"/>
  <c r="B2199" i="40"/>
  <c r="C2199" i="40"/>
  <c r="B2200" i="40"/>
  <c r="C2200" i="40"/>
  <c r="B2201" i="40"/>
  <c r="C2201" i="40" s="1"/>
  <c r="B2202" i="40"/>
  <c r="C2202" i="40"/>
  <c r="B2203" i="40"/>
  <c r="C2203" i="40"/>
  <c r="B2204" i="40"/>
  <c r="C2204" i="40"/>
  <c r="B2205" i="40"/>
  <c r="C2205" i="40" s="1"/>
  <c r="B2206" i="40"/>
  <c r="C2206" i="40"/>
  <c r="B2207" i="40"/>
  <c r="C2207" i="40"/>
  <c r="B2208" i="40"/>
  <c r="C2208" i="40"/>
  <c r="B2209" i="40"/>
  <c r="C2209" i="40" s="1"/>
  <c r="B2210" i="40"/>
  <c r="C2210" i="40"/>
  <c r="B2211" i="40"/>
  <c r="C2211" i="40"/>
  <c r="B2212" i="40"/>
  <c r="C2212" i="40"/>
  <c r="B2213" i="40"/>
  <c r="C2213" i="40" s="1"/>
  <c r="B2214" i="40"/>
  <c r="C2214" i="40"/>
  <c r="B2215" i="40"/>
  <c r="C2215" i="40"/>
  <c r="B2216" i="40"/>
  <c r="C2216" i="40"/>
  <c r="B2217" i="40"/>
  <c r="C2217" i="40" s="1"/>
  <c r="B2218" i="40"/>
  <c r="C2218" i="40"/>
  <c r="B2219" i="40"/>
  <c r="C2219" i="40"/>
  <c r="B2220" i="40"/>
  <c r="C2220" i="40"/>
  <c r="B2221" i="40"/>
  <c r="C2221" i="40" s="1"/>
  <c r="B2222" i="40"/>
  <c r="C2222" i="40"/>
  <c r="B2223" i="40"/>
  <c r="C2223" i="40"/>
  <c r="B2224" i="40"/>
  <c r="C2224" i="40"/>
  <c r="B2225" i="40"/>
  <c r="C2225" i="40" s="1"/>
  <c r="B2226" i="40"/>
  <c r="C2226" i="40"/>
  <c r="B2227" i="40"/>
  <c r="C2227" i="40"/>
  <c r="B2228" i="40"/>
  <c r="C2228" i="40"/>
  <c r="B2229" i="40"/>
  <c r="C2229" i="40" s="1"/>
  <c r="B2230" i="40"/>
  <c r="C2230" i="40"/>
  <c r="B2231" i="40"/>
  <c r="C2231" i="40"/>
  <c r="B2232" i="40"/>
  <c r="C2232" i="40"/>
  <c r="B2233" i="40"/>
  <c r="C2233" i="40" s="1"/>
  <c r="B2234" i="40"/>
  <c r="C2234" i="40"/>
  <c r="B2235" i="40"/>
  <c r="C2235" i="40"/>
  <c r="B2236" i="40"/>
  <c r="C2236" i="40"/>
  <c r="B2237" i="40"/>
  <c r="C2237" i="40" s="1"/>
  <c r="B2238" i="40"/>
  <c r="C2238" i="40"/>
  <c r="B2239" i="40"/>
  <c r="C2239" i="40"/>
  <c r="B2240" i="40"/>
  <c r="C2240" i="40"/>
  <c r="B2241" i="40"/>
  <c r="C2241" i="40" s="1"/>
  <c r="B2242" i="40"/>
  <c r="C2242" i="40"/>
  <c r="B2243" i="40"/>
  <c r="C2243" i="40"/>
  <c r="B2244" i="40"/>
  <c r="C2244" i="40"/>
  <c r="B2245" i="40"/>
  <c r="C2245" i="40" s="1"/>
  <c r="B2246" i="40"/>
  <c r="C2246" i="40"/>
  <c r="B2247" i="40"/>
  <c r="C2247" i="40"/>
  <c r="B2248" i="40"/>
  <c r="C2248" i="40"/>
  <c r="B2249" i="40"/>
  <c r="C2249" i="40" s="1"/>
  <c r="B2250" i="40"/>
  <c r="C2250" i="40"/>
  <c r="B2251" i="40"/>
  <c r="C2251" i="40"/>
  <c r="B2252" i="40"/>
  <c r="C2252" i="40"/>
  <c r="B2253" i="40"/>
  <c r="C2253" i="40" s="1"/>
  <c r="B2254" i="40"/>
  <c r="C2254" i="40"/>
  <c r="B2255" i="40"/>
  <c r="C2255" i="40"/>
  <c r="B2256" i="40"/>
  <c r="C2256" i="40"/>
  <c r="B2257" i="40"/>
  <c r="C2257" i="40" s="1"/>
  <c r="B2258" i="40"/>
  <c r="C2258" i="40"/>
  <c r="B2259" i="40"/>
  <c r="C2259" i="40"/>
  <c r="B2260" i="40"/>
  <c r="C2260" i="40"/>
  <c r="B2261" i="40"/>
  <c r="C2261" i="40" s="1"/>
  <c r="B2262" i="40"/>
  <c r="C2262" i="40"/>
  <c r="B2263" i="40"/>
  <c r="C2263" i="40"/>
  <c r="B2264" i="40"/>
  <c r="C2264" i="40"/>
  <c r="B2265" i="40"/>
  <c r="C2265" i="40" s="1"/>
  <c r="B2266" i="40"/>
  <c r="C2266" i="40"/>
  <c r="B2267" i="40"/>
  <c r="C2267" i="40"/>
  <c r="B2268" i="40"/>
  <c r="C2268" i="40"/>
  <c r="B2269" i="40"/>
  <c r="C2269" i="40" s="1"/>
  <c r="B2270" i="40"/>
  <c r="C2270" i="40"/>
  <c r="B2271" i="40"/>
  <c r="C2271" i="40"/>
  <c r="B2272" i="40"/>
  <c r="C2272" i="40"/>
  <c r="B2273" i="40"/>
  <c r="C2273" i="40" s="1"/>
  <c r="B2274" i="40"/>
  <c r="C2274" i="40"/>
  <c r="B2275" i="40"/>
  <c r="C2275" i="40"/>
  <c r="B2276" i="40"/>
  <c r="C2276" i="40"/>
  <c r="B2277" i="40"/>
  <c r="C2277" i="40" s="1"/>
  <c r="B2278" i="40"/>
  <c r="C2278" i="40"/>
  <c r="B2279" i="40"/>
  <c r="C2279" i="40"/>
  <c r="B2280" i="40"/>
  <c r="C2280" i="40"/>
  <c r="B2281" i="40"/>
  <c r="C2281" i="40" s="1"/>
  <c r="B2282" i="40"/>
  <c r="C2282" i="40"/>
  <c r="B2283" i="40"/>
  <c r="C2283" i="40"/>
  <c r="B2284" i="40"/>
  <c r="C2284" i="40"/>
  <c r="B2285" i="40"/>
  <c r="C2285" i="40" s="1"/>
  <c r="B2286" i="40"/>
  <c r="C2286" i="40"/>
  <c r="B2287" i="40"/>
  <c r="C2287" i="40"/>
  <c r="B2288" i="40"/>
  <c r="C2288" i="40"/>
  <c r="B2289" i="40"/>
  <c r="C2289" i="40" s="1"/>
  <c r="B2290" i="40"/>
  <c r="C2290" i="40"/>
  <c r="B2291" i="40"/>
  <c r="C2291" i="40"/>
  <c r="B2292" i="40"/>
  <c r="C2292" i="40"/>
  <c r="B2293" i="40"/>
  <c r="C2293" i="40" s="1"/>
  <c r="B2294" i="40"/>
  <c r="C2294" i="40"/>
  <c r="B2295" i="40"/>
  <c r="C2295" i="40"/>
  <c r="B2296" i="40"/>
  <c r="C2296" i="40"/>
  <c r="B2297" i="40"/>
  <c r="C2297" i="40" s="1"/>
  <c r="B2298" i="40"/>
  <c r="C2298" i="40"/>
  <c r="B2299" i="40"/>
  <c r="C2299" i="40"/>
  <c r="B2300" i="40"/>
  <c r="C2300" i="40"/>
  <c r="B2301" i="40"/>
  <c r="C2301" i="40" s="1"/>
  <c r="B2302" i="40"/>
  <c r="C2302" i="40"/>
  <c r="B2303" i="40"/>
  <c r="C2303" i="40"/>
  <c r="B2304" i="40"/>
  <c r="C2304" i="40"/>
  <c r="B2305" i="40"/>
  <c r="C2305" i="40" s="1"/>
  <c r="B2306" i="40"/>
  <c r="C2306" i="40"/>
  <c r="B2307" i="40"/>
  <c r="C2307" i="40"/>
  <c r="B2308" i="40"/>
  <c r="C2308" i="40"/>
  <c r="B2309" i="40"/>
  <c r="C2309" i="40" s="1"/>
  <c r="B2310" i="40"/>
  <c r="C2310" i="40"/>
  <c r="B2311" i="40"/>
  <c r="C2311" i="40"/>
  <c r="B2312" i="40"/>
  <c r="C2312" i="40"/>
  <c r="B2313" i="40"/>
  <c r="C2313" i="40" s="1"/>
  <c r="B2314" i="40"/>
  <c r="C2314" i="40"/>
  <c r="B2315" i="40"/>
  <c r="C2315" i="40"/>
  <c r="B2316" i="40"/>
  <c r="C2316" i="40"/>
  <c r="B2317" i="40"/>
  <c r="C2317" i="40" s="1"/>
  <c r="B2318" i="40"/>
  <c r="C2318" i="40"/>
  <c r="B2319" i="40"/>
  <c r="C2319" i="40"/>
  <c r="B2320" i="40"/>
  <c r="C2320" i="40"/>
  <c r="B2321" i="40"/>
  <c r="C2321" i="40" s="1"/>
  <c r="B2322" i="40"/>
  <c r="C2322" i="40"/>
  <c r="B2323" i="40"/>
  <c r="C2323" i="40"/>
  <c r="B2324" i="40"/>
  <c r="C2324" i="40"/>
  <c r="B2325" i="40"/>
  <c r="C2325" i="40" s="1"/>
  <c r="B2326" i="40"/>
  <c r="C2326" i="40"/>
  <c r="B2327" i="40"/>
  <c r="C2327" i="40"/>
  <c r="B2328" i="40"/>
  <c r="C2328" i="40"/>
  <c r="B2329" i="40"/>
  <c r="C2329" i="40" s="1"/>
  <c r="B2330" i="40"/>
  <c r="C2330" i="40"/>
  <c r="B2331" i="40"/>
  <c r="C2331" i="40"/>
  <c r="B2332" i="40"/>
  <c r="C2332" i="40"/>
  <c r="B2333" i="40"/>
  <c r="C2333" i="40" s="1"/>
  <c r="B2334" i="40"/>
  <c r="C2334" i="40"/>
  <c r="B2335" i="40"/>
  <c r="C2335" i="40"/>
  <c r="B2336" i="40"/>
  <c r="C2336" i="40"/>
  <c r="B2337" i="40"/>
  <c r="C2337" i="40" s="1"/>
  <c r="B2338" i="40"/>
  <c r="C2338" i="40"/>
  <c r="B2339" i="40"/>
  <c r="C2339" i="40"/>
  <c r="B2340" i="40"/>
  <c r="C2340" i="40"/>
  <c r="B2341" i="40"/>
  <c r="C2341" i="40" s="1"/>
  <c r="B2342" i="40"/>
  <c r="C2342" i="40"/>
  <c r="B2343" i="40"/>
  <c r="C2343" i="40"/>
  <c r="B2344" i="40"/>
  <c r="C2344" i="40"/>
  <c r="B2345" i="40"/>
  <c r="C2345" i="40" s="1"/>
  <c r="B2346" i="40"/>
  <c r="C2346" i="40"/>
  <c r="B2347" i="40"/>
  <c r="C2347" i="40"/>
  <c r="B2348" i="40"/>
  <c r="C2348" i="40"/>
  <c r="B2349" i="40"/>
  <c r="C2349" i="40" s="1"/>
  <c r="B2350" i="40"/>
  <c r="C2350" i="40"/>
  <c r="B2351" i="40"/>
  <c r="C2351" i="40"/>
  <c r="B2352" i="40"/>
  <c r="C2352" i="40"/>
  <c r="B2353" i="40"/>
  <c r="C2353" i="40" s="1"/>
  <c r="B2354" i="40"/>
  <c r="C2354" i="40"/>
  <c r="B2355" i="40"/>
  <c r="C2355" i="40"/>
  <c r="B2356" i="40"/>
  <c r="C2356" i="40"/>
  <c r="B2357" i="40"/>
  <c r="C2357" i="40" s="1"/>
  <c r="B2358" i="40"/>
  <c r="C2358" i="40"/>
  <c r="B2359" i="40"/>
  <c r="C2359" i="40"/>
  <c r="B2360" i="40"/>
  <c r="C2360" i="40"/>
  <c r="B2361" i="40"/>
  <c r="C2361" i="40" s="1"/>
  <c r="B2362" i="40"/>
  <c r="C2362" i="40"/>
  <c r="B2363" i="40"/>
  <c r="C2363" i="40"/>
  <c r="B2364" i="40"/>
  <c r="C2364" i="40"/>
  <c r="B2365" i="40"/>
  <c r="C2365" i="40" s="1"/>
  <c r="B2366" i="40"/>
  <c r="C2366" i="40"/>
  <c r="B2367" i="40"/>
  <c r="C2367" i="40"/>
  <c r="B2368" i="40"/>
  <c r="C2368" i="40"/>
  <c r="B2369" i="40"/>
  <c r="C2369" i="40" s="1"/>
  <c r="B2370" i="40"/>
  <c r="C2370" i="40"/>
  <c r="B2371" i="40"/>
  <c r="C2371" i="40"/>
  <c r="B2372" i="40"/>
  <c r="C2372" i="40"/>
  <c r="B2373" i="40"/>
  <c r="C2373" i="40" s="1"/>
  <c r="B2374" i="40"/>
  <c r="C2374" i="40"/>
  <c r="B2375" i="40"/>
  <c r="C2375" i="40"/>
  <c r="B2376" i="40"/>
  <c r="C2376" i="40"/>
  <c r="B2377" i="40"/>
  <c r="C2377" i="40" s="1"/>
  <c r="B2378" i="40"/>
  <c r="C2378" i="40"/>
  <c r="B2379" i="40"/>
  <c r="C2379" i="40"/>
  <c r="B2380" i="40"/>
  <c r="C2380" i="40"/>
  <c r="B2381" i="40"/>
  <c r="C2381" i="40" s="1"/>
  <c r="B2382" i="40"/>
  <c r="C2382" i="40"/>
  <c r="B2383" i="40"/>
  <c r="C2383" i="40"/>
  <c r="B2384" i="40"/>
  <c r="C2384" i="40"/>
  <c r="B2385" i="40"/>
  <c r="C2385" i="40" s="1"/>
  <c r="B2386" i="40"/>
  <c r="C2386" i="40"/>
  <c r="B2387" i="40"/>
  <c r="C2387" i="40"/>
  <c r="B2388" i="40"/>
  <c r="C2388" i="40"/>
  <c r="B2389" i="40"/>
  <c r="C2389" i="40" s="1"/>
  <c r="B2390" i="40"/>
  <c r="C2390" i="40"/>
  <c r="B2391" i="40"/>
  <c r="C2391" i="40"/>
  <c r="B2392" i="40"/>
  <c r="C2392" i="40"/>
  <c r="B2393" i="40"/>
  <c r="C2393" i="40" s="1"/>
  <c r="B2394" i="40"/>
  <c r="C2394" i="40"/>
  <c r="B2395" i="40"/>
  <c r="C2395" i="40"/>
  <c r="B2396" i="40"/>
  <c r="C2396" i="40"/>
  <c r="B2397" i="40"/>
  <c r="C2397" i="40" s="1"/>
  <c r="B2398" i="40"/>
  <c r="C2398" i="40"/>
  <c r="B2399" i="40"/>
  <c r="C2399" i="40"/>
  <c r="B2400" i="40"/>
  <c r="C2400" i="40"/>
  <c r="B2401" i="40"/>
  <c r="C2401" i="40" s="1"/>
  <c r="B2402" i="40"/>
  <c r="C2402" i="40"/>
  <c r="B2403" i="40"/>
  <c r="C2403" i="40"/>
  <c r="B2404" i="40"/>
  <c r="C2404" i="40"/>
  <c r="B2405" i="40"/>
  <c r="C2405" i="40" s="1"/>
  <c r="B2406" i="40"/>
  <c r="C2406" i="40"/>
  <c r="B2407" i="40"/>
  <c r="C2407" i="40"/>
  <c r="B2408" i="40"/>
  <c r="C2408" i="40"/>
  <c r="B2409" i="40"/>
  <c r="C2409" i="40" s="1"/>
  <c r="B2410" i="40"/>
  <c r="C2410" i="40"/>
  <c r="B2411" i="40"/>
  <c r="C2411" i="40"/>
  <c r="B2412" i="40"/>
  <c r="C2412" i="40"/>
  <c r="B2413" i="40"/>
  <c r="C2413" i="40" s="1"/>
  <c r="B2414" i="40"/>
  <c r="C2414" i="40"/>
  <c r="B2415" i="40"/>
  <c r="C2415" i="40"/>
  <c r="B2416" i="40"/>
  <c r="C2416" i="40"/>
  <c r="B2417" i="40"/>
  <c r="C2417" i="40" s="1"/>
  <c r="B2418" i="40"/>
  <c r="C2418" i="40"/>
  <c r="B2419" i="40"/>
  <c r="C2419" i="40"/>
  <c r="B2420" i="40"/>
  <c r="C2420" i="40"/>
  <c r="B2421" i="40"/>
  <c r="C2421" i="40" s="1"/>
  <c r="B2422" i="40"/>
  <c r="C2422" i="40"/>
  <c r="B2423" i="40"/>
  <c r="C2423" i="40"/>
  <c r="B2424" i="40"/>
  <c r="C2424" i="40"/>
  <c r="B2425" i="40"/>
  <c r="C2425" i="40" s="1"/>
  <c r="B2426" i="40"/>
  <c r="C2426" i="40"/>
  <c r="B2427" i="40"/>
  <c r="C2427" i="40"/>
  <c r="B2428" i="40"/>
  <c r="C2428" i="40"/>
  <c r="B2429" i="40"/>
  <c r="C2429" i="40" s="1"/>
  <c r="B2430" i="40"/>
  <c r="C2430" i="40"/>
  <c r="B2431" i="40"/>
  <c r="C2431" i="40"/>
  <c r="B2432" i="40"/>
  <c r="C2432" i="40"/>
  <c r="B2433" i="40"/>
  <c r="C2433" i="40" s="1"/>
  <c r="B2434" i="40"/>
  <c r="C2434" i="40"/>
  <c r="B2435" i="40"/>
  <c r="C2435" i="40"/>
  <c r="B2436" i="40"/>
  <c r="C2436" i="40"/>
  <c r="B2437" i="40"/>
  <c r="C2437" i="40" s="1"/>
  <c r="B2438" i="40"/>
  <c r="C2438" i="40"/>
  <c r="B2439" i="40"/>
  <c r="C2439" i="40"/>
  <c r="B2440" i="40"/>
  <c r="C2440" i="40"/>
  <c r="B2441" i="40"/>
  <c r="C2441" i="40" s="1"/>
  <c r="B2442" i="40"/>
  <c r="C2442" i="40"/>
  <c r="B2443" i="40"/>
  <c r="C2443" i="40"/>
  <c r="B2444" i="40"/>
  <c r="C2444" i="40"/>
  <c r="B2445" i="40"/>
  <c r="C2445" i="40" s="1"/>
  <c r="B2446" i="40"/>
  <c r="C2446" i="40"/>
  <c r="B2447" i="40"/>
  <c r="C2447" i="40"/>
  <c r="B2448" i="40"/>
  <c r="C2448" i="40"/>
  <c r="B2449" i="40"/>
  <c r="C2449" i="40" s="1"/>
  <c r="B2450" i="40"/>
  <c r="C2450" i="40"/>
  <c r="B2451" i="40"/>
  <c r="C2451" i="40"/>
  <c r="B2452" i="40"/>
  <c r="C2452" i="40"/>
  <c r="B2453" i="40"/>
  <c r="C2453" i="40" s="1"/>
  <c r="B2454" i="40"/>
  <c r="C2454" i="40"/>
  <c r="B2455" i="40"/>
  <c r="C2455" i="40"/>
  <c r="B2456" i="40"/>
  <c r="C2456" i="40"/>
  <c r="B2457" i="40"/>
  <c r="C2457" i="40" s="1"/>
  <c r="B2458" i="40"/>
  <c r="C2458" i="40"/>
  <c r="B2459" i="40"/>
  <c r="C2459" i="40"/>
  <c r="B2460" i="40"/>
  <c r="C2460" i="40"/>
  <c r="B2461" i="40"/>
  <c r="C2461" i="40" s="1"/>
  <c r="B2462" i="40"/>
  <c r="C2462" i="40"/>
  <c r="B2463" i="40"/>
  <c r="C2463" i="40"/>
  <c r="B2464" i="40"/>
  <c r="C2464" i="40"/>
  <c r="B2465" i="40"/>
  <c r="C2465" i="40" s="1"/>
  <c r="B2466" i="40"/>
  <c r="C2466" i="40"/>
  <c r="B2467" i="40"/>
  <c r="C2467" i="40"/>
  <c r="B2468" i="40"/>
  <c r="C2468" i="40"/>
  <c r="B2469" i="40"/>
  <c r="C2469" i="40" s="1"/>
  <c r="B2470" i="40"/>
  <c r="C2470" i="40"/>
  <c r="B2471" i="40"/>
  <c r="C2471" i="40"/>
  <c r="B2472" i="40"/>
  <c r="C2472" i="40"/>
  <c r="B2473" i="40"/>
  <c r="C2473" i="40" s="1"/>
  <c r="B2474" i="40"/>
  <c r="C2474" i="40"/>
  <c r="B2475" i="40"/>
  <c r="C2475" i="40"/>
  <c r="B2476" i="40"/>
  <c r="C2476" i="40"/>
  <c r="B2477" i="40"/>
  <c r="C2477" i="40" s="1"/>
  <c r="B2478" i="40"/>
  <c r="C2478" i="40"/>
  <c r="B2479" i="40"/>
  <c r="C2479" i="40"/>
  <c r="B2480" i="40"/>
  <c r="C2480" i="40"/>
  <c r="B2481" i="40"/>
  <c r="C2481" i="40" s="1"/>
  <c r="B2482" i="40"/>
  <c r="C2482" i="40"/>
  <c r="B2483" i="40"/>
  <c r="C2483" i="40"/>
  <c r="B2484" i="40"/>
  <c r="C2484" i="40"/>
  <c r="B2485" i="40"/>
  <c r="C2485" i="40" s="1"/>
  <c r="B2486" i="40"/>
  <c r="C2486" i="40"/>
  <c r="B2487" i="40"/>
  <c r="C2487" i="40"/>
  <c r="B2488" i="40"/>
  <c r="C2488" i="40"/>
  <c r="B2489" i="40"/>
  <c r="C2489" i="40" s="1"/>
  <c r="B2490" i="40"/>
  <c r="C2490" i="40"/>
  <c r="B2491" i="40"/>
  <c r="C2491" i="40"/>
  <c r="B2492" i="40"/>
  <c r="C2492" i="40"/>
  <c r="B2493" i="40"/>
  <c r="C2493" i="40" s="1"/>
  <c r="B2494" i="40"/>
  <c r="C2494" i="40"/>
  <c r="B2495" i="40"/>
  <c r="C2495" i="40"/>
  <c r="B2496" i="40"/>
  <c r="C2496" i="40"/>
  <c r="B2497" i="40"/>
  <c r="C2497" i="40" s="1"/>
  <c r="B2498" i="40"/>
  <c r="C2498" i="40"/>
  <c r="B2499" i="40"/>
  <c r="C2499" i="40"/>
  <c r="B2500" i="40"/>
  <c r="C2500" i="40"/>
  <c r="B2501" i="40"/>
  <c r="C2501" i="40" s="1"/>
  <c r="B2502" i="40"/>
  <c r="C2502" i="40"/>
  <c r="B2503" i="40"/>
  <c r="C2503" i="40"/>
  <c r="B2504" i="40"/>
  <c r="C2504" i="40"/>
  <c r="B2505" i="40"/>
  <c r="C2505" i="40" s="1"/>
  <c r="B2506" i="40"/>
  <c r="C2506" i="40"/>
  <c r="B2507" i="40"/>
  <c r="C2507" i="40"/>
  <c r="B2508" i="40"/>
  <c r="C2508" i="40"/>
  <c r="B2509" i="40"/>
  <c r="C2509" i="40" s="1"/>
  <c r="B2510" i="40"/>
  <c r="C2510" i="40"/>
  <c r="B2511" i="40"/>
  <c r="C2511" i="40"/>
  <c r="B2512" i="40"/>
  <c r="C2512" i="40"/>
  <c r="B2513" i="40"/>
  <c r="C2513" i="40" s="1"/>
  <c r="B2514" i="40"/>
  <c r="C2514" i="40"/>
  <c r="B2515" i="40"/>
  <c r="C2515" i="40"/>
  <c r="B2516" i="40"/>
  <c r="C2516" i="40"/>
  <c r="B2517" i="40"/>
  <c r="C2517" i="40" s="1"/>
  <c r="B2518" i="40"/>
  <c r="C2518" i="40"/>
  <c r="B2519" i="40"/>
  <c r="C2519" i="40"/>
  <c r="B2520" i="40"/>
  <c r="C2520" i="40"/>
  <c r="B2521" i="40"/>
  <c r="C2521" i="40" s="1"/>
  <c r="B2522" i="40"/>
  <c r="C2522" i="40"/>
  <c r="B2523" i="40"/>
  <c r="C2523" i="40"/>
  <c r="B2524" i="40"/>
  <c r="C2524" i="40"/>
  <c r="B2525" i="40"/>
  <c r="C2525" i="40" s="1"/>
  <c r="B2526" i="40"/>
  <c r="C2526" i="40"/>
  <c r="B2527" i="40"/>
  <c r="C2527" i="40"/>
  <c r="B2528" i="40"/>
  <c r="C2528" i="40"/>
  <c r="B2529" i="40"/>
  <c r="C2529" i="40" s="1"/>
  <c r="B2530" i="40"/>
  <c r="C2530" i="40"/>
  <c r="B2531" i="40"/>
  <c r="C2531" i="40"/>
  <c r="B2532" i="40"/>
  <c r="C2532" i="40"/>
  <c r="B2533" i="40"/>
  <c r="C2533" i="40" s="1"/>
  <c r="B2534" i="40"/>
  <c r="C2534" i="40"/>
  <c r="B2535" i="40"/>
  <c r="C2535" i="40"/>
  <c r="B2536" i="40"/>
  <c r="C2536" i="40"/>
  <c r="B2537" i="40"/>
  <c r="C2537" i="40" s="1"/>
  <c r="B2538" i="40"/>
  <c r="C2538" i="40"/>
  <c r="B2539" i="40"/>
  <c r="C2539" i="40"/>
  <c r="B2540" i="40"/>
  <c r="C2540" i="40"/>
  <c r="B2541" i="40"/>
  <c r="C2541" i="40" s="1"/>
  <c r="B2542" i="40"/>
  <c r="C2542" i="40"/>
  <c r="B2543" i="40"/>
  <c r="C2543" i="40"/>
  <c r="B2544" i="40"/>
  <c r="C2544" i="40"/>
  <c r="B2545" i="40"/>
  <c r="C2545" i="40" s="1"/>
  <c r="B2546" i="40"/>
  <c r="C2546" i="40"/>
  <c r="B2547" i="40"/>
  <c r="C2547" i="40"/>
  <c r="B2548" i="40"/>
  <c r="C2548" i="40"/>
  <c r="B2549" i="40"/>
  <c r="C2549" i="40" s="1"/>
  <c r="B2550" i="40"/>
  <c r="C2550" i="40"/>
  <c r="B2551" i="40"/>
  <c r="C2551" i="40"/>
  <c r="B2552" i="40"/>
  <c r="C2552" i="40"/>
  <c r="B2553" i="40"/>
  <c r="C2553" i="40" s="1"/>
  <c r="B2554" i="40"/>
  <c r="C2554" i="40"/>
  <c r="B2555" i="40"/>
  <c r="C2555" i="40"/>
  <c r="B2556" i="40"/>
  <c r="C2556" i="40"/>
  <c r="B2557" i="40"/>
  <c r="C2557" i="40" s="1"/>
  <c r="B2558" i="40"/>
  <c r="C2558" i="40"/>
  <c r="B2559" i="40"/>
  <c r="C2559" i="40"/>
  <c r="B2560" i="40"/>
  <c r="C2560" i="40"/>
  <c r="B2561" i="40"/>
  <c r="C2561" i="40" s="1"/>
  <c r="B2562" i="40"/>
  <c r="C2562" i="40"/>
  <c r="B2563" i="40"/>
  <c r="C2563" i="40"/>
  <c r="B2564" i="40"/>
  <c r="C2564" i="40"/>
  <c r="B2565" i="40"/>
  <c r="C2565" i="40" s="1"/>
  <c r="B2566" i="40"/>
  <c r="C2566" i="40"/>
  <c r="B2567" i="40"/>
  <c r="C2567" i="40"/>
  <c r="B2568" i="40"/>
  <c r="C2568" i="40"/>
  <c r="B2569" i="40"/>
  <c r="C2569" i="40" s="1"/>
  <c r="B2570" i="40"/>
  <c r="C2570" i="40"/>
  <c r="B2571" i="40"/>
  <c r="C2571" i="40"/>
  <c r="B2572" i="40"/>
  <c r="C2572" i="40"/>
  <c r="B2573" i="40"/>
  <c r="C2573" i="40" s="1"/>
  <c r="B2574" i="40"/>
  <c r="C2574" i="40"/>
  <c r="B2575" i="40"/>
  <c r="C2575" i="40"/>
  <c r="B2576" i="40"/>
  <c r="C2576" i="40"/>
  <c r="B2577" i="40"/>
  <c r="C2577" i="40" s="1"/>
  <c r="B2578" i="40"/>
  <c r="C2578" i="40"/>
  <c r="B2579" i="40"/>
  <c r="C2579" i="40"/>
  <c r="B2580" i="40"/>
  <c r="C2580" i="40"/>
  <c r="B2581" i="40"/>
  <c r="C2581" i="40" s="1"/>
  <c r="B2582" i="40"/>
  <c r="C2582" i="40"/>
  <c r="B2583" i="40"/>
  <c r="C2583" i="40"/>
  <c r="B2584" i="40"/>
  <c r="C2584" i="40"/>
  <c r="B2585" i="40"/>
  <c r="C2585" i="40" s="1"/>
  <c r="B2586" i="40"/>
  <c r="C2586" i="40"/>
  <c r="B2587" i="40"/>
  <c r="C2587" i="40"/>
  <c r="B2588" i="40"/>
  <c r="C2588" i="40"/>
  <c r="B2589" i="40"/>
  <c r="C2589" i="40" s="1"/>
  <c r="B2590" i="40"/>
  <c r="C2590" i="40"/>
  <c r="B2591" i="40"/>
  <c r="C2591" i="40"/>
  <c r="B2592" i="40"/>
  <c r="C2592" i="40"/>
  <c r="B2593" i="40"/>
  <c r="C2593" i="40" s="1"/>
  <c r="B2594" i="40"/>
  <c r="C2594" i="40"/>
  <c r="B2595" i="40"/>
  <c r="C2595" i="40"/>
  <c r="B2596" i="40"/>
  <c r="C2596" i="40"/>
  <c r="B2597" i="40"/>
  <c r="C2597" i="40" s="1"/>
  <c r="B2598" i="40"/>
  <c r="C2598" i="40"/>
  <c r="B2599" i="40"/>
  <c r="C2599" i="40"/>
  <c r="B2600" i="40"/>
  <c r="C2600" i="40"/>
  <c r="B2601" i="40"/>
  <c r="C2601" i="40" s="1"/>
  <c r="B2602" i="40"/>
  <c r="C2602" i="40"/>
  <c r="B2603" i="40"/>
  <c r="C2603" i="40"/>
  <c r="B2604" i="40"/>
  <c r="C2604" i="40"/>
  <c r="B2605" i="40"/>
  <c r="C2605" i="40" s="1"/>
  <c r="B2606" i="40"/>
  <c r="C2606" i="40"/>
  <c r="B2607" i="40"/>
  <c r="C2607" i="40"/>
  <c r="B2608" i="40"/>
  <c r="C2608" i="40"/>
  <c r="B2609" i="40"/>
  <c r="C2609" i="40" s="1"/>
  <c r="B2610" i="40"/>
  <c r="C2610" i="40"/>
  <c r="B2611" i="40"/>
  <c r="C2611" i="40"/>
  <c r="B2612" i="40"/>
  <c r="C2612" i="40"/>
  <c r="B2613" i="40"/>
  <c r="C2613" i="40" s="1"/>
  <c r="B2614" i="40"/>
  <c r="C2614" i="40"/>
  <c r="B2615" i="40"/>
  <c r="C2615" i="40"/>
  <c r="B2616" i="40"/>
  <c r="C2616" i="40"/>
  <c r="B2617" i="40"/>
  <c r="C2617" i="40" s="1"/>
  <c r="B2618" i="40"/>
  <c r="C2618" i="40"/>
  <c r="B2619" i="40"/>
  <c r="C2619" i="40"/>
  <c r="B2620" i="40"/>
  <c r="C2620" i="40"/>
  <c r="B2621" i="40"/>
  <c r="C2621" i="40" s="1"/>
  <c r="B2622" i="40"/>
  <c r="C2622" i="40"/>
  <c r="B2623" i="40"/>
  <c r="C2623" i="40"/>
  <c r="B2624" i="40"/>
  <c r="C2624" i="40"/>
  <c r="B2625" i="40"/>
  <c r="C2625" i="40" s="1"/>
  <c r="B2626" i="40"/>
  <c r="C2626" i="40"/>
  <c r="B2627" i="40"/>
  <c r="C2627" i="40"/>
  <c r="B2628" i="40"/>
  <c r="C2628" i="40"/>
  <c r="B2629" i="40"/>
  <c r="C2629" i="40" s="1"/>
  <c r="B2630" i="40"/>
  <c r="C2630" i="40"/>
  <c r="B2631" i="40"/>
  <c r="C2631" i="40"/>
  <c r="B2632" i="40"/>
  <c r="C2632" i="40"/>
  <c r="B2633" i="40"/>
  <c r="C2633" i="40" s="1"/>
  <c r="B2634" i="40"/>
  <c r="C2634" i="40"/>
  <c r="B2635" i="40"/>
  <c r="C2635" i="40"/>
  <c r="B2636" i="40"/>
  <c r="C2636" i="40"/>
  <c r="B2637" i="40"/>
  <c r="C2637" i="40" s="1"/>
  <c r="B2638" i="40"/>
  <c r="C2638" i="40"/>
  <c r="B2639" i="40"/>
  <c r="C2639" i="40"/>
  <c r="B2640" i="40"/>
  <c r="C2640" i="40"/>
  <c r="B2641" i="40"/>
  <c r="C2641" i="40" s="1"/>
  <c r="B2642" i="40"/>
  <c r="C2642" i="40"/>
  <c r="B2643" i="40"/>
  <c r="C2643" i="40"/>
  <c r="B2644" i="40"/>
  <c r="C2644" i="40"/>
  <c r="B2645" i="40"/>
  <c r="C2645" i="40" s="1"/>
  <c r="B2646" i="40"/>
  <c r="C2646" i="40"/>
  <c r="B2647" i="40"/>
  <c r="C2647" i="40"/>
  <c r="B2648" i="40"/>
  <c r="C2648" i="40"/>
  <c r="B2649" i="40"/>
  <c r="C2649" i="40" s="1"/>
  <c r="B2650" i="40"/>
  <c r="C2650" i="40"/>
  <c r="B2651" i="40"/>
  <c r="C2651" i="40"/>
  <c r="B2652" i="40"/>
  <c r="C2652" i="40"/>
  <c r="B2653" i="40"/>
  <c r="C2653" i="40" s="1"/>
  <c r="B2654" i="40"/>
  <c r="C2654" i="40"/>
  <c r="B2655" i="40"/>
  <c r="C2655" i="40"/>
  <c r="B2656" i="40"/>
  <c r="C2656" i="40"/>
  <c r="B2657" i="40"/>
  <c r="C2657" i="40" s="1"/>
  <c r="B2658" i="40"/>
  <c r="C2658" i="40"/>
  <c r="B2659" i="40"/>
  <c r="C2659" i="40"/>
  <c r="B2660" i="40"/>
  <c r="C2660" i="40"/>
  <c r="B2661" i="40"/>
  <c r="C2661" i="40" s="1"/>
  <c r="B2662" i="40"/>
  <c r="C2662" i="40"/>
  <c r="B2663" i="40"/>
  <c r="C2663" i="40"/>
  <c r="B2664" i="40"/>
  <c r="C2664" i="40"/>
  <c r="B2665" i="40"/>
  <c r="C2665" i="40" s="1"/>
  <c r="B2666" i="40"/>
  <c r="C2666" i="40"/>
  <c r="B2667" i="40"/>
  <c r="C2667" i="40"/>
  <c r="B2668" i="40"/>
  <c r="C2668" i="40"/>
  <c r="B2669" i="40"/>
  <c r="C2669" i="40" s="1"/>
  <c r="B2670" i="40"/>
  <c r="C2670" i="40"/>
  <c r="B2671" i="40"/>
  <c r="C2671" i="40"/>
  <c r="B2672" i="40"/>
  <c r="C2672" i="40"/>
  <c r="B2673" i="40"/>
  <c r="C2673" i="40" s="1"/>
  <c r="B2674" i="40"/>
  <c r="C2674" i="40"/>
  <c r="B2675" i="40"/>
  <c r="C2675" i="40"/>
  <c r="B2676" i="40"/>
  <c r="C2676" i="40"/>
  <c r="B2677" i="40"/>
  <c r="C2677" i="40" s="1"/>
  <c r="B2678" i="40"/>
  <c r="C2678" i="40"/>
  <c r="B2679" i="40"/>
  <c r="C2679" i="40"/>
  <c r="B2680" i="40"/>
  <c r="C2680" i="40"/>
  <c r="B2681" i="40"/>
  <c r="C2681" i="40" s="1"/>
  <c r="B2682" i="40"/>
  <c r="C2682" i="40"/>
  <c r="B2683" i="40"/>
  <c r="C2683" i="40"/>
  <c r="B2684" i="40"/>
  <c r="C2684" i="40"/>
  <c r="B2685" i="40"/>
  <c r="C2685" i="40" s="1"/>
  <c r="B2686" i="40"/>
  <c r="C2686" i="40"/>
  <c r="B2687" i="40"/>
  <c r="C2687" i="40"/>
  <c r="B2688" i="40"/>
  <c r="C2688" i="40"/>
  <c r="B2689" i="40"/>
  <c r="C2689" i="40" s="1"/>
  <c r="B2690" i="40"/>
  <c r="C2690" i="40"/>
  <c r="B2691" i="40"/>
  <c r="C2691" i="40"/>
  <c r="B2692" i="40"/>
  <c r="C2692" i="40"/>
  <c r="B2693" i="40"/>
  <c r="C2693" i="40" s="1"/>
  <c r="B2694" i="40"/>
  <c r="C2694" i="40"/>
  <c r="B2695" i="40"/>
  <c r="C2695" i="40"/>
  <c r="B2696" i="40"/>
  <c r="C2696" i="40"/>
  <c r="B2697" i="40"/>
  <c r="C2697" i="40" s="1"/>
  <c r="B2698" i="40"/>
  <c r="C2698" i="40"/>
  <c r="B2699" i="40"/>
  <c r="C2699" i="40"/>
  <c r="B2700" i="40"/>
  <c r="C2700" i="40"/>
  <c r="B2701" i="40"/>
  <c r="C2701" i="40" s="1"/>
  <c r="B2702" i="40"/>
  <c r="C2702" i="40"/>
  <c r="B2703" i="40"/>
  <c r="C2703" i="40"/>
  <c r="B2704" i="40"/>
  <c r="C2704" i="40"/>
  <c r="B2705" i="40"/>
  <c r="C2705" i="40" s="1"/>
  <c r="B2706" i="40"/>
  <c r="C2706" i="40"/>
  <c r="B2707" i="40"/>
  <c r="C2707" i="40"/>
  <c r="B2708" i="40"/>
  <c r="C2708" i="40"/>
  <c r="B2709" i="40"/>
  <c r="C2709" i="40" s="1"/>
  <c r="B2710" i="40"/>
  <c r="C2710" i="40"/>
  <c r="B2711" i="40"/>
  <c r="C2711" i="40"/>
  <c r="B2712" i="40"/>
  <c r="C2712" i="40"/>
  <c r="B2713" i="40"/>
  <c r="C2713" i="40" s="1"/>
  <c r="B2714" i="40"/>
  <c r="C2714" i="40"/>
  <c r="B2715" i="40"/>
  <c r="C2715" i="40"/>
  <c r="B2716" i="40"/>
  <c r="C2716" i="40"/>
  <c r="B2717" i="40"/>
  <c r="C2717" i="40" s="1"/>
  <c r="B2718" i="40"/>
  <c r="C2718" i="40"/>
  <c r="B2719" i="40"/>
  <c r="C2719" i="40"/>
  <c r="B2720" i="40"/>
  <c r="C2720" i="40"/>
  <c r="B2721" i="40"/>
  <c r="C2721" i="40" s="1"/>
  <c r="B2722" i="40"/>
  <c r="C2722" i="40"/>
  <c r="B2723" i="40"/>
  <c r="C2723" i="40"/>
  <c r="B2724" i="40"/>
  <c r="C2724" i="40"/>
  <c r="B2725" i="40"/>
  <c r="C2725" i="40" s="1"/>
  <c r="B2726" i="40"/>
  <c r="C2726" i="40"/>
  <c r="B2727" i="40"/>
  <c r="C2727" i="40"/>
  <c r="B2728" i="40"/>
  <c r="C2728" i="40"/>
  <c r="B2729" i="40"/>
  <c r="C2729" i="40" s="1"/>
  <c r="B2730" i="40"/>
  <c r="C2730" i="40"/>
  <c r="B2731" i="40"/>
  <c r="C2731" i="40"/>
  <c r="B2732" i="40"/>
  <c r="C2732" i="40"/>
  <c r="B2733" i="40"/>
  <c r="C2733" i="40" s="1"/>
  <c r="B2734" i="40"/>
  <c r="C2734" i="40"/>
  <c r="B2735" i="40"/>
  <c r="C2735" i="40"/>
  <c r="B2736" i="40"/>
  <c r="C2736" i="40"/>
  <c r="B2737" i="40"/>
  <c r="C2737" i="40" s="1"/>
  <c r="B2738" i="40"/>
  <c r="C2738" i="40"/>
  <c r="B2739" i="40"/>
  <c r="C2739" i="40"/>
  <c r="B2740" i="40"/>
  <c r="C2740" i="40"/>
  <c r="B2741" i="40"/>
  <c r="C2741" i="40" s="1"/>
  <c r="B2742" i="40"/>
  <c r="C2742" i="40"/>
  <c r="B2743" i="40"/>
  <c r="C2743" i="40"/>
  <c r="B2744" i="40"/>
  <c r="C2744" i="40"/>
  <c r="B2745" i="40"/>
  <c r="C2745" i="40" s="1"/>
  <c r="B2746" i="40"/>
  <c r="C2746" i="40"/>
  <c r="B2747" i="40"/>
  <c r="C2747" i="40"/>
  <c r="B2748" i="40"/>
  <c r="C2748" i="40"/>
  <c r="B2749" i="40"/>
  <c r="C2749" i="40" s="1"/>
  <c r="B2750" i="40"/>
  <c r="C2750" i="40"/>
  <c r="B2751" i="40"/>
  <c r="C2751" i="40"/>
  <c r="B2752" i="40"/>
  <c r="C2752" i="40"/>
  <c r="B2753" i="40"/>
  <c r="C2753" i="40" s="1"/>
  <c r="B2754" i="40"/>
  <c r="C2754" i="40"/>
  <c r="B2755" i="40"/>
  <c r="C2755" i="40"/>
  <c r="B2756" i="40"/>
  <c r="C2756" i="40"/>
  <c r="B2757" i="40"/>
  <c r="C2757" i="40" s="1"/>
  <c r="B2758" i="40"/>
  <c r="C2758" i="40"/>
  <c r="B2759" i="40"/>
  <c r="C2759" i="40"/>
  <c r="B2760" i="40"/>
  <c r="C2760" i="40"/>
  <c r="B2761" i="40"/>
  <c r="C2761" i="40" s="1"/>
  <c r="B2762" i="40"/>
  <c r="C2762" i="40"/>
  <c r="B2763" i="40"/>
  <c r="C2763" i="40"/>
  <c r="B2764" i="40"/>
  <c r="C2764" i="40"/>
  <c r="B2765" i="40"/>
  <c r="C2765" i="40" s="1"/>
  <c r="B2766" i="40"/>
  <c r="C2766" i="40"/>
  <c r="B2767" i="40"/>
  <c r="C2767" i="40"/>
  <c r="B2768" i="40"/>
  <c r="C2768" i="40"/>
  <c r="B2769" i="40"/>
  <c r="C2769" i="40" s="1"/>
  <c r="B2770" i="40"/>
  <c r="C2770" i="40"/>
  <c r="B2771" i="40"/>
  <c r="C2771" i="40"/>
  <c r="B2772" i="40"/>
  <c r="C2772" i="40"/>
  <c r="B2773" i="40"/>
  <c r="C2773" i="40" s="1"/>
  <c r="B2774" i="40"/>
  <c r="C2774" i="40"/>
  <c r="B2775" i="40"/>
  <c r="C2775" i="40"/>
  <c r="B2776" i="40"/>
  <c r="C2776" i="40"/>
  <c r="B2777" i="40"/>
  <c r="C2777" i="40" s="1"/>
  <c r="B2778" i="40"/>
  <c r="C2778" i="40"/>
  <c r="B2779" i="40"/>
  <c r="C2779" i="40"/>
  <c r="B2780" i="40"/>
  <c r="C2780" i="40"/>
  <c r="B2781" i="40"/>
  <c r="C2781" i="40" s="1"/>
  <c r="B2782" i="40"/>
  <c r="C2782" i="40"/>
  <c r="B2783" i="40"/>
  <c r="C2783" i="40"/>
  <c r="B2784" i="40"/>
  <c r="C2784" i="40"/>
  <c r="B2785" i="40"/>
  <c r="C2785" i="40" s="1"/>
  <c r="B2786" i="40"/>
  <c r="C2786" i="40"/>
  <c r="B2787" i="40"/>
  <c r="C2787" i="40"/>
  <c r="B2788" i="40"/>
  <c r="C2788" i="40"/>
  <c r="B2789" i="40"/>
  <c r="C2789" i="40" s="1"/>
  <c r="B2790" i="40"/>
  <c r="C2790" i="40"/>
  <c r="B2791" i="40"/>
  <c r="C2791" i="40"/>
  <c r="B2792" i="40"/>
  <c r="C2792" i="40"/>
  <c r="B2793" i="40"/>
  <c r="C2793" i="40" s="1"/>
  <c r="B2794" i="40"/>
  <c r="C2794" i="40"/>
  <c r="B2795" i="40"/>
  <c r="C2795" i="40"/>
  <c r="B2796" i="40"/>
  <c r="C2796" i="40"/>
  <c r="B2797" i="40"/>
  <c r="C2797" i="40" s="1"/>
  <c r="B2798" i="40"/>
  <c r="C2798" i="40"/>
  <c r="B2799" i="40"/>
  <c r="C2799" i="40"/>
  <c r="B2800" i="40"/>
  <c r="C2800" i="40"/>
  <c r="B2801" i="40"/>
  <c r="C2801" i="40" s="1"/>
  <c r="B2802" i="40"/>
  <c r="C2802" i="40"/>
  <c r="B2803" i="40"/>
  <c r="C2803" i="40"/>
  <c r="B2804" i="40"/>
  <c r="C2804" i="40"/>
  <c r="B2805" i="40"/>
  <c r="C2805" i="40" s="1"/>
  <c r="B2806" i="40"/>
  <c r="C2806" i="40"/>
  <c r="B2807" i="40"/>
  <c r="C2807" i="40"/>
  <c r="B2808" i="40"/>
  <c r="C2808" i="40"/>
  <c r="B2809" i="40"/>
  <c r="C2809" i="40" s="1"/>
  <c r="B2810" i="40"/>
  <c r="C2810" i="40"/>
  <c r="B2811" i="40"/>
  <c r="C2811" i="40"/>
  <c r="B2812" i="40"/>
  <c r="C2812" i="40"/>
  <c r="B2813" i="40"/>
  <c r="C2813" i="40" s="1"/>
  <c r="B2814" i="40"/>
  <c r="C2814" i="40"/>
  <c r="B2815" i="40"/>
  <c r="C2815" i="40"/>
  <c r="B2816" i="40"/>
  <c r="C2816" i="40"/>
  <c r="B2817" i="40"/>
  <c r="C2817" i="40" s="1"/>
  <c r="B2818" i="40"/>
  <c r="C2818" i="40"/>
  <c r="B2819" i="40"/>
  <c r="C2819" i="40"/>
  <c r="B2820" i="40"/>
  <c r="C2820" i="40"/>
  <c r="B2821" i="40"/>
  <c r="C2821" i="40" s="1"/>
  <c r="B2822" i="40"/>
  <c r="C2822" i="40"/>
  <c r="B2823" i="40"/>
  <c r="C2823" i="40"/>
  <c r="B2824" i="40"/>
  <c r="C2824" i="40"/>
  <c r="B2825" i="40"/>
  <c r="C2825" i="40" s="1"/>
  <c r="B2826" i="40"/>
  <c r="C2826" i="40"/>
  <c r="B2827" i="40"/>
  <c r="C2827" i="40"/>
  <c r="B2828" i="40"/>
  <c r="C2828" i="40"/>
  <c r="B2829" i="40"/>
  <c r="C2829" i="40" s="1"/>
  <c r="B2830" i="40"/>
  <c r="C2830" i="40"/>
  <c r="B2831" i="40"/>
  <c r="C2831" i="40"/>
  <c r="B2832" i="40"/>
  <c r="C2832" i="40"/>
  <c r="B2833" i="40"/>
  <c r="C2833" i="40" s="1"/>
  <c r="B2834" i="40"/>
  <c r="C2834" i="40"/>
  <c r="B2835" i="40"/>
  <c r="C2835" i="40"/>
  <c r="B2836" i="40"/>
  <c r="C2836" i="40"/>
  <c r="B2837" i="40"/>
  <c r="C2837" i="40" s="1"/>
  <c r="B2838" i="40"/>
  <c r="C2838" i="40"/>
  <c r="B2839" i="40"/>
  <c r="C2839" i="40"/>
  <c r="B2840" i="40"/>
  <c r="C2840" i="40"/>
  <c r="B2841" i="40"/>
  <c r="C2841" i="40" s="1"/>
  <c r="B2842" i="40"/>
  <c r="C2842" i="40"/>
  <c r="B2843" i="40"/>
  <c r="C2843" i="40"/>
  <c r="B2844" i="40"/>
  <c r="C2844" i="40"/>
  <c r="B2845" i="40"/>
  <c r="C2845" i="40" s="1"/>
  <c r="B2846" i="40"/>
  <c r="C2846" i="40"/>
  <c r="B2847" i="40"/>
  <c r="C2847" i="40"/>
  <c r="B2848" i="40"/>
  <c r="C2848" i="40"/>
  <c r="B2849" i="40"/>
  <c r="C2849" i="40" s="1"/>
  <c r="B2850" i="40"/>
  <c r="C2850" i="40"/>
  <c r="B2851" i="40"/>
  <c r="C2851" i="40"/>
  <c r="B2852" i="40"/>
  <c r="C2852" i="40"/>
  <c r="B2853" i="40"/>
  <c r="C2853" i="40" s="1"/>
  <c r="B2854" i="40"/>
  <c r="C2854" i="40"/>
  <c r="B2855" i="40"/>
  <c r="C2855" i="40"/>
  <c r="B2856" i="40"/>
  <c r="C2856" i="40"/>
  <c r="B2857" i="40"/>
  <c r="C2857" i="40" s="1"/>
  <c r="B2858" i="40"/>
  <c r="C2858" i="40"/>
  <c r="B2859" i="40"/>
  <c r="C2859" i="40"/>
  <c r="B2860" i="40"/>
  <c r="C2860" i="40"/>
  <c r="B2861" i="40"/>
  <c r="C2861" i="40" s="1"/>
  <c r="B2862" i="40"/>
  <c r="C2862" i="40"/>
  <c r="B2863" i="40"/>
  <c r="C2863" i="40"/>
  <c r="B2864" i="40"/>
  <c r="C2864" i="40"/>
  <c r="B2865" i="40"/>
  <c r="C2865" i="40" s="1"/>
  <c r="B2866" i="40"/>
  <c r="C2866" i="40"/>
  <c r="B2867" i="40"/>
  <c r="C2867" i="40"/>
  <c r="B2868" i="40"/>
  <c r="C2868" i="40"/>
  <c r="B2869" i="40"/>
  <c r="C2869" i="40" s="1"/>
  <c r="B2870" i="40"/>
  <c r="C2870" i="40"/>
  <c r="B2871" i="40"/>
  <c r="C2871" i="40"/>
  <c r="B2872" i="40"/>
  <c r="C2872" i="40"/>
  <c r="B2873" i="40"/>
  <c r="C2873" i="40" s="1"/>
  <c r="B2874" i="40"/>
  <c r="C2874" i="40"/>
  <c r="B2875" i="40"/>
  <c r="C2875" i="40"/>
  <c r="B2876" i="40"/>
  <c r="C2876" i="40"/>
  <c r="B2877" i="40"/>
  <c r="C2877" i="40" s="1"/>
  <c r="B2878" i="40"/>
  <c r="C2878" i="40"/>
  <c r="B2879" i="40"/>
  <c r="C2879" i="40"/>
  <c r="B2880" i="40"/>
  <c r="C2880" i="40"/>
  <c r="B2881" i="40"/>
  <c r="C2881" i="40" s="1"/>
  <c r="B2882" i="40"/>
  <c r="C2882" i="40"/>
  <c r="B2883" i="40"/>
  <c r="C2883" i="40"/>
  <c r="B2884" i="40"/>
  <c r="C2884" i="40"/>
  <c r="B2885" i="40"/>
  <c r="C2885" i="40" s="1"/>
  <c r="B2886" i="40"/>
  <c r="C2886" i="40"/>
  <c r="B2887" i="40"/>
  <c r="C2887" i="40"/>
  <c r="B2888" i="40"/>
  <c r="C2888" i="40"/>
  <c r="B2889" i="40"/>
  <c r="C2889" i="40" s="1"/>
  <c r="B2890" i="40"/>
  <c r="C2890" i="40"/>
  <c r="B2891" i="40"/>
  <c r="C2891" i="40"/>
  <c r="B2892" i="40"/>
  <c r="C2892" i="40"/>
  <c r="B2893" i="40"/>
  <c r="C2893" i="40" s="1"/>
  <c r="B2894" i="40"/>
  <c r="C2894" i="40"/>
  <c r="B2895" i="40"/>
  <c r="C2895" i="40"/>
  <c r="B2896" i="40"/>
  <c r="C2896" i="40"/>
  <c r="B2897" i="40"/>
  <c r="C2897" i="40" s="1"/>
  <c r="B2898" i="40"/>
  <c r="C2898" i="40"/>
  <c r="B2899" i="40"/>
  <c r="C2899" i="40"/>
  <c r="B2900" i="40"/>
  <c r="C2900" i="40"/>
  <c r="B2901" i="40"/>
  <c r="C2901" i="40" s="1"/>
  <c r="B2902" i="40"/>
  <c r="C2902" i="40"/>
  <c r="B2903" i="40"/>
  <c r="C2903" i="40"/>
  <c r="B2904" i="40"/>
  <c r="C2904" i="40"/>
  <c r="B2905" i="40"/>
  <c r="C2905" i="40" s="1"/>
  <c r="B2906" i="40"/>
  <c r="C2906" i="40"/>
  <c r="B2907" i="40"/>
  <c r="C2907" i="40"/>
  <c r="B2908" i="40"/>
  <c r="C2908" i="40"/>
  <c r="B2909" i="40"/>
  <c r="C2909" i="40" s="1"/>
  <c r="B2910" i="40"/>
  <c r="C2910" i="40"/>
  <c r="B2911" i="40"/>
  <c r="C2911" i="40"/>
  <c r="B2912" i="40"/>
  <c r="C2912" i="40"/>
  <c r="B2913" i="40"/>
  <c r="C2913" i="40" s="1"/>
  <c r="B2914" i="40"/>
  <c r="C2914" i="40"/>
  <c r="B2915" i="40"/>
  <c r="C2915" i="40"/>
  <c r="B2916" i="40"/>
  <c r="C2916" i="40"/>
  <c r="B2917" i="40"/>
  <c r="C2917" i="40" s="1"/>
  <c r="B2918" i="40"/>
  <c r="C2918" i="40"/>
  <c r="B2919" i="40"/>
  <c r="C2919" i="40"/>
  <c r="B2920" i="40"/>
  <c r="C2920" i="40"/>
  <c r="B2921" i="40"/>
  <c r="C2921" i="40" s="1"/>
  <c r="B2922" i="40"/>
  <c r="C2922" i="40"/>
  <c r="B2923" i="40"/>
  <c r="C2923" i="40"/>
  <c r="B2924" i="40"/>
  <c r="C2924" i="40"/>
  <c r="B2925" i="40"/>
  <c r="C2925" i="40" s="1"/>
  <c r="B2926" i="40"/>
  <c r="C2926" i="40"/>
  <c r="B2927" i="40"/>
  <c r="C2927" i="40"/>
  <c r="B2928" i="40"/>
  <c r="C2928" i="40"/>
  <c r="B2929" i="40"/>
  <c r="C2929" i="40" s="1"/>
  <c r="B2930" i="40"/>
  <c r="C2930" i="40"/>
  <c r="B2931" i="40"/>
  <c r="C2931" i="40"/>
  <c r="B2932" i="40"/>
  <c r="C2932" i="40"/>
  <c r="B2933" i="40"/>
  <c r="C2933" i="40" s="1"/>
  <c r="B2934" i="40"/>
  <c r="C2934" i="40"/>
  <c r="B2935" i="40"/>
  <c r="C2935" i="40"/>
  <c r="B2936" i="40"/>
  <c r="C2936" i="40"/>
  <c r="B2937" i="40"/>
  <c r="C2937" i="40" s="1"/>
  <c r="B2938" i="40"/>
  <c r="C2938" i="40"/>
  <c r="B2939" i="40"/>
  <c r="C2939" i="40"/>
  <c r="B2940" i="40"/>
  <c r="C2940" i="40"/>
  <c r="B2941" i="40"/>
  <c r="C2941" i="40" s="1"/>
  <c r="B2942" i="40"/>
  <c r="C2942" i="40"/>
  <c r="B2943" i="40"/>
  <c r="C2943" i="40"/>
  <c r="B2944" i="40"/>
  <c r="C2944" i="40"/>
  <c r="B2945" i="40"/>
  <c r="C2945" i="40" s="1"/>
  <c r="B2946" i="40"/>
  <c r="C2946" i="40"/>
  <c r="B2947" i="40"/>
  <c r="C2947" i="40"/>
  <c r="B2948" i="40"/>
  <c r="C2948" i="40"/>
  <c r="B2949" i="40"/>
  <c r="C2949" i="40" s="1"/>
  <c r="B2950" i="40"/>
  <c r="C2950" i="40"/>
  <c r="B2951" i="40"/>
  <c r="C2951" i="40"/>
  <c r="B2952" i="40"/>
  <c r="C2952" i="40"/>
  <c r="B2953" i="40"/>
  <c r="C2953" i="40" s="1"/>
  <c r="B2954" i="40"/>
  <c r="C2954" i="40"/>
  <c r="B2955" i="40"/>
  <c r="C2955" i="40"/>
  <c r="B2956" i="40"/>
  <c r="C2956" i="40"/>
  <c r="B2957" i="40"/>
  <c r="C2957" i="40" s="1"/>
  <c r="B2958" i="40"/>
  <c r="C2958" i="40"/>
  <c r="B2959" i="40"/>
  <c r="C2959" i="40"/>
  <c r="B2960" i="40"/>
  <c r="C2960" i="40"/>
  <c r="B2961" i="40"/>
  <c r="C2961" i="40" s="1"/>
  <c r="B2962" i="40"/>
  <c r="C2962" i="40"/>
  <c r="B2963" i="40"/>
  <c r="C2963" i="40"/>
  <c r="B2964" i="40"/>
  <c r="C2964" i="40"/>
  <c r="B2965" i="40"/>
  <c r="C2965" i="40" s="1"/>
  <c r="B2966" i="40"/>
  <c r="C2966" i="40"/>
  <c r="B2967" i="40"/>
  <c r="C2967" i="40"/>
  <c r="B2968" i="40"/>
  <c r="C2968" i="40"/>
  <c r="B2969" i="40"/>
  <c r="C2969" i="40" s="1"/>
  <c r="B2970" i="40"/>
  <c r="C2970" i="40"/>
  <c r="B2971" i="40"/>
  <c r="C2971" i="40"/>
  <c r="B2972" i="40"/>
  <c r="C2972" i="40"/>
  <c r="B2973" i="40"/>
  <c r="C2973" i="40" s="1"/>
  <c r="B2974" i="40"/>
  <c r="C2974" i="40"/>
  <c r="B2975" i="40"/>
  <c r="C2975" i="40"/>
  <c r="B2976" i="40"/>
  <c r="C2976" i="40"/>
  <c r="B2977" i="40"/>
  <c r="C2977" i="40" s="1"/>
  <c r="B2978" i="40"/>
  <c r="C2978" i="40"/>
  <c r="B2979" i="40"/>
  <c r="C2979" i="40"/>
  <c r="B2980" i="40"/>
  <c r="C2980" i="40"/>
  <c r="B2981" i="40"/>
  <c r="C2981" i="40" s="1"/>
  <c r="B2982" i="40"/>
  <c r="C2982" i="40"/>
  <c r="B2983" i="40"/>
  <c r="C2983" i="40"/>
  <c r="B2984" i="40"/>
  <c r="C2984" i="40"/>
  <c r="B2985" i="40"/>
  <c r="C2985" i="40" s="1"/>
  <c r="B2986" i="40"/>
  <c r="C2986" i="40"/>
  <c r="B2987" i="40"/>
  <c r="C2987" i="40"/>
  <c r="B2988" i="40"/>
  <c r="C2988" i="40"/>
  <c r="B2989" i="40"/>
  <c r="C2989" i="40" s="1"/>
  <c r="B2990" i="40"/>
  <c r="C2990" i="40"/>
  <c r="B2991" i="40"/>
  <c r="C2991" i="40"/>
  <c r="B2992" i="40"/>
  <c r="C2992" i="40"/>
  <c r="B2993" i="40"/>
  <c r="C2993" i="40" s="1"/>
  <c r="B2994" i="40"/>
  <c r="C2994" i="40"/>
  <c r="B2995" i="40"/>
  <c r="C2995" i="40"/>
  <c r="B2996" i="40"/>
  <c r="C2996" i="40"/>
  <c r="B2997" i="40"/>
  <c r="C2997" i="40" s="1"/>
  <c r="B2998" i="40"/>
  <c r="C2998" i="40"/>
  <c r="B2999" i="40"/>
  <c r="C2999" i="40"/>
  <c r="B3000" i="40"/>
  <c r="C3000" i="40"/>
  <c r="B3001" i="40"/>
  <c r="C3001" i="40" s="1"/>
  <c r="B3002" i="40"/>
  <c r="C3002" i="40"/>
  <c r="B3003" i="40"/>
  <c r="C3003" i="40"/>
  <c r="B3004" i="40"/>
  <c r="C3004" i="40"/>
  <c r="B3005" i="40"/>
  <c r="C3005" i="40" s="1"/>
  <c r="B3006" i="40"/>
  <c r="C3006" i="40"/>
  <c r="B3007" i="40"/>
  <c r="C3007" i="40"/>
  <c r="B3008" i="40"/>
  <c r="C3008" i="40"/>
  <c r="B3009" i="40"/>
  <c r="C3009" i="40" s="1"/>
  <c r="B3010" i="40"/>
  <c r="C3010" i="40"/>
  <c r="B3011" i="40"/>
  <c r="C3011" i="40"/>
  <c r="B3012" i="40"/>
  <c r="C3012" i="40"/>
  <c r="B3013" i="40"/>
  <c r="C3013" i="40" s="1"/>
  <c r="B3014" i="40"/>
  <c r="C3014" i="40"/>
  <c r="B3015" i="40"/>
  <c r="C3015" i="40"/>
  <c r="B3016" i="40"/>
  <c r="C3016" i="40"/>
  <c r="B3017" i="40"/>
  <c r="C3017" i="40" s="1"/>
  <c r="B3018" i="40"/>
  <c r="C3018" i="40"/>
  <c r="B3019" i="40"/>
  <c r="C3019" i="40"/>
  <c r="B3020" i="40"/>
  <c r="C3020" i="40"/>
  <c r="B3021" i="40"/>
  <c r="C3021" i="40" s="1"/>
  <c r="B3022" i="40"/>
  <c r="C3022" i="40"/>
  <c r="B3023" i="40"/>
  <c r="C3023" i="40"/>
  <c r="B3024" i="40"/>
  <c r="C3024" i="40"/>
  <c r="B3025" i="40"/>
  <c r="C3025" i="40" s="1"/>
  <c r="B3026" i="40"/>
  <c r="C3026" i="40"/>
  <c r="B3027" i="40"/>
  <c r="C3027" i="40"/>
  <c r="B3028" i="40"/>
  <c r="C3028" i="40"/>
  <c r="B3029" i="40"/>
  <c r="C3029" i="40" s="1"/>
  <c r="B3030" i="40"/>
  <c r="C3030" i="40"/>
  <c r="B3031" i="40"/>
  <c r="C3031" i="40"/>
  <c r="B3032" i="40"/>
  <c r="C3032" i="40"/>
  <c r="B3033" i="40"/>
  <c r="C3033" i="40" s="1"/>
  <c r="B3034" i="40"/>
  <c r="C3034" i="40"/>
  <c r="B3035" i="40"/>
  <c r="C3035" i="40"/>
  <c r="B3036" i="40"/>
  <c r="C3036" i="40"/>
  <c r="B3037" i="40"/>
  <c r="C3037" i="40" s="1"/>
  <c r="B3038" i="40"/>
  <c r="C3038" i="40"/>
  <c r="B3039" i="40"/>
  <c r="C3039" i="40"/>
  <c r="B3040" i="40"/>
  <c r="C3040" i="40"/>
  <c r="B3041" i="40"/>
  <c r="C3041" i="40" s="1"/>
  <c r="B3042" i="40"/>
  <c r="C3042" i="40"/>
  <c r="B3043" i="40"/>
  <c r="C3043" i="40"/>
  <c r="B3044" i="40"/>
  <c r="C3044" i="40"/>
  <c r="B3045" i="40"/>
  <c r="C3045" i="40" s="1"/>
  <c r="B3046" i="40"/>
  <c r="C3046" i="40"/>
  <c r="B3047" i="40"/>
  <c r="C3047" i="40"/>
  <c r="B3048" i="40"/>
  <c r="C3048" i="40"/>
  <c r="B3049" i="40"/>
  <c r="C3049" i="40" s="1"/>
  <c r="B3050" i="40"/>
  <c r="C3050" i="40"/>
  <c r="B3051" i="40"/>
  <c r="C3051" i="40"/>
  <c r="B3052" i="40"/>
  <c r="C3052" i="40"/>
  <c r="B3053" i="40"/>
  <c r="C3053" i="40" s="1"/>
  <c r="B3054" i="40"/>
  <c r="C3054" i="40"/>
  <c r="B3055" i="40"/>
  <c r="C3055" i="40"/>
  <c r="B3056" i="40"/>
  <c r="C3056" i="40"/>
  <c r="B3057" i="40"/>
  <c r="C3057" i="40" s="1"/>
  <c r="B3058" i="40"/>
  <c r="C3058" i="40"/>
  <c r="B3059" i="40"/>
  <c r="C3059" i="40"/>
  <c r="B3060" i="40"/>
  <c r="C3060" i="40"/>
  <c r="B3061" i="40"/>
  <c r="C3061" i="40" s="1"/>
  <c r="B3062" i="40"/>
  <c r="C3062" i="40"/>
  <c r="B3063" i="40"/>
  <c r="C3063" i="40"/>
  <c r="B3064" i="40"/>
  <c r="C3064" i="40"/>
  <c r="B3065" i="40"/>
  <c r="C3065" i="40" s="1"/>
  <c r="B3066" i="40"/>
  <c r="C3066" i="40"/>
  <c r="B3067" i="40"/>
  <c r="C3067" i="40"/>
  <c r="B3068" i="40"/>
  <c r="C3068" i="40"/>
  <c r="B3069" i="40"/>
  <c r="C3069" i="40" s="1"/>
  <c r="B3070" i="40"/>
  <c r="C3070" i="40"/>
  <c r="B3071" i="40"/>
  <c r="C3071" i="40"/>
  <c r="B3072" i="40"/>
  <c r="C3072" i="40"/>
  <c r="B3073" i="40"/>
  <c r="C3073" i="40" s="1"/>
  <c r="B3074" i="40"/>
  <c r="C3074" i="40"/>
  <c r="B3075" i="40"/>
  <c r="C3075" i="40"/>
  <c r="B3076" i="40"/>
  <c r="C3076" i="40"/>
  <c r="B3077" i="40"/>
  <c r="C3077" i="40" s="1"/>
  <c r="B3078" i="40"/>
  <c r="C3078" i="40"/>
  <c r="B3079" i="40"/>
  <c r="C3079" i="40"/>
  <c r="B3080" i="40"/>
  <c r="C3080" i="40"/>
  <c r="B3081" i="40"/>
  <c r="C3081" i="40" s="1"/>
  <c r="B3082" i="40"/>
  <c r="C3082" i="40"/>
  <c r="B3083" i="40"/>
  <c r="C3083" i="40"/>
  <c r="B3084" i="40"/>
  <c r="C3084" i="40"/>
  <c r="B3085" i="40"/>
  <c r="C3085" i="40" s="1"/>
  <c r="B3086" i="40"/>
  <c r="C3086" i="40"/>
  <c r="B3087" i="40"/>
  <c r="C3087" i="40"/>
  <c r="B3088" i="40"/>
  <c r="C3088" i="40"/>
  <c r="B3089" i="40"/>
  <c r="C3089" i="40" s="1"/>
  <c r="B3090" i="40"/>
  <c r="C3090" i="40"/>
  <c r="B3091" i="40"/>
  <c r="C3091" i="40"/>
  <c r="B3092" i="40"/>
  <c r="C3092" i="40"/>
  <c r="B3093" i="40"/>
  <c r="C3093" i="40" s="1"/>
  <c r="B3094" i="40"/>
  <c r="C3094" i="40"/>
  <c r="B3095" i="40"/>
  <c r="C3095" i="40"/>
  <c r="B3096" i="40"/>
  <c r="C3096" i="40"/>
  <c r="B3097" i="40"/>
  <c r="C3097" i="40" s="1"/>
  <c r="B3098" i="40"/>
  <c r="C3098" i="40"/>
  <c r="B3099" i="40"/>
  <c r="C3099" i="40"/>
  <c r="B3100" i="40"/>
  <c r="C3100" i="40"/>
  <c r="B3101" i="40"/>
  <c r="C3101" i="40" s="1"/>
  <c r="B3102" i="40"/>
  <c r="C3102" i="40"/>
  <c r="B3103" i="40"/>
  <c r="C3103" i="40"/>
  <c r="B3104" i="40"/>
  <c r="C3104" i="40"/>
  <c r="B3105" i="40"/>
  <c r="C3105" i="40" s="1"/>
  <c r="B3106" i="40"/>
  <c r="C3106" i="40"/>
  <c r="B3107" i="40"/>
  <c r="C3107" i="40"/>
  <c r="B3108" i="40"/>
  <c r="C3108" i="40"/>
  <c r="B3109" i="40"/>
  <c r="C3109" i="40" s="1"/>
  <c r="B3110" i="40"/>
  <c r="C3110" i="40"/>
  <c r="B3111" i="40"/>
  <c r="C3111" i="40"/>
  <c r="B3112" i="40"/>
  <c r="C3112" i="40"/>
  <c r="B3113" i="40"/>
  <c r="C3113" i="40" s="1"/>
  <c r="B3114" i="40"/>
  <c r="C3114" i="40"/>
  <c r="B3115" i="40"/>
  <c r="C3115" i="40"/>
  <c r="B3116" i="40"/>
  <c r="C3116" i="40"/>
  <c r="B3117" i="40"/>
  <c r="C3117" i="40" s="1"/>
  <c r="B3118" i="40"/>
  <c r="C3118" i="40"/>
  <c r="B3119" i="40"/>
  <c r="C3119" i="40"/>
  <c r="B3120" i="40"/>
  <c r="C3120" i="40"/>
  <c r="B3121" i="40"/>
  <c r="C3121" i="40" s="1"/>
  <c r="B3122" i="40"/>
  <c r="C3122" i="40"/>
  <c r="B3123" i="40"/>
  <c r="C3123" i="40"/>
  <c r="B3124" i="40"/>
  <c r="C3124" i="40"/>
  <c r="B3125" i="40"/>
  <c r="C3125" i="40" s="1"/>
  <c r="B3126" i="40"/>
  <c r="C3126" i="40"/>
  <c r="B3127" i="40"/>
  <c r="C3127" i="40"/>
  <c r="B3128" i="40"/>
  <c r="C3128" i="40"/>
  <c r="B3129" i="40"/>
  <c r="C3129" i="40" s="1"/>
  <c r="B3130" i="40"/>
  <c r="C3130" i="40"/>
  <c r="B3131" i="40"/>
  <c r="C3131" i="40"/>
  <c r="B3132" i="40"/>
  <c r="C3132" i="40"/>
  <c r="B3133" i="40"/>
  <c r="C3133" i="40" s="1"/>
  <c r="B3134" i="40"/>
  <c r="C3134" i="40"/>
  <c r="B3135" i="40"/>
  <c r="C3135" i="40"/>
  <c r="B3136" i="40"/>
  <c r="C3136" i="40"/>
  <c r="B3137" i="40"/>
  <c r="C3137" i="40" s="1"/>
  <c r="B3138" i="40"/>
  <c r="C3138" i="40"/>
  <c r="B3139" i="40"/>
  <c r="C3139" i="40"/>
  <c r="B3140" i="40"/>
  <c r="C3140" i="40"/>
  <c r="B3141" i="40"/>
  <c r="C3141" i="40" s="1"/>
  <c r="B3142" i="40"/>
  <c r="C3142" i="40"/>
  <c r="B3143" i="40"/>
  <c r="C3143" i="40"/>
  <c r="B3144" i="40"/>
  <c r="C3144" i="40"/>
  <c r="B3145" i="40"/>
  <c r="C3145" i="40" s="1"/>
  <c r="B3146" i="40"/>
  <c r="C3146" i="40"/>
  <c r="B3147" i="40"/>
  <c r="C3147" i="40"/>
  <c r="B3148" i="40"/>
  <c r="C3148" i="40"/>
  <c r="B3149" i="40"/>
  <c r="C3149" i="40" s="1"/>
  <c r="B3150" i="40"/>
  <c r="C3150" i="40"/>
  <c r="B3151" i="40"/>
  <c r="C3151" i="40"/>
  <c r="B3152" i="40"/>
  <c r="C3152" i="40"/>
  <c r="B3153" i="40"/>
  <c r="C3153" i="40" s="1"/>
  <c r="B3154" i="40"/>
  <c r="C3154" i="40"/>
  <c r="B3155" i="40"/>
  <c r="C3155" i="40"/>
  <c r="B3156" i="40"/>
  <c r="C3156" i="40"/>
  <c r="B3157" i="40"/>
  <c r="C3157" i="40" s="1"/>
  <c r="B3158" i="40"/>
  <c r="C3158" i="40"/>
  <c r="B3159" i="40"/>
  <c r="C3159" i="40"/>
  <c r="B3160" i="40"/>
  <c r="C3160" i="40"/>
  <c r="B3161" i="40"/>
  <c r="C3161" i="40" s="1"/>
  <c r="B3162" i="40"/>
  <c r="C3162" i="40"/>
  <c r="B3163" i="40"/>
  <c r="C3163" i="40"/>
  <c r="B3164" i="40"/>
  <c r="C3164" i="40"/>
  <c r="B3165" i="40"/>
  <c r="C3165" i="40" s="1"/>
  <c r="B3166" i="40"/>
  <c r="C3166" i="40"/>
  <c r="B3167" i="40"/>
  <c r="C3167" i="40"/>
  <c r="B3168" i="40"/>
  <c r="C3168" i="40"/>
  <c r="B3169" i="40"/>
  <c r="C3169" i="40" s="1"/>
  <c r="B3170" i="40"/>
  <c r="C3170" i="40"/>
  <c r="B3171" i="40"/>
  <c r="C3171" i="40"/>
  <c r="B3172" i="40"/>
  <c r="C3172" i="40"/>
  <c r="B3173" i="40"/>
  <c r="C3173" i="40" s="1"/>
  <c r="B3174" i="40"/>
  <c r="C3174" i="40"/>
  <c r="B3175" i="40"/>
  <c r="C3175" i="40"/>
  <c r="B3176" i="40"/>
  <c r="C3176" i="40"/>
  <c r="B3177" i="40"/>
  <c r="C3177" i="40" s="1"/>
  <c r="B3178" i="40"/>
  <c r="C3178" i="40"/>
  <c r="B3179" i="40"/>
  <c r="C3179" i="40"/>
  <c r="B3180" i="40"/>
  <c r="C3180" i="40"/>
  <c r="B3181" i="40"/>
  <c r="C3181" i="40" s="1"/>
  <c r="B3182" i="40"/>
  <c r="C3182" i="40"/>
  <c r="B3183" i="40"/>
  <c r="C3183" i="40"/>
  <c r="B3184" i="40"/>
  <c r="C3184" i="40"/>
  <c r="B3185" i="40"/>
  <c r="C3185" i="40" s="1"/>
  <c r="B3186" i="40"/>
  <c r="C3186" i="40"/>
  <c r="B3187" i="40"/>
  <c r="C3187" i="40"/>
  <c r="B3188" i="40"/>
  <c r="C3188" i="40"/>
  <c r="B3189" i="40"/>
  <c r="C3189" i="40" s="1"/>
  <c r="B3190" i="40"/>
  <c r="C3190" i="40"/>
  <c r="B3191" i="40"/>
  <c r="C3191" i="40"/>
  <c r="B3192" i="40"/>
  <c r="C3192" i="40"/>
  <c r="B3193" i="40"/>
  <c r="C3193" i="40" s="1"/>
  <c r="B3194" i="40"/>
  <c r="C3194" i="40"/>
  <c r="B3195" i="40"/>
  <c r="C3195" i="40"/>
  <c r="B3196" i="40"/>
  <c r="C3196" i="40"/>
  <c r="B3197" i="40"/>
  <c r="C3197" i="40" s="1"/>
  <c r="B3198" i="40"/>
  <c r="C3198" i="40"/>
  <c r="B3199" i="40"/>
  <c r="C3199" i="40"/>
  <c r="B3200" i="40"/>
  <c r="C3200" i="40"/>
  <c r="B3201" i="40"/>
  <c r="C3201" i="40" s="1"/>
  <c r="B3202" i="40"/>
  <c r="C3202" i="40"/>
  <c r="B3203" i="40"/>
  <c r="C3203" i="40"/>
  <c r="B3204" i="40"/>
  <c r="C3204" i="40"/>
  <c r="B3205" i="40"/>
  <c r="C3205" i="40" s="1"/>
  <c r="B3206" i="40"/>
  <c r="C3206" i="40"/>
  <c r="B3207" i="40"/>
  <c r="C3207" i="40"/>
  <c r="B3208" i="40"/>
  <c r="C3208" i="40"/>
  <c r="B3209" i="40"/>
  <c r="C3209" i="40" s="1"/>
  <c r="B3210" i="40"/>
  <c r="C3210" i="40"/>
  <c r="B3211" i="40"/>
  <c r="C3211" i="40"/>
  <c r="B3212" i="40"/>
  <c r="C3212" i="40"/>
  <c r="B3213" i="40"/>
  <c r="C3213" i="40" s="1"/>
  <c r="B3214" i="40"/>
  <c r="C3214" i="40"/>
  <c r="B3215" i="40"/>
  <c r="C3215" i="40"/>
  <c r="B3216" i="40"/>
  <c r="C3216" i="40"/>
  <c r="B3217" i="40"/>
  <c r="C3217" i="40" s="1"/>
  <c r="B3218" i="40"/>
  <c r="C3218" i="40"/>
  <c r="B3219" i="40"/>
  <c r="C3219" i="40"/>
  <c r="B3220" i="40"/>
  <c r="C3220" i="40"/>
  <c r="B3221" i="40"/>
  <c r="C3221" i="40" s="1"/>
  <c r="B3222" i="40"/>
  <c r="C3222" i="40"/>
  <c r="B3223" i="40"/>
  <c r="C3223" i="40"/>
  <c r="B3224" i="40"/>
  <c r="C3224" i="40"/>
  <c r="B3225" i="40"/>
  <c r="C3225" i="40" s="1"/>
  <c r="B3226" i="40"/>
  <c r="C3226" i="40"/>
  <c r="B3227" i="40"/>
  <c r="C3227" i="40"/>
  <c r="B3228" i="40"/>
  <c r="C3228" i="40"/>
  <c r="B3229" i="40"/>
  <c r="C3229" i="40" s="1"/>
  <c r="B3230" i="40"/>
  <c r="C3230" i="40"/>
  <c r="B3231" i="40"/>
  <c r="C3231" i="40"/>
  <c r="B3232" i="40"/>
  <c r="C3232" i="40"/>
  <c r="B3233" i="40"/>
  <c r="C3233" i="40" s="1"/>
  <c r="B3234" i="40"/>
  <c r="C3234" i="40"/>
  <c r="B3235" i="40"/>
  <c r="C3235" i="40"/>
  <c r="B3236" i="40"/>
  <c r="C3236" i="40"/>
  <c r="B3237" i="40"/>
  <c r="C3237" i="40" s="1"/>
  <c r="B3238" i="40"/>
  <c r="C3238" i="40"/>
  <c r="B3239" i="40"/>
  <c r="C3239" i="40"/>
  <c r="B3240" i="40"/>
  <c r="C3240" i="40"/>
  <c r="B3241" i="40"/>
  <c r="C3241" i="40" s="1"/>
  <c r="B3242" i="40"/>
  <c r="C3242" i="40"/>
  <c r="B3243" i="40"/>
  <c r="C3243" i="40"/>
  <c r="B3244" i="40"/>
  <c r="C3244" i="40"/>
  <c r="B3245" i="40"/>
  <c r="C3245" i="40" s="1"/>
  <c r="B3246" i="40"/>
  <c r="C3246" i="40"/>
  <c r="B3247" i="40"/>
  <c r="C3247" i="40"/>
  <c r="B3248" i="40"/>
  <c r="C3248" i="40"/>
  <c r="B3249" i="40"/>
  <c r="C3249" i="40" s="1"/>
  <c r="B3250" i="40"/>
  <c r="C3250" i="40"/>
  <c r="B3251" i="40"/>
  <c r="C3251" i="40"/>
  <c r="B3252" i="40"/>
  <c r="C3252" i="40"/>
  <c r="B3253" i="40"/>
  <c r="C3253" i="40" s="1"/>
  <c r="B3254" i="40"/>
  <c r="C3254" i="40"/>
  <c r="B3255" i="40"/>
  <c r="C3255" i="40"/>
  <c r="B3256" i="40"/>
  <c r="C3256" i="40"/>
  <c r="B3257" i="40"/>
  <c r="C3257" i="40" s="1"/>
  <c r="B3258" i="40"/>
  <c r="C3258" i="40"/>
  <c r="B3259" i="40"/>
  <c r="C3259" i="40"/>
  <c r="B3260" i="40"/>
  <c r="C3260" i="40"/>
  <c r="B3261" i="40"/>
  <c r="C3261" i="40" s="1"/>
  <c r="B3262" i="40"/>
  <c r="C3262" i="40"/>
  <c r="B3263" i="40"/>
  <c r="C3263" i="40"/>
  <c r="B3264" i="40"/>
  <c r="C3264" i="40"/>
  <c r="B3265" i="40"/>
  <c r="C3265" i="40" s="1"/>
  <c r="B3266" i="40"/>
  <c r="C3266" i="40"/>
  <c r="B3267" i="40"/>
  <c r="C3267" i="40"/>
  <c r="B3268" i="40"/>
  <c r="C3268" i="40"/>
  <c r="B3269" i="40"/>
  <c r="C3269" i="40" s="1"/>
  <c r="B3270" i="40"/>
  <c r="C3270" i="40"/>
  <c r="B3271" i="40"/>
  <c r="C3271" i="40"/>
  <c r="B3272" i="40"/>
  <c r="C3272" i="40"/>
  <c r="B3273" i="40"/>
  <c r="C3273" i="40" s="1"/>
  <c r="B3274" i="40"/>
  <c r="C3274" i="40"/>
  <c r="B3275" i="40"/>
  <c r="C3275" i="40"/>
  <c r="B3276" i="40"/>
  <c r="C3276" i="40"/>
  <c r="B3277" i="40"/>
  <c r="C3277" i="40" s="1"/>
  <c r="B3278" i="40"/>
  <c r="C3278" i="40"/>
  <c r="B3279" i="40"/>
  <c r="C3279" i="40"/>
  <c r="B3280" i="40"/>
  <c r="C3280" i="40"/>
  <c r="B3281" i="40"/>
  <c r="C3281" i="40" s="1"/>
  <c r="B3282" i="40"/>
  <c r="C3282" i="40"/>
  <c r="B3283" i="40"/>
  <c r="C3283" i="40"/>
  <c r="B3284" i="40"/>
  <c r="C3284" i="40"/>
  <c r="B3285" i="40"/>
  <c r="C3285" i="40" s="1"/>
  <c r="B3286" i="40"/>
  <c r="C3286" i="40"/>
  <c r="B3287" i="40"/>
  <c r="C3287" i="40"/>
  <c r="B3288" i="40"/>
  <c r="C3288" i="40"/>
  <c r="B3289" i="40"/>
  <c r="C3289" i="40" s="1"/>
  <c r="B3290" i="40"/>
  <c r="C3290" i="40"/>
  <c r="B3291" i="40"/>
  <c r="C3291" i="40"/>
  <c r="B3292" i="40"/>
  <c r="C3292" i="40"/>
  <c r="B3293" i="40"/>
  <c r="C3293" i="40" s="1"/>
  <c r="B3294" i="40"/>
  <c r="C3294" i="40"/>
  <c r="B3295" i="40"/>
  <c r="C3295" i="40"/>
  <c r="B3296" i="40"/>
  <c r="C3296" i="40"/>
  <c r="B3297" i="40"/>
  <c r="C3297" i="40" s="1"/>
  <c r="B3298" i="40"/>
  <c r="C3298" i="40"/>
  <c r="B3299" i="40"/>
  <c r="C3299" i="40"/>
  <c r="B3300" i="40"/>
  <c r="C3300" i="40"/>
  <c r="B3301" i="40"/>
  <c r="C3301" i="40" s="1"/>
  <c r="B3302" i="40"/>
  <c r="C3302" i="40"/>
  <c r="B3303" i="40"/>
  <c r="C3303" i="40"/>
  <c r="B3304" i="40"/>
  <c r="C3304" i="40"/>
  <c r="B3305" i="40"/>
  <c r="C3305" i="40" s="1"/>
  <c r="B3306" i="40"/>
  <c r="C3306" i="40"/>
  <c r="B3307" i="40"/>
  <c r="C3307" i="40"/>
  <c r="B3308" i="40"/>
  <c r="C3308" i="40"/>
  <c r="B3309" i="40"/>
  <c r="C3309" i="40" s="1"/>
  <c r="B3310" i="40"/>
  <c r="C3310" i="40"/>
  <c r="B3311" i="40"/>
  <c r="C3311" i="40"/>
  <c r="B3312" i="40"/>
  <c r="C3312" i="40"/>
  <c r="B3313" i="40"/>
  <c r="C3313" i="40" s="1"/>
  <c r="B3314" i="40"/>
  <c r="C3314" i="40"/>
  <c r="B3315" i="40"/>
  <c r="C3315" i="40"/>
  <c r="B3316" i="40"/>
  <c r="C3316" i="40"/>
  <c r="B3317" i="40"/>
  <c r="C3317" i="40" s="1"/>
  <c r="B3318" i="40"/>
  <c r="C3318" i="40"/>
  <c r="B3319" i="40"/>
  <c r="C3319" i="40"/>
  <c r="B3320" i="40"/>
  <c r="C3320" i="40"/>
  <c r="B3321" i="40"/>
  <c r="C3321" i="40" s="1"/>
  <c r="B3322" i="40"/>
  <c r="C3322" i="40"/>
  <c r="B3323" i="40"/>
  <c r="C3323" i="40"/>
  <c r="B3324" i="40"/>
  <c r="C3324" i="40"/>
  <c r="B3325" i="40"/>
  <c r="C3325" i="40" s="1"/>
  <c r="B3326" i="40"/>
  <c r="C3326" i="40"/>
  <c r="B3327" i="40"/>
  <c r="C3327" i="40"/>
  <c r="B3328" i="40"/>
  <c r="C3328" i="40"/>
  <c r="B3329" i="40"/>
  <c r="C3329" i="40" s="1"/>
  <c r="B3330" i="40"/>
  <c r="C3330" i="40"/>
  <c r="B3331" i="40"/>
  <c r="C3331" i="40"/>
  <c r="B3332" i="40"/>
  <c r="C3332" i="40"/>
  <c r="B3333" i="40"/>
  <c r="C3333" i="40" s="1"/>
  <c r="B3334" i="40"/>
  <c r="C3334" i="40"/>
  <c r="B3335" i="40"/>
  <c r="C3335" i="40"/>
  <c r="B3336" i="40"/>
  <c r="C3336" i="40"/>
  <c r="B3337" i="40"/>
  <c r="C3337" i="40" s="1"/>
  <c r="B3338" i="40"/>
  <c r="C3338" i="40"/>
  <c r="B3339" i="40"/>
  <c r="C3339" i="40"/>
  <c r="B3340" i="40"/>
  <c r="C3340" i="40"/>
  <c r="B3341" i="40"/>
  <c r="C3341" i="40" s="1"/>
  <c r="B3342" i="40"/>
  <c r="C3342" i="40"/>
  <c r="B3343" i="40"/>
  <c r="C3343" i="40"/>
  <c r="B3344" i="40"/>
  <c r="C3344" i="40"/>
  <c r="B3345" i="40"/>
  <c r="C3345" i="40" s="1"/>
  <c r="B3346" i="40"/>
  <c r="C3346" i="40"/>
  <c r="B3347" i="40"/>
  <c r="C3347" i="40"/>
  <c r="B3348" i="40"/>
  <c r="C3348" i="40"/>
  <c r="B3349" i="40"/>
  <c r="C3349" i="40" s="1"/>
  <c r="B3350" i="40"/>
  <c r="C3350" i="40"/>
  <c r="B3351" i="40"/>
  <c r="C3351" i="40"/>
  <c r="B3352" i="40"/>
  <c r="C3352" i="40"/>
  <c r="B3353" i="40"/>
  <c r="C3353" i="40" s="1"/>
  <c r="B3354" i="40"/>
  <c r="C3354" i="40"/>
  <c r="B3355" i="40"/>
  <c r="C3355" i="40"/>
  <c r="B3356" i="40"/>
  <c r="C3356" i="40"/>
  <c r="B3357" i="40"/>
  <c r="C3357" i="40" s="1"/>
  <c r="B3358" i="40"/>
  <c r="C3358" i="40"/>
  <c r="B3359" i="40"/>
  <c r="C3359" i="40"/>
  <c r="B3360" i="40"/>
  <c r="C3360" i="40"/>
  <c r="B3361" i="40"/>
  <c r="C3361" i="40" s="1"/>
  <c r="B3362" i="40"/>
  <c r="C3362" i="40"/>
  <c r="B3363" i="40"/>
  <c r="C3363" i="40"/>
  <c r="B3364" i="40"/>
  <c r="C3364" i="40"/>
  <c r="B3365" i="40"/>
  <c r="C3365" i="40" s="1"/>
  <c r="B3366" i="40"/>
  <c r="C3366" i="40"/>
  <c r="B3367" i="40"/>
  <c r="C3367" i="40"/>
  <c r="B3368" i="40"/>
  <c r="C3368" i="40"/>
  <c r="B3369" i="40"/>
  <c r="C3369" i="40" s="1"/>
  <c r="B3370" i="40"/>
  <c r="C3370" i="40"/>
  <c r="B3371" i="40"/>
  <c r="C3371" i="40"/>
  <c r="B3372" i="40"/>
  <c r="C3372" i="40"/>
  <c r="B3373" i="40"/>
  <c r="C3373" i="40" s="1"/>
  <c r="B3374" i="40"/>
  <c r="C3374" i="40"/>
  <c r="B3375" i="40"/>
  <c r="C3375" i="40"/>
  <c r="B3376" i="40"/>
  <c r="C3376" i="40"/>
  <c r="B3377" i="40"/>
  <c r="C3377" i="40" s="1"/>
  <c r="B3378" i="40"/>
  <c r="C3378" i="40"/>
  <c r="B3379" i="40"/>
  <c r="C3379" i="40"/>
  <c r="B3380" i="40"/>
  <c r="C3380" i="40"/>
  <c r="B3381" i="40"/>
  <c r="C3381" i="40" s="1"/>
  <c r="B3382" i="40"/>
  <c r="C3382" i="40"/>
  <c r="B3383" i="40"/>
  <c r="C3383" i="40"/>
  <c r="B3384" i="40"/>
  <c r="C3384" i="40"/>
  <c r="B3385" i="40"/>
  <c r="C3385" i="40" s="1"/>
  <c r="B3386" i="40"/>
  <c r="C3386" i="40"/>
  <c r="B3387" i="40"/>
  <c r="C3387" i="40"/>
  <c r="B3388" i="40"/>
  <c r="C3388" i="40"/>
  <c r="B3389" i="40"/>
  <c r="C3389" i="40" s="1"/>
  <c r="B3390" i="40"/>
  <c r="C3390" i="40"/>
  <c r="B3391" i="40"/>
  <c r="C3391" i="40"/>
  <c r="B3392" i="40"/>
  <c r="C3392" i="40"/>
  <c r="B3393" i="40"/>
  <c r="C3393" i="40" s="1"/>
  <c r="B3394" i="40"/>
  <c r="C3394" i="40"/>
  <c r="B3395" i="40"/>
  <c r="C3395" i="40"/>
  <c r="B3396" i="40"/>
  <c r="C3396" i="40"/>
  <c r="B3397" i="40"/>
  <c r="C3397" i="40" s="1"/>
  <c r="B3398" i="40"/>
  <c r="C3398" i="40"/>
  <c r="B3399" i="40"/>
  <c r="C3399" i="40"/>
  <c r="B3400" i="40"/>
  <c r="C3400" i="40"/>
  <c r="B3401" i="40"/>
  <c r="C3401" i="40" s="1"/>
  <c r="B3402" i="40"/>
  <c r="C3402" i="40"/>
  <c r="B3403" i="40"/>
  <c r="C3403" i="40"/>
  <c r="B3404" i="40"/>
  <c r="C3404" i="40"/>
  <c r="B3405" i="40"/>
  <c r="C3405" i="40" s="1"/>
  <c r="B3406" i="40"/>
  <c r="C3406" i="40"/>
  <c r="B3407" i="40"/>
  <c r="C3407" i="40"/>
  <c r="B3408" i="40"/>
  <c r="C3408" i="40"/>
  <c r="B3409" i="40"/>
  <c r="C3409" i="40" s="1"/>
  <c r="B3410" i="40"/>
  <c r="C3410" i="40"/>
  <c r="B3411" i="40"/>
  <c r="C3411" i="40"/>
  <c r="B3412" i="40"/>
  <c r="C3412" i="40"/>
  <c r="B3413" i="40"/>
  <c r="C3413" i="40" s="1"/>
  <c r="B3414" i="40"/>
  <c r="C3414" i="40"/>
  <c r="B3415" i="40"/>
  <c r="C3415" i="40"/>
  <c r="B3416" i="40"/>
  <c r="C3416" i="40"/>
  <c r="B3417" i="40"/>
  <c r="C3417" i="40" s="1"/>
  <c r="B3418" i="40"/>
  <c r="C3418" i="40"/>
  <c r="B3419" i="40"/>
  <c r="C3419" i="40"/>
  <c r="B3420" i="40"/>
  <c r="C3420" i="40"/>
  <c r="B3421" i="40"/>
  <c r="C3421" i="40" s="1"/>
  <c r="B3422" i="40"/>
  <c r="C3422" i="40"/>
  <c r="B3423" i="40"/>
  <c r="C3423" i="40"/>
  <c r="B3424" i="40"/>
  <c r="C3424" i="40"/>
  <c r="B3425" i="40"/>
  <c r="C3425" i="40" s="1"/>
  <c r="B3426" i="40"/>
  <c r="C3426" i="40"/>
  <c r="B3427" i="40"/>
  <c r="C3427" i="40"/>
  <c r="B3428" i="40"/>
  <c r="C3428" i="40"/>
  <c r="B3429" i="40"/>
  <c r="C3429" i="40" s="1"/>
  <c r="B3430" i="40"/>
  <c r="C3430" i="40"/>
  <c r="B3431" i="40"/>
  <c r="C3431" i="40"/>
  <c r="B3432" i="40"/>
  <c r="C3432" i="40"/>
  <c r="B3433" i="40"/>
  <c r="C3433" i="40" s="1"/>
  <c r="B3434" i="40"/>
  <c r="C3434" i="40"/>
  <c r="B3435" i="40"/>
  <c r="C3435" i="40"/>
  <c r="B3436" i="40"/>
  <c r="C3436" i="40"/>
  <c r="B3437" i="40"/>
  <c r="C3437" i="40" s="1"/>
  <c r="B3438" i="40"/>
  <c r="C3438" i="40"/>
  <c r="B3439" i="40"/>
  <c r="C3439" i="40"/>
  <c r="B3440" i="40"/>
  <c r="C3440" i="40"/>
  <c r="B3441" i="40"/>
  <c r="C3441" i="40" s="1"/>
  <c r="B3442" i="40"/>
  <c r="C3442" i="40"/>
  <c r="B3443" i="40"/>
  <c r="C3443" i="40"/>
  <c r="B3444" i="40"/>
  <c r="C3444" i="40"/>
  <c r="B3445" i="40"/>
  <c r="C3445" i="40" s="1"/>
  <c r="B3446" i="40"/>
  <c r="C3446" i="40"/>
  <c r="B3447" i="40"/>
  <c r="C3447" i="40"/>
  <c r="B3448" i="40"/>
  <c r="C3448" i="40"/>
  <c r="B3449" i="40"/>
  <c r="C3449" i="40" s="1"/>
  <c r="B3450" i="40"/>
  <c r="C3450" i="40"/>
  <c r="B3451" i="40"/>
  <c r="C3451" i="40"/>
  <c r="B3452" i="40"/>
  <c r="C3452" i="40"/>
  <c r="B3453" i="40"/>
  <c r="C3453" i="40" s="1"/>
  <c r="B3454" i="40"/>
  <c r="C3454" i="40"/>
  <c r="B3455" i="40"/>
  <c r="C3455" i="40"/>
  <c r="B3456" i="40"/>
  <c r="C3456" i="40"/>
  <c r="B3457" i="40"/>
  <c r="C3457" i="40" s="1"/>
  <c r="B3458" i="40"/>
  <c r="C3458" i="40"/>
  <c r="B3459" i="40"/>
  <c r="C3459" i="40"/>
  <c r="B3460" i="40"/>
  <c r="C3460" i="40"/>
  <c r="B3461" i="40"/>
  <c r="C3461" i="40" s="1"/>
  <c r="B3462" i="40"/>
  <c r="C3462" i="40"/>
  <c r="B3463" i="40"/>
  <c r="C3463" i="40"/>
  <c r="B3464" i="40"/>
  <c r="C3464" i="40"/>
  <c r="B3465" i="40"/>
  <c r="C3465" i="40" s="1"/>
  <c r="B3466" i="40"/>
  <c r="C3466" i="40"/>
  <c r="B3467" i="40"/>
  <c r="C3467" i="40"/>
  <c r="B3468" i="40"/>
  <c r="C3468" i="40"/>
  <c r="B3469" i="40"/>
  <c r="C3469" i="40" s="1"/>
  <c r="B3470" i="40"/>
  <c r="C3470" i="40"/>
  <c r="B3471" i="40"/>
  <c r="C3471" i="40"/>
  <c r="B3472" i="40"/>
  <c r="C3472" i="40"/>
  <c r="B3473" i="40"/>
  <c r="C3473" i="40" s="1"/>
  <c r="B3474" i="40"/>
  <c r="C3474" i="40"/>
  <c r="B3475" i="40"/>
  <c r="C3475" i="40"/>
  <c r="B3476" i="40"/>
  <c r="C3476" i="40"/>
  <c r="B3477" i="40"/>
  <c r="C3477" i="40" s="1"/>
  <c r="B3478" i="40"/>
  <c r="C3478" i="40"/>
  <c r="B3479" i="40"/>
  <c r="C3479" i="40"/>
  <c r="B3480" i="40"/>
  <c r="C3480" i="40"/>
  <c r="B3481" i="40"/>
  <c r="C3481" i="40" s="1"/>
  <c r="B3482" i="40"/>
  <c r="C3482" i="40"/>
  <c r="B3483" i="40"/>
  <c r="C3483" i="40"/>
  <c r="B3484" i="40"/>
  <c r="C3484" i="40"/>
  <c r="B3485" i="40"/>
  <c r="C3485" i="40" s="1"/>
  <c r="B3486" i="40"/>
  <c r="C3486" i="40"/>
  <c r="B3487" i="40"/>
  <c r="C3487" i="40"/>
  <c r="B3488" i="40"/>
  <c r="C3488" i="40"/>
  <c r="B3489" i="40"/>
  <c r="C3489" i="40" s="1"/>
  <c r="B3490" i="40"/>
  <c r="C3490" i="40"/>
  <c r="B3491" i="40"/>
  <c r="C3491" i="40"/>
  <c r="B3492" i="40"/>
  <c r="C3492" i="40"/>
  <c r="B3493" i="40"/>
  <c r="C3493" i="40" s="1"/>
  <c r="B3494" i="40"/>
  <c r="C3494" i="40"/>
  <c r="B3495" i="40"/>
  <c r="C3495" i="40"/>
  <c r="B3496" i="40"/>
  <c r="C3496" i="40"/>
  <c r="B3497" i="40"/>
  <c r="C3497" i="40" s="1"/>
  <c r="B3498" i="40"/>
  <c r="C3498" i="40"/>
  <c r="B3499" i="40"/>
  <c r="C3499" i="40"/>
  <c r="B3500" i="40"/>
  <c r="C3500" i="40"/>
  <c r="B3501" i="40"/>
  <c r="C3501" i="40" s="1"/>
  <c r="B3502" i="40"/>
  <c r="C3502" i="40"/>
  <c r="B3503" i="40"/>
  <c r="C3503" i="40"/>
  <c r="B3504" i="40"/>
  <c r="C3504" i="40"/>
  <c r="B3505" i="40"/>
  <c r="C3505" i="40" s="1"/>
  <c r="B3506" i="40"/>
  <c r="C3506" i="40"/>
  <c r="B3507" i="40"/>
  <c r="C3507" i="40"/>
  <c r="B3508" i="40"/>
  <c r="C3508" i="40"/>
  <c r="B3509" i="40"/>
  <c r="C3509" i="40" s="1"/>
  <c r="B3510" i="40"/>
  <c r="C3510" i="40"/>
  <c r="B3511" i="40"/>
  <c r="C3511" i="40"/>
  <c r="B3512" i="40"/>
  <c r="C3512" i="40"/>
  <c r="B3513" i="40"/>
  <c r="C3513" i="40" s="1"/>
  <c r="B3514" i="40"/>
  <c r="C3514" i="40"/>
  <c r="B3515" i="40"/>
  <c r="C3515" i="40"/>
  <c r="B3516" i="40"/>
  <c r="C3516" i="40"/>
  <c r="B3517" i="40"/>
  <c r="C3517" i="40" s="1"/>
  <c r="B3518" i="40"/>
  <c r="C3518" i="40"/>
  <c r="B3519" i="40"/>
  <c r="C3519" i="40"/>
  <c r="B3520" i="40"/>
  <c r="C3520" i="40"/>
  <c r="B3521" i="40"/>
  <c r="C3521" i="40" s="1"/>
  <c r="B3522" i="40"/>
  <c r="C3522" i="40"/>
  <c r="B3523" i="40"/>
  <c r="C3523" i="40"/>
  <c r="B3524" i="40"/>
  <c r="C3524" i="40"/>
  <c r="B3525" i="40"/>
  <c r="C3525" i="40" s="1"/>
  <c r="B3526" i="40"/>
  <c r="C3526" i="40"/>
  <c r="B3527" i="40"/>
  <c r="C3527" i="40"/>
  <c r="B3528" i="40"/>
  <c r="C3528" i="40"/>
  <c r="B3529" i="40"/>
  <c r="C3529" i="40" s="1"/>
  <c r="B3530" i="40"/>
  <c r="C3530" i="40"/>
  <c r="B3531" i="40"/>
  <c r="C3531" i="40"/>
  <c r="B3532" i="40"/>
  <c r="C3532" i="40"/>
  <c r="B3533" i="40"/>
  <c r="C3533" i="40" s="1"/>
  <c r="B3534" i="40"/>
  <c r="C3534" i="40"/>
  <c r="B3535" i="40"/>
  <c r="C3535" i="40"/>
  <c r="B3536" i="40"/>
  <c r="C3536" i="40"/>
  <c r="B3537" i="40"/>
  <c r="C3537" i="40" s="1"/>
  <c r="B3538" i="40"/>
  <c r="C3538" i="40"/>
  <c r="B3539" i="40"/>
  <c r="C3539" i="40"/>
  <c r="B3540" i="40"/>
  <c r="C3540" i="40"/>
  <c r="B3541" i="40"/>
  <c r="C3541" i="40" s="1"/>
  <c r="B3542" i="40"/>
  <c r="C3542" i="40"/>
  <c r="B3543" i="40"/>
  <c r="C3543" i="40"/>
  <c r="B3544" i="40"/>
  <c r="C3544" i="40"/>
  <c r="B3545" i="40"/>
  <c r="C3545" i="40" s="1"/>
  <c r="B3546" i="40"/>
  <c r="C3546" i="40"/>
  <c r="B3547" i="40"/>
  <c r="C3547" i="40"/>
  <c r="B3548" i="40"/>
  <c r="C3548" i="40"/>
  <c r="B3549" i="40"/>
  <c r="C3549" i="40" s="1"/>
  <c r="B3550" i="40"/>
  <c r="C3550" i="40"/>
  <c r="B3551" i="40"/>
  <c r="C3551" i="40"/>
  <c r="B3552" i="40"/>
  <c r="C3552" i="40"/>
  <c r="B3553" i="40"/>
  <c r="C3553" i="40" s="1"/>
  <c r="B3554" i="40"/>
  <c r="C3554" i="40"/>
  <c r="B3555" i="40"/>
  <c r="C3555" i="40"/>
  <c r="B3556" i="40"/>
  <c r="C3556" i="40"/>
  <c r="B3557" i="40"/>
  <c r="C3557" i="40" s="1"/>
  <c r="B3558" i="40"/>
  <c r="C3558" i="40"/>
  <c r="B3559" i="40"/>
  <c r="C3559" i="40"/>
  <c r="B3560" i="40"/>
  <c r="C3560" i="40"/>
  <c r="B3561" i="40"/>
  <c r="C3561" i="40" s="1"/>
  <c r="B3562" i="40"/>
  <c r="C3562" i="40"/>
  <c r="B3563" i="40"/>
  <c r="C3563" i="40"/>
  <c r="B3564" i="40"/>
  <c r="C3564" i="40"/>
  <c r="B3565" i="40"/>
  <c r="C3565" i="40" s="1"/>
  <c r="B3566" i="40"/>
  <c r="C3566" i="40"/>
  <c r="B3567" i="40"/>
  <c r="C3567" i="40"/>
  <c r="B3568" i="40"/>
  <c r="C3568" i="40"/>
  <c r="B3569" i="40"/>
  <c r="C3569" i="40" s="1"/>
  <c r="B3570" i="40"/>
  <c r="C3570" i="40"/>
  <c r="B3571" i="40"/>
  <c r="C3571" i="40"/>
  <c r="B3572" i="40"/>
  <c r="C3572" i="40"/>
  <c r="B3573" i="40"/>
  <c r="C3573" i="40" s="1"/>
  <c r="B3574" i="40"/>
  <c r="C3574" i="40"/>
  <c r="B3575" i="40"/>
  <c r="C3575" i="40"/>
  <c r="B3576" i="40"/>
  <c r="C3576" i="40"/>
  <c r="B3577" i="40"/>
  <c r="C3577" i="40" s="1"/>
  <c r="B3578" i="40"/>
  <c r="C3578" i="40"/>
  <c r="B3579" i="40"/>
  <c r="C3579" i="40"/>
  <c r="B3580" i="40"/>
  <c r="C3580" i="40"/>
  <c r="B3581" i="40"/>
  <c r="C3581" i="40" s="1"/>
  <c r="B3582" i="40"/>
  <c r="C3582" i="40"/>
  <c r="B3583" i="40"/>
  <c r="C3583" i="40"/>
  <c r="B3584" i="40"/>
  <c r="C3584" i="40"/>
  <c r="B3585" i="40"/>
  <c r="C3585" i="40" s="1"/>
  <c r="B3586" i="40"/>
  <c r="C3586" i="40"/>
  <c r="B3587" i="40"/>
  <c r="C3587" i="40"/>
  <c r="B3588" i="40"/>
  <c r="C3588" i="40"/>
  <c r="B3589" i="40"/>
  <c r="C3589" i="40" s="1"/>
  <c r="B3590" i="40"/>
  <c r="C3590" i="40"/>
  <c r="B3591" i="40"/>
  <c r="C3591" i="40"/>
  <c r="B3592" i="40"/>
  <c r="C3592" i="40"/>
  <c r="B3593" i="40"/>
  <c r="C3593" i="40" s="1"/>
  <c r="B3594" i="40"/>
  <c r="C3594" i="40"/>
  <c r="B3595" i="40"/>
  <c r="C3595" i="40"/>
  <c r="B3596" i="40"/>
  <c r="C3596" i="40"/>
  <c r="B3597" i="40"/>
  <c r="C3597" i="40" s="1"/>
  <c r="B3598" i="40"/>
  <c r="C3598" i="40"/>
  <c r="B3599" i="40"/>
  <c r="C3599" i="40"/>
  <c r="B3600" i="40"/>
  <c r="C3600" i="40"/>
  <c r="B3601" i="40"/>
  <c r="C3601" i="40" s="1"/>
  <c r="B3602" i="40"/>
  <c r="C3602" i="40"/>
  <c r="B3603" i="40"/>
  <c r="C3603" i="40"/>
  <c r="B3604" i="40"/>
  <c r="C3604" i="40"/>
  <c r="B3605" i="40"/>
  <c r="C3605" i="40" s="1"/>
  <c r="B3606" i="40"/>
  <c r="C3606" i="40"/>
  <c r="B3607" i="40"/>
  <c r="C3607" i="40"/>
  <c r="B3608" i="40"/>
  <c r="C3608" i="40"/>
  <c r="B3609" i="40"/>
  <c r="C3609" i="40" s="1"/>
  <c r="B3610" i="40"/>
  <c r="C3610" i="40"/>
  <c r="B3611" i="40"/>
  <c r="C3611" i="40"/>
  <c r="B3612" i="40"/>
  <c r="C3612" i="40"/>
  <c r="B3613" i="40"/>
  <c r="C3613" i="40" s="1"/>
  <c r="B3614" i="40"/>
  <c r="C3614" i="40"/>
  <c r="B3615" i="40"/>
  <c r="C3615" i="40"/>
  <c r="B3616" i="40"/>
  <c r="C3616" i="40"/>
  <c r="B3617" i="40"/>
  <c r="C3617" i="40" s="1"/>
  <c r="B3618" i="40"/>
  <c r="C3618" i="40"/>
  <c r="B3619" i="40"/>
  <c r="C3619" i="40"/>
  <c r="B3620" i="40"/>
  <c r="C3620" i="40"/>
  <c r="B3621" i="40"/>
  <c r="C3621" i="40" s="1"/>
  <c r="B3622" i="40"/>
  <c r="C3622" i="40"/>
  <c r="B3623" i="40"/>
  <c r="C3623" i="40"/>
  <c r="B3624" i="40"/>
  <c r="C3624" i="40"/>
  <c r="B3625" i="40"/>
  <c r="C3625" i="40" s="1"/>
  <c r="B3626" i="40"/>
  <c r="C3626" i="40"/>
  <c r="B3627" i="40"/>
  <c r="C3627" i="40"/>
  <c r="B3628" i="40"/>
  <c r="C3628" i="40"/>
  <c r="B3629" i="40"/>
  <c r="C3629" i="40" s="1"/>
  <c r="B3630" i="40"/>
  <c r="C3630" i="40"/>
  <c r="B3631" i="40"/>
  <c r="C3631" i="40"/>
  <c r="B3632" i="40"/>
  <c r="C3632" i="40"/>
  <c r="B3633" i="40"/>
  <c r="C3633" i="40" s="1"/>
  <c r="B3634" i="40"/>
  <c r="C3634" i="40"/>
  <c r="B3635" i="40"/>
  <c r="C3635" i="40"/>
  <c r="B3636" i="40"/>
  <c r="C3636" i="40"/>
  <c r="B3637" i="40"/>
  <c r="C3637" i="40" s="1"/>
  <c r="B3638" i="40"/>
  <c r="C3638" i="40"/>
  <c r="B3639" i="40"/>
  <c r="C3639" i="40"/>
  <c r="B3640" i="40"/>
  <c r="C3640" i="40"/>
  <c r="B3641" i="40"/>
  <c r="C3641" i="40" s="1"/>
  <c r="B3642" i="40"/>
  <c r="C3642" i="40"/>
  <c r="B3643" i="40"/>
  <c r="C3643" i="40"/>
  <c r="B3644" i="40"/>
  <c r="C3644" i="40"/>
  <c r="B3645" i="40"/>
  <c r="C3645" i="40" s="1"/>
  <c r="B3646" i="40"/>
  <c r="C3646" i="40"/>
  <c r="B3647" i="40"/>
  <c r="C3647" i="40"/>
  <c r="B3648" i="40"/>
  <c r="C3648" i="40"/>
  <c r="B3649" i="40"/>
  <c r="C3649" i="40" s="1"/>
  <c r="B3650" i="40"/>
  <c r="C3650" i="40"/>
  <c r="B3651" i="40"/>
  <c r="C3651" i="40"/>
  <c r="B3652" i="40"/>
  <c r="C3652" i="40"/>
  <c r="B3653" i="40"/>
  <c r="C3653" i="40" s="1"/>
  <c r="B3654" i="40"/>
  <c r="C3654" i="40"/>
  <c r="B3655" i="40"/>
  <c r="C3655" i="40"/>
  <c r="B3656" i="40"/>
  <c r="C3656" i="40"/>
  <c r="B3657" i="40"/>
  <c r="C3657" i="40" s="1"/>
  <c r="B3658" i="40"/>
  <c r="C3658" i="40"/>
  <c r="B3659" i="40"/>
  <c r="C3659" i="40"/>
  <c r="B3660" i="40"/>
  <c r="C3660" i="40"/>
  <c r="B3661" i="40"/>
  <c r="C3661" i="40" s="1"/>
  <c r="B3662" i="40"/>
  <c r="C3662" i="40"/>
  <c r="B3663" i="40"/>
  <c r="C3663" i="40"/>
  <c r="B3664" i="40"/>
  <c r="C3664" i="40"/>
  <c r="B3665" i="40"/>
  <c r="C3665" i="40" s="1"/>
  <c r="B3666" i="40"/>
  <c r="C3666" i="40"/>
  <c r="B3667" i="40"/>
  <c r="C3667" i="40"/>
  <c r="B3668" i="40"/>
  <c r="C3668" i="40"/>
  <c r="B3669" i="40"/>
  <c r="C3669" i="40" s="1"/>
  <c r="B3670" i="40"/>
  <c r="C3670" i="40"/>
  <c r="B3671" i="40"/>
  <c r="C3671" i="40"/>
  <c r="B3672" i="40"/>
  <c r="C3672" i="40"/>
  <c r="B3673" i="40"/>
  <c r="C3673" i="40" s="1"/>
  <c r="B3674" i="40"/>
  <c r="C3674" i="40"/>
  <c r="B3675" i="40"/>
  <c r="C3675" i="40"/>
  <c r="B3676" i="40"/>
  <c r="C3676" i="40"/>
  <c r="B3677" i="40"/>
  <c r="C3677" i="40" s="1"/>
  <c r="B3678" i="40"/>
  <c r="C3678" i="40"/>
  <c r="B3679" i="40"/>
  <c r="C3679" i="40"/>
  <c r="B3680" i="40"/>
  <c r="C3680" i="40"/>
  <c r="B3681" i="40"/>
  <c r="C3681" i="40" s="1"/>
  <c r="B3682" i="40"/>
  <c r="C3682" i="40"/>
  <c r="B3683" i="40"/>
  <c r="C3683" i="40"/>
  <c r="B3684" i="40"/>
  <c r="C3684" i="40"/>
  <c r="B3685" i="40"/>
  <c r="C3685" i="40" s="1"/>
  <c r="B3686" i="40"/>
  <c r="C3686" i="40"/>
  <c r="B3687" i="40"/>
  <c r="C3687" i="40"/>
  <c r="B3688" i="40"/>
  <c r="C3688" i="40"/>
  <c r="B3689" i="40"/>
  <c r="C3689" i="40" s="1"/>
  <c r="B3690" i="40"/>
  <c r="C3690" i="40"/>
  <c r="B3691" i="40"/>
  <c r="C3691" i="40"/>
  <c r="B3692" i="40"/>
  <c r="C3692" i="40"/>
  <c r="B3693" i="40"/>
  <c r="C3693" i="40" s="1"/>
  <c r="B3694" i="40"/>
  <c r="C3694" i="40"/>
  <c r="B3695" i="40"/>
  <c r="C3695" i="40"/>
  <c r="B3696" i="40"/>
  <c r="C3696" i="40"/>
  <c r="B3697" i="40"/>
  <c r="C3697" i="40" s="1"/>
  <c r="B3698" i="40"/>
  <c r="C3698" i="40"/>
  <c r="B3699" i="40"/>
  <c r="C3699" i="40"/>
  <c r="B3700" i="40"/>
  <c r="C3700" i="40"/>
  <c r="B3701" i="40"/>
  <c r="C3701" i="40" s="1"/>
  <c r="B3702" i="40"/>
  <c r="C3702" i="40"/>
  <c r="B3703" i="40"/>
  <c r="C3703" i="40"/>
  <c r="B3704" i="40"/>
  <c r="C3704" i="40"/>
  <c r="B3705" i="40"/>
  <c r="C3705" i="40" s="1"/>
  <c r="B3706" i="40"/>
  <c r="C3706" i="40"/>
  <c r="B3707" i="40"/>
  <c r="C3707" i="40"/>
  <c r="B3708" i="40"/>
  <c r="C3708" i="40"/>
  <c r="B3709" i="40"/>
  <c r="C3709" i="40" s="1"/>
  <c r="B3710" i="40"/>
  <c r="C3710" i="40"/>
  <c r="B3711" i="40"/>
  <c r="C3711" i="40"/>
  <c r="B3712" i="40"/>
  <c r="C3712" i="40"/>
  <c r="B3713" i="40"/>
  <c r="C3713" i="40" s="1"/>
  <c r="B3714" i="40"/>
  <c r="C3714" i="40"/>
  <c r="B3715" i="40"/>
  <c r="C3715" i="40"/>
  <c r="B3716" i="40"/>
  <c r="C3716" i="40"/>
  <c r="B3717" i="40"/>
  <c r="C3717" i="40" s="1"/>
  <c r="B3718" i="40"/>
  <c r="C3718" i="40"/>
  <c r="B3719" i="40"/>
  <c r="C3719" i="40"/>
  <c r="B3720" i="40"/>
  <c r="C3720" i="40"/>
  <c r="B3721" i="40"/>
  <c r="C3721" i="40" s="1"/>
  <c r="B3722" i="40"/>
  <c r="C3722" i="40"/>
  <c r="B3723" i="40"/>
  <c r="C3723" i="40"/>
  <c r="B3724" i="40"/>
  <c r="C3724" i="40"/>
  <c r="B3725" i="40"/>
  <c r="C3725" i="40" s="1"/>
  <c r="B3726" i="40"/>
  <c r="C3726" i="40"/>
  <c r="B3727" i="40"/>
  <c r="C3727" i="40"/>
  <c r="B3728" i="40"/>
  <c r="C3728" i="40"/>
  <c r="B3729" i="40"/>
  <c r="C3729" i="40" s="1"/>
  <c r="B3730" i="40"/>
  <c r="C3730" i="40"/>
  <c r="B3731" i="40"/>
  <c r="C3731" i="40"/>
  <c r="B3732" i="40"/>
  <c r="C3732" i="40"/>
  <c r="B3733" i="40"/>
  <c r="C3733" i="40" s="1"/>
  <c r="B3734" i="40"/>
  <c r="C3734" i="40"/>
  <c r="B3735" i="40"/>
  <c r="C3735" i="40"/>
  <c r="B3736" i="40"/>
  <c r="C3736" i="40"/>
  <c r="B3737" i="40"/>
  <c r="C3737" i="40" s="1"/>
  <c r="B3738" i="40"/>
  <c r="C3738" i="40"/>
  <c r="B3739" i="40"/>
  <c r="C3739" i="40"/>
  <c r="B3740" i="40"/>
  <c r="C3740" i="40"/>
  <c r="B3741" i="40"/>
  <c r="C3741" i="40" s="1"/>
  <c r="B3742" i="40"/>
  <c r="C3742" i="40"/>
  <c r="B3743" i="40"/>
  <c r="C3743" i="40"/>
  <c r="B3744" i="40"/>
  <c r="C3744" i="40"/>
  <c r="B3745" i="40"/>
  <c r="C3745" i="40" s="1"/>
  <c r="B3746" i="40"/>
  <c r="C3746" i="40"/>
  <c r="B3747" i="40"/>
  <c r="C3747" i="40"/>
  <c r="B3748" i="40"/>
  <c r="C3748" i="40"/>
  <c r="B3749" i="40"/>
  <c r="C3749" i="40" s="1"/>
  <c r="B3750" i="40"/>
  <c r="C3750" i="40"/>
  <c r="B3751" i="40"/>
  <c r="C3751" i="40"/>
  <c r="B3752" i="40"/>
  <c r="C3752" i="40"/>
  <c r="B3753" i="40"/>
  <c r="C3753" i="40" s="1"/>
  <c r="B3754" i="40"/>
  <c r="C3754" i="40"/>
  <c r="B3755" i="40"/>
  <c r="C3755" i="40"/>
  <c r="B3756" i="40"/>
  <c r="C3756" i="40"/>
  <c r="B3757" i="40"/>
  <c r="C3757" i="40" s="1"/>
  <c r="B3758" i="40"/>
  <c r="C3758" i="40"/>
  <c r="B3759" i="40"/>
  <c r="C3759" i="40"/>
  <c r="B3760" i="40"/>
  <c r="C3760" i="40"/>
  <c r="B3761" i="40"/>
  <c r="C3761" i="40" s="1"/>
  <c r="B3762" i="40"/>
  <c r="C3762" i="40"/>
  <c r="B3763" i="40"/>
  <c r="C3763" i="40"/>
  <c r="B3764" i="40"/>
  <c r="C3764" i="40"/>
  <c r="B3765" i="40"/>
  <c r="C3765" i="40" s="1"/>
  <c r="B3766" i="40"/>
  <c r="C3766" i="40"/>
  <c r="B3767" i="40"/>
  <c r="C3767" i="40"/>
  <c r="B3768" i="40"/>
  <c r="C3768" i="40"/>
  <c r="B3769" i="40"/>
  <c r="C3769" i="40" s="1"/>
  <c r="B3770" i="40"/>
  <c r="C3770" i="40"/>
  <c r="B3771" i="40"/>
  <c r="C3771" i="40"/>
  <c r="B3772" i="40"/>
  <c r="C3772" i="40"/>
  <c r="B3773" i="40"/>
  <c r="C3773" i="40" s="1"/>
  <c r="B3774" i="40"/>
  <c r="C3774" i="40"/>
  <c r="B3775" i="40"/>
  <c r="C3775" i="40"/>
  <c r="B3776" i="40"/>
  <c r="C3776" i="40"/>
  <c r="B3777" i="40"/>
  <c r="C3777" i="40" s="1"/>
  <c r="B3778" i="40"/>
  <c r="C3778" i="40"/>
  <c r="B3779" i="40"/>
  <c r="C3779" i="40"/>
  <c r="B3780" i="40"/>
  <c r="C3780" i="40"/>
  <c r="B3781" i="40"/>
  <c r="C3781" i="40" s="1"/>
  <c r="B3782" i="40"/>
  <c r="C3782" i="40"/>
  <c r="B3783" i="40"/>
  <c r="C3783" i="40"/>
  <c r="B3784" i="40"/>
  <c r="C3784" i="40"/>
  <c r="B3785" i="40"/>
  <c r="C3785" i="40" s="1"/>
  <c r="B3786" i="40"/>
  <c r="C3786" i="40"/>
  <c r="B3787" i="40"/>
  <c r="C3787" i="40"/>
  <c r="B3788" i="40"/>
  <c r="C3788" i="40"/>
  <c r="B3789" i="40"/>
  <c r="C3789" i="40" s="1"/>
  <c r="B3790" i="40"/>
  <c r="C3790" i="40"/>
  <c r="B3791" i="40"/>
  <c r="C3791" i="40"/>
  <c r="B3792" i="40"/>
  <c r="C3792" i="40"/>
  <c r="B3793" i="40"/>
  <c r="C3793" i="40" s="1"/>
  <c r="B3794" i="40"/>
  <c r="C3794" i="40"/>
  <c r="B3795" i="40"/>
  <c r="C3795" i="40"/>
  <c r="B3796" i="40"/>
  <c r="C3796" i="40"/>
  <c r="B3797" i="40"/>
  <c r="C3797" i="40" s="1"/>
  <c r="B3798" i="40"/>
  <c r="C3798" i="40"/>
  <c r="B3799" i="40"/>
  <c r="C3799" i="40"/>
  <c r="B3800" i="40"/>
  <c r="C3800" i="40"/>
  <c r="B3801" i="40"/>
  <c r="C3801" i="40" s="1"/>
  <c r="B3802" i="40"/>
  <c r="C3802" i="40"/>
  <c r="B3803" i="40"/>
  <c r="C3803" i="40"/>
  <c r="B3804" i="40"/>
  <c r="C3804" i="40"/>
  <c r="B3805" i="40"/>
  <c r="C3805" i="40" s="1"/>
  <c r="B3806" i="40"/>
  <c r="C3806" i="40"/>
  <c r="B3807" i="40"/>
  <c r="C3807" i="40"/>
  <c r="B3808" i="40"/>
  <c r="C3808" i="40"/>
  <c r="B3809" i="40"/>
  <c r="C3809" i="40" s="1"/>
  <c r="B3810" i="40"/>
  <c r="C3810" i="40"/>
  <c r="B3811" i="40"/>
  <c r="C3811" i="40"/>
  <c r="B3812" i="40"/>
  <c r="C3812" i="40"/>
  <c r="B3813" i="40"/>
  <c r="C3813" i="40" s="1"/>
  <c r="B3814" i="40"/>
  <c r="C3814" i="40"/>
  <c r="B3815" i="40"/>
  <c r="C3815" i="40"/>
  <c r="B3816" i="40"/>
  <c r="C3816" i="40"/>
  <c r="B3817" i="40"/>
  <c r="C3817" i="40" s="1"/>
  <c r="B3818" i="40"/>
  <c r="C3818" i="40"/>
  <c r="B3819" i="40"/>
  <c r="C3819" i="40"/>
  <c r="B3820" i="40"/>
  <c r="C3820" i="40"/>
  <c r="B3821" i="40"/>
  <c r="C3821" i="40" s="1"/>
  <c r="B3822" i="40"/>
  <c r="C3822" i="40"/>
  <c r="B3823" i="40"/>
  <c r="C3823" i="40"/>
  <c r="B3824" i="40"/>
  <c r="C3824" i="40"/>
  <c r="B3825" i="40"/>
  <c r="C3825" i="40" s="1"/>
  <c r="B3826" i="40"/>
  <c r="C3826" i="40"/>
  <c r="B3827" i="40"/>
  <c r="C3827" i="40"/>
  <c r="B3828" i="40"/>
  <c r="C3828" i="40"/>
  <c r="B3829" i="40"/>
  <c r="C3829" i="40" s="1"/>
  <c r="B3830" i="40"/>
  <c r="C3830" i="40"/>
  <c r="B3831" i="40"/>
  <c r="C3831" i="40"/>
  <c r="B3832" i="40"/>
  <c r="C3832" i="40"/>
  <c r="B3833" i="40"/>
  <c r="C3833" i="40" s="1"/>
  <c r="B3834" i="40"/>
  <c r="C3834" i="40"/>
  <c r="B3835" i="40"/>
  <c r="C3835" i="40"/>
  <c r="B3836" i="40"/>
  <c r="C3836" i="40"/>
  <c r="B3837" i="40"/>
  <c r="C3837" i="40" s="1"/>
  <c r="B3838" i="40"/>
  <c r="C3838" i="40"/>
  <c r="B3839" i="40"/>
  <c r="C3839" i="40"/>
  <c r="B3840" i="40"/>
  <c r="C3840" i="40"/>
  <c r="B3841" i="40"/>
  <c r="C3841" i="40" s="1"/>
  <c r="B3842" i="40"/>
  <c r="C3842" i="40"/>
  <c r="B3843" i="40"/>
  <c r="C3843" i="40"/>
  <c r="B3844" i="40"/>
  <c r="C3844" i="40"/>
  <c r="B3845" i="40"/>
  <c r="C3845" i="40" s="1"/>
  <c r="B3846" i="40"/>
  <c r="C3846" i="40"/>
  <c r="B3847" i="40"/>
  <c r="C3847" i="40"/>
  <c r="B3848" i="40"/>
  <c r="C3848" i="40"/>
  <c r="B3849" i="40"/>
  <c r="C3849" i="40" s="1"/>
  <c r="B3850" i="40"/>
  <c r="C3850" i="40"/>
  <c r="B3851" i="40"/>
  <c r="C3851" i="40"/>
  <c r="B3852" i="40"/>
  <c r="C3852" i="40"/>
  <c r="B3853" i="40"/>
  <c r="C3853" i="40" s="1"/>
  <c r="B3854" i="40"/>
  <c r="C3854" i="40"/>
  <c r="B3855" i="40"/>
  <c r="C3855" i="40"/>
  <c r="B3856" i="40"/>
  <c r="C3856" i="40"/>
  <c r="B3857" i="40"/>
  <c r="C3857" i="40" s="1"/>
  <c r="B3858" i="40"/>
  <c r="C3858" i="40"/>
  <c r="B3859" i="40"/>
  <c r="C3859" i="40"/>
  <c r="B3860" i="40"/>
  <c r="C3860" i="40"/>
  <c r="B3861" i="40"/>
  <c r="C3861" i="40" s="1"/>
  <c r="B3862" i="40"/>
  <c r="C3862" i="40"/>
  <c r="B3863" i="40"/>
  <c r="C3863" i="40"/>
  <c r="B3864" i="40"/>
  <c r="C3864" i="40"/>
  <c r="B3865" i="40"/>
  <c r="C3865" i="40" s="1"/>
  <c r="B3866" i="40"/>
  <c r="C3866" i="40"/>
  <c r="B3867" i="40"/>
  <c r="C3867" i="40"/>
  <c r="B3868" i="40"/>
  <c r="C3868" i="40"/>
  <c r="B3869" i="40"/>
  <c r="C3869" i="40" s="1"/>
  <c r="B3870" i="40"/>
  <c r="C3870" i="40"/>
  <c r="B3871" i="40"/>
  <c r="C3871" i="40"/>
  <c r="B3872" i="40"/>
  <c r="C3872" i="40"/>
  <c r="B3873" i="40"/>
  <c r="C3873" i="40" s="1"/>
  <c r="B3874" i="40"/>
  <c r="C3874" i="40"/>
  <c r="B3875" i="40"/>
  <c r="C3875" i="40"/>
  <c r="B3876" i="40"/>
  <c r="C3876" i="40"/>
  <c r="B3877" i="40"/>
  <c r="C3877" i="40" s="1"/>
  <c r="B3878" i="40"/>
  <c r="C3878" i="40"/>
  <c r="B3879" i="40"/>
  <c r="C3879" i="40"/>
  <c r="B3880" i="40"/>
  <c r="C3880" i="40"/>
  <c r="B3881" i="40"/>
  <c r="C3881" i="40" s="1"/>
  <c r="B3882" i="40"/>
  <c r="C3882" i="40"/>
  <c r="B3883" i="40"/>
  <c r="C3883" i="40"/>
  <c r="B3884" i="40"/>
  <c r="C3884" i="40"/>
  <c r="B3885" i="40"/>
  <c r="C3885" i="40" s="1"/>
  <c r="B3886" i="40"/>
  <c r="C3886" i="40"/>
  <c r="B3887" i="40"/>
  <c r="C3887" i="40"/>
  <c r="B3888" i="40"/>
  <c r="C3888" i="40"/>
  <c r="B3889" i="40"/>
  <c r="C3889" i="40" s="1"/>
  <c r="B3890" i="40"/>
  <c r="C3890" i="40"/>
  <c r="B3891" i="40"/>
  <c r="C3891" i="40"/>
  <c r="B3892" i="40"/>
  <c r="C3892" i="40"/>
  <c r="B3893" i="40"/>
  <c r="C3893" i="40" s="1"/>
  <c r="B3894" i="40"/>
  <c r="C3894" i="40"/>
  <c r="B3895" i="40"/>
  <c r="C3895" i="40"/>
  <c r="B3896" i="40"/>
  <c r="C3896" i="40"/>
  <c r="B3897" i="40"/>
  <c r="C3897" i="40" s="1"/>
  <c r="B3898" i="40"/>
  <c r="C3898" i="40"/>
  <c r="B3899" i="40"/>
  <c r="C3899" i="40"/>
  <c r="B3900" i="40"/>
  <c r="C3900" i="40"/>
  <c r="B3901" i="40"/>
  <c r="C3901" i="40" s="1"/>
  <c r="B3902" i="40"/>
  <c r="C3902" i="40"/>
  <c r="B3903" i="40"/>
  <c r="C3903" i="40"/>
  <c r="B3904" i="40"/>
  <c r="C3904" i="40"/>
  <c r="B3905" i="40"/>
  <c r="C3905" i="40" s="1"/>
  <c r="B3906" i="40"/>
  <c r="C3906" i="40"/>
  <c r="B3907" i="40"/>
  <c r="C3907" i="40"/>
  <c r="B3908" i="40"/>
  <c r="C3908" i="40"/>
  <c r="B3909" i="40"/>
  <c r="C3909" i="40" s="1"/>
  <c r="B3910" i="40"/>
  <c r="C3910" i="40"/>
  <c r="B3911" i="40"/>
  <c r="C3911" i="40"/>
  <c r="B3912" i="40"/>
  <c r="C3912" i="40"/>
  <c r="B3913" i="40"/>
  <c r="C3913" i="40" s="1"/>
  <c r="B3914" i="40"/>
  <c r="C3914" i="40"/>
  <c r="B3915" i="40"/>
  <c r="C3915" i="40"/>
  <c r="B3916" i="40"/>
  <c r="C3916" i="40"/>
  <c r="B3917" i="40"/>
  <c r="C3917" i="40" s="1"/>
  <c r="B3918" i="40"/>
  <c r="C3918" i="40"/>
  <c r="B3919" i="40"/>
  <c r="C3919" i="40"/>
  <c r="B3920" i="40"/>
  <c r="C3920" i="40"/>
  <c r="B3921" i="40"/>
  <c r="C3921" i="40" s="1"/>
  <c r="B3922" i="40"/>
  <c r="C3922" i="40"/>
  <c r="B3923" i="40"/>
  <c r="C3923" i="40"/>
  <c r="B3924" i="40"/>
  <c r="C3924" i="40"/>
  <c r="B3925" i="40"/>
  <c r="C3925" i="40" s="1"/>
  <c r="B3926" i="40"/>
  <c r="C3926" i="40"/>
  <c r="B3927" i="40"/>
  <c r="C3927" i="40"/>
  <c r="B3928" i="40"/>
  <c r="C3928" i="40"/>
  <c r="B3929" i="40"/>
  <c r="C3929" i="40" s="1"/>
  <c r="B3930" i="40"/>
  <c r="C3930" i="40"/>
  <c r="B3931" i="40"/>
  <c r="C3931" i="40"/>
  <c r="B3932" i="40"/>
  <c r="C3932" i="40"/>
  <c r="B3933" i="40"/>
  <c r="C3933" i="40" s="1"/>
  <c r="B3934" i="40"/>
  <c r="C3934" i="40"/>
  <c r="B3935" i="40"/>
  <c r="C3935" i="40"/>
  <c r="B3936" i="40"/>
  <c r="C3936" i="40"/>
  <c r="B3937" i="40"/>
  <c r="C3937" i="40" s="1"/>
  <c r="B3938" i="40"/>
  <c r="C3938" i="40"/>
  <c r="B3939" i="40"/>
  <c r="C3939" i="40"/>
  <c r="B3940" i="40"/>
  <c r="C3940" i="40"/>
  <c r="B3941" i="40"/>
  <c r="C3941" i="40" s="1"/>
  <c r="B3942" i="40"/>
  <c r="C3942" i="40"/>
  <c r="B3943" i="40"/>
  <c r="C3943" i="40"/>
  <c r="B3944" i="40"/>
  <c r="C3944" i="40"/>
  <c r="B3945" i="40"/>
  <c r="C3945" i="40" s="1"/>
  <c r="B3946" i="40"/>
  <c r="C3946" i="40"/>
  <c r="B3947" i="40"/>
  <c r="C3947" i="40"/>
  <c r="B3948" i="40"/>
  <c r="C3948" i="40"/>
  <c r="B3949" i="40"/>
  <c r="C3949" i="40" s="1"/>
  <c r="B3950" i="40"/>
  <c r="C3950" i="40"/>
  <c r="B3951" i="40"/>
  <c r="C3951" i="40"/>
  <c r="B3952" i="40"/>
  <c r="C3952" i="40"/>
  <c r="B3953" i="40"/>
  <c r="C3953" i="40" s="1"/>
  <c r="B3954" i="40"/>
  <c r="C3954" i="40"/>
  <c r="B3955" i="40"/>
  <c r="C3955" i="40"/>
  <c r="B3956" i="40"/>
  <c r="C3956" i="40"/>
  <c r="B3957" i="40"/>
  <c r="C3957" i="40" s="1"/>
  <c r="B3958" i="40"/>
  <c r="C3958" i="40"/>
  <c r="B3959" i="40"/>
  <c r="C3959" i="40"/>
  <c r="B3960" i="40"/>
  <c r="C3960" i="40"/>
  <c r="B3961" i="40"/>
  <c r="C3961" i="40" s="1"/>
  <c r="B3962" i="40"/>
  <c r="C3962" i="40"/>
  <c r="B3963" i="40"/>
  <c r="C3963" i="40"/>
  <c r="B3964" i="40"/>
  <c r="C3964" i="40"/>
  <c r="B3965" i="40"/>
  <c r="C3965" i="40" s="1"/>
  <c r="B3966" i="40"/>
  <c r="C3966" i="40"/>
  <c r="B3967" i="40"/>
  <c r="C3967" i="40"/>
  <c r="B3968" i="40"/>
  <c r="C3968" i="40"/>
  <c r="B3969" i="40"/>
  <c r="C3969" i="40" s="1"/>
  <c r="B3970" i="40"/>
  <c r="C3970" i="40"/>
  <c r="B3971" i="40"/>
  <c r="C3971" i="40"/>
  <c r="B3972" i="40"/>
  <c r="C3972" i="40"/>
  <c r="B3973" i="40"/>
  <c r="C3973" i="40" s="1"/>
  <c r="B3974" i="40"/>
  <c r="C3974" i="40"/>
  <c r="B3975" i="40"/>
  <c r="C3975" i="40"/>
  <c r="B3976" i="40"/>
  <c r="C3976" i="40"/>
  <c r="B3977" i="40"/>
  <c r="C3977" i="40" s="1"/>
  <c r="B3978" i="40"/>
  <c r="C3978" i="40"/>
  <c r="B3979" i="40"/>
  <c r="C3979" i="40"/>
  <c r="B3980" i="40"/>
  <c r="C3980" i="40"/>
  <c r="B3981" i="40"/>
  <c r="C3981" i="40" s="1"/>
  <c r="B3982" i="40"/>
  <c r="C3982" i="40"/>
  <c r="B3983" i="40"/>
  <c r="C3983" i="40"/>
  <c r="B3984" i="40"/>
  <c r="C3984" i="40"/>
  <c r="B3985" i="40"/>
  <c r="C3985" i="40" s="1"/>
  <c r="B3986" i="40"/>
  <c r="C3986" i="40"/>
  <c r="B3987" i="40"/>
  <c r="C3987" i="40"/>
  <c r="B3988" i="40"/>
  <c r="C3988" i="40"/>
  <c r="B3989" i="40"/>
  <c r="C3989" i="40" s="1"/>
  <c r="B3990" i="40"/>
  <c r="C3990" i="40"/>
  <c r="B3991" i="40"/>
  <c r="C3991" i="40"/>
  <c r="B3992" i="40"/>
  <c r="C3992" i="40"/>
  <c r="B3993" i="40"/>
  <c r="C3993" i="40" s="1"/>
  <c r="B3994" i="40"/>
  <c r="C3994" i="40"/>
  <c r="B3995" i="40"/>
  <c r="C3995" i="40"/>
  <c r="B3996" i="40"/>
  <c r="C3996" i="40"/>
  <c r="B3997" i="40"/>
  <c r="C3997" i="40" s="1"/>
  <c r="B3998" i="40"/>
  <c r="C3998" i="40"/>
  <c r="B3999" i="40"/>
  <c r="C3999" i="40"/>
  <c r="B4000" i="40"/>
  <c r="C4000" i="40"/>
  <c r="B4001" i="40"/>
  <c r="C4001" i="40" s="1"/>
  <c r="B4002" i="40"/>
  <c r="C4002" i="40"/>
  <c r="B4003" i="40"/>
  <c r="C4003" i="40"/>
  <c r="B4004" i="40"/>
  <c r="C4004" i="40"/>
  <c r="B4005" i="40"/>
  <c r="C4005" i="40" s="1"/>
  <c r="B4006" i="40"/>
  <c r="C4006" i="40"/>
  <c r="B4007" i="40"/>
  <c r="C4007" i="40"/>
  <c r="B4008" i="40"/>
  <c r="C4008" i="40"/>
  <c r="B4009" i="40"/>
  <c r="C4009" i="40" s="1"/>
  <c r="B4010" i="40"/>
  <c r="C4010" i="40"/>
  <c r="B4011" i="40"/>
  <c r="C4011" i="40"/>
  <c r="B4012" i="40"/>
  <c r="C4012" i="40"/>
  <c r="B4013" i="40"/>
  <c r="C4013" i="40" s="1"/>
  <c r="B4014" i="40"/>
  <c r="C4014" i="40"/>
  <c r="B4015" i="40"/>
  <c r="C4015" i="40"/>
  <c r="B4016" i="40"/>
  <c r="C4016" i="40"/>
  <c r="B4017" i="40"/>
  <c r="C4017" i="40" s="1"/>
  <c r="B4018" i="40"/>
  <c r="C4018" i="40"/>
  <c r="B4019" i="40"/>
  <c r="C4019" i="40"/>
  <c r="B4020" i="40"/>
  <c r="C4020" i="40"/>
  <c r="B4021" i="40"/>
  <c r="C4021" i="40" s="1"/>
  <c r="B4022" i="40"/>
  <c r="C4022" i="40"/>
  <c r="B4023" i="40"/>
  <c r="C4023" i="40"/>
  <c r="B4024" i="40"/>
  <c r="C4024" i="40"/>
  <c r="B4025" i="40"/>
  <c r="C4025" i="40" s="1"/>
  <c r="B4026" i="40"/>
  <c r="C4026" i="40"/>
  <c r="B4027" i="40"/>
  <c r="C4027" i="40"/>
  <c r="B4028" i="40"/>
  <c r="C4028" i="40"/>
  <c r="B4029" i="40"/>
  <c r="C4029" i="40" s="1"/>
  <c r="B4030" i="40"/>
  <c r="C4030" i="40"/>
  <c r="B4031" i="40"/>
  <c r="C4031" i="40"/>
  <c r="B4032" i="40"/>
  <c r="C4032" i="40"/>
  <c r="B4033" i="40"/>
  <c r="C4033" i="40" s="1"/>
  <c r="B4034" i="40"/>
  <c r="C4034" i="40"/>
  <c r="B4035" i="40"/>
  <c r="C4035" i="40"/>
  <c r="B4036" i="40"/>
  <c r="C4036" i="40"/>
  <c r="B4037" i="40"/>
  <c r="C4037" i="40" s="1"/>
  <c r="B4038" i="40"/>
  <c r="C4038" i="40"/>
  <c r="B4039" i="40"/>
  <c r="C4039" i="40"/>
  <c r="B4040" i="40"/>
  <c r="C4040" i="40"/>
  <c r="B4041" i="40"/>
  <c r="C4041" i="40" s="1"/>
  <c r="B4042" i="40"/>
  <c r="C4042" i="40"/>
  <c r="B4043" i="40"/>
  <c r="C4043" i="40"/>
  <c r="B4044" i="40"/>
  <c r="C4044" i="40"/>
  <c r="B4045" i="40"/>
  <c r="C4045" i="40" s="1"/>
  <c r="B4046" i="40"/>
  <c r="C4046" i="40"/>
  <c r="B4047" i="40"/>
  <c r="C4047" i="40"/>
  <c r="B4048" i="40"/>
  <c r="C4048" i="40"/>
  <c r="B4049" i="40"/>
  <c r="C4049" i="40" s="1"/>
  <c r="B4050" i="40"/>
  <c r="C4050" i="40"/>
  <c r="B4051" i="40"/>
  <c r="C4051" i="40"/>
  <c r="B4052" i="40"/>
  <c r="C4052" i="40"/>
  <c r="B4053" i="40"/>
  <c r="C4053" i="40" s="1"/>
  <c r="B4054" i="40"/>
  <c r="C4054" i="40"/>
  <c r="B4055" i="40"/>
  <c r="C4055" i="40"/>
  <c r="B4056" i="40"/>
  <c r="C4056" i="40"/>
  <c r="B4057" i="40"/>
  <c r="C4057" i="40" s="1"/>
  <c r="B4058" i="40"/>
  <c r="C4058" i="40"/>
  <c r="B4059" i="40"/>
  <c r="C4059" i="40"/>
  <c r="B4060" i="40"/>
  <c r="C4060" i="40"/>
  <c r="B4061" i="40"/>
  <c r="C4061" i="40" s="1"/>
  <c r="B4062" i="40"/>
  <c r="C4062" i="40"/>
  <c r="B4063" i="40"/>
  <c r="C4063" i="40"/>
  <c r="B4064" i="40"/>
  <c r="C4064" i="40"/>
  <c r="B4065" i="40"/>
  <c r="C4065" i="40" s="1"/>
  <c r="B4066" i="40"/>
  <c r="C4066" i="40"/>
  <c r="B4067" i="40"/>
  <c r="C4067" i="40"/>
  <c r="B4068" i="40"/>
  <c r="C4068" i="40"/>
  <c r="B4069" i="40"/>
  <c r="C4069" i="40" s="1"/>
  <c r="B4070" i="40"/>
  <c r="C4070" i="40"/>
  <c r="B4071" i="40"/>
  <c r="C4071" i="40"/>
  <c r="B4072" i="40"/>
  <c r="C4072" i="40"/>
  <c r="B4073" i="40"/>
  <c r="C4073" i="40" s="1"/>
  <c r="B4074" i="40"/>
  <c r="C4074" i="40"/>
  <c r="B4075" i="40"/>
  <c r="C4075" i="40"/>
  <c r="B4076" i="40"/>
  <c r="C4076" i="40"/>
  <c r="B4077" i="40"/>
  <c r="C4077" i="40" s="1"/>
  <c r="B4078" i="40"/>
  <c r="C4078" i="40"/>
  <c r="B4079" i="40"/>
  <c r="C4079" i="40"/>
  <c r="B4080" i="40"/>
  <c r="C4080" i="40"/>
  <c r="B4081" i="40"/>
  <c r="C4081" i="40" s="1"/>
  <c r="B4082" i="40"/>
  <c r="C4082" i="40"/>
  <c r="B4083" i="40"/>
  <c r="C4083" i="40"/>
  <c r="B4084" i="40"/>
  <c r="C4084" i="40"/>
  <c r="B4085" i="40"/>
  <c r="C4085" i="40" s="1"/>
  <c r="B4086" i="40"/>
  <c r="C4086" i="40"/>
  <c r="B4087" i="40"/>
  <c r="C4087" i="40"/>
  <c r="B4088" i="40"/>
  <c r="C4088" i="40"/>
  <c r="B4089" i="40"/>
  <c r="C4089" i="40" s="1"/>
  <c r="B4090" i="40"/>
  <c r="C4090" i="40"/>
  <c r="B4091" i="40"/>
  <c r="C4091" i="40"/>
  <c r="B4092" i="40"/>
  <c r="C4092" i="40"/>
  <c r="B4093" i="40"/>
  <c r="C4093" i="40" s="1"/>
  <c r="B4094" i="40"/>
  <c r="C4094" i="40"/>
  <c r="B4095" i="40"/>
  <c r="C4095" i="40"/>
  <c r="B4096" i="40"/>
  <c r="C4096" i="40"/>
  <c r="B4097" i="40"/>
  <c r="C4097" i="40" s="1"/>
  <c r="B4098" i="40"/>
  <c r="C4098" i="40"/>
  <c r="B4099" i="40"/>
  <c r="C4099" i="40"/>
  <c r="B4100" i="40"/>
  <c r="C4100" i="40"/>
  <c r="B4101" i="40"/>
  <c r="C4101" i="40" s="1"/>
  <c r="B4102" i="40"/>
  <c r="C4102" i="40"/>
  <c r="B4103" i="40"/>
  <c r="C4103" i="40"/>
  <c r="B4104" i="40"/>
  <c r="C4104" i="40"/>
  <c r="B4105" i="40"/>
  <c r="C4105" i="40" s="1"/>
  <c r="B4106" i="40"/>
  <c r="C4106" i="40"/>
  <c r="B4107" i="40"/>
  <c r="C4107" i="40"/>
  <c r="B4108" i="40"/>
  <c r="C4108" i="40"/>
  <c r="B4109" i="40"/>
  <c r="C4109" i="40" s="1"/>
  <c r="B4110" i="40"/>
  <c r="C4110" i="40"/>
  <c r="B4111" i="40"/>
  <c r="C4111" i="40"/>
  <c r="B4112" i="40"/>
  <c r="C4112" i="40"/>
  <c r="B4113" i="40"/>
  <c r="C4113" i="40" s="1"/>
  <c r="B4114" i="40"/>
  <c r="C4114" i="40"/>
  <c r="B4115" i="40"/>
  <c r="C4115" i="40"/>
  <c r="B4116" i="40"/>
  <c r="C4116" i="40"/>
  <c r="B4117" i="40"/>
  <c r="C4117" i="40" s="1"/>
  <c r="B4118" i="40"/>
  <c r="C4118" i="40"/>
  <c r="B4119" i="40"/>
  <c r="C4119" i="40"/>
  <c r="B4120" i="40"/>
  <c r="C4120" i="40"/>
  <c r="B4121" i="40"/>
  <c r="C4121" i="40" s="1"/>
  <c r="B4122" i="40"/>
  <c r="C4122" i="40"/>
  <c r="B4123" i="40"/>
  <c r="C4123" i="40"/>
  <c r="B4124" i="40"/>
  <c r="C4124" i="40"/>
  <c r="B4125" i="40"/>
  <c r="C4125" i="40" s="1"/>
  <c r="B4126" i="40"/>
  <c r="C4126" i="40"/>
  <c r="B4127" i="40"/>
  <c r="C4127" i="40"/>
  <c r="B4128" i="40"/>
  <c r="C4128" i="40"/>
  <c r="B4129" i="40"/>
  <c r="C4129" i="40" s="1"/>
  <c r="B4130" i="40"/>
  <c r="C4130" i="40"/>
  <c r="B4131" i="40"/>
  <c r="C4131" i="40"/>
  <c r="B4132" i="40"/>
  <c r="C4132" i="40"/>
  <c r="B4133" i="40"/>
  <c r="C4133" i="40" s="1"/>
  <c r="B4134" i="40"/>
  <c r="C4134" i="40"/>
  <c r="B4135" i="40"/>
  <c r="C4135" i="40"/>
  <c r="B4136" i="40"/>
  <c r="C4136" i="40"/>
  <c r="B4137" i="40"/>
  <c r="C4137" i="40" s="1"/>
  <c r="B4138" i="40"/>
  <c r="C4138" i="40"/>
  <c r="B4139" i="40"/>
  <c r="C4139" i="40"/>
  <c r="B4140" i="40"/>
  <c r="C4140" i="40"/>
  <c r="B4141" i="40"/>
  <c r="C4141" i="40" s="1"/>
  <c r="B4142" i="40"/>
  <c r="C4142" i="40"/>
  <c r="B4143" i="40"/>
  <c r="C4143" i="40"/>
  <c r="B4144" i="40"/>
  <c r="C4144" i="40"/>
  <c r="B4145" i="40"/>
  <c r="C4145" i="40" s="1"/>
  <c r="B4146" i="40"/>
  <c r="C4146" i="40"/>
  <c r="B4147" i="40"/>
  <c r="C4147" i="40"/>
  <c r="B4148" i="40"/>
  <c r="C4148" i="40"/>
  <c r="B4149" i="40"/>
  <c r="C4149" i="40" s="1"/>
  <c r="B4150" i="40"/>
  <c r="C4150" i="40"/>
  <c r="B4151" i="40"/>
  <c r="C4151" i="40"/>
  <c r="B4152" i="40"/>
  <c r="C4152" i="40"/>
  <c r="B4153" i="40"/>
  <c r="C4153" i="40" s="1"/>
  <c r="B4154" i="40"/>
  <c r="C4154" i="40"/>
  <c r="B4155" i="40"/>
  <c r="C4155" i="40"/>
  <c r="B4156" i="40"/>
  <c r="C4156" i="40"/>
  <c r="B4157" i="40"/>
  <c r="C4157" i="40" s="1"/>
  <c r="B4158" i="40"/>
  <c r="C4158" i="40"/>
  <c r="B4159" i="40"/>
  <c r="C4159" i="40"/>
  <c r="B4160" i="40"/>
  <c r="C4160" i="40"/>
  <c r="B4161" i="40"/>
  <c r="C4161" i="40" s="1"/>
  <c r="B4162" i="40"/>
  <c r="C4162" i="40"/>
  <c r="B4163" i="40"/>
  <c r="C4163" i="40"/>
  <c r="B4164" i="40"/>
  <c r="C4164" i="40"/>
  <c r="B4165" i="40"/>
  <c r="C4165" i="40" s="1"/>
  <c r="B4166" i="40"/>
  <c r="C4166" i="40"/>
  <c r="B4167" i="40"/>
  <c r="C4167" i="40"/>
  <c r="B4168" i="40"/>
  <c r="C4168" i="40"/>
  <c r="B4169" i="40"/>
  <c r="C4169" i="40" s="1"/>
  <c r="B4170" i="40"/>
  <c r="C4170" i="40"/>
  <c r="B4171" i="40"/>
  <c r="C4171" i="40"/>
  <c r="B4172" i="40"/>
  <c r="C4172" i="40"/>
  <c r="B4173" i="40"/>
  <c r="C4173" i="40" s="1"/>
  <c r="B4174" i="40"/>
  <c r="C4174" i="40"/>
  <c r="B4175" i="40"/>
  <c r="C4175" i="40"/>
  <c r="B4176" i="40"/>
  <c r="C4176" i="40"/>
  <c r="B4177" i="40"/>
  <c r="C4177" i="40" s="1"/>
  <c r="B4178" i="40"/>
  <c r="C4178" i="40"/>
  <c r="B4179" i="40"/>
  <c r="C4179" i="40"/>
  <c r="B4180" i="40"/>
  <c r="C4180" i="40"/>
  <c r="B4181" i="40"/>
  <c r="C4181" i="40" s="1"/>
  <c r="B4182" i="40"/>
  <c r="C4182" i="40"/>
  <c r="B4183" i="40"/>
  <c r="C4183" i="40"/>
  <c r="B4184" i="40"/>
  <c r="C4184" i="40"/>
  <c r="B4185" i="40"/>
  <c r="C4185" i="40" s="1"/>
  <c r="B4186" i="40"/>
  <c r="C4186" i="40"/>
  <c r="B4187" i="40"/>
  <c r="C4187" i="40"/>
  <c r="B4188" i="40"/>
  <c r="C4188" i="40"/>
  <c r="B4189" i="40"/>
  <c r="C4189" i="40" s="1"/>
  <c r="B4190" i="40"/>
  <c r="C4190" i="40"/>
  <c r="B4191" i="40"/>
  <c r="C4191" i="40"/>
  <c r="B4192" i="40"/>
  <c r="C4192" i="40"/>
  <c r="B4193" i="40"/>
  <c r="C4193" i="40" s="1"/>
  <c r="B4194" i="40"/>
  <c r="C4194" i="40"/>
  <c r="B4195" i="40"/>
  <c r="C4195" i="40"/>
  <c r="B4196" i="40"/>
  <c r="C4196" i="40"/>
  <c r="B4197" i="40"/>
  <c r="C4197" i="40" s="1"/>
  <c r="B4198" i="40"/>
  <c r="C4198" i="40"/>
  <c r="B4199" i="40"/>
  <c r="C4199" i="40"/>
  <c r="B4200" i="40"/>
  <c r="C4200" i="40"/>
  <c r="B4201" i="40"/>
  <c r="C4201" i="40" s="1"/>
  <c r="B4202" i="40"/>
  <c r="C4202" i="40"/>
  <c r="B4203" i="40"/>
  <c r="C4203" i="40"/>
  <c r="B4204" i="40"/>
  <c r="C4204" i="40"/>
  <c r="B4205" i="40"/>
  <c r="C4205" i="40" s="1"/>
  <c r="B4206" i="40"/>
  <c r="C4206" i="40"/>
  <c r="B4207" i="40"/>
  <c r="C4207" i="40"/>
  <c r="B4208" i="40"/>
  <c r="C4208" i="40"/>
  <c r="B4209" i="40"/>
  <c r="C4209" i="40" s="1"/>
  <c r="B4210" i="40"/>
  <c r="C4210" i="40"/>
  <c r="B4211" i="40"/>
  <c r="C4211" i="40"/>
  <c r="B4212" i="40"/>
  <c r="C4212" i="40"/>
  <c r="B4213" i="40"/>
  <c r="C4213" i="40" s="1"/>
  <c r="B4214" i="40"/>
  <c r="C4214" i="40"/>
  <c r="B4215" i="40"/>
  <c r="C4215" i="40"/>
  <c r="B4216" i="40"/>
  <c r="C4216" i="40"/>
  <c r="B4217" i="40"/>
  <c r="C4217" i="40" s="1"/>
  <c r="B4218" i="40"/>
  <c r="C4218" i="40"/>
  <c r="B4219" i="40"/>
  <c r="C4219" i="40"/>
  <c r="B4220" i="40"/>
  <c r="C4220" i="40"/>
  <c r="B4221" i="40"/>
  <c r="C4221" i="40" s="1"/>
  <c r="B4222" i="40"/>
  <c r="C4222" i="40"/>
  <c r="B4223" i="40"/>
  <c r="C4223" i="40"/>
  <c r="B4224" i="40"/>
  <c r="C4224" i="40"/>
  <c r="B4225" i="40"/>
  <c r="C4225" i="40" s="1"/>
  <c r="B4226" i="40"/>
  <c r="C4226" i="40"/>
  <c r="B4227" i="40"/>
  <c r="C4227" i="40"/>
  <c r="B4228" i="40"/>
  <c r="C4228" i="40"/>
  <c r="B4229" i="40"/>
  <c r="C4229" i="40" s="1"/>
  <c r="B4230" i="40"/>
  <c r="C4230" i="40"/>
  <c r="B4231" i="40"/>
  <c r="C4231" i="40"/>
  <c r="B4232" i="40"/>
  <c r="C4232" i="40"/>
  <c r="B4233" i="40"/>
  <c r="C4233" i="40" s="1"/>
  <c r="B4234" i="40"/>
  <c r="C4234" i="40"/>
  <c r="B4235" i="40"/>
  <c r="C4235" i="40"/>
  <c r="B4236" i="40"/>
  <c r="C4236" i="40"/>
  <c r="B4237" i="40"/>
  <c r="C4237" i="40" s="1"/>
  <c r="B4238" i="40"/>
  <c r="C4238" i="40"/>
  <c r="B4239" i="40"/>
  <c r="C4239" i="40"/>
  <c r="B4240" i="40"/>
  <c r="C4240" i="40"/>
  <c r="B4241" i="40"/>
  <c r="C4241" i="40" s="1"/>
  <c r="B4242" i="40"/>
  <c r="C4242" i="40"/>
  <c r="B4243" i="40"/>
  <c r="C4243" i="40"/>
  <c r="B4244" i="40"/>
  <c r="C4244" i="40"/>
  <c r="B4245" i="40"/>
  <c r="C4245" i="40" s="1"/>
  <c r="B4246" i="40"/>
  <c r="C4246" i="40"/>
  <c r="B4247" i="40"/>
  <c r="C4247" i="40"/>
  <c r="B4248" i="40"/>
  <c r="C4248" i="40"/>
  <c r="B4249" i="40"/>
  <c r="C4249" i="40" s="1"/>
  <c r="B4250" i="40"/>
  <c r="C4250" i="40"/>
  <c r="B4251" i="40"/>
  <c r="C4251" i="40"/>
  <c r="B4252" i="40"/>
  <c r="C4252" i="40"/>
  <c r="B4253" i="40"/>
  <c r="C4253" i="40" s="1"/>
  <c r="B4254" i="40"/>
  <c r="C4254" i="40"/>
  <c r="B4255" i="40"/>
  <c r="C4255" i="40"/>
  <c r="B4256" i="40"/>
  <c r="C4256" i="40"/>
  <c r="B4257" i="40"/>
  <c r="C4257" i="40" s="1"/>
  <c r="B4258" i="40"/>
  <c r="C4258" i="40"/>
  <c r="B4259" i="40"/>
  <c r="C4259" i="40"/>
  <c r="B4260" i="40"/>
  <c r="C4260" i="40"/>
  <c r="B4261" i="40"/>
  <c r="C4261" i="40" s="1"/>
  <c r="B4262" i="40"/>
  <c r="C4262" i="40"/>
  <c r="B4263" i="40"/>
  <c r="C4263" i="40"/>
  <c r="B4264" i="40"/>
  <c r="C4264" i="40"/>
  <c r="B4265" i="40"/>
  <c r="C4265" i="40" s="1"/>
  <c r="B4266" i="40"/>
  <c r="C4266" i="40"/>
  <c r="B4267" i="40"/>
  <c r="C4267" i="40"/>
  <c r="B4268" i="40"/>
  <c r="C4268" i="40"/>
  <c r="B4269" i="40"/>
  <c r="C4269" i="40" s="1"/>
  <c r="B4270" i="40"/>
  <c r="C4270" i="40"/>
  <c r="B4271" i="40"/>
  <c r="C4271" i="40"/>
  <c r="B4272" i="40"/>
  <c r="C4272" i="40"/>
  <c r="B4273" i="40"/>
  <c r="C4273" i="40" s="1"/>
  <c r="B4274" i="40"/>
  <c r="C4274" i="40"/>
  <c r="B4275" i="40"/>
  <c r="C4275" i="40"/>
  <c r="B4276" i="40"/>
  <c r="C4276" i="40"/>
  <c r="B4277" i="40"/>
  <c r="C4277" i="40" s="1"/>
  <c r="B4278" i="40"/>
  <c r="C4278" i="40"/>
  <c r="B4279" i="40"/>
  <c r="C4279" i="40"/>
  <c r="B4280" i="40"/>
  <c r="C4280" i="40"/>
  <c r="B4281" i="40"/>
  <c r="C4281" i="40" s="1"/>
  <c r="B4282" i="40"/>
  <c r="C4282" i="40"/>
  <c r="B4283" i="40"/>
  <c r="C4283" i="40"/>
  <c r="B4284" i="40"/>
  <c r="C4284" i="40"/>
  <c r="B4285" i="40"/>
  <c r="C4285" i="40" s="1"/>
  <c r="B4286" i="40"/>
  <c r="C4286" i="40"/>
  <c r="B4287" i="40"/>
  <c r="C4287" i="40"/>
  <c r="B4288" i="40"/>
  <c r="C4288" i="40"/>
  <c r="B4289" i="40"/>
  <c r="C4289" i="40" s="1"/>
  <c r="B4290" i="40"/>
  <c r="C4290" i="40"/>
  <c r="B4291" i="40"/>
  <c r="C4291" i="40"/>
  <c r="B4292" i="40"/>
  <c r="C4292" i="40"/>
  <c r="B4293" i="40"/>
  <c r="C4293" i="40" s="1"/>
  <c r="B4294" i="40"/>
  <c r="C4294" i="40"/>
  <c r="B4295" i="40"/>
  <c r="C4295" i="40"/>
  <c r="B4296" i="40"/>
  <c r="C4296" i="40"/>
  <c r="B4297" i="40"/>
  <c r="C4297" i="40" s="1"/>
  <c r="B4298" i="40"/>
  <c r="C4298" i="40"/>
  <c r="B4299" i="40"/>
  <c r="C4299" i="40"/>
  <c r="B4300" i="40"/>
  <c r="C4300" i="40"/>
  <c r="B4301" i="40"/>
  <c r="C4301" i="40" s="1"/>
  <c r="B4302" i="40"/>
  <c r="C4302" i="40"/>
  <c r="B4303" i="40"/>
  <c r="C4303" i="40"/>
  <c r="B4304" i="40"/>
  <c r="C4304" i="40"/>
  <c r="B4305" i="40"/>
  <c r="C4305" i="40" s="1"/>
  <c r="B4306" i="40"/>
  <c r="C4306" i="40"/>
  <c r="B4307" i="40"/>
  <c r="C4307" i="40"/>
  <c r="B4308" i="40"/>
  <c r="C4308" i="40"/>
  <c r="B4309" i="40"/>
  <c r="C4309" i="40" s="1"/>
  <c r="B4310" i="40"/>
  <c r="C4310" i="40"/>
  <c r="B4311" i="40"/>
  <c r="C4311" i="40"/>
  <c r="B4312" i="40"/>
  <c r="C4312" i="40"/>
  <c r="B4313" i="40"/>
  <c r="C4313" i="40" s="1"/>
  <c r="B4314" i="40"/>
  <c r="C4314" i="40"/>
  <c r="B4315" i="40"/>
  <c r="C4315" i="40"/>
  <c r="B4316" i="40"/>
  <c r="C4316" i="40"/>
  <c r="B4317" i="40"/>
  <c r="C4317" i="40" s="1"/>
  <c r="B4318" i="40"/>
  <c r="C4318" i="40"/>
  <c r="B4319" i="40"/>
  <c r="C4319" i="40"/>
  <c r="B4320" i="40"/>
  <c r="C4320" i="40"/>
  <c r="B4321" i="40"/>
  <c r="C4321" i="40" s="1"/>
  <c r="B4322" i="40"/>
  <c r="C4322" i="40"/>
  <c r="B4323" i="40"/>
  <c r="C4323" i="40"/>
  <c r="B4324" i="40"/>
  <c r="C4324" i="40"/>
  <c r="B4325" i="40"/>
  <c r="C4325" i="40" s="1"/>
  <c r="B4326" i="40"/>
  <c r="C4326" i="40"/>
  <c r="B4327" i="40"/>
  <c r="C4327" i="40"/>
  <c r="B4328" i="40"/>
  <c r="C4328" i="40"/>
  <c r="B4329" i="40"/>
  <c r="C4329" i="40" s="1"/>
  <c r="B4330" i="40"/>
  <c r="C4330" i="40"/>
  <c r="B4331" i="40"/>
  <c r="C4331" i="40"/>
  <c r="B4332" i="40"/>
  <c r="C4332" i="40"/>
  <c r="B4333" i="40"/>
  <c r="C4333" i="40" s="1"/>
  <c r="B4334" i="40"/>
  <c r="C4334" i="40"/>
  <c r="B4335" i="40"/>
  <c r="C4335" i="40"/>
  <c r="B4336" i="40"/>
  <c r="C4336" i="40"/>
  <c r="B4337" i="40"/>
  <c r="C4337" i="40" s="1"/>
  <c r="B4338" i="40"/>
  <c r="C4338" i="40"/>
  <c r="B4339" i="40"/>
  <c r="C4339" i="40"/>
  <c r="B4340" i="40"/>
  <c r="C4340" i="40"/>
  <c r="B4341" i="40"/>
  <c r="C4341" i="40" s="1"/>
  <c r="B4342" i="40"/>
  <c r="C4342" i="40"/>
  <c r="B4343" i="40"/>
  <c r="C4343" i="40"/>
  <c r="B4344" i="40"/>
  <c r="C4344" i="40"/>
  <c r="B4345" i="40"/>
  <c r="C4345" i="40" s="1"/>
  <c r="B4346" i="40"/>
  <c r="C4346" i="40"/>
  <c r="B4347" i="40"/>
  <c r="C4347" i="40"/>
  <c r="B4348" i="40"/>
  <c r="C4348" i="40"/>
  <c r="B4349" i="40"/>
  <c r="C4349" i="40" s="1"/>
  <c r="B4350" i="40"/>
  <c r="C4350" i="40"/>
  <c r="B4351" i="40"/>
  <c r="C4351" i="40"/>
  <c r="B4352" i="40"/>
  <c r="C4352" i="40"/>
  <c r="B4353" i="40"/>
  <c r="C4353" i="40" s="1"/>
  <c r="B4354" i="40"/>
  <c r="C4354" i="40"/>
  <c r="B4355" i="40"/>
  <c r="C4355" i="40"/>
  <c r="B4356" i="40"/>
  <c r="C4356" i="40"/>
  <c r="B4357" i="40"/>
  <c r="C4357" i="40" s="1"/>
  <c r="B4358" i="40"/>
  <c r="C4358" i="40"/>
  <c r="B4359" i="40"/>
  <c r="C4359" i="40"/>
  <c r="B4360" i="40"/>
  <c r="C4360" i="40"/>
  <c r="B4361" i="40"/>
  <c r="C4361" i="40" s="1"/>
  <c r="B4362" i="40"/>
  <c r="C4362" i="40"/>
  <c r="B4363" i="40"/>
  <c r="C4363" i="40"/>
  <c r="B4364" i="40"/>
  <c r="C4364" i="40"/>
  <c r="B4365" i="40"/>
  <c r="C4365" i="40" s="1"/>
  <c r="B4366" i="40"/>
  <c r="C4366" i="40"/>
  <c r="B4367" i="40"/>
  <c r="C4367" i="40"/>
  <c r="B4368" i="40"/>
  <c r="C4368" i="40"/>
  <c r="B4369" i="40"/>
  <c r="C4369" i="40" s="1"/>
  <c r="B4370" i="40"/>
  <c r="C4370" i="40"/>
  <c r="B4371" i="40"/>
  <c r="C4371" i="40"/>
  <c r="B4372" i="40"/>
  <c r="C4372" i="40"/>
  <c r="B4373" i="40"/>
  <c r="C4373" i="40" s="1"/>
  <c r="B4374" i="40"/>
  <c r="C4374" i="40"/>
  <c r="B4375" i="40"/>
  <c r="C4375" i="40"/>
  <c r="B4376" i="40"/>
  <c r="C4376" i="40"/>
  <c r="B4377" i="40"/>
  <c r="C4377" i="40" s="1"/>
  <c r="B4378" i="40"/>
  <c r="C4378" i="40"/>
  <c r="B4379" i="40"/>
  <c r="C4379" i="40"/>
  <c r="B4380" i="40"/>
  <c r="C4380" i="40"/>
  <c r="B4381" i="40"/>
  <c r="C4381" i="40" s="1"/>
  <c r="B4382" i="40"/>
  <c r="C4382" i="40"/>
  <c r="B4383" i="40"/>
  <c r="C4383" i="40"/>
  <c r="B4384" i="40"/>
  <c r="C4384" i="40"/>
  <c r="B4385" i="40"/>
  <c r="C4385" i="40" s="1"/>
  <c r="B4386" i="40"/>
  <c r="C4386" i="40"/>
  <c r="B4387" i="40"/>
  <c r="C4387" i="40"/>
  <c r="B4388" i="40"/>
  <c r="C4388" i="40"/>
  <c r="B4389" i="40"/>
  <c r="C4389" i="40" s="1"/>
  <c r="B4390" i="40"/>
  <c r="C4390" i="40"/>
  <c r="B4391" i="40"/>
  <c r="C4391" i="40"/>
  <c r="B4392" i="40"/>
  <c r="C4392" i="40"/>
  <c r="B4393" i="40"/>
  <c r="C4393" i="40" s="1"/>
  <c r="B4394" i="40"/>
  <c r="C4394" i="40"/>
  <c r="B4395" i="40"/>
  <c r="C4395" i="40"/>
  <c r="B4396" i="40"/>
  <c r="C4396" i="40"/>
  <c r="B4397" i="40"/>
  <c r="C4397" i="40" s="1"/>
  <c r="B4398" i="40"/>
  <c r="C4398" i="40"/>
  <c r="B4399" i="40"/>
  <c r="C4399" i="40"/>
  <c r="B4400" i="40"/>
  <c r="C4400" i="40"/>
  <c r="B4401" i="40"/>
  <c r="C4401" i="40" s="1"/>
  <c r="B4402" i="40"/>
  <c r="C4402" i="40"/>
  <c r="B4403" i="40"/>
  <c r="C4403" i="40"/>
  <c r="B4404" i="40"/>
  <c r="C4404" i="40"/>
  <c r="B4405" i="40"/>
  <c r="C4405" i="40" s="1"/>
  <c r="B4406" i="40"/>
  <c r="C4406" i="40"/>
  <c r="B4407" i="40"/>
  <c r="C4407" i="40"/>
  <c r="B4408" i="40"/>
  <c r="C4408" i="40"/>
  <c r="B4409" i="40"/>
  <c r="C4409" i="40" s="1"/>
  <c r="B4410" i="40"/>
  <c r="C4410" i="40"/>
  <c r="B4411" i="40"/>
  <c r="C4411" i="40"/>
  <c r="B4412" i="40"/>
  <c r="C4412" i="40"/>
  <c r="B4413" i="40"/>
  <c r="C4413" i="40" s="1"/>
  <c r="B4414" i="40"/>
  <c r="C4414" i="40"/>
  <c r="B4415" i="40"/>
  <c r="C4415" i="40"/>
  <c r="B4416" i="40"/>
  <c r="C4416" i="40"/>
  <c r="B4417" i="40"/>
  <c r="C4417" i="40" s="1"/>
  <c r="B4418" i="40"/>
  <c r="C4418" i="40"/>
  <c r="B4419" i="40"/>
  <c r="C4419" i="40"/>
  <c r="B4420" i="40"/>
  <c r="C4420" i="40"/>
  <c r="B4421" i="40"/>
  <c r="C4421" i="40" s="1"/>
  <c r="B4422" i="40"/>
  <c r="C4422" i="40"/>
  <c r="B4423" i="40"/>
  <c r="C4423" i="40"/>
  <c r="B4424" i="40"/>
  <c r="C4424" i="40"/>
  <c r="B4425" i="40"/>
  <c r="C4425" i="40" s="1"/>
  <c r="B4426" i="40"/>
  <c r="C4426" i="40"/>
  <c r="B4427" i="40"/>
  <c r="C4427" i="40"/>
  <c r="B4428" i="40"/>
  <c r="C4428" i="40"/>
  <c r="B4429" i="40"/>
  <c r="C4429" i="40" s="1"/>
  <c r="B4430" i="40"/>
  <c r="C4430" i="40"/>
  <c r="B4431" i="40"/>
  <c r="C4431" i="40"/>
  <c r="B4432" i="40"/>
  <c r="C4432" i="40"/>
  <c r="B4433" i="40"/>
  <c r="C4433" i="40" s="1"/>
  <c r="B4434" i="40"/>
  <c r="C4434" i="40"/>
  <c r="B4435" i="40"/>
  <c r="C4435" i="40"/>
  <c r="B4436" i="40"/>
  <c r="C4436" i="40"/>
  <c r="B4437" i="40"/>
  <c r="C4437" i="40" s="1"/>
  <c r="B4438" i="40"/>
  <c r="C4438" i="40"/>
  <c r="B4439" i="40"/>
  <c r="C4439" i="40"/>
  <c r="B4440" i="40"/>
  <c r="C4440" i="40"/>
  <c r="B4441" i="40"/>
  <c r="C4441" i="40" s="1"/>
  <c r="B4442" i="40"/>
  <c r="C4442" i="40"/>
  <c r="B4443" i="40"/>
  <c r="C4443" i="40"/>
  <c r="B4444" i="40"/>
  <c r="C4444" i="40"/>
  <c r="B4445" i="40"/>
  <c r="C4445" i="40" s="1"/>
  <c r="B4446" i="40"/>
  <c r="C4446" i="40"/>
  <c r="B4447" i="40"/>
  <c r="C4447" i="40"/>
  <c r="B4448" i="40"/>
  <c r="C4448" i="40"/>
  <c r="B4449" i="40"/>
  <c r="C4449" i="40" s="1"/>
  <c r="B4450" i="40"/>
  <c r="C4450" i="40"/>
  <c r="B4451" i="40"/>
  <c r="C4451" i="40"/>
  <c r="B4452" i="40"/>
  <c r="C4452" i="40"/>
  <c r="B4453" i="40"/>
  <c r="C4453" i="40" s="1"/>
  <c r="B4454" i="40"/>
  <c r="C4454" i="40"/>
  <c r="B4455" i="40"/>
  <c r="C4455" i="40"/>
  <c r="B4456" i="40"/>
  <c r="C4456" i="40"/>
  <c r="B4457" i="40"/>
  <c r="C4457" i="40" s="1"/>
  <c r="B4458" i="40"/>
  <c r="C4458" i="40"/>
  <c r="B4459" i="40"/>
  <c r="C4459" i="40"/>
  <c r="B4460" i="40"/>
  <c r="C4460" i="40"/>
  <c r="B4461" i="40"/>
  <c r="C4461" i="40" s="1"/>
  <c r="B4462" i="40"/>
  <c r="C4462" i="40"/>
  <c r="B4463" i="40"/>
  <c r="C4463" i="40"/>
  <c r="B4464" i="40"/>
  <c r="C4464" i="40"/>
  <c r="B4465" i="40"/>
  <c r="C4465" i="40" s="1"/>
  <c r="B4466" i="40"/>
  <c r="C4466" i="40"/>
  <c r="B4467" i="40"/>
  <c r="C4467" i="40"/>
  <c r="B4468" i="40"/>
  <c r="C4468" i="40"/>
  <c r="B4469" i="40"/>
  <c r="C4469" i="40"/>
  <c r="B4470" i="40"/>
  <c r="C4470" i="40"/>
  <c r="B4471" i="40"/>
  <c r="C4471" i="40"/>
  <c r="B4472" i="40"/>
  <c r="C4472" i="40"/>
  <c r="B4473" i="40"/>
  <c r="C4473" i="40"/>
  <c r="B4474" i="40"/>
  <c r="C4474" i="40"/>
  <c r="B4475" i="40"/>
  <c r="C4475" i="40"/>
  <c r="B4476" i="40"/>
  <c r="C4476" i="40"/>
  <c r="B4477" i="40"/>
  <c r="C4477" i="40"/>
  <c r="B4478" i="40"/>
  <c r="C4478" i="40"/>
  <c r="B4479" i="40"/>
  <c r="C4479" i="40"/>
  <c r="B4480" i="40"/>
  <c r="C4480" i="40"/>
  <c r="B4481" i="40"/>
  <c r="C4481" i="40"/>
  <c r="B4482" i="40"/>
  <c r="C4482" i="40"/>
  <c r="B4483" i="40"/>
  <c r="C4483" i="40"/>
  <c r="B4484" i="40"/>
  <c r="C4484" i="40"/>
  <c r="B4485" i="40"/>
  <c r="C4485" i="40"/>
  <c r="B4486" i="40"/>
  <c r="C4486" i="40"/>
  <c r="B4487" i="40"/>
  <c r="C4487" i="40"/>
  <c r="B4488" i="40"/>
  <c r="C4488" i="40"/>
  <c r="B4489" i="40"/>
  <c r="C4489" i="40"/>
  <c r="B4490" i="40"/>
  <c r="C4490" i="40"/>
  <c r="B4491" i="40"/>
  <c r="C4491" i="40"/>
  <c r="B4492" i="40"/>
  <c r="C4492" i="40"/>
  <c r="B4493" i="40"/>
  <c r="C4493" i="40"/>
  <c r="B4494" i="40"/>
  <c r="C4494" i="40"/>
  <c r="B4495" i="40"/>
  <c r="C4495" i="40"/>
  <c r="B4496" i="40"/>
  <c r="C4496" i="40"/>
  <c r="B4497" i="40"/>
  <c r="C4497" i="40"/>
  <c r="B4498" i="40"/>
  <c r="C4498" i="40"/>
  <c r="B4499" i="40"/>
  <c r="C4499" i="40"/>
  <c r="B4500" i="40"/>
  <c r="C4500" i="40"/>
  <c r="B4501" i="40"/>
  <c r="C4501" i="40"/>
  <c r="B4502" i="40"/>
  <c r="C4502" i="40"/>
  <c r="B4503" i="40"/>
  <c r="C4503" i="40"/>
  <c r="B4504" i="40"/>
  <c r="C4504" i="40"/>
  <c r="B4505" i="40"/>
  <c r="C4505" i="40"/>
  <c r="B4506" i="40"/>
  <c r="C4506" i="40"/>
  <c r="B4507" i="40"/>
  <c r="C4507" i="40"/>
  <c r="B4508" i="40"/>
  <c r="C4508" i="40"/>
  <c r="B4509" i="40"/>
  <c r="C4509" i="40"/>
  <c r="B4510" i="40"/>
  <c r="C4510" i="40"/>
  <c r="B4511" i="40"/>
  <c r="C4511" i="40"/>
  <c r="B4512" i="40"/>
  <c r="C4512" i="40"/>
  <c r="B4513" i="40"/>
  <c r="C4513" i="40"/>
  <c r="B4514" i="40"/>
  <c r="C4514" i="40"/>
  <c r="B4515" i="40"/>
  <c r="C4515" i="40"/>
  <c r="B4516" i="40"/>
  <c r="C4516" i="40"/>
  <c r="B4517" i="40"/>
  <c r="C4517" i="40"/>
  <c r="B4518" i="40"/>
  <c r="C4518" i="40"/>
  <c r="B4519" i="40"/>
  <c r="C4519" i="40"/>
  <c r="B4520" i="40"/>
  <c r="C4520" i="40"/>
  <c r="B4521" i="40"/>
  <c r="C4521" i="40"/>
  <c r="B4522" i="40"/>
  <c r="C4522" i="40"/>
  <c r="B4523" i="40"/>
  <c r="C4523" i="40"/>
  <c r="B4524" i="40"/>
  <c r="C4524" i="40"/>
  <c r="B4525" i="40"/>
  <c r="C4525" i="40"/>
  <c r="B4526" i="40"/>
  <c r="C4526" i="40"/>
  <c r="B4527" i="40"/>
  <c r="C4527" i="40"/>
  <c r="B4528" i="40"/>
  <c r="C4528" i="40"/>
  <c r="B4529" i="40"/>
  <c r="C4529" i="40"/>
  <c r="B4530" i="40"/>
  <c r="C4530" i="40"/>
  <c r="B4531" i="40"/>
  <c r="C4531" i="40"/>
  <c r="B4532" i="40"/>
  <c r="C4532" i="40"/>
  <c r="B4533" i="40"/>
  <c r="C4533" i="40"/>
  <c r="B4534" i="40"/>
  <c r="C4534" i="40"/>
  <c r="B4535" i="40"/>
  <c r="C4535" i="40"/>
  <c r="B4536" i="40"/>
  <c r="C4536" i="40"/>
  <c r="B4537" i="40"/>
  <c r="C4537" i="40"/>
  <c r="B4538" i="40"/>
  <c r="C4538" i="40"/>
  <c r="B4539" i="40"/>
  <c r="C4539" i="40"/>
  <c r="B4540" i="40"/>
  <c r="C4540" i="40"/>
  <c r="B4541" i="40"/>
  <c r="C4541" i="40"/>
  <c r="B4542" i="40"/>
  <c r="C4542" i="40"/>
  <c r="B4543" i="40"/>
  <c r="C4543" i="40"/>
  <c r="B4544" i="40"/>
  <c r="C4544" i="40"/>
  <c r="B4545" i="40"/>
  <c r="C4545" i="40"/>
  <c r="B4546" i="40"/>
  <c r="C4546" i="40"/>
  <c r="B4547" i="40"/>
  <c r="C4547" i="40"/>
  <c r="B4548" i="40"/>
  <c r="C4548" i="40"/>
  <c r="B4549" i="40"/>
  <c r="C4549" i="40"/>
  <c r="B4550" i="40"/>
  <c r="C4550" i="40"/>
  <c r="B4551" i="40"/>
  <c r="C4551" i="40"/>
  <c r="B4552" i="40"/>
  <c r="C4552" i="40"/>
  <c r="B4553" i="40"/>
  <c r="C4553" i="40"/>
  <c r="B4554" i="40"/>
  <c r="C4554" i="40"/>
  <c r="B4555" i="40"/>
  <c r="C4555" i="40"/>
  <c r="B4556" i="40"/>
  <c r="C4556" i="40"/>
  <c r="B4557" i="40"/>
  <c r="C4557" i="40"/>
  <c r="B4558" i="40"/>
  <c r="C4558" i="40"/>
  <c r="B4559" i="40"/>
  <c r="C4559" i="40"/>
  <c r="B4560" i="40"/>
  <c r="C4560" i="40"/>
  <c r="B4561" i="40"/>
  <c r="C4561" i="40"/>
  <c r="B4562" i="40"/>
  <c r="C4562" i="40"/>
  <c r="B4563" i="40"/>
  <c r="C4563" i="40"/>
  <c r="B4564" i="40"/>
  <c r="C4564" i="40"/>
  <c r="B4565" i="40"/>
  <c r="C4565" i="40"/>
  <c r="B4566" i="40"/>
  <c r="C4566" i="40"/>
  <c r="B4567" i="40"/>
  <c r="C4567" i="40"/>
  <c r="B4568" i="40"/>
  <c r="C4568" i="40"/>
  <c r="B4569" i="40"/>
  <c r="C4569" i="40"/>
  <c r="B4570" i="40"/>
  <c r="C4570" i="40"/>
  <c r="B4571" i="40"/>
  <c r="C4571" i="40"/>
  <c r="B4572" i="40"/>
  <c r="C4572" i="40"/>
  <c r="B4573" i="40"/>
  <c r="C4573" i="40"/>
  <c r="B4574" i="40"/>
  <c r="C4574" i="40"/>
  <c r="B4575" i="40"/>
  <c r="C4575" i="40"/>
  <c r="B4576" i="40"/>
  <c r="C4576" i="40"/>
  <c r="B4577" i="40"/>
  <c r="C4577" i="40"/>
  <c r="B4578" i="40"/>
  <c r="C4578" i="40"/>
  <c r="B4579" i="40"/>
  <c r="C4579" i="40"/>
  <c r="B4580" i="40"/>
  <c r="C4580" i="40"/>
  <c r="B4581" i="40"/>
  <c r="C4581" i="40"/>
  <c r="B4582" i="40"/>
  <c r="C4582" i="40"/>
  <c r="B4583" i="40"/>
  <c r="C4583" i="40"/>
  <c r="B4584" i="40"/>
  <c r="C4584" i="40"/>
  <c r="B4585" i="40"/>
  <c r="C4585" i="40"/>
  <c r="B4586" i="40"/>
  <c r="C4586" i="40"/>
  <c r="B4587" i="40"/>
  <c r="C4587" i="40"/>
  <c r="B4588" i="40"/>
  <c r="C4588" i="40"/>
  <c r="B4589" i="40"/>
  <c r="C4589" i="40"/>
  <c r="B4590" i="40"/>
  <c r="C4590" i="40"/>
  <c r="B4591" i="40"/>
  <c r="C4591" i="40"/>
  <c r="B4592" i="40"/>
  <c r="C4592" i="40"/>
  <c r="B4593" i="40"/>
  <c r="C4593" i="40"/>
  <c r="B4594" i="40"/>
  <c r="C4594" i="40"/>
  <c r="B4595" i="40"/>
  <c r="C4595" i="40"/>
  <c r="B4596" i="40"/>
  <c r="C4596" i="40"/>
  <c r="B4597" i="40"/>
  <c r="C4597" i="40"/>
  <c r="B4598" i="40"/>
  <c r="C4598" i="40"/>
  <c r="B4599" i="40"/>
  <c r="C4599" i="40"/>
  <c r="B4600" i="40"/>
  <c r="C4600" i="40"/>
  <c r="B4601" i="40"/>
  <c r="C4601" i="40"/>
  <c r="B4602" i="40"/>
  <c r="C4602" i="40"/>
  <c r="B4603" i="40"/>
  <c r="C4603" i="40"/>
  <c r="B4604" i="40"/>
  <c r="C4604" i="40"/>
  <c r="B4605" i="40"/>
  <c r="C4605" i="40"/>
  <c r="B4606" i="40"/>
  <c r="C4606" i="40"/>
  <c r="B4607" i="40"/>
  <c r="C4607" i="40"/>
  <c r="B4608" i="40"/>
  <c r="C4608" i="40"/>
  <c r="B4609" i="40"/>
  <c r="C4609" i="40"/>
  <c r="B4610" i="40"/>
  <c r="C4610" i="40"/>
  <c r="B4611" i="40"/>
  <c r="C4611" i="40"/>
  <c r="B4612" i="40"/>
  <c r="C4612" i="40"/>
  <c r="B4613" i="40"/>
  <c r="C4613" i="40"/>
  <c r="B4614" i="40"/>
  <c r="C4614" i="40"/>
  <c r="B4615" i="40"/>
  <c r="C4615" i="40"/>
  <c r="B4616" i="40"/>
  <c r="C4616" i="40"/>
  <c r="B4617" i="40"/>
  <c r="C4617" i="40"/>
  <c r="B4618" i="40"/>
  <c r="C4618" i="40"/>
  <c r="B4619" i="40"/>
  <c r="C4619" i="40"/>
  <c r="B4620" i="40"/>
  <c r="C4620" i="40"/>
  <c r="B4621" i="40"/>
  <c r="C4621" i="40"/>
  <c r="B4622" i="40"/>
  <c r="C4622" i="40"/>
  <c r="B4623" i="40"/>
  <c r="C4623" i="40"/>
  <c r="B4624" i="40"/>
  <c r="C4624" i="40"/>
  <c r="B4625" i="40"/>
  <c r="C4625" i="40"/>
  <c r="B4626" i="40"/>
  <c r="C4626" i="40"/>
  <c r="B4627" i="40"/>
  <c r="C4627" i="40"/>
  <c r="B4628" i="40"/>
  <c r="C4628" i="40"/>
  <c r="B4629" i="40"/>
  <c r="C4629" i="40"/>
  <c r="B4630" i="40"/>
  <c r="C4630" i="40"/>
  <c r="B4631" i="40"/>
  <c r="C4631" i="40"/>
  <c r="B4632" i="40"/>
  <c r="C4632" i="40"/>
  <c r="B4633" i="40"/>
  <c r="C4633" i="40"/>
  <c r="B4634" i="40"/>
  <c r="C4634" i="40"/>
  <c r="B4635" i="40"/>
  <c r="C4635" i="40"/>
  <c r="B4636" i="40"/>
  <c r="C4636" i="40"/>
  <c r="B4637" i="40"/>
  <c r="C4637" i="40"/>
  <c r="B4638" i="40"/>
  <c r="C4638" i="40"/>
  <c r="B4639" i="40"/>
  <c r="C4639" i="40"/>
  <c r="B4640" i="40"/>
  <c r="C4640" i="40"/>
  <c r="B4641" i="40"/>
  <c r="C4641" i="40"/>
  <c r="B4642" i="40"/>
  <c r="C4642" i="40"/>
  <c r="B4643" i="40"/>
  <c r="C4643" i="40"/>
  <c r="B4644" i="40"/>
  <c r="C4644" i="40"/>
  <c r="B4645" i="40"/>
  <c r="C4645" i="40"/>
  <c r="B4646" i="40"/>
  <c r="C4646" i="40"/>
  <c r="B4647" i="40"/>
  <c r="C4647" i="40"/>
  <c r="B4648" i="40"/>
  <c r="C4648" i="40"/>
  <c r="B4649" i="40"/>
  <c r="C4649" i="40"/>
  <c r="B4650" i="40"/>
  <c r="C4650" i="40"/>
  <c r="B4651" i="40"/>
  <c r="C4651" i="40"/>
  <c r="B4652" i="40"/>
  <c r="C4652" i="40"/>
  <c r="B4653" i="40"/>
  <c r="C4653" i="40"/>
  <c r="B4654" i="40"/>
  <c r="C4654" i="40"/>
  <c r="B4655" i="40"/>
  <c r="C4655" i="40"/>
  <c r="B4656" i="40"/>
  <c r="C4656" i="40"/>
  <c r="B4657" i="40"/>
  <c r="C4657" i="40"/>
  <c r="B4658" i="40"/>
  <c r="C4658" i="40"/>
  <c r="B4659" i="40"/>
  <c r="C4659" i="40"/>
  <c r="B4660" i="40"/>
  <c r="C4660" i="40"/>
  <c r="B4661" i="40"/>
  <c r="C4661" i="40"/>
  <c r="B4662" i="40"/>
  <c r="C4662" i="40"/>
  <c r="B4663" i="40"/>
  <c r="C4663" i="40"/>
  <c r="B4664" i="40"/>
  <c r="C4664" i="40"/>
  <c r="B4665" i="40"/>
  <c r="C4665" i="40"/>
  <c r="B4666" i="40"/>
  <c r="C4666" i="40"/>
  <c r="B4667" i="40"/>
  <c r="C4667" i="40"/>
  <c r="B4668" i="40"/>
  <c r="C4668" i="40"/>
  <c r="B4669" i="40"/>
  <c r="C4669" i="40"/>
  <c r="B4670" i="40"/>
  <c r="C4670" i="40"/>
  <c r="B4671" i="40"/>
  <c r="C4671" i="40"/>
  <c r="B4672" i="40"/>
  <c r="C4672" i="40"/>
  <c r="B4673" i="40"/>
  <c r="C4673" i="40"/>
  <c r="B4674" i="40"/>
  <c r="C4674" i="40"/>
  <c r="B4675" i="40"/>
  <c r="C4675" i="40"/>
  <c r="B4676" i="40"/>
  <c r="C4676" i="40"/>
  <c r="B4677" i="40"/>
  <c r="C4677" i="40"/>
  <c r="B4678" i="40"/>
  <c r="C4678" i="40"/>
  <c r="B4679" i="40"/>
  <c r="C4679" i="40"/>
  <c r="B4680" i="40"/>
  <c r="C4680" i="40"/>
  <c r="B4681" i="40"/>
  <c r="C4681" i="40"/>
  <c r="B4682" i="40"/>
  <c r="C4682" i="40"/>
  <c r="B4683" i="40"/>
  <c r="C4683" i="40"/>
  <c r="B4684" i="40"/>
  <c r="C4684" i="40"/>
  <c r="B4685" i="40"/>
  <c r="C4685" i="40"/>
  <c r="B4686" i="40"/>
  <c r="C4686" i="40"/>
  <c r="B4687" i="40"/>
  <c r="C4687" i="40"/>
  <c r="B4688" i="40"/>
  <c r="C4688" i="40"/>
  <c r="B4689" i="40"/>
  <c r="C4689" i="40"/>
  <c r="B4690" i="40"/>
  <c r="C4690" i="40"/>
  <c r="B4691" i="40"/>
  <c r="C4691" i="40"/>
  <c r="B4692" i="40"/>
  <c r="C4692" i="40"/>
  <c r="B4693" i="40"/>
  <c r="C4693" i="40"/>
  <c r="B4694" i="40"/>
  <c r="C4694" i="40"/>
  <c r="B4695" i="40"/>
  <c r="C4695" i="40"/>
  <c r="B4696" i="40"/>
  <c r="C4696" i="40"/>
  <c r="B4697" i="40"/>
  <c r="C4697" i="40"/>
  <c r="B4698" i="40"/>
  <c r="C4698" i="40"/>
  <c r="B4699" i="40"/>
  <c r="C4699" i="40"/>
  <c r="B4700" i="40"/>
  <c r="C4700" i="40"/>
  <c r="B4701" i="40"/>
  <c r="C4701" i="40"/>
  <c r="B4702" i="40"/>
  <c r="C4702" i="40"/>
  <c r="B4703" i="40"/>
  <c r="C4703" i="40"/>
  <c r="B4704" i="40"/>
  <c r="C4704" i="40"/>
  <c r="B4705" i="40"/>
  <c r="C4705" i="40"/>
  <c r="B4706" i="40"/>
  <c r="C4706" i="40"/>
  <c r="B4707" i="40"/>
  <c r="C4707" i="40"/>
  <c r="B4708" i="40"/>
  <c r="C4708" i="40"/>
  <c r="B4709" i="40"/>
  <c r="C4709" i="40"/>
  <c r="B4710" i="40"/>
  <c r="C4710" i="40"/>
  <c r="B4711" i="40"/>
  <c r="C4711" i="40"/>
  <c r="B4712" i="40"/>
  <c r="C4712" i="40"/>
  <c r="B4713" i="40"/>
  <c r="C4713" i="40"/>
  <c r="B4714" i="40"/>
  <c r="C4714" i="40"/>
  <c r="B4715" i="40"/>
  <c r="C4715" i="40"/>
  <c r="B4716" i="40"/>
  <c r="C4716" i="40"/>
  <c r="B4717" i="40"/>
  <c r="C4717" i="40"/>
  <c r="B4718" i="40"/>
  <c r="C4718" i="40"/>
  <c r="B4719" i="40"/>
  <c r="C4719" i="40"/>
  <c r="B4720" i="40"/>
  <c r="C4720" i="40"/>
  <c r="B4721" i="40"/>
  <c r="C4721" i="40"/>
  <c r="B4722" i="40"/>
  <c r="C4722" i="40"/>
  <c r="B4723" i="40"/>
  <c r="C4723" i="40"/>
  <c r="B4724" i="40"/>
  <c r="C4724" i="40"/>
  <c r="B4725" i="40"/>
  <c r="C4725" i="40"/>
  <c r="B4726" i="40"/>
  <c r="C4726" i="40"/>
  <c r="B4727" i="40"/>
  <c r="C4727" i="40"/>
  <c r="B4728" i="40"/>
  <c r="C4728" i="40"/>
  <c r="B4729" i="40"/>
  <c r="C4729" i="40"/>
  <c r="B4730" i="40"/>
  <c r="C4730" i="40"/>
  <c r="B4731" i="40"/>
  <c r="C4731" i="40"/>
  <c r="B4732" i="40"/>
  <c r="C4732" i="40"/>
  <c r="B4733" i="40"/>
  <c r="C4733" i="40"/>
  <c r="B4734" i="40"/>
  <c r="C4734" i="40"/>
  <c r="B4735" i="40"/>
  <c r="C4735" i="40"/>
  <c r="B4736" i="40"/>
  <c r="C4736" i="40"/>
  <c r="B4737" i="40"/>
  <c r="C4737" i="40"/>
  <c r="B4738" i="40"/>
  <c r="C4738" i="40"/>
  <c r="B4739" i="40"/>
  <c r="C4739" i="40"/>
  <c r="B4740" i="40"/>
  <c r="C4740" i="40"/>
  <c r="B4741" i="40"/>
  <c r="C4741" i="40"/>
  <c r="B4742" i="40"/>
  <c r="C4742" i="40"/>
  <c r="B4743" i="40"/>
  <c r="C4743" i="40"/>
  <c r="B4744" i="40"/>
  <c r="C4744" i="40"/>
  <c r="B4745" i="40"/>
  <c r="C4745" i="40"/>
  <c r="B4746" i="40"/>
  <c r="C4746" i="40"/>
  <c r="B4747" i="40"/>
  <c r="C4747" i="40"/>
  <c r="B4748" i="40"/>
  <c r="C4748" i="40"/>
  <c r="B4749" i="40"/>
  <c r="C4749" i="40"/>
  <c r="B4750" i="40"/>
  <c r="C4750" i="40"/>
  <c r="B4751" i="40"/>
  <c r="C4751" i="40"/>
  <c r="B4752" i="40"/>
  <c r="C4752" i="40"/>
  <c r="B4753" i="40"/>
  <c r="C4753" i="40"/>
  <c r="B4754" i="40"/>
  <c r="C4754" i="40"/>
  <c r="B4755" i="40"/>
  <c r="C4755" i="40"/>
  <c r="B4756" i="40"/>
  <c r="C4756" i="40"/>
  <c r="B4757" i="40"/>
  <c r="C4757" i="40"/>
  <c r="B4758" i="40"/>
  <c r="C4758" i="40"/>
  <c r="B4759" i="40"/>
  <c r="C4759" i="40"/>
  <c r="B4760" i="40"/>
  <c r="C4760" i="40"/>
  <c r="B4761" i="40"/>
  <c r="C4761" i="40"/>
  <c r="B4762" i="40"/>
  <c r="C4762" i="40"/>
  <c r="B4763" i="40"/>
  <c r="C4763" i="40"/>
  <c r="B4764" i="40"/>
  <c r="C4764" i="40"/>
  <c r="B4765" i="40"/>
  <c r="C4765" i="40"/>
  <c r="B4766" i="40"/>
  <c r="C4766" i="40"/>
  <c r="B4767" i="40"/>
  <c r="C4767" i="40"/>
  <c r="B4768" i="40"/>
  <c r="C4768" i="40"/>
  <c r="B4769" i="40"/>
  <c r="C4769" i="40"/>
  <c r="B4770" i="40"/>
  <c r="C4770" i="40"/>
  <c r="B4771" i="40"/>
  <c r="C4771" i="40"/>
  <c r="B4772" i="40"/>
  <c r="C4772" i="40"/>
  <c r="B4773" i="40"/>
  <c r="C4773" i="40"/>
  <c r="B4774" i="40"/>
  <c r="C4774" i="40"/>
  <c r="B4775" i="40"/>
  <c r="C4775" i="40"/>
  <c r="B4776" i="40"/>
  <c r="C4776" i="40"/>
  <c r="B4777" i="40"/>
  <c r="C4777" i="40"/>
  <c r="B4778" i="40"/>
  <c r="C4778" i="40"/>
  <c r="B4779" i="40"/>
  <c r="C4779" i="40"/>
  <c r="B4780" i="40"/>
  <c r="C4780" i="40"/>
  <c r="B4781" i="40"/>
  <c r="C4781" i="40"/>
  <c r="B4782" i="40"/>
  <c r="C4782" i="40"/>
  <c r="B4783" i="40"/>
  <c r="C4783" i="40"/>
  <c r="B4784" i="40"/>
  <c r="C4784" i="40"/>
  <c r="B4785" i="40"/>
  <c r="C4785" i="40"/>
  <c r="B4786" i="40"/>
  <c r="C4786" i="40"/>
  <c r="B4787" i="40"/>
  <c r="C4787" i="40"/>
  <c r="B4788" i="40"/>
  <c r="C4788" i="40"/>
  <c r="B4789" i="40"/>
  <c r="C4789" i="40"/>
  <c r="B4790" i="40"/>
  <c r="C4790" i="40"/>
  <c r="B4791" i="40"/>
  <c r="C4791" i="40"/>
  <c r="B4792" i="40"/>
  <c r="C4792" i="40"/>
  <c r="B4793" i="40"/>
  <c r="C4793" i="40"/>
  <c r="B4794" i="40"/>
  <c r="C4794" i="40"/>
  <c r="B4795" i="40"/>
  <c r="C4795" i="40"/>
  <c r="B4796" i="40"/>
  <c r="C4796" i="40"/>
  <c r="B4797" i="40"/>
  <c r="C4797" i="40"/>
  <c r="B4798" i="40"/>
  <c r="C4798" i="40"/>
  <c r="B4799" i="40"/>
  <c r="C4799" i="40"/>
  <c r="B4800" i="40"/>
  <c r="C4800" i="40"/>
  <c r="B4801" i="40"/>
  <c r="C4801" i="40"/>
  <c r="B4802" i="40"/>
  <c r="C4802" i="40"/>
  <c r="B4803" i="40"/>
  <c r="C4803" i="40"/>
  <c r="B4804" i="40"/>
  <c r="C4804" i="40"/>
  <c r="B4805" i="40"/>
  <c r="C4805" i="40"/>
  <c r="B4806" i="40"/>
  <c r="C4806" i="40"/>
  <c r="B4807" i="40"/>
  <c r="C4807" i="40"/>
  <c r="B4808" i="40"/>
  <c r="C4808" i="40"/>
  <c r="B4809" i="40"/>
  <c r="C4809" i="40"/>
  <c r="B4810" i="40"/>
  <c r="C4810" i="40"/>
  <c r="B4811" i="40"/>
  <c r="C4811" i="40"/>
  <c r="B4812" i="40"/>
  <c r="C4812" i="40"/>
  <c r="B4813" i="40"/>
  <c r="C4813" i="40"/>
  <c r="B4814" i="40"/>
  <c r="C4814" i="40"/>
  <c r="B4815" i="40"/>
  <c r="C4815" i="40"/>
  <c r="B4816" i="40"/>
  <c r="C4816" i="40"/>
  <c r="B4817" i="40"/>
  <c r="C4817" i="40"/>
  <c r="B4818" i="40"/>
  <c r="C4818" i="40"/>
  <c r="B4819" i="40"/>
  <c r="C4819" i="40"/>
  <c r="B4820" i="40"/>
  <c r="C4820" i="40"/>
  <c r="B4821" i="40"/>
  <c r="C4821" i="40"/>
  <c r="B4822" i="40"/>
  <c r="C4822" i="40"/>
  <c r="B4823" i="40"/>
  <c r="C4823" i="40"/>
  <c r="B4824" i="40"/>
  <c r="C4824" i="40"/>
  <c r="B4825" i="40"/>
  <c r="C4825" i="40"/>
  <c r="B4826" i="40"/>
  <c r="C4826" i="40"/>
  <c r="B4827" i="40"/>
  <c r="C4827" i="40"/>
  <c r="B4828" i="40"/>
  <c r="C4828" i="40"/>
  <c r="B4829" i="40"/>
  <c r="C4829" i="40"/>
  <c r="B4830" i="40"/>
  <c r="C4830" i="40"/>
  <c r="B4831" i="40"/>
  <c r="C4831" i="40"/>
  <c r="B4832" i="40"/>
  <c r="C4832" i="40"/>
  <c r="B4833" i="40"/>
  <c r="C4833" i="40"/>
  <c r="B4834" i="40"/>
  <c r="C4834" i="40"/>
  <c r="B4835" i="40"/>
  <c r="C4835" i="40"/>
  <c r="B4836" i="40"/>
  <c r="C4836" i="40"/>
  <c r="B4837" i="40"/>
  <c r="C4837" i="40"/>
  <c r="B4838" i="40"/>
  <c r="C4838" i="40"/>
  <c r="B4839" i="40"/>
  <c r="C4839" i="40"/>
  <c r="B4840" i="40"/>
  <c r="C4840" i="40"/>
  <c r="B4841" i="40"/>
  <c r="C4841" i="40"/>
  <c r="B4842" i="40"/>
  <c r="C4842" i="40"/>
  <c r="B4843" i="40"/>
  <c r="C4843" i="40"/>
  <c r="B4844" i="40"/>
  <c r="C4844" i="40"/>
  <c r="B4845" i="40"/>
  <c r="C4845" i="40"/>
  <c r="B4846" i="40"/>
  <c r="C4846" i="40"/>
  <c r="B4847" i="40"/>
  <c r="C4847" i="40"/>
  <c r="B4848" i="40"/>
  <c r="C4848" i="40"/>
  <c r="B4849" i="40"/>
  <c r="C4849" i="40"/>
  <c r="B4850" i="40"/>
  <c r="C4850" i="40"/>
  <c r="B4851" i="40"/>
  <c r="C4851" i="40"/>
  <c r="B4852" i="40"/>
  <c r="C4852" i="40"/>
  <c r="B4853" i="40"/>
  <c r="C4853" i="40"/>
  <c r="B4854" i="40"/>
  <c r="C4854" i="40"/>
  <c r="B4855" i="40"/>
  <c r="C4855" i="40"/>
  <c r="B4856" i="40"/>
  <c r="C4856" i="40"/>
  <c r="B4857" i="40"/>
  <c r="C4857" i="40"/>
  <c r="B4858" i="40"/>
  <c r="C4858" i="40"/>
  <c r="B4859" i="40"/>
  <c r="C4859" i="40"/>
  <c r="B4860" i="40"/>
  <c r="C4860" i="40"/>
  <c r="B4861" i="40"/>
  <c r="C4861" i="40"/>
  <c r="B4862" i="40"/>
  <c r="C4862" i="40"/>
  <c r="B4863" i="40"/>
  <c r="C4863" i="40"/>
  <c r="B4864" i="40"/>
  <c r="C4864" i="40"/>
  <c r="B4865" i="40"/>
  <c r="C4865" i="40"/>
  <c r="B4866" i="40"/>
  <c r="C4866" i="40"/>
  <c r="B4867" i="40"/>
  <c r="C4867" i="40"/>
  <c r="B4868" i="40"/>
  <c r="C4868" i="40"/>
  <c r="B4869" i="40"/>
  <c r="C4869" i="40"/>
  <c r="B4870" i="40"/>
  <c r="C4870" i="40"/>
  <c r="B4871" i="40"/>
  <c r="C4871" i="40"/>
  <c r="B4872" i="40"/>
  <c r="C4872" i="40"/>
  <c r="B4873" i="40"/>
  <c r="C4873" i="40"/>
  <c r="B4874" i="40"/>
  <c r="C4874" i="40"/>
  <c r="B4875" i="40"/>
  <c r="C4875" i="40"/>
  <c r="B4876" i="40"/>
  <c r="C4876" i="40"/>
  <c r="B4877" i="40"/>
  <c r="C4877" i="40"/>
  <c r="B4878" i="40"/>
  <c r="C4878" i="40"/>
  <c r="B4879" i="40"/>
  <c r="C4879" i="40"/>
  <c r="B4880" i="40"/>
  <c r="C4880" i="40"/>
  <c r="B4881" i="40"/>
  <c r="C4881" i="40"/>
  <c r="B4882" i="40"/>
  <c r="C4882" i="40"/>
  <c r="B4883" i="40"/>
  <c r="C4883" i="40"/>
  <c r="B4884" i="40"/>
  <c r="C4884" i="40"/>
  <c r="B4885" i="40"/>
  <c r="C4885" i="40"/>
  <c r="B4886" i="40"/>
  <c r="C4886" i="40"/>
  <c r="B4887" i="40"/>
  <c r="C4887" i="40"/>
  <c r="B4888" i="40"/>
  <c r="C4888" i="40"/>
  <c r="B4889" i="40"/>
  <c r="C4889" i="40"/>
  <c r="B4890" i="40"/>
  <c r="C4890" i="40"/>
  <c r="B4891" i="40"/>
  <c r="C4891" i="40"/>
  <c r="B4892" i="40"/>
  <c r="C4892" i="40"/>
  <c r="B4893" i="40"/>
  <c r="C4893" i="40"/>
  <c r="B4894" i="40"/>
  <c r="C4894" i="40"/>
  <c r="B4895" i="40"/>
  <c r="C4895" i="40"/>
  <c r="B4896" i="40"/>
  <c r="C4896" i="40"/>
  <c r="B4897" i="40"/>
  <c r="C4897" i="40"/>
  <c r="B4898" i="40"/>
  <c r="C4898" i="40"/>
  <c r="B4899" i="40"/>
  <c r="C4899" i="40"/>
  <c r="B4900" i="40"/>
  <c r="C4900" i="40"/>
  <c r="B4901" i="40"/>
  <c r="C4901" i="40"/>
  <c r="B4902" i="40"/>
  <c r="C4902" i="40"/>
  <c r="B4903" i="40"/>
  <c r="C4903" i="40"/>
  <c r="B4904" i="40"/>
  <c r="C4904" i="40"/>
  <c r="B4905" i="40"/>
  <c r="C4905" i="40"/>
  <c r="B4906" i="40"/>
  <c r="C4906" i="40"/>
  <c r="B4907" i="40"/>
  <c r="C4907" i="40"/>
  <c r="B4908" i="40"/>
  <c r="C4908" i="40"/>
  <c r="B4909" i="40"/>
  <c r="C4909" i="40"/>
  <c r="B4910" i="40"/>
  <c r="C4910" i="40"/>
  <c r="B4911" i="40"/>
  <c r="C4911" i="40"/>
  <c r="B4912" i="40"/>
  <c r="C4912" i="40"/>
  <c r="B4913" i="40"/>
  <c r="C4913" i="40"/>
  <c r="B4914" i="40"/>
  <c r="C4914" i="40"/>
  <c r="B4915" i="40"/>
  <c r="C4915" i="40"/>
  <c r="B4916" i="40"/>
  <c r="C4916" i="40"/>
  <c r="B4917" i="40"/>
  <c r="C4917" i="40"/>
  <c r="B4918" i="40"/>
  <c r="C4918" i="40"/>
  <c r="B4919" i="40"/>
  <c r="C4919" i="40"/>
  <c r="B4920" i="40"/>
  <c r="C4920" i="40"/>
  <c r="B4921" i="40"/>
  <c r="C4921" i="40"/>
  <c r="B4922" i="40"/>
  <c r="C4922" i="40"/>
  <c r="B4923" i="40"/>
  <c r="C4923" i="40"/>
  <c r="B4924" i="40"/>
  <c r="C4924" i="40"/>
  <c r="B4925" i="40"/>
  <c r="C4925" i="40"/>
  <c r="B4926" i="40"/>
  <c r="C4926" i="40"/>
  <c r="B4927" i="40"/>
  <c r="C4927" i="40"/>
  <c r="B4928" i="40"/>
  <c r="C4928" i="40"/>
  <c r="B4929" i="40"/>
  <c r="C4929" i="40"/>
  <c r="B4930" i="40"/>
  <c r="C4930" i="40"/>
  <c r="B4931" i="40"/>
  <c r="C4931" i="40"/>
  <c r="B4932" i="40"/>
  <c r="C4932" i="40"/>
  <c r="B4933" i="40"/>
  <c r="C4933" i="40"/>
  <c r="B4934" i="40"/>
  <c r="C4934" i="40"/>
  <c r="B4935" i="40"/>
  <c r="C4935" i="40"/>
  <c r="B4936" i="40"/>
  <c r="C4936" i="40"/>
  <c r="B4937" i="40"/>
  <c r="C4937" i="40"/>
  <c r="B4938" i="40"/>
  <c r="C4938" i="40"/>
  <c r="B4939" i="40"/>
  <c r="C4939" i="40"/>
  <c r="B4940" i="40"/>
  <c r="C4940" i="40"/>
  <c r="B4941" i="40"/>
  <c r="C4941" i="40"/>
  <c r="B4942" i="40"/>
  <c r="C4942" i="40"/>
  <c r="B4943" i="40"/>
  <c r="C4943" i="40"/>
  <c r="B4944" i="40"/>
  <c r="C4944" i="40"/>
  <c r="B4945" i="40"/>
  <c r="C4945" i="40"/>
  <c r="B4946" i="40"/>
  <c r="C4946" i="40"/>
  <c r="B4947" i="40"/>
  <c r="C4947" i="40"/>
  <c r="B4948" i="40"/>
  <c r="C4948" i="40"/>
  <c r="B4949" i="40"/>
  <c r="C4949" i="40"/>
  <c r="B4950" i="40"/>
  <c r="C4950" i="40"/>
  <c r="B4951" i="40"/>
  <c r="C4951" i="40"/>
  <c r="B4952" i="40"/>
  <c r="C4952" i="40"/>
  <c r="B4953" i="40"/>
  <c r="C4953" i="40"/>
  <c r="B4954" i="40"/>
  <c r="C4954" i="40"/>
  <c r="B4955" i="40"/>
  <c r="C4955" i="40"/>
  <c r="B4956" i="40"/>
  <c r="C4956" i="40"/>
  <c r="B4957" i="40"/>
  <c r="C4957" i="40"/>
  <c r="B4958" i="40"/>
  <c r="C4958" i="40"/>
  <c r="B4959" i="40"/>
  <c r="C4959" i="40"/>
  <c r="B4960" i="40"/>
  <c r="C4960" i="40"/>
  <c r="B4961" i="40"/>
  <c r="C4961" i="40"/>
  <c r="B4962" i="40"/>
  <c r="C4962" i="40"/>
  <c r="B4963" i="40"/>
  <c r="C4963" i="40"/>
  <c r="B4964" i="40"/>
  <c r="C4964" i="40"/>
  <c r="B4965" i="40"/>
  <c r="C4965" i="40"/>
  <c r="B4966" i="40"/>
  <c r="C4966" i="40"/>
  <c r="B4967" i="40"/>
  <c r="C4967" i="40"/>
  <c r="B4968" i="40"/>
  <c r="C4968" i="40"/>
  <c r="B4969" i="40"/>
  <c r="C4969" i="40"/>
  <c r="B4970" i="40"/>
  <c r="C4970" i="40"/>
  <c r="B4971" i="40"/>
  <c r="C4971" i="40"/>
  <c r="B4972" i="40"/>
  <c r="C4972" i="40"/>
  <c r="B4973" i="40"/>
  <c r="C4973" i="40"/>
  <c r="B4974" i="40"/>
  <c r="C4974" i="40"/>
  <c r="B4975" i="40"/>
  <c r="C4975" i="40"/>
  <c r="B4976" i="40"/>
  <c r="C4976" i="40"/>
  <c r="B4977" i="40"/>
  <c r="C4977" i="40"/>
  <c r="B4978" i="40"/>
  <c r="C4978" i="40"/>
  <c r="B4979" i="40"/>
  <c r="C4979" i="40"/>
  <c r="B4980" i="40"/>
  <c r="C4980" i="40"/>
  <c r="B4981" i="40"/>
  <c r="C4981" i="40"/>
  <c r="B4982" i="40"/>
  <c r="C4982" i="40"/>
  <c r="B4983" i="40"/>
  <c r="C4983" i="40"/>
  <c r="B4984" i="40"/>
  <c r="C4984" i="40"/>
  <c r="B4985" i="40"/>
  <c r="C4985" i="40"/>
  <c r="B4986" i="40"/>
  <c r="C4986" i="40"/>
  <c r="B4987" i="40"/>
  <c r="C4987" i="40"/>
  <c r="B4988" i="40"/>
  <c r="C4988" i="40"/>
  <c r="B4989" i="40"/>
  <c r="C4989" i="40"/>
  <c r="B4990" i="40"/>
  <c r="C4990" i="40"/>
  <c r="B4991" i="40"/>
  <c r="C4991" i="40"/>
  <c r="B4992" i="40"/>
  <c r="C4992" i="40"/>
  <c r="B4993" i="40"/>
  <c r="C4993" i="40"/>
  <c r="B4994" i="40"/>
  <c r="C4994" i="40"/>
  <c r="B4995" i="40"/>
  <c r="C4995" i="40"/>
  <c r="B4996" i="40"/>
  <c r="C4996" i="40"/>
  <c r="B4997" i="40"/>
  <c r="C4997" i="40"/>
  <c r="B4998" i="40"/>
  <c r="C4998" i="40"/>
  <c r="B4999" i="40"/>
  <c r="C4999" i="40"/>
  <c r="B5000" i="40"/>
  <c r="C5000" i="40"/>
  <c r="B5001" i="40"/>
  <c r="C5001" i="40"/>
  <c r="B5002" i="40"/>
  <c r="C5002" i="40"/>
  <c r="B5003" i="40"/>
  <c r="C5003" i="40"/>
  <c r="B5004" i="40"/>
  <c r="C5004" i="40"/>
  <c r="B5005" i="40"/>
  <c r="C5005" i="40"/>
  <c r="B5006" i="40"/>
  <c r="C5006" i="40"/>
  <c r="B5007" i="40"/>
  <c r="C5007" i="40"/>
  <c r="B5008" i="40"/>
  <c r="C5008" i="40"/>
  <c r="B5009" i="40"/>
  <c r="C5009" i="40"/>
  <c r="B5010" i="40"/>
  <c r="C5010" i="40"/>
  <c r="B5011" i="40"/>
  <c r="C5011" i="40"/>
  <c r="B5012" i="40"/>
  <c r="C5012" i="40"/>
  <c r="B5013" i="40"/>
  <c r="C5013" i="40"/>
  <c r="B5014" i="40"/>
  <c r="C5014" i="40"/>
  <c r="B5015" i="40"/>
  <c r="C5015" i="40"/>
  <c r="B5016" i="40"/>
  <c r="C5016" i="40"/>
  <c r="B5017" i="40"/>
  <c r="C5017" i="40"/>
  <c r="B5018" i="40"/>
  <c r="C5018" i="40"/>
  <c r="B5019" i="40"/>
  <c r="C5019" i="40"/>
  <c r="B5020" i="40"/>
  <c r="C5020" i="40"/>
  <c r="B5021" i="40"/>
  <c r="C5021" i="40"/>
  <c r="B5022" i="40"/>
  <c r="C5022" i="40"/>
  <c r="B5023" i="40"/>
  <c r="C5023" i="40"/>
  <c r="B5024" i="40"/>
  <c r="C5024" i="40"/>
  <c r="B5025" i="40"/>
  <c r="C5025" i="40"/>
  <c r="B5026" i="40"/>
  <c r="C5026" i="40"/>
  <c r="B5027" i="40"/>
  <c r="C5027" i="40"/>
  <c r="B5028" i="40"/>
  <c r="C5028" i="40"/>
  <c r="B5029" i="40"/>
  <c r="C5029" i="40"/>
  <c r="B5030" i="40"/>
  <c r="C5030" i="40"/>
  <c r="B5031" i="40"/>
  <c r="C5031" i="40"/>
  <c r="B33" i="40"/>
  <c r="C33" i="40"/>
  <c r="B34" i="40"/>
  <c r="C34" i="40"/>
  <c r="B35" i="40"/>
  <c r="C35" i="40" s="1"/>
  <c r="B36" i="40"/>
  <c r="C36" i="40" s="1"/>
  <c r="B37" i="40"/>
  <c r="C37" i="40" s="1"/>
  <c r="B38" i="40"/>
  <c r="C38" i="40" s="1"/>
  <c r="B32" i="40"/>
  <c r="C32" i="40"/>
  <c r="D1" i="40"/>
  <c r="D8" i="4"/>
  <c r="E8" i="4"/>
  <c r="D11" i="39"/>
  <c r="E11" i="39" s="1"/>
  <c r="D12" i="39"/>
  <c r="E12" i="39" s="1"/>
  <c r="D13" i="39"/>
  <c r="E13" i="39"/>
  <c r="D14" i="39"/>
  <c r="E14" i="39"/>
  <c r="D15" i="39"/>
  <c r="E15" i="39"/>
  <c r="D16" i="39"/>
  <c r="E16" i="39"/>
  <c r="D17" i="39"/>
  <c r="E17" i="39"/>
  <c r="D18" i="39"/>
  <c r="E18" i="39"/>
  <c r="D19" i="39"/>
  <c r="E19" i="39"/>
  <c r="D20" i="39"/>
  <c r="E20" i="39"/>
  <c r="D21" i="39"/>
  <c r="E21" i="39"/>
  <c r="D22" i="39"/>
  <c r="E22" i="39"/>
  <c r="D23" i="39"/>
  <c r="E23" i="39"/>
  <c r="D24" i="39"/>
  <c r="E24" i="39"/>
  <c r="D25" i="39"/>
  <c r="E25" i="39"/>
  <c r="D26" i="39"/>
  <c r="E26" i="39"/>
  <c r="D27" i="39"/>
  <c r="E27" i="39"/>
  <c r="D28" i="39"/>
  <c r="E28" i="39"/>
  <c r="D29" i="39"/>
  <c r="E29" i="39"/>
  <c r="D30" i="39"/>
  <c r="E30" i="39"/>
  <c r="D31" i="39"/>
  <c r="E31" i="39"/>
  <c r="D32" i="39"/>
  <c r="E32" i="39"/>
  <c r="D33" i="39"/>
  <c r="E33" i="39"/>
  <c r="D34" i="39"/>
  <c r="E34" i="39"/>
  <c r="D35" i="39"/>
  <c r="E35" i="39"/>
  <c r="D36" i="39"/>
  <c r="E36" i="39"/>
  <c r="D37" i="39"/>
  <c r="E37" i="39"/>
  <c r="D38" i="39"/>
  <c r="E38" i="39"/>
  <c r="D39" i="39"/>
  <c r="E39" i="39"/>
  <c r="D40" i="39"/>
  <c r="E40" i="39"/>
  <c r="D41" i="39"/>
  <c r="E41" i="39"/>
  <c r="D42" i="39"/>
  <c r="E42" i="39"/>
  <c r="D43" i="39"/>
  <c r="E43" i="39"/>
  <c r="D44" i="39"/>
  <c r="E44" i="39"/>
  <c r="D45" i="39"/>
  <c r="E45" i="39"/>
  <c r="D46" i="39"/>
  <c r="E46" i="39"/>
  <c r="D47" i="39"/>
  <c r="E47" i="39"/>
  <c r="D48" i="39"/>
  <c r="E48" i="39"/>
  <c r="D49" i="39"/>
  <c r="E49" i="39"/>
  <c r="D50" i="39"/>
  <c r="E50" i="39"/>
  <c r="D51" i="39"/>
  <c r="E51" i="39"/>
  <c r="D52" i="39"/>
  <c r="E52" i="39"/>
  <c r="D53" i="39"/>
  <c r="E53" i="39"/>
  <c r="D54" i="39"/>
  <c r="E54" i="39"/>
  <c r="D55" i="39"/>
  <c r="E55" i="39"/>
  <c r="D56" i="39"/>
  <c r="E56" i="39"/>
  <c r="D57" i="39"/>
  <c r="E57" i="39"/>
  <c r="D58" i="39"/>
  <c r="E58" i="39"/>
  <c r="D59" i="39"/>
  <c r="E59" i="39"/>
  <c r="D60" i="39"/>
  <c r="E60" i="39"/>
  <c r="D61" i="39"/>
  <c r="E61" i="39"/>
  <c r="D62" i="39"/>
  <c r="E62" i="39"/>
  <c r="D63" i="39"/>
  <c r="E63" i="39"/>
  <c r="D64" i="39"/>
  <c r="E64" i="39"/>
  <c r="D65" i="39"/>
  <c r="E65" i="39"/>
  <c r="D66" i="39"/>
  <c r="E66" i="39"/>
  <c r="D67" i="39"/>
  <c r="E67" i="39"/>
  <c r="D68" i="39"/>
  <c r="E68" i="39"/>
  <c r="D69" i="39"/>
  <c r="E69" i="39"/>
  <c r="D70" i="39"/>
  <c r="E70" i="39"/>
  <c r="D71" i="39"/>
  <c r="E71" i="39"/>
  <c r="D72" i="39"/>
  <c r="E72" i="39"/>
  <c r="D73" i="39"/>
  <c r="E73" i="39"/>
  <c r="D74" i="39"/>
  <c r="E74" i="39"/>
  <c r="D75" i="39"/>
  <c r="E75" i="39"/>
  <c r="D76" i="39"/>
  <c r="E76" i="39"/>
  <c r="D77" i="39"/>
  <c r="E77" i="39"/>
  <c r="D78" i="39"/>
  <c r="E78" i="39"/>
  <c r="D79" i="39"/>
  <c r="E79" i="39"/>
  <c r="D80" i="39"/>
  <c r="E80" i="39"/>
  <c r="D81" i="39"/>
  <c r="E81" i="39"/>
  <c r="D82" i="39"/>
  <c r="E82" i="39"/>
  <c r="D83" i="39"/>
  <c r="E83" i="39"/>
  <c r="D84" i="39"/>
  <c r="E84" i="39"/>
  <c r="D85" i="39"/>
  <c r="E85" i="39"/>
  <c r="D86" i="39"/>
  <c r="E86" i="39"/>
  <c r="D87" i="39"/>
  <c r="E87" i="39"/>
  <c r="D88" i="39"/>
  <c r="E88" i="39"/>
  <c r="D89" i="39"/>
  <c r="E89" i="39"/>
  <c r="D90" i="39"/>
  <c r="E90" i="39"/>
  <c r="D91" i="39"/>
  <c r="E91" i="39"/>
  <c r="D92" i="39"/>
  <c r="E92" i="39"/>
  <c r="D93" i="39"/>
  <c r="E93" i="39"/>
  <c r="D94" i="39"/>
  <c r="E94" i="39"/>
  <c r="D95" i="39"/>
  <c r="E95" i="39"/>
  <c r="D96" i="39"/>
  <c r="E96" i="39"/>
  <c r="D97" i="39"/>
  <c r="E97" i="39"/>
  <c r="D98" i="39"/>
  <c r="E98" i="39"/>
  <c r="D99" i="39"/>
  <c r="E99" i="39"/>
  <c r="D100" i="39"/>
  <c r="E100" i="39"/>
  <c r="D101" i="39"/>
  <c r="E101" i="39"/>
  <c r="D102" i="39"/>
  <c r="E102" i="39"/>
  <c r="D103" i="39"/>
  <c r="E103" i="39"/>
  <c r="D104" i="39"/>
  <c r="E104" i="39"/>
  <c r="D105" i="39"/>
  <c r="E105" i="39"/>
  <c r="D106" i="39"/>
  <c r="E106" i="39"/>
  <c r="D107" i="39"/>
  <c r="E107" i="39"/>
  <c r="D108" i="39"/>
  <c r="E108" i="39"/>
  <c r="D109" i="39"/>
  <c r="E109" i="39"/>
  <c r="D110" i="39"/>
  <c r="E110" i="39"/>
  <c r="D111" i="39"/>
  <c r="E111" i="39"/>
  <c r="D112" i="39"/>
  <c r="E112" i="39"/>
  <c r="D113" i="39"/>
  <c r="E113" i="39"/>
  <c r="D114" i="39"/>
  <c r="E114" i="39"/>
  <c r="D115" i="39"/>
  <c r="E115" i="39"/>
  <c r="D116" i="39"/>
  <c r="E116" i="39"/>
  <c r="D117" i="39"/>
  <c r="E117" i="39"/>
  <c r="D118" i="39"/>
  <c r="E118" i="39"/>
  <c r="D119" i="39"/>
  <c r="E119" i="39"/>
  <c r="D120" i="39"/>
  <c r="E120" i="39"/>
  <c r="D121" i="39"/>
  <c r="E121" i="39"/>
  <c r="D122" i="39"/>
  <c r="E122" i="39"/>
  <c r="D123" i="39"/>
  <c r="E123" i="39"/>
  <c r="D124" i="39"/>
  <c r="E124" i="39"/>
  <c r="D125" i="39"/>
  <c r="E125" i="39"/>
  <c r="D126" i="39"/>
  <c r="E126" i="39"/>
  <c r="D127" i="39"/>
  <c r="E127" i="39"/>
  <c r="D128" i="39"/>
  <c r="E128" i="39"/>
  <c r="D129" i="39"/>
  <c r="E129" i="39"/>
  <c r="D130" i="39"/>
  <c r="E130" i="39"/>
  <c r="D131" i="39"/>
  <c r="E131" i="39"/>
  <c r="D132" i="39"/>
  <c r="E132" i="39"/>
  <c r="D133" i="39"/>
  <c r="E133" i="39"/>
  <c r="D134" i="39"/>
  <c r="E134" i="39"/>
  <c r="D135" i="39"/>
  <c r="E135" i="39"/>
  <c r="D136" i="39"/>
  <c r="E136" i="39"/>
  <c r="D137" i="39"/>
  <c r="E137" i="39"/>
  <c r="D138" i="39"/>
  <c r="E138" i="39"/>
  <c r="D139" i="39"/>
  <c r="E139" i="39"/>
  <c r="D140" i="39"/>
  <c r="E140" i="39"/>
  <c r="D141" i="39"/>
  <c r="E141" i="39"/>
  <c r="D142" i="39"/>
  <c r="E142" i="39"/>
  <c r="D143" i="39"/>
  <c r="E143" i="39"/>
  <c r="D144" i="39"/>
  <c r="E144" i="39"/>
  <c r="D145" i="39"/>
  <c r="E145" i="39"/>
  <c r="D146" i="39"/>
  <c r="E146" i="39"/>
  <c r="D147" i="39"/>
  <c r="E147" i="39"/>
  <c r="D148" i="39"/>
  <c r="E148" i="39"/>
  <c r="D149" i="39"/>
  <c r="E149" i="39"/>
  <c r="D150" i="39"/>
  <c r="E150" i="39"/>
  <c r="D151" i="39"/>
  <c r="E151" i="39"/>
  <c r="D152" i="39"/>
  <c r="E152" i="39"/>
  <c r="D153" i="39"/>
  <c r="E153" i="39"/>
  <c r="D154" i="39"/>
  <c r="E154" i="39"/>
  <c r="D155" i="39"/>
  <c r="E155" i="39"/>
  <c r="D156" i="39"/>
  <c r="E156" i="39"/>
  <c r="D157" i="39"/>
  <c r="E157" i="39"/>
  <c r="D158" i="39"/>
  <c r="E158" i="39"/>
  <c r="D159" i="39"/>
  <c r="E159" i="39"/>
  <c r="D160" i="39"/>
  <c r="E160" i="39"/>
  <c r="D161" i="39"/>
  <c r="E161" i="39"/>
  <c r="D162" i="39"/>
  <c r="E162" i="39"/>
  <c r="D163" i="39"/>
  <c r="E163" i="39"/>
  <c r="D164" i="39"/>
  <c r="E164" i="39"/>
  <c r="D165" i="39"/>
  <c r="E165" i="39"/>
  <c r="D166" i="39"/>
  <c r="E166" i="39"/>
  <c r="D167" i="39"/>
  <c r="E167" i="39"/>
  <c r="D168" i="39"/>
  <c r="E168" i="39"/>
  <c r="D169" i="39"/>
  <c r="E169" i="39"/>
  <c r="D170" i="39"/>
  <c r="E170" i="39"/>
  <c r="D171" i="39"/>
  <c r="E171" i="39"/>
  <c r="D172" i="39"/>
  <c r="E172" i="39"/>
  <c r="D173" i="39"/>
  <c r="E173" i="39"/>
  <c r="D174" i="39"/>
  <c r="E174" i="39"/>
  <c r="D175" i="39"/>
  <c r="E175" i="39"/>
  <c r="D176" i="39"/>
  <c r="E176" i="39"/>
  <c r="D177" i="39"/>
  <c r="E177" i="39"/>
  <c r="D178" i="39"/>
  <c r="E178" i="39"/>
  <c r="D179" i="39"/>
  <c r="E179" i="39"/>
  <c r="D180" i="39"/>
  <c r="E180" i="39"/>
  <c r="D181" i="39"/>
  <c r="E181" i="39"/>
  <c r="D182" i="39"/>
  <c r="E182" i="39"/>
  <c r="D183" i="39"/>
  <c r="E183" i="39"/>
  <c r="D184" i="39"/>
  <c r="E184" i="39"/>
  <c r="D185" i="39"/>
  <c r="E185" i="39"/>
  <c r="D186" i="39"/>
  <c r="E186" i="39"/>
  <c r="D187" i="39"/>
  <c r="E187" i="39"/>
  <c r="D188" i="39"/>
  <c r="E188" i="39"/>
  <c r="D189" i="39"/>
  <c r="E189" i="39"/>
  <c r="D190" i="39"/>
  <c r="E190" i="39"/>
  <c r="D191" i="39"/>
  <c r="E191" i="39"/>
  <c r="D192" i="39"/>
  <c r="E192" i="39"/>
  <c r="D193" i="39"/>
  <c r="E193" i="39"/>
  <c r="D194" i="39"/>
  <c r="E194" i="39"/>
  <c r="D195" i="39"/>
  <c r="E195" i="39"/>
  <c r="D196" i="39"/>
  <c r="E196" i="39"/>
  <c r="D197" i="39"/>
  <c r="E197" i="39"/>
  <c r="D198" i="39"/>
  <c r="E198" i="39"/>
  <c r="D199" i="39"/>
  <c r="E199" i="39"/>
  <c r="D200" i="39"/>
  <c r="E200" i="39"/>
  <c r="D201" i="39"/>
  <c r="E201" i="39"/>
  <c r="D202" i="39"/>
  <c r="E202" i="39"/>
  <c r="D203" i="39"/>
  <c r="E203" i="39"/>
  <c r="D204" i="39"/>
  <c r="E204" i="39"/>
  <c r="D205" i="39"/>
  <c r="E205" i="39"/>
  <c r="D206" i="39"/>
  <c r="E206" i="39"/>
  <c r="D207" i="39"/>
  <c r="E207" i="39"/>
  <c r="D208" i="39"/>
  <c r="E208" i="39"/>
  <c r="D209" i="39"/>
  <c r="E209" i="39"/>
  <c r="D210" i="39"/>
  <c r="E210" i="39"/>
  <c r="D211" i="39"/>
  <c r="E211" i="39"/>
  <c r="D212" i="39"/>
  <c r="E212" i="39"/>
  <c r="D213" i="39"/>
  <c r="E213" i="39"/>
  <c r="D214" i="39"/>
  <c r="E214" i="39"/>
  <c r="D215" i="39"/>
  <c r="E215" i="39"/>
  <c r="D216" i="39"/>
  <c r="E216" i="39"/>
  <c r="D217" i="39"/>
  <c r="E217" i="39"/>
  <c r="D218" i="39"/>
  <c r="E218" i="39"/>
  <c r="D219" i="39"/>
  <c r="E219" i="39"/>
  <c r="D220" i="39"/>
  <c r="E220" i="39"/>
  <c r="D221" i="39"/>
  <c r="E221" i="39"/>
  <c r="D222" i="39"/>
  <c r="E222" i="39"/>
  <c r="D223" i="39"/>
  <c r="E223" i="39"/>
  <c r="D224" i="39"/>
  <c r="E224" i="39"/>
  <c r="D225" i="39"/>
  <c r="E225" i="39"/>
  <c r="D226" i="39"/>
  <c r="E226" i="39"/>
  <c r="D227" i="39"/>
  <c r="E227" i="39"/>
  <c r="D228" i="39"/>
  <c r="E228" i="39"/>
  <c r="D229" i="39"/>
  <c r="E229" i="39"/>
  <c r="D230" i="39"/>
  <c r="E230" i="39"/>
  <c r="D231" i="39"/>
  <c r="E231" i="39"/>
  <c r="D232" i="39"/>
  <c r="E232" i="39"/>
  <c r="D233" i="39"/>
  <c r="E233" i="39"/>
  <c r="D234" i="39"/>
  <c r="E234" i="39"/>
  <c r="D235" i="39"/>
  <c r="E235" i="39"/>
  <c r="D236" i="39"/>
  <c r="E236" i="39"/>
  <c r="D237" i="39"/>
  <c r="E237" i="39"/>
  <c r="D238" i="39"/>
  <c r="E238" i="39"/>
  <c r="D239" i="39"/>
  <c r="E239" i="39"/>
  <c r="D240" i="39"/>
  <c r="E240" i="39"/>
  <c r="D241" i="39"/>
  <c r="E241" i="39"/>
  <c r="D242" i="39"/>
  <c r="E242" i="39"/>
  <c r="D243" i="39"/>
  <c r="E243" i="39"/>
  <c r="D244" i="39"/>
  <c r="E244" i="39"/>
  <c r="D245" i="39"/>
  <c r="E245" i="39"/>
  <c r="D246" i="39"/>
  <c r="E246" i="39"/>
  <c r="D247" i="39"/>
  <c r="E247" i="39"/>
  <c r="D248" i="39"/>
  <c r="E248" i="39"/>
  <c r="D249" i="39"/>
  <c r="E249" i="39"/>
  <c r="D250" i="39"/>
  <c r="E250" i="39"/>
  <c r="D251" i="39"/>
  <c r="E251" i="39"/>
  <c r="D252" i="39"/>
  <c r="E252" i="39"/>
  <c r="D253" i="39"/>
  <c r="E253" i="39"/>
  <c r="D254" i="39"/>
  <c r="E254" i="39"/>
  <c r="D255" i="39"/>
  <c r="E255" i="39"/>
  <c r="D256" i="39"/>
  <c r="E256" i="39"/>
  <c r="D257" i="39"/>
  <c r="E257" i="39"/>
  <c r="D258" i="39"/>
  <c r="E258" i="39"/>
  <c r="D259" i="39"/>
  <c r="E259" i="39"/>
  <c r="D260" i="39"/>
  <c r="E260" i="39"/>
  <c r="D261" i="39"/>
  <c r="E261" i="39"/>
  <c r="D262" i="39"/>
  <c r="E262" i="39"/>
  <c r="D263" i="39"/>
  <c r="E263" i="39"/>
  <c r="D264" i="39"/>
  <c r="E264" i="39"/>
  <c r="D265" i="39"/>
  <c r="E265" i="39"/>
  <c r="D266" i="39"/>
  <c r="E266" i="39"/>
  <c r="D267" i="39"/>
  <c r="E267" i="39"/>
  <c r="D268" i="39"/>
  <c r="E268" i="39"/>
  <c r="D269" i="39"/>
  <c r="E269" i="39"/>
  <c r="D270" i="39"/>
  <c r="E270" i="39"/>
  <c r="D271" i="39"/>
  <c r="E271" i="39"/>
  <c r="D272" i="39"/>
  <c r="E272" i="39"/>
  <c r="D273" i="39"/>
  <c r="E273" i="39"/>
  <c r="D274" i="39"/>
  <c r="E274" i="39"/>
  <c r="D275" i="39"/>
  <c r="E275" i="39"/>
  <c r="D276" i="39"/>
  <c r="E276" i="39"/>
  <c r="D277" i="39"/>
  <c r="E277" i="39"/>
  <c r="D278" i="39"/>
  <c r="E278" i="39"/>
  <c r="D279" i="39"/>
  <c r="E279" i="39"/>
  <c r="D280" i="39"/>
  <c r="E280" i="39"/>
  <c r="D281" i="39"/>
  <c r="E281" i="39"/>
  <c r="D282" i="39"/>
  <c r="E282" i="39"/>
  <c r="D283" i="39"/>
  <c r="E283" i="39"/>
  <c r="D284" i="39"/>
  <c r="E284" i="39"/>
  <c r="D285" i="39"/>
  <c r="E285" i="39"/>
  <c r="D286" i="39"/>
  <c r="E286" i="39"/>
  <c r="D287" i="39"/>
  <c r="E287" i="39"/>
  <c r="D288" i="39"/>
  <c r="E288" i="39"/>
  <c r="D289" i="39"/>
  <c r="E289" i="39"/>
  <c r="D290" i="39"/>
  <c r="E290" i="39"/>
  <c r="D291" i="39"/>
  <c r="E291" i="39"/>
  <c r="D292" i="39"/>
  <c r="E292" i="39"/>
  <c r="D293" i="39"/>
  <c r="E293" i="39"/>
  <c r="D294" i="39"/>
  <c r="E294" i="39"/>
  <c r="D295" i="39"/>
  <c r="E295" i="39"/>
  <c r="D296" i="39"/>
  <c r="E296" i="39"/>
  <c r="D297" i="39"/>
  <c r="E297" i="39"/>
  <c r="D298" i="39"/>
  <c r="E298" i="39"/>
  <c r="D299" i="39"/>
  <c r="E299" i="39"/>
  <c r="D300" i="39"/>
  <c r="E300" i="39"/>
  <c r="D301" i="39"/>
  <c r="E301" i="39"/>
  <c r="D302" i="39"/>
  <c r="E302" i="39"/>
  <c r="D303" i="39"/>
  <c r="E303" i="39"/>
  <c r="D304" i="39"/>
  <c r="E304" i="39"/>
  <c r="D305" i="39"/>
  <c r="E305" i="39"/>
  <c r="D306" i="39"/>
  <c r="E306" i="39"/>
  <c r="D307" i="39"/>
  <c r="E307" i="39"/>
  <c r="D308" i="39"/>
  <c r="E308" i="39"/>
  <c r="D309" i="39"/>
  <c r="E309" i="39"/>
  <c r="D310" i="39"/>
  <c r="E310" i="39"/>
  <c r="D311" i="39"/>
  <c r="E311" i="39"/>
  <c r="D312" i="39"/>
  <c r="E312" i="39"/>
  <c r="D313" i="39"/>
  <c r="E313" i="39"/>
  <c r="D314" i="39"/>
  <c r="E314" i="39"/>
  <c r="D315" i="39"/>
  <c r="E315" i="39"/>
  <c r="D316" i="39"/>
  <c r="E316" i="39"/>
  <c r="D317" i="39"/>
  <c r="E317" i="39"/>
  <c r="D318" i="39"/>
  <c r="E318" i="39"/>
  <c r="D319" i="39"/>
  <c r="E319" i="39"/>
  <c r="D320" i="39"/>
  <c r="E320" i="39"/>
  <c r="D321" i="39"/>
  <c r="E321" i="39"/>
  <c r="D322" i="39"/>
  <c r="E322" i="39"/>
  <c r="D323" i="39"/>
  <c r="E323" i="39"/>
  <c r="D324" i="39"/>
  <c r="E324" i="39"/>
  <c r="D325" i="39"/>
  <c r="E325" i="39"/>
  <c r="D326" i="39"/>
  <c r="E326" i="39"/>
  <c r="D327" i="39"/>
  <c r="E327" i="39"/>
  <c r="D328" i="39"/>
  <c r="E328" i="39"/>
  <c r="D329" i="39"/>
  <c r="E329" i="39"/>
  <c r="D330" i="39"/>
  <c r="E330" i="39"/>
  <c r="D331" i="39"/>
  <c r="E331" i="39"/>
  <c r="D332" i="39"/>
  <c r="E332" i="39"/>
  <c r="D333" i="39"/>
  <c r="E333" i="39"/>
  <c r="D334" i="39"/>
  <c r="E334" i="39"/>
  <c r="D335" i="39"/>
  <c r="E335" i="39"/>
  <c r="D336" i="39"/>
  <c r="E336" i="39"/>
  <c r="D337" i="39"/>
  <c r="E337" i="39"/>
  <c r="D338" i="39"/>
  <c r="E338" i="39"/>
  <c r="D339" i="39"/>
  <c r="E339" i="39"/>
  <c r="D340" i="39"/>
  <c r="E340" i="39"/>
  <c r="D341" i="39"/>
  <c r="E341" i="39"/>
  <c r="D342" i="39"/>
  <c r="E342" i="39"/>
  <c r="D343" i="39"/>
  <c r="E343" i="39"/>
  <c r="D344" i="39"/>
  <c r="E344" i="39"/>
  <c r="D345" i="39"/>
  <c r="E345" i="39"/>
  <c r="D346" i="39"/>
  <c r="E346" i="39"/>
  <c r="D347" i="39"/>
  <c r="E347" i="39"/>
  <c r="D348" i="39"/>
  <c r="E348" i="39"/>
  <c r="D349" i="39"/>
  <c r="E349" i="39"/>
  <c r="D350" i="39"/>
  <c r="E350" i="39"/>
  <c r="D351" i="39"/>
  <c r="E351" i="39"/>
  <c r="D352" i="39"/>
  <c r="E352" i="39"/>
  <c r="D353" i="39"/>
  <c r="E353" i="39"/>
  <c r="D354" i="39"/>
  <c r="E354" i="39"/>
  <c r="D355" i="39"/>
  <c r="E355" i="39"/>
  <c r="D356" i="39"/>
  <c r="E356" i="39"/>
  <c r="D357" i="39"/>
  <c r="E357" i="39"/>
  <c r="D358" i="39"/>
  <c r="E358" i="39"/>
  <c r="D359" i="39"/>
  <c r="E359" i="39"/>
  <c r="D360" i="39"/>
  <c r="E360" i="39"/>
  <c r="D361" i="39"/>
  <c r="E361" i="39"/>
  <c r="D362" i="39"/>
  <c r="E362" i="39"/>
  <c r="D363" i="39"/>
  <c r="E363" i="39"/>
  <c r="D364" i="39"/>
  <c r="E364" i="39"/>
  <c r="D365" i="39"/>
  <c r="E365" i="39"/>
  <c r="D366" i="39"/>
  <c r="E366" i="39"/>
  <c r="D367" i="39"/>
  <c r="E367" i="39"/>
  <c r="D368" i="39"/>
  <c r="E368" i="39"/>
  <c r="D369" i="39"/>
  <c r="E369" i="39"/>
  <c r="D370" i="39"/>
  <c r="E370" i="39"/>
  <c r="D371" i="39"/>
  <c r="E371" i="39"/>
  <c r="D372" i="39"/>
  <c r="E372" i="39"/>
  <c r="D373" i="39"/>
  <c r="E373" i="39"/>
  <c r="D374" i="39"/>
  <c r="E374" i="39"/>
  <c r="D375" i="39"/>
  <c r="E375" i="39"/>
  <c r="D376" i="39"/>
  <c r="E376" i="39"/>
  <c r="D377" i="39"/>
  <c r="E377" i="39"/>
  <c r="D378" i="39"/>
  <c r="E378" i="39"/>
  <c r="D379" i="39"/>
  <c r="E379" i="39"/>
  <c r="D380" i="39"/>
  <c r="E380" i="39"/>
  <c r="D381" i="39"/>
  <c r="E381" i="39"/>
  <c r="D382" i="39"/>
  <c r="E382" i="39"/>
  <c r="D383" i="39"/>
  <c r="E383" i="39"/>
  <c r="D384" i="39"/>
  <c r="E384" i="39"/>
  <c r="D385" i="39"/>
  <c r="E385" i="39"/>
  <c r="D386" i="39"/>
  <c r="E386" i="39"/>
  <c r="D387" i="39"/>
  <c r="E387" i="39"/>
  <c r="D388" i="39"/>
  <c r="E388" i="39"/>
  <c r="D389" i="39"/>
  <c r="E389" i="39"/>
  <c r="D390" i="39"/>
  <c r="E390" i="39"/>
  <c r="D391" i="39"/>
  <c r="E391" i="39"/>
  <c r="D392" i="39"/>
  <c r="E392" i="39"/>
  <c r="D393" i="39"/>
  <c r="E393" i="39"/>
  <c r="D394" i="39"/>
  <c r="E394" i="39"/>
  <c r="D395" i="39"/>
  <c r="E395" i="39"/>
  <c r="D396" i="39"/>
  <c r="E396" i="39"/>
  <c r="D397" i="39"/>
  <c r="E397" i="39"/>
  <c r="D398" i="39"/>
  <c r="E398" i="39"/>
  <c r="D399" i="39"/>
  <c r="E399" i="39"/>
  <c r="D400" i="39"/>
  <c r="E400" i="39"/>
  <c r="D401" i="39"/>
  <c r="E401" i="39"/>
  <c r="D402" i="39"/>
  <c r="E402" i="39"/>
  <c r="D403" i="39"/>
  <c r="E403" i="39"/>
  <c r="D404" i="39"/>
  <c r="E404" i="39"/>
  <c r="D405" i="39"/>
  <c r="E405" i="39"/>
  <c r="D406" i="39"/>
  <c r="E406" i="39"/>
  <c r="D407" i="39"/>
  <c r="E407" i="39"/>
  <c r="D408" i="39"/>
  <c r="E408" i="39"/>
  <c r="D409" i="39"/>
  <c r="E409" i="39"/>
  <c r="D410" i="39"/>
  <c r="E410" i="39"/>
  <c r="D411" i="39"/>
  <c r="E411" i="39"/>
  <c r="D412" i="39"/>
  <c r="E412" i="39"/>
  <c r="D413" i="39"/>
  <c r="E413" i="39"/>
  <c r="D414" i="39"/>
  <c r="E414" i="39"/>
  <c r="D415" i="39"/>
  <c r="E415" i="39"/>
  <c r="D416" i="39"/>
  <c r="E416" i="39"/>
  <c r="D417" i="39"/>
  <c r="E417" i="39"/>
  <c r="D418" i="39"/>
  <c r="E418" i="39"/>
  <c r="D419" i="39"/>
  <c r="E419" i="39"/>
  <c r="D420" i="39"/>
  <c r="E420" i="39"/>
  <c r="D421" i="39"/>
  <c r="E421" i="39"/>
  <c r="D422" i="39"/>
  <c r="E422" i="39"/>
  <c r="D423" i="39"/>
  <c r="E423" i="39"/>
  <c r="D424" i="39"/>
  <c r="E424" i="39"/>
  <c r="D425" i="39"/>
  <c r="E425" i="39"/>
  <c r="D426" i="39"/>
  <c r="E426" i="39"/>
  <c r="D427" i="39"/>
  <c r="E427" i="39"/>
  <c r="D428" i="39"/>
  <c r="E428" i="39"/>
  <c r="D429" i="39"/>
  <c r="E429" i="39"/>
  <c r="D430" i="39"/>
  <c r="E430" i="39"/>
  <c r="D431" i="39"/>
  <c r="E431" i="39"/>
  <c r="D432" i="39"/>
  <c r="E432" i="39"/>
  <c r="D433" i="39"/>
  <c r="E433" i="39"/>
  <c r="D434" i="39"/>
  <c r="E434" i="39"/>
  <c r="D435" i="39"/>
  <c r="E435" i="39"/>
  <c r="D436" i="39"/>
  <c r="E436" i="39"/>
  <c r="D437" i="39"/>
  <c r="E437" i="39"/>
  <c r="D438" i="39"/>
  <c r="E438" i="39"/>
  <c r="D439" i="39"/>
  <c r="E439" i="39"/>
  <c r="D440" i="39"/>
  <c r="E440" i="39"/>
  <c r="D441" i="39"/>
  <c r="E441" i="39"/>
  <c r="D442" i="39"/>
  <c r="E442" i="39"/>
  <c r="D443" i="39"/>
  <c r="E443" i="39"/>
  <c r="D444" i="39"/>
  <c r="E444" i="39"/>
  <c r="D445" i="39"/>
  <c r="E445" i="39"/>
  <c r="D446" i="39"/>
  <c r="E446" i="39"/>
  <c r="D447" i="39"/>
  <c r="E447" i="39"/>
  <c r="D448" i="39"/>
  <c r="E448" i="39"/>
  <c r="D449" i="39"/>
  <c r="E449" i="39"/>
  <c r="D450" i="39"/>
  <c r="E450" i="39"/>
  <c r="D451" i="39"/>
  <c r="E451" i="39"/>
  <c r="D452" i="39"/>
  <c r="E452" i="39"/>
  <c r="D453" i="39"/>
  <c r="E453" i="39"/>
  <c r="D454" i="39"/>
  <c r="E454" i="39"/>
  <c r="D455" i="39"/>
  <c r="E455" i="39"/>
  <c r="D456" i="39"/>
  <c r="E456" i="39"/>
  <c r="D457" i="39"/>
  <c r="E457" i="39"/>
  <c r="D458" i="39"/>
  <c r="E458" i="39"/>
  <c r="D459" i="39"/>
  <c r="E459" i="39"/>
  <c r="D460" i="39"/>
  <c r="E460" i="39"/>
  <c r="D461" i="39"/>
  <c r="E461" i="39"/>
  <c r="D462" i="39"/>
  <c r="E462" i="39"/>
  <c r="D463" i="39"/>
  <c r="E463" i="39"/>
  <c r="D464" i="39"/>
  <c r="E464" i="39"/>
  <c r="D465" i="39"/>
  <c r="E465" i="39"/>
  <c r="D466" i="39"/>
  <c r="E466" i="39"/>
  <c r="D467" i="39"/>
  <c r="E467" i="39"/>
  <c r="D468" i="39"/>
  <c r="E468" i="39"/>
  <c r="D469" i="39"/>
  <c r="E469" i="39"/>
  <c r="D470" i="39"/>
  <c r="E470" i="39"/>
  <c r="D471" i="39"/>
  <c r="E471" i="39"/>
  <c r="D472" i="39"/>
  <c r="E472" i="39"/>
  <c r="D473" i="39"/>
  <c r="E473" i="39"/>
  <c r="D474" i="39"/>
  <c r="E474" i="39"/>
  <c r="D475" i="39"/>
  <c r="E475" i="39"/>
  <c r="D476" i="39"/>
  <c r="E476" i="39"/>
  <c r="D477" i="39"/>
  <c r="E477" i="39"/>
  <c r="D478" i="39"/>
  <c r="E478" i="39"/>
  <c r="D479" i="39"/>
  <c r="E479" i="39"/>
  <c r="D480" i="39"/>
  <c r="E480" i="39"/>
  <c r="D481" i="39"/>
  <c r="E481" i="39"/>
  <c r="D482" i="39"/>
  <c r="E482" i="39"/>
  <c r="D483" i="39"/>
  <c r="E483" i="39"/>
  <c r="D484" i="39"/>
  <c r="E484" i="39"/>
  <c r="D485" i="39"/>
  <c r="E485" i="39"/>
  <c r="D486" i="39"/>
  <c r="E486" i="39"/>
  <c r="D487" i="39"/>
  <c r="E487" i="39"/>
  <c r="D488" i="39"/>
  <c r="E488" i="39"/>
  <c r="D489" i="39"/>
  <c r="E489" i="39"/>
  <c r="D490" i="39"/>
  <c r="E490" i="39"/>
  <c r="D491" i="39"/>
  <c r="E491" i="39"/>
  <c r="D492" i="39"/>
  <c r="E492" i="39"/>
  <c r="D493" i="39"/>
  <c r="E493" i="39"/>
  <c r="D494" i="39"/>
  <c r="E494" i="39"/>
  <c r="D495" i="39"/>
  <c r="E495" i="39"/>
  <c r="D496" i="39"/>
  <c r="E496" i="39"/>
  <c r="D497" i="39"/>
  <c r="E497" i="39"/>
  <c r="D498" i="39"/>
  <c r="E498" i="39"/>
  <c r="D499" i="39"/>
  <c r="E499" i="39"/>
  <c r="D500" i="39"/>
  <c r="E500" i="39"/>
  <c r="D501" i="39"/>
  <c r="E501" i="39"/>
  <c r="D502" i="39"/>
  <c r="E502" i="39"/>
  <c r="D503" i="39"/>
  <c r="E503" i="39"/>
  <c r="D504" i="39"/>
  <c r="E504" i="39"/>
  <c r="D505" i="39"/>
  <c r="E505" i="39"/>
  <c r="D506" i="39"/>
  <c r="E506" i="39"/>
  <c r="D507" i="39"/>
  <c r="E507" i="39"/>
  <c r="D508" i="39"/>
  <c r="E508" i="39"/>
  <c r="D509" i="39"/>
  <c r="E509" i="39"/>
  <c r="D510" i="39"/>
  <c r="E510" i="39"/>
  <c r="D511" i="39"/>
  <c r="E511" i="39"/>
  <c r="D512" i="39"/>
  <c r="E512" i="39"/>
  <c r="D513" i="39"/>
  <c r="E513" i="39"/>
  <c r="D514" i="39"/>
  <c r="E514" i="39"/>
  <c r="D515" i="39"/>
  <c r="E515" i="39"/>
  <c r="D516" i="39"/>
  <c r="E516" i="39"/>
  <c r="D517" i="39"/>
  <c r="E517" i="39"/>
  <c r="D518" i="39"/>
  <c r="E518" i="39"/>
  <c r="D519" i="39"/>
  <c r="E519" i="39"/>
  <c r="D520" i="39"/>
  <c r="E520" i="39"/>
  <c r="D521" i="39"/>
  <c r="E521" i="39"/>
  <c r="D522" i="39"/>
  <c r="E522" i="39"/>
  <c r="D523" i="39"/>
  <c r="E523" i="39"/>
  <c r="D524" i="39"/>
  <c r="E524" i="39"/>
  <c r="D525" i="39"/>
  <c r="E525" i="39"/>
  <c r="D526" i="39"/>
  <c r="E526" i="39"/>
  <c r="D527" i="39"/>
  <c r="E527" i="39"/>
  <c r="D528" i="39"/>
  <c r="E528" i="39"/>
  <c r="D529" i="39"/>
  <c r="E529" i="39"/>
  <c r="D530" i="39"/>
  <c r="E530" i="39"/>
  <c r="D531" i="39"/>
  <c r="E531" i="39"/>
  <c r="D532" i="39"/>
  <c r="E532" i="39"/>
  <c r="D533" i="39"/>
  <c r="E533" i="39"/>
  <c r="D534" i="39"/>
  <c r="E534" i="39"/>
  <c r="D535" i="39"/>
  <c r="E535" i="39"/>
  <c r="D536" i="39"/>
  <c r="E536" i="39"/>
  <c r="D537" i="39"/>
  <c r="E537" i="39"/>
  <c r="D538" i="39"/>
  <c r="E538" i="39"/>
  <c r="D539" i="39"/>
  <c r="E539" i="39"/>
  <c r="D540" i="39"/>
  <c r="E540" i="39"/>
  <c r="D541" i="39"/>
  <c r="E541" i="39"/>
  <c r="D542" i="39"/>
  <c r="E542" i="39"/>
  <c r="D543" i="39"/>
  <c r="E543" i="39"/>
  <c r="D544" i="39"/>
  <c r="E544" i="39"/>
  <c r="D545" i="39"/>
  <c r="E545" i="39"/>
  <c r="D546" i="39"/>
  <c r="E546" i="39"/>
  <c r="D547" i="39"/>
  <c r="E547" i="39"/>
  <c r="D548" i="39"/>
  <c r="E548" i="39"/>
  <c r="D549" i="39"/>
  <c r="E549" i="39"/>
  <c r="D550" i="39"/>
  <c r="E550" i="39"/>
  <c r="D551" i="39"/>
  <c r="E551" i="39"/>
  <c r="D552" i="39"/>
  <c r="E552" i="39"/>
  <c r="D553" i="39"/>
  <c r="E553" i="39"/>
  <c r="D554" i="39"/>
  <c r="E554" i="39"/>
  <c r="D555" i="39"/>
  <c r="E555" i="39"/>
  <c r="D556" i="39"/>
  <c r="E556" i="39"/>
  <c r="D557" i="39"/>
  <c r="E557" i="39"/>
  <c r="D558" i="39"/>
  <c r="E558" i="39"/>
  <c r="D559" i="39"/>
  <c r="E559" i="39"/>
  <c r="D560" i="39"/>
  <c r="E560" i="39"/>
  <c r="D561" i="39"/>
  <c r="E561" i="39"/>
  <c r="D562" i="39"/>
  <c r="E562" i="39"/>
  <c r="D563" i="39"/>
  <c r="E563" i="39"/>
  <c r="D564" i="39"/>
  <c r="E564" i="39"/>
  <c r="D565" i="39"/>
  <c r="E565" i="39"/>
  <c r="D566" i="39"/>
  <c r="E566" i="39"/>
  <c r="D567" i="39"/>
  <c r="E567" i="39"/>
  <c r="D568" i="39"/>
  <c r="E568" i="39"/>
  <c r="D569" i="39"/>
  <c r="E569" i="39"/>
  <c r="D570" i="39"/>
  <c r="E570" i="39"/>
  <c r="D571" i="39"/>
  <c r="E571" i="39"/>
  <c r="D572" i="39"/>
  <c r="E572" i="39"/>
  <c r="D573" i="39"/>
  <c r="E573" i="39"/>
  <c r="D574" i="39"/>
  <c r="E574" i="39"/>
  <c r="D575" i="39"/>
  <c r="E575" i="39"/>
  <c r="D576" i="39"/>
  <c r="E576" i="39"/>
  <c r="D577" i="39"/>
  <c r="E577" i="39"/>
  <c r="D578" i="39"/>
  <c r="E578" i="39"/>
  <c r="D579" i="39"/>
  <c r="E579" i="39"/>
  <c r="D580" i="39"/>
  <c r="E580" i="39"/>
  <c r="D581" i="39"/>
  <c r="E581" i="39"/>
  <c r="D582" i="39"/>
  <c r="E582" i="39"/>
  <c r="D583" i="39"/>
  <c r="E583" i="39"/>
  <c r="D584" i="39"/>
  <c r="E584" i="39"/>
  <c r="D585" i="39"/>
  <c r="E585" i="39"/>
  <c r="D586" i="39"/>
  <c r="E586" i="39"/>
  <c r="D587" i="39"/>
  <c r="E587" i="39"/>
  <c r="D588" i="39"/>
  <c r="E588" i="39"/>
  <c r="D589" i="39"/>
  <c r="E589" i="39"/>
  <c r="D590" i="39"/>
  <c r="E590" i="39"/>
  <c r="D591" i="39"/>
  <c r="E591" i="39"/>
  <c r="D592" i="39"/>
  <c r="E592" i="39"/>
  <c r="D593" i="39"/>
  <c r="E593" i="39"/>
  <c r="D594" i="39"/>
  <c r="E594" i="39"/>
  <c r="D595" i="39"/>
  <c r="E595" i="39"/>
  <c r="D596" i="39"/>
  <c r="E596" i="39"/>
  <c r="D597" i="39"/>
  <c r="E597" i="39"/>
  <c r="D598" i="39"/>
  <c r="E598" i="39"/>
  <c r="D599" i="39"/>
  <c r="E599" i="39"/>
  <c r="D600" i="39"/>
  <c r="E600" i="39"/>
  <c r="D601" i="39"/>
  <c r="E601" i="39"/>
  <c r="D602" i="39"/>
  <c r="E602" i="39"/>
  <c r="D603" i="39"/>
  <c r="E603" i="39"/>
  <c r="D604" i="39"/>
  <c r="E604" i="39"/>
  <c r="D605" i="39"/>
  <c r="E605" i="39"/>
  <c r="D606" i="39"/>
  <c r="E606" i="39"/>
  <c r="D607" i="39"/>
  <c r="E607" i="39"/>
  <c r="D608" i="39"/>
  <c r="E608" i="39"/>
  <c r="D609" i="39"/>
  <c r="E609" i="39"/>
  <c r="D610" i="39"/>
  <c r="E610" i="39"/>
  <c r="D611" i="39"/>
  <c r="E611" i="39"/>
  <c r="D612" i="39"/>
  <c r="E612" i="39"/>
  <c r="D613" i="39"/>
  <c r="E613" i="39"/>
  <c r="D614" i="39"/>
  <c r="E614" i="39"/>
  <c r="D615" i="39"/>
  <c r="E615" i="39"/>
  <c r="D616" i="39"/>
  <c r="E616" i="39"/>
  <c r="D617" i="39"/>
  <c r="E617" i="39"/>
  <c r="D618" i="39"/>
  <c r="E618" i="39"/>
  <c r="D619" i="39"/>
  <c r="E619" i="39"/>
  <c r="D620" i="39"/>
  <c r="E620" i="39"/>
  <c r="D621" i="39"/>
  <c r="E621" i="39"/>
  <c r="D622" i="39"/>
  <c r="E622" i="39"/>
  <c r="D623" i="39"/>
  <c r="E623" i="39"/>
  <c r="D624" i="39"/>
  <c r="E624" i="39"/>
  <c r="D625" i="39"/>
  <c r="E625" i="39"/>
  <c r="D626" i="39"/>
  <c r="E626" i="39"/>
  <c r="D627" i="39"/>
  <c r="E627" i="39"/>
  <c r="D628" i="39"/>
  <c r="E628" i="39"/>
  <c r="D629" i="39"/>
  <c r="E629" i="39"/>
  <c r="D630" i="39"/>
  <c r="E630" i="39"/>
  <c r="D631" i="39"/>
  <c r="E631" i="39"/>
  <c r="D632" i="39"/>
  <c r="E632" i="39"/>
  <c r="D633" i="39"/>
  <c r="E633" i="39"/>
  <c r="D634" i="39"/>
  <c r="E634" i="39"/>
  <c r="D635" i="39"/>
  <c r="E635" i="39"/>
  <c r="D636" i="39"/>
  <c r="E636" i="39"/>
  <c r="D637" i="39"/>
  <c r="E637" i="39"/>
  <c r="D638" i="39"/>
  <c r="E638" i="39"/>
  <c r="D639" i="39"/>
  <c r="E639" i="39"/>
  <c r="D640" i="39"/>
  <c r="E640" i="39"/>
  <c r="D641" i="39"/>
  <c r="E641" i="39"/>
  <c r="D642" i="39"/>
  <c r="E642" i="39"/>
  <c r="D643" i="39"/>
  <c r="E643" i="39"/>
  <c r="D644" i="39"/>
  <c r="E644" i="39"/>
  <c r="D645" i="39"/>
  <c r="E645" i="39"/>
  <c r="D646" i="39"/>
  <c r="E646" i="39"/>
  <c r="D647" i="39"/>
  <c r="E647" i="39"/>
  <c r="D648" i="39"/>
  <c r="E648" i="39"/>
  <c r="D649" i="39"/>
  <c r="E649" i="39"/>
  <c r="D650" i="39"/>
  <c r="E650" i="39"/>
  <c r="D651" i="39"/>
  <c r="E651" i="39"/>
  <c r="D652" i="39"/>
  <c r="E652" i="39"/>
  <c r="D653" i="39"/>
  <c r="E653" i="39"/>
  <c r="D654" i="39"/>
  <c r="E654" i="39"/>
  <c r="D655" i="39"/>
  <c r="E655" i="39"/>
  <c r="D656" i="39"/>
  <c r="E656" i="39"/>
  <c r="D657" i="39"/>
  <c r="E657" i="39"/>
  <c r="D658" i="39"/>
  <c r="E658" i="39"/>
  <c r="D659" i="39"/>
  <c r="E659" i="39"/>
  <c r="D660" i="39"/>
  <c r="E660" i="39"/>
  <c r="D661" i="39"/>
  <c r="E661" i="39"/>
  <c r="D662" i="39"/>
  <c r="E662" i="39"/>
  <c r="D663" i="39"/>
  <c r="E663" i="39"/>
  <c r="D664" i="39"/>
  <c r="E664" i="39"/>
  <c r="D665" i="39"/>
  <c r="E665" i="39"/>
  <c r="D666" i="39"/>
  <c r="E666" i="39"/>
  <c r="D667" i="39"/>
  <c r="E667" i="39"/>
  <c r="D668" i="39"/>
  <c r="E668" i="39"/>
  <c r="D669" i="39"/>
  <c r="E669" i="39"/>
  <c r="D670" i="39"/>
  <c r="E670" i="39"/>
  <c r="D671" i="39"/>
  <c r="E671" i="39"/>
  <c r="D672" i="39"/>
  <c r="E672" i="39"/>
  <c r="D673" i="39"/>
  <c r="E673" i="39"/>
  <c r="D674" i="39"/>
  <c r="E674" i="39"/>
  <c r="D675" i="39"/>
  <c r="E675" i="39"/>
  <c r="D676" i="39"/>
  <c r="E676" i="39"/>
  <c r="D677" i="39"/>
  <c r="E677" i="39"/>
  <c r="D678" i="39"/>
  <c r="E678" i="39"/>
  <c r="D679" i="39"/>
  <c r="E679" i="39"/>
  <c r="D680" i="39"/>
  <c r="E680" i="39"/>
  <c r="D681" i="39"/>
  <c r="E681" i="39"/>
  <c r="D682" i="39"/>
  <c r="E682" i="39"/>
  <c r="D683" i="39"/>
  <c r="E683" i="39"/>
  <c r="D684" i="39"/>
  <c r="E684" i="39"/>
  <c r="D685" i="39"/>
  <c r="E685" i="39"/>
  <c r="D686" i="39"/>
  <c r="E686" i="39"/>
  <c r="D687" i="39"/>
  <c r="E687" i="39"/>
  <c r="D688" i="39"/>
  <c r="E688" i="39"/>
  <c r="D689" i="39"/>
  <c r="E689" i="39"/>
  <c r="D690" i="39"/>
  <c r="E690" i="39"/>
  <c r="D691" i="39"/>
  <c r="E691" i="39"/>
  <c r="D692" i="39"/>
  <c r="E692" i="39"/>
  <c r="D693" i="39"/>
  <c r="E693" i="39"/>
  <c r="D694" i="39"/>
  <c r="E694" i="39"/>
  <c r="D695" i="39"/>
  <c r="E695" i="39"/>
  <c r="D696" i="39"/>
  <c r="E696" i="39"/>
  <c r="D697" i="39"/>
  <c r="E697" i="39"/>
  <c r="D698" i="39"/>
  <c r="E698" i="39"/>
  <c r="D699" i="39"/>
  <c r="E699" i="39"/>
  <c r="D700" i="39"/>
  <c r="E700" i="39"/>
  <c r="D701" i="39"/>
  <c r="E701" i="39"/>
  <c r="D702" i="39"/>
  <c r="E702" i="39"/>
  <c r="D703" i="39"/>
  <c r="E703" i="39"/>
  <c r="D704" i="39"/>
  <c r="E704" i="39"/>
  <c r="D705" i="39"/>
  <c r="E705" i="39"/>
  <c r="D706" i="39"/>
  <c r="E706" i="39"/>
  <c r="D707" i="39"/>
  <c r="E707" i="39"/>
  <c r="D708" i="39"/>
  <c r="E708" i="39"/>
  <c r="D709" i="39"/>
  <c r="E709" i="39"/>
  <c r="D710" i="39"/>
  <c r="E710" i="39"/>
  <c r="D711" i="39"/>
  <c r="E711" i="39"/>
  <c r="D712" i="39"/>
  <c r="E712" i="39"/>
  <c r="D713" i="39"/>
  <c r="E713" i="39"/>
  <c r="D714" i="39"/>
  <c r="E714" i="39"/>
  <c r="D715" i="39"/>
  <c r="E715" i="39"/>
  <c r="D716" i="39"/>
  <c r="E716" i="39"/>
  <c r="D717" i="39"/>
  <c r="E717" i="39"/>
  <c r="D718" i="39"/>
  <c r="E718" i="39"/>
  <c r="D719" i="39"/>
  <c r="E719" i="39"/>
  <c r="D720" i="39"/>
  <c r="E720" i="39"/>
  <c r="D721" i="39"/>
  <c r="E721" i="39"/>
  <c r="D722" i="39"/>
  <c r="E722" i="39"/>
  <c r="D723" i="39"/>
  <c r="E723" i="39"/>
  <c r="D724" i="39"/>
  <c r="E724" i="39"/>
  <c r="D725" i="39"/>
  <c r="E725" i="39"/>
  <c r="D726" i="39"/>
  <c r="E726" i="39"/>
  <c r="D727" i="39"/>
  <c r="E727" i="39"/>
  <c r="D728" i="39"/>
  <c r="E728" i="39"/>
  <c r="D729" i="39"/>
  <c r="E729" i="39"/>
  <c r="D730" i="39"/>
  <c r="E730" i="39"/>
  <c r="D731" i="39"/>
  <c r="E731" i="39"/>
  <c r="D732" i="39"/>
  <c r="E732" i="39"/>
  <c r="D733" i="39"/>
  <c r="E733" i="39"/>
  <c r="D734" i="39"/>
  <c r="E734" i="39"/>
  <c r="D735" i="39"/>
  <c r="E735" i="39"/>
  <c r="D736" i="39"/>
  <c r="E736" i="39"/>
  <c r="D737" i="39"/>
  <c r="E737" i="39"/>
  <c r="D738" i="39"/>
  <c r="E738" i="39"/>
  <c r="D739" i="39"/>
  <c r="E739" i="39"/>
  <c r="D740" i="39"/>
  <c r="E740" i="39"/>
  <c r="D741" i="39"/>
  <c r="E741" i="39"/>
  <c r="D742" i="39"/>
  <c r="E742" i="39"/>
  <c r="D743" i="39"/>
  <c r="E743" i="39"/>
  <c r="D744" i="39"/>
  <c r="E744" i="39"/>
  <c r="D745" i="39"/>
  <c r="E745" i="39"/>
  <c r="D746" i="39"/>
  <c r="E746" i="39"/>
  <c r="D747" i="39"/>
  <c r="E747" i="39"/>
  <c r="D748" i="39"/>
  <c r="E748" i="39"/>
  <c r="D749" i="39"/>
  <c r="E749" i="39"/>
  <c r="D750" i="39"/>
  <c r="E750" i="39"/>
  <c r="D751" i="39"/>
  <c r="E751" i="39"/>
  <c r="D752" i="39"/>
  <c r="E752" i="39"/>
  <c r="D753" i="39"/>
  <c r="E753" i="39"/>
  <c r="D754" i="39"/>
  <c r="E754" i="39"/>
  <c r="D755" i="39"/>
  <c r="E755" i="39"/>
  <c r="D756" i="39"/>
  <c r="E756" i="39"/>
  <c r="D757" i="39"/>
  <c r="E757" i="39"/>
  <c r="D758" i="39"/>
  <c r="E758" i="39"/>
  <c r="D759" i="39"/>
  <c r="E759" i="39"/>
  <c r="D760" i="39"/>
  <c r="E760" i="39"/>
  <c r="D761" i="39"/>
  <c r="E761" i="39"/>
  <c r="D762" i="39"/>
  <c r="E762" i="39"/>
  <c r="D763" i="39"/>
  <c r="E763" i="39"/>
  <c r="D764" i="39"/>
  <c r="E764" i="39"/>
  <c r="D765" i="39"/>
  <c r="E765" i="39"/>
  <c r="D766" i="39"/>
  <c r="E766" i="39"/>
  <c r="D767" i="39"/>
  <c r="E767" i="39"/>
  <c r="D768" i="39"/>
  <c r="E768" i="39"/>
  <c r="D769" i="39"/>
  <c r="E769" i="39"/>
  <c r="D770" i="39"/>
  <c r="E770" i="39"/>
  <c r="D771" i="39"/>
  <c r="E771" i="39"/>
  <c r="D772" i="39"/>
  <c r="E772" i="39"/>
  <c r="D773" i="39"/>
  <c r="E773" i="39"/>
  <c r="D774" i="39"/>
  <c r="E774" i="39"/>
  <c r="D775" i="39"/>
  <c r="E775" i="39"/>
  <c r="D776" i="39"/>
  <c r="E776" i="39"/>
  <c r="D777" i="39"/>
  <c r="E777" i="39"/>
  <c r="D778" i="39"/>
  <c r="E778" i="39"/>
  <c r="D779" i="39"/>
  <c r="E779" i="39"/>
  <c r="D780" i="39"/>
  <c r="E780" i="39"/>
  <c r="D781" i="39"/>
  <c r="E781" i="39"/>
  <c r="D782" i="39"/>
  <c r="E782" i="39"/>
  <c r="D783" i="39"/>
  <c r="E783" i="39"/>
  <c r="D784" i="39"/>
  <c r="E784" i="39"/>
  <c r="D785" i="39"/>
  <c r="E785" i="39"/>
  <c r="D786" i="39"/>
  <c r="E786" i="39"/>
  <c r="D787" i="39"/>
  <c r="E787" i="39"/>
  <c r="D788" i="39"/>
  <c r="E788" i="39"/>
  <c r="D789" i="39"/>
  <c r="E789" i="39"/>
  <c r="D790" i="39"/>
  <c r="E790" i="39"/>
  <c r="D791" i="39"/>
  <c r="E791" i="39"/>
  <c r="D792" i="39"/>
  <c r="E792" i="39"/>
  <c r="D793" i="39"/>
  <c r="E793" i="39"/>
  <c r="D794" i="39"/>
  <c r="E794" i="39"/>
  <c r="D795" i="39"/>
  <c r="E795" i="39"/>
  <c r="D796" i="39"/>
  <c r="E796" i="39"/>
  <c r="D797" i="39"/>
  <c r="E797" i="39"/>
  <c r="D798" i="39"/>
  <c r="E798" i="39"/>
  <c r="D799" i="39"/>
  <c r="E799" i="39"/>
  <c r="D800" i="39"/>
  <c r="E800" i="39"/>
  <c r="D801" i="39"/>
  <c r="E801" i="39"/>
  <c r="D802" i="39"/>
  <c r="E802" i="39"/>
  <c r="D803" i="39"/>
  <c r="E803" i="39"/>
  <c r="D804" i="39"/>
  <c r="E804" i="39"/>
  <c r="D805" i="39"/>
  <c r="E805" i="39"/>
  <c r="D806" i="39"/>
  <c r="E806" i="39"/>
  <c r="D807" i="39"/>
  <c r="E807" i="39"/>
  <c r="D808" i="39"/>
  <c r="E808" i="39"/>
  <c r="D809" i="39"/>
  <c r="E809" i="39"/>
  <c r="D810" i="39"/>
  <c r="E810" i="39"/>
  <c r="D811" i="39"/>
  <c r="E811" i="39"/>
  <c r="D812" i="39"/>
  <c r="E812" i="39"/>
  <c r="D813" i="39"/>
  <c r="E813" i="39"/>
  <c r="D814" i="39"/>
  <c r="E814" i="39"/>
  <c r="D815" i="39"/>
  <c r="E815" i="39"/>
  <c r="D816" i="39"/>
  <c r="E816" i="39"/>
  <c r="D817" i="39"/>
  <c r="E817" i="39"/>
  <c r="D818" i="39"/>
  <c r="E818" i="39"/>
  <c r="D819" i="39"/>
  <c r="E819" i="39"/>
  <c r="D820" i="39"/>
  <c r="E820" i="39"/>
  <c r="D821" i="39"/>
  <c r="E821" i="39"/>
  <c r="D822" i="39"/>
  <c r="E822" i="39"/>
  <c r="D823" i="39"/>
  <c r="E823" i="39"/>
  <c r="D824" i="39"/>
  <c r="E824" i="39"/>
  <c r="D825" i="39"/>
  <c r="E825" i="39"/>
  <c r="D826" i="39"/>
  <c r="E826" i="39"/>
  <c r="D827" i="39"/>
  <c r="E827" i="39"/>
  <c r="D828" i="39"/>
  <c r="E828" i="39"/>
  <c r="D829" i="39"/>
  <c r="E829" i="39"/>
  <c r="D830" i="39"/>
  <c r="E830" i="39"/>
  <c r="D831" i="39"/>
  <c r="E831" i="39"/>
  <c r="D832" i="39"/>
  <c r="E832" i="39"/>
  <c r="D833" i="39"/>
  <c r="E833" i="39"/>
  <c r="D834" i="39"/>
  <c r="E834" i="39"/>
  <c r="D835" i="39"/>
  <c r="E835" i="39"/>
  <c r="D836" i="39"/>
  <c r="E836" i="39"/>
  <c r="D837" i="39"/>
  <c r="E837" i="39"/>
  <c r="D838" i="39"/>
  <c r="E838" i="39"/>
  <c r="D839" i="39"/>
  <c r="E839" i="39"/>
  <c r="D840" i="39"/>
  <c r="E840" i="39"/>
  <c r="D841" i="39"/>
  <c r="E841" i="39"/>
  <c r="D842" i="39"/>
  <c r="E842" i="39"/>
  <c r="D843" i="39"/>
  <c r="E843" i="39"/>
  <c r="D844" i="39"/>
  <c r="E844" i="39"/>
  <c r="D845" i="39"/>
  <c r="E845" i="39"/>
  <c r="D846" i="39"/>
  <c r="E846" i="39"/>
  <c r="D847" i="39"/>
  <c r="E847" i="39"/>
  <c r="D848" i="39"/>
  <c r="E848" i="39"/>
  <c r="D849" i="39"/>
  <c r="E849" i="39"/>
  <c r="D850" i="39"/>
  <c r="E850" i="39"/>
  <c r="D851" i="39"/>
  <c r="E851" i="39"/>
  <c r="D852" i="39"/>
  <c r="E852" i="39"/>
  <c r="D853" i="39"/>
  <c r="E853" i="39"/>
  <c r="D854" i="39"/>
  <c r="E854" i="39"/>
  <c r="D855" i="39"/>
  <c r="E855" i="39"/>
  <c r="D856" i="39"/>
  <c r="E856" i="39"/>
  <c r="D857" i="39"/>
  <c r="E857" i="39"/>
  <c r="D858" i="39"/>
  <c r="E858" i="39"/>
  <c r="D859" i="39"/>
  <c r="E859" i="39"/>
  <c r="D860" i="39"/>
  <c r="E860" i="39"/>
  <c r="D861" i="39"/>
  <c r="E861" i="39"/>
  <c r="D862" i="39"/>
  <c r="E862" i="39"/>
  <c r="D863" i="39"/>
  <c r="E863" i="39"/>
  <c r="D864" i="39"/>
  <c r="E864" i="39"/>
  <c r="D865" i="39"/>
  <c r="E865" i="39"/>
  <c r="D866" i="39"/>
  <c r="E866" i="39"/>
  <c r="D867" i="39"/>
  <c r="E867" i="39"/>
  <c r="D868" i="39"/>
  <c r="E868" i="39"/>
  <c r="D869" i="39"/>
  <c r="E869" i="39"/>
  <c r="D870" i="39"/>
  <c r="E870" i="39"/>
  <c r="D871" i="39"/>
  <c r="E871" i="39"/>
  <c r="D872" i="39"/>
  <c r="E872" i="39"/>
  <c r="D873" i="39"/>
  <c r="E873" i="39"/>
  <c r="D874" i="39"/>
  <c r="E874" i="39"/>
  <c r="D875" i="39"/>
  <c r="E875" i="39"/>
  <c r="D876" i="39"/>
  <c r="E876" i="39"/>
  <c r="D877" i="39"/>
  <c r="E877" i="39"/>
  <c r="D878" i="39"/>
  <c r="E878" i="39"/>
  <c r="D879" i="39"/>
  <c r="E879" i="39"/>
  <c r="D880" i="39"/>
  <c r="E880" i="39"/>
  <c r="D881" i="39"/>
  <c r="E881" i="39"/>
  <c r="D882" i="39"/>
  <c r="E882" i="39"/>
  <c r="D883" i="39"/>
  <c r="E883" i="39"/>
  <c r="D884" i="39"/>
  <c r="E884" i="39"/>
  <c r="D885" i="39"/>
  <c r="E885" i="39" s="1"/>
  <c r="D886" i="39"/>
  <c r="E886" i="39"/>
  <c r="D887" i="39"/>
  <c r="E887" i="39"/>
  <c r="D888" i="39"/>
  <c r="E888" i="39"/>
  <c r="D889" i="39"/>
  <c r="E889" i="39" s="1"/>
  <c r="D890" i="39"/>
  <c r="E890" i="39"/>
  <c r="D891" i="39"/>
  <c r="E891" i="39"/>
  <c r="D892" i="39"/>
  <c r="E892" i="39"/>
  <c r="D893" i="39"/>
  <c r="E893" i="39" s="1"/>
  <c r="D894" i="39"/>
  <c r="E894" i="39"/>
  <c r="D895" i="39"/>
  <c r="E895" i="39"/>
  <c r="D896" i="39"/>
  <c r="E896" i="39"/>
  <c r="D897" i="39"/>
  <c r="E897" i="39" s="1"/>
  <c r="D898" i="39"/>
  <c r="E898" i="39"/>
  <c r="D899" i="39"/>
  <c r="E899" i="39"/>
  <c r="D900" i="39"/>
  <c r="E900" i="39"/>
  <c r="D901" i="39"/>
  <c r="E901" i="39" s="1"/>
  <c r="D902" i="39"/>
  <c r="E902" i="39"/>
  <c r="D903" i="39"/>
  <c r="E903" i="39"/>
  <c r="D904" i="39"/>
  <c r="E904" i="39"/>
  <c r="D905" i="39"/>
  <c r="E905" i="39" s="1"/>
  <c r="D906" i="39"/>
  <c r="E906" i="39"/>
  <c r="D907" i="39"/>
  <c r="E907" i="39"/>
  <c r="D908" i="39"/>
  <c r="E908" i="39"/>
  <c r="D909" i="39"/>
  <c r="E909" i="39" s="1"/>
  <c r="D910" i="39"/>
  <c r="E910" i="39"/>
  <c r="D911" i="39"/>
  <c r="E911" i="39"/>
  <c r="D912" i="39"/>
  <c r="E912" i="39"/>
  <c r="D913" i="39"/>
  <c r="E913" i="39" s="1"/>
  <c r="D914" i="39"/>
  <c r="E914" i="39"/>
  <c r="D915" i="39"/>
  <c r="E915" i="39"/>
  <c r="D916" i="39"/>
  <c r="E916" i="39"/>
  <c r="D917" i="39"/>
  <c r="E917" i="39" s="1"/>
  <c r="D918" i="39"/>
  <c r="E918" i="39"/>
  <c r="D919" i="39"/>
  <c r="E919" i="39"/>
  <c r="D920" i="39"/>
  <c r="E920" i="39"/>
  <c r="D921" i="39"/>
  <c r="E921" i="39" s="1"/>
  <c r="D922" i="39"/>
  <c r="E922" i="39"/>
  <c r="D923" i="39"/>
  <c r="E923" i="39"/>
  <c r="D924" i="39"/>
  <c r="E924" i="39"/>
  <c r="D925" i="39"/>
  <c r="E925" i="39" s="1"/>
  <c r="D926" i="39"/>
  <c r="E926" i="39"/>
  <c r="D927" i="39"/>
  <c r="E927" i="39"/>
  <c r="D928" i="39"/>
  <c r="E928" i="39"/>
  <c r="D929" i="39"/>
  <c r="E929" i="39" s="1"/>
  <c r="D930" i="39"/>
  <c r="E930" i="39"/>
  <c r="D931" i="39"/>
  <c r="E931" i="39"/>
  <c r="D932" i="39"/>
  <c r="E932" i="39"/>
  <c r="D933" i="39"/>
  <c r="E933" i="39" s="1"/>
  <c r="D934" i="39"/>
  <c r="E934" i="39"/>
  <c r="D935" i="39"/>
  <c r="E935" i="39"/>
  <c r="D936" i="39"/>
  <c r="E936" i="39"/>
  <c r="D937" i="39"/>
  <c r="E937" i="39" s="1"/>
  <c r="D938" i="39"/>
  <c r="E938" i="39"/>
  <c r="D939" i="39"/>
  <c r="E939" i="39"/>
  <c r="D940" i="39"/>
  <c r="E940" i="39"/>
  <c r="D941" i="39"/>
  <c r="E941" i="39" s="1"/>
  <c r="D942" i="39"/>
  <c r="E942" i="39"/>
  <c r="D943" i="39"/>
  <c r="E943" i="39"/>
  <c r="D944" i="39"/>
  <c r="E944" i="39"/>
  <c r="D945" i="39"/>
  <c r="E945" i="39" s="1"/>
  <c r="D946" i="39"/>
  <c r="E946" i="39"/>
  <c r="D947" i="39"/>
  <c r="E947" i="39"/>
  <c r="D948" i="39"/>
  <c r="E948" i="39"/>
  <c r="D949" i="39"/>
  <c r="E949" i="39" s="1"/>
  <c r="D950" i="39"/>
  <c r="E950" i="39"/>
  <c r="D951" i="39"/>
  <c r="E951" i="39"/>
  <c r="D952" i="39"/>
  <c r="E952" i="39"/>
  <c r="D953" i="39"/>
  <c r="E953" i="39" s="1"/>
  <c r="D954" i="39"/>
  <c r="E954" i="39"/>
  <c r="D955" i="39"/>
  <c r="E955" i="39"/>
  <c r="D956" i="39"/>
  <c r="E956" i="39"/>
  <c r="D957" i="39"/>
  <c r="E957" i="39" s="1"/>
  <c r="D958" i="39"/>
  <c r="E958" i="39"/>
  <c r="D959" i="39"/>
  <c r="E959" i="39"/>
  <c r="D960" i="39"/>
  <c r="E960" i="39"/>
  <c r="D961" i="39"/>
  <c r="E961" i="39" s="1"/>
  <c r="D962" i="39"/>
  <c r="E962" i="39"/>
  <c r="D963" i="39"/>
  <c r="E963" i="39"/>
  <c r="D964" i="39"/>
  <c r="E964" i="39"/>
  <c r="D965" i="39"/>
  <c r="E965" i="39" s="1"/>
  <c r="D966" i="39"/>
  <c r="E966" i="39"/>
  <c r="D967" i="39"/>
  <c r="E967" i="39"/>
  <c r="D968" i="39"/>
  <c r="E968" i="39"/>
  <c r="D969" i="39"/>
  <c r="E969" i="39" s="1"/>
  <c r="D970" i="39"/>
  <c r="E970" i="39"/>
  <c r="D971" i="39"/>
  <c r="E971" i="39"/>
  <c r="D972" i="39"/>
  <c r="E972" i="39"/>
  <c r="D973" i="39"/>
  <c r="E973" i="39" s="1"/>
  <c r="D974" i="39"/>
  <c r="E974" i="39"/>
  <c r="D975" i="39"/>
  <c r="E975" i="39"/>
  <c r="D976" i="39"/>
  <c r="E976" i="39"/>
  <c r="D977" i="39"/>
  <c r="E977" i="39" s="1"/>
  <c r="D978" i="39"/>
  <c r="E978" i="39"/>
  <c r="D979" i="39"/>
  <c r="E979" i="39"/>
  <c r="D980" i="39"/>
  <c r="E980" i="39"/>
  <c r="D981" i="39"/>
  <c r="E981" i="39" s="1"/>
  <c r="D982" i="39"/>
  <c r="E982" i="39"/>
  <c r="D983" i="39"/>
  <c r="E983" i="39"/>
  <c r="D984" i="39"/>
  <c r="E984" i="39"/>
  <c r="D985" i="39"/>
  <c r="E985" i="39" s="1"/>
  <c r="D986" i="39"/>
  <c r="E986" i="39"/>
  <c r="D987" i="39"/>
  <c r="E987" i="39"/>
  <c r="D988" i="39"/>
  <c r="E988" i="39"/>
  <c r="D989" i="39"/>
  <c r="E989" i="39" s="1"/>
  <c r="D990" i="39"/>
  <c r="E990" i="39"/>
  <c r="D991" i="39"/>
  <c r="E991" i="39"/>
  <c r="D992" i="39"/>
  <c r="E992" i="39"/>
  <c r="D993" i="39"/>
  <c r="E993" i="39" s="1"/>
  <c r="D994" i="39"/>
  <c r="E994" i="39"/>
  <c r="D995" i="39"/>
  <c r="E995" i="39"/>
  <c r="D996" i="39"/>
  <c r="E996" i="39"/>
  <c r="D997" i="39"/>
  <c r="E997" i="39" s="1"/>
  <c r="D998" i="39"/>
  <c r="E998" i="39"/>
  <c r="D999" i="39"/>
  <c r="E999" i="39"/>
  <c r="D1000" i="39"/>
  <c r="E1000" i="39"/>
  <c r="D1001" i="39"/>
  <c r="E1001" i="39" s="1"/>
  <c r="D1002" i="39"/>
  <c r="E1002" i="39"/>
  <c r="D1003" i="39"/>
  <c r="E1003" i="39"/>
  <c r="D1004" i="39"/>
  <c r="E1004" i="39"/>
  <c r="D1005" i="39"/>
  <c r="E1005" i="39" s="1"/>
  <c r="D1006" i="39"/>
  <c r="E1006" i="39"/>
  <c r="D1007" i="39"/>
  <c r="E1007" i="39"/>
  <c r="D8" i="39"/>
  <c r="D10" i="39"/>
  <c r="D9" i="39"/>
  <c r="C7" i="10"/>
  <c r="C9" i="39" s="1"/>
  <c r="C8" i="10"/>
  <c r="C10" i="39" s="1"/>
  <c r="C9" i="10"/>
  <c r="C11" i="39" s="1"/>
  <c r="C10" i="10"/>
  <c r="C12" i="39" s="1"/>
  <c r="C11" i="10"/>
  <c r="C13" i="39" s="1"/>
  <c r="C12" i="10"/>
  <c r="C14" i="39" s="1"/>
  <c r="C13" i="10"/>
  <c r="C15" i="39" s="1"/>
  <c r="C14" i="10"/>
  <c r="C16" i="39" s="1"/>
  <c r="C15" i="10"/>
  <c r="C17" i="39" s="1"/>
  <c r="C16" i="10"/>
  <c r="C18" i="39" s="1"/>
  <c r="C17" i="10"/>
  <c r="C19" i="39" s="1"/>
  <c r="C18" i="10"/>
  <c r="C20" i="39" s="1"/>
  <c r="C19" i="10"/>
  <c r="C21" i="39" s="1"/>
  <c r="C20" i="10"/>
  <c r="C22" i="39" s="1"/>
  <c r="C21" i="10"/>
  <c r="C23" i="39" s="1"/>
  <c r="C22" i="10"/>
  <c r="C24" i="39" s="1"/>
  <c r="C23" i="10"/>
  <c r="C25" i="39" s="1"/>
  <c r="C24" i="10"/>
  <c r="C26" i="39" s="1"/>
  <c r="C25" i="10"/>
  <c r="C27" i="39" s="1"/>
  <c r="C26" i="10"/>
  <c r="C28" i="39" s="1"/>
  <c r="C27" i="10"/>
  <c r="C29" i="39" s="1"/>
  <c r="C28" i="10"/>
  <c r="C30" i="39" s="1"/>
  <c r="C29" i="10"/>
  <c r="C31" i="39" s="1"/>
  <c r="C30" i="10"/>
  <c r="C32" i="39" s="1"/>
  <c r="C31" i="10"/>
  <c r="C33" i="39" s="1"/>
  <c r="C32" i="10"/>
  <c r="C34" i="39" s="1"/>
  <c r="C33" i="10"/>
  <c r="C35" i="39" s="1"/>
  <c r="C34" i="10"/>
  <c r="C36" i="39" s="1"/>
  <c r="C35" i="10"/>
  <c r="C37" i="39" s="1"/>
  <c r="C36" i="10"/>
  <c r="C38" i="39" s="1"/>
  <c r="C37" i="10"/>
  <c r="C39" i="39" s="1"/>
  <c r="C38" i="10"/>
  <c r="C40" i="39" s="1"/>
  <c r="C39" i="10"/>
  <c r="C41" i="39" s="1"/>
  <c r="C40" i="10"/>
  <c r="C42" i="39" s="1"/>
  <c r="C41" i="10"/>
  <c r="C43" i="39" s="1"/>
  <c r="C42" i="10"/>
  <c r="C44" i="39" s="1"/>
  <c r="C43" i="10"/>
  <c r="C45" i="39" s="1"/>
  <c r="C44" i="10"/>
  <c r="C46" i="39" s="1"/>
  <c r="C45" i="10"/>
  <c r="C47" i="39" s="1"/>
  <c r="C46" i="10"/>
  <c r="C48" i="39" s="1"/>
  <c r="C47" i="10"/>
  <c r="C49" i="39" s="1"/>
  <c r="C48" i="10"/>
  <c r="C50" i="39" s="1"/>
  <c r="C49" i="10"/>
  <c r="C51" i="39" s="1"/>
  <c r="C50" i="10"/>
  <c r="C52" i="39" s="1"/>
  <c r="C51" i="10"/>
  <c r="C53" i="39" s="1"/>
  <c r="C52" i="10"/>
  <c r="C54" i="39" s="1"/>
  <c r="C53" i="10"/>
  <c r="C55" i="39" s="1"/>
  <c r="C54" i="10"/>
  <c r="C56" i="39" s="1"/>
  <c r="C55" i="10"/>
  <c r="C57" i="39" s="1"/>
  <c r="C56" i="10"/>
  <c r="C58" i="39" s="1"/>
  <c r="C57" i="10"/>
  <c r="C59" i="39" s="1"/>
  <c r="C58" i="10"/>
  <c r="C60" i="39" s="1"/>
  <c r="C59" i="10"/>
  <c r="C61" i="39" s="1"/>
  <c r="C60" i="10"/>
  <c r="C62" i="39" s="1"/>
  <c r="C61" i="10"/>
  <c r="C63" i="39" s="1"/>
  <c r="C62" i="10"/>
  <c r="C64" i="39" s="1"/>
  <c r="C63" i="10"/>
  <c r="C65" i="39" s="1"/>
  <c r="C64" i="10"/>
  <c r="C66" i="39" s="1"/>
  <c r="C65" i="10"/>
  <c r="C67" i="39" s="1"/>
  <c r="C66" i="10"/>
  <c r="C68" i="39" s="1"/>
  <c r="C67" i="10"/>
  <c r="C69" i="39" s="1"/>
  <c r="C68" i="10"/>
  <c r="C70" i="39" s="1"/>
  <c r="C69" i="10"/>
  <c r="C71" i="39" s="1"/>
  <c r="C70" i="10"/>
  <c r="C72" i="39" s="1"/>
  <c r="C71" i="10"/>
  <c r="C73" i="39" s="1"/>
  <c r="C72" i="10"/>
  <c r="C74" i="39" s="1"/>
  <c r="C73" i="10"/>
  <c r="C75" i="39" s="1"/>
  <c r="C74" i="10"/>
  <c r="C76" i="39" s="1"/>
  <c r="C75" i="10"/>
  <c r="C77" i="39" s="1"/>
  <c r="C76" i="10"/>
  <c r="C78" i="39" s="1"/>
  <c r="C77" i="10"/>
  <c r="C79" i="39" s="1"/>
  <c r="C78" i="10"/>
  <c r="C80" i="39" s="1"/>
  <c r="C79" i="10"/>
  <c r="C81" i="39" s="1"/>
  <c r="C80" i="10"/>
  <c r="C82" i="39" s="1"/>
  <c r="C81" i="10"/>
  <c r="C83" i="39" s="1"/>
  <c r="C82" i="10"/>
  <c r="C84" i="39" s="1"/>
  <c r="C83" i="10"/>
  <c r="C85" i="39" s="1"/>
  <c r="C84" i="10"/>
  <c r="C86" i="39" s="1"/>
  <c r="C85" i="10"/>
  <c r="C87" i="39" s="1"/>
  <c r="C86" i="10"/>
  <c r="C88" i="39" s="1"/>
  <c r="C87" i="10"/>
  <c r="C89" i="39" s="1"/>
  <c r="C88" i="10"/>
  <c r="C90" i="39" s="1"/>
  <c r="C89" i="10"/>
  <c r="C91" i="39" s="1"/>
  <c r="C90" i="10"/>
  <c r="C92" i="39" s="1"/>
  <c r="C91" i="10"/>
  <c r="C93" i="39" s="1"/>
  <c r="C92" i="10"/>
  <c r="C94" i="39" s="1"/>
  <c r="C93" i="10"/>
  <c r="C95" i="39" s="1"/>
  <c r="C94" i="10"/>
  <c r="C96" i="39" s="1"/>
  <c r="C95" i="10"/>
  <c r="C97" i="39" s="1"/>
  <c r="C96" i="10"/>
  <c r="C98" i="39" s="1"/>
  <c r="C97" i="10"/>
  <c r="C99" i="39" s="1"/>
  <c r="C98" i="10"/>
  <c r="C100" i="39" s="1"/>
  <c r="C99" i="10"/>
  <c r="C101" i="39" s="1"/>
  <c r="C100" i="10"/>
  <c r="C102" i="39" s="1"/>
  <c r="C101" i="10"/>
  <c r="C103" i="39" s="1"/>
  <c r="C102" i="10"/>
  <c r="C104" i="39" s="1"/>
  <c r="C103" i="10"/>
  <c r="C105" i="39" s="1"/>
  <c r="C104" i="10"/>
  <c r="C106" i="39" s="1"/>
  <c r="C105" i="10"/>
  <c r="C107" i="39" s="1"/>
  <c r="C106" i="10"/>
  <c r="C108" i="39" s="1"/>
  <c r="C107" i="10"/>
  <c r="C109" i="39" s="1"/>
  <c r="C108" i="10"/>
  <c r="C110" i="39" s="1"/>
  <c r="C109" i="10"/>
  <c r="C111" i="39" s="1"/>
  <c r="C110" i="10"/>
  <c r="C112" i="39" s="1"/>
  <c r="C111" i="10"/>
  <c r="C113" i="39" s="1"/>
  <c r="C112" i="10"/>
  <c r="C114" i="39" s="1"/>
  <c r="C113" i="10"/>
  <c r="C115" i="39" s="1"/>
  <c r="C114" i="10"/>
  <c r="C116" i="39" s="1"/>
  <c r="C115" i="10"/>
  <c r="C117" i="39" s="1"/>
  <c r="C116" i="10"/>
  <c r="C118" i="39" s="1"/>
  <c r="C117" i="10"/>
  <c r="C119" i="39" s="1"/>
  <c r="C118" i="10"/>
  <c r="C120" i="39" s="1"/>
  <c r="C119" i="10"/>
  <c r="C121" i="39" s="1"/>
  <c r="C120" i="10"/>
  <c r="C122" i="39" s="1"/>
  <c r="C121" i="10"/>
  <c r="C123" i="39" s="1"/>
  <c r="C122" i="10"/>
  <c r="C124" i="39" s="1"/>
  <c r="C123" i="10"/>
  <c r="C125" i="39" s="1"/>
  <c r="C124" i="10"/>
  <c r="C126" i="39" s="1"/>
  <c r="C125" i="10"/>
  <c r="C127" i="39" s="1"/>
  <c r="C126" i="10"/>
  <c r="C128" i="39" s="1"/>
  <c r="C127" i="10"/>
  <c r="C129" i="39" s="1"/>
  <c r="C128" i="10"/>
  <c r="C130" i="39" s="1"/>
  <c r="C129" i="10"/>
  <c r="C131" i="39" s="1"/>
  <c r="C130" i="10"/>
  <c r="C132" i="39" s="1"/>
  <c r="C131" i="10"/>
  <c r="C133" i="39" s="1"/>
  <c r="C132" i="10"/>
  <c r="C134" i="39" s="1"/>
  <c r="C133" i="10"/>
  <c r="C135" i="39" s="1"/>
  <c r="C134" i="10"/>
  <c r="C136" i="39" s="1"/>
  <c r="C135" i="10"/>
  <c r="C137" i="39" s="1"/>
  <c r="C136" i="10"/>
  <c r="C138" i="39" s="1"/>
  <c r="C137" i="10"/>
  <c r="C139" i="39" s="1"/>
  <c r="C138" i="10"/>
  <c r="C140" i="39" s="1"/>
  <c r="C139" i="10"/>
  <c r="C141" i="39" s="1"/>
  <c r="C140" i="10"/>
  <c r="C142" i="39" s="1"/>
  <c r="C141" i="10"/>
  <c r="C143" i="39" s="1"/>
  <c r="C142" i="10"/>
  <c r="C144" i="39" s="1"/>
  <c r="C143" i="10"/>
  <c r="C145" i="39" s="1"/>
  <c r="C144" i="10"/>
  <c r="C146" i="39" s="1"/>
  <c r="C145" i="10"/>
  <c r="C147" i="39" s="1"/>
  <c r="C146" i="10"/>
  <c r="C148" i="39" s="1"/>
  <c r="C147" i="10"/>
  <c r="C149" i="39" s="1"/>
  <c r="C148" i="10"/>
  <c r="C150" i="39" s="1"/>
  <c r="C149" i="10"/>
  <c r="C151" i="39" s="1"/>
  <c r="C150" i="10"/>
  <c r="C152" i="39" s="1"/>
  <c r="C151" i="10"/>
  <c r="C153" i="39" s="1"/>
  <c r="C152" i="10"/>
  <c r="C154" i="39" s="1"/>
  <c r="C153" i="10"/>
  <c r="C155" i="39" s="1"/>
  <c r="C154" i="10"/>
  <c r="C156" i="39" s="1"/>
  <c r="C155" i="10"/>
  <c r="C157" i="39" s="1"/>
  <c r="C156" i="10"/>
  <c r="C158" i="39" s="1"/>
  <c r="C157" i="10"/>
  <c r="C159" i="39" s="1"/>
  <c r="C158" i="10"/>
  <c r="C160" i="39" s="1"/>
  <c r="C159" i="10"/>
  <c r="C161" i="39" s="1"/>
  <c r="C160" i="10"/>
  <c r="C162" i="39" s="1"/>
  <c r="C161" i="10"/>
  <c r="C163" i="39" s="1"/>
  <c r="C162" i="10"/>
  <c r="C164" i="39" s="1"/>
  <c r="C163" i="10"/>
  <c r="C165" i="39" s="1"/>
  <c r="C164" i="10"/>
  <c r="C166" i="39" s="1"/>
  <c r="C165" i="10"/>
  <c r="C167" i="39" s="1"/>
  <c r="C166" i="10"/>
  <c r="C168" i="39" s="1"/>
  <c r="C167" i="10"/>
  <c r="C169" i="39" s="1"/>
  <c r="C168" i="10"/>
  <c r="C170" i="39" s="1"/>
  <c r="C169" i="10"/>
  <c r="C171" i="39" s="1"/>
  <c r="C170" i="10"/>
  <c r="C172" i="39" s="1"/>
  <c r="C171" i="10"/>
  <c r="C173" i="39" s="1"/>
  <c r="C172" i="10"/>
  <c r="C174" i="39" s="1"/>
  <c r="C173" i="10"/>
  <c r="C175" i="39" s="1"/>
  <c r="C174" i="10"/>
  <c r="C176" i="39" s="1"/>
  <c r="C175" i="10"/>
  <c r="C177" i="39" s="1"/>
  <c r="C176" i="10"/>
  <c r="C178" i="39" s="1"/>
  <c r="C177" i="10"/>
  <c r="C179" i="39" s="1"/>
  <c r="C178" i="10"/>
  <c r="C180" i="39" s="1"/>
  <c r="C179" i="10"/>
  <c r="C181" i="39" s="1"/>
  <c r="C180" i="10"/>
  <c r="C182" i="39" s="1"/>
  <c r="C181" i="10"/>
  <c r="C183" i="39" s="1"/>
  <c r="C182" i="10"/>
  <c r="C184" i="39" s="1"/>
  <c r="C183" i="10"/>
  <c r="C185" i="39" s="1"/>
  <c r="C184" i="10"/>
  <c r="C186" i="39" s="1"/>
  <c r="C185" i="10"/>
  <c r="C187" i="39" s="1"/>
  <c r="C186" i="10"/>
  <c r="C188" i="39" s="1"/>
  <c r="C187" i="10"/>
  <c r="C189" i="39" s="1"/>
  <c r="C188" i="10"/>
  <c r="C190" i="39" s="1"/>
  <c r="C189" i="10"/>
  <c r="C191" i="39" s="1"/>
  <c r="C190" i="10"/>
  <c r="C192" i="39" s="1"/>
  <c r="C191" i="10"/>
  <c r="C193" i="39" s="1"/>
  <c r="C192" i="10"/>
  <c r="C194" i="39" s="1"/>
  <c r="C193" i="10"/>
  <c r="C195" i="39" s="1"/>
  <c r="C194" i="10"/>
  <c r="C196" i="39" s="1"/>
  <c r="C195" i="10"/>
  <c r="C197" i="39" s="1"/>
  <c r="C196" i="10"/>
  <c r="C198" i="39" s="1"/>
  <c r="C197" i="10"/>
  <c r="C199" i="39" s="1"/>
  <c r="C198" i="10"/>
  <c r="C200" i="39" s="1"/>
  <c r="C199" i="10"/>
  <c r="C201" i="39" s="1"/>
  <c r="C200" i="10"/>
  <c r="C202" i="39" s="1"/>
  <c r="C201" i="10"/>
  <c r="C203" i="39" s="1"/>
  <c r="C202" i="10"/>
  <c r="C204" i="39" s="1"/>
  <c r="C203" i="10"/>
  <c r="C205" i="39" s="1"/>
  <c r="C204" i="10"/>
  <c r="C206" i="39" s="1"/>
  <c r="C205" i="10"/>
  <c r="C207" i="39" s="1"/>
  <c r="C206" i="10"/>
  <c r="C208" i="39" s="1"/>
  <c r="C207" i="10"/>
  <c r="C209" i="39" s="1"/>
  <c r="C208" i="10"/>
  <c r="C210" i="39" s="1"/>
  <c r="C209" i="10"/>
  <c r="C211" i="39" s="1"/>
  <c r="C210" i="10"/>
  <c r="C212" i="39" s="1"/>
  <c r="C211" i="10"/>
  <c r="C213" i="39" s="1"/>
  <c r="C212" i="10"/>
  <c r="C214" i="39" s="1"/>
  <c r="C213" i="10"/>
  <c r="C215" i="39" s="1"/>
  <c r="C214" i="10"/>
  <c r="C216" i="39" s="1"/>
  <c r="C215" i="10"/>
  <c r="C217" i="39" s="1"/>
  <c r="C216" i="10"/>
  <c r="C218" i="39" s="1"/>
  <c r="C217" i="10"/>
  <c r="C219" i="39" s="1"/>
  <c r="C218" i="10"/>
  <c r="C220" i="39" s="1"/>
  <c r="C219" i="10"/>
  <c r="C221" i="39" s="1"/>
  <c r="C220" i="10"/>
  <c r="C222" i="39" s="1"/>
  <c r="C221" i="10"/>
  <c r="C223" i="39" s="1"/>
  <c r="C222" i="10"/>
  <c r="C224" i="39" s="1"/>
  <c r="C223" i="10"/>
  <c r="C225" i="39" s="1"/>
  <c r="C224" i="10"/>
  <c r="C226" i="39" s="1"/>
  <c r="C225" i="10"/>
  <c r="C227" i="39" s="1"/>
  <c r="C226" i="10"/>
  <c r="C228" i="39" s="1"/>
  <c r="C227" i="10"/>
  <c r="C229" i="39" s="1"/>
  <c r="C228" i="10"/>
  <c r="C230" i="39" s="1"/>
  <c r="C229" i="10"/>
  <c r="C231" i="39" s="1"/>
  <c r="C230" i="10"/>
  <c r="C232" i="39" s="1"/>
  <c r="C231" i="10"/>
  <c r="C233" i="39" s="1"/>
  <c r="C232" i="10"/>
  <c r="C234" i="39" s="1"/>
  <c r="C233" i="10"/>
  <c r="C235" i="39" s="1"/>
  <c r="C234" i="10"/>
  <c r="C236" i="39" s="1"/>
  <c r="C235" i="10"/>
  <c r="C237" i="39" s="1"/>
  <c r="C236" i="10"/>
  <c r="C238" i="39" s="1"/>
  <c r="C237" i="10"/>
  <c r="C239" i="39" s="1"/>
  <c r="C238" i="10"/>
  <c r="C240" i="39" s="1"/>
  <c r="C239" i="10"/>
  <c r="C241" i="39" s="1"/>
  <c r="C240" i="10"/>
  <c r="C242" i="39" s="1"/>
  <c r="C241" i="10"/>
  <c r="C243" i="39" s="1"/>
  <c r="C242" i="10"/>
  <c r="C244" i="39" s="1"/>
  <c r="C243" i="10"/>
  <c r="C245" i="39" s="1"/>
  <c r="C244" i="10"/>
  <c r="C246" i="39" s="1"/>
  <c r="C245" i="10"/>
  <c r="C247" i="39" s="1"/>
  <c r="C246" i="10"/>
  <c r="C248" i="39" s="1"/>
  <c r="C247" i="10"/>
  <c r="C249" i="39" s="1"/>
  <c r="C248" i="10"/>
  <c r="C250" i="39" s="1"/>
  <c r="C249" i="10"/>
  <c r="C251" i="39" s="1"/>
  <c r="C250" i="10"/>
  <c r="C252" i="39" s="1"/>
  <c r="C251" i="10"/>
  <c r="C253" i="39" s="1"/>
  <c r="C252" i="10"/>
  <c r="C254" i="39" s="1"/>
  <c r="C253" i="10"/>
  <c r="C255" i="39" s="1"/>
  <c r="C254" i="10"/>
  <c r="C256" i="39" s="1"/>
  <c r="C255" i="10"/>
  <c r="C257" i="39" s="1"/>
  <c r="C256" i="10"/>
  <c r="C258" i="39" s="1"/>
  <c r="C257" i="10"/>
  <c r="C259" i="39" s="1"/>
  <c r="C258" i="10"/>
  <c r="C260" i="39" s="1"/>
  <c r="C259" i="10"/>
  <c r="C261" i="39" s="1"/>
  <c r="C260" i="10"/>
  <c r="C262" i="39" s="1"/>
  <c r="C261" i="10"/>
  <c r="C263" i="39" s="1"/>
  <c r="C262" i="10"/>
  <c r="C264" i="39" s="1"/>
  <c r="C263" i="10"/>
  <c r="C265" i="39" s="1"/>
  <c r="C264" i="10"/>
  <c r="C266" i="39" s="1"/>
  <c r="C265" i="10"/>
  <c r="C267" i="39" s="1"/>
  <c r="C266" i="10"/>
  <c r="C268" i="39" s="1"/>
  <c r="C267" i="10"/>
  <c r="C269" i="39" s="1"/>
  <c r="C268" i="10"/>
  <c r="C270" i="39" s="1"/>
  <c r="C269" i="10"/>
  <c r="C271" i="39" s="1"/>
  <c r="C270" i="10"/>
  <c r="C272" i="39" s="1"/>
  <c r="C271" i="10"/>
  <c r="C273" i="39" s="1"/>
  <c r="C272" i="10"/>
  <c r="C274" i="39" s="1"/>
  <c r="C273" i="10"/>
  <c r="C275" i="39" s="1"/>
  <c r="C274" i="10"/>
  <c r="C276" i="39" s="1"/>
  <c r="C275" i="10"/>
  <c r="C277" i="39" s="1"/>
  <c r="C276" i="10"/>
  <c r="C278" i="39" s="1"/>
  <c r="C277" i="10"/>
  <c r="C279" i="39" s="1"/>
  <c r="C278" i="10"/>
  <c r="C280" i="39" s="1"/>
  <c r="C279" i="10"/>
  <c r="C281" i="39" s="1"/>
  <c r="C280" i="10"/>
  <c r="C282" i="39" s="1"/>
  <c r="C281" i="10"/>
  <c r="C283" i="39" s="1"/>
  <c r="C282" i="10"/>
  <c r="C284" i="39" s="1"/>
  <c r="C283" i="10"/>
  <c r="C285" i="39" s="1"/>
  <c r="C284" i="10"/>
  <c r="C286" i="39" s="1"/>
  <c r="C285" i="10"/>
  <c r="C287" i="39" s="1"/>
  <c r="C286" i="10"/>
  <c r="C288" i="39" s="1"/>
  <c r="C287" i="10"/>
  <c r="C289" i="39" s="1"/>
  <c r="C288" i="10"/>
  <c r="C290" i="39" s="1"/>
  <c r="C289" i="10"/>
  <c r="C291" i="39" s="1"/>
  <c r="C290" i="10"/>
  <c r="C292" i="39" s="1"/>
  <c r="C291" i="10"/>
  <c r="C293" i="39" s="1"/>
  <c r="C292" i="10"/>
  <c r="C294" i="39" s="1"/>
  <c r="C293" i="10"/>
  <c r="C295" i="39" s="1"/>
  <c r="C294" i="10"/>
  <c r="C296" i="39" s="1"/>
  <c r="C295" i="10"/>
  <c r="C297" i="39" s="1"/>
  <c r="C296" i="10"/>
  <c r="C298" i="39" s="1"/>
  <c r="C297" i="10"/>
  <c r="C299" i="39" s="1"/>
  <c r="C298" i="10"/>
  <c r="C300" i="39" s="1"/>
  <c r="C299" i="10"/>
  <c r="C301" i="39" s="1"/>
  <c r="C300" i="10"/>
  <c r="C302" i="39" s="1"/>
  <c r="C301" i="10"/>
  <c r="C303" i="39" s="1"/>
  <c r="C302" i="10"/>
  <c r="C304" i="39" s="1"/>
  <c r="C303" i="10"/>
  <c r="C305" i="39" s="1"/>
  <c r="C304" i="10"/>
  <c r="C306" i="39" s="1"/>
  <c r="C305" i="10"/>
  <c r="C307" i="39" s="1"/>
  <c r="C306" i="10"/>
  <c r="C308" i="39" s="1"/>
  <c r="C307" i="10"/>
  <c r="C309" i="39" s="1"/>
  <c r="C308" i="10"/>
  <c r="C310" i="39" s="1"/>
  <c r="C309" i="10"/>
  <c r="C311" i="39" s="1"/>
  <c r="C310" i="10"/>
  <c r="C312" i="39" s="1"/>
  <c r="C311" i="10"/>
  <c r="C313" i="39" s="1"/>
  <c r="C312" i="10"/>
  <c r="C314" i="39" s="1"/>
  <c r="C313" i="10"/>
  <c r="C315" i="39" s="1"/>
  <c r="C314" i="10"/>
  <c r="C316" i="39" s="1"/>
  <c r="C315" i="10"/>
  <c r="C317" i="39" s="1"/>
  <c r="C316" i="10"/>
  <c r="C318" i="39" s="1"/>
  <c r="C317" i="10"/>
  <c r="C319" i="39" s="1"/>
  <c r="C318" i="10"/>
  <c r="C320" i="39" s="1"/>
  <c r="C319" i="10"/>
  <c r="C321" i="39" s="1"/>
  <c r="C320" i="10"/>
  <c r="C322" i="39" s="1"/>
  <c r="C321" i="10"/>
  <c r="C323" i="39" s="1"/>
  <c r="C322" i="10"/>
  <c r="C324" i="39" s="1"/>
  <c r="C323" i="10"/>
  <c r="C325" i="39" s="1"/>
  <c r="C324" i="10"/>
  <c r="C326" i="39" s="1"/>
  <c r="C325" i="10"/>
  <c r="C327" i="39" s="1"/>
  <c r="C326" i="10"/>
  <c r="C328" i="39" s="1"/>
  <c r="C327" i="10"/>
  <c r="C329" i="39" s="1"/>
  <c r="C328" i="10"/>
  <c r="C330" i="39" s="1"/>
  <c r="C329" i="10"/>
  <c r="C331" i="39" s="1"/>
  <c r="C330" i="10"/>
  <c r="C332" i="39" s="1"/>
  <c r="C331" i="10"/>
  <c r="C333" i="39" s="1"/>
  <c r="C332" i="10"/>
  <c r="C334" i="39" s="1"/>
  <c r="C333" i="10"/>
  <c r="C335" i="39" s="1"/>
  <c r="C334" i="10"/>
  <c r="C336" i="39" s="1"/>
  <c r="C335" i="10"/>
  <c r="C337" i="39" s="1"/>
  <c r="C336" i="10"/>
  <c r="C338" i="39" s="1"/>
  <c r="C337" i="10"/>
  <c r="C339" i="39" s="1"/>
  <c r="C338" i="10"/>
  <c r="C340" i="39" s="1"/>
  <c r="C339" i="10"/>
  <c r="C341" i="39" s="1"/>
  <c r="C340" i="10"/>
  <c r="C342" i="39" s="1"/>
  <c r="C341" i="10"/>
  <c r="C343" i="39" s="1"/>
  <c r="C342" i="10"/>
  <c r="C344" i="39" s="1"/>
  <c r="C343" i="10"/>
  <c r="C345" i="39" s="1"/>
  <c r="C344" i="10"/>
  <c r="C346" i="39" s="1"/>
  <c r="C345" i="10"/>
  <c r="C347" i="39" s="1"/>
  <c r="C346" i="10"/>
  <c r="C348" i="39" s="1"/>
  <c r="C347" i="10"/>
  <c r="C349" i="39" s="1"/>
  <c r="C348" i="10"/>
  <c r="C350" i="39" s="1"/>
  <c r="C349" i="10"/>
  <c r="C351" i="39" s="1"/>
  <c r="C350" i="10"/>
  <c r="C352" i="39" s="1"/>
  <c r="C351" i="10"/>
  <c r="C353" i="39" s="1"/>
  <c r="C352" i="10"/>
  <c r="C354" i="39" s="1"/>
  <c r="C353" i="10"/>
  <c r="C355" i="39" s="1"/>
  <c r="C354" i="10"/>
  <c r="C356" i="39" s="1"/>
  <c r="C355" i="10"/>
  <c r="C357" i="39" s="1"/>
  <c r="C356" i="10"/>
  <c r="C358" i="39" s="1"/>
  <c r="C357" i="10"/>
  <c r="C359" i="39" s="1"/>
  <c r="C358" i="10"/>
  <c r="C360" i="39" s="1"/>
  <c r="C359" i="10"/>
  <c r="C361" i="39" s="1"/>
  <c r="C360" i="10"/>
  <c r="C362" i="39" s="1"/>
  <c r="C361" i="10"/>
  <c r="C363" i="39" s="1"/>
  <c r="C362" i="10"/>
  <c r="C364" i="39" s="1"/>
  <c r="C363" i="10"/>
  <c r="C365" i="39" s="1"/>
  <c r="C364" i="10"/>
  <c r="C366" i="39" s="1"/>
  <c r="C365" i="10"/>
  <c r="C367" i="39" s="1"/>
  <c r="C366" i="10"/>
  <c r="C368" i="39" s="1"/>
  <c r="C367" i="10"/>
  <c r="C369" i="39" s="1"/>
  <c r="C368" i="10"/>
  <c r="C370" i="39" s="1"/>
  <c r="C369" i="10"/>
  <c r="C371" i="39" s="1"/>
  <c r="C370" i="10"/>
  <c r="C372" i="39" s="1"/>
  <c r="C371" i="10"/>
  <c r="C373" i="39" s="1"/>
  <c r="C372" i="10"/>
  <c r="C374" i="39" s="1"/>
  <c r="C373" i="10"/>
  <c r="C375" i="39" s="1"/>
  <c r="C374" i="10"/>
  <c r="C376" i="39" s="1"/>
  <c r="C375" i="10"/>
  <c r="C377" i="39" s="1"/>
  <c r="C376" i="10"/>
  <c r="C378" i="39" s="1"/>
  <c r="C377" i="10"/>
  <c r="C379" i="39" s="1"/>
  <c r="C378" i="10"/>
  <c r="C380" i="39" s="1"/>
  <c r="C379" i="10"/>
  <c r="C381" i="39" s="1"/>
  <c r="C380" i="10"/>
  <c r="C382" i="39" s="1"/>
  <c r="C381" i="10"/>
  <c r="C383" i="39" s="1"/>
  <c r="C382" i="10"/>
  <c r="C384" i="39" s="1"/>
  <c r="C383" i="10"/>
  <c r="C385" i="39" s="1"/>
  <c r="C384" i="10"/>
  <c r="C386" i="39" s="1"/>
  <c r="C385" i="10"/>
  <c r="C387" i="39" s="1"/>
  <c r="C386" i="10"/>
  <c r="C388" i="39" s="1"/>
  <c r="C387" i="10"/>
  <c r="C389" i="39" s="1"/>
  <c r="C388" i="10"/>
  <c r="C390" i="39" s="1"/>
  <c r="C389" i="10"/>
  <c r="C391" i="39" s="1"/>
  <c r="C390" i="10"/>
  <c r="C392" i="39" s="1"/>
  <c r="C391" i="10"/>
  <c r="C393" i="39" s="1"/>
  <c r="C392" i="10"/>
  <c r="C394" i="39" s="1"/>
  <c r="C393" i="10"/>
  <c r="C395" i="39" s="1"/>
  <c r="C394" i="10"/>
  <c r="C396" i="39" s="1"/>
  <c r="C395" i="10"/>
  <c r="C397" i="39" s="1"/>
  <c r="C396" i="10"/>
  <c r="C398" i="39" s="1"/>
  <c r="C397" i="10"/>
  <c r="C399" i="39" s="1"/>
  <c r="C398" i="10"/>
  <c r="C400" i="39" s="1"/>
  <c r="C399" i="10"/>
  <c r="C401" i="39" s="1"/>
  <c r="C400" i="10"/>
  <c r="C402" i="39" s="1"/>
  <c r="C401" i="10"/>
  <c r="C403" i="39" s="1"/>
  <c r="C402" i="10"/>
  <c r="C404" i="39" s="1"/>
  <c r="C403" i="10"/>
  <c r="C405" i="39" s="1"/>
  <c r="C404" i="10"/>
  <c r="C406" i="39" s="1"/>
  <c r="C405" i="10"/>
  <c r="C407" i="39" s="1"/>
  <c r="C406" i="10"/>
  <c r="C408" i="39" s="1"/>
  <c r="C407" i="10"/>
  <c r="C409" i="39" s="1"/>
  <c r="C408" i="10"/>
  <c r="C410" i="39" s="1"/>
  <c r="C409" i="10"/>
  <c r="C411" i="39" s="1"/>
  <c r="C410" i="10"/>
  <c r="C412" i="39" s="1"/>
  <c r="C411" i="10"/>
  <c r="C413" i="39" s="1"/>
  <c r="C412" i="10"/>
  <c r="C414" i="39" s="1"/>
  <c r="C413" i="10"/>
  <c r="C415" i="39" s="1"/>
  <c r="C414" i="10"/>
  <c r="C416" i="39" s="1"/>
  <c r="C415" i="10"/>
  <c r="C417" i="39" s="1"/>
  <c r="C416" i="10"/>
  <c r="C418" i="39" s="1"/>
  <c r="C417" i="10"/>
  <c r="C419" i="39" s="1"/>
  <c r="C418" i="10"/>
  <c r="C420" i="39" s="1"/>
  <c r="C419" i="10"/>
  <c r="C421" i="39" s="1"/>
  <c r="C420" i="10"/>
  <c r="C422" i="39" s="1"/>
  <c r="C421" i="10"/>
  <c r="C423" i="39" s="1"/>
  <c r="C422" i="10"/>
  <c r="C424" i="39" s="1"/>
  <c r="C423" i="10"/>
  <c r="C425" i="39" s="1"/>
  <c r="C424" i="10"/>
  <c r="C426" i="39" s="1"/>
  <c r="C425" i="10"/>
  <c r="C427" i="39" s="1"/>
  <c r="C426" i="10"/>
  <c r="C428" i="39" s="1"/>
  <c r="C427" i="10"/>
  <c r="C429" i="39" s="1"/>
  <c r="C428" i="10"/>
  <c r="C430" i="39" s="1"/>
  <c r="C429" i="10"/>
  <c r="C431" i="39" s="1"/>
  <c r="C430" i="10"/>
  <c r="C432" i="39" s="1"/>
  <c r="C431" i="10"/>
  <c r="C433" i="39" s="1"/>
  <c r="C432" i="10"/>
  <c r="C434" i="39" s="1"/>
  <c r="C433" i="10"/>
  <c r="C435" i="39" s="1"/>
  <c r="C434" i="10"/>
  <c r="C436" i="39" s="1"/>
  <c r="C435" i="10"/>
  <c r="C437" i="39" s="1"/>
  <c r="C436" i="10"/>
  <c r="C438" i="39" s="1"/>
  <c r="C437" i="10"/>
  <c r="C439" i="39" s="1"/>
  <c r="C438" i="10"/>
  <c r="C440" i="39" s="1"/>
  <c r="C439" i="10"/>
  <c r="C441" i="39" s="1"/>
  <c r="C440" i="10"/>
  <c r="C442" i="39" s="1"/>
  <c r="C441" i="10"/>
  <c r="C443" i="39" s="1"/>
  <c r="C442" i="10"/>
  <c r="C444" i="39" s="1"/>
  <c r="C443" i="10"/>
  <c r="C445" i="39" s="1"/>
  <c r="C444" i="10"/>
  <c r="C446" i="39" s="1"/>
  <c r="C445" i="10"/>
  <c r="C447" i="39" s="1"/>
  <c r="C446" i="10"/>
  <c r="C448" i="39" s="1"/>
  <c r="C447" i="10"/>
  <c r="C449" i="39" s="1"/>
  <c r="C448" i="10"/>
  <c r="C450" i="39" s="1"/>
  <c r="C449" i="10"/>
  <c r="C451" i="39" s="1"/>
  <c r="C450" i="10"/>
  <c r="C452" i="39" s="1"/>
  <c r="C451" i="10"/>
  <c r="C453" i="39" s="1"/>
  <c r="C452" i="10"/>
  <c r="C454" i="39" s="1"/>
  <c r="C453" i="10"/>
  <c r="C455" i="39" s="1"/>
  <c r="C454" i="10"/>
  <c r="C456" i="39" s="1"/>
  <c r="C455" i="10"/>
  <c r="C457" i="39" s="1"/>
  <c r="C456" i="10"/>
  <c r="C458" i="39" s="1"/>
  <c r="C457" i="10"/>
  <c r="C459" i="39" s="1"/>
  <c r="C458" i="10"/>
  <c r="C460" i="39" s="1"/>
  <c r="C459" i="10"/>
  <c r="C461" i="39" s="1"/>
  <c r="C460" i="10"/>
  <c r="C462" i="39" s="1"/>
  <c r="C461" i="10"/>
  <c r="C463" i="39" s="1"/>
  <c r="C462" i="10"/>
  <c r="C464" i="39" s="1"/>
  <c r="C463" i="10"/>
  <c r="C465" i="39" s="1"/>
  <c r="C464" i="10"/>
  <c r="C466" i="39" s="1"/>
  <c r="C465" i="10"/>
  <c r="C467" i="39" s="1"/>
  <c r="C466" i="10"/>
  <c r="C468" i="39" s="1"/>
  <c r="C467" i="10"/>
  <c r="C469" i="39" s="1"/>
  <c r="C468" i="10"/>
  <c r="C470" i="39" s="1"/>
  <c r="C469" i="10"/>
  <c r="C471" i="39" s="1"/>
  <c r="C470" i="10"/>
  <c r="C472" i="39" s="1"/>
  <c r="C471" i="10"/>
  <c r="C473" i="39" s="1"/>
  <c r="C472" i="10"/>
  <c r="C474" i="39" s="1"/>
  <c r="C473" i="10"/>
  <c r="C475" i="39" s="1"/>
  <c r="C474" i="10"/>
  <c r="C476" i="39" s="1"/>
  <c r="C475" i="10"/>
  <c r="C477" i="39" s="1"/>
  <c r="C476" i="10"/>
  <c r="C478" i="39" s="1"/>
  <c r="C477" i="10"/>
  <c r="C479" i="39" s="1"/>
  <c r="C478" i="10"/>
  <c r="C480" i="39" s="1"/>
  <c r="C479" i="10"/>
  <c r="C481" i="39" s="1"/>
  <c r="C480" i="10"/>
  <c r="C482" i="39" s="1"/>
  <c r="C481" i="10"/>
  <c r="C483" i="39" s="1"/>
  <c r="C482" i="10"/>
  <c r="C484" i="39" s="1"/>
  <c r="C483" i="10"/>
  <c r="C485" i="39" s="1"/>
  <c r="C484" i="10"/>
  <c r="C486" i="39" s="1"/>
  <c r="C485" i="10"/>
  <c r="C487" i="39" s="1"/>
  <c r="C486" i="10"/>
  <c r="C488" i="39" s="1"/>
  <c r="C487" i="10"/>
  <c r="C489" i="39" s="1"/>
  <c r="C488" i="10"/>
  <c r="C490" i="39" s="1"/>
  <c r="C489" i="10"/>
  <c r="C491" i="39" s="1"/>
  <c r="C490" i="10"/>
  <c r="C492" i="39" s="1"/>
  <c r="C491" i="10"/>
  <c r="C493" i="39" s="1"/>
  <c r="C492" i="10"/>
  <c r="C494" i="39" s="1"/>
  <c r="C493" i="10"/>
  <c r="C495" i="39" s="1"/>
  <c r="C494" i="10"/>
  <c r="C496" i="39" s="1"/>
  <c r="C495" i="10"/>
  <c r="C497" i="39" s="1"/>
  <c r="C496" i="10"/>
  <c r="C498" i="39" s="1"/>
  <c r="C497" i="10"/>
  <c r="C499" i="39" s="1"/>
  <c r="C498" i="10"/>
  <c r="C500" i="39" s="1"/>
  <c r="C499" i="10"/>
  <c r="C501" i="39" s="1"/>
  <c r="C500" i="10"/>
  <c r="C502" i="39" s="1"/>
  <c r="C501" i="10"/>
  <c r="C503" i="39" s="1"/>
  <c r="C502" i="10"/>
  <c r="C504" i="39" s="1"/>
  <c r="C503" i="10"/>
  <c r="C505" i="39" s="1"/>
  <c r="C504" i="10"/>
  <c r="C506" i="39" s="1"/>
  <c r="C505" i="10"/>
  <c r="C507" i="39" s="1"/>
  <c r="C506" i="10"/>
  <c r="C508" i="39" s="1"/>
  <c r="C507" i="10"/>
  <c r="C509" i="39" s="1"/>
  <c r="C508" i="10"/>
  <c r="C510" i="39" s="1"/>
  <c r="C509" i="10"/>
  <c r="C511" i="39" s="1"/>
  <c r="C510" i="10"/>
  <c r="C512" i="39" s="1"/>
  <c r="C511" i="10"/>
  <c r="C513" i="39" s="1"/>
  <c r="C512" i="10"/>
  <c r="C514" i="39" s="1"/>
  <c r="C513" i="10"/>
  <c r="C515" i="39" s="1"/>
  <c r="C514" i="10"/>
  <c r="C516" i="39" s="1"/>
  <c r="C515" i="10"/>
  <c r="C517" i="39" s="1"/>
  <c r="C516" i="10"/>
  <c r="C518" i="39" s="1"/>
  <c r="C517" i="10"/>
  <c r="C519" i="39" s="1"/>
  <c r="C518" i="10"/>
  <c r="C520" i="39" s="1"/>
  <c r="C519" i="10"/>
  <c r="C521" i="39" s="1"/>
  <c r="C520" i="10"/>
  <c r="C522" i="39" s="1"/>
  <c r="C521" i="10"/>
  <c r="C523" i="39" s="1"/>
  <c r="C522" i="10"/>
  <c r="C524" i="39" s="1"/>
  <c r="C523" i="10"/>
  <c r="C525" i="39" s="1"/>
  <c r="C524" i="10"/>
  <c r="C526" i="39" s="1"/>
  <c r="C525" i="10"/>
  <c r="C527" i="39" s="1"/>
  <c r="C526" i="10"/>
  <c r="C528" i="39" s="1"/>
  <c r="C527" i="10"/>
  <c r="C529" i="39" s="1"/>
  <c r="C528" i="10"/>
  <c r="C530" i="39" s="1"/>
  <c r="C529" i="10"/>
  <c r="C531" i="39" s="1"/>
  <c r="C530" i="10"/>
  <c r="C532" i="39" s="1"/>
  <c r="C531" i="10"/>
  <c r="C533" i="39" s="1"/>
  <c r="C532" i="10"/>
  <c r="C534" i="39" s="1"/>
  <c r="C533" i="10"/>
  <c r="C535" i="39" s="1"/>
  <c r="C534" i="10"/>
  <c r="C536" i="39" s="1"/>
  <c r="C535" i="10"/>
  <c r="C537" i="39" s="1"/>
  <c r="C536" i="10"/>
  <c r="C538" i="39" s="1"/>
  <c r="C537" i="10"/>
  <c r="C539" i="39" s="1"/>
  <c r="C538" i="10"/>
  <c r="C540" i="39" s="1"/>
  <c r="C539" i="10"/>
  <c r="C541" i="39" s="1"/>
  <c r="C540" i="10"/>
  <c r="C542" i="39" s="1"/>
  <c r="C541" i="10"/>
  <c r="C543" i="39" s="1"/>
  <c r="C542" i="10"/>
  <c r="C544" i="39" s="1"/>
  <c r="C543" i="10"/>
  <c r="C545" i="39" s="1"/>
  <c r="C544" i="10"/>
  <c r="C546" i="39" s="1"/>
  <c r="C545" i="10"/>
  <c r="C547" i="39" s="1"/>
  <c r="C546" i="10"/>
  <c r="C548" i="39" s="1"/>
  <c r="C547" i="10"/>
  <c r="C549" i="39" s="1"/>
  <c r="C548" i="10"/>
  <c r="C550" i="39" s="1"/>
  <c r="C549" i="10"/>
  <c r="C551" i="39" s="1"/>
  <c r="C550" i="10"/>
  <c r="C552" i="39" s="1"/>
  <c r="C551" i="10"/>
  <c r="C553" i="39" s="1"/>
  <c r="C552" i="10"/>
  <c r="C554" i="39" s="1"/>
  <c r="C553" i="10"/>
  <c r="C555" i="39" s="1"/>
  <c r="C554" i="10"/>
  <c r="C556" i="39" s="1"/>
  <c r="C555" i="10"/>
  <c r="C557" i="39" s="1"/>
  <c r="C556" i="10"/>
  <c r="C558" i="39" s="1"/>
  <c r="C557" i="10"/>
  <c r="C559" i="39" s="1"/>
  <c r="C558" i="10"/>
  <c r="C560" i="39" s="1"/>
  <c r="C559" i="10"/>
  <c r="C561" i="39" s="1"/>
  <c r="C560" i="10"/>
  <c r="C562" i="39" s="1"/>
  <c r="C561" i="10"/>
  <c r="C563" i="39" s="1"/>
  <c r="C562" i="10"/>
  <c r="C564" i="39" s="1"/>
  <c r="C563" i="10"/>
  <c r="C565" i="39" s="1"/>
  <c r="C564" i="10"/>
  <c r="C566" i="39" s="1"/>
  <c r="C565" i="10"/>
  <c r="C567" i="39" s="1"/>
  <c r="C566" i="10"/>
  <c r="C568" i="39" s="1"/>
  <c r="C567" i="10"/>
  <c r="C569" i="39" s="1"/>
  <c r="C568" i="10"/>
  <c r="C570" i="39" s="1"/>
  <c r="C569" i="10"/>
  <c r="C571" i="39" s="1"/>
  <c r="C570" i="10"/>
  <c r="C572" i="39" s="1"/>
  <c r="C571" i="10"/>
  <c r="C573" i="39" s="1"/>
  <c r="C572" i="10"/>
  <c r="C574" i="39" s="1"/>
  <c r="C573" i="10"/>
  <c r="C575" i="39" s="1"/>
  <c r="C574" i="10"/>
  <c r="C576" i="39" s="1"/>
  <c r="C575" i="10"/>
  <c r="C577" i="39" s="1"/>
  <c r="C576" i="10"/>
  <c r="C578" i="39" s="1"/>
  <c r="C577" i="10"/>
  <c r="C579" i="39" s="1"/>
  <c r="C578" i="10"/>
  <c r="C580" i="39" s="1"/>
  <c r="C579" i="10"/>
  <c r="C581" i="39" s="1"/>
  <c r="C580" i="10"/>
  <c r="C582" i="39" s="1"/>
  <c r="C581" i="10"/>
  <c r="C583" i="39" s="1"/>
  <c r="C582" i="10"/>
  <c r="C584" i="39" s="1"/>
  <c r="C583" i="10"/>
  <c r="C585" i="39" s="1"/>
  <c r="C584" i="10"/>
  <c r="C586" i="39" s="1"/>
  <c r="C585" i="10"/>
  <c r="C587" i="39" s="1"/>
  <c r="C586" i="10"/>
  <c r="C588" i="39" s="1"/>
  <c r="C587" i="10"/>
  <c r="C589" i="39" s="1"/>
  <c r="C588" i="10"/>
  <c r="C590" i="39" s="1"/>
  <c r="C589" i="10"/>
  <c r="C591" i="39" s="1"/>
  <c r="C590" i="10"/>
  <c r="C592" i="39" s="1"/>
  <c r="C591" i="10"/>
  <c r="C593" i="39" s="1"/>
  <c r="C592" i="10"/>
  <c r="C594" i="39" s="1"/>
  <c r="C593" i="10"/>
  <c r="C595" i="39" s="1"/>
  <c r="C594" i="10"/>
  <c r="C596" i="39" s="1"/>
  <c r="C595" i="10"/>
  <c r="C597" i="39" s="1"/>
  <c r="C596" i="10"/>
  <c r="C598" i="39" s="1"/>
  <c r="C597" i="10"/>
  <c r="C599" i="39" s="1"/>
  <c r="C598" i="10"/>
  <c r="C600" i="39" s="1"/>
  <c r="C599" i="10"/>
  <c r="C601" i="39" s="1"/>
  <c r="C600" i="10"/>
  <c r="C602" i="39" s="1"/>
  <c r="C601" i="10"/>
  <c r="C603" i="39" s="1"/>
  <c r="C602" i="10"/>
  <c r="C604" i="39" s="1"/>
  <c r="C603" i="10"/>
  <c r="C605" i="39" s="1"/>
  <c r="C604" i="10"/>
  <c r="C606" i="39" s="1"/>
  <c r="C605" i="10"/>
  <c r="C607" i="39" s="1"/>
  <c r="C606" i="10"/>
  <c r="C608" i="39" s="1"/>
  <c r="C607" i="10"/>
  <c r="C609" i="39" s="1"/>
  <c r="C608" i="10"/>
  <c r="C610" i="39" s="1"/>
  <c r="C609" i="10"/>
  <c r="C611" i="39" s="1"/>
  <c r="C610" i="10"/>
  <c r="C612" i="39" s="1"/>
  <c r="C611" i="10"/>
  <c r="C613" i="39" s="1"/>
  <c r="C612" i="10"/>
  <c r="C614" i="39" s="1"/>
  <c r="C613" i="10"/>
  <c r="C615" i="39" s="1"/>
  <c r="C614" i="10"/>
  <c r="C616" i="39" s="1"/>
  <c r="C615" i="10"/>
  <c r="C617" i="39" s="1"/>
  <c r="C616" i="10"/>
  <c r="C618" i="39" s="1"/>
  <c r="C617" i="10"/>
  <c r="C619" i="39" s="1"/>
  <c r="C618" i="10"/>
  <c r="C620" i="39" s="1"/>
  <c r="C619" i="10"/>
  <c r="C621" i="39" s="1"/>
  <c r="C620" i="10"/>
  <c r="C622" i="39" s="1"/>
  <c r="C621" i="10"/>
  <c r="C623" i="39" s="1"/>
  <c r="C622" i="10"/>
  <c r="C624" i="39" s="1"/>
  <c r="C623" i="10"/>
  <c r="C625" i="39" s="1"/>
  <c r="C624" i="10"/>
  <c r="C626" i="39" s="1"/>
  <c r="C625" i="10"/>
  <c r="C627" i="39" s="1"/>
  <c r="C626" i="10"/>
  <c r="C628" i="39" s="1"/>
  <c r="C627" i="10"/>
  <c r="C629" i="39" s="1"/>
  <c r="C628" i="10"/>
  <c r="C630" i="39" s="1"/>
  <c r="C629" i="10"/>
  <c r="C631" i="39" s="1"/>
  <c r="C630" i="10"/>
  <c r="C632" i="39" s="1"/>
  <c r="C631" i="10"/>
  <c r="C633" i="39" s="1"/>
  <c r="C632" i="10"/>
  <c r="C634" i="39" s="1"/>
  <c r="C633" i="10"/>
  <c r="C635" i="39" s="1"/>
  <c r="C634" i="10"/>
  <c r="C636" i="39" s="1"/>
  <c r="C635" i="10"/>
  <c r="C637" i="39" s="1"/>
  <c r="C636" i="10"/>
  <c r="C638" i="39" s="1"/>
  <c r="C637" i="10"/>
  <c r="C639" i="39" s="1"/>
  <c r="C638" i="10"/>
  <c r="C640" i="39" s="1"/>
  <c r="C639" i="10"/>
  <c r="C641" i="39" s="1"/>
  <c r="C640" i="10"/>
  <c r="C642" i="39" s="1"/>
  <c r="C641" i="10"/>
  <c r="C643" i="39" s="1"/>
  <c r="C642" i="10"/>
  <c r="C644" i="39" s="1"/>
  <c r="C643" i="10"/>
  <c r="C645" i="39" s="1"/>
  <c r="C644" i="10"/>
  <c r="C646" i="39" s="1"/>
  <c r="C645" i="10"/>
  <c r="C647" i="39" s="1"/>
  <c r="C646" i="10"/>
  <c r="C648" i="39" s="1"/>
  <c r="C647" i="10"/>
  <c r="C649" i="39" s="1"/>
  <c r="C648" i="10"/>
  <c r="C650" i="39" s="1"/>
  <c r="C649" i="10"/>
  <c r="C651" i="39" s="1"/>
  <c r="C650" i="10"/>
  <c r="C652" i="39" s="1"/>
  <c r="C651" i="10"/>
  <c r="C653" i="39" s="1"/>
  <c r="C652" i="10"/>
  <c r="C654" i="39" s="1"/>
  <c r="C653" i="10"/>
  <c r="C655" i="39" s="1"/>
  <c r="C654" i="10"/>
  <c r="C656" i="39" s="1"/>
  <c r="C655" i="10"/>
  <c r="C657" i="39" s="1"/>
  <c r="C656" i="10"/>
  <c r="C658" i="39" s="1"/>
  <c r="C657" i="10"/>
  <c r="C659" i="39" s="1"/>
  <c r="C658" i="10"/>
  <c r="C660" i="39" s="1"/>
  <c r="C659" i="10"/>
  <c r="C661" i="39" s="1"/>
  <c r="C660" i="10"/>
  <c r="C662" i="39" s="1"/>
  <c r="C661" i="10"/>
  <c r="C663" i="39" s="1"/>
  <c r="C662" i="10"/>
  <c r="C664" i="39" s="1"/>
  <c r="C663" i="10"/>
  <c r="C665" i="39" s="1"/>
  <c r="C664" i="10"/>
  <c r="C666" i="39" s="1"/>
  <c r="C665" i="10"/>
  <c r="C667" i="39" s="1"/>
  <c r="C666" i="10"/>
  <c r="C668" i="39" s="1"/>
  <c r="C667" i="10"/>
  <c r="C669" i="39" s="1"/>
  <c r="C668" i="10"/>
  <c r="C670" i="39" s="1"/>
  <c r="C669" i="10"/>
  <c r="C671" i="39" s="1"/>
  <c r="C670" i="10"/>
  <c r="C672" i="39" s="1"/>
  <c r="C671" i="10"/>
  <c r="C673" i="39" s="1"/>
  <c r="C672" i="10"/>
  <c r="C674" i="39" s="1"/>
  <c r="C673" i="10"/>
  <c r="C675" i="39" s="1"/>
  <c r="C674" i="10"/>
  <c r="C676" i="39" s="1"/>
  <c r="C675" i="10"/>
  <c r="C677" i="39" s="1"/>
  <c r="C676" i="10"/>
  <c r="C678" i="39" s="1"/>
  <c r="C677" i="10"/>
  <c r="C679" i="39" s="1"/>
  <c r="C678" i="10"/>
  <c r="C680" i="39" s="1"/>
  <c r="C679" i="10"/>
  <c r="C681" i="39" s="1"/>
  <c r="C680" i="10"/>
  <c r="C682" i="39" s="1"/>
  <c r="C681" i="10"/>
  <c r="C683" i="39" s="1"/>
  <c r="C682" i="10"/>
  <c r="C684" i="39" s="1"/>
  <c r="C683" i="10"/>
  <c r="C685" i="39" s="1"/>
  <c r="C684" i="10"/>
  <c r="C686" i="39" s="1"/>
  <c r="C685" i="10"/>
  <c r="C687" i="39" s="1"/>
  <c r="C686" i="10"/>
  <c r="C688" i="39" s="1"/>
  <c r="C687" i="10"/>
  <c r="C689" i="39"/>
  <c r="C688" i="10"/>
  <c r="C690" i="39" s="1"/>
  <c r="C689" i="10"/>
  <c r="C691" i="39" s="1"/>
  <c r="C690" i="10"/>
  <c r="C692" i="39"/>
  <c r="C691" i="10"/>
  <c r="C693" i="39" s="1"/>
  <c r="C692" i="10"/>
  <c r="C694" i="39" s="1"/>
  <c r="C693" i="10"/>
  <c r="C695" i="39"/>
  <c r="C694" i="10"/>
  <c r="C696" i="39"/>
  <c r="C695" i="10"/>
  <c r="C697" i="39"/>
  <c r="C696" i="10"/>
  <c r="C698" i="39" s="1"/>
  <c r="C697" i="10"/>
  <c r="C699" i="39" s="1"/>
  <c r="C698" i="10"/>
  <c r="C700" i="39" s="1"/>
  <c r="C699" i="10"/>
  <c r="C701" i="39"/>
  <c r="C700" i="10"/>
  <c r="C702" i="39" s="1"/>
  <c r="C701" i="10"/>
  <c r="C703" i="39"/>
  <c r="C702" i="10"/>
  <c r="C704" i="39" s="1"/>
  <c r="C703" i="10"/>
  <c r="C705" i="39"/>
  <c r="C704" i="10"/>
  <c r="C706" i="39" s="1"/>
  <c r="C705" i="10"/>
  <c r="C707" i="39" s="1"/>
  <c r="C706" i="10"/>
  <c r="C708" i="39" s="1"/>
  <c r="C707" i="10"/>
  <c r="C709" i="39" s="1"/>
  <c r="C708" i="10"/>
  <c r="C710" i="39" s="1"/>
  <c r="C709" i="10"/>
  <c r="C711" i="39"/>
  <c r="C710" i="10"/>
  <c r="C712" i="39"/>
  <c r="C711" i="10"/>
  <c r="C713" i="39" s="1"/>
  <c r="C712" i="10"/>
  <c r="C714" i="39" s="1"/>
  <c r="C713" i="10"/>
  <c r="C715" i="39"/>
  <c r="C714" i="10"/>
  <c r="C716" i="39" s="1"/>
  <c r="C715" i="10"/>
  <c r="C717" i="39" s="1"/>
  <c r="C716" i="10"/>
  <c r="C718" i="39" s="1"/>
  <c r="C717" i="10"/>
  <c r="C719" i="39"/>
  <c r="C718" i="10"/>
  <c r="C720" i="39"/>
  <c r="C719" i="10"/>
  <c r="C721" i="39"/>
  <c r="C720" i="10"/>
  <c r="C722" i="39" s="1"/>
  <c r="C721" i="10"/>
  <c r="C723" i="39" s="1"/>
  <c r="C722" i="10"/>
  <c r="C724" i="39"/>
  <c r="C723" i="10"/>
  <c r="C725" i="39" s="1"/>
  <c r="C724" i="10"/>
  <c r="C726" i="39" s="1"/>
  <c r="C725" i="10"/>
  <c r="C727" i="39" s="1"/>
  <c r="C726" i="10"/>
  <c r="C728" i="39"/>
  <c r="C727" i="10"/>
  <c r="C729" i="39"/>
  <c r="C728" i="10"/>
  <c r="C730" i="39" s="1"/>
  <c r="C729" i="10"/>
  <c r="C731" i="39"/>
  <c r="C730" i="10"/>
  <c r="C732" i="39" s="1"/>
  <c r="C731" i="10"/>
  <c r="C733" i="39"/>
  <c r="C732" i="10"/>
  <c r="C734" i="39" s="1"/>
  <c r="C733" i="10"/>
  <c r="C735" i="39"/>
  <c r="C734" i="10"/>
  <c r="C736" i="39"/>
  <c r="C735" i="10"/>
  <c r="C737" i="39"/>
  <c r="C736" i="10"/>
  <c r="C738" i="39" s="1"/>
  <c r="C737" i="10"/>
  <c r="C739" i="39" s="1"/>
  <c r="C738" i="10"/>
  <c r="C740" i="39" s="1"/>
  <c r="C739" i="10"/>
  <c r="C741" i="39" s="1"/>
  <c r="C740" i="10"/>
  <c r="C742" i="39" s="1"/>
  <c r="C741" i="10"/>
  <c r="C743" i="39" s="1"/>
  <c r="C742" i="10"/>
  <c r="C744" i="39"/>
  <c r="C743" i="10"/>
  <c r="C745" i="39" s="1"/>
  <c r="C744" i="10"/>
  <c r="C746" i="39" s="1"/>
  <c r="C745" i="10"/>
  <c r="C747" i="39"/>
  <c r="C746" i="10"/>
  <c r="C748" i="39" s="1"/>
  <c r="C747" i="10"/>
  <c r="C749" i="39" s="1"/>
  <c r="C748" i="10"/>
  <c r="C750" i="39" s="1"/>
  <c r="C749" i="10"/>
  <c r="C751" i="39"/>
  <c r="C750" i="10"/>
  <c r="C752" i="39" s="1"/>
  <c r="C751" i="10"/>
  <c r="C753" i="39"/>
  <c r="C752" i="10"/>
  <c r="C754" i="39" s="1"/>
  <c r="C753" i="10"/>
  <c r="C755" i="39" s="1"/>
  <c r="C754" i="10"/>
  <c r="C756" i="39"/>
  <c r="C755" i="10"/>
  <c r="C757" i="39" s="1"/>
  <c r="C756" i="10"/>
  <c r="C758" i="39" s="1"/>
  <c r="C757" i="10"/>
  <c r="C759" i="39"/>
  <c r="C758" i="10"/>
  <c r="C760" i="39"/>
  <c r="C759" i="10"/>
  <c r="C761" i="39"/>
  <c r="C760" i="10"/>
  <c r="C762" i="39" s="1"/>
  <c r="C761" i="10"/>
  <c r="C763" i="39" s="1"/>
  <c r="C762" i="10"/>
  <c r="C764" i="39" s="1"/>
  <c r="C763" i="10"/>
  <c r="C765" i="39"/>
  <c r="C764" i="10"/>
  <c r="C766" i="39" s="1"/>
  <c r="C765" i="10"/>
  <c r="C767" i="39"/>
  <c r="C766" i="10"/>
  <c r="C768" i="39" s="1"/>
  <c r="C767" i="10"/>
  <c r="C769" i="39"/>
  <c r="C768" i="10"/>
  <c r="C770" i="39" s="1"/>
  <c r="C769" i="10"/>
  <c r="C771" i="39" s="1"/>
  <c r="C770" i="10"/>
  <c r="C772" i="39"/>
  <c r="C771" i="10"/>
  <c r="C773" i="39" s="1"/>
  <c r="C772" i="10"/>
  <c r="C774" i="39" s="1"/>
  <c r="C773" i="10"/>
  <c r="C775" i="39" s="1"/>
  <c r="C774" i="10"/>
  <c r="C776" i="39"/>
  <c r="C775" i="10"/>
  <c r="C777" i="39"/>
  <c r="C776" i="10"/>
  <c r="C778" i="39" s="1"/>
  <c r="C777" i="10"/>
  <c r="C779" i="39"/>
  <c r="C778" i="10"/>
  <c r="C780" i="39" s="1"/>
  <c r="C779" i="10"/>
  <c r="C781" i="39" s="1"/>
  <c r="C780" i="10"/>
  <c r="C782" i="39" s="1"/>
  <c r="C781" i="10"/>
  <c r="C783" i="39"/>
  <c r="C782" i="10"/>
  <c r="C784" i="39"/>
  <c r="C783" i="10"/>
  <c r="C785" i="39"/>
  <c r="C784" i="10"/>
  <c r="C786" i="39" s="1"/>
  <c r="C785" i="10"/>
  <c r="C787" i="39" s="1"/>
  <c r="C786" i="10"/>
  <c r="C788" i="39"/>
  <c r="C787" i="10"/>
  <c r="C789" i="39" s="1"/>
  <c r="C788" i="10"/>
  <c r="C790" i="39" s="1"/>
  <c r="C789" i="10"/>
  <c r="C791" i="39"/>
  <c r="C790" i="10"/>
  <c r="C792" i="39"/>
  <c r="C791" i="10"/>
  <c r="C793" i="39" s="1"/>
  <c r="C792" i="10"/>
  <c r="C794" i="39" s="1"/>
  <c r="C793" i="10"/>
  <c r="C795" i="39" s="1"/>
  <c r="C794" i="10"/>
  <c r="C796" i="39" s="1"/>
  <c r="C795" i="10"/>
  <c r="C797" i="39"/>
  <c r="C796" i="10"/>
  <c r="C798" i="39" s="1"/>
  <c r="C797" i="10"/>
  <c r="C799" i="39"/>
  <c r="C798" i="10"/>
  <c r="C800" i="39" s="1"/>
  <c r="C799" i="10"/>
  <c r="C801" i="39"/>
  <c r="C800" i="10"/>
  <c r="C802" i="39" s="1"/>
  <c r="C801" i="10"/>
  <c r="C803" i="39" s="1"/>
  <c r="C802" i="10"/>
  <c r="C804" i="39" s="1"/>
  <c r="C803" i="10"/>
  <c r="C805" i="39" s="1"/>
  <c r="C804" i="10"/>
  <c r="C806" i="39" s="1"/>
  <c r="C805" i="10"/>
  <c r="C807" i="39" s="1"/>
  <c r="C806" i="10"/>
  <c r="C808" i="39"/>
  <c r="C807" i="10"/>
  <c r="C809" i="39" s="1"/>
  <c r="C808" i="10"/>
  <c r="C810" i="39" s="1"/>
  <c r="C809" i="10"/>
  <c r="C811" i="39"/>
  <c r="C810" i="10"/>
  <c r="C812" i="39" s="1"/>
  <c r="C811" i="10"/>
  <c r="C813" i="39"/>
  <c r="C812" i="10"/>
  <c r="C814" i="39" s="1"/>
  <c r="C813" i="10"/>
  <c r="C815" i="39"/>
  <c r="C814" i="10"/>
  <c r="C816" i="39" s="1"/>
  <c r="C815" i="10"/>
  <c r="C817" i="39" s="1"/>
  <c r="C816" i="10"/>
  <c r="C818" i="39"/>
  <c r="C817" i="10"/>
  <c r="C819" i="39"/>
  <c r="C818" i="10"/>
  <c r="C820" i="39"/>
  <c r="C819" i="10"/>
  <c r="C821" i="39" s="1"/>
  <c r="C820" i="10"/>
  <c r="C822" i="39" s="1"/>
  <c r="C821" i="10"/>
  <c r="C823" i="39"/>
  <c r="C822" i="10"/>
  <c r="C824" i="39"/>
  <c r="C823" i="10"/>
  <c r="C825" i="39" s="1"/>
  <c r="C824" i="10"/>
  <c r="C826" i="39"/>
  <c r="C825" i="10"/>
  <c r="C827" i="39"/>
  <c r="C826" i="10"/>
  <c r="C828" i="39"/>
  <c r="C827" i="10"/>
  <c r="C829" i="39" s="1"/>
  <c r="C828" i="10"/>
  <c r="C830" i="39" s="1"/>
  <c r="C829" i="10"/>
  <c r="C831" i="39" s="1"/>
  <c r="C830" i="10"/>
  <c r="C832" i="39" s="1"/>
  <c r="C831" i="10"/>
  <c r="C833" i="39" s="1"/>
  <c r="C832" i="10"/>
  <c r="C834" i="39"/>
  <c r="C833" i="10"/>
  <c r="C835" i="39" s="1"/>
  <c r="C834" i="10"/>
  <c r="C836" i="39" s="1"/>
  <c r="C835" i="10"/>
  <c r="C837" i="39" s="1"/>
  <c r="C836" i="10"/>
  <c r="C838" i="39"/>
  <c r="C837" i="10"/>
  <c r="C839" i="39" s="1"/>
  <c r="C838" i="10"/>
  <c r="C840" i="39" s="1"/>
  <c r="C839" i="10"/>
  <c r="C841" i="39"/>
  <c r="C840" i="10"/>
  <c r="C842" i="39" s="1"/>
  <c r="C841" i="10"/>
  <c r="C843" i="39"/>
  <c r="C842" i="10"/>
  <c r="C844" i="39" s="1"/>
  <c r="C843" i="10"/>
  <c r="C845" i="39" s="1"/>
  <c r="C844" i="10"/>
  <c r="C846" i="39" s="1"/>
  <c r="C845" i="10"/>
  <c r="C847" i="39" s="1"/>
  <c r="C846" i="10"/>
  <c r="C848" i="39" s="1"/>
  <c r="C847" i="10"/>
  <c r="C849" i="39" s="1"/>
  <c r="C848" i="10"/>
  <c r="C850" i="39" s="1"/>
  <c r="C849" i="10"/>
  <c r="C851" i="39" s="1"/>
  <c r="C850" i="10"/>
  <c r="C852" i="39" s="1"/>
  <c r="C851" i="10"/>
  <c r="C853" i="39" s="1"/>
  <c r="C852" i="10"/>
  <c r="C854" i="39" s="1"/>
  <c r="C853" i="10"/>
  <c r="C855" i="39" s="1"/>
  <c r="C854" i="10"/>
  <c r="C856" i="39" s="1"/>
  <c r="C855" i="10"/>
  <c r="C857" i="39" s="1"/>
  <c r="C856" i="10"/>
  <c r="C858" i="39" s="1"/>
  <c r="C857" i="10"/>
  <c r="C859" i="39" s="1"/>
  <c r="C858" i="10"/>
  <c r="C860" i="39" s="1"/>
  <c r="C859" i="10"/>
  <c r="C861" i="39" s="1"/>
  <c r="C860" i="10"/>
  <c r="C862" i="39" s="1"/>
  <c r="C861" i="10"/>
  <c r="C863" i="39" s="1"/>
  <c r="C862" i="10"/>
  <c r="C864" i="39" s="1"/>
  <c r="C863" i="10"/>
  <c r="C865" i="39" s="1"/>
  <c r="C864" i="10"/>
  <c r="C866" i="39" s="1"/>
  <c r="C865" i="10"/>
  <c r="C867" i="39" s="1"/>
  <c r="C866" i="10"/>
  <c r="C868" i="39" s="1"/>
  <c r="C867" i="10"/>
  <c r="C869" i="39" s="1"/>
  <c r="C868" i="10"/>
  <c r="C870" i="39" s="1"/>
  <c r="C869" i="10"/>
  <c r="C871" i="39" s="1"/>
  <c r="C870" i="10"/>
  <c r="C872" i="39" s="1"/>
  <c r="C871" i="10"/>
  <c r="C873" i="39" s="1"/>
  <c r="C872" i="10"/>
  <c r="C874" i="39" s="1"/>
  <c r="C873" i="10"/>
  <c r="C875" i="39" s="1"/>
  <c r="C874" i="10"/>
  <c r="C876" i="39" s="1"/>
  <c r="C875" i="10"/>
  <c r="C877" i="39" s="1"/>
  <c r="C876" i="10"/>
  <c r="C878" i="39" s="1"/>
  <c r="C877" i="10"/>
  <c r="C879" i="39" s="1"/>
  <c r="C878" i="10"/>
  <c r="C880" i="39" s="1"/>
  <c r="C879" i="10"/>
  <c r="C881" i="39" s="1"/>
  <c r="C880" i="10"/>
  <c r="C882" i="39" s="1"/>
  <c r="C881" i="10"/>
  <c r="C883" i="39" s="1"/>
  <c r="C882" i="10"/>
  <c r="C884" i="39" s="1"/>
  <c r="C883" i="10"/>
  <c r="C885" i="39" s="1"/>
  <c r="C884" i="10"/>
  <c r="C886" i="39" s="1"/>
  <c r="C885" i="10"/>
  <c r="C887" i="39" s="1"/>
  <c r="C886" i="10"/>
  <c r="C888" i="39" s="1"/>
  <c r="C887" i="10"/>
  <c r="C889" i="39" s="1"/>
  <c r="C888" i="10"/>
  <c r="C890" i="39" s="1"/>
  <c r="C889" i="10"/>
  <c r="C891" i="39" s="1"/>
  <c r="C890" i="10"/>
  <c r="C892" i="39" s="1"/>
  <c r="C891" i="10"/>
  <c r="C893" i="39" s="1"/>
  <c r="C892" i="10"/>
  <c r="C894" i="39" s="1"/>
  <c r="C893" i="10"/>
  <c r="C895" i="39" s="1"/>
  <c r="C894" i="10"/>
  <c r="C896" i="39" s="1"/>
  <c r="C895" i="10"/>
  <c r="C897" i="39" s="1"/>
  <c r="C896" i="10"/>
  <c r="C898" i="39" s="1"/>
  <c r="C897" i="10"/>
  <c r="C899" i="39" s="1"/>
  <c r="C898" i="10"/>
  <c r="C900" i="39" s="1"/>
  <c r="C899" i="10"/>
  <c r="C901" i="39" s="1"/>
  <c r="C900" i="10"/>
  <c r="C902" i="39" s="1"/>
  <c r="C901" i="10"/>
  <c r="C903" i="39" s="1"/>
  <c r="C902" i="10"/>
  <c r="C904" i="39" s="1"/>
  <c r="C903" i="10"/>
  <c r="C905" i="39" s="1"/>
  <c r="C904" i="10"/>
  <c r="C906" i="39" s="1"/>
  <c r="C905" i="10"/>
  <c r="C907" i="39" s="1"/>
  <c r="C906" i="10"/>
  <c r="C908" i="39" s="1"/>
  <c r="C907" i="10"/>
  <c r="C909" i="39" s="1"/>
  <c r="C908" i="10"/>
  <c r="C910" i="39" s="1"/>
  <c r="C909" i="10"/>
  <c r="C911" i="39" s="1"/>
  <c r="C910" i="10"/>
  <c r="C912" i="39" s="1"/>
  <c r="C911" i="10"/>
  <c r="C913" i="39" s="1"/>
  <c r="C912" i="10"/>
  <c r="C914" i="39" s="1"/>
  <c r="C913" i="10"/>
  <c r="C915" i="39" s="1"/>
  <c r="C914" i="10"/>
  <c r="C916" i="39" s="1"/>
  <c r="C915" i="10"/>
  <c r="C917" i="39" s="1"/>
  <c r="C916" i="10"/>
  <c r="C918" i="39" s="1"/>
  <c r="C917" i="10"/>
  <c r="C919" i="39" s="1"/>
  <c r="C918" i="10"/>
  <c r="C920" i="39" s="1"/>
  <c r="C919" i="10"/>
  <c r="C921" i="39" s="1"/>
  <c r="C920" i="10"/>
  <c r="C922" i="39" s="1"/>
  <c r="C921" i="10"/>
  <c r="C923" i="39" s="1"/>
  <c r="C922" i="10"/>
  <c r="C924" i="39" s="1"/>
  <c r="C923" i="10"/>
  <c r="C925" i="39" s="1"/>
  <c r="C924" i="10"/>
  <c r="C926" i="39" s="1"/>
  <c r="C925" i="10"/>
  <c r="C927" i="39" s="1"/>
  <c r="C926" i="10"/>
  <c r="C928" i="39" s="1"/>
  <c r="C927" i="10"/>
  <c r="C929" i="39" s="1"/>
  <c r="C928" i="10"/>
  <c r="C930" i="39" s="1"/>
  <c r="C929" i="10"/>
  <c r="C931" i="39" s="1"/>
  <c r="C930" i="10"/>
  <c r="C932" i="39" s="1"/>
  <c r="C931" i="10"/>
  <c r="C933" i="39" s="1"/>
  <c r="C932" i="10"/>
  <c r="C934" i="39" s="1"/>
  <c r="C933" i="10"/>
  <c r="C935" i="39" s="1"/>
  <c r="C934" i="10"/>
  <c r="C936" i="39" s="1"/>
  <c r="C935" i="10"/>
  <c r="C937" i="39" s="1"/>
  <c r="C936" i="10"/>
  <c r="C938" i="39" s="1"/>
  <c r="C937" i="10"/>
  <c r="C939" i="39" s="1"/>
  <c r="C938" i="10"/>
  <c r="C940" i="39" s="1"/>
  <c r="C939" i="10"/>
  <c r="C941" i="39" s="1"/>
  <c r="C940" i="10"/>
  <c r="C942" i="39" s="1"/>
  <c r="C941" i="10"/>
  <c r="C943" i="39" s="1"/>
  <c r="C942" i="10"/>
  <c r="C944" i="39" s="1"/>
  <c r="C943" i="10"/>
  <c r="C945" i="39" s="1"/>
  <c r="C944" i="10"/>
  <c r="C946" i="39" s="1"/>
  <c r="C945" i="10"/>
  <c r="C947" i="39" s="1"/>
  <c r="C946" i="10"/>
  <c r="C948" i="39" s="1"/>
  <c r="C947" i="10"/>
  <c r="C949" i="39" s="1"/>
  <c r="C948" i="10"/>
  <c r="C950" i="39" s="1"/>
  <c r="C949" i="10"/>
  <c r="C951" i="39" s="1"/>
  <c r="C950" i="10"/>
  <c r="C952" i="39" s="1"/>
  <c r="C951" i="10"/>
  <c r="C953" i="39" s="1"/>
  <c r="C952" i="10"/>
  <c r="C954" i="39" s="1"/>
  <c r="C953" i="10"/>
  <c r="C955" i="39" s="1"/>
  <c r="C954" i="10"/>
  <c r="C956" i="39" s="1"/>
  <c r="C955" i="10"/>
  <c r="C957" i="39" s="1"/>
  <c r="C956" i="10"/>
  <c r="C958" i="39" s="1"/>
  <c r="C957" i="10"/>
  <c r="C959" i="39" s="1"/>
  <c r="C958" i="10"/>
  <c r="C960" i="39" s="1"/>
  <c r="C959" i="10"/>
  <c r="C961" i="39" s="1"/>
  <c r="C960" i="10"/>
  <c r="C962" i="39" s="1"/>
  <c r="C961" i="10"/>
  <c r="C963" i="39" s="1"/>
  <c r="C962" i="10"/>
  <c r="C964" i="39" s="1"/>
  <c r="C963" i="10"/>
  <c r="C965" i="39" s="1"/>
  <c r="C964" i="10"/>
  <c r="C966" i="39" s="1"/>
  <c r="C965" i="10"/>
  <c r="C967" i="39" s="1"/>
  <c r="C966" i="10"/>
  <c r="C968" i="39" s="1"/>
  <c r="C967" i="10"/>
  <c r="C969" i="39" s="1"/>
  <c r="C968" i="10"/>
  <c r="C970" i="39" s="1"/>
  <c r="C969" i="10"/>
  <c r="C971" i="39" s="1"/>
  <c r="C970" i="10"/>
  <c r="C972" i="39" s="1"/>
  <c r="C971" i="10"/>
  <c r="C973" i="39" s="1"/>
  <c r="C972" i="10"/>
  <c r="C974" i="39" s="1"/>
  <c r="C973" i="10"/>
  <c r="C975" i="39" s="1"/>
  <c r="C974" i="10"/>
  <c r="C976" i="39" s="1"/>
  <c r="C975" i="10"/>
  <c r="C977" i="39" s="1"/>
  <c r="C976" i="10"/>
  <c r="C978" i="39" s="1"/>
  <c r="C977" i="10"/>
  <c r="C979" i="39" s="1"/>
  <c r="C978" i="10"/>
  <c r="C980" i="39" s="1"/>
  <c r="C979" i="10"/>
  <c r="C981" i="39" s="1"/>
  <c r="C980" i="10"/>
  <c r="C982" i="39" s="1"/>
  <c r="C981" i="10"/>
  <c r="C983" i="39" s="1"/>
  <c r="C982" i="10"/>
  <c r="C984" i="39" s="1"/>
  <c r="C983" i="10"/>
  <c r="C985" i="39" s="1"/>
  <c r="C984" i="10"/>
  <c r="C986" i="39" s="1"/>
  <c r="C985" i="10"/>
  <c r="C987" i="39" s="1"/>
  <c r="C986" i="10"/>
  <c r="C988" i="39" s="1"/>
  <c r="C987" i="10"/>
  <c r="C989" i="39" s="1"/>
  <c r="C988" i="10"/>
  <c r="C990" i="39" s="1"/>
  <c r="C989" i="10"/>
  <c r="C991" i="39" s="1"/>
  <c r="C990" i="10"/>
  <c r="C992" i="39" s="1"/>
  <c r="C991" i="10"/>
  <c r="C993" i="39" s="1"/>
  <c r="C992" i="10"/>
  <c r="C994" i="39" s="1"/>
  <c r="C993" i="10"/>
  <c r="C995" i="39" s="1"/>
  <c r="C994" i="10"/>
  <c r="C996" i="39" s="1"/>
  <c r="C995" i="10"/>
  <c r="C997" i="39" s="1"/>
  <c r="C996" i="10"/>
  <c r="C998" i="39" s="1"/>
  <c r="C997" i="10"/>
  <c r="C999" i="39" s="1"/>
  <c r="C998" i="10"/>
  <c r="C1000" i="39" s="1"/>
  <c r="C999" i="10"/>
  <c r="C1001" i="39" s="1"/>
  <c r="C1000" i="10"/>
  <c r="C1002" i="39" s="1"/>
  <c r="C1001" i="10"/>
  <c r="C1003" i="39" s="1"/>
  <c r="C1002" i="10"/>
  <c r="C1004" i="39" s="1"/>
  <c r="C1003" i="10"/>
  <c r="C1005" i="39" s="1"/>
  <c r="C1004" i="10"/>
  <c r="C1006" i="39" s="1"/>
  <c r="C1005" i="10"/>
  <c r="C1007" i="39" s="1"/>
  <c r="Q9" i="38"/>
  <c r="Q10" i="38"/>
  <c r="Q11" i="38"/>
  <c r="Q8" i="38"/>
  <c r="B1" i="38"/>
  <c r="E5" i="36"/>
  <c r="N10" i="11"/>
  <c r="H10" i="11" s="1"/>
  <c r="H16" i="11"/>
  <c r="C1039" i="36"/>
  <c r="D9" i="4"/>
  <c r="C9" i="4" s="1"/>
  <c r="B40" i="36" s="1"/>
  <c r="B1042" i="36" s="1"/>
  <c r="C9" i="12" s="1"/>
  <c r="C40" i="36"/>
  <c r="C1042" i="36" s="1"/>
  <c r="D10" i="4"/>
  <c r="D11" i="4"/>
  <c r="C11" i="4"/>
  <c r="B42" i="36" s="1"/>
  <c r="B1044" i="36" s="1"/>
  <c r="C11" i="12" s="1"/>
  <c r="C42" i="36"/>
  <c r="C1044" i="36" s="1"/>
  <c r="D12" i="4"/>
  <c r="C12" i="4"/>
  <c r="B43" i="36" s="1"/>
  <c r="B1045" i="36" s="1"/>
  <c r="C12" i="12" s="1"/>
  <c r="C43" i="36"/>
  <c r="C1045" i="36" s="1"/>
  <c r="N13" i="11"/>
  <c r="H13" i="11" s="1"/>
  <c r="N14" i="11"/>
  <c r="H14" i="11" s="1"/>
  <c r="N11" i="11"/>
  <c r="H11" i="11" s="1"/>
  <c r="N15" i="11"/>
  <c r="H15" i="11" s="1"/>
  <c r="C36" i="36"/>
  <c r="E9" i="4"/>
  <c r="D40" i="36" s="1"/>
  <c r="E10" i="4"/>
  <c r="D41" i="36" s="1"/>
  <c r="E11" i="4"/>
  <c r="D42" i="36" s="1"/>
  <c r="E12" i="4"/>
  <c r="D43" i="36" s="1"/>
  <c r="E13" i="4"/>
  <c r="D44" i="36" s="1"/>
  <c r="E14" i="4"/>
  <c r="D45" i="36"/>
  <c r="E15" i="4"/>
  <c r="D46" i="36" s="1"/>
  <c r="E16" i="4"/>
  <c r="D47" i="36" s="1"/>
  <c r="E17" i="4"/>
  <c r="D48" i="36" s="1"/>
  <c r="E18" i="4"/>
  <c r="D49" i="36"/>
  <c r="E19" i="4"/>
  <c r="D50" i="36" s="1"/>
  <c r="E20" i="4"/>
  <c r="D51" i="36"/>
  <c r="E21" i="4"/>
  <c r="D52" i="36" s="1"/>
  <c r="E22" i="4"/>
  <c r="D53" i="36"/>
  <c r="E23" i="4"/>
  <c r="D54" i="36" s="1"/>
  <c r="E24" i="4"/>
  <c r="D55" i="36" s="1"/>
  <c r="E25" i="4"/>
  <c r="D56" i="36" s="1"/>
  <c r="E26" i="4"/>
  <c r="D57" i="36" s="1"/>
  <c r="E27" i="4"/>
  <c r="D58" i="36" s="1"/>
  <c r="E28" i="4"/>
  <c r="D59" i="36" s="1"/>
  <c r="E29" i="4"/>
  <c r="D60" i="36" s="1"/>
  <c r="E30" i="4"/>
  <c r="D61" i="36"/>
  <c r="E31" i="4"/>
  <c r="D62" i="36" s="1"/>
  <c r="E32" i="4"/>
  <c r="D63" i="36" s="1"/>
  <c r="E33" i="4"/>
  <c r="D64" i="36" s="1"/>
  <c r="E34" i="4"/>
  <c r="D65" i="36"/>
  <c r="E35" i="4"/>
  <c r="D66" i="36" s="1"/>
  <c r="E36" i="4"/>
  <c r="D67" i="36" s="1"/>
  <c r="E37" i="4"/>
  <c r="D68" i="36" s="1"/>
  <c r="E38" i="4"/>
  <c r="D69" i="36"/>
  <c r="E39" i="4"/>
  <c r="D70" i="36" s="1"/>
  <c r="E40" i="4"/>
  <c r="D71" i="36" s="1"/>
  <c r="E41" i="4"/>
  <c r="D72" i="36" s="1"/>
  <c r="E42" i="4"/>
  <c r="D73" i="36" s="1"/>
  <c r="E43" i="4"/>
  <c r="D74" i="36" s="1"/>
  <c r="E44" i="4"/>
  <c r="D75" i="36" s="1"/>
  <c r="E45" i="4"/>
  <c r="D76" i="36" s="1"/>
  <c r="E46" i="4"/>
  <c r="D77" i="36"/>
  <c r="E47" i="4"/>
  <c r="D78" i="36" s="1"/>
  <c r="E48" i="4"/>
  <c r="D79" i="36" s="1"/>
  <c r="E49" i="4"/>
  <c r="D80" i="36" s="1"/>
  <c r="E50" i="4"/>
  <c r="D81" i="36"/>
  <c r="E51" i="4"/>
  <c r="D82" i="36" s="1"/>
  <c r="E52" i="4"/>
  <c r="D83" i="36"/>
  <c r="E53" i="4"/>
  <c r="D84" i="36" s="1"/>
  <c r="E54" i="4"/>
  <c r="D85" i="36"/>
  <c r="E55" i="4"/>
  <c r="D86" i="36" s="1"/>
  <c r="E56" i="4"/>
  <c r="D87" i="36" s="1"/>
  <c r="E57" i="4"/>
  <c r="D88" i="36" s="1"/>
  <c r="E58" i="4"/>
  <c r="D89" i="36" s="1"/>
  <c r="E59" i="4"/>
  <c r="D90" i="36" s="1"/>
  <c r="E60" i="4"/>
  <c r="D91" i="36" s="1"/>
  <c r="E61" i="4"/>
  <c r="D92" i="36" s="1"/>
  <c r="E62" i="4"/>
  <c r="D93" i="36"/>
  <c r="E63" i="4"/>
  <c r="D94" i="36" s="1"/>
  <c r="E64" i="4"/>
  <c r="D95" i="36" s="1"/>
  <c r="E65" i="4"/>
  <c r="D96" i="36" s="1"/>
  <c r="E66" i="4"/>
  <c r="D97" i="36"/>
  <c r="E67" i="4"/>
  <c r="D98" i="36" s="1"/>
  <c r="E68" i="4"/>
  <c r="D99" i="36" s="1"/>
  <c r="E69" i="4"/>
  <c r="D100" i="36" s="1"/>
  <c r="E70" i="4"/>
  <c r="D101" i="36"/>
  <c r="E71" i="4"/>
  <c r="D102" i="36" s="1"/>
  <c r="E72" i="4"/>
  <c r="D103" i="36" s="1"/>
  <c r="E73" i="4"/>
  <c r="D104" i="36" s="1"/>
  <c r="E74" i="4"/>
  <c r="D105" i="36" s="1"/>
  <c r="E75" i="4"/>
  <c r="D106" i="36" s="1"/>
  <c r="E76" i="4"/>
  <c r="D107" i="36" s="1"/>
  <c r="E77" i="4"/>
  <c r="D108" i="36" s="1"/>
  <c r="E78" i="4"/>
  <c r="D109" i="36"/>
  <c r="E79" i="4"/>
  <c r="D110" i="36" s="1"/>
  <c r="E80" i="4"/>
  <c r="D111" i="36" s="1"/>
  <c r="E81" i="4"/>
  <c r="D112" i="36" s="1"/>
  <c r="E82" i="4"/>
  <c r="D113" i="36"/>
  <c r="E83" i="4"/>
  <c r="D114" i="36" s="1"/>
  <c r="E84" i="4"/>
  <c r="D115" i="36"/>
  <c r="E85" i="4"/>
  <c r="D116" i="36" s="1"/>
  <c r="E86" i="4"/>
  <c r="D117" i="36"/>
  <c r="E87" i="4"/>
  <c r="D118" i="36" s="1"/>
  <c r="E88" i="4"/>
  <c r="D119" i="36" s="1"/>
  <c r="E89" i="4"/>
  <c r="D120" i="36" s="1"/>
  <c r="E90" i="4"/>
  <c r="D121" i="36"/>
  <c r="E91" i="4"/>
  <c r="D122" i="36" s="1"/>
  <c r="E92" i="4"/>
  <c r="D123" i="36" s="1"/>
  <c r="E93" i="4"/>
  <c r="D124" i="36" s="1"/>
  <c r="E94" i="4"/>
  <c r="D125" i="36"/>
  <c r="E95" i="4"/>
  <c r="D126" i="36" s="1"/>
  <c r="E96" i="4"/>
  <c r="D127" i="36" s="1"/>
  <c r="E97" i="4"/>
  <c r="D128" i="36" s="1"/>
  <c r="E98" i="4"/>
  <c r="D129" i="36"/>
  <c r="E99" i="4"/>
  <c r="D130" i="36" s="1"/>
  <c r="E100" i="4"/>
  <c r="D131" i="36"/>
  <c r="E101" i="4"/>
  <c r="D132" i="36" s="1"/>
  <c r="E102" i="4"/>
  <c r="D133" i="36"/>
  <c r="E103" i="4"/>
  <c r="D134" i="36" s="1"/>
  <c r="E104" i="4"/>
  <c r="D135" i="36" s="1"/>
  <c r="E105" i="4"/>
  <c r="D136" i="36" s="1"/>
  <c r="E106" i="4"/>
  <c r="D137" i="36"/>
  <c r="E107" i="4"/>
  <c r="D138" i="36" s="1"/>
  <c r="E108" i="4"/>
  <c r="D139" i="36" s="1"/>
  <c r="E109" i="4"/>
  <c r="D140" i="36" s="1"/>
  <c r="E110" i="4"/>
  <c r="D141" i="36"/>
  <c r="E111" i="4"/>
  <c r="D142" i="36" s="1"/>
  <c r="E112" i="4"/>
  <c r="D143" i="36" s="1"/>
  <c r="E113" i="4"/>
  <c r="D144" i="36" s="1"/>
  <c r="E114" i="4"/>
  <c r="D145" i="36"/>
  <c r="E115" i="4"/>
  <c r="D146" i="36" s="1"/>
  <c r="E116" i="4"/>
  <c r="D147" i="36"/>
  <c r="E117" i="4"/>
  <c r="D148" i="36" s="1"/>
  <c r="E118" i="4"/>
  <c r="D149" i="36"/>
  <c r="E119" i="4"/>
  <c r="D150" i="36" s="1"/>
  <c r="E120" i="4"/>
  <c r="D151" i="36" s="1"/>
  <c r="E121" i="4"/>
  <c r="D152" i="36" s="1"/>
  <c r="E122" i="4"/>
  <c r="D153" i="36"/>
  <c r="E123" i="4"/>
  <c r="D154" i="36" s="1"/>
  <c r="E124" i="4"/>
  <c r="D155" i="36" s="1"/>
  <c r="E125" i="4"/>
  <c r="D156" i="36" s="1"/>
  <c r="E126" i="4"/>
  <c r="D157" i="36"/>
  <c r="E127" i="4"/>
  <c r="D158" i="36" s="1"/>
  <c r="E128" i="4"/>
  <c r="D159" i="36" s="1"/>
  <c r="E129" i="4"/>
  <c r="D160" i="36" s="1"/>
  <c r="E130" i="4"/>
  <c r="D161" i="36"/>
  <c r="E131" i="4"/>
  <c r="D162" i="36" s="1"/>
  <c r="E132" i="4"/>
  <c r="D163" i="36"/>
  <c r="E133" i="4"/>
  <c r="D164" i="36" s="1"/>
  <c r="E134" i="4"/>
  <c r="D165" i="36"/>
  <c r="E135" i="4"/>
  <c r="D166" i="36" s="1"/>
  <c r="E136" i="4"/>
  <c r="D167" i="36" s="1"/>
  <c r="E137" i="4"/>
  <c r="D168" i="36" s="1"/>
  <c r="E138" i="4"/>
  <c r="D169" i="36"/>
  <c r="E139" i="4"/>
  <c r="D170" i="36" s="1"/>
  <c r="E140" i="4"/>
  <c r="D171" i="36" s="1"/>
  <c r="E141" i="4"/>
  <c r="D172" i="36" s="1"/>
  <c r="E142" i="4"/>
  <c r="D173" i="36"/>
  <c r="E143" i="4"/>
  <c r="D174" i="36" s="1"/>
  <c r="E144" i="4"/>
  <c r="D175" i="36" s="1"/>
  <c r="E145" i="4"/>
  <c r="D176" i="36" s="1"/>
  <c r="E146" i="4"/>
  <c r="D177" i="36"/>
  <c r="E147" i="4"/>
  <c r="D178" i="36" s="1"/>
  <c r="E148" i="4"/>
  <c r="D179" i="36" s="1"/>
  <c r="E149" i="4"/>
  <c r="D180" i="36" s="1"/>
  <c r="E150" i="4"/>
  <c r="D181" i="36"/>
  <c r="E151" i="4"/>
  <c r="D182" i="36" s="1"/>
  <c r="E152" i="4"/>
  <c r="D183" i="36" s="1"/>
  <c r="E153" i="4"/>
  <c r="D184" i="36" s="1"/>
  <c r="E154" i="4"/>
  <c r="D185" i="36" s="1"/>
  <c r="E155" i="4"/>
  <c r="D186" i="36" s="1"/>
  <c r="E156" i="4"/>
  <c r="D187" i="36" s="1"/>
  <c r="E157" i="4"/>
  <c r="D188" i="36" s="1"/>
  <c r="E158" i="4"/>
  <c r="D189" i="36"/>
  <c r="E159" i="4"/>
  <c r="D190" i="36" s="1"/>
  <c r="E160" i="4"/>
  <c r="D191" i="36" s="1"/>
  <c r="E161" i="4"/>
  <c r="D192" i="36" s="1"/>
  <c r="E162" i="4"/>
  <c r="D193" i="36"/>
  <c r="E163" i="4"/>
  <c r="D194" i="36" s="1"/>
  <c r="E164" i="4"/>
  <c r="D195" i="36" s="1"/>
  <c r="E165" i="4"/>
  <c r="D196" i="36" s="1"/>
  <c r="E166" i="4"/>
  <c r="D197" i="36"/>
  <c r="E167" i="4"/>
  <c r="D198" i="36" s="1"/>
  <c r="E168" i="4"/>
  <c r="D199" i="36" s="1"/>
  <c r="E169" i="4"/>
  <c r="D200" i="36" s="1"/>
  <c r="E170" i="4"/>
  <c r="D201" i="36" s="1"/>
  <c r="E171" i="4"/>
  <c r="D202" i="36" s="1"/>
  <c r="E172" i="4"/>
  <c r="D203" i="36" s="1"/>
  <c r="E173" i="4"/>
  <c r="D204" i="36" s="1"/>
  <c r="E174" i="4"/>
  <c r="D205" i="36"/>
  <c r="E175" i="4"/>
  <c r="D206" i="36" s="1"/>
  <c r="E176" i="4"/>
  <c r="D207" i="36" s="1"/>
  <c r="E177" i="4"/>
  <c r="D208" i="36" s="1"/>
  <c r="E178" i="4"/>
  <c r="D209" i="36"/>
  <c r="E179" i="4"/>
  <c r="D210" i="36" s="1"/>
  <c r="E180" i="4"/>
  <c r="D211" i="36" s="1"/>
  <c r="E181" i="4"/>
  <c r="D212" i="36" s="1"/>
  <c r="E182" i="4"/>
  <c r="D213" i="36"/>
  <c r="E183" i="4"/>
  <c r="D214" i="36" s="1"/>
  <c r="E184" i="4"/>
  <c r="D215" i="36" s="1"/>
  <c r="E185" i="4"/>
  <c r="D216" i="36" s="1"/>
  <c r="E186" i="4"/>
  <c r="D217" i="36" s="1"/>
  <c r="E187" i="4"/>
  <c r="D218" i="36" s="1"/>
  <c r="E188" i="4"/>
  <c r="D219" i="36" s="1"/>
  <c r="E189" i="4"/>
  <c r="D220" i="36" s="1"/>
  <c r="E190" i="4"/>
  <c r="D221" i="36"/>
  <c r="E191" i="4"/>
  <c r="D222" i="36" s="1"/>
  <c r="E192" i="4"/>
  <c r="D223" i="36" s="1"/>
  <c r="E193" i="4"/>
  <c r="D224" i="36" s="1"/>
  <c r="E194" i="4"/>
  <c r="D225" i="36"/>
  <c r="E195" i="4"/>
  <c r="D226" i="36" s="1"/>
  <c r="E196" i="4"/>
  <c r="D227" i="36"/>
  <c r="E197" i="4"/>
  <c r="D228" i="36" s="1"/>
  <c r="E198" i="4"/>
  <c r="D229" i="36"/>
  <c r="E199" i="4"/>
  <c r="D230" i="36" s="1"/>
  <c r="E200" i="4"/>
  <c r="D231" i="36" s="1"/>
  <c r="E201" i="4"/>
  <c r="D232" i="36" s="1"/>
  <c r="E202" i="4"/>
  <c r="D233" i="36"/>
  <c r="E203" i="4"/>
  <c r="D234" i="36" s="1"/>
  <c r="E204" i="4"/>
  <c r="D235" i="36" s="1"/>
  <c r="E205" i="4"/>
  <c r="D236" i="36" s="1"/>
  <c r="E206" i="4"/>
  <c r="D237" i="36"/>
  <c r="E207" i="4"/>
  <c r="D238" i="36" s="1"/>
  <c r="E208" i="4"/>
  <c r="D239" i="36" s="1"/>
  <c r="E209" i="4"/>
  <c r="D240" i="36" s="1"/>
  <c r="E210" i="4"/>
  <c r="D241" i="36"/>
  <c r="E211" i="4"/>
  <c r="D242" i="36" s="1"/>
  <c r="E212" i="4"/>
  <c r="D243" i="36"/>
  <c r="E213" i="4"/>
  <c r="D244" i="36" s="1"/>
  <c r="E214" i="4"/>
  <c r="D245" i="36"/>
  <c r="E215" i="4"/>
  <c r="D246" i="36" s="1"/>
  <c r="E216" i="4"/>
  <c r="D247" i="36" s="1"/>
  <c r="E217" i="4"/>
  <c r="D248" i="36" s="1"/>
  <c r="E218" i="4"/>
  <c r="D249" i="36"/>
  <c r="E219" i="4"/>
  <c r="D250" i="36" s="1"/>
  <c r="E220" i="4"/>
  <c r="D251" i="36" s="1"/>
  <c r="E221" i="4"/>
  <c r="D252" i="36" s="1"/>
  <c r="E222" i="4"/>
  <c r="D253" i="36"/>
  <c r="E223" i="4"/>
  <c r="D254" i="36" s="1"/>
  <c r="E224" i="4"/>
  <c r="D255" i="36" s="1"/>
  <c r="E225" i="4"/>
  <c r="D256" i="36" s="1"/>
  <c r="E226" i="4"/>
  <c r="D257" i="36"/>
  <c r="E227" i="4"/>
  <c r="D258" i="36" s="1"/>
  <c r="E228" i="4"/>
  <c r="D259" i="36"/>
  <c r="E229" i="4"/>
  <c r="D260" i="36" s="1"/>
  <c r="E230" i="4"/>
  <c r="D261" i="36"/>
  <c r="E231" i="4"/>
  <c r="D262" i="36" s="1"/>
  <c r="E232" i="4"/>
  <c r="D263" i="36" s="1"/>
  <c r="E233" i="4"/>
  <c r="D264" i="36" s="1"/>
  <c r="E234" i="4"/>
  <c r="D265" i="36"/>
  <c r="E235" i="4"/>
  <c r="D266" i="36" s="1"/>
  <c r="E236" i="4"/>
  <c r="D267" i="36" s="1"/>
  <c r="E237" i="4"/>
  <c r="D268" i="36" s="1"/>
  <c r="E238" i="4"/>
  <c r="D269" i="36"/>
  <c r="E239" i="4"/>
  <c r="D270" i="36" s="1"/>
  <c r="E240" i="4"/>
  <c r="D271" i="36" s="1"/>
  <c r="E241" i="4"/>
  <c r="D272" i="36" s="1"/>
  <c r="E242" i="4"/>
  <c r="D273" i="36"/>
  <c r="E243" i="4"/>
  <c r="D274" i="36" s="1"/>
  <c r="E244" i="4"/>
  <c r="D275" i="36"/>
  <c r="E245" i="4"/>
  <c r="D276" i="36" s="1"/>
  <c r="E246" i="4"/>
  <c r="D277" i="36"/>
  <c r="E247" i="4"/>
  <c r="D278" i="36" s="1"/>
  <c r="E248" i="4"/>
  <c r="D279" i="36" s="1"/>
  <c r="E249" i="4"/>
  <c r="D280" i="36" s="1"/>
  <c r="E250" i="4"/>
  <c r="D281" i="36"/>
  <c r="E251" i="4"/>
  <c r="D282" i="36" s="1"/>
  <c r="E252" i="4"/>
  <c r="D283" i="36" s="1"/>
  <c r="E253" i="4"/>
  <c r="D284" i="36" s="1"/>
  <c r="E254" i="4"/>
  <c r="D285" i="36"/>
  <c r="E255" i="4"/>
  <c r="D286" i="36" s="1"/>
  <c r="E256" i="4"/>
  <c r="D287" i="36" s="1"/>
  <c r="E257" i="4"/>
  <c r="D288" i="36" s="1"/>
  <c r="E258" i="4"/>
  <c r="D289" i="36"/>
  <c r="E259" i="4"/>
  <c r="D290" i="36" s="1"/>
  <c r="E260" i="4"/>
  <c r="D291" i="36"/>
  <c r="E261" i="4"/>
  <c r="D292" i="36" s="1"/>
  <c r="E262" i="4"/>
  <c r="D293" i="36"/>
  <c r="E263" i="4"/>
  <c r="D294" i="36" s="1"/>
  <c r="E264" i="4"/>
  <c r="D295" i="36" s="1"/>
  <c r="E265" i="4"/>
  <c r="D296" i="36" s="1"/>
  <c r="E266" i="4"/>
  <c r="D297" i="36"/>
  <c r="E267" i="4"/>
  <c r="D298" i="36" s="1"/>
  <c r="E268" i="4"/>
  <c r="D299" i="36" s="1"/>
  <c r="E269" i="4"/>
  <c r="D300" i="36" s="1"/>
  <c r="E270" i="4"/>
  <c r="D301" i="36"/>
  <c r="E271" i="4"/>
  <c r="D302" i="36" s="1"/>
  <c r="E272" i="4"/>
  <c r="D303" i="36" s="1"/>
  <c r="E273" i="4"/>
  <c r="D304" i="36" s="1"/>
  <c r="E274" i="4"/>
  <c r="D305" i="36"/>
  <c r="E275" i="4"/>
  <c r="D306" i="36" s="1"/>
  <c r="E276" i="4"/>
  <c r="D307" i="36" s="1"/>
  <c r="E277" i="4"/>
  <c r="D308" i="36" s="1"/>
  <c r="E278" i="4"/>
  <c r="D309" i="36"/>
  <c r="E279" i="4"/>
  <c r="D310" i="36" s="1"/>
  <c r="E280" i="4"/>
  <c r="D311" i="36" s="1"/>
  <c r="E281" i="4"/>
  <c r="D312" i="36" s="1"/>
  <c r="E282" i="4"/>
  <c r="D313" i="36" s="1"/>
  <c r="E283" i="4"/>
  <c r="D314" i="36" s="1"/>
  <c r="E284" i="4"/>
  <c r="D315" i="36" s="1"/>
  <c r="E285" i="4"/>
  <c r="D316" i="36" s="1"/>
  <c r="E286" i="4"/>
  <c r="D317" i="36" s="1"/>
  <c r="E287" i="4"/>
  <c r="D318" i="36" s="1"/>
  <c r="E288" i="4"/>
  <c r="D319" i="36" s="1"/>
  <c r="E289" i="4"/>
  <c r="D320" i="36" s="1"/>
  <c r="E290" i="4"/>
  <c r="D321" i="36" s="1"/>
  <c r="E291" i="4"/>
  <c r="D322" i="36" s="1"/>
  <c r="E292" i="4"/>
  <c r="D323" i="36" s="1"/>
  <c r="E293" i="4"/>
  <c r="D324" i="36" s="1"/>
  <c r="E294" i="4"/>
  <c r="D325" i="36"/>
  <c r="E295" i="4"/>
  <c r="D326" i="36" s="1"/>
  <c r="E296" i="4"/>
  <c r="D327" i="36" s="1"/>
  <c r="E297" i="4"/>
  <c r="D328" i="36" s="1"/>
  <c r="E298" i="4"/>
  <c r="D329" i="36"/>
  <c r="E299" i="4"/>
  <c r="D330" i="36" s="1"/>
  <c r="E300" i="4"/>
  <c r="D331" i="36" s="1"/>
  <c r="E301" i="4"/>
  <c r="D332" i="36" s="1"/>
  <c r="E302" i="4"/>
  <c r="D333" i="36"/>
  <c r="E303" i="4"/>
  <c r="D334" i="36" s="1"/>
  <c r="E304" i="4"/>
  <c r="D335" i="36" s="1"/>
  <c r="E305" i="4"/>
  <c r="D336" i="36" s="1"/>
  <c r="E306" i="4"/>
  <c r="D337" i="36"/>
  <c r="E307" i="4"/>
  <c r="D338" i="36" s="1"/>
  <c r="E308" i="4"/>
  <c r="D339" i="36" s="1"/>
  <c r="E309" i="4"/>
  <c r="D340" i="36" s="1"/>
  <c r="E310" i="4"/>
  <c r="D341" i="36"/>
  <c r="E311" i="4"/>
  <c r="D342" i="36" s="1"/>
  <c r="E312" i="4"/>
  <c r="D343" i="36" s="1"/>
  <c r="E313" i="4"/>
  <c r="D344" i="36" s="1"/>
  <c r="E314" i="4"/>
  <c r="D345" i="36" s="1"/>
  <c r="E315" i="4"/>
  <c r="D346" i="36" s="1"/>
  <c r="E316" i="4"/>
  <c r="D347" i="36" s="1"/>
  <c r="E317" i="4"/>
  <c r="D348" i="36" s="1"/>
  <c r="E318" i="4"/>
  <c r="D349" i="36" s="1"/>
  <c r="E319" i="4"/>
  <c r="D350" i="36" s="1"/>
  <c r="E320" i="4"/>
  <c r="D351" i="36" s="1"/>
  <c r="E321" i="4"/>
  <c r="D352" i="36" s="1"/>
  <c r="E322" i="4"/>
  <c r="D353" i="36" s="1"/>
  <c r="E323" i="4"/>
  <c r="D354" i="36" s="1"/>
  <c r="E324" i="4"/>
  <c r="D355" i="36" s="1"/>
  <c r="E325" i="4"/>
  <c r="D356" i="36" s="1"/>
  <c r="E326" i="4"/>
  <c r="D357" i="36"/>
  <c r="E327" i="4"/>
  <c r="D358" i="36" s="1"/>
  <c r="E328" i="4"/>
  <c r="D359" i="36" s="1"/>
  <c r="E329" i="4"/>
  <c r="D360" i="36" s="1"/>
  <c r="E330" i="4"/>
  <c r="D361" i="36"/>
  <c r="E331" i="4"/>
  <c r="D362" i="36" s="1"/>
  <c r="E332" i="4"/>
  <c r="D363" i="36" s="1"/>
  <c r="E333" i="4"/>
  <c r="D364" i="36" s="1"/>
  <c r="E334" i="4"/>
  <c r="D365" i="36"/>
  <c r="E335" i="4"/>
  <c r="D366" i="36" s="1"/>
  <c r="E336" i="4"/>
  <c r="D367" i="36" s="1"/>
  <c r="E337" i="4"/>
  <c r="D368" i="36" s="1"/>
  <c r="E338" i="4"/>
  <c r="D369" i="36"/>
  <c r="E339" i="4"/>
  <c r="D370" i="36" s="1"/>
  <c r="E340" i="4"/>
  <c r="D371" i="36" s="1"/>
  <c r="E341" i="4"/>
  <c r="D372" i="36" s="1"/>
  <c r="E342" i="4"/>
  <c r="D373" i="36"/>
  <c r="E343" i="4"/>
  <c r="D374" i="36" s="1"/>
  <c r="E344" i="4"/>
  <c r="D375" i="36" s="1"/>
  <c r="E345" i="4"/>
  <c r="D376" i="36" s="1"/>
  <c r="E346" i="4"/>
  <c r="D377" i="36" s="1"/>
  <c r="E347" i="4"/>
  <c r="D378" i="36" s="1"/>
  <c r="E348" i="4"/>
  <c r="D379" i="36" s="1"/>
  <c r="E349" i="4"/>
  <c r="D380" i="36" s="1"/>
  <c r="E350" i="4"/>
  <c r="D381" i="36" s="1"/>
  <c r="E351" i="4"/>
  <c r="D382" i="36" s="1"/>
  <c r="E352" i="4"/>
  <c r="D383" i="36" s="1"/>
  <c r="E353" i="4"/>
  <c r="D384" i="36" s="1"/>
  <c r="E354" i="4"/>
  <c r="D385" i="36" s="1"/>
  <c r="E355" i="4"/>
  <c r="D386" i="36" s="1"/>
  <c r="E356" i="4"/>
  <c r="D387" i="36" s="1"/>
  <c r="E357" i="4"/>
  <c r="D388" i="36" s="1"/>
  <c r="E358" i="4"/>
  <c r="D389" i="36"/>
  <c r="E359" i="4"/>
  <c r="D390" i="36" s="1"/>
  <c r="E360" i="4"/>
  <c r="D391" i="36" s="1"/>
  <c r="E361" i="4"/>
  <c r="D392" i="36" s="1"/>
  <c r="E362" i="4"/>
  <c r="D393" i="36"/>
  <c r="E363" i="4"/>
  <c r="D394" i="36" s="1"/>
  <c r="E364" i="4"/>
  <c r="D395" i="36" s="1"/>
  <c r="E365" i="4"/>
  <c r="D396" i="36" s="1"/>
  <c r="E366" i="4"/>
  <c r="D397" i="36"/>
  <c r="E367" i="4"/>
  <c r="D398" i="36" s="1"/>
  <c r="E368" i="4"/>
  <c r="D399" i="36" s="1"/>
  <c r="E369" i="4"/>
  <c r="D400" i="36" s="1"/>
  <c r="E370" i="4"/>
  <c r="D401" i="36"/>
  <c r="E371" i="4"/>
  <c r="D402" i="36" s="1"/>
  <c r="E372" i="4"/>
  <c r="D403" i="36" s="1"/>
  <c r="E373" i="4"/>
  <c r="D404" i="36" s="1"/>
  <c r="E374" i="4"/>
  <c r="D405" i="36"/>
  <c r="E375" i="4"/>
  <c r="D406" i="36" s="1"/>
  <c r="E376" i="4"/>
  <c r="D407" i="36" s="1"/>
  <c r="E377" i="4"/>
  <c r="D408" i="36" s="1"/>
  <c r="E378" i="4"/>
  <c r="D409" i="36" s="1"/>
  <c r="E379" i="4"/>
  <c r="D410" i="36" s="1"/>
  <c r="E380" i="4"/>
  <c r="D411" i="36" s="1"/>
  <c r="E381" i="4"/>
  <c r="D412" i="36" s="1"/>
  <c r="E382" i="4"/>
  <c r="D413" i="36" s="1"/>
  <c r="E383" i="4"/>
  <c r="D414" i="36" s="1"/>
  <c r="E384" i="4"/>
  <c r="D415" i="36" s="1"/>
  <c r="E385" i="4"/>
  <c r="D416" i="36" s="1"/>
  <c r="E386" i="4"/>
  <c r="D417" i="36" s="1"/>
  <c r="E387" i="4"/>
  <c r="D418" i="36" s="1"/>
  <c r="E388" i="4"/>
  <c r="D419" i="36" s="1"/>
  <c r="E389" i="4"/>
  <c r="D420" i="36" s="1"/>
  <c r="E390" i="4"/>
  <c r="D421" i="36"/>
  <c r="E391" i="4"/>
  <c r="D422" i="36" s="1"/>
  <c r="E392" i="4"/>
  <c r="D423" i="36" s="1"/>
  <c r="E393" i="4"/>
  <c r="D424" i="36" s="1"/>
  <c r="E394" i="4"/>
  <c r="D425" i="36"/>
  <c r="E395" i="4"/>
  <c r="D426" i="36" s="1"/>
  <c r="E396" i="4"/>
  <c r="D427" i="36" s="1"/>
  <c r="E397" i="4"/>
  <c r="D428" i="36" s="1"/>
  <c r="E398" i="4"/>
  <c r="D429" i="36"/>
  <c r="E399" i="4"/>
  <c r="D430" i="36" s="1"/>
  <c r="E400" i="4"/>
  <c r="D431" i="36" s="1"/>
  <c r="E401" i="4"/>
  <c r="D432" i="36" s="1"/>
  <c r="E402" i="4"/>
  <c r="D433" i="36"/>
  <c r="E403" i="4"/>
  <c r="D434" i="36" s="1"/>
  <c r="E404" i="4"/>
  <c r="D435" i="36" s="1"/>
  <c r="E405" i="4"/>
  <c r="D436" i="36" s="1"/>
  <c r="E406" i="4"/>
  <c r="D437" i="36"/>
  <c r="E407" i="4"/>
  <c r="D438" i="36" s="1"/>
  <c r="E408" i="4"/>
  <c r="D439" i="36" s="1"/>
  <c r="E409" i="4"/>
  <c r="D440" i="36" s="1"/>
  <c r="E410" i="4"/>
  <c r="D441" i="36" s="1"/>
  <c r="E411" i="4"/>
  <c r="D442" i="36" s="1"/>
  <c r="E412" i="4"/>
  <c r="D443" i="36" s="1"/>
  <c r="E413" i="4"/>
  <c r="D444" i="36" s="1"/>
  <c r="E414" i="4"/>
  <c r="D445" i="36" s="1"/>
  <c r="E415" i="4"/>
  <c r="D446" i="36" s="1"/>
  <c r="E416" i="4"/>
  <c r="D447" i="36" s="1"/>
  <c r="E417" i="4"/>
  <c r="D448" i="36" s="1"/>
  <c r="E418" i="4"/>
  <c r="D449" i="36" s="1"/>
  <c r="E419" i="4"/>
  <c r="D450" i="36" s="1"/>
  <c r="E420" i="4"/>
  <c r="D451" i="36" s="1"/>
  <c r="E421" i="4"/>
  <c r="D452" i="36" s="1"/>
  <c r="E422" i="4"/>
  <c r="D453" i="36"/>
  <c r="E423" i="4"/>
  <c r="D454" i="36" s="1"/>
  <c r="E424" i="4"/>
  <c r="D455" i="36" s="1"/>
  <c r="E425" i="4"/>
  <c r="D456" i="36" s="1"/>
  <c r="E426" i="4"/>
  <c r="D457" i="36" s="1"/>
  <c r="E427" i="4"/>
  <c r="D458" i="36" s="1"/>
  <c r="E428" i="4"/>
  <c r="D459" i="36"/>
  <c r="E429" i="4"/>
  <c r="D460" i="36" s="1"/>
  <c r="E430" i="4"/>
  <c r="D461" i="36" s="1"/>
  <c r="E431" i="4"/>
  <c r="D462" i="36" s="1"/>
  <c r="E432" i="4"/>
  <c r="D463" i="36" s="1"/>
  <c r="E433" i="4"/>
  <c r="D464" i="36" s="1"/>
  <c r="E434" i="4"/>
  <c r="D465" i="36" s="1"/>
  <c r="E435" i="4"/>
  <c r="D466" i="36" s="1"/>
  <c r="E436" i="4"/>
  <c r="D467" i="36"/>
  <c r="E437" i="4"/>
  <c r="D468" i="36" s="1"/>
  <c r="E438" i="4"/>
  <c r="D469" i="36"/>
  <c r="E439" i="4"/>
  <c r="D470" i="36" s="1"/>
  <c r="E440" i="4"/>
  <c r="D471" i="36"/>
  <c r="E441" i="4"/>
  <c r="D472" i="36" s="1"/>
  <c r="E442" i="4"/>
  <c r="D473" i="36" s="1"/>
  <c r="E443" i="4"/>
  <c r="D474" i="36" s="1"/>
  <c r="E444" i="4"/>
  <c r="D475" i="36"/>
  <c r="E445" i="4"/>
  <c r="D476" i="36" s="1"/>
  <c r="E446" i="4"/>
  <c r="D477" i="36" s="1"/>
  <c r="E447" i="4"/>
  <c r="D478" i="36" s="1"/>
  <c r="E448" i="4"/>
  <c r="D479" i="36" s="1"/>
  <c r="E449" i="4"/>
  <c r="D480" i="36" s="1"/>
  <c r="E450" i="4"/>
  <c r="D481" i="36" s="1"/>
  <c r="E451" i="4"/>
  <c r="D482" i="36" s="1"/>
  <c r="E452" i="4"/>
  <c r="D483" i="36"/>
  <c r="E453" i="4"/>
  <c r="D484" i="36" s="1"/>
  <c r="E454" i="4"/>
  <c r="D485" i="36"/>
  <c r="E455" i="4"/>
  <c r="D486" i="36" s="1"/>
  <c r="E456" i="4"/>
  <c r="D487" i="36"/>
  <c r="E457" i="4"/>
  <c r="D488" i="36" s="1"/>
  <c r="E458" i="4"/>
  <c r="D489" i="36" s="1"/>
  <c r="E459" i="4"/>
  <c r="D490" i="36" s="1"/>
  <c r="E460" i="4"/>
  <c r="D491" i="36"/>
  <c r="E461" i="4"/>
  <c r="D492" i="36" s="1"/>
  <c r="E462" i="4"/>
  <c r="D493" i="36" s="1"/>
  <c r="E463" i="4"/>
  <c r="D494" i="36" s="1"/>
  <c r="E464" i="4"/>
  <c r="D495" i="36" s="1"/>
  <c r="E465" i="4"/>
  <c r="D496" i="36" s="1"/>
  <c r="E466" i="4"/>
  <c r="D497" i="36" s="1"/>
  <c r="E467" i="4"/>
  <c r="D498" i="36" s="1"/>
  <c r="E468" i="4"/>
  <c r="D499" i="36"/>
  <c r="E469" i="4"/>
  <c r="D500" i="36" s="1"/>
  <c r="E470" i="4"/>
  <c r="D501" i="36"/>
  <c r="E471" i="4"/>
  <c r="D502" i="36" s="1"/>
  <c r="E472" i="4"/>
  <c r="D503" i="36"/>
  <c r="E473" i="4"/>
  <c r="D504" i="36" s="1"/>
  <c r="E474" i="4"/>
  <c r="D505" i="36" s="1"/>
  <c r="E475" i="4"/>
  <c r="D506" i="36" s="1"/>
  <c r="E476" i="4"/>
  <c r="D507" i="36"/>
  <c r="E477" i="4"/>
  <c r="D508" i="36" s="1"/>
  <c r="E478" i="4"/>
  <c r="D509" i="36" s="1"/>
  <c r="E479" i="4"/>
  <c r="D510" i="36" s="1"/>
  <c r="E480" i="4"/>
  <c r="D511" i="36" s="1"/>
  <c r="E481" i="4"/>
  <c r="D512" i="36" s="1"/>
  <c r="E482" i="4"/>
  <c r="D513" i="36" s="1"/>
  <c r="E483" i="4"/>
  <c r="D514" i="36" s="1"/>
  <c r="E484" i="4"/>
  <c r="D515" i="36"/>
  <c r="E485" i="4"/>
  <c r="D516" i="36" s="1"/>
  <c r="E486" i="4"/>
  <c r="D517" i="36"/>
  <c r="E487" i="4"/>
  <c r="D518" i="36" s="1"/>
  <c r="E488" i="4"/>
  <c r="D519" i="36"/>
  <c r="E489" i="4"/>
  <c r="D520" i="36" s="1"/>
  <c r="E490" i="4"/>
  <c r="D521" i="36" s="1"/>
  <c r="E491" i="4"/>
  <c r="D522" i="36" s="1"/>
  <c r="E492" i="4"/>
  <c r="D523" i="36"/>
  <c r="E493" i="4"/>
  <c r="D524" i="36" s="1"/>
  <c r="E494" i="4"/>
  <c r="D525" i="36" s="1"/>
  <c r="E495" i="4"/>
  <c r="D526" i="36" s="1"/>
  <c r="E496" i="4"/>
  <c r="D527" i="36" s="1"/>
  <c r="E497" i="4"/>
  <c r="D528" i="36" s="1"/>
  <c r="E498" i="4"/>
  <c r="D529" i="36" s="1"/>
  <c r="E499" i="4"/>
  <c r="D530" i="36" s="1"/>
  <c r="E500" i="4"/>
  <c r="D531" i="36"/>
  <c r="E501" i="4"/>
  <c r="D532" i="36" s="1"/>
  <c r="E502" i="4"/>
  <c r="D533" i="36"/>
  <c r="E503" i="4"/>
  <c r="D534" i="36" s="1"/>
  <c r="E504" i="4"/>
  <c r="D535" i="36"/>
  <c r="E505" i="4"/>
  <c r="D536" i="36" s="1"/>
  <c r="E506" i="4"/>
  <c r="D537" i="36" s="1"/>
  <c r="E507" i="4"/>
  <c r="D538" i="36" s="1"/>
  <c r="E508" i="4"/>
  <c r="D539" i="36"/>
  <c r="E509" i="4"/>
  <c r="D540" i="36" s="1"/>
  <c r="E510" i="4"/>
  <c r="D541" i="36" s="1"/>
  <c r="E511" i="4"/>
  <c r="D542" i="36" s="1"/>
  <c r="E512" i="4"/>
  <c r="D543" i="36" s="1"/>
  <c r="E513" i="4"/>
  <c r="D544" i="36" s="1"/>
  <c r="E514" i="4"/>
  <c r="D545" i="36" s="1"/>
  <c r="E515" i="4"/>
  <c r="D546" i="36" s="1"/>
  <c r="E516" i="4"/>
  <c r="D547" i="36"/>
  <c r="E517" i="4"/>
  <c r="D548" i="36" s="1"/>
  <c r="E518" i="4"/>
  <c r="D549" i="36"/>
  <c r="E519" i="4"/>
  <c r="D550" i="36" s="1"/>
  <c r="E520" i="4"/>
  <c r="D551" i="36"/>
  <c r="E521" i="4"/>
  <c r="D552" i="36" s="1"/>
  <c r="E522" i="4"/>
  <c r="D553" i="36" s="1"/>
  <c r="E523" i="4"/>
  <c r="D554" i="36" s="1"/>
  <c r="E524" i="4"/>
  <c r="D555" i="36"/>
  <c r="E525" i="4"/>
  <c r="D556" i="36" s="1"/>
  <c r="E526" i="4"/>
  <c r="D557" i="36" s="1"/>
  <c r="E527" i="4"/>
  <c r="D558" i="36" s="1"/>
  <c r="E528" i="4"/>
  <c r="D559" i="36" s="1"/>
  <c r="E529" i="4"/>
  <c r="D560" i="36" s="1"/>
  <c r="E530" i="4"/>
  <c r="D561" i="36" s="1"/>
  <c r="E531" i="4"/>
  <c r="D562" i="36" s="1"/>
  <c r="E532" i="4"/>
  <c r="D563" i="36"/>
  <c r="E533" i="4"/>
  <c r="D564" i="36" s="1"/>
  <c r="E534" i="4"/>
  <c r="D565" i="36"/>
  <c r="E535" i="4"/>
  <c r="D566" i="36" s="1"/>
  <c r="E536" i="4"/>
  <c r="D567" i="36"/>
  <c r="E537" i="4"/>
  <c r="D568" i="36" s="1"/>
  <c r="E538" i="4"/>
  <c r="D569" i="36" s="1"/>
  <c r="E539" i="4"/>
  <c r="D570" i="36" s="1"/>
  <c r="E540" i="4"/>
  <c r="D571" i="36"/>
  <c r="E541" i="4"/>
  <c r="D572" i="36" s="1"/>
  <c r="E542" i="4"/>
  <c r="D573" i="36" s="1"/>
  <c r="E543" i="4"/>
  <c r="D574" i="36" s="1"/>
  <c r="E544" i="4"/>
  <c r="D575" i="36" s="1"/>
  <c r="E545" i="4"/>
  <c r="D576" i="36" s="1"/>
  <c r="E546" i="4"/>
  <c r="D577" i="36" s="1"/>
  <c r="E547" i="4"/>
  <c r="D578" i="36" s="1"/>
  <c r="E548" i="4"/>
  <c r="D579" i="36"/>
  <c r="E549" i="4"/>
  <c r="D580" i="36" s="1"/>
  <c r="E550" i="4"/>
  <c r="D581" i="36"/>
  <c r="E551" i="4"/>
  <c r="D582" i="36" s="1"/>
  <c r="E552" i="4"/>
  <c r="D583" i="36"/>
  <c r="E553" i="4"/>
  <c r="D584" i="36" s="1"/>
  <c r="E554" i="4"/>
  <c r="D585" i="36" s="1"/>
  <c r="E555" i="4"/>
  <c r="D586" i="36" s="1"/>
  <c r="E556" i="4"/>
  <c r="D587" i="36"/>
  <c r="E557" i="4"/>
  <c r="D588" i="36" s="1"/>
  <c r="E558" i="4"/>
  <c r="D589" i="36" s="1"/>
  <c r="E559" i="4"/>
  <c r="D590" i="36" s="1"/>
  <c r="E560" i="4"/>
  <c r="D591" i="36" s="1"/>
  <c r="E561" i="4"/>
  <c r="D592" i="36" s="1"/>
  <c r="E562" i="4"/>
  <c r="D593" i="36" s="1"/>
  <c r="E563" i="4"/>
  <c r="D594" i="36" s="1"/>
  <c r="E564" i="4"/>
  <c r="D595" i="36"/>
  <c r="E565" i="4"/>
  <c r="D596" i="36" s="1"/>
  <c r="E566" i="4"/>
  <c r="D597" i="36"/>
  <c r="E567" i="4"/>
  <c r="D598" i="36" s="1"/>
  <c r="E568" i="4"/>
  <c r="D599" i="36"/>
  <c r="E569" i="4"/>
  <c r="D600" i="36" s="1"/>
  <c r="E570" i="4"/>
  <c r="D601" i="36" s="1"/>
  <c r="E571" i="4"/>
  <c r="D602" i="36" s="1"/>
  <c r="E572" i="4"/>
  <c r="D603" i="36"/>
  <c r="E573" i="4"/>
  <c r="D604" i="36" s="1"/>
  <c r="E574" i="4"/>
  <c r="D605" i="36" s="1"/>
  <c r="E575" i="4"/>
  <c r="D606" i="36" s="1"/>
  <c r="E576" i="4"/>
  <c r="D607" i="36" s="1"/>
  <c r="E577" i="4"/>
  <c r="D608" i="36" s="1"/>
  <c r="E578" i="4"/>
  <c r="D609" i="36" s="1"/>
  <c r="E579" i="4"/>
  <c r="D610" i="36" s="1"/>
  <c r="E580" i="4"/>
  <c r="D611" i="36"/>
  <c r="E581" i="4"/>
  <c r="D612" i="36" s="1"/>
  <c r="E582" i="4"/>
  <c r="D613" i="36"/>
  <c r="E583" i="4"/>
  <c r="D614" i="36" s="1"/>
  <c r="E584" i="4"/>
  <c r="D615" i="36"/>
  <c r="E585" i="4"/>
  <c r="D616" i="36" s="1"/>
  <c r="E586" i="4"/>
  <c r="D617" i="36" s="1"/>
  <c r="E587" i="4"/>
  <c r="D618" i="36" s="1"/>
  <c r="E588" i="4"/>
  <c r="D619" i="36"/>
  <c r="E589" i="4"/>
  <c r="D620" i="36" s="1"/>
  <c r="E590" i="4"/>
  <c r="D621" i="36" s="1"/>
  <c r="E591" i="4"/>
  <c r="D622" i="36" s="1"/>
  <c r="E592" i="4"/>
  <c r="D623" i="36" s="1"/>
  <c r="E593" i="4"/>
  <c r="D624" i="36" s="1"/>
  <c r="E594" i="4"/>
  <c r="D625" i="36" s="1"/>
  <c r="E595" i="4"/>
  <c r="D626" i="36" s="1"/>
  <c r="E596" i="4"/>
  <c r="D627" i="36"/>
  <c r="E597" i="4"/>
  <c r="D628" i="36" s="1"/>
  <c r="E598" i="4"/>
  <c r="D629" i="36"/>
  <c r="E599" i="4"/>
  <c r="D630" i="36" s="1"/>
  <c r="E600" i="4"/>
  <c r="D631" i="36"/>
  <c r="E601" i="4"/>
  <c r="D632" i="36" s="1"/>
  <c r="E602" i="4"/>
  <c r="D633" i="36" s="1"/>
  <c r="E603" i="4"/>
  <c r="D634" i="36" s="1"/>
  <c r="E604" i="4"/>
  <c r="D635" i="36"/>
  <c r="E605" i="4"/>
  <c r="D636" i="36" s="1"/>
  <c r="E606" i="4"/>
  <c r="D637" i="36" s="1"/>
  <c r="E607" i="4"/>
  <c r="D638" i="36" s="1"/>
  <c r="E608" i="4"/>
  <c r="D639" i="36" s="1"/>
  <c r="E609" i="4"/>
  <c r="D640" i="36" s="1"/>
  <c r="E610" i="4"/>
  <c r="D641" i="36" s="1"/>
  <c r="E611" i="4"/>
  <c r="D642" i="36" s="1"/>
  <c r="E612" i="4"/>
  <c r="D643" i="36"/>
  <c r="E613" i="4"/>
  <c r="D644" i="36" s="1"/>
  <c r="E614" i="4"/>
  <c r="D645" i="36"/>
  <c r="E615" i="4"/>
  <c r="D646" i="36" s="1"/>
  <c r="E616" i="4"/>
  <c r="D647" i="36"/>
  <c r="E617" i="4"/>
  <c r="D648" i="36" s="1"/>
  <c r="E618" i="4"/>
  <c r="D649" i="36" s="1"/>
  <c r="E619" i="4"/>
  <c r="D650" i="36" s="1"/>
  <c r="E620" i="4"/>
  <c r="D651" i="36"/>
  <c r="E621" i="4"/>
  <c r="D652" i="36" s="1"/>
  <c r="E622" i="4"/>
  <c r="D653" i="36" s="1"/>
  <c r="E623" i="4"/>
  <c r="D654" i="36" s="1"/>
  <c r="E624" i="4"/>
  <c r="D655" i="36" s="1"/>
  <c r="E625" i="4"/>
  <c r="D656" i="36" s="1"/>
  <c r="E626" i="4"/>
  <c r="D657" i="36" s="1"/>
  <c r="E627" i="4"/>
  <c r="D658" i="36" s="1"/>
  <c r="E628" i="4"/>
  <c r="D659" i="36"/>
  <c r="E629" i="4"/>
  <c r="D660" i="36" s="1"/>
  <c r="E630" i="4"/>
  <c r="D661" i="36"/>
  <c r="E631" i="4"/>
  <c r="D662" i="36" s="1"/>
  <c r="E632" i="4"/>
  <c r="D663" i="36"/>
  <c r="E633" i="4"/>
  <c r="D664" i="36" s="1"/>
  <c r="E634" i="4"/>
  <c r="D665" i="36" s="1"/>
  <c r="E635" i="4"/>
  <c r="D666" i="36" s="1"/>
  <c r="E636" i="4"/>
  <c r="D667" i="36"/>
  <c r="E637" i="4"/>
  <c r="D668" i="36" s="1"/>
  <c r="E638" i="4"/>
  <c r="D669" i="36" s="1"/>
  <c r="E639" i="4"/>
  <c r="D670" i="36" s="1"/>
  <c r="E640" i="4"/>
  <c r="D671" i="36" s="1"/>
  <c r="E641" i="4"/>
  <c r="D672" i="36" s="1"/>
  <c r="E642" i="4"/>
  <c r="D673" i="36" s="1"/>
  <c r="E643" i="4"/>
  <c r="D674" i="36" s="1"/>
  <c r="E644" i="4"/>
  <c r="D675" i="36"/>
  <c r="E645" i="4"/>
  <c r="D676" i="36" s="1"/>
  <c r="E646" i="4"/>
  <c r="D677" i="36"/>
  <c r="E647" i="4"/>
  <c r="D678" i="36" s="1"/>
  <c r="E648" i="4"/>
  <c r="D679" i="36"/>
  <c r="E649" i="4"/>
  <c r="D680" i="36" s="1"/>
  <c r="E650" i="4"/>
  <c r="D681" i="36" s="1"/>
  <c r="E651" i="4"/>
  <c r="D682" i="36" s="1"/>
  <c r="E652" i="4"/>
  <c r="D683" i="36"/>
  <c r="E653" i="4"/>
  <c r="D684" i="36" s="1"/>
  <c r="E654" i="4"/>
  <c r="D685" i="36" s="1"/>
  <c r="E655" i="4"/>
  <c r="D686" i="36" s="1"/>
  <c r="E656" i="4"/>
  <c r="D687" i="36" s="1"/>
  <c r="E657" i="4"/>
  <c r="D688" i="36" s="1"/>
  <c r="E658" i="4"/>
  <c r="D689" i="36" s="1"/>
  <c r="E659" i="4"/>
  <c r="D690" i="36" s="1"/>
  <c r="E660" i="4"/>
  <c r="D691" i="36"/>
  <c r="E661" i="4"/>
  <c r="D692" i="36" s="1"/>
  <c r="E662" i="4"/>
  <c r="D693" i="36"/>
  <c r="E663" i="4"/>
  <c r="D694" i="36" s="1"/>
  <c r="E664" i="4"/>
  <c r="D695" i="36"/>
  <c r="E665" i="4"/>
  <c r="D696" i="36" s="1"/>
  <c r="E666" i="4"/>
  <c r="D697" i="36" s="1"/>
  <c r="E667" i="4"/>
  <c r="D698" i="36" s="1"/>
  <c r="E668" i="4"/>
  <c r="D699" i="36"/>
  <c r="E669" i="4"/>
  <c r="D700" i="36" s="1"/>
  <c r="E670" i="4"/>
  <c r="D701" i="36" s="1"/>
  <c r="E671" i="4"/>
  <c r="D702" i="36" s="1"/>
  <c r="E672" i="4"/>
  <c r="D703" i="36" s="1"/>
  <c r="E673" i="4"/>
  <c r="D704" i="36" s="1"/>
  <c r="E674" i="4"/>
  <c r="D705" i="36" s="1"/>
  <c r="E675" i="4"/>
  <c r="D706" i="36" s="1"/>
  <c r="E676" i="4"/>
  <c r="D707" i="36"/>
  <c r="E677" i="4"/>
  <c r="D708" i="36" s="1"/>
  <c r="E678" i="4"/>
  <c r="D709" i="36"/>
  <c r="E679" i="4"/>
  <c r="D710" i="36" s="1"/>
  <c r="E680" i="4"/>
  <c r="D711" i="36"/>
  <c r="E681" i="4"/>
  <c r="D712" i="36" s="1"/>
  <c r="E682" i="4"/>
  <c r="D713" i="36" s="1"/>
  <c r="E683" i="4"/>
  <c r="D714" i="36" s="1"/>
  <c r="E684" i="4"/>
  <c r="D715" i="36"/>
  <c r="E685" i="4"/>
  <c r="D716" i="36" s="1"/>
  <c r="E686" i="4"/>
  <c r="D717" i="36" s="1"/>
  <c r="E687" i="4"/>
  <c r="D718" i="36" s="1"/>
  <c r="E688" i="4"/>
  <c r="D719" i="36" s="1"/>
  <c r="E689" i="4"/>
  <c r="D720" i="36" s="1"/>
  <c r="E690" i="4"/>
  <c r="D721" i="36" s="1"/>
  <c r="E691" i="4"/>
  <c r="D722" i="36" s="1"/>
  <c r="E692" i="4"/>
  <c r="D723" i="36"/>
  <c r="E693" i="4"/>
  <c r="D724" i="36" s="1"/>
  <c r="E694" i="4"/>
  <c r="D725" i="36"/>
  <c r="E695" i="4"/>
  <c r="D726" i="36" s="1"/>
  <c r="E696" i="4"/>
  <c r="D727" i="36"/>
  <c r="E697" i="4"/>
  <c r="D728" i="36" s="1"/>
  <c r="E698" i="4"/>
  <c r="D729" i="36" s="1"/>
  <c r="E699" i="4"/>
  <c r="D730" i="36" s="1"/>
  <c r="E700" i="4"/>
  <c r="D731" i="36"/>
  <c r="E701" i="4"/>
  <c r="D732" i="36" s="1"/>
  <c r="E702" i="4"/>
  <c r="D733" i="36" s="1"/>
  <c r="E703" i="4"/>
  <c r="D734" i="36" s="1"/>
  <c r="E704" i="4"/>
  <c r="D735" i="36" s="1"/>
  <c r="E705" i="4"/>
  <c r="D736" i="36" s="1"/>
  <c r="E706" i="4"/>
  <c r="D737" i="36" s="1"/>
  <c r="E707" i="4"/>
  <c r="D738" i="36" s="1"/>
  <c r="E708" i="4"/>
  <c r="D739" i="36"/>
  <c r="E709" i="4"/>
  <c r="D740" i="36" s="1"/>
  <c r="E710" i="4"/>
  <c r="D741" i="36"/>
  <c r="E711" i="4"/>
  <c r="D742" i="36" s="1"/>
  <c r="E712" i="4"/>
  <c r="D743" i="36"/>
  <c r="E713" i="4"/>
  <c r="D744" i="36" s="1"/>
  <c r="E714" i="4"/>
  <c r="D745" i="36" s="1"/>
  <c r="E715" i="4"/>
  <c r="D746" i="36" s="1"/>
  <c r="E716" i="4"/>
  <c r="D747" i="36"/>
  <c r="E717" i="4"/>
  <c r="D748" i="36" s="1"/>
  <c r="E718" i="4"/>
  <c r="D749" i="36" s="1"/>
  <c r="E719" i="4"/>
  <c r="D750" i="36" s="1"/>
  <c r="E720" i="4"/>
  <c r="D751" i="36" s="1"/>
  <c r="E721" i="4"/>
  <c r="D752" i="36" s="1"/>
  <c r="E722" i="4"/>
  <c r="D753" i="36" s="1"/>
  <c r="E723" i="4"/>
  <c r="D754" i="36" s="1"/>
  <c r="E724" i="4"/>
  <c r="D755" i="36"/>
  <c r="E725" i="4"/>
  <c r="D756" i="36" s="1"/>
  <c r="E726" i="4"/>
  <c r="D757" i="36"/>
  <c r="E727" i="4"/>
  <c r="D758" i="36" s="1"/>
  <c r="E728" i="4"/>
  <c r="D759" i="36"/>
  <c r="E729" i="4"/>
  <c r="D760" i="36" s="1"/>
  <c r="E730" i="4"/>
  <c r="D761" i="36" s="1"/>
  <c r="E731" i="4"/>
  <c r="D762" i="36" s="1"/>
  <c r="E732" i="4"/>
  <c r="D763" i="36"/>
  <c r="E733" i="4"/>
  <c r="D764" i="36" s="1"/>
  <c r="E734" i="4"/>
  <c r="D765" i="36" s="1"/>
  <c r="E735" i="4"/>
  <c r="D766" i="36" s="1"/>
  <c r="E736" i="4"/>
  <c r="D767" i="36" s="1"/>
  <c r="E737" i="4"/>
  <c r="D768" i="36" s="1"/>
  <c r="E738" i="4"/>
  <c r="D769" i="36" s="1"/>
  <c r="E739" i="4"/>
  <c r="D770" i="36" s="1"/>
  <c r="E740" i="4"/>
  <c r="D771" i="36"/>
  <c r="E741" i="4"/>
  <c r="D772" i="36" s="1"/>
  <c r="E742" i="4"/>
  <c r="D773" i="36"/>
  <c r="E743" i="4"/>
  <c r="D774" i="36" s="1"/>
  <c r="E744" i="4"/>
  <c r="D775" i="36"/>
  <c r="E745" i="4"/>
  <c r="D776" i="36" s="1"/>
  <c r="E746" i="4"/>
  <c r="D777" i="36" s="1"/>
  <c r="E747" i="4"/>
  <c r="D778" i="36" s="1"/>
  <c r="E748" i="4"/>
  <c r="D779" i="36"/>
  <c r="E749" i="4"/>
  <c r="D780" i="36" s="1"/>
  <c r="E750" i="4"/>
  <c r="D781" i="36" s="1"/>
  <c r="E751" i="4"/>
  <c r="D782" i="36" s="1"/>
  <c r="E752" i="4"/>
  <c r="D783" i="36" s="1"/>
  <c r="E753" i="4"/>
  <c r="D784" i="36" s="1"/>
  <c r="E754" i="4"/>
  <c r="D785" i="36" s="1"/>
  <c r="E755" i="4"/>
  <c r="D786" i="36" s="1"/>
  <c r="E756" i="4"/>
  <c r="D787" i="36"/>
  <c r="E757" i="4"/>
  <c r="D788" i="36" s="1"/>
  <c r="E758" i="4"/>
  <c r="D789" i="36"/>
  <c r="E759" i="4"/>
  <c r="D790" i="36" s="1"/>
  <c r="E760" i="4"/>
  <c r="D791" i="36" s="1"/>
  <c r="E761" i="4"/>
  <c r="D792" i="36" s="1"/>
  <c r="E762" i="4"/>
  <c r="D793" i="36" s="1"/>
  <c r="E763" i="4"/>
  <c r="D794" i="36"/>
  <c r="E764" i="4"/>
  <c r="D795" i="36"/>
  <c r="E765" i="4"/>
  <c r="D796" i="36" s="1"/>
  <c r="E766" i="4"/>
  <c r="D797" i="36" s="1"/>
  <c r="E767" i="4"/>
  <c r="D798" i="36"/>
  <c r="E768" i="4"/>
  <c r="D799" i="36" s="1"/>
  <c r="E769" i="4"/>
  <c r="D800" i="36" s="1"/>
  <c r="E770" i="4"/>
  <c r="D801" i="36"/>
  <c r="E771" i="4"/>
  <c r="D802" i="36" s="1"/>
  <c r="E772" i="4"/>
  <c r="D803" i="36"/>
  <c r="E773" i="4"/>
  <c r="D804" i="36" s="1"/>
  <c r="E774" i="4"/>
  <c r="D805" i="36" s="1"/>
  <c r="E775" i="4"/>
  <c r="D806" i="36" s="1"/>
  <c r="E776" i="4"/>
  <c r="D807" i="36"/>
  <c r="E777" i="4"/>
  <c r="D808" i="36" s="1"/>
  <c r="E778" i="4"/>
  <c r="D809" i="36"/>
  <c r="E779" i="4"/>
  <c r="D810" i="36"/>
  <c r="E780" i="4"/>
  <c r="D811" i="36" s="1"/>
  <c r="E781" i="4"/>
  <c r="D812" i="36" s="1"/>
  <c r="E782" i="4"/>
  <c r="D813" i="36" s="1"/>
  <c r="E783" i="4"/>
  <c r="D814" i="36" s="1"/>
  <c r="E784" i="4"/>
  <c r="D815" i="36" s="1"/>
  <c r="E785" i="4"/>
  <c r="D816" i="36" s="1"/>
  <c r="E786" i="4"/>
  <c r="D817" i="36"/>
  <c r="E787" i="4"/>
  <c r="D818" i="36"/>
  <c r="E788" i="4"/>
  <c r="D819" i="36"/>
  <c r="E789" i="4"/>
  <c r="D820" i="36" s="1"/>
  <c r="E790" i="4"/>
  <c r="D821" i="36"/>
  <c r="E791" i="4"/>
  <c r="D822" i="36" s="1"/>
  <c r="E792" i="4"/>
  <c r="D823" i="36" s="1"/>
  <c r="E793" i="4"/>
  <c r="D824" i="36" s="1"/>
  <c r="E794" i="4"/>
  <c r="D825" i="36" s="1"/>
  <c r="E795" i="4"/>
  <c r="D826" i="36"/>
  <c r="E796" i="4"/>
  <c r="D827" i="36"/>
  <c r="E797" i="4"/>
  <c r="D828" i="36" s="1"/>
  <c r="E798" i="4"/>
  <c r="D829" i="36" s="1"/>
  <c r="E799" i="4"/>
  <c r="D830" i="36"/>
  <c r="E800" i="4"/>
  <c r="D831" i="36" s="1"/>
  <c r="E801" i="4"/>
  <c r="D832" i="36" s="1"/>
  <c r="E802" i="4"/>
  <c r="D833" i="36"/>
  <c r="E803" i="4"/>
  <c r="D834" i="36" s="1"/>
  <c r="E804" i="4"/>
  <c r="D835" i="36"/>
  <c r="E805" i="4"/>
  <c r="D836" i="36" s="1"/>
  <c r="E806" i="4"/>
  <c r="D837" i="36" s="1"/>
  <c r="E807" i="4"/>
  <c r="D838" i="36" s="1"/>
  <c r="E808" i="4"/>
  <c r="D839" i="36"/>
  <c r="E809" i="4"/>
  <c r="D840" i="36" s="1"/>
  <c r="E810" i="4"/>
  <c r="D841" i="36"/>
  <c r="E811" i="4"/>
  <c r="D842" i="36"/>
  <c r="E812" i="4"/>
  <c r="D843" i="36" s="1"/>
  <c r="E813" i="4"/>
  <c r="D844" i="36" s="1"/>
  <c r="E814" i="4"/>
  <c r="D845" i="36" s="1"/>
  <c r="E815" i="4"/>
  <c r="D846" i="36" s="1"/>
  <c r="E816" i="4"/>
  <c r="D847" i="36" s="1"/>
  <c r="E817" i="4"/>
  <c r="D848" i="36" s="1"/>
  <c r="E818" i="4"/>
  <c r="D849" i="36"/>
  <c r="E819" i="4"/>
  <c r="D850" i="36"/>
  <c r="E820" i="4"/>
  <c r="D851" i="36"/>
  <c r="E821" i="4"/>
  <c r="D852" i="36" s="1"/>
  <c r="E822" i="4"/>
  <c r="D853" i="36"/>
  <c r="E823" i="4"/>
  <c r="D854" i="36" s="1"/>
  <c r="E824" i="4"/>
  <c r="D855" i="36" s="1"/>
  <c r="E825" i="4"/>
  <c r="D856" i="36" s="1"/>
  <c r="E826" i="4"/>
  <c r="D857" i="36" s="1"/>
  <c r="E827" i="4"/>
  <c r="D858" i="36"/>
  <c r="E828" i="4"/>
  <c r="D859" i="36"/>
  <c r="E829" i="4"/>
  <c r="D860" i="36" s="1"/>
  <c r="E830" i="4"/>
  <c r="D861" i="36" s="1"/>
  <c r="E831" i="4"/>
  <c r="D862" i="36"/>
  <c r="E832" i="4"/>
  <c r="D863" i="36" s="1"/>
  <c r="E833" i="4"/>
  <c r="D864" i="36" s="1"/>
  <c r="E834" i="4"/>
  <c r="D865" i="36"/>
  <c r="E835" i="4"/>
  <c r="D866" i="36" s="1"/>
  <c r="E836" i="4"/>
  <c r="D867" i="36"/>
  <c r="E837" i="4"/>
  <c r="D868" i="36" s="1"/>
  <c r="E838" i="4"/>
  <c r="D869" i="36" s="1"/>
  <c r="E839" i="4"/>
  <c r="D870" i="36" s="1"/>
  <c r="E840" i="4"/>
  <c r="D871" i="36"/>
  <c r="E841" i="4"/>
  <c r="D872" i="36" s="1"/>
  <c r="E842" i="4"/>
  <c r="D873" i="36"/>
  <c r="E843" i="4"/>
  <c r="D874" i="36"/>
  <c r="E844" i="4"/>
  <c r="D875" i="36" s="1"/>
  <c r="E845" i="4"/>
  <c r="D876" i="36" s="1"/>
  <c r="E846" i="4"/>
  <c r="D877" i="36" s="1"/>
  <c r="E847" i="4"/>
  <c r="D878" i="36" s="1"/>
  <c r="E848" i="4"/>
  <c r="D879" i="36" s="1"/>
  <c r="E849" i="4"/>
  <c r="D880" i="36" s="1"/>
  <c r="E850" i="4"/>
  <c r="D881" i="36"/>
  <c r="E851" i="4"/>
  <c r="D882" i="36"/>
  <c r="E852" i="4"/>
  <c r="D883" i="36"/>
  <c r="E853" i="4"/>
  <c r="D884" i="36" s="1"/>
  <c r="E854" i="4"/>
  <c r="D885" i="36"/>
  <c r="E855" i="4"/>
  <c r="D886" i="36" s="1"/>
  <c r="E856" i="4"/>
  <c r="D887" i="36" s="1"/>
  <c r="E857" i="4"/>
  <c r="D888" i="36" s="1"/>
  <c r="E858" i="4"/>
  <c r="D889" i="36" s="1"/>
  <c r="E859" i="4"/>
  <c r="D890" i="36"/>
  <c r="E860" i="4"/>
  <c r="D891" i="36"/>
  <c r="E861" i="4"/>
  <c r="D892" i="36" s="1"/>
  <c r="E862" i="4"/>
  <c r="D893" i="36" s="1"/>
  <c r="E863" i="4"/>
  <c r="D894" i="36"/>
  <c r="E864" i="4"/>
  <c r="D895" i="36" s="1"/>
  <c r="E865" i="4"/>
  <c r="D896" i="36" s="1"/>
  <c r="E866" i="4"/>
  <c r="D897" i="36"/>
  <c r="E867" i="4"/>
  <c r="D898" i="36" s="1"/>
  <c r="E868" i="4"/>
  <c r="D899" i="36"/>
  <c r="E869" i="4"/>
  <c r="D900" i="36"/>
  <c r="E870" i="4"/>
  <c r="D901" i="36"/>
  <c r="E871" i="4"/>
  <c r="D902" i="36" s="1"/>
  <c r="E872" i="4"/>
  <c r="D903" i="36"/>
  <c r="E873" i="4"/>
  <c r="D904" i="36"/>
  <c r="E874" i="4"/>
  <c r="D905" i="36"/>
  <c r="E875" i="4"/>
  <c r="D906" i="36" s="1"/>
  <c r="E876" i="4"/>
  <c r="D907" i="36"/>
  <c r="E877" i="4"/>
  <c r="D908" i="36"/>
  <c r="E878" i="4"/>
  <c r="D909" i="36"/>
  <c r="E879" i="4"/>
  <c r="D910" i="36" s="1"/>
  <c r="E880" i="4"/>
  <c r="D911" i="36"/>
  <c r="E881" i="4"/>
  <c r="D912" i="36"/>
  <c r="E882" i="4"/>
  <c r="D913" i="36"/>
  <c r="E883" i="4"/>
  <c r="D914" i="36" s="1"/>
  <c r="E884" i="4"/>
  <c r="D915" i="36"/>
  <c r="E885" i="4"/>
  <c r="D916" i="36"/>
  <c r="E886" i="4"/>
  <c r="D917" i="36"/>
  <c r="E887" i="4"/>
  <c r="D918" i="36" s="1"/>
  <c r="E888" i="4"/>
  <c r="D919" i="36"/>
  <c r="E889" i="4"/>
  <c r="D920" i="36"/>
  <c r="E890" i="4"/>
  <c r="D921" i="36"/>
  <c r="E891" i="4"/>
  <c r="D922" i="36" s="1"/>
  <c r="E892" i="4"/>
  <c r="D923" i="36"/>
  <c r="E893" i="4"/>
  <c r="D924" i="36"/>
  <c r="E894" i="4"/>
  <c r="D925" i="36"/>
  <c r="E895" i="4"/>
  <c r="D926" i="36" s="1"/>
  <c r="E896" i="4"/>
  <c r="D927" i="36"/>
  <c r="E897" i="4"/>
  <c r="D928" i="36"/>
  <c r="E898" i="4"/>
  <c r="D929" i="36"/>
  <c r="E899" i="4"/>
  <c r="D930" i="36" s="1"/>
  <c r="E900" i="4"/>
  <c r="D931" i="36"/>
  <c r="E901" i="4"/>
  <c r="D932" i="36"/>
  <c r="E902" i="4"/>
  <c r="D933" i="36"/>
  <c r="E903" i="4"/>
  <c r="D934" i="36" s="1"/>
  <c r="E904" i="4"/>
  <c r="D935" i="36"/>
  <c r="E905" i="4"/>
  <c r="D936" i="36"/>
  <c r="E906" i="4"/>
  <c r="D937" i="36"/>
  <c r="E907" i="4"/>
  <c r="D938" i="36" s="1"/>
  <c r="E908" i="4"/>
  <c r="D939" i="36"/>
  <c r="E909" i="4"/>
  <c r="D940" i="36"/>
  <c r="E910" i="4"/>
  <c r="D941" i="36"/>
  <c r="E911" i="4"/>
  <c r="D942" i="36" s="1"/>
  <c r="E912" i="4"/>
  <c r="D943" i="36"/>
  <c r="E913" i="4"/>
  <c r="D944" i="36"/>
  <c r="E914" i="4"/>
  <c r="D945" i="36"/>
  <c r="E915" i="4"/>
  <c r="D946" i="36" s="1"/>
  <c r="E916" i="4"/>
  <c r="D947" i="36"/>
  <c r="E917" i="4"/>
  <c r="D948" i="36"/>
  <c r="E918" i="4"/>
  <c r="D949" i="36"/>
  <c r="E919" i="4"/>
  <c r="D950" i="36" s="1"/>
  <c r="E920" i="4"/>
  <c r="D951" i="36"/>
  <c r="E921" i="4"/>
  <c r="D952" i="36"/>
  <c r="E922" i="4"/>
  <c r="D953" i="36"/>
  <c r="E923" i="4"/>
  <c r="D954" i="36" s="1"/>
  <c r="E924" i="4"/>
  <c r="D955" i="36"/>
  <c r="E925" i="4"/>
  <c r="D956" i="36"/>
  <c r="E926" i="4"/>
  <c r="D957" i="36"/>
  <c r="E927" i="4"/>
  <c r="D958" i="36" s="1"/>
  <c r="E928" i="4"/>
  <c r="D959" i="36"/>
  <c r="E929" i="4"/>
  <c r="D960" i="36"/>
  <c r="E930" i="4"/>
  <c r="D961" i="36"/>
  <c r="E931" i="4"/>
  <c r="D962" i="36" s="1"/>
  <c r="E932" i="4"/>
  <c r="D963" i="36"/>
  <c r="E933" i="4"/>
  <c r="D964" i="36"/>
  <c r="E934" i="4"/>
  <c r="D965" i="36"/>
  <c r="E935" i="4"/>
  <c r="D966" i="36" s="1"/>
  <c r="E936" i="4"/>
  <c r="D967" i="36"/>
  <c r="E937" i="4"/>
  <c r="D968" i="36"/>
  <c r="E938" i="4"/>
  <c r="D969" i="36"/>
  <c r="E939" i="4"/>
  <c r="D970" i="36" s="1"/>
  <c r="E940" i="4"/>
  <c r="D971" i="36"/>
  <c r="E941" i="4"/>
  <c r="D972" i="36"/>
  <c r="E942" i="4"/>
  <c r="D973" i="36"/>
  <c r="E943" i="4"/>
  <c r="D974" i="36" s="1"/>
  <c r="E944" i="4"/>
  <c r="D975" i="36"/>
  <c r="E945" i="4"/>
  <c r="D976" i="36"/>
  <c r="E946" i="4"/>
  <c r="D977" i="36"/>
  <c r="E947" i="4"/>
  <c r="D978" i="36" s="1"/>
  <c r="E948" i="4"/>
  <c r="D979" i="36"/>
  <c r="E949" i="4"/>
  <c r="D980" i="36"/>
  <c r="E950" i="4"/>
  <c r="D981" i="36"/>
  <c r="E951" i="4"/>
  <c r="D982" i="36" s="1"/>
  <c r="E952" i="4"/>
  <c r="D983" i="36"/>
  <c r="E953" i="4"/>
  <c r="D984" i="36"/>
  <c r="E954" i="4"/>
  <c r="D985" i="36"/>
  <c r="E955" i="4"/>
  <c r="D986" i="36" s="1"/>
  <c r="E956" i="4"/>
  <c r="D987" i="36"/>
  <c r="E957" i="4"/>
  <c r="D988" i="36"/>
  <c r="E958" i="4"/>
  <c r="D989" i="36"/>
  <c r="E959" i="4"/>
  <c r="D990" i="36" s="1"/>
  <c r="E960" i="4"/>
  <c r="D991" i="36"/>
  <c r="E961" i="4"/>
  <c r="D992" i="36"/>
  <c r="E962" i="4"/>
  <c r="D993" i="36"/>
  <c r="E963" i="4"/>
  <c r="D994" i="36" s="1"/>
  <c r="E964" i="4"/>
  <c r="D995" i="36"/>
  <c r="E965" i="4"/>
  <c r="D996" i="36"/>
  <c r="E966" i="4"/>
  <c r="D997" i="36"/>
  <c r="E967" i="4"/>
  <c r="D998" i="36" s="1"/>
  <c r="E968" i="4"/>
  <c r="D999" i="36"/>
  <c r="E969" i="4"/>
  <c r="D1000" i="36"/>
  <c r="E970" i="4"/>
  <c r="D1001" i="36"/>
  <c r="E971" i="4"/>
  <c r="D1002" i="36" s="1"/>
  <c r="E972" i="4"/>
  <c r="D1003" i="36"/>
  <c r="E973" i="4"/>
  <c r="D1004" i="36"/>
  <c r="E974" i="4"/>
  <c r="D1005" i="36"/>
  <c r="E975" i="4"/>
  <c r="D1006" i="36" s="1"/>
  <c r="E976" i="4"/>
  <c r="D1007" i="36"/>
  <c r="E977" i="4"/>
  <c r="D1008" i="36"/>
  <c r="E978" i="4"/>
  <c r="D1009" i="36"/>
  <c r="E979" i="4"/>
  <c r="D1010" i="36" s="1"/>
  <c r="E980" i="4"/>
  <c r="D1011" i="36"/>
  <c r="E981" i="4"/>
  <c r="D1012" i="36"/>
  <c r="E982" i="4"/>
  <c r="D1013" i="36"/>
  <c r="E983" i="4"/>
  <c r="D1014" i="36" s="1"/>
  <c r="E984" i="4"/>
  <c r="D1015" i="36"/>
  <c r="E985" i="4"/>
  <c r="D1016" i="36"/>
  <c r="E986" i="4"/>
  <c r="D1017" i="36"/>
  <c r="E987" i="4"/>
  <c r="D1018" i="36" s="1"/>
  <c r="E988" i="4"/>
  <c r="D1019" i="36"/>
  <c r="E989" i="4"/>
  <c r="D1020" i="36"/>
  <c r="E990" i="4"/>
  <c r="D1021" i="36"/>
  <c r="E991" i="4"/>
  <c r="D1022" i="36" s="1"/>
  <c r="E992" i="4"/>
  <c r="D1023" i="36"/>
  <c r="E993" i="4"/>
  <c r="D1024" i="36"/>
  <c r="E994" i="4"/>
  <c r="D1025" i="36"/>
  <c r="E995" i="4"/>
  <c r="D1026" i="36" s="1"/>
  <c r="E996" i="4"/>
  <c r="D1027" i="36"/>
  <c r="E997" i="4"/>
  <c r="D1028" i="36"/>
  <c r="E998" i="4"/>
  <c r="D1029" i="36"/>
  <c r="E999" i="4"/>
  <c r="D1030" i="36" s="1"/>
  <c r="E1000" i="4"/>
  <c r="D1031" i="36"/>
  <c r="E1001" i="4"/>
  <c r="D1032" i="36"/>
  <c r="E1002" i="4"/>
  <c r="D1033" i="36"/>
  <c r="E1003" i="4"/>
  <c r="D1034" i="36" s="1"/>
  <c r="E1004" i="4"/>
  <c r="D1035" i="36"/>
  <c r="E1005" i="4"/>
  <c r="D1036" i="36"/>
  <c r="E1006" i="4"/>
  <c r="D1037" i="36"/>
  <c r="E1007" i="4"/>
  <c r="D1038" i="36" s="1"/>
  <c r="D39" i="36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C308" i="4" s="1"/>
  <c r="B339" i="36" s="1"/>
  <c r="D309" i="4"/>
  <c r="D310" i="4"/>
  <c r="D311" i="4"/>
  <c r="D312" i="4"/>
  <c r="D313" i="4"/>
  <c r="D314" i="4"/>
  <c r="D315" i="4"/>
  <c r="D316" i="4"/>
  <c r="C347" i="36" s="1"/>
  <c r="C1349" i="36" s="1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C340" i="4" s="1"/>
  <c r="B371" i="36" s="1"/>
  <c r="D341" i="4"/>
  <c r="D342" i="4"/>
  <c r="D343" i="4"/>
  <c r="D344" i="4"/>
  <c r="D345" i="4"/>
  <c r="D346" i="4"/>
  <c r="D347" i="4"/>
  <c r="D348" i="4"/>
  <c r="C379" i="36" s="1"/>
  <c r="C1381" i="36" s="1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C372" i="4" s="1"/>
  <c r="B403" i="36" s="1"/>
  <c r="D373" i="4"/>
  <c r="D374" i="4"/>
  <c r="D375" i="4"/>
  <c r="D376" i="4"/>
  <c r="D377" i="4"/>
  <c r="D378" i="4"/>
  <c r="D379" i="4"/>
  <c r="D380" i="4"/>
  <c r="C411" i="36" s="1"/>
  <c r="C1413" i="36" s="1"/>
  <c r="D381" i="4"/>
  <c r="D382" i="4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D402" i="4"/>
  <c r="D403" i="4"/>
  <c r="D404" i="4"/>
  <c r="C404" i="4" s="1"/>
  <c r="B435" i="36" s="1"/>
  <c r="D405" i="4"/>
  <c r="D406" i="4"/>
  <c r="D407" i="4"/>
  <c r="D408" i="4"/>
  <c r="D409" i="4"/>
  <c r="D410" i="4"/>
  <c r="D411" i="4"/>
  <c r="D412" i="4"/>
  <c r="C443" i="36" s="1"/>
  <c r="C1445" i="36" s="1"/>
  <c r="D413" i="4"/>
  <c r="D414" i="4"/>
  <c r="D415" i="4"/>
  <c r="D416" i="4"/>
  <c r="D417" i="4"/>
  <c r="D418" i="4"/>
  <c r="D419" i="4"/>
  <c r="D420" i="4"/>
  <c r="D421" i="4"/>
  <c r="D422" i="4"/>
  <c r="D423" i="4"/>
  <c r="D424" i="4"/>
  <c r="D425" i="4"/>
  <c r="D426" i="4"/>
  <c r="D427" i="4"/>
  <c r="D428" i="4"/>
  <c r="D429" i="4"/>
  <c r="D430" i="4"/>
  <c r="D431" i="4"/>
  <c r="D432" i="4"/>
  <c r="D433" i="4"/>
  <c r="D434" i="4"/>
  <c r="D435" i="4"/>
  <c r="D436" i="4"/>
  <c r="C436" i="4" s="1"/>
  <c r="B467" i="36" s="1"/>
  <c r="D437" i="4"/>
  <c r="D438" i="4"/>
  <c r="D439" i="4"/>
  <c r="D440" i="4"/>
  <c r="D441" i="4"/>
  <c r="D442" i="4"/>
  <c r="D443" i="4"/>
  <c r="D444" i="4"/>
  <c r="C475" i="36" s="1"/>
  <c r="C1477" i="36" s="1"/>
  <c r="D445" i="4"/>
  <c r="D446" i="4"/>
  <c r="D447" i="4"/>
  <c r="D448" i="4"/>
  <c r="D449" i="4"/>
  <c r="D450" i="4"/>
  <c r="D451" i="4"/>
  <c r="D452" i="4"/>
  <c r="D453" i="4"/>
  <c r="D454" i="4"/>
  <c r="D455" i="4"/>
  <c r="D456" i="4"/>
  <c r="D457" i="4"/>
  <c r="D458" i="4"/>
  <c r="D459" i="4"/>
  <c r="D460" i="4"/>
  <c r="D461" i="4"/>
  <c r="D462" i="4"/>
  <c r="C462" i="4" s="1"/>
  <c r="B493" i="36" s="1"/>
  <c r="B1495" i="36" s="1"/>
  <c r="C462" i="12" s="1"/>
  <c r="D463" i="4"/>
  <c r="D464" i="4"/>
  <c r="D465" i="4"/>
  <c r="D466" i="4"/>
  <c r="D467" i="4"/>
  <c r="D468" i="4"/>
  <c r="C468" i="4" s="1"/>
  <c r="B499" i="36" s="1"/>
  <c r="D469" i="4"/>
  <c r="D470" i="4"/>
  <c r="D471" i="4"/>
  <c r="D472" i="4"/>
  <c r="D473" i="4"/>
  <c r="D474" i="4"/>
  <c r="D475" i="4"/>
  <c r="D476" i="4"/>
  <c r="C507" i="36" s="1"/>
  <c r="C1509" i="36" s="1"/>
  <c r="D477" i="4"/>
  <c r="D478" i="4"/>
  <c r="D479" i="4"/>
  <c r="D480" i="4"/>
  <c r="D481" i="4"/>
  <c r="D482" i="4"/>
  <c r="D483" i="4"/>
  <c r="D484" i="4"/>
  <c r="D485" i="4"/>
  <c r="D486" i="4"/>
  <c r="D487" i="4"/>
  <c r="D488" i="4"/>
  <c r="D489" i="4"/>
  <c r="D490" i="4"/>
  <c r="D491" i="4"/>
  <c r="D492" i="4"/>
  <c r="D493" i="4"/>
  <c r="D494" i="4"/>
  <c r="C494" i="4" s="1"/>
  <c r="B525" i="36" s="1"/>
  <c r="B1527" i="36" s="1"/>
  <c r="C494" i="12" s="1"/>
  <c r="D495" i="4"/>
  <c r="D496" i="4"/>
  <c r="D497" i="4"/>
  <c r="D498" i="4"/>
  <c r="D499" i="4"/>
  <c r="D500" i="4"/>
  <c r="C500" i="4" s="1"/>
  <c r="B531" i="36" s="1"/>
  <c r="D501" i="4"/>
  <c r="D502" i="4"/>
  <c r="D503" i="4"/>
  <c r="D504" i="4"/>
  <c r="D505" i="4"/>
  <c r="D506" i="4"/>
  <c r="D507" i="4"/>
  <c r="D508" i="4"/>
  <c r="C539" i="36" s="1"/>
  <c r="C1541" i="36" s="1"/>
  <c r="D509" i="4"/>
  <c r="D510" i="4"/>
  <c r="D511" i="4"/>
  <c r="D512" i="4"/>
  <c r="D513" i="4"/>
  <c r="D514" i="4"/>
  <c r="D515" i="4"/>
  <c r="D516" i="4"/>
  <c r="D517" i="4"/>
  <c r="D518" i="4"/>
  <c r="D519" i="4"/>
  <c r="D520" i="4"/>
  <c r="D521" i="4"/>
  <c r="D522" i="4"/>
  <c r="D523" i="4"/>
  <c r="D524" i="4"/>
  <c r="D525" i="4"/>
  <c r="D526" i="4"/>
  <c r="C526" i="4" s="1"/>
  <c r="B557" i="36" s="1"/>
  <c r="B1559" i="36" s="1"/>
  <c r="C526" i="12" s="1"/>
  <c r="D527" i="4"/>
  <c r="D528" i="4"/>
  <c r="D529" i="4"/>
  <c r="D530" i="4"/>
  <c r="D531" i="4"/>
  <c r="D532" i="4"/>
  <c r="C532" i="4" s="1"/>
  <c r="B563" i="36" s="1"/>
  <c r="D533" i="4"/>
  <c r="D534" i="4"/>
  <c r="D535" i="4"/>
  <c r="D536" i="4"/>
  <c r="D537" i="4"/>
  <c r="D538" i="4"/>
  <c r="D539" i="4"/>
  <c r="D540" i="4"/>
  <c r="C571" i="36" s="1"/>
  <c r="C1573" i="36" s="1"/>
  <c r="D541" i="4"/>
  <c r="D542" i="4"/>
  <c r="D543" i="4"/>
  <c r="D544" i="4"/>
  <c r="D545" i="4"/>
  <c r="D546" i="4"/>
  <c r="D547" i="4"/>
  <c r="D548" i="4"/>
  <c r="D549" i="4"/>
  <c r="D550" i="4"/>
  <c r="D551" i="4"/>
  <c r="D552" i="4"/>
  <c r="D553" i="4"/>
  <c r="D554" i="4"/>
  <c r="D555" i="4"/>
  <c r="D556" i="4"/>
  <c r="D557" i="4"/>
  <c r="D558" i="4"/>
  <c r="C558" i="4" s="1"/>
  <c r="B589" i="36" s="1"/>
  <c r="B1591" i="36" s="1"/>
  <c r="C558" i="12" s="1"/>
  <c r="D559" i="4"/>
  <c r="D560" i="4"/>
  <c r="D561" i="4"/>
  <c r="D562" i="4"/>
  <c r="D563" i="4"/>
  <c r="D564" i="4"/>
  <c r="C564" i="4" s="1"/>
  <c r="B595" i="36" s="1"/>
  <c r="D565" i="4"/>
  <c r="D566" i="4"/>
  <c r="C597" i="36" s="1"/>
  <c r="C1599" i="36" s="1"/>
  <c r="D567" i="4"/>
  <c r="D568" i="4"/>
  <c r="D569" i="4"/>
  <c r="D570" i="4"/>
  <c r="D571" i="4"/>
  <c r="D572" i="4"/>
  <c r="C603" i="36" s="1"/>
  <c r="C1605" i="36" s="1"/>
  <c r="D573" i="4"/>
  <c r="D574" i="4"/>
  <c r="C605" i="36" s="1"/>
  <c r="C1607" i="36" s="1"/>
  <c r="D575" i="4"/>
  <c r="D576" i="4"/>
  <c r="D577" i="4"/>
  <c r="D578" i="4"/>
  <c r="D579" i="4"/>
  <c r="D580" i="4"/>
  <c r="D581" i="4"/>
  <c r="D582" i="4"/>
  <c r="D583" i="4"/>
  <c r="D584" i="4"/>
  <c r="D585" i="4"/>
  <c r="D586" i="4"/>
  <c r="D587" i="4"/>
  <c r="D588" i="4"/>
  <c r="D589" i="4"/>
  <c r="D590" i="4"/>
  <c r="C590" i="4" s="1"/>
  <c r="B621" i="36" s="1"/>
  <c r="B1623" i="36" s="1"/>
  <c r="C590" i="12" s="1"/>
  <c r="D591" i="4"/>
  <c r="D592" i="4"/>
  <c r="D593" i="4"/>
  <c r="D594" i="4"/>
  <c r="D595" i="4"/>
  <c r="D596" i="4"/>
  <c r="C596" i="4" s="1"/>
  <c r="B627" i="36" s="1"/>
  <c r="D597" i="4"/>
  <c r="D598" i="4"/>
  <c r="C629" i="36" s="1"/>
  <c r="C1631" i="36" s="1"/>
  <c r="D599" i="4"/>
  <c r="D600" i="4"/>
  <c r="D601" i="4"/>
  <c r="D602" i="4"/>
  <c r="D603" i="4"/>
  <c r="D604" i="4"/>
  <c r="C635" i="36" s="1"/>
  <c r="C1637" i="36" s="1"/>
  <c r="D605" i="4"/>
  <c r="D606" i="4"/>
  <c r="C637" i="36" s="1"/>
  <c r="C1639" i="36" s="1"/>
  <c r="D607" i="4"/>
  <c r="D608" i="4"/>
  <c r="D609" i="4"/>
  <c r="D610" i="4"/>
  <c r="D611" i="4"/>
  <c r="D612" i="4"/>
  <c r="D613" i="4"/>
  <c r="D614" i="4"/>
  <c r="D615" i="4"/>
  <c r="D616" i="4"/>
  <c r="D617" i="4"/>
  <c r="D618" i="4"/>
  <c r="D619" i="4"/>
  <c r="D620" i="4"/>
  <c r="D621" i="4"/>
  <c r="D622" i="4"/>
  <c r="C622" i="4" s="1"/>
  <c r="B653" i="36" s="1"/>
  <c r="B1655" i="36" s="1"/>
  <c r="C622" i="12" s="1"/>
  <c r="D623" i="4"/>
  <c r="D624" i="4"/>
  <c r="D625" i="4"/>
  <c r="D626" i="4"/>
  <c r="D627" i="4"/>
  <c r="D628" i="4"/>
  <c r="C628" i="4" s="1"/>
  <c r="B659" i="36" s="1"/>
  <c r="D629" i="4"/>
  <c r="D630" i="4"/>
  <c r="C661" i="36" s="1"/>
  <c r="C1663" i="36" s="1"/>
  <c r="D631" i="4"/>
  <c r="D632" i="4"/>
  <c r="D633" i="4"/>
  <c r="D634" i="4"/>
  <c r="D635" i="4"/>
  <c r="D636" i="4"/>
  <c r="C636" i="4" s="1"/>
  <c r="B667" i="36" s="1"/>
  <c r="B1669" i="36" s="1"/>
  <c r="C636" i="12" s="1"/>
  <c r="D637" i="4"/>
  <c r="D638" i="4"/>
  <c r="C669" i="36" s="1"/>
  <c r="C1671" i="36" s="1"/>
  <c r="D639" i="4"/>
  <c r="D640" i="4"/>
  <c r="D641" i="4"/>
  <c r="D642" i="4"/>
  <c r="D643" i="4"/>
  <c r="D644" i="4"/>
  <c r="C675" i="36" s="1"/>
  <c r="C1677" i="36" s="1"/>
  <c r="D645" i="4"/>
  <c r="D646" i="4"/>
  <c r="D647" i="4"/>
  <c r="D648" i="4"/>
  <c r="D649" i="4"/>
  <c r="D650" i="4"/>
  <c r="D651" i="4"/>
  <c r="D652" i="4"/>
  <c r="D653" i="4"/>
  <c r="D654" i="4"/>
  <c r="C654" i="4" s="1"/>
  <c r="B685" i="36" s="1"/>
  <c r="B1687" i="36" s="1"/>
  <c r="C654" i="12" s="1"/>
  <c r="D655" i="4"/>
  <c r="D656" i="4"/>
  <c r="D657" i="4"/>
  <c r="D658" i="4"/>
  <c r="D659" i="4"/>
  <c r="D660" i="4"/>
  <c r="C660" i="4" s="1"/>
  <c r="B691" i="36" s="1"/>
  <c r="D661" i="4"/>
  <c r="D662" i="4"/>
  <c r="C693" i="36" s="1"/>
  <c r="C1695" i="36" s="1"/>
  <c r="D663" i="4"/>
  <c r="D664" i="4"/>
  <c r="D665" i="4"/>
  <c r="D666" i="4"/>
  <c r="D667" i="4"/>
  <c r="D668" i="4"/>
  <c r="C668" i="4" s="1"/>
  <c r="B699" i="36" s="1"/>
  <c r="B1701" i="36" s="1"/>
  <c r="C668" i="12" s="1"/>
  <c r="D669" i="4"/>
  <c r="D670" i="4"/>
  <c r="C701" i="36" s="1"/>
  <c r="C1703" i="36" s="1"/>
  <c r="D671" i="4"/>
  <c r="D672" i="4"/>
  <c r="D673" i="4"/>
  <c r="D674" i="4"/>
  <c r="D675" i="4"/>
  <c r="D676" i="4"/>
  <c r="C707" i="36" s="1"/>
  <c r="C1709" i="36" s="1"/>
  <c r="D677" i="4"/>
  <c r="D678" i="4"/>
  <c r="D679" i="4"/>
  <c r="D680" i="4"/>
  <c r="D681" i="4"/>
  <c r="D682" i="4"/>
  <c r="D683" i="4"/>
  <c r="D684" i="4"/>
  <c r="D685" i="4"/>
  <c r="D686" i="4"/>
  <c r="C686" i="4" s="1"/>
  <c r="B717" i="36" s="1"/>
  <c r="B1719" i="36" s="1"/>
  <c r="C686" i="12" s="1"/>
  <c r="D687" i="4"/>
  <c r="D688" i="4"/>
  <c r="D689" i="4"/>
  <c r="D690" i="4"/>
  <c r="D691" i="4"/>
  <c r="D692" i="4"/>
  <c r="C692" i="4" s="1"/>
  <c r="B723" i="36" s="1"/>
  <c r="D693" i="4"/>
  <c r="D694" i="4"/>
  <c r="C725" i="36" s="1"/>
  <c r="C1727" i="36" s="1"/>
  <c r="D695" i="4"/>
  <c r="D696" i="4"/>
  <c r="D697" i="4"/>
  <c r="D698" i="4"/>
  <c r="D699" i="4"/>
  <c r="D700" i="4"/>
  <c r="C700" i="4" s="1"/>
  <c r="B731" i="36" s="1"/>
  <c r="B1733" i="36" s="1"/>
  <c r="C700" i="12" s="1"/>
  <c r="D701" i="4"/>
  <c r="D702" i="4"/>
  <c r="C733" i="36" s="1"/>
  <c r="C1735" i="36" s="1"/>
  <c r="D703" i="4"/>
  <c r="D704" i="4"/>
  <c r="D705" i="4"/>
  <c r="D706" i="4"/>
  <c r="D707" i="4"/>
  <c r="D708" i="4"/>
  <c r="C739" i="36" s="1"/>
  <c r="C1741" i="36" s="1"/>
  <c r="D709" i="4"/>
  <c r="D710" i="4"/>
  <c r="D711" i="4"/>
  <c r="D712" i="4"/>
  <c r="D713" i="4"/>
  <c r="D714" i="4"/>
  <c r="D715" i="4"/>
  <c r="D716" i="4"/>
  <c r="D717" i="4"/>
  <c r="D718" i="4"/>
  <c r="C718" i="4" s="1"/>
  <c r="B749" i="36" s="1"/>
  <c r="B1751" i="36" s="1"/>
  <c r="C718" i="12" s="1"/>
  <c r="D719" i="4"/>
  <c r="D720" i="4"/>
  <c r="D721" i="4"/>
  <c r="D722" i="4"/>
  <c r="D723" i="4"/>
  <c r="D724" i="4"/>
  <c r="C724" i="4" s="1"/>
  <c r="B755" i="36" s="1"/>
  <c r="D725" i="4"/>
  <c r="D726" i="4"/>
  <c r="C757" i="36" s="1"/>
  <c r="C1759" i="36" s="1"/>
  <c r="D727" i="4"/>
  <c r="D728" i="4"/>
  <c r="D729" i="4"/>
  <c r="D730" i="4"/>
  <c r="D731" i="4"/>
  <c r="D732" i="4"/>
  <c r="C732" i="4" s="1"/>
  <c r="B763" i="36" s="1"/>
  <c r="B1765" i="36" s="1"/>
  <c r="C732" i="12" s="1"/>
  <c r="D733" i="4"/>
  <c r="D734" i="4"/>
  <c r="C765" i="36" s="1"/>
  <c r="C1767" i="36" s="1"/>
  <c r="D735" i="4"/>
  <c r="D736" i="4"/>
  <c r="D737" i="4"/>
  <c r="D738" i="4"/>
  <c r="D739" i="4"/>
  <c r="D740" i="4"/>
  <c r="C771" i="36" s="1"/>
  <c r="C1773" i="36" s="1"/>
  <c r="D741" i="4"/>
  <c r="D742" i="4"/>
  <c r="D743" i="4"/>
  <c r="D744" i="4"/>
  <c r="D745" i="4"/>
  <c r="D746" i="4"/>
  <c r="D747" i="4"/>
  <c r="D748" i="4"/>
  <c r="D749" i="4"/>
  <c r="D750" i="4"/>
  <c r="C750" i="4" s="1"/>
  <c r="B781" i="36" s="1"/>
  <c r="B1783" i="36" s="1"/>
  <c r="C750" i="12" s="1"/>
  <c r="D751" i="4"/>
  <c r="D752" i="4"/>
  <c r="D753" i="4"/>
  <c r="D754" i="4"/>
  <c r="D755" i="4"/>
  <c r="D756" i="4"/>
  <c r="C756" i="4" s="1"/>
  <c r="B787" i="36" s="1"/>
  <c r="D757" i="4"/>
  <c r="D758" i="4"/>
  <c r="C789" i="36" s="1"/>
  <c r="C1791" i="36" s="1"/>
  <c r="D759" i="4"/>
  <c r="D760" i="4"/>
  <c r="D761" i="4"/>
  <c r="D762" i="4"/>
  <c r="D763" i="4"/>
  <c r="D764" i="4"/>
  <c r="C764" i="4" s="1"/>
  <c r="B795" i="36" s="1"/>
  <c r="B1797" i="36" s="1"/>
  <c r="C764" i="12" s="1"/>
  <c r="D765" i="4"/>
  <c r="D766" i="4"/>
  <c r="C797" i="36" s="1"/>
  <c r="C1799" i="36" s="1"/>
  <c r="D767" i="4"/>
  <c r="D768" i="4"/>
  <c r="D769" i="4"/>
  <c r="D770" i="4"/>
  <c r="D771" i="4"/>
  <c r="D772" i="4"/>
  <c r="C803" i="36" s="1"/>
  <c r="C1805" i="36" s="1"/>
  <c r="D773" i="4"/>
  <c r="D774" i="4"/>
  <c r="D775" i="4"/>
  <c r="D776" i="4"/>
  <c r="D777" i="4"/>
  <c r="D778" i="4"/>
  <c r="D779" i="4"/>
  <c r="D780" i="4"/>
  <c r="D781" i="4"/>
  <c r="D782" i="4"/>
  <c r="C782" i="4" s="1"/>
  <c r="B813" i="36" s="1"/>
  <c r="B1815" i="36" s="1"/>
  <c r="C782" i="12" s="1"/>
  <c r="D783" i="4"/>
  <c r="D784" i="4"/>
  <c r="D785" i="4"/>
  <c r="D786" i="4"/>
  <c r="D787" i="4"/>
  <c r="D788" i="4"/>
  <c r="C788" i="4" s="1"/>
  <c r="B819" i="36" s="1"/>
  <c r="D789" i="4"/>
  <c r="D790" i="4"/>
  <c r="C821" i="36" s="1"/>
  <c r="C1823" i="36" s="1"/>
  <c r="D791" i="4"/>
  <c r="D792" i="4"/>
  <c r="D793" i="4"/>
  <c r="D794" i="4"/>
  <c r="D795" i="4"/>
  <c r="D796" i="4"/>
  <c r="C796" i="4" s="1"/>
  <c r="B827" i="36" s="1"/>
  <c r="B1829" i="36" s="1"/>
  <c r="C796" i="12" s="1"/>
  <c r="D797" i="4"/>
  <c r="D798" i="4"/>
  <c r="C798" i="4"/>
  <c r="B829" i="36" s="1"/>
  <c r="B1831" i="36" s="1"/>
  <c r="C798" i="12" s="1"/>
  <c r="D799" i="4"/>
  <c r="D800" i="4"/>
  <c r="C800" i="4" s="1"/>
  <c r="B831" i="36" s="1"/>
  <c r="B1833" i="36" s="1"/>
  <c r="C800" i="12" s="1"/>
  <c r="D801" i="4"/>
  <c r="D802" i="4"/>
  <c r="C802" i="4"/>
  <c r="B833" i="36" s="1"/>
  <c r="B1835" i="36" s="1"/>
  <c r="C802" i="12" s="1"/>
  <c r="D803" i="4"/>
  <c r="D804" i="4"/>
  <c r="C804" i="4" s="1"/>
  <c r="B835" i="36" s="1"/>
  <c r="B1837" i="36" s="1"/>
  <c r="C804" i="12" s="1"/>
  <c r="D805" i="4"/>
  <c r="D806" i="4"/>
  <c r="C806" i="4" s="1"/>
  <c r="B837" i="36" s="1"/>
  <c r="B1839" i="36" s="1"/>
  <c r="C806" i="12" s="1"/>
  <c r="D807" i="4"/>
  <c r="D808" i="4"/>
  <c r="C808" i="4" s="1"/>
  <c r="B839" i="36" s="1"/>
  <c r="B1841" i="36" s="1"/>
  <c r="C808" i="12" s="1"/>
  <c r="D809" i="4"/>
  <c r="C809" i="4" s="1"/>
  <c r="B840" i="36" s="1"/>
  <c r="B1842" i="36" s="1"/>
  <c r="C809" i="12" s="1"/>
  <c r="D810" i="4"/>
  <c r="C810" i="4"/>
  <c r="B841" i="36" s="1"/>
  <c r="B1843" i="36" s="1"/>
  <c r="C810" i="12" s="1"/>
  <c r="D811" i="4"/>
  <c r="D812" i="4"/>
  <c r="C812" i="4"/>
  <c r="B843" i="36" s="1"/>
  <c r="B1845" i="36" s="1"/>
  <c r="C812" i="12" s="1"/>
  <c r="D813" i="4"/>
  <c r="D814" i="4"/>
  <c r="C814" i="4"/>
  <c r="B845" i="36" s="1"/>
  <c r="B1847" i="36" s="1"/>
  <c r="C814" i="12" s="1"/>
  <c r="D815" i="4"/>
  <c r="D816" i="4"/>
  <c r="C816" i="4" s="1"/>
  <c r="B847" i="36" s="1"/>
  <c r="B1849" i="36" s="1"/>
  <c r="C816" i="12" s="1"/>
  <c r="D817" i="4"/>
  <c r="D818" i="4"/>
  <c r="C818" i="4"/>
  <c r="B849" i="36" s="1"/>
  <c r="B1851" i="36" s="1"/>
  <c r="C818" i="12" s="1"/>
  <c r="D819" i="4"/>
  <c r="D820" i="4"/>
  <c r="C820" i="4" s="1"/>
  <c r="B851" i="36" s="1"/>
  <c r="B1853" i="36" s="1"/>
  <c r="C820" i="12" s="1"/>
  <c r="D821" i="4"/>
  <c r="D822" i="4"/>
  <c r="C822" i="4" s="1"/>
  <c r="B853" i="36" s="1"/>
  <c r="B1855" i="36" s="1"/>
  <c r="C822" i="12" s="1"/>
  <c r="D823" i="4"/>
  <c r="D824" i="4"/>
  <c r="C824" i="4" s="1"/>
  <c r="B855" i="36" s="1"/>
  <c r="B1857" i="36" s="1"/>
  <c r="C824" i="12" s="1"/>
  <c r="D825" i="4"/>
  <c r="D826" i="4"/>
  <c r="C826" i="4"/>
  <c r="B857" i="36" s="1"/>
  <c r="B1859" i="36" s="1"/>
  <c r="C826" i="12" s="1"/>
  <c r="D827" i="4"/>
  <c r="D828" i="4"/>
  <c r="C828" i="4"/>
  <c r="B859" i="36" s="1"/>
  <c r="B1861" i="36" s="1"/>
  <c r="C828" i="12" s="1"/>
  <c r="D829" i="4"/>
  <c r="D830" i="4"/>
  <c r="C830" i="4"/>
  <c r="B861" i="36" s="1"/>
  <c r="B1863" i="36" s="1"/>
  <c r="C830" i="12" s="1"/>
  <c r="D831" i="4"/>
  <c r="D832" i="4"/>
  <c r="C832" i="4" s="1"/>
  <c r="B863" i="36" s="1"/>
  <c r="B1865" i="36" s="1"/>
  <c r="C832" i="12" s="1"/>
  <c r="D833" i="4"/>
  <c r="D834" i="4"/>
  <c r="C834" i="4"/>
  <c r="B865" i="36" s="1"/>
  <c r="B1867" i="36" s="1"/>
  <c r="C834" i="12" s="1"/>
  <c r="D835" i="4"/>
  <c r="D836" i="4"/>
  <c r="C836" i="4" s="1"/>
  <c r="B867" i="36" s="1"/>
  <c r="B1869" i="36" s="1"/>
  <c r="C836" i="12" s="1"/>
  <c r="D837" i="4"/>
  <c r="D838" i="4"/>
  <c r="C838" i="4" s="1"/>
  <c r="B869" i="36" s="1"/>
  <c r="B1871" i="36" s="1"/>
  <c r="C838" i="12" s="1"/>
  <c r="D839" i="4"/>
  <c r="D840" i="4"/>
  <c r="C840" i="4" s="1"/>
  <c r="B871" i="36" s="1"/>
  <c r="B1873" i="36" s="1"/>
  <c r="C840" i="12" s="1"/>
  <c r="D841" i="4"/>
  <c r="C841" i="4" s="1"/>
  <c r="B872" i="36" s="1"/>
  <c r="B1874" i="36" s="1"/>
  <c r="C841" i="12" s="1"/>
  <c r="D842" i="4"/>
  <c r="C842" i="4"/>
  <c r="B873" i="36" s="1"/>
  <c r="B1875" i="36" s="1"/>
  <c r="C842" i="12" s="1"/>
  <c r="D843" i="4"/>
  <c r="D844" i="4"/>
  <c r="C844" i="4"/>
  <c r="B875" i="36" s="1"/>
  <c r="B1877" i="36" s="1"/>
  <c r="C844" i="12" s="1"/>
  <c r="D845" i="4"/>
  <c r="D846" i="4"/>
  <c r="C846" i="4"/>
  <c r="B877" i="36" s="1"/>
  <c r="B1879" i="36" s="1"/>
  <c r="C846" i="12" s="1"/>
  <c r="D847" i="4"/>
  <c r="D848" i="4"/>
  <c r="C848" i="4" s="1"/>
  <c r="B879" i="36" s="1"/>
  <c r="B1881" i="36" s="1"/>
  <c r="C848" i="12" s="1"/>
  <c r="D849" i="4"/>
  <c r="D850" i="4"/>
  <c r="C850" i="4"/>
  <c r="B881" i="36" s="1"/>
  <c r="B1883" i="36" s="1"/>
  <c r="C850" i="12" s="1"/>
  <c r="D851" i="4"/>
  <c r="D852" i="4"/>
  <c r="C852" i="4" s="1"/>
  <c r="B883" i="36" s="1"/>
  <c r="B1885" i="36" s="1"/>
  <c r="C852" i="12" s="1"/>
  <c r="D853" i="4"/>
  <c r="D854" i="4"/>
  <c r="C854" i="4" s="1"/>
  <c r="B885" i="36" s="1"/>
  <c r="B1887" i="36" s="1"/>
  <c r="C854" i="12" s="1"/>
  <c r="D855" i="4"/>
  <c r="D856" i="4"/>
  <c r="C856" i="4" s="1"/>
  <c r="B887" i="36" s="1"/>
  <c r="B1889" i="36" s="1"/>
  <c r="C856" i="12" s="1"/>
  <c r="D857" i="4"/>
  <c r="D858" i="4"/>
  <c r="C858" i="4"/>
  <c r="B889" i="36" s="1"/>
  <c r="B1891" i="36" s="1"/>
  <c r="C858" i="12" s="1"/>
  <c r="D859" i="4"/>
  <c r="C859" i="4" s="1"/>
  <c r="B890" i="36" s="1"/>
  <c r="B1892" i="36" s="1"/>
  <c r="C859" i="12" s="1"/>
  <c r="D860" i="4"/>
  <c r="C860" i="4"/>
  <c r="B891" i="36" s="1"/>
  <c r="B1893" i="36" s="1"/>
  <c r="C860" i="12" s="1"/>
  <c r="D861" i="4"/>
  <c r="C861" i="4" s="1"/>
  <c r="B892" i="36" s="1"/>
  <c r="B1894" i="36" s="1"/>
  <c r="C861" i="12" s="1"/>
  <c r="D862" i="4"/>
  <c r="C862" i="4"/>
  <c r="B893" i="36" s="1"/>
  <c r="B1895" i="36" s="1"/>
  <c r="C862" i="12" s="1"/>
  <c r="D863" i="4"/>
  <c r="C863" i="4" s="1"/>
  <c r="B894" i="36" s="1"/>
  <c r="B1896" i="36" s="1"/>
  <c r="C863" i="12" s="1"/>
  <c r="D864" i="4"/>
  <c r="C864" i="4" s="1"/>
  <c r="B895" i="36" s="1"/>
  <c r="B1897" i="36" s="1"/>
  <c r="C864" i="12" s="1"/>
  <c r="D865" i="4"/>
  <c r="C865" i="4" s="1"/>
  <c r="B896" i="36" s="1"/>
  <c r="B1898" i="36" s="1"/>
  <c r="C865" i="12" s="1"/>
  <c r="D866" i="4"/>
  <c r="C866" i="4"/>
  <c r="B897" i="36" s="1"/>
  <c r="B1899" i="36" s="1"/>
  <c r="C866" i="12" s="1"/>
  <c r="D867" i="4"/>
  <c r="C867" i="4" s="1"/>
  <c r="B898" i="36" s="1"/>
  <c r="B1900" i="36" s="1"/>
  <c r="C867" i="12" s="1"/>
  <c r="D868" i="4"/>
  <c r="C868" i="4" s="1"/>
  <c r="B899" i="36" s="1"/>
  <c r="B1901" i="36" s="1"/>
  <c r="C868" i="12" s="1"/>
  <c r="D869" i="4"/>
  <c r="C869" i="4" s="1"/>
  <c r="B900" i="36" s="1"/>
  <c r="B1902" i="36" s="1"/>
  <c r="C869" i="12" s="1"/>
  <c r="D870" i="4"/>
  <c r="C870" i="4" s="1"/>
  <c r="B901" i="36" s="1"/>
  <c r="B1903" i="36" s="1"/>
  <c r="C870" i="12" s="1"/>
  <c r="D871" i="4"/>
  <c r="C871" i="4" s="1"/>
  <c r="B902" i="36" s="1"/>
  <c r="B1904" i="36" s="1"/>
  <c r="C871" i="12" s="1"/>
  <c r="D872" i="4"/>
  <c r="C872" i="4" s="1"/>
  <c r="B903" i="36" s="1"/>
  <c r="B1905" i="36" s="1"/>
  <c r="C872" i="12" s="1"/>
  <c r="D873" i="4"/>
  <c r="C873" i="4" s="1"/>
  <c r="B904" i="36" s="1"/>
  <c r="B1906" i="36" s="1"/>
  <c r="C873" i="12" s="1"/>
  <c r="D874" i="4"/>
  <c r="C874" i="4"/>
  <c r="B905" i="36" s="1"/>
  <c r="B1907" i="36" s="1"/>
  <c r="C874" i="12" s="1"/>
  <c r="D875" i="4"/>
  <c r="C875" i="4" s="1"/>
  <c r="B906" i="36" s="1"/>
  <c r="B1908" i="36" s="1"/>
  <c r="C875" i="12" s="1"/>
  <c r="D876" i="4"/>
  <c r="C876" i="4"/>
  <c r="B907" i="36" s="1"/>
  <c r="B1909" i="36" s="1"/>
  <c r="C876" i="12" s="1"/>
  <c r="D877" i="4"/>
  <c r="C877" i="4" s="1"/>
  <c r="B908" i="36" s="1"/>
  <c r="B1910" i="36" s="1"/>
  <c r="C877" i="12" s="1"/>
  <c r="D878" i="4"/>
  <c r="C878" i="4"/>
  <c r="B909" i="36" s="1"/>
  <c r="B1911" i="36" s="1"/>
  <c r="C878" i="12" s="1"/>
  <c r="D879" i="4"/>
  <c r="C879" i="4" s="1"/>
  <c r="B910" i="36" s="1"/>
  <c r="B1912" i="36" s="1"/>
  <c r="C879" i="12" s="1"/>
  <c r="D880" i="4"/>
  <c r="C880" i="4" s="1"/>
  <c r="B911" i="36" s="1"/>
  <c r="B1913" i="36" s="1"/>
  <c r="C880" i="12" s="1"/>
  <c r="D881" i="4"/>
  <c r="C881" i="4" s="1"/>
  <c r="B912" i="36" s="1"/>
  <c r="B1914" i="36" s="1"/>
  <c r="C881" i="12" s="1"/>
  <c r="D882" i="4"/>
  <c r="C882" i="4"/>
  <c r="B913" i="36" s="1"/>
  <c r="B1915" i="36" s="1"/>
  <c r="C882" i="12" s="1"/>
  <c r="D883" i="4"/>
  <c r="C883" i="4" s="1"/>
  <c r="B914" i="36" s="1"/>
  <c r="B1916" i="36" s="1"/>
  <c r="C883" i="12" s="1"/>
  <c r="D884" i="4"/>
  <c r="C884" i="4" s="1"/>
  <c r="B915" i="36" s="1"/>
  <c r="B1917" i="36" s="1"/>
  <c r="C884" i="12" s="1"/>
  <c r="D885" i="4"/>
  <c r="C885" i="4" s="1"/>
  <c r="B916" i="36" s="1"/>
  <c r="B1918" i="36" s="1"/>
  <c r="C885" i="12" s="1"/>
  <c r="D886" i="4"/>
  <c r="C886" i="4" s="1"/>
  <c r="B917" i="36" s="1"/>
  <c r="B1919" i="36" s="1"/>
  <c r="C886" i="12" s="1"/>
  <c r="D887" i="4"/>
  <c r="C887" i="4" s="1"/>
  <c r="B918" i="36" s="1"/>
  <c r="B1920" i="36" s="1"/>
  <c r="C887" i="12" s="1"/>
  <c r="D888" i="4"/>
  <c r="C888" i="4" s="1"/>
  <c r="B919" i="36" s="1"/>
  <c r="B1921" i="36" s="1"/>
  <c r="C888" i="12" s="1"/>
  <c r="D889" i="4"/>
  <c r="C889" i="4" s="1"/>
  <c r="B920" i="36" s="1"/>
  <c r="B1922" i="36" s="1"/>
  <c r="C889" i="12" s="1"/>
  <c r="D890" i="4"/>
  <c r="C890" i="4"/>
  <c r="B921" i="36" s="1"/>
  <c r="B1923" i="36" s="1"/>
  <c r="C890" i="12" s="1"/>
  <c r="D891" i="4"/>
  <c r="C891" i="4" s="1"/>
  <c r="B922" i="36" s="1"/>
  <c r="B1924" i="36" s="1"/>
  <c r="C891" i="12" s="1"/>
  <c r="D892" i="4"/>
  <c r="C892" i="4"/>
  <c r="B923" i="36" s="1"/>
  <c r="B1925" i="36" s="1"/>
  <c r="C892" i="12" s="1"/>
  <c r="D893" i="4"/>
  <c r="C893" i="4" s="1"/>
  <c r="B924" i="36" s="1"/>
  <c r="B1926" i="36" s="1"/>
  <c r="C893" i="12" s="1"/>
  <c r="D894" i="4"/>
  <c r="C894" i="4"/>
  <c r="B925" i="36" s="1"/>
  <c r="B1927" i="36" s="1"/>
  <c r="C894" i="12" s="1"/>
  <c r="D895" i="4"/>
  <c r="C895" i="4" s="1"/>
  <c r="B926" i="36" s="1"/>
  <c r="B1928" i="36" s="1"/>
  <c r="C895" i="12" s="1"/>
  <c r="D896" i="4"/>
  <c r="C896" i="4" s="1"/>
  <c r="B927" i="36" s="1"/>
  <c r="B1929" i="36" s="1"/>
  <c r="C896" i="12" s="1"/>
  <c r="D897" i="4"/>
  <c r="C897" i="4" s="1"/>
  <c r="B928" i="36" s="1"/>
  <c r="B1930" i="36" s="1"/>
  <c r="C897" i="12" s="1"/>
  <c r="D898" i="4"/>
  <c r="C898" i="4"/>
  <c r="B929" i="36" s="1"/>
  <c r="B1931" i="36" s="1"/>
  <c r="C898" i="12" s="1"/>
  <c r="D899" i="4"/>
  <c r="C899" i="4" s="1"/>
  <c r="B930" i="36" s="1"/>
  <c r="B1932" i="36" s="1"/>
  <c r="C899" i="12" s="1"/>
  <c r="D900" i="4"/>
  <c r="C900" i="4" s="1"/>
  <c r="B931" i="36" s="1"/>
  <c r="B1933" i="36" s="1"/>
  <c r="C900" i="12" s="1"/>
  <c r="D901" i="4"/>
  <c r="C901" i="4" s="1"/>
  <c r="B932" i="36" s="1"/>
  <c r="B1934" i="36" s="1"/>
  <c r="C901" i="12" s="1"/>
  <c r="D902" i="4"/>
  <c r="C902" i="4" s="1"/>
  <c r="B933" i="36" s="1"/>
  <c r="B1935" i="36" s="1"/>
  <c r="C902" i="12" s="1"/>
  <c r="D903" i="4"/>
  <c r="C903" i="4" s="1"/>
  <c r="B934" i="36" s="1"/>
  <c r="B1936" i="36" s="1"/>
  <c r="C903" i="12" s="1"/>
  <c r="D904" i="4"/>
  <c r="C904" i="4" s="1"/>
  <c r="B935" i="36" s="1"/>
  <c r="B1937" i="36" s="1"/>
  <c r="C904" i="12" s="1"/>
  <c r="D905" i="4"/>
  <c r="C905" i="4" s="1"/>
  <c r="B936" i="36" s="1"/>
  <c r="B1938" i="36" s="1"/>
  <c r="C905" i="12" s="1"/>
  <c r="D906" i="4"/>
  <c r="C906" i="4"/>
  <c r="B937" i="36" s="1"/>
  <c r="B1939" i="36" s="1"/>
  <c r="C906" i="12" s="1"/>
  <c r="D907" i="4"/>
  <c r="C907" i="4" s="1"/>
  <c r="B938" i="36" s="1"/>
  <c r="B1940" i="36" s="1"/>
  <c r="C907" i="12" s="1"/>
  <c r="D908" i="4"/>
  <c r="C908" i="4"/>
  <c r="B939" i="36" s="1"/>
  <c r="B1941" i="36" s="1"/>
  <c r="C908" i="12" s="1"/>
  <c r="D909" i="4"/>
  <c r="C909" i="4" s="1"/>
  <c r="B940" i="36" s="1"/>
  <c r="B1942" i="36" s="1"/>
  <c r="C909" i="12" s="1"/>
  <c r="D910" i="4"/>
  <c r="C910" i="4"/>
  <c r="B941" i="36" s="1"/>
  <c r="B1943" i="36" s="1"/>
  <c r="C910" i="12" s="1"/>
  <c r="D911" i="4"/>
  <c r="C911" i="4" s="1"/>
  <c r="B942" i="36" s="1"/>
  <c r="B1944" i="36" s="1"/>
  <c r="C911" i="12" s="1"/>
  <c r="D912" i="4"/>
  <c r="C912" i="4" s="1"/>
  <c r="B943" i="36" s="1"/>
  <c r="B1945" i="36" s="1"/>
  <c r="C912" i="12" s="1"/>
  <c r="D913" i="4"/>
  <c r="C913" i="4" s="1"/>
  <c r="B944" i="36" s="1"/>
  <c r="B1946" i="36" s="1"/>
  <c r="C913" i="12" s="1"/>
  <c r="D914" i="4"/>
  <c r="C914" i="4"/>
  <c r="B945" i="36" s="1"/>
  <c r="B1947" i="36" s="1"/>
  <c r="C914" i="12" s="1"/>
  <c r="D915" i="4"/>
  <c r="C915" i="4" s="1"/>
  <c r="B946" i="36" s="1"/>
  <c r="B1948" i="36" s="1"/>
  <c r="C915" i="12" s="1"/>
  <c r="D916" i="4"/>
  <c r="C916" i="4" s="1"/>
  <c r="B947" i="36" s="1"/>
  <c r="B1949" i="36" s="1"/>
  <c r="C916" i="12" s="1"/>
  <c r="D917" i="4"/>
  <c r="C917" i="4" s="1"/>
  <c r="B948" i="36" s="1"/>
  <c r="B1950" i="36" s="1"/>
  <c r="C917" i="12" s="1"/>
  <c r="D918" i="4"/>
  <c r="C918" i="4" s="1"/>
  <c r="B949" i="36" s="1"/>
  <c r="B1951" i="36" s="1"/>
  <c r="C918" i="12" s="1"/>
  <c r="D919" i="4"/>
  <c r="C919" i="4" s="1"/>
  <c r="B950" i="36" s="1"/>
  <c r="B1952" i="36" s="1"/>
  <c r="C919" i="12" s="1"/>
  <c r="D920" i="4"/>
  <c r="C920" i="4" s="1"/>
  <c r="B951" i="36" s="1"/>
  <c r="B1953" i="36" s="1"/>
  <c r="C920" i="12" s="1"/>
  <c r="D921" i="4"/>
  <c r="C921" i="4" s="1"/>
  <c r="B952" i="36" s="1"/>
  <c r="B1954" i="36" s="1"/>
  <c r="C921" i="12" s="1"/>
  <c r="D922" i="4"/>
  <c r="C922" i="4"/>
  <c r="B953" i="36" s="1"/>
  <c r="B1955" i="36" s="1"/>
  <c r="C922" i="12" s="1"/>
  <c r="D923" i="4"/>
  <c r="C923" i="4" s="1"/>
  <c r="B954" i="36" s="1"/>
  <c r="B1956" i="36" s="1"/>
  <c r="C923" i="12" s="1"/>
  <c r="D924" i="4"/>
  <c r="C924" i="4"/>
  <c r="B955" i="36" s="1"/>
  <c r="B1957" i="36" s="1"/>
  <c r="C924" i="12" s="1"/>
  <c r="D925" i="4"/>
  <c r="C925" i="4" s="1"/>
  <c r="B956" i="36" s="1"/>
  <c r="B1958" i="36" s="1"/>
  <c r="C925" i="12" s="1"/>
  <c r="D926" i="4"/>
  <c r="C926" i="4"/>
  <c r="B957" i="36" s="1"/>
  <c r="B1959" i="36" s="1"/>
  <c r="C926" i="12" s="1"/>
  <c r="D927" i="4"/>
  <c r="C927" i="4" s="1"/>
  <c r="B958" i="36" s="1"/>
  <c r="B1960" i="36" s="1"/>
  <c r="C927" i="12" s="1"/>
  <c r="D928" i="4"/>
  <c r="C928" i="4" s="1"/>
  <c r="B959" i="36" s="1"/>
  <c r="B1961" i="36" s="1"/>
  <c r="C928" i="12" s="1"/>
  <c r="D929" i="4"/>
  <c r="C929" i="4" s="1"/>
  <c r="B960" i="36" s="1"/>
  <c r="B1962" i="36" s="1"/>
  <c r="C929" i="12" s="1"/>
  <c r="D930" i="4"/>
  <c r="C930" i="4"/>
  <c r="B961" i="36" s="1"/>
  <c r="B1963" i="36" s="1"/>
  <c r="C930" i="12" s="1"/>
  <c r="D931" i="4"/>
  <c r="C931" i="4" s="1"/>
  <c r="B962" i="36" s="1"/>
  <c r="B1964" i="36" s="1"/>
  <c r="C931" i="12" s="1"/>
  <c r="D932" i="4"/>
  <c r="C932" i="4" s="1"/>
  <c r="B963" i="36" s="1"/>
  <c r="B1965" i="36" s="1"/>
  <c r="C932" i="12" s="1"/>
  <c r="D933" i="4"/>
  <c r="C933" i="4" s="1"/>
  <c r="B964" i="36" s="1"/>
  <c r="B1966" i="36" s="1"/>
  <c r="C933" i="12" s="1"/>
  <c r="D934" i="4"/>
  <c r="C934" i="4" s="1"/>
  <c r="B965" i="36" s="1"/>
  <c r="B1967" i="36" s="1"/>
  <c r="C934" i="12" s="1"/>
  <c r="D935" i="4"/>
  <c r="C935" i="4" s="1"/>
  <c r="B966" i="36" s="1"/>
  <c r="B1968" i="36" s="1"/>
  <c r="C935" i="12" s="1"/>
  <c r="D936" i="4"/>
  <c r="C936" i="4" s="1"/>
  <c r="B967" i="36" s="1"/>
  <c r="B1969" i="36" s="1"/>
  <c r="C936" i="12" s="1"/>
  <c r="D937" i="4"/>
  <c r="C937" i="4" s="1"/>
  <c r="B968" i="36" s="1"/>
  <c r="B1970" i="36" s="1"/>
  <c r="C937" i="12" s="1"/>
  <c r="D938" i="4"/>
  <c r="C938" i="4"/>
  <c r="B969" i="36" s="1"/>
  <c r="B1971" i="36" s="1"/>
  <c r="C938" i="12" s="1"/>
  <c r="D939" i="4"/>
  <c r="C939" i="4" s="1"/>
  <c r="B970" i="36" s="1"/>
  <c r="B1972" i="36" s="1"/>
  <c r="C939" i="12" s="1"/>
  <c r="D940" i="4"/>
  <c r="C940" i="4"/>
  <c r="B971" i="36" s="1"/>
  <c r="B1973" i="36" s="1"/>
  <c r="C940" i="12" s="1"/>
  <c r="D941" i="4"/>
  <c r="C941" i="4" s="1"/>
  <c r="B972" i="36" s="1"/>
  <c r="B1974" i="36" s="1"/>
  <c r="C941" i="12" s="1"/>
  <c r="D942" i="4"/>
  <c r="C942" i="4"/>
  <c r="B973" i="36" s="1"/>
  <c r="B1975" i="36" s="1"/>
  <c r="C942" i="12" s="1"/>
  <c r="D943" i="4"/>
  <c r="C943" i="4" s="1"/>
  <c r="B974" i="36" s="1"/>
  <c r="B1976" i="36" s="1"/>
  <c r="C943" i="12" s="1"/>
  <c r="D944" i="4"/>
  <c r="C944" i="4" s="1"/>
  <c r="B975" i="36" s="1"/>
  <c r="B1977" i="36" s="1"/>
  <c r="C944" i="12" s="1"/>
  <c r="D945" i="4"/>
  <c r="C945" i="4" s="1"/>
  <c r="B976" i="36" s="1"/>
  <c r="B1978" i="36" s="1"/>
  <c r="C945" i="12" s="1"/>
  <c r="D946" i="4"/>
  <c r="C946" i="4"/>
  <c r="B977" i="36" s="1"/>
  <c r="B1979" i="36" s="1"/>
  <c r="C946" i="12" s="1"/>
  <c r="D947" i="4"/>
  <c r="C947" i="4" s="1"/>
  <c r="B978" i="36" s="1"/>
  <c r="B1980" i="36" s="1"/>
  <c r="C947" i="12" s="1"/>
  <c r="D948" i="4"/>
  <c r="C948" i="4" s="1"/>
  <c r="B979" i="36" s="1"/>
  <c r="B1981" i="36" s="1"/>
  <c r="C948" i="12" s="1"/>
  <c r="D949" i="4"/>
  <c r="C949" i="4" s="1"/>
  <c r="B980" i="36" s="1"/>
  <c r="B1982" i="36" s="1"/>
  <c r="C949" i="12" s="1"/>
  <c r="D950" i="4"/>
  <c r="C950" i="4" s="1"/>
  <c r="B981" i="36" s="1"/>
  <c r="B1983" i="36" s="1"/>
  <c r="C950" i="12" s="1"/>
  <c r="D951" i="4"/>
  <c r="C951" i="4" s="1"/>
  <c r="B982" i="36" s="1"/>
  <c r="B1984" i="36" s="1"/>
  <c r="C951" i="12" s="1"/>
  <c r="D952" i="4"/>
  <c r="C952" i="4" s="1"/>
  <c r="B983" i="36" s="1"/>
  <c r="B1985" i="36" s="1"/>
  <c r="C952" i="12" s="1"/>
  <c r="D953" i="4"/>
  <c r="C953" i="4" s="1"/>
  <c r="B984" i="36" s="1"/>
  <c r="B1986" i="36" s="1"/>
  <c r="C953" i="12" s="1"/>
  <c r="D954" i="4"/>
  <c r="C954" i="4"/>
  <c r="B985" i="36" s="1"/>
  <c r="B1987" i="36" s="1"/>
  <c r="C954" i="12" s="1"/>
  <c r="D955" i="4"/>
  <c r="C955" i="4" s="1"/>
  <c r="B986" i="36" s="1"/>
  <c r="B1988" i="36" s="1"/>
  <c r="C955" i="12" s="1"/>
  <c r="D956" i="4"/>
  <c r="C956" i="4"/>
  <c r="B987" i="36" s="1"/>
  <c r="B1989" i="36" s="1"/>
  <c r="C956" i="12" s="1"/>
  <c r="D957" i="4"/>
  <c r="C957" i="4" s="1"/>
  <c r="B988" i="36" s="1"/>
  <c r="B1990" i="36" s="1"/>
  <c r="C957" i="12" s="1"/>
  <c r="D958" i="4"/>
  <c r="C958" i="4"/>
  <c r="B989" i="36" s="1"/>
  <c r="B1991" i="36" s="1"/>
  <c r="C958" i="12" s="1"/>
  <c r="D959" i="4"/>
  <c r="C959" i="4" s="1"/>
  <c r="B990" i="36" s="1"/>
  <c r="B1992" i="36" s="1"/>
  <c r="C959" i="12" s="1"/>
  <c r="D960" i="4"/>
  <c r="C960" i="4" s="1"/>
  <c r="B991" i="36" s="1"/>
  <c r="B1993" i="36" s="1"/>
  <c r="C960" i="12" s="1"/>
  <c r="D961" i="4"/>
  <c r="C961" i="4" s="1"/>
  <c r="B992" i="36" s="1"/>
  <c r="B1994" i="36" s="1"/>
  <c r="C961" i="12" s="1"/>
  <c r="D962" i="4"/>
  <c r="C962" i="4"/>
  <c r="B993" i="36" s="1"/>
  <c r="B1995" i="36" s="1"/>
  <c r="C962" i="12" s="1"/>
  <c r="D963" i="4"/>
  <c r="C963" i="4" s="1"/>
  <c r="B994" i="36" s="1"/>
  <c r="B1996" i="36" s="1"/>
  <c r="C963" i="12" s="1"/>
  <c r="D964" i="4"/>
  <c r="C964" i="4" s="1"/>
  <c r="B995" i="36" s="1"/>
  <c r="B1997" i="36" s="1"/>
  <c r="C964" i="12" s="1"/>
  <c r="D965" i="4"/>
  <c r="C965" i="4" s="1"/>
  <c r="B996" i="36" s="1"/>
  <c r="B1998" i="36" s="1"/>
  <c r="C965" i="12" s="1"/>
  <c r="D966" i="4"/>
  <c r="C966" i="4" s="1"/>
  <c r="B997" i="36" s="1"/>
  <c r="B1999" i="36" s="1"/>
  <c r="C966" i="12" s="1"/>
  <c r="D967" i="4"/>
  <c r="C967" i="4" s="1"/>
  <c r="B998" i="36" s="1"/>
  <c r="B2000" i="36" s="1"/>
  <c r="C967" i="12" s="1"/>
  <c r="D968" i="4"/>
  <c r="C968" i="4" s="1"/>
  <c r="B999" i="36" s="1"/>
  <c r="B2001" i="36" s="1"/>
  <c r="C968" i="12" s="1"/>
  <c r="D969" i="4"/>
  <c r="C969" i="4" s="1"/>
  <c r="B1000" i="36" s="1"/>
  <c r="B2002" i="36" s="1"/>
  <c r="C969" i="12" s="1"/>
  <c r="D970" i="4"/>
  <c r="C970" i="4"/>
  <c r="B1001" i="36" s="1"/>
  <c r="B2003" i="36" s="1"/>
  <c r="C970" i="12" s="1"/>
  <c r="D971" i="4"/>
  <c r="C971" i="4" s="1"/>
  <c r="B1002" i="36" s="1"/>
  <c r="B2004" i="36" s="1"/>
  <c r="C971" i="12" s="1"/>
  <c r="D972" i="4"/>
  <c r="C972" i="4"/>
  <c r="B1003" i="36" s="1"/>
  <c r="B2005" i="36" s="1"/>
  <c r="C972" i="12" s="1"/>
  <c r="D973" i="4"/>
  <c r="C973" i="4" s="1"/>
  <c r="B1004" i="36" s="1"/>
  <c r="B2006" i="36" s="1"/>
  <c r="C973" i="12" s="1"/>
  <c r="D974" i="4"/>
  <c r="C974" i="4"/>
  <c r="B1005" i="36" s="1"/>
  <c r="B2007" i="36" s="1"/>
  <c r="C974" i="12" s="1"/>
  <c r="D975" i="4"/>
  <c r="C975" i="4" s="1"/>
  <c r="B1006" i="36" s="1"/>
  <c r="B2008" i="36" s="1"/>
  <c r="C975" i="12" s="1"/>
  <c r="D976" i="4"/>
  <c r="C976" i="4" s="1"/>
  <c r="B1007" i="36" s="1"/>
  <c r="B2009" i="36" s="1"/>
  <c r="C976" i="12" s="1"/>
  <c r="D977" i="4"/>
  <c r="C977" i="4" s="1"/>
  <c r="B1008" i="36" s="1"/>
  <c r="B2010" i="36" s="1"/>
  <c r="C977" i="12" s="1"/>
  <c r="D978" i="4"/>
  <c r="C978" i="4"/>
  <c r="B1009" i="36" s="1"/>
  <c r="B2011" i="36" s="1"/>
  <c r="C978" i="12" s="1"/>
  <c r="D979" i="4"/>
  <c r="C979" i="4" s="1"/>
  <c r="B1010" i="36" s="1"/>
  <c r="B2012" i="36" s="1"/>
  <c r="C979" i="12" s="1"/>
  <c r="D980" i="4"/>
  <c r="C980" i="4" s="1"/>
  <c r="B1011" i="36" s="1"/>
  <c r="B2013" i="36" s="1"/>
  <c r="C980" i="12" s="1"/>
  <c r="D981" i="4"/>
  <c r="C981" i="4" s="1"/>
  <c r="B1012" i="36" s="1"/>
  <c r="B2014" i="36" s="1"/>
  <c r="C981" i="12" s="1"/>
  <c r="D982" i="4"/>
  <c r="C982" i="4" s="1"/>
  <c r="B1013" i="36" s="1"/>
  <c r="B2015" i="36" s="1"/>
  <c r="C982" i="12" s="1"/>
  <c r="D983" i="4"/>
  <c r="C983" i="4" s="1"/>
  <c r="B1014" i="36" s="1"/>
  <c r="B2016" i="36" s="1"/>
  <c r="C983" i="12" s="1"/>
  <c r="D984" i="4"/>
  <c r="C984" i="4" s="1"/>
  <c r="B1015" i="36" s="1"/>
  <c r="B2017" i="36" s="1"/>
  <c r="C984" i="12" s="1"/>
  <c r="D985" i="4"/>
  <c r="C985" i="4" s="1"/>
  <c r="B1016" i="36" s="1"/>
  <c r="B2018" i="36" s="1"/>
  <c r="C985" i="12" s="1"/>
  <c r="D986" i="4"/>
  <c r="C986" i="4"/>
  <c r="B1017" i="36" s="1"/>
  <c r="B2019" i="36" s="1"/>
  <c r="C986" i="12" s="1"/>
  <c r="D987" i="4"/>
  <c r="C987" i="4" s="1"/>
  <c r="B1018" i="36" s="1"/>
  <c r="B2020" i="36" s="1"/>
  <c r="C987" i="12" s="1"/>
  <c r="D988" i="4"/>
  <c r="C988" i="4"/>
  <c r="B1019" i="36" s="1"/>
  <c r="B2021" i="36" s="1"/>
  <c r="C988" i="12" s="1"/>
  <c r="D989" i="4"/>
  <c r="C989" i="4" s="1"/>
  <c r="B1020" i="36" s="1"/>
  <c r="B2022" i="36" s="1"/>
  <c r="C989" i="12" s="1"/>
  <c r="D990" i="4"/>
  <c r="C990" i="4"/>
  <c r="B1021" i="36" s="1"/>
  <c r="B2023" i="36" s="1"/>
  <c r="C990" i="12" s="1"/>
  <c r="D991" i="4"/>
  <c r="C991" i="4" s="1"/>
  <c r="B1022" i="36" s="1"/>
  <c r="B2024" i="36" s="1"/>
  <c r="C991" i="12" s="1"/>
  <c r="D992" i="4"/>
  <c r="C992" i="4" s="1"/>
  <c r="B1023" i="36" s="1"/>
  <c r="B2025" i="36" s="1"/>
  <c r="C992" i="12" s="1"/>
  <c r="D993" i="4"/>
  <c r="C993" i="4" s="1"/>
  <c r="B1024" i="36" s="1"/>
  <c r="B2026" i="36" s="1"/>
  <c r="C993" i="12" s="1"/>
  <c r="D994" i="4"/>
  <c r="C994" i="4"/>
  <c r="B1025" i="36" s="1"/>
  <c r="B2027" i="36" s="1"/>
  <c r="C994" i="12" s="1"/>
  <c r="D995" i="4"/>
  <c r="C995" i="4" s="1"/>
  <c r="B1026" i="36" s="1"/>
  <c r="B2028" i="36" s="1"/>
  <c r="C995" i="12" s="1"/>
  <c r="D996" i="4"/>
  <c r="C996" i="4" s="1"/>
  <c r="B1027" i="36" s="1"/>
  <c r="B2029" i="36" s="1"/>
  <c r="C996" i="12" s="1"/>
  <c r="D997" i="4"/>
  <c r="C997" i="4" s="1"/>
  <c r="B1028" i="36" s="1"/>
  <c r="B2030" i="36" s="1"/>
  <c r="C997" i="12" s="1"/>
  <c r="D998" i="4"/>
  <c r="C998" i="4" s="1"/>
  <c r="B1029" i="36" s="1"/>
  <c r="B2031" i="36" s="1"/>
  <c r="C998" i="12" s="1"/>
  <c r="D999" i="4"/>
  <c r="C999" i="4" s="1"/>
  <c r="B1030" i="36" s="1"/>
  <c r="B2032" i="36" s="1"/>
  <c r="C999" i="12" s="1"/>
  <c r="D1000" i="4"/>
  <c r="C1000" i="4" s="1"/>
  <c r="B1031" i="36" s="1"/>
  <c r="B2033" i="36" s="1"/>
  <c r="C1000" i="12" s="1"/>
  <c r="D1001" i="4"/>
  <c r="C1001" i="4" s="1"/>
  <c r="B1032" i="36" s="1"/>
  <c r="B2034" i="36" s="1"/>
  <c r="C1001" i="12" s="1"/>
  <c r="D1002" i="4"/>
  <c r="C1002" i="4"/>
  <c r="B1033" i="36" s="1"/>
  <c r="B2035" i="36" s="1"/>
  <c r="C1002" i="12" s="1"/>
  <c r="D1003" i="4"/>
  <c r="C1003" i="4" s="1"/>
  <c r="B1034" i="36" s="1"/>
  <c r="B2036" i="36" s="1"/>
  <c r="C1003" i="12" s="1"/>
  <c r="D1004" i="4"/>
  <c r="C1004" i="4"/>
  <c r="B1035" i="36" s="1"/>
  <c r="B2037" i="36" s="1"/>
  <c r="C1004" i="12" s="1"/>
  <c r="D1005" i="4"/>
  <c r="C1005" i="4" s="1"/>
  <c r="B1036" i="36" s="1"/>
  <c r="B2038" i="36" s="1"/>
  <c r="C1005" i="12" s="1"/>
  <c r="D1006" i="4"/>
  <c r="C1006" i="4"/>
  <c r="B1037" i="36" s="1"/>
  <c r="B2039" i="36" s="1"/>
  <c r="C1006" i="12" s="1"/>
  <c r="D1007" i="4"/>
  <c r="C1007" i="4" s="1"/>
  <c r="B1038" i="36" s="1"/>
  <c r="B2040" i="36" s="1"/>
  <c r="C1007" i="12" s="1"/>
  <c r="C794" i="4"/>
  <c r="B825" i="36" s="1"/>
  <c r="B1827" i="36" s="1"/>
  <c r="C794" i="12" s="1"/>
  <c r="C825" i="36"/>
  <c r="C1827" i="36" s="1"/>
  <c r="C792" i="4"/>
  <c r="B823" i="36" s="1"/>
  <c r="B1825" i="36"/>
  <c r="C792" i="12" s="1"/>
  <c r="C823" i="36"/>
  <c r="C1825" i="36" s="1"/>
  <c r="C790" i="4"/>
  <c r="B821" i="36" s="1"/>
  <c r="B1823" i="36" s="1"/>
  <c r="C790" i="12" s="1"/>
  <c r="B1821" i="36"/>
  <c r="C788" i="12" s="1"/>
  <c r="C819" i="36"/>
  <c r="C1821" i="36" s="1"/>
  <c r="C786" i="4"/>
  <c r="B817" i="36" s="1"/>
  <c r="B1819" i="36" s="1"/>
  <c r="C786" i="12" s="1"/>
  <c r="C817" i="36"/>
  <c r="C1819" i="36" s="1"/>
  <c r="C784" i="4"/>
  <c r="B815" i="36" s="1"/>
  <c r="B1817" i="36"/>
  <c r="C784" i="12" s="1"/>
  <c r="C815" i="36"/>
  <c r="C1817" i="36" s="1"/>
  <c r="C813" i="36"/>
  <c r="C1815" i="36" s="1"/>
  <c r="C780" i="4"/>
  <c r="B811" i="36" s="1"/>
  <c r="B1813" i="36" s="1"/>
  <c r="C780" i="12" s="1"/>
  <c r="C811" i="36"/>
  <c r="C1813" i="36" s="1"/>
  <c r="C778" i="4"/>
  <c r="B809" i="36" s="1"/>
  <c r="B1811" i="36" s="1"/>
  <c r="C778" i="12" s="1"/>
  <c r="C809" i="36"/>
  <c r="C1811" i="36" s="1"/>
  <c r="C776" i="4"/>
  <c r="B807" i="36" s="1"/>
  <c r="B1809" i="36" s="1"/>
  <c r="C776" i="12" s="1"/>
  <c r="C807" i="36"/>
  <c r="C1809" i="36" s="1"/>
  <c r="C774" i="4"/>
  <c r="B805" i="36" s="1"/>
  <c r="B1807" i="36" s="1"/>
  <c r="C774" i="12" s="1"/>
  <c r="C805" i="36"/>
  <c r="C1807" i="36" s="1"/>
  <c r="C772" i="4"/>
  <c r="B803" i="36" s="1"/>
  <c r="B1805" i="36" s="1"/>
  <c r="C772" i="12" s="1"/>
  <c r="C770" i="4"/>
  <c r="B801" i="36" s="1"/>
  <c r="B1803" i="36" s="1"/>
  <c r="C770" i="12" s="1"/>
  <c r="C801" i="36"/>
  <c r="C1803" i="36" s="1"/>
  <c r="C768" i="4"/>
  <c r="B799" i="36" s="1"/>
  <c r="B1801" i="36" s="1"/>
  <c r="C768" i="12" s="1"/>
  <c r="C799" i="36"/>
  <c r="C1801" i="36" s="1"/>
  <c r="C766" i="4"/>
  <c r="B797" i="36" s="1"/>
  <c r="B1799" i="36" s="1"/>
  <c r="C766" i="12" s="1"/>
  <c r="C762" i="4"/>
  <c r="B793" i="36" s="1"/>
  <c r="B1795" i="36" s="1"/>
  <c r="C762" i="12" s="1"/>
  <c r="C793" i="36"/>
  <c r="C1795" i="36" s="1"/>
  <c r="C760" i="4"/>
  <c r="B791" i="36" s="1"/>
  <c r="B1793" i="36"/>
  <c r="C760" i="12" s="1"/>
  <c r="C791" i="36"/>
  <c r="C1793" i="36" s="1"/>
  <c r="C758" i="4"/>
  <c r="B789" i="36" s="1"/>
  <c r="B1791" i="36" s="1"/>
  <c r="C758" i="12" s="1"/>
  <c r="B1789" i="36"/>
  <c r="C756" i="12" s="1"/>
  <c r="C787" i="36"/>
  <c r="C1789" i="36" s="1"/>
  <c r="C754" i="4"/>
  <c r="B785" i="36" s="1"/>
  <c r="B1787" i="36" s="1"/>
  <c r="C754" i="12" s="1"/>
  <c r="C785" i="36"/>
  <c r="C1787" i="36" s="1"/>
  <c r="C752" i="4"/>
  <c r="B783" i="36" s="1"/>
  <c r="B1785" i="36"/>
  <c r="C752" i="12" s="1"/>
  <c r="C783" i="36"/>
  <c r="C1785" i="36" s="1"/>
  <c r="C781" i="36"/>
  <c r="C1783" i="36" s="1"/>
  <c r="C748" i="4"/>
  <c r="B779" i="36" s="1"/>
  <c r="B1781" i="36" s="1"/>
  <c r="C748" i="12" s="1"/>
  <c r="C779" i="36"/>
  <c r="C1781" i="36" s="1"/>
  <c r="C746" i="4"/>
  <c r="B777" i="36" s="1"/>
  <c r="B1779" i="36" s="1"/>
  <c r="C746" i="12" s="1"/>
  <c r="C777" i="36"/>
  <c r="C1779" i="36" s="1"/>
  <c r="C744" i="4"/>
  <c r="B775" i="36" s="1"/>
  <c r="B1777" i="36" s="1"/>
  <c r="C744" i="12" s="1"/>
  <c r="C775" i="36"/>
  <c r="C1777" i="36" s="1"/>
  <c r="C742" i="4"/>
  <c r="B773" i="36" s="1"/>
  <c r="B1775" i="36" s="1"/>
  <c r="C742" i="12" s="1"/>
  <c r="C773" i="36"/>
  <c r="C1775" i="36" s="1"/>
  <c r="C740" i="4"/>
  <c r="B771" i="36" s="1"/>
  <c r="B1773" i="36" s="1"/>
  <c r="C740" i="12" s="1"/>
  <c r="C738" i="4"/>
  <c r="B769" i="36" s="1"/>
  <c r="B1771" i="36" s="1"/>
  <c r="C738" i="12" s="1"/>
  <c r="C769" i="36"/>
  <c r="C1771" i="36" s="1"/>
  <c r="C736" i="4"/>
  <c r="B767" i="36" s="1"/>
  <c r="B1769" i="36" s="1"/>
  <c r="C736" i="12" s="1"/>
  <c r="C767" i="36"/>
  <c r="C1769" i="36" s="1"/>
  <c r="C734" i="4"/>
  <c r="B765" i="36" s="1"/>
  <c r="B1767" i="36" s="1"/>
  <c r="C734" i="12" s="1"/>
  <c r="C730" i="4"/>
  <c r="B761" i="36" s="1"/>
  <c r="B1763" i="36" s="1"/>
  <c r="C730" i="12" s="1"/>
  <c r="C761" i="36"/>
  <c r="C1763" i="36" s="1"/>
  <c r="C728" i="4"/>
  <c r="B759" i="36" s="1"/>
  <c r="B1761" i="36"/>
  <c r="C728" i="12" s="1"/>
  <c r="C759" i="36"/>
  <c r="C1761" i="36" s="1"/>
  <c r="C726" i="4"/>
  <c r="B757" i="36" s="1"/>
  <c r="B1759" i="36" s="1"/>
  <c r="C726" i="12" s="1"/>
  <c r="B1757" i="36"/>
  <c r="C724" i="12" s="1"/>
  <c r="C755" i="36"/>
  <c r="C1757" i="36" s="1"/>
  <c r="C722" i="4"/>
  <c r="B753" i="36" s="1"/>
  <c r="B1755" i="36" s="1"/>
  <c r="C722" i="12" s="1"/>
  <c r="C753" i="36"/>
  <c r="C1755" i="36" s="1"/>
  <c r="C720" i="4"/>
  <c r="B751" i="36" s="1"/>
  <c r="B1753" i="36"/>
  <c r="C720" i="12" s="1"/>
  <c r="C751" i="36"/>
  <c r="C1753" i="36" s="1"/>
  <c r="C749" i="36"/>
  <c r="C1751" i="36" s="1"/>
  <c r="C716" i="4"/>
  <c r="B747" i="36" s="1"/>
  <c r="B1749" i="36" s="1"/>
  <c r="C716" i="12" s="1"/>
  <c r="C747" i="36"/>
  <c r="C1749" i="36" s="1"/>
  <c r="C714" i="4"/>
  <c r="B745" i="36" s="1"/>
  <c r="B1747" i="36" s="1"/>
  <c r="C714" i="12" s="1"/>
  <c r="C745" i="36"/>
  <c r="C1747" i="36" s="1"/>
  <c r="C712" i="4"/>
  <c r="B743" i="36" s="1"/>
  <c r="B1745" i="36" s="1"/>
  <c r="C712" i="12" s="1"/>
  <c r="C743" i="36"/>
  <c r="C1745" i="36" s="1"/>
  <c r="C710" i="4"/>
  <c r="B741" i="36" s="1"/>
  <c r="B1743" i="36" s="1"/>
  <c r="C710" i="12" s="1"/>
  <c r="C741" i="36"/>
  <c r="C1743" i="36" s="1"/>
  <c r="C708" i="4"/>
  <c r="B739" i="36" s="1"/>
  <c r="B1741" i="36" s="1"/>
  <c r="C708" i="12" s="1"/>
  <c r="C706" i="4"/>
  <c r="B737" i="36" s="1"/>
  <c r="B1739" i="36" s="1"/>
  <c r="C706" i="12" s="1"/>
  <c r="C737" i="36"/>
  <c r="C1739" i="36" s="1"/>
  <c r="C704" i="4"/>
  <c r="B735" i="36" s="1"/>
  <c r="B1737" i="36" s="1"/>
  <c r="C704" i="12" s="1"/>
  <c r="C735" i="36"/>
  <c r="C1737" i="36" s="1"/>
  <c r="C702" i="4"/>
  <c r="B733" i="36" s="1"/>
  <c r="B1735" i="36" s="1"/>
  <c r="C702" i="12" s="1"/>
  <c r="C698" i="4"/>
  <c r="B729" i="36" s="1"/>
  <c r="B1731" i="36" s="1"/>
  <c r="C698" i="12" s="1"/>
  <c r="C729" i="36"/>
  <c r="C1731" i="36" s="1"/>
  <c r="C696" i="4"/>
  <c r="B727" i="36" s="1"/>
  <c r="B1729" i="36"/>
  <c r="C696" i="12" s="1"/>
  <c r="C727" i="36"/>
  <c r="C1729" i="36" s="1"/>
  <c r="C694" i="4"/>
  <c r="B725" i="36" s="1"/>
  <c r="B1727" i="36" s="1"/>
  <c r="C694" i="12" s="1"/>
  <c r="B1725" i="36"/>
  <c r="C692" i="12" s="1"/>
  <c r="C723" i="36"/>
  <c r="C1725" i="36" s="1"/>
  <c r="C690" i="4"/>
  <c r="B721" i="36" s="1"/>
  <c r="B1723" i="36" s="1"/>
  <c r="C690" i="12" s="1"/>
  <c r="C721" i="36"/>
  <c r="C1723" i="36" s="1"/>
  <c r="C688" i="4"/>
  <c r="B719" i="36" s="1"/>
  <c r="B1721" i="36"/>
  <c r="C688" i="12" s="1"/>
  <c r="C719" i="36"/>
  <c r="C1721" i="36" s="1"/>
  <c r="C717" i="36"/>
  <c r="C1719" i="36" s="1"/>
  <c r="C684" i="4"/>
  <c r="B715" i="36" s="1"/>
  <c r="B1717" i="36" s="1"/>
  <c r="C684" i="12" s="1"/>
  <c r="C715" i="36"/>
  <c r="C1717" i="36" s="1"/>
  <c r="C682" i="4"/>
  <c r="B713" i="36" s="1"/>
  <c r="B1715" i="36" s="1"/>
  <c r="C682" i="12" s="1"/>
  <c r="C713" i="36"/>
  <c r="C1715" i="36" s="1"/>
  <c r="C680" i="4"/>
  <c r="B711" i="36" s="1"/>
  <c r="B1713" i="36" s="1"/>
  <c r="C680" i="12" s="1"/>
  <c r="C711" i="36"/>
  <c r="C1713" i="36" s="1"/>
  <c r="C678" i="4"/>
  <c r="B709" i="36" s="1"/>
  <c r="B1711" i="36" s="1"/>
  <c r="C678" i="12" s="1"/>
  <c r="C709" i="36"/>
  <c r="C1711" i="36" s="1"/>
  <c r="C676" i="4"/>
  <c r="B707" i="36" s="1"/>
  <c r="B1709" i="36" s="1"/>
  <c r="C676" i="12" s="1"/>
  <c r="C674" i="4"/>
  <c r="B705" i="36" s="1"/>
  <c r="B1707" i="36" s="1"/>
  <c r="C674" i="12" s="1"/>
  <c r="C705" i="36"/>
  <c r="C1707" i="36" s="1"/>
  <c r="C672" i="4"/>
  <c r="B703" i="36" s="1"/>
  <c r="B1705" i="36"/>
  <c r="C672" i="12" s="1"/>
  <c r="C703" i="36"/>
  <c r="C1705" i="36" s="1"/>
  <c r="C670" i="4"/>
  <c r="B701" i="36" s="1"/>
  <c r="B1703" i="36" s="1"/>
  <c r="C670" i="12" s="1"/>
  <c r="C666" i="4"/>
  <c r="B697" i="36" s="1"/>
  <c r="B1699" i="36" s="1"/>
  <c r="C666" i="12" s="1"/>
  <c r="C697" i="36"/>
  <c r="C1699" i="36" s="1"/>
  <c r="C664" i="4"/>
  <c r="B695" i="36" s="1"/>
  <c r="B1697" i="36"/>
  <c r="C664" i="12" s="1"/>
  <c r="C695" i="36"/>
  <c r="C1697" i="36" s="1"/>
  <c r="C662" i="4"/>
  <c r="B693" i="36" s="1"/>
  <c r="B1695" i="36" s="1"/>
  <c r="C662" i="12" s="1"/>
  <c r="B1693" i="36"/>
  <c r="C660" i="12" s="1"/>
  <c r="C691" i="36"/>
  <c r="C1693" i="36" s="1"/>
  <c r="C658" i="4"/>
  <c r="B689" i="36" s="1"/>
  <c r="B1691" i="36" s="1"/>
  <c r="C658" i="12" s="1"/>
  <c r="C689" i="36"/>
  <c r="C1691" i="36" s="1"/>
  <c r="C656" i="4"/>
  <c r="B687" i="36" s="1"/>
  <c r="B1689" i="36"/>
  <c r="C656" i="12" s="1"/>
  <c r="C687" i="36"/>
  <c r="C1689" i="36" s="1"/>
  <c r="C685" i="36"/>
  <c r="C1687" i="36" s="1"/>
  <c r="C652" i="4"/>
  <c r="B683" i="36" s="1"/>
  <c r="B1685" i="36" s="1"/>
  <c r="C652" i="12" s="1"/>
  <c r="C683" i="36"/>
  <c r="C1685" i="36" s="1"/>
  <c r="C650" i="4"/>
  <c r="B681" i="36" s="1"/>
  <c r="B1683" i="36" s="1"/>
  <c r="C650" i="12" s="1"/>
  <c r="C681" i="36"/>
  <c r="C1683" i="36" s="1"/>
  <c r="C648" i="4"/>
  <c r="B679" i="36" s="1"/>
  <c r="B1681" i="36" s="1"/>
  <c r="C648" i="12" s="1"/>
  <c r="C679" i="36"/>
  <c r="C1681" i="36" s="1"/>
  <c r="C646" i="4"/>
  <c r="B677" i="36" s="1"/>
  <c r="B1679" i="36" s="1"/>
  <c r="C646" i="12" s="1"/>
  <c r="C677" i="36"/>
  <c r="C1679" i="36" s="1"/>
  <c r="C644" i="4"/>
  <c r="B675" i="36" s="1"/>
  <c r="B1677" i="36" s="1"/>
  <c r="C644" i="12" s="1"/>
  <c r="C642" i="4"/>
  <c r="B673" i="36" s="1"/>
  <c r="B1675" i="36" s="1"/>
  <c r="C642" i="12" s="1"/>
  <c r="C673" i="36"/>
  <c r="C1675" i="36" s="1"/>
  <c r="C640" i="4"/>
  <c r="B671" i="36" s="1"/>
  <c r="B1673" i="36"/>
  <c r="C640" i="12" s="1"/>
  <c r="C671" i="36"/>
  <c r="C1673" i="36" s="1"/>
  <c r="C638" i="4"/>
  <c r="B669" i="36" s="1"/>
  <c r="B1671" i="36" s="1"/>
  <c r="C638" i="12" s="1"/>
  <c r="C634" i="4"/>
  <c r="B665" i="36" s="1"/>
  <c r="B1667" i="36" s="1"/>
  <c r="C634" i="12" s="1"/>
  <c r="C665" i="36"/>
  <c r="C1667" i="36" s="1"/>
  <c r="C632" i="4"/>
  <c r="B663" i="36" s="1"/>
  <c r="B1665" i="36"/>
  <c r="C632" i="12" s="1"/>
  <c r="C663" i="36"/>
  <c r="C1665" i="36" s="1"/>
  <c r="C630" i="4"/>
  <c r="B661" i="36" s="1"/>
  <c r="B1663" i="36" s="1"/>
  <c r="C630" i="12" s="1"/>
  <c r="B1661" i="36"/>
  <c r="C628" i="12" s="1"/>
  <c r="C659" i="36"/>
  <c r="C1661" i="36" s="1"/>
  <c r="C626" i="4"/>
  <c r="B657" i="36" s="1"/>
  <c r="B1659" i="36" s="1"/>
  <c r="C626" i="12" s="1"/>
  <c r="C657" i="36"/>
  <c r="C1659" i="36" s="1"/>
  <c r="C624" i="4"/>
  <c r="B655" i="36" s="1"/>
  <c r="B1657" i="36"/>
  <c r="C624" i="12" s="1"/>
  <c r="C655" i="36"/>
  <c r="C1657" i="36" s="1"/>
  <c r="C653" i="36"/>
  <c r="C1655" i="36" s="1"/>
  <c r="C620" i="4"/>
  <c r="B651" i="36" s="1"/>
  <c r="B1653" i="36" s="1"/>
  <c r="C620" i="12" s="1"/>
  <c r="C651" i="36"/>
  <c r="C1653" i="36" s="1"/>
  <c r="C618" i="4"/>
  <c r="B649" i="36" s="1"/>
  <c r="B1651" i="36" s="1"/>
  <c r="C618" i="12" s="1"/>
  <c r="C649" i="36"/>
  <c r="C1651" i="36" s="1"/>
  <c r="C616" i="4"/>
  <c r="B647" i="36" s="1"/>
  <c r="B1649" i="36" s="1"/>
  <c r="C616" i="12" s="1"/>
  <c r="C647" i="36"/>
  <c r="C1649" i="36" s="1"/>
  <c r="C614" i="4"/>
  <c r="B645" i="36" s="1"/>
  <c r="B1647" i="36" s="1"/>
  <c r="C614" i="12" s="1"/>
  <c r="C645" i="36"/>
  <c r="C1647" i="36" s="1"/>
  <c r="C612" i="4"/>
  <c r="B643" i="36" s="1"/>
  <c r="B1645" i="36" s="1"/>
  <c r="C612" i="12" s="1"/>
  <c r="C643" i="36"/>
  <c r="C1645" i="36" s="1"/>
  <c r="C610" i="4"/>
  <c r="B641" i="36" s="1"/>
  <c r="B1643" i="36" s="1"/>
  <c r="C610" i="12" s="1"/>
  <c r="C641" i="36"/>
  <c r="C1643" i="36" s="1"/>
  <c r="C608" i="4"/>
  <c r="B639" i="36" s="1"/>
  <c r="B1641" i="36" s="1"/>
  <c r="C608" i="12" s="1"/>
  <c r="C639" i="36"/>
  <c r="C1641" i="36" s="1"/>
  <c r="C606" i="4"/>
  <c r="B637" i="36" s="1"/>
  <c r="B1639" i="36" s="1"/>
  <c r="C606" i="12" s="1"/>
  <c r="C604" i="4"/>
  <c r="B635" i="36" s="1"/>
  <c r="B1637" i="36" s="1"/>
  <c r="C604" i="12" s="1"/>
  <c r="C602" i="4"/>
  <c r="B633" i="36" s="1"/>
  <c r="B1635" i="36" s="1"/>
  <c r="C602" i="12" s="1"/>
  <c r="C633" i="36"/>
  <c r="C1635" i="36" s="1"/>
  <c r="C600" i="4"/>
  <c r="B631" i="36" s="1"/>
  <c r="B1633" i="36"/>
  <c r="C600" i="12" s="1"/>
  <c r="C631" i="36"/>
  <c r="C1633" i="36" s="1"/>
  <c r="C598" i="4"/>
  <c r="B629" i="36" s="1"/>
  <c r="B1631" i="36" s="1"/>
  <c r="C598" i="12" s="1"/>
  <c r="B1629" i="36"/>
  <c r="C596" i="12" s="1"/>
  <c r="C627" i="36"/>
  <c r="C1629" i="36" s="1"/>
  <c r="C594" i="4"/>
  <c r="B625" i="36" s="1"/>
  <c r="B1627" i="36" s="1"/>
  <c r="C594" i="12" s="1"/>
  <c r="C625" i="36"/>
  <c r="C1627" i="36" s="1"/>
  <c r="C592" i="4"/>
  <c r="B623" i="36" s="1"/>
  <c r="B1625" i="36"/>
  <c r="C592" i="12" s="1"/>
  <c r="C623" i="36"/>
  <c r="C1625" i="36" s="1"/>
  <c r="C621" i="36"/>
  <c r="C1623" i="36" s="1"/>
  <c r="C588" i="4"/>
  <c r="B619" i="36" s="1"/>
  <c r="B1621" i="36" s="1"/>
  <c r="C588" i="12" s="1"/>
  <c r="C619" i="36"/>
  <c r="C1621" i="36" s="1"/>
  <c r="C586" i="4"/>
  <c r="B617" i="36" s="1"/>
  <c r="B1619" i="36" s="1"/>
  <c r="C586" i="12" s="1"/>
  <c r="C617" i="36"/>
  <c r="C1619" i="36" s="1"/>
  <c r="C584" i="4"/>
  <c r="B615" i="36" s="1"/>
  <c r="B1617" i="36" s="1"/>
  <c r="C584" i="12" s="1"/>
  <c r="C615" i="36"/>
  <c r="C1617" i="36" s="1"/>
  <c r="C582" i="4"/>
  <c r="B613" i="36" s="1"/>
  <c r="B1615" i="36" s="1"/>
  <c r="C582" i="12" s="1"/>
  <c r="C613" i="36"/>
  <c r="C1615" i="36" s="1"/>
  <c r="C580" i="4"/>
  <c r="B611" i="36" s="1"/>
  <c r="B1613" i="36" s="1"/>
  <c r="C580" i="12" s="1"/>
  <c r="C611" i="36"/>
  <c r="C1613" i="36" s="1"/>
  <c r="C578" i="4"/>
  <c r="B609" i="36" s="1"/>
  <c r="B1611" i="36" s="1"/>
  <c r="C578" i="12" s="1"/>
  <c r="C609" i="36"/>
  <c r="C1611" i="36" s="1"/>
  <c r="C576" i="4"/>
  <c r="B607" i="36" s="1"/>
  <c r="B1609" i="36" s="1"/>
  <c r="C576" i="12" s="1"/>
  <c r="C607" i="36"/>
  <c r="C1609" i="36" s="1"/>
  <c r="C574" i="4"/>
  <c r="B605" i="36" s="1"/>
  <c r="B1607" i="36" s="1"/>
  <c r="C574" i="12" s="1"/>
  <c r="C572" i="4"/>
  <c r="B603" i="36" s="1"/>
  <c r="B1605" i="36" s="1"/>
  <c r="C572" i="12" s="1"/>
  <c r="C570" i="4"/>
  <c r="B601" i="36" s="1"/>
  <c r="B1603" i="36" s="1"/>
  <c r="C570" i="12" s="1"/>
  <c r="C601" i="36"/>
  <c r="C1603" i="36" s="1"/>
  <c r="C568" i="4"/>
  <c r="B599" i="36" s="1"/>
  <c r="B1601" i="36"/>
  <c r="C568" i="12" s="1"/>
  <c r="C599" i="36"/>
  <c r="C1601" i="36" s="1"/>
  <c r="C566" i="4"/>
  <c r="B597" i="36" s="1"/>
  <c r="B1599" i="36" s="1"/>
  <c r="C566" i="12" s="1"/>
  <c r="B1597" i="36"/>
  <c r="C564" i="12" s="1"/>
  <c r="C595" i="36"/>
  <c r="C1597" i="36" s="1"/>
  <c r="C562" i="4"/>
  <c r="B593" i="36" s="1"/>
  <c r="B1595" i="36" s="1"/>
  <c r="C562" i="12" s="1"/>
  <c r="C593" i="36"/>
  <c r="C1595" i="36" s="1"/>
  <c r="C560" i="4"/>
  <c r="B591" i="36" s="1"/>
  <c r="B1593" i="36"/>
  <c r="C560" i="12" s="1"/>
  <c r="C591" i="36"/>
  <c r="C1593" i="36" s="1"/>
  <c r="C589" i="36"/>
  <c r="C1591" i="36" s="1"/>
  <c r="C556" i="4"/>
  <c r="B587" i="36" s="1"/>
  <c r="B1589" i="36" s="1"/>
  <c r="C556" i="12" s="1"/>
  <c r="C587" i="36"/>
  <c r="C1589" i="36" s="1"/>
  <c r="C554" i="4"/>
  <c r="B585" i="36" s="1"/>
  <c r="B1587" i="36" s="1"/>
  <c r="C554" i="12" s="1"/>
  <c r="C585" i="36"/>
  <c r="C1587" i="36" s="1"/>
  <c r="C552" i="4"/>
  <c r="B583" i="36" s="1"/>
  <c r="B1585" i="36" s="1"/>
  <c r="C552" i="12" s="1"/>
  <c r="C583" i="36"/>
  <c r="C1585" i="36" s="1"/>
  <c r="C550" i="4"/>
  <c r="B581" i="36" s="1"/>
  <c r="B1583" i="36" s="1"/>
  <c r="C550" i="12" s="1"/>
  <c r="C581" i="36"/>
  <c r="C1583" i="36" s="1"/>
  <c r="C548" i="4"/>
  <c r="B579" i="36" s="1"/>
  <c r="B1581" i="36" s="1"/>
  <c r="C548" i="12" s="1"/>
  <c r="C579" i="36"/>
  <c r="C1581" i="36" s="1"/>
  <c r="C546" i="4"/>
  <c r="B577" i="36" s="1"/>
  <c r="B1579" i="36" s="1"/>
  <c r="C546" i="12" s="1"/>
  <c r="C577" i="36"/>
  <c r="C1579" i="36" s="1"/>
  <c r="C544" i="4"/>
  <c r="B575" i="36" s="1"/>
  <c r="B1577" i="36" s="1"/>
  <c r="C544" i="12" s="1"/>
  <c r="C575" i="36"/>
  <c r="C1577" i="36" s="1"/>
  <c r="C542" i="4"/>
  <c r="B573" i="36" s="1"/>
  <c r="B1575" i="36" s="1"/>
  <c r="C542" i="12" s="1"/>
  <c r="C573" i="36"/>
  <c r="C1575" i="36" s="1"/>
  <c r="C540" i="4"/>
  <c r="B571" i="36" s="1"/>
  <c r="B1573" i="36" s="1"/>
  <c r="C540" i="12" s="1"/>
  <c r="C538" i="4"/>
  <c r="B569" i="36" s="1"/>
  <c r="B1571" i="36" s="1"/>
  <c r="C538" i="12" s="1"/>
  <c r="C569" i="36"/>
  <c r="C1571" i="36" s="1"/>
  <c r="C536" i="4"/>
  <c r="B567" i="36" s="1"/>
  <c r="B1569" i="36"/>
  <c r="C536" i="12" s="1"/>
  <c r="C567" i="36"/>
  <c r="C1569" i="36" s="1"/>
  <c r="C534" i="4"/>
  <c r="B565" i="36" s="1"/>
  <c r="B1567" i="36" s="1"/>
  <c r="C534" i="12" s="1"/>
  <c r="C565" i="36"/>
  <c r="C1567" i="36" s="1"/>
  <c r="B1565" i="36"/>
  <c r="C532" i="12" s="1"/>
  <c r="C563" i="36"/>
  <c r="C1565" i="36" s="1"/>
  <c r="C530" i="4"/>
  <c r="B561" i="36" s="1"/>
  <c r="B1563" i="36" s="1"/>
  <c r="C530" i="12" s="1"/>
  <c r="C561" i="36"/>
  <c r="C1563" i="36" s="1"/>
  <c r="C528" i="4"/>
  <c r="B559" i="36" s="1"/>
  <c r="B1561" i="36"/>
  <c r="C528" i="12" s="1"/>
  <c r="C559" i="36"/>
  <c r="C1561" i="36" s="1"/>
  <c r="C557" i="36"/>
  <c r="C1559" i="36" s="1"/>
  <c r="C524" i="4"/>
  <c r="B555" i="36" s="1"/>
  <c r="B1557" i="36" s="1"/>
  <c r="C524" i="12" s="1"/>
  <c r="C555" i="36"/>
  <c r="C1557" i="36" s="1"/>
  <c r="C522" i="4"/>
  <c r="B553" i="36" s="1"/>
  <c r="B1555" i="36" s="1"/>
  <c r="C522" i="12" s="1"/>
  <c r="C553" i="36"/>
  <c r="C1555" i="36" s="1"/>
  <c r="C520" i="4"/>
  <c r="B551" i="36" s="1"/>
  <c r="B1553" i="36" s="1"/>
  <c r="C520" i="12" s="1"/>
  <c r="C551" i="36"/>
  <c r="C1553" i="36" s="1"/>
  <c r="C518" i="4"/>
  <c r="B549" i="36" s="1"/>
  <c r="B1551" i="36" s="1"/>
  <c r="C518" i="12" s="1"/>
  <c r="C549" i="36"/>
  <c r="C1551" i="36" s="1"/>
  <c r="C516" i="4"/>
  <c r="B547" i="36" s="1"/>
  <c r="B1549" i="36" s="1"/>
  <c r="C516" i="12" s="1"/>
  <c r="C547" i="36"/>
  <c r="C1549" i="36" s="1"/>
  <c r="C514" i="4"/>
  <c r="B545" i="36" s="1"/>
  <c r="B1547" i="36" s="1"/>
  <c r="C514" i="12" s="1"/>
  <c r="C545" i="36"/>
  <c r="C1547" i="36" s="1"/>
  <c r="C512" i="4"/>
  <c r="B543" i="36" s="1"/>
  <c r="B1545" i="36" s="1"/>
  <c r="C512" i="12" s="1"/>
  <c r="C543" i="36"/>
  <c r="C1545" i="36" s="1"/>
  <c r="C510" i="4"/>
  <c r="B541" i="36" s="1"/>
  <c r="B1543" i="36" s="1"/>
  <c r="C510" i="12" s="1"/>
  <c r="C541" i="36"/>
  <c r="C1543" i="36" s="1"/>
  <c r="C508" i="4"/>
  <c r="B539" i="36" s="1"/>
  <c r="B1541" i="36" s="1"/>
  <c r="C508" i="12" s="1"/>
  <c r="C506" i="4"/>
  <c r="B537" i="36" s="1"/>
  <c r="B1539" i="36" s="1"/>
  <c r="C506" i="12" s="1"/>
  <c r="C537" i="36"/>
  <c r="C1539" i="36" s="1"/>
  <c r="C504" i="4"/>
  <c r="B535" i="36" s="1"/>
  <c r="B1537" i="36"/>
  <c r="C504" i="12" s="1"/>
  <c r="C535" i="36"/>
  <c r="C1537" i="36" s="1"/>
  <c r="C502" i="4"/>
  <c r="B533" i="36" s="1"/>
  <c r="B1535" i="36" s="1"/>
  <c r="C502" i="12" s="1"/>
  <c r="C533" i="36"/>
  <c r="C1535" i="36" s="1"/>
  <c r="B1533" i="36"/>
  <c r="C500" i="12" s="1"/>
  <c r="C531" i="36"/>
  <c r="C1533" i="36" s="1"/>
  <c r="C498" i="4"/>
  <c r="B529" i="36" s="1"/>
  <c r="B1531" i="36" s="1"/>
  <c r="C498" i="12" s="1"/>
  <c r="C529" i="36"/>
  <c r="C1531" i="36" s="1"/>
  <c r="C496" i="4"/>
  <c r="B527" i="36" s="1"/>
  <c r="B1529" i="36"/>
  <c r="C496" i="12" s="1"/>
  <c r="C527" i="36"/>
  <c r="C1529" i="36" s="1"/>
  <c r="C525" i="36"/>
  <c r="C1527" i="36" s="1"/>
  <c r="C492" i="4"/>
  <c r="B523" i="36" s="1"/>
  <c r="B1525" i="36" s="1"/>
  <c r="C492" i="12" s="1"/>
  <c r="C523" i="36"/>
  <c r="C1525" i="36" s="1"/>
  <c r="C490" i="4"/>
  <c r="B521" i="36" s="1"/>
  <c r="B1523" i="36" s="1"/>
  <c r="C490" i="12" s="1"/>
  <c r="C521" i="36"/>
  <c r="C1523" i="36" s="1"/>
  <c r="C488" i="4"/>
  <c r="B519" i="36" s="1"/>
  <c r="B1521" i="36" s="1"/>
  <c r="C488" i="12" s="1"/>
  <c r="C519" i="36"/>
  <c r="C1521" i="36" s="1"/>
  <c r="C486" i="4"/>
  <c r="B517" i="36" s="1"/>
  <c r="B1519" i="36" s="1"/>
  <c r="C486" i="12" s="1"/>
  <c r="C517" i="36"/>
  <c r="C1519" i="36" s="1"/>
  <c r="C484" i="4"/>
  <c r="B515" i="36" s="1"/>
  <c r="B1517" i="36" s="1"/>
  <c r="C484" i="12" s="1"/>
  <c r="C515" i="36"/>
  <c r="C1517" i="36" s="1"/>
  <c r="C482" i="4"/>
  <c r="B513" i="36" s="1"/>
  <c r="B1515" i="36" s="1"/>
  <c r="C482" i="12" s="1"/>
  <c r="C513" i="36"/>
  <c r="C1515" i="36" s="1"/>
  <c r="C480" i="4"/>
  <c r="B511" i="36" s="1"/>
  <c r="B1513" i="36" s="1"/>
  <c r="C480" i="12" s="1"/>
  <c r="C511" i="36"/>
  <c r="C1513" i="36" s="1"/>
  <c r="C478" i="4"/>
  <c r="B509" i="36" s="1"/>
  <c r="B1511" i="36" s="1"/>
  <c r="C478" i="12" s="1"/>
  <c r="C509" i="36"/>
  <c r="C1511" i="36" s="1"/>
  <c r="C476" i="4"/>
  <c r="B507" i="36" s="1"/>
  <c r="B1509" i="36" s="1"/>
  <c r="C476" i="12" s="1"/>
  <c r="C474" i="4"/>
  <c r="B505" i="36" s="1"/>
  <c r="B1507" i="36" s="1"/>
  <c r="C474" i="12" s="1"/>
  <c r="C505" i="36"/>
  <c r="C1507" i="36" s="1"/>
  <c r="C472" i="4"/>
  <c r="B503" i="36" s="1"/>
  <c r="B1505" i="36"/>
  <c r="C472" i="12" s="1"/>
  <c r="C503" i="36"/>
  <c r="C1505" i="36" s="1"/>
  <c r="C470" i="4"/>
  <c r="B501" i="36" s="1"/>
  <c r="B1503" i="36" s="1"/>
  <c r="C470" i="12" s="1"/>
  <c r="C501" i="36"/>
  <c r="C1503" i="36" s="1"/>
  <c r="B1501" i="36"/>
  <c r="C468" i="12" s="1"/>
  <c r="C499" i="36"/>
  <c r="C1501" i="36" s="1"/>
  <c r="C466" i="4"/>
  <c r="B497" i="36" s="1"/>
  <c r="B1499" i="36" s="1"/>
  <c r="C466" i="12" s="1"/>
  <c r="C497" i="36"/>
  <c r="C1499" i="36" s="1"/>
  <c r="C464" i="4"/>
  <c r="B495" i="36" s="1"/>
  <c r="B1497" i="36"/>
  <c r="C464" i="12" s="1"/>
  <c r="C495" i="36"/>
  <c r="C1497" i="36" s="1"/>
  <c r="C493" i="36"/>
  <c r="C1495" i="36" s="1"/>
  <c r="C460" i="4"/>
  <c r="B491" i="36" s="1"/>
  <c r="B1493" i="36" s="1"/>
  <c r="C460" i="12" s="1"/>
  <c r="C491" i="36"/>
  <c r="C1493" i="36" s="1"/>
  <c r="C458" i="4"/>
  <c r="B489" i="36" s="1"/>
  <c r="B1491" i="36" s="1"/>
  <c r="C458" i="12" s="1"/>
  <c r="C489" i="36"/>
  <c r="C1491" i="36" s="1"/>
  <c r="C456" i="4"/>
  <c r="B487" i="36" s="1"/>
  <c r="B1489" i="36" s="1"/>
  <c r="C456" i="12" s="1"/>
  <c r="C487" i="36"/>
  <c r="C1489" i="36" s="1"/>
  <c r="C454" i="4"/>
  <c r="B485" i="36" s="1"/>
  <c r="B1487" i="36" s="1"/>
  <c r="C454" i="12" s="1"/>
  <c r="C485" i="36"/>
  <c r="C1487" i="36" s="1"/>
  <c r="C452" i="4"/>
  <c r="B483" i="36" s="1"/>
  <c r="B1485" i="36" s="1"/>
  <c r="C452" i="12" s="1"/>
  <c r="C483" i="36"/>
  <c r="C1485" i="36" s="1"/>
  <c r="C450" i="4"/>
  <c r="B481" i="36" s="1"/>
  <c r="B1483" i="36" s="1"/>
  <c r="C450" i="12" s="1"/>
  <c r="C481" i="36"/>
  <c r="C1483" i="36" s="1"/>
  <c r="C448" i="4"/>
  <c r="B479" i="36" s="1"/>
  <c r="B1481" i="36"/>
  <c r="C448" i="12" s="1"/>
  <c r="C479" i="36"/>
  <c r="C1481" i="36" s="1"/>
  <c r="C446" i="4"/>
  <c r="B477" i="36" s="1"/>
  <c r="B1479" i="36" s="1"/>
  <c r="C446" i="12" s="1"/>
  <c r="C477" i="36"/>
  <c r="C1479" i="36" s="1"/>
  <c r="C444" i="4"/>
  <c r="B475" i="36" s="1"/>
  <c r="B1477" i="36" s="1"/>
  <c r="C444" i="12" s="1"/>
  <c r="C442" i="4"/>
  <c r="B473" i="36" s="1"/>
  <c r="B1475" i="36" s="1"/>
  <c r="C442" i="12" s="1"/>
  <c r="C473" i="36"/>
  <c r="C1475" i="36" s="1"/>
  <c r="C440" i="4"/>
  <c r="B471" i="36" s="1"/>
  <c r="B1473" i="36"/>
  <c r="C440" i="12" s="1"/>
  <c r="C471" i="36"/>
  <c r="C1473" i="36" s="1"/>
  <c r="C438" i="4"/>
  <c r="B469" i="36" s="1"/>
  <c r="B1471" i="36" s="1"/>
  <c r="C438" i="12" s="1"/>
  <c r="C469" i="36"/>
  <c r="C1471" i="36" s="1"/>
  <c r="B1469" i="36"/>
  <c r="C436" i="12" s="1"/>
  <c r="C467" i="36"/>
  <c r="C1469" i="36" s="1"/>
  <c r="C434" i="4"/>
  <c r="B465" i="36" s="1"/>
  <c r="B1467" i="36" s="1"/>
  <c r="C434" i="12" s="1"/>
  <c r="C465" i="36"/>
  <c r="C1467" i="36" s="1"/>
  <c r="C432" i="4"/>
  <c r="B463" i="36" s="1"/>
  <c r="B1465" i="36"/>
  <c r="C432" i="12" s="1"/>
  <c r="C463" i="36"/>
  <c r="C1465" i="36" s="1"/>
  <c r="C430" i="4"/>
  <c r="B461" i="36" s="1"/>
  <c r="B1463" i="36" s="1"/>
  <c r="C430" i="12" s="1"/>
  <c r="C461" i="36"/>
  <c r="C1463" i="36" s="1"/>
  <c r="C428" i="4"/>
  <c r="B459" i="36" s="1"/>
  <c r="B1461" i="36" s="1"/>
  <c r="C428" i="12" s="1"/>
  <c r="C459" i="36"/>
  <c r="C1461" i="36" s="1"/>
  <c r="C426" i="4"/>
  <c r="B457" i="36" s="1"/>
  <c r="B1459" i="36" s="1"/>
  <c r="C426" i="12" s="1"/>
  <c r="C457" i="36"/>
  <c r="C1459" i="36" s="1"/>
  <c r="C424" i="4"/>
  <c r="B455" i="36" s="1"/>
  <c r="B1457" i="36" s="1"/>
  <c r="C424" i="12" s="1"/>
  <c r="C455" i="36"/>
  <c r="C1457" i="36" s="1"/>
  <c r="C422" i="4"/>
  <c r="B453" i="36" s="1"/>
  <c r="B1455" i="36" s="1"/>
  <c r="C422" i="12" s="1"/>
  <c r="C453" i="36"/>
  <c r="C1455" i="36" s="1"/>
  <c r="C420" i="4"/>
  <c r="B451" i="36" s="1"/>
  <c r="B1453" i="36" s="1"/>
  <c r="C420" i="12" s="1"/>
  <c r="C451" i="36"/>
  <c r="C1453" i="36" s="1"/>
  <c r="C418" i="4"/>
  <c r="B449" i="36" s="1"/>
  <c r="B1451" i="36" s="1"/>
  <c r="C418" i="12" s="1"/>
  <c r="C449" i="36"/>
  <c r="C1451" i="36" s="1"/>
  <c r="C416" i="4"/>
  <c r="B447" i="36" s="1"/>
  <c r="B1449" i="36" s="1"/>
  <c r="C416" i="12" s="1"/>
  <c r="C447" i="36"/>
  <c r="C1449" i="36" s="1"/>
  <c r="C414" i="4"/>
  <c r="B445" i="36" s="1"/>
  <c r="B1447" i="36" s="1"/>
  <c r="C414" i="12" s="1"/>
  <c r="C445" i="36"/>
  <c r="C1447" i="36" s="1"/>
  <c r="C412" i="4"/>
  <c r="B443" i="36" s="1"/>
  <c r="B1445" i="36" s="1"/>
  <c r="C412" i="12" s="1"/>
  <c r="C410" i="4"/>
  <c r="B441" i="36" s="1"/>
  <c r="B1443" i="36" s="1"/>
  <c r="C410" i="12" s="1"/>
  <c r="C441" i="36"/>
  <c r="C1443" i="36" s="1"/>
  <c r="C408" i="4"/>
  <c r="B439" i="36" s="1"/>
  <c r="B1441" i="36"/>
  <c r="C408" i="12" s="1"/>
  <c r="C439" i="36"/>
  <c r="C1441" i="36" s="1"/>
  <c r="C406" i="4"/>
  <c r="B437" i="36" s="1"/>
  <c r="B1439" i="36" s="1"/>
  <c r="C406" i="12" s="1"/>
  <c r="C437" i="36"/>
  <c r="C1439" i="36" s="1"/>
  <c r="B1437" i="36"/>
  <c r="C404" i="12" s="1"/>
  <c r="C435" i="36"/>
  <c r="C1437" i="36" s="1"/>
  <c r="C402" i="4"/>
  <c r="B433" i="36" s="1"/>
  <c r="B1435" i="36" s="1"/>
  <c r="C402" i="12" s="1"/>
  <c r="C433" i="36"/>
  <c r="C1435" i="36" s="1"/>
  <c r="C400" i="4"/>
  <c r="B431" i="36" s="1"/>
  <c r="B1433" i="36"/>
  <c r="C400" i="12" s="1"/>
  <c r="C431" i="36"/>
  <c r="C1433" i="36" s="1"/>
  <c r="C398" i="4"/>
  <c r="B429" i="36" s="1"/>
  <c r="B1431" i="36" s="1"/>
  <c r="C398" i="12" s="1"/>
  <c r="C429" i="36"/>
  <c r="C1431" i="36" s="1"/>
  <c r="C396" i="4"/>
  <c r="B427" i="36" s="1"/>
  <c r="B1429" i="36"/>
  <c r="C396" i="12" s="1"/>
  <c r="C427" i="36"/>
  <c r="C1429" i="36" s="1"/>
  <c r="C394" i="4"/>
  <c r="B425" i="36" s="1"/>
  <c r="B1427" i="36" s="1"/>
  <c r="C394" i="12" s="1"/>
  <c r="C425" i="36"/>
  <c r="C1427" i="36" s="1"/>
  <c r="C392" i="4"/>
  <c r="B423" i="36" s="1"/>
  <c r="B1425" i="36" s="1"/>
  <c r="C392" i="12" s="1"/>
  <c r="C423" i="36"/>
  <c r="C1425" i="36" s="1"/>
  <c r="C390" i="4"/>
  <c r="B421" i="36" s="1"/>
  <c r="B1423" i="36" s="1"/>
  <c r="C390" i="12" s="1"/>
  <c r="C421" i="36"/>
  <c r="C1423" i="36" s="1"/>
  <c r="C388" i="4"/>
  <c r="B419" i="36" s="1"/>
  <c r="B1421" i="36" s="1"/>
  <c r="C388" i="12" s="1"/>
  <c r="C419" i="36"/>
  <c r="C1421" i="36" s="1"/>
  <c r="C386" i="4"/>
  <c r="B417" i="36" s="1"/>
  <c r="B1419" i="36" s="1"/>
  <c r="C386" i="12" s="1"/>
  <c r="C417" i="36"/>
  <c r="C1419" i="36" s="1"/>
  <c r="C384" i="4"/>
  <c r="B415" i="36" s="1"/>
  <c r="B1417" i="36" s="1"/>
  <c r="C384" i="12" s="1"/>
  <c r="C415" i="36"/>
  <c r="C1417" i="36" s="1"/>
  <c r="C382" i="4"/>
  <c r="B413" i="36" s="1"/>
  <c r="B1415" i="36" s="1"/>
  <c r="C382" i="12" s="1"/>
  <c r="C413" i="36"/>
  <c r="C1415" i="36" s="1"/>
  <c r="C380" i="4"/>
  <c r="B411" i="36" s="1"/>
  <c r="B1413" i="36" s="1"/>
  <c r="C380" i="12" s="1"/>
  <c r="C378" i="4"/>
  <c r="B409" i="36" s="1"/>
  <c r="B1411" i="36" s="1"/>
  <c r="C378" i="12" s="1"/>
  <c r="C409" i="36"/>
  <c r="C1411" i="36" s="1"/>
  <c r="C376" i="4"/>
  <c r="B407" i="36" s="1"/>
  <c r="B1409" i="36" s="1"/>
  <c r="C376" i="12" s="1"/>
  <c r="C407" i="36"/>
  <c r="C1409" i="36" s="1"/>
  <c r="C374" i="4"/>
  <c r="B405" i="36" s="1"/>
  <c r="B1407" i="36" s="1"/>
  <c r="C374" i="12" s="1"/>
  <c r="C405" i="36"/>
  <c r="C1407" i="36" s="1"/>
  <c r="B1405" i="36"/>
  <c r="C372" i="12" s="1"/>
  <c r="C403" i="36"/>
  <c r="C1405" i="36" s="1"/>
  <c r="C370" i="4"/>
  <c r="B401" i="36" s="1"/>
  <c r="B1403" i="36" s="1"/>
  <c r="C370" i="12" s="1"/>
  <c r="C401" i="36"/>
  <c r="C1403" i="36" s="1"/>
  <c r="C368" i="4"/>
  <c r="B399" i="36" s="1"/>
  <c r="B1401" i="36"/>
  <c r="C368" i="12" s="1"/>
  <c r="C399" i="36"/>
  <c r="C1401" i="36" s="1"/>
  <c r="C366" i="4"/>
  <c r="B397" i="36" s="1"/>
  <c r="B1399" i="36" s="1"/>
  <c r="C366" i="12" s="1"/>
  <c r="C397" i="36"/>
  <c r="C1399" i="36" s="1"/>
  <c r="C364" i="4"/>
  <c r="B395" i="36" s="1"/>
  <c r="B1397" i="36" s="1"/>
  <c r="C364" i="12" s="1"/>
  <c r="C395" i="36"/>
  <c r="C1397" i="36" s="1"/>
  <c r="C362" i="4"/>
  <c r="B393" i="36" s="1"/>
  <c r="B1395" i="36" s="1"/>
  <c r="C362" i="12" s="1"/>
  <c r="C393" i="36"/>
  <c r="C1395" i="36" s="1"/>
  <c r="C360" i="4"/>
  <c r="B391" i="36" s="1"/>
  <c r="B1393" i="36" s="1"/>
  <c r="C360" i="12" s="1"/>
  <c r="C391" i="36"/>
  <c r="C1393" i="36" s="1"/>
  <c r="C358" i="4"/>
  <c r="B389" i="36" s="1"/>
  <c r="B1391" i="36" s="1"/>
  <c r="C358" i="12" s="1"/>
  <c r="C389" i="36"/>
  <c r="C1391" i="36" s="1"/>
  <c r="C356" i="4"/>
  <c r="B387" i="36" s="1"/>
  <c r="B1389" i="36" s="1"/>
  <c r="C356" i="12" s="1"/>
  <c r="C387" i="36"/>
  <c r="C1389" i="36" s="1"/>
  <c r="C354" i="4"/>
  <c r="B385" i="36" s="1"/>
  <c r="B1387" i="36" s="1"/>
  <c r="C354" i="12" s="1"/>
  <c r="C385" i="36"/>
  <c r="C1387" i="36" s="1"/>
  <c r="C352" i="4"/>
  <c r="B383" i="36" s="1"/>
  <c r="B1385" i="36"/>
  <c r="C352" i="12" s="1"/>
  <c r="C383" i="36"/>
  <c r="C1385" i="36" s="1"/>
  <c r="C350" i="4"/>
  <c r="B381" i="36" s="1"/>
  <c r="B1383" i="36" s="1"/>
  <c r="C350" i="12" s="1"/>
  <c r="C381" i="36"/>
  <c r="C1383" i="36" s="1"/>
  <c r="C348" i="4"/>
  <c r="B379" i="36" s="1"/>
  <c r="B1381" i="36" s="1"/>
  <c r="C348" i="12" s="1"/>
  <c r="C346" i="4"/>
  <c r="B377" i="36" s="1"/>
  <c r="B1379" i="36" s="1"/>
  <c r="C346" i="12" s="1"/>
  <c r="C377" i="36"/>
  <c r="C1379" i="36" s="1"/>
  <c r="C344" i="4"/>
  <c r="B375" i="36" s="1"/>
  <c r="B1377" i="36"/>
  <c r="C344" i="12" s="1"/>
  <c r="C375" i="36"/>
  <c r="C1377" i="36" s="1"/>
  <c r="C342" i="4"/>
  <c r="B373" i="36" s="1"/>
  <c r="B1375" i="36" s="1"/>
  <c r="C342" i="12" s="1"/>
  <c r="C373" i="36"/>
  <c r="C1375" i="36" s="1"/>
  <c r="B1373" i="36"/>
  <c r="C340" i="12" s="1"/>
  <c r="C371" i="36"/>
  <c r="C1373" i="36" s="1"/>
  <c r="C338" i="4"/>
  <c r="B369" i="36" s="1"/>
  <c r="B1371" i="36" s="1"/>
  <c r="C338" i="12" s="1"/>
  <c r="C369" i="36"/>
  <c r="C1371" i="36" s="1"/>
  <c r="C336" i="4"/>
  <c r="B367" i="36" s="1"/>
  <c r="B1369" i="36"/>
  <c r="C336" i="12" s="1"/>
  <c r="C367" i="36"/>
  <c r="C1369" i="36" s="1"/>
  <c r="C334" i="4"/>
  <c r="B365" i="36" s="1"/>
  <c r="B1367" i="36" s="1"/>
  <c r="C334" i="12" s="1"/>
  <c r="C365" i="36"/>
  <c r="C1367" i="36" s="1"/>
  <c r="C332" i="4"/>
  <c r="B363" i="36" s="1"/>
  <c r="B1365" i="36" s="1"/>
  <c r="C332" i="12" s="1"/>
  <c r="C363" i="36"/>
  <c r="C1365" i="36" s="1"/>
  <c r="C330" i="4"/>
  <c r="B361" i="36" s="1"/>
  <c r="B1363" i="36" s="1"/>
  <c r="C330" i="12" s="1"/>
  <c r="C361" i="36"/>
  <c r="C1363" i="36" s="1"/>
  <c r="C328" i="4"/>
  <c r="B359" i="36" s="1"/>
  <c r="B1361" i="36" s="1"/>
  <c r="C328" i="12" s="1"/>
  <c r="C359" i="36"/>
  <c r="C1361" i="36" s="1"/>
  <c r="C326" i="4"/>
  <c r="B357" i="36" s="1"/>
  <c r="B1359" i="36" s="1"/>
  <c r="C326" i="12" s="1"/>
  <c r="C357" i="36"/>
  <c r="C1359" i="36" s="1"/>
  <c r="C324" i="4"/>
  <c r="B355" i="36" s="1"/>
  <c r="B1357" i="36" s="1"/>
  <c r="C324" i="12" s="1"/>
  <c r="C355" i="36"/>
  <c r="C1357" i="36" s="1"/>
  <c r="C322" i="4"/>
  <c r="B353" i="36" s="1"/>
  <c r="B1355" i="36" s="1"/>
  <c r="C322" i="12" s="1"/>
  <c r="C353" i="36"/>
  <c r="C1355" i="36" s="1"/>
  <c r="C320" i="4"/>
  <c r="B351" i="36" s="1"/>
  <c r="B1353" i="36" s="1"/>
  <c r="C320" i="12" s="1"/>
  <c r="C351" i="36"/>
  <c r="C1353" i="36" s="1"/>
  <c r="C318" i="4"/>
  <c r="B349" i="36" s="1"/>
  <c r="B1351" i="36" s="1"/>
  <c r="C318" i="12" s="1"/>
  <c r="C349" i="36"/>
  <c r="C1351" i="36" s="1"/>
  <c r="C316" i="4"/>
  <c r="B347" i="36" s="1"/>
  <c r="B1349" i="36" s="1"/>
  <c r="C316" i="12" s="1"/>
  <c r="C314" i="4"/>
  <c r="B345" i="36" s="1"/>
  <c r="B1347" i="36" s="1"/>
  <c r="C314" i="12" s="1"/>
  <c r="C345" i="36"/>
  <c r="C1347" i="36" s="1"/>
  <c r="C312" i="4"/>
  <c r="B343" i="36" s="1"/>
  <c r="B1345" i="36" s="1"/>
  <c r="C312" i="12" s="1"/>
  <c r="C343" i="36"/>
  <c r="C1345" i="36" s="1"/>
  <c r="C310" i="4"/>
  <c r="B341" i="36" s="1"/>
  <c r="B1343" i="36" s="1"/>
  <c r="C310" i="12" s="1"/>
  <c r="C341" i="36"/>
  <c r="C1343" i="36" s="1"/>
  <c r="B1341" i="36"/>
  <c r="C308" i="12" s="1"/>
  <c r="C339" i="36"/>
  <c r="C1341" i="36" s="1"/>
  <c r="C306" i="4"/>
  <c r="B337" i="36" s="1"/>
  <c r="B1339" i="36" s="1"/>
  <c r="C306" i="12" s="1"/>
  <c r="C337" i="36"/>
  <c r="C1339" i="36" s="1"/>
  <c r="C304" i="4"/>
  <c r="B335" i="36" s="1"/>
  <c r="B1337" i="36"/>
  <c r="C304" i="12" s="1"/>
  <c r="C335" i="36"/>
  <c r="C1337" i="36" s="1"/>
  <c r="C302" i="4"/>
  <c r="B333" i="36" s="1"/>
  <c r="B1335" i="36" s="1"/>
  <c r="C302" i="12" s="1"/>
  <c r="C333" i="36"/>
  <c r="C1335" i="36" s="1"/>
  <c r="C300" i="4"/>
  <c r="B331" i="36" s="1"/>
  <c r="B1333" i="36"/>
  <c r="C300" i="12" s="1"/>
  <c r="C331" i="36"/>
  <c r="C1333" i="36" s="1"/>
  <c r="C298" i="4"/>
  <c r="B329" i="36" s="1"/>
  <c r="B1331" i="36" s="1"/>
  <c r="C298" i="12" s="1"/>
  <c r="C329" i="36"/>
  <c r="C1331" i="36" s="1"/>
  <c r="C296" i="4"/>
  <c r="B327" i="36" s="1"/>
  <c r="B1329" i="36" s="1"/>
  <c r="C296" i="12" s="1"/>
  <c r="C327" i="36"/>
  <c r="C1329" i="36" s="1"/>
  <c r="C294" i="4"/>
  <c r="B325" i="36" s="1"/>
  <c r="B1327" i="36" s="1"/>
  <c r="C294" i="12" s="1"/>
  <c r="C325" i="36"/>
  <c r="C1327" i="36" s="1"/>
  <c r="C292" i="4"/>
  <c r="B323" i="36" s="1"/>
  <c r="B1325" i="36" s="1"/>
  <c r="C292" i="12" s="1"/>
  <c r="C323" i="36"/>
  <c r="C1325" i="36" s="1"/>
  <c r="C290" i="4"/>
  <c r="B321" i="36" s="1"/>
  <c r="B1323" i="36" s="1"/>
  <c r="C290" i="12" s="1"/>
  <c r="C321" i="36"/>
  <c r="C1323" i="36" s="1"/>
  <c r="C288" i="4"/>
  <c r="B319" i="36" s="1"/>
  <c r="B1321" i="36" s="1"/>
  <c r="C288" i="12" s="1"/>
  <c r="C319" i="36"/>
  <c r="C1321" i="36" s="1"/>
  <c r="C286" i="4"/>
  <c r="B317" i="36" s="1"/>
  <c r="B1319" i="36" s="1"/>
  <c r="C286" i="12" s="1"/>
  <c r="C317" i="36"/>
  <c r="C1319" i="36" s="1"/>
  <c r="C284" i="4"/>
  <c r="B315" i="36" s="1"/>
  <c r="B1317" i="36" s="1"/>
  <c r="C284" i="12" s="1"/>
  <c r="C315" i="36"/>
  <c r="C1317" i="36" s="1"/>
  <c r="C282" i="4"/>
  <c r="B313" i="36" s="1"/>
  <c r="B1315" i="36" s="1"/>
  <c r="C282" i="12" s="1"/>
  <c r="C313" i="36"/>
  <c r="C1315" i="36" s="1"/>
  <c r="C280" i="4"/>
  <c r="B311" i="36" s="1"/>
  <c r="B1313" i="36"/>
  <c r="C280" i="12" s="1"/>
  <c r="C311" i="36"/>
  <c r="C1313" i="36" s="1"/>
  <c r="C278" i="4"/>
  <c r="B309" i="36" s="1"/>
  <c r="B1311" i="36" s="1"/>
  <c r="C278" i="12" s="1"/>
  <c r="C309" i="36"/>
  <c r="C1311" i="36" s="1"/>
  <c r="C276" i="4"/>
  <c r="B307" i="36"/>
  <c r="B1309" i="36" s="1"/>
  <c r="C276" i="12" s="1"/>
  <c r="C307" i="36"/>
  <c r="C1309" i="36"/>
  <c r="C274" i="4"/>
  <c r="B305" i="36"/>
  <c r="B1307" i="36" s="1"/>
  <c r="C274" i="12" s="1"/>
  <c r="C305" i="36"/>
  <c r="C1307" i="36" s="1"/>
  <c r="C272" i="4"/>
  <c r="B303" i="36"/>
  <c r="B1305" i="36" s="1"/>
  <c r="C272" i="12" s="1"/>
  <c r="C303" i="36"/>
  <c r="C1305" i="36" s="1"/>
  <c r="C270" i="4"/>
  <c r="B301" i="36" s="1"/>
  <c r="B1303" i="36" s="1"/>
  <c r="C270" i="12" s="1"/>
  <c r="C301" i="36"/>
  <c r="C1303" i="36"/>
  <c r="C268" i="4"/>
  <c r="B299" i="36" s="1"/>
  <c r="B1301" i="36" s="1"/>
  <c r="C268" i="12" s="1"/>
  <c r="C299" i="36"/>
  <c r="C1301" i="36"/>
  <c r="C266" i="4"/>
  <c r="B297" i="36" s="1"/>
  <c r="B1299" i="36" s="1"/>
  <c r="C266" i="12" s="1"/>
  <c r="C297" i="36"/>
  <c r="C1299" i="36"/>
  <c r="C264" i="4"/>
  <c r="B295" i="36" s="1"/>
  <c r="B1297" i="36" s="1"/>
  <c r="C264" i="12" s="1"/>
  <c r="C295" i="36"/>
  <c r="C1297" i="36" s="1"/>
  <c r="C262" i="4"/>
  <c r="B293" i="36"/>
  <c r="B1295" i="36" s="1"/>
  <c r="C262" i="12" s="1"/>
  <c r="C293" i="36"/>
  <c r="C1295" i="36" s="1"/>
  <c r="C260" i="4"/>
  <c r="B291" i="36" s="1"/>
  <c r="B1293" i="36" s="1"/>
  <c r="C260" i="12" s="1"/>
  <c r="C291" i="36"/>
  <c r="C1293" i="36" s="1"/>
  <c r="C258" i="4"/>
  <c r="B289" i="36"/>
  <c r="B1291" i="36" s="1"/>
  <c r="C258" i="12" s="1"/>
  <c r="C289" i="36"/>
  <c r="C1291" i="36" s="1"/>
  <c r="C256" i="4"/>
  <c r="B287" i="36"/>
  <c r="B1289" i="36" s="1"/>
  <c r="C256" i="12" s="1"/>
  <c r="C287" i="36"/>
  <c r="C1289" i="36"/>
  <c r="C254" i="4"/>
  <c r="B285" i="36"/>
  <c r="B1287" i="36" s="1"/>
  <c r="C254" i="12" s="1"/>
  <c r="C285" i="36"/>
  <c r="C1287" i="36" s="1"/>
  <c r="C252" i="4"/>
  <c r="B283" i="36" s="1"/>
  <c r="B1285" i="36" s="1"/>
  <c r="C252" i="12" s="1"/>
  <c r="C283" i="36"/>
  <c r="C1285" i="36" s="1"/>
  <c r="C250" i="4"/>
  <c r="B281" i="36" s="1"/>
  <c r="B1283" i="36" s="1"/>
  <c r="C250" i="12" s="1"/>
  <c r="C281" i="36"/>
  <c r="C1283" i="36"/>
  <c r="C248" i="4"/>
  <c r="B279" i="36" s="1"/>
  <c r="B1281" i="36" s="1"/>
  <c r="C248" i="12" s="1"/>
  <c r="C279" i="36"/>
  <c r="C1281" i="36" s="1"/>
  <c r="C246" i="4"/>
  <c r="B277" i="36" s="1"/>
  <c r="B1279" i="36" s="1"/>
  <c r="C246" i="12" s="1"/>
  <c r="C277" i="36"/>
  <c r="C1279" i="36" s="1"/>
  <c r="C244" i="4"/>
  <c r="B275" i="36"/>
  <c r="B1277" i="36" s="1"/>
  <c r="C244" i="12" s="1"/>
  <c r="C275" i="36"/>
  <c r="C1277" i="36"/>
  <c r="C242" i="4"/>
  <c r="B273" i="36"/>
  <c r="B1275" i="36" s="1"/>
  <c r="C242" i="12" s="1"/>
  <c r="C273" i="36"/>
  <c r="C1275" i="36" s="1"/>
  <c r="C240" i="4"/>
  <c r="B271" i="36"/>
  <c r="B1273" i="36" s="1"/>
  <c r="C240" i="12" s="1"/>
  <c r="C271" i="36"/>
  <c r="C1273" i="36" s="1"/>
  <c r="C238" i="4"/>
  <c r="B269" i="36" s="1"/>
  <c r="B1271" i="36" s="1"/>
  <c r="C238" i="12" s="1"/>
  <c r="C269" i="36"/>
  <c r="C1271" i="36"/>
  <c r="C236" i="4"/>
  <c r="B267" i="36" s="1"/>
  <c r="B1269" i="36" s="1"/>
  <c r="C236" i="12" s="1"/>
  <c r="C267" i="36"/>
  <c r="C1269" i="36"/>
  <c r="C234" i="4"/>
  <c r="B265" i="36" s="1"/>
  <c r="B1267" i="36" s="1"/>
  <c r="C234" i="12" s="1"/>
  <c r="C265" i="36"/>
  <c r="C1267" i="36"/>
  <c r="C232" i="4"/>
  <c r="B263" i="36" s="1"/>
  <c r="B1265" i="36" s="1"/>
  <c r="C232" i="12" s="1"/>
  <c r="C263" i="36"/>
  <c r="C1265" i="36" s="1"/>
  <c r="C230" i="4"/>
  <c r="B261" i="36"/>
  <c r="B1263" i="36" s="1"/>
  <c r="C230" i="12" s="1"/>
  <c r="C261" i="36"/>
  <c r="C1263" i="36" s="1"/>
  <c r="C228" i="4"/>
  <c r="B259" i="36" s="1"/>
  <c r="B1261" i="36" s="1"/>
  <c r="C228" i="12" s="1"/>
  <c r="C259" i="36"/>
  <c r="C1261" i="36" s="1"/>
  <c r="C226" i="4"/>
  <c r="B257" i="36" s="1"/>
  <c r="B1259" i="36" s="1"/>
  <c r="C226" i="12" s="1"/>
  <c r="C257" i="36"/>
  <c r="C1259" i="36"/>
  <c r="C224" i="4"/>
  <c r="B255" i="36"/>
  <c r="B1257" i="36" s="1"/>
  <c r="C224" i="12" s="1"/>
  <c r="C255" i="36"/>
  <c r="C1257" i="36"/>
  <c r="C222" i="4"/>
  <c r="B253" i="36" s="1"/>
  <c r="B1255" i="36" s="1"/>
  <c r="C222" i="12" s="1"/>
  <c r="C253" i="36"/>
  <c r="C1255" i="36" s="1"/>
  <c r="C220" i="4"/>
  <c r="B251" i="36" s="1"/>
  <c r="B1253" i="36" s="1"/>
  <c r="C220" i="12" s="1"/>
  <c r="C251" i="36"/>
  <c r="C1253" i="36"/>
  <c r="C218" i="4"/>
  <c r="B249" i="36" s="1"/>
  <c r="B1251" i="36" s="1"/>
  <c r="C218" i="12" s="1"/>
  <c r="C249" i="36"/>
  <c r="C1251" i="36"/>
  <c r="C216" i="4"/>
  <c r="B247" i="36" s="1"/>
  <c r="B1249" i="36" s="1"/>
  <c r="C216" i="12"/>
  <c r="C247" i="36"/>
  <c r="C1249" i="36"/>
  <c r="C214" i="4"/>
  <c r="B245" i="36" s="1"/>
  <c r="B1247" i="36" s="1"/>
  <c r="C214" i="12" s="1"/>
  <c r="C245" i="36"/>
  <c r="C1247" i="36" s="1"/>
  <c r="C212" i="4"/>
  <c r="B243" i="36"/>
  <c r="B1245" i="36" s="1"/>
  <c r="C212" i="12" s="1"/>
  <c r="C243" i="36"/>
  <c r="C1245" i="36" s="1"/>
  <c r="C210" i="4"/>
  <c r="B241" i="36"/>
  <c r="B1243" i="36" s="1"/>
  <c r="C210" i="12" s="1"/>
  <c r="C241" i="36"/>
  <c r="C1243" i="36"/>
  <c r="C208" i="4"/>
  <c r="B239" i="36" s="1"/>
  <c r="B1241" i="36" s="1"/>
  <c r="C208" i="12" s="1"/>
  <c r="C239" i="36"/>
  <c r="C1241" i="36" s="1"/>
  <c r="C206" i="4"/>
  <c r="B237" i="36"/>
  <c r="B1239" i="36" s="1"/>
  <c r="C206" i="12" s="1"/>
  <c r="C237" i="36"/>
  <c r="C1239" i="36" s="1"/>
  <c r="C204" i="4"/>
  <c r="B235" i="36" s="1"/>
  <c r="B1237" i="36" s="1"/>
  <c r="C204" i="12" s="1"/>
  <c r="C235" i="36"/>
  <c r="C1237" i="36" s="1"/>
  <c r="C202" i="4"/>
  <c r="B233" i="36" s="1"/>
  <c r="B1235" i="36" s="1"/>
  <c r="C202" i="12" s="1"/>
  <c r="C233" i="36"/>
  <c r="C1235" i="36"/>
  <c r="C200" i="4"/>
  <c r="B231" i="36"/>
  <c r="B1233" i="36" s="1"/>
  <c r="C200" i="12" s="1"/>
  <c r="C231" i="36"/>
  <c r="C1233" i="36"/>
  <c r="C198" i="4"/>
  <c r="B229" i="36" s="1"/>
  <c r="B1231" i="36" s="1"/>
  <c r="C198" i="12" s="1"/>
  <c r="C229" i="36"/>
  <c r="C1231" i="36" s="1"/>
  <c r="C196" i="4"/>
  <c r="B227" i="36"/>
  <c r="B1229" i="36" s="1"/>
  <c r="C196" i="12" s="1"/>
  <c r="C227" i="36"/>
  <c r="C1229" i="36" s="1"/>
  <c r="C194" i="4"/>
  <c r="B225" i="36"/>
  <c r="B1227" i="36" s="1"/>
  <c r="C194" i="12" s="1"/>
  <c r="C225" i="36"/>
  <c r="C1227" i="36"/>
  <c r="C192" i="4"/>
  <c r="B223" i="36" s="1"/>
  <c r="B1225" i="36" s="1"/>
  <c r="C192" i="12" s="1"/>
  <c r="C223" i="36"/>
  <c r="C1225" i="36" s="1"/>
  <c r="C190" i="4"/>
  <c r="B221" i="36" s="1"/>
  <c r="B1223" i="36" s="1"/>
  <c r="C190" i="12" s="1"/>
  <c r="C221" i="36"/>
  <c r="C1223" i="36" s="1"/>
  <c r="C188" i="4"/>
  <c r="B219" i="36"/>
  <c r="B1221" i="36" s="1"/>
  <c r="C188" i="12" s="1"/>
  <c r="C219" i="36"/>
  <c r="C1221" i="36"/>
  <c r="C186" i="4"/>
  <c r="B217" i="36" s="1"/>
  <c r="B1219" i="36" s="1"/>
  <c r="C186" i="12" s="1"/>
  <c r="C217" i="36"/>
  <c r="C1219" i="36" s="1"/>
  <c r="C184" i="4"/>
  <c r="B215" i="36" s="1"/>
  <c r="B1217" i="36" s="1"/>
  <c r="C184" i="12" s="1"/>
  <c r="C215" i="36"/>
  <c r="C1217" i="36" s="1"/>
  <c r="C182" i="4"/>
  <c r="B213" i="36"/>
  <c r="B1215" i="36" s="1"/>
  <c r="C182" i="12" s="1"/>
  <c r="C213" i="36"/>
  <c r="C1215" i="36"/>
  <c r="C180" i="4"/>
  <c r="B211" i="36"/>
  <c r="B1213" i="36" s="1"/>
  <c r="C180" i="12"/>
  <c r="C211" i="36"/>
  <c r="C1213" i="36" s="1"/>
  <c r="C178" i="4"/>
  <c r="B209" i="36" s="1"/>
  <c r="B1211" i="36" s="1"/>
  <c r="C178" i="12" s="1"/>
  <c r="C209" i="36"/>
  <c r="C1211" i="36" s="1"/>
  <c r="C176" i="4"/>
  <c r="B207" i="36"/>
  <c r="B1209" i="36" s="1"/>
  <c r="C176" i="12" s="1"/>
  <c r="C207" i="36"/>
  <c r="C1209" i="36" s="1"/>
  <c r="C174" i="4"/>
  <c r="B205" i="36"/>
  <c r="B1207" i="36" s="1"/>
  <c r="C174" i="12" s="1"/>
  <c r="C205" i="36"/>
  <c r="C1207" i="36"/>
  <c r="C172" i="4"/>
  <c r="B203" i="36" s="1"/>
  <c r="B1205" i="36" s="1"/>
  <c r="C172" i="12" s="1"/>
  <c r="C203" i="36"/>
  <c r="C1205" i="36" s="1"/>
  <c r="C170" i="4"/>
  <c r="B201" i="36" s="1"/>
  <c r="B1203" i="36" s="1"/>
  <c r="C170" i="12" s="1"/>
  <c r="C201" i="36"/>
  <c r="C1203" i="36"/>
  <c r="C168" i="4"/>
  <c r="B199" i="36"/>
  <c r="B1201" i="36" s="1"/>
  <c r="C168" i="12" s="1"/>
  <c r="C199" i="36"/>
  <c r="C1201" i="36"/>
  <c r="C166" i="4"/>
  <c r="B197" i="36" s="1"/>
  <c r="B1199" i="36" s="1"/>
  <c r="C166" i="12" s="1"/>
  <c r="C197" i="36"/>
  <c r="C1199" i="36" s="1"/>
  <c r="C164" i="4"/>
  <c r="B195" i="36"/>
  <c r="B1197" i="36" s="1"/>
  <c r="C164" i="12" s="1"/>
  <c r="C195" i="36"/>
  <c r="C1197" i="36" s="1"/>
  <c r="C162" i="4"/>
  <c r="B193" i="36"/>
  <c r="B1195" i="36" s="1"/>
  <c r="C162" i="12" s="1"/>
  <c r="C193" i="36"/>
  <c r="C1195" i="36"/>
  <c r="C160" i="4"/>
  <c r="B191" i="36" s="1"/>
  <c r="B1193" i="36" s="1"/>
  <c r="C160" i="12" s="1"/>
  <c r="C191" i="36"/>
  <c r="C1193" i="36"/>
  <c r="C158" i="4"/>
  <c r="B189" i="36" s="1"/>
  <c r="B1191" i="36" s="1"/>
  <c r="C158" i="12" s="1"/>
  <c r="C189" i="36"/>
  <c r="C1191" i="36"/>
  <c r="C156" i="4"/>
  <c r="B187" i="36"/>
  <c r="B1189" i="36" s="1"/>
  <c r="C156" i="12" s="1"/>
  <c r="C187" i="36"/>
  <c r="C1189" i="36"/>
  <c r="C154" i="4"/>
  <c r="B185" i="36" s="1"/>
  <c r="B1187" i="36" s="1"/>
  <c r="C154" i="12" s="1"/>
  <c r="C185" i="36"/>
  <c r="C1187" i="36" s="1"/>
  <c r="C152" i="4"/>
  <c r="B183" i="36" s="1"/>
  <c r="B1185" i="36" s="1"/>
  <c r="C152" i="12" s="1"/>
  <c r="C183" i="36"/>
  <c r="C1185" i="36" s="1"/>
  <c r="C150" i="4"/>
  <c r="B181" i="36" s="1"/>
  <c r="B1183" i="36" s="1"/>
  <c r="C150" i="12" s="1"/>
  <c r="C181" i="36"/>
  <c r="C1183" i="36"/>
  <c r="C148" i="4"/>
  <c r="B179" i="36" s="1"/>
  <c r="B1181" i="36" s="1"/>
  <c r="C148" i="12"/>
  <c r="C179" i="36"/>
  <c r="C1181" i="36" s="1"/>
  <c r="C146" i="4"/>
  <c r="B177" i="36" s="1"/>
  <c r="B1179" i="36" s="1"/>
  <c r="C146" i="12" s="1"/>
  <c r="C177" i="36"/>
  <c r="C1179" i="36" s="1"/>
  <c r="C144" i="4"/>
  <c r="B175" i="36"/>
  <c r="B1177" i="36" s="1"/>
  <c r="C144" i="12" s="1"/>
  <c r="C175" i="36"/>
  <c r="C1177" i="36" s="1"/>
  <c r="C142" i="4"/>
  <c r="B173" i="36"/>
  <c r="B1175" i="36" s="1"/>
  <c r="C142" i="12" s="1"/>
  <c r="C173" i="36"/>
  <c r="C1175" i="36"/>
  <c r="C140" i="4"/>
  <c r="B171" i="36" s="1"/>
  <c r="B1173" i="36" s="1"/>
  <c r="C140" i="12" s="1"/>
  <c r="C171" i="36"/>
  <c r="C1173" i="36" s="1"/>
  <c r="C138" i="4"/>
  <c r="B169" i="36" s="1"/>
  <c r="B1171" i="36" s="1"/>
  <c r="C138" i="12" s="1"/>
  <c r="C169" i="36"/>
  <c r="C1171" i="36"/>
  <c r="C136" i="4"/>
  <c r="B167" i="36" s="1"/>
  <c r="B1169" i="36" s="1"/>
  <c r="C136" i="12" s="1"/>
  <c r="C167" i="36"/>
  <c r="C1169" i="36"/>
  <c r="C134" i="4"/>
  <c r="B165" i="36" s="1"/>
  <c r="B1167" i="36" s="1"/>
  <c r="C134" i="12" s="1"/>
  <c r="C165" i="36"/>
  <c r="C1167" i="36" s="1"/>
  <c r="C132" i="4"/>
  <c r="B163" i="36" s="1"/>
  <c r="B1165" i="36" s="1"/>
  <c r="C132" i="12" s="1"/>
  <c r="C163" i="36"/>
  <c r="C1165" i="36" s="1"/>
  <c r="C130" i="4"/>
  <c r="B161" i="36"/>
  <c r="B1163" i="36" s="1"/>
  <c r="C130" i="12" s="1"/>
  <c r="C161" i="36"/>
  <c r="C1163" i="36" s="1"/>
  <c r="C128" i="4"/>
  <c r="B159" i="36" s="1"/>
  <c r="B1161" i="36" s="1"/>
  <c r="C128" i="12"/>
  <c r="C159" i="36"/>
  <c r="C1161" i="36"/>
  <c r="C126" i="4"/>
  <c r="B157" i="36" s="1"/>
  <c r="B1159" i="36" s="1"/>
  <c r="C126" i="12" s="1"/>
  <c r="C157" i="36"/>
  <c r="C1159" i="36" s="1"/>
  <c r="C124" i="4"/>
  <c r="B155" i="36"/>
  <c r="B1157" i="36" s="1"/>
  <c r="C124" i="12" s="1"/>
  <c r="C155" i="36"/>
  <c r="C1157" i="36"/>
  <c r="C122" i="4"/>
  <c r="B153" i="36" s="1"/>
  <c r="B1155" i="36" s="1"/>
  <c r="C122" i="12" s="1"/>
  <c r="C153" i="36"/>
  <c r="C1155" i="36" s="1"/>
  <c r="C120" i="4"/>
  <c r="B151" i="36" s="1"/>
  <c r="B1153" i="36" s="1"/>
  <c r="C120" i="12" s="1"/>
  <c r="C151" i="36"/>
  <c r="C1153" i="36"/>
  <c r="C118" i="4"/>
  <c r="B149" i="36" s="1"/>
  <c r="B1151" i="36" s="1"/>
  <c r="C118" i="12" s="1"/>
  <c r="C149" i="36"/>
  <c r="C1151" i="36"/>
  <c r="C116" i="4"/>
  <c r="B147" i="36" s="1"/>
  <c r="B1149" i="36" s="1"/>
  <c r="C116" i="12" s="1"/>
  <c r="C147" i="36"/>
  <c r="C1149" i="36"/>
  <c r="C114" i="4"/>
  <c r="B145" i="36" s="1"/>
  <c r="B1147" i="36" s="1"/>
  <c r="C114" i="12" s="1"/>
  <c r="C145" i="36"/>
  <c r="C1147" i="36" s="1"/>
  <c r="C112" i="4"/>
  <c r="B143" i="36"/>
  <c r="B1145" i="36" s="1"/>
  <c r="C112" i="12" s="1"/>
  <c r="C143" i="36"/>
  <c r="C1145" i="36" s="1"/>
  <c r="C110" i="4"/>
  <c r="B141" i="36"/>
  <c r="B1143" i="36" s="1"/>
  <c r="C110" i="12" s="1"/>
  <c r="C141" i="36"/>
  <c r="C1143" i="36"/>
  <c r="C108" i="4"/>
  <c r="B139" i="36" s="1"/>
  <c r="B1141" i="36" s="1"/>
  <c r="C108" i="12" s="1"/>
  <c r="C139" i="36"/>
  <c r="C1141" i="36" s="1"/>
  <c r="C106" i="4"/>
  <c r="B137" i="36" s="1"/>
  <c r="B1139" i="36" s="1"/>
  <c r="C106" i="12" s="1"/>
  <c r="C137" i="36"/>
  <c r="C1139" i="36"/>
  <c r="C104" i="4"/>
  <c r="B135" i="36" s="1"/>
  <c r="B1137" i="36" s="1"/>
  <c r="C104" i="12" s="1"/>
  <c r="C135" i="36"/>
  <c r="C1137" i="36"/>
  <c r="C102" i="4"/>
  <c r="B133" i="36" s="1"/>
  <c r="B1135" i="36" s="1"/>
  <c r="C102" i="12" s="1"/>
  <c r="C133" i="36"/>
  <c r="C1135" i="36" s="1"/>
  <c r="C100" i="4"/>
  <c r="B131" i="36" s="1"/>
  <c r="B1133" i="36" s="1"/>
  <c r="C100" i="12" s="1"/>
  <c r="C131" i="36"/>
  <c r="C1133" i="36" s="1"/>
  <c r="C98" i="4"/>
  <c r="B129" i="36"/>
  <c r="B1131" i="36" s="1"/>
  <c r="C98" i="12" s="1"/>
  <c r="C129" i="36"/>
  <c r="C1131" i="36" s="1"/>
  <c r="C96" i="4"/>
  <c r="B127" i="36" s="1"/>
  <c r="B1129" i="36" s="1"/>
  <c r="C96" i="12"/>
  <c r="C127" i="36"/>
  <c r="C1129" i="36"/>
  <c r="C94" i="4"/>
  <c r="B125" i="36"/>
  <c r="B1127" i="36" s="1"/>
  <c r="C94" i="12" s="1"/>
  <c r="C125" i="36"/>
  <c r="C1127" i="36" s="1"/>
  <c r="C92" i="4"/>
  <c r="B123" i="36"/>
  <c r="B1125" i="36" s="1"/>
  <c r="C92" i="12" s="1"/>
  <c r="C123" i="36"/>
  <c r="C1125" i="36"/>
  <c r="C90" i="4"/>
  <c r="B121" i="36"/>
  <c r="B1123" i="36" s="1"/>
  <c r="C90" i="12" s="1"/>
  <c r="C121" i="36"/>
  <c r="C1123" i="36" s="1"/>
  <c r="C88" i="4"/>
  <c r="B119" i="36" s="1"/>
  <c r="B1121" i="36" s="1"/>
  <c r="C88" i="12" s="1"/>
  <c r="C119" i="36"/>
  <c r="C1121" i="36"/>
  <c r="C86" i="4"/>
  <c r="B117" i="36" s="1"/>
  <c r="B1119" i="36" s="1"/>
  <c r="C86" i="12" s="1"/>
  <c r="C117" i="36"/>
  <c r="C1119" i="36"/>
  <c r="C84" i="4"/>
  <c r="B115" i="36" s="1"/>
  <c r="B1117" i="36" s="1"/>
  <c r="C84" i="12" s="1"/>
  <c r="C115" i="36"/>
  <c r="C1117" i="36"/>
  <c r="C82" i="4"/>
  <c r="B113" i="36" s="1"/>
  <c r="B1115" i="36" s="1"/>
  <c r="C82" i="12" s="1"/>
  <c r="C113" i="36"/>
  <c r="C1115" i="36" s="1"/>
  <c r="C80" i="4"/>
  <c r="B111" i="36"/>
  <c r="B1113" i="36" s="1"/>
  <c r="C80" i="12"/>
  <c r="C111" i="36"/>
  <c r="C1113" i="36" s="1"/>
  <c r="C78" i="4"/>
  <c r="B109" i="36"/>
  <c r="B1111" i="36" s="1"/>
  <c r="C78" i="12" s="1"/>
  <c r="C109" i="36"/>
  <c r="C1111" i="36"/>
  <c r="C76" i="4"/>
  <c r="B107" i="36"/>
  <c r="B1109" i="36" s="1"/>
  <c r="C76" i="12" s="1"/>
  <c r="C107" i="36"/>
  <c r="C1109" i="36" s="1"/>
  <c r="C74" i="4"/>
  <c r="B105" i="36" s="1"/>
  <c r="B1107" i="36" s="1"/>
  <c r="C74" i="12" s="1"/>
  <c r="C105" i="36"/>
  <c r="C1107" i="36"/>
  <c r="C72" i="4"/>
  <c r="B103" i="36"/>
  <c r="B1105" i="36" s="1"/>
  <c r="C72" i="12"/>
  <c r="C103" i="36"/>
  <c r="C1105" i="36"/>
  <c r="C70" i="4"/>
  <c r="B101" i="36" s="1"/>
  <c r="B1103" i="36" s="1"/>
  <c r="C70" i="12" s="1"/>
  <c r="C101" i="36"/>
  <c r="C1103" i="36" s="1"/>
  <c r="C68" i="4"/>
  <c r="B99" i="36"/>
  <c r="B1101" i="36" s="1"/>
  <c r="C68" i="12" s="1"/>
  <c r="C99" i="36"/>
  <c r="C1101" i="36" s="1"/>
  <c r="C66" i="4"/>
  <c r="B97" i="36" s="1"/>
  <c r="B1099" i="36" s="1"/>
  <c r="C66" i="12" s="1"/>
  <c r="C97" i="36"/>
  <c r="C1099" i="36" s="1"/>
  <c r="C64" i="4"/>
  <c r="B95" i="36" s="1"/>
  <c r="B1097" i="36" s="1"/>
  <c r="C64" i="12" s="1"/>
  <c r="C95" i="36"/>
  <c r="C1097" i="36" s="1"/>
  <c r="C62" i="4"/>
  <c r="B93" i="36"/>
  <c r="B1095" i="36" s="1"/>
  <c r="C62" i="12" s="1"/>
  <c r="C93" i="36"/>
  <c r="C1095" i="36" s="1"/>
  <c r="C60" i="4"/>
  <c r="B91" i="36"/>
  <c r="B1093" i="36" s="1"/>
  <c r="C60" i="12"/>
  <c r="C91" i="36"/>
  <c r="C1093" i="36" s="1"/>
  <c r="C58" i="4"/>
  <c r="B89" i="36" s="1"/>
  <c r="B1091" i="36" s="1"/>
  <c r="C58" i="12" s="1"/>
  <c r="C89" i="36"/>
  <c r="C1091" i="36" s="1"/>
  <c r="C56" i="4"/>
  <c r="B87" i="36"/>
  <c r="B1089" i="36" s="1"/>
  <c r="C56" i="12" s="1"/>
  <c r="C87" i="36"/>
  <c r="C1089" i="36"/>
  <c r="C54" i="4"/>
  <c r="B85" i="36" s="1"/>
  <c r="B1087" i="36" s="1"/>
  <c r="C54" i="12" s="1"/>
  <c r="C85" i="36"/>
  <c r="C1087" i="36"/>
  <c r="C52" i="4"/>
  <c r="B83" i="36" s="1"/>
  <c r="B1085" i="36" s="1"/>
  <c r="C52" i="12" s="1"/>
  <c r="C83" i="36"/>
  <c r="C1085" i="36" s="1"/>
  <c r="C50" i="4"/>
  <c r="B81" i="36"/>
  <c r="B1083" i="36" s="1"/>
  <c r="C50" i="12" s="1"/>
  <c r="C81" i="36"/>
  <c r="C1083" i="36"/>
  <c r="C48" i="4"/>
  <c r="B79" i="36" s="1"/>
  <c r="B1081" i="36" s="1"/>
  <c r="C48" i="12" s="1"/>
  <c r="C79" i="36"/>
  <c r="C1081" i="36" s="1"/>
  <c r="C46" i="4"/>
  <c r="B77" i="36"/>
  <c r="B1079" i="36" s="1"/>
  <c r="C46" i="12" s="1"/>
  <c r="C77" i="36"/>
  <c r="C1079" i="36" s="1"/>
  <c r="C44" i="4"/>
  <c r="B75" i="36"/>
  <c r="B1077" i="36" s="1"/>
  <c r="C44" i="12" s="1"/>
  <c r="C75" i="36"/>
  <c r="C1077" i="36"/>
  <c r="C42" i="4"/>
  <c r="B73" i="36"/>
  <c r="B1075" i="36" s="1"/>
  <c r="C42" i="12" s="1"/>
  <c r="C73" i="36"/>
  <c r="C1075" i="36" s="1"/>
  <c r="C40" i="4"/>
  <c r="B71" i="36" s="1"/>
  <c r="B1073" i="36" s="1"/>
  <c r="C40" i="12" s="1"/>
  <c r="C71" i="36"/>
  <c r="C1073" i="36"/>
  <c r="C38" i="4"/>
  <c r="B69" i="36" s="1"/>
  <c r="B1071" i="36" s="1"/>
  <c r="C38" i="12" s="1"/>
  <c r="C69" i="36"/>
  <c r="C1071" i="36"/>
  <c r="C36" i="4"/>
  <c r="B67" i="36" s="1"/>
  <c r="B1069" i="36" s="1"/>
  <c r="C36" i="12" s="1"/>
  <c r="C67" i="36"/>
  <c r="C1069" i="36"/>
  <c r="C34" i="4"/>
  <c r="B65" i="36" s="1"/>
  <c r="B1067" i="36" s="1"/>
  <c r="C34" i="12" s="1"/>
  <c r="C65" i="36"/>
  <c r="C1067" i="36" s="1"/>
  <c r="C32" i="4"/>
  <c r="B63" i="36"/>
  <c r="B1065" i="36" s="1"/>
  <c r="C32" i="12"/>
  <c r="C63" i="36"/>
  <c r="C1065" i="36" s="1"/>
  <c r="C30" i="4"/>
  <c r="B61" i="36"/>
  <c r="B1063" i="36" s="1"/>
  <c r="C30" i="12" s="1"/>
  <c r="C61" i="36"/>
  <c r="C1063" i="36" s="1"/>
  <c r="C28" i="4"/>
  <c r="B59" i="36"/>
  <c r="B1061" i="36" s="1"/>
  <c r="C28" i="12"/>
  <c r="C59" i="36"/>
  <c r="C1061" i="36" s="1"/>
  <c r="C26" i="4"/>
  <c r="B57" i="36" s="1"/>
  <c r="B1059" i="36" s="1"/>
  <c r="C26" i="12" s="1"/>
  <c r="C57" i="36"/>
  <c r="C1059" i="36"/>
  <c r="C24" i="4"/>
  <c r="B55" i="36"/>
  <c r="B1057" i="36" s="1"/>
  <c r="C24" i="12" s="1"/>
  <c r="C55" i="36"/>
  <c r="C1057" i="36"/>
  <c r="C22" i="4"/>
  <c r="B53" i="36" s="1"/>
  <c r="B1055" i="36" s="1"/>
  <c r="C22" i="12" s="1"/>
  <c r="C53" i="36"/>
  <c r="C1055" i="36"/>
  <c r="C20" i="4"/>
  <c r="B51" i="36" s="1"/>
  <c r="B1053" i="36" s="1"/>
  <c r="C20" i="12" s="1"/>
  <c r="C51" i="36"/>
  <c r="C1053" i="36" s="1"/>
  <c r="C18" i="4"/>
  <c r="B49" i="36" s="1"/>
  <c r="B1051" i="36" s="1"/>
  <c r="C18" i="12" s="1"/>
  <c r="C49" i="36"/>
  <c r="C1051" i="36"/>
  <c r="C16" i="4"/>
  <c r="B47" i="36" s="1"/>
  <c r="B1049" i="36" s="1"/>
  <c r="C16" i="12" s="1"/>
  <c r="C47" i="36"/>
  <c r="C1049" i="36" s="1"/>
  <c r="C14" i="4"/>
  <c r="B45" i="36"/>
  <c r="B1047" i="36" s="1"/>
  <c r="C14" i="12" s="1"/>
  <c r="C45" i="36"/>
  <c r="C1047" i="36" s="1"/>
  <c r="C948" i="36"/>
  <c r="C1950" i="36"/>
  <c r="C946" i="36"/>
  <c r="C1948" i="36" s="1"/>
  <c r="C944" i="36"/>
  <c r="C1946" i="36"/>
  <c r="C942" i="36"/>
  <c r="C1944" i="36" s="1"/>
  <c r="C940" i="36"/>
  <c r="C1942" i="36"/>
  <c r="C938" i="36"/>
  <c r="C1940" i="36" s="1"/>
  <c r="C934" i="36"/>
  <c r="C1936" i="36" s="1"/>
  <c r="C932" i="36"/>
  <c r="C1934" i="36"/>
  <c r="C930" i="36"/>
  <c r="C1932" i="36" s="1"/>
  <c r="C928" i="36"/>
  <c r="C1930" i="36"/>
  <c r="C926" i="36"/>
  <c r="C1928" i="36" s="1"/>
  <c r="C924" i="36"/>
  <c r="C1926" i="36"/>
  <c r="C922" i="36"/>
  <c r="C1924" i="36" s="1"/>
  <c r="C920" i="36"/>
  <c r="C1922" i="36"/>
  <c r="C918" i="36"/>
  <c r="C1920" i="36" s="1"/>
  <c r="C916" i="36"/>
  <c r="C1918" i="36"/>
  <c r="C914" i="36"/>
  <c r="C1916" i="36" s="1"/>
  <c r="C912" i="36"/>
  <c r="C1914" i="36"/>
  <c r="C910" i="36"/>
  <c r="C1912" i="36" s="1"/>
  <c r="C908" i="36"/>
  <c r="C1910" i="36"/>
  <c r="C906" i="36"/>
  <c r="C1908" i="36" s="1"/>
  <c r="C902" i="36"/>
  <c r="C1904" i="36" s="1"/>
  <c r="C900" i="36"/>
  <c r="C1902" i="36"/>
  <c r="C898" i="36"/>
  <c r="C1900" i="36" s="1"/>
  <c r="C896" i="36"/>
  <c r="C1898" i="36"/>
  <c r="C894" i="36"/>
  <c r="C1896" i="36" s="1"/>
  <c r="C892" i="36"/>
  <c r="C1894" i="36"/>
  <c r="C890" i="36"/>
  <c r="C1892" i="36" s="1"/>
  <c r="C857" i="4"/>
  <c r="B888" i="36"/>
  <c r="B1890" i="36" s="1"/>
  <c r="C857" i="12" s="1"/>
  <c r="C888" i="36"/>
  <c r="C1890" i="36" s="1"/>
  <c r="C855" i="4"/>
  <c r="B886" i="36"/>
  <c r="B1888" i="36" s="1"/>
  <c r="C855" i="12" s="1"/>
  <c r="C886" i="36"/>
  <c r="C1888" i="36"/>
  <c r="C853" i="4"/>
  <c r="B884" i="36"/>
  <c r="B1886" i="36" s="1"/>
  <c r="C853" i="12" s="1"/>
  <c r="C884" i="36"/>
  <c r="C1886" i="36" s="1"/>
  <c r="C851" i="4"/>
  <c r="B882" i="36" s="1"/>
  <c r="B1884" i="36" s="1"/>
  <c r="C851" i="12" s="1"/>
  <c r="C882" i="36"/>
  <c r="C1884" i="36"/>
  <c r="C849" i="4"/>
  <c r="B880" i="36" s="1"/>
  <c r="B1882" i="36" s="1"/>
  <c r="C849" i="12" s="1"/>
  <c r="C880" i="36"/>
  <c r="C1882" i="36"/>
  <c r="C847" i="4"/>
  <c r="B878" i="36" s="1"/>
  <c r="B1880" i="36" s="1"/>
  <c r="C847" i="12" s="1"/>
  <c r="C878" i="36"/>
  <c r="C1880" i="36"/>
  <c r="C845" i="4"/>
  <c r="B876" i="36" s="1"/>
  <c r="B1878" i="36" s="1"/>
  <c r="C845" i="12" s="1"/>
  <c r="C876" i="36"/>
  <c r="C1878" i="36" s="1"/>
  <c r="C843" i="4"/>
  <c r="B874" i="36" s="1"/>
  <c r="B1876" i="36" s="1"/>
  <c r="C843" i="12" s="1"/>
  <c r="C874" i="36"/>
  <c r="C1876" i="36" s="1"/>
  <c r="C839" i="4"/>
  <c r="B870" i="36"/>
  <c r="B1872" i="36" s="1"/>
  <c r="C839" i="12"/>
  <c r="C870" i="36"/>
  <c r="C1872" i="36" s="1"/>
  <c r="C837" i="4"/>
  <c r="B868" i="36" s="1"/>
  <c r="B1870" i="36" s="1"/>
  <c r="C837" i="12" s="1"/>
  <c r="C868" i="36"/>
  <c r="C1870" i="36" s="1"/>
  <c r="C835" i="4"/>
  <c r="B866" i="36"/>
  <c r="B1868" i="36" s="1"/>
  <c r="C835" i="12" s="1"/>
  <c r="C866" i="36"/>
  <c r="C1868" i="36"/>
  <c r="C833" i="4"/>
  <c r="B864" i="36" s="1"/>
  <c r="B1866" i="36" s="1"/>
  <c r="C833" i="12" s="1"/>
  <c r="C864" i="36"/>
  <c r="C1866" i="36"/>
  <c r="C831" i="4"/>
  <c r="B862" i="36" s="1"/>
  <c r="B1864" i="36" s="1"/>
  <c r="C831" i="12" s="1"/>
  <c r="C862" i="36"/>
  <c r="C1864" i="36" s="1"/>
  <c r="C829" i="4"/>
  <c r="B860" i="36" s="1"/>
  <c r="B1862" i="36" s="1"/>
  <c r="C829" i="12" s="1"/>
  <c r="C860" i="36"/>
  <c r="C1862" i="36"/>
  <c r="C827" i="4"/>
  <c r="B858" i="36" s="1"/>
  <c r="B1860" i="36" s="1"/>
  <c r="C827" i="12" s="1"/>
  <c r="C858" i="36"/>
  <c r="C1860" i="36" s="1"/>
  <c r="C825" i="4"/>
  <c r="B856" i="36"/>
  <c r="B1858" i="36" s="1"/>
  <c r="C825" i="12" s="1"/>
  <c r="C856" i="36"/>
  <c r="C1858" i="36" s="1"/>
  <c r="C823" i="4"/>
  <c r="B854" i="36"/>
  <c r="B1856" i="36" s="1"/>
  <c r="C823" i="12" s="1"/>
  <c r="C854" i="36"/>
  <c r="C1856" i="36" s="1"/>
  <c r="C821" i="4"/>
  <c r="B852" i="36"/>
  <c r="B1854" i="36" s="1"/>
  <c r="C821" i="12" s="1"/>
  <c r="C852" i="36"/>
  <c r="C1854" i="36" s="1"/>
  <c r="C819" i="4"/>
  <c r="B850" i="36" s="1"/>
  <c r="B1852" i="36" s="1"/>
  <c r="C819" i="12" s="1"/>
  <c r="C850" i="36"/>
  <c r="C1852" i="36"/>
  <c r="C817" i="4"/>
  <c r="B848" i="36" s="1"/>
  <c r="B1850" i="36" s="1"/>
  <c r="C817" i="12" s="1"/>
  <c r="C848" i="36"/>
  <c r="C1850" i="36"/>
  <c r="C815" i="4"/>
  <c r="B846" i="36" s="1"/>
  <c r="B1848" i="36" s="1"/>
  <c r="C815" i="12" s="1"/>
  <c r="C846" i="36"/>
  <c r="C1848" i="36"/>
  <c r="C813" i="4"/>
  <c r="B844" i="36" s="1"/>
  <c r="B1846" i="36" s="1"/>
  <c r="C813" i="12" s="1"/>
  <c r="C844" i="36"/>
  <c r="C1846" i="36" s="1"/>
  <c r="C811" i="4"/>
  <c r="B842" i="36" s="1"/>
  <c r="B1844" i="36" s="1"/>
  <c r="C811" i="12" s="1"/>
  <c r="C842" i="36"/>
  <c r="C1844" i="36" s="1"/>
  <c r="C807" i="4"/>
  <c r="B838" i="36"/>
  <c r="B1840" i="36" s="1"/>
  <c r="C807" i="12"/>
  <c r="C838" i="36"/>
  <c r="C1840" i="36" s="1"/>
  <c r="C805" i="4"/>
  <c r="B836" i="36" s="1"/>
  <c r="B1838" i="36" s="1"/>
  <c r="C805" i="12" s="1"/>
  <c r="C836" i="36"/>
  <c r="C1838" i="36" s="1"/>
  <c r="C803" i="4"/>
  <c r="B834" i="36"/>
  <c r="B1836" i="36" s="1"/>
  <c r="C803" i="12" s="1"/>
  <c r="C834" i="36"/>
  <c r="C1836" i="36"/>
  <c r="C801" i="4"/>
  <c r="B832" i="36" s="1"/>
  <c r="B1834" i="36" s="1"/>
  <c r="C801" i="12" s="1"/>
  <c r="C832" i="36"/>
  <c r="C1834" i="36"/>
  <c r="C799" i="4"/>
  <c r="B830" i="36" s="1"/>
  <c r="B1832" i="36" s="1"/>
  <c r="C799" i="12" s="1"/>
  <c r="C830" i="36"/>
  <c r="C1832" i="36" s="1"/>
  <c r="C797" i="4"/>
  <c r="B828" i="36" s="1"/>
  <c r="B1830" i="36" s="1"/>
  <c r="C797" i="12" s="1"/>
  <c r="C828" i="36"/>
  <c r="C1830" i="36"/>
  <c r="C795" i="4"/>
  <c r="B826" i="36" s="1"/>
  <c r="B1828" i="36" s="1"/>
  <c r="C795" i="12" s="1"/>
  <c r="C826" i="36"/>
  <c r="C1828" i="36" s="1"/>
  <c r="C793" i="4"/>
  <c r="B824" i="36"/>
  <c r="B1826" i="36" s="1"/>
  <c r="C793" i="12" s="1"/>
  <c r="C824" i="36"/>
  <c r="C1826" i="36" s="1"/>
  <c r="C791" i="4"/>
  <c r="B822" i="36"/>
  <c r="B1824" i="36" s="1"/>
  <c r="C791" i="12" s="1"/>
  <c r="C822" i="36"/>
  <c r="C1824" i="36"/>
  <c r="C789" i="4"/>
  <c r="B820" i="36"/>
  <c r="B1822" i="36" s="1"/>
  <c r="C789" i="12" s="1"/>
  <c r="C820" i="36"/>
  <c r="C1822" i="36" s="1"/>
  <c r="C787" i="4"/>
  <c r="B818" i="36" s="1"/>
  <c r="B1820" i="36" s="1"/>
  <c r="C787" i="12" s="1"/>
  <c r="C818" i="36"/>
  <c r="C1820" i="36"/>
  <c r="C785" i="4"/>
  <c r="B816" i="36" s="1"/>
  <c r="B1818" i="36" s="1"/>
  <c r="C785" i="12" s="1"/>
  <c r="C816" i="36"/>
  <c r="C1818" i="36"/>
  <c r="C783" i="4"/>
  <c r="B814" i="36" s="1"/>
  <c r="B1816" i="36" s="1"/>
  <c r="C783" i="12" s="1"/>
  <c r="C814" i="36"/>
  <c r="C1816" i="36"/>
  <c r="C781" i="4"/>
  <c r="B812" i="36" s="1"/>
  <c r="B1814" i="36" s="1"/>
  <c r="C781" i="12" s="1"/>
  <c r="C812" i="36"/>
  <c r="C1814" i="36" s="1"/>
  <c r="C779" i="4"/>
  <c r="B810" i="36" s="1"/>
  <c r="B1812" i="36" s="1"/>
  <c r="C779" i="12" s="1"/>
  <c r="C810" i="36"/>
  <c r="C1812" i="36" s="1"/>
  <c r="C777" i="4"/>
  <c r="B808" i="36"/>
  <c r="B1810" i="36" s="1"/>
  <c r="C777" i="12" s="1"/>
  <c r="C808" i="36"/>
  <c r="C1810" i="36" s="1"/>
  <c r="C775" i="4"/>
  <c r="B806" i="36"/>
  <c r="B1808" i="36" s="1"/>
  <c r="C775" i="12"/>
  <c r="C806" i="36"/>
  <c r="C1808" i="36" s="1"/>
  <c r="C773" i="4"/>
  <c r="B804" i="36" s="1"/>
  <c r="B1806" i="36" s="1"/>
  <c r="C773" i="12" s="1"/>
  <c r="C804" i="36"/>
  <c r="C1806" i="36" s="1"/>
  <c r="C771" i="4"/>
  <c r="B802" i="36"/>
  <c r="B1804" i="36" s="1"/>
  <c r="C771" i="12" s="1"/>
  <c r="C802" i="36"/>
  <c r="C1804" i="36"/>
  <c r="C769" i="4"/>
  <c r="B800" i="36" s="1"/>
  <c r="B1802" i="36" s="1"/>
  <c r="C769" i="12" s="1"/>
  <c r="C800" i="36"/>
  <c r="C1802" i="36"/>
  <c r="C767" i="4"/>
  <c r="B798" i="36" s="1"/>
  <c r="B1800" i="36" s="1"/>
  <c r="C767" i="12" s="1"/>
  <c r="C798" i="36"/>
  <c r="C1800" i="36" s="1"/>
  <c r="C765" i="4"/>
  <c r="B796" i="36" s="1"/>
  <c r="B1798" i="36" s="1"/>
  <c r="C765" i="12" s="1"/>
  <c r="C796" i="36"/>
  <c r="C1798" i="36"/>
  <c r="C763" i="4"/>
  <c r="B794" i="36" s="1"/>
  <c r="B1796" i="36" s="1"/>
  <c r="C763" i="12" s="1"/>
  <c r="C794" i="36"/>
  <c r="C1796" i="36" s="1"/>
  <c r="C761" i="4"/>
  <c r="B792" i="36"/>
  <c r="B1794" i="36" s="1"/>
  <c r="C761" i="12" s="1"/>
  <c r="C792" i="36"/>
  <c r="C1794" i="36" s="1"/>
  <c r="C759" i="4"/>
  <c r="B790" i="36"/>
  <c r="B1792" i="36" s="1"/>
  <c r="C759" i="12" s="1"/>
  <c r="C790" i="36"/>
  <c r="C1792" i="36" s="1"/>
  <c r="C757" i="4"/>
  <c r="B788" i="36"/>
  <c r="B1790" i="36" s="1"/>
  <c r="C757" i="12" s="1"/>
  <c r="C788" i="36"/>
  <c r="C1790" i="36" s="1"/>
  <c r="C755" i="4"/>
  <c r="B786" i="36" s="1"/>
  <c r="B1788" i="36" s="1"/>
  <c r="C755" i="12" s="1"/>
  <c r="C786" i="36"/>
  <c r="C1788" i="36"/>
  <c r="C753" i="4"/>
  <c r="B784" i="36" s="1"/>
  <c r="B1786" i="36" s="1"/>
  <c r="C753" i="12" s="1"/>
  <c r="C784" i="36"/>
  <c r="C1786" i="36"/>
  <c r="C751" i="4"/>
  <c r="B782" i="36" s="1"/>
  <c r="B1784" i="36" s="1"/>
  <c r="C751" i="12" s="1"/>
  <c r="C782" i="36"/>
  <c r="C1784" i="36"/>
  <c r="C749" i="4"/>
  <c r="B780" i="36" s="1"/>
  <c r="B1782" i="36" s="1"/>
  <c r="C749" i="12" s="1"/>
  <c r="C780" i="36"/>
  <c r="C1782" i="36" s="1"/>
  <c r="C747" i="4"/>
  <c r="B778" i="36" s="1"/>
  <c r="B1780" i="36" s="1"/>
  <c r="C747" i="12" s="1"/>
  <c r="C778" i="36"/>
  <c r="C1780" i="36" s="1"/>
  <c r="C745" i="4"/>
  <c r="B776" i="36"/>
  <c r="B1778" i="36" s="1"/>
  <c r="C745" i="12" s="1"/>
  <c r="C776" i="36"/>
  <c r="C1778" i="36" s="1"/>
  <c r="C743" i="4"/>
  <c r="B774" i="36"/>
  <c r="B1776" i="36" s="1"/>
  <c r="C743" i="12"/>
  <c r="C774" i="36"/>
  <c r="C1776" i="36" s="1"/>
  <c r="C741" i="4"/>
  <c r="B772" i="36" s="1"/>
  <c r="B1774" i="36" s="1"/>
  <c r="C741" i="12" s="1"/>
  <c r="C772" i="36"/>
  <c r="C1774" i="36" s="1"/>
  <c r="C739" i="4"/>
  <c r="B770" i="36" s="1"/>
  <c r="B1772" i="36" s="1"/>
  <c r="C739" i="12" s="1"/>
  <c r="C770" i="36"/>
  <c r="C1772" i="36" s="1"/>
  <c r="C737" i="4"/>
  <c r="B768" i="36" s="1"/>
  <c r="B1770" i="36" s="1"/>
  <c r="C737" i="12" s="1"/>
  <c r="C768" i="36"/>
  <c r="C1770" i="36" s="1"/>
  <c r="C735" i="4"/>
  <c r="B766" i="36" s="1"/>
  <c r="B1768" i="36" s="1"/>
  <c r="C735" i="12" s="1"/>
  <c r="C766" i="36"/>
  <c r="C1768" i="36" s="1"/>
  <c r="C733" i="4"/>
  <c r="B764" i="36" s="1"/>
  <c r="B1766" i="36"/>
  <c r="C733" i="12" s="1"/>
  <c r="C764" i="36"/>
  <c r="C1766" i="36" s="1"/>
  <c r="C731" i="4"/>
  <c r="B762" i="36" s="1"/>
  <c r="B1764" i="36" s="1"/>
  <c r="C731" i="12" s="1"/>
  <c r="C762" i="36"/>
  <c r="C1764" i="36" s="1"/>
  <c r="C729" i="4"/>
  <c r="B760" i="36" s="1"/>
  <c r="B1762" i="36"/>
  <c r="C729" i="12" s="1"/>
  <c r="C760" i="36"/>
  <c r="C1762" i="36" s="1"/>
  <c r="C727" i="4"/>
  <c r="B758" i="36" s="1"/>
  <c r="B1760" i="36" s="1"/>
  <c r="C727" i="12" s="1"/>
  <c r="C758" i="36"/>
  <c r="C1760" i="36" s="1"/>
  <c r="C725" i="4"/>
  <c r="B756" i="36" s="1"/>
  <c r="B1758" i="36"/>
  <c r="C725" i="12" s="1"/>
  <c r="C756" i="36"/>
  <c r="C1758" i="36" s="1"/>
  <c r="C723" i="4"/>
  <c r="B754" i="36" s="1"/>
  <c r="B1756" i="36" s="1"/>
  <c r="C723" i="12" s="1"/>
  <c r="C754" i="36"/>
  <c r="C1756" i="36" s="1"/>
  <c r="C721" i="4"/>
  <c r="B752" i="36" s="1"/>
  <c r="B1754" i="36" s="1"/>
  <c r="C721" i="12" s="1"/>
  <c r="C752" i="36"/>
  <c r="C1754" i="36" s="1"/>
  <c r="C719" i="4"/>
  <c r="B750" i="36" s="1"/>
  <c r="B1752" i="36" s="1"/>
  <c r="C719" i="12" s="1"/>
  <c r="C750" i="36"/>
  <c r="C1752" i="36" s="1"/>
  <c r="C717" i="4"/>
  <c r="B748" i="36" s="1"/>
  <c r="B1750" i="36"/>
  <c r="C717" i="12" s="1"/>
  <c r="C748" i="36"/>
  <c r="C1750" i="36" s="1"/>
  <c r="C715" i="4"/>
  <c r="B746" i="36" s="1"/>
  <c r="B1748" i="36" s="1"/>
  <c r="C715" i="12" s="1"/>
  <c r="C746" i="36"/>
  <c r="C1748" i="36" s="1"/>
  <c r="C713" i="4"/>
  <c r="B744" i="36" s="1"/>
  <c r="B1746" i="36"/>
  <c r="C713" i="12" s="1"/>
  <c r="C744" i="36"/>
  <c r="C1746" i="36" s="1"/>
  <c r="C711" i="4"/>
  <c r="B742" i="36" s="1"/>
  <c r="B1744" i="36" s="1"/>
  <c r="C711" i="12" s="1"/>
  <c r="C742" i="36"/>
  <c r="C1744" i="36" s="1"/>
  <c r="C709" i="4"/>
  <c r="B740" i="36" s="1"/>
  <c r="B1742" i="36" s="1"/>
  <c r="C709" i="12" s="1"/>
  <c r="C740" i="36"/>
  <c r="C1742" i="36" s="1"/>
  <c r="C707" i="4"/>
  <c r="B738" i="36" s="1"/>
  <c r="B1740" i="36" s="1"/>
  <c r="C707" i="12" s="1"/>
  <c r="C738" i="36"/>
  <c r="C1740" i="36" s="1"/>
  <c r="C705" i="4"/>
  <c r="B736" i="36" s="1"/>
  <c r="B1738" i="36" s="1"/>
  <c r="C705" i="12" s="1"/>
  <c r="C736" i="36"/>
  <c r="C1738" i="36"/>
  <c r="C703" i="4"/>
  <c r="B734" i="36" s="1"/>
  <c r="B1736" i="36" s="1"/>
  <c r="C703" i="12" s="1"/>
  <c r="C734" i="36"/>
  <c r="C1736" i="36"/>
  <c r="C701" i="4"/>
  <c r="B732" i="36" s="1"/>
  <c r="B1734" i="36" s="1"/>
  <c r="C701" i="12" s="1"/>
  <c r="C732" i="36"/>
  <c r="C1734" i="36"/>
  <c r="C699" i="4"/>
  <c r="B730" i="36" s="1"/>
  <c r="B1732" i="36" s="1"/>
  <c r="C699" i="12" s="1"/>
  <c r="C730" i="36"/>
  <c r="C1732" i="36"/>
  <c r="C697" i="4"/>
  <c r="B728" i="36" s="1"/>
  <c r="B1730" i="36" s="1"/>
  <c r="C697" i="12" s="1"/>
  <c r="C728" i="36"/>
  <c r="C1730" i="36"/>
  <c r="C695" i="4"/>
  <c r="B726" i="36" s="1"/>
  <c r="B1728" i="36" s="1"/>
  <c r="C695" i="12" s="1"/>
  <c r="C726" i="36"/>
  <c r="C1728" i="36"/>
  <c r="C693" i="4"/>
  <c r="B724" i="36" s="1"/>
  <c r="B1726" i="36" s="1"/>
  <c r="C693" i="12" s="1"/>
  <c r="C724" i="36"/>
  <c r="C1726" i="36"/>
  <c r="C691" i="4"/>
  <c r="B722" i="36" s="1"/>
  <c r="B1724" i="36" s="1"/>
  <c r="C691" i="12" s="1"/>
  <c r="C722" i="36"/>
  <c r="C1724" i="36"/>
  <c r="C689" i="4"/>
  <c r="B720" i="36" s="1"/>
  <c r="B1722" i="36" s="1"/>
  <c r="C689" i="12" s="1"/>
  <c r="C720" i="36"/>
  <c r="C1722" i="36"/>
  <c r="C687" i="4"/>
  <c r="B718" i="36" s="1"/>
  <c r="B1720" i="36" s="1"/>
  <c r="C687" i="12" s="1"/>
  <c r="C718" i="36"/>
  <c r="C1720" i="36"/>
  <c r="C685" i="4"/>
  <c r="B716" i="36" s="1"/>
  <c r="B1718" i="36" s="1"/>
  <c r="C685" i="12" s="1"/>
  <c r="C716" i="36"/>
  <c r="C1718" i="36"/>
  <c r="C683" i="4"/>
  <c r="B714" i="36" s="1"/>
  <c r="B1716" i="36" s="1"/>
  <c r="C683" i="12" s="1"/>
  <c r="C714" i="36"/>
  <c r="C1716" i="36"/>
  <c r="C681" i="4"/>
  <c r="B712" i="36" s="1"/>
  <c r="B1714" i="36" s="1"/>
  <c r="C681" i="12" s="1"/>
  <c r="C712" i="36"/>
  <c r="C1714" i="36"/>
  <c r="C679" i="4"/>
  <c r="B710" i="36" s="1"/>
  <c r="B1712" i="36" s="1"/>
  <c r="C679" i="12" s="1"/>
  <c r="C710" i="36"/>
  <c r="C1712" i="36"/>
  <c r="C677" i="4"/>
  <c r="B708" i="36" s="1"/>
  <c r="B1710" i="36" s="1"/>
  <c r="C677" i="12" s="1"/>
  <c r="C708" i="36"/>
  <c r="C1710" i="36" s="1"/>
  <c r="C675" i="4"/>
  <c r="B706" i="36" s="1"/>
  <c r="B1708" i="36" s="1"/>
  <c r="C675" i="12" s="1"/>
  <c r="C706" i="36"/>
  <c r="C1708" i="36" s="1"/>
  <c r="C673" i="4"/>
  <c r="B704" i="36" s="1"/>
  <c r="B1706" i="36" s="1"/>
  <c r="C673" i="12" s="1"/>
  <c r="C704" i="36"/>
  <c r="C1706" i="36" s="1"/>
  <c r="C671" i="4"/>
  <c r="B702" i="36" s="1"/>
  <c r="B1704" i="36" s="1"/>
  <c r="C671" i="12" s="1"/>
  <c r="C702" i="36"/>
  <c r="C1704" i="36" s="1"/>
  <c r="C669" i="4"/>
  <c r="B700" i="36" s="1"/>
  <c r="B1702" i="36" s="1"/>
  <c r="C669" i="12" s="1"/>
  <c r="C700" i="36"/>
  <c r="C1702" i="36" s="1"/>
  <c r="C667" i="4"/>
  <c r="B698" i="36" s="1"/>
  <c r="B1700" i="36" s="1"/>
  <c r="C667" i="12" s="1"/>
  <c r="C698" i="36"/>
  <c r="C1700" i="36" s="1"/>
  <c r="C665" i="4"/>
  <c r="B696" i="36" s="1"/>
  <c r="B1698" i="36" s="1"/>
  <c r="C665" i="12" s="1"/>
  <c r="C696" i="36"/>
  <c r="C1698" i="36" s="1"/>
  <c r="C663" i="4"/>
  <c r="B694" i="36" s="1"/>
  <c r="B1696" i="36" s="1"/>
  <c r="C663" i="12" s="1"/>
  <c r="C694" i="36"/>
  <c r="C1696" i="36" s="1"/>
  <c r="C661" i="4"/>
  <c r="B692" i="36" s="1"/>
  <c r="B1694" i="36" s="1"/>
  <c r="C661" i="12" s="1"/>
  <c r="C692" i="36"/>
  <c r="C1694" i="36" s="1"/>
  <c r="C659" i="4"/>
  <c r="B690" i="36" s="1"/>
  <c r="B1692" i="36" s="1"/>
  <c r="C659" i="12" s="1"/>
  <c r="C690" i="36"/>
  <c r="C1692" i="36" s="1"/>
  <c r="C657" i="4"/>
  <c r="B688" i="36" s="1"/>
  <c r="B1690" i="36" s="1"/>
  <c r="C657" i="12" s="1"/>
  <c r="C688" i="36"/>
  <c r="C1690" i="36" s="1"/>
  <c r="C655" i="4"/>
  <c r="B686" i="36" s="1"/>
  <c r="B1688" i="36" s="1"/>
  <c r="C655" i="12" s="1"/>
  <c r="C686" i="36"/>
  <c r="C1688" i="36" s="1"/>
  <c r="C653" i="4"/>
  <c r="B684" i="36" s="1"/>
  <c r="B1686" i="36" s="1"/>
  <c r="C653" i="12" s="1"/>
  <c r="C684" i="36"/>
  <c r="C1686" i="36" s="1"/>
  <c r="C651" i="4"/>
  <c r="B682" i="36" s="1"/>
  <c r="B1684" i="36" s="1"/>
  <c r="C651" i="12" s="1"/>
  <c r="C682" i="36"/>
  <c r="C1684" i="36" s="1"/>
  <c r="C649" i="4"/>
  <c r="B680" i="36" s="1"/>
  <c r="B1682" i="36" s="1"/>
  <c r="C649" i="12" s="1"/>
  <c r="C680" i="36"/>
  <c r="C1682" i="36" s="1"/>
  <c r="C647" i="4"/>
  <c r="B678" i="36" s="1"/>
  <c r="B1680" i="36" s="1"/>
  <c r="C647" i="12" s="1"/>
  <c r="C678" i="36"/>
  <c r="C1680" i="36" s="1"/>
  <c r="C645" i="4"/>
  <c r="B676" i="36" s="1"/>
  <c r="B1678" i="36" s="1"/>
  <c r="C645" i="12" s="1"/>
  <c r="C676" i="36"/>
  <c r="C1678" i="36" s="1"/>
  <c r="C643" i="4"/>
  <c r="B674" i="36" s="1"/>
  <c r="B1676" i="36" s="1"/>
  <c r="C643" i="12" s="1"/>
  <c r="C674" i="36"/>
  <c r="C1676" i="36" s="1"/>
  <c r="C641" i="4"/>
  <c r="B672" i="36" s="1"/>
  <c r="B1674" i="36" s="1"/>
  <c r="C641" i="12" s="1"/>
  <c r="C672" i="36"/>
  <c r="C1674" i="36" s="1"/>
  <c r="C639" i="4"/>
  <c r="B670" i="36" s="1"/>
  <c r="B1672" i="36" s="1"/>
  <c r="C639" i="12" s="1"/>
  <c r="C670" i="36"/>
  <c r="C1672" i="36" s="1"/>
  <c r="C637" i="4"/>
  <c r="B668" i="36" s="1"/>
  <c r="B1670" i="36" s="1"/>
  <c r="C637" i="12" s="1"/>
  <c r="C668" i="36"/>
  <c r="C1670" i="36" s="1"/>
  <c r="C635" i="4"/>
  <c r="B666" i="36" s="1"/>
  <c r="B1668" i="36" s="1"/>
  <c r="C635" i="12" s="1"/>
  <c r="C666" i="36"/>
  <c r="C1668" i="36" s="1"/>
  <c r="C633" i="4"/>
  <c r="B664" i="36" s="1"/>
  <c r="B1666" i="36" s="1"/>
  <c r="C633" i="12" s="1"/>
  <c r="C664" i="36"/>
  <c r="C1666" i="36" s="1"/>
  <c r="C631" i="4"/>
  <c r="B662" i="36" s="1"/>
  <c r="B1664" i="36" s="1"/>
  <c r="C631" i="12" s="1"/>
  <c r="C662" i="36"/>
  <c r="C1664" i="36" s="1"/>
  <c r="C629" i="4"/>
  <c r="B660" i="36" s="1"/>
  <c r="B1662" i="36" s="1"/>
  <c r="C629" i="12" s="1"/>
  <c r="C660" i="36"/>
  <c r="C1662" i="36" s="1"/>
  <c r="C627" i="4"/>
  <c r="B658" i="36" s="1"/>
  <c r="B1660" i="36" s="1"/>
  <c r="C627" i="12" s="1"/>
  <c r="C658" i="36"/>
  <c r="C1660" i="36" s="1"/>
  <c r="C625" i="4"/>
  <c r="B656" i="36" s="1"/>
  <c r="B1658" i="36" s="1"/>
  <c r="C625" i="12" s="1"/>
  <c r="C656" i="36"/>
  <c r="C1658" i="36" s="1"/>
  <c r="C623" i="4"/>
  <c r="B654" i="36" s="1"/>
  <c r="B1656" i="36" s="1"/>
  <c r="C623" i="12" s="1"/>
  <c r="C654" i="36"/>
  <c r="C1656" i="36" s="1"/>
  <c r="C621" i="4"/>
  <c r="B652" i="36" s="1"/>
  <c r="B1654" i="36" s="1"/>
  <c r="C621" i="12" s="1"/>
  <c r="C652" i="36"/>
  <c r="C1654" i="36" s="1"/>
  <c r="C619" i="4"/>
  <c r="B650" i="36" s="1"/>
  <c r="B1652" i="36" s="1"/>
  <c r="C619" i="12" s="1"/>
  <c r="C650" i="36"/>
  <c r="C1652" i="36" s="1"/>
  <c r="C617" i="4"/>
  <c r="B648" i="36" s="1"/>
  <c r="B1650" i="36" s="1"/>
  <c r="C617" i="12" s="1"/>
  <c r="C648" i="36"/>
  <c r="C1650" i="36" s="1"/>
  <c r="C615" i="4"/>
  <c r="B646" i="36" s="1"/>
  <c r="B1648" i="36" s="1"/>
  <c r="C615" i="12" s="1"/>
  <c r="C646" i="36"/>
  <c r="C1648" i="36" s="1"/>
  <c r="C613" i="4"/>
  <c r="B644" i="36" s="1"/>
  <c r="B1646" i="36" s="1"/>
  <c r="C613" i="12" s="1"/>
  <c r="C644" i="36"/>
  <c r="C1646" i="36" s="1"/>
  <c r="C611" i="4"/>
  <c r="B642" i="36" s="1"/>
  <c r="B1644" i="36" s="1"/>
  <c r="C611" i="12" s="1"/>
  <c r="C642" i="36"/>
  <c r="C1644" i="36" s="1"/>
  <c r="C609" i="4"/>
  <c r="B640" i="36" s="1"/>
  <c r="B1642" i="36" s="1"/>
  <c r="C609" i="12" s="1"/>
  <c r="C640" i="36"/>
  <c r="C1642" i="36" s="1"/>
  <c r="C607" i="4"/>
  <c r="B638" i="36" s="1"/>
  <c r="B1640" i="36" s="1"/>
  <c r="C607" i="12" s="1"/>
  <c r="C638" i="36"/>
  <c r="C1640" i="36" s="1"/>
  <c r="C605" i="4"/>
  <c r="B636" i="36" s="1"/>
  <c r="B1638" i="36" s="1"/>
  <c r="C605" i="12" s="1"/>
  <c r="C636" i="36"/>
  <c r="C1638" i="36" s="1"/>
  <c r="C603" i="4"/>
  <c r="B634" i="36" s="1"/>
  <c r="B1636" i="36" s="1"/>
  <c r="C603" i="12" s="1"/>
  <c r="C634" i="36"/>
  <c r="C1636" i="36" s="1"/>
  <c r="C601" i="4"/>
  <c r="B632" i="36" s="1"/>
  <c r="B1634" i="36" s="1"/>
  <c r="C601" i="12" s="1"/>
  <c r="C632" i="36"/>
  <c r="C1634" i="36" s="1"/>
  <c r="C599" i="4"/>
  <c r="B630" i="36" s="1"/>
  <c r="B1632" i="36" s="1"/>
  <c r="C599" i="12" s="1"/>
  <c r="C630" i="36"/>
  <c r="C1632" i="36" s="1"/>
  <c r="C597" i="4"/>
  <c r="B628" i="36" s="1"/>
  <c r="B1630" i="36" s="1"/>
  <c r="C597" i="12" s="1"/>
  <c r="C628" i="36"/>
  <c r="C1630" i="36" s="1"/>
  <c r="C595" i="4"/>
  <c r="B626" i="36" s="1"/>
  <c r="B1628" i="36" s="1"/>
  <c r="C595" i="12" s="1"/>
  <c r="C626" i="36"/>
  <c r="C1628" i="36" s="1"/>
  <c r="C593" i="4"/>
  <c r="B624" i="36" s="1"/>
  <c r="B1626" i="36" s="1"/>
  <c r="C593" i="12" s="1"/>
  <c r="C624" i="36"/>
  <c r="C1626" i="36" s="1"/>
  <c r="C591" i="4"/>
  <c r="B622" i="36" s="1"/>
  <c r="B1624" i="36" s="1"/>
  <c r="C591" i="12" s="1"/>
  <c r="C622" i="36"/>
  <c r="C1624" i="36" s="1"/>
  <c r="C589" i="4"/>
  <c r="B620" i="36" s="1"/>
  <c r="B1622" i="36" s="1"/>
  <c r="C589" i="12" s="1"/>
  <c r="C620" i="36"/>
  <c r="C1622" i="36" s="1"/>
  <c r="C587" i="4"/>
  <c r="B618" i="36" s="1"/>
  <c r="B1620" i="36" s="1"/>
  <c r="C587" i="12" s="1"/>
  <c r="C618" i="36"/>
  <c r="C1620" i="36" s="1"/>
  <c r="C585" i="4"/>
  <c r="B616" i="36" s="1"/>
  <c r="B1618" i="36" s="1"/>
  <c r="C585" i="12" s="1"/>
  <c r="C616" i="36"/>
  <c r="C1618" i="36" s="1"/>
  <c r="C583" i="4"/>
  <c r="B614" i="36" s="1"/>
  <c r="B1616" i="36" s="1"/>
  <c r="C583" i="12" s="1"/>
  <c r="C614" i="36"/>
  <c r="C1616" i="36" s="1"/>
  <c r="C581" i="4"/>
  <c r="B612" i="36" s="1"/>
  <c r="B1614" i="36" s="1"/>
  <c r="C581" i="12" s="1"/>
  <c r="C612" i="36"/>
  <c r="C1614" i="36" s="1"/>
  <c r="C579" i="4"/>
  <c r="B610" i="36" s="1"/>
  <c r="B1612" i="36" s="1"/>
  <c r="C579" i="12" s="1"/>
  <c r="C610" i="36"/>
  <c r="C1612" i="36" s="1"/>
  <c r="C577" i="4"/>
  <c r="B608" i="36" s="1"/>
  <c r="B1610" i="36" s="1"/>
  <c r="C577" i="12" s="1"/>
  <c r="C608" i="36"/>
  <c r="C1610" i="36" s="1"/>
  <c r="C575" i="4"/>
  <c r="B606" i="36" s="1"/>
  <c r="B1608" i="36" s="1"/>
  <c r="C575" i="12" s="1"/>
  <c r="C606" i="36"/>
  <c r="C1608" i="36" s="1"/>
  <c r="C573" i="4"/>
  <c r="B604" i="36" s="1"/>
  <c r="B1606" i="36" s="1"/>
  <c r="C573" i="12" s="1"/>
  <c r="C604" i="36"/>
  <c r="C1606" i="36" s="1"/>
  <c r="C571" i="4"/>
  <c r="B602" i="36" s="1"/>
  <c r="B1604" i="36" s="1"/>
  <c r="C571" i="12" s="1"/>
  <c r="C602" i="36"/>
  <c r="C1604" i="36" s="1"/>
  <c r="C569" i="4"/>
  <c r="B600" i="36" s="1"/>
  <c r="B1602" i="36" s="1"/>
  <c r="C569" i="12" s="1"/>
  <c r="C600" i="36"/>
  <c r="C1602" i="36" s="1"/>
  <c r="C567" i="4"/>
  <c r="B598" i="36" s="1"/>
  <c r="B1600" i="36" s="1"/>
  <c r="C567" i="12" s="1"/>
  <c r="C598" i="36"/>
  <c r="C1600" i="36" s="1"/>
  <c r="C565" i="4"/>
  <c r="B596" i="36" s="1"/>
  <c r="B1598" i="36" s="1"/>
  <c r="C565" i="12" s="1"/>
  <c r="C596" i="36"/>
  <c r="C1598" i="36" s="1"/>
  <c r="C563" i="4"/>
  <c r="B594" i="36" s="1"/>
  <c r="B1596" i="36" s="1"/>
  <c r="C563" i="12" s="1"/>
  <c r="C594" i="36"/>
  <c r="C1596" i="36" s="1"/>
  <c r="C561" i="4"/>
  <c r="B592" i="36" s="1"/>
  <c r="B1594" i="36" s="1"/>
  <c r="C561" i="12" s="1"/>
  <c r="C592" i="36"/>
  <c r="C1594" i="36" s="1"/>
  <c r="C559" i="4"/>
  <c r="B590" i="36" s="1"/>
  <c r="B1592" i="36" s="1"/>
  <c r="C559" i="12" s="1"/>
  <c r="C590" i="36"/>
  <c r="C1592" i="36" s="1"/>
  <c r="C557" i="4"/>
  <c r="B588" i="36" s="1"/>
  <c r="B1590" i="36" s="1"/>
  <c r="C557" i="12" s="1"/>
  <c r="C588" i="36"/>
  <c r="C1590" i="36" s="1"/>
  <c r="C555" i="4"/>
  <c r="B586" i="36" s="1"/>
  <c r="B1588" i="36" s="1"/>
  <c r="C555" i="12" s="1"/>
  <c r="C586" i="36"/>
  <c r="C1588" i="36" s="1"/>
  <c r="C553" i="4"/>
  <c r="B584" i="36" s="1"/>
  <c r="B1586" i="36" s="1"/>
  <c r="C553" i="12" s="1"/>
  <c r="C584" i="36"/>
  <c r="C1586" i="36" s="1"/>
  <c r="C551" i="4"/>
  <c r="B582" i="36" s="1"/>
  <c r="B1584" i="36" s="1"/>
  <c r="C551" i="12" s="1"/>
  <c r="C582" i="36"/>
  <c r="C1584" i="36" s="1"/>
  <c r="C549" i="4"/>
  <c r="B580" i="36" s="1"/>
  <c r="B1582" i="36" s="1"/>
  <c r="C549" i="12" s="1"/>
  <c r="C580" i="36"/>
  <c r="C1582" i="36" s="1"/>
  <c r="C547" i="4"/>
  <c r="B578" i="36" s="1"/>
  <c r="B1580" i="36" s="1"/>
  <c r="C547" i="12" s="1"/>
  <c r="C578" i="36"/>
  <c r="C1580" i="36" s="1"/>
  <c r="C545" i="4"/>
  <c r="B576" i="36" s="1"/>
  <c r="B1578" i="36" s="1"/>
  <c r="C545" i="12" s="1"/>
  <c r="C576" i="36"/>
  <c r="C1578" i="36" s="1"/>
  <c r="C543" i="4"/>
  <c r="B574" i="36" s="1"/>
  <c r="B1576" i="36" s="1"/>
  <c r="C543" i="12" s="1"/>
  <c r="C574" i="36"/>
  <c r="C1576" i="36" s="1"/>
  <c r="C541" i="4"/>
  <c r="B572" i="36" s="1"/>
  <c r="B1574" i="36" s="1"/>
  <c r="C541" i="12" s="1"/>
  <c r="C572" i="36"/>
  <c r="C1574" i="36" s="1"/>
  <c r="C539" i="4"/>
  <c r="B570" i="36" s="1"/>
  <c r="B1572" i="36" s="1"/>
  <c r="C539" i="12" s="1"/>
  <c r="C570" i="36"/>
  <c r="C1572" i="36" s="1"/>
  <c r="C537" i="4"/>
  <c r="B568" i="36" s="1"/>
  <c r="B1570" i="36" s="1"/>
  <c r="C537" i="12" s="1"/>
  <c r="C568" i="36"/>
  <c r="C1570" i="36" s="1"/>
  <c r="C535" i="4"/>
  <c r="B566" i="36" s="1"/>
  <c r="B1568" i="36" s="1"/>
  <c r="C535" i="12" s="1"/>
  <c r="C566" i="36"/>
  <c r="C1568" i="36" s="1"/>
  <c r="C533" i="4"/>
  <c r="B564" i="36" s="1"/>
  <c r="B1566" i="36" s="1"/>
  <c r="C533" i="12" s="1"/>
  <c r="C564" i="36"/>
  <c r="C1566" i="36" s="1"/>
  <c r="C531" i="4"/>
  <c r="B562" i="36" s="1"/>
  <c r="B1564" i="36" s="1"/>
  <c r="C531" i="12" s="1"/>
  <c r="C562" i="36"/>
  <c r="C1564" i="36" s="1"/>
  <c r="C529" i="4"/>
  <c r="B560" i="36" s="1"/>
  <c r="B1562" i="36" s="1"/>
  <c r="C529" i="12" s="1"/>
  <c r="C560" i="36"/>
  <c r="C1562" i="36" s="1"/>
  <c r="C527" i="4"/>
  <c r="B558" i="36" s="1"/>
  <c r="B1560" i="36" s="1"/>
  <c r="C527" i="12" s="1"/>
  <c r="C558" i="36"/>
  <c r="C1560" i="36" s="1"/>
  <c r="C525" i="4"/>
  <c r="B556" i="36" s="1"/>
  <c r="B1558" i="36" s="1"/>
  <c r="C525" i="12" s="1"/>
  <c r="C556" i="36"/>
  <c r="C1558" i="36" s="1"/>
  <c r="C523" i="4"/>
  <c r="B554" i="36" s="1"/>
  <c r="B1556" i="36" s="1"/>
  <c r="C523" i="12" s="1"/>
  <c r="C554" i="36"/>
  <c r="C1556" i="36" s="1"/>
  <c r="C521" i="4"/>
  <c r="B552" i="36" s="1"/>
  <c r="B1554" i="36" s="1"/>
  <c r="C521" i="12" s="1"/>
  <c r="C552" i="36"/>
  <c r="C1554" i="36" s="1"/>
  <c r="C519" i="4"/>
  <c r="B550" i="36" s="1"/>
  <c r="B1552" i="36" s="1"/>
  <c r="C519" i="12" s="1"/>
  <c r="C550" i="36"/>
  <c r="C1552" i="36" s="1"/>
  <c r="C517" i="4"/>
  <c r="B548" i="36" s="1"/>
  <c r="B1550" i="36" s="1"/>
  <c r="C517" i="12" s="1"/>
  <c r="C548" i="36"/>
  <c r="C1550" i="36" s="1"/>
  <c r="C515" i="4"/>
  <c r="B546" i="36" s="1"/>
  <c r="B1548" i="36" s="1"/>
  <c r="C515" i="12" s="1"/>
  <c r="C546" i="36"/>
  <c r="C1548" i="36" s="1"/>
  <c r="C513" i="4"/>
  <c r="B544" i="36" s="1"/>
  <c r="B1546" i="36" s="1"/>
  <c r="C513" i="12" s="1"/>
  <c r="C544" i="36"/>
  <c r="C1546" i="36" s="1"/>
  <c r="C511" i="4"/>
  <c r="B542" i="36" s="1"/>
  <c r="B1544" i="36" s="1"/>
  <c r="C511" i="12" s="1"/>
  <c r="C542" i="36"/>
  <c r="C1544" i="36" s="1"/>
  <c r="C509" i="4"/>
  <c r="B540" i="36" s="1"/>
  <c r="B1542" i="36" s="1"/>
  <c r="C509" i="12" s="1"/>
  <c r="C540" i="36"/>
  <c r="C1542" i="36" s="1"/>
  <c r="C507" i="4"/>
  <c r="B538" i="36" s="1"/>
  <c r="B1540" i="36" s="1"/>
  <c r="C507" i="12" s="1"/>
  <c r="C538" i="36"/>
  <c r="C1540" i="36" s="1"/>
  <c r="C505" i="4"/>
  <c r="B536" i="36" s="1"/>
  <c r="B1538" i="36" s="1"/>
  <c r="C505" i="12" s="1"/>
  <c r="C536" i="36"/>
  <c r="C1538" i="36" s="1"/>
  <c r="C503" i="4"/>
  <c r="B534" i="36" s="1"/>
  <c r="B1536" i="36" s="1"/>
  <c r="C503" i="12" s="1"/>
  <c r="C534" i="36"/>
  <c r="C1536" i="36" s="1"/>
  <c r="C501" i="4"/>
  <c r="B532" i="36" s="1"/>
  <c r="B1534" i="36" s="1"/>
  <c r="C501" i="12" s="1"/>
  <c r="C532" i="36"/>
  <c r="C1534" i="36" s="1"/>
  <c r="C499" i="4"/>
  <c r="B530" i="36" s="1"/>
  <c r="B1532" i="36" s="1"/>
  <c r="C499" i="12" s="1"/>
  <c r="C530" i="36"/>
  <c r="C1532" i="36" s="1"/>
  <c r="C497" i="4"/>
  <c r="B528" i="36" s="1"/>
  <c r="B1530" i="36" s="1"/>
  <c r="C497" i="12" s="1"/>
  <c r="C528" i="36"/>
  <c r="C1530" i="36" s="1"/>
  <c r="C495" i="4"/>
  <c r="B526" i="36" s="1"/>
  <c r="B1528" i="36" s="1"/>
  <c r="C495" i="12" s="1"/>
  <c r="C526" i="36"/>
  <c r="C1528" i="36" s="1"/>
  <c r="C493" i="4"/>
  <c r="B524" i="36" s="1"/>
  <c r="B1526" i="36" s="1"/>
  <c r="C493" i="12" s="1"/>
  <c r="C524" i="36"/>
  <c r="C1526" i="36" s="1"/>
  <c r="C491" i="4"/>
  <c r="B522" i="36" s="1"/>
  <c r="B1524" i="36" s="1"/>
  <c r="C491" i="12" s="1"/>
  <c r="C522" i="36"/>
  <c r="C1524" i="36" s="1"/>
  <c r="C489" i="4"/>
  <c r="B520" i="36" s="1"/>
  <c r="B1522" i="36"/>
  <c r="C489" i="12" s="1"/>
  <c r="C520" i="36"/>
  <c r="C1522" i="36" s="1"/>
  <c r="C487" i="4"/>
  <c r="B518" i="36" s="1"/>
  <c r="B1520" i="36" s="1"/>
  <c r="C487" i="12" s="1"/>
  <c r="C518" i="36"/>
  <c r="C1520" i="36" s="1"/>
  <c r="C485" i="4"/>
  <c r="B516" i="36" s="1"/>
  <c r="B1518" i="36"/>
  <c r="C485" i="12" s="1"/>
  <c r="C516" i="36"/>
  <c r="C1518" i="36" s="1"/>
  <c r="C483" i="4"/>
  <c r="B514" i="36" s="1"/>
  <c r="B1516" i="36" s="1"/>
  <c r="C483" i="12" s="1"/>
  <c r="C514" i="36"/>
  <c r="C1516" i="36" s="1"/>
  <c r="C481" i="4"/>
  <c r="B512" i="36" s="1"/>
  <c r="B1514" i="36"/>
  <c r="C481" i="12" s="1"/>
  <c r="C512" i="36"/>
  <c r="C1514" i="36" s="1"/>
  <c r="C479" i="4"/>
  <c r="B510" i="36" s="1"/>
  <c r="B1512" i="36" s="1"/>
  <c r="C479" i="12" s="1"/>
  <c r="C510" i="36"/>
  <c r="C1512" i="36" s="1"/>
  <c r="C477" i="4"/>
  <c r="B508" i="36" s="1"/>
  <c r="B1510" i="36" s="1"/>
  <c r="C477" i="12" s="1"/>
  <c r="C508" i="36"/>
  <c r="C1510" i="36" s="1"/>
  <c r="C475" i="4"/>
  <c r="B506" i="36" s="1"/>
  <c r="B1508" i="36" s="1"/>
  <c r="C475" i="12" s="1"/>
  <c r="C506" i="36"/>
  <c r="C1508" i="36" s="1"/>
  <c r="C473" i="4"/>
  <c r="B504" i="36" s="1"/>
  <c r="B1506" i="36"/>
  <c r="C473" i="12" s="1"/>
  <c r="C504" i="36"/>
  <c r="C1506" i="36" s="1"/>
  <c r="C471" i="4"/>
  <c r="B502" i="36" s="1"/>
  <c r="B1504" i="36" s="1"/>
  <c r="C471" i="12" s="1"/>
  <c r="C502" i="36"/>
  <c r="C1504" i="36" s="1"/>
  <c r="C469" i="4"/>
  <c r="B500" i="36" s="1"/>
  <c r="B1502" i="36"/>
  <c r="C469" i="12" s="1"/>
  <c r="C500" i="36"/>
  <c r="C1502" i="36" s="1"/>
  <c r="C467" i="4"/>
  <c r="B498" i="36" s="1"/>
  <c r="B1500" i="36" s="1"/>
  <c r="C467" i="12" s="1"/>
  <c r="C498" i="36"/>
  <c r="C1500" i="36" s="1"/>
  <c r="C465" i="4"/>
  <c r="B496" i="36" s="1"/>
  <c r="B1498" i="36" s="1"/>
  <c r="C465" i="12" s="1"/>
  <c r="C496" i="36"/>
  <c r="C1498" i="36" s="1"/>
  <c r="C463" i="4"/>
  <c r="B494" i="36" s="1"/>
  <c r="B1496" i="36" s="1"/>
  <c r="C463" i="12" s="1"/>
  <c r="C494" i="36"/>
  <c r="C1496" i="36" s="1"/>
  <c r="C461" i="4"/>
  <c r="B492" i="36" s="1"/>
  <c r="B1494" i="36" s="1"/>
  <c r="C461" i="12" s="1"/>
  <c r="C492" i="36"/>
  <c r="C1494" i="36" s="1"/>
  <c r="C459" i="4"/>
  <c r="B490" i="36" s="1"/>
  <c r="B1492" i="36" s="1"/>
  <c r="C459" i="12" s="1"/>
  <c r="C490" i="36"/>
  <c r="C1492" i="36" s="1"/>
  <c r="C457" i="4"/>
  <c r="B488" i="36" s="1"/>
  <c r="B1490" i="36" s="1"/>
  <c r="C457" i="12" s="1"/>
  <c r="C488" i="36"/>
  <c r="C1490" i="36" s="1"/>
  <c r="C455" i="4"/>
  <c r="B486" i="36" s="1"/>
  <c r="B1488" i="36" s="1"/>
  <c r="C455" i="12" s="1"/>
  <c r="C486" i="36"/>
  <c r="C1488" i="36" s="1"/>
  <c r="C453" i="4"/>
  <c r="B484" i="36" s="1"/>
  <c r="B1486" i="36" s="1"/>
  <c r="C453" i="12" s="1"/>
  <c r="C484" i="36"/>
  <c r="C1486" i="36" s="1"/>
  <c r="C451" i="4"/>
  <c r="B482" i="36" s="1"/>
  <c r="B1484" i="36" s="1"/>
  <c r="C451" i="12" s="1"/>
  <c r="C482" i="36"/>
  <c r="C1484" i="36" s="1"/>
  <c r="C449" i="4"/>
  <c r="B480" i="36" s="1"/>
  <c r="B1482" i="36" s="1"/>
  <c r="C449" i="12" s="1"/>
  <c r="C480" i="36"/>
  <c r="C1482" i="36" s="1"/>
  <c r="C447" i="4"/>
  <c r="B478" i="36" s="1"/>
  <c r="B1480" i="36" s="1"/>
  <c r="C447" i="12" s="1"/>
  <c r="C478" i="36"/>
  <c r="C1480" i="36" s="1"/>
  <c r="C445" i="4"/>
  <c r="B476" i="36" s="1"/>
  <c r="B1478" i="36" s="1"/>
  <c r="C445" i="12" s="1"/>
  <c r="C476" i="36"/>
  <c r="C1478" i="36" s="1"/>
  <c r="C443" i="4"/>
  <c r="B474" i="36" s="1"/>
  <c r="B1476" i="36" s="1"/>
  <c r="C443" i="12" s="1"/>
  <c r="C474" i="36"/>
  <c r="C1476" i="36" s="1"/>
  <c r="C441" i="4"/>
  <c r="B472" i="36" s="1"/>
  <c r="B1474" i="36" s="1"/>
  <c r="C441" i="12" s="1"/>
  <c r="C472" i="36"/>
  <c r="C1474" i="36" s="1"/>
  <c r="C439" i="4"/>
  <c r="B470" i="36" s="1"/>
  <c r="B1472" i="36" s="1"/>
  <c r="C439" i="12" s="1"/>
  <c r="C470" i="36"/>
  <c r="C1472" i="36" s="1"/>
  <c r="C437" i="4"/>
  <c r="B468" i="36" s="1"/>
  <c r="B1470" i="36" s="1"/>
  <c r="C437" i="12" s="1"/>
  <c r="C468" i="36"/>
  <c r="C1470" i="36" s="1"/>
  <c r="C435" i="4"/>
  <c r="B466" i="36" s="1"/>
  <c r="B1468" i="36" s="1"/>
  <c r="C435" i="12" s="1"/>
  <c r="C466" i="36"/>
  <c r="C1468" i="36" s="1"/>
  <c r="C433" i="4"/>
  <c r="B464" i="36" s="1"/>
  <c r="B1466" i="36" s="1"/>
  <c r="C433" i="12" s="1"/>
  <c r="C464" i="36"/>
  <c r="C1466" i="36" s="1"/>
  <c r="C431" i="4"/>
  <c r="B462" i="36" s="1"/>
  <c r="B1464" i="36" s="1"/>
  <c r="C431" i="12" s="1"/>
  <c r="C462" i="36"/>
  <c r="C1464" i="36" s="1"/>
  <c r="C429" i="4"/>
  <c r="B460" i="36" s="1"/>
  <c r="B1462" i="36" s="1"/>
  <c r="C429" i="12" s="1"/>
  <c r="C460" i="36"/>
  <c r="C1462" i="36" s="1"/>
  <c r="C427" i="4"/>
  <c r="B458" i="36" s="1"/>
  <c r="B1460" i="36" s="1"/>
  <c r="C427" i="12" s="1"/>
  <c r="C458" i="36"/>
  <c r="C1460" i="36" s="1"/>
  <c r="C425" i="4"/>
  <c r="B456" i="36" s="1"/>
  <c r="B1458" i="36" s="1"/>
  <c r="C425" i="12" s="1"/>
  <c r="C456" i="36"/>
  <c r="C1458" i="36" s="1"/>
  <c r="C423" i="4"/>
  <c r="B454" i="36" s="1"/>
  <c r="B1456" i="36" s="1"/>
  <c r="C423" i="12" s="1"/>
  <c r="C454" i="36"/>
  <c r="C1456" i="36" s="1"/>
  <c r="C421" i="4"/>
  <c r="B452" i="36" s="1"/>
  <c r="B1454" i="36" s="1"/>
  <c r="C421" i="12" s="1"/>
  <c r="C452" i="36"/>
  <c r="C1454" i="36" s="1"/>
  <c r="C419" i="4"/>
  <c r="B450" i="36" s="1"/>
  <c r="B1452" i="36" s="1"/>
  <c r="C419" i="12" s="1"/>
  <c r="C450" i="36"/>
  <c r="C1452" i="36" s="1"/>
  <c r="C417" i="4"/>
  <c r="B448" i="36" s="1"/>
  <c r="B1450" i="36" s="1"/>
  <c r="C417" i="12" s="1"/>
  <c r="C448" i="36"/>
  <c r="C1450" i="36" s="1"/>
  <c r="C415" i="4"/>
  <c r="B446" i="36" s="1"/>
  <c r="B1448" i="36" s="1"/>
  <c r="C415" i="12" s="1"/>
  <c r="C446" i="36"/>
  <c r="C1448" i="36" s="1"/>
  <c r="C413" i="4"/>
  <c r="B444" i="36" s="1"/>
  <c r="B1446" i="36" s="1"/>
  <c r="C413" i="12" s="1"/>
  <c r="C444" i="36"/>
  <c r="C1446" i="36" s="1"/>
  <c r="C411" i="4"/>
  <c r="B442" i="36" s="1"/>
  <c r="B1444" i="36" s="1"/>
  <c r="C411" i="12" s="1"/>
  <c r="C442" i="36"/>
  <c r="C1444" i="36" s="1"/>
  <c r="C409" i="4"/>
  <c r="B440" i="36" s="1"/>
  <c r="B1442" i="36" s="1"/>
  <c r="C409" i="12" s="1"/>
  <c r="C440" i="36"/>
  <c r="C1442" i="36" s="1"/>
  <c r="C407" i="4"/>
  <c r="B438" i="36" s="1"/>
  <c r="B1440" i="36" s="1"/>
  <c r="C407" i="12" s="1"/>
  <c r="C438" i="36"/>
  <c r="C1440" i="36" s="1"/>
  <c r="C405" i="4"/>
  <c r="B436" i="36" s="1"/>
  <c r="B1438" i="36" s="1"/>
  <c r="C405" i="12" s="1"/>
  <c r="C436" i="36"/>
  <c r="C1438" i="36" s="1"/>
  <c r="C403" i="4"/>
  <c r="B434" i="36" s="1"/>
  <c r="B1436" i="36" s="1"/>
  <c r="C403" i="12" s="1"/>
  <c r="C434" i="36"/>
  <c r="C1436" i="36" s="1"/>
  <c r="C401" i="4"/>
  <c r="B432" i="36" s="1"/>
  <c r="B1434" i="36" s="1"/>
  <c r="C401" i="12" s="1"/>
  <c r="C432" i="36"/>
  <c r="C1434" i="36" s="1"/>
  <c r="C399" i="4"/>
  <c r="B430" i="36" s="1"/>
  <c r="B1432" i="36" s="1"/>
  <c r="C399" i="12" s="1"/>
  <c r="C430" i="36"/>
  <c r="C1432" i="36" s="1"/>
  <c r="C397" i="4"/>
  <c r="B428" i="36" s="1"/>
  <c r="B1430" i="36" s="1"/>
  <c r="C397" i="12" s="1"/>
  <c r="C428" i="36"/>
  <c r="C1430" i="36" s="1"/>
  <c r="C395" i="4"/>
  <c r="B426" i="36" s="1"/>
  <c r="B1428" i="36" s="1"/>
  <c r="C395" i="12" s="1"/>
  <c r="C426" i="36"/>
  <c r="C1428" i="36" s="1"/>
  <c r="C393" i="4"/>
  <c r="B424" i="36" s="1"/>
  <c r="B1426" i="36" s="1"/>
  <c r="C393" i="12" s="1"/>
  <c r="C424" i="36"/>
  <c r="C1426" i="36" s="1"/>
  <c r="C391" i="4"/>
  <c r="B422" i="36" s="1"/>
  <c r="B1424" i="36" s="1"/>
  <c r="C391" i="12" s="1"/>
  <c r="C422" i="36"/>
  <c r="C1424" i="36" s="1"/>
  <c r="C389" i="4"/>
  <c r="B420" i="36" s="1"/>
  <c r="B1422" i="36" s="1"/>
  <c r="C389" i="12" s="1"/>
  <c r="C420" i="36"/>
  <c r="C1422" i="36" s="1"/>
  <c r="C387" i="4"/>
  <c r="B418" i="36" s="1"/>
  <c r="B1420" i="36" s="1"/>
  <c r="C387" i="12" s="1"/>
  <c r="C418" i="36"/>
  <c r="C1420" i="36" s="1"/>
  <c r="C385" i="4"/>
  <c r="B416" i="36" s="1"/>
  <c r="B1418" i="36" s="1"/>
  <c r="C385" i="12" s="1"/>
  <c r="C416" i="36"/>
  <c r="C1418" i="36" s="1"/>
  <c r="C383" i="4"/>
  <c r="B414" i="36" s="1"/>
  <c r="B1416" i="36" s="1"/>
  <c r="C383" i="12" s="1"/>
  <c r="C414" i="36"/>
  <c r="C1416" i="36" s="1"/>
  <c r="C381" i="4"/>
  <c r="B412" i="36" s="1"/>
  <c r="B1414" i="36" s="1"/>
  <c r="C381" i="12" s="1"/>
  <c r="C412" i="36"/>
  <c r="C1414" i="36" s="1"/>
  <c r="C379" i="4"/>
  <c r="B410" i="36" s="1"/>
  <c r="B1412" i="36" s="1"/>
  <c r="C379" i="12" s="1"/>
  <c r="C410" i="36"/>
  <c r="C1412" i="36" s="1"/>
  <c r="C377" i="4"/>
  <c r="B408" i="36" s="1"/>
  <c r="B1410" i="36" s="1"/>
  <c r="C377" i="12" s="1"/>
  <c r="C408" i="36"/>
  <c r="C1410" i="36" s="1"/>
  <c r="C375" i="4"/>
  <c r="B406" i="36" s="1"/>
  <c r="B1408" i="36" s="1"/>
  <c r="C375" i="12" s="1"/>
  <c r="C406" i="36"/>
  <c r="C1408" i="36" s="1"/>
  <c r="C373" i="4"/>
  <c r="B404" i="36" s="1"/>
  <c r="B1406" i="36" s="1"/>
  <c r="C373" i="12" s="1"/>
  <c r="C404" i="36"/>
  <c r="C1406" i="36" s="1"/>
  <c r="C371" i="4"/>
  <c r="B402" i="36" s="1"/>
  <c r="B1404" i="36" s="1"/>
  <c r="C371" i="12" s="1"/>
  <c r="C402" i="36"/>
  <c r="C1404" i="36" s="1"/>
  <c r="C369" i="4"/>
  <c r="B400" i="36" s="1"/>
  <c r="B1402" i="36" s="1"/>
  <c r="C369" i="12" s="1"/>
  <c r="C400" i="36"/>
  <c r="C1402" i="36" s="1"/>
  <c r="C367" i="4"/>
  <c r="B398" i="36" s="1"/>
  <c r="B1400" i="36" s="1"/>
  <c r="C367" i="12" s="1"/>
  <c r="C398" i="36"/>
  <c r="C1400" i="36" s="1"/>
  <c r="C365" i="4"/>
  <c r="B396" i="36" s="1"/>
  <c r="B1398" i="36" s="1"/>
  <c r="C365" i="12" s="1"/>
  <c r="C396" i="36"/>
  <c r="C1398" i="36" s="1"/>
  <c r="C363" i="4"/>
  <c r="B394" i="36" s="1"/>
  <c r="B1396" i="36" s="1"/>
  <c r="C363" i="12" s="1"/>
  <c r="C394" i="36"/>
  <c r="C1396" i="36" s="1"/>
  <c r="C361" i="4"/>
  <c r="B392" i="36" s="1"/>
  <c r="B1394" i="36" s="1"/>
  <c r="C361" i="12" s="1"/>
  <c r="C392" i="36"/>
  <c r="C1394" i="36" s="1"/>
  <c r="C359" i="4"/>
  <c r="B390" i="36" s="1"/>
  <c r="B1392" i="36" s="1"/>
  <c r="C359" i="12" s="1"/>
  <c r="C390" i="36"/>
  <c r="C1392" i="36" s="1"/>
  <c r="C357" i="4"/>
  <c r="B388" i="36" s="1"/>
  <c r="B1390" i="36" s="1"/>
  <c r="C357" i="12" s="1"/>
  <c r="C388" i="36"/>
  <c r="C1390" i="36" s="1"/>
  <c r="C355" i="4"/>
  <c r="B386" i="36" s="1"/>
  <c r="B1388" i="36" s="1"/>
  <c r="C355" i="12" s="1"/>
  <c r="C386" i="36"/>
  <c r="C1388" i="36" s="1"/>
  <c r="C353" i="4"/>
  <c r="B384" i="36" s="1"/>
  <c r="B1386" i="36" s="1"/>
  <c r="C353" i="12" s="1"/>
  <c r="C384" i="36"/>
  <c r="C1386" i="36" s="1"/>
  <c r="C351" i="4"/>
  <c r="B382" i="36" s="1"/>
  <c r="B1384" i="36" s="1"/>
  <c r="C351" i="12" s="1"/>
  <c r="C382" i="36"/>
  <c r="C1384" i="36" s="1"/>
  <c r="C349" i="4"/>
  <c r="B380" i="36" s="1"/>
  <c r="B1382" i="36" s="1"/>
  <c r="C349" i="12" s="1"/>
  <c r="C380" i="36"/>
  <c r="C1382" i="36" s="1"/>
  <c r="C347" i="4"/>
  <c r="B378" i="36" s="1"/>
  <c r="B1380" i="36" s="1"/>
  <c r="C347" i="12" s="1"/>
  <c r="C378" i="36"/>
  <c r="C1380" i="36" s="1"/>
  <c r="C345" i="4"/>
  <c r="B376" i="36" s="1"/>
  <c r="B1378" i="36" s="1"/>
  <c r="C345" i="12" s="1"/>
  <c r="C376" i="36"/>
  <c r="C1378" i="36" s="1"/>
  <c r="C343" i="4"/>
  <c r="B374" i="36" s="1"/>
  <c r="B1376" i="36" s="1"/>
  <c r="C343" i="12" s="1"/>
  <c r="C374" i="36"/>
  <c r="C1376" i="36" s="1"/>
  <c r="C341" i="4"/>
  <c r="B372" i="36" s="1"/>
  <c r="B1374" i="36" s="1"/>
  <c r="C341" i="12" s="1"/>
  <c r="C372" i="36"/>
  <c r="C1374" i="36" s="1"/>
  <c r="C339" i="4"/>
  <c r="B370" i="36" s="1"/>
  <c r="B1372" i="36" s="1"/>
  <c r="C339" i="12" s="1"/>
  <c r="C370" i="36"/>
  <c r="C1372" i="36" s="1"/>
  <c r="C337" i="4"/>
  <c r="B368" i="36" s="1"/>
  <c r="B1370" i="36" s="1"/>
  <c r="C337" i="12" s="1"/>
  <c r="C368" i="36"/>
  <c r="C1370" i="36" s="1"/>
  <c r="C335" i="4"/>
  <c r="B366" i="36" s="1"/>
  <c r="B1368" i="36" s="1"/>
  <c r="C335" i="12" s="1"/>
  <c r="C366" i="36"/>
  <c r="C1368" i="36" s="1"/>
  <c r="C333" i="4"/>
  <c r="B364" i="36" s="1"/>
  <c r="B1366" i="36" s="1"/>
  <c r="C333" i="12" s="1"/>
  <c r="C364" i="36"/>
  <c r="C1366" i="36" s="1"/>
  <c r="C331" i="4"/>
  <c r="B362" i="36" s="1"/>
  <c r="B1364" i="36" s="1"/>
  <c r="C331" i="12" s="1"/>
  <c r="C362" i="36"/>
  <c r="C1364" i="36" s="1"/>
  <c r="C329" i="4"/>
  <c r="B360" i="36" s="1"/>
  <c r="B1362" i="36" s="1"/>
  <c r="C329" i="12" s="1"/>
  <c r="C360" i="36"/>
  <c r="C1362" i="36" s="1"/>
  <c r="C327" i="4"/>
  <c r="B358" i="36" s="1"/>
  <c r="B1360" i="36" s="1"/>
  <c r="C327" i="12" s="1"/>
  <c r="C358" i="36"/>
  <c r="C1360" i="36" s="1"/>
  <c r="C325" i="4"/>
  <c r="B356" i="36" s="1"/>
  <c r="B1358" i="36" s="1"/>
  <c r="C325" i="12" s="1"/>
  <c r="C356" i="36"/>
  <c r="C1358" i="36" s="1"/>
  <c r="C323" i="4"/>
  <c r="B354" i="36" s="1"/>
  <c r="B1356" i="36" s="1"/>
  <c r="C323" i="12" s="1"/>
  <c r="C354" i="36"/>
  <c r="C1356" i="36" s="1"/>
  <c r="C321" i="4"/>
  <c r="B352" i="36" s="1"/>
  <c r="B1354" i="36" s="1"/>
  <c r="C321" i="12" s="1"/>
  <c r="C352" i="36"/>
  <c r="C1354" i="36" s="1"/>
  <c r="C319" i="4"/>
  <c r="B350" i="36" s="1"/>
  <c r="B1352" i="36" s="1"/>
  <c r="C319" i="12" s="1"/>
  <c r="C350" i="36"/>
  <c r="C1352" i="36" s="1"/>
  <c r="C317" i="4"/>
  <c r="B348" i="36" s="1"/>
  <c r="B1350" i="36" s="1"/>
  <c r="C317" i="12" s="1"/>
  <c r="C348" i="36"/>
  <c r="C1350" i="36" s="1"/>
  <c r="C315" i="4"/>
  <c r="B346" i="36" s="1"/>
  <c r="B1348" i="36" s="1"/>
  <c r="C315" i="12" s="1"/>
  <c r="C346" i="36"/>
  <c r="C1348" i="36" s="1"/>
  <c r="C313" i="4"/>
  <c r="B344" i="36" s="1"/>
  <c r="B1346" i="36" s="1"/>
  <c r="C313" i="12" s="1"/>
  <c r="C344" i="36"/>
  <c r="C1346" i="36" s="1"/>
  <c r="C311" i="4"/>
  <c r="B342" i="36" s="1"/>
  <c r="B1344" i="36" s="1"/>
  <c r="C311" i="12" s="1"/>
  <c r="C342" i="36"/>
  <c r="C1344" i="36" s="1"/>
  <c r="C309" i="4"/>
  <c r="B340" i="36" s="1"/>
  <c r="B1342" i="36" s="1"/>
  <c r="C309" i="12" s="1"/>
  <c r="C340" i="36"/>
  <c r="C1342" i="36" s="1"/>
  <c r="C307" i="4"/>
  <c r="B338" i="36" s="1"/>
  <c r="B1340" i="36" s="1"/>
  <c r="C307" i="12" s="1"/>
  <c r="C338" i="36"/>
  <c r="C1340" i="36" s="1"/>
  <c r="C305" i="4"/>
  <c r="B336" i="36" s="1"/>
  <c r="B1338" i="36" s="1"/>
  <c r="C305" i="12" s="1"/>
  <c r="C336" i="36"/>
  <c r="C1338" i="36" s="1"/>
  <c r="C303" i="4"/>
  <c r="B334" i="36" s="1"/>
  <c r="B1336" i="36" s="1"/>
  <c r="C303" i="12" s="1"/>
  <c r="C334" i="36"/>
  <c r="C1336" i="36" s="1"/>
  <c r="C301" i="4"/>
  <c r="B332" i="36" s="1"/>
  <c r="B1334" i="36" s="1"/>
  <c r="C301" i="12" s="1"/>
  <c r="C332" i="36"/>
  <c r="C1334" i="36" s="1"/>
  <c r="C299" i="4"/>
  <c r="B330" i="36" s="1"/>
  <c r="B1332" i="36" s="1"/>
  <c r="C299" i="12" s="1"/>
  <c r="C330" i="36"/>
  <c r="C1332" i="36" s="1"/>
  <c r="C297" i="4"/>
  <c r="B328" i="36" s="1"/>
  <c r="B1330" i="36" s="1"/>
  <c r="C297" i="12" s="1"/>
  <c r="C328" i="36"/>
  <c r="C1330" i="36" s="1"/>
  <c r="C295" i="4"/>
  <c r="B326" i="36" s="1"/>
  <c r="B1328" i="36" s="1"/>
  <c r="C295" i="12" s="1"/>
  <c r="C326" i="36"/>
  <c r="C1328" i="36" s="1"/>
  <c r="C293" i="4"/>
  <c r="B324" i="36" s="1"/>
  <c r="B1326" i="36" s="1"/>
  <c r="C293" i="12" s="1"/>
  <c r="C324" i="36"/>
  <c r="C1326" i="36" s="1"/>
  <c r="C291" i="4"/>
  <c r="B322" i="36" s="1"/>
  <c r="B1324" i="36" s="1"/>
  <c r="C291" i="12" s="1"/>
  <c r="C322" i="36"/>
  <c r="C1324" i="36" s="1"/>
  <c r="C289" i="4"/>
  <c r="B320" i="36" s="1"/>
  <c r="B1322" i="36" s="1"/>
  <c r="C289" i="12" s="1"/>
  <c r="C320" i="36"/>
  <c r="C1322" i="36" s="1"/>
  <c r="C287" i="4"/>
  <c r="B318" i="36" s="1"/>
  <c r="B1320" i="36" s="1"/>
  <c r="C287" i="12" s="1"/>
  <c r="C318" i="36"/>
  <c r="C1320" i="36" s="1"/>
  <c r="C285" i="4"/>
  <c r="B316" i="36" s="1"/>
  <c r="B1318" i="36" s="1"/>
  <c r="C285" i="12" s="1"/>
  <c r="C316" i="36"/>
  <c r="C1318" i="36" s="1"/>
  <c r="C283" i="4"/>
  <c r="B314" i="36" s="1"/>
  <c r="B1316" i="36" s="1"/>
  <c r="C283" i="12" s="1"/>
  <c r="C314" i="36"/>
  <c r="C1316" i="36" s="1"/>
  <c r="C281" i="4"/>
  <c r="B312" i="36" s="1"/>
  <c r="B1314" i="36" s="1"/>
  <c r="C281" i="12" s="1"/>
  <c r="C312" i="36"/>
  <c r="C1314" i="36" s="1"/>
  <c r="C279" i="4"/>
  <c r="B310" i="36" s="1"/>
  <c r="B1312" i="36" s="1"/>
  <c r="C279" i="12" s="1"/>
  <c r="C310" i="36"/>
  <c r="C1312" i="36" s="1"/>
  <c r="C277" i="4"/>
  <c r="B308" i="36" s="1"/>
  <c r="B1310" i="36" s="1"/>
  <c r="C277" i="12" s="1"/>
  <c r="C308" i="36"/>
  <c r="C1310" i="36" s="1"/>
  <c r="C275" i="4"/>
  <c r="B306" i="36" s="1"/>
  <c r="B1308" i="36" s="1"/>
  <c r="C275" i="12" s="1"/>
  <c r="C306" i="36"/>
  <c r="C1308" i="36" s="1"/>
  <c r="C273" i="4"/>
  <c r="B304" i="36" s="1"/>
  <c r="B1306" i="36" s="1"/>
  <c r="C273" i="12" s="1"/>
  <c r="C304" i="36"/>
  <c r="C1306" i="36" s="1"/>
  <c r="C271" i="4"/>
  <c r="B302" i="36" s="1"/>
  <c r="B1304" i="36" s="1"/>
  <c r="C271" i="12" s="1"/>
  <c r="C302" i="36"/>
  <c r="C1304" i="36" s="1"/>
  <c r="C269" i="4"/>
  <c r="B300" i="36" s="1"/>
  <c r="B1302" i="36" s="1"/>
  <c r="C269" i="12" s="1"/>
  <c r="C300" i="36"/>
  <c r="C1302" i="36" s="1"/>
  <c r="C267" i="4"/>
  <c r="B298" i="36" s="1"/>
  <c r="B1300" i="36" s="1"/>
  <c r="C267" i="12" s="1"/>
  <c r="C298" i="36"/>
  <c r="C1300" i="36" s="1"/>
  <c r="C265" i="4"/>
  <c r="B296" i="36" s="1"/>
  <c r="B1298" i="36" s="1"/>
  <c r="C265" i="12" s="1"/>
  <c r="C296" i="36"/>
  <c r="C1298" i="36" s="1"/>
  <c r="C263" i="4"/>
  <c r="B294" i="36" s="1"/>
  <c r="B1296" i="36" s="1"/>
  <c r="C263" i="12" s="1"/>
  <c r="C294" i="36"/>
  <c r="C1296" i="36" s="1"/>
  <c r="C261" i="4"/>
  <c r="B292" i="36" s="1"/>
  <c r="B1294" i="36" s="1"/>
  <c r="C261" i="12" s="1"/>
  <c r="C292" i="36"/>
  <c r="C1294" i="36" s="1"/>
  <c r="C259" i="4"/>
  <c r="B290" i="36" s="1"/>
  <c r="B1292" i="36" s="1"/>
  <c r="C259" i="12" s="1"/>
  <c r="C290" i="36"/>
  <c r="C1292" i="36" s="1"/>
  <c r="C257" i="4"/>
  <c r="B288" i="36" s="1"/>
  <c r="B1290" i="36" s="1"/>
  <c r="C257" i="12" s="1"/>
  <c r="C288" i="36"/>
  <c r="C1290" i="36" s="1"/>
  <c r="C255" i="4"/>
  <c r="B286" i="36" s="1"/>
  <c r="B1288" i="36" s="1"/>
  <c r="C255" i="12" s="1"/>
  <c r="C286" i="36"/>
  <c r="C1288" i="36" s="1"/>
  <c r="C253" i="4"/>
  <c r="B284" i="36" s="1"/>
  <c r="B1286" i="36" s="1"/>
  <c r="C253" i="12" s="1"/>
  <c r="C284" i="36"/>
  <c r="C1286" i="36" s="1"/>
  <c r="C251" i="4"/>
  <c r="B282" i="36" s="1"/>
  <c r="B1284" i="36" s="1"/>
  <c r="C251" i="12" s="1"/>
  <c r="C282" i="36"/>
  <c r="C1284" i="36" s="1"/>
  <c r="C249" i="4"/>
  <c r="B280" i="36" s="1"/>
  <c r="B1282" i="36" s="1"/>
  <c r="C249" i="12" s="1"/>
  <c r="C280" i="36"/>
  <c r="C1282" i="36" s="1"/>
  <c r="C247" i="4"/>
  <c r="B278" i="36" s="1"/>
  <c r="B1280" i="36" s="1"/>
  <c r="C247" i="12" s="1"/>
  <c r="C278" i="36"/>
  <c r="C1280" i="36" s="1"/>
  <c r="C245" i="4"/>
  <c r="B276" i="36" s="1"/>
  <c r="B1278" i="36" s="1"/>
  <c r="C245" i="12" s="1"/>
  <c r="C276" i="36"/>
  <c r="C1278" i="36" s="1"/>
  <c r="C243" i="4"/>
  <c r="B274" i="36" s="1"/>
  <c r="B1276" i="36" s="1"/>
  <c r="C243" i="12" s="1"/>
  <c r="C274" i="36"/>
  <c r="C1276" i="36" s="1"/>
  <c r="C241" i="4"/>
  <c r="B272" i="36" s="1"/>
  <c r="B1274" i="36" s="1"/>
  <c r="C241" i="12" s="1"/>
  <c r="C272" i="36"/>
  <c r="C1274" i="36" s="1"/>
  <c r="C239" i="4"/>
  <c r="B270" i="36" s="1"/>
  <c r="B1272" i="36" s="1"/>
  <c r="C239" i="12" s="1"/>
  <c r="C270" i="36"/>
  <c r="C1272" i="36" s="1"/>
  <c r="C237" i="4"/>
  <c r="B268" i="36" s="1"/>
  <c r="B1270" i="36" s="1"/>
  <c r="C237" i="12" s="1"/>
  <c r="C268" i="36"/>
  <c r="C1270" i="36" s="1"/>
  <c r="C235" i="4"/>
  <c r="B266" i="36" s="1"/>
  <c r="B1268" i="36" s="1"/>
  <c r="C235" i="12" s="1"/>
  <c r="C266" i="36"/>
  <c r="C1268" i="36" s="1"/>
  <c r="C233" i="4"/>
  <c r="B264" i="36" s="1"/>
  <c r="B1266" i="36" s="1"/>
  <c r="C233" i="12" s="1"/>
  <c r="C264" i="36"/>
  <c r="C1266" i="36" s="1"/>
  <c r="C231" i="4"/>
  <c r="B262" i="36" s="1"/>
  <c r="B1264" i="36" s="1"/>
  <c r="C231" i="12" s="1"/>
  <c r="C262" i="36"/>
  <c r="C1264" i="36" s="1"/>
  <c r="C229" i="4"/>
  <c r="B260" i="36" s="1"/>
  <c r="B1262" i="36" s="1"/>
  <c r="C229" i="12" s="1"/>
  <c r="C260" i="36"/>
  <c r="C1262" i="36" s="1"/>
  <c r="C227" i="4"/>
  <c r="B258" i="36" s="1"/>
  <c r="B1260" i="36" s="1"/>
  <c r="C227" i="12" s="1"/>
  <c r="C258" i="36"/>
  <c r="C1260" i="36" s="1"/>
  <c r="C225" i="4"/>
  <c r="B256" i="36" s="1"/>
  <c r="B1258" i="36" s="1"/>
  <c r="C225" i="12" s="1"/>
  <c r="C256" i="36"/>
  <c r="C1258" i="36" s="1"/>
  <c r="C223" i="4"/>
  <c r="B254" i="36" s="1"/>
  <c r="B1256" i="36" s="1"/>
  <c r="C223" i="12" s="1"/>
  <c r="C254" i="36"/>
  <c r="C1256" i="36" s="1"/>
  <c r="C221" i="4"/>
  <c r="B252" i="36" s="1"/>
  <c r="B1254" i="36" s="1"/>
  <c r="C221" i="12" s="1"/>
  <c r="C252" i="36"/>
  <c r="C1254" i="36" s="1"/>
  <c r="C219" i="4"/>
  <c r="B250" i="36" s="1"/>
  <c r="B1252" i="36" s="1"/>
  <c r="C219" i="12" s="1"/>
  <c r="C250" i="36"/>
  <c r="C1252" i="36" s="1"/>
  <c r="C217" i="4"/>
  <c r="B248" i="36" s="1"/>
  <c r="B1250" i="36" s="1"/>
  <c r="C217" i="12" s="1"/>
  <c r="C248" i="36"/>
  <c r="C1250" i="36" s="1"/>
  <c r="C215" i="4"/>
  <c r="B246" i="36" s="1"/>
  <c r="B1248" i="36" s="1"/>
  <c r="C215" i="12" s="1"/>
  <c r="C246" i="36"/>
  <c r="C1248" i="36" s="1"/>
  <c r="C213" i="4"/>
  <c r="B244" i="36" s="1"/>
  <c r="B1246" i="36" s="1"/>
  <c r="C213" i="12" s="1"/>
  <c r="C244" i="36"/>
  <c r="C1246" i="36" s="1"/>
  <c r="C211" i="4"/>
  <c r="B242" i="36" s="1"/>
  <c r="B1244" i="36" s="1"/>
  <c r="C211" i="12" s="1"/>
  <c r="C242" i="36"/>
  <c r="C1244" i="36" s="1"/>
  <c r="C209" i="4"/>
  <c r="B240" i="36" s="1"/>
  <c r="B1242" i="36" s="1"/>
  <c r="C209" i="12" s="1"/>
  <c r="C240" i="36"/>
  <c r="C1242" i="36" s="1"/>
  <c r="C207" i="4"/>
  <c r="B238" i="36" s="1"/>
  <c r="B1240" i="36" s="1"/>
  <c r="C207" i="12" s="1"/>
  <c r="C238" i="36"/>
  <c r="C1240" i="36" s="1"/>
  <c r="C205" i="4"/>
  <c r="B236" i="36" s="1"/>
  <c r="B1238" i="36" s="1"/>
  <c r="C205" i="12" s="1"/>
  <c r="C236" i="36"/>
  <c r="C1238" i="36" s="1"/>
  <c r="C203" i="4"/>
  <c r="B234" i="36" s="1"/>
  <c r="B1236" i="36" s="1"/>
  <c r="C203" i="12" s="1"/>
  <c r="C234" i="36"/>
  <c r="C1236" i="36" s="1"/>
  <c r="C201" i="4"/>
  <c r="B232" i="36" s="1"/>
  <c r="B1234" i="36" s="1"/>
  <c r="C201" i="12" s="1"/>
  <c r="C232" i="36"/>
  <c r="C1234" i="36" s="1"/>
  <c r="C199" i="4"/>
  <c r="B230" i="36" s="1"/>
  <c r="B1232" i="36" s="1"/>
  <c r="C199" i="12" s="1"/>
  <c r="C230" i="36"/>
  <c r="C1232" i="36" s="1"/>
  <c r="C197" i="4"/>
  <c r="B228" i="36" s="1"/>
  <c r="B1230" i="36" s="1"/>
  <c r="C197" i="12" s="1"/>
  <c r="C228" i="36"/>
  <c r="C1230" i="36" s="1"/>
  <c r="C195" i="4"/>
  <c r="B226" i="36" s="1"/>
  <c r="B1228" i="36" s="1"/>
  <c r="C195" i="12" s="1"/>
  <c r="C226" i="36"/>
  <c r="C1228" i="36" s="1"/>
  <c r="C193" i="4"/>
  <c r="B224" i="36" s="1"/>
  <c r="B1226" i="36" s="1"/>
  <c r="C193" i="12" s="1"/>
  <c r="C224" i="36"/>
  <c r="C1226" i="36" s="1"/>
  <c r="C191" i="4"/>
  <c r="B222" i="36" s="1"/>
  <c r="B1224" i="36" s="1"/>
  <c r="C191" i="12" s="1"/>
  <c r="C222" i="36"/>
  <c r="C1224" i="36" s="1"/>
  <c r="C189" i="4"/>
  <c r="B220" i="36" s="1"/>
  <c r="B1222" i="36" s="1"/>
  <c r="C189" i="12" s="1"/>
  <c r="C220" i="36"/>
  <c r="C1222" i="36" s="1"/>
  <c r="C187" i="4"/>
  <c r="B218" i="36" s="1"/>
  <c r="B1220" i="36" s="1"/>
  <c r="C187" i="12" s="1"/>
  <c r="C218" i="36"/>
  <c r="C1220" i="36" s="1"/>
  <c r="C185" i="4"/>
  <c r="B216" i="36" s="1"/>
  <c r="B1218" i="36" s="1"/>
  <c r="C185" i="12" s="1"/>
  <c r="C216" i="36"/>
  <c r="C1218" i="36" s="1"/>
  <c r="C183" i="4"/>
  <c r="B214" i="36" s="1"/>
  <c r="B1216" i="36" s="1"/>
  <c r="C183" i="12" s="1"/>
  <c r="C214" i="36"/>
  <c r="C1216" i="36" s="1"/>
  <c r="C181" i="4"/>
  <c r="B212" i="36" s="1"/>
  <c r="B1214" i="36" s="1"/>
  <c r="C181" i="12" s="1"/>
  <c r="C212" i="36"/>
  <c r="C1214" i="36" s="1"/>
  <c r="C179" i="4"/>
  <c r="B210" i="36" s="1"/>
  <c r="B1212" i="36" s="1"/>
  <c r="C179" i="12" s="1"/>
  <c r="C210" i="36"/>
  <c r="C1212" i="36" s="1"/>
  <c r="C177" i="4"/>
  <c r="B208" i="36" s="1"/>
  <c r="B1210" i="36" s="1"/>
  <c r="C177" i="12" s="1"/>
  <c r="C208" i="36"/>
  <c r="C1210" i="36" s="1"/>
  <c r="C175" i="4"/>
  <c r="B206" i="36" s="1"/>
  <c r="B1208" i="36" s="1"/>
  <c r="C175" i="12" s="1"/>
  <c r="C206" i="36"/>
  <c r="C1208" i="36" s="1"/>
  <c r="C173" i="4"/>
  <c r="B204" i="36" s="1"/>
  <c r="B1206" i="36" s="1"/>
  <c r="C173" i="12" s="1"/>
  <c r="C204" i="36"/>
  <c r="C1206" i="36" s="1"/>
  <c r="C171" i="4"/>
  <c r="B202" i="36" s="1"/>
  <c r="B1204" i="36" s="1"/>
  <c r="C171" i="12" s="1"/>
  <c r="C202" i="36"/>
  <c r="C1204" i="36" s="1"/>
  <c r="C169" i="4"/>
  <c r="B200" i="36" s="1"/>
  <c r="B1202" i="36" s="1"/>
  <c r="C169" i="12" s="1"/>
  <c r="C200" i="36"/>
  <c r="C1202" i="36" s="1"/>
  <c r="C167" i="4"/>
  <c r="B198" i="36" s="1"/>
  <c r="B1200" i="36" s="1"/>
  <c r="C167" i="12" s="1"/>
  <c r="C198" i="36"/>
  <c r="C1200" i="36" s="1"/>
  <c r="C165" i="4"/>
  <c r="B196" i="36" s="1"/>
  <c r="B1198" i="36" s="1"/>
  <c r="C165" i="12" s="1"/>
  <c r="C196" i="36"/>
  <c r="C1198" i="36" s="1"/>
  <c r="C163" i="4"/>
  <c r="B194" i="36" s="1"/>
  <c r="B1196" i="36" s="1"/>
  <c r="C163" i="12" s="1"/>
  <c r="C194" i="36"/>
  <c r="C1196" i="36" s="1"/>
  <c r="C161" i="4"/>
  <c r="B192" i="36" s="1"/>
  <c r="B1194" i="36" s="1"/>
  <c r="C161" i="12" s="1"/>
  <c r="C192" i="36"/>
  <c r="C1194" i="36" s="1"/>
  <c r="C159" i="4"/>
  <c r="B190" i="36" s="1"/>
  <c r="B1192" i="36" s="1"/>
  <c r="C159" i="12" s="1"/>
  <c r="C190" i="36"/>
  <c r="C1192" i="36" s="1"/>
  <c r="C157" i="4"/>
  <c r="B188" i="36" s="1"/>
  <c r="B1190" i="36" s="1"/>
  <c r="C157" i="12" s="1"/>
  <c r="C188" i="36"/>
  <c r="C1190" i="36" s="1"/>
  <c r="C155" i="4"/>
  <c r="B186" i="36" s="1"/>
  <c r="B1188" i="36" s="1"/>
  <c r="C155" i="12" s="1"/>
  <c r="C186" i="36"/>
  <c r="C1188" i="36" s="1"/>
  <c r="C153" i="4"/>
  <c r="B184" i="36" s="1"/>
  <c r="B1186" i="36" s="1"/>
  <c r="C153" i="12" s="1"/>
  <c r="C184" i="36"/>
  <c r="C1186" i="36" s="1"/>
  <c r="C151" i="4"/>
  <c r="B182" i="36" s="1"/>
  <c r="B1184" i="36" s="1"/>
  <c r="C151" i="12" s="1"/>
  <c r="C182" i="36"/>
  <c r="C1184" i="36" s="1"/>
  <c r="C149" i="4"/>
  <c r="B180" i="36" s="1"/>
  <c r="B1182" i="36" s="1"/>
  <c r="C149" i="12" s="1"/>
  <c r="C180" i="36"/>
  <c r="C1182" i="36" s="1"/>
  <c r="C147" i="4"/>
  <c r="B178" i="36" s="1"/>
  <c r="B1180" i="36" s="1"/>
  <c r="C147" i="12" s="1"/>
  <c r="C178" i="36"/>
  <c r="C1180" i="36" s="1"/>
  <c r="C145" i="4"/>
  <c r="B176" i="36" s="1"/>
  <c r="B1178" i="36" s="1"/>
  <c r="C145" i="12" s="1"/>
  <c r="C176" i="36"/>
  <c r="C1178" i="36" s="1"/>
  <c r="C143" i="4"/>
  <c r="B174" i="36" s="1"/>
  <c r="B1176" i="36" s="1"/>
  <c r="C143" i="12" s="1"/>
  <c r="C174" i="36"/>
  <c r="C1176" i="36" s="1"/>
  <c r="C141" i="4"/>
  <c r="B172" i="36" s="1"/>
  <c r="B1174" i="36" s="1"/>
  <c r="C141" i="12" s="1"/>
  <c r="C172" i="36"/>
  <c r="C1174" i="36" s="1"/>
  <c r="C139" i="4"/>
  <c r="B170" i="36" s="1"/>
  <c r="B1172" i="36" s="1"/>
  <c r="C139" i="12" s="1"/>
  <c r="C170" i="36"/>
  <c r="C1172" i="36" s="1"/>
  <c r="C137" i="4"/>
  <c r="B168" i="36" s="1"/>
  <c r="B1170" i="36" s="1"/>
  <c r="C137" i="12" s="1"/>
  <c r="C168" i="36"/>
  <c r="C1170" i="36" s="1"/>
  <c r="C135" i="4"/>
  <c r="B166" i="36" s="1"/>
  <c r="B1168" i="36" s="1"/>
  <c r="C135" i="12" s="1"/>
  <c r="C166" i="36"/>
  <c r="C1168" i="36" s="1"/>
  <c r="C133" i="4"/>
  <c r="B164" i="36" s="1"/>
  <c r="B1166" i="36" s="1"/>
  <c r="C133" i="12" s="1"/>
  <c r="C164" i="36"/>
  <c r="C1166" i="36" s="1"/>
  <c r="C131" i="4"/>
  <c r="B162" i="36" s="1"/>
  <c r="B1164" i="36" s="1"/>
  <c r="C131" i="12" s="1"/>
  <c r="C162" i="36"/>
  <c r="C1164" i="36" s="1"/>
  <c r="C129" i="4"/>
  <c r="B160" i="36" s="1"/>
  <c r="B1162" i="36" s="1"/>
  <c r="C129" i="12" s="1"/>
  <c r="C160" i="36"/>
  <c r="C1162" i="36" s="1"/>
  <c r="C127" i="4"/>
  <c r="B158" i="36" s="1"/>
  <c r="B1160" i="36" s="1"/>
  <c r="C127" i="12" s="1"/>
  <c r="C158" i="36"/>
  <c r="C1160" i="36" s="1"/>
  <c r="C125" i="4"/>
  <c r="B156" i="36" s="1"/>
  <c r="B1158" i="36" s="1"/>
  <c r="C125" i="12" s="1"/>
  <c r="C156" i="36"/>
  <c r="C1158" i="36" s="1"/>
  <c r="C123" i="4"/>
  <c r="B154" i="36" s="1"/>
  <c r="B1156" i="36" s="1"/>
  <c r="C123" i="12" s="1"/>
  <c r="C154" i="36"/>
  <c r="C1156" i="36" s="1"/>
  <c r="C121" i="4"/>
  <c r="B152" i="36" s="1"/>
  <c r="B1154" i="36" s="1"/>
  <c r="C121" i="12" s="1"/>
  <c r="C152" i="36"/>
  <c r="C1154" i="36" s="1"/>
  <c r="C119" i="4"/>
  <c r="B150" i="36" s="1"/>
  <c r="B1152" i="36" s="1"/>
  <c r="C119" i="12" s="1"/>
  <c r="C150" i="36"/>
  <c r="C1152" i="36" s="1"/>
  <c r="C117" i="4"/>
  <c r="B148" i="36" s="1"/>
  <c r="B1150" i="36" s="1"/>
  <c r="C117" i="12" s="1"/>
  <c r="C148" i="36"/>
  <c r="C1150" i="36" s="1"/>
  <c r="C115" i="4"/>
  <c r="B146" i="36" s="1"/>
  <c r="B1148" i="36" s="1"/>
  <c r="C115" i="12" s="1"/>
  <c r="C146" i="36"/>
  <c r="C1148" i="36" s="1"/>
  <c r="C113" i="4"/>
  <c r="B144" i="36" s="1"/>
  <c r="B1146" i="36" s="1"/>
  <c r="C113" i="12" s="1"/>
  <c r="C144" i="36"/>
  <c r="C1146" i="36" s="1"/>
  <c r="C111" i="4"/>
  <c r="B142" i="36" s="1"/>
  <c r="B1144" i="36" s="1"/>
  <c r="C111" i="12" s="1"/>
  <c r="C142" i="36"/>
  <c r="C1144" i="36" s="1"/>
  <c r="C109" i="4"/>
  <c r="B140" i="36" s="1"/>
  <c r="B1142" i="36" s="1"/>
  <c r="C109" i="12" s="1"/>
  <c r="C140" i="36"/>
  <c r="C1142" i="36" s="1"/>
  <c r="C107" i="4"/>
  <c r="B138" i="36" s="1"/>
  <c r="B1140" i="36" s="1"/>
  <c r="C107" i="12" s="1"/>
  <c r="C138" i="36"/>
  <c r="C1140" i="36" s="1"/>
  <c r="C105" i="4"/>
  <c r="B136" i="36" s="1"/>
  <c r="B1138" i="36" s="1"/>
  <c r="C105" i="12" s="1"/>
  <c r="C136" i="36"/>
  <c r="C1138" i="36" s="1"/>
  <c r="C103" i="4"/>
  <c r="B134" i="36" s="1"/>
  <c r="B1136" i="36" s="1"/>
  <c r="C103" i="12" s="1"/>
  <c r="C134" i="36"/>
  <c r="C1136" i="36" s="1"/>
  <c r="C101" i="4"/>
  <c r="B132" i="36" s="1"/>
  <c r="B1134" i="36" s="1"/>
  <c r="C101" i="12" s="1"/>
  <c r="C132" i="36"/>
  <c r="C1134" i="36" s="1"/>
  <c r="C99" i="4"/>
  <c r="B130" i="36" s="1"/>
  <c r="B1132" i="36" s="1"/>
  <c r="C99" i="12" s="1"/>
  <c r="C130" i="36"/>
  <c r="C1132" i="36" s="1"/>
  <c r="C97" i="4"/>
  <c r="B128" i="36" s="1"/>
  <c r="B1130" i="36" s="1"/>
  <c r="C97" i="12" s="1"/>
  <c r="C128" i="36"/>
  <c r="C1130" i="36" s="1"/>
  <c r="C95" i="4"/>
  <c r="B126" i="36" s="1"/>
  <c r="B1128" i="36" s="1"/>
  <c r="C95" i="12" s="1"/>
  <c r="C126" i="36"/>
  <c r="C1128" i="36" s="1"/>
  <c r="C93" i="4"/>
  <c r="B124" i="36" s="1"/>
  <c r="B1126" i="36" s="1"/>
  <c r="C93" i="12" s="1"/>
  <c r="C124" i="36"/>
  <c r="C1126" i="36" s="1"/>
  <c r="C91" i="4"/>
  <c r="B122" i="36" s="1"/>
  <c r="B1124" i="36" s="1"/>
  <c r="C91" i="12" s="1"/>
  <c r="C122" i="36"/>
  <c r="C1124" i="36" s="1"/>
  <c r="C89" i="4"/>
  <c r="B120" i="36" s="1"/>
  <c r="B1122" i="36" s="1"/>
  <c r="C89" i="12" s="1"/>
  <c r="C120" i="36"/>
  <c r="C1122" i="36" s="1"/>
  <c r="C87" i="4"/>
  <c r="B118" i="36" s="1"/>
  <c r="B1120" i="36" s="1"/>
  <c r="C87" i="12" s="1"/>
  <c r="C118" i="36"/>
  <c r="C1120" i="36" s="1"/>
  <c r="C85" i="4"/>
  <c r="B116" i="36" s="1"/>
  <c r="B1118" i="36" s="1"/>
  <c r="C85" i="12" s="1"/>
  <c r="C116" i="36"/>
  <c r="C1118" i="36" s="1"/>
  <c r="C83" i="4"/>
  <c r="B114" i="36" s="1"/>
  <c r="B1116" i="36" s="1"/>
  <c r="C83" i="12" s="1"/>
  <c r="C114" i="36"/>
  <c r="C1116" i="36" s="1"/>
  <c r="C81" i="4"/>
  <c r="B112" i="36" s="1"/>
  <c r="B1114" i="36" s="1"/>
  <c r="C81" i="12" s="1"/>
  <c r="C112" i="36"/>
  <c r="C1114" i="36" s="1"/>
  <c r="C79" i="4"/>
  <c r="B110" i="36" s="1"/>
  <c r="B1112" i="36" s="1"/>
  <c r="C79" i="12" s="1"/>
  <c r="C110" i="36"/>
  <c r="C1112" i="36" s="1"/>
  <c r="C77" i="4"/>
  <c r="B108" i="36" s="1"/>
  <c r="B1110" i="36" s="1"/>
  <c r="C77" i="12" s="1"/>
  <c r="C108" i="36"/>
  <c r="C1110" i="36" s="1"/>
  <c r="C75" i="4"/>
  <c r="B106" i="36" s="1"/>
  <c r="B1108" i="36" s="1"/>
  <c r="C75" i="12" s="1"/>
  <c r="C106" i="36"/>
  <c r="C1108" i="36" s="1"/>
  <c r="C73" i="4"/>
  <c r="B104" i="36" s="1"/>
  <c r="B1106" i="36" s="1"/>
  <c r="C73" i="12" s="1"/>
  <c r="C104" i="36"/>
  <c r="C1106" i="36" s="1"/>
  <c r="C71" i="4"/>
  <c r="B102" i="36" s="1"/>
  <c r="B1104" i="36" s="1"/>
  <c r="C71" i="12" s="1"/>
  <c r="C102" i="36"/>
  <c r="C1104" i="36" s="1"/>
  <c r="C69" i="4"/>
  <c r="B100" i="36" s="1"/>
  <c r="B1102" i="36" s="1"/>
  <c r="C69" i="12" s="1"/>
  <c r="C100" i="36"/>
  <c r="C1102" i="36" s="1"/>
  <c r="C67" i="4"/>
  <c r="B98" i="36" s="1"/>
  <c r="B1100" i="36" s="1"/>
  <c r="C67" i="12" s="1"/>
  <c r="C98" i="36"/>
  <c r="C1100" i="36" s="1"/>
  <c r="C65" i="4"/>
  <c r="B96" i="36" s="1"/>
  <c r="B1098" i="36" s="1"/>
  <c r="C65" i="12" s="1"/>
  <c r="C96" i="36"/>
  <c r="C1098" i="36" s="1"/>
  <c r="C63" i="4"/>
  <c r="B94" i="36" s="1"/>
  <c r="B1096" i="36" s="1"/>
  <c r="C63" i="12" s="1"/>
  <c r="C94" i="36"/>
  <c r="C1096" i="36" s="1"/>
  <c r="C61" i="4"/>
  <c r="B92" i="36" s="1"/>
  <c r="B1094" i="36" s="1"/>
  <c r="C61" i="12" s="1"/>
  <c r="C92" i="36"/>
  <c r="C1094" i="36" s="1"/>
  <c r="C59" i="4"/>
  <c r="B90" i="36" s="1"/>
  <c r="B1092" i="36" s="1"/>
  <c r="C59" i="12" s="1"/>
  <c r="C90" i="36"/>
  <c r="C1092" i="36" s="1"/>
  <c r="C57" i="4"/>
  <c r="B88" i="36" s="1"/>
  <c r="B1090" i="36" s="1"/>
  <c r="C57" i="12" s="1"/>
  <c r="C88" i="36"/>
  <c r="C1090" i="36" s="1"/>
  <c r="C55" i="4"/>
  <c r="B86" i="36" s="1"/>
  <c r="B1088" i="36" s="1"/>
  <c r="C55" i="12" s="1"/>
  <c r="C86" i="36"/>
  <c r="C1088" i="36" s="1"/>
  <c r="C53" i="4"/>
  <c r="B84" i="36" s="1"/>
  <c r="B1086" i="36" s="1"/>
  <c r="C53" i="12" s="1"/>
  <c r="C84" i="36"/>
  <c r="C1086" i="36" s="1"/>
  <c r="C51" i="4"/>
  <c r="B82" i="36" s="1"/>
  <c r="B1084" i="36" s="1"/>
  <c r="C51" i="12" s="1"/>
  <c r="C82" i="36"/>
  <c r="C1084" i="36" s="1"/>
  <c r="C49" i="4"/>
  <c r="B80" i="36" s="1"/>
  <c r="B1082" i="36" s="1"/>
  <c r="C49" i="12" s="1"/>
  <c r="C80" i="36"/>
  <c r="C1082" i="36" s="1"/>
  <c r="C47" i="4"/>
  <c r="B78" i="36" s="1"/>
  <c r="B1080" i="36" s="1"/>
  <c r="C47" i="12" s="1"/>
  <c r="C78" i="36"/>
  <c r="C1080" i="36" s="1"/>
  <c r="C45" i="4"/>
  <c r="B76" i="36" s="1"/>
  <c r="B1078" i="36" s="1"/>
  <c r="C45" i="12" s="1"/>
  <c r="C76" i="36"/>
  <c r="C1078" i="36" s="1"/>
  <c r="C43" i="4"/>
  <c r="B74" i="36" s="1"/>
  <c r="B1076" i="36" s="1"/>
  <c r="C43" i="12" s="1"/>
  <c r="C74" i="36"/>
  <c r="C1076" i="36" s="1"/>
  <c r="C41" i="4"/>
  <c r="B72" i="36" s="1"/>
  <c r="B1074" i="36" s="1"/>
  <c r="C41" i="12" s="1"/>
  <c r="C72" i="36"/>
  <c r="C1074" i="36" s="1"/>
  <c r="C39" i="4"/>
  <c r="B70" i="36" s="1"/>
  <c r="B1072" i="36" s="1"/>
  <c r="C39" i="12" s="1"/>
  <c r="C70" i="36"/>
  <c r="C1072" i="36" s="1"/>
  <c r="C37" i="4"/>
  <c r="B68" i="36" s="1"/>
  <c r="B1070" i="36" s="1"/>
  <c r="C37" i="12" s="1"/>
  <c r="C68" i="36"/>
  <c r="C1070" i="36" s="1"/>
  <c r="C35" i="4"/>
  <c r="B66" i="36" s="1"/>
  <c r="B1068" i="36" s="1"/>
  <c r="C35" i="12" s="1"/>
  <c r="C66" i="36"/>
  <c r="C1068" i="36" s="1"/>
  <c r="C33" i="4"/>
  <c r="B64" i="36" s="1"/>
  <c r="B1066" i="36" s="1"/>
  <c r="C33" i="12" s="1"/>
  <c r="C64" i="36"/>
  <c r="C1066" i="36" s="1"/>
  <c r="C31" i="4"/>
  <c r="B62" i="36" s="1"/>
  <c r="B1064" i="36" s="1"/>
  <c r="C31" i="12" s="1"/>
  <c r="C62" i="36"/>
  <c r="C1064" i="36" s="1"/>
  <c r="C29" i="4"/>
  <c r="B60" i="36" s="1"/>
  <c r="B1062" i="36" s="1"/>
  <c r="C29" i="12" s="1"/>
  <c r="C60" i="36"/>
  <c r="C1062" i="36" s="1"/>
  <c r="C27" i="4"/>
  <c r="B58" i="36" s="1"/>
  <c r="B1060" i="36" s="1"/>
  <c r="C27" i="12" s="1"/>
  <c r="C58" i="36"/>
  <c r="C1060" i="36" s="1"/>
  <c r="C25" i="4"/>
  <c r="B56" i="36" s="1"/>
  <c r="B1058" i="36" s="1"/>
  <c r="C25" i="12" s="1"/>
  <c r="C56" i="36"/>
  <c r="C1058" i="36" s="1"/>
  <c r="C23" i="4"/>
  <c r="B54" i="36" s="1"/>
  <c r="B1056" i="36" s="1"/>
  <c r="C23" i="12" s="1"/>
  <c r="C54" i="36"/>
  <c r="C1056" i="36" s="1"/>
  <c r="C21" i="4"/>
  <c r="B52" i="36" s="1"/>
  <c r="B1054" i="36" s="1"/>
  <c r="C21" i="12" s="1"/>
  <c r="C52" i="36"/>
  <c r="C1054" i="36" s="1"/>
  <c r="C19" i="4"/>
  <c r="B50" i="36" s="1"/>
  <c r="B1052" i="36" s="1"/>
  <c r="C19" i="12" s="1"/>
  <c r="C50" i="36"/>
  <c r="C1052" i="36" s="1"/>
  <c r="C17" i="4"/>
  <c r="B48" i="36" s="1"/>
  <c r="B1050" i="36" s="1"/>
  <c r="C17" i="12" s="1"/>
  <c r="C48" i="36"/>
  <c r="C1050" i="36" s="1"/>
  <c r="C15" i="4"/>
  <c r="B46" i="36" s="1"/>
  <c r="B1048" i="36" s="1"/>
  <c r="C15" i="12" s="1"/>
  <c r="C46" i="36"/>
  <c r="C1048" i="36" s="1"/>
  <c r="C13" i="4"/>
  <c r="B44" i="36" s="1"/>
  <c r="B1046" i="36" s="1"/>
  <c r="C13" i="12" s="1"/>
  <c r="C44" i="36"/>
  <c r="C1046" i="36" s="1"/>
  <c r="C1037" i="36"/>
  <c r="C2039" i="36" s="1"/>
  <c r="C1035" i="36"/>
  <c r="C2037" i="36" s="1"/>
  <c r="C1033" i="36"/>
  <c r="C2035" i="36" s="1"/>
  <c r="C1031" i="36"/>
  <c r="C2033" i="36" s="1"/>
  <c r="C1029" i="36"/>
  <c r="C2031" i="36" s="1"/>
  <c r="C1027" i="36"/>
  <c r="C2029" i="36" s="1"/>
  <c r="C1025" i="36"/>
  <c r="C2027" i="36" s="1"/>
  <c r="C1023" i="36"/>
  <c r="C2025" i="36" s="1"/>
  <c r="C1021" i="36"/>
  <c r="C2023" i="36" s="1"/>
  <c r="C1019" i="36"/>
  <c r="C2021" i="36" s="1"/>
  <c r="C1017" i="36"/>
  <c r="C2019" i="36" s="1"/>
  <c r="C1015" i="36"/>
  <c r="C2017" i="36" s="1"/>
  <c r="C1013" i="36"/>
  <c r="C2015" i="36" s="1"/>
  <c r="C1011" i="36"/>
  <c r="C2013" i="36" s="1"/>
  <c r="C1009" i="36"/>
  <c r="C2011" i="36" s="1"/>
  <c r="C1007" i="36"/>
  <c r="C2009" i="36" s="1"/>
  <c r="C1005" i="36"/>
  <c r="C2007" i="36" s="1"/>
  <c r="C1003" i="36"/>
  <c r="C2005" i="36" s="1"/>
  <c r="C1001" i="36"/>
  <c r="C2003" i="36" s="1"/>
  <c r="C999" i="36"/>
  <c r="C2001" i="36" s="1"/>
  <c r="C997" i="36"/>
  <c r="C1999" i="36" s="1"/>
  <c r="C995" i="36"/>
  <c r="C1997" i="36" s="1"/>
  <c r="C993" i="36"/>
  <c r="C1995" i="36" s="1"/>
  <c r="C991" i="36"/>
  <c r="C1993" i="36" s="1"/>
  <c r="C989" i="36"/>
  <c r="C1991" i="36" s="1"/>
  <c r="C987" i="36"/>
  <c r="C1989" i="36" s="1"/>
  <c r="C985" i="36"/>
  <c r="C1987" i="36" s="1"/>
  <c r="C983" i="36"/>
  <c r="C1985" i="36" s="1"/>
  <c r="C981" i="36"/>
  <c r="C1983" i="36" s="1"/>
  <c r="C979" i="36"/>
  <c r="C1981" i="36" s="1"/>
  <c r="C977" i="36"/>
  <c r="C1979" i="36" s="1"/>
  <c r="C975" i="36"/>
  <c r="C1977" i="36" s="1"/>
  <c r="C973" i="36"/>
  <c r="C1975" i="36" s="1"/>
  <c r="C971" i="36"/>
  <c r="C1973" i="36" s="1"/>
  <c r="C969" i="36"/>
  <c r="C1971" i="36" s="1"/>
  <c r="C967" i="36"/>
  <c r="C1969" i="36" s="1"/>
  <c r="C965" i="36"/>
  <c r="C1967" i="36" s="1"/>
  <c r="C963" i="36"/>
  <c r="C1965" i="36" s="1"/>
  <c r="C961" i="36"/>
  <c r="C1963" i="36" s="1"/>
  <c r="C959" i="36"/>
  <c r="C1961" i="36" s="1"/>
  <c r="C957" i="36"/>
  <c r="C1959" i="36" s="1"/>
  <c r="C955" i="36"/>
  <c r="C1957" i="36" s="1"/>
  <c r="C953" i="36"/>
  <c r="C1955" i="36" s="1"/>
  <c r="C951" i="36"/>
  <c r="C1953" i="36" s="1"/>
  <c r="C949" i="36"/>
  <c r="C1951" i="36" s="1"/>
  <c r="C947" i="36"/>
  <c r="C1949" i="36" s="1"/>
  <c r="C945" i="36"/>
  <c r="C1947" i="36" s="1"/>
  <c r="C943" i="36"/>
  <c r="C1945" i="36" s="1"/>
  <c r="C941" i="36"/>
  <c r="C1943" i="36" s="1"/>
  <c r="C939" i="36"/>
  <c r="C1941" i="36" s="1"/>
  <c r="C937" i="36"/>
  <c r="C1939" i="36" s="1"/>
  <c r="C935" i="36"/>
  <c r="C1937" i="36" s="1"/>
  <c r="C933" i="36"/>
  <c r="C1935" i="36" s="1"/>
  <c r="C931" i="36"/>
  <c r="C1933" i="36" s="1"/>
  <c r="C929" i="36"/>
  <c r="C1931" i="36" s="1"/>
  <c r="C927" i="36"/>
  <c r="C1929" i="36" s="1"/>
  <c r="C925" i="36"/>
  <c r="C1927" i="36" s="1"/>
  <c r="C923" i="36"/>
  <c r="C1925" i="36" s="1"/>
  <c r="C921" i="36"/>
  <c r="C1923" i="36" s="1"/>
  <c r="C919" i="36"/>
  <c r="C1921" i="36" s="1"/>
  <c r="C917" i="36"/>
  <c r="C1919" i="36" s="1"/>
  <c r="C915" i="36"/>
  <c r="C1917" i="36" s="1"/>
  <c r="C913" i="36"/>
  <c r="C1915" i="36" s="1"/>
  <c r="C911" i="36"/>
  <c r="C1913" i="36" s="1"/>
  <c r="C909" i="36"/>
  <c r="C1911" i="36" s="1"/>
  <c r="C907" i="36"/>
  <c r="C1909" i="36" s="1"/>
  <c r="C905" i="36"/>
  <c r="C1907" i="36" s="1"/>
  <c r="C903" i="36"/>
  <c r="C1905" i="36" s="1"/>
  <c r="C901" i="36"/>
  <c r="C1903" i="36" s="1"/>
  <c r="C899" i="36"/>
  <c r="C1901" i="36" s="1"/>
  <c r="C897" i="36"/>
  <c r="C1899" i="36" s="1"/>
  <c r="C895" i="36"/>
  <c r="C1897" i="36" s="1"/>
  <c r="C893" i="36"/>
  <c r="C1895" i="36" s="1"/>
  <c r="C891" i="36"/>
  <c r="C1893" i="36" s="1"/>
  <c r="C889" i="36"/>
  <c r="C1891" i="36" s="1"/>
  <c r="C887" i="36"/>
  <c r="C1889" i="36" s="1"/>
  <c r="C885" i="36"/>
  <c r="C1887" i="36" s="1"/>
  <c r="C883" i="36"/>
  <c r="C1885" i="36" s="1"/>
  <c r="C881" i="36"/>
  <c r="C1883" i="36" s="1"/>
  <c r="C879" i="36"/>
  <c r="C1881" i="36" s="1"/>
  <c r="C877" i="36"/>
  <c r="C1879" i="36" s="1"/>
  <c r="C875" i="36"/>
  <c r="C1877" i="36" s="1"/>
  <c r="C873" i="36"/>
  <c r="C1875" i="36" s="1"/>
  <c r="C871" i="36"/>
  <c r="C1873" i="36" s="1"/>
  <c r="C869" i="36"/>
  <c r="C1871" i="36" s="1"/>
  <c r="C867" i="36"/>
  <c r="C1869" i="36" s="1"/>
  <c r="C865" i="36"/>
  <c r="C1867" i="36" s="1"/>
  <c r="C863" i="36"/>
  <c r="C1865" i="36" s="1"/>
  <c r="C861" i="36"/>
  <c r="C1863" i="36" s="1"/>
  <c r="C859" i="36"/>
  <c r="C1861" i="36" s="1"/>
  <c r="C857" i="36"/>
  <c r="C1859" i="36" s="1"/>
  <c r="C855" i="36"/>
  <c r="C1857" i="36" s="1"/>
  <c r="C853" i="36"/>
  <c r="C1855" i="36" s="1"/>
  <c r="C851" i="36"/>
  <c r="C1853" i="36" s="1"/>
  <c r="C849" i="36"/>
  <c r="C1851" i="36" s="1"/>
  <c r="C847" i="36"/>
  <c r="C1849" i="36" s="1"/>
  <c r="C845" i="36"/>
  <c r="C1847" i="36" s="1"/>
  <c r="C843" i="36"/>
  <c r="C1845" i="36" s="1"/>
  <c r="C841" i="36"/>
  <c r="C1843" i="36" s="1"/>
  <c r="C839" i="36"/>
  <c r="C1841" i="36" s="1"/>
  <c r="C837" i="36"/>
  <c r="C1839" i="36" s="1"/>
  <c r="C835" i="36"/>
  <c r="C1837" i="36" s="1"/>
  <c r="C833" i="36"/>
  <c r="C1835" i="36" s="1"/>
  <c r="C831" i="36"/>
  <c r="C1833" i="36" s="1"/>
  <c r="C829" i="36"/>
  <c r="C1831" i="36" s="1"/>
  <c r="O49" i="36"/>
  <c r="O61" i="36"/>
  <c r="O81" i="36"/>
  <c r="O93" i="36"/>
  <c r="O101" i="36"/>
  <c r="O42" i="36"/>
  <c r="O50" i="36"/>
  <c r="O82" i="36"/>
  <c r="O106" i="36"/>
  <c r="O138" i="36"/>
  <c r="O127" i="36"/>
  <c r="O159" i="36"/>
  <c r="O167" i="36"/>
  <c r="O179" i="36"/>
  <c r="O199" i="36"/>
  <c r="O211" i="36"/>
  <c r="O223" i="36"/>
  <c r="O243" i="36"/>
  <c r="O255" i="36"/>
  <c r="O263" i="36"/>
  <c r="O285" i="36"/>
  <c r="O289" i="36"/>
  <c r="O295" i="36"/>
  <c r="O305" i="36"/>
  <c r="O311" i="36"/>
  <c r="O317" i="36"/>
  <c r="O327" i="36"/>
  <c r="O333" i="36"/>
  <c r="O337" i="36"/>
  <c r="O349" i="36"/>
  <c r="O353" i="36"/>
  <c r="O359" i="36"/>
  <c r="O369" i="36"/>
  <c r="O375" i="36"/>
  <c r="O381" i="36"/>
  <c r="O391" i="36"/>
  <c r="O397" i="36"/>
  <c r="O401" i="36"/>
  <c r="O413" i="36"/>
  <c r="O417" i="36"/>
  <c r="O423" i="36"/>
  <c r="O433" i="36"/>
  <c r="O439" i="36"/>
  <c r="O445" i="36"/>
  <c r="O455" i="36"/>
  <c r="O461" i="36"/>
  <c r="O465" i="36"/>
  <c r="O477" i="36"/>
  <c r="O481" i="36"/>
  <c r="O487" i="36"/>
  <c r="O497" i="36"/>
  <c r="O503" i="36"/>
  <c r="O509" i="36"/>
  <c r="O519" i="36"/>
  <c r="O525" i="36"/>
  <c r="O529" i="36"/>
  <c r="O541" i="36"/>
  <c r="O545" i="36"/>
  <c r="O551" i="36"/>
  <c r="O561" i="36"/>
  <c r="O567" i="36"/>
  <c r="O573" i="36"/>
  <c r="O583" i="36"/>
  <c r="O589" i="36"/>
  <c r="O593" i="36"/>
  <c r="O605" i="36"/>
  <c r="O609" i="36"/>
  <c r="O615" i="36"/>
  <c r="O625" i="36"/>
  <c r="O631" i="36"/>
  <c r="O637" i="36"/>
  <c r="O647" i="36"/>
  <c r="O653" i="36"/>
  <c r="O657" i="36"/>
  <c r="O669" i="36"/>
  <c r="O673" i="36"/>
  <c r="O679" i="36"/>
  <c r="O689" i="36"/>
  <c r="O695" i="36"/>
  <c r="O701" i="36"/>
  <c r="O711" i="36"/>
  <c r="O717" i="36"/>
  <c r="O721" i="36"/>
  <c r="O733" i="36"/>
  <c r="O737" i="36"/>
  <c r="O743" i="36"/>
  <c r="O753" i="36"/>
  <c r="O759" i="36"/>
  <c r="O765" i="36"/>
  <c r="O775" i="36"/>
  <c r="O781" i="36"/>
  <c r="O785" i="36"/>
  <c r="O799" i="36"/>
  <c r="O803" i="36"/>
  <c r="O811" i="36"/>
  <c r="O815" i="36"/>
  <c r="O819" i="36"/>
  <c r="O831" i="36"/>
  <c r="O835" i="36"/>
  <c r="O843" i="36"/>
  <c r="O847" i="36"/>
  <c r="O851" i="36"/>
  <c r="O859" i="36"/>
  <c r="O863" i="36"/>
  <c r="O867" i="36"/>
  <c r="O875" i="36"/>
  <c r="O879" i="36"/>
  <c r="O883" i="36"/>
  <c r="O891" i="36"/>
  <c r="O895" i="36"/>
  <c r="O899" i="36"/>
  <c r="O907" i="36"/>
  <c r="O911" i="36"/>
  <c r="O915" i="36"/>
  <c r="O923" i="36"/>
  <c r="O927" i="36"/>
  <c r="O931" i="36"/>
  <c r="O939" i="36"/>
  <c r="O943" i="36"/>
  <c r="O947" i="36"/>
  <c r="O955" i="36"/>
  <c r="O959" i="36"/>
  <c r="O963" i="36"/>
  <c r="O969" i="36"/>
  <c r="O971" i="36"/>
  <c r="O973" i="36"/>
  <c r="O977" i="36"/>
  <c r="O979" i="36"/>
  <c r="O981" i="36"/>
  <c r="O985" i="36"/>
  <c r="O987" i="36"/>
  <c r="O989" i="36"/>
  <c r="O993" i="36"/>
  <c r="O995" i="36"/>
  <c r="O997" i="36"/>
  <c r="O1001" i="36"/>
  <c r="O1003" i="36"/>
  <c r="O1005" i="36"/>
  <c r="O1009" i="36"/>
  <c r="O1011" i="36"/>
  <c r="O1013" i="36"/>
  <c r="O1017" i="36"/>
  <c r="O1019" i="36"/>
  <c r="O1021" i="36"/>
  <c r="O1025" i="36"/>
  <c r="O1027" i="36"/>
  <c r="O1029" i="36"/>
  <c r="O1033" i="36"/>
  <c r="O1035" i="36"/>
  <c r="O1037" i="36"/>
  <c r="N44" i="36"/>
  <c r="N46" i="36"/>
  <c r="N48" i="36"/>
  <c r="N52" i="36"/>
  <c r="N54" i="36"/>
  <c r="N56" i="36"/>
  <c r="N60" i="36"/>
  <c r="N62" i="36"/>
  <c r="N64" i="36"/>
  <c r="N68" i="36"/>
  <c r="N70" i="36"/>
  <c r="N72" i="36"/>
  <c r="N76" i="36"/>
  <c r="N78" i="36"/>
  <c r="N80" i="36"/>
  <c r="N84" i="36"/>
  <c r="N86" i="36"/>
  <c r="N88" i="36"/>
  <c r="N92" i="36"/>
  <c r="N94" i="36"/>
  <c r="N96" i="36"/>
  <c r="N100" i="36"/>
  <c r="N102" i="36"/>
  <c r="N104" i="36"/>
  <c r="N108" i="36"/>
  <c r="N110" i="36"/>
  <c r="N112" i="36"/>
  <c r="N116" i="36"/>
  <c r="N118" i="36"/>
  <c r="N120" i="36"/>
  <c r="N124" i="36"/>
  <c r="N126" i="36"/>
  <c r="N128" i="36"/>
  <c r="N132" i="36"/>
  <c r="N134" i="36"/>
  <c r="N136" i="36"/>
  <c r="N140" i="36"/>
  <c r="N142" i="36"/>
  <c r="N144" i="36"/>
  <c r="N148" i="36"/>
  <c r="N150" i="36"/>
  <c r="N152" i="36"/>
  <c r="N156" i="36"/>
  <c r="N158" i="36"/>
  <c r="N160" i="36"/>
  <c r="N164" i="36"/>
  <c r="N166" i="36"/>
  <c r="N168" i="36"/>
  <c r="N172" i="36"/>
  <c r="N174" i="36"/>
  <c r="N176" i="36"/>
  <c r="N180" i="36"/>
  <c r="N182" i="36"/>
  <c r="N184" i="36"/>
  <c r="N188" i="36"/>
  <c r="N190" i="36"/>
  <c r="N192" i="36"/>
  <c r="N196" i="36"/>
  <c r="N198" i="36"/>
  <c r="N200" i="36"/>
  <c r="N204" i="36"/>
  <c r="N206" i="36"/>
  <c r="N208" i="36"/>
  <c r="N212" i="36"/>
  <c r="N214" i="36"/>
  <c r="N216" i="36"/>
  <c r="N220" i="36"/>
  <c r="N222" i="36"/>
  <c r="N224" i="36"/>
  <c r="N228" i="36"/>
  <c r="N230" i="36"/>
  <c r="N232" i="36"/>
  <c r="N236" i="36"/>
  <c r="N238" i="36"/>
  <c r="N240" i="36"/>
  <c r="N244" i="36"/>
  <c r="N246" i="36"/>
  <c r="N248" i="36"/>
  <c r="N252" i="36"/>
  <c r="N254" i="36"/>
  <c r="N256" i="36"/>
  <c r="N260" i="36"/>
  <c r="N262" i="36"/>
  <c r="N264" i="36"/>
  <c r="N268" i="36"/>
  <c r="N270" i="36"/>
  <c r="N272" i="36"/>
  <c r="N276" i="36"/>
  <c r="N278" i="36"/>
  <c r="N280" i="36"/>
  <c r="N284" i="36"/>
  <c r="N286" i="36"/>
  <c r="N288" i="36"/>
  <c r="N292" i="36"/>
  <c r="N294" i="36"/>
  <c r="N296" i="36"/>
  <c r="N300" i="36"/>
  <c r="N302" i="36"/>
  <c r="N304" i="36"/>
  <c r="N308" i="36"/>
  <c r="N310" i="36"/>
  <c r="N312" i="36"/>
  <c r="N314" i="36"/>
  <c r="N316" i="36"/>
  <c r="N318" i="36"/>
  <c r="N320" i="36"/>
  <c r="N322" i="36"/>
  <c r="N324" i="36"/>
  <c r="N326" i="36"/>
  <c r="N328" i="36"/>
  <c r="N330" i="36"/>
  <c r="N332" i="36"/>
  <c r="N334" i="36"/>
  <c r="N336" i="36"/>
  <c r="N338" i="36"/>
  <c r="N340" i="36"/>
  <c r="N342" i="36"/>
  <c r="N344" i="36"/>
  <c r="N346" i="36"/>
  <c r="N348" i="36"/>
  <c r="N350" i="36"/>
  <c r="N352" i="36"/>
  <c r="N354" i="36"/>
  <c r="N356" i="36"/>
  <c r="N358" i="36"/>
  <c r="N360" i="36"/>
  <c r="N362" i="36"/>
  <c r="N364" i="36"/>
  <c r="N366" i="36"/>
  <c r="N368" i="36"/>
  <c r="N370" i="36"/>
  <c r="N372" i="36"/>
  <c r="N374" i="36"/>
  <c r="N376" i="36"/>
  <c r="N378" i="36"/>
  <c r="N380" i="36"/>
  <c r="N382" i="36"/>
  <c r="N384" i="36"/>
  <c r="N386" i="36"/>
  <c r="N388" i="36"/>
  <c r="N390" i="36"/>
  <c r="N392" i="36"/>
  <c r="N394" i="36"/>
  <c r="N396" i="36"/>
  <c r="N398" i="36"/>
  <c r="N400" i="36"/>
  <c r="N402" i="36"/>
  <c r="N404" i="36"/>
  <c r="N406" i="36"/>
  <c r="N408" i="36"/>
  <c r="N410" i="36"/>
  <c r="N412" i="36"/>
  <c r="N414" i="36"/>
  <c r="N416" i="36"/>
  <c r="N418" i="36"/>
  <c r="N420" i="36"/>
  <c r="N422" i="36"/>
  <c r="N424" i="36"/>
  <c r="N426" i="36"/>
  <c r="N428" i="36"/>
  <c r="N430" i="36"/>
  <c r="N432" i="36"/>
  <c r="N434" i="36"/>
  <c r="N436" i="36"/>
  <c r="N438" i="36"/>
  <c r="N440" i="36"/>
  <c r="N442" i="36"/>
  <c r="N444" i="36"/>
  <c r="N446" i="36"/>
  <c r="N448" i="36"/>
  <c r="N450" i="36"/>
  <c r="N452" i="36"/>
  <c r="N454" i="36"/>
  <c r="N456" i="36"/>
  <c r="N458" i="36"/>
  <c r="N460" i="36"/>
  <c r="N462" i="36"/>
  <c r="N464" i="36"/>
  <c r="N466" i="36"/>
  <c r="N468" i="36"/>
  <c r="N470" i="36"/>
  <c r="N472" i="36"/>
  <c r="N474" i="36"/>
  <c r="N476" i="36"/>
  <c r="N478" i="36"/>
  <c r="N480" i="36"/>
  <c r="N482" i="36"/>
  <c r="N484" i="36"/>
  <c r="N486" i="36"/>
  <c r="N488" i="36"/>
  <c r="N490" i="36"/>
  <c r="N492" i="36"/>
  <c r="N494" i="36"/>
  <c r="N496" i="36"/>
  <c r="N498" i="36"/>
  <c r="N500" i="36"/>
  <c r="N502" i="36"/>
  <c r="N504" i="36"/>
  <c r="N506" i="36"/>
  <c r="N508" i="36"/>
  <c r="N510" i="36"/>
  <c r="N512" i="36"/>
  <c r="N514" i="36"/>
  <c r="N516" i="36"/>
  <c r="N518" i="36"/>
  <c r="N520" i="36"/>
  <c r="N522" i="36"/>
  <c r="N524" i="36"/>
  <c r="N526" i="36"/>
  <c r="N528" i="36"/>
  <c r="N530" i="36"/>
  <c r="N532" i="36"/>
  <c r="N534" i="36"/>
  <c r="N536" i="36"/>
  <c r="N538" i="36"/>
  <c r="N540" i="36"/>
  <c r="N542" i="36"/>
  <c r="N544" i="36"/>
  <c r="N546" i="36"/>
  <c r="N548" i="36"/>
  <c r="N550" i="36"/>
  <c r="N552" i="36"/>
  <c r="N554" i="36"/>
  <c r="N556" i="36"/>
  <c r="N558" i="36"/>
  <c r="N560" i="36"/>
  <c r="N562" i="36"/>
  <c r="N564" i="36"/>
  <c r="N566" i="36"/>
  <c r="N568" i="36"/>
  <c r="N570" i="36"/>
  <c r="N572" i="36"/>
  <c r="N574" i="36"/>
  <c r="N576" i="36"/>
  <c r="N578" i="36"/>
  <c r="N580" i="36"/>
  <c r="N582" i="36"/>
  <c r="N584" i="36"/>
  <c r="N586" i="36"/>
  <c r="N588" i="36"/>
  <c r="N590" i="36"/>
  <c r="N592" i="36"/>
  <c r="N594" i="36"/>
  <c r="N596" i="36"/>
  <c r="N598" i="36"/>
  <c r="N600" i="36"/>
  <c r="N602" i="36"/>
  <c r="N604" i="36"/>
  <c r="N606" i="36"/>
  <c r="N608" i="36"/>
  <c r="N610" i="36"/>
  <c r="N612" i="36"/>
  <c r="N614" i="36"/>
  <c r="N616" i="36"/>
  <c r="N618" i="36"/>
  <c r="N620" i="36"/>
  <c r="N622" i="36"/>
  <c r="N624" i="36"/>
  <c r="N626" i="36"/>
  <c r="N628" i="36"/>
  <c r="N630" i="36"/>
  <c r="N632" i="36"/>
  <c r="N634" i="36"/>
  <c r="N636" i="36"/>
  <c r="N638" i="36"/>
  <c r="N640" i="36"/>
  <c r="N642" i="36"/>
  <c r="N644" i="36"/>
  <c r="N646" i="36"/>
  <c r="N648" i="36"/>
  <c r="N650" i="36"/>
  <c r="N652" i="36"/>
  <c r="N654" i="36"/>
  <c r="N656" i="36"/>
  <c r="N658" i="36"/>
  <c r="N660" i="36"/>
  <c r="N662" i="36"/>
  <c r="N664" i="36"/>
  <c r="N666" i="36"/>
  <c r="N668" i="36"/>
  <c r="N670" i="36"/>
  <c r="N672" i="36"/>
  <c r="N674" i="36"/>
  <c r="N676" i="36"/>
  <c r="N678" i="36"/>
  <c r="N680" i="36"/>
  <c r="N682" i="36"/>
  <c r="N684" i="36"/>
  <c r="N686" i="36"/>
  <c r="N688" i="36"/>
  <c r="N690" i="36"/>
  <c r="N692" i="36"/>
  <c r="N694" i="36"/>
  <c r="N696" i="36"/>
  <c r="N698" i="36"/>
  <c r="N700" i="36"/>
  <c r="N702" i="36"/>
  <c r="N704" i="36"/>
  <c r="N706" i="36"/>
  <c r="N708" i="36"/>
  <c r="N710" i="36"/>
  <c r="N712" i="36"/>
  <c r="N714" i="36"/>
  <c r="N716" i="36"/>
  <c r="N718" i="36"/>
  <c r="N720" i="36"/>
  <c r="N722" i="36"/>
  <c r="N724" i="36"/>
  <c r="N726" i="36"/>
  <c r="N728" i="36"/>
  <c r="N730" i="36"/>
  <c r="N732" i="36"/>
  <c r="N734" i="36"/>
  <c r="N736" i="36"/>
  <c r="N738" i="36"/>
  <c r="N740" i="36"/>
  <c r="N742" i="36"/>
  <c r="N744" i="36"/>
  <c r="N746" i="36"/>
  <c r="N748" i="36"/>
  <c r="N750" i="36"/>
  <c r="N752" i="36"/>
  <c r="N754" i="36"/>
  <c r="N756" i="36"/>
  <c r="N758" i="36"/>
  <c r="N760" i="36"/>
  <c r="N762" i="36"/>
  <c r="N764" i="36"/>
  <c r="N766" i="36"/>
  <c r="N768" i="36"/>
  <c r="N770" i="36"/>
  <c r="N772" i="36"/>
  <c r="N774" i="36"/>
  <c r="N776" i="36"/>
  <c r="N778" i="36"/>
  <c r="N780" i="36"/>
  <c r="N782" i="36"/>
  <c r="N784" i="36"/>
  <c r="N786" i="36"/>
  <c r="N788" i="36"/>
  <c r="N790" i="36"/>
  <c r="N792" i="36"/>
  <c r="N794" i="36"/>
  <c r="N796" i="36"/>
  <c r="N798" i="36"/>
  <c r="N800" i="36"/>
  <c r="N802" i="36"/>
  <c r="N804" i="36"/>
  <c r="N806" i="36"/>
  <c r="N808" i="36"/>
  <c r="N810" i="36"/>
  <c r="N812" i="36"/>
  <c r="N814" i="36"/>
  <c r="N816" i="36"/>
  <c r="N818" i="36"/>
  <c r="N820" i="36"/>
  <c r="N822" i="36"/>
  <c r="N824" i="36"/>
  <c r="N826" i="36"/>
  <c r="N828" i="36"/>
  <c r="N830" i="36"/>
  <c r="N832" i="36"/>
  <c r="N834" i="36"/>
  <c r="N836" i="36"/>
  <c r="N838" i="36"/>
  <c r="N842" i="36"/>
  <c r="N844" i="36"/>
  <c r="N846" i="36"/>
  <c r="N848" i="36"/>
  <c r="N850" i="36"/>
  <c r="N852" i="36"/>
  <c r="N854" i="36"/>
  <c r="N856" i="36"/>
  <c r="N858" i="36"/>
  <c r="N860" i="36"/>
  <c r="N862" i="36"/>
  <c r="N864" i="36"/>
  <c r="N866" i="36"/>
  <c r="N868" i="36"/>
  <c r="N870" i="36"/>
  <c r="N874" i="36"/>
  <c r="N876" i="36"/>
  <c r="N878" i="36"/>
  <c r="N880" i="36"/>
  <c r="N882" i="36"/>
  <c r="N884" i="36"/>
  <c r="N886" i="36"/>
  <c r="N888" i="36"/>
  <c r="N890" i="36"/>
  <c r="N892" i="36"/>
  <c r="N894" i="36"/>
  <c r="N896" i="36"/>
  <c r="N898" i="36"/>
  <c r="N900" i="36"/>
  <c r="N902" i="36"/>
  <c r="N906" i="36"/>
  <c r="N908" i="36"/>
  <c r="N910" i="36"/>
  <c r="N912" i="36"/>
  <c r="N914" i="36"/>
  <c r="N916" i="36"/>
  <c r="N918" i="36"/>
  <c r="N920" i="36"/>
  <c r="N922" i="36"/>
  <c r="N924" i="36"/>
  <c r="N926" i="36"/>
  <c r="N928" i="36"/>
  <c r="N930" i="36"/>
  <c r="N932" i="36"/>
  <c r="N934" i="36"/>
  <c r="N938" i="36"/>
  <c r="N940" i="36"/>
  <c r="N942" i="36"/>
  <c r="N944" i="36"/>
  <c r="N946" i="36"/>
  <c r="N948" i="36"/>
  <c r="O125" i="36"/>
  <c r="O129" i="36"/>
  <c r="O133" i="36"/>
  <c r="O137" i="36"/>
  <c r="O141" i="36"/>
  <c r="O144" i="36"/>
  <c r="O146" i="36"/>
  <c r="O148" i="36"/>
  <c r="O150" i="36"/>
  <c r="O152" i="36"/>
  <c r="O154" i="36"/>
  <c r="O156" i="36"/>
  <c r="O158" i="36"/>
  <c r="O160" i="36"/>
  <c r="O162" i="36"/>
  <c r="O164" i="36"/>
  <c r="O166" i="36"/>
  <c r="O168" i="36"/>
  <c r="O170" i="36"/>
  <c r="O172" i="36"/>
  <c r="O174" i="36"/>
  <c r="O176" i="36"/>
  <c r="O178" i="36"/>
  <c r="O180" i="36"/>
  <c r="O182" i="36"/>
  <c r="O184" i="36"/>
  <c r="O186" i="36"/>
  <c r="O188" i="36"/>
  <c r="O190" i="36"/>
  <c r="O192" i="36"/>
  <c r="O194" i="36"/>
  <c r="O196" i="36"/>
  <c r="O198" i="36"/>
  <c r="O200" i="36"/>
  <c r="O202" i="36"/>
  <c r="O204" i="36"/>
  <c r="O206" i="36"/>
  <c r="O208" i="36"/>
  <c r="O210" i="36"/>
  <c r="O212" i="36"/>
  <c r="O214" i="36"/>
  <c r="O216" i="36"/>
  <c r="O218" i="36"/>
  <c r="O220" i="36"/>
  <c r="O222" i="36"/>
  <c r="O224" i="36"/>
  <c r="O226" i="36"/>
  <c r="O228" i="36"/>
  <c r="O230" i="36"/>
  <c r="O232" i="36"/>
  <c r="O234" i="36"/>
  <c r="O236" i="36"/>
  <c r="O238" i="36"/>
  <c r="O240" i="36"/>
  <c r="O242" i="36"/>
  <c r="O244" i="36"/>
  <c r="O246" i="36"/>
  <c r="O248" i="36"/>
  <c r="O250" i="36"/>
  <c r="O252" i="36"/>
  <c r="O254" i="36"/>
  <c r="O256" i="36"/>
  <c r="O258" i="36"/>
  <c r="O260" i="36"/>
  <c r="O262" i="36"/>
  <c r="O264" i="36"/>
  <c r="O266" i="36"/>
  <c r="O268" i="36"/>
  <c r="O270" i="36"/>
  <c r="O272" i="36"/>
  <c r="O274" i="36"/>
  <c r="O276" i="36"/>
  <c r="O278" i="36"/>
  <c r="O280" i="36"/>
  <c r="O282" i="36"/>
  <c r="O284" i="36"/>
  <c r="O286" i="36"/>
  <c r="O288" i="36"/>
  <c r="O290" i="36"/>
  <c r="O292" i="36"/>
  <c r="O294" i="36"/>
  <c r="O296" i="36"/>
  <c r="O298" i="36"/>
  <c r="O300" i="36"/>
  <c r="O302" i="36"/>
  <c r="O304" i="36"/>
  <c r="O306" i="36"/>
  <c r="O308" i="36"/>
  <c r="O310" i="36"/>
  <c r="O312" i="36"/>
  <c r="O314" i="36"/>
  <c r="O316" i="36"/>
  <c r="O318" i="36"/>
  <c r="O320" i="36"/>
  <c r="O322" i="36"/>
  <c r="O324" i="36"/>
  <c r="O326" i="36"/>
  <c r="O328" i="36"/>
  <c r="O330" i="36"/>
  <c r="O332" i="36"/>
  <c r="O334" i="36"/>
  <c r="O336" i="36"/>
  <c r="O338" i="36"/>
  <c r="O340" i="36"/>
  <c r="O342" i="36"/>
  <c r="O344" i="36"/>
  <c r="O346" i="36"/>
  <c r="O348" i="36"/>
  <c r="O350" i="36"/>
  <c r="O352" i="36"/>
  <c r="O354" i="36"/>
  <c r="O356" i="36"/>
  <c r="O358" i="36"/>
  <c r="O360" i="36"/>
  <c r="O362" i="36"/>
  <c r="O364" i="36"/>
  <c r="O366" i="36"/>
  <c r="O368" i="36"/>
  <c r="O370" i="36"/>
  <c r="O372" i="36"/>
  <c r="O374" i="36"/>
  <c r="O376" i="36"/>
  <c r="O378" i="36"/>
  <c r="O380" i="36"/>
  <c r="O382" i="36"/>
  <c r="O384" i="36"/>
  <c r="O386" i="36"/>
  <c r="O388" i="36"/>
  <c r="O390" i="36"/>
  <c r="O392" i="36"/>
  <c r="O394" i="36"/>
  <c r="O396" i="36"/>
  <c r="O398" i="36"/>
  <c r="O400" i="36"/>
  <c r="O402" i="36"/>
  <c r="O404" i="36"/>
  <c r="O406" i="36"/>
  <c r="O408" i="36"/>
  <c r="O410" i="36"/>
  <c r="O412" i="36"/>
  <c r="O414" i="36"/>
  <c r="O416" i="36"/>
  <c r="O418" i="36"/>
  <c r="O420" i="36"/>
  <c r="O422" i="36"/>
  <c r="O424" i="36"/>
  <c r="O426" i="36"/>
  <c r="O428" i="36"/>
  <c r="O430" i="36"/>
  <c r="O432" i="36"/>
  <c r="O434" i="36"/>
  <c r="O436" i="36"/>
  <c r="O438" i="36"/>
  <c r="O440" i="36"/>
  <c r="O442" i="36"/>
  <c r="O444" i="36"/>
  <c r="O446" i="36"/>
  <c r="O448" i="36"/>
  <c r="O450" i="36"/>
  <c r="O452" i="36"/>
  <c r="O454" i="36"/>
  <c r="O456" i="36"/>
  <c r="O458" i="36"/>
  <c r="O460" i="36"/>
  <c r="O462" i="36"/>
  <c r="O464" i="36"/>
  <c r="O466" i="36"/>
  <c r="O468" i="36"/>
  <c r="O470" i="36"/>
  <c r="O472" i="36"/>
  <c r="O474" i="36"/>
  <c r="O476" i="36"/>
  <c r="O478" i="36"/>
  <c r="O480" i="36"/>
  <c r="O482" i="36"/>
  <c r="O484" i="36"/>
  <c r="O486" i="36"/>
  <c r="O488" i="36"/>
  <c r="O490" i="36"/>
  <c r="O492" i="36"/>
  <c r="O494" i="36"/>
  <c r="O496" i="36"/>
  <c r="O498" i="36"/>
  <c r="O500" i="36"/>
  <c r="O502" i="36"/>
  <c r="O504" i="36"/>
  <c r="O506" i="36"/>
  <c r="O508" i="36"/>
  <c r="O510" i="36"/>
  <c r="O512" i="36"/>
  <c r="O514" i="36"/>
  <c r="O516" i="36"/>
  <c r="O518" i="36"/>
  <c r="O520" i="36"/>
  <c r="O522" i="36"/>
  <c r="O524" i="36"/>
  <c r="O526" i="36"/>
  <c r="O528" i="36"/>
  <c r="O530" i="36"/>
  <c r="O532" i="36"/>
  <c r="O534" i="36"/>
  <c r="O536" i="36"/>
  <c r="O538" i="36"/>
  <c r="O540" i="36"/>
  <c r="O542" i="36"/>
  <c r="O544" i="36"/>
  <c r="O546" i="36"/>
  <c r="O548" i="36"/>
  <c r="O550" i="36"/>
  <c r="O552" i="36"/>
  <c r="O554" i="36"/>
  <c r="O556" i="36"/>
  <c r="O558" i="36"/>
  <c r="O560" i="36"/>
  <c r="O562" i="36"/>
  <c r="O564" i="36"/>
  <c r="O566" i="36"/>
  <c r="O568" i="36"/>
  <c r="O570" i="36"/>
  <c r="O572" i="36"/>
  <c r="O574" i="36"/>
  <c r="O576" i="36"/>
  <c r="O578" i="36"/>
  <c r="O580" i="36"/>
  <c r="O582" i="36"/>
  <c r="O584" i="36"/>
  <c r="O586" i="36"/>
  <c r="O588" i="36"/>
  <c r="O590" i="36"/>
  <c r="O592" i="36"/>
  <c r="O594" i="36"/>
  <c r="O596" i="36"/>
  <c r="O598" i="36"/>
  <c r="O600" i="36"/>
  <c r="O602" i="36"/>
  <c r="O604" i="36"/>
  <c r="O606" i="36"/>
  <c r="O608" i="36"/>
  <c r="O610" i="36"/>
  <c r="O612" i="36"/>
  <c r="O614" i="36"/>
  <c r="O616" i="36"/>
  <c r="O618" i="36"/>
  <c r="O620" i="36"/>
  <c r="O622" i="36"/>
  <c r="O624" i="36"/>
  <c r="O626" i="36"/>
  <c r="O628" i="36"/>
  <c r="O630" i="36"/>
  <c r="O632" i="36"/>
  <c r="O634" i="36"/>
  <c r="O636" i="36"/>
  <c r="O638" i="36"/>
  <c r="O640" i="36"/>
  <c r="O642" i="36"/>
  <c r="O644" i="36"/>
  <c r="O646" i="36"/>
  <c r="O648" i="36"/>
  <c r="O650" i="36"/>
  <c r="O652" i="36"/>
  <c r="O654" i="36"/>
  <c r="O656" i="36"/>
  <c r="O658" i="36"/>
  <c r="O660" i="36"/>
  <c r="O662" i="36"/>
  <c r="O664" i="36"/>
  <c r="O666" i="36"/>
  <c r="O668" i="36"/>
  <c r="O670" i="36"/>
  <c r="O672" i="36"/>
  <c r="O674" i="36"/>
  <c r="O676" i="36"/>
  <c r="O678" i="36"/>
  <c r="O680" i="36"/>
  <c r="O682" i="36"/>
  <c r="O684" i="36"/>
  <c r="O686" i="36"/>
  <c r="O688" i="36"/>
  <c r="O690" i="36"/>
  <c r="O692" i="36"/>
  <c r="O694" i="36"/>
  <c r="O696" i="36"/>
  <c r="O698" i="36"/>
  <c r="O700" i="36"/>
  <c r="O702" i="36"/>
  <c r="O704" i="36"/>
  <c r="O706" i="36"/>
  <c r="O708" i="36"/>
  <c r="O710" i="36"/>
  <c r="O712" i="36"/>
  <c r="O714" i="36"/>
  <c r="O716" i="36"/>
  <c r="O718" i="36"/>
  <c r="O720" i="36"/>
  <c r="O722" i="36"/>
  <c r="O724" i="36"/>
  <c r="O726" i="36"/>
  <c r="O728" i="36"/>
  <c r="O730" i="36"/>
  <c r="O732" i="36"/>
  <c r="O734" i="36"/>
  <c r="O736" i="36"/>
  <c r="O738" i="36"/>
  <c r="O740" i="36"/>
  <c r="O742" i="36"/>
  <c r="O744" i="36"/>
  <c r="O746" i="36"/>
  <c r="O748" i="36"/>
  <c r="O750" i="36"/>
  <c r="O752" i="36"/>
  <c r="O754" i="36"/>
  <c r="O756" i="36"/>
  <c r="O758" i="36"/>
  <c r="O760" i="36"/>
  <c r="O762" i="36"/>
  <c r="O764" i="36"/>
  <c r="O766" i="36"/>
  <c r="O768" i="36"/>
  <c r="O770" i="36"/>
  <c r="O772" i="36"/>
  <c r="O774" i="36"/>
  <c r="O776" i="36"/>
  <c r="O778" i="36"/>
  <c r="O780" i="36"/>
  <c r="O782" i="36"/>
  <c r="O784" i="36"/>
  <c r="O786" i="36"/>
  <c r="O788" i="36"/>
  <c r="O790" i="36"/>
  <c r="O792" i="36"/>
  <c r="O794" i="36"/>
  <c r="O796" i="36"/>
  <c r="O798" i="36"/>
  <c r="O800" i="36"/>
  <c r="O802" i="36"/>
  <c r="O804" i="36"/>
  <c r="O806" i="36"/>
  <c r="O808" i="36"/>
  <c r="O810" i="36"/>
  <c r="O812" i="36"/>
  <c r="O814" i="36"/>
  <c r="O816" i="36"/>
  <c r="O818" i="36"/>
  <c r="O820" i="36"/>
  <c r="O822" i="36"/>
  <c r="O824" i="36"/>
  <c r="O826" i="36"/>
  <c r="O828" i="36"/>
  <c r="O830" i="36"/>
  <c r="O832" i="36"/>
  <c r="O834" i="36"/>
  <c r="O836" i="36"/>
  <c r="O838" i="36"/>
  <c r="O842" i="36"/>
  <c r="O844" i="36"/>
  <c r="O846" i="36"/>
  <c r="O848" i="36"/>
  <c r="O850" i="36"/>
  <c r="O852" i="36"/>
  <c r="O854" i="36"/>
  <c r="O856" i="36"/>
  <c r="O858" i="36"/>
  <c r="O860" i="36"/>
  <c r="O862" i="36"/>
  <c r="O864" i="36"/>
  <c r="O866" i="36"/>
  <c r="O868" i="36"/>
  <c r="O870" i="36"/>
  <c r="O874" i="36"/>
  <c r="O876" i="36"/>
  <c r="O878" i="36"/>
  <c r="O880" i="36"/>
  <c r="O882" i="36"/>
  <c r="O884" i="36"/>
  <c r="O886" i="36"/>
  <c r="O888" i="36"/>
  <c r="O890" i="36"/>
  <c r="O892" i="36"/>
  <c r="O894" i="36"/>
  <c r="O896" i="36"/>
  <c r="O898" i="36"/>
  <c r="O900" i="36"/>
  <c r="O902" i="36"/>
  <c r="O906" i="36"/>
  <c r="O908" i="36"/>
  <c r="O910" i="36"/>
  <c r="O912" i="36"/>
  <c r="O914" i="36"/>
  <c r="O916" i="36"/>
  <c r="O918" i="36"/>
  <c r="O920" i="36"/>
  <c r="O922" i="36"/>
  <c r="O924" i="36"/>
  <c r="O926" i="36"/>
  <c r="O928" i="36"/>
  <c r="O930" i="36"/>
  <c r="O932" i="36"/>
  <c r="O934" i="36"/>
  <c r="O938" i="36"/>
  <c r="O940" i="36"/>
  <c r="O942" i="36"/>
  <c r="O944" i="36"/>
  <c r="O946" i="36"/>
  <c r="O948" i="36"/>
  <c r="N40" i="36"/>
  <c r="N43" i="36"/>
  <c r="N45" i="36"/>
  <c r="N47" i="36"/>
  <c r="N49" i="36"/>
  <c r="K49" i="36" s="1"/>
  <c r="L18" i="4" s="1"/>
  <c r="M18" i="4" s="1"/>
  <c r="N51" i="36"/>
  <c r="N53" i="36"/>
  <c r="N55" i="36"/>
  <c r="N57" i="36"/>
  <c r="N59" i="36"/>
  <c r="N61" i="36"/>
  <c r="K61" i="36" s="1"/>
  <c r="L30" i="4" s="1"/>
  <c r="M30" i="4" s="1"/>
  <c r="N63" i="36"/>
  <c r="N65" i="36"/>
  <c r="N67" i="36"/>
  <c r="N69" i="36"/>
  <c r="N71" i="36"/>
  <c r="N73" i="36"/>
  <c r="N75" i="36"/>
  <c r="N77" i="36"/>
  <c r="N79" i="36"/>
  <c r="N81" i="36"/>
  <c r="K81" i="36" s="1"/>
  <c r="L50" i="4" s="1"/>
  <c r="M50" i="4" s="1"/>
  <c r="N83" i="36"/>
  <c r="N85" i="36"/>
  <c r="N87" i="36"/>
  <c r="N89" i="36"/>
  <c r="N91" i="36"/>
  <c r="N93" i="36"/>
  <c r="K93" i="36" s="1"/>
  <c r="L62" i="4" s="1"/>
  <c r="M62" i="4" s="1"/>
  <c r="N95" i="36"/>
  <c r="N97" i="36"/>
  <c r="N99" i="36"/>
  <c r="N101" i="36"/>
  <c r="K101" i="36" s="1"/>
  <c r="L70" i="4" s="1"/>
  <c r="M70" i="4" s="1"/>
  <c r="N103" i="36"/>
  <c r="N105" i="36"/>
  <c r="N107" i="36"/>
  <c r="N109" i="36"/>
  <c r="N111" i="36"/>
  <c r="N113" i="36"/>
  <c r="N115" i="36"/>
  <c r="N117" i="36"/>
  <c r="N119" i="36"/>
  <c r="N121" i="36"/>
  <c r="N123" i="36"/>
  <c r="N125" i="36"/>
  <c r="K125" i="36" s="1"/>
  <c r="L94" i="4" s="1"/>
  <c r="M94" i="4" s="1"/>
  <c r="N127" i="36"/>
  <c r="K127" i="36" s="1"/>
  <c r="L96" i="4" s="1"/>
  <c r="M96" i="4" s="1"/>
  <c r="N129" i="36"/>
  <c r="N131" i="36"/>
  <c r="N133" i="36"/>
  <c r="K133" i="36" s="1"/>
  <c r="L102" i="4" s="1"/>
  <c r="M102" i="4" s="1"/>
  <c r="N135" i="36"/>
  <c r="N137" i="36"/>
  <c r="K137" i="36" s="1"/>
  <c r="L106" i="4" s="1"/>
  <c r="M106" i="4" s="1"/>
  <c r="N139" i="36"/>
  <c r="N141" i="36"/>
  <c r="K141" i="36" s="1"/>
  <c r="L110" i="4" s="1"/>
  <c r="M110" i="4" s="1"/>
  <c r="N143" i="36"/>
  <c r="N145" i="36"/>
  <c r="N147" i="36"/>
  <c r="N149" i="36"/>
  <c r="N151" i="36"/>
  <c r="N153" i="36"/>
  <c r="N155" i="36"/>
  <c r="N157" i="36"/>
  <c r="N159" i="36"/>
  <c r="K159" i="36" s="1"/>
  <c r="L128" i="4" s="1"/>
  <c r="M128" i="4" s="1"/>
  <c r="N161" i="36"/>
  <c r="N163" i="36"/>
  <c r="N165" i="36"/>
  <c r="N167" i="36"/>
  <c r="K167" i="36" s="1"/>
  <c r="L136" i="4" s="1"/>
  <c r="M136" i="4" s="1"/>
  <c r="N169" i="36"/>
  <c r="N171" i="36"/>
  <c r="N173" i="36"/>
  <c r="N175" i="36"/>
  <c r="N177" i="36"/>
  <c r="N179" i="36"/>
  <c r="K179" i="36" s="1"/>
  <c r="L148" i="4" s="1"/>
  <c r="M148" i="4" s="1"/>
  <c r="N181" i="36"/>
  <c r="N183" i="36"/>
  <c r="N185" i="36"/>
  <c r="N187" i="36"/>
  <c r="N189" i="36"/>
  <c r="N191" i="36"/>
  <c r="N193" i="36"/>
  <c r="N195" i="36"/>
  <c r="N197" i="36"/>
  <c r="N199" i="36"/>
  <c r="K199" i="36" s="1"/>
  <c r="L168" i="4" s="1"/>
  <c r="M168" i="4" s="1"/>
  <c r="N201" i="36"/>
  <c r="N203" i="36"/>
  <c r="N205" i="36"/>
  <c r="N207" i="36"/>
  <c r="N209" i="36"/>
  <c r="N211" i="36"/>
  <c r="K211" i="36" s="1"/>
  <c r="L180" i="4" s="1"/>
  <c r="M180" i="4" s="1"/>
  <c r="N213" i="36"/>
  <c r="N215" i="36"/>
  <c r="N217" i="36"/>
  <c r="N219" i="36"/>
  <c r="N221" i="36"/>
  <c r="N223" i="36"/>
  <c r="K223" i="36" s="1"/>
  <c r="L192" i="4" s="1"/>
  <c r="M192" i="4" s="1"/>
  <c r="N225" i="36"/>
  <c r="N227" i="36"/>
  <c r="N229" i="36"/>
  <c r="N231" i="36"/>
  <c r="N233" i="36"/>
  <c r="N235" i="36"/>
  <c r="N237" i="36"/>
  <c r="N239" i="36"/>
  <c r="N241" i="36"/>
  <c r="N243" i="36"/>
  <c r="K243" i="36" s="1"/>
  <c r="L212" i="4" s="1"/>
  <c r="M212" i="4" s="1"/>
  <c r="N245" i="36"/>
  <c r="N247" i="36"/>
  <c r="N249" i="36"/>
  <c r="N251" i="36"/>
  <c r="N253" i="36"/>
  <c r="N255" i="36"/>
  <c r="K255" i="36" s="1"/>
  <c r="L224" i="4" s="1"/>
  <c r="M224" i="4" s="1"/>
  <c r="N257" i="36"/>
  <c r="N259" i="36"/>
  <c r="N261" i="36"/>
  <c r="N263" i="36"/>
  <c r="K263" i="36" s="1"/>
  <c r="L232" i="4" s="1"/>
  <c r="M232" i="4" s="1"/>
  <c r="N265" i="36"/>
  <c r="N267" i="36"/>
  <c r="N269" i="36"/>
  <c r="N271" i="36"/>
  <c r="N273" i="36"/>
  <c r="N275" i="36"/>
  <c r="N277" i="36"/>
  <c r="N279" i="36"/>
  <c r="N281" i="36"/>
  <c r="N283" i="36"/>
  <c r="N285" i="36"/>
  <c r="K285" i="36" s="1"/>
  <c r="L254" i="4" s="1"/>
  <c r="M254" i="4" s="1"/>
  <c r="N287" i="36"/>
  <c r="N289" i="36"/>
  <c r="K289" i="36" s="1"/>
  <c r="L258" i="4" s="1"/>
  <c r="M258" i="4" s="1"/>
  <c r="N291" i="36"/>
  <c r="N293" i="36"/>
  <c r="N295" i="36"/>
  <c r="K295" i="36" s="1"/>
  <c r="L264" i="4" s="1"/>
  <c r="M264" i="4" s="1"/>
  <c r="N297" i="36"/>
  <c r="N299" i="36"/>
  <c r="N301" i="36"/>
  <c r="N303" i="36"/>
  <c r="N305" i="36"/>
  <c r="K305" i="36" s="1"/>
  <c r="L274" i="4" s="1"/>
  <c r="M274" i="4" s="1"/>
  <c r="N307" i="36"/>
  <c r="N309" i="36"/>
  <c r="N311" i="36"/>
  <c r="K311" i="36" s="1"/>
  <c r="L280" i="4" s="1"/>
  <c r="M280" i="4" s="1"/>
  <c r="N313" i="36"/>
  <c r="N315" i="36"/>
  <c r="N317" i="36"/>
  <c r="K317" i="36" s="1"/>
  <c r="L286" i="4" s="1"/>
  <c r="M286" i="4" s="1"/>
  <c r="N319" i="36"/>
  <c r="N321" i="36"/>
  <c r="N323" i="36"/>
  <c r="N325" i="36"/>
  <c r="N327" i="36"/>
  <c r="K327" i="36" s="1"/>
  <c r="L296" i="4" s="1"/>
  <c r="M296" i="4" s="1"/>
  <c r="N329" i="36"/>
  <c r="N331" i="36"/>
  <c r="N333" i="36"/>
  <c r="K333" i="36" s="1"/>
  <c r="L302" i="4" s="1"/>
  <c r="M302" i="4" s="1"/>
  <c r="N335" i="36"/>
  <c r="N337" i="36"/>
  <c r="K337" i="36" s="1"/>
  <c r="L306" i="4" s="1"/>
  <c r="M306" i="4" s="1"/>
  <c r="N339" i="36"/>
  <c r="N341" i="36"/>
  <c r="N343" i="36"/>
  <c r="N345" i="36"/>
  <c r="N347" i="36"/>
  <c r="N349" i="36"/>
  <c r="K349" i="36" s="1"/>
  <c r="L318" i="4" s="1"/>
  <c r="M318" i="4" s="1"/>
  <c r="N351" i="36"/>
  <c r="N353" i="36"/>
  <c r="K353" i="36" s="1"/>
  <c r="L322" i="4" s="1"/>
  <c r="M322" i="4" s="1"/>
  <c r="N355" i="36"/>
  <c r="N357" i="36"/>
  <c r="N359" i="36"/>
  <c r="K359" i="36" s="1"/>
  <c r="L328" i="4" s="1"/>
  <c r="M328" i="4" s="1"/>
  <c r="N361" i="36"/>
  <c r="N363" i="36"/>
  <c r="N365" i="36"/>
  <c r="N367" i="36"/>
  <c r="N369" i="36"/>
  <c r="K369" i="36" s="1"/>
  <c r="L338" i="4" s="1"/>
  <c r="M338" i="4" s="1"/>
  <c r="N371" i="36"/>
  <c r="N373" i="36"/>
  <c r="N375" i="36"/>
  <c r="K375" i="36" s="1"/>
  <c r="L344" i="4" s="1"/>
  <c r="M344" i="4" s="1"/>
  <c r="N377" i="36"/>
  <c r="N379" i="36"/>
  <c r="N381" i="36"/>
  <c r="K381" i="36" s="1"/>
  <c r="L350" i="4" s="1"/>
  <c r="M350" i="4" s="1"/>
  <c r="N383" i="36"/>
  <c r="N385" i="36"/>
  <c r="N387" i="36"/>
  <c r="N389" i="36"/>
  <c r="N391" i="36"/>
  <c r="K391" i="36" s="1"/>
  <c r="L360" i="4" s="1"/>
  <c r="M360" i="4" s="1"/>
  <c r="N393" i="36"/>
  <c r="N395" i="36"/>
  <c r="N397" i="36"/>
  <c r="K397" i="36" s="1"/>
  <c r="L366" i="4" s="1"/>
  <c r="M366" i="4" s="1"/>
  <c r="N399" i="36"/>
  <c r="N401" i="36"/>
  <c r="K401" i="36" s="1"/>
  <c r="L370" i="4" s="1"/>
  <c r="M370" i="4" s="1"/>
  <c r="N403" i="36"/>
  <c r="N405" i="36"/>
  <c r="N407" i="36"/>
  <c r="N409" i="36"/>
  <c r="N411" i="36"/>
  <c r="N413" i="36"/>
  <c r="K413" i="36" s="1"/>
  <c r="L382" i="4" s="1"/>
  <c r="M382" i="4" s="1"/>
  <c r="N415" i="36"/>
  <c r="N417" i="36"/>
  <c r="K417" i="36" s="1"/>
  <c r="L386" i="4" s="1"/>
  <c r="M386" i="4" s="1"/>
  <c r="N419" i="36"/>
  <c r="N421" i="36"/>
  <c r="N423" i="36"/>
  <c r="K423" i="36" s="1"/>
  <c r="L392" i="4" s="1"/>
  <c r="M392" i="4" s="1"/>
  <c r="N425" i="36"/>
  <c r="N427" i="36"/>
  <c r="N429" i="36"/>
  <c r="N431" i="36"/>
  <c r="N433" i="36"/>
  <c r="K433" i="36" s="1"/>
  <c r="L402" i="4" s="1"/>
  <c r="M402" i="4" s="1"/>
  <c r="N435" i="36"/>
  <c r="N437" i="36"/>
  <c r="N439" i="36"/>
  <c r="K439" i="36" s="1"/>
  <c r="L408" i="4" s="1"/>
  <c r="M408" i="4" s="1"/>
  <c r="N441" i="36"/>
  <c r="N443" i="36"/>
  <c r="N445" i="36"/>
  <c r="K445" i="36" s="1"/>
  <c r="L414" i="4" s="1"/>
  <c r="M414" i="4" s="1"/>
  <c r="N447" i="36"/>
  <c r="N449" i="36"/>
  <c r="N451" i="36"/>
  <c r="N453" i="36"/>
  <c r="N455" i="36"/>
  <c r="K455" i="36" s="1"/>
  <c r="L424" i="4" s="1"/>
  <c r="M424" i="4" s="1"/>
  <c r="N457" i="36"/>
  <c r="N459" i="36"/>
  <c r="N461" i="36"/>
  <c r="K461" i="36" s="1"/>
  <c r="L430" i="4" s="1"/>
  <c r="M430" i="4" s="1"/>
  <c r="N463" i="36"/>
  <c r="N465" i="36"/>
  <c r="K465" i="36" s="1"/>
  <c r="L434" i="4" s="1"/>
  <c r="M434" i="4" s="1"/>
  <c r="N467" i="36"/>
  <c r="N469" i="36"/>
  <c r="N471" i="36"/>
  <c r="N473" i="36"/>
  <c r="N475" i="36"/>
  <c r="N477" i="36"/>
  <c r="K477" i="36" s="1"/>
  <c r="L446" i="4" s="1"/>
  <c r="M446" i="4" s="1"/>
  <c r="N479" i="36"/>
  <c r="N481" i="36"/>
  <c r="K481" i="36" s="1"/>
  <c r="L450" i="4" s="1"/>
  <c r="M450" i="4" s="1"/>
  <c r="N483" i="36"/>
  <c r="N485" i="36"/>
  <c r="N487" i="36"/>
  <c r="K487" i="36" s="1"/>
  <c r="L456" i="4" s="1"/>
  <c r="M456" i="4" s="1"/>
  <c r="N489" i="36"/>
  <c r="N491" i="36"/>
  <c r="N493" i="36"/>
  <c r="N495" i="36"/>
  <c r="N497" i="36"/>
  <c r="K497" i="36" s="1"/>
  <c r="L466" i="4" s="1"/>
  <c r="M466" i="4" s="1"/>
  <c r="N499" i="36"/>
  <c r="N501" i="36"/>
  <c r="N503" i="36"/>
  <c r="K503" i="36" s="1"/>
  <c r="L472" i="4" s="1"/>
  <c r="M472" i="4" s="1"/>
  <c r="N505" i="36"/>
  <c r="N507" i="36"/>
  <c r="N509" i="36"/>
  <c r="K509" i="36" s="1"/>
  <c r="L478" i="4" s="1"/>
  <c r="M478" i="4" s="1"/>
  <c r="N511" i="36"/>
  <c r="N513" i="36"/>
  <c r="N515" i="36"/>
  <c r="N517" i="36"/>
  <c r="N519" i="36"/>
  <c r="K519" i="36" s="1"/>
  <c r="L488" i="4" s="1"/>
  <c r="M488" i="4" s="1"/>
  <c r="N521" i="36"/>
  <c r="N523" i="36"/>
  <c r="N525" i="36"/>
  <c r="K525" i="36" s="1"/>
  <c r="L494" i="4" s="1"/>
  <c r="M494" i="4" s="1"/>
  <c r="N527" i="36"/>
  <c r="N529" i="36"/>
  <c r="K529" i="36" s="1"/>
  <c r="L498" i="4" s="1"/>
  <c r="M498" i="4" s="1"/>
  <c r="N531" i="36"/>
  <c r="N533" i="36"/>
  <c r="N535" i="36"/>
  <c r="N537" i="36"/>
  <c r="N539" i="36"/>
  <c r="N541" i="36"/>
  <c r="K541" i="36" s="1"/>
  <c r="L510" i="4" s="1"/>
  <c r="M510" i="4" s="1"/>
  <c r="N543" i="36"/>
  <c r="N545" i="36"/>
  <c r="K545" i="36" s="1"/>
  <c r="L514" i="4" s="1"/>
  <c r="M514" i="4" s="1"/>
  <c r="N547" i="36"/>
  <c r="N549" i="36"/>
  <c r="N551" i="36"/>
  <c r="K551" i="36" s="1"/>
  <c r="L520" i="4" s="1"/>
  <c r="M520" i="4" s="1"/>
  <c r="N553" i="36"/>
  <c r="N555" i="36"/>
  <c r="N557" i="36"/>
  <c r="N559" i="36"/>
  <c r="N561" i="36"/>
  <c r="K561" i="36" s="1"/>
  <c r="L530" i="4" s="1"/>
  <c r="M530" i="4" s="1"/>
  <c r="N563" i="36"/>
  <c r="N565" i="36"/>
  <c r="N567" i="36"/>
  <c r="K567" i="36" s="1"/>
  <c r="L536" i="4" s="1"/>
  <c r="M536" i="4" s="1"/>
  <c r="N569" i="36"/>
  <c r="N571" i="36"/>
  <c r="N573" i="36"/>
  <c r="K573" i="36" s="1"/>
  <c r="L542" i="4" s="1"/>
  <c r="M542" i="4" s="1"/>
  <c r="N575" i="36"/>
  <c r="N577" i="36"/>
  <c r="N579" i="36"/>
  <c r="N581" i="36"/>
  <c r="N583" i="36"/>
  <c r="K583" i="36" s="1"/>
  <c r="L552" i="4" s="1"/>
  <c r="M552" i="4" s="1"/>
  <c r="N585" i="36"/>
  <c r="N587" i="36"/>
  <c r="N589" i="36"/>
  <c r="K589" i="36" s="1"/>
  <c r="L558" i="4" s="1"/>
  <c r="M558" i="4" s="1"/>
  <c r="N591" i="36"/>
  <c r="N593" i="36"/>
  <c r="K593" i="36" s="1"/>
  <c r="L562" i="4" s="1"/>
  <c r="M562" i="4" s="1"/>
  <c r="N595" i="36"/>
  <c r="N597" i="36"/>
  <c r="N599" i="36"/>
  <c r="N601" i="36"/>
  <c r="N603" i="36"/>
  <c r="N605" i="36"/>
  <c r="K605" i="36" s="1"/>
  <c r="L574" i="4" s="1"/>
  <c r="M574" i="4" s="1"/>
  <c r="N607" i="36"/>
  <c r="N609" i="36"/>
  <c r="K609" i="36" s="1"/>
  <c r="L578" i="4" s="1"/>
  <c r="M578" i="4" s="1"/>
  <c r="N611" i="36"/>
  <c r="N613" i="36"/>
  <c r="N615" i="36"/>
  <c r="K615" i="36" s="1"/>
  <c r="L584" i="4" s="1"/>
  <c r="M584" i="4" s="1"/>
  <c r="N617" i="36"/>
  <c r="N619" i="36"/>
  <c r="N621" i="36"/>
  <c r="N623" i="36"/>
  <c r="N625" i="36"/>
  <c r="K625" i="36" s="1"/>
  <c r="L594" i="4" s="1"/>
  <c r="M594" i="4" s="1"/>
  <c r="N627" i="36"/>
  <c r="N629" i="36"/>
  <c r="N631" i="36"/>
  <c r="K631" i="36" s="1"/>
  <c r="L600" i="4" s="1"/>
  <c r="M600" i="4" s="1"/>
  <c r="N633" i="36"/>
  <c r="N635" i="36"/>
  <c r="N637" i="36"/>
  <c r="K637" i="36" s="1"/>
  <c r="L606" i="4" s="1"/>
  <c r="M606" i="4" s="1"/>
  <c r="N639" i="36"/>
  <c r="N641" i="36"/>
  <c r="N643" i="36"/>
  <c r="N645" i="36"/>
  <c r="N647" i="36"/>
  <c r="K647" i="36" s="1"/>
  <c r="L616" i="4" s="1"/>
  <c r="M616" i="4" s="1"/>
  <c r="N649" i="36"/>
  <c r="N651" i="36"/>
  <c r="N653" i="36"/>
  <c r="K653" i="36" s="1"/>
  <c r="L622" i="4" s="1"/>
  <c r="M622" i="4" s="1"/>
  <c r="N655" i="36"/>
  <c r="N657" i="36"/>
  <c r="K657" i="36" s="1"/>
  <c r="L626" i="4" s="1"/>
  <c r="M626" i="4" s="1"/>
  <c r="N659" i="36"/>
  <c r="N661" i="36"/>
  <c r="N663" i="36"/>
  <c r="N665" i="36"/>
  <c r="N669" i="36"/>
  <c r="K669" i="36" s="1"/>
  <c r="L638" i="4" s="1"/>
  <c r="M638" i="4" s="1"/>
  <c r="N671" i="36"/>
  <c r="N673" i="36"/>
  <c r="K673" i="36" s="1"/>
  <c r="L642" i="4" s="1"/>
  <c r="M642" i="4" s="1"/>
  <c r="N675" i="36"/>
  <c r="N677" i="36"/>
  <c r="N679" i="36"/>
  <c r="K679" i="36" s="1"/>
  <c r="L648" i="4" s="1"/>
  <c r="M648" i="4" s="1"/>
  <c r="N681" i="36"/>
  <c r="N683" i="36"/>
  <c r="N685" i="36"/>
  <c r="N687" i="36"/>
  <c r="N689" i="36"/>
  <c r="K689" i="36" s="1"/>
  <c r="L658" i="4" s="1"/>
  <c r="M658" i="4" s="1"/>
  <c r="N691" i="36"/>
  <c r="N693" i="36"/>
  <c r="N695" i="36"/>
  <c r="K695" i="36" s="1"/>
  <c r="L664" i="4" s="1"/>
  <c r="M664" i="4" s="1"/>
  <c r="N697" i="36"/>
  <c r="N701" i="36"/>
  <c r="K701" i="36" s="1"/>
  <c r="L670" i="4" s="1"/>
  <c r="M670" i="4" s="1"/>
  <c r="N703" i="36"/>
  <c r="N705" i="36"/>
  <c r="N707" i="36"/>
  <c r="N709" i="36"/>
  <c r="N711" i="36"/>
  <c r="K711" i="36" s="1"/>
  <c r="L680" i="4" s="1"/>
  <c r="M680" i="4" s="1"/>
  <c r="N713" i="36"/>
  <c r="N715" i="36"/>
  <c r="N717" i="36"/>
  <c r="K717" i="36" s="1"/>
  <c r="L686" i="4" s="1"/>
  <c r="M686" i="4" s="1"/>
  <c r="N719" i="36"/>
  <c r="N721" i="36"/>
  <c r="K721" i="36" s="1"/>
  <c r="L690" i="4" s="1"/>
  <c r="M690" i="4" s="1"/>
  <c r="N723" i="36"/>
  <c r="N725" i="36"/>
  <c r="N727" i="36"/>
  <c r="N729" i="36"/>
  <c r="N733" i="36"/>
  <c r="K733" i="36" s="1"/>
  <c r="L702" i="4" s="1"/>
  <c r="M702" i="4" s="1"/>
  <c r="N735" i="36"/>
  <c r="N737" i="36"/>
  <c r="K737" i="36" s="1"/>
  <c r="L706" i="4" s="1"/>
  <c r="M706" i="4" s="1"/>
  <c r="N739" i="36"/>
  <c r="N741" i="36"/>
  <c r="N743" i="36"/>
  <c r="K743" i="36" s="1"/>
  <c r="L712" i="4" s="1"/>
  <c r="M712" i="4" s="1"/>
  <c r="N745" i="36"/>
  <c r="N747" i="36"/>
  <c r="N749" i="36"/>
  <c r="N751" i="36"/>
  <c r="N753" i="36"/>
  <c r="K753" i="36" s="1"/>
  <c r="L722" i="4" s="1"/>
  <c r="M722" i="4" s="1"/>
  <c r="N755" i="36"/>
  <c r="N757" i="36"/>
  <c r="N759" i="36"/>
  <c r="K759" i="36" s="1"/>
  <c r="L728" i="4" s="1"/>
  <c r="M728" i="4" s="1"/>
  <c r="N761" i="36"/>
  <c r="N765" i="36"/>
  <c r="K765" i="36" s="1"/>
  <c r="L734" i="4" s="1"/>
  <c r="M734" i="4" s="1"/>
  <c r="N767" i="36"/>
  <c r="N769" i="36"/>
  <c r="N771" i="36"/>
  <c r="N773" i="36"/>
  <c r="N775" i="36"/>
  <c r="K775" i="36" s="1"/>
  <c r="L744" i="4" s="1"/>
  <c r="M744" i="4" s="1"/>
  <c r="N777" i="36"/>
  <c r="N779" i="36"/>
  <c r="N781" i="36"/>
  <c r="K781" i="36" s="1"/>
  <c r="L750" i="4" s="1"/>
  <c r="M750" i="4" s="1"/>
  <c r="N783" i="36"/>
  <c r="N785" i="36"/>
  <c r="K785" i="36" s="1"/>
  <c r="L754" i="4" s="1"/>
  <c r="M754" i="4" s="1"/>
  <c r="N787" i="36"/>
  <c r="N789" i="36"/>
  <c r="N791" i="36"/>
  <c r="N793" i="36"/>
  <c r="N797" i="36"/>
  <c r="N799" i="36"/>
  <c r="K799" i="36" s="1"/>
  <c r="L768" i="4" s="1"/>
  <c r="M768" i="4" s="1"/>
  <c r="N801" i="36"/>
  <c r="N803" i="36"/>
  <c r="K803" i="36" s="1"/>
  <c r="L772" i="4" s="1"/>
  <c r="M772" i="4" s="1"/>
  <c r="N805" i="36"/>
  <c r="N807" i="36"/>
  <c r="N809" i="36"/>
  <c r="N811" i="36"/>
  <c r="K811" i="36" s="1"/>
  <c r="L780" i="4" s="1"/>
  <c r="M780" i="4" s="1"/>
  <c r="N813" i="36"/>
  <c r="N815" i="36"/>
  <c r="K815" i="36" s="1"/>
  <c r="L784" i="4" s="1"/>
  <c r="M784" i="4" s="1"/>
  <c r="N817" i="36"/>
  <c r="N819" i="36"/>
  <c r="K819" i="36" s="1"/>
  <c r="L788" i="4" s="1"/>
  <c r="M788" i="4" s="1"/>
  <c r="N821" i="36"/>
  <c r="N823" i="36"/>
  <c r="N825" i="36"/>
  <c r="N829" i="36"/>
  <c r="N831" i="36"/>
  <c r="K831" i="36" s="1"/>
  <c r="L800" i="4" s="1"/>
  <c r="M800" i="4" s="1"/>
  <c r="N833" i="36"/>
  <c r="N835" i="36"/>
  <c r="K835" i="36" s="1"/>
  <c r="L804" i="4" s="1"/>
  <c r="M804" i="4" s="1"/>
  <c r="N837" i="36"/>
  <c r="N839" i="36"/>
  <c r="N841" i="36"/>
  <c r="N843" i="36"/>
  <c r="K843" i="36" s="1"/>
  <c r="L812" i="4" s="1"/>
  <c r="M812" i="4" s="1"/>
  <c r="N845" i="36"/>
  <c r="N847" i="36"/>
  <c r="K847" i="36" s="1"/>
  <c r="L816" i="4" s="1"/>
  <c r="M816" i="4" s="1"/>
  <c r="N849" i="36"/>
  <c r="N851" i="36"/>
  <c r="K851" i="36" s="1"/>
  <c r="L820" i="4" s="1"/>
  <c r="M820" i="4" s="1"/>
  <c r="N853" i="36"/>
  <c r="N855" i="36"/>
  <c r="N857" i="36"/>
  <c r="N859" i="36"/>
  <c r="K859" i="36" s="1"/>
  <c r="L828" i="4" s="1"/>
  <c r="M828" i="4" s="1"/>
  <c r="N861" i="36"/>
  <c r="N863" i="36"/>
  <c r="K863" i="36" s="1"/>
  <c r="L832" i="4" s="1"/>
  <c r="M832" i="4" s="1"/>
  <c r="N865" i="36"/>
  <c r="N867" i="36"/>
  <c r="K867" i="36" s="1"/>
  <c r="L836" i="4" s="1"/>
  <c r="M836" i="4" s="1"/>
  <c r="N869" i="36"/>
  <c r="N871" i="36"/>
  <c r="N873" i="36"/>
  <c r="N875" i="36"/>
  <c r="K875" i="36" s="1"/>
  <c r="L844" i="4" s="1"/>
  <c r="M844" i="4" s="1"/>
  <c r="N877" i="36"/>
  <c r="N879" i="36"/>
  <c r="K879" i="36" s="1"/>
  <c r="L848" i="4" s="1"/>
  <c r="M848" i="4" s="1"/>
  <c r="N881" i="36"/>
  <c r="N883" i="36"/>
  <c r="K883" i="36" s="1"/>
  <c r="L852" i="4" s="1"/>
  <c r="M852" i="4" s="1"/>
  <c r="N885" i="36"/>
  <c r="N887" i="36"/>
  <c r="N889" i="36"/>
  <c r="N891" i="36"/>
  <c r="K891" i="36" s="1"/>
  <c r="L860" i="4" s="1"/>
  <c r="M860" i="4" s="1"/>
  <c r="N893" i="36"/>
  <c r="N895" i="36"/>
  <c r="K895" i="36" s="1"/>
  <c r="L864" i="4" s="1"/>
  <c r="M864" i="4" s="1"/>
  <c r="N897" i="36"/>
  <c r="N899" i="36"/>
  <c r="K899" i="36" s="1"/>
  <c r="L868" i="4" s="1"/>
  <c r="M868" i="4" s="1"/>
  <c r="N901" i="36"/>
  <c r="N903" i="36"/>
  <c r="N905" i="36"/>
  <c r="N907" i="36"/>
  <c r="K907" i="36" s="1"/>
  <c r="L876" i="4" s="1"/>
  <c r="M876" i="4" s="1"/>
  <c r="N909" i="36"/>
  <c r="N911" i="36"/>
  <c r="K911" i="36" s="1"/>
  <c r="L880" i="4" s="1"/>
  <c r="M880" i="4" s="1"/>
  <c r="N913" i="36"/>
  <c r="N915" i="36"/>
  <c r="K915" i="36" s="1"/>
  <c r="L884" i="4" s="1"/>
  <c r="M884" i="4" s="1"/>
  <c r="N917" i="36"/>
  <c r="N919" i="36"/>
  <c r="N921" i="36"/>
  <c r="N923" i="36"/>
  <c r="K923" i="36" s="1"/>
  <c r="L892" i="4" s="1"/>
  <c r="M892" i="4" s="1"/>
  <c r="N925" i="36"/>
  <c r="N927" i="36"/>
  <c r="K927" i="36" s="1"/>
  <c r="L896" i="4" s="1"/>
  <c r="M896" i="4" s="1"/>
  <c r="N929" i="36"/>
  <c r="N931" i="36"/>
  <c r="K931" i="36" s="1"/>
  <c r="L900" i="4" s="1"/>
  <c r="M900" i="4" s="1"/>
  <c r="N933" i="36"/>
  <c r="N935" i="36"/>
  <c r="N937" i="36"/>
  <c r="N939" i="36"/>
  <c r="K939" i="36" s="1"/>
  <c r="L908" i="4" s="1"/>
  <c r="M908" i="4" s="1"/>
  <c r="N941" i="36"/>
  <c r="N943" i="36"/>
  <c r="K943" i="36" s="1"/>
  <c r="L912" i="4" s="1"/>
  <c r="M912" i="4" s="1"/>
  <c r="N945" i="36"/>
  <c r="N947" i="36"/>
  <c r="K947" i="36" s="1"/>
  <c r="L916" i="4" s="1"/>
  <c r="M916" i="4" s="1"/>
  <c r="N949" i="36"/>
  <c r="N951" i="36"/>
  <c r="N953" i="36"/>
  <c r="N955" i="36"/>
  <c r="K955" i="36" s="1"/>
  <c r="L924" i="4" s="1"/>
  <c r="M924" i="4" s="1"/>
  <c r="N957" i="36"/>
  <c r="N959" i="36"/>
  <c r="K959" i="36" s="1"/>
  <c r="L928" i="4" s="1"/>
  <c r="M928" i="4" s="1"/>
  <c r="N961" i="36"/>
  <c r="N963" i="36"/>
  <c r="K963" i="36" s="1"/>
  <c r="L932" i="4" s="1"/>
  <c r="M932" i="4" s="1"/>
  <c r="N965" i="36"/>
  <c r="N967" i="36"/>
  <c r="N969" i="36"/>
  <c r="K969" i="36" s="1"/>
  <c r="L938" i="4" s="1"/>
  <c r="M938" i="4" s="1"/>
  <c r="N971" i="36"/>
  <c r="K971" i="36" s="1"/>
  <c r="L940" i="4" s="1"/>
  <c r="M940" i="4" s="1"/>
  <c r="N973" i="36"/>
  <c r="K973" i="36" s="1"/>
  <c r="L942" i="4" s="1"/>
  <c r="M942" i="4" s="1"/>
  <c r="N975" i="36"/>
  <c r="N977" i="36"/>
  <c r="K977" i="36" s="1"/>
  <c r="L946" i="4" s="1"/>
  <c r="M946" i="4" s="1"/>
  <c r="N979" i="36"/>
  <c r="K979" i="36" s="1"/>
  <c r="L948" i="4" s="1"/>
  <c r="M948" i="4" s="1"/>
  <c r="N981" i="36"/>
  <c r="K981" i="36" s="1"/>
  <c r="L950" i="4" s="1"/>
  <c r="M950" i="4" s="1"/>
  <c r="N983" i="36"/>
  <c r="N985" i="36"/>
  <c r="K985" i="36" s="1"/>
  <c r="L954" i="4" s="1"/>
  <c r="M954" i="4" s="1"/>
  <c r="N987" i="36"/>
  <c r="K987" i="36" s="1"/>
  <c r="L956" i="4" s="1"/>
  <c r="M956" i="4" s="1"/>
  <c r="N989" i="36"/>
  <c r="K989" i="36" s="1"/>
  <c r="L958" i="4" s="1"/>
  <c r="M958" i="4" s="1"/>
  <c r="N991" i="36"/>
  <c r="N993" i="36"/>
  <c r="K993" i="36" s="1"/>
  <c r="L962" i="4" s="1"/>
  <c r="M962" i="4" s="1"/>
  <c r="N995" i="36"/>
  <c r="K995" i="36" s="1"/>
  <c r="L964" i="4" s="1"/>
  <c r="M964" i="4" s="1"/>
  <c r="N997" i="36"/>
  <c r="K997" i="36" s="1"/>
  <c r="L966" i="4" s="1"/>
  <c r="M966" i="4" s="1"/>
  <c r="N999" i="36"/>
  <c r="N1001" i="36"/>
  <c r="K1001" i="36" s="1"/>
  <c r="L970" i="4" s="1"/>
  <c r="M970" i="4" s="1"/>
  <c r="N1003" i="36"/>
  <c r="K1003" i="36" s="1"/>
  <c r="L972" i="4" s="1"/>
  <c r="M972" i="4" s="1"/>
  <c r="N1005" i="36"/>
  <c r="K1005" i="36" s="1"/>
  <c r="L974" i="4" s="1"/>
  <c r="M974" i="4" s="1"/>
  <c r="N1007" i="36"/>
  <c r="N1009" i="36"/>
  <c r="K1009" i="36" s="1"/>
  <c r="L978" i="4" s="1"/>
  <c r="M978" i="4" s="1"/>
  <c r="N1011" i="36"/>
  <c r="K1011" i="36" s="1"/>
  <c r="L980" i="4" s="1"/>
  <c r="M980" i="4" s="1"/>
  <c r="N1013" i="36"/>
  <c r="K1013" i="36" s="1"/>
  <c r="L982" i="4" s="1"/>
  <c r="M982" i="4" s="1"/>
  <c r="N1015" i="36"/>
  <c r="N1017" i="36"/>
  <c r="K1017" i="36" s="1"/>
  <c r="L986" i="4" s="1"/>
  <c r="M986" i="4" s="1"/>
  <c r="N1019" i="36"/>
  <c r="K1019" i="36" s="1"/>
  <c r="L988" i="4" s="1"/>
  <c r="M988" i="4" s="1"/>
  <c r="N1021" i="36"/>
  <c r="K1021" i="36" s="1"/>
  <c r="L990" i="4" s="1"/>
  <c r="M990" i="4" s="1"/>
  <c r="N1023" i="36"/>
  <c r="N1025" i="36"/>
  <c r="K1025" i="36" s="1"/>
  <c r="L994" i="4" s="1"/>
  <c r="M994" i="4" s="1"/>
  <c r="N1027" i="36"/>
  <c r="K1027" i="36" s="1"/>
  <c r="L996" i="4" s="1"/>
  <c r="M996" i="4" s="1"/>
  <c r="N1029" i="36"/>
  <c r="K1029" i="36" s="1"/>
  <c r="L998" i="4" s="1"/>
  <c r="M998" i="4" s="1"/>
  <c r="N1031" i="36"/>
  <c r="N1033" i="36"/>
  <c r="K1033" i="36" s="1"/>
  <c r="L1002" i="4" s="1"/>
  <c r="M1002" i="4" s="1"/>
  <c r="N1035" i="36"/>
  <c r="K1035" i="36" s="1"/>
  <c r="L1004" i="4" s="1"/>
  <c r="M1004" i="4" s="1"/>
  <c r="N1037" i="36"/>
  <c r="K1037" i="36" s="1"/>
  <c r="L1006" i="4" s="1"/>
  <c r="M1006" i="4" s="1"/>
  <c r="L46" i="36"/>
  <c r="L174" i="36"/>
  <c r="L302" i="36"/>
  <c r="L398" i="36"/>
  <c r="L462" i="36"/>
  <c r="L526" i="36"/>
  <c r="L558" i="36"/>
  <c r="L582" i="36"/>
  <c r="L604" i="36"/>
  <c r="L620" i="36"/>
  <c r="L636" i="36"/>
  <c r="L652" i="36"/>
  <c r="L654" i="36"/>
  <c r="L660" i="36"/>
  <c r="L662" i="36"/>
  <c r="L668" i="36"/>
  <c r="L670" i="36"/>
  <c r="L676" i="36"/>
  <c r="L678" i="36"/>
  <c r="L684" i="36"/>
  <c r="L686" i="36"/>
  <c r="L692" i="36"/>
  <c r="L694" i="36"/>
  <c r="L700" i="36"/>
  <c r="L702" i="36"/>
  <c r="L708" i="36"/>
  <c r="L710" i="36"/>
  <c r="L716" i="36"/>
  <c r="L718" i="36"/>
  <c r="L724" i="36"/>
  <c r="L726" i="36"/>
  <c r="L732" i="36"/>
  <c r="L734" i="36"/>
  <c r="L740" i="36"/>
  <c r="L742" i="36"/>
  <c r="L748" i="36"/>
  <c r="L750" i="36"/>
  <c r="L756" i="36"/>
  <c r="L758" i="36"/>
  <c r="L764" i="36"/>
  <c r="L766" i="36"/>
  <c r="L772" i="36"/>
  <c r="L774" i="36"/>
  <c r="L780" i="36"/>
  <c r="L782" i="36"/>
  <c r="L788" i="36"/>
  <c r="L790" i="36"/>
  <c r="L796" i="36"/>
  <c r="L798" i="36"/>
  <c r="L804" i="36"/>
  <c r="L806" i="36"/>
  <c r="L812" i="36"/>
  <c r="L814" i="36"/>
  <c r="L820" i="36"/>
  <c r="L822" i="36"/>
  <c r="L828" i="36"/>
  <c r="L830" i="36"/>
  <c r="L836" i="36"/>
  <c r="L838" i="36"/>
  <c r="L844" i="36"/>
  <c r="L846" i="36"/>
  <c r="L852" i="36"/>
  <c r="L854" i="36"/>
  <c r="L860" i="36"/>
  <c r="L862" i="36"/>
  <c r="L868" i="36"/>
  <c r="L870" i="36"/>
  <c r="L876" i="36"/>
  <c r="L878" i="36"/>
  <c r="L884" i="36"/>
  <c r="L886" i="36"/>
  <c r="L892" i="36"/>
  <c r="L894" i="36"/>
  <c r="L900" i="36"/>
  <c r="L902" i="36"/>
  <c r="L908" i="36"/>
  <c r="L910" i="36"/>
  <c r="L916" i="36"/>
  <c r="L918" i="36"/>
  <c r="L924" i="36"/>
  <c r="L926" i="36"/>
  <c r="L932" i="36"/>
  <c r="L934" i="36"/>
  <c r="L940" i="36"/>
  <c r="L942" i="36"/>
  <c r="L948" i="36"/>
  <c r="M40" i="36"/>
  <c r="M42" i="36"/>
  <c r="M44" i="36"/>
  <c r="M46" i="36"/>
  <c r="M48" i="36"/>
  <c r="M50" i="36"/>
  <c r="M52" i="36"/>
  <c r="M54" i="36"/>
  <c r="M56" i="36"/>
  <c r="M58" i="36"/>
  <c r="M60" i="36"/>
  <c r="M62" i="36"/>
  <c r="M64" i="36"/>
  <c r="M66" i="36"/>
  <c r="M68" i="36"/>
  <c r="M70" i="36"/>
  <c r="M72" i="36"/>
  <c r="M74" i="36"/>
  <c r="M76" i="36"/>
  <c r="M78" i="36"/>
  <c r="M80" i="36"/>
  <c r="M82" i="36"/>
  <c r="M84" i="36"/>
  <c r="M86" i="36"/>
  <c r="M88" i="36"/>
  <c r="M90" i="36"/>
  <c r="M92" i="36"/>
  <c r="M94" i="36"/>
  <c r="M96" i="36"/>
  <c r="M98" i="36"/>
  <c r="M100" i="36"/>
  <c r="M102" i="36"/>
  <c r="M104" i="36"/>
  <c r="M106" i="36"/>
  <c r="M108" i="36"/>
  <c r="M110" i="36"/>
  <c r="M112" i="36"/>
  <c r="M114" i="36"/>
  <c r="M116" i="36"/>
  <c r="M118" i="36"/>
  <c r="M120" i="36"/>
  <c r="M122" i="36"/>
  <c r="M124" i="36"/>
  <c r="M126" i="36"/>
  <c r="M128" i="36"/>
  <c r="M130" i="36"/>
  <c r="M132" i="36"/>
  <c r="M134" i="36"/>
  <c r="M136" i="36"/>
  <c r="M138" i="36"/>
  <c r="M140" i="36"/>
  <c r="M142" i="36"/>
  <c r="M144" i="36"/>
  <c r="M146" i="36"/>
  <c r="M148" i="36"/>
  <c r="M150" i="36"/>
  <c r="M152" i="36"/>
  <c r="M154" i="36"/>
  <c r="M156" i="36"/>
  <c r="M158" i="36"/>
  <c r="M160" i="36"/>
  <c r="M162" i="36"/>
  <c r="M164" i="36"/>
  <c r="M166" i="36"/>
  <c r="M168" i="36"/>
  <c r="M170" i="36"/>
  <c r="M172" i="36"/>
  <c r="M174" i="36"/>
  <c r="M176" i="36"/>
  <c r="M178" i="36"/>
  <c r="M180" i="36"/>
  <c r="M182" i="36"/>
  <c r="M184" i="36"/>
  <c r="M186" i="36"/>
  <c r="M188" i="36"/>
  <c r="M190" i="36"/>
  <c r="M192" i="36"/>
  <c r="M194" i="36"/>
  <c r="M196" i="36"/>
  <c r="M198" i="36"/>
  <c r="M200" i="36"/>
  <c r="M202" i="36"/>
  <c r="M204" i="36"/>
  <c r="M206" i="36"/>
  <c r="M208" i="36"/>
  <c r="M210" i="36"/>
  <c r="M212" i="36"/>
  <c r="M214" i="36"/>
  <c r="M216" i="36"/>
  <c r="M218" i="36"/>
  <c r="M220" i="36"/>
  <c r="M222" i="36"/>
  <c r="M224" i="36"/>
  <c r="M226" i="36"/>
  <c r="M228" i="36"/>
  <c r="M230" i="36"/>
  <c r="M232" i="36"/>
  <c r="M234" i="36"/>
  <c r="M236" i="36"/>
  <c r="M238" i="36"/>
  <c r="M240" i="36"/>
  <c r="M242" i="36"/>
  <c r="M244" i="36"/>
  <c r="M246" i="36"/>
  <c r="M248" i="36"/>
  <c r="M250" i="36"/>
  <c r="M252" i="36"/>
  <c r="M254" i="36"/>
  <c r="M256" i="36"/>
  <c r="M258" i="36"/>
  <c r="M260" i="36"/>
  <c r="M262" i="36"/>
  <c r="M264" i="36"/>
  <c r="M266" i="36"/>
  <c r="M268" i="36"/>
  <c r="M270" i="36"/>
  <c r="M272" i="36"/>
  <c r="M274" i="36"/>
  <c r="M276" i="36"/>
  <c r="M278" i="36"/>
  <c r="M280" i="36"/>
  <c r="M282" i="36"/>
  <c r="M284" i="36"/>
  <c r="M286" i="36"/>
  <c r="M288" i="36"/>
  <c r="M290" i="36"/>
  <c r="M292" i="36"/>
  <c r="M294" i="36"/>
  <c r="M296" i="36"/>
  <c r="M298" i="36"/>
  <c r="M300" i="36"/>
  <c r="M302" i="36"/>
  <c r="M304" i="36"/>
  <c r="M306" i="36"/>
  <c r="M308" i="36"/>
  <c r="M310" i="36"/>
  <c r="M312" i="36"/>
  <c r="M314" i="36"/>
  <c r="M316" i="36"/>
  <c r="M318" i="36"/>
  <c r="M320" i="36"/>
  <c r="M322" i="36"/>
  <c r="M324" i="36"/>
  <c r="M326" i="36"/>
  <c r="M328" i="36"/>
  <c r="M330" i="36"/>
  <c r="M332" i="36"/>
  <c r="M334" i="36"/>
  <c r="M336" i="36"/>
  <c r="M338" i="36"/>
  <c r="M340" i="36"/>
  <c r="M342" i="36"/>
  <c r="M344" i="36"/>
  <c r="M346" i="36"/>
  <c r="M348" i="36"/>
  <c r="M350" i="36"/>
  <c r="M352" i="36"/>
  <c r="M354" i="36"/>
  <c r="M356" i="36"/>
  <c r="M358" i="36"/>
  <c r="M360" i="36"/>
  <c r="M362" i="36"/>
  <c r="M364" i="36"/>
  <c r="M366" i="36"/>
  <c r="M368" i="36"/>
  <c r="M370" i="36"/>
  <c r="M372" i="36"/>
  <c r="M374" i="36"/>
  <c r="M376" i="36"/>
  <c r="M378" i="36"/>
  <c r="M380" i="36"/>
  <c r="M382" i="36"/>
  <c r="M384" i="36"/>
  <c r="M386" i="36"/>
  <c r="M388" i="36"/>
  <c r="M390" i="36"/>
  <c r="M392" i="36"/>
  <c r="M394" i="36"/>
  <c r="M396" i="36"/>
  <c r="M398" i="36"/>
  <c r="M400" i="36"/>
  <c r="M402" i="36"/>
  <c r="M404" i="36"/>
  <c r="M406" i="36"/>
  <c r="M408" i="36"/>
  <c r="M410" i="36"/>
  <c r="M412" i="36"/>
  <c r="M414" i="36"/>
  <c r="M416" i="36"/>
  <c r="M418" i="36"/>
  <c r="M420" i="36"/>
  <c r="M422" i="36"/>
  <c r="M424" i="36"/>
  <c r="M426" i="36"/>
  <c r="M428" i="36"/>
  <c r="M430" i="36"/>
  <c r="M432" i="36"/>
  <c r="M434" i="36"/>
  <c r="M436" i="36"/>
  <c r="M438" i="36"/>
  <c r="M440" i="36"/>
  <c r="M442" i="36"/>
  <c r="M444" i="36"/>
  <c r="M446" i="36"/>
  <c r="M448" i="36"/>
  <c r="M450" i="36"/>
  <c r="M452" i="36"/>
  <c r="M454" i="36"/>
  <c r="M456" i="36"/>
  <c r="M458" i="36"/>
  <c r="M460" i="36"/>
  <c r="M462" i="36"/>
  <c r="M464" i="36"/>
  <c r="M466" i="36"/>
  <c r="M468" i="36"/>
  <c r="M470" i="36"/>
  <c r="M472" i="36"/>
  <c r="M474" i="36"/>
  <c r="M476" i="36"/>
  <c r="M478" i="36"/>
  <c r="M480" i="36"/>
  <c r="M482" i="36"/>
  <c r="M484" i="36"/>
  <c r="M486" i="36"/>
  <c r="M488" i="36"/>
  <c r="M490" i="36"/>
  <c r="M492" i="36"/>
  <c r="M494" i="36"/>
  <c r="M496" i="36"/>
  <c r="M498" i="36"/>
  <c r="M500" i="36"/>
  <c r="M502" i="36"/>
  <c r="M504" i="36"/>
  <c r="M506" i="36"/>
  <c r="M508" i="36"/>
  <c r="M510" i="36"/>
  <c r="M512" i="36"/>
  <c r="M514" i="36"/>
  <c r="M516" i="36"/>
  <c r="M518" i="36"/>
  <c r="M520" i="36"/>
  <c r="M522" i="36"/>
  <c r="M524" i="36"/>
  <c r="M526" i="36"/>
  <c r="M528" i="36"/>
  <c r="M530" i="36"/>
  <c r="M532" i="36"/>
  <c r="M534" i="36"/>
  <c r="M536" i="36"/>
  <c r="M538" i="36"/>
  <c r="M540" i="36"/>
  <c r="M542" i="36"/>
  <c r="M544" i="36"/>
  <c r="M546" i="36"/>
  <c r="M548" i="36"/>
  <c r="M550" i="36"/>
  <c r="M552" i="36"/>
  <c r="M554" i="36"/>
  <c r="M556" i="36"/>
  <c r="M558" i="36"/>
  <c r="M560" i="36"/>
  <c r="M562" i="36"/>
  <c r="M564" i="36"/>
  <c r="M566" i="36"/>
  <c r="M568" i="36"/>
  <c r="M570" i="36"/>
  <c r="M572" i="36"/>
  <c r="M574" i="36"/>
  <c r="M576" i="36"/>
  <c r="M578" i="36"/>
  <c r="M580" i="36"/>
  <c r="M582" i="36"/>
  <c r="M584" i="36"/>
  <c r="M586" i="36"/>
  <c r="M588" i="36"/>
  <c r="M590" i="36"/>
  <c r="M592" i="36"/>
  <c r="M594" i="36"/>
  <c r="M596" i="36"/>
  <c r="M598" i="36"/>
  <c r="M600" i="36"/>
  <c r="M602" i="36"/>
  <c r="M604" i="36"/>
  <c r="M606" i="36"/>
  <c r="M608" i="36"/>
  <c r="M610" i="36"/>
  <c r="M612" i="36"/>
  <c r="M614" i="36"/>
  <c r="M616" i="36"/>
  <c r="M618" i="36"/>
  <c r="M620" i="36"/>
  <c r="M622" i="36"/>
  <c r="M624" i="36"/>
  <c r="M626" i="36"/>
  <c r="M628" i="36"/>
  <c r="M630" i="36"/>
  <c r="M632" i="36"/>
  <c r="M634" i="36"/>
  <c r="M636" i="36"/>
  <c r="M638" i="36"/>
  <c r="M640" i="36"/>
  <c r="M642" i="36"/>
  <c r="M644" i="36"/>
  <c r="M646" i="36"/>
  <c r="M648" i="36"/>
  <c r="M650" i="36"/>
  <c r="M652" i="36"/>
  <c r="M654" i="36"/>
  <c r="M656" i="36"/>
  <c r="M658" i="36"/>
  <c r="M660" i="36"/>
  <c r="M662" i="36"/>
  <c r="M664" i="36"/>
  <c r="M666" i="36"/>
  <c r="M668" i="36"/>
  <c r="M670" i="36"/>
  <c r="M672" i="36"/>
  <c r="M674" i="36"/>
  <c r="M676" i="36"/>
  <c r="M678" i="36"/>
  <c r="M680" i="36"/>
  <c r="M682" i="36"/>
  <c r="M684" i="36"/>
  <c r="M686" i="36"/>
  <c r="M688" i="36"/>
  <c r="M690" i="36"/>
  <c r="M692" i="36"/>
  <c r="M694" i="36"/>
  <c r="M696" i="36"/>
  <c r="M698" i="36"/>
  <c r="M700" i="36"/>
  <c r="M702" i="36"/>
  <c r="M704" i="36"/>
  <c r="M706" i="36"/>
  <c r="M708" i="36"/>
  <c r="M710" i="36"/>
  <c r="M712" i="36"/>
  <c r="M714" i="36"/>
  <c r="M716" i="36"/>
  <c r="M718" i="36"/>
  <c r="M720" i="36"/>
  <c r="M722" i="36"/>
  <c r="M724" i="36"/>
  <c r="M726" i="36"/>
  <c r="M728" i="36"/>
  <c r="M730" i="36"/>
  <c r="M732" i="36"/>
  <c r="M734" i="36"/>
  <c r="M736" i="36"/>
  <c r="M738" i="36"/>
  <c r="M740" i="36"/>
  <c r="M742" i="36"/>
  <c r="M744" i="36"/>
  <c r="M746" i="36"/>
  <c r="M748" i="36"/>
  <c r="M750" i="36"/>
  <c r="M752" i="36"/>
  <c r="M754" i="36"/>
  <c r="M756" i="36"/>
  <c r="M758" i="36"/>
  <c r="M760" i="36"/>
  <c r="M762" i="36"/>
  <c r="M764" i="36"/>
  <c r="M766" i="36"/>
  <c r="M768" i="36"/>
  <c r="M770" i="36"/>
  <c r="M772" i="36"/>
  <c r="M774" i="36"/>
  <c r="M776" i="36"/>
  <c r="M778" i="36"/>
  <c r="M780" i="36"/>
  <c r="M782" i="36"/>
  <c r="M784" i="36"/>
  <c r="M786" i="36"/>
  <c r="M788" i="36"/>
  <c r="M790" i="36"/>
  <c r="M792" i="36"/>
  <c r="M794" i="36"/>
  <c r="M796" i="36"/>
  <c r="M798" i="36"/>
  <c r="M800" i="36"/>
  <c r="M802" i="36"/>
  <c r="M804" i="36"/>
  <c r="M806" i="36"/>
  <c r="M808" i="36"/>
  <c r="M810" i="36"/>
  <c r="M812" i="36"/>
  <c r="M814" i="36"/>
  <c r="M816" i="36"/>
  <c r="M818" i="36"/>
  <c r="M820" i="36"/>
  <c r="M822" i="36"/>
  <c r="M824" i="36"/>
  <c r="M826" i="36"/>
  <c r="M828" i="36"/>
  <c r="M830" i="36"/>
  <c r="M832" i="36"/>
  <c r="M834" i="36"/>
  <c r="M836" i="36"/>
  <c r="M838" i="36"/>
  <c r="M842" i="36"/>
  <c r="M844" i="36"/>
  <c r="M846" i="36"/>
  <c r="M848" i="36"/>
  <c r="M850" i="36"/>
  <c r="M852" i="36"/>
  <c r="M854" i="36"/>
  <c r="M856" i="36"/>
  <c r="M858" i="36"/>
  <c r="M860" i="36"/>
  <c r="M862" i="36"/>
  <c r="M864" i="36"/>
  <c r="M866" i="36"/>
  <c r="M868" i="36"/>
  <c r="M870" i="36"/>
  <c r="M874" i="36"/>
  <c r="M876" i="36"/>
  <c r="M878" i="36"/>
  <c r="M880" i="36"/>
  <c r="M882" i="36"/>
  <c r="M884" i="36"/>
  <c r="M886" i="36"/>
  <c r="M888" i="36"/>
  <c r="M890" i="36"/>
  <c r="M892" i="36"/>
  <c r="M894" i="36"/>
  <c r="M896" i="36"/>
  <c r="M898" i="36"/>
  <c r="M900" i="36"/>
  <c r="M902" i="36"/>
  <c r="M906" i="36"/>
  <c r="M908" i="36"/>
  <c r="M910" i="36"/>
  <c r="M912" i="36"/>
  <c r="M914" i="36"/>
  <c r="M916" i="36"/>
  <c r="M918" i="36"/>
  <c r="M920" i="36"/>
  <c r="M922" i="36"/>
  <c r="M924" i="36"/>
  <c r="M926" i="36"/>
  <c r="M928" i="36"/>
  <c r="M930" i="36"/>
  <c r="M932" i="36"/>
  <c r="M934" i="36"/>
  <c r="M938" i="36"/>
  <c r="M940" i="36"/>
  <c r="M942" i="36"/>
  <c r="M944" i="36"/>
  <c r="M946" i="36"/>
  <c r="M948" i="36"/>
  <c r="L45" i="36"/>
  <c r="L51" i="36"/>
  <c r="L53" i="36"/>
  <c r="L59" i="36"/>
  <c r="L61" i="36"/>
  <c r="L67" i="36"/>
  <c r="L69" i="36"/>
  <c r="L75" i="36"/>
  <c r="L77" i="36"/>
  <c r="L83" i="36"/>
  <c r="L85" i="36"/>
  <c r="L91" i="36"/>
  <c r="L93" i="36"/>
  <c r="L99" i="36"/>
  <c r="L101" i="36"/>
  <c r="L107" i="36"/>
  <c r="L109" i="36"/>
  <c r="L115" i="36"/>
  <c r="L117" i="36"/>
  <c r="L121" i="36"/>
  <c r="L123" i="36"/>
  <c r="L125" i="36"/>
  <c r="L129" i="36"/>
  <c r="L131" i="36"/>
  <c r="L133" i="36"/>
  <c r="L137" i="36"/>
  <c r="L139" i="36"/>
  <c r="L141" i="36"/>
  <c r="L145" i="36"/>
  <c r="L147" i="36"/>
  <c r="L149" i="36"/>
  <c r="L153" i="36"/>
  <c r="L155" i="36"/>
  <c r="L157" i="36"/>
  <c r="L161" i="36"/>
  <c r="L163" i="36"/>
  <c r="L165" i="36"/>
  <c r="L169" i="36"/>
  <c r="L171" i="36"/>
  <c r="L173" i="36"/>
  <c r="L177" i="36"/>
  <c r="L179" i="36"/>
  <c r="L181" i="36"/>
  <c r="L185" i="36"/>
  <c r="L187" i="36"/>
  <c r="L189" i="36"/>
  <c r="L193" i="36"/>
  <c r="L195" i="36"/>
  <c r="L197" i="36"/>
  <c r="L201" i="36"/>
  <c r="L203" i="36"/>
  <c r="L205" i="36"/>
  <c r="L209" i="36"/>
  <c r="L211" i="36"/>
  <c r="L213" i="36"/>
  <c r="L215" i="36"/>
  <c r="L217" i="36"/>
  <c r="L219" i="36"/>
  <c r="L221" i="36"/>
  <c r="L223" i="36"/>
  <c r="L225" i="36"/>
  <c r="L227" i="36"/>
  <c r="L229" i="36"/>
  <c r="L231" i="36"/>
  <c r="L233" i="36"/>
  <c r="L235" i="36"/>
  <c r="L237" i="36"/>
  <c r="L239" i="36"/>
  <c r="L241" i="36"/>
  <c r="L243" i="36"/>
  <c r="L245" i="36"/>
  <c r="L247" i="36"/>
  <c r="L249" i="36"/>
  <c r="L251" i="36"/>
  <c r="L253" i="36"/>
  <c r="L255" i="36"/>
  <c r="L257" i="36"/>
  <c r="L259" i="36"/>
  <c r="L261" i="36"/>
  <c r="L263" i="36"/>
  <c r="L265" i="36"/>
  <c r="L267" i="36"/>
  <c r="L269" i="36"/>
  <c r="L271" i="36"/>
  <c r="L273" i="36"/>
  <c r="L275" i="36"/>
  <c r="L277" i="36"/>
  <c r="L279" i="36"/>
  <c r="L281" i="36"/>
  <c r="L283" i="36"/>
  <c r="L285" i="36"/>
  <c r="L287" i="36"/>
  <c r="L289" i="36"/>
  <c r="L291" i="36"/>
  <c r="L293" i="36"/>
  <c r="L295" i="36"/>
  <c r="L297" i="36"/>
  <c r="L299" i="36"/>
  <c r="L301" i="36"/>
  <c r="L303" i="36"/>
  <c r="L305" i="36"/>
  <c r="L307" i="36"/>
  <c r="L309" i="36"/>
  <c r="L311" i="36"/>
  <c r="L313" i="36"/>
  <c r="L315" i="36"/>
  <c r="L317" i="36"/>
  <c r="L319" i="36"/>
  <c r="L321" i="36"/>
  <c r="L323" i="36"/>
  <c r="L325" i="36"/>
  <c r="L327" i="36"/>
  <c r="L329" i="36"/>
  <c r="L331" i="36"/>
  <c r="L333" i="36"/>
  <c r="L335" i="36"/>
  <c r="L337" i="36"/>
  <c r="L339" i="36"/>
  <c r="L341" i="36"/>
  <c r="L343" i="36"/>
  <c r="L345" i="36"/>
  <c r="L347" i="36"/>
  <c r="L349" i="36"/>
  <c r="L351" i="36"/>
  <c r="L353" i="36"/>
  <c r="L355" i="36"/>
  <c r="L357" i="36"/>
  <c r="L359" i="36"/>
  <c r="L361" i="36"/>
  <c r="L363" i="36"/>
  <c r="L365" i="36"/>
  <c r="L367" i="36"/>
  <c r="L369" i="36"/>
  <c r="L371" i="36"/>
  <c r="L373" i="36"/>
  <c r="L375" i="36"/>
  <c r="L377" i="36"/>
  <c r="L379" i="36"/>
  <c r="L381" i="36"/>
  <c r="L383" i="36"/>
  <c r="L385" i="36"/>
  <c r="L387" i="36"/>
  <c r="L389" i="36"/>
  <c r="L391" i="36"/>
  <c r="L393" i="36"/>
  <c r="L395" i="36"/>
  <c r="L397" i="36"/>
  <c r="L399" i="36"/>
  <c r="L401" i="36"/>
  <c r="L403" i="36"/>
  <c r="L405" i="36"/>
  <c r="L407" i="36"/>
  <c r="L409" i="36"/>
  <c r="L411" i="36"/>
  <c r="L413" i="36"/>
  <c r="L415" i="36"/>
  <c r="L417" i="36"/>
  <c r="L419" i="36"/>
  <c r="L421" i="36"/>
  <c r="L423" i="36"/>
  <c r="L425" i="36"/>
  <c r="L427" i="36"/>
  <c r="L429" i="36"/>
  <c r="L431" i="36"/>
  <c r="L433" i="36"/>
  <c r="L435" i="36"/>
  <c r="L437" i="36"/>
  <c r="L439" i="36"/>
  <c r="L441" i="36"/>
  <c r="L443" i="36"/>
  <c r="L445" i="36"/>
  <c r="L447" i="36"/>
  <c r="L449" i="36"/>
  <c r="L451" i="36"/>
  <c r="L453" i="36"/>
  <c r="L455" i="36"/>
  <c r="L457" i="36"/>
  <c r="L459" i="36"/>
  <c r="L461" i="36"/>
  <c r="L463" i="36"/>
  <c r="L465" i="36"/>
  <c r="L467" i="36"/>
  <c r="L469" i="36"/>
  <c r="L471" i="36"/>
  <c r="L473" i="36"/>
  <c r="L475" i="36"/>
  <c r="L477" i="36"/>
  <c r="L479" i="36"/>
  <c r="L481" i="36"/>
  <c r="L483" i="36"/>
  <c r="L485" i="36"/>
  <c r="L487" i="36"/>
  <c r="L489" i="36"/>
  <c r="L491" i="36"/>
  <c r="L493" i="36"/>
  <c r="L495" i="36"/>
  <c r="L497" i="36"/>
  <c r="L499" i="36"/>
  <c r="L501" i="36"/>
  <c r="L503" i="36"/>
  <c r="L505" i="36"/>
  <c r="L507" i="36"/>
  <c r="L509" i="36"/>
  <c r="L511" i="36"/>
  <c r="L513" i="36"/>
  <c r="L515" i="36"/>
  <c r="L517" i="36"/>
  <c r="L519" i="36"/>
  <c r="L521" i="36"/>
  <c r="L523" i="36"/>
  <c r="L525" i="36"/>
  <c r="L527" i="36"/>
  <c r="L529" i="36"/>
  <c r="L531" i="36"/>
  <c r="L533" i="36"/>
  <c r="L535" i="36"/>
  <c r="L537" i="36"/>
  <c r="L539" i="36"/>
  <c r="L541" i="36"/>
  <c r="L543" i="36"/>
  <c r="L545" i="36"/>
  <c r="L547" i="36"/>
  <c r="L549" i="36"/>
  <c r="L551" i="36"/>
  <c r="L553" i="36"/>
  <c r="L555" i="36"/>
  <c r="L557" i="36"/>
  <c r="L559" i="36"/>
  <c r="L561" i="36"/>
  <c r="L563" i="36"/>
  <c r="L565" i="36"/>
  <c r="L567" i="36"/>
  <c r="L569" i="36"/>
  <c r="L571" i="36"/>
  <c r="L573" i="36"/>
  <c r="L575" i="36"/>
  <c r="L577" i="36"/>
  <c r="L579" i="36"/>
  <c r="L581" i="36"/>
  <c r="L583" i="36"/>
  <c r="L585" i="36"/>
  <c r="L587" i="36"/>
  <c r="L589" i="36"/>
  <c r="L591" i="36"/>
  <c r="L593" i="36"/>
  <c r="L595" i="36"/>
  <c r="L597" i="36"/>
  <c r="L599" i="36"/>
  <c r="L601" i="36"/>
  <c r="L603" i="36"/>
  <c r="L605" i="36"/>
  <c r="L607" i="36"/>
  <c r="L609" i="36"/>
  <c r="L611" i="36"/>
  <c r="L613" i="36"/>
  <c r="L615" i="36"/>
  <c r="L617" i="36"/>
  <c r="L619" i="36"/>
  <c r="L621" i="36"/>
  <c r="L623" i="36"/>
  <c r="L625" i="36"/>
  <c r="L627" i="36"/>
  <c r="L629" i="36"/>
  <c r="L631" i="36"/>
  <c r="L633" i="36"/>
  <c r="L635" i="36"/>
  <c r="L637" i="36"/>
  <c r="L639" i="36"/>
  <c r="L641" i="36"/>
  <c r="L643" i="36"/>
  <c r="L645" i="36"/>
  <c r="L647" i="36"/>
  <c r="L649" i="36"/>
  <c r="L651" i="36"/>
  <c r="L653" i="36"/>
  <c r="L655" i="36"/>
  <c r="L657" i="36"/>
  <c r="L659" i="36"/>
  <c r="L661" i="36"/>
  <c r="L663" i="36"/>
  <c r="L665" i="36"/>
  <c r="L669" i="36"/>
  <c r="L671" i="36"/>
  <c r="L673" i="36"/>
  <c r="L675" i="36"/>
  <c r="L677" i="36"/>
  <c r="L679" i="36"/>
  <c r="L681" i="36"/>
  <c r="L683" i="36"/>
  <c r="L685" i="36"/>
  <c r="L687" i="36"/>
  <c r="L689" i="36"/>
  <c r="L691" i="36"/>
  <c r="L693" i="36"/>
  <c r="L695" i="36"/>
  <c r="L697" i="36"/>
  <c r="L701" i="36"/>
  <c r="L703" i="36"/>
  <c r="L705" i="36"/>
  <c r="L707" i="36"/>
  <c r="L709" i="36"/>
  <c r="L711" i="36"/>
  <c r="L713" i="36"/>
  <c r="L715" i="36"/>
  <c r="L717" i="36"/>
  <c r="L719" i="36"/>
  <c r="L721" i="36"/>
  <c r="L723" i="36"/>
  <c r="L725" i="36"/>
  <c r="L727" i="36"/>
  <c r="L729" i="36"/>
  <c r="L733" i="36"/>
  <c r="L735" i="36"/>
  <c r="L737" i="36"/>
  <c r="L739" i="36"/>
  <c r="L741" i="36"/>
  <c r="L743" i="36"/>
  <c r="L745" i="36"/>
  <c r="L747" i="36"/>
  <c r="L749" i="36"/>
  <c r="L751" i="36"/>
  <c r="L753" i="36"/>
  <c r="L755" i="36"/>
  <c r="L757" i="36"/>
  <c r="L759" i="36"/>
  <c r="L761" i="36"/>
  <c r="L765" i="36"/>
  <c r="L767" i="36"/>
  <c r="L769" i="36"/>
  <c r="L771" i="36"/>
  <c r="L773" i="36"/>
  <c r="L775" i="36"/>
  <c r="L777" i="36"/>
  <c r="L779" i="36"/>
  <c r="L781" i="36"/>
  <c r="L783" i="36"/>
  <c r="L785" i="36"/>
  <c r="L787" i="36"/>
  <c r="L789" i="36"/>
  <c r="L791" i="36"/>
  <c r="L793" i="36"/>
  <c r="L797" i="36"/>
  <c r="L799" i="36"/>
  <c r="L801" i="36"/>
  <c r="L803" i="36"/>
  <c r="L805" i="36"/>
  <c r="L807" i="36"/>
  <c r="L809" i="36"/>
  <c r="L811" i="36"/>
  <c r="L813" i="36"/>
  <c r="L815" i="36"/>
  <c r="L817" i="36"/>
  <c r="L819" i="36"/>
  <c r="L821" i="36"/>
  <c r="L823" i="36"/>
  <c r="L825" i="36"/>
  <c r="L829" i="36"/>
  <c r="L831" i="36"/>
  <c r="L833" i="36"/>
  <c r="L835" i="36"/>
  <c r="L837" i="36"/>
  <c r="L839" i="36"/>
  <c r="L841" i="36"/>
  <c r="L843" i="36"/>
  <c r="L845" i="36"/>
  <c r="L847" i="36"/>
  <c r="L849" i="36"/>
  <c r="L851" i="36"/>
  <c r="L853" i="36"/>
  <c r="L855" i="36"/>
  <c r="L857" i="36"/>
  <c r="L859" i="36"/>
  <c r="L861" i="36"/>
  <c r="L863" i="36"/>
  <c r="L865" i="36"/>
  <c r="L867" i="36"/>
  <c r="L869" i="36"/>
  <c r="L871" i="36"/>
  <c r="L873" i="36"/>
  <c r="L875" i="36"/>
  <c r="L877" i="36"/>
  <c r="L879" i="36"/>
  <c r="L881" i="36"/>
  <c r="L883" i="36"/>
  <c r="L885" i="36"/>
  <c r="L887" i="36"/>
  <c r="L889" i="36"/>
  <c r="L891" i="36"/>
  <c r="L893" i="36"/>
  <c r="L895" i="36"/>
  <c r="L897" i="36"/>
  <c r="L899" i="36"/>
  <c r="L901" i="36"/>
  <c r="L903" i="36"/>
  <c r="L905" i="36"/>
  <c r="L907" i="36"/>
  <c r="L909" i="36"/>
  <c r="L911" i="36"/>
  <c r="L913" i="36"/>
  <c r="L915" i="36"/>
  <c r="L917" i="36"/>
  <c r="L919" i="36"/>
  <c r="L921" i="36"/>
  <c r="L923" i="36"/>
  <c r="L925" i="36"/>
  <c r="L927" i="36"/>
  <c r="L929" i="36"/>
  <c r="L931" i="36"/>
  <c r="L933" i="36"/>
  <c r="L935" i="36"/>
  <c r="L937" i="36"/>
  <c r="L939" i="36"/>
  <c r="L941" i="36"/>
  <c r="L943" i="36"/>
  <c r="L945" i="36"/>
  <c r="L947" i="36"/>
  <c r="L949" i="36"/>
  <c r="L951" i="36"/>
  <c r="L953" i="36"/>
  <c r="L955" i="36"/>
  <c r="L957" i="36"/>
  <c r="L959" i="36"/>
  <c r="L961" i="36"/>
  <c r="L963" i="36"/>
  <c r="L965" i="36"/>
  <c r="L967" i="36"/>
  <c r="L969" i="36"/>
  <c r="L971" i="36"/>
  <c r="L973" i="36"/>
  <c r="L975" i="36"/>
  <c r="L977" i="36"/>
  <c r="L979" i="36"/>
  <c r="L981" i="36"/>
  <c r="L983" i="36"/>
  <c r="L985" i="36"/>
  <c r="L987" i="36"/>
  <c r="L989" i="36"/>
  <c r="L991" i="36"/>
  <c r="L993" i="36"/>
  <c r="L995" i="36"/>
  <c r="L997" i="36"/>
  <c r="L999" i="36"/>
  <c r="L1001" i="36"/>
  <c r="L1003" i="36"/>
  <c r="L1005" i="36"/>
  <c r="L1007" i="36"/>
  <c r="L1009" i="36"/>
  <c r="L1011" i="36"/>
  <c r="L1013" i="36"/>
  <c r="L1015" i="36"/>
  <c r="L1017" i="36"/>
  <c r="L1019" i="36"/>
  <c r="L1021" i="36"/>
  <c r="L1023" i="36"/>
  <c r="L1025" i="36"/>
  <c r="L1027" i="36"/>
  <c r="L1029" i="36"/>
  <c r="L1031" i="36"/>
  <c r="L1033" i="36"/>
  <c r="L1035" i="36"/>
  <c r="L1037" i="36"/>
  <c r="M43" i="36"/>
  <c r="M45" i="36"/>
  <c r="M47" i="36"/>
  <c r="M49" i="36"/>
  <c r="M51" i="36"/>
  <c r="M53" i="36"/>
  <c r="M55" i="36"/>
  <c r="M57" i="36"/>
  <c r="M59" i="36"/>
  <c r="M61" i="36"/>
  <c r="M63" i="36"/>
  <c r="M65" i="36"/>
  <c r="M67" i="36"/>
  <c r="M69" i="36"/>
  <c r="M71" i="36"/>
  <c r="M73" i="36"/>
  <c r="M75" i="36"/>
  <c r="M77" i="36"/>
  <c r="M79" i="36"/>
  <c r="M81" i="36"/>
  <c r="M83" i="36"/>
  <c r="M85" i="36"/>
  <c r="M87" i="36"/>
  <c r="M89" i="36"/>
  <c r="M91" i="36"/>
  <c r="M93" i="36"/>
  <c r="M95" i="36"/>
  <c r="M97" i="36"/>
  <c r="M99" i="36"/>
  <c r="M101" i="36"/>
  <c r="M103" i="36"/>
  <c r="M105" i="36"/>
  <c r="M107" i="36"/>
  <c r="M109" i="36"/>
  <c r="M111" i="36"/>
  <c r="M113" i="36"/>
  <c r="M115" i="36"/>
  <c r="M117" i="36"/>
  <c r="M119" i="36"/>
  <c r="M121" i="36"/>
  <c r="M123" i="36"/>
  <c r="M125" i="36"/>
  <c r="M127" i="36"/>
  <c r="M129" i="36"/>
  <c r="M131" i="36"/>
  <c r="M133" i="36"/>
  <c r="M135" i="36"/>
  <c r="M137" i="36"/>
  <c r="M139" i="36"/>
  <c r="M141" i="36"/>
  <c r="M143" i="36"/>
  <c r="M145" i="36"/>
  <c r="M147" i="36"/>
  <c r="M149" i="36"/>
  <c r="M151" i="36"/>
  <c r="M153" i="36"/>
  <c r="M155" i="36"/>
  <c r="M157" i="36"/>
  <c r="M159" i="36"/>
  <c r="M161" i="36"/>
  <c r="M163" i="36"/>
  <c r="M165" i="36"/>
  <c r="M167" i="36"/>
  <c r="M169" i="36"/>
  <c r="M171" i="36"/>
  <c r="M173" i="36"/>
  <c r="M175" i="36"/>
  <c r="M177" i="36"/>
  <c r="M179" i="36"/>
  <c r="M181" i="36"/>
  <c r="M183" i="36"/>
  <c r="M185" i="36"/>
  <c r="M187" i="36"/>
  <c r="M189" i="36"/>
  <c r="M191" i="36"/>
  <c r="M193" i="36"/>
  <c r="M195" i="36"/>
  <c r="M197" i="36"/>
  <c r="M199" i="36"/>
  <c r="M201" i="36"/>
  <c r="M203" i="36"/>
  <c r="M205" i="36"/>
  <c r="M207" i="36"/>
  <c r="M209" i="36"/>
  <c r="M211" i="36"/>
  <c r="M213" i="36"/>
  <c r="M215" i="36"/>
  <c r="M217" i="36"/>
  <c r="M219" i="36"/>
  <c r="M221" i="36"/>
  <c r="M223" i="36"/>
  <c r="M225" i="36"/>
  <c r="M227" i="36"/>
  <c r="M229" i="36"/>
  <c r="M231" i="36"/>
  <c r="M233" i="36"/>
  <c r="M235" i="36"/>
  <c r="M237" i="36"/>
  <c r="M239" i="36"/>
  <c r="M241" i="36"/>
  <c r="M243" i="36"/>
  <c r="M245" i="36"/>
  <c r="M247" i="36"/>
  <c r="M249" i="36"/>
  <c r="M251" i="36"/>
  <c r="M253" i="36"/>
  <c r="M255" i="36"/>
  <c r="M257" i="36"/>
  <c r="M259" i="36"/>
  <c r="M261" i="36"/>
  <c r="M263" i="36"/>
  <c r="M265" i="36"/>
  <c r="M267" i="36"/>
  <c r="M269" i="36"/>
  <c r="M271" i="36"/>
  <c r="M273" i="36"/>
  <c r="M275" i="36"/>
  <c r="M277" i="36"/>
  <c r="M279" i="36"/>
  <c r="M281" i="36"/>
  <c r="M283" i="36"/>
  <c r="M285" i="36"/>
  <c r="M287" i="36"/>
  <c r="M289" i="36"/>
  <c r="M291" i="36"/>
  <c r="M293" i="36"/>
  <c r="M295" i="36"/>
  <c r="M297" i="36"/>
  <c r="M299" i="36"/>
  <c r="M301" i="36"/>
  <c r="M303" i="36"/>
  <c r="M305" i="36"/>
  <c r="M307" i="36"/>
  <c r="M309" i="36"/>
  <c r="M311" i="36"/>
  <c r="M313" i="36"/>
  <c r="M315" i="36"/>
  <c r="M317" i="36"/>
  <c r="M319" i="36"/>
  <c r="M321" i="36"/>
  <c r="M323" i="36"/>
  <c r="M325" i="36"/>
  <c r="M327" i="36"/>
  <c r="M329" i="36"/>
  <c r="M331" i="36"/>
  <c r="M333" i="36"/>
  <c r="M335" i="36"/>
  <c r="M337" i="36"/>
  <c r="M339" i="36"/>
  <c r="M341" i="36"/>
  <c r="M343" i="36"/>
  <c r="M345" i="36"/>
  <c r="M347" i="36"/>
  <c r="M349" i="36"/>
  <c r="M351" i="36"/>
  <c r="M353" i="36"/>
  <c r="M355" i="36"/>
  <c r="M357" i="36"/>
  <c r="M359" i="36"/>
  <c r="M361" i="36"/>
  <c r="M363" i="36"/>
  <c r="M365" i="36"/>
  <c r="M367" i="36"/>
  <c r="M369" i="36"/>
  <c r="M371" i="36"/>
  <c r="M373" i="36"/>
  <c r="M375" i="36"/>
  <c r="M377" i="36"/>
  <c r="M379" i="36"/>
  <c r="M381" i="36"/>
  <c r="M383" i="36"/>
  <c r="M385" i="36"/>
  <c r="M387" i="36"/>
  <c r="M389" i="36"/>
  <c r="M391" i="36"/>
  <c r="M393" i="36"/>
  <c r="M395" i="36"/>
  <c r="M397" i="36"/>
  <c r="M399" i="36"/>
  <c r="M401" i="36"/>
  <c r="M403" i="36"/>
  <c r="M405" i="36"/>
  <c r="M407" i="36"/>
  <c r="M409" i="36"/>
  <c r="M411" i="36"/>
  <c r="M413" i="36"/>
  <c r="M415" i="36"/>
  <c r="M417" i="36"/>
  <c r="M419" i="36"/>
  <c r="M421" i="36"/>
  <c r="M423" i="36"/>
  <c r="M425" i="36"/>
  <c r="M427" i="36"/>
  <c r="M429" i="36"/>
  <c r="M431" i="36"/>
  <c r="M433" i="36"/>
  <c r="M435" i="36"/>
  <c r="M437" i="36"/>
  <c r="M439" i="36"/>
  <c r="M441" i="36"/>
  <c r="M443" i="36"/>
  <c r="M445" i="36"/>
  <c r="M447" i="36"/>
  <c r="M449" i="36"/>
  <c r="M451" i="36"/>
  <c r="M453" i="36"/>
  <c r="M455" i="36"/>
  <c r="M457" i="36"/>
  <c r="M459" i="36"/>
  <c r="M461" i="36"/>
  <c r="M463" i="36"/>
  <c r="M465" i="36"/>
  <c r="M467" i="36"/>
  <c r="M469" i="36"/>
  <c r="M471" i="36"/>
  <c r="M473" i="36"/>
  <c r="M475" i="36"/>
  <c r="M477" i="36"/>
  <c r="M479" i="36"/>
  <c r="M481" i="36"/>
  <c r="M483" i="36"/>
  <c r="M485" i="36"/>
  <c r="M487" i="36"/>
  <c r="M489" i="36"/>
  <c r="M491" i="36"/>
  <c r="M493" i="36"/>
  <c r="M495" i="36"/>
  <c r="M497" i="36"/>
  <c r="M499" i="36"/>
  <c r="M501" i="36"/>
  <c r="M503" i="36"/>
  <c r="M505" i="36"/>
  <c r="M507" i="36"/>
  <c r="M509" i="36"/>
  <c r="M511" i="36"/>
  <c r="M513" i="36"/>
  <c r="M515" i="36"/>
  <c r="M517" i="36"/>
  <c r="M519" i="36"/>
  <c r="M521" i="36"/>
  <c r="M523" i="36"/>
  <c r="M525" i="36"/>
  <c r="M527" i="36"/>
  <c r="M529" i="36"/>
  <c r="M531" i="36"/>
  <c r="M533" i="36"/>
  <c r="M535" i="36"/>
  <c r="M537" i="36"/>
  <c r="M539" i="36"/>
  <c r="M541" i="36"/>
  <c r="M543" i="36"/>
  <c r="M545" i="36"/>
  <c r="M547" i="36"/>
  <c r="M549" i="36"/>
  <c r="M551" i="36"/>
  <c r="M553" i="36"/>
  <c r="M555" i="36"/>
  <c r="M557" i="36"/>
  <c r="M559" i="36"/>
  <c r="M561" i="36"/>
  <c r="M563" i="36"/>
  <c r="M565" i="36"/>
  <c r="M567" i="36"/>
  <c r="M569" i="36"/>
  <c r="M571" i="36"/>
  <c r="M573" i="36"/>
  <c r="M575" i="36"/>
  <c r="M577" i="36"/>
  <c r="M579" i="36"/>
  <c r="M581" i="36"/>
  <c r="M583" i="36"/>
  <c r="M585" i="36"/>
  <c r="M587" i="36"/>
  <c r="M589" i="36"/>
  <c r="M591" i="36"/>
  <c r="M593" i="36"/>
  <c r="M595" i="36"/>
  <c r="M597" i="36"/>
  <c r="M599" i="36"/>
  <c r="M601" i="36"/>
  <c r="M603" i="36"/>
  <c r="M605" i="36"/>
  <c r="M607" i="36"/>
  <c r="M609" i="36"/>
  <c r="M611" i="36"/>
  <c r="M613" i="36"/>
  <c r="M615" i="36"/>
  <c r="M617" i="36"/>
  <c r="M619" i="36"/>
  <c r="M621" i="36"/>
  <c r="M623" i="36"/>
  <c r="M625" i="36"/>
  <c r="M627" i="36"/>
  <c r="M629" i="36"/>
  <c r="M631" i="36"/>
  <c r="M633" i="36"/>
  <c r="M635" i="36"/>
  <c r="M637" i="36"/>
  <c r="M639" i="36"/>
  <c r="M641" i="36"/>
  <c r="M643" i="36"/>
  <c r="M645" i="36"/>
  <c r="M647" i="36"/>
  <c r="M649" i="36"/>
  <c r="M651" i="36"/>
  <c r="M653" i="36"/>
  <c r="M655" i="36"/>
  <c r="M657" i="36"/>
  <c r="M659" i="36"/>
  <c r="M661" i="36"/>
  <c r="M663" i="36"/>
  <c r="M665" i="36"/>
  <c r="M669" i="36"/>
  <c r="M671" i="36"/>
  <c r="M673" i="36"/>
  <c r="M675" i="36"/>
  <c r="M677" i="36"/>
  <c r="M679" i="36"/>
  <c r="M681" i="36"/>
  <c r="M683" i="36"/>
  <c r="M685" i="36"/>
  <c r="M687" i="36"/>
  <c r="M689" i="36"/>
  <c r="M691" i="36"/>
  <c r="M693" i="36"/>
  <c r="M695" i="36"/>
  <c r="M697" i="36"/>
  <c r="M701" i="36"/>
  <c r="M703" i="36"/>
  <c r="M705" i="36"/>
  <c r="M707" i="36"/>
  <c r="M709" i="36"/>
  <c r="M711" i="36"/>
  <c r="M713" i="36"/>
  <c r="M715" i="36"/>
  <c r="M717" i="36"/>
  <c r="M719" i="36"/>
  <c r="M721" i="36"/>
  <c r="M723" i="36"/>
  <c r="M725" i="36"/>
  <c r="M727" i="36"/>
  <c r="M729" i="36"/>
  <c r="M733" i="36"/>
  <c r="M735" i="36"/>
  <c r="M737" i="36"/>
  <c r="M739" i="36"/>
  <c r="M741" i="36"/>
  <c r="M743" i="36"/>
  <c r="M745" i="36"/>
  <c r="M747" i="36"/>
  <c r="M749" i="36"/>
  <c r="M751" i="36"/>
  <c r="M753" i="36"/>
  <c r="M755" i="36"/>
  <c r="M757" i="36"/>
  <c r="M759" i="36"/>
  <c r="M761" i="36"/>
  <c r="M765" i="36"/>
  <c r="M767" i="36"/>
  <c r="M769" i="36"/>
  <c r="M771" i="36"/>
  <c r="M773" i="36"/>
  <c r="M775" i="36"/>
  <c r="M777" i="36"/>
  <c r="M779" i="36"/>
  <c r="M781" i="36"/>
  <c r="M783" i="36"/>
  <c r="M785" i="36"/>
  <c r="M787" i="36"/>
  <c r="M789" i="36"/>
  <c r="M791" i="36"/>
  <c r="M793" i="36"/>
  <c r="M797" i="36"/>
  <c r="M799" i="36"/>
  <c r="M801" i="36"/>
  <c r="M803" i="36"/>
  <c r="M805" i="36"/>
  <c r="M807" i="36"/>
  <c r="M809" i="36"/>
  <c r="M811" i="36"/>
  <c r="M813" i="36"/>
  <c r="M815" i="36"/>
  <c r="M817" i="36"/>
  <c r="M819" i="36"/>
  <c r="M821" i="36"/>
  <c r="M823" i="36"/>
  <c r="M825" i="36"/>
  <c r="M829" i="36"/>
  <c r="M831" i="36"/>
  <c r="M833" i="36"/>
  <c r="M835" i="36"/>
  <c r="M837" i="36"/>
  <c r="M839" i="36"/>
  <c r="M841" i="36"/>
  <c r="M843" i="36"/>
  <c r="M845" i="36"/>
  <c r="M847" i="36"/>
  <c r="M849" i="36"/>
  <c r="M851" i="36"/>
  <c r="M853" i="36"/>
  <c r="M855" i="36"/>
  <c r="M857" i="36"/>
  <c r="M859" i="36"/>
  <c r="M861" i="36"/>
  <c r="M863" i="36"/>
  <c r="M865" i="36"/>
  <c r="M867" i="36"/>
  <c r="M869" i="36"/>
  <c r="M871" i="36"/>
  <c r="M873" i="36"/>
  <c r="M875" i="36"/>
  <c r="M877" i="36"/>
  <c r="M879" i="36"/>
  <c r="M881" i="36"/>
  <c r="M883" i="36"/>
  <c r="M885" i="36"/>
  <c r="M887" i="36"/>
  <c r="M889" i="36"/>
  <c r="M891" i="36"/>
  <c r="M893" i="36"/>
  <c r="M895" i="36"/>
  <c r="M897" i="36"/>
  <c r="M899" i="36"/>
  <c r="M901" i="36"/>
  <c r="M903" i="36"/>
  <c r="M905" i="36"/>
  <c r="M907" i="36"/>
  <c r="M909" i="36"/>
  <c r="M911" i="36"/>
  <c r="M913" i="36"/>
  <c r="M915" i="36"/>
  <c r="M917" i="36"/>
  <c r="M919" i="36"/>
  <c r="M921" i="36"/>
  <c r="M923" i="36"/>
  <c r="M925" i="36"/>
  <c r="M927" i="36"/>
  <c r="M929" i="36"/>
  <c r="M931" i="36"/>
  <c r="M933" i="36"/>
  <c r="M935" i="36"/>
  <c r="M937" i="36"/>
  <c r="M939" i="36"/>
  <c r="M941" i="36"/>
  <c r="M943" i="36"/>
  <c r="M945" i="36"/>
  <c r="M947" i="36"/>
  <c r="M949" i="36"/>
  <c r="M951" i="36"/>
  <c r="M953" i="36"/>
  <c r="M955" i="36"/>
  <c r="M957" i="36"/>
  <c r="M959" i="36"/>
  <c r="M961" i="36"/>
  <c r="M963" i="36"/>
  <c r="M965" i="36"/>
  <c r="M967" i="36"/>
  <c r="M969" i="36"/>
  <c r="M971" i="36"/>
  <c r="M973" i="36"/>
  <c r="M975" i="36"/>
  <c r="M977" i="36"/>
  <c r="M979" i="36"/>
  <c r="M981" i="36"/>
  <c r="M983" i="36"/>
  <c r="M985" i="36"/>
  <c r="M987" i="36"/>
  <c r="M989" i="36"/>
  <c r="M991" i="36"/>
  <c r="M993" i="36"/>
  <c r="M995" i="36"/>
  <c r="M997" i="36"/>
  <c r="M999" i="36"/>
  <c r="M1001" i="36"/>
  <c r="M1003" i="36"/>
  <c r="M1005" i="36"/>
  <c r="M1007" i="36"/>
  <c r="M1009" i="36"/>
  <c r="M1011" i="36"/>
  <c r="M1013" i="36"/>
  <c r="M1015" i="36"/>
  <c r="M1017" i="36"/>
  <c r="M1019" i="36"/>
  <c r="M1021" i="36"/>
  <c r="M1023" i="36"/>
  <c r="M1025" i="36"/>
  <c r="M1027" i="36"/>
  <c r="M1029" i="36"/>
  <c r="M1031" i="36"/>
  <c r="M1033" i="36"/>
  <c r="M1035" i="36"/>
  <c r="M1037" i="36"/>
  <c r="F1037" i="36"/>
  <c r="F1035" i="36"/>
  <c r="F1033" i="36"/>
  <c r="F1031" i="36"/>
  <c r="F1029" i="36"/>
  <c r="F1027" i="36"/>
  <c r="F1025" i="36"/>
  <c r="F1023" i="36"/>
  <c r="F1021" i="36"/>
  <c r="F1019" i="36"/>
  <c r="F1017" i="36"/>
  <c r="F1015" i="36"/>
  <c r="F1013" i="36"/>
  <c r="F1011" i="36"/>
  <c r="F1009" i="36"/>
  <c r="F1007" i="36"/>
  <c r="F1005" i="36"/>
  <c r="F1003" i="36"/>
  <c r="F1001" i="36"/>
  <c r="F999" i="36"/>
  <c r="F997" i="36"/>
  <c r="F995" i="36"/>
  <c r="F993" i="36"/>
  <c r="F991" i="36"/>
  <c r="F989" i="36"/>
  <c r="F987" i="36"/>
  <c r="F985" i="36"/>
  <c r="F983" i="36"/>
  <c r="F981" i="36"/>
  <c r="F979" i="36"/>
  <c r="F977" i="36"/>
  <c r="F975" i="36"/>
  <c r="F973" i="36"/>
  <c r="F971" i="36"/>
  <c r="F969" i="36"/>
  <c r="F967" i="36"/>
  <c r="F965" i="36"/>
  <c r="F963" i="36"/>
  <c r="F961" i="36"/>
  <c r="F959" i="36"/>
  <c r="F957" i="36"/>
  <c r="F955" i="36"/>
  <c r="F953" i="36"/>
  <c r="F951" i="36"/>
  <c r="F949" i="36"/>
  <c r="F947" i="36"/>
  <c r="F945" i="36"/>
  <c r="F943" i="36"/>
  <c r="F941" i="36"/>
  <c r="F939" i="36"/>
  <c r="F937" i="36"/>
  <c r="F935" i="36"/>
  <c r="F933" i="36"/>
  <c r="F931" i="36"/>
  <c r="F929" i="36"/>
  <c r="F927" i="36"/>
  <c r="F925" i="36"/>
  <c r="F923" i="36"/>
  <c r="F921" i="36"/>
  <c r="F919" i="36"/>
  <c r="F917" i="36"/>
  <c r="F915" i="36"/>
  <c r="F913" i="36"/>
  <c r="F911" i="36"/>
  <c r="F909" i="36"/>
  <c r="F907" i="36"/>
  <c r="F905" i="36"/>
  <c r="F903" i="36"/>
  <c r="F901" i="36"/>
  <c r="F899" i="36"/>
  <c r="F897" i="36"/>
  <c r="F895" i="36"/>
  <c r="F893" i="36"/>
  <c r="F891" i="36"/>
  <c r="F889" i="36"/>
  <c r="F887" i="36"/>
  <c r="F885" i="36"/>
  <c r="F883" i="36"/>
  <c r="F881" i="36"/>
  <c r="F879" i="36"/>
  <c r="F877" i="36"/>
  <c r="F875" i="36"/>
  <c r="F873" i="36"/>
  <c r="F871" i="36"/>
  <c r="F869" i="36"/>
  <c r="F867" i="36"/>
  <c r="F865" i="36"/>
  <c r="F863" i="36"/>
  <c r="F861" i="36"/>
  <c r="F859" i="36"/>
  <c r="F857" i="36"/>
  <c r="F855" i="36"/>
  <c r="F853" i="36"/>
  <c r="F851" i="36"/>
  <c r="F849" i="36"/>
  <c r="F847" i="36"/>
  <c r="F845" i="36"/>
  <c r="F843" i="36"/>
  <c r="F841" i="36"/>
  <c r="F839" i="36"/>
  <c r="F837" i="36"/>
  <c r="F835" i="36"/>
  <c r="F833" i="36"/>
  <c r="F831" i="36"/>
  <c r="F829" i="36"/>
  <c r="F825" i="36"/>
  <c r="F823" i="36"/>
  <c r="F821" i="36"/>
  <c r="F819" i="36"/>
  <c r="F817" i="36"/>
  <c r="F815" i="36"/>
  <c r="F813" i="36"/>
  <c r="F811" i="36"/>
  <c r="F809" i="36"/>
  <c r="F807" i="36"/>
  <c r="F805" i="36"/>
  <c r="F803" i="36"/>
  <c r="F801" i="36"/>
  <c r="F799" i="36"/>
  <c r="F797" i="36"/>
  <c r="F793" i="36"/>
  <c r="F791" i="36"/>
  <c r="F789" i="36"/>
  <c r="F787" i="36"/>
  <c r="F785" i="36"/>
  <c r="F783" i="36"/>
  <c r="F781" i="36"/>
  <c r="F779" i="36"/>
  <c r="F777" i="36"/>
  <c r="F775" i="36"/>
  <c r="F773" i="36"/>
  <c r="F771" i="36"/>
  <c r="F769" i="36"/>
  <c r="F767" i="36"/>
  <c r="F765" i="36"/>
  <c r="F761" i="36"/>
  <c r="F759" i="36"/>
  <c r="F757" i="36"/>
  <c r="F753" i="36"/>
  <c r="F749" i="36"/>
  <c r="F745" i="36"/>
  <c r="F741" i="36"/>
  <c r="F737" i="36"/>
  <c r="F733" i="36"/>
  <c r="F729" i="36"/>
  <c r="F725" i="36"/>
  <c r="F721" i="36"/>
  <c r="F717" i="36"/>
  <c r="F713" i="36"/>
  <c r="F709" i="36"/>
  <c r="F705" i="36"/>
  <c r="F701" i="36"/>
  <c r="F697" i="36"/>
  <c r="F693" i="36"/>
  <c r="E979" i="36"/>
  <c r="F40" i="36"/>
  <c r="F42" i="36"/>
  <c r="F44" i="36"/>
  <c r="F46" i="36"/>
  <c r="F48" i="36"/>
  <c r="F50" i="36"/>
  <c r="F52" i="36"/>
  <c r="F54" i="36"/>
  <c r="F56" i="36"/>
  <c r="F58" i="36"/>
  <c r="F60" i="36"/>
  <c r="F62" i="36"/>
  <c r="F64" i="36"/>
  <c r="F66" i="36"/>
  <c r="F68" i="36"/>
  <c r="F70" i="36"/>
  <c r="F72" i="36"/>
  <c r="F74" i="36"/>
  <c r="F76" i="36"/>
  <c r="F78" i="36"/>
  <c r="F80" i="36"/>
  <c r="F82" i="36"/>
  <c r="F84" i="36"/>
  <c r="F86" i="36"/>
  <c r="F88" i="36"/>
  <c r="F90" i="36"/>
  <c r="F92" i="36"/>
  <c r="F94" i="36"/>
  <c r="F96" i="36"/>
  <c r="F98" i="36"/>
  <c r="F100" i="36"/>
  <c r="F102" i="36"/>
  <c r="F104" i="36"/>
  <c r="F106" i="36"/>
  <c r="F108" i="36"/>
  <c r="F110" i="36"/>
  <c r="F112" i="36"/>
  <c r="F114" i="36"/>
  <c r="F116" i="36"/>
  <c r="F118" i="36"/>
  <c r="F120" i="36"/>
  <c r="F122" i="36"/>
  <c r="F124" i="36"/>
  <c r="F126" i="36"/>
  <c r="F128" i="36"/>
  <c r="F130" i="36"/>
  <c r="F132" i="36"/>
  <c r="F134" i="36"/>
  <c r="F136" i="36"/>
  <c r="F138" i="36"/>
  <c r="F140" i="36"/>
  <c r="F142" i="36"/>
  <c r="F144" i="36"/>
  <c r="F146" i="36"/>
  <c r="F148" i="36"/>
  <c r="F150" i="36"/>
  <c r="F152" i="36"/>
  <c r="F154" i="36"/>
  <c r="F156" i="36"/>
  <c r="F158" i="36"/>
  <c r="F160" i="36"/>
  <c r="F162" i="36"/>
  <c r="F164" i="36"/>
  <c r="F166" i="36"/>
  <c r="F168" i="36"/>
  <c r="F170" i="36"/>
  <c r="F172" i="36"/>
  <c r="F174" i="36"/>
  <c r="F176" i="36"/>
  <c r="F43" i="36"/>
  <c r="F45" i="36"/>
  <c r="F47" i="36"/>
  <c r="F49" i="36"/>
  <c r="F51" i="36"/>
  <c r="F53" i="36"/>
  <c r="F55" i="36"/>
  <c r="F57" i="36"/>
  <c r="F59" i="36"/>
  <c r="F61" i="36"/>
  <c r="F63" i="36"/>
  <c r="F65" i="36"/>
  <c r="F67" i="36"/>
  <c r="F69" i="36"/>
  <c r="F71" i="36"/>
  <c r="F73" i="36"/>
  <c r="F75" i="36"/>
  <c r="F77" i="36"/>
  <c r="F79" i="36"/>
  <c r="F81" i="36"/>
  <c r="F83" i="36"/>
  <c r="F85" i="36"/>
  <c r="F87" i="36"/>
  <c r="F89" i="36"/>
  <c r="F91" i="36"/>
  <c r="F93" i="36"/>
  <c r="F95" i="36"/>
  <c r="F97" i="36"/>
  <c r="F99" i="36"/>
  <c r="F101" i="36"/>
  <c r="F103" i="36"/>
  <c r="F105" i="36"/>
  <c r="F107" i="36"/>
  <c r="F109" i="36"/>
  <c r="F111" i="36"/>
  <c r="F113" i="36"/>
  <c r="F115" i="36"/>
  <c r="F117" i="36"/>
  <c r="F119" i="36"/>
  <c r="F121" i="36"/>
  <c r="F123" i="36"/>
  <c r="F125" i="36"/>
  <c r="F127" i="36"/>
  <c r="F129" i="36"/>
  <c r="F131" i="36"/>
  <c r="F133" i="36"/>
  <c r="F135" i="36"/>
  <c r="F137" i="36"/>
  <c r="F139" i="36"/>
  <c r="F141" i="36"/>
  <c r="F143" i="36"/>
  <c r="F145" i="36"/>
  <c r="F147" i="36"/>
  <c r="F149" i="36"/>
  <c r="F151" i="36"/>
  <c r="F153" i="36"/>
  <c r="F155" i="36"/>
  <c r="F157" i="36"/>
  <c r="F159" i="36"/>
  <c r="F161" i="36"/>
  <c r="F163" i="36"/>
  <c r="F165" i="36"/>
  <c r="F167" i="36"/>
  <c r="F169" i="36"/>
  <c r="F171" i="36"/>
  <c r="F173" i="36"/>
  <c r="F175" i="36"/>
  <c r="F177" i="36"/>
  <c r="F179" i="36"/>
  <c r="F181" i="36"/>
  <c r="F183" i="36"/>
  <c r="F185" i="36"/>
  <c r="F187" i="36"/>
  <c r="F189" i="36"/>
  <c r="F191" i="36"/>
  <c r="F193" i="36"/>
  <c r="F195" i="36"/>
  <c r="F197" i="36"/>
  <c r="F199" i="36"/>
  <c r="F201" i="36"/>
  <c r="F203" i="36"/>
  <c r="F205" i="36"/>
  <c r="F207" i="36"/>
  <c r="F209" i="36"/>
  <c r="F178" i="36"/>
  <c r="F182" i="36"/>
  <c r="F186" i="36"/>
  <c r="F190" i="36"/>
  <c r="F194" i="36"/>
  <c r="F198" i="36"/>
  <c r="F202" i="36"/>
  <c r="F206" i="36"/>
  <c r="F210" i="36"/>
  <c r="F212" i="36"/>
  <c r="F214" i="36"/>
  <c r="F216" i="36"/>
  <c r="F218" i="36"/>
  <c r="F220" i="36"/>
  <c r="F222" i="36"/>
  <c r="F224" i="36"/>
  <c r="F226" i="36"/>
  <c r="F228" i="36"/>
  <c r="F230" i="36"/>
  <c r="F232" i="36"/>
  <c r="G201" i="4" s="1"/>
  <c r="F234" i="36"/>
  <c r="F236" i="36"/>
  <c r="F238" i="36"/>
  <c r="F240" i="36"/>
  <c r="F242" i="36"/>
  <c r="F244" i="36"/>
  <c r="F246" i="36"/>
  <c r="F248" i="36"/>
  <c r="G217" i="4" s="1"/>
  <c r="F250" i="36"/>
  <c r="F252" i="36"/>
  <c r="F254" i="36"/>
  <c r="F256" i="36"/>
  <c r="F258" i="36"/>
  <c r="F260" i="36"/>
  <c r="F262" i="36"/>
  <c r="F264" i="36"/>
  <c r="G233" i="4" s="1"/>
  <c r="F266" i="36"/>
  <c r="F268" i="36"/>
  <c r="F270" i="36"/>
  <c r="F272" i="36"/>
  <c r="F274" i="36"/>
  <c r="F276" i="36"/>
  <c r="F278" i="36"/>
  <c r="F280" i="36"/>
  <c r="G249" i="4" s="1"/>
  <c r="F282" i="36"/>
  <c r="F284" i="36"/>
  <c r="F286" i="36"/>
  <c r="F288" i="36"/>
  <c r="F290" i="36"/>
  <c r="F292" i="36"/>
  <c r="F294" i="36"/>
  <c r="F296" i="36"/>
  <c r="G265" i="4" s="1"/>
  <c r="F298" i="36"/>
  <c r="F300" i="36"/>
  <c r="F302" i="36"/>
  <c r="F304" i="36"/>
  <c r="F306" i="36"/>
  <c r="F308" i="36"/>
  <c r="F310" i="36"/>
  <c r="F312" i="36"/>
  <c r="G281" i="4" s="1"/>
  <c r="F314" i="36"/>
  <c r="F316" i="36"/>
  <c r="F318" i="36"/>
  <c r="F320" i="36"/>
  <c r="F322" i="36"/>
  <c r="F324" i="36"/>
  <c r="F326" i="36"/>
  <c r="F328" i="36"/>
  <c r="G297" i="4" s="1"/>
  <c r="F330" i="36"/>
  <c r="F332" i="36"/>
  <c r="F334" i="36"/>
  <c r="F336" i="36"/>
  <c r="F338" i="36"/>
  <c r="F340" i="36"/>
  <c r="F342" i="36"/>
  <c r="F344" i="36"/>
  <c r="G313" i="4" s="1"/>
  <c r="F346" i="36"/>
  <c r="F348" i="36"/>
  <c r="F350" i="36"/>
  <c r="F352" i="36"/>
  <c r="F354" i="36"/>
  <c r="F356" i="36"/>
  <c r="F358" i="36"/>
  <c r="F360" i="36"/>
  <c r="G329" i="4" s="1"/>
  <c r="F362" i="36"/>
  <c r="F180" i="36"/>
  <c r="F184" i="36"/>
  <c r="F188" i="36"/>
  <c r="F192" i="36"/>
  <c r="F196" i="36"/>
  <c r="F200" i="36"/>
  <c r="F204" i="36"/>
  <c r="G173" i="4" s="1"/>
  <c r="F208" i="36"/>
  <c r="F211" i="36"/>
  <c r="F213" i="36"/>
  <c r="F215" i="36"/>
  <c r="F217" i="36"/>
  <c r="F219" i="36"/>
  <c r="F221" i="36"/>
  <c r="F223" i="36"/>
  <c r="G192" i="4" s="1"/>
  <c r="F225" i="36"/>
  <c r="F227" i="36"/>
  <c r="F229" i="36"/>
  <c r="F231" i="36"/>
  <c r="F233" i="36"/>
  <c r="F235" i="36"/>
  <c r="F237" i="36"/>
  <c r="F239" i="36"/>
  <c r="G208" i="4" s="1"/>
  <c r="F241" i="36"/>
  <c r="F243" i="36"/>
  <c r="F245" i="36"/>
  <c r="F247" i="36"/>
  <c r="F249" i="36"/>
  <c r="F251" i="36"/>
  <c r="F253" i="36"/>
  <c r="F255" i="36"/>
  <c r="G224" i="4" s="1"/>
  <c r="F257" i="36"/>
  <c r="F259" i="36"/>
  <c r="F261" i="36"/>
  <c r="F263" i="36"/>
  <c r="F265" i="36"/>
  <c r="F267" i="36"/>
  <c r="F269" i="36"/>
  <c r="F271" i="36"/>
  <c r="G240" i="4" s="1"/>
  <c r="F273" i="36"/>
  <c r="F275" i="36"/>
  <c r="F277" i="36"/>
  <c r="F279" i="36"/>
  <c r="F281" i="36"/>
  <c r="F283" i="36"/>
  <c r="F285" i="36"/>
  <c r="F287" i="36"/>
  <c r="G256" i="4" s="1"/>
  <c r="F289" i="36"/>
  <c r="F291" i="36"/>
  <c r="F293" i="36"/>
  <c r="F295" i="36"/>
  <c r="F297" i="36"/>
  <c r="F299" i="36"/>
  <c r="F301" i="36"/>
  <c r="F303" i="36"/>
  <c r="G272" i="4" s="1"/>
  <c r="F305" i="36"/>
  <c r="F307" i="36"/>
  <c r="F309" i="36"/>
  <c r="F311" i="36"/>
  <c r="F313" i="36"/>
  <c r="F315" i="36"/>
  <c r="F317" i="36"/>
  <c r="F319" i="36"/>
  <c r="G288" i="4" s="1"/>
  <c r="F321" i="36"/>
  <c r="F323" i="36"/>
  <c r="F325" i="36"/>
  <c r="F327" i="36"/>
  <c r="F329" i="36"/>
  <c r="F331" i="36"/>
  <c r="F333" i="36"/>
  <c r="F335" i="36"/>
  <c r="G304" i="4" s="1"/>
  <c r="F337" i="36"/>
  <c r="F339" i="36"/>
  <c r="F341" i="36"/>
  <c r="F343" i="36"/>
  <c r="F345" i="36"/>
  <c r="F347" i="36"/>
  <c r="F349" i="36"/>
  <c r="F351" i="36"/>
  <c r="G320" i="4" s="1"/>
  <c r="F353" i="36"/>
  <c r="F355" i="36"/>
  <c r="F357" i="36"/>
  <c r="F359" i="36"/>
  <c r="F361" i="36"/>
  <c r="F363" i="36"/>
  <c r="F365" i="36"/>
  <c r="F367" i="36"/>
  <c r="G336" i="4" s="1"/>
  <c r="F369" i="36"/>
  <c r="F371" i="36"/>
  <c r="F373" i="36"/>
  <c r="F375" i="36"/>
  <c r="F377" i="36"/>
  <c r="F379" i="36"/>
  <c r="F381" i="36"/>
  <c r="F383" i="36"/>
  <c r="G352" i="4" s="1"/>
  <c r="F385" i="36"/>
  <c r="F387" i="36"/>
  <c r="F389" i="36"/>
  <c r="F391" i="36"/>
  <c r="F393" i="36"/>
  <c r="F395" i="36"/>
  <c r="F397" i="36"/>
  <c r="F399" i="36"/>
  <c r="G368" i="4" s="1"/>
  <c r="F401" i="36"/>
  <c r="F403" i="36"/>
  <c r="F405" i="36"/>
  <c r="F407" i="36"/>
  <c r="F409" i="36"/>
  <c r="F411" i="36"/>
  <c r="F413" i="36"/>
  <c r="F415" i="36"/>
  <c r="G384" i="4" s="1"/>
  <c r="F417" i="36"/>
  <c r="F419" i="36"/>
  <c r="F421" i="36"/>
  <c r="F423" i="36"/>
  <c r="F425" i="36"/>
  <c r="F427" i="36"/>
  <c r="F429" i="36"/>
  <c r="F431" i="36"/>
  <c r="G400" i="4" s="1"/>
  <c r="F433" i="36"/>
  <c r="F435" i="36"/>
  <c r="F437" i="36"/>
  <c r="F439" i="36"/>
  <c r="F441" i="36"/>
  <c r="F443" i="36"/>
  <c r="F445" i="36"/>
  <c r="F447" i="36"/>
  <c r="G416" i="4" s="1"/>
  <c r="F449" i="36"/>
  <c r="F451" i="36"/>
  <c r="F453" i="36"/>
  <c r="F455" i="36"/>
  <c r="F457" i="36"/>
  <c r="F459" i="36"/>
  <c r="F461" i="36"/>
  <c r="F463" i="36"/>
  <c r="G432" i="4" s="1"/>
  <c r="F465" i="36"/>
  <c r="F467" i="36"/>
  <c r="F469" i="36"/>
  <c r="F364" i="36"/>
  <c r="F368" i="36"/>
  <c r="F372" i="36"/>
  <c r="F376" i="36"/>
  <c r="F380" i="36"/>
  <c r="G349" i="4" s="1"/>
  <c r="F384" i="36"/>
  <c r="F388" i="36"/>
  <c r="F392" i="36"/>
  <c r="F396" i="36"/>
  <c r="F400" i="36"/>
  <c r="F404" i="36"/>
  <c r="F408" i="36"/>
  <c r="F412" i="36"/>
  <c r="F416" i="36"/>
  <c r="F420" i="36"/>
  <c r="F424" i="36"/>
  <c r="F428" i="36"/>
  <c r="F432" i="36"/>
  <c r="F436" i="36"/>
  <c r="F440" i="36"/>
  <c r="F444" i="36"/>
  <c r="F448" i="36"/>
  <c r="F452" i="36"/>
  <c r="F456" i="36"/>
  <c r="F460" i="36"/>
  <c r="F464" i="36"/>
  <c r="F468" i="36"/>
  <c r="F471" i="36"/>
  <c r="F473" i="36"/>
  <c r="F475" i="36"/>
  <c r="F477" i="36"/>
  <c r="F479" i="36"/>
  <c r="F481" i="36"/>
  <c r="F483" i="36"/>
  <c r="F485" i="36"/>
  <c r="F487" i="36"/>
  <c r="F489" i="36"/>
  <c r="F491" i="36"/>
  <c r="F493" i="36"/>
  <c r="F495" i="36"/>
  <c r="F497" i="36"/>
  <c r="F499" i="36"/>
  <c r="F501" i="36"/>
  <c r="F503" i="36"/>
  <c r="F505" i="36"/>
  <c r="F507" i="36"/>
  <c r="F509" i="36"/>
  <c r="F511" i="36"/>
  <c r="F513" i="36"/>
  <c r="F515" i="36"/>
  <c r="F517" i="36"/>
  <c r="F519" i="36"/>
  <c r="F521" i="36"/>
  <c r="F523" i="36"/>
  <c r="F525" i="36"/>
  <c r="F527" i="36"/>
  <c r="F529" i="36"/>
  <c r="F531" i="36"/>
  <c r="F533" i="36"/>
  <c r="F535" i="36"/>
  <c r="F537" i="36"/>
  <c r="F539" i="36"/>
  <c r="F541" i="36"/>
  <c r="F543" i="36"/>
  <c r="F545" i="36"/>
  <c r="F547" i="36"/>
  <c r="F549" i="36"/>
  <c r="F551" i="36"/>
  <c r="F553" i="36"/>
  <c r="F555" i="36"/>
  <c r="F557" i="36"/>
  <c r="F559" i="36"/>
  <c r="F561" i="36"/>
  <c r="F563" i="36"/>
  <c r="F565" i="36"/>
  <c r="F567" i="36"/>
  <c r="F569" i="36"/>
  <c r="F571" i="36"/>
  <c r="F573" i="36"/>
  <c r="F575" i="36"/>
  <c r="F577" i="36"/>
  <c r="F579" i="36"/>
  <c r="F581" i="36"/>
  <c r="F583" i="36"/>
  <c r="F585" i="36"/>
  <c r="F587" i="36"/>
  <c r="F589" i="36"/>
  <c r="F591" i="36"/>
  <c r="F593" i="36"/>
  <c r="F595" i="36"/>
  <c r="F597" i="36"/>
  <c r="F599" i="36"/>
  <c r="F601" i="36"/>
  <c r="F603" i="36"/>
  <c r="F605" i="36"/>
  <c r="F607" i="36"/>
  <c r="F609" i="36"/>
  <c r="F611" i="36"/>
  <c r="F613" i="36"/>
  <c r="F615" i="36"/>
  <c r="F617" i="36"/>
  <c r="G586" i="4" s="1"/>
  <c r="F619" i="36"/>
  <c r="F621" i="36"/>
  <c r="F623" i="36"/>
  <c r="F625" i="36"/>
  <c r="F627" i="36"/>
  <c r="F629" i="36"/>
  <c r="F631" i="36"/>
  <c r="F633" i="36"/>
  <c r="F635" i="36"/>
  <c r="F637" i="36"/>
  <c r="F639" i="36"/>
  <c r="F641" i="36"/>
  <c r="F643" i="36"/>
  <c r="F645" i="36"/>
  <c r="F647" i="36"/>
  <c r="F649" i="36"/>
  <c r="G618" i="4" s="1"/>
  <c r="F651" i="36"/>
  <c r="F653" i="36"/>
  <c r="F655" i="36"/>
  <c r="F657" i="36"/>
  <c r="F659" i="36"/>
  <c r="F661" i="36"/>
  <c r="F663" i="36"/>
  <c r="F665" i="36"/>
  <c r="G634" i="4" s="1"/>
  <c r="F669" i="36"/>
  <c r="F671" i="36"/>
  <c r="F673" i="36"/>
  <c r="F675" i="36"/>
  <c r="F677" i="36"/>
  <c r="F679" i="36"/>
  <c r="F681" i="36"/>
  <c r="F683" i="36"/>
  <c r="G652" i="4" s="1"/>
  <c r="F685" i="36"/>
  <c r="F366" i="36"/>
  <c r="F370" i="36"/>
  <c r="F374" i="36"/>
  <c r="F378" i="36"/>
  <c r="F382" i="36"/>
  <c r="F386" i="36"/>
  <c r="F390" i="36"/>
  <c r="F394" i="36"/>
  <c r="F398" i="36"/>
  <c r="F402" i="36"/>
  <c r="F406" i="36"/>
  <c r="F410" i="36"/>
  <c r="F414" i="36"/>
  <c r="F418" i="36"/>
  <c r="F422" i="36"/>
  <c r="G391" i="4" s="1"/>
  <c r="F426" i="36"/>
  <c r="F430" i="36"/>
  <c r="F434" i="36"/>
  <c r="F438" i="36"/>
  <c r="F442" i="36"/>
  <c r="F446" i="36"/>
  <c r="F450" i="36"/>
  <c r="F454" i="36"/>
  <c r="F458" i="36"/>
  <c r="F462" i="36"/>
  <c r="F466" i="36"/>
  <c r="F470" i="36"/>
  <c r="F472" i="36"/>
  <c r="F474" i="36"/>
  <c r="F476" i="36"/>
  <c r="F478" i="36"/>
  <c r="F480" i="36"/>
  <c r="F482" i="36"/>
  <c r="F484" i="36"/>
  <c r="F486" i="36"/>
  <c r="F488" i="36"/>
  <c r="F490" i="36"/>
  <c r="F492" i="36"/>
  <c r="F494" i="36"/>
  <c r="F496" i="36"/>
  <c r="F498" i="36"/>
  <c r="F500" i="36"/>
  <c r="F502" i="36"/>
  <c r="F504" i="36"/>
  <c r="F506" i="36"/>
  <c r="F508" i="36"/>
  <c r="F510" i="36"/>
  <c r="F512" i="36"/>
  <c r="F514" i="36"/>
  <c r="F516" i="36"/>
  <c r="F518" i="36"/>
  <c r="F520" i="36"/>
  <c r="F522" i="36"/>
  <c r="F524" i="36"/>
  <c r="F526" i="36"/>
  <c r="F528" i="36"/>
  <c r="F530" i="36"/>
  <c r="F532" i="36"/>
  <c r="F534" i="36"/>
  <c r="F536" i="36"/>
  <c r="F538" i="36"/>
  <c r="F540" i="36"/>
  <c r="F542" i="36"/>
  <c r="F544" i="36"/>
  <c r="F546" i="36"/>
  <c r="F548" i="36"/>
  <c r="F550" i="36"/>
  <c r="F552" i="36"/>
  <c r="F554" i="36"/>
  <c r="F556" i="36"/>
  <c r="F558" i="36"/>
  <c r="F560" i="36"/>
  <c r="F562" i="36"/>
  <c r="F564" i="36"/>
  <c r="F566" i="36"/>
  <c r="F568" i="36"/>
  <c r="F570" i="36"/>
  <c r="F572" i="36"/>
  <c r="F574" i="36"/>
  <c r="G543" i="4" s="1"/>
  <c r="F576" i="36"/>
  <c r="F578" i="36"/>
  <c r="F580" i="36"/>
  <c r="F582" i="36"/>
  <c r="F584" i="36"/>
  <c r="F586" i="36"/>
  <c r="F588" i="36"/>
  <c r="F590" i="36"/>
  <c r="G559" i="4" s="1"/>
  <c r="F592" i="36"/>
  <c r="F594" i="36"/>
  <c r="F596" i="36"/>
  <c r="F598" i="36"/>
  <c r="F600" i="36"/>
  <c r="F602" i="36"/>
  <c r="F604" i="36"/>
  <c r="F606" i="36"/>
  <c r="G575" i="4" s="1"/>
  <c r="F608" i="36"/>
  <c r="F610" i="36"/>
  <c r="F612" i="36"/>
  <c r="F614" i="36"/>
  <c r="F616" i="36"/>
  <c r="F618" i="36"/>
  <c r="F620" i="36"/>
  <c r="F622" i="36"/>
  <c r="G591" i="4" s="1"/>
  <c r="F624" i="36"/>
  <c r="F626" i="36"/>
  <c r="F628" i="36"/>
  <c r="F630" i="36"/>
  <c r="F632" i="36"/>
  <c r="F634" i="36"/>
  <c r="F636" i="36"/>
  <c r="F638" i="36"/>
  <c r="G607" i="4" s="1"/>
  <c r="F640" i="36"/>
  <c r="F642" i="36"/>
  <c r="F644" i="36"/>
  <c r="F646" i="36"/>
  <c r="F648" i="36"/>
  <c r="F650" i="36"/>
  <c r="F652" i="36"/>
  <c r="F654" i="36"/>
  <c r="G623" i="4" s="1"/>
  <c r="F656" i="36"/>
  <c r="F658" i="36"/>
  <c r="F660" i="36"/>
  <c r="F662" i="36"/>
  <c r="F664" i="36"/>
  <c r="F666" i="36"/>
  <c r="F668" i="36"/>
  <c r="F670" i="36"/>
  <c r="G639" i="4" s="1"/>
  <c r="F672" i="36"/>
  <c r="F674" i="36"/>
  <c r="F676" i="36"/>
  <c r="F678" i="36"/>
  <c r="F680" i="36"/>
  <c r="F682" i="36"/>
  <c r="F684" i="36"/>
  <c r="F686" i="36"/>
  <c r="G655" i="4" s="1"/>
  <c r="F688" i="36"/>
  <c r="F690" i="36"/>
  <c r="F692" i="36"/>
  <c r="F694" i="36"/>
  <c r="F696" i="36"/>
  <c r="F698" i="36"/>
  <c r="F700" i="36"/>
  <c r="F702" i="36"/>
  <c r="G671" i="4" s="1"/>
  <c r="F704" i="36"/>
  <c r="F706" i="36"/>
  <c r="F708" i="36"/>
  <c r="F710" i="36"/>
  <c r="F712" i="36"/>
  <c r="F714" i="36"/>
  <c r="F716" i="36"/>
  <c r="F718" i="36"/>
  <c r="G687" i="4" s="1"/>
  <c r="F720" i="36"/>
  <c r="F722" i="36"/>
  <c r="F724" i="36"/>
  <c r="F726" i="36"/>
  <c r="F728" i="36"/>
  <c r="F730" i="36"/>
  <c r="F732" i="36"/>
  <c r="F734" i="36"/>
  <c r="G703" i="4" s="1"/>
  <c r="F736" i="36"/>
  <c r="F738" i="36"/>
  <c r="F740" i="36"/>
  <c r="F742" i="36"/>
  <c r="F744" i="36"/>
  <c r="F746" i="36"/>
  <c r="F748" i="36"/>
  <c r="F750" i="36"/>
  <c r="F752" i="36"/>
  <c r="F754" i="36"/>
  <c r="F756" i="36"/>
  <c r="F948" i="36"/>
  <c r="F946" i="36"/>
  <c r="F944" i="36"/>
  <c r="F942" i="36"/>
  <c r="F940" i="36"/>
  <c r="G909" i="4" s="1"/>
  <c r="F938" i="36"/>
  <c r="F934" i="36"/>
  <c r="F932" i="36"/>
  <c r="F930" i="36"/>
  <c r="F928" i="36"/>
  <c r="F926" i="36"/>
  <c r="F924" i="36"/>
  <c r="F922" i="36"/>
  <c r="F920" i="36"/>
  <c r="F918" i="36"/>
  <c r="F916" i="36"/>
  <c r="F914" i="36"/>
  <c r="F912" i="36"/>
  <c r="F910" i="36"/>
  <c r="F908" i="36"/>
  <c r="F906" i="36"/>
  <c r="G875" i="4" s="1"/>
  <c r="F902" i="36"/>
  <c r="F900" i="36"/>
  <c r="F898" i="36"/>
  <c r="F896" i="36"/>
  <c r="F894" i="36"/>
  <c r="F892" i="36"/>
  <c r="F890" i="36"/>
  <c r="F888" i="36"/>
  <c r="G857" i="4" s="1"/>
  <c r="F886" i="36"/>
  <c r="F884" i="36"/>
  <c r="F882" i="36"/>
  <c r="F880" i="36"/>
  <c r="F878" i="36"/>
  <c r="F876" i="36"/>
  <c r="F874" i="36"/>
  <c r="F870" i="36"/>
  <c r="G839" i="4" s="1"/>
  <c r="F868" i="36"/>
  <c r="F866" i="36"/>
  <c r="F864" i="36"/>
  <c r="F862" i="36"/>
  <c r="F860" i="36"/>
  <c r="F858" i="36"/>
  <c r="F856" i="36"/>
  <c r="F854" i="36"/>
  <c r="F852" i="36"/>
  <c r="F850" i="36"/>
  <c r="F848" i="36"/>
  <c r="F846" i="36"/>
  <c r="F844" i="36"/>
  <c r="F842" i="36"/>
  <c r="F838" i="36"/>
  <c r="F836" i="36"/>
  <c r="G805" i="4" s="1"/>
  <c r="F834" i="36"/>
  <c r="F832" i="36"/>
  <c r="F830" i="36"/>
  <c r="F828" i="36"/>
  <c r="F826" i="36"/>
  <c r="F824" i="36"/>
  <c r="F822" i="36"/>
  <c r="F820" i="36"/>
  <c r="G789" i="4" s="1"/>
  <c r="F818" i="36"/>
  <c r="F816" i="36"/>
  <c r="F814" i="36"/>
  <c r="F812" i="36"/>
  <c r="F810" i="36"/>
  <c r="F808" i="36"/>
  <c r="F806" i="36"/>
  <c r="F804" i="36"/>
  <c r="F802" i="36"/>
  <c r="F800" i="36"/>
  <c r="F798" i="36"/>
  <c r="F796" i="36"/>
  <c r="F794" i="36"/>
  <c r="F792" i="36"/>
  <c r="F790" i="36"/>
  <c r="F788" i="36"/>
  <c r="G757" i="4" s="1"/>
  <c r="F786" i="36"/>
  <c r="F784" i="36"/>
  <c r="F782" i="36"/>
  <c r="F780" i="36"/>
  <c r="F778" i="36"/>
  <c r="F776" i="36"/>
  <c r="F774" i="36"/>
  <c r="F772" i="36"/>
  <c r="G741" i="4" s="1"/>
  <c r="F770" i="36"/>
  <c r="F768" i="36"/>
  <c r="F766" i="36"/>
  <c r="F764" i="36"/>
  <c r="F762" i="36"/>
  <c r="F760" i="36"/>
  <c r="F758" i="36"/>
  <c r="F755" i="36"/>
  <c r="G724" i="4" s="1"/>
  <c r="F751" i="36"/>
  <c r="F747" i="36"/>
  <c r="F743" i="36"/>
  <c r="F739" i="36"/>
  <c r="F735" i="36"/>
  <c r="F727" i="36"/>
  <c r="F723" i="36"/>
  <c r="F719" i="36"/>
  <c r="G688" i="4" s="1"/>
  <c r="F715" i="36"/>
  <c r="F711" i="36"/>
  <c r="F707" i="36"/>
  <c r="F703" i="36"/>
  <c r="F695" i="36"/>
  <c r="F691" i="36"/>
  <c r="F687" i="36"/>
  <c r="E1037" i="36"/>
  <c r="G1037" i="36" s="1"/>
  <c r="H1037" i="36" s="1"/>
  <c r="I1006" i="4" s="1"/>
  <c r="E1033" i="36"/>
  <c r="E1029" i="36"/>
  <c r="E1025" i="36"/>
  <c r="G1025" i="36" s="1"/>
  <c r="E1021" i="36"/>
  <c r="E1017" i="36"/>
  <c r="E1013" i="36"/>
  <c r="E1009" i="36"/>
  <c r="E1005" i="36"/>
  <c r="E1001" i="36"/>
  <c r="E997" i="36"/>
  <c r="E993" i="36"/>
  <c r="E989" i="36"/>
  <c r="E985" i="36"/>
  <c r="E981" i="36"/>
  <c r="E977" i="36"/>
  <c r="E1035" i="36"/>
  <c r="E1031" i="36"/>
  <c r="E1027" i="36"/>
  <c r="E1023" i="36"/>
  <c r="E1019" i="36"/>
  <c r="E1015" i="36"/>
  <c r="E1011" i="36"/>
  <c r="E1007" i="36"/>
  <c r="E1003" i="36"/>
  <c r="G1003" i="36" s="1"/>
  <c r="H972" i="4" s="1"/>
  <c r="E999" i="36"/>
  <c r="E995" i="36"/>
  <c r="E991" i="36"/>
  <c r="E987" i="36"/>
  <c r="E983" i="36"/>
  <c r="E40" i="36"/>
  <c r="E42" i="36"/>
  <c r="E44" i="36"/>
  <c r="F13" i="4" s="1"/>
  <c r="E46" i="36"/>
  <c r="E48" i="36"/>
  <c r="E50" i="36"/>
  <c r="E52" i="36"/>
  <c r="E54" i="36"/>
  <c r="E56" i="36"/>
  <c r="E58" i="36"/>
  <c r="E60" i="36"/>
  <c r="F29" i="4" s="1"/>
  <c r="E62" i="36"/>
  <c r="E64" i="36"/>
  <c r="E66" i="36"/>
  <c r="E68" i="36"/>
  <c r="E70" i="36"/>
  <c r="E72" i="36"/>
  <c r="E45" i="36"/>
  <c r="E49" i="36"/>
  <c r="F18" i="4" s="1"/>
  <c r="E53" i="36"/>
  <c r="E57" i="36"/>
  <c r="E61" i="36"/>
  <c r="E65" i="36"/>
  <c r="E69" i="36"/>
  <c r="E73" i="36"/>
  <c r="E75" i="36"/>
  <c r="G75" i="36" s="1"/>
  <c r="H44" i="4" s="1"/>
  <c r="E77" i="36"/>
  <c r="G77" i="36" s="1"/>
  <c r="H46" i="4" s="1"/>
  <c r="E79" i="36"/>
  <c r="E81" i="36"/>
  <c r="E83" i="36"/>
  <c r="E85" i="36"/>
  <c r="E87" i="36"/>
  <c r="E89" i="36"/>
  <c r="E91" i="36"/>
  <c r="G91" i="36" s="1"/>
  <c r="E93" i="36"/>
  <c r="G93" i="36" s="1"/>
  <c r="E95" i="36"/>
  <c r="E97" i="36"/>
  <c r="E99" i="36"/>
  <c r="E101" i="36"/>
  <c r="E103" i="36"/>
  <c r="E105" i="36"/>
  <c r="E107" i="36"/>
  <c r="G107" i="36" s="1"/>
  <c r="E109" i="36"/>
  <c r="G109" i="36" s="1"/>
  <c r="H78" i="4" s="1"/>
  <c r="E111" i="36"/>
  <c r="E113" i="36"/>
  <c r="E115" i="36"/>
  <c r="E117" i="36"/>
  <c r="E119" i="36"/>
  <c r="E121" i="36"/>
  <c r="E123" i="36"/>
  <c r="G123" i="36" s="1"/>
  <c r="H92" i="4" s="1"/>
  <c r="E125" i="36"/>
  <c r="G125" i="36" s="1"/>
  <c r="E127" i="36"/>
  <c r="E129" i="36"/>
  <c r="E131" i="36"/>
  <c r="E133" i="36"/>
  <c r="E135" i="36"/>
  <c r="E137" i="36"/>
  <c r="E139" i="36"/>
  <c r="G139" i="36" s="1"/>
  <c r="H108" i="4" s="1"/>
  <c r="E141" i="36"/>
  <c r="G141" i="36" s="1"/>
  <c r="H110" i="4" s="1"/>
  <c r="E143" i="36"/>
  <c r="E145" i="36"/>
  <c r="E147" i="36"/>
  <c r="E149" i="36"/>
  <c r="E151" i="36"/>
  <c r="E153" i="36"/>
  <c r="E155" i="36"/>
  <c r="G155" i="36" s="1"/>
  <c r="E157" i="36"/>
  <c r="G157" i="36" s="1"/>
  <c r="E159" i="36"/>
  <c r="E161" i="36"/>
  <c r="E163" i="36"/>
  <c r="E165" i="36"/>
  <c r="E167" i="36"/>
  <c r="E169" i="36"/>
  <c r="E171" i="36"/>
  <c r="I171" i="36" s="1"/>
  <c r="J140" i="4" s="1"/>
  <c r="E173" i="36"/>
  <c r="G173" i="36" s="1"/>
  <c r="H142" i="4" s="1"/>
  <c r="E175" i="36"/>
  <c r="E177" i="36"/>
  <c r="E179" i="36"/>
  <c r="E181" i="36"/>
  <c r="E183" i="36"/>
  <c r="E185" i="36"/>
  <c r="E187" i="36"/>
  <c r="I187" i="36" s="1"/>
  <c r="J156" i="4" s="1"/>
  <c r="E189" i="36"/>
  <c r="G189" i="36" s="1"/>
  <c r="E191" i="36"/>
  <c r="E193" i="36"/>
  <c r="E195" i="36"/>
  <c r="E197" i="36"/>
  <c r="E199" i="36"/>
  <c r="E201" i="36"/>
  <c r="E203" i="36"/>
  <c r="I203" i="36" s="1"/>
  <c r="J172" i="4" s="1"/>
  <c r="E205" i="36"/>
  <c r="G205" i="36" s="1"/>
  <c r="E207" i="36"/>
  <c r="E209" i="36"/>
  <c r="E211" i="36"/>
  <c r="E213" i="36"/>
  <c r="E215" i="36"/>
  <c r="E217" i="36"/>
  <c r="E219" i="36"/>
  <c r="G219" i="36" s="1"/>
  <c r="H188" i="4" s="1"/>
  <c r="E221" i="36"/>
  <c r="F190" i="4" s="1"/>
  <c r="E223" i="36"/>
  <c r="E225" i="36"/>
  <c r="E227" i="36"/>
  <c r="E229" i="36"/>
  <c r="E231" i="36"/>
  <c r="E233" i="36"/>
  <c r="E235" i="36"/>
  <c r="F204" i="4" s="1"/>
  <c r="E237" i="36"/>
  <c r="E239" i="36"/>
  <c r="E241" i="36"/>
  <c r="E243" i="36"/>
  <c r="E245" i="36"/>
  <c r="E247" i="36"/>
  <c r="E249" i="36"/>
  <c r="E251" i="36"/>
  <c r="I251" i="36" s="1"/>
  <c r="J220" i="4" s="1"/>
  <c r="E253" i="36"/>
  <c r="F222" i="4" s="1"/>
  <c r="E255" i="36"/>
  <c r="E257" i="36"/>
  <c r="E259" i="36"/>
  <c r="E261" i="36"/>
  <c r="E263" i="36"/>
  <c r="E265" i="36"/>
  <c r="E267" i="36"/>
  <c r="I267" i="36" s="1"/>
  <c r="J236" i="4" s="1"/>
  <c r="E269" i="36"/>
  <c r="F238" i="4" s="1"/>
  <c r="E271" i="36"/>
  <c r="E273" i="36"/>
  <c r="E275" i="36"/>
  <c r="E277" i="36"/>
  <c r="E279" i="36"/>
  <c r="E281" i="36"/>
  <c r="E283" i="36"/>
  <c r="F252" i="4" s="1"/>
  <c r="E285" i="36"/>
  <c r="E287" i="36"/>
  <c r="E289" i="36"/>
  <c r="E291" i="36"/>
  <c r="E293" i="36"/>
  <c r="E295" i="36"/>
  <c r="E297" i="36"/>
  <c r="E299" i="36"/>
  <c r="F268" i="4" s="1"/>
  <c r="E301" i="36"/>
  <c r="E303" i="36"/>
  <c r="E305" i="36"/>
  <c r="E307" i="36"/>
  <c r="E309" i="36"/>
  <c r="E311" i="36"/>
  <c r="E313" i="36"/>
  <c r="E315" i="36"/>
  <c r="F284" i="4" s="1"/>
  <c r="E317" i="36"/>
  <c r="F286" i="4" s="1"/>
  <c r="E319" i="36"/>
  <c r="E321" i="36"/>
  <c r="E323" i="36"/>
  <c r="E325" i="36"/>
  <c r="E327" i="36"/>
  <c r="E329" i="36"/>
  <c r="E331" i="36"/>
  <c r="I331" i="36" s="1"/>
  <c r="J300" i="4" s="1"/>
  <c r="E333" i="36"/>
  <c r="F302" i="4" s="1"/>
  <c r="E335" i="36"/>
  <c r="E337" i="36"/>
  <c r="E339" i="36"/>
  <c r="E341" i="36"/>
  <c r="E343" i="36"/>
  <c r="E345" i="36"/>
  <c r="E347" i="36"/>
  <c r="F316" i="4" s="1"/>
  <c r="E349" i="36"/>
  <c r="E351" i="36"/>
  <c r="E353" i="36"/>
  <c r="E355" i="36"/>
  <c r="E357" i="36"/>
  <c r="E359" i="36"/>
  <c r="E361" i="36"/>
  <c r="E363" i="36"/>
  <c r="F332" i="4" s="1"/>
  <c r="E365" i="36"/>
  <c r="F334" i="4" s="1"/>
  <c r="E367" i="36"/>
  <c r="E369" i="36"/>
  <c r="E371" i="36"/>
  <c r="E373" i="36"/>
  <c r="E375" i="36"/>
  <c r="E377" i="36"/>
  <c r="E379" i="36"/>
  <c r="F348" i="4" s="1"/>
  <c r="E381" i="36"/>
  <c r="E383" i="36"/>
  <c r="E385" i="36"/>
  <c r="E387" i="36"/>
  <c r="E389" i="36"/>
  <c r="E391" i="36"/>
  <c r="E393" i="36"/>
  <c r="E395" i="36"/>
  <c r="I395" i="36" s="1"/>
  <c r="J364" i="4" s="1"/>
  <c r="E397" i="36"/>
  <c r="F366" i="4" s="1"/>
  <c r="E399" i="36"/>
  <c r="E401" i="36"/>
  <c r="E403" i="36"/>
  <c r="E405" i="36"/>
  <c r="E407" i="36"/>
  <c r="E409" i="36"/>
  <c r="E411" i="36"/>
  <c r="I411" i="36" s="1"/>
  <c r="J380" i="4" s="1"/>
  <c r="E413" i="36"/>
  <c r="E415" i="36"/>
  <c r="E417" i="36"/>
  <c r="E419" i="36"/>
  <c r="E421" i="36"/>
  <c r="E423" i="36"/>
  <c r="E425" i="36"/>
  <c r="E427" i="36"/>
  <c r="F396" i="4" s="1"/>
  <c r="E429" i="36"/>
  <c r="E431" i="36"/>
  <c r="E433" i="36"/>
  <c r="E435" i="36"/>
  <c r="E437" i="36"/>
  <c r="E439" i="36"/>
  <c r="E441" i="36"/>
  <c r="E443" i="36"/>
  <c r="F412" i="4" s="1"/>
  <c r="E445" i="36"/>
  <c r="F414" i="4" s="1"/>
  <c r="E447" i="36"/>
  <c r="E449" i="36"/>
  <c r="E451" i="36"/>
  <c r="E453" i="36"/>
  <c r="E455" i="36"/>
  <c r="E457" i="36"/>
  <c r="E459" i="36"/>
  <c r="F428" i="4" s="1"/>
  <c r="E461" i="36"/>
  <c r="F430" i="4" s="1"/>
  <c r="E463" i="36"/>
  <c r="E465" i="36"/>
  <c r="E467" i="36"/>
  <c r="E469" i="36"/>
  <c r="E471" i="36"/>
  <c r="E473" i="36"/>
  <c r="E475" i="36"/>
  <c r="I475" i="36" s="1"/>
  <c r="J444" i="4" s="1"/>
  <c r="E477" i="36"/>
  <c r="E479" i="36"/>
  <c r="E481" i="36"/>
  <c r="E483" i="36"/>
  <c r="E485" i="36"/>
  <c r="E487" i="36"/>
  <c r="E489" i="36"/>
  <c r="E491" i="36"/>
  <c r="I491" i="36" s="1"/>
  <c r="J460" i="4" s="1"/>
  <c r="E493" i="36"/>
  <c r="G493" i="36" s="1"/>
  <c r="E495" i="36"/>
  <c r="E497" i="36"/>
  <c r="E499" i="36"/>
  <c r="E501" i="36"/>
  <c r="E503" i="36"/>
  <c r="E505" i="36"/>
  <c r="E507" i="36"/>
  <c r="I507" i="36" s="1"/>
  <c r="J476" i="4" s="1"/>
  <c r="E509" i="36"/>
  <c r="G509" i="36" s="1"/>
  <c r="E511" i="36"/>
  <c r="E513" i="36"/>
  <c r="E515" i="36"/>
  <c r="E517" i="36"/>
  <c r="E519" i="36"/>
  <c r="E521" i="36"/>
  <c r="E523" i="36"/>
  <c r="I523" i="36" s="1"/>
  <c r="J492" i="4" s="1"/>
  <c r="E525" i="36"/>
  <c r="F494" i="4" s="1"/>
  <c r="E527" i="36"/>
  <c r="E529" i="36"/>
  <c r="E531" i="36"/>
  <c r="E533" i="36"/>
  <c r="E535" i="36"/>
  <c r="E537" i="36"/>
  <c r="E539" i="36"/>
  <c r="I539" i="36" s="1"/>
  <c r="J508" i="4" s="1"/>
  <c r="E541" i="36"/>
  <c r="G541" i="36" s="1"/>
  <c r="E543" i="36"/>
  <c r="E545" i="36"/>
  <c r="E547" i="36"/>
  <c r="E549" i="36"/>
  <c r="E551" i="36"/>
  <c r="E553" i="36"/>
  <c r="E555" i="36"/>
  <c r="I555" i="36" s="1"/>
  <c r="J524" i="4" s="1"/>
  <c r="E557" i="36"/>
  <c r="E559" i="36"/>
  <c r="E561" i="36"/>
  <c r="E563" i="36"/>
  <c r="E565" i="36"/>
  <c r="E567" i="36"/>
  <c r="E569" i="36"/>
  <c r="E571" i="36"/>
  <c r="I571" i="36" s="1"/>
  <c r="J540" i="4" s="1"/>
  <c r="E573" i="36"/>
  <c r="F542" i="4" s="1"/>
  <c r="E575" i="36"/>
  <c r="E577" i="36"/>
  <c r="E579" i="36"/>
  <c r="E581" i="36"/>
  <c r="E583" i="36"/>
  <c r="E585" i="36"/>
  <c r="E587" i="36"/>
  <c r="I587" i="36" s="1"/>
  <c r="J556" i="4" s="1"/>
  <c r="E589" i="36"/>
  <c r="F558" i="4" s="1"/>
  <c r="E591" i="36"/>
  <c r="E593" i="36"/>
  <c r="E595" i="36"/>
  <c r="E597" i="36"/>
  <c r="E599" i="36"/>
  <c r="E43" i="36"/>
  <c r="E47" i="36"/>
  <c r="F16" i="4" s="1"/>
  <c r="E51" i="36"/>
  <c r="G51" i="36" s="1"/>
  <c r="H20" i="4" s="1"/>
  <c r="E55" i="36"/>
  <c r="E59" i="36"/>
  <c r="E63" i="36"/>
  <c r="E67" i="36"/>
  <c r="E71" i="36"/>
  <c r="E74" i="36"/>
  <c r="E76" i="36"/>
  <c r="F45" i="4" s="1"/>
  <c r="E78" i="36"/>
  <c r="G78" i="36" s="1"/>
  <c r="E80" i="36"/>
  <c r="E82" i="36"/>
  <c r="E84" i="36"/>
  <c r="E86" i="36"/>
  <c r="E88" i="36"/>
  <c r="E90" i="36"/>
  <c r="E92" i="36"/>
  <c r="F61" i="4" s="1"/>
  <c r="E94" i="36"/>
  <c r="G94" i="36" s="1"/>
  <c r="H94" i="36" s="1"/>
  <c r="I63" i="4" s="1"/>
  <c r="E96" i="36"/>
  <c r="E98" i="36"/>
  <c r="E100" i="36"/>
  <c r="E102" i="36"/>
  <c r="E104" i="36"/>
  <c r="E106" i="36"/>
  <c r="E108" i="36"/>
  <c r="F77" i="4" s="1"/>
  <c r="E110" i="36"/>
  <c r="G110" i="36" s="1"/>
  <c r="E112" i="36"/>
  <c r="E114" i="36"/>
  <c r="E116" i="36"/>
  <c r="E118" i="36"/>
  <c r="E120" i="36"/>
  <c r="E122" i="36"/>
  <c r="E124" i="36"/>
  <c r="F93" i="4" s="1"/>
  <c r="E126" i="36"/>
  <c r="G126" i="36" s="1"/>
  <c r="E128" i="36"/>
  <c r="E130" i="36"/>
  <c r="E132" i="36"/>
  <c r="E134" i="36"/>
  <c r="E136" i="36"/>
  <c r="E138" i="36"/>
  <c r="E140" i="36"/>
  <c r="F109" i="4" s="1"/>
  <c r="E142" i="36"/>
  <c r="G142" i="36" s="1"/>
  <c r="E144" i="36"/>
  <c r="E146" i="36"/>
  <c r="E148" i="36"/>
  <c r="E150" i="36"/>
  <c r="E152" i="36"/>
  <c r="E154" i="36"/>
  <c r="E156" i="36"/>
  <c r="F125" i="4" s="1"/>
  <c r="E158" i="36"/>
  <c r="G158" i="36" s="1"/>
  <c r="E160" i="36"/>
  <c r="E162" i="36"/>
  <c r="E164" i="36"/>
  <c r="E166" i="36"/>
  <c r="E168" i="36"/>
  <c r="E170" i="36"/>
  <c r="E172" i="36"/>
  <c r="F141" i="4" s="1"/>
  <c r="E174" i="36"/>
  <c r="G174" i="36" s="1"/>
  <c r="H174" i="36" s="1"/>
  <c r="I143" i="4" s="1"/>
  <c r="E176" i="36"/>
  <c r="E178" i="36"/>
  <c r="E180" i="36"/>
  <c r="E182" i="36"/>
  <c r="E184" i="36"/>
  <c r="E186" i="36"/>
  <c r="E188" i="36"/>
  <c r="F157" i="4" s="1"/>
  <c r="E190" i="36"/>
  <c r="G190" i="36" s="1"/>
  <c r="E192" i="36"/>
  <c r="E194" i="36"/>
  <c r="E196" i="36"/>
  <c r="E198" i="36"/>
  <c r="E200" i="36"/>
  <c r="E202" i="36"/>
  <c r="E204" i="36"/>
  <c r="G204" i="36" s="1"/>
  <c r="E206" i="36"/>
  <c r="F175" i="4" s="1"/>
  <c r="E208" i="36"/>
  <c r="E210" i="36"/>
  <c r="E212" i="36"/>
  <c r="E214" i="36"/>
  <c r="E216" i="36"/>
  <c r="E218" i="36"/>
  <c r="E220" i="36"/>
  <c r="F189" i="4" s="1"/>
  <c r="E222" i="36"/>
  <c r="E224" i="36"/>
  <c r="E226" i="36"/>
  <c r="E228" i="36"/>
  <c r="E230" i="36"/>
  <c r="E232" i="36"/>
  <c r="E234" i="36"/>
  <c r="E236" i="36"/>
  <c r="E238" i="36"/>
  <c r="F207" i="4" s="1"/>
  <c r="E240" i="36"/>
  <c r="E242" i="36"/>
  <c r="E244" i="36"/>
  <c r="E246" i="36"/>
  <c r="E248" i="36"/>
  <c r="E250" i="36"/>
  <c r="E252" i="36"/>
  <c r="F221" i="4" s="1"/>
  <c r="E254" i="36"/>
  <c r="E256" i="36"/>
  <c r="E258" i="36"/>
  <c r="E260" i="36"/>
  <c r="E262" i="36"/>
  <c r="E264" i="36"/>
  <c r="E266" i="36"/>
  <c r="E268" i="36"/>
  <c r="G268" i="36" s="1"/>
  <c r="H237" i="4" s="1"/>
  <c r="E270" i="36"/>
  <c r="E272" i="36"/>
  <c r="E274" i="36"/>
  <c r="E276" i="36"/>
  <c r="E278" i="36"/>
  <c r="E280" i="36"/>
  <c r="E282" i="36"/>
  <c r="G282" i="36" s="1"/>
  <c r="H282" i="36" s="1"/>
  <c r="I251" i="4" s="1"/>
  <c r="E284" i="36"/>
  <c r="G284" i="36" s="1"/>
  <c r="H253" i="4" s="1"/>
  <c r="E286" i="36"/>
  <c r="F255" i="4" s="1"/>
  <c r="E288" i="36"/>
  <c r="E290" i="36"/>
  <c r="E292" i="36"/>
  <c r="E294" i="36"/>
  <c r="E296" i="36"/>
  <c r="E298" i="36"/>
  <c r="E300" i="36"/>
  <c r="E302" i="36"/>
  <c r="F271" i="4" s="1"/>
  <c r="E304" i="36"/>
  <c r="E306" i="36"/>
  <c r="E308" i="36"/>
  <c r="E310" i="36"/>
  <c r="E312" i="36"/>
  <c r="E314" i="36"/>
  <c r="E316" i="36"/>
  <c r="E318" i="36"/>
  <c r="E320" i="36"/>
  <c r="E322" i="36"/>
  <c r="E324" i="36"/>
  <c r="E326" i="36"/>
  <c r="E328" i="36"/>
  <c r="E330" i="36"/>
  <c r="I330" i="36" s="1"/>
  <c r="J299" i="4" s="1"/>
  <c r="E332" i="36"/>
  <c r="F301" i="4" s="1"/>
  <c r="E334" i="36"/>
  <c r="F303" i="4" s="1"/>
  <c r="E336" i="36"/>
  <c r="E338" i="36"/>
  <c r="E340" i="36"/>
  <c r="E342" i="36"/>
  <c r="E344" i="36"/>
  <c r="E346" i="36"/>
  <c r="G346" i="36" s="1"/>
  <c r="H315" i="4" s="1"/>
  <c r="E348" i="36"/>
  <c r="G348" i="36" s="1"/>
  <c r="E350" i="36"/>
  <c r="F319" i="4" s="1"/>
  <c r="E352" i="36"/>
  <c r="E354" i="36"/>
  <c r="E356" i="36"/>
  <c r="E358" i="36"/>
  <c r="E360" i="36"/>
  <c r="E362" i="36"/>
  <c r="E364" i="36"/>
  <c r="E366" i="36"/>
  <c r="G366" i="36" s="1"/>
  <c r="H335" i="4" s="1"/>
  <c r="E368" i="36"/>
  <c r="E370" i="36"/>
  <c r="E372" i="36"/>
  <c r="E374" i="36"/>
  <c r="E376" i="36"/>
  <c r="E378" i="36"/>
  <c r="E380" i="36"/>
  <c r="E382" i="36"/>
  <c r="E384" i="36"/>
  <c r="E386" i="36"/>
  <c r="E388" i="36"/>
  <c r="E390" i="36"/>
  <c r="E392" i="36"/>
  <c r="E394" i="36"/>
  <c r="E396" i="36"/>
  <c r="F365" i="4" s="1"/>
  <c r="E398" i="36"/>
  <c r="G398" i="36" s="1"/>
  <c r="H398" i="36" s="1"/>
  <c r="I367" i="4" s="1"/>
  <c r="E400" i="36"/>
  <c r="E402" i="36"/>
  <c r="E404" i="36"/>
  <c r="E406" i="36"/>
  <c r="E408" i="36"/>
  <c r="E410" i="36"/>
  <c r="I410" i="36" s="1"/>
  <c r="J379" i="4" s="1"/>
  <c r="E412" i="36"/>
  <c r="G412" i="36" s="1"/>
  <c r="H381" i="4" s="1"/>
  <c r="E414" i="36"/>
  <c r="F383" i="4" s="1"/>
  <c r="E416" i="36"/>
  <c r="E418" i="36"/>
  <c r="E420" i="36"/>
  <c r="E422" i="36"/>
  <c r="E424" i="36"/>
  <c r="E426" i="36"/>
  <c r="F395" i="4" s="1"/>
  <c r="E428" i="36"/>
  <c r="I428" i="36" s="1"/>
  <c r="J397" i="4" s="1"/>
  <c r="E430" i="36"/>
  <c r="F399" i="4" s="1"/>
  <c r="E432" i="36"/>
  <c r="E434" i="36"/>
  <c r="E436" i="36"/>
  <c r="E438" i="36"/>
  <c r="E440" i="36"/>
  <c r="E442" i="36"/>
  <c r="I442" i="36" s="1"/>
  <c r="J411" i="4" s="1"/>
  <c r="E444" i="36"/>
  <c r="G444" i="36" s="1"/>
  <c r="E446" i="36"/>
  <c r="F415" i="4" s="1"/>
  <c r="E448" i="36"/>
  <c r="E450" i="36"/>
  <c r="E452" i="36"/>
  <c r="E454" i="36"/>
  <c r="E456" i="36"/>
  <c r="E458" i="36"/>
  <c r="F427" i="4" s="1"/>
  <c r="E460" i="36"/>
  <c r="E462" i="36"/>
  <c r="G462" i="36" s="1"/>
  <c r="H462" i="36" s="1"/>
  <c r="I431" i="4" s="1"/>
  <c r="E464" i="36"/>
  <c r="E466" i="36"/>
  <c r="E468" i="36"/>
  <c r="E470" i="36"/>
  <c r="E472" i="36"/>
  <c r="E474" i="36"/>
  <c r="I474" i="36" s="1"/>
  <c r="J443" i="4" s="1"/>
  <c r="E476" i="36"/>
  <c r="F445" i="4" s="1"/>
  <c r="E478" i="36"/>
  <c r="G478" i="36" s="1"/>
  <c r="H478" i="36" s="1"/>
  <c r="I447" i="4" s="1"/>
  <c r="E480" i="36"/>
  <c r="E482" i="36"/>
  <c r="E484" i="36"/>
  <c r="E486" i="36"/>
  <c r="E488" i="36"/>
  <c r="E490" i="36"/>
  <c r="I490" i="36" s="1"/>
  <c r="J459" i="4" s="1"/>
  <c r="E492" i="36"/>
  <c r="E494" i="36"/>
  <c r="G494" i="36" s="1"/>
  <c r="H494" i="36" s="1"/>
  <c r="I463" i="4" s="1"/>
  <c r="E496" i="36"/>
  <c r="E498" i="36"/>
  <c r="E500" i="36"/>
  <c r="E502" i="36"/>
  <c r="E504" i="36"/>
  <c r="E506" i="36"/>
  <c r="E508" i="36"/>
  <c r="E510" i="36"/>
  <c r="G510" i="36" s="1"/>
  <c r="H479" i="4" s="1"/>
  <c r="E512" i="36"/>
  <c r="E514" i="36"/>
  <c r="E516" i="36"/>
  <c r="E518" i="36"/>
  <c r="I518" i="36" s="1"/>
  <c r="J487" i="4" s="1"/>
  <c r="E520" i="36"/>
  <c r="E522" i="36"/>
  <c r="I522" i="36" s="1"/>
  <c r="J491" i="4" s="1"/>
  <c r="E524" i="36"/>
  <c r="F493" i="4" s="1"/>
  <c r="E526" i="36"/>
  <c r="G526" i="36" s="1"/>
  <c r="H495" i="4" s="1"/>
  <c r="E528" i="36"/>
  <c r="E530" i="36"/>
  <c r="E532" i="36"/>
  <c r="E534" i="36"/>
  <c r="E536" i="36"/>
  <c r="E538" i="36"/>
  <c r="I538" i="36" s="1"/>
  <c r="J507" i="4" s="1"/>
  <c r="E540" i="36"/>
  <c r="E542" i="36"/>
  <c r="G542" i="36" s="1"/>
  <c r="H511" i="4" s="1"/>
  <c r="E544" i="36"/>
  <c r="E546" i="36"/>
  <c r="I546" i="36" s="1"/>
  <c r="J515" i="4" s="1"/>
  <c r="E548" i="36"/>
  <c r="E550" i="36"/>
  <c r="E552" i="36"/>
  <c r="E554" i="36"/>
  <c r="I554" i="36" s="1"/>
  <c r="J523" i="4" s="1"/>
  <c r="E556" i="36"/>
  <c r="E558" i="36"/>
  <c r="G558" i="36" s="1"/>
  <c r="E560" i="36"/>
  <c r="E562" i="36"/>
  <c r="I562" i="36" s="1"/>
  <c r="J531" i="4" s="1"/>
  <c r="E564" i="36"/>
  <c r="E566" i="36"/>
  <c r="E568" i="36"/>
  <c r="E570" i="36"/>
  <c r="I570" i="36" s="1"/>
  <c r="J539" i="4" s="1"/>
  <c r="E572" i="36"/>
  <c r="F541" i="4" s="1"/>
  <c r="E574" i="36"/>
  <c r="G574" i="36" s="1"/>
  <c r="E576" i="36"/>
  <c r="E578" i="36"/>
  <c r="I578" i="36" s="1"/>
  <c r="J547" i="4" s="1"/>
  <c r="E580" i="36"/>
  <c r="E582" i="36"/>
  <c r="E584" i="36"/>
  <c r="E586" i="36"/>
  <c r="I586" i="36" s="1"/>
  <c r="J555" i="4" s="1"/>
  <c r="E588" i="36"/>
  <c r="E590" i="36"/>
  <c r="G590" i="36" s="1"/>
  <c r="E592" i="36"/>
  <c r="E594" i="36"/>
  <c r="I594" i="36" s="1"/>
  <c r="J563" i="4" s="1"/>
  <c r="E596" i="36"/>
  <c r="E598" i="36"/>
  <c r="E600" i="36"/>
  <c r="E602" i="36"/>
  <c r="I602" i="36" s="1"/>
  <c r="J571" i="4" s="1"/>
  <c r="E604" i="36"/>
  <c r="E606" i="36"/>
  <c r="G606" i="36" s="1"/>
  <c r="H575" i="4" s="1"/>
  <c r="E608" i="36"/>
  <c r="E610" i="36"/>
  <c r="I610" i="36" s="1"/>
  <c r="J579" i="4" s="1"/>
  <c r="E612" i="36"/>
  <c r="E614" i="36"/>
  <c r="E616" i="36"/>
  <c r="E618" i="36"/>
  <c r="I618" i="36" s="1"/>
  <c r="J587" i="4" s="1"/>
  <c r="E620" i="36"/>
  <c r="E622" i="36"/>
  <c r="G622" i="36" s="1"/>
  <c r="H591" i="4" s="1"/>
  <c r="E624" i="36"/>
  <c r="E626" i="36"/>
  <c r="I626" i="36" s="1"/>
  <c r="J595" i="4" s="1"/>
  <c r="E628" i="36"/>
  <c r="E630" i="36"/>
  <c r="G630" i="36" s="1"/>
  <c r="H630" i="36" s="1"/>
  <c r="I599" i="4" s="1"/>
  <c r="E632" i="36"/>
  <c r="F601" i="4" s="1"/>
  <c r="E634" i="36"/>
  <c r="I634" i="36" s="1"/>
  <c r="J603" i="4" s="1"/>
  <c r="E636" i="36"/>
  <c r="E638" i="36"/>
  <c r="E640" i="36"/>
  <c r="E642" i="36"/>
  <c r="I642" i="36" s="1"/>
  <c r="J611" i="4" s="1"/>
  <c r="E644" i="36"/>
  <c r="E646" i="36"/>
  <c r="E648" i="36"/>
  <c r="E650" i="36"/>
  <c r="I650" i="36" s="1"/>
  <c r="J619" i="4" s="1"/>
  <c r="E652" i="36"/>
  <c r="E654" i="36"/>
  <c r="G654" i="36" s="1"/>
  <c r="H654" i="36" s="1"/>
  <c r="I623" i="4" s="1"/>
  <c r="E656" i="36"/>
  <c r="E658" i="36"/>
  <c r="I658" i="36" s="1"/>
  <c r="J627" i="4" s="1"/>
  <c r="E660" i="36"/>
  <c r="E662" i="36"/>
  <c r="E664" i="36"/>
  <c r="I664" i="36" s="1"/>
  <c r="J633" i="4" s="1"/>
  <c r="E666" i="36"/>
  <c r="G666" i="36" s="1"/>
  <c r="H666" i="36" s="1"/>
  <c r="I635" i="4" s="1"/>
  <c r="E668" i="36"/>
  <c r="E670" i="36"/>
  <c r="G670" i="36" s="1"/>
  <c r="H670" i="36" s="1"/>
  <c r="I639" i="4" s="1"/>
  <c r="E672" i="36"/>
  <c r="E674" i="36"/>
  <c r="E676" i="36"/>
  <c r="E678" i="36"/>
  <c r="E680" i="36"/>
  <c r="E682" i="36"/>
  <c r="G682" i="36" s="1"/>
  <c r="H682" i="36" s="1"/>
  <c r="I651" i="4" s="1"/>
  <c r="E684" i="36"/>
  <c r="E686" i="36"/>
  <c r="G686" i="36" s="1"/>
  <c r="H686" i="36" s="1"/>
  <c r="I655" i="4" s="1"/>
  <c r="E688" i="36"/>
  <c r="E690" i="36"/>
  <c r="E692" i="36"/>
  <c r="E694" i="36"/>
  <c r="E696" i="36"/>
  <c r="G696" i="36" s="1"/>
  <c r="H665" i="4" s="1"/>
  <c r="E698" i="36"/>
  <c r="E700" i="36"/>
  <c r="F669" i="4" s="1"/>
  <c r="E702" i="36"/>
  <c r="G702" i="36" s="1"/>
  <c r="H702" i="36" s="1"/>
  <c r="I671" i="4" s="1"/>
  <c r="E704" i="36"/>
  <c r="E706" i="36"/>
  <c r="E708" i="36"/>
  <c r="E948" i="36"/>
  <c r="I948" i="36" s="1"/>
  <c r="J917" i="4" s="1"/>
  <c r="E946" i="36"/>
  <c r="E944" i="36"/>
  <c r="I944" i="36" s="1"/>
  <c r="J913" i="4" s="1"/>
  <c r="E942" i="36"/>
  <c r="G942" i="36" s="1"/>
  <c r="H942" i="36" s="1"/>
  <c r="I911" i="4" s="1"/>
  <c r="E940" i="36"/>
  <c r="E938" i="36"/>
  <c r="E934" i="36"/>
  <c r="I934" i="36" s="1"/>
  <c r="J903" i="4" s="1"/>
  <c r="E932" i="36"/>
  <c r="E930" i="36"/>
  <c r="E928" i="36"/>
  <c r="E926" i="36"/>
  <c r="F895" i="4" s="1"/>
  <c r="E924" i="36"/>
  <c r="I924" i="36" s="1"/>
  <c r="J893" i="4" s="1"/>
  <c r="E922" i="36"/>
  <c r="F891" i="4" s="1"/>
  <c r="E920" i="36"/>
  <c r="E918" i="36"/>
  <c r="I918" i="36" s="1"/>
  <c r="J887" i="4" s="1"/>
  <c r="E916" i="36"/>
  <c r="E914" i="36"/>
  <c r="G914" i="36" s="1"/>
  <c r="H914" i="36" s="1"/>
  <c r="I883" i="4" s="1"/>
  <c r="E912" i="36"/>
  <c r="E910" i="36"/>
  <c r="F879" i="4" s="1"/>
  <c r="E908" i="36"/>
  <c r="I908" i="36" s="1"/>
  <c r="J877" i="4" s="1"/>
  <c r="E906" i="36"/>
  <c r="G906" i="36" s="1"/>
  <c r="H875" i="4" s="1"/>
  <c r="E902" i="36"/>
  <c r="E900" i="36"/>
  <c r="I900" i="36" s="1"/>
  <c r="J869" i="4" s="1"/>
  <c r="E898" i="36"/>
  <c r="E896" i="36"/>
  <c r="F865" i="4" s="1"/>
  <c r="E894" i="36"/>
  <c r="I894" i="36" s="1"/>
  <c r="J863" i="4" s="1"/>
  <c r="E892" i="36"/>
  <c r="E890" i="36"/>
  <c r="G890" i="36" s="1"/>
  <c r="E888" i="36"/>
  <c r="F857" i="4" s="1"/>
  <c r="E886" i="36"/>
  <c r="E884" i="36"/>
  <c r="E882" i="36"/>
  <c r="E880" i="36"/>
  <c r="E878" i="36"/>
  <c r="E876" i="36"/>
  <c r="E874" i="36"/>
  <c r="G874" i="36" s="1"/>
  <c r="H843" i="4" s="1"/>
  <c r="E870" i="36"/>
  <c r="G870" i="36" s="1"/>
  <c r="H839" i="4" s="1"/>
  <c r="E868" i="36"/>
  <c r="E866" i="36"/>
  <c r="G866" i="36" s="1"/>
  <c r="E864" i="36"/>
  <c r="E862" i="36"/>
  <c r="I862" i="36" s="1"/>
  <c r="J831" i="4" s="1"/>
  <c r="E860" i="36"/>
  <c r="E858" i="36"/>
  <c r="F827" i="4" s="1"/>
  <c r="E856" i="36"/>
  <c r="F825" i="4" s="1"/>
  <c r="E854" i="36"/>
  <c r="F823" i="4" s="1"/>
  <c r="E852" i="36"/>
  <c r="E850" i="36"/>
  <c r="G850" i="36" s="1"/>
  <c r="E848" i="36"/>
  <c r="E846" i="36"/>
  <c r="I846" i="36" s="1"/>
  <c r="J815" i="4" s="1"/>
  <c r="E844" i="36"/>
  <c r="E842" i="36"/>
  <c r="I842" i="36" s="1"/>
  <c r="J811" i="4" s="1"/>
  <c r="E838" i="36"/>
  <c r="G838" i="36" s="1"/>
  <c r="H807" i="4" s="1"/>
  <c r="E836" i="36"/>
  <c r="E834" i="36"/>
  <c r="E832" i="36"/>
  <c r="F801" i="4" s="1"/>
  <c r="E830" i="36"/>
  <c r="E828" i="36"/>
  <c r="E826" i="36"/>
  <c r="F795" i="4" s="1"/>
  <c r="E824" i="36"/>
  <c r="F793" i="4" s="1"/>
  <c r="E822" i="36"/>
  <c r="G822" i="36" s="1"/>
  <c r="E820" i="36"/>
  <c r="E818" i="36"/>
  <c r="E816" i="36"/>
  <c r="F785" i="4" s="1"/>
  <c r="E814" i="36"/>
  <c r="E812" i="36"/>
  <c r="E810" i="36"/>
  <c r="F779" i="4" s="1"/>
  <c r="E808" i="36"/>
  <c r="F777" i="4" s="1"/>
  <c r="E806" i="36"/>
  <c r="G806" i="36" s="1"/>
  <c r="H806" i="36" s="1"/>
  <c r="I775" i="4" s="1"/>
  <c r="E804" i="36"/>
  <c r="E802" i="36"/>
  <c r="E800" i="36"/>
  <c r="F769" i="4" s="1"/>
  <c r="E798" i="36"/>
  <c r="E796" i="36"/>
  <c r="E794" i="36"/>
  <c r="I794" i="36" s="1"/>
  <c r="J763" i="4" s="1"/>
  <c r="E792" i="36"/>
  <c r="E790" i="36"/>
  <c r="G790" i="36" s="1"/>
  <c r="H759" i="4" s="1"/>
  <c r="E788" i="36"/>
  <c r="E786" i="36"/>
  <c r="E784" i="36"/>
  <c r="F753" i="4" s="1"/>
  <c r="E782" i="36"/>
  <c r="E780" i="36"/>
  <c r="E778" i="36"/>
  <c r="F747" i="4" s="1"/>
  <c r="E776" i="36"/>
  <c r="E774" i="36"/>
  <c r="F743" i="4" s="1"/>
  <c r="E772" i="36"/>
  <c r="E770" i="36"/>
  <c r="E768" i="36"/>
  <c r="F737" i="4" s="1"/>
  <c r="E766" i="36"/>
  <c r="I766" i="36" s="1"/>
  <c r="J735" i="4" s="1"/>
  <c r="E764" i="36"/>
  <c r="E762" i="36"/>
  <c r="F731" i="4" s="1"/>
  <c r="E760" i="36"/>
  <c r="F729" i="4" s="1"/>
  <c r="E758" i="36"/>
  <c r="E756" i="36"/>
  <c r="E754" i="36"/>
  <c r="E752" i="36"/>
  <c r="G752" i="36" s="1"/>
  <c r="E750" i="36"/>
  <c r="E748" i="36"/>
  <c r="G748" i="36" s="1"/>
  <c r="H717" i="4" s="1"/>
  <c r="E746" i="36"/>
  <c r="E744" i="36"/>
  <c r="G744" i="36" s="1"/>
  <c r="H713" i="4" s="1"/>
  <c r="E742" i="36"/>
  <c r="F711" i="4" s="1"/>
  <c r="E740" i="36"/>
  <c r="E738" i="36"/>
  <c r="E736" i="36"/>
  <c r="E734" i="36"/>
  <c r="E732" i="36"/>
  <c r="E730" i="36"/>
  <c r="F699" i="4" s="1"/>
  <c r="E728" i="36"/>
  <c r="G728" i="36" s="1"/>
  <c r="H697" i="4" s="1"/>
  <c r="E726" i="36"/>
  <c r="F695" i="4" s="1"/>
  <c r="E724" i="36"/>
  <c r="G724" i="36" s="1"/>
  <c r="H693" i="4" s="1"/>
  <c r="E722" i="36"/>
  <c r="E720" i="36"/>
  <c r="G720" i="36" s="1"/>
  <c r="E718" i="36"/>
  <c r="E716" i="36"/>
  <c r="G716" i="36" s="1"/>
  <c r="H685" i="4" s="1"/>
  <c r="E714" i="36"/>
  <c r="E712" i="36"/>
  <c r="G712" i="36" s="1"/>
  <c r="H712" i="36" s="1"/>
  <c r="I681" i="4" s="1"/>
  <c r="E710" i="36"/>
  <c r="F679" i="4" s="1"/>
  <c r="E707" i="36"/>
  <c r="E703" i="36"/>
  <c r="E695" i="36"/>
  <c r="F664" i="4" s="1"/>
  <c r="E691" i="36"/>
  <c r="E687" i="36"/>
  <c r="E683" i="36"/>
  <c r="F652" i="4" s="1"/>
  <c r="E679" i="36"/>
  <c r="F648" i="4" s="1"/>
  <c r="E675" i="36"/>
  <c r="E671" i="36"/>
  <c r="F640" i="4" s="1"/>
  <c r="E663" i="36"/>
  <c r="F632" i="4" s="1"/>
  <c r="E659" i="36"/>
  <c r="G659" i="36" s="1"/>
  <c r="H628" i="4" s="1"/>
  <c r="E655" i="36"/>
  <c r="E651" i="36"/>
  <c r="F620" i="4" s="1"/>
  <c r="E647" i="36"/>
  <c r="F616" i="4" s="1"/>
  <c r="E643" i="36"/>
  <c r="E639" i="36"/>
  <c r="F608" i="4" s="1"/>
  <c r="E635" i="36"/>
  <c r="F604" i="4" s="1"/>
  <c r="E631" i="36"/>
  <c r="F600" i="4" s="1"/>
  <c r="E627" i="36"/>
  <c r="G627" i="36" s="1"/>
  <c r="H596" i="4" s="1"/>
  <c r="E623" i="36"/>
  <c r="E619" i="36"/>
  <c r="F588" i="4" s="1"/>
  <c r="E615" i="36"/>
  <c r="F584" i="4" s="1"/>
  <c r="E611" i="36"/>
  <c r="E607" i="36"/>
  <c r="F576" i="4" s="1"/>
  <c r="E603" i="36"/>
  <c r="F572" i="4" s="1"/>
  <c r="E975" i="36"/>
  <c r="F944" i="4" s="1"/>
  <c r="E973" i="36"/>
  <c r="G973" i="36" s="1"/>
  <c r="H973" i="36" s="1"/>
  <c r="I942" i="4" s="1"/>
  <c r="E971" i="36"/>
  <c r="E969" i="36"/>
  <c r="E967" i="36"/>
  <c r="F936" i="4" s="1"/>
  <c r="E965" i="36"/>
  <c r="G965" i="36" s="1"/>
  <c r="E963" i="36"/>
  <c r="F932" i="4" s="1"/>
  <c r="E961" i="36"/>
  <c r="E959" i="36"/>
  <c r="F928" i="4" s="1"/>
  <c r="E957" i="36"/>
  <c r="G957" i="36" s="1"/>
  <c r="H957" i="36" s="1"/>
  <c r="I926" i="4" s="1"/>
  <c r="E955" i="36"/>
  <c r="F924" i="4" s="1"/>
  <c r="E953" i="36"/>
  <c r="G953" i="36" s="1"/>
  <c r="H922" i="4" s="1"/>
  <c r="E951" i="36"/>
  <c r="F920" i="4" s="1"/>
  <c r="E949" i="36"/>
  <c r="G949" i="36" s="1"/>
  <c r="E947" i="36"/>
  <c r="F916" i="4" s="1"/>
  <c r="E945" i="36"/>
  <c r="E943" i="36"/>
  <c r="F912" i="4" s="1"/>
  <c r="E941" i="36"/>
  <c r="G941" i="36" s="1"/>
  <c r="H910" i="4" s="1"/>
  <c r="E939" i="36"/>
  <c r="E937" i="36"/>
  <c r="G937" i="36" s="1"/>
  <c r="E935" i="36"/>
  <c r="F904" i="4" s="1"/>
  <c r="E933" i="36"/>
  <c r="G933" i="36" s="1"/>
  <c r="H902" i="4" s="1"/>
  <c r="E931" i="36"/>
  <c r="F900" i="4" s="1"/>
  <c r="E929" i="36"/>
  <c r="F898" i="4" s="1"/>
  <c r="E927" i="36"/>
  <c r="F896" i="4" s="1"/>
  <c r="E925" i="36"/>
  <c r="E923" i="36"/>
  <c r="F892" i="4" s="1"/>
  <c r="E921" i="36"/>
  <c r="E919" i="36"/>
  <c r="F888" i="4" s="1"/>
  <c r="E917" i="36"/>
  <c r="E915" i="36"/>
  <c r="G915" i="36" s="1"/>
  <c r="E913" i="36"/>
  <c r="F882" i="4" s="1"/>
  <c r="E911" i="36"/>
  <c r="G911" i="36" s="1"/>
  <c r="H911" i="36" s="1"/>
  <c r="I880" i="4" s="1"/>
  <c r="E909" i="36"/>
  <c r="E907" i="36"/>
  <c r="F876" i="4" s="1"/>
  <c r="E905" i="36"/>
  <c r="F874" i="4" s="1"/>
  <c r="E903" i="36"/>
  <c r="F872" i="4" s="1"/>
  <c r="E901" i="36"/>
  <c r="E899" i="36"/>
  <c r="F868" i="4" s="1"/>
  <c r="E897" i="36"/>
  <c r="F866" i="4" s="1"/>
  <c r="E895" i="36"/>
  <c r="F864" i="4" s="1"/>
  <c r="E893" i="36"/>
  <c r="E891" i="36"/>
  <c r="F860" i="4" s="1"/>
  <c r="E889" i="36"/>
  <c r="F858" i="4" s="1"/>
  <c r="E887" i="36"/>
  <c r="F856" i="4" s="1"/>
  <c r="E885" i="36"/>
  <c r="E883" i="36"/>
  <c r="F852" i="4" s="1"/>
  <c r="E881" i="36"/>
  <c r="G881" i="36" s="1"/>
  <c r="E879" i="36"/>
  <c r="F848" i="4" s="1"/>
  <c r="E877" i="36"/>
  <c r="G877" i="36" s="1"/>
  <c r="H877" i="36" s="1"/>
  <c r="I846" i="4" s="1"/>
  <c r="E875" i="36"/>
  <c r="E873" i="36"/>
  <c r="G873" i="36" s="1"/>
  <c r="H842" i="4" s="1"/>
  <c r="E871" i="36"/>
  <c r="F840" i="4" s="1"/>
  <c r="E869" i="36"/>
  <c r="G869" i="36" s="1"/>
  <c r="H838" i="4" s="1"/>
  <c r="E867" i="36"/>
  <c r="F836" i="4" s="1"/>
  <c r="E865" i="36"/>
  <c r="G865" i="36" s="1"/>
  <c r="H834" i="4" s="1"/>
  <c r="E863" i="36"/>
  <c r="F832" i="4" s="1"/>
  <c r="E861" i="36"/>
  <c r="G861" i="36" s="1"/>
  <c r="E859" i="36"/>
  <c r="F828" i="4" s="1"/>
  <c r="E857" i="36"/>
  <c r="G857" i="36" s="1"/>
  <c r="H826" i="4" s="1"/>
  <c r="E855" i="36"/>
  <c r="F824" i="4" s="1"/>
  <c r="E853" i="36"/>
  <c r="G853" i="36" s="1"/>
  <c r="H822" i="4" s="1"/>
  <c r="E851" i="36"/>
  <c r="F820" i="4" s="1"/>
  <c r="E849" i="36"/>
  <c r="G849" i="36" s="1"/>
  <c r="E847" i="36"/>
  <c r="F816" i="4" s="1"/>
  <c r="E845" i="36"/>
  <c r="G845" i="36" s="1"/>
  <c r="E843" i="36"/>
  <c r="E841" i="36"/>
  <c r="E839" i="36"/>
  <c r="F808" i="4" s="1"/>
  <c r="E837" i="36"/>
  <c r="G837" i="36" s="1"/>
  <c r="H837" i="36" s="1"/>
  <c r="I806" i="4" s="1"/>
  <c r="E835" i="36"/>
  <c r="F804" i="4" s="1"/>
  <c r="E833" i="36"/>
  <c r="G833" i="36" s="1"/>
  <c r="E831" i="36"/>
  <c r="F800" i="4" s="1"/>
  <c r="E829" i="36"/>
  <c r="G829" i="36" s="1"/>
  <c r="E825" i="36"/>
  <c r="G825" i="36" s="1"/>
  <c r="H794" i="4" s="1"/>
  <c r="E823" i="36"/>
  <c r="F792" i="4" s="1"/>
  <c r="E821" i="36"/>
  <c r="G821" i="36" s="1"/>
  <c r="H821" i="36" s="1"/>
  <c r="I790" i="4" s="1"/>
  <c r="E819" i="36"/>
  <c r="F788" i="4" s="1"/>
  <c r="E817" i="36"/>
  <c r="E815" i="36"/>
  <c r="F784" i="4" s="1"/>
  <c r="E813" i="36"/>
  <c r="G813" i="36" s="1"/>
  <c r="H782" i="4" s="1"/>
  <c r="E811" i="36"/>
  <c r="F780" i="4" s="1"/>
  <c r="E809" i="36"/>
  <c r="E807" i="36"/>
  <c r="F776" i="4" s="1"/>
  <c r="E805" i="36"/>
  <c r="G805" i="36" s="1"/>
  <c r="H774" i="4" s="1"/>
  <c r="E803" i="36"/>
  <c r="F772" i="4" s="1"/>
  <c r="E801" i="36"/>
  <c r="E799" i="36"/>
  <c r="F768" i="4" s="1"/>
  <c r="E797" i="36"/>
  <c r="G797" i="36" s="1"/>
  <c r="H766" i="4" s="1"/>
  <c r="E793" i="36"/>
  <c r="G793" i="36" s="1"/>
  <c r="H762" i="4" s="1"/>
  <c r="E791" i="36"/>
  <c r="F760" i="4" s="1"/>
  <c r="E789" i="36"/>
  <c r="G789" i="36" s="1"/>
  <c r="H758" i="4" s="1"/>
  <c r="E787" i="36"/>
  <c r="E785" i="36"/>
  <c r="G785" i="36" s="1"/>
  <c r="E783" i="36"/>
  <c r="E781" i="36"/>
  <c r="G781" i="36" s="1"/>
  <c r="H750" i="4" s="1"/>
  <c r="E779" i="36"/>
  <c r="F748" i="4" s="1"/>
  <c r="E777" i="36"/>
  <c r="E775" i="36"/>
  <c r="F744" i="4" s="1"/>
  <c r="E773" i="36"/>
  <c r="G773" i="36" s="1"/>
  <c r="H742" i="4" s="1"/>
  <c r="E771" i="36"/>
  <c r="F740" i="4" s="1"/>
  <c r="E769" i="36"/>
  <c r="G769" i="36" s="1"/>
  <c r="E767" i="36"/>
  <c r="F736" i="4" s="1"/>
  <c r="E765" i="36"/>
  <c r="G765" i="36" s="1"/>
  <c r="E761" i="36"/>
  <c r="G761" i="36" s="1"/>
  <c r="H761" i="36" s="1"/>
  <c r="I730" i="4" s="1"/>
  <c r="E759" i="36"/>
  <c r="F728" i="4" s="1"/>
  <c r="E757" i="36"/>
  <c r="G757" i="36" s="1"/>
  <c r="H726" i="4" s="1"/>
  <c r="E755" i="36"/>
  <c r="F724" i="4" s="1"/>
  <c r="E753" i="36"/>
  <c r="F722" i="4" s="1"/>
  <c r="E751" i="36"/>
  <c r="F720" i="4" s="1"/>
  <c r="E749" i="36"/>
  <c r="G749" i="36" s="1"/>
  <c r="E747" i="36"/>
  <c r="F716" i="4" s="1"/>
  <c r="E745" i="36"/>
  <c r="F714" i="4" s="1"/>
  <c r="E743" i="36"/>
  <c r="F712" i="4" s="1"/>
  <c r="E741" i="36"/>
  <c r="G741" i="36" s="1"/>
  <c r="H741" i="36" s="1"/>
  <c r="I710" i="4" s="1"/>
  <c r="E739" i="36"/>
  <c r="F708" i="4" s="1"/>
  <c r="E737" i="36"/>
  <c r="F706" i="4" s="1"/>
  <c r="E735" i="36"/>
  <c r="F704" i="4" s="1"/>
  <c r="E733" i="36"/>
  <c r="G733" i="36" s="1"/>
  <c r="H702" i="4" s="1"/>
  <c r="E729" i="36"/>
  <c r="E727" i="36"/>
  <c r="F696" i="4" s="1"/>
  <c r="E725" i="36"/>
  <c r="E723" i="36"/>
  <c r="E721" i="36"/>
  <c r="F690" i="4" s="1"/>
  <c r="E719" i="36"/>
  <c r="F688" i="4" s="1"/>
  <c r="E717" i="36"/>
  <c r="F686" i="4" s="1"/>
  <c r="E715" i="36"/>
  <c r="F684" i="4" s="1"/>
  <c r="E713" i="36"/>
  <c r="E711" i="36"/>
  <c r="F680" i="4" s="1"/>
  <c r="E709" i="36"/>
  <c r="E705" i="36"/>
  <c r="F674" i="4" s="1"/>
  <c r="E701" i="36"/>
  <c r="F670" i="4" s="1"/>
  <c r="E697" i="36"/>
  <c r="F666" i="4" s="1"/>
  <c r="E693" i="36"/>
  <c r="E689" i="36"/>
  <c r="F658" i="4" s="1"/>
  <c r="E685" i="36"/>
  <c r="E681" i="36"/>
  <c r="F650" i="4" s="1"/>
  <c r="E677" i="36"/>
  <c r="E673" i="36"/>
  <c r="E669" i="36"/>
  <c r="G669" i="36" s="1"/>
  <c r="H638" i="4" s="1"/>
  <c r="E665" i="36"/>
  <c r="F634" i="4" s="1"/>
  <c r="E661" i="36"/>
  <c r="E657" i="36"/>
  <c r="E653" i="36"/>
  <c r="E649" i="36"/>
  <c r="F618" i="4" s="1"/>
  <c r="E645" i="36"/>
  <c r="E641" i="36"/>
  <c r="F610" i="4" s="1"/>
  <c r="E637" i="36"/>
  <c r="E633" i="36"/>
  <c r="F602" i="4" s="1"/>
  <c r="E629" i="36"/>
  <c r="G629" i="36" s="1"/>
  <c r="H598" i="4" s="1"/>
  <c r="E625" i="36"/>
  <c r="I625" i="36" s="1"/>
  <c r="J594" i="4" s="1"/>
  <c r="E621" i="36"/>
  <c r="E617" i="36"/>
  <c r="F586" i="4" s="1"/>
  <c r="E613" i="36"/>
  <c r="E609" i="36"/>
  <c r="E605" i="36"/>
  <c r="E601" i="36"/>
  <c r="N5009" i="11"/>
  <c r="N5008" i="11"/>
  <c r="N5007" i="11"/>
  <c r="N5006" i="11"/>
  <c r="N5005" i="11"/>
  <c r="N5004" i="11"/>
  <c r="N5003" i="11"/>
  <c r="N5002" i="11"/>
  <c r="N5001" i="11"/>
  <c r="N5000" i="11"/>
  <c r="N4999" i="11"/>
  <c r="N4998" i="11"/>
  <c r="N4997" i="11"/>
  <c r="N4996" i="11"/>
  <c r="N4995" i="11"/>
  <c r="N4994" i="11"/>
  <c r="N4993" i="11"/>
  <c r="N4992" i="11"/>
  <c r="N4991" i="11"/>
  <c r="N4990" i="11"/>
  <c r="N4989" i="11"/>
  <c r="N4988" i="11"/>
  <c r="N4987" i="11"/>
  <c r="N4986" i="11"/>
  <c r="N4985" i="11"/>
  <c r="N4984" i="11"/>
  <c r="N4983" i="11"/>
  <c r="N4982" i="11"/>
  <c r="N4981" i="11"/>
  <c r="N4980" i="11"/>
  <c r="N4979" i="11"/>
  <c r="N4978" i="11"/>
  <c r="N4977" i="11"/>
  <c r="N4976" i="11"/>
  <c r="N4975" i="11"/>
  <c r="N4974" i="11"/>
  <c r="N4973" i="11"/>
  <c r="N4972" i="11"/>
  <c r="N4971" i="11"/>
  <c r="N4970" i="11"/>
  <c r="N4969" i="11"/>
  <c r="N4968" i="11"/>
  <c r="N4967" i="11"/>
  <c r="N4966" i="11"/>
  <c r="N4965" i="11"/>
  <c r="N4964" i="11"/>
  <c r="N4963" i="11"/>
  <c r="N4962" i="11"/>
  <c r="N4961" i="11"/>
  <c r="N4960" i="11"/>
  <c r="N4959" i="11"/>
  <c r="N4958" i="11"/>
  <c r="N4957" i="11"/>
  <c r="N4956" i="11"/>
  <c r="N4955" i="11"/>
  <c r="N4954" i="11"/>
  <c r="N4953" i="11"/>
  <c r="N4952" i="11"/>
  <c r="N4951" i="11"/>
  <c r="N4950" i="11"/>
  <c r="N4949" i="11"/>
  <c r="N4948" i="11"/>
  <c r="N4947" i="11"/>
  <c r="N4946" i="11"/>
  <c r="N4945" i="11"/>
  <c r="N4944" i="11"/>
  <c r="N4943" i="11"/>
  <c r="N4942" i="11"/>
  <c r="N4941" i="11"/>
  <c r="N4940" i="11"/>
  <c r="N4939" i="11"/>
  <c r="N4938" i="11"/>
  <c r="N4937" i="11"/>
  <c r="N4936" i="11"/>
  <c r="N4935" i="11"/>
  <c r="N4934" i="11"/>
  <c r="N4933" i="11"/>
  <c r="N4932" i="11"/>
  <c r="N4931" i="11"/>
  <c r="N4930" i="11"/>
  <c r="N4929" i="11"/>
  <c r="N4928" i="11"/>
  <c r="N4927" i="11"/>
  <c r="N4926" i="11"/>
  <c r="N4925" i="11"/>
  <c r="N4924" i="11"/>
  <c r="N4923" i="11"/>
  <c r="N4922" i="11"/>
  <c r="N4921" i="11"/>
  <c r="N4920" i="11"/>
  <c r="N4919" i="11"/>
  <c r="N4918" i="11"/>
  <c r="N4917" i="11"/>
  <c r="N4916" i="11"/>
  <c r="N4915" i="11"/>
  <c r="N4914" i="11"/>
  <c r="N4913" i="11"/>
  <c r="N4912" i="11"/>
  <c r="N4911" i="11"/>
  <c r="N4910" i="11"/>
  <c r="N4909" i="11"/>
  <c r="N4908" i="11"/>
  <c r="N4907" i="11"/>
  <c r="N4906" i="11"/>
  <c r="N4905" i="11"/>
  <c r="N4904" i="11"/>
  <c r="N4903" i="11"/>
  <c r="N4902" i="11"/>
  <c r="N4901" i="11"/>
  <c r="N4900" i="11"/>
  <c r="N4899" i="11"/>
  <c r="N4898" i="11"/>
  <c r="N4897" i="11"/>
  <c r="N4896" i="11"/>
  <c r="N4895" i="11"/>
  <c r="N4894" i="11"/>
  <c r="N4893" i="11"/>
  <c r="N4892" i="11"/>
  <c r="N4891" i="11"/>
  <c r="N4890" i="11"/>
  <c r="N4889" i="11"/>
  <c r="N4888" i="11"/>
  <c r="N4887" i="11"/>
  <c r="N4886" i="11"/>
  <c r="N4885" i="11"/>
  <c r="N4884" i="11"/>
  <c r="N4883" i="11"/>
  <c r="N4882" i="11"/>
  <c r="N4881" i="11"/>
  <c r="N4880" i="11"/>
  <c r="N4879" i="11"/>
  <c r="N4878" i="11"/>
  <c r="N4877" i="11"/>
  <c r="N4876" i="11"/>
  <c r="N4875" i="11"/>
  <c r="N4874" i="11"/>
  <c r="N4873" i="11"/>
  <c r="N4872" i="11"/>
  <c r="N4871" i="11"/>
  <c r="N4870" i="11"/>
  <c r="N4869" i="11"/>
  <c r="N4868" i="11"/>
  <c r="N4867" i="11"/>
  <c r="N4866" i="11"/>
  <c r="N4865" i="11"/>
  <c r="N4864" i="11"/>
  <c r="N4863" i="11"/>
  <c r="N4862" i="11"/>
  <c r="N4861" i="11"/>
  <c r="N4860" i="11"/>
  <c r="N4859" i="11"/>
  <c r="N4858" i="11"/>
  <c r="N4857" i="11"/>
  <c r="N4856" i="11"/>
  <c r="N4855" i="11"/>
  <c r="N4854" i="11"/>
  <c r="N4853" i="11"/>
  <c r="N4852" i="11"/>
  <c r="N4851" i="11"/>
  <c r="N4850" i="11"/>
  <c r="N4849" i="11"/>
  <c r="N4848" i="11"/>
  <c r="N4847" i="11"/>
  <c r="N4846" i="11"/>
  <c r="N4845" i="11"/>
  <c r="N4844" i="11"/>
  <c r="N4843" i="11"/>
  <c r="N4842" i="11"/>
  <c r="N4841" i="11"/>
  <c r="N4840" i="11"/>
  <c r="N4839" i="11"/>
  <c r="N4838" i="11"/>
  <c r="N4837" i="11"/>
  <c r="N4836" i="11"/>
  <c r="N4835" i="11"/>
  <c r="N4834" i="11"/>
  <c r="N4833" i="11"/>
  <c r="N4832" i="11"/>
  <c r="N4831" i="11"/>
  <c r="N4830" i="11"/>
  <c r="N4829" i="11"/>
  <c r="N4828" i="11"/>
  <c r="N4827" i="11"/>
  <c r="N4826" i="11"/>
  <c r="N4825" i="11"/>
  <c r="N4824" i="11"/>
  <c r="N4823" i="11"/>
  <c r="N4822" i="11"/>
  <c r="N4821" i="11"/>
  <c r="N4820" i="11"/>
  <c r="N4819" i="11"/>
  <c r="N4818" i="11"/>
  <c r="N4817" i="11"/>
  <c r="N4816" i="11"/>
  <c r="N4815" i="11"/>
  <c r="N4814" i="11"/>
  <c r="N4813" i="11"/>
  <c r="N4812" i="11"/>
  <c r="N4811" i="11"/>
  <c r="N4810" i="11"/>
  <c r="N4809" i="11"/>
  <c r="N4808" i="11"/>
  <c r="N4807" i="11"/>
  <c r="N4806" i="11"/>
  <c r="N4805" i="11"/>
  <c r="N4804" i="11"/>
  <c r="N4803" i="11"/>
  <c r="N4802" i="11"/>
  <c r="N4801" i="11"/>
  <c r="N4800" i="11"/>
  <c r="N4799" i="11"/>
  <c r="N4798" i="11"/>
  <c r="N4797" i="11"/>
  <c r="N4796" i="11"/>
  <c r="N4795" i="11"/>
  <c r="N4794" i="11"/>
  <c r="N4793" i="11"/>
  <c r="N4792" i="11"/>
  <c r="N4791" i="11"/>
  <c r="N4790" i="11"/>
  <c r="N4789" i="11"/>
  <c r="N4788" i="11"/>
  <c r="N4787" i="11"/>
  <c r="N4786" i="11"/>
  <c r="N4785" i="11"/>
  <c r="N4784" i="11"/>
  <c r="N4783" i="11"/>
  <c r="N4782" i="11"/>
  <c r="N4781" i="11"/>
  <c r="N4780" i="11"/>
  <c r="N4779" i="11"/>
  <c r="N4778" i="11"/>
  <c r="N4777" i="11"/>
  <c r="N4776" i="11"/>
  <c r="N4775" i="11"/>
  <c r="N4774" i="11"/>
  <c r="N4773" i="11"/>
  <c r="N4772" i="11"/>
  <c r="N4771" i="11"/>
  <c r="N4770" i="11"/>
  <c r="N4769" i="11"/>
  <c r="N4768" i="11"/>
  <c r="N4767" i="11"/>
  <c r="N4766" i="11"/>
  <c r="N4765" i="11"/>
  <c r="N4764" i="11"/>
  <c r="N4763" i="11"/>
  <c r="N4762" i="11"/>
  <c r="N4761" i="11"/>
  <c r="N4760" i="11"/>
  <c r="N4759" i="11"/>
  <c r="N4758" i="11"/>
  <c r="N4757" i="11"/>
  <c r="N4756" i="11"/>
  <c r="N4755" i="11"/>
  <c r="N4754" i="11"/>
  <c r="N4753" i="11"/>
  <c r="N4752" i="11"/>
  <c r="N4751" i="11"/>
  <c r="N4750" i="11"/>
  <c r="N4749" i="11"/>
  <c r="N4748" i="11"/>
  <c r="N4747" i="11"/>
  <c r="N4746" i="11"/>
  <c r="N4745" i="11"/>
  <c r="N4744" i="11"/>
  <c r="N4743" i="11"/>
  <c r="N4742" i="11"/>
  <c r="N4741" i="11"/>
  <c r="N4740" i="11"/>
  <c r="N4739" i="11"/>
  <c r="N4738" i="11"/>
  <c r="N4737" i="11"/>
  <c r="N4736" i="11"/>
  <c r="N4735" i="11"/>
  <c r="N4734" i="11"/>
  <c r="N4733" i="11"/>
  <c r="N4732" i="11"/>
  <c r="N4731" i="11"/>
  <c r="N4730" i="11"/>
  <c r="N4729" i="11"/>
  <c r="N4728" i="11"/>
  <c r="N4727" i="11"/>
  <c r="N4726" i="11"/>
  <c r="N4725" i="11"/>
  <c r="N4724" i="11"/>
  <c r="N4723" i="11"/>
  <c r="N4722" i="11"/>
  <c r="N4721" i="11"/>
  <c r="N4720" i="11"/>
  <c r="N4719" i="11"/>
  <c r="N4718" i="11"/>
  <c r="N4717" i="11"/>
  <c r="N4716" i="11"/>
  <c r="N4715" i="11"/>
  <c r="N4714" i="11"/>
  <c r="N4713" i="11"/>
  <c r="N4712" i="11"/>
  <c r="N4711" i="11"/>
  <c r="N4710" i="11"/>
  <c r="N4709" i="11"/>
  <c r="N4708" i="11"/>
  <c r="N4707" i="11"/>
  <c r="N4706" i="11"/>
  <c r="N4705" i="11"/>
  <c r="N4704" i="11"/>
  <c r="N4703" i="11"/>
  <c r="N4702" i="11"/>
  <c r="N4701" i="11"/>
  <c r="N4700" i="11"/>
  <c r="N4699" i="11"/>
  <c r="N4698" i="11"/>
  <c r="N4697" i="11"/>
  <c r="N4696" i="11"/>
  <c r="N4695" i="11"/>
  <c r="N4694" i="11"/>
  <c r="N4693" i="11"/>
  <c r="N4692" i="11"/>
  <c r="N4691" i="11"/>
  <c r="N4690" i="11"/>
  <c r="N4689" i="11"/>
  <c r="N4688" i="11"/>
  <c r="N4687" i="11"/>
  <c r="N4686" i="11"/>
  <c r="N4685" i="11"/>
  <c r="N4684" i="11"/>
  <c r="N4683" i="11"/>
  <c r="N4682" i="11"/>
  <c r="N4681" i="11"/>
  <c r="N4680" i="11"/>
  <c r="N4679" i="11"/>
  <c r="N4678" i="11"/>
  <c r="N4677" i="11"/>
  <c r="N4676" i="11"/>
  <c r="N4675" i="11"/>
  <c r="N4674" i="11"/>
  <c r="N4673" i="11"/>
  <c r="N4672" i="11"/>
  <c r="N4671" i="11"/>
  <c r="N4670" i="11"/>
  <c r="N4669" i="11"/>
  <c r="N4668" i="11"/>
  <c r="N4667" i="11"/>
  <c r="N4666" i="11"/>
  <c r="N4665" i="11"/>
  <c r="N4664" i="11"/>
  <c r="N4663" i="11"/>
  <c r="N4662" i="11"/>
  <c r="N4661" i="11"/>
  <c r="N4660" i="11"/>
  <c r="N4659" i="11"/>
  <c r="N4658" i="11"/>
  <c r="N4657" i="11"/>
  <c r="N4656" i="11"/>
  <c r="N4655" i="11"/>
  <c r="N4654" i="11"/>
  <c r="N4653" i="11"/>
  <c r="N4652" i="11"/>
  <c r="N4651" i="11"/>
  <c r="N4650" i="11"/>
  <c r="N4649" i="11"/>
  <c r="N4648" i="11"/>
  <c r="N4647" i="11"/>
  <c r="N4646" i="11"/>
  <c r="N4645" i="11"/>
  <c r="N4644" i="11"/>
  <c r="N4643" i="11"/>
  <c r="N4642" i="11"/>
  <c r="N4641" i="11"/>
  <c r="N4640" i="11"/>
  <c r="N4639" i="11"/>
  <c r="N4638" i="11"/>
  <c r="N4637" i="11"/>
  <c r="N4636" i="11"/>
  <c r="N4635" i="11"/>
  <c r="N4634" i="11"/>
  <c r="N4633" i="11"/>
  <c r="N4632" i="11"/>
  <c r="N4631" i="11"/>
  <c r="N4630" i="11"/>
  <c r="N4629" i="11"/>
  <c r="N4628" i="11"/>
  <c r="N4627" i="11"/>
  <c r="N4626" i="11"/>
  <c r="N4625" i="11"/>
  <c r="N4624" i="11"/>
  <c r="N4623" i="11"/>
  <c r="N4622" i="11"/>
  <c r="N4621" i="11"/>
  <c r="N4620" i="11"/>
  <c r="N4619" i="11"/>
  <c r="N4618" i="11"/>
  <c r="N4617" i="11"/>
  <c r="N4616" i="11"/>
  <c r="N4615" i="11"/>
  <c r="N4614" i="11"/>
  <c r="N4613" i="11"/>
  <c r="N4612" i="11"/>
  <c r="N4611" i="11"/>
  <c r="N4610" i="11"/>
  <c r="N4609" i="11"/>
  <c r="N4608" i="11"/>
  <c r="N4607" i="11"/>
  <c r="N4606" i="11"/>
  <c r="N4605" i="11"/>
  <c r="N4604" i="11"/>
  <c r="N4603" i="11"/>
  <c r="N4602" i="11"/>
  <c r="N4601" i="11"/>
  <c r="N4600" i="11"/>
  <c r="N4599" i="11"/>
  <c r="N4598" i="11"/>
  <c r="N4597" i="11"/>
  <c r="N4596" i="11"/>
  <c r="N4595" i="11"/>
  <c r="N4594" i="11"/>
  <c r="N4593" i="11"/>
  <c r="N4592" i="11"/>
  <c r="N4591" i="11"/>
  <c r="N4590" i="11"/>
  <c r="N4589" i="11"/>
  <c r="N4588" i="11"/>
  <c r="N4587" i="11"/>
  <c r="N4586" i="11"/>
  <c r="N4585" i="11"/>
  <c r="N4584" i="11"/>
  <c r="N4583" i="11"/>
  <c r="N4582" i="11"/>
  <c r="N4581" i="11"/>
  <c r="N4580" i="11"/>
  <c r="N4579" i="11"/>
  <c r="N4578" i="11"/>
  <c r="N4577" i="11"/>
  <c r="N4576" i="11"/>
  <c r="N4575" i="11"/>
  <c r="N4574" i="11"/>
  <c r="N4573" i="11"/>
  <c r="N4572" i="11"/>
  <c r="N4571" i="11"/>
  <c r="N4570" i="11"/>
  <c r="N4569" i="11"/>
  <c r="N4568" i="11"/>
  <c r="N4567" i="11"/>
  <c r="N4566" i="11"/>
  <c r="N4565" i="11"/>
  <c r="N4564" i="11"/>
  <c r="N4563" i="11"/>
  <c r="N4562" i="11"/>
  <c r="N4561" i="11"/>
  <c r="N4560" i="11"/>
  <c r="N4559" i="11"/>
  <c r="N4558" i="11"/>
  <c r="N4557" i="11"/>
  <c r="N4556" i="11"/>
  <c r="N4555" i="11"/>
  <c r="N4554" i="11"/>
  <c r="N4553" i="11"/>
  <c r="N4552" i="11"/>
  <c r="N4551" i="11"/>
  <c r="N4550" i="11"/>
  <c r="N4549" i="11"/>
  <c r="N4548" i="11"/>
  <c r="N4547" i="11"/>
  <c r="N4546" i="11"/>
  <c r="N4545" i="11"/>
  <c r="N4544" i="11"/>
  <c r="N4543" i="11"/>
  <c r="N4542" i="11"/>
  <c r="N4541" i="11"/>
  <c r="N4540" i="11"/>
  <c r="N4539" i="11"/>
  <c r="N4538" i="11"/>
  <c r="N4537" i="11"/>
  <c r="N4536" i="11"/>
  <c r="N4535" i="11"/>
  <c r="N4534" i="11"/>
  <c r="N4533" i="11"/>
  <c r="N4532" i="11"/>
  <c r="N4531" i="11"/>
  <c r="N4530" i="11"/>
  <c r="N4529" i="11"/>
  <c r="N4528" i="11"/>
  <c r="N4527" i="11"/>
  <c r="N4526" i="11"/>
  <c r="N4525" i="11"/>
  <c r="N4524" i="11"/>
  <c r="N4523" i="11"/>
  <c r="N4522" i="11"/>
  <c r="N4521" i="11"/>
  <c r="N4520" i="11"/>
  <c r="N4519" i="11"/>
  <c r="N4518" i="11"/>
  <c r="N4517" i="11"/>
  <c r="N4516" i="11"/>
  <c r="N4515" i="11"/>
  <c r="N4514" i="11"/>
  <c r="N4513" i="11"/>
  <c r="N4512" i="11"/>
  <c r="N4511" i="11"/>
  <c r="N4510" i="11"/>
  <c r="N4509" i="11"/>
  <c r="N4508" i="11"/>
  <c r="N4507" i="11"/>
  <c r="N4506" i="11"/>
  <c r="N4505" i="11"/>
  <c r="N4504" i="11"/>
  <c r="N4503" i="11"/>
  <c r="N4502" i="11"/>
  <c r="N4501" i="11"/>
  <c r="N4500" i="11"/>
  <c r="N4499" i="11"/>
  <c r="N4498" i="11"/>
  <c r="N4497" i="11"/>
  <c r="N4496" i="11"/>
  <c r="N4495" i="11"/>
  <c r="N4494" i="11"/>
  <c r="N4493" i="11"/>
  <c r="N4492" i="11"/>
  <c r="N4491" i="11"/>
  <c r="N4490" i="11"/>
  <c r="N4489" i="11"/>
  <c r="N4488" i="11"/>
  <c r="N4487" i="11"/>
  <c r="N4486" i="11"/>
  <c r="N4485" i="11"/>
  <c r="N4484" i="11"/>
  <c r="N4483" i="11"/>
  <c r="N4482" i="11"/>
  <c r="N4481" i="11"/>
  <c r="N4480" i="11"/>
  <c r="N4479" i="11"/>
  <c r="N4478" i="11"/>
  <c r="N4477" i="11"/>
  <c r="N4476" i="11"/>
  <c r="N4475" i="11"/>
  <c r="N4474" i="11"/>
  <c r="N4473" i="11"/>
  <c r="N4472" i="11"/>
  <c r="N4471" i="11"/>
  <c r="N4470" i="11"/>
  <c r="N4469" i="11"/>
  <c r="N4468" i="11"/>
  <c r="N4467" i="11"/>
  <c r="N4466" i="11"/>
  <c r="N4465" i="11"/>
  <c r="N4464" i="11"/>
  <c r="N4463" i="11"/>
  <c r="N4462" i="11"/>
  <c r="N4461" i="11"/>
  <c r="N4460" i="11"/>
  <c r="N4459" i="11"/>
  <c r="N4458" i="11"/>
  <c r="N4457" i="11"/>
  <c r="N4456" i="11"/>
  <c r="N4455" i="11"/>
  <c r="N4454" i="11"/>
  <c r="N4453" i="11"/>
  <c r="N4452" i="11"/>
  <c r="N4451" i="11"/>
  <c r="N4450" i="11"/>
  <c r="N4449" i="11"/>
  <c r="N4448" i="11"/>
  <c r="N4447" i="11"/>
  <c r="N4446" i="11"/>
  <c r="N4445" i="11"/>
  <c r="N4444" i="11"/>
  <c r="N4443" i="11"/>
  <c r="N4442" i="11"/>
  <c r="N4441" i="11"/>
  <c r="N4440" i="11"/>
  <c r="N4439" i="11"/>
  <c r="N4438" i="11"/>
  <c r="N4437" i="11"/>
  <c r="N4436" i="11"/>
  <c r="N4435" i="11"/>
  <c r="N4434" i="11"/>
  <c r="N4433" i="11"/>
  <c r="N4432" i="11"/>
  <c r="N4431" i="11"/>
  <c r="N4430" i="11"/>
  <c r="N4429" i="11"/>
  <c r="N4428" i="11"/>
  <c r="N4427" i="11"/>
  <c r="N4426" i="11"/>
  <c r="N4425" i="11"/>
  <c r="N4424" i="11"/>
  <c r="N4423" i="11"/>
  <c r="N4422" i="11"/>
  <c r="N4421" i="11"/>
  <c r="N4420" i="11"/>
  <c r="N4419" i="11"/>
  <c r="N4418" i="11"/>
  <c r="N4417" i="11"/>
  <c r="N4416" i="11"/>
  <c r="N4415" i="11"/>
  <c r="N4414" i="11"/>
  <c r="N4413" i="11"/>
  <c r="N4412" i="11"/>
  <c r="N4411" i="11"/>
  <c r="N4410" i="11"/>
  <c r="N4409" i="11"/>
  <c r="N4408" i="11"/>
  <c r="N4407" i="11"/>
  <c r="N4406" i="11"/>
  <c r="N4405" i="11"/>
  <c r="N4404" i="11"/>
  <c r="N4403" i="11"/>
  <c r="N4402" i="11"/>
  <c r="N4401" i="11"/>
  <c r="N4400" i="11"/>
  <c r="N4399" i="11"/>
  <c r="N4398" i="11"/>
  <c r="N4397" i="11"/>
  <c r="N4396" i="11"/>
  <c r="N4395" i="11"/>
  <c r="N4394" i="11"/>
  <c r="N4393" i="11"/>
  <c r="N4392" i="11"/>
  <c r="N4391" i="11"/>
  <c r="N4390" i="11"/>
  <c r="N4389" i="11"/>
  <c r="N4388" i="11"/>
  <c r="N4387" i="11"/>
  <c r="N4386" i="11"/>
  <c r="N4385" i="11"/>
  <c r="N4384" i="11"/>
  <c r="N4383" i="11"/>
  <c r="N4382" i="11"/>
  <c r="N4381" i="11"/>
  <c r="N4380" i="11"/>
  <c r="N4379" i="11"/>
  <c r="N4378" i="11"/>
  <c r="N4377" i="11"/>
  <c r="N4376" i="11"/>
  <c r="N4375" i="11"/>
  <c r="N4374" i="11"/>
  <c r="N4373" i="11"/>
  <c r="N4372" i="11"/>
  <c r="N4371" i="11"/>
  <c r="N4370" i="11"/>
  <c r="N4369" i="11"/>
  <c r="N4368" i="11"/>
  <c r="N4367" i="11"/>
  <c r="N4366" i="11"/>
  <c r="N4365" i="11"/>
  <c r="N4364" i="11"/>
  <c r="N4363" i="11"/>
  <c r="N4362" i="11"/>
  <c r="N4361" i="11"/>
  <c r="N4360" i="11"/>
  <c r="N4359" i="11"/>
  <c r="N4358" i="11"/>
  <c r="N4357" i="11"/>
  <c r="N4356" i="11"/>
  <c r="N4355" i="11"/>
  <c r="N4354" i="11"/>
  <c r="N4353" i="11"/>
  <c r="N4352" i="11"/>
  <c r="N4351" i="11"/>
  <c r="N4350" i="11"/>
  <c r="N4349" i="11"/>
  <c r="N4348" i="11"/>
  <c r="N4347" i="11"/>
  <c r="N4346" i="11"/>
  <c r="N4345" i="11"/>
  <c r="N4344" i="11"/>
  <c r="N4343" i="11"/>
  <c r="N4342" i="11"/>
  <c r="N4341" i="11"/>
  <c r="N4340" i="11"/>
  <c r="N4339" i="11"/>
  <c r="N4338" i="11"/>
  <c r="N4337" i="11"/>
  <c r="N4336" i="11"/>
  <c r="N4335" i="11"/>
  <c r="N4334" i="11"/>
  <c r="N4333" i="11"/>
  <c r="N4332" i="11"/>
  <c r="N4331" i="11"/>
  <c r="N4330" i="11"/>
  <c r="N4329" i="11"/>
  <c r="N4328" i="11"/>
  <c r="N4327" i="11"/>
  <c r="N4326" i="11"/>
  <c r="N4325" i="11"/>
  <c r="N4324" i="11"/>
  <c r="N4323" i="11"/>
  <c r="N4322" i="11"/>
  <c r="N4321" i="11"/>
  <c r="N4320" i="11"/>
  <c r="N4319" i="11"/>
  <c r="N4318" i="11"/>
  <c r="N4317" i="11"/>
  <c r="N4316" i="11"/>
  <c r="N4315" i="11"/>
  <c r="N4314" i="11"/>
  <c r="N4313" i="11"/>
  <c r="N4312" i="11"/>
  <c r="N4311" i="11"/>
  <c r="N4310" i="11"/>
  <c r="N4309" i="11"/>
  <c r="N4308" i="11"/>
  <c r="N4307" i="11"/>
  <c r="N4306" i="11"/>
  <c r="N4305" i="11"/>
  <c r="N4304" i="11"/>
  <c r="N4303" i="11"/>
  <c r="N4302" i="11"/>
  <c r="N4301" i="11"/>
  <c r="N4300" i="11"/>
  <c r="N4299" i="11"/>
  <c r="N4298" i="11"/>
  <c r="N4297" i="11"/>
  <c r="N4296" i="11"/>
  <c r="N4295" i="11"/>
  <c r="N4294" i="11"/>
  <c r="N4293" i="11"/>
  <c r="N4292" i="11"/>
  <c r="N4291" i="11"/>
  <c r="N4290" i="11"/>
  <c r="N4289" i="11"/>
  <c r="N4288" i="11"/>
  <c r="N4287" i="11"/>
  <c r="N4286" i="11"/>
  <c r="N4285" i="11"/>
  <c r="N4284" i="11"/>
  <c r="N4283" i="11"/>
  <c r="N4282" i="11"/>
  <c r="N4281" i="11"/>
  <c r="N4280" i="11"/>
  <c r="N4279" i="11"/>
  <c r="N4278" i="11"/>
  <c r="N4277" i="11"/>
  <c r="N4276" i="11"/>
  <c r="N4275" i="11"/>
  <c r="N4274" i="11"/>
  <c r="N4273" i="11"/>
  <c r="N4272" i="11"/>
  <c r="N4271" i="11"/>
  <c r="N4270" i="11"/>
  <c r="N4269" i="11"/>
  <c r="N4268" i="11"/>
  <c r="N4267" i="11"/>
  <c r="N4266" i="11"/>
  <c r="N4265" i="11"/>
  <c r="N4264" i="11"/>
  <c r="N4263" i="11"/>
  <c r="N4262" i="11"/>
  <c r="N4261" i="11"/>
  <c r="N4260" i="11"/>
  <c r="N4259" i="11"/>
  <c r="N4258" i="11"/>
  <c r="N4257" i="11"/>
  <c r="N4256" i="11"/>
  <c r="N4255" i="11"/>
  <c r="N4254" i="11"/>
  <c r="N4253" i="11"/>
  <c r="N4252" i="11"/>
  <c r="N4251" i="11"/>
  <c r="N4250" i="11"/>
  <c r="N4249" i="11"/>
  <c r="N4248" i="11"/>
  <c r="N4247" i="11"/>
  <c r="N4246" i="11"/>
  <c r="N4245" i="11"/>
  <c r="N4244" i="11"/>
  <c r="N4243" i="11"/>
  <c r="N4242" i="11"/>
  <c r="N4241" i="11"/>
  <c r="N4240" i="11"/>
  <c r="N4239" i="11"/>
  <c r="N4238" i="11"/>
  <c r="N4237" i="11"/>
  <c r="N4236" i="11"/>
  <c r="N4235" i="11"/>
  <c r="N4234" i="11"/>
  <c r="N4233" i="11"/>
  <c r="N4232" i="11"/>
  <c r="N4231" i="11"/>
  <c r="N4230" i="11"/>
  <c r="N4229" i="11"/>
  <c r="N4228" i="11"/>
  <c r="N4227" i="11"/>
  <c r="N4226" i="11"/>
  <c r="N4225" i="11"/>
  <c r="N4224" i="11"/>
  <c r="N4223" i="11"/>
  <c r="N4222" i="11"/>
  <c r="N4221" i="11"/>
  <c r="N4220" i="11"/>
  <c r="N4219" i="11"/>
  <c r="N4218" i="11"/>
  <c r="N4217" i="11"/>
  <c r="N4216" i="11"/>
  <c r="N4215" i="11"/>
  <c r="N4214" i="11"/>
  <c r="N4213" i="11"/>
  <c r="N4212" i="11"/>
  <c r="N4211" i="11"/>
  <c r="N4210" i="11"/>
  <c r="N4209" i="11"/>
  <c r="N4208" i="11"/>
  <c r="N4207" i="11"/>
  <c r="N4206" i="11"/>
  <c r="N4205" i="11"/>
  <c r="N4204" i="11"/>
  <c r="N4203" i="11"/>
  <c r="N4202" i="11"/>
  <c r="N4201" i="11"/>
  <c r="N4200" i="11"/>
  <c r="N4199" i="11"/>
  <c r="N4198" i="11"/>
  <c r="N4197" i="11"/>
  <c r="N4196" i="11"/>
  <c r="N4195" i="11"/>
  <c r="N4194" i="11"/>
  <c r="N4193" i="11"/>
  <c r="N4192" i="11"/>
  <c r="N4191" i="11"/>
  <c r="N4190" i="11"/>
  <c r="N4189" i="11"/>
  <c r="N4188" i="11"/>
  <c r="N4187" i="11"/>
  <c r="N4186" i="11"/>
  <c r="N4185" i="11"/>
  <c r="N4184" i="11"/>
  <c r="N4183" i="11"/>
  <c r="N4182" i="11"/>
  <c r="N4181" i="11"/>
  <c r="N4180" i="11"/>
  <c r="N4179" i="11"/>
  <c r="N4178" i="11"/>
  <c r="N4177" i="11"/>
  <c r="N4176" i="11"/>
  <c r="N4175" i="11"/>
  <c r="N4174" i="11"/>
  <c r="N4173" i="11"/>
  <c r="N4172" i="11"/>
  <c r="N4171" i="11"/>
  <c r="N4170" i="11"/>
  <c r="N4169" i="11"/>
  <c r="N4168" i="11"/>
  <c r="N4167" i="11"/>
  <c r="N4166" i="11"/>
  <c r="N4165" i="11"/>
  <c r="N4164" i="11"/>
  <c r="N4163" i="11"/>
  <c r="N4162" i="11"/>
  <c r="N4161" i="11"/>
  <c r="N4160" i="11"/>
  <c r="N4159" i="11"/>
  <c r="N4158" i="11"/>
  <c r="N4157" i="11"/>
  <c r="N4156" i="11"/>
  <c r="N4155" i="11"/>
  <c r="N4154" i="11"/>
  <c r="N4153" i="11"/>
  <c r="N4152" i="11"/>
  <c r="N4151" i="11"/>
  <c r="N4150" i="11"/>
  <c r="N4149" i="11"/>
  <c r="N4148" i="11"/>
  <c r="N4147" i="11"/>
  <c r="N4146" i="11"/>
  <c r="N4145" i="11"/>
  <c r="N4144" i="11"/>
  <c r="N4143" i="11"/>
  <c r="N4142" i="11"/>
  <c r="N4141" i="11"/>
  <c r="N4140" i="11"/>
  <c r="N4139" i="11"/>
  <c r="N4138" i="11"/>
  <c r="N4137" i="11"/>
  <c r="N4136" i="11"/>
  <c r="N4135" i="11"/>
  <c r="N4134" i="11"/>
  <c r="N4133" i="11"/>
  <c r="N4132" i="11"/>
  <c r="N4131" i="11"/>
  <c r="N4130" i="11"/>
  <c r="N4129" i="11"/>
  <c r="N4128" i="11"/>
  <c r="N4127" i="11"/>
  <c r="N4126" i="11"/>
  <c r="N4125" i="11"/>
  <c r="N4124" i="11"/>
  <c r="N4123" i="11"/>
  <c r="N4122" i="11"/>
  <c r="N4121" i="11"/>
  <c r="N4120" i="11"/>
  <c r="N4119" i="11"/>
  <c r="N4118" i="11"/>
  <c r="N4117" i="11"/>
  <c r="N4116" i="11"/>
  <c r="N4115" i="11"/>
  <c r="N4114" i="11"/>
  <c r="N4113" i="11"/>
  <c r="N4112" i="11"/>
  <c r="N4111" i="11"/>
  <c r="N4110" i="11"/>
  <c r="N4109" i="11"/>
  <c r="N4108" i="11"/>
  <c r="N4107" i="11"/>
  <c r="N4106" i="11"/>
  <c r="N4105" i="11"/>
  <c r="N4104" i="11"/>
  <c r="N4103" i="11"/>
  <c r="N4102" i="11"/>
  <c r="N4101" i="11"/>
  <c r="N4100" i="11"/>
  <c r="N4099" i="11"/>
  <c r="N4098" i="11"/>
  <c r="N4097" i="11"/>
  <c r="N4096" i="11"/>
  <c r="N4095" i="11"/>
  <c r="N4094" i="11"/>
  <c r="N4093" i="11"/>
  <c r="N4092" i="11"/>
  <c r="N4091" i="11"/>
  <c r="N4090" i="11"/>
  <c r="N4089" i="11"/>
  <c r="N4088" i="11"/>
  <c r="N4087" i="11"/>
  <c r="N4086" i="11"/>
  <c r="N4085" i="11"/>
  <c r="N4084" i="11"/>
  <c r="N4083" i="11"/>
  <c r="N4082" i="11"/>
  <c r="N4081" i="11"/>
  <c r="N4080" i="11"/>
  <c r="N4079" i="11"/>
  <c r="N4078" i="11"/>
  <c r="N4077" i="11"/>
  <c r="N4076" i="11"/>
  <c r="N4075" i="11"/>
  <c r="N4074" i="11"/>
  <c r="N4073" i="11"/>
  <c r="N4072" i="11"/>
  <c r="N4071" i="11"/>
  <c r="N4070" i="11"/>
  <c r="N4069" i="11"/>
  <c r="N4068" i="11"/>
  <c r="N4067" i="11"/>
  <c r="N4066" i="11"/>
  <c r="N4065" i="11"/>
  <c r="N4064" i="11"/>
  <c r="N4063" i="11"/>
  <c r="N4062" i="11"/>
  <c r="N4061" i="11"/>
  <c r="N4060" i="11"/>
  <c r="N4059" i="11"/>
  <c r="N4058" i="11"/>
  <c r="N4057" i="11"/>
  <c r="N4056" i="11"/>
  <c r="N4055" i="11"/>
  <c r="N4054" i="11"/>
  <c r="N4053" i="11"/>
  <c r="N4052" i="11"/>
  <c r="N4051" i="11"/>
  <c r="N4050" i="11"/>
  <c r="N4049" i="11"/>
  <c r="N4048" i="11"/>
  <c r="N4047" i="11"/>
  <c r="N4046" i="11"/>
  <c r="N4045" i="11"/>
  <c r="N4044" i="11"/>
  <c r="N4043" i="11"/>
  <c r="N4042" i="11"/>
  <c r="N4041" i="11"/>
  <c r="N4040" i="11"/>
  <c r="N4039" i="11"/>
  <c r="N4038" i="11"/>
  <c r="N4037" i="11"/>
  <c r="N4036" i="11"/>
  <c r="N4035" i="11"/>
  <c r="N4034" i="11"/>
  <c r="N4033" i="11"/>
  <c r="N4032" i="11"/>
  <c r="N4031" i="11"/>
  <c r="N4030" i="11"/>
  <c r="N4029" i="11"/>
  <c r="N4028" i="11"/>
  <c r="N4027" i="11"/>
  <c r="N4026" i="11"/>
  <c r="N4025" i="11"/>
  <c r="N4024" i="11"/>
  <c r="N4023" i="11"/>
  <c r="N4022" i="11"/>
  <c r="N4021" i="11"/>
  <c r="N4020" i="11"/>
  <c r="N4019" i="11"/>
  <c r="N4018" i="11"/>
  <c r="N4017" i="11"/>
  <c r="N4016" i="11"/>
  <c r="N4015" i="11"/>
  <c r="N4014" i="11"/>
  <c r="N4013" i="11"/>
  <c r="N4012" i="11"/>
  <c r="N4011" i="11"/>
  <c r="N4010" i="11"/>
  <c r="N4009" i="11"/>
  <c r="N4008" i="11"/>
  <c r="N4007" i="11"/>
  <c r="N4006" i="11"/>
  <c r="N4005" i="11"/>
  <c r="N4004" i="11"/>
  <c r="N4003" i="11"/>
  <c r="N4002" i="11"/>
  <c r="N4001" i="11"/>
  <c r="N4000" i="11"/>
  <c r="N3999" i="11"/>
  <c r="N3998" i="11"/>
  <c r="N3997" i="11"/>
  <c r="N3996" i="11"/>
  <c r="N3995" i="11"/>
  <c r="N3994" i="11"/>
  <c r="N3993" i="11"/>
  <c r="N3992" i="11"/>
  <c r="N3991" i="11"/>
  <c r="N3990" i="11"/>
  <c r="N3989" i="11"/>
  <c r="N3988" i="11"/>
  <c r="N3987" i="11"/>
  <c r="N3986" i="11"/>
  <c r="N3985" i="11"/>
  <c r="N3984" i="11"/>
  <c r="N3983" i="11"/>
  <c r="N3982" i="11"/>
  <c r="N3981" i="11"/>
  <c r="N3980" i="11"/>
  <c r="N3979" i="11"/>
  <c r="N3978" i="11"/>
  <c r="N3977" i="11"/>
  <c r="N3976" i="11"/>
  <c r="N3975" i="11"/>
  <c r="N3974" i="11"/>
  <c r="N3973" i="11"/>
  <c r="N3972" i="11"/>
  <c r="N3971" i="11"/>
  <c r="N3970" i="11"/>
  <c r="N3969" i="11"/>
  <c r="N3968" i="11"/>
  <c r="N3967" i="11"/>
  <c r="N3966" i="11"/>
  <c r="N3965" i="11"/>
  <c r="N3964" i="11"/>
  <c r="N3963" i="11"/>
  <c r="N3962" i="11"/>
  <c r="N3961" i="11"/>
  <c r="N3960" i="11"/>
  <c r="N3959" i="11"/>
  <c r="N3958" i="11"/>
  <c r="N3957" i="11"/>
  <c r="N3956" i="11"/>
  <c r="N3955" i="11"/>
  <c r="N3954" i="11"/>
  <c r="N3953" i="11"/>
  <c r="N3952" i="11"/>
  <c r="N3951" i="11"/>
  <c r="N3950" i="11"/>
  <c r="N3949" i="11"/>
  <c r="N3948" i="11"/>
  <c r="N3947" i="11"/>
  <c r="N3946" i="11"/>
  <c r="N3945" i="11"/>
  <c r="N3944" i="11"/>
  <c r="N3943" i="11"/>
  <c r="N3942" i="11"/>
  <c r="N3941" i="11"/>
  <c r="N3940" i="11"/>
  <c r="N3939" i="11"/>
  <c r="N3938" i="11"/>
  <c r="N3937" i="11"/>
  <c r="N3936" i="11"/>
  <c r="N3935" i="11"/>
  <c r="N3934" i="11"/>
  <c r="N3933" i="11"/>
  <c r="N3932" i="11"/>
  <c r="N3931" i="11"/>
  <c r="N3930" i="11"/>
  <c r="N3929" i="11"/>
  <c r="N3928" i="11"/>
  <c r="N3927" i="11"/>
  <c r="N3926" i="11"/>
  <c r="N3925" i="11"/>
  <c r="N3924" i="11"/>
  <c r="N3923" i="11"/>
  <c r="N3922" i="11"/>
  <c r="N3921" i="11"/>
  <c r="N3920" i="11"/>
  <c r="N3919" i="11"/>
  <c r="N3918" i="11"/>
  <c r="N3917" i="11"/>
  <c r="N3916" i="11"/>
  <c r="N3915" i="11"/>
  <c r="N3914" i="11"/>
  <c r="N3913" i="11"/>
  <c r="N3912" i="11"/>
  <c r="N3911" i="11"/>
  <c r="N3910" i="11"/>
  <c r="N3909" i="11"/>
  <c r="N3908" i="11"/>
  <c r="N3907" i="11"/>
  <c r="N3906" i="11"/>
  <c r="N3905" i="11"/>
  <c r="N3904" i="11"/>
  <c r="N3903" i="11"/>
  <c r="N3902" i="11"/>
  <c r="N3901" i="11"/>
  <c r="N3900" i="11"/>
  <c r="N3899" i="11"/>
  <c r="N3898" i="11"/>
  <c r="N3897" i="11"/>
  <c r="N3896" i="11"/>
  <c r="N3895" i="11"/>
  <c r="N3894" i="11"/>
  <c r="N3893" i="11"/>
  <c r="N3892" i="11"/>
  <c r="N3891" i="11"/>
  <c r="N3890" i="11"/>
  <c r="N3889" i="11"/>
  <c r="N3888" i="11"/>
  <c r="N3887" i="11"/>
  <c r="N3886" i="11"/>
  <c r="N3885" i="11"/>
  <c r="N3884" i="11"/>
  <c r="N3883" i="11"/>
  <c r="N3882" i="11"/>
  <c r="N3881" i="11"/>
  <c r="N3880" i="11"/>
  <c r="N3879" i="11"/>
  <c r="N3878" i="11"/>
  <c r="N3877" i="11"/>
  <c r="N3876" i="11"/>
  <c r="N3875" i="11"/>
  <c r="N3874" i="11"/>
  <c r="N3873" i="11"/>
  <c r="N3872" i="11"/>
  <c r="N3871" i="11"/>
  <c r="N3870" i="11"/>
  <c r="N3869" i="11"/>
  <c r="N3868" i="11"/>
  <c r="N3867" i="11"/>
  <c r="N3866" i="11"/>
  <c r="N3865" i="11"/>
  <c r="N3864" i="11"/>
  <c r="N3863" i="11"/>
  <c r="N3862" i="11"/>
  <c r="N3861" i="11"/>
  <c r="N3860" i="11"/>
  <c r="N3859" i="11"/>
  <c r="N3858" i="11"/>
  <c r="N3857" i="11"/>
  <c r="N3856" i="11"/>
  <c r="N3855" i="11"/>
  <c r="N3854" i="11"/>
  <c r="N3853" i="11"/>
  <c r="N3852" i="11"/>
  <c r="N3851" i="11"/>
  <c r="N3850" i="11"/>
  <c r="N3849" i="11"/>
  <c r="N3848" i="11"/>
  <c r="N3847" i="11"/>
  <c r="N3846" i="11"/>
  <c r="N3845" i="11"/>
  <c r="N3844" i="11"/>
  <c r="N3843" i="11"/>
  <c r="N3842" i="11"/>
  <c r="N3841" i="11"/>
  <c r="N3840" i="11"/>
  <c r="N3839" i="11"/>
  <c r="N3838" i="11"/>
  <c r="N3837" i="11"/>
  <c r="N3836" i="11"/>
  <c r="N3835" i="11"/>
  <c r="N3834" i="11"/>
  <c r="N3833" i="11"/>
  <c r="N3832" i="11"/>
  <c r="N3831" i="11"/>
  <c r="N3830" i="11"/>
  <c r="N3829" i="11"/>
  <c r="N3828" i="11"/>
  <c r="N3827" i="11"/>
  <c r="N3826" i="11"/>
  <c r="N3825" i="11"/>
  <c r="N3824" i="11"/>
  <c r="N3823" i="11"/>
  <c r="N3822" i="11"/>
  <c r="N3821" i="11"/>
  <c r="N3820" i="11"/>
  <c r="N3819" i="11"/>
  <c r="N3818" i="11"/>
  <c r="N3817" i="11"/>
  <c r="N3816" i="11"/>
  <c r="N3815" i="11"/>
  <c r="N3814" i="11"/>
  <c r="N3813" i="11"/>
  <c r="N3812" i="11"/>
  <c r="N3811" i="11"/>
  <c r="N3810" i="11"/>
  <c r="N3809" i="11"/>
  <c r="N3808" i="11"/>
  <c r="N3807" i="11"/>
  <c r="N3806" i="11"/>
  <c r="N3805" i="11"/>
  <c r="N3804" i="11"/>
  <c r="N3803" i="11"/>
  <c r="N3802" i="11"/>
  <c r="N3801" i="11"/>
  <c r="N3800" i="11"/>
  <c r="N3799" i="11"/>
  <c r="N3798" i="11"/>
  <c r="N3797" i="11"/>
  <c r="N3796" i="11"/>
  <c r="N3795" i="11"/>
  <c r="N3794" i="11"/>
  <c r="N3793" i="11"/>
  <c r="N3792" i="11"/>
  <c r="N3791" i="11"/>
  <c r="N3790" i="11"/>
  <c r="N3789" i="11"/>
  <c r="N3788" i="11"/>
  <c r="N3787" i="11"/>
  <c r="N3786" i="11"/>
  <c r="N3785" i="11"/>
  <c r="N3784" i="11"/>
  <c r="N3783" i="11"/>
  <c r="N3782" i="11"/>
  <c r="N3781" i="11"/>
  <c r="N3780" i="11"/>
  <c r="N3779" i="11"/>
  <c r="N3778" i="11"/>
  <c r="N3777" i="11"/>
  <c r="N3776" i="11"/>
  <c r="N3775" i="11"/>
  <c r="N3774" i="11"/>
  <c r="N3773" i="11"/>
  <c r="N3772" i="11"/>
  <c r="N3771" i="11"/>
  <c r="N3770" i="11"/>
  <c r="N3769" i="11"/>
  <c r="N3768" i="11"/>
  <c r="N3767" i="11"/>
  <c r="N3766" i="11"/>
  <c r="N3765" i="11"/>
  <c r="N3764" i="11"/>
  <c r="N3763" i="11"/>
  <c r="N3762" i="11"/>
  <c r="N3761" i="11"/>
  <c r="N3760" i="11"/>
  <c r="N3759" i="11"/>
  <c r="N3758" i="11"/>
  <c r="N3757" i="11"/>
  <c r="N3756" i="11"/>
  <c r="N3755" i="11"/>
  <c r="N3754" i="11"/>
  <c r="N3753" i="11"/>
  <c r="N3752" i="11"/>
  <c r="N3751" i="11"/>
  <c r="N3750" i="11"/>
  <c r="N3749" i="11"/>
  <c r="N3748" i="11"/>
  <c r="N3747" i="11"/>
  <c r="N3746" i="11"/>
  <c r="N3745" i="11"/>
  <c r="N3744" i="11"/>
  <c r="N3743" i="11"/>
  <c r="N3742" i="11"/>
  <c r="N3741" i="11"/>
  <c r="N3740" i="11"/>
  <c r="N3739" i="11"/>
  <c r="N3738" i="11"/>
  <c r="N3737" i="11"/>
  <c r="N3736" i="11"/>
  <c r="N3735" i="11"/>
  <c r="N3734" i="11"/>
  <c r="N3733" i="11"/>
  <c r="N3732" i="11"/>
  <c r="N3731" i="11"/>
  <c r="N3730" i="11"/>
  <c r="N3729" i="11"/>
  <c r="N3728" i="11"/>
  <c r="N3727" i="11"/>
  <c r="N3726" i="11"/>
  <c r="N3725" i="11"/>
  <c r="N3724" i="11"/>
  <c r="N3723" i="11"/>
  <c r="N3722" i="11"/>
  <c r="N3721" i="11"/>
  <c r="N3720" i="11"/>
  <c r="N3719" i="11"/>
  <c r="N3718" i="11"/>
  <c r="N3717" i="11"/>
  <c r="N3716" i="11"/>
  <c r="N3715" i="11"/>
  <c r="N3714" i="11"/>
  <c r="N3713" i="11"/>
  <c r="N3712" i="11"/>
  <c r="N3711" i="11"/>
  <c r="N3710" i="11"/>
  <c r="N3709" i="11"/>
  <c r="N3708" i="11"/>
  <c r="N3707" i="11"/>
  <c r="N3706" i="11"/>
  <c r="N3705" i="11"/>
  <c r="N3704" i="11"/>
  <c r="N3703" i="11"/>
  <c r="N3702" i="11"/>
  <c r="N3701" i="11"/>
  <c r="N3700" i="11"/>
  <c r="N3699" i="11"/>
  <c r="N3698" i="11"/>
  <c r="N3697" i="11"/>
  <c r="N3696" i="11"/>
  <c r="N3695" i="11"/>
  <c r="N3694" i="11"/>
  <c r="N3693" i="11"/>
  <c r="N3692" i="11"/>
  <c r="N3691" i="11"/>
  <c r="N3690" i="11"/>
  <c r="N3689" i="11"/>
  <c r="N3688" i="11"/>
  <c r="N3687" i="11"/>
  <c r="N3686" i="11"/>
  <c r="N3685" i="11"/>
  <c r="N3684" i="11"/>
  <c r="N3683" i="11"/>
  <c r="N3682" i="11"/>
  <c r="N3681" i="11"/>
  <c r="N3680" i="11"/>
  <c r="N3679" i="11"/>
  <c r="N3678" i="11"/>
  <c r="N3677" i="11"/>
  <c r="N3676" i="11"/>
  <c r="N3675" i="11"/>
  <c r="N3674" i="11"/>
  <c r="N3673" i="11"/>
  <c r="N3672" i="11"/>
  <c r="N3671" i="11"/>
  <c r="N3670" i="11"/>
  <c r="N3669" i="11"/>
  <c r="N3668" i="11"/>
  <c r="N3667" i="11"/>
  <c r="N3666" i="11"/>
  <c r="N3665" i="11"/>
  <c r="N3664" i="11"/>
  <c r="N3663" i="11"/>
  <c r="N3662" i="11"/>
  <c r="N3661" i="11"/>
  <c r="N3660" i="11"/>
  <c r="N3659" i="11"/>
  <c r="N3658" i="11"/>
  <c r="N3657" i="11"/>
  <c r="N3656" i="11"/>
  <c r="N3655" i="11"/>
  <c r="N3654" i="11"/>
  <c r="N3653" i="11"/>
  <c r="N3652" i="11"/>
  <c r="N3651" i="11"/>
  <c r="N3650" i="11"/>
  <c r="N3649" i="11"/>
  <c r="N3648" i="11"/>
  <c r="N3647" i="11"/>
  <c r="N3646" i="11"/>
  <c r="N3645" i="11"/>
  <c r="N3644" i="11"/>
  <c r="N3643" i="11"/>
  <c r="N3642" i="11"/>
  <c r="N3641" i="11"/>
  <c r="N3640" i="11"/>
  <c r="N3639" i="11"/>
  <c r="N3638" i="11"/>
  <c r="N3637" i="11"/>
  <c r="N3636" i="11"/>
  <c r="N3635" i="11"/>
  <c r="N3634" i="11"/>
  <c r="N3633" i="11"/>
  <c r="N3632" i="11"/>
  <c r="N3631" i="11"/>
  <c r="N3630" i="11"/>
  <c r="N3629" i="11"/>
  <c r="N3628" i="11"/>
  <c r="N3627" i="11"/>
  <c r="N3626" i="11"/>
  <c r="N3625" i="11"/>
  <c r="N3624" i="11"/>
  <c r="N3623" i="11"/>
  <c r="N3622" i="11"/>
  <c r="N3621" i="11"/>
  <c r="N3620" i="11"/>
  <c r="N3619" i="11"/>
  <c r="N3618" i="11"/>
  <c r="N3617" i="11"/>
  <c r="N3616" i="11"/>
  <c r="N3615" i="11"/>
  <c r="N3614" i="11"/>
  <c r="N3613" i="11"/>
  <c r="N3612" i="11"/>
  <c r="N3611" i="11"/>
  <c r="N3610" i="11"/>
  <c r="N3609" i="11"/>
  <c r="N3608" i="11"/>
  <c r="N3607" i="11"/>
  <c r="N3606" i="11"/>
  <c r="N3605" i="11"/>
  <c r="N3604" i="11"/>
  <c r="N3603" i="11"/>
  <c r="N3602" i="11"/>
  <c r="N3601" i="11"/>
  <c r="N3600" i="11"/>
  <c r="N3599" i="11"/>
  <c r="N3598" i="11"/>
  <c r="N3597" i="11"/>
  <c r="N3596" i="11"/>
  <c r="N3595" i="11"/>
  <c r="N3594" i="11"/>
  <c r="N3593" i="11"/>
  <c r="N3592" i="11"/>
  <c r="N3591" i="11"/>
  <c r="N3590" i="11"/>
  <c r="N3589" i="11"/>
  <c r="N3588" i="11"/>
  <c r="N3587" i="11"/>
  <c r="N3586" i="11"/>
  <c r="N3585" i="11"/>
  <c r="N3584" i="11"/>
  <c r="N3583" i="11"/>
  <c r="N3582" i="11"/>
  <c r="N3581" i="11"/>
  <c r="N3580" i="11"/>
  <c r="N3579" i="11"/>
  <c r="N3578" i="11"/>
  <c r="N3577" i="11"/>
  <c r="N3576" i="11"/>
  <c r="N3575" i="11"/>
  <c r="N3574" i="11"/>
  <c r="N3573" i="11"/>
  <c r="N3572" i="11"/>
  <c r="N3571" i="11"/>
  <c r="N3570" i="11"/>
  <c r="N3569" i="11"/>
  <c r="N3568" i="11"/>
  <c r="N3567" i="11"/>
  <c r="N3566" i="11"/>
  <c r="N3565" i="11"/>
  <c r="N3564" i="11"/>
  <c r="N3563" i="11"/>
  <c r="N3562" i="11"/>
  <c r="N3561" i="11"/>
  <c r="N3560" i="11"/>
  <c r="N3559" i="11"/>
  <c r="N3558" i="11"/>
  <c r="N3557" i="11"/>
  <c r="N3556" i="11"/>
  <c r="N3555" i="11"/>
  <c r="N3554" i="11"/>
  <c r="N3553" i="11"/>
  <c r="N3552" i="11"/>
  <c r="N3551" i="11"/>
  <c r="N3550" i="11"/>
  <c r="N3549" i="11"/>
  <c r="N3548" i="11"/>
  <c r="N3547" i="11"/>
  <c r="N3546" i="11"/>
  <c r="N3545" i="11"/>
  <c r="N3544" i="11"/>
  <c r="N3543" i="11"/>
  <c r="N3542" i="11"/>
  <c r="N3541" i="11"/>
  <c r="N3540" i="11"/>
  <c r="N3539" i="11"/>
  <c r="N3538" i="11"/>
  <c r="N3537" i="11"/>
  <c r="N3536" i="11"/>
  <c r="N3535" i="11"/>
  <c r="N3534" i="11"/>
  <c r="N3533" i="11"/>
  <c r="N3532" i="11"/>
  <c r="N3531" i="11"/>
  <c r="N3530" i="11"/>
  <c r="N3529" i="11"/>
  <c r="N3528" i="11"/>
  <c r="N3527" i="11"/>
  <c r="N3526" i="11"/>
  <c r="N3525" i="11"/>
  <c r="N3524" i="11"/>
  <c r="N3523" i="11"/>
  <c r="N3522" i="11"/>
  <c r="N3521" i="11"/>
  <c r="N3520" i="11"/>
  <c r="N3519" i="11"/>
  <c r="N3518" i="11"/>
  <c r="N3517" i="11"/>
  <c r="N3516" i="11"/>
  <c r="N3515" i="11"/>
  <c r="N3514" i="11"/>
  <c r="N3513" i="11"/>
  <c r="N3512" i="11"/>
  <c r="N3511" i="11"/>
  <c r="N3510" i="11"/>
  <c r="N3509" i="11"/>
  <c r="N3508" i="11"/>
  <c r="N3507" i="11"/>
  <c r="N3506" i="11"/>
  <c r="N3505" i="11"/>
  <c r="N3504" i="11"/>
  <c r="N3503" i="11"/>
  <c r="N3502" i="11"/>
  <c r="N3501" i="11"/>
  <c r="N3500" i="11"/>
  <c r="N3499" i="11"/>
  <c r="N3498" i="11"/>
  <c r="N3497" i="11"/>
  <c r="N3496" i="11"/>
  <c r="N3495" i="11"/>
  <c r="N3494" i="11"/>
  <c r="N3493" i="11"/>
  <c r="N3492" i="11"/>
  <c r="N3491" i="11"/>
  <c r="N3490" i="11"/>
  <c r="N3489" i="11"/>
  <c r="N3488" i="11"/>
  <c r="N3487" i="11"/>
  <c r="N3486" i="11"/>
  <c r="N3485" i="11"/>
  <c r="N3484" i="11"/>
  <c r="N3483" i="11"/>
  <c r="N3482" i="11"/>
  <c r="N3481" i="11"/>
  <c r="N3480" i="11"/>
  <c r="N3479" i="11"/>
  <c r="N3478" i="11"/>
  <c r="N3477" i="11"/>
  <c r="N3476" i="11"/>
  <c r="N3475" i="11"/>
  <c r="N3474" i="11"/>
  <c r="N3473" i="11"/>
  <c r="N3472" i="11"/>
  <c r="N3471" i="11"/>
  <c r="N3470" i="11"/>
  <c r="N3469" i="11"/>
  <c r="N3468" i="11"/>
  <c r="N3467" i="11"/>
  <c r="N3466" i="11"/>
  <c r="N3465" i="11"/>
  <c r="N3464" i="11"/>
  <c r="N3463" i="11"/>
  <c r="N3462" i="11"/>
  <c r="N3461" i="11"/>
  <c r="N3460" i="11"/>
  <c r="N3459" i="11"/>
  <c r="N3458" i="11"/>
  <c r="N3457" i="11"/>
  <c r="N3456" i="11"/>
  <c r="N3455" i="11"/>
  <c r="N3454" i="11"/>
  <c r="N3453" i="11"/>
  <c r="N3452" i="11"/>
  <c r="N3451" i="11"/>
  <c r="N3450" i="11"/>
  <c r="N3449" i="11"/>
  <c r="N3448" i="11"/>
  <c r="N3447" i="11"/>
  <c r="N3446" i="11"/>
  <c r="N3445" i="11"/>
  <c r="N3444" i="11"/>
  <c r="N3443" i="11"/>
  <c r="N3442" i="11"/>
  <c r="N3441" i="11"/>
  <c r="N3440" i="11"/>
  <c r="N3439" i="11"/>
  <c r="N3438" i="11"/>
  <c r="N3437" i="11"/>
  <c r="N3436" i="11"/>
  <c r="N3435" i="11"/>
  <c r="N3434" i="11"/>
  <c r="N3433" i="11"/>
  <c r="N3432" i="11"/>
  <c r="N3431" i="11"/>
  <c r="N3430" i="11"/>
  <c r="N3429" i="11"/>
  <c r="N3428" i="11"/>
  <c r="N3427" i="11"/>
  <c r="N3426" i="11"/>
  <c r="N3425" i="11"/>
  <c r="N3424" i="11"/>
  <c r="N3423" i="11"/>
  <c r="N3422" i="11"/>
  <c r="N3421" i="11"/>
  <c r="N3420" i="11"/>
  <c r="N3419" i="11"/>
  <c r="N3418" i="11"/>
  <c r="N3417" i="11"/>
  <c r="N3416" i="11"/>
  <c r="N3415" i="11"/>
  <c r="N3414" i="11"/>
  <c r="N3413" i="11"/>
  <c r="N3412" i="11"/>
  <c r="N3411" i="11"/>
  <c r="N3410" i="11"/>
  <c r="N3409" i="11"/>
  <c r="N3408" i="11"/>
  <c r="N3407" i="11"/>
  <c r="N3406" i="11"/>
  <c r="N3405" i="11"/>
  <c r="N3404" i="11"/>
  <c r="N3403" i="11"/>
  <c r="N3402" i="11"/>
  <c r="N3401" i="11"/>
  <c r="N3400" i="11"/>
  <c r="N3399" i="11"/>
  <c r="N3398" i="11"/>
  <c r="N3397" i="11"/>
  <c r="N3396" i="11"/>
  <c r="N3395" i="11"/>
  <c r="N3394" i="11"/>
  <c r="N3393" i="11"/>
  <c r="N3392" i="11"/>
  <c r="N3391" i="11"/>
  <c r="N3390" i="11"/>
  <c r="N3389" i="11"/>
  <c r="N3388" i="11"/>
  <c r="N3387" i="11"/>
  <c r="N3386" i="11"/>
  <c r="N3385" i="11"/>
  <c r="N3384" i="11"/>
  <c r="N3383" i="11"/>
  <c r="N3382" i="11"/>
  <c r="N3381" i="11"/>
  <c r="N3380" i="11"/>
  <c r="N3379" i="11"/>
  <c r="N3378" i="11"/>
  <c r="N3377" i="11"/>
  <c r="N3376" i="11"/>
  <c r="N3375" i="11"/>
  <c r="N3374" i="11"/>
  <c r="N3373" i="11"/>
  <c r="N3372" i="11"/>
  <c r="N3371" i="11"/>
  <c r="N3370" i="11"/>
  <c r="N3369" i="11"/>
  <c r="N3368" i="11"/>
  <c r="N3367" i="11"/>
  <c r="N3366" i="11"/>
  <c r="N3365" i="11"/>
  <c r="N3364" i="11"/>
  <c r="N3363" i="11"/>
  <c r="N3362" i="11"/>
  <c r="N3361" i="11"/>
  <c r="N3360" i="11"/>
  <c r="N3359" i="11"/>
  <c r="N3358" i="11"/>
  <c r="N3357" i="11"/>
  <c r="N3356" i="11"/>
  <c r="N3355" i="11"/>
  <c r="N3354" i="11"/>
  <c r="N3353" i="11"/>
  <c r="N3352" i="11"/>
  <c r="N3351" i="11"/>
  <c r="N3350" i="11"/>
  <c r="N3349" i="11"/>
  <c r="N3348" i="11"/>
  <c r="N3347" i="11"/>
  <c r="N3346" i="11"/>
  <c r="N3345" i="11"/>
  <c r="N3344" i="11"/>
  <c r="N3343" i="11"/>
  <c r="N3342" i="11"/>
  <c r="N3341" i="11"/>
  <c r="N3340" i="11"/>
  <c r="N3339" i="11"/>
  <c r="N3338" i="11"/>
  <c r="N3337" i="11"/>
  <c r="N3336" i="11"/>
  <c r="N3335" i="11"/>
  <c r="N3334" i="11"/>
  <c r="N3333" i="11"/>
  <c r="N3332" i="11"/>
  <c r="N3331" i="11"/>
  <c r="N3330" i="11"/>
  <c r="N3329" i="11"/>
  <c r="N3328" i="11"/>
  <c r="N3327" i="11"/>
  <c r="N3326" i="11"/>
  <c r="N3325" i="11"/>
  <c r="N3324" i="11"/>
  <c r="N3323" i="11"/>
  <c r="N3322" i="11"/>
  <c r="N3321" i="11"/>
  <c r="N3320" i="11"/>
  <c r="N3319" i="11"/>
  <c r="N3318" i="11"/>
  <c r="N3317" i="11"/>
  <c r="N3316" i="11"/>
  <c r="N3315" i="11"/>
  <c r="N3314" i="11"/>
  <c r="N3313" i="11"/>
  <c r="N3312" i="11"/>
  <c r="N3311" i="11"/>
  <c r="N3310" i="11"/>
  <c r="N3309" i="11"/>
  <c r="N3308" i="11"/>
  <c r="N3307" i="11"/>
  <c r="N3306" i="11"/>
  <c r="N3305" i="11"/>
  <c r="N3304" i="11"/>
  <c r="N3303" i="11"/>
  <c r="N3302" i="11"/>
  <c r="N3301" i="11"/>
  <c r="N3300" i="11"/>
  <c r="N3299" i="11"/>
  <c r="N3298" i="11"/>
  <c r="N3297" i="11"/>
  <c r="N3296" i="11"/>
  <c r="N3295" i="11"/>
  <c r="N3294" i="11"/>
  <c r="N3293" i="11"/>
  <c r="N3292" i="11"/>
  <c r="N3291" i="11"/>
  <c r="N3290" i="11"/>
  <c r="N3289" i="11"/>
  <c r="N3288" i="11"/>
  <c r="N3287" i="11"/>
  <c r="N3286" i="11"/>
  <c r="N3285" i="11"/>
  <c r="N3284" i="11"/>
  <c r="N3283" i="11"/>
  <c r="N3282" i="11"/>
  <c r="N3281" i="11"/>
  <c r="N3280" i="11"/>
  <c r="N3279" i="11"/>
  <c r="N3278" i="11"/>
  <c r="N3277" i="11"/>
  <c r="N3276" i="11"/>
  <c r="N3275" i="11"/>
  <c r="N3274" i="11"/>
  <c r="N3273" i="11"/>
  <c r="N3272" i="11"/>
  <c r="N3271" i="11"/>
  <c r="N3270" i="11"/>
  <c r="N3269" i="11"/>
  <c r="N3268" i="11"/>
  <c r="N3267" i="11"/>
  <c r="N3266" i="11"/>
  <c r="N3265" i="11"/>
  <c r="N3264" i="11"/>
  <c r="N3263" i="11"/>
  <c r="N3262" i="11"/>
  <c r="N3261" i="11"/>
  <c r="N3260" i="11"/>
  <c r="N3259" i="11"/>
  <c r="N3258" i="11"/>
  <c r="N3257" i="11"/>
  <c r="N3256" i="11"/>
  <c r="N3255" i="11"/>
  <c r="N3254" i="11"/>
  <c r="N3253" i="11"/>
  <c r="N3252" i="11"/>
  <c r="N3251" i="11"/>
  <c r="N3250" i="11"/>
  <c r="N3249" i="11"/>
  <c r="N3248" i="11"/>
  <c r="N3247" i="11"/>
  <c r="N3246" i="11"/>
  <c r="N3245" i="11"/>
  <c r="N3244" i="11"/>
  <c r="N3243" i="11"/>
  <c r="N3242" i="11"/>
  <c r="N3241" i="11"/>
  <c r="N3240" i="11"/>
  <c r="N3239" i="11"/>
  <c r="N3238" i="11"/>
  <c r="N3237" i="11"/>
  <c r="N3236" i="11"/>
  <c r="N3235" i="11"/>
  <c r="N3234" i="11"/>
  <c r="N3233" i="11"/>
  <c r="N3232" i="11"/>
  <c r="N3231" i="11"/>
  <c r="N3230" i="11"/>
  <c r="N3229" i="11"/>
  <c r="N3228" i="11"/>
  <c r="N3227" i="11"/>
  <c r="N3226" i="11"/>
  <c r="N3225" i="11"/>
  <c r="N3224" i="11"/>
  <c r="N3223" i="11"/>
  <c r="N3222" i="11"/>
  <c r="N3221" i="11"/>
  <c r="N3220" i="11"/>
  <c r="N3219" i="11"/>
  <c r="N3218" i="11"/>
  <c r="N3217" i="11"/>
  <c r="N3216" i="11"/>
  <c r="N3215" i="11"/>
  <c r="N3214" i="11"/>
  <c r="N3213" i="11"/>
  <c r="N3212" i="11"/>
  <c r="N3211" i="11"/>
  <c r="N3210" i="11"/>
  <c r="N3209" i="11"/>
  <c r="N3208" i="11"/>
  <c r="N3207" i="11"/>
  <c r="N3206" i="11"/>
  <c r="N3205" i="11"/>
  <c r="N3204" i="11"/>
  <c r="N3203" i="11"/>
  <c r="N3202" i="11"/>
  <c r="N3201" i="11"/>
  <c r="N3200" i="11"/>
  <c r="N3199" i="11"/>
  <c r="N3198" i="11"/>
  <c r="N3197" i="11"/>
  <c r="N3196" i="11"/>
  <c r="N3195" i="11"/>
  <c r="N3194" i="11"/>
  <c r="N3193" i="11"/>
  <c r="N3192" i="11"/>
  <c r="N3191" i="11"/>
  <c r="N3190" i="11"/>
  <c r="N3189" i="11"/>
  <c r="N3188" i="11"/>
  <c r="N3187" i="11"/>
  <c r="N3186" i="11"/>
  <c r="N3185" i="11"/>
  <c r="N3184" i="11"/>
  <c r="N3183" i="11"/>
  <c r="N3182" i="11"/>
  <c r="N3181" i="11"/>
  <c r="N3180" i="11"/>
  <c r="N3179" i="11"/>
  <c r="N3178" i="11"/>
  <c r="N3177" i="11"/>
  <c r="N3176" i="11"/>
  <c r="N3175" i="11"/>
  <c r="N3174" i="11"/>
  <c r="N3173" i="11"/>
  <c r="N3172" i="11"/>
  <c r="N3171" i="11"/>
  <c r="N3170" i="11"/>
  <c r="N3169" i="11"/>
  <c r="N3168" i="11"/>
  <c r="N3167" i="11"/>
  <c r="N3166" i="11"/>
  <c r="N3165" i="11"/>
  <c r="N3164" i="11"/>
  <c r="N3163" i="11"/>
  <c r="N3162" i="11"/>
  <c r="N3161" i="11"/>
  <c r="N3160" i="11"/>
  <c r="N3159" i="11"/>
  <c r="N3158" i="11"/>
  <c r="N3157" i="11"/>
  <c r="N3156" i="11"/>
  <c r="N3155" i="11"/>
  <c r="N3154" i="11"/>
  <c r="N3153" i="11"/>
  <c r="N3152" i="11"/>
  <c r="N3151" i="11"/>
  <c r="N3150" i="11"/>
  <c r="N3149" i="11"/>
  <c r="N3148" i="11"/>
  <c r="N3147" i="11"/>
  <c r="N3146" i="11"/>
  <c r="N3145" i="11"/>
  <c r="N3144" i="11"/>
  <c r="N3143" i="11"/>
  <c r="N3142" i="11"/>
  <c r="N3141" i="11"/>
  <c r="N3140" i="11"/>
  <c r="N3139" i="11"/>
  <c r="N3138" i="11"/>
  <c r="N3137" i="11"/>
  <c r="N3136" i="11"/>
  <c r="N3135" i="11"/>
  <c r="N3134" i="11"/>
  <c r="N3133" i="11"/>
  <c r="N3132" i="11"/>
  <c r="N3131" i="11"/>
  <c r="N3130" i="11"/>
  <c r="N3129" i="11"/>
  <c r="N3128" i="11"/>
  <c r="N3127" i="11"/>
  <c r="N3126" i="11"/>
  <c r="N3125" i="11"/>
  <c r="N3124" i="11"/>
  <c r="N3123" i="11"/>
  <c r="N3122" i="11"/>
  <c r="N3121" i="11"/>
  <c r="N3120" i="11"/>
  <c r="N3119" i="11"/>
  <c r="N3118" i="11"/>
  <c r="N3117" i="11"/>
  <c r="N3116" i="11"/>
  <c r="N3115" i="11"/>
  <c r="N3114" i="11"/>
  <c r="N3113" i="11"/>
  <c r="N3112" i="11"/>
  <c r="N3111" i="11"/>
  <c r="N3110" i="11"/>
  <c r="N3109" i="11"/>
  <c r="N3108" i="11"/>
  <c r="N3107" i="11"/>
  <c r="N3106" i="11"/>
  <c r="N3105" i="11"/>
  <c r="N3104" i="11"/>
  <c r="N3103" i="11"/>
  <c r="N3102" i="11"/>
  <c r="N3101" i="11"/>
  <c r="N3100" i="11"/>
  <c r="N3099" i="11"/>
  <c r="N3098" i="11"/>
  <c r="N3097" i="11"/>
  <c r="N3096" i="11"/>
  <c r="N3095" i="11"/>
  <c r="N3094" i="11"/>
  <c r="N3093" i="11"/>
  <c r="N3092" i="11"/>
  <c r="N3091" i="11"/>
  <c r="N3090" i="11"/>
  <c r="N3089" i="11"/>
  <c r="N3088" i="11"/>
  <c r="N3087" i="11"/>
  <c r="N3086" i="11"/>
  <c r="N3085" i="11"/>
  <c r="N3084" i="11"/>
  <c r="N3083" i="11"/>
  <c r="N3082" i="11"/>
  <c r="N3081" i="11"/>
  <c r="N3080" i="11"/>
  <c r="N3079" i="11"/>
  <c r="N3078" i="11"/>
  <c r="N3077" i="11"/>
  <c r="N3076" i="11"/>
  <c r="N3075" i="11"/>
  <c r="N3074" i="11"/>
  <c r="N3073" i="11"/>
  <c r="N3072" i="11"/>
  <c r="N3071" i="11"/>
  <c r="N3070" i="11"/>
  <c r="N3069" i="11"/>
  <c r="N3068" i="11"/>
  <c r="N3067" i="11"/>
  <c r="N3066" i="11"/>
  <c r="N3065" i="11"/>
  <c r="N3064" i="11"/>
  <c r="N3063" i="11"/>
  <c r="N3062" i="11"/>
  <c r="N3061" i="11"/>
  <c r="N3060" i="11"/>
  <c r="N3059" i="11"/>
  <c r="N3058" i="11"/>
  <c r="N3057" i="11"/>
  <c r="N3056" i="11"/>
  <c r="N3055" i="11"/>
  <c r="N3054" i="11"/>
  <c r="N3053" i="11"/>
  <c r="N3052" i="11"/>
  <c r="N3051" i="11"/>
  <c r="N3050" i="11"/>
  <c r="N3049" i="11"/>
  <c r="N3048" i="11"/>
  <c r="N3047" i="11"/>
  <c r="N3046" i="11"/>
  <c r="N3045" i="11"/>
  <c r="N3044" i="11"/>
  <c r="N3043" i="11"/>
  <c r="N3042" i="11"/>
  <c r="N3041" i="11"/>
  <c r="N3040" i="11"/>
  <c r="N3039" i="11"/>
  <c r="N3038" i="11"/>
  <c r="N3037" i="11"/>
  <c r="N3036" i="11"/>
  <c r="N3035" i="11"/>
  <c r="N3034" i="11"/>
  <c r="N3033" i="11"/>
  <c r="N3032" i="11"/>
  <c r="N3031" i="11"/>
  <c r="N3030" i="11"/>
  <c r="N3029" i="11"/>
  <c r="N3028" i="11"/>
  <c r="N3027" i="11"/>
  <c r="N3026" i="11"/>
  <c r="N3025" i="11"/>
  <c r="N3024" i="11"/>
  <c r="N3023" i="11"/>
  <c r="N3022" i="11"/>
  <c r="N3021" i="11"/>
  <c r="N3020" i="11"/>
  <c r="N3019" i="11"/>
  <c r="N3018" i="11"/>
  <c r="N3017" i="11"/>
  <c r="N3016" i="11"/>
  <c r="N3015" i="11"/>
  <c r="N3014" i="11"/>
  <c r="N3013" i="11"/>
  <c r="N3012" i="11"/>
  <c r="N3011" i="11"/>
  <c r="N3010" i="11"/>
  <c r="N3009" i="11"/>
  <c r="N3008" i="11"/>
  <c r="N3007" i="11"/>
  <c r="N3006" i="11"/>
  <c r="N3005" i="11"/>
  <c r="N3004" i="11"/>
  <c r="N3003" i="11"/>
  <c r="N3002" i="11"/>
  <c r="N3001" i="11"/>
  <c r="N3000" i="11"/>
  <c r="N2999" i="11"/>
  <c r="N2998" i="11"/>
  <c r="N2997" i="11"/>
  <c r="N2996" i="11"/>
  <c r="N2995" i="11"/>
  <c r="N2994" i="11"/>
  <c r="N2993" i="11"/>
  <c r="N2992" i="11"/>
  <c r="N2991" i="11"/>
  <c r="N2990" i="11"/>
  <c r="N2989" i="11"/>
  <c r="N2988" i="11"/>
  <c r="N2987" i="11"/>
  <c r="N2986" i="11"/>
  <c r="N2985" i="11"/>
  <c r="N2984" i="11"/>
  <c r="N2983" i="11"/>
  <c r="N2982" i="11"/>
  <c r="N2981" i="11"/>
  <c r="N2980" i="11"/>
  <c r="N2979" i="11"/>
  <c r="N2978" i="11"/>
  <c r="N2977" i="11"/>
  <c r="N2976" i="11"/>
  <c r="N2975" i="11"/>
  <c r="N2974" i="11"/>
  <c r="N2973" i="11"/>
  <c r="N2972" i="11"/>
  <c r="N2971" i="11"/>
  <c r="N2970" i="11"/>
  <c r="N2969" i="11"/>
  <c r="N2968" i="11"/>
  <c r="N2967" i="11"/>
  <c r="N2966" i="11"/>
  <c r="N2965" i="11"/>
  <c r="N2964" i="11"/>
  <c r="N2963" i="11"/>
  <c r="N2962" i="11"/>
  <c r="N2961" i="11"/>
  <c r="N2960" i="11"/>
  <c r="N2959" i="11"/>
  <c r="N2958" i="11"/>
  <c r="N2957" i="11"/>
  <c r="N2956" i="11"/>
  <c r="N2955" i="11"/>
  <c r="N2954" i="11"/>
  <c r="N2953" i="11"/>
  <c r="N2952" i="11"/>
  <c r="N2951" i="11"/>
  <c r="N2950" i="11"/>
  <c r="N2949" i="11"/>
  <c r="N2948" i="11"/>
  <c r="N2947" i="11"/>
  <c r="N2946" i="11"/>
  <c r="N2945" i="11"/>
  <c r="N2944" i="11"/>
  <c r="N2943" i="11"/>
  <c r="N2942" i="11"/>
  <c r="N2941" i="11"/>
  <c r="N2940" i="11"/>
  <c r="N2939" i="11"/>
  <c r="N2938" i="11"/>
  <c r="N2937" i="11"/>
  <c r="N2936" i="11"/>
  <c r="N2935" i="11"/>
  <c r="N2934" i="11"/>
  <c r="N2933" i="11"/>
  <c r="N2932" i="11"/>
  <c r="N2931" i="11"/>
  <c r="N2930" i="11"/>
  <c r="N2929" i="11"/>
  <c r="N2928" i="11"/>
  <c r="N2927" i="11"/>
  <c r="N2926" i="11"/>
  <c r="N2925" i="11"/>
  <c r="N2924" i="11"/>
  <c r="N2923" i="11"/>
  <c r="N2922" i="11"/>
  <c r="N2921" i="11"/>
  <c r="N2920" i="11"/>
  <c r="N2919" i="11"/>
  <c r="N2918" i="11"/>
  <c r="N2917" i="11"/>
  <c r="N2916" i="11"/>
  <c r="N2915" i="11"/>
  <c r="N2914" i="11"/>
  <c r="N2913" i="11"/>
  <c r="N2912" i="11"/>
  <c r="N2911" i="11"/>
  <c r="N2910" i="11"/>
  <c r="N2909" i="11"/>
  <c r="N2908" i="11"/>
  <c r="N2907" i="11"/>
  <c r="N2906" i="11"/>
  <c r="N2905" i="11"/>
  <c r="N2904" i="11"/>
  <c r="N2903" i="11"/>
  <c r="N2902" i="11"/>
  <c r="N2901" i="11"/>
  <c r="N2900" i="11"/>
  <c r="N2899" i="11"/>
  <c r="N2898" i="11"/>
  <c r="N2897" i="11"/>
  <c r="N2896" i="11"/>
  <c r="N2895" i="11"/>
  <c r="N2894" i="11"/>
  <c r="N2893" i="11"/>
  <c r="N2892" i="11"/>
  <c r="N2891" i="11"/>
  <c r="N2890" i="11"/>
  <c r="N2889" i="11"/>
  <c r="N2888" i="11"/>
  <c r="N2887" i="11"/>
  <c r="N2886" i="11"/>
  <c r="N2885" i="11"/>
  <c r="N2884" i="11"/>
  <c r="N2883" i="11"/>
  <c r="N2882" i="11"/>
  <c r="N2881" i="11"/>
  <c r="N2880" i="11"/>
  <c r="N2879" i="11"/>
  <c r="N2878" i="11"/>
  <c r="N2877" i="11"/>
  <c r="N2876" i="11"/>
  <c r="N2875" i="11"/>
  <c r="N2874" i="11"/>
  <c r="N2873" i="11"/>
  <c r="N2872" i="11"/>
  <c r="N2871" i="11"/>
  <c r="N2870" i="11"/>
  <c r="N2869" i="11"/>
  <c r="N2868" i="11"/>
  <c r="N2867" i="11"/>
  <c r="N2866" i="11"/>
  <c r="N2865" i="11"/>
  <c r="N2864" i="11"/>
  <c r="N2863" i="11"/>
  <c r="N2862" i="11"/>
  <c r="N2861" i="11"/>
  <c r="N2860" i="11"/>
  <c r="N2859" i="11"/>
  <c r="N2858" i="11"/>
  <c r="N2857" i="11"/>
  <c r="N2856" i="11"/>
  <c r="N2855" i="11"/>
  <c r="N2854" i="11"/>
  <c r="N2853" i="11"/>
  <c r="N2852" i="11"/>
  <c r="N2851" i="11"/>
  <c r="N2850" i="11"/>
  <c r="N2849" i="11"/>
  <c r="N2848" i="11"/>
  <c r="N2847" i="11"/>
  <c r="N2846" i="11"/>
  <c r="N2845" i="11"/>
  <c r="N2844" i="11"/>
  <c r="N2843" i="11"/>
  <c r="N2842" i="11"/>
  <c r="N2841" i="11"/>
  <c r="N2840" i="11"/>
  <c r="N2839" i="11"/>
  <c r="N2838" i="11"/>
  <c r="N2837" i="11"/>
  <c r="N2836" i="11"/>
  <c r="N2835" i="11"/>
  <c r="N2834" i="11"/>
  <c r="N2833" i="11"/>
  <c r="N2832" i="11"/>
  <c r="N2831" i="11"/>
  <c r="N2830" i="11"/>
  <c r="N2829" i="11"/>
  <c r="N2828" i="11"/>
  <c r="N2827" i="11"/>
  <c r="N2826" i="11"/>
  <c r="N2825" i="11"/>
  <c r="N2824" i="11"/>
  <c r="N2823" i="11"/>
  <c r="N2822" i="11"/>
  <c r="N2821" i="11"/>
  <c r="N2820" i="11"/>
  <c r="N2819" i="11"/>
  <c r="N2818" i="11"/>
  <c r="N2817" i="11"/>
  <c r="N2816" i="11"/>
  <c r="N2815" i="11"/>
  <c r="N2814" i="11"/>
  <c r="N2813" i="11"/>
  <c r="N2812" i="11"/>
  <c r="N2811" i="11"/>
  <c r="N2810" i="11"/>
  <c r="N2809" i="11"/>
  <c r="N2808" i="11"/>
  <c r="N2807" i="11"/>
  <c r="N2806" i="11"/>
  <c r="N2805" i="11"/>
  <c r="N2804" i="11"/>
  <c r="N2803" i="11"/>
  <c r="N2802" i="11"/>
  <c r="N2801" i="11"/>
  <c r="N2800" i="11"/>
  <c r="N2799" i="11"/>
  <c r="N2798" i="11"/>
  <c r="N2797" i="11"/>
  <c r="N2796" i="11"/>
  <c r="N2795" i="11"/>
  <c r="N2794" i="11"/>
  <c r="N2793" i="11"/>
  <c r="N2792" i="11"/>
  <c r="N2791" i="11"/>
  <c r="N2790" i="11"/>
  <c r="N2789" i="11"/>
  <c r="N2788" i="11"/>
  <c r="N2787" i="11"/>
  <c r="N2786" i="11"/>
  <c r="N2785" i="11"/>
  <c r="N2784" i="11"/>
  <c r="N2783" i="11"/>
  <c r="N2782" i="11"/>
  <c r="N2781" i="11"/>
  <c r="N2780" i="11"/>
  <c r="N2779" i="11"/>
  <c r="N2778" i="11"/>
  <c r="N2777" i="11"/>
  <c r="N2776" i="11"/>
  <c r="N2775" i="11"/>
  <c r="N2774" i="11"/>
  <c r="N2773" i="11"/>
  <c r="N2772" i="11"/>
  <c r="N2771" i="11"/>
  <c r="N2770" i="11"/>
  <c r="N2769" i="11"/>
  <c r="N2768" i="11"/>
  <c r="N2767" i="11"/>
  <c r="N2766" i="11"/>
  <c r="N2765" i="11"/>
  <c r="N2764" i="11"/>
  <c r="N2763" i="11"/>
  <c r="N2762" i="11"/>
  <c r="N2761" i="11"/>
  <c r="N2760" i="11"/>
  <c r="N2759" i="11"/>
  <c r="N2758" i="11"/>
  <c r="N2757" i="11"/>
  <c r="N2756" i="11"/>
  <c r="N2755" i="11"/>
  <c r="N2754" i="11"/>
  <c r="N2753" i="11"/>
  <c r="N2752" i="11"/>
  <c r="N2751" i="11"/>
  <c r="N2750" i="11"/>
  <c r="N2749" i="11"/>
  <c r="N2748" i="11"/>
  <c r="N2747" i="11"/>
  <c r="N2746" i="11"/>
  <c r="N2745" i="11"/>
  <c r="N2744" i="11"/>
  <c r="N2743" i="11"/>
  <c r="N2742" i="11"/>
  <c r="N2741" i="11"/>
  <c r="N2740" i="11"/>
  <c r="N2739" i="11"/>
  <c r="N2738" i="11"/>
  <c r="N2737" i="11"/>
  <c r="N2736" i="11"/>
  <c r="N2735" i="11"/>
  <c r="N2734" i="11"/>
  <c r="N2733" i="11"/>
  <c r="N2732" i="11"/>
  <c r="N2731" i="11"/>
  <c r="N2730" i="11"/>
  <c r="N2729" i="11"/>
  <c r="N2728" i="11"/>
  <c r="N2727" i="11"/>
  <c r="N2726" i="11"/>
  <c r="N2725" i="11"/>
  <c r="N2724" i="11"/>
  <c r="N2723" i="11"/>
  <c r="N2722" i="11"/>
  <c r="N2721" i="11"/>
  <c r="N2720" i="11"/>
  <c r="N2719" i="11"/>
  <c r="N2718" i="11"/>
  <c r="N2717" i="11"/>
  <c r="N2716" i="11"/>
  <c r="N2715" i="11"/>
  <c r="N2714" i="11"/>
  <c r="N2713" i="11"/>
  <c r="N2712" i="11"/>
  <c r="N2711" i="11"/>
  <c r="N2710" i="11"/>
  <c r="N2709" i="11"/>
  <c r="N2708" i="11"/>
  <c r="N2707" i="11"/>
  <c r="N2706" i="11"/>
  <c r="N2705" i="11"/>
  <c r="N2704" i="11"/>
  <c r="N2703" i="11"/>
  <c r="N2702" i="11"/>
  <c r="N2701" i="11"/>
  <c r="N2700" i="11"/>
  <c r="N2699" i="11"/>
  <c r="N2698" i="11"/>
  <c r="N2697" i="11"/>
  <c r="N2696" i="11"/>
  <c r="N2695" i="11"/>
  <c r="N2694" i="11"/>
  <c r="N2693" i="11"/>
  <c r="N2692" i="11"/>
  <c r="N2691" i="11"/>
  <c r="N2690" i="11"/>
  <c r="N2689" i="11"/>
  <c r="N2688" i="11"/>
  <c r="N2687" i="11"/>
  <c r="N2686" i="11"/>
  <c r="N2685" i="11"/>
  <c r="N2684" i="11"/>
  <c r="N2683" i="11"/>
  <c r="N2682" i="11"/>
  <c r="N2681" i="11"/>
  <c r="N2680" i="11"/>
  <c r="N2679" i="11"/>
  <c r="N2678" i="11"/>
  <c r="N2677" i="11"/>
  <c r="N2676" i="11"/>
  <c r="N2675" i="11"/>
  <c r="N2674" i="11"/>
  <c r="N2673" i="11"/>
  <c r="N2672" i="11"/>
  <c r="N2671" i="11"/>
  <c r="N2670" i="11"/>
  <c r="N2669" i="11"/>
  <c r="N2668" i="11"/>
  <c r="N2667" i="11"/>
  <c r="N2666" i="11"/>
  <c r="N2665" i="11"/>
  <c r="N2664" i="11"/>
  <c r="N2663" i="11"/>
  <c r="N2662" i="11"/>
  <c r="N2661" i="11"/>
  <c r="N2660" i="11"/>
  <c r="N2659" i="11"/>
  <c r="N2658" i="11"/>
  <c r="N2657" i="11"/>
  <c r="N2656" i="11"/>
  <c r="N2655" i="11"/>
  <c r="N2654" i="11"/>
  <c r="N2653" i="11"/>
  <c r="N2652" i="11"/>
  <c r="N2651" i="11"/>
  <c r="N2650" i="11"/>
  <c r="N2649" i="11"/>
  <c r="N2648" i="11"/>
  <c r="N2647" i="11"/>
  <c r="N2646" i="11"/>
  <c r="N2645" i="11"/>
  <c r="N2644" i="11"/>
  <c r="N2643" i="11"/>
  <c r="N2642" i="11"/>
  <c r="N2641" i="11"/>
  <c r="N2640" i="11"/>
  <c r="N2639" i="11"/>
  <c r="N2638" i="11"/>
  <c r="N2637" i="11"/>
  <c r="N2636" i="11"/>
  <c r="N2635" i="11"/>
  <c r="N2634" i="11"/>
  <c r="N2633" i="11"/>
  <c r="N2632" i="11"/>
  <c r="N2631" i="11"/>
  <c r="N2630" i="11"/>
  <c r="N2629" i="11"/>
  <c r="N2628" i="11"/>
  <c r="N2627" i="11"/>
  <c r="N2626" i="11"/>
  <c r="N2625" i="11"/>
  <c r="N2624" i="11"/>
  <c r="N2623" i="11"/>
  <c r="N2622" i="11"/>
  <c r="N2621" i="11"/>
  <c r="N2620" i="11"/>
  <c r="N2619" i="11"/>
  <c r="N2618" i="11"/>
  <c r="N2617" i="11"/>
  <c r="N2616" i="11"/>
  <c r="N2615" i="11"/>
  <c r="N2614" i="11"/>
  <c r="N2613" i="11"/>
  <c r="N2612" i="11"/>
  <c r="N2611" i="11"/>
  <c r="N2610" i="11"/>
  <c r="N2609" i="11"/>
  <c r="N2608" i="11"/>
  <c r="N2607" i="11"/>
  <c r="N2606" i="11"/>
  <c r="N2605" i="11"/>
  <c r="N2604" i="11"/>
  <c r="N2603" i="11"/>
  <c r="N2602" i="11"/>
  <c r="N2601" i="11"/>
  <c r="N2600" i="11"/>
  <c r="N2599" i="11"/>
  <c r="N2598" i="11"/>
  <c r="N2597" i="11"/>
  <c r="N2596" i="11"/>
  <c r="N2595" i="11"/>
  <c r="N2594" i="11"/>
  <c r="N2593" i="11"/>
  <c r="N2592" i="11"/>
  <c r="N2591" i="11"/>
  <c r="N2590" i="11"/>
  <c r="N2589" i="11"/>
  <c r="N2588" i="11"/>
  <c r="N2587" i="11"/>
  <c r="N2586" i="11"/>
  <c r="N2585" i="11"/>
  <c r="N2584" i="11"/>
  <c r="N2583" i="11"/>
  <c r="N2582" i="11"/>
  <c r="N2581" i="11"/>
  <c r="N2580" i="11"/>
  <c r="N2579" i="11"/>
  <c r="N2578" i="11"/>
  <c r="N2577" i="11"/>
  <c r="N2576" i="11"/>
  <c r="N2575" i="11"/>
  <c r="N2574" i="11"/>
  <c r="N2573" i="11"/>
  <c r="N2572" i="11"/>
  <c r="N2571" i="11"/>
  <c r="N2570" i="11"/>
  <c r="N2569" i="11"/>
  <c r="N2568" i="11"/>
  <c r="N2567" i="11"/>
  <c r="N2566" i="11"/>
  <c r="N2565" i="11"/>
  <c r="N2564" i="11"/>
  <c r="N2563" i="11"/>
  <c r="N2562" i="11"/>
  <c r="N2561" i="11"/>
  <c r="N2560" i="11"/>
  <c r="N2559" i="11"/>
  <c r="N2558" i="11"/>
  <c r="N2557" i="11"/>
  <c r="N2556" i="11"/>
  <c r="N2555" i="11"/>
  <c r="N2554" i="11"/>
  <c r="N2553" i="11"/>
  <c r="N2552" i="11"/>
  <c r="N2551" i="11"/>
  <c r="N2550" i="11"/>
  <c r="N2549" i="11"/>
  <c r="N2548" i="11"/>
  <c r="N2547" i="11"/>
  <c r="N2546" i="11"/>
  <c r="N2545" i="11"/>
  <c r="N2544" i="11"/>
  <c r="N2543" i="11"/>
  <c r="N2542" i="11"/>
  <c r="N2541" i="11"/>
  <c r="N2540" i="11"/>
  <c r="N2539" i="11"/>
  <c r="N2538" i="11"/>
  <c r="N2537" i="11"/>
  <c r="N2536" i="11"/>
  <c r="N2535" i="11"/>
  <c r="N2534" i="11"/>
  <c r="N2533" i="11"/>
  <c r="N2532" i="11"/>
  <c r="N2531" i="11"/>
  <c r="N2530" i="11"/>
  <c r="N2529" i="11"/>
  <c r="N2528" i="11"/>
  <c r="N2527" i="11"/>
  <c r="N2526" i="11"/>
  <c r="N2525" i="11"/>
  <c r="N2524" i="11"/>
  <c r="N2523" i="11"/>
  <c r="N2522" i="11"/>
  <c r="N2521" i="11"/>
  <c r="N2520" i="11"/>
  <c r="N2519" i="11"/>
  <c r="N2518" i="11"/>
  <c r="N2517" i="11"/>
  <c r="N2516" i="11"/>
  <c r="N2515" i="11"/>
  <c r="N2514" i="11"/>
  <c r="N2513" i="11"/>
  <c r="N2512" i="11"/>
  <c r="N2511" i="11"/>
  <c r="N2510" i="11"/>
  <c r="N2509" i="11"/>
  <c r="N2508" i="11"/>
  <c r="N2507" i="11"/>
  <c r="N2506" i="11"/>
  <c r="N2505" i="11"/>
  <c r="N2504" i="11"/>
  <c r="N2503" i="11"/>
  <c r="N2502" i="11"/>
  <c r="N2501" i="11"/>
  <c r="N2500" i="11"/>
  <c r="N2499" i="11"/>
  <c r="N2498" i="11"/>
  <c r="N2497" i="11"/>
  <c r="N2496" i="11"/>
  <c r="N2495" i="11"/>
  <c r="N2494" i="11"/>
  <c r="N2493" i="11"/>
  <c r="N2492" i="11"/>
  <c r="N2491" i="11"/>
  <c r="N2490" i="11"/>
  <c r="N2489" i="11"/>
  <c r="N2488" i="11"/>
  <c r="N2487" i="11"/>
  <c r="N2486" i="11"/>
  <c r="N2485" i="11"/>
  <c r="N2484" i="11"/>
  <c r="N2483" i="11"/>
  <c r="N2482" i="11"/>
  <c r="N2481" i="11"/>
  <c r="N2480" i="11"/>
  <c r="N2479" i="11"/>
  <c r="N2478" i="11"/>
  <c r="N2477" i="11"/>
  <c r="N2476" i="11"/>
  <c r="N2475" i="11"/>
  <c r="N2474" i="11"/>
  <c r="N2473" i="11"/>
  <c r="N2472" i="11"/>
  <c r="N2471" i="11"/>
  <c r="N2470" i="11"/>
  <c r="N2469" i="11"/>
  <c r="N2468" i="11"/>
  <c r="N2467" i="11"/>
  <c r="N2466" i="11"/>
  <c r="N2465" i="11"/>
  <c r="N2464" i="11"/>
  <c r="N2463" i="11"/>
  <c r="N2462" i="11"/>
  <c r="N2461" i="11"/>
  <c r="N2460" i="11"/>
  <c r="N2459" i="11"/>
  <c r="N2458" i="11"/>
  <c r="N2457" i="11"/>
  <c r="N2456" i="11"/>
  <c r="N2455" i="11"/>
  <c r="N2454" i="11"/>
  <c r="N2453" i="11"/>
  <c r="N2452" i="11"/>
  <c r="N2451" i="11"/>
  <c r="N2450" i="11"/>
  <c r="N2449" i="11"/>
  <c r="N2448" i="11"/>
  <c r="N2447" i="11"/>
  <c r="N2446" i="11"/>
  <c r="N2445" i="11"/>
  <c r="N2444" i="11"/>
  <c r="N2443" i="11"/>
  <c r="N2442" i="11"/>
  <c r="N2441" i="11"/>
  <c r="N2440" i="11"/>
  <c r="N2439" i="11"/>
  <c r="N2438" i="11"/>
  <c r="N2437" i="11"/>
  <c r="N2436" i="11"/>
  <c r="N2435" i="11"/>
  <c r="N2434" i="11"/>
  <c r="N2433" i="11"/>
  <c r="N2432" i="11"/>
  <c r="N2431" i="11"/>
  <c r="N2430" i="11"/>
  <c r="N2429" i="11"/>
  <c r="N2428" i="11"/>
  <c r="N2427" i="11"/>
  <c r="N2426" i="11"/>
  <c r="N2425" i="11"/>
  <c r="N2424" i="11"/>
  <c r="N2423" i="11"/>
  <c r="N2422" i="11"/>
  <c r="N2421" i="11"/>
  <c r="N2420" i="11"/>
  <c r="N2419" i="11"/>
  <c r="N2418" i="11"/>
  <c r="N2417" i="11"/>
  <c r="N2416" i="11"/>
  <c r="N2415" i="11"/>
  <c r="N2414" i="11"/>
  <c r="N2413" i="11"/>
  <c r="N2412" i="11"/>
  <c r="N2411" i="11"/>
  <c r="N2410" i="11"/>
  <c r="N2409" i="11"/>
  <c r="N2408" i="11"/>
  <c r="N2407" i="11"/>
  <c r="N2406" i="11"/>
  <c r="N2405" i="11"/>
  <c r="N2404" i="11"/>
  <c r="N2403" i="11"/>
  <c r="N2402" i="11"/>
  <c r="N2401" i="11"/>
  <c r="N2400" i="11"/>
  <c r="N2399" i="11"/>
  <c r="N2398" i="11"/>
  <c r="N2397" i="11"/>
  <c r="N2396" i="11"/>
  <c r="N2395" i="11"/>
  <c r="N2394" i="11"/>
  <c r="N2393" i="11"/>
  <c r="N2392" i="11"/>
  <c r="N2391" i="11"/>
  <c r="N2390" i="11"/>
  <c r="N2389" i="11"/>
  <c r="N2388" i="11"/>
  <c r="N2387" i="11"/>
  <c r="N2386" i="11"/>
  <c r="N2385" i="11"/>
  <c r="N2384" i="11"/>
  <c r="N2383" i="11"/>
  <c r="N2382" i="11"/>
  <c r="N2381" i="11"/>
  <c r="N2380" i="11"/>
  <c r="N2379" i="11"/>
  <c r="N2378" i="11"/>
  <c r="N2377" i="11"/>
  <c r="N2376" i="11"/>
  <c r="N2375" i="11"/>
  <c r="N2374" i="11"/>
  <c r="N2373" i="11"/>
  <c r="N2372" i="11"/>
  <c r="N2371" i="11"/>
  <c r="N2370" i="11"/>
  <c r="N2369" i="11"/>
  <c r="N2368" i="11"/>
  <c r="N2367" i="11"/>
  <c r="N2366" i="11"/>
  <c r="N2365" i="11"/>
  <c r="N2364" i="11"/>
  <c r="N2363" i="11"/>
  <c r="N2362" i="11"/>
  <c r="N2361" i="11"/>
  <c r="N2360" i="11"/>
  <c r="N2359" i="11"/>
  <c r="N2358" i="11"/>
  <c r="N2357" i="11"/>
  <c r="N2356" i="11"/>
  <c r="N2355" i="11"/>
  <c r="N2354" i="11"/>
  <c r="N2353" i="11"/>
  <c r="N2352" i="11"/>
  <c r="N2351" i="11"/>
  <c r="N2350" i="11"/>
  <c r="N2349" i="11"/>
  <c r="N2348" i="11"/>
  <c r="N2347" i="11"/>
  <c r="N2346" i="11"/>
  <c r="N2345" i="11"/>
  <c r="N2344" i="11"/>
  <c r="N2343" i="11"/>
  <c r="N2342" i="11"/>
  <c r="N2341" i="11"/>
  <c r="N2340" i="11"/>
  <c r="N2339" i="11"/>
  <c r="N2338" i="11"/>
  <c r="N2337" i="11"/>
  <c r="N2336" i="11"/>
  <c r="N2335" i="11"/>
  <c r="N2334" i="11"/>
  <c r="N2333" i="11"/>
  <c r="N2332" i="11"/>
  <c r="N2331" i="11"/>
  <c r="N2330" i="11"/>
  <c r="N2329" i="11"/>
  <c r="N2328" i="11"/>
  <c r="N2327" i="11"/>
  <c r="N2326" i="11"/>
  <c r="N2325" i="11"/>
  <c r="N2324" i="11"/>
  <c r="N2323" i="11"/>
  <c r="N2322" i="11"/>
  <c r="N2321" i="11"/>
  <c r="N2320" i="11"/>
  <c r="N2319" i="11"/>
  <c r="N2318" i="11"/>
  <c r="N2317" i="11"/>
  <c r="N2316" i="11"/>
  <c r="N2315" i="11"/>
  <c r="N2314" i="11"/>
  <c r="N2313" i="11"/>
  <c r="N2312" i="11"/>
  <c r="N2311" i="11"/>
  <c r="N2310" i="11"/>
  <c r="N2309" i="11"/>
  <c r="N2308" i="11"/>
  <c r="N2307" i="11"/>
  <c r="N2306" i="11"/>
  <c r="N2305" i="11"/>
  <c r="N2304" i="11"/>
  <c r="N2303" i="11"/>
  <c r="N2302" i="11"/>
  <c r="N2301" i="11"/>
  <c r="N2300" i="11"/>
  <c r="N2299" i="11"/>
  <c r="N2298" i="11"/>
  <c r="N2297" i="11"/>
  <c r="N2296" i="11"/>
  <c r="N2295" i="11"/>
  <c r="N2294" i="11"/>
  <c r="N2293" i="11"/>
  <c r="N2292" i="11"/>
  <c r="N2291" i="11"/>
  <c r="N2290" i="11"/>
  <c r="N2289" i="11"/>
  <c r="N2288" i="11"/>
  <c r="N2287" i="11"/>
  <c r="N2286" i="11"/>
  <c r="N2285" i="11"/>
  <c r="N2284" i="11"/>
  <c r="N2283" i="11"/>
  <c r="N2282" i="11"/>
  <c r="N2281" i="11"/>
  <c r="N2280" i="11"/>
  <c r="N2279" i="11"/>
  <c r="N2278" i="11"/>
  <c r="N2277" i="11"/>
  <c r="N2276" i="11"/>
  <c r="N2275" i="11"/>
  <c r="N2274" i="11"/>
  <c r="N2273" i="11"/>
  <c r="N2272" i="11"/>
  <c r="N2271" i="11"/>
  <c r="N2270" i="11"/>
  <c r="N2269" i="11"/>
  <c r="N2268" i="11"/>
  <c r="N2267" i="11"/>
  <c r="N2266" i="11"/>
  <c r="N2265" i="11"/>
  <c r="N2264" i="11"/>
  <c r="N2263" i="11"/>
  <c r="N2262" i="11"/>
  <c r="N2261" i="11"/>
  <c r="N2260" i="11"/>
  <c r="N2259" i="11"/>
  <c r="N2258" i="11"/>
  <c r="N2257" i="11"/>
  <c r="N2256" i="11"/>
  <c r="N2255" i="11"/>
  <c r="N2254" i="11"/>
  <c r="N2253" i="11"/>
  <c r="N2252" i="11"/>
  <c r="N2251" i="11"/>
  <c r="N2250" i="11"/>
  <c r="N2249" i="11"/>
  <c r="N2248" i="11"/>
  <c r="N2247" i="11"/>
  <c r="N2246" i="11"/>
  <c r="N2245" i="11"/>
  <c r="N2244" i="11"/>
  <c r="N2243" i="11"/>
  <c r="N2242" i="11"/>
  <c r="N2241" i="11"/>
  <c r="N2240" i="11"/>
  <c r="N2239" i="11"/>
  <c r="N2238" i="11"/>
  <c r="N2237" i="11"/>
  <c r="N2236" i="11"/>
  <c r="N2235" i="11"/>
  <c r="N2234" i="11"/>
  <c r="N2233" i="11"/>
  <c r="N2232" i="11"/>
  <c r="N2231" i="11"/>
  <c r="N2230" i="11"/>
  <c r="N2229" i="11"/>
  <c r="N2228" i="11"/>
  <c r="N2227" i="11"/>
  <c r="N2226" i="11"/>
  <c r="N2225" i="11"/>
  <c r="N2224" i="11"/>
  <c r="N2223" i="11"/>
  <c r="N2222" i="11"/>
  <c r="N2221" i="11"/>
  <c r="N2220" i="11"/>
  <c r="N2219" i="11"/>
  <c r="N2218" i="11"/>
  <c r="N2217" i="11"/>
  <c r="N2216" i="11"/>
  <c r="N2215" i="11"/>
  <c r="N2214" i="11"/>
  <c r="N2213" i="11"/>
  <c r="N2212" i="11"/>
  <c r="N2211" i="11"/>
  <c r="N2210" i="11"/>
  <c r="N2209" i="11"/>
  <c r="N2208" i="11"/>
  <c r="N2207" i="11"/>
  <c r="N2206" i="11"/>
  <c r="N2205" i="11"/>
  <c r="N2204" i="11"/>
  <c r="N2203" i="11"/>
  <c r="N2202" i="11"/>
  <c r="N2201" i="11"/>
  <c r="N2200" i="11"/>
  <c r="N2199" i="11"/>
  <c r="N2198" i="11"/>
  <c r="N2197" i="11"/>
  <c r="N2196" i="11"/>
  <c r="N2195" i="11"/>
  <c r="N2194" i="11"/>
  <c r="N2193" i="11"/>
  <c r="N2192" i="11"/>
  <c r="N2191" i="11"/>
  <c r="N2190" i="11"/>
  <c r="N2189" i="11"/>
  <c r="N2188" i="11"/>
  <c r="N2187" i="11"/>
  <c r="N2186" i="11"/>
  <c r="N2185" i="11"/>
  <c r="N2184" i="11"/>
  <c r="N2183" i="11"/>
  <c r="N2182" i="11"/>
  <c r="N2181" i="11"/>
  <c r="N2180" i="11"/>
  <c r="N2179" i="11"/>
  <c r="N2178" i="11"/>
  <c r="N2177" i="11"/>
  <c r="N2176" i="11"/>
  <c r="N2175" i="11"/>
  <c r="N2174" i="11"/>
  <c r="N2173" i="11"/>
  <c r="N2172" i="11"/>
  <c r="N2171" i="11"/>
  <c r="N2170" i="11"/>
  <c r="N2169" i="11"/>
  <c r="N2168" i="11"/>
  <c r="N2167" i="11"/>
  <c r="N2166" i="11"/>
  <c r="N2165" i="11"/>
  <c r="N2164" i="11"/>
  <c r="N2163" i="11"/>
  <c r="N2162" i="11"/>
  <c r="N2161" i="11"/>
  <c r="N2160" i="11"/>
  <c r="N2159" i="11"/>
  <c r="N2158" i="11"/>
  <c r="N2157" i="11"/>
  <c r="N2156" i="11"/>
  <c r="N2155" i="11"/>
  <c r="N2154" i="11"/>
  <c r="N2153" i="11"/>
  <c r="N2152" i="11"/>
  <c r="N2151" i="11"/>
  <c r="N2150" i="11"/>
  <c r="N2149" i="11"/>
  <c r="N2148" i="11"/>
  <c r="N2147" i="11"/>
  <c r="N2146" i="11"/>
  <c r="N2145" i="11"/>
  <c r="N2144" i="11"/>
  <c r="N2143" i="11"/>
  <c r="N2142" i="11"/>
  <c r="N2141" i="11"/>
  <c r="N2140" i="11"/>
  <c r="N2139" i="11"/>
  <c r="N2138" i="11"/>
  <c r="N2137" i="11"/>
  <c r="N2136" i="11"/>
  <c r="N2135" i="11"/>
  <c r="N2134" i="11"/>
  <c r="N2133" i="11"/>
  <c r="N2132" i="11"/>
  <c r="N2131" i="11"/>
  <c r="N2130" i="11"/>
  <c r="N2129" i="11"/>
  <c r="N2128" i="11"/>
  <c r="N2127" i="11"/>
  <c r="N2126" i="11"/>
  <c r="N2125" i="11"/>
  <c r="N2124" i="11"/>
  <c r="N2123" i="11"/>
  <c r="N2122" i="11"/>
  <c r="N2121" i="11"/>
  <c r="N2120" i="11"/>
  <c r="N2119" i="11"/>
  <c r="N2118" i="11"/>
  <c r="N2117" i="11"/>
  <c r="N2116" i="11"/>
  <c r="N2115" i="11"/>
  <c r="N2114" i="11"/>
  <c r="N2113" i="11"/>
  <c r="N2112" i="11"/>
  <c r="N2111" i="11"/>
  <c r="N2110" i="11"/>
  <c r="N2109" i="11"/>
  <c r="N2108" i="11"/>
  <c r="N2107" i="11"/>
  <c r="N2106" i="11"/>
  <c r="N2105" i="11"/>
  <c r="N2104" i="11"/>
  <c r="N2103" i="11"/>
  <c r="N2102" i="11"/>
  <c r="N2101" i="11"/>
  <c r="N2100" i="11"/>
  <c r="N2099" i="11"/>
  <c r="N2098" i="11"/>
  <c r="N2097" i="11"/>
  <c r="N2096" i="11"/>
  <c r="N2095" i="11"/>
  <c r="N2094" i="11"/>
  <c r="N2093" i="11"/>
  <c r="N2092" i="11"/>
  <c r="N2091" i="11"/>
  <c r="N2090" i="11"/>
  <c r="N2089" i="11"/>
  <c r="N2088" i="11"/>
  <c r="N2087" i="11"/>
  <c r="N2086" i="11"/>
  <c r="N2085" i="11"/>
  <c r="N2084" i="11"/>
  <c r="N2083" i="11"/>
  <c r="N2082" i="11"/>
  <c r="N2081" i="11"/>
  <c r="N2080" i="11"/>
  <c r="N2079" i="11"/>
  <c r="N2078" i="11"/>
  <c r="N2077" i="11"/>
  <c r="N2076" i="11"/>
  <c r="N2075" i="11"/>
  <c r="N2074" i="11"/>
  <c r="N2073" i="11"/>
  <c r="N2072" i="11"/>
  <c r="N2071" i="11"/>
  <c r="N2070" i="11"/>
  <c r="N2069" i="11"/>
  <c r="N2068" i="11"/>
  <c r="N2067" i="11"/>
  <c r="N2066" i="11"/>
  <c r="N2065" i="11"/>
  <c r="N2064" i="11"/>
  <c r="N2063" i="11"/>
  <c r="N2062" i="11"/>
  <c r="N2061" i="11"/>
  <c r="N2060" i="11"/>
  <c r="N2059" i="11"/>
  <c r="N2058" i="11"/>
  <c r="N2057" i="11"/>
  <c r="N2056" i="11"/>
  <c r="N2055" i="11"/>
  <c r="N2054" i="11"/>
  <c r="N2053" i="11"/>
  <c r="N2052" i="11"/>
  <c r="N2051" i="11"/>
  <c r="N2050" i="11"/>
  <c r="N2049" i="11"/>
  <c r="N2048" i="11"/>
  <c r="N2047" i="11"/>
  <c r="N2046" i="11"/>
  <c r="N2045" i="11"/>
  <c r="N2044" i="11"/>
  <c r="N2043" i="11"/>
  <c r="N2042" i="11"/>
  <c r="N2041" i="11"/>
  <c r="N2040" i="11"/>
  <c r="N2039" i="11"/>
  <c r="N2038" i="11"/>
  <c r="N2037" i="11"/>
  <c r="N2036" i="11"/>
  <c r="N2035" i="11"/>
  <c r="N2034" i="11"/>
  <c r="N2033" i="11"/>
  <c r="N2032" i="11"/>
  <c r="N2031" i="11"/>
  <c r="N2030" i="11"/>
  <c r="N2029" i="11"/>
  <c r="N2028" i="11"/>
  <c r="N2027" i="11"/>
  <c r="N2026" i="11"/>
  <c r="N2025" i="11"/>
  <c r="N2024" i="11"/>
  <c r="N2023" i="11"/>
  <c r="N2022" i="11"/>
  <c r="N2021" i="11"/>
  <c r="N2020" i="11"/>
  <c r="N2019" i="11"/>
  <c r="N2018" i="11"/>
  <c r="N2017" i="11"/>
  <c r="N2016" i="11"/>
  <c r="N2015" i="11"/>
  <c r="N2014" i="11"/>
  <c r="N2013" i="11"/>
  <c r="N2012" i="11"/>
  <c r="N2011" i="11"/>
  <c r="N2010" i="11"/>
  <c r="N2009" i="11"/>
  <c r="N2008" i="11"/>
  <c r="N2007" i="11"/>
  <c r="N2006" i="11"/>
  <c r="N2005" i="11"/>
  <c r="N2004" i="11"/>
  <c r="N2003" i="11"/>
  <c r="N2002" i="11"/>
  <c r="N2001" i="11"/>
  <c r="N2000" i="11"/>
  <c r="N1999" i="11"/>
  <c r="N1998" i="11"/>
  <c r="N1997" i="11"/>
  <c r="N1996" i="11"/>
  <c r="N1995" i="11"/>
  <c r="N1994" i="11"/>
  <c r="N1993" i="11"/>
  <c r="N1992" i="11"/>
  <c r="N1991" i="11"/>
  <c r="N1990" i="11"/>
  <c r="N1989" i="11"/>
  <c r="N1988" i="11"/>
  <c r="N1987" i="11"/>
  <c r="N1986" i="11"/>
  <c r="N1985" i="11"/>
  <c r="N1984" i="11"/>
  <c r="N1983" i="11"/>
  <c r="N1982" i="11"/>
  <c r="N1981" i="11"/>
  <c r="N1980" i="11"/>
  <c r="N1979" i="11"/>
  <c r="N1978" i="11"/>
  <c r="N1977" i="11"/>
  <c r="N1976" i="11"/>
  <c r="N1975" i="11"/>
  <c r="N1974" i="11"/>
  <c r="N1973" i="11"/>
  <c r="N1972" i="11"/>
  <c r="N1971" i="11"/>
  <c r="N1970" i="11"/>
  <c r="N1969" i="11"/>
  <c r="N1968" i="11"/>
  <c r="N1967" i="11"/>
  <c r="N1966" i="11"/>
  <c r="N1965" i="11"/>
  <c r="N1964" i="11"/>
  <c r="N1963" i="11"/>
  <c r="N1962" i="11"/>
  <c r="N1961" i="11"/>
  <c r="N1960" i="11"/>
  <c r="N1959" i="11"/>
  <c r="N1958" i="11"/>
  <c r="N1957" i="11"/>
  <c r="N1956" i="11"/>
  <c r="N1955" i="11"/>
  <c r="N1954" i="11"/>
  <c r="N1953" i="11"/>
  <c r="N1952" i="11"/>
  <c r="N1951" i="11"/>
  <c r="N1950" i="11"/>
  <c r="N1949" i="11"/>
  <c r="N1948" i="11"/>
  <c r="N1947" i="11"/>
  <c r="N1946" i="11"/>
  <c r="N1945" i="11"/>
  <c r="N1944" i="11"/>
  <c r="N1943" i="11"/>
  <c r="N1942" i="11"/>
  <c r="N1941" i="11"/>
  <c r="N1940" i="11"/>
  <c r="N1939" i="11"/>
  <c r="N1938" i="11"/>
  <c r="N1937" i="11"/>
  <c r="N1936" i="11"/>
  <c r="N1935" i="11"/>
  <c r="N1934" i="11"/>
  <c r="N1933" i="11"/>
  <c r="N1932" i="11"/>
  <c r="N1931" i="11"/>
  <c r="N1930" i="11"/>
  <c r="N1929" i="11"/>
  <c r="N1928" i="11"/>
  <c r="N1927" i="11"/>
  <c r="N1926" i="11"/>
  <c r="N1925" i="11"/>
  <c r="N1924" i="11"/>
  <c r="N1923" i="11"/>
  <c r="N1922" i="11"/>
  <c r="N1921" i="11"/>
  <c r="N1920" i="11"/>
  <c r="N1919" i="11"/>
  <c r="N1918" i="11"/>
  <c r="N1917" i="11"/>
  <c r="N1916" i="11"/>
  <c r="N1915" i="11"/>
  <c r="N1914" i="11"/>
  <c r="N1913" i="11"/>
  <c r="N1912" i="11"/>
  <c r="N1911" i="11"/>
  <c r="N1910" i="11"/>
  <c r="N1909" i="11"/>
  <c r="N1908" i="11"/>
  <c r="N1907" i="11"/>
  <c r="N1906" i="11"/>
  <c r="N1905" i="11"/>
  <c r="N1904" i="11"/>
  <c r="N1903" i="11"/>
  <c r="N1902" i="11"/>
  <c r="N1901" i="11"/>
  <c r="N1900" i="11"/>
  <c r="N1899" i="11"/>
  <c r="N1898" i="11"/>
  <c r="N1897" i="11"/>
  <c r="N1896" i="11"/>
  <c r="N1895" i="11"/>
  <c r="N1894" i="11"/>
  <c r="N1893" i="11"/>
  <c r="N1892" i="11"/>
  <c r="N1891" i="11"/>
  <c r="N1890" i="11"/>
  <c r="N1889" i="11"/>
  <c r="N1888" i="11"/>
  <c r="N1887" i="11"/>
  <c r="N1886" i="11"/>
  <c r="N1885" i="11"/>
  <c r="N1884" i="11"/>
  <c r="N1883" i="11"/>
  <c r="N1882" i="11"/>
  <c r="N1881" i="11"/>
  <c r="N1880" i="11"/>
  <c r="N1879" i="11"/>
  <c r="N1878" i="11"/>
  <c r="N1877" i="11"/>
  <c r="N1876" i="11"/>
  <c r="N1875" i="11"/>
  <c r="N1874" i="11"/>
  <c r="N1873" i="11"/>
  <c r="N1872" i="11"/>
  <c r="N1871" i="11"/>
  <c r="N1870" i="11"/>
  <c r="N1869" i="11"/>
  <c r="N1868" i="11"/>
  <c r="N1867" i="11"/>
  <c r="N1866" i="11"/>
  <c r="N1865" i="11"/>
  <c r="N1864" i="11"/>
  <c r="N1863" i="11"/>
  <c r="N1862" i="11"/>
  <c r="N1861" i="11"/>
  <c r="N1860" i="11"/>
  <c r="N1859" i="11"/>
  <c r="N1858" i="11"/>
  <c r="N1857" i="11"/>
  <c r="N1856" i="11"/>
  <c r="N1855" i="11"/>
  <c r="N1854" i="11"/>
  <c r="N1853" i="11"/>
  <c r="N1852" i="11"/>
  <c r="N1851" i="11"/>
  <c r="N1850" i="11"/>
  <c r="N1849" i="11"/>
  <c r="N1848" i="11"/>
  <c r="N1847" i="11"/>
  <c r="N1846" i="11"/>
  <c r="N1845" i="11"/>
  <c r="N1844" i="11"/>
  <c r="N1843" i="11"/>
  <c r="N1842" i="11"/>
  <c r="N1841" i="11"/>
  <c r="N1840" i="11"/>
  <c r="N1839" i="11"/>
  <c r="N1838" i="11"/>
  <c r="N1837" i="11"/>
  <c r="N1836" i="11"/>
  <c r="N1835" i="11"/>
  <c r="N1834" i="11"/>
  <c r="N1833" i="11"/>
  <c r="N1832" i="11"/>
  <c r="N1831" i="11"/>
  <c r="N1830" i="11"/>
  <c r="N1829" i="11"/>
  <c r="N1828" i="11"/>
  <c r="N1827" i="11"/>
  <c r="N1826" i="11"/>
  <c r="N1825" i="11"/>
  <c r="N1824" i="11"/>
  <c r="N1823" i="11"/>
  <c r="N1822" i="11"/>
  <c r="N1821" i="11"/>
  <c r="N1820" i="11"/>
  <c r="N1819" i="11"/>
  <c r="N1818" i="11"/>
  <c r="N1817" i="11"/>
  <c r="N1816" i="11"/>
  <c r="N1815" i="11"/>
  <c r="N1814" i="11"/>
  <c r="N1813" i="11"/>
  <c r="N1812" i="11"/>
  <c r="N1811" i="11"/>
  <c r="N1810" i="11"/>
  <c r="N1809" i="11"/>
  <c r="N1808" i="11"/>
  <c r="N1807" i="11"/>
  <c r="N1806" i="11"/>
  <c r="N1805" i="11"/>
  <c r="N1804" i="11"/>
  <c r="N1803" i="11"/>
  <c r="N1802" i="11"/>
  <c r="N1801" i="11"/>
  <c r="N1800" i="11"/>
  <c r="N1799" i="11"/>
  <c r="N1798" i="11"/>
  <c r="N1797" i="11"/>
  <c r="N1796" i="11"/>
  <c r="N1795" i="11"/>
  <c r="N1794" i="11"/>
  <c r="N1793" i="11"/>
  <c r="N1792" i="11"/>
  <c r="N1791" i="11"/>
  <c r="N1790" i="11"/>
  <c r="N1789" i="11"/>
  <c r="N1788" i="11"/>
  <c r="N1787" i="11"/>
  <c r="N1786" i="11"/>
  <c r="N1785" i="11"/>
  <c r="N1784" i="11"/>
  <c r="N1783" i="11"/>
  <c r="N1782" i="11"/>
  <c r="N1781" i="11"/>
  <c r="N1780" i="11"/>
  <c r="N1779" i="11"/>
  <c r="N1778" i="11"/>
  <c r="N1777" i="11"/>
  <c r="N1776" i="11"/>
  <c r="N1775" i="11"/>
  <c r="N1774" i="11"/>
  <c r="N1773" i="11"/>
  <c r="N1772" i="11"/>
  <c r="N1771" i="11"/>
  <c r="N1770" i="11"/>
  <c r="N1769" i="11"/>
  <c r="N1768" i="11"/>
  <c r="N1767" i="11"/>
  <c r="N1766" i="11"/>
  <c r="N1765" i="11"/>
  <c r="N1764" i="11"/>
  <c r="N1763" i="11"/>
  <c r="N1762" i="11"/>
  <c r="N1761" i="11"/>
  <c r="N1760" i="11"/>
  <c r="N1759" i="11"/>
  <c r="N1758" i="11"/>
  <c r="N1757" i="11"/>
  <c r="N1756" i="11"/>
  <c r="N1755" i="11"/>
  <c r="N1754" i="11"/>
  <c r="N1753" i="11"/>
  <c r="N1752" i="11"/>
  <c r="N1751" i="11"/>
  <c r="N1750" i="11"/>
  <c r="N1749" i="11"/>
  <c r="N1748" i="11"/>
  <c r="N1747" i="11"/>
  <c r="N1746" i="11"/>
  <c r="N1745" i="11"/>
  <c r="N1744" i="11"/>
  <c r="N1743" i="11"/>
  <c r="N1742" i="11"/>
  <c r="N1741" i="11"/>
  <c r="N1740" i="11"/>
  <c r="N1739" i="11"/>
  <c r="N1738" i="11"/>
  <c r="N1737" i="11"/>
  <c r="N1736" i="11"/>
  <c r="N1735" i="11"/>
  <c r="N1734" i="11"/>
  <c r="N1733" i="11"/>
  <c r="N1732" i="11"/>
  <c r="N1731" i="11"/>
  <c r="N1730" i="11"/>
  <c r="N1729" i="11"/>
  <c r="N1728" i="11"/>
  <c r="N1727" i="11"/>
  <c r="N1726" i="11"/>
  <c r="N1725" i="11"/>
  <c r="N1724" i="11"/>
  <c r="N1723" i="11"/>
  <c r="N1722" i="11"/>
  <c r="N1721" i="11"/>
  <c r="N1720" i="11"/>
  <c r="N1719" i="11"/>
  <c r="N1718" i="11"/>
  <c r="N1717" i="11"/>
  <c r="N1716" i="11"/>
  <c r="N1715" i="11"/>
  <c r="N1714" i="11"/>
  <c r="N1713" i="11"/>
  <c r="N1712" i="11"/>
  <c r="N1711" i="11"/>
  <c r="N1710" i="11"/>
  <c r="N1709" i="11"/>
  <c r="N1708" i="11"/>
  <c r="N1707" i="11"/>
  <c r="N1706" i="11"/>
  <c r="N1705" i="11"/>
  <c r="N1704" i="11"/>
  <c r="N1703" i="11"/>
  <c r="N1702" i="11"/>
  <c r="N1701" i="11"/>
  <c r="N1700" i="11"/>
  <c r="N1699" i="11"/>
  <c r="N1698" i="11"/>
  <c r="N1697" i="11"/>
  <c r="N1696" i="11"/>
  <c r="N1695" i="11"/>
  <c r="N1694" i="11"/>
  <c r="N1693" i="11"/>
  <c r="N1692" i="11"/>
  <c r="N1691" i="11"/>
  <c r="N1690" i="11"/>
  <c r="N1689" i="11"/>
  <c r="N1688" i="11"/>
  <c r="N1687" i="11"/>
  <c r="N1686" i="11"/>
  <c r="N1685" i="11"/>
  <c r="N1684" i="11"/>
  <c r="N1683" i="11"/>
  <c r="N1682" i="11"/>
  <c r="N1681" i="11"/>
  <c r="N1680" i="11"/>
  <c r="N1679" i="11"/>
  <c r="N1678" i="11"/>
  <c r="N1677" i="11"/>
  <c r="N1676" i="11"/>
  <c r="N1675" i="11"/>
  <c r="N1674" i="11"/>
  <c r="N1673" i="11"/>
  <c r="N1672" i="11"/>
  <c r="N1671" i="11"/>
  <c r="N1670" i="11"/>
  <c r="N1669" i="11"/>
  <c r="N1668" i="11"/>
  <c r="N1667" i="11"/>
  <c r="N1666" i="11"/>
  <c r="N1665" i="11"/>
  <c r="N1664" i="11"/>
  <c r="N1663" i="11"/>
  <c r="N1662" i="11"/>
  <c r="N1661" i="11"/>
  <c r="N1660" i="11"/>
  <c r="N1659" i="11"/>
  <c r="N1658" i="11"/>
  <c r="N1657" i="11"/>
  <c r="N1656" i="11"/>
  <c r="N1655" i="11"/>
  <c r="N1654" i="11"/>
  <c r="N1653" i="11"/>
  <c r="N1652" i="11"/>
  <c r="N1651" i="11"/>
  <c r="N1650" i="11"/>
  <c r="N1649" i="11"/>
  <c r="N1648" i="11"/>
  <c r="N1647" i="11"/>
  <c r="N1646" i="11"/>
  <c r="N1645" i="11"/>
  <c r="N1644" i="11"/>
  <c r="N1643" i="11"/>
  <c r="N1642" i="11"/>
  <c r="N1641" i="11"/>
  <c r="N1640" i="11"/>
  <c r="N1639" i="11"/>
  <c r="N1638" i="11"/>
  <c r="N1637" i="11"/>
  <c r="N1636" i="11"/>
  <c r="N1635" i="11"/>
  <c r="N1634" i="11"/>
  <c r="N1633" i="11"/>
  <c r="N1632" i="11"/>
  <c r="N1631" i="11"/>
  <c r="N1630" i="11"/>
  <c r="N1629" i="11"/>
  <c r="N1628" i="11"/>
  <c r="N1627" i="11"/>
  <c r="N1626" i="11"/>
  <c r="N1625" i="11"/>
  <c r="N1624" i="11"/>
  <c r="N1623" i="11"/>
  <c r="N1622" i="11"/>
  <c r="N1621" i="11"/>
  <c r="N1620" i="11"/>
  <c r="N1619" i="11"/>
  <c r="N1618" i="11"/>
  <c r="N1617" i="11"/>
  <c r="N1616" i="11"/>
  <c r="N1615" i="11"/>
  <c r="N1614" i="11"/>
  <c r="N1613" i="11"/>
  <c r="N1612" i="11"/>
  <c r="N1611" i="11"/>
  <c r="N1610" i="11"/>
  <c r="N1609" i="11"/>
  <c r="N1608" i="11"/>
  <c r="N1607" i="11"/>
  <c r="N1606" i="11"/>
  <c r="N1605" i="11"/>
  <c r="N1604" i="11"/>
  <c r="N1603" i="11"/>
  <c r="N1602" i="11"/>
  <c r="N1601" i="11"/>
  <c r="N1600" i="11"/>
  <c r="N1599" i="11"/>
  <c r="N1598" i="11"/>
  <c r="N1597" i="11"/>
  <c r="N1596" i="11"/>
  <c r="N1595" i="11"/>
  <c r="N1594" i="11"/>
  <c r="N1593" i="11"/>
  <c r="N1592" i="11"/>
  <c r="N1591" i="11"/>
  <c r="N1590" i="11"/>
  <c r="N1589" i="11"/>
  <c r="N1588" i="11"/>
  <c r="N1587" i="11"/>
  <c r="N1586" i="11"/>
  <c r="N1585" i="11"/>
  <c r="N1584" i="11"/>
  <c r="N1583" i="11"/>
  <c r="N1582" i="11"/>
  <c r="N1581" i="11"/>
  <c r="N1580" i="11"/>
  <c r="N1579" i="11"/>
  <c r="N1578" i="11"/>
  <c r="N1577" i="11"/>
  <c r="N1576" i="11"/>
  <c r="N1575" i="11"/>
  <c r="N1574" i="11"/>
  <c r="N1573" i="11"/>
  <c r="N1572" i="11"/>
  <c r="N1571" i="11"/>
  <c r="N1570" i="11"/>
  <c r="N1569" i="11"/>
  <c r="N1568" i="11"/>
  <c r="N1567" i="11"/>
  <c r="N1566" i="11"/>
  <c r="N1565" i="11"/>
  <c r="N1564" i="11"/>
  <c r="N1563" i="11"/>
  <c r="N1562" i="11"/>
  <c r="N1561" i="11"/>
  <c r="N1560" i="11"/>
  <c r="N1559" i="11"/>
  <c r="N1558" i="11"/>
  <c r="N1557" i="11"/>
  <c r="N1556" i="11"/>
  <c r="N1555" i="11"/>
  <c r="N1554" i="11"/>
  <c r="N1553" i="11"/>
  <c r="N1552" i="11"/>
  <c r="N1551" i="11"/>
  <c r="N1550" i="11"/>
  <c r="N1549" i="11"/>
  <c r="N1548" i="11"/>
  <c r="N1547" i="11"/>
  <c r="N1546" i="11"/>
  <c r="N1545" i="11"/>
  <c r="N1544" i="11"/>
  <c r="N1543" i="11"/>
  <c r="N1542" i="11"/>
  <c r="N1541" i="11"/>
  <c r="N1540" i="11"/>
  <c r="N1539" i="11"/>
  <c r="N1538" i="11"/>
  <c r="N1537" i="11"/>
  <c r="N1536" i="11"/>
  <c r="N1535" i="11"/>
  <c r="N1534" i="11"/>
  <c r="N1533" i="11"/>
  <c r="N1532" i="11"/>
  <c r="N1531" i="11"/>
  <c r="N1530" i="11"/>
  <c r="N1529" i="11"/>
  <c r="N1528" i="11"/>
  <c r="N1527" i="11"/>
  <c r="N1526" i="11"/>
  <c r="N1525" i="11"/>
  <c r="N1524" i="11"/>
  <c r="N1523" i="11"/>
  <c r="N1522" i="11"/>
  <c r="N1521" i="11"/>
  <c r="N1520" i="11"/>
  <c r="N1519" i="11"/>
  <c r="N1518" i="11"/>
  <c r="N1517" i="11"/>
  <c r="N1516" i="11"/>
  <c r="N1515" i="11"/>
  <c r="N1514" i="11"/>
  <c r="N1513" i="11"/>
  <c r="N1512" i="11"/>
  <c r="N1511" i="11"/>
  <c r="N1510" i="11"/>
  <c r="N1509" i="11"/>
  <c r="N1508" i="11"/>
  <c r="N1507" i="11"/>
  <c r="N1506" i="11"/>
  <c r="N1505" i="11"/>
  <c r="N1504" i="11"/>
  <c r="N1503" i="11"/>
  <c r="N1502" i="11"/>
  <c r="N1501" i="11"/>
  <c r="N1500" i="11"/>
  <c r="N1499" i="11"/>
  <c r="N1498" i="11"/>
  <c r="N1497" i="11"/>
  <c r="N1496" i="11"/>
  <c r="N1495" i="11"/>
  <c r="N1494" i="11"/>
  <c r="N1493" i="11"/>
  <c r="N1492" i="11"/>
  <c r="N1491" i="11"/>
  <c r="N1490" i="11"/>
  <c r="N1489" i="11"/>
  <c r="N1488" i="11"/>
  <c r="N1487" i="11"/>
  <c r="N1486" i="11"/>
  <c r="N1485" i="11"/>
  <c r="N1484" i="11"/>
  <c r="N1483" i="11"/>
  <c r="N1482" i="11"/>
  <c r="N1481" i="11"/>
  <c r="N1480" i="11"/>
  <c r="N1479" i="11"/>
  <c r="N1478" i="11"/>
  <c r="N1477" i="11"/>
  <c r="N1476" i="11"/>
  <c r="N1475" i="11"/>
  <c r="N1474" i="11"/>
  <c r="N1473" i="11"/>
  <c r="N1472" i="11"/>
  <c r="N1471" i="11"/>
  <c r="N1470" i="11"/>
  <c r="N1469" i="11"/>
  <c r="N1468" i="11"/>
  <c r="N1467" i="11"/>
  <c r="N1466" i="11"/>
  <c r="N1465" i="11"/>
  <c r="N1464" i="11"/>
  <c r="N1463" i="11"/>
  <c r="N1462" i="11"/>
  <c r="N1461" i="11"/>
  <c r="N1460" i="11"/>
  <c r="N1459" i="11"/>
  <c r="N1458" i="11"/>
  <c r="N1457" i="11"/>
  <c r="N1456" i="11"/>
  <c r="N1455" i="11"/>
  <c r="N1454" i="11"/>
  <c r="N1453" i="11"/>
  <c r="N1452" i="11"/>
  <c r="N1451" i="11"/>
  <c r="N1450" i="11"/>
  <c r="N1449" i="11"/>
  <c r="N1448" i="11"/>
  <c r="N1447" i="11"/>
  <c r="N1446" i="11"/>
  <c r="N1445" i="11"/>
  <c r="N1444" i="11"/>
  <c r="N1443" i="11"/>
  <c r="N1442" i="11"/>
  <c r="N1441" i="11"/>
  <c r="N1440" i="11"/>
  <c r="N1439" i="11"/>
  <c r="N1438" i="11"/>
  <c r="N1437" i="11"/>
  <c r="N1436" i="11"/>
  <c r="N1435" i="11"/>
  <c r="N1434" i="11"/>
  <c r="N1433" i="11"/>
  <c r="N1432" i="11"/>
  <c r="N1431" i="11"/>
  <c r="N1430" i="11"/>
  <c r="N1429" i="11"/>
  <c r="N1428" i="11"/>
  <c r="N1427" i="11"/>
  <c r="N1426" i="11"/>
  <c r="N1425" i="11"/>
  <c r="N1424" i="11"/>
  <c r="N1423" i="11"/>
  <c r="N1422" i="11"/>
  <c r="N1421" i="11"/>
  <c r="N1420" i="11"/>
  <c r="N1419" i="11"/>
  <c r="N1418" i="11"/>
  <c r="N1417" i="11"/>
  <c r="N1416" i="11"/>
  <c r="N1415" i="11"/>
  <c r="N1414" i="11"/>
  <c r="N1413" i="11"/>
  <c r="N1412" i="11"/>
  <c r="N1411" i="11"/>
  <c r="N1410" i="11"/>
  <c r="N1409" i="11"/>
  <c r="N1408" i="11"/>
  <c r="N1407" i="11"/>
  <c r="N1406" i="11"/>
  <c r="N1405" i="11"/>
  <c r="N1404" i="11"/>
  <c r="N1403" i="11"/>
  <c r="N1402" i="11"/>
  <c r="N1401" i="11"/>
  <c r="N1400" i="11"/>
  <c r="N1399" i="11"/>
  <c r="N1398" i="11"/>
  <c r="N1397" i="11"/>
  <c r="N1396" i="11"/>
  <c r="N1395" i="11"/>
  <c r="N1394" i="11"/>
  <c r="N1393" i="11"/>
  <c r="N1392" i="11"/>
  <c r="N1391" i="11"/>
  <c r="N1390" i="11"/>
  <c r="N1389" i="11"/>
  <c r="N1388" i="11"/>
  <c r="N1387" i="11"/>
  <c r="N1386" i="11"/>
  <c r="N1385" i="11"/>
  <c r="N1384" i="11"/>
  <c r="N1383" i="11"/>
  <c r="N1382" i="11"/>
  <c r="N1381" i="11"/>
  <c r="N1380" i="11"/>
  <c r="N1379" i="11"/>
  <c r="N1378" i="11"/>
  <c r="N1377" i="11"/>
  <c r="N1376" i="11"/>
  <c r="N1375" i="11"/>
  <c r="N1374" i="11"/>
  <c r="N1373" i="11"/>
  <c r="N1372" i="11"/>
  <c r="N1371" i="11"/>
  <c r="N1370" i="11"/>
  <c r="N1369" i="11"/>
  <c r="N1368" i="11"/>
  <c r="N1367" i="11"/>
  <c r="N1366" i="11"/>
  <c r="N1365" i="11"/>
  <c r="N1364" i="11"/>
  <c r="N1363" i="11"/>
  <c r="N1362" i="11"/>
  <c r="N1361" i="11"/>
  <c r="N1360" i="11"/>
  <c r="N1359" i="11"/>
  <c r="N1358" i="11"/>
  <c r="N1357" i="11"/>
  <c r="N1356" i="11"/>
  <c r="N1355" i="11"/>
  <c r="N1354" i="11"/>
  <c r="N1353" i="11"/>
  <c r="N1352" i="11"/>
  <c r="N1351" i="11"/>
  <c r="N1350" i="11"/>
  <c r="N1349" i="11"/>
  <c r="N1348" i="11"/>
  <c r="N1347" i="11"/>
  <c r="N1346" i="11"/>
  <c r="N1345" i="11"/>
  <c r="N1344" i="11"/>
  <c r="N1343" i="11"/>
  <c r="N1342" i="11"/>
  <c r="N1341" i="11"/>
  <c r="N1340" i="11"/>
  <c r="N1339" i="11"/>
  <c r="N1338" i="11"/>
  <c r="N1337" i="11"/>
  <c r="N1336" i="11"/>
  <c r="N1335" i="11"/>
  <c r="N1334" i="11"/>
  <c r="N1333" i="11"/>
  <c r="N1332" i="11"/>
  <c r="N1331" i="11"/>
  <c r="N1330" i="11"/>
  <c r="N1329" i="11"/>
  <c r="N1328" i="11"/>
  <c r="N1327" i="11"/>
  <c r="N1326" i="11"/>
  <c r="N1325" i="11"/>
  <c r="N1324" i="11"/>
  <c r="N1323" i="11"/>
  <c r="N1322" i="11"/>
  <c r="N1321" i="11"/>
  <c r="N1320" i="11"/>
  <c r="N1319" i="11"/>
  <c r="N1318" i="11"/>
  <c r="N1317" i="11"/>
  <c r="N1316" i="11"/>
  <c r="N1315" i="11"/>
  <c r="N1314" i="11"/>
  <c r="N1313" i="11"/>
  <c r="N1312" i="11"/>
  <c r="N1311" i="11"/>
  <c r="N1310" i="11"/>
  <c r="N1309" i="11"/>
  <c r="N1308" i="11"/>
  <c r="N1307" i="11"/>
  <c r="N1306" i="11"/>
  <c r="N1305" i="11"/>
  <c r="N1304" i="11"/>
  <c r="N1303" i="11"/>
  <c r="N1302" i="11"/>
  <c r="N1301" i="11"/>
  <c r="N1300" i="11"/>
  <c r="N1299" i="11"/>
  <c r="N1298" i="11"/>
  <c r="N1297" i="11"/>
  <c r="N1296" i="11"/>
  <c r="N1295" i="11"/>
  <c r="N1294" i="11"/>
  <c r="N1293" i="11"/>
  <c r="N1292" i="11"/>
  <c r="N1291" i="11"/>
  <c r="N1290" i="11"/>
  <c r="N1289" i="11"/>
  <c r="N1288" i="11"/>
  <c r="N1287" i="11"/>
  <c r="N1286" i="11"/>
  <c r="N1285" i="11"/>
  <c r="N1284" i="11"/>
  <c r="N1283" i="11"/>
  <c r="N1282" i="11"/>
  <c r="N1281" i="11"/>
  <c r="N1280" i="11"/>
  <c r="N1279" i="11"/>
  <c r="N1278" i="11"/>
  <c r="N1277" i="11"/>
  <c r="N1276" i="11"/>
  <c r="N1275" i="11"/>
  <c r="N1274" i="11"/>
  <c r="N1273" i="11"/>
  <c r="N1272" i="11"/>
  <c r="N1271" i="11"/>
  <c r="N1270" i="11"/>
  <c r="N1269" i="11"/>
  <c r="N1268" i="11"/>
  <c r="N1267" i="11"/>
  <c r="N1266" i="11"/>
  <c r="N1265" i="11"/>
  <c r="N1264" i="11"/>
  <c r="N1263" i="11"/>
  <c r="N1262" i="11"/>
  <c r="N1261" i="11"/>
  <c r="N1260" i="11"/>
  <c r="N1259" i="11"/>
  <c r="N1258" i="11"/>
  <c r="N1257" i="11"/>
  <c r="N1256" i="11"/>
  <c r="N1255" i="11"/>
  <c r="N1254" i="11"/>
  <c r="N1253" i="11"/>
  <c r="N1252" i="11"/>
  <c r="N1251" i="11"/>
  <c r="N1250" i="11"/>
  <c r="N1249" i="11"/>
  <c r="N1248" i="11"/>
  <c r="N1247" i="11"/>
  <c r="N1246" i="11"/>
  <c r="N1245" i="11"/>
  <c r="N1244" i="11"/>
  <c r="N1243" i="11"/>
  <c r="N1242" i="11"/>
  <c r="N1241" i="11"/>
  <c r="N1240" i="11"/>
  <c r="N1239" i="11"/>
  <c r="N1238" i="11"/>
  <c r="N1237" i="11"/>
  <c r="N1236" i="11"/>
  <c r="N1235" i="11"/>
  <c r="N1234" i="11"/>
  <c r="N1233" i="11"/>
  <c r="N1232" i="11"/>
  <c r="N1231" i="11"/>
  <c r="N1230" i="11"/>
  <c r="N1229" i="11"/>
  <c r="N1228" i="11"/>
  <c r="N1227" i="11"/>
  <c r="N1226" i="11"/>
  <c r="N1225" i="11"/>
  <c r="N1224" i="11"/>
  <c r="N1223" i="11"/>
  <c r="N1222" i="11"/>
  <c r="N1221" i="11"/>
  <c r="N1220" i="11"/>
  <c r="N1219" i="11"/>
  <c r="N1218" i="11"/>
  <c r="N1217" i="11"/>
  <c r="N1216" i="11"/>
  <c r="N1215" i="11"/>
  <c r="N1214" i="11"/>
  <c r="N1213" i="11"/>
  <c r="N1212" i="11"/>
  <c r="N1211" i="11"/>
  <c r="N1210" i="11"/>
  <c r="N1209" i="11"/>
  <c r="N1208" i="11"/>
  <c r="N1207" i="11"/>
  <c r="N1206" i="11"/>
  <c r="N1205" i="11"/>
  <c r="N1204" i="11"/>
  <c r="N1203" i="11"/>
  <c r="N1202" i="11"/>
  <c r="N1201" i="11"/>
  <c r="N1200" i="11"/>
  <c r="N1199" i="11"/>
  <c r="N1198" i="11"/>
  <c r="N1197" i="11"/>
  <c r="N1196" i="11"/>
  <c r="N1195" i="11"/>
  <c r="N1194" i="11"/>
  <c r="N1193" i="11"/>
  <c r="N1192" i="11"/>
  <c r="N1191" i="11"/>
  <c r="N1190" i="11"/>
  <c r="N1189" i="11"/>
  <c r="N1188" i="11"/>
  <c r="N1187" i="11"/>
  <c r="N1186" i="11"/>
  <c r="N1185" i="11"/>
  <c r="N1184" i="11"/>
  <c r="N1183" i="11"/>
  <c r="N1182" i="11"/>
  <c r="N1181" i="11"/>
  <c r="N1180" i="11"/>
  <c r="N1179" i="11"/>
  <c r="N1178" i="11"/>
  <c r="N1177" i="11"/>
  <c r="N1176" i="11"/>
  <c r="N1175" i="11"/>
  <c r="N1174" i="11"/>
  <c r="N1173" i="11"/>
  <c r="N1172" i="11"/>
  <c r="N1171" i="11"/>
  <c r="N1170" i="11"/>
  <c r="N1169" i="11"/>
  <c r="N1168" i="11"/>
  <c r="N1167" i="11"/>
  <c r="N1166" i="11"/>
  <c r="N1165" i="11"/>
  <c r="N1164" i="11"/>
  <c r="N1163" i="11"/>
  <c r="N1162" i="11"/>
  <c r="N1161" i="11"/>
  <c r="N1160" i="11"/>
  <c r="N1159" i="11"/>
  <c r="N1158" i="11"/>
  <c r="N1157" i="11"/>
  <c r="N1156" i="11"/>
  <c r="N1155" i="11"/>
  <c r="N1154" i="11"/>
  <c r="N1153" i="11"/>
  <c r="N1152" i="11"/>
  <c r="N1151" i="11"/>
  <c r="N1150" i="11"/>
  <c r="N1149" i="11"/>
  <c r="N1148" i="11"/>
  <c r="N1147" i="11"/>
  <c r="N1146" i="11"/>
  <c r="N1145" i="11"/>
  <c r="N1144" i="11"/>
  <c r="N1143" i="11"/>
  <c r="N1142" i="11"/>
  <c r="N1141" i="11"/>
  <c r="N1140" i="11"/>
  <c r="N1139" i="11"/>
  <c r="N1138" i="11"/>
  <c r="N1137" i="11"/>
  <c r="N1136" i="11"/>
  <c r="N1135" i="11"/>
  <c r="N1134" i="11"/>
  <c r="N1133" i="11"/>
  <c r="N1132" i="11"/>
  <c r="N1131" i="11"/>
  <c r="N1130" i="11"/>
  <c r="N1129" i="11"/>
  <c r="N1128" i="11"/>
  <c r="N1127" i="11"/>
  <c r="N1126" i="11"/>
  <c r="N1125" i="11"/>
  <c r="N1124" i="11"/>
  <c r="N1123" i="11"/>
  <c r="N1122" i="11"/>
  <c r="N1121" i="11"/>
  <c r="N1120" i="11"/>
  <c r="N1119" i="11"/>
  <c r="N1118" i="11"/>
  <c r="N1117" i="11"/>
  <c r="N1116" i="11"/>
  <c r="N1115" i="11"/>
  <c r="N1114" i="11"/>
  <c r="N1113" i="11"/>
  <c r="N1112" i="11"/>
  <c r="N1111" i="11"/>
  <c r="N1110" i="11"/>
  <c r="N1109" i="11"/>
  <c r="N1108" i="11"/>
  <c r="N1107" i="11"/>
  <c r="N1106" i="11"/>
  <c r="N1105" i="11"/>
  <c r="N1104" i="11"/>
  <c r="N1103" i="11"/>
  <c r="N1102" i="11"/>
  <c r="N1101" i="11"/>
  <c r="N1100" i="11"/>
  <c r="N1099" i="11"/>
  <c r="N1098" i="11"/>
  <c r="N1097" i="11"/>
  <c r="N1096" i="11"/>
  <c r="N1095" i="11"/>
  <c r="N1094" i="11"/>
  <c r="N1093" i="11"/>
  <c r="N1092" i="11"/>
  <c r="N1091" i="11"/>
  <c r="N1090" i="11"/>
  <c r="N1089" i="11"/>
  <c r="N1088" i="11"/>
  <c r="N1087" i="11"/>
  <c r="N1086" i="11"/>
  <c r="N1085" i="11"/>
  <c r="N1084" i="11"/>
  <c r="N1083" i="11"/>
  <c r="N1082" i="11"/>
  <c r="N1081" i="11"/>
  <c r="N1080" i="11"/>
  <c r="N1079" i="11"/>
  <c r="N1078" i="11"/>
  <c r="N1077" i="11"/>
  <c r="N1076" i="11"/>
  <c r="N1075" i="11"/>
  <c r="N1074" i="11"/>
  <c r="N1073" i="11"/>
  <c r="N1072" i="11"/>
  <c r="N1071" i="11"/>
  <c r="N1070" i="11"/>
  <c r="N1069" i="11"/>
  <c r="N1068" i="11"/>
  <c r="N1067" i="11"/>
  <c r="N1066" i="11"/>
  <c r="N1065" i="11"/>
  <c r="N1064" i="11"/>
  <c r="N1063" i="11"/>
  <c r="N1062" i="11"/>
  <c r="N1061" i="11"/>
  <c r="N1060" i="11"/>
  <c r="N1059" i="11"/>
  <c r="N1058" i="11"/>
  <c r="N1057" i="11"/>
  <c r="N1056" i="11"/>
  <c r="N1055" i="11"/>
  <c r="N1054" i="11"/>
  <c r="N1053" i="11"/>
  <c r="N1052" i="11"/>
  <c r="N1051" i="11"/>
  <c r="N1050" i="11"/>
  <c r="N1049" i="11"/>
  <c r="N1048" i="11"/>
  <c r="N1047" i="11"/>
  <c r="N1046" i="11"/>
  <c r="N1045" i="11"/>
  <c r="N1044" i="11"/>
  <c r="N1043" i="11"/>
  <c r="N1042" i="11"/>
  <c r="N1041" i="11"/>
  <c r="N1040" i="11"/>
  <c r="N1039" i="11"/>
  <c r="N1038" i="11"/>
  <c r="N1037" i="11"/>
  <c r="N1036" i="11"/>
  <c r="N1035" i="11"/>
  <c r="N1034" i="11"/>
  <c r="N1033" i="11"/>
  <c r="N1032" i="11"/>
  <c r="N1031" i="11"/>
  <c r="N1030" i="11"/>
  <c r="N1029" i="11"/>
  <c r="N1028" i="11"/>
  <c r="N1027" i="11"/>
  <c r="N1026" i="11"/>
  <c r="N1025" i="11"/>
  <c r="N1024" i="11"/>
  <c r="N1023" i="11"/>
  <c r="N1022" i="11"/>
  <c r="N1021" i="11"/>
  <c r="N1020" i="11"/>
  <c r="N1019" i="11"/>
  <c r="N1018" i="11"/>
  <c r="N1017" i="11"/>
  <c r="N1016" i="11"/>
  <c r="N1015" i="11"/>
  <c r="N1014" i="11"/>
  <c r="N1013" i="11"/>
  <c r="N1012" i="11"/>
  <c r="N1011" i="11"/>
  <c r="N1010" i="11"/>
  <c r="N1009" i="11"/>
  <c r="N1008" i="11"/>
  <c r="N1007" i="11"/>
  <c r="N1006" i="11"/>
  <c r="N1005" i="11"/>
  <c r="N1004" i="11"/>
  <c r="N1003" i="11"/>
  <c r="N1002" i="11"/>
  <c r="N1001" i="11"/>
  <c r="N1000" i="11"/>
  <c r="N999" i="11"/>
  <c r="N998" i="11"/>
  <c r="N997" i="11"/>
  <c r="N996" i="11"/>
  <c r="N995" i="11"/>
  <c r="N994" i="11"/>
  <c r="N993" i="11"/>
  <c r="N992" i="11"/>
  <c r="N991" i="11"/>
  <c r="N990" i="11"/>
  <c r="N989" i="11"/>
  <c r="N988" i="11"/>
  <c r="N987" i="11"/>
  <c r="N986" i="11"/>
  <c r="N985" i="11"/>
  <c r="N984" i="11"/>
  <c r="N983" i="11"/>
  <c r="N982" i="11"/>
  <c r="N981" i="11"/>
  <c r="N980" i="11"/>
  <c r="N979" i="11"/>
  <c r="N978" i="11"/>
  <c r="N977" i="11"/>
  <c r="N976" i="11"/>
  <c r="N975" i="11"/>
  <c r="N974" i="11"/>
  <c r="N973" i="11"/>
  <c r="N972" i="11"/>
  <c r="N971" i="11"/>
  <c r="N970" i="11"/>
  <c r="N969" i="11"/>
  <c r="N968" i="11"/>
  <c r="N967" i="11"/>
  <c r="N966" i="11"/>
  <c r="N965" i="11"/>
  <c r="N964" i="11"/>
  <c r="N963" i="11"/>
  <c r="N962" i="11"/>
  <c r="N961" i="11"/>
  <c r="N960" i="11"/>
  <c r="N959" i="11"/>
  <c r="N958" i="11"/>
  <c r="N957" i="11"/>
  <c r="N956" i="11"/>
  <c r="N955" i="11"/>
  <c r="N954" i="11"/>
  <c r="N953" i="11"/>
  <c r="N952" i="11"/>
  <c r="N951" i="11"/>
  <c r="N950" i="11"/>
  <c r="N949" i="11"/>
  <c r="N948" i="11"/>
  <c r="N947" i="11"/>
  <c r="N946" i="11"/>
  <c r="N945" i="11"/>
  <c r="N944" i="11"/>
  <c r="N943" i="11"/>
  <c r="N942" i="11"/>
  <c r="N941" i="11"/>
  <c r="N940" i="11"/>
  <c r="N939" i="11"/>
  <c r="N938" i="11"/>
  <c r="N937" i="11"/>
  <c r="N936" i="11"/>
  <c r="N935" i="11"/>
  <c r="N934" i="11"/>
  <c r="N933" i="11"/>
  <c r="N932" i="11"/>
  <c r="N931" i="11"/>
  <c r="N930" i="11"/>
  <c r="N929" i="11"/>
  <c r="N928" i="11"/>
  <c r="N927" i="11"/>
  <c r="N926" i="11"/>
  <c r="N925" i="11"/>
  <c r="N924" i="11"/>
  <c r="N923" i="11"/>
  <c r="N922" i="11"/>
  <c r="N921" i="11"/>
  <c r="N920" i="11"/>
  <c r="N919" i="11"/>
  <c r="N918" i="11"/>
  <c r="N917" i="11"/>
  <c r="N916" i="11"/>
  <c r="N915" i="11"/>
  <c r="N914" i="11"/>
  <c r="N913" i="11"/>
  <c r="N912" i="11"/>
  <c r="N911" i="11"/>
  <c r="N910" i="11"/>
  <c r="N909" i="11"/>
  <c r="N908" i="11"/>
  <c r="N907" i="11"/>
  <c r="N906" i="11"/>
  <c r="N905" i="11"/>
  <c r="N904" i="11"/>
  <c r="N903" i="11"/>
  <c r="N902" i="11"/>
  <c r="N901" i="11"/>
  <c r="N900" i="11"/>
  <c r="N899" i="11"/>
  <c r="N898" i="11"/>
  <c r="N897" i="11"/>
  <c r="N896" i="11"/>
  <c r="N895" i="11"/>
  <c r="N894" i="11"/>
  <c r="N893" i="11"/>
  <c r="N892" i="11"/>
  <c r="N891" i="11"/>
  <c r="N890" i="11"/>
  <c r="N889" i="11"/>
  <c r="N888" i="11"/>
  <c r="N887" i="11"/>
  <c r="N886" i="11"/>
  <c r="N885" i="11"/>
  <c r="N884" i="11"/>
  <c r="N883" i="11"/>
  <c r="N882" i="11"/>
  <c r="N881" i="11"/>
  <c r="N880" i="11"/>
  <c r="N879" i="11"/>
  <c r="N878" i="11"/>
  <c r="N877" i="11"/>
  <c r="N876" i="11"/>
  <c r="N875" i="11"/>
  <c r="N874" i="11"/>
  <c r="N873" i="11"/>
  <c r="N872" i="11"/>
  <c r="N871" i="11"/>
  <c r="N870" i="11"/>
  <c r="N869" i="11"/>
  <c r="N868" i="11"/>
  <c r="N867" i="11"/>
  <c r="N866" i="11"/>
  <c r="N865" i="11"/>
  <c r="N864" i="11"/>
  <c r="N863" i="11"/>
  <c r="N862" i="11"/>
  <c r="N861" i="11"/>
  <c r="N860" i="11"/>
  <c r="N859" i="11"/>
  <c r="N858" i="11"/>
  <c r="N857" i="11"/>
  <c r="N856" i="11"/>
  <c r="N855" i="11"/>
  <c r="N854" i="11"/>
  <c r="N853" i="11"/>
  <c r="N852" i="11"/>
  <c r="N851" i="11"/>
  <c r="N850" i="11"/>
  <c r="N849" i="11"/>
  <c r="N848" i="11"/>
  <c r="N847" i="11"/>
  <c r="N846" i="11"/>
  <c r="N845" i="11"/>
  <c r="N844" i="11"/>
  <c r="N843" i="11"/>
  <c r="N842" i="11"/>
  <c r="N841" i="11"/>
  <c r="N840" i="11"/>
  <c r="N839" i="11"/>
  <c r="N838" i="11"/>
  <c r="N837" i="11"/>
  <c r="N836" i="11"/>
  <c r="N835" i="11"/>
  <c r="N834" i="11"/>
  <c r="N833" i="11"/>
  <c r="N832" i="11"/>
  <c r="N831" i="11"/>
  <c r="N830" i="11"/>
  <c r="N829" i="11"/>
  <c r="N828" i="11"/>
  <c r="N827" i="11"/>
  <c r="N826" i="11"/>
  <c r="N825" i="11"/>
  <c r="N824" i="11"/>
  <c r="N823" i="11"/>
  <c r="N822" i="11"/>
  <c r="N821" i="11"/>
  <c r="N820" i="11"/>
  <c r="N819" i="11"/>
  <c r="N818" i="11"/>
  <c r="N817" i="11"/>
  <c r="N816" i="11"/>
  <c r="N815" i="11"/>
  <c r="N814" i="11"/>
  <c r="N813" i="11"/>
  <c r="N812" i="11"/>
  <c r="N811" i="11"/>
  <c r="N810" i="11"/>
  <c r="N809" i="11"/>
  <c r="N808" i="11"/>
  <c r="N807" i="11"/>
  <c r="N806" i="11"/>
  <c r="N805" i="11"/>
  <c r="N804" i="11"/>
  <c r="N803" i="11"/>
  <c r="N802" i="11"/>
  <c r="N801" i="11"/>
  <c r="N800" i="11"/>
  <c r="N799" i="11"/>
  <c r="N798" i="11"/>
  <c r="N797" i="11"/>
  <c r="N796" i="11"/>
  <c r="N795" i="11"/>
  <c r="N794" i="11"/>
  <c r="N793" i="11"/>
  <c r="N792" i="11"/>
  <c r="N791" i="11"/>
  <c r="N790" i="11"/>
  <c r="N789" i="11"/>
  <c r="N788" i="11"/>
  <c r="N787" i="11"/>
  <c r="N786" i="11"/>
  <c r="N785" i="11"/>
  <c r="N784" i="11"/>
  <c r="N783" i="11"/>
  <c r="N782" i="11"/>
  <c r="N781" i="11"/>
  <c r="N780" i="11"/>
  <c r="N779" i="11"/>
  <c r="N778" i="11"/>
  <c r="N777" i="11"/>
  <c r="N776" i="11"/>
  <c r="N775" i="11"/>
  <c r="N774" i="11"/>
  <c r="N773" i="11"/>
  <c r="N772" i="11"/>
  <c r="N771" i="11"/>
  <c r="N770" i="11"/>
  <c r="N769" i="11"/>
  <c r="N768" i="11"/>
  <c r="N767" i="11"/>
  <c r="N766" i="11"/>
  <c r="N765" i="11"/>
  <c r="N764" i="11"/>
  <c r="N763" i="11"/>
  <c r="N762" i="11"/>
  <c r="N761" i="11"/>
  <c r="N760" i="11"/>
  <c r="N759" i="11"/>
  <c r="N758" i="11"/>
  <c r="N757" i="11"/>
  <c r="N756" i="11"/>
  <c r="N755" i="11"/>
  <c r="N754" i="11"/>
  <c r="N753" i="11"/>
  <c r="N752" i="11"/>
  <c r="N751" i="11"/>
  <c r="N750" i="11"/>
  <c r="N749" i="11"/>
  <c r="N748" i="11"/>
  <c r="N747" i="11"/>
  <c r="N746" i="11"/>
  <c r="N745" i="11"/>
  <c r="N744" i="11"/>
  <c r="N743" i="11"/>
  <c r="N742" i="11"/>
  <c r="N741" i="11"/>
  <c r="N740" i="11"/>
  <c r="N739" i="11"/>
  <c r="N738" i="11"/>
  <c r="N737" i="11"/>
  <c r="N736" i="11"/>
  <c r="N735" i="11"/>
  <c r="N734" i="11"/>
  <c r="N733" i="11"/>
  <c r="N732" i="11"/>
  <c r="N731" i="11"/>
  <c r="N730" i="11"/>
  <c r="N729" i="11"/>
  <c r="N728" i="11"/>
  <c r="N727" i="11"/>
  <c r="N726" i="11"/>
  <c r="N725" i="11"/>
  <c r="N724" i="11"/>
  <c r="N723" i="11"/>
  <c r="N722" i="11"/>
  <c r="N721" i="11"/>
  <c r="N720" i="11"/>
  <c r="N719" i="11"/>
  <c r="N718" i="11"/>
  <c r="N717" i="11"/>
  <c r="N716" i="11"/>
  <c r="N715" i="11"/>
  <c r="N714" i="11"/>
  <c r="N713" i="11"/>
  <c r="N712" i="11"/>
  <c r="N711" i="11"/>
  <c r="N710" i="11"/>
  <c r="N709" i="11"/>
  <c r="N708" i="11"/>
  <c r="N707" i="11"/>
  <c r="N706" i="11"/>
  <c r="N705" i="11"/>
  <c r="N704" i="11"/>
  <c r="N703" i="11"/>
  <c r="N702" i="11"/>
  <c r="N701" i="11"/>
  <c r="N700" i="11"/>
  <c r="N699" i="11"/>
  <c r="N698" i="11"/>
  <c r="N697" i="11"/>
  <c r="N696" i="11"/>
  <c r="N695" i="11"/>
  <c r="N694" i="11"/>
  <c r="N693" i="11"/>
  <c r="N692" i="11"/>
  <c r="N691" i="11"/>
  <c r="N690" i="11"/>
  <c r="N689" i="11"/>
  <c r="N688" i="11"/>
  <c r="N687" i="11"/>
  <c r="N686" i="11"/>
  <c r="N685" i="11"/>
  <c r="N684" i="11"/>
  <c r="N683" i="11"/>
  <c r="N682" i="11"/>
  <c r="N681" i="11"/>
  <c r="N680" i="11"/>
  <c r="N679" i="11"/>
  <c r="N678" i="11"/>
  <c r="N677" i="11"/>
  <c r="N676" i="11"/>
  <c r="N675" i="11"/>
  <c r="N674" i="11"/>
  <c r="N673" i="11"/>
  <c r="N672" i="11"/>
  <c r="N671" i="11"/>
  <c r="N670" i="11"/>
  <c r="N669" i="11"/>
  <c r="N668" i="11"/>
  <c r="N667" i="11"/>
  <c r="N666" i="11"/>
  <c r="N665" i="11"/>
  <c r="N664" i="11"/>
  <c r="N663" i="11"/>
  <c r="N662" i="11"/>
  <c r="N661" i="11"/>
  <c r="N660" i="11"/>
  <c r="N659" i="11"/>
  <c r="N658" i="11"/>
  <c r="N657" i="11"/>
  <c r="N656" i="11"/>
  <c r="N655" i="11"/>
  <c r="N654" i="11"/>
  <c r="N653" i="11"/>
  <c r="N652" i="11"/>
  <c r="N651" i="11"/>
  <c r="N650" i="11"/>
  <c r="N649" i="11"/>
  <c r="N648" i="11"/>
  <c r="N647" i="11"/>
  <c r="N646" i="11"/>
  <c r="N645" i="11"/>
  <c r="N644" i="11"/>
  <c r="N643" i="11"/>
  <c r="N642" i="11"/>
  <c r="N641" i="11"/>
  <c r="N640" i="11"/>
  <c r="N639" i="11"/>
  <c r="N638" i="11"/>
  <c r="N637" i="11"/>
  <c r="N636" i="11"/>
  <c r="N635" i="11"/>
  <c r="N634" i="11"/>
  <c r="N633" i="11"/>
  <c r="N632" i="11"/>
  <c r="N631" i="11"/>
  <c r="N630" i="11"/>
  <c r="N629" i="11"/>
  <c r="N628" i="11"/>
  <c r="N627" i="11"/>
  <c r="N626" i="11"/>
  <c r="N625" i="11"/>
  <c r="N624" i="11"/>
  <c r="N623" i="11"/>
  <c r="N622" i="11"/>
  <c r="N621" i="11"/>
  <c r="N620" i="11"/>
  <c r="N619" i="11"/>
  <c r="N618" i="11"/>
  <c r="N617" i="11"/>
  <c r="N616" i="11"/>
  <c r="N615" i="11"/>
  <c r="N614" i="11"/>
  <c r="N613" i="11"/>
  <c r="N612" i="11"/>
  <c r="N611" i="11"/>
  <c r="N610" i="11"/>
  <c r="N609" i="11"/>
  <c r="N608" i="11"/>
  <c r="N607" i="11"/>
  <c r="N606" i="11"/>
  <c r="N605" i="11"/>
  <c r="N604" i="11"/>
  <c r="N603" i="11"/>
  <c r="N602" i="11"/>
  <c r="N601" i="11"/>
  <c r="N600" i="11"/>
  <c r="N599" i="11"/>
  <c r="N598" i="11"/>
  <c r="N597" i="11"/>
  <c r="N596" i="11"/>
  <c r="N595" i="11"/>
  <c r="N594" i="11"/>
  <c r="N593" i="11"/>
  <c r="N592" i="11"/>
  <c r="N591" i="11"/>
  <c r="N590" i="11"/>
  <c r="N589" i="11"/>
  <c r="N588" i="11"/>
  <c r="N587" i="11"/>
  <c r="N586" i="11"/>
  <c r="N585" i="11"/>
  <c r="N584" i="11"/>
  <c r="N583" i="11"/>
  <c r="N582" i="11"/>
  <c r="N581" i="11"/>
  <c r="N580" i="11"/>
  <c r="N579" i="11"/>
  <c r="N578" i="11"/>
  <c r="N577" i="11"/>
  <c r="N576" i="11"/>
  <c r="N575" i="11"/>
  <c r="N574" i="11"/>
  <c r="N573" i="11"/>
  <c r="N572" i="11"/>
  <c r="N571" i="11"/>
  <c r="N570" i="11"/>
  <c r="N569" i="11"/>
  <c r="N568" i="11"/>
  <c r="N567" i="11"/>
  <c r="N566" i="11"/>
  <c r="N565" i="11"/>
  <c r="N564" i="11"/>
  <c r="N563" i="11"/>
  <c r="N562" i="11"/>
  <c r="N561" i="11"/>
  <c r="N560" i="11"/>
  <c r="N559" i="11"/>
  <c r="N558" i="11"/>
  <c r="N557" i="11"/>
  <c r="N556" i="11"/>
  <c r="N555" i="11"/>
  <c r="N554" i="11"/>
  <c r="N553" i="11"/>
  <c r="N552" i="11"/>
  <c r="N551" i="11"/>
  <c r="N550" i="11"/>
  <c r="N549" i="11"/>
  <c r="N548" i="11"/>
  <c r="N547" i="11"/>
  <c r="N546" i="11"/>
  <c r="N545" i="11"/>
  <c r="N544" i="11"/>
  <c r="N543" i="11"/>
  <c r="N542" i="11"/>
  <c r="N541" i="11"/>
  <c r="N540" i="11"/>
  <c r="N539" i="11"/>
  <c r="N538" i="11"/>
  <c r="N537" i="11"/>
  <c r="N536" i="11"/>
  <c r="N535" i="11"/>
  <c r="N534" i="11"/>
  <c r="N533" i="11"/>
  <c r="N532" i="11"/>
  <c r="N531" i="11"/>
  <c r="N530" i="11"/>
  <c r="N529" i="11"/>
  <c r="N528" i="11"/>
  <c r="N527" i="11"/>
  <c r="N526" i="11"/>
  <c r="N525" i="11"/>
  <c r="N524" i="11"/>
  <c r="N523" i="11"/>
  <c r="N522" i="11"/>
  <c r="N521" i="11"/>
  <c r="N520" i="11"/>
  <c r="N519" i="11"/>
  <c r="N518" i="11"/>
  <c r="N517" i="11"/>
  <c r="N516" i="11"/>
  <c r="N515" i="11"/>
  <c r="N514" i="11"/>
  <c r="N513" i="11"/>
  <c r="N512" i="11"/>
  <c r="N511" i="11"/>
  <c r="N510" i="11"/>
  <c r="N509" i="11"/>
  <c r="N508" i="11"/>
  <c r="N507" i="11"/>
  <c r="N506" i="11"/>
  <c r="N505" i="11"/>
  <c r="N504" i="11"/>
  <c r="N503" i="11"/>
  <c r="N502" i="11"/>
  <c r="N501" i="11"/>
  <c r="N500" i="11"/>
  <c r="N499" i="11"/>
  <c r="N498" i="11"/>
  <c r="N497" i="11"/>
  <c r="N496" i="11"/>
  <c r="N495" i="11"/>
  <c r="N494" i="11"/>
  <c r="N493" i="11"/>
  <c r="N492" i="11"/>
  <c r="N491" i="11"/>
  <c r="N490" i="11"/>
  <c r="N489" i="11"/>
  <c r="N488" i="11"/>
  <c r="N487" i="11"/>
  <c r="N486" i="11"/>
  <c r="N485" i="11"/>
  <c r="N484" i="11"/>
  <c r="N483" i="11"/>
  <c r="N482" i="11"/>
  <c r="N481" i="11"/>
  <c r="N480" i="11"/>
  <c r="N479" i="11"/>
  <c r="N478" i="11"/>
  <c r="N477" i="11"/>
  <c r="N476" i="11"/>
  <c r="N475" i="11"/>
  <c r="N474" i="11"/>
  <c r="N473" i="11"/>
  <c r="N472" i="11"/>
  <c r="N471" i="11"/>
  <c r="N470" i="11"/>
  <c r="N469" i="11"/>
  <c r="N468" i="11"/>
  <c r="N467" i="11"/>
  <c r="N466" i="11"/>
  <c r="N465" i="11"/>
  <c r="N464" i="11"/>
  <c r="N463" i="11"/>
  <c r="N462" i="11"/>
  <c r="N461" i="11"/>
  <c r="N460" i="11"/>
  <c r="N459" i="11"/>
  <c r="N458" i="11"/>
  <c r="N457" i="11"/>
  <c r="N456" i="11"/>
  <c r="N455" i="11"/>
  <c r="N454" i="11"/>
  <c r="N453" i="11"/>
  <c r="N452" i="11"/>
  <c r="N451" i="11"/>
  <c r="N450" i="11"/>
  <c r="N449" i="11"/>
  <c r="N448" i="11"/>
  <c r="N447" i="11"/>
  <c r="N446" i="11"/>
  <c r="N445" i="11"/>
  <c r="N444" i="11"/>
  <c r="N443" i="11"/>
  <c r="N442" i="11"/>
  <c r="N441" i="11"/>
  <c r="N440" i="11"/>
  <c r="N439" i="11"/>
  <c r="N438" i="11"/>
  <c r="N437" i="11"/>
  <c r="N436" i="11"/>
  <c r="N435" i="11"/>
  <c r="N434" i="11"/>
  <c r="N433" i="11"/>
  <c r="N432" i="11"/>
  <c r="N431" i="11"/>
  <c r="N430" i="11"/>
  <c r="N429" i="11"/>
  <c r="N428" i="11"/>
  <c r="N427" i="11"/>
  <c r="N426" i="11"/>
  <c r="N425" i="11"/>
  <c r="N424" i="11"/>
  <c r="N423" i="11"/>
  <c r="N422" i="11"/>
  <c r="N421" i="11"/>
  <c r="N420" i="11"/>
  <c r="N419" i="11"/>
  <c r="N418" i="11"/>
  <c r="N417" i="11"/>
  <c r="N416" i="11"/>
  <c r="N415" i="11"/>
  <c r="N414" i="11"/>
  <c r="N413" i="11"/>
  <c r="N412" i="11"/>
  <c r="N411" i="11"/>
  <c r="N410" i="11"/>
  <c r="N409" i="11"/>
  <c r="N408" i="11"/>
  <c r="N407" i="11"/>
  <c r="N406" i="11"/>
  <c r="N405" i="11"/>
  <c r="N404" i="11"/>
  <c r="N403" i="11"/>
  <c r="N402" i="11"/>
  <c r="N401" i="11"/>
  <c r="N400" i="11"/>
  <c r="N399" i="11"/>
  <c r="N398" i="11"/>
  <c r="N397" i="11"/>
  <c r="N396" i="11"/>
  <c r="N395" i="11"/>
  <c r="N394" i="11"/>
  <c r="N393" i="11"/>
  <c r="N392" i="11"/>
  <c r="N391" i="11"/>
  <c r="N390" i="11"/>
  <c r="N389" i="11"/>
  <c r="N388" i="11"/>
  <c r="N387" i="11"/>
  <c r="N386" i="11"/>
  <c r="N385" i="11"/>
  <c r="N384" i="11"/>
  <c r="N383" i="11"/>
  <c r="N382" i="11"/>
  <c r="N381" i="11"/>
  <c r="N380" i="11"/>
  <c r="N379" i="11"/>
  <c r="N378" i="11"/>
  <c r="N377" i="11"/>
  <c r="N376" i="11"/>
  <c r="N375" i="11"/>
  <c r="N374" i="11"/>
  <c r="N373" i="11"/>
  <c r="N372" i="11"/>
  <c r="N371" i="11"/>
  <c r="N370" i="11"/>
  <c r="N369" i="11"/>
  <c r="N368" i="11"/>
  <c r="N367" i="11"/>
  <c r="N366" i="11"/>
  <c r="N365" i="11"/>
  <c r="N364" i="11"/>
  <c r="N363" i="11"/>
  <c r="N362" i="11"/>
  <c r="N361" i="11"/>
  <c r="N360" i="11"/>
  <c r="N359" i="11"/>
  <c r="N358" i="11"/>
  <c r="N357" i="11"/>
  <c r="N356" i="11"/>
  <c r="N355" i="11"/>
  <c r="N354" i="11"/>
  <c r="N353" i="11"/>
  <c r="N352" i="11"/>
  <c r="N351" i="11"/>
  <c r="N350" i="11"/>
  <c r="N349" i="11"/>
  <c r="N348" i="11"/>
  <c r="N347" i="11"/>
  <c r="N346" i="11"/>
  <c r="N345" i="11"/>
  <c r="N344" i="11"/>
  <c r="N343" i="11"/>
  <c r="N342" i="11"/>
  <c r="N341" i="11"/>
  <c r="N340" i="11"/>
  <c r="N339" i="11"/>
  <c r="N338" i="11"/>
  <c r="N337" i="11"/>
  <c r="N336" i="11"/>
  <c r="N335" i="11"/>
  <c r="N334" i="11"/>
  <c r="N333" i="11"/>
  <c r="N332" i="11"/>
  <c r="N331" i="11"/>
  <c r="N330" i="11"/>
  <c r="N329" i="11"/>
  <c r="N328" i="11"/>
  <c r="N327" i="11"/>
  <c r="N326" i="11"/>
  <c r="N325" i="11"/>
  <c r="N324" i="11"/>
  <c r="N323" i="11"/>
  <c r="N322" i="11"/>
  <c r="N321" i="11"/>
  <c r="N320" i="11"/>
  <c r="N319" i="11"/>
  <c r="N318" i="11"/>
  <c r="N317" i="11"/>
  <c r="N316" i="11"/>
  <c r="N315" i="11"/>
  <c r="N314" i="11"/>
  <c r="N313" i="11"/>
  <c r="N312" i="11"/>
  <c r="N311" i="11"/>
  <c r="N310" i="11"/>
  <c r="N309" i="11"/>
  <c r="N308" i="11"/>
  <c r="N307" i="11"/>
  <c r="N306" i="11"/>
  <c r="N305" i="11"/>
  <c r="N304" i="11"/>
  <c r="N303" i="11"/>
  <c r="N302" i="11"/>
  <c r="N301" i="11"/>
  <c r="N300" i="11"/>
  <c r="N299" i="11"/>
  <c r="N298" i="11"/>
  <c r="N297" i="11"/>
  <c r="N296" i="11"/>
  <c r="N295" i="11"/>
  <c r="N294" i="11"/>
  <c r="N293" i="11"/>
  <c r="N292" i="11"/>
  <c r="N291" i="11"/>
  <c r="N290" i="11"/>
  <c r="N289" i="11"/>
  <c r="N288" i="11"/>
  <c r="N287" i="11"/>
  <c r="N286" i="11"/>
  <c r="N285" i="11"/>
  <c r="N284" i="11"/>
  <c r="N283" i="11"/>
  <c r="N282" i="11"/>
  <c r="N281" i="11"/>
  <c r="N280" i="11"/>
  <c r="N279" i="11"/>
  <c r="N278" i="11"/>
  <c r="N277" i="11"/>
  <c r="N276" i="11"/>
  <c r="N275" i="11"/>
  <c r="N274" i="11"/>
  <c r="N273" i="11"/>
  <c r="N272" i="11"/>
  <c r="N271" i="11"/>
  <c r="N270" i="11"/>
  <c r="N269" i="11"/>
  <c r="N268" i="11"/>
  <c r="N267" i="11"/>
  <c r="N266" i="11"/>
  <c r="N265" i="11"/>
  <c r="N264" i="11"/>
  <c r="N263" i="11"/>
  <c r="N262" i="11"/>
  <c r="N261" i="11"/>
  <c r="N260" i="11"/>
  <c r="N259" i="11"/>
  <c r="N258" i="11"/>
  <c r="N257" i="11"/>
  <c r="N256" i="11"/>
  <c r="N255" i="11"/>
  <c r="N254" i="11"/>
  <c r="N253" i="11"/>
  <c r="N252" i="11"/>
  <c r="N251" i="11"/>
  <c r="N250" i="11"/>
  <c r="N249" i="11"/>
  <c r="N248" i="11"/>
  <c r="N247" i="11"/>
  <c r="N246" i="11"/>
  <c r="N245" i="11"/>
  <c r="N244" i="11"/>
  <c r="N243" i="11"/>
  <c r="N242" i="11"/>
  <c r="N241" i="11"/>
  <c r="N240" i="11"/>
  <c r="N239" i="11"/>
  <c r="N238" i="11"/>
  <c r="N237" i="11"/>
  <c r="N236" i="11"/>
  <c r="N235" i="11"/>
  <c r="N234" i="11"/>
  <c r="N233" i="11"/>
  <c r="N232" i="11"/>
  <c r="N231" i="11"/>
  <c r="N230" i="11"/>
  <c r="N229" i="11"/>
  <c r="N228" i="11"/>
  <c r="N227" i="11"/>
  <c r="N226" i="11"/>
  <c r="N225" i="11"/>
  <c r="N224" i="11"/>
  <c r="N223" i="11"/>
  <c r="N222" i="11"/>
  <c r="N221" i="11"/>
  <c r="N220" i="11"/>
  <c r="N219" i="11"/>
  <c r="N218" i="11"/>
  <c r="N217" i="11"/>
  <c r="N216" i="11"/>
  <c r="N215" i="11"/>
  <c r="N214" i="11"/>
  <c r="N213" i="11"/>
  <c r="N212" i="11"/>
  <c r="N211" i="11"/>
  <c r="N210" i="11"/>
  <c r="N209" i="11"/>
  <c r="N208" i="11"/>
  <c r="N207" i="11"/>
  <c r="N206" i="11"/>
  <c r="N205" i="11"/>
  <c r="N204" i="11"/>
  <c r="N203" i="11"/>
  <c r="N202" i="11"/>
  <c r="N201" i="11"/>
  <c r="N200" i="11"/>
  <c r="N199" i="11"/>
  <c r="N198" i="11"/>
  <c r="N197" i="11"/>
  <c r="N196" i="11"/>
  <c r="N195" i="11"/>
  <c r="N194" i="11"/>
  <c r="N193" i="11"/>
  <c r="N192" i="11"/>
  <c r="N191" i="11"/>
  <c r="N190" i="11"/>
  <c r="N189" i="11"/>
  <c r="N188" i="11"/>
  <c r="N187" i="11"/>
  <c r="N186" i="11"/>
  <c r="N185" i="11"/>
  <c r="N184" i="11"/>
  <c r="N183" i="11"/>
  <c r="N182" i="11"/>
  <c r="N181" i="11"/>
  <c r="N180" i="11"/>
  <c r="N179" i="11"/>
  <c r="N178" i="11"/>
  <c r="N177" i="11"/>
  <c r="N176" i="11"/>
  <c r="N175" i="11"/>
  <c r="N174" i="11"/>
  <c r="N173" i="11"/>
  <c r="N172" i="11"/>
  <c r="N171" i="11"/>
  <c r="N170" i="11"/>
  <c r="N169" i="11"/>
  <c r="N168" i="11"/>
  <c r="N167" i="11"/>
  <c r="N166" i="11"/>
  <c r="N165" i="11"/>
  <c r="N164" i="11"/>
  <c r="N163" i="11"/>
  <c r="N162" i="11"/>
  <c r="N161" i="11"/>
  <c r="N160" i="11"/>
  <c r="N159" i="11"/>
  <c r="N158" i="11"/>
  <c r="N157" i="11"/>
  <c r="N156" i="11"/>
  <c r="N155" i="11"/>
  <c r="N154" i="11"/>
  <c r="N153" i="11"/>
  <c r="N152" i="11"/>
  <c r="N151" i="11"/>
  <c r="N150" i="11"/>
  <c r="N149" i="11"/>
  <c r="N148" i="11"/>
  <c r="N147" i="11"/>
  <c r="N146" i="11"/>
  <c r="N145" i="11"/>
  <c r="N144" i="11"/>
  <c r="N143" i="11"/>
  <c r="N142" i="11"/>
  <c r="N141" i="11"/>
  <c r="N140" i="11"/>
  <c r="N139" i="11"/>
  <c r="N138" i="11"/>
  <c r="N137" i="11"/>
  <c r="N136" i="11"/>
  <c r="N135" i="11"/>
  <c r="N134" i="11"/>
  <c r="N133" i="11"/>
  <c r="N132" i="11"/>
  <c r="N131" i="11"/>
  <c r="N130" i="11"/>
  <c r="N129" i="11"/>
  <c r="N128" i="11"/>
  <c r="N127" i="11"/>
  <c r="N126" i="11"/>
  <c r="N125" i="11"/>
  <c r="N124" i="11"/>
  <c r="N123" i="11"/>
  <c r="N122" i="11"/>
  <c r="N121" i="11"/>
  <c r="N120" i="11"/>
  <c r="N119" i="11"/>
  <c r="N118" i="11"/>
  <c r="N117" i="11"/>
  <c r="N116" i="11"/>
  <c r="N115" i="11"/>
  <c r="N114" i="11"/>
  <c r="N113" i="11"/>
  <c r="N112" i="11"/>
  <c r="N111" i="11"/>
  <c r="N110" i="11"/>
  <c r="N109" i="11"/>
  <c r="N108" i="11"/>
  <c r="N107" i="11"/>
  <c r="N106" i="11"/>
  <c r="N105" i="11"/>
  <c r="N104" i="11"/>
  <c r="N103" i="11"/>
  <c r="N102" i="11"/>
  <c r="N101" i="11"/>
  <c r="N100" i="11"/>
  <c r="N99" i="11"/>
  <c r="N98" i="11"/>
  <c r="N97" i="11"/>
  <c r="N96" i="11"/>
  <c r="N95" i="11"/>
  <c r="N94" i="11"/>
  <c r="N93" i="11"/>
  <c r="N92" i="11"/>
  <c r="N91" i="11"/>
  <c r="N90" i="11"/>
  <c r="N89" i="11"/>
  <c r="N88" i="11"/>
  <c r="N87" i="11"/>
  <c r="N86" i="11"/>
  <c r="N85" i="11"/>
  <c r="N84" i="11"/>
  <c r="N83" i="11"/>
  <c r="N82" i="11"/>
  <c r="N81" i="11"/>
  <c r="N80" i="11"/>
  <c r="N79" i="11"/>
  <c r="N78" i="11"/>
  <c r="N77" i="11"/>
  <c r="N76" i="11"/>
  <c r="N75" i="11"/>
  <c r="N74" i="11"/>
  <c r="N73" i="11"/>
  <c r="N72" i="11"/>
  <c r="N71" i="11"/>
  <c r="N70" i="11"/>
  <c r="N69" i="11"/>
  <c r="N68" i="11"/>
  <c r="N67" i="11"/>
  <c r="N66" i="11"/>
  <c r="N65" i="11"/>
  <c r="N64" i="11"/>
  <c r="N63" i="11"/>
  <c r="N62" i="11"/>
  <c r="N61" i="11"/>
  <c r="N60" i="11"/>
  <c r="N59" i="11"/>
  <c r="N58" i="11"/>
  <c r="N57" i="11"/>
  <c r="N56" i="11"/>
  <c r="N55" i="11"/>
  <c r="N54" i="11"/>
  <c r="N53" i="11"/>
  <c r="N52" i="11"/>
  <c r="N51" i="11"/>
  <c r="N50" i="11"/>
  <c r="N49" i="11"/>
  <c r="N48" i="11"/>
  <c r="N47" i="11"/>
  <c r="N46" i="11"/>
  <c r="N45" i="11"/>
  <c r="N44" i="11"/>
  <c r="N43" i="11"/>
  <c r="N42" i="11"/>
  <c r="N41" i="11"/>
  <c r="N40" i="11"/>
  <c r="N39" i="11"/>
  <c r="N38" i="11"/>
  <c r="N37" i="11"/>
  <c r="N36" i="11"/>
  <c r="N35" i="11"/>
  <c r="N34" i="11"/>
  <c r="N33" i="11"/>
  <c r="N32" i="11"/>
  <c r="N31" i="11"/>
  <c r="N30" i="11"/>
  <c r="N29" i="11"/>
  <c r="N28" i="11"/>
  <c r="N27" i="11"/>
  <c r="N26" i="11"/>
  <c r="N25" i="11"/>
  <c r="N24" i="11"/>
  <c r="N23" i="11"/>
  <c r="N22" i="11"/>
  <c r="N21" i="11"/>
  <c r="N20" i="11"/>
  <c r="N19" i="11"/>
  <c r="N18" i="11"/>
  <c r="N17" i="11"/>
  <c r="N16" i="11"/>
  <c r="N12" i="11"/>
  <c r="H12" i="11" s="1"/>
  <c r="H5009" i="11"/>
  <c r="H5008" i="11"/>
  <c r="H5007" i="11"/>
  <c r="H5006" i="11"/>
  <c r="H5005" i="11"/>
  <c r="H5004" i="11"/>
  <c r="H5003" i="11"/>
  <c r="H5002" i="11"/>
  <c r="H5001" i="11"/>
  <c r="H5000" i="11"/>
  <c r="H4999" i="11"/>
  <c r="H4998" i="11"/>
  <c r="H4997" i="11"/>
  <c r="H4996" i="11"/>
  <c r="H4995" i="11"/>
  <c r="H4994" i="11"/>
  <c r="H4993" i="11"/>
  <c r="H4992" i="11"/>
  <c r="H4991" i="11"/>
  <c r="H4990" i="11"/>
  <c r="H4989" i="11"/>
  <c r="H4988" i="11"/>
  <c r="H4987" i="11"/>
  <c r="H4986" i="11"/>
  <c r="H4985" i="11"/>
  <c r="H4984" i="11"/>
  <c r="H4983" i="11"/>
  <c r="H4982" i="11"/>
  <c r="H4981" i="11"/>
  <c r="H4980" i="11"/>
  <c r="H4979" i="11"/>
  <c r="H4978" i="11"/>
  <c r="H4977" i="11"/>
  <c r="H4976" i="11"/>
  <c r="H4975" i="11"/>
  <c r="H4974" i="11"/>
  <c r="H4973" i="11"/>
  <c r="H4972" i="11"/>
  <c r="H4971" i="11"/>
  <c r="H4970" i="11"/>
  <c r="H4969" i="11"/>
  <c r="H4968" i="11"/>
  <c r="H4967" i="11"/>
  <c r="H4966" i="11"/>
  <c r="H4965" i="11"/>
  <c r="H4964" i="11"/>
  <c r="H4963" i="11"/>
  <c r="H4962" i="11"/>
  <c r="H4961" i="11"/>
  <c r="H4960" i="11"/>
  <c r="H4959" i="11"/>
  <c r="H4958" i="11"/>
  <c r="H4957" i="11"/>
  <c r="H4956" i="11"/>
  <c r="H4955" i="11"/>
  <c r="H4954" i="11"/>
  <c r="H4953" i="11"/>
  <c r="H4952" i="11"/>
  <c r="H4951" i="11"/>
  <c r="H4950" i="11"/>
  <c r="H4949" i="11"/>
  <c r="H4948" i="11"/>
  <c r="H4947" i="11"/>
  <c r="H4946" i="11"/>
  <c r="H4945" i="11"/>
  <c r="H4944" i="11"/>
  <c r="H4943" i="11"/>
  <c r="H4942" i="11"/>
  <c r="H4941" i="11"/>
  <c r="H4940" i="11"/>
  <c r="H4939" i="11"/>
  <c r="H4938" i="11"/>
  <c r="H4937" i="11"/>
  <c r="H4936" i="11"/>
  <c r="H4935" i="11"/>
  <c r="H4934" i="11"/>
  <c r="H4933" i="11"/>
  <c r="H4932" i="11"/>
  <c r="H4931" i="11"/>
  <c r="H4930" i="11"/>
  <c r="H4929" i="11"/>
  <c r="H4928" i="11"/>
  <c r="H4927" i="11"/>
  <c r="H4926" i="11"/>
  <c r="H4925" i="11"/>
  <c r="H4924" i="11"/>
  <c r="H4923" i="11"/>
  <c r="H4922" i="11"/>
  <c r="H4921" i="11"/>
  <c r="H4920" i="11"/>
  <c r="H4919" i="11"/>
  <c r="H4918" i="11"/>
  <c r="H4917" i="11"/>
  <c r="H4916" i="11"/>
  <c r="H4915" i="11"/>
  <c r="H4914" i="11"/>
  <c r="H4913" i="11"/>
  <c r="H4912" i="11"/>
  <c r="H4911" i="11"/>
  <c r="H4910" i="11"/>
  <c r="H4909" i="11"/>
  <c r="H4908" i="11"/>
  <c r="H4907" i="11"/>
  <c r="H4906" i="11"/>
  <c r="H4905" i="11"/>
  <c r="H4904" i="11"/>
  <c r="H4903" i="11"/>
  <c r="H4902" i="11"/>
  <c r="H4901" i="11"/>
  <c r="H4900" i="11"/>
  <c r="H4899" i="11"/>
  <c r="H4898" i="11"/>
  <c r="H4897" i="11"/>
  <c r="H4896" i="11"/>
  <c r="H4895" i="11"/>
  <c r="H4894" i="11"/>
  <c r="H4893" i="11"/>
  <c r="H4892" i="11"/>
  <c r="H4891" i="11"/>
  <c r="H4890" i="11"/>
  <c r="H4889" i="11"/>
  <c r="H4888" i="11"/>
  <c r="H4887" i="11"/>
  <c r="H4886" i="11"/>
  <c r="H4885" i="11"/>
  <c r="H4884" i="11"/>
  <c r="H4883" i="11"/>
  <c r="H4882" i="11"/>
  <c r="H4881" i="11"/>
  <c r="H4880" i="11"/>
  <c r="H4879" i="11"/>
  <c r="H4878" i="11"/>
  <c r="H4877" i="11"/>
  <c r="H4876" i="11"/>
  <c r="H4875" i="11"/>
  <c r="H4874" i="11"/>
  <c r="H4873" i="11"/>
  <c r="H4872" i="11"/>
  <c r="H4871" i="11"/>
  <c r="H4870" i="11"/>
  <c r="H4869" i="11"/>
  <c r="H4868" i="11"/>
  <c r="H4867" i="11"/>
  <c r="H4866" i="11"/>
  <c r="H4865" i="11"/>
  <c r="H4864" i="11"/>
  <c r="H4863" i="11"/>
  <c r="H4862" i="11"/>
  <c r="H4861" i="11"/>
  <c r="H4860" i="11"/>
  <c r="H4859" i="11"/>
  <c r="H4858" i="11"/>
  <c r="H4857" i="11"/>
  <c r="H4856" i="11"/>
  <c r="H4855" i="11"/>
  <c r="H4854" i="11"/>
  <c r="H4853" i="11"/>
  <c r="H4852" i="11"/>
  <c r="H4851" i="11"/>
  <c r="H4850" i="11"/>
  <c r="H4849" i="11"/>
  <c r="H4848" i="11"/>
  <c r="H4847" i="11"/>
  <c r="H4846" i="11"/>
  <c r="H4845" i="11"/>
  <c r="H4844" i="11"/>
  <c r="H4843" i="11"/>
  <c r="H4842" i="11"/>
  <c r="H4841" i="11"/>
  <c r="H4840" i="11"/>
  <c r="H4839" i="11"/>
  <c r="H4838" i="11"/>
  <c r="H4837" i="11"/>
  <c r="H4836" i="11"/>
  <c r="H4835" i="11"/>
  <c r="H4834" i="11"/>
  <c r="H4833" i="11"/>
  <c r="H4832" i="11"/>
  <c r="H4831" i="11"/>
  <c r="H4830" i="11"/>
  <c r="H4829" i="11"/>
  <c r="H4828" i="11"/>
  <c r="H4827" i="11"/>
  <c r="H4826" i="11"/>
  <c r="H4825" i="11"/>
  <c r="H4824" i="11"/>
  <c r="H4823" i="11"/>
  <c r="H4822" i="11"/>
  <c r="H4821" i="11"/>
  <c r="H4820" i="11"/>
  <c r="H4819" i="11"/>
  <c r="H4818" i="11"/>
  <c r="H4817" i="11"/>
  <c r="H4816" i="11"/>
  <c r="H4815" i="11"/>
  <c r="H4814" i="11"/>
  <c r="H4813" i="11"/>
  <c r="H4812" i="11"/>
  <c r="H4811" i="11"/>
  <c r="H4810" i="11"/>
  <c r="H4809" i="11"/>
  <c r="H4808" i="11"/>
  <c r="H4807" i="11"/>
  <c r="H4806" i="11"/>
  <c r="H4805" i="11"/>
  <c r="H4804" i="11"/>
  <c r="H4803" i="11"/>
  <c r="H4802" i="11"/>
  <c r="H4801" i="11"/>
  <c r="H4800" i="11"/>
  <c r="H4799" i="11"/>
  <c r="H4798" i="11"/>
  <c r="H4797" i="11"/>
  <c r="H4796" i="11"/>
  <c r="H4795" i="11"/>
  <c r="H4794" i="11"/>
  <c r="H4793" i="11"/>
  <c r="H4792" i="11"/>
  <c r="H4791" i="11"/>
  <c r="H4790" i="11"/>
  <c r="H4789" i="11"/>
  <c r="H4788" i="11"/>
  <c r="H4787" i="11"/>
  <c r="H4786" i="11"/>
  <c r="H4785" i="11"/>
  <c r="H4784" i="11"/>
  <c r="H4783" i="11"/>
  <c r="H4782" i="11"/>
  <c r="H4781" i="11"/>
  <c r="H4780" i="11"/>
  <c r="H4779" i="11"/>
  <c r="H4778" i="11"/>
  <c r="H4777" i="11"/>
  <c r="H4776" i="11"/>
  <c r="H4775" i="11"/>
  <c r="H4774" i="11"/>
  <c r="H4773" i="11"/>
  <c r="H4772" i="11"/>
  <c r="H4771" i="11"/>
  <c r="H4770" i="11"/>
  <c r="H4769" i="11"/>
  <c r="H4768" i="11"/>
  <c r="H4767" i="11"/>
  <c r="H4766" i="11"/>
  <c r="H4765" i="11"/>
  <c r="H4764" i="11"/>
  <c r="H4763" i="11"/>
  <c r="H4762" i="11"/>
  <c r="H4761" i="11"/>
  <c r="H4760" i="11"/>
  <c r="H4759" i="11"/>
  <c r="H4758" i="11"/>
  <c r="H4757" i="11"/>
  <c r="H4756" i="11"/>
  <c r="H4755" i="11"/>
  <c r="H4754" i="11"/>
  <c r="H4753" i="11"/>
  <c r="H4752" i="11"/>
  <c r="H4751" i="11"/>
  <c r="H4750" i="11"/>
  <c r="H4749" i="11"/>
  <c r="H4748" i="11"/>
  <c r="H4747" i="11"/>
  <c r="H4746" i="11"/>
  <c r="H4745" i="11"/>
  <c r="H4744" i="11"/>
  <c r="H4743" i="11"/>
  <c r="H4742" i="11"/>
  <c r="H4741" i="11"/>
  <c r="H4740" i="11"/>
  <c r="H4739" i="11"/>
  <c r="H4738" i="11"/>
  <c r="H4737" i="11"/>
  <c r="H4736" i="11"/>
  <c r="H4735" i="11"/>
  <c r="H4734" i="11"/>
  <c r="H4733" i="11"/>
  <c r="H4732" i="11"/>
  <c r="H4731" i="11"/>
  <c r="H4730" i="11"/>
  <c r="H4729" i="11"/>
  <c r="H4728" i="11"/>
  <c r="H4727" i="11"/>
  <c r="H4726" i="11"/>
  <c r="H4725" i="11"/>
  <c r="H4724" i="11"/>
  <c r="H4723" i="11"/>
  <c r="H4722" i="11"/>
  <c r="H4721" i="11"/>
  <c r="H4720" i="11"/>
  <c r="H4719" i="11"/>
  <c r="H4718" i="11"/>
  <c r="H4717" i="11"/>
  <c r="H4716" i="11"/>
  <c r="H4715" i="11"/>
  <c r="H4714" i="11"/>
  <c r="H4713" i="11"/>
  <c r="H4712" i="11"/>
  <c r="H4711" i="11"/>
  <c r="H4710" i="11"/>
  <c r="H4709" i="11"/>
  <c r="H4708" i="11"/>
  <c r="H4707" i="11"/>
  <c r="H4706" i="11"/>
  <c r="H4705" i="11"/>
  <c r="H4704" i="11"/>
  <c r="H4703" i="11"/>
  <c r="H4702" i="11"/>
  <c r="H4701" i="11"/>
  <c r="H4700" i="11"/>
  <c r="H4699" i="11"/>
  <c r="H4698" i="11"/>
  <c r="H4697" i="11"/>
  <c r="H4696" i="11"/>
  <c r="H4695" i="11"/>
  <c r="H4694" i="11"/>
  <c r="H4693" i="11"/>
  <c r="H4692" i="11"/>
  <c r="H4691" i="11"/>
  <c r="H4690" i="11"/>
  <c r="H4689" i="11"/>
  <c r="H4688" i="11"/>
  <c r="H4687" i="11"/>
  <c r="H4686" i="11"/>
  <c r="H4685" i="11"/>
  <c r="H4684" i="11"/>
  <c r="H4683" i="11"/>
  <c r="H4682" i="11"/>
  <c r="H4681" i="11"/>
  <c r="H4680" i="11"/>
  <c r="H4679" i="11"/>
  <c r="H4678" i="11"/>
  <c r="H4677" i="11"/>
  <c r="H4676" i="11"/>
  <c r="H4675" i="11"/>
  <c r="H4674" i="11"/>
  <c r="H4673" i="11"/>
  <c r="H4672" i="11"/>
  <c r="H4671" i="11"/>
  <c r="H4670" i="11"/>
  <c r="H4669" i="11"/>
  <c r="H4668" i="11"/>
  <c r="H4667" i="11"/>
  <c r="H4666" i="11"/>
  <c r="H4665" i="11"/>
  <c r="H4664" i="11"/>
  <c r="H4663" i="11"/>
  <c r="H4662" i="11"/>
  <c r="H4661" i="11"/>
  <c r="H4660" i="11"/>
  <c r="H4659" i="11"/>
  <c r="H4658" i="11"/>
  <c r="H4657" i="11"/>
  <c r="H4656" i="11"/>
  <c r="H4655" i="11"/>
  <c r="H4654" i="11"/>
  <c r="H4653" i="11"/>
  <c r="H4652" i="11"/>
  <c r="H4651" i="11"/>
  <c r="H4650" i="11"/>
  <c r="H4649" i="11"/>
  <c r="H4648" i="11"/>
  <c r="H4647" i="11"/>
  <c r="H4646" i="11"/>
  <c r="H4645" i="11"/>
  <c r="H4644" i="11"/>
  <c r="H4643" i="11"/>
  <c r="H4642" i="11"/>
  <c r="H4641" i="11"/>
  <c r="H4640" i="11"/>
  <c r="H4639" i="11"/>
  <c r="H4638" i="11"/>
  <c r="H4637" i="11"/>
  <c r="H4636" i="11"/>
  <c r="H4635" i="11"/>
  <c r="H4634" i="11"/>
  <c r="H4633" i="11"/>
  <c r="H4632" i="11"/>
  <c r="H4631" i="11"/>
  <c r="H4630" i="11"/>
  <c r="H4629" i="11"/>
  <c r="H4628" i="11"/>
  <c r="H4627" i="11"/>
  <c r="H4626" i="11"/>
  <c r="H4625" i="11"/>
  <c r="H4624" i="11"/>
  <c r="H4623" i="11"/>
  <c r="H4622" i="11"/>
  <c r="H4621" i="11"/>
  <c r="H4620" i="11"/>
  <c r="H4619" i="11"/>
  <c r="H4618" i="11"/>
  <c r="H4617" i="11"/>
  <c r="H4616" i="11"/>
  <c r="H4615" i="11"/>
  <c r="H4614" i="11"/>
  <c r="H4613" i="11"/>
  <c r="H4612" i="11"/>
  <c r="H4611" i="11"/>
  <c r="H4610" i="11"/>
  <c r="H4609" i="11"/>
  <c r="H4608" i="11"/>
  <c r="H4607" i="11"/>
  <c r="H4606" i="11"/>
  <c r="H4605" i="11"/>
  <c r="H4604" i="11"/>
  <c r="H4603" i="11"/>
  <c r="H4602" i="11"/>
  <c r="H4601" i="11"/>
  <c r="H4600" i="11"/>
  <c r="H4599" i="11"/>
  <c r="H4598" i="11"/>
  <c r="H4597" i="11"/>
  <c r="H4596" i="11"/>
  <c r="H4595" i="11"/>
  <c r="H4594" i="11"/>
  <c r="H4593" i="11"/>
  <c r="H4592" i="11"/>
  <c r="H4591" i="11"/>
  <c r="H4590" i="11"/>
  <c r="H4589" i="11"/>
  <c r="H4588" i="11"/>
  <c r="H4587" i="11"/>
  <c r="H4586" i="11"/>
  <c r="H4585" i="11"/>
  <c r="H4584" i="11"/>
  <c r="H4583" i="11"/>
  <c r="H4582" i="11"/>
  <c r="H4581" i="11"/>
  <c r="H4580" i="11"/>
  <c r="H4579" i="11"/>
  <c r="H4578" i="11"/>
  <c r="H4577" i="11"/>
  <c r="H4576" i="11"/>
  <c r="H4575" i="11"/>
  <c r="H4574" i="11"/>
  <c r="H4573" i="11"/>
  <c r="H4572" i="11"/>
  <c r="H4571" i="11"/>
  <c r="H4570" i="11"/>
  <c r="H4569" i="11"/>
  <c r="H4568" i="11"/>
  <c r="H4567" i="11"/>
  <c r="H4566" i="11"/>
  <c r="H4565" i="11"/>
  <c r="H4564" i="11"/>
  <c r="H4563" i="11"/>
  <c r="H4562" i="11"/>
  <c r="H4561" i="11"/>
  <c r="H4560" i="11"/>
  <c r="H4559" i="11"/>
  <c r="H4558" i="11"/>
  <c r="H4557" i="11"/>
  <c r="H4556" i="11"/>
  <c r="H4555" i="11"/>
  <c r="H4554" i="11"/>
  <c r="H4553" i="11"/>
  <c r="H4552" i="11"/>
  <c r="H4551" i="11"/>
  <c r="H4550" i="11"/>
  <c r="H4549" i="11"/>
  <c r="H4548" i="11"/>
  <c r="H4547" i="11"/>
  <c r="H4546" i="11"/>
  <c r="H4545" i="11"/>
  <c r="H4544" i="11"/>
  <c r="H4543" i="11"/>
  <c r="H4542" i="11"/>
  <c r="H4541" i="11"/>
  <c r="H4540" i="11"/>
  <c r="H4539" i="11"/>
  <c r="H4538" i="11"/>
  <c r="H4537" i="11"/>
  <c r="H4536" i="11"/>
  <c r="H4535" i="11"/>
  <c r="H4534" i="11"/>
  <c r="H4533" i="11"/>
  <c r="H4532" i="11"/>
  <c r="H4531" i="11"/>
  <c r="H4530" i="11"/>
  <c r="H4529" i="11"/>
  <c r="H4528" i="11"/>
  <c r="H4527" i="11"/>
  <c r="H4526" i="11"/>
  <c r="H4525" i="11"/>
  <c r="H4524" i="11"/>
  <c r="H4523" i="11"/>
  <c r="H4522" i="11"/>
  <c r="H4521" i="11"/>
  <c r="H4520" i="11"/>
  <c r="H4519" i="11"/>
  <c r="H4518" i="11"/>
  <c r="H4517" i="11"/>
  <c r="H4516" i="11"/>
  <c r="H4515" i="11"/>
  <c r="H4514" i="11"/>
  <c r="H4513" i="11"/>
  <c r="H4512" i="11"/>
  <c r="H4511" i="11"/>
  <c r="H4510" i="11"/>
  <c r="H4509" i="11"/>
  <c r="H4508" i="11"/>
  <c r="H4507" i="11"/>
  <c r="H4506" i="11"/>
  <c r="H4505" i="11"/>
  <c r="H4504" i="11"/>
  <c r="H4503" i="11"/>
  <c r="H4502" i="11"/>
  <c r="H4501" i="11"/>
  <c r="H4500" i="11"/>
  <c r="H4499" i="11"/>
  <c r="H4498" i="11"/>
  <c r="H4497" i="11"/>
  <c r="H4496" i="11"/>
  <c r="H4495" i="11"/>
  <c r="H4494" i="11"/>
  <c r="H4493" i="11"/>
  <c r="H4492" i="11"/>
  <c r="H4491" i="11"/>
  <c r="H4490" i="11"/>
  <c r="H4489" i="11"/>
  <c r="H4488" i="11"/>
  <c r="H4487" i="11"/>
  <c r="H4486" i="11"/>
  <c r="H4485" i="11"/>
  <c r="H4484" i="11"/>
  <c r="H4483" i="11"/>
  <c r="H4482" i="11"/>
  <c r="H4481" i="11"/>
  <c r="H4480" i="11"/>
  <c r="H4479" i="11"/>
  <c r="H4478" i="11"/>
  <c r="H4477" i="11"/>
  <c r="H4476" i="11"/>
  <c r="H4475" i="11"/>
  <c r="H4474" i="11"/>
  <c r="H4473" i="11"/>
  <c r="H4472" i="11"/>
  <c r="H4471" i="11"/>
  <c r="H4470" i="11"/>
  <c r="H4469" i="11"/>
  <c r="H4468" i="11"/>
  <c r="H4467" i="11"/>
  <c r="H4466" i="11"/>
  <c r="H4465" i="11"/>
  <c r="H4464" i="11"/>
  <c r="H4463" i="11"/>
  <c r="H4462" i="11"/>
  <c r="H4461" i="11"/>
  <c r="H4460" i="11"/>
  <c r="H4459" i="11"/>
  <c r="H4458" i="11"/>
  <c r="H4457" i="11"/>
  <c r="H4456" i="11"/>
  <c r="H4455" i="11"/>
  <c r="H4454" i="11"/>
  <c r="H4453" i="11"/>
  <c r="H4452" i="11"/>
  <c r="H4451" i="11"/>
  <c r="H4450" i="11"/>
  <c r="H4449" i="11"/>
  <c r="H4448" i="11"/>
  <c r="H4447" i="11"/>
  <c r="H4446" i="11"/>
  <c r="H4445" i="11"/>
  <c r="H4444" i="11"/>
  <c r="H4443" i="11"/>
  <c r="H4442" i="11"/>
  <c r="H4441" i="11"/>
  <c r="H4440" i="11"/>
  <c r="H4439" i="11"/>
  <c r="H4438" i="11"/>
  <c r="H4437" i="11"/>
  <c r="H4436" i="11"/>
  <c r="H4435" i="11"/>
  <c r="H4434" i="11"/>
  <c r="H4433" i="11"/>
  <c r="H4432" i="11"/>
  <c r="H4431" i="11"/>
  <c r="H4430" i="11"/>
  <c r="H4429" i="11"/>
  <c r="H4428" i="11"/>
  <c r="H4427" i="11"/>
  <c r="H4426" i="11"/>
  <c r="H4425" i="11"/>
  <c r="H4424" i="11"/>
  <c r="H4423" i="11"/>
  <c r="H4422" i="11"/>
  <c r="H4421" i="11"/>
  <c r="H4420" i="11"/>
  <c r="H4419" i="11"/>
  <c r="H4418" i="11"/>
  <c r="H4417" i="11"/>
  <c r="H4416" i="11"/>
  <c r="H4415" i="11"/>
  <c r="H4414" i="11"/>
  <c r="H4413" i="11"/>
  <c r="H4412" i="11"/>
  <c r="H4411" i="11"/>
  <c r="H4410" i="11"/>
  <c r="H4409" i="11"/>
  <c r="H4408" i="11"/>
  <c r="H4407" i="11"/>
  <c r="H4406" i="11"/>
  <c r="H4405" i="11"/>
  <c r="H4404" i="11"/>
  <c r="H4403" i="11"/>
  <c r="H4402" i="11"/>
  <c r="H4401" i="11"/>
  <c r="H4400" i="11"/>
  <c r="H4399" i="11"/>
  <c r="H4398" i="11"/>
  <c r="H4397" i="11"/>
  <c r="H4396" i="11"/>
  <c r="H4395" i="11"/>
  <c r="H4394" i="11"/>
  <c r="H4393" i="11"/>
  <c r="H4392" i="11"/>
  <c r="H4391" i="11"/>
  <c r="H4390" i="11"/>
  <c r="H4389" i="11"/>
  <c r="H4388" i="11"/>
  <c r="H4387" i="11"/>
  <c r="H4386" i="11"/>
  <c r="H4385" i="11"/>
  <c r="H4384" i="11"/>
  <c r="H4383" i="11"/>
  <c r="H4382" i="11"/>
  <c r="H4381" i="11"/>
  <c r="H4380" i="11"/>
  <c r="H4379" i="11"/>
  <c r="H4378" i="11"/>
  <c r="H4377" i="11"/>
  <c r="H4376" i="11"/>
  <c r="H4375" i="11"/>
  <c r="H4374" i="11"/>
  <c r="H4373" i="11"/>
  <c r="H4372" i="11"/>
  <c r="H4371" i="11"/>
  <c r="H4370" i="11"/>
  <c r="H4369" i="11"/>
  <c r="H4368" i="11"/>
  <c r="H4367" i="11"/>
  <c r="H4366" i="11"/>
  <c r="H4365" i="11"/>
  <c r="H4364" i="11"/>
  <c r="H4363" i="11"/>
  <c r="H4362" i="11"/>
  <c r="H4361" i="11"/>
  <c r="H4360" i="11"/>
  <c r="H4359" i="11"/>
  <c r="H4358" i="11"/>
  <c r="H4357" i="11"/>
  <c r="H4356" i="11"/>
  <c r="H4355" i="11"/>
  <c r="H4354" i="11"/>
  <c r="H4353" i="11"/>
  <c r="H4352" i="11"/>
  <c r="H4351" i="11"/>
  <c r="H4350" i="11"/>
  <c r="H4349" i="11"/>
  <c r="H4348" i="11"/>
  <c r="H4347" i="11"/>
  <c r="H4346" i="11"/>
  <c r="H4345" i="11"/>
  <c r="H4344" i="11"/>
  <c r="H4343" i="11"/>
  <c r="H4342" i="11"/>
  <c r="H4341" i="11"/>
  <c r="H4340" i="11"/>
  <c r="H4339" i="11"/>
  <c r="H4338" i="11"/>
  <c r="H4337" i="11"/>
  <c r="H4336" i="11"/>
  <c r="H4335" i="11"/>
  <c r="H4334" i="11"/>
  <c r="H4333" i="11"/>
  <c r="H4332" i="11"/>
  <c r="H4331" i="11"/>
  <c r="H4330" i="11"/>
  <c r="H4329" i="11"/>
  <c r="H4328" i="11"/>
  <c r="H4327" i="11"/>
  <c r="H4326" i="11"/>
  <c r="H4325" i="11"/>
  <c r="H4324" i="11"/>
  <c r="H4323" i="11"/>
  <c r="H4322" i="11"/>
  <c r="H4321" i="11"/>
  <c r="H4320" i="11"/>
  <c r="H4319" i="11"/>
  <c r="H4318" i="11"/>
  <c r="H4317" i="11"/>
  <c r="H4316" i="11"/>
  <c r="H4315" i="11"/>
  <c r="H4314" i="11"/>
  <c r="H4313" i="11"/>
  <c r="H4312" i="11"/>
  <c r="H4311" i="11"/>
  <c r="H4310" i="11"/>
  <c r="H4309" i="11"/>
  <c r="H4308" i="11"/>
  <c r="H4307" i="11"/>
  <c r="H4306" i="11"/>
  <c r="H4305" i="11"/>
  <c r="H4304" i="11"/>
  <c r="H4303" i="11"/>
  <c r="H4302" i="11"/>
  <c r="H4301" i="11"/>
  <c r="H4300" i="11"/>
  <c r="H4299" i="11"/>
  <c r="H4298" i="11"/>
  <c r="H4297" i="11"/>
  <c r="H4296" i="11"/>
  <c r="H4295" i="11"/>
  <c r="H4294" i="11"/>
  <c r="H4293" i="11"/>
  <c r="H4292" i="11"/>
  <c r="H4291" i="11"/>
  <c r="H4290" i="11"/>
  <c r="H4289" i="11"/>
  <c r="H4288" i="11"/>
  <c r="H4287" i="11"/>
  <c r="H4286" i="11"/>
  <c r="H4285" i="11"/>
  <c r="H4284" i="11"/>
  <c r="H4283" i="11"/>
  <c r="H4282" i="11"/>
  <c r="H4281" i="11"/>
  <c r="H4280" i="11"/>
  <c r="H4279" i="11"/>
  <c r="H4278" i="11"/>
  <c r="H4277" i="11"/>
  <c r="H4276" i="11"/>
  <c r="H4275" i="11"/>
  <c r="H4274" i="11"/>
  <c r="H4273" i="11"/>
  <c r="H4272" i="11"/>
  <c r="H4271" i="11"/>
  <c r="H4270" i="11"/>
  <c r="H4269" i="11"/>
  <c r="H4268" i="11"/>
  <c r="H4267" i="11"/>
  <c r="H4266" i="11"/>
  <c r="H4265" i="11"/>
  <c r="H4264" i="11"/>
  <c r="H4263" i="11"/>
  <c r="H4262" i="11"/>
  <c r="H4261" i="11"/>
  <c r="H4260" i="11"/>
  <c r="H4259" i="11"/>
  <c r="H4258" i="11"/>
  <c r="H4257" i="11"/>
  <c r="H4256" i="11"/>
  <c r="H4255" i="11"/>
  <c r="H4254" i="11"/>
  <c r="H4253" i="11"/>
  <c r="H4252" i="11"/>
  <c r="H4251" i="11"/>
  <c r="H4250" i="11"/>
  <c r="H4249" i="11"/>
  <c r="H4248" i="11"/>
  <c r="H4247" i="11"/>
  <c r="H4246" i="11"/>
  <c r="H4245" i="11"/>
  <c r="H4244" i="11"/>
  <c r="H4243" i="11"/>
  <c r="H4242" i="11"/>
  <c r="H4241" i="11"/>
  <c r="H4240" i="11"/>
  <c r="H4239" i="11"/>
  <c r="H4238" i="11"/>
  <c r="H4237" i="11"/>
  <c r="H4236" i="11"/>
  <c r="H4235" i="11"/>
  <c r="H4234" i="11"/>
  <c r="H4233" i="11"/>
  <c r="H4232" i="11"/>
  <c r="H4231" i="11"/>
  <c r="H4230" i="11"/>
  <c r="H4229" i="11"/>
  <c r="H4228" i="11"/>
  <c r="H4227" i="11"/>
  <c r="H4226" i="11"/>
  <c r="H4225" i="11"/>
  <c r="H4224" i="11"/>
  <c r="H4223" i="11"/>
  <c r="H4222" i="11"/>
  <c r="H4221" i="11"/>
  <c r="H4220" i="11"/>
  <c r="H4219" i="11"/>
  <c r="H4218" i="11"/>
  <c r="H4217" i="11"/>
  <c r="H4216" i="11"/>
  <c r="H4215" i="11"/>
  <c r="H4214" i="11"/>
  <c r="H4213" i="11"/>
  <c r="H4212" i="11"/>
  <c r="H4211" i="11"/>
  <c r="H4210" i="11"/>
  <c r="H4209" i="11"/>
  <c r="H4208" i="11"/>
  <c r="H4207" i="11"/>
  <c r="H4206" i="11"/>
  <c r="H4205" i="11"/>
  <c r="H4204" i="11"/>
  <c r="H4203" i="11"/>
  <c r="H4202" i="11"/>
  <c r="H4201" i="11"/>
  <c r="H4200" i="11"/>
  <c r="H4199" i="11"/>
  <c r="H4198" i="11"/>
  <c r="H4197" i="11"/>
  <c r="H4196" i="11"/>
  <c r="H4195" i="11"/>
  <c r="H4194" i="11"/>
  <c r="H4193" i="11"/>
  <c r="H4192" i="11"/>
  <c r="H4191" i="11"/>
  <c r="H4190" i="11"/>
  <c r="H4189" i="11"/>
  <c r="H4188" i="11"/>
  <c r="H4187" i="11"/>
  <c r="H4186" i="11"/>
  <c r="H4185" i="11"/>
  <c r="H4184" i="11"/>
  <c r="H4183" i="11"/>
  <c r="H4182" i="11"/>
  <c r="H4181" i="11"/>
  <c r="H4180" i="11"/>
  <c r="H4179" i="11"/>
  <c r="H4178" i="11"/>
  <c r="H4177" i="11"/>
  <c r="H4176" i="11"/>
  <c r="H4175" i="11"/>
  <c r="H4174" i="11"/>
  <c r="H4173" i="11"/>
  <c r="H4172" i="11"/>
  <c r="H4171" i="11"/>
  <c r="H4170" i="11"/>
  <c r="H4169" i="11"/>
  <c r="H4168" i="11"/>
  <c r="H4167" i="11"/>
  <c r="H4166" i="11"/>
  <c r="H4165" i="11"/>
  <c r="H4164" i="11"/>
  <c r="H4163" i="11"/>
  <c r="H4162" i="11"/>
  <c r="H4161" i="11"/>
  <c r="H4160" i="11"/>
  <c r="H4159" i="11"/>
  <c r="H4158" i="11"/>
  <c r="H4157" i="11"/>
  <c r="H4156" i="11"/>
  <c r="H4155" i="11"/>
  <c r="H4154" i="11"/>
  <c r="H4153" i="11"/>
  <c r="H4152" i="11"/>
  <c r="H4151" i="11"/>
  <c r="H4150" i="11"/>
  <c r="H4149" i="11"/>
  <c r="H4148" i="11"/>
  <c r="H4147" i="11"/>
  <c r="H4146" i="11"/>
  <c r="H4145" i="11"/>
  <c r="H4144" i="11"/>
  <c r="H4143" i="11"/>
  <c r="H4142" i="11"/>
  <c r="H4141" i="11"/>
  <c r="H4140" i="11"/>
  <c r="H4139" i="11"/>
  <c r="H4138" i="11"/>
  <c r="H4137" i="11"/>
  <c r="H4136" i="11"/>
  <c r="H4135" i="11"/>
  <c r="H4134" i="11"/>
  <c r="H4133" i="11"/>
  <c r="H4132" i="11"/>
  <c r="H4131" i="11"/>
  <c r="H4130" i="11"/>
  <c r="H4129" i="11"/>
  <c r="H4128" i="11"/>
  <c r="H4127" i="11"/>
  <c r="H4126" i="11"/>
  <c r="H4125" i="11"/>
  <c r="H4124" i="11"/>
  <c r="H4123" i="11"/>
  <c r="H4122" i="11"/>
  <c r="H4121" i="11"/>
  <c r="H4120" i="11"/>
  <c r="H4119" i="11"/>
  <c r="H4118" i="11"/>
  <c r="H4117" i="11"/>
  <c r="H4116" i="11"/>
  <c r="H4115" i="11"/>
  <c r="H4114" i="11"/>
  <c r="H4113" i="11"/>
  <c r="H4112" i="11"/>
  <c r="H4111" i="11"/>
  <c r="H4110" i="11"/>
  <c r="H4109" i="11"/>
  <c r="H4108" i="11"/>
  <c r="H4107" i="11"/>
  <c r="H4106" i="11"/>
  <c r="H4105" i="11"/>
  <c r="H4104" i="11"/>
  <c r="H4103" i="11"/>
  <c r="H4102" i="11"/>
  <c r="H4101" i="11"/>
  <c r="H4100" i="11"/>
  <c r="H4099" i="11"/>
  <c r="H4098" i="11"/>
  <c r="H4097" i="11"/>
  <c r="H4096" i="11"/>
  <c r="H4095" i="11"/>
  <c r="H4094" i="11"/>
  <c r="H4093" i="11"/>
  <c r="H4092" i="11"/>
  <c r="H4091" i="11"/>
  <c r="H4090" i="11"/>
  <c r="H4089" i="11"/>
  <c r="H4088" i="11"/>
  <c r="H4087" i="11"/>
  <c r="H4086" i="11"/>
  <c r="H4085" i="11"/>
  <c r="H4084" i="11"/>
  <c r="H4083" i="11"/>
  <c r="H4082" i="11"/>
  <c r="H4081" i="11"/>
  <c r="H4080" i="11"/>
  <c r="H4079" i="11"/>
  <c r="H4078" i="11"/>
  <c r="H4077" i="11"/>
  <c r="H4076" i="11"/>
  <c r="H4075" i="11"/>
  <c r="H4074" i="11"/>
  <c r="H4073" i="11"/>
  <c r="H4072" i="11"/>
  <c r="H4071" i="11"/>
  <c r="H4070" i="11"/>
  <c r="H4069" i="11"/>
  <c r="H4068" i="11"/>
  <c r="H4067" i="11"/>
  <c r="H4066" i="11"/>
  <c r="H4065" i="11"/>
  <c r="H4064" i="11"/>
  <c r="H4063" i="11"/>
  <c r="H4062" i="11"/>
  <c r="H4061" i="11"/>
  <c r="H4060" i="11"/>
  <c r="H4059" i="11"/>
  <c r="H4058" i="11"/>
  <c r="H4057" i="11"/>
  <c r="H4056" i="11"/>
  <c r="H4055" i="11"/>
  <c r="H4054" i="11"/>
  <c r="H4053" i="11"/>
  <c r="H4052" i="11"/>
  <c r="H4051" i="11"/>
  <c r="H4050" i="11"/>
  <c r="H4049" i="11"/>
  <c r="H4048" i="11"/>
  <c r="H4047" i="11"/>
  <c r="H4046" i="11"/>
  <c r="H4045" i="11"/>
  <c r="H4044" i="11"/>
  <c r="H4043" i="11"/>
  <c r="H4042" i="11"/>
  <c r="H4041" i="11"/>
  <c r="H4040" i="11"/>
  <c r="H4039" i="11"/>
  <c r="H4038" i="11"/>
  <c r="H4037" i="11"/>
  <c r="H4036" i="11"/>
  <c r="H4035" i="11"/>
  <c r="H4034" i="11"/>
  <c r="H4033" i="11"/>
  <c r="H4032" i="11"/>
  <c r="H4031" i="11"/>
  <c r="H4030" i="11"/>
  <c r="H4029" i="11"/>
  <c r="H4028" i="11"/>
  <c r="H4027" i="11"/>
  <c r="H4026" i="11"/>
  <c r="H4025" i="11"/>
  <c r="H4024" i="11"/>
  <c r="H4023" i="11"/>
  <c r="H4022" i="11"/>
  <c r="H4021" i="11"/>
  <c r="H4020" i="11"/>
  <c r="H4019" i="11"/>
  <c r="H4018" i="11"/>
  <c r="H4017" i="11"/>
  <c r="H4016" i="11"/>
  <c r="H4015" i="11"/>
  <c r="H4014" i="11"/>
  <c r="H4013" i="11"/>
  <c r="H4012" i="11"/>
  <c r="H4011" i="11"/>
  <c r="H4010" i="11"/>
  <c r="H4009" i="11"/>
  <c r="H4008" i="11"/>
  <c r="H4007" i="11"/>
  <c r="H4006" i="11"/>
  <c r="H4005" i="11"/>
  <c r="H4004" i="11"/>
  <c r="H4003" i="11"/>
  <c r="H4002" i="11"/>
  <c r="H4001" i="11"/>
  <c r="H4000" i="11"/>
  <c r="H3999" i="11"/>
  <c r="H3998" i="11"/>
  <c r="H3997" i="11"/>
  <c r="H3996" i="11"/>
  <c r="H3995" i="11"/>
  <c r="H3994" i="11"/>
  <c r="H3993" i="11"/>
  <c r="H3992" i="11"/>
  <c r="H3991" i="11"/>
  <c r="H3990" i="11"/>
  <c r="H3989" i="11"/>
  <c r="H3988" i="11"/>
  <c r="H3987" i="11"/>
  <c r="H3986" i="11"/>
  <c r="H3985" i="11"/>
  <c r="H3984" i="11"/>
  <c r="H3983" i="11"/>
  <c r="H3982" i="11"/>
  <c r="H3981" i="11"/>
  <c r="H3980" i="11"/>
  <c r="H3979" i="11"/>
  <c r="H3978" i="11"/>
  <c r="H3977" i="11"/>
  <c r="H3976" i="11"/>
  <c r="H3975" i="11"/>
  <c r="H3974" i="11"/>
  <c r="H3973" i="11"/>
  <c r="H3972" i="11"/>
  <c r="H3971" i="11"/>
  <c r="H3970" i="11"/>
  <c r="H3969" i="11"/>
  <c r="H3968" i="11"/>
  <c r="H3967" i="11"/>
  <c r="H3966" i="11"/>
  <c r="H3965" i="11"/>
  <c r="H3964" i="11"/>
  <c r="H3963" i="11"/>
  <c r="H3962" i="11"/>
  <c r="H3961" i="11"/>
  <c r="H3960" i="11"/>
  <c r="H3959" i="11"/>
  <c r="H3958" i="11"/>
  <c r="H3957" i="11"/>
  <c r="H3956" i="11"/>
  <c r="H3955" i="11"/>
  <c r="H3954" i="11"/>
  <c r="H3953" i="11"/>
  <c r="H3952" i="11"/>
  <c r="H3951" i="11"/>
  <c r="H3950" i="11"/>
  <c r="H3949" i="11"/>
  <c r="H3948" i="11"/>
  <c r="H3947" i="11"/>
  <c r="H3946" i="11"/>
  <c r="H3945" i="11"/>
  <c r="H3944" i="11"/>
  <c r="H3943" i="11"/>
  <c r="H3942" i="11"/>
  <c r="H3941" i="11"/>
  <c r="H3940" i="11"/>
  <c r="H3939" i="11"/>
  <c r="H3938" i="11"/>
  <c r="H3937" i="11"/>
  <c r="H3936" i="11"/>
  <c r="H3935" i="11"/>
  <c r="H3934" i="11"/>
  <c r="H3933" i="11"/>
  <c r="H3932" i="11"/>
  <c r="H3931" i="11"/>
  <c r="H3930" i="11"/>
  <c r="H3929" i="11"/>
  <c r="H3928" i="11"/>
  <c r="H3927" i="11"/>
  <c r="H3926" i="11"/>
  <c r="H3925" i="11"/>
  <c r="H3924" i="11"/>
  <c r="H3923" i="11"/>
  <c r="H3922" i="11"/>
  <c r="H3921" i="11"/>
  <c r="H3920" i="11"/>
  <c r="H3919" i="11"/>
  <c r="H3918" i="11"/>
  <c r="H3917" i="11"/>
  <c r="H3916" i="11"/>
  <c r="H3915" i="11"/>
  <c r="H3914" i="11"/>
  <c r="H3913" i="11"/>
  <c r="H3912" i="11"/>
  <c r="H3911" i="11"/>
  <c r="H3910" i="11"/>
  <c r="H3909" i="11"/>
  <c r="H3908" i="11"/>
  <c r="H3907" i="11"/>
  <c r="H3906" i="11"/>
  <c r="H3905" i="11"/>
  <c r="H3904" i="11"/>
  <c r="H3903" i="11"/>
  <c r="H3902" i="11"/>
  <c r="H3901" i="11"/>
  <c r="H3900" i="11"/>
  <c r="H3899" i="11"/>
  <c r="H3898" i="11"/>
  <c r="H3897" i="11"/>
  <c r="H3896" i="11"/>
  <c r="H3895" i="11"/>
  <c r="H3894" i="11"/>
  <c r="H3893" i="11"/>
  <c r="H3892" i="11"/>
  <c r="H3891" i="11"/>
  <c r="H3890" i="11"/>
  <c r="H3889" i="11"/>
  <c r="H3888" i="11"/>
  <c r="H3887" i="11"/>
  <c r="H3886" i="11"/>
  <c r="H3885" i="11"/>
  <c r="H3884" i="11"/>
  <c r="H3883" i="11"/>
  <c r="H3882" i="11"/>
  <c r="H3881" i="11"/>
  <c r="H3880" i="11"/>
  <c r="H3879" i="11"/>
  <c r="H3878" i="11"/>
  <c r="H3877" i="11"/>
  <c r="H3876" i="11"/>
  <c r="H3875" i="11"/>
  <c r="H3874" i="11"/>
  <c r="H3873" i="11"/>
  <c r="H3872" i="11"/>
  <c r="H3871" i="11"/>
  <c r="H3870" i="11"/>
  <c r="H3869" i="11"/>
  <c r="H3868" i="11"/>
  <c r="H3867" i="11"/>
  <c r="H3866" i="11"/>
  <c r="H3865" i="11"/>
  <c r="H3864" i="11"/>
  <c r="H3863" i="11"/>
  <c r="H3862" i="11"/>
  <c r="H3861" i="11"/>
  <c r="H3860" i="11"/>
  <c r="H3859" i="11"/>
  <c r="H3858" i="11"/>
  <c r="H3857" i="11"/>
  <c r="H3856" i="11"/>
  <c r="H3855" i="11"/>
  <c r="H3854" i="11"/>
  <c r="H3853" i="11"/>
  <c r="H3852" i="11"/>
  <c r="H3851" i="11"/>
  <c r="H3850" i="11"/>
  <c r="H3849" i="11"/>
  <c r="H3848" i="11"/>
  <c r="H3847" i="11"/>
  <c r="H3846" i="11"/>
  <c r="H3845" i="11"/>
  <c r="H3844" i="11"/>
  <c r="H3843" i="11"/>
  <c r="H3842" i="11"/>
  <c r="H3841" i="11"/>
  <c r="H3840" i="11"/>
  <c r="H3839" i="11"/>
  <c r="H3838" i="11"/>
  <c r="H3837" i="11"/>
  <c r="H3836" i="11"/>
  <c r="H3835" i="11"/>
  <c r="H3834" i="11"/>
  <c r="H3833" i="11"/>
  <c r="H3832" i="11"/>
  <c r="H3831" i="11"/>
  <c r="H3830" i="11"/>
  <c r="H3829" i="11"/>
  <c r="H3828" i="11"/>
  <c r="H3827" i="11"/>
  <c r="H3826" i="11"/>
  <c r="H3825" i="11"/>
  <c r="H3824" i="11"/>
  <c r="H3823" i="11"/>
  <c r="H3822" i="11"/>
  <c r="H3821" i="11"/>
  <c r="H3820" i="11"/>
  <c r="H3819" i="11"/>
  <c r="H3818" i="11"/>
  <c r="H3817" i="11"/>
  <c r="H3816" i="11"/>
  <c r="H3815" i="11"/>
  <c r="H3814" i="11"/>
  <c r="H3813" i="11"/>
  <c r="H3812" i="11"/>
  <c r="H3811" i="11"/>
  <c r="H3810" i="11"/>
  <c r="H3809" i="11"/>
  <c r="H3808" i="11"/>
  <c r="H3807" i="11"/>
  <c r="H3806" i="11"/>
  <c r="H3805" i="11"/>
  <c r="H3804" i="11"/>
  <c r="H3803" i="11"/>
  <c r="H3802" i="11"/>
  <c r="H3801" i="11"/>
  <c r="H3800" i="11"/>
  <c r="H3799" i="11"/>
  <c r="H3798" i="11"/>
  <c r="H3797" i="11"/>
  <c r="H3796" i="11"/>
  <c r="H3795" i="11"/>
  <c r="H3794" i="11"/>
  <c r="H3793" i="11"/>
  <c r="H3792" i="11"/>
  <c r="H3791" i="11"/>
  <c r="H3790" i="11"/>
  <c r="H3789" i="11"/>
  <c r="H3788" i="11"/>
  <c r="H3787" i="11"/>
  <c r="H3786" i="11"/>
  <c r="H3785" i="11"/>
  <c r="H3784" i="11"/>
  <c r="H3783" i="11"/>
  <c r="H3782" i="11"/>
  <c r="H3781" i="11"/>
  <c r="H3780" i="11"/>
  <c r="H3779" i="11"/>
  <c r="H3778" i="11"/>
  <c r="H3777" i="11"/>
  <c r="H3776" i="11"/>
  <c r="H3775" i="11"/>
  <c r="H3774" i="11"/>
  <c r="H3773" i="11"/>
  <c r="H3772" i="11"/>
  <c r="H3771" i="11"/>
  <c r="H3770" i="11"/>
  <c r="H3769" i="11"/>
  <c r="H3768" i="11"/>
  <c r="H3767" i="11"/>
  <c r="H3766" i="11"/>
  <c r="H3765" i="11"/>
  <c r="H3764" i="11"/>
  <c r="H3763" i="11"/>
  <c r="H3762" i="11"/>
  <c r="H3761" i="11"/>
  <c r="H3760" i="11"/>
  <c r="H3759" i="11"/>
  <c r="H3758" i="11"/>
  <c r="H3757" i="11"/>
  <c r="H3756" i="11"/>
  <c r="H3755" i="11"/>
  <c r="H3754" i="11"/>
  <c r="H3753" i="11"/>
  <c r="H3752" i="11"/>
  <c r="H3751" i="11"/>
  <c r="H3750" i="11"/>
  <c r="H3749" i="11"/>
  <c r="H3748" i="11"/>
  <c r="H3747" i="11"/>
  <c r="H3746" i="11"/>
  <c r="H3745" i="11"/>
  <c r="H3744" i="11"/>
  <c r="H3743" i="11"/>
  <c r="H3742" i="11"/>
  <c r="H3741" i="11"/>
  <c r="H3740" i="11"/>
  <c r="H3739" i="11"/>
  <c r="H3738" i="11"/>
  <c r="H3737" i="11"/>
  <c r="H3736" i="11"/>
  <c r="H3735" i="11"/>
  <c r="H3734" i="11"/>
  <c r="H3733" i="11"/>
  <c r="H3732" i="11"/>
  <c r="H3731" i="11"/>
  <c r="H3730" i="11"/>
  <c r="H3729" i="11"/>
  <c r="H3728" i="11"/>
  <c r="H3727" i="11"/>
  <c r="H3726" i="11"/>
  <c r="H3725" i="11"/>
  <c r="H3724" i="11"/>
  <c r="H3723" i="11"/>
  <c r="H3722" i="11"/>
  <c r="H3721" i="11"/>
  <c r="H3720" i="11"/>
  <c r="H3719" i="11"/>
  <c r="H3718" i="11"/>
  <c r="H3717" i="11"/>
  <c r="H3716" i="11"/>
  <c r="H3715" i="11"/>
  <c r="H3714" i="11"/>
  <c r="H3713" i="11"/>
  <c r="H3712" i="11"/>
  <c r="H3711" i="11"/>
  <c r="H3710" i="11"/>
  <c r="H3709" i="11"/>
  <c r="H3708" i="11"/>
  <c r="H3707" i="11"/>
  <c r="H3706" i="11"/>
  <c r="H3705" i="11"/>
  <c r="H3704" i="11"/>
  <c r="H3703" i="11"/>
  <c r="H3702" i="11"/>
  <c r="H3701" i="11"/>
  <c r="H3700" i="11"/>
  <c r="H3699" i="11"/>
  <c r="H3698" i="11"/>
  <c r="H3697" i="11"/>
  <c r="H3696" i="11"/>
  <c r="H3695" i="11"/>
  <c r="H3694" i="11"/>
  <c r="H3693" i="11"/>
  <c r="H3692" i="11"/>
  <c r="H3691" i="11"/>
  <c r="H3690" i="11"/>
  <c r="H3689" i="11"/>
  <c r="H3688" i="11"/>
  <c r="H3687" i="11"/>
  <c r="H3686" i="11"/>
  <c r="H3685" i="11"/>
  <c r="H3684" i="11"/>
  <c r="H3683" i="11"/>
  <c r="H3682" i="11"/>
  <c r="H3681" i="11"/>
  <c r="H3680" i="11"/>
  <c r="H3679" i="11"/>
  <c r="H3678" i="11"/>
  <c r="H3677" i="11"/>
  <c r="H3676" i="11"/>
  <c r="H3675" i="11"/>
  <c r="H3674" i="11"/>
  <c r="H3673" i="11"/>
  <c r="H3672" i="11"/>
  <c r="H3671" i="11"/>
  <c r="H3670" i="11"/>
  <c r="H3669" i="11"/>
  <c r="H3668" i="11"/>
  <c r="H3667" i="11"/>
  <c r="H3666" i="11"/>
  <c r="H3665" i="11"/>
  <c r="H3664" i="11"/>
  <c r="H3663" i="11"/>
  <c r="H3662" i="11"/>
  <c r="H3661" i="11"/>
  <c r="H3660" i="11"/>
  <c r="H3659" i="11"/>
  <c r="H3658" i="11"/>
  <c r="H3657" i="11"/>
  <c r="H3656" i="11"/>
  <c r="H3655" i="11"/>
  <c r="H3654" i="11"/>
  <c r="H3653" i="11"/>
  <c r="H3652" i="11"/>
  <c r="H3651" i="11"/>
  <c r="H3650" i="11"/>
  <c r="H3649" i="11"/>
  <c r="H3648" i="11"/>
  <c r="H3647" i="11"/>
  <c r="H3646" i="11"/>
  <c r="H3645" i="11"/>
  <c r="H3644" i="11"/>
  <c r="H3643" i="11"/>
  <c r="H3642" i="11"/>
  <c r="H3641" i="11"/>
  <c r="H3640" i="11"/>
  <c r="H3639" i="11"/>
  <c r="H3638" i="11"/>
  <c r="H3637" i="11"/>
  <c r="H3636" i="11"/>
  <c r="H3635" i="11"/>
  <c r="H3634" i="11"/>
  <c r="H3633" i="11"/>
  <c r="H3632" i="11"/>
  <c r="H3631" i="11"/>
  <c r="H3630" i="11"/>
  <c r="H3629" i="11"/>
  <c r="H3628" i="11"/>
  <c r="H3627" i="11"/>
  <c r="H3626" i="11"/>
  <c r="H3625" i="11"/>
  <c r="H3624" i="11"/>
  <c r="H3623" i="11"/>
  <c r="H3622" i="11"/>
  <c r="H3621" i="11"/>
  <c r="H3620" i="11"/>
  <c r="H3619" i="11"/>
  <c r="H3618" i="11"/>
  <c r="H3617" i="11"/>
  <c r="H3616" i="11"/>
  <c r="H3615" i="11"/>
  <c r="H3614" i="11"/>
  <c r="H3613" i="11"/>
  <c r="H3612" i="11"/>
  <c r="H3611" i="11"/>
  <c r="H3610" i="11"/>
  <c r="H3609" i="11"/>
  <c r="H3608" i="11"/>
  <c r="H3607" i="11"/>
  <c r="H3606" i="11"/>
  <c r="H3605" i="11"/>
  <c r="H3604" i="11"/>
  <c r="H3603" i="11"/>
  <c r="H3602" i="11"/>
  <c r="H3601" i="11"/>
  <c r="H3600" i="11"/>
  <c r="H3599" i="11"/>
  <c r="H3598" i="11"/>
  <c r="H3597" i="11"/>
  <c r="H3596" i="11"/>
  <c r="H3595" i="11"/>
  <c r="H3594" i="11"/>
  <c r="H3593" i="11"/>
  <c r="H3592" i="11"/>
  <c r="H3591" i="11"/>
  <c r="H3590" i="11"/>
  <c r="H3589" i="11"/>
  <c r="H3588" i="11"/>
  <c r="H3587" i="11"/>
  <c r="H3586" i="11"/>
  <c r="H3585" i="11"/>
  <c r="H3584" i="11"/>
  <c r="H3583" i="11"/>
  <c r="H3582" i="11"/>
  <c r="H3581" i="11"/>
  <c r="H3580" i="11"/>
  <c r="H3579" i="11"/>
  <c r="H3578" i="11"/>
  <c r="H3577" i="11"/>
  <c r="H3576" i="11"/>
  <c r="H3575" i="11"/>
  <c r="H3574" i="11"/>
  <c r="H3573" i="11"/>
  <c r="H3572" i="11"/>
  <c r="H3571" i="11"/>
  <c r="H3570" i="11"/>
  <c r="H3569" i="11"/>
  <c r="H3568" i="11"/>
  <c r="H3567" i="11"/>
  <c r="H3566" i="11"/>
  <c r="H3565" i="11"/>
  <c r="H3564" i="11"/>
  <c r="H3563" i="11"/>
  <c r="H3562" i="11"/>
  <c r="H3561" i="11"/>
  <c r="H3560" i="11"/>
  <c r="H3559" i="11"/>
  <c r="H3558" i="11"/>
  <c r="H3557" i="11"/>
  <c r="H3556" i="11"/>
  <c r="H3555" i="11"/>
  <c r="H3554" i="11"/>
  <c r="H3553" i="11"/>
  <c r="H3552" i="11"/>
  <c r="H3551" i="11"/>
  <c r="H3550" i="11"/>
  <c r="H3549" i="11"/>
  <c r="H3548" i="11"/>
  <c r="H3547" i="11"/>
  <c r="H3546" i="11"/>
  <c r="H3545" i="11"/>
  <c r="H3544" i="11"/>
  <c r="H3543" i="11"/>
  <c r="H3542" i="11"/>
  <c r="H3541" i="11"/>
  <c r="H3540" i="11"/>
  <c r="H3539" i="11"/>
  <c r="H3538" i="11"/>
  <c r="H3537" i="11"/>
  <c r="H3536" i="11"/>
  <c r="H3535" i="11"/>
  <c r="H3534" i="11"/>
  <c r="H3533" i="11"/>
  <c r="H3532" i="11"/>
  <c r="H3531" i="11"/>
  <c r="H3530" i="11"/>
  <c r="H3529" i="11"/>
  <c r="H3528" i="11"/>
  <c r="H3527" i="11"/>
  <c r="H3526" i="11"/>
  <c r="H3525" i="11"/>
  <c r="H3524" i="11"/>
  <c r="H3523" i="11"/>
  <c r="H3522" i="11"/>
  <c r="H3521" i="11"/>
  <c r="H3520" i="11"/>
  <c r="H3519" i="11"/>
  <c r="H3518" i="11"/>
  <c r="H3517" i="11"/>
  <c r="H3516" i="11"/>
  <c r="H3515" i="11"/>
  <c r="H3514" i="11"/>
  <c r="H3513" i="11"/>
  <c r="H3512" i="11"/>
  <c r="H3511" i="11"/>
  <c r="H3510" i="11"/>
  <c r="H3509" i="11"/>
  <c r="H3508" i="11"/>
  <c r="H3507" i="11"/>
  <c r="H3506" i="11"/>
  <c r="H3505" i="11"/>
  <c r="H3504" i="11"/>
  <c r="H3503" i="11"/>
  <c r="H3502" i="11"/>
  <c r="H3501" i="11"/>
  <c r="H3500" i="11"/>
  <c r="H3499" i="11"/>
  <c r="H3498" i="11"/>
  <c r="H3497" i="11"/>
  <c r="H3496" i="11"/>
  <c r="H3495" i="11"/>
  <c r="H3494" i="11"/>
  <c r="H3493" i="11"/>
  <c r="H3492" i="11"/>
  <c r="H3491" i="11"/>
  <c r="H3490" i="11"/>
  <c r="H3489" i="11"/>
  <c r="H3488" i="11"/>
  <c r="H3487" i="11"/>
  <c r="H3486" i="11"/>
  <c r="H3485" i="11"/>
  <c r="H3484" i="11"/>
  <c r="H3483" i="11"/>
  <c r="H3482" i="11"/>
  <c r="H3481" i="11"/>
  <c r="H3480" i="11"/>
  <c r="H3479" i="11"/>
  <c r="H3478" i="11"/>
  <c r="H3477" i="11"/>
  <c r="H3476" i="11"/>
  <c r="H3475" i="11"/>
  <c r="H3474" i="11"/>
  <c r="H3473" i="11"/>
  <c r="H3472" i="11"/>
  <c r="H3471" i="11"/>
  <c r="H3470" i="11"/>
  <c r="H3469" i="11"/>
  <c r="H3468" i="11"/>
  <c r="H3467" i="11"/>
  <c r="H3466" i="11"/>
  <c r="H3465" i="11"/>
  <c r="H3464" i="11"/>
  <c r="H3463" i="11"/>
  <c r="H3462" i="11"/>
  <c r="H3461" i="11"/>
  <c r="H3460" i="11"/>
  <c r="H3459" i="11"/>
  <c r="H3458" i="11"/>
  <c r="H3457" i="11"/>
  <c r="H3456" i="11"/>
  <c r="H3455" i="11"/>
  <c r="H3454" i="11"/>
  <c r="H3453" i="11"/>
  <c r="H3452" i="11"/>
  <c r="H3451" i="11"/>
  <c r="H3450" i="11"/>
  <c r="H3449" i="11"/>
  <c r="H3448" i="11"/>
  <c r="H3447" i="11"/>
  <c r="H3446" i="11"/>
  <c r="H3445" i="11"/>
  <c r="H3444" i="11"/>
  <c r="H3443" i="11"/>
  <c r="H3442" i="11"/>
  <c r="H3441" i="11"/>
  <c r="H3440" i="11"/>
  <c r="H3439" i="11"/>
  <c r="H3438" i="11"/>
  <c r="H3437" i="11"/>
  <c r="H3436" i="11"/>
  <c r="H3435" i="11"/>
  <c r="H3434" i="11"/>
  <c r="H3433" i="11"/>
  <c r="H3432" i="11"/>
  <c r="H3431" i="11"/>
  <c r="H3430" i="11"/>
  <c r="H3429" i="11"/>
  <c r="H3428" i="11"/>
  <c r="H3427" i="11"/>
  <c r="H3426" i="11"/>
  <c r="H3425" i="11"/>
  <c r="H3424" i="11"/>
  <c r="H3423" i="11"/>
  <c r="H3422" i="11"/>
  <c r="H3421" i="11"/>
  <c r="H3420" i="11"/>
  <c r="H3419" i="11"/>
  <c r="H3418" i="11"/>
  <c r="H3417" i="11"/>
  <c r="H3416" i="11"/>
  <c r="H3415" i="11"/>
  <c r="H3414" i="11"/>
  <c r="H3413" i="11"/>
  <c r="H3412" i="11"/>
  <c r="H3411" i="11"/>
  <c r="H3410" i="11"/>
  <c r="H3409" i="11"/>
  <c r="H3408" i="11"/>
  <c r="H3407" i="11"/>
  <c r="H3406" i="11"/>
  <c r="H3405" i="11"/>
  <c r="H3404" i="11"/>
  <c r="H3403" i="11"/>
  <c r="H3402" i="11"/>
  <c r="H3401" i="11"/>
  <c r="H3400" i="11"/>
  <c r="H3399" i="11"/>
  <c r="H3398" i="11"/>
  <c r="H3397" i="11"/>
  <c r="H3396" i="11"/>
  <c r="H3395" i="11"/>
  <c r="H3394" i="11"/>
  <c r="H3393" i="11"/>
  <c r="H3392" i="11"/>
  <c r="H3391" i="11"/>
  <c r="H3390" i="11"/>
  <c r="H3389" i="11"/>
  <c r="H3388" i="11"/>
  <c r="H3387" i="11"/>
  <c r="H3386" i="11"/>
  <c r="H3385" i="11"/>
  <c r="H3384" i="11"/>
  <c r="H3383" i="11"/>
  <c r="H3382" i="11"/>
  <c r="H3381" i="11"/>
  <c r="H3380" i="11"/>
  <c r="H3379" i="11"/>
  <c r="H3378" i="11"/>
  <c r="H3377" i="11"/>
  <c r="H3376" i="11"/>
  <c r="H3375" i="11"/>
  <c r="H3374" i="11"/>
  <c r="H3373" i="11"/>
  <c r="H3372" i="11"/>
  <c r="H3371" i="11"/>
  <c r="H3370" i="11"/>
  <c r="H3369" i="11"/>
  <c r="H3368" i="11"/>
  <c r="H3367" i="11"/>
  <c r="H3366" i="11"/>
  <c r="H3365" i="11"/>
  <c r="H3364" i="11"/>
  <c r="H3363" i="11"/>
  <c r="H3362" i="11"/>
  <c r="H3361" i="11"/>
  <c r="H3360" i="11"/>
  <c r="H3359" i="11"/>
  <c r="H3358" i="11"/>
  <c r="H3357" i="11"/>
  <c r="H3356" i="11"/>
  <c r="H3355" i="11"/>
  <c r="H3354" i="11"/>
  <c r="H3353" i="11"/>
  <c r="H3352" i="11"/>
  <c r="H3351" i="11"/>
  <c r="H3350" i="11"/>
  <c r="H3349" i="11"/>
  <c r="H3348" i="11"/>
  <c r="H3347" i="11"/>
  <c r="H3346" i="11"/>
  <c r="H3345" i="11"/>
  <c r="H3344" i="11"/>
  <c r="H3343" i="11"/>
  <c r="H3342" i="11"/>
  <c r="H3341" i="11"/>
  <c r="H3340" i="11"/>
  <c r="H3339" i="11"/>
  <c r="H3338" i="11"/>
  <c r="H3337" i="11"/>
  <c r="H3336" i="11"/>
  <c r="H3335" i="11"/>
  <c r="H3334" i="11"/>
  <c r="H3333" i="11"/>
  <c r="H3332" i="11"/>
  <c r="H3331" i="11"/>
  <c r="H3330" i="11"/>
  <c r="H3329" i="11"/>
  <c r="H3328" i="11"/>
  <c r="H3327" i="11"/>
  <c r="H3326" i="11"/>
  <c r="H3325" i="11"/>
  <c r="H3324" i="11"/>
  <c r="H3323" i="11"/>
  <c r="H3322" i="11"/>
  <c r="H3321" i="11"/>
  <c r="H3320" i="11"/>
  <c r="H3319" i="11"/>
  <c r="H3318" i="11"/>
  <c r="H3317" i="11"/>
  <c r="H3316" i="11"/>
  <c r="H3315" i="11"/>
  <c r="H3314" i="11"/>
  <c r="H3313" i="11"/>
  <c r="H3312" i="11"/>
  <c r="H3311" i="11"/>
  <c r="H3310" i="11"/>
  <c r="H3309" i="11"/>
  <c r="H3308" i="11"/>
  <c r="H3307" i="11"/>
  <c r="H3306" i="11"/>
  <c r="H3305" i="11"/>
  <c r="H3304" i="11"/>
  <c r="H3303" i="11"/>
  <c r="H3302" i="11"/>
  <c r="H3301" i="11"/>
  <c r="H3300" i="11"/>
  <c r="H3299" i="11"/>
  <c r="H3298" i="11"/>
  <c r="H3297" i="11"/>
  <c r="H3296" i="11"/>
  <c r="H3295" i="11"/>
  <c r="H3294" i="11"/>
  <c r="H3293" i="11"/>
  <c r="H3292" i="11"/>
  <c r="H3291" i="11"/>
  <c r="H3290" i="11"/>
  <c r="H3289" i="11"/>
  <c r="H3288" i="11"/>
  <c r="H3287" i="11"/>
  <c r="H3286" i="11"/>
  <c r="H3285" i="11"/>
  <c r="H3284" i="11"/>
  <c r="H3283" i="11"/>
  <c r="H3282" i="11"/>
  <c r="H3281" i="11"/>
  <c r="H3280" i="11"/>
  <c r="H3279" i="11"/>
  <c r="H3278" i="11"/>
  <c r="H3277" i="11"/>
  <c r="H3276" i="11"/>
  <c r="H3275" i="11"/>
  <c r="H3274" i="11"/>
  <c r="H3273" i="11"/>
  <c r="H3272" i="11"/>
  <c r="H3271" i="11"/>
  <c r="H3270" i="11"/>
  <c r="H3269" i="11"/>
  <c r="H3268" i="11"/>
  <c r="H3267" i="11"/>
  <c r="H3266" i="11"/>
  <c r="H3265" i="11"/>
  <c r="H3264" i="11"/>
  <c r="H3263" i="11"/>
  <c r="H3262" i="11"/>
  <c r="H3261" i="11"/>
  <c r="H3260" i="11"/>
  <c r="H3259" i="11"/>
  <c r="H3258" i="11"/>
  <c r="H3257" i="11"/>
  <c r="H3256" i="11"/>
  <c r="H3255" i="11"/>
  <c r="H3254" i="11"/>
  <c r="H3253" i="11"/>
  <c r="H3252" i="11"/>
  <c r="H3251" i="11"/>
  <c r="H3250" i="11"/>
  <c r="H3249" i="11"/>
  <c r="H3248" i="11"/>
  <c r="H3247" i="11"/>
  <c r="H3246" i="11"/>
  <c r="H3245" i="11"/>
  <c r="H3244" i="11"/>
  <c r="H3243" i="11"/>
  <c r="H3242" i="11"/>
  <c r="H3241" i="11"/>
  <c r="H3240" i="11"/>
  <c r="H3239" i="11"/>
  <c r="H3238" i="11"/>
  <c r="H3237" i="11"/>
  <c r="H3236" i="11"/>
  <c r="H3235" i="11"/>
  <c r="H3234" i="11"/>
  <c r="H3233" i="11"/>
  <c r="H3232" i="11"/>
  <c r="H3231" i="11"/>
  <c r="H3230" i="11"/>
  <c r="H3229" i="11"/>
  <c r="H3228" i="11"/>
  <c r="H3227" i="11"/>
  <c r="H3226" i="11"/>
  <c r="H3225" i="11"/>
  <c r="H3224" i="11"/>
  <c r="H3223" i="11"/>
  <c r="H3222" i="11"/>
  <c r="H3221" i="11"/>
  <c r="H3220" i="11"/>
  <c r="H3219" i="11"/>
  <c r="H3218" i="11"/>
  <c r="H3217" i="11"/>
  <c r="H3216" i="11"/>
  <c r="H3215" i="11"/>
  <c r="H3214" i="11"/>
  <c r="H3213" i="11"/>
  <c r="H3212" i="11"/>
  <c r="H3211" i="11"/>
  <c r="H3210" i="11"/>
  <c r="H3209" i="11"/>
  <c r="H3208" i="11"/>
  <c r="H3207" i="11"/>
  <c r="H3206" i="11"/>
  <c r="H3205" i="11"/>
  <c r="H3204" i="11"/>
  <c r="H3203" i="11"/>
  <c r="H3202" i="11"/>
  <c r="H3201" i="11"/>
  <c r="H3200" i="11"/>
  <c r="H3199" i="11"/>
  <c r="H3198" i="11"/>
  <c r="H3197" i="11"/>
  <c r="H3196" i="11"/>
  <c r="H3195" i="11"/>
  <c r="H3194" i="11"/>
  <c r="H3193" i="11"/>
  <c r="H3192" i="11"/>
  <c r="H3191" i="11"/>
  <c r="H3190" i="11"/>
  <c r="H3189" i="11"/>
  <c r="H3188" i="11"/>
  <c r="H3187" i="11"/>
  <c r="H3186" i="11"/>
  <c r="H3185" i="11"/>
  <c r="H3184" i="11"/>
  <c r="H3183" i="11"/>
  <c r="H3182" i="11"/>
  <c r="H3181" i="11"/>
  <c r="H3180" i="11"/>
  <c r="H3179" i="11"/>
  <c r="H3178" i="11"/>
  <c r="H3177" i="11"/>
  <c r="H3176" i="11"/>
  <c r="H3175" i="11"/>
  <c r="H3174" i="11"/>
  <c r="H3173" i="11"/>
  <c r="H3172" i="11"/>
  <c r="H3171" i="11"/>
  <c r="H3170" i="11"/>
  <c r="H3169" i="11"/>
  <c r="H3168" i="11"/>
  <c r="H3167" i="11"/>
  <c r="H3166" i="11"/>
  <c r="H3165" i="11"/>
  <c r="H3164" i="11"/>
  <c r="H3163" i="11"/>
  <c r="H3162" i="11"/>
  <c r="H3161" i="11"/>
  <c r="H3160" i="11"/>
  <c r="H3159" i="11"/>
  <c r="H3158" i="11"/>
  <c r="H3157" i="11"/>
  <c r="H3156" i="11"/>
  <c r="H3155" i="11"/>
  <c r="H3154" i="11"/>
  <c r="H3153" i="11"/>
  <c r="H3152" i="11"/>
  <c r="H3151" i="11"/>
  <c r="H3150" i="11"/>
  <c r="H3149" i="11"/>
  <c r="H3148" i="11"/>
  <c r="H3147" i="11"/>
  <c r="H3146" i="11"/>
  <c r="H3145" i="11"/>
  <c r="H3144" i="11"/>
  <c r="H3143" i="11"/>
  <c r="H3142" i="11"/>
  <c r="H3141" i="11"/>
  <c r="H3140" i="11"/>
  <c r="H3139" i="11"/>
  <c r="H3138" i="11"/>
  <c r="H3137" i="11"/>
  <c r="H3136" i="11"/>
  <c r="H3135" i="11"/>
  <c r="H3134" i="11"/>
  <c r="H3133" i="11"/>
  <c r="H3132" i="11"/>
  <c r="H3131" i="11"/>
  <c r="H3130" i="11"/>
  <c r="H3129" i="11"/>
  <c r="H3128" i="11"/>
  <c r="H3127" i="11"/>
  <c r="H3126" i="11"/>
  <c r="H3125" i="11"/>
  <c r="H3124" i="11"/>
  <c r="H3123" i="11"/>
  <c r="H3122" i="11"/>
  <c r="H3121" i="11"/>
  <c r="H3120" i="11"/>
  <c r="H3119" i="11"/>
  <c r="H3118" i="11"/>
  <c r="H3117" i="11"/>
  <c r="H3116" i="11"/>
  <c r="H3115" i="11"/>
  <c r="H3114" i="11"/>
  <c r="H3113" i="11"/>
  <c r="H3112" i="11"/>
  <c r="H3111" i="11"/>
  <c r="H3110" i="11"/>
  <c r="H3109" i="11"/>
  <c r="H3108" i="11"/>
  <c r="H3107" i="11"/>
  <c r="H3106" i="11"/>
  <c r="H3105" i="11"/>
  <c r="H3104" i="11"/>
  <c r="H3103" i="11"/>
  <c r="H3102" i="11"/>
  <c r="H3101" i="11"/>
  <c r="H3100" i="11"/>
  <c r="H3099" i="11"/>
  <c r="H3098" i="11"/>
  <c r="H3097" i="11"/>
  <c r="H3096" i="11"/>
  <c r="H3095" i="11"/>
  <c r="H3094" i="11"/>
  <c r="H3093" i="11"/>
  <c r="H3092" i="11"/>
  <c r="H3091" i="11"/>
  <c r="H3090" i="11"/>
  <c r="H3089" i="11"/>
  <c r="H3088" i="11"/>
  <c r="H3087" i="11"/>
  <c r="H3086" i="11"/>
  <c r="H3085" i="11"/>
  <c r="H3084" i="11"/>
  <c r="H3083" i="11"/>
  <c r="H3082" i="11"/>
  <c r="H3081" i="11"/>
  <c r="H3080" i="11"/>
  <c r="H3079" i="11"/>
  <c r="H3078" i="11"/>
  <c r="H3077" i="11"/>
  <c r="H3076" i="11"/>
  <c r="H3075" i="11"/>
  <c r="H3074" i="11"/>
  <c r="H3073" i="11"/>
  <c r="H3072" i="11"/>
  <c r="H3071" i="11"/>
  <c r="H3070" i="11"/>
  <c r="H3069" i="11"/>
  <c r="H3068" i="11"/>
  <c r="H3067" i="11"/>
  <c r="H3066" i="11"/>
  <c r="H3065" i="11"/>
  <c r="H3064" i="11"/>
  <c r="H3063" i="11"/>
  <c r="H3062" i="11"/>
  <c r="H3061" i="11"/>
  <c r="H3060" i="11"/>
  <c r="H3059" i="11"/>
  <c r="H3058" i="11"/>
  <c r="H3057" i="11"/>
  <c r="H3056" i="11"/>
  <c r="H3055" i="11"/>
  <c r="H3054" i="11"/>
  <c r="H3053" i="11"/>
  <c r="H3052" i="11"/>
  <c r="H3051" i="11"/>
  <c r="H3050" i="11"/>
  <c r="H3049" i="11"/>
  <c r="H3048" i="11"/>
  <c r="H3047" i="11"/>
  <c r="H3046" i="11"/>
  <c r="H3045" i="11"/>
  <c r="H3044" i="11"/>
  <c r="H3043" i="11"/>
  <c r="H3042" i="11"/>
  <c r="H3041" i="11"/>
  <c r="H3040" i="11"/>
  <c r="H3039" i="11"/>
  <c r="H3038" i="11"/>
  <c r="H3037" i="11"/>
  <c r="H3036" i="11"/>
  <c r="H3035" i="11"/>
  <c r="H3034" i="11"/>
  <c r="H3033" i="11"/>
  <c r="H3032" i="11"/>
  <c r="H3031" i="11"/>
  <c r="H3030" i="11"/>
  <c r="H3029" i="11"/>
  <c r="H3028" i="11"/>
  <c r="H3027" i="11"/>
  <c r="H3026" i="11"/>
  <c r="H3025" i="11"/>
  <c r="H3024" i="11"/>
  <c r="H3023" i="11"/>
  <c r="H3022" i="11"/>
  <c r="H3021" i="11"/>
  <c r="H3020" i="11"/>
  <c r="H3019" i="11"/>
  <c r="H3018" i="11"/>
  <c r="H3017" i="11"/>
  <c r="H3016" i="11"/>
  <c r="H3015" i="11"/>
  <c r="H3014" i="11"/>
  <c r="H3013" i="11"/>
  <c r="H3012" i="11"/>
  <c r="H3011" i="11"/>
  <c r="H3010" i="11"/>
  <c r="H3009" i="11"/>
  <c r="H3008" i="11"/>
  <c r="H3007" i="11"/>
  <c r="H3006" i="11"/>
  <c r="H3005" i="11"/>
  <c r="H3004" i="11"/>
  <c r="H3003" i="11"/>
  <c r="H3002" i="11"/>
  <c r="H3001" i="11"/>
  <c r="H3000" i="11"/>
  <c r="H2999" i="11"/>
  <c r="H2998" i="11"/>
  <c r="H2997" i="11"/>
  <c r="H2996" i="11"/>
  <c r="H2995" i="11"/>
  <c r="H2994" i="11"/>
  <c r="H2993" i="11"/>
  <c r="H2992" i="11"/>
  <c r="H2991" i="11"/>
  <c r="H2990" i="11"/>
  <c r="H2989" i="11"/>
  <c r="H2988" i="11"/>
  <c r="H2987" i="11"/>
  <c r="H2986" i="11"/>
  <c r="H2985" i="11"/>
  <c r="H2984" i="11"/>
  <c r="H2983" i="11"/>
  <c r="H2982" i="11"/>
  <c r="H2981" i="11"/>
  <c r="H2980" i="11"/>
  <c r="H2979" i="11"/>
  <c r="H2978" i="11"/>
  <c r="H2977" i="11"/>
  <c r="H2976" i="11"/>
  <c r="H2975" i="11"/>
  <c r="H2974" i="11"/>
  <c r="H2973" i="11"/>
  <c r="H2972" i="11"/>
  <c r="H2971" i="11"/>
  <c r="H2970" i="11"/>
  <c r="H2969" i="11"/>
  <c r="H2968" i="11"/>
  <c r="H2967" i="11"/>
  <c r="H2966" i="11"/>
  <c r="H2965" i="11"/>
  <c r="H2964" i="11"/>
  <c r="H2963" i="11"/>
  <c r="H2962" i="11"/>
  <c r="H2961" i="11"/>
  <c r="H2960" i="11"/>
  <c r="H2959" i="11"/>
  <c r="H2958" i="11"/>
  <c r="H2957" i="11"/>
  <c r="H2956" i="11"/>
  <c r="H2955" i="11"/>
  <c r="H2954" i="11"/>
  <c r="H2953" i="11"/>
  <c r="H2952" i="11"/>
  <c r="H2951" i="11"/>
  <c r="H2950" i="11"/>
  <c r="H2949" i="11"/>
  <c r="H2948" i="11"/>
  <c r="H2947" i="11"/>
  <c r="H2946" i="11"/>
  <c r="H2945" i="11"/>
  <c r="H2944" i="11"/>
  <c r="H2943" i="11"/>
  <c r="H2942" i="11"/>
  <c r="H2941" i="11"/>
  <c r="H2940" i="11"/>
  <c r="H2939" i="11"/>
  <c r="H2938" i="11"/>
  <c r="H2937" i="11"/>
  <c r="H2936" i="11"/>
  <c r="H2935" i="11"/>
  <c r="H2934" i="11"/>
  <c r="H2933" i="11"/>
  <c r="H2932" i="11"/>
  <c r="H2931" i="11"/>
  <c r="H2930" i="11"/>
  <c r="H2929" i="11"/>
  <c r="H2928" i="11"/>
  <c r="H2927" i="11"/>
  <c r="H2926" i="11"/>
  <c r="H2925" i="11"/>
  <c r="H2924" i="11"/>
  <c r="H2923" i="11"/>
  <c r="H2922" i="11"/>
  <c r="H2921" i="11"/>
  <c r="H2920" i="11"/>
  <c r="H2919" i="11"/>
  <c r="H2918" i="11"/>
  <c r="H2917" i="11"/>
  <c r="H2916" i="11"/>
  <c r="H2915" i="11"/>
  <c r="H2914" i="11"/>
  <c r="H2913" i="11"/>
  <c r="H2912" i="11"/>
  <c r="H2911" i="11"/>
  <c r="H2910" i="11"/>
  <c r="H2909" i="11"/>
  <c r="H2908" i="11"/>
  <c r="H2907" i="11"/>
  <c r="H2906" i="11"/>
  <c r="H2905" i="11"/>
  <c r="H2904" i="11"/>
  <c r="H2903" i="11"/>
  <c r="H2902" i="11"/>
  <c r="H2901" i="11"/>
  <c r="H2900" i="11"/>
  <c r="H2899" i="11"/>
  <c r="H2898" i="11"/>
  <c r="H2897" i="11"/>
  <c r="H2896" i="11"/>
  <c r="H2895" i="11"/>
  <c r="H2894" i="11"/>
  <c r="H2893" i="11"/>
  <c r="H2892" i="11"/>
  <c r="H2891" i="11"/>
  <c r="H2890" i="11"/>
  <c r="H2889" i="11"/>
  <c r="H2888" i="11"/>
  <c r="H2887" i="11"/>
  <c r="H2886" i="11"/>
  <c r="H2885" i="11"/>
  <c r="H2884" i="11"/>
  <c r="H2883" i="11"/>
  <c r="H2882" i="11"/>
  <c r="H2881" i="11"/>
  <c r="H2880" i="11"/>
  <c r="H2879" i="11"/>
  <c r="H2878" i="11"/>
  <c r="H2877" i="11"/>
  <c r="H2876" i="11"/>
  <c r="H2875" i="11"/>
  <c r="H2874" i="11"/>
  <c r="H2873" i="11"/>
  <c r="H2872" i="11"/>
  <c r="H2871" i="11"/>
  <c r="H2870" i="11"/>
  <c r="H2869" i="11"/>
  <c r="H2868" i="11"/>
  <c r="H2867" i="11"/>
  <c r="H2866" i="11"/>
  <c r="H2865" i="11"/>
  <c r="H2864" i="11"/>
  <c r="H2863" i="11"/>
  <c r="H2862" i="11"/>
  <c r="H2861" i="11"/>
  <c r="H2860" i="11"/>
  <c r="H2859" i="11"/>
  <c r="H2858" i="11"/>
  <c r="H2857" i="11"/>
  <c r="H2856" i="11"/>
  <c r="H2855" i="11"/>
  <c r="H2854" i="11"/>
  <c r="H2853" i="11"/>
  <c r="H2852" i="11"/>
  <c r="H2851" i="11"/>
  <c r="H2850" i="11"/>
  <c r="H2849" i="11"/>
  <c r="H2848" i="11"/>
  <c r="H2847" i="11"/>
  <c r="H2846" i="11"/>
  <c r="H2845" i="11"/>
  <c r="H2844" i="11"/>
  <c r="H2843" i="11"/>
  <c r="H2842" i="11"/>
  <c r="H2841" i="11"/>
  <c r="H2840" i="11"/>
  <c r="H2839" i="11"/>
  <c r="H2838" i="11"/>
  <c r="H2837" i="11"/>
  <c r="H2836" i="11"/>
  <c r="H2835" i="11"/>
  <c r="H2834" i="11"/>
  <c r="H2833" i="11"/>
  <c r="H2832" i="11"/>
  <c r="H2831" i="11"/>
  <c r="H2830" i="11"/>
  <c r="H2829" i="11"/>
  <c r="H2828" i="11"/>
  <c r="H2827" i="11"/>
  <c r="H2826" i="11"/>
  <c r="H2825" i="11"/>
  <c r="H2824" i="11"/>
  <c r="H2823" i="11"/>
  <c r="H2822" i="11"/>
  <c r="H2821" i="11"/>
  <c r="H2820" i="11"/>
  <c r="H2819" i="11"/>
  <c r="H2818" i="11"/>
  <c r="H2817" i="11"/>
  <c r="H2816" i="11"/>
  <c r="H2815" i="11"/>
  <c r="H2814" i="11"/>
  <c r="H2813" i="11"/>
  <c r="H2812" i="11"/>
  <c r="H2811" i="11"/>
  <c r="H2810" i="11"/>
  <c r="H2809" i="11"/>
  <c r="H2808" i="11"/>
  <c r="H2807" i="11"/>
  <c r="H2806" i="11"/>
  <c r="H2805" i="11"/>
  <c r="H2804" i="11"/>
  <c r="H2803" i="11"/>
  <c r="H2802" i="11"/>
  <c r="H2801" i="11"/>
  <c r="H2800" i="11"/>
  <c r="H2799" i="11"/>
  <c r="H2798" i="11"/>
  <c r="H2797" i="11"/>
  <c r="H2796" i="11"/>
  <c r="H2795" i="11"/>
  <c r="H2794" i="11"/>
  <c r="H2793" i="11"/>
  <c r="H2792" i="11"/>
  <c r="H2791" i="11"/>
  <c r="H2790" i="11"/>
  <c r="H2789" i="11"/>
  <c r="H2788" i="11"/>
  <c r="H2787" i="11"/>
  <c r="H2786" i="11"/>
  <c r="H2785" i="11"/>
  <c r="H2784" i="11"/>
  <c r="H2783" i="11"/>
  <c r="H2782" i="11"/>
  <c r="H2781" i="11"/>
  <c r="H2780" i="11"/>
  <c r="H2779" i="11"/>
  <c r="H2778" i="11"/>
  <c r="H2777" i="11"/>
  <c r="H2776" i="11"/>
  <c r="H2775" i="11"/>
  <c r="H2774" i="11"/>
  <c r="H2773" i="11"/>
  <c r="H2772" i="11"/>
  <c r="H2771" i="11"/>
  <c r="H2770" i="11"/>
  <c r="H2769" i="11"/>
  <c r="H2768" i="11"/>
  <c r="H2767" i="11"/>
  <c r="H2766" i="11"/>
  <c r="H2765" i="11"/>
  <c r="H2764" i="11"/>
  <c r="H2763" i="11"/>
  <c r="H2762" i="11"/>
  <c r="H2761" i="11"/>
  <c r="H2760" i="11"/>
  <c r="H2759" i="11"/>
  <c r="H2758" i="11"/>
  <c r="H2757" i="11"/>
  <c r="H2756" i="11"/>
  <c r="H2755" i="11"/>
  <c r="H2754" i="11"/>
  <c r="H2753" i="11"/>
  <c r="H2752" i="11"/>
  <c r="H2751" i="11"/>
  <c r="H2750" i="11"/>
  <c r="H2749" i="11"/>
  <c r="H2748" i="11"/>
  <c r="H2747" i="11"/>
  <c r="H2746" i="11"/>
  <c r="H2745" i="11"/>
  <c r="H2744" i="11"/>
  <c r="H2743" i="11"/>
  <c r="H2742" i="11"/>
  <c r="H2741" i="11"/>
  <c r="H2740" i="11"/>
  <c r="H2739" i="11"/>
  <c r="H2738" i="11"/>
  <c r="H2737" i="11"/>
  <c r="H2736" i="11"/>
  <c r="H2735" i="11"/>
  <c r="H2734" i="11"/>
  <c r="H2733" i="11"/>
  <c r="H2732" i="11"/>
  <c r="H2731" i="11"/>
  <c r="H2730" i="11"/>
  <c r="H2729" i="11"/>
  <c r="H2728" i="11"/>
  <c r="H2727" i="11"/>
  <c r="H2726" i="11"/>
  <c r="H2725" i="11"/>
  <c r="H2724" i="11"/>
  <c r="H2723" i="11"/>
  <c r="H2722" i="11"/>
  <c r="H2721" i="11"/>
  <c r="H2720" i="11"/>
  <c r="H2719" i="11"/>
  <c r="H2718" i="11"/>
  <c r="H2717" i="11"/>
  <c r="H2716" i="11"/>
  <c r="H2715" i="11"/>
  <c r="H2714" i="11"/>
  <c r="H2713" i="11"/>
  <c r="H2712" i="11"/>
  <c r="H2711" i="11"/>
  <c r="H2710" i="11"/>
  <c r="H2709" i="11"/>
  <c r="H2708" i="11"/>
  <c r="H2707" i="11"/>
  <c r="H2706" i="11"/>
  <c r="H2705" i="11"/>
  <c r="H2704" i="11"/>
  <c r="H2703" i="11"/>
  <c r="H2702" i="11"/>
  <c r="H2701" i="11"/>
  <c r="H2700" i="11"/>
  <c r="H2699" i="11"/>
  <c r="H2698" i="11"/>
  <c r="H2697" i="11"/>
  <c r="H2696" i="11"/>
  <c r="H2695" i="11"/>
  <c r="H2694" i="11"/>
  <c r="H2693" i="11"/>
  <c r="H2692" i="11"/>
  <c r="H2691" i="11"/>
  <c r="H2690" i="11"/>
  <c r="H2689" i="11"/>
  <c r="H2688" i="11"/>
  <c r="H2687" i="11"/>
  <c r="H2686" i="11"/>
  <c r="H2685" i="11"/>
  <c r="H2684" i="11"/>
  <c r="H2683" i="11"/>
  <c r="H2682" i="11"/>
  <c r="H2681" i="11"/>
  <c r="H2680" i="11"/>
  <c r="H2679" i="11"/>
  <c r="H2678" i="11"/>
  <c r="H2677" i="11"/>
  <c r="H2676" i="11"/>
  <c r="H2675" i="11"/>
  <c r="H2674" i="11"/>
  <c r="H2673" i="11"/>
  <c r="H2672" i="11"/>
  <c r="H2671" i="11"/>
  <c r="H2670" i="11"/>
  <c r="H2669" i="11"/>
  <c r="H2668" i="11"/>
  <c r="H2667" i="11"/>
  <c r="H2666" i="11"/>
  <c r="H2665" i="11"/>
  <c r="H2664" i="11"/>
  <c r="H2663" i="11"/>
  <c r="H2662" i="11"/>
  <c r="H2661" i="11"/>
  <c r="H2660" i="11"/>
  <c r="H2659" i="11"/>
  <c r="H2658" i="11"/>
  <c r="H2657" i="11"/>
  <c r="H2656" i="11"/>
  <c r="H2655" i="11"/>
  <c r="H2654" i="11"/>
  <c r="H2653" i="11"/>
  <c r="H2652" i="11"/>
  <c r="H2651" i="11"/>
  <c r="H2650" i="11"/>
  <c r="H2649" i="11"/>
  <c r="H2648" i="11"/>
  <c r="H2647" i="11"/>
  <c r="H2646" i="11"/>
  <c r="H2645" i="11"/>
  <c r="H2644" i="11"/>
  <c r="H2643" i="11"/>
  <c r="H2642" i="11"/>
  <c r="H2641" i="11"/>
  <c r="H2640" i="11"/>
  <c r="H2639" i="11"/>
  <c r="H2638" i="11"/>
  <c r="H2637" i="11"/>
  <c r="H2636" i="11"/>
  <c r="H2635" i="11"/>
  <c r="H2634" i="11"/>
  <c r="H2633" i="11"/>
  <c r="H2632" i="11"/>
  <c r="H2631" i="11"/>
  <c r="H2630" i="11"/>
  <c r="H2629" i="11"/>
  <c r="H2628" i="11"/>
  <c r="H2627" i="11"/>
  <c r="H2626" i="11"/>
  <c r="H2625" i="11"/>
  <c r="H2624" i="11"/>
  <c r="H2623" i="11"/>
  <c r="H2622" i="11"/>
  <c r="H2621" i="11"/>
  <c r="H2620" i="11"/>
  <c r="H2619" i="11"/>
  <c r="H2618" i="11"/>
  <c r="H2617" i="11"/>
  <c r="H2616" i="11"/>
  <c r="H2615" i="11"/>
  <c r="H2614" i="11"/>
  <c r="H2613" i="11"/>
  <c r="H2612" i="11"/>
  <c r="H2611" i="11"/>
  <c r="H2610" i="11"/>
  <c r="H2609" i="11"/>
  <c r="H2608" i="11"/>
  <c r="H2607" i="11"/>
  <c r="H2606" i="11"/>
  <c r="H2605" i="11"/>
  <c r="H2604" i="11"/>
  <c r="H2603" i="11"/>
  <c r="H2602" i="11"/>
  <c r="H2601" i="11"/>
  <c r="H2600" i="11"/>
  <c r="H2599" i="11"/>
  <c r="H2598" i="11"/>
  <c r="H2597" i="11"/>
  <c r="H2596" i="11"/>
  <c r="H2595" i="11"/>
  <c r="H2594" i="11"/>
  <c r="H2593" i="11"/>
  <c r="H2592" i="11"/>
  <c r="H2591" i="11"/>
  <c r="H2590" i="11"/>
  <c r="H2589" i="11"/>
  <c r="H2588" i="11"/>
  <c r="H2587" i="11"/>
  <c r="H2586" i="11"/>
  <c r="H2585" i="11"/>
  <c r="H2584" i="11"/>
  <c r="H2583" i="11"/>
  <c r="H2582" i="11"/>
  <c r="H2581" i="11"/>
  <c r="H2580" i="11"/>
  <c r="H2579" i="11"/>
  <c r="H2578" i="11"/>
  <c r="H2577" i="11"/>
  <c r="H2576" i="11"/>
  <c r="H2575" i="11"/>
  <c r="H2574" i="11"/>
  <c r="H2573" i="11"/>
  <c r="H2572" i="11"/>
  <c r="H2571" i="11"/>
  <c r="H2570" i="11"/>
  <c r="H2569" i="11"/>
  <c r="H2568" i="11"/>
  <c r="H2567" i="11"/>
  <c r="H2566" i="11"/>
  <c r="H2565" i="11"/>
  <c r="H2564" i="11"/>
  <c r="H2563" i="11"/>
  <c r="H2562" i="11"/>
  <c r="H2561" i="11"/>
  <c r="H2560" i="11"/>
  <c r="H2559" i="11"/>
  <c r="H2558" i="11"/>
  <c r="H2557" i="11"/>
  <c r="H2556" i="11"/>
  <c r="H2555" i="11"/>
  <c r="H2554" i="11"/>
  <c r="H2553" i="11"/>
  <c r="H2552" i="11"/>
  <c r="H2551" i="11"/>
  <c r="H2550" i="11"/>
  <c r="H2549" i="11"/>
  <c r="H2548" i="11"/>
  <c r="H2547" i="11"/>
  <c r="H2546" i="11"/>
  <c r="H2545" i="11"/>
  <c r="H2544" i="11"/>
  <c r="H2543" i="11"/>
  <c r="H2542" i="11"/>
  <c r="H2541" i="11"/>
  <c r="H2540" i="11"/>
  <c r="H2539" i="11"/>
  <c r="H2538" i="11"/>
  <c r="H2537" i="11"/>
  <c r="H2536" i="11"/>
  <c r="H2535" i="11"/>
  <c r="H2534" i="11"/>
  <c r="H2533" i="11"/>
  <c r="H2532" i="11"/>
  <c r="H2531" i="11"/>
  <c r="H2530" i="11"/>
  <c r="H2529" i="11"/>
  <c r="H2528" i="11"/>
  <c r="H2527" i="11"/>
  <c r="H2526" i="11"/>
  <c r="H2525" i="11"/>
  <c r="H2524" i="11"/>
  <c r="H2523" i="11"/>
  <c r="H2522" i="11"/>
  <c r="H2521" i="11"/>
  <c r="H2520" i="11"/>
  <c r="H2519" i="11"/>
  <c r="H2518" i="11"/>
  <c r="H2517" i="11"/>
  <c r="H2516" i="11"/>
  <c r="H2515" i="11"/>
  <c r="H2514" i="11"/>
  <c r="H2513" i="11"/>
  <c r="H2512" i="11"/>
  <c r="H2511" i="11"/>
  <c r="H2510" i="11"/>
  <c r="H2509" i="11"/>
  <c r="H2508" i="11"/>
  <c r="H2507" i="11"/>
  <c r="H2506" i="11"/>
  <c r="H2505" i="11"/>
  <c r="H2504" i="11"/>
  <c r="H2503" i="11"/>
  <c r="H2502" i="11"/>
  <c r="H2501" i="11"/>
  <c r="H2500" i="11"/>
  <c r="H2499" i="11"/>
  <c r="H2498" i="11"/>
  <c r="H2497" i="11"/>
  <c r="H2496" i="11"/>
  <c r="H2495" i="11"/>
  <c r="H2494" i="11"/>
  <c r="H2493" i="11"/>
  <c r="H2492" i="11"/>
  <c r="H2491" i="11"/>
  <c r="H2490" i="11"/>
  <c r="H2489" i="11"/>
  <c r="H2488" i="11"/>
  <c r="H2487" i="11"/>
  <c r="H2486" i="11"/>
  <c r="H2485" i="11"/>
  <c r="H2484" i="11"/>
  <c r="H2483" i="11"/>
  <c r="H2482" i="11"/>
  <c r="H2481" i="11"/>
  <c r="H2480" i="11"/>
  <c r="H2479" i="11"/>
  <c r="H2478" i="11"/>
  <c r="H2477" i="11"/>
  <c r="H2476" i="11"/>
  <c r="H2475" i="11"/>
  <c r="H2474" i="11"/>
  <c r="H2473" i="11"/>
  <c r="H2472" i="11"/>
  <c r="H2471" i="11"/>
  <c r="H2470" i="11"/>
  <c r="H2469" i="11"/>
  <c r="H2468" i="11"/>
  <c r="H2467" i="11"/>
  <c r="H2466" i="11"/>
  <c r="H2465" i="11"/>
  <c r="H2464" i="11"/>
  <c r="H2463" i="11"/>
  <c r="H2462" i="11"/>
  <c r="H2461" i="11"/>
  <c r="H2460" i="11"/>
  <c r="H2459" i="11"/>
  <c r="H2458" i="11"/>
  <c r="H2457" i="11"/>
  <c r="H2456" i="11"/>
  <c r="H2455" i="11"/>
  <c r="H2454" i="11"/>
  <c r="H2453" i="11"/>
  <c r="H2452" i="11"/>
  <c r="H2451" i="11"/>
  <c r="H2450" i="11"/>
  <c r="H2449" i="11"/>
  <c r="H2448" i="11"/>
  <c r="H2447" i="11"/>
  <c r="H2446" i="11"/>
  <c r="H2445" i="11"/>
  <c r="H2444" i="11"/>
  <c r="H2443" i="11"/>
  <c r="H2442" i="11"/>
  <c r="H2441" i="11"/>
  <c r="H2440" i="11"/>
  <c r="H2439" i="11"/>
  <c r="H2438" i="11"/>
  <c r="H2437" i="11"/>
  <c r="H2436" i="11"/>
  <c r="H2435" i="11"/>
  <c r="H2434" i="11"/>
  <c r="H2433" i="11"/>
  <c r="H2432" i="11"/>
  <c r="H2431" i="11"/>
  <c r="H2430" i="11"/>
  <c r="H2429" i="11"/>
  <c r="H2428" i="11"/>
  <c r="H2427" i="11"/>
  <c r="H2426" i="11"/>
  <c r="H2425" i="11"/>
  <c r="H2424" i="11"/>
  <c r="H2423" i="11"/>
  <c r="H2422" i="11"/>
  <c r="H2421" i="11"/>
  <c r="H2420" i="11"/>
  <c r="H2419" i="11"/>
  <c r="H2418" i="11"/>
  <c r="H2417" i="11"/>
  <c r="H2416" i="11"/>
  <c r="H2415" i="11"/>
  <c r="H2414" i="11"/>
  <c r="H2413" i="11"/>
  <c r="H2412" i="11"/>
  <c r="H2411" i="11"/>
  <c r="H2410" i="11"/>
  <c r="H2409" i="11"/>
  <c r="H2408" i="11"/>
  <c r="H2407" i="11"/>
  <c r="H2406" i="11"/>
  <c r="H2405" i="11"/>
  <c r="H2404" i="11"/>
  <c r="H2403" i="11"/>
  <c r="H2402" i="11"/>
  <c r="H2401" i="11"/>
  <c r="H2400" i="11"/>
  <c r="H2399" i="11"/>
  <c r="H2398" i="11"/>
  <c r="H2397" i="11"/>
  <c r="H2396" i="11"/>
  <c r="H2395" i="11"/>
  <c r="H2394" i="11"/>
  <c r="H2393" i="11"/>
  <c r="H2392" i="11"/>
  <c r="H2391" i="11"/>
  <c r="H2390" i="11"/>
  <c r="H2389" i="11"/>
  <c r="H2388" i="11"/>
  <c r="H2387" i="11"/>
  <c r="H2386" i="11"/>
  <c r="H2385" i="11"/>
  <c r="H2384" i="11"/>
  <c r="H2383" i="11"/>
  <c r="H2382" i="11"/>
  <c r="H2381" i="11"/>
  <c r="H2380" i="11"/>
  <c r="H2379" i="11"/>
  <c r="H2378" i="11"/>
  <c r="H2377" i="11"/>
  <c r="H2376" i="11"/>
  <c r="H2375" i="11"/>
  <c r="H2374" i="11"/>
  <c r="H2373" i="11"/>
  <c r="H2372" i="11"/>
  <c r="H2371" i="11"/>
  <c r="H2370" i="11"/>
  <c r="H2369" i="11"/>
  <c r="H2368" i="11"/>
  <c r="H2367" i="11"/>
  <c r="H2366" i="11"/>
  <c r="H2365" i="11"/>
  <c r="H2364" i="11"/>
  <c r="H2363" i="11"/>
  <c r="H2362" i="11"/>
  <c r="H2361" i="11"/>
  <c r="H2360" i="11"/>
  <c r="H2359" i="11"/>
  <c r="H2358" i="11"/>
  <c r="H2357" i="11"/>
  <c r="H2356" i="11"/>
  <c r="H2355" i="11"/>
  <c r="H2354" i="11"/>
  <c r="H2353" i="11"/>
  <c r="H2352" i="11"/>
  <c r="H2351" i="11"/>
  <c r="H2350" i="11"/>
  <c r="H2349" i="11"/>
  <c r="H2348" i="11"/>
  <c r="H2347" i="11"/>
  <c r="H2346" i="11"/>
  <c r="H2345" i="11"/>
  <c r="H2344" i="11"/>
  <c r="H2343" i="11"/>
  <c r="H2342" i="11"/>
  <c r="H2341" i="11"/>
  <c r="H2340" i="11"/>
  <c r="H2339" i="11"/>
  <c r="H2338" i="11"/>
  <c r="H2337" i="11"/>
  <c r="H2336" i="11"/>
  <c r="H2335" i="11"/>
  <c r="H2334" i="11"/>
  <c r="H2333" i="11"/>
  <c r="H2332" i="11"/>
  <c r="H2331" i="11"/>
  <c r="H2330" i="11"/>
  <c r="H2329" i="11"/>
  <c r="H2328" i="11"/>
  <c r="H2327" i="11"/>
  <c r="H2326" i="11"/>
  <c r="H2325" i="11"/>
  <c r="H2324" i="11"/>
  <c r="H2323" i="11"/>
  <c r="H2322" i="11"/>
  <c r="H2321" i="11"/>
  <c r="H2320" i="11"/>
  <c r="H2319" i="11"/>
  <c r="H2318" i="11"/>
  <c r="H2317" i="11"/>
  <c r="H2316" i="11"/>
  <c r="H2315" i="11"/>
  <c r="H2314" i="11"/>
  <c r="H2313" i="11"/>
  <c r="H2312" i="11"/>
  <c r="H2311" i="11"/>
  <c r="H2310" i="11"/>
  <c r="H2309" i="11"/>
  <c r="H2308" i="11"/>
  <c r="H2307" i="11"/>
  <c r="H2306" i="11"/>
  <c r="H2305" i="11"/>
  <c r="H2304" i="11"/>
  <c r="H2303" i="11"/>
  <c r="H2302" i="11"/>
  <c r="H2301" i="11"/>
  <c r="H2300" i="11"/>
  <c r="H2299" i="11"/>
  <c r="H2298" i="11"/>
  <c r="H2297" i="11"/>
  <c r="H2296" i="11"/>
  <c r="H2295" i="11"/>
  <c r="H2294" i="11"/>
  <c r="H2293" i="11"/>
  <c r="H2292" i="11"/>
  <c r="H2291" i="11"/>
  <c r="H2290" i="11"/>
  <c r="H2289" i="11"/>
  <c r="H2288" i="11"/>
  <c r="H2287" i="11"/>
  <c r="H2286" i="11"/>
  <c r="H2285" i="11"/>
  <c r="H2284" i="11"/>
  <c r="H2283" i="11"/>
  <c r="H2282" i="11"/>
  <c r="H2281" i="11"/>
  <c r="H2280" i="11"/>
  <c r="H2279" i="11"/>
  <c r="H2278" i="11"/>
  <c r="H2277" i="11"/>
  <c r="H2276" i="11"/>
  <c r="H2275" i="11"/>
  <c r="H2274" i="11"/>
  <c r="H2273" i="11"/>
  <c r="H2272" i="11"/>
  <c r="H2271" i="11"/>
  <c r="H2270" i="11"/>
  <c r="H2269" i="11"/>
  <c r="H2268" i="11"/>
  <c r="H2267" i="11"/>
  <c r="H2266" i="11"/>
  <c r="H2265" i="11"/>
  <c r="H2264" i="11"/>
  <c r="H2263" i="11"/>
  <c r="H2262" i="11"/>
  <c r="H2261" i="11"/>
  <c r="H2260" i="11"/>
  <c r="H2259" i="11"/>
  <c r="H2258" i="11"/>
  <c r="H2257" i="11"/>
  <c r="H2256" i="11"/>
  <c r="H2255" i="11"/>
  <c r="H2254" i="11"/>
  <c r="H2253" i="11"/>
  <c r="H2252" i="11"/>
  <c r="H2251" i="11"/>
  <c r="H2250" i="11"/>
  <c r="H2249" i="11"/>
  <c r="H2248" i="11"/>
  <c r="H2247" i="11"/>
  <c r="H2246" i="11"/>
  <c r="H2245" i="11"/>
  <c r="H2244" i="11"/>
  <c r="H2243" i="11"/>
  <c r="H2242" i="11"/>
  <c r="H2241" i="11"/>
  <c r="H2240" i="11"/>
  <c r="H2239" i="11"/>
  <c r="H2238" i="11"/>
  <c r="H2237" i="11"/>
  <c r="H2236" i="11"/>
  <c r="H2235" i="11"/>
  <c r="H2234" i="11"/>
  <c r="H2233" i="11"/>
  <c r="H2232" i="11"/>
  <c r="H2231" i="11"/>
  <c r="H2230" i="11"/>
  <c r="H2229" i="11"/>
  <c r="H2228" i="11"/>
  <c r="H2227" i="11"/>
  <c r="H2226" i="11"/>
  <c r="H2225" i="11"/>
  <c r="H2224" i="11"/>
  <c r="H2223" i="11"/>
  <c r="H2222" i="11"/>
  <c r="H2221" i="11"/>
  <c r="H2220" i="11"/>
  <c r="H2219" i="11"/>
  <c r="H2218" i="11"/>
  <c r="H2217" i="11"/>
  <c r="H2216" i="11"/>
  <c r="H2215" i="11"/>
  <c r="H2214" i="11"/>
  <c r="H2213" i="11"/>
  <c r="H2212" i="11"/>
  <c r="H2211" i="11"/>
  <c r="H2210" i="11"/>
  <c r="H2209" i="11"/>
  <c r="H2208" i="11"/>
  <c r="H2207" i="11"/>
  <c r="H2206" i="11"/>
  <c r="H2205" i="11"/>
  <c r="H2204" i="11"/>
  <c r="H2203" i="11"/>
  <c r="H2202" i="11"/>
  <c r="H2201" i="11"/>
  <c r="H2200" i="11"/>
  <c r="H2199" i="11"/>
  <c r="H2198" i="11"/>
  <c r="H2197" i="11"/>
  <c r="H2196" i="11"/>
  <c r="H2195" i="11"/>
  <c r="H2194" i="11"/>
  <c r="H2193" i="11"/>
  <c r="H2192" i="11"/>
  <c r="H2191" i="11"/>
  <c r="H2190" i="11"/>
  <c r="H2189" i="11"/>
  <c r="H2188" i="11"/>
  <c r="H2187" i="11"/>
  <c r="H2186" i="11"/>
  <c r="H2185" i="11"/>
  <c r="H2184" i="11"/>
  <c r="H2183" i="11"/>
  <c r="H2182" i="11"/>
  <c r="H2181" i="11"/>
  <c r="H2180" i="11"/>
  <c r="H2179" i="11"/>
  <c r="H2178" i="11"/>
  <c r="H2177" i="11"/>
  <c r="H2176" i="11"/>
  <c r="H2175" i="11"/>
  <c r="H2174" i="11"/>
  <c r="H2173" i="11"/>
  <c r="H2172" i="11"/>
  <c r="H2171" i="11"/>
  <c r="H2170" i="11"/>
  <c r="H2169" i="11"/>
  <c r="H2168" i="11"/>
  <c r="H2167" i="11"/>
  <c r="H2166" i="11"/>
  <c r="H2165" i="11"/>
  <c r="H2164" i="11"/>
  <c r="H2163" i="11"/>
  <c r="H2162" i="11"/>
  <c r="H2161" i="11"/>
  <c r="H2160" i="11"/>
  <c r="H2159" i="11"/>
  <c r="H2158" i="11"/>
  <c r="H2157" i="11"/>
  <c r="H2156" i="11"/>
  <c r="H2155" i="11"/>
  <c r="H2154" i="11"/>
  <c r="H2153" i="11"/>
  <c r="H2152" i="11"/>
  <c r="H2151" i="11"/>
  <c r="H2150" i="11"/>
  <c r="H2149" i="11"/>
  <c r="H2148" i="11"/>
  <c r="H2147" i="11"/>
  <c r="H2146" i="11"/>
  <c r="H2145" i="11"/>
  <c r="H2144" i="11"/>
  <c r="H2143" i="11"/>
  <c r="H2142" i="11"/>
  <c r="H2141" i="11"/>
  <c r="H2140" i="11"/>
  <c r="H2139" i="11"/>
  <c r="H2138" i="11"/>
  <c r="H2137" i="11"/>
  <c r="H2136" i="11"/>
  <c r="H2135" i="11"/>
  <c r="H2134" i="11"/>
  <c r="H2133" i="11"/>
  <c r="H2132" i="11"/>
  <c r="H2131" i="11"/>
  <c r="H2130" i="11"/>
  <c r="H2129" i="11"/>
  <c r="H2128" i="11"/>
  <c r="H2127" i="11"/>
  <c r="H2126" i="11"/>
  <c r="H2125" i="11"/>
  <c r="H2124" i="11"/>
  <c r="H2123" i="11"/>
  <c r="H2122" i="11"/>
  <c r="H2121" i="11"/>
  <c r="H2120" i="11"/>
  <c r="H2119" i="11"/>
  <c r="H2118" i="11"/>
  <c r="H2117" i="11"/>
  <c r="H2116" i="11"/>
  <c r="H2115" i="11"/>
  <c r="H2114" i="11"/>
  <c r="H2113" i="11"/>
  <c r="H2112" i="11"/>
  <c r="H2111" i="11"/>
  <c r="H2110" i="11"/>
  <c r="H2109" i="11"/>
  <c r="H2108" i="11"/>
  <c r="H2107" i="11"/>
  <c r="H2106" i="11"/>
  <c r="H2105" i="11"/>
  <c r="H2104" i="11"/>
  <c r="H2103" i="11"/>
  <c r="H2102" i="11"/>
  <c r="H2101" i="11"/>
  <c r="H2100" i="11"/>
  <c r="H2099" i="11"/>
  <c r="H2098" i="11"/>
  <c r="H2097" i="11"/>
  <c r="H2096" i="11"/>
  <c r="H2095" i="11"/>
  <c r="H2094" i="11"/>
  <c r="H2093" i="11"/>
  <c r="H2092" i="11"/>
  <c r="H2091" i="11"/>
  <c r="H2090" i="11"/>
  <c r="H2089" i="11"/>
  <c r="H2088" i="11"/>
  <c r="H2087" i="11"/>
  <c r="H2086" i="11"/>
  <c r="H2085" i="11"/>
  <c r="H2084" i="11"/>
  <c r="H2083" i="11"/>
  <c r="H2082" i="11"/>
  <c r="H2081" i="11"/>
  <c r="H2080" i="11"/>
  <c r="H2079" i="11"/>
  <c r="H2078" i="11"/>
  <c r="H2077" i="11"/>
  <c r="H2076" i="11"/>
  <c r="H2075" i="11"/>
  <c r="H2074" i="11"/>
  <c r="H2073" i="11"/>
  <c r="H2072" i="11"/>
  <c r="H2071" i="11"/>
  <c r="H2070" i="11"/>
  <c r="H2069" i="11"/>
  <c r="H2068" i="11"/>
  <c r="H2067" i="11"/>
  <c r="H2066" i="11"/>
  <c r="H2065" i="11"/>
  <c r="H2064" i="11"/>
  <c r="H2063" i="11"/>
  <c r="H2062" i="11"/>
  <c r="H2061" i="11"/>
  <c r="H2060" i="11"/>
  <c r="H2059" i="11"/>
  <c r="H2058" i="11"/>
  <c r="H2057" i="11"/>
  <c r="H2056" i="11"/>
  <c r="H2055" i="11"/>
  <c r="H2054" i="11"/>
  <c r="H2053" i="11"/>
  <c r="H2052" i="11"/>
  <c r="H2051" i="11"/>
  <c r="H2050" i="11"/>
  <c r="H2049" i="11"/>
  <c r="H2048" i="11"/>
  <c r="H2047" i="11"/>
  <c r="H2046" i="11"/>
  <c r="H2045" i="11"/>
  <c r="H2044" i="11"/>
  <c r="H2043" i="11"/>
  <c r="H2042" i="11"/>
  <c r="H2041" i="11"/>
  <c r="H2040" i="11"/>
  <c r="H2039" i="11"/>
  <c r="H2038" i="11"/>
  <c r="H2037" i="11"/>
  <c r="H2036" i="11"/>
  <c r="H2035" i="11"/>
  <c r="H2034" i="11"/>
  <c r="H2033" i="11"/>
  <c r="H2032" i="11"/>
  <c r="H2031" i="11"/>
  <c r="H2030" i="11"/>
  <c r="H2029" i="11"/>
  <c r="H2028" i="11"/>
  <c r="H2027" i="11"/>
  <c r="H2026" i="11"/>
  <c r="H2025" i="11"/>
  <c r="H2024" i="11"/>
  <c r="H2023" i="11"/>
  <c r="H2022" i="11"/>
  <c r="H2021" i="11"/>
  <c r="H2020" i="11"/>
  <c r="H2019" i="11"/>
  <c r="H2018" i="11"/>
  <c r="H2017" i="11"/>
  <c r="H2016" i="11"/>
  <c r="H2015" i="11"/>
  <c r="H2014" i="11"/>
  <c r="H2013" i="11"/>
  <c r="H2012" i="11"/>
  <c r="H2011" i="11"/>
  <c r="H2010" i="11"/>
  <c r="H2009" i="11"/>
  <c r="H2008" i="11"/>
  <c r="H2007" i="11"/>
  <c r="H2006" i="11"/>
  <c r="H2005" i="11"/>
  <c r="H2004" i="11"/>
  <c r="H2003" i="11"/>
  <c r="H2002" i="11"/>
  <c r="H2001" i="11"/>
  <c r="H2000" i="11"/>
  <c r="H1999" i="11"/>
  <c r="H1998" i="11"/>
  <c r="H1997" i="11"/>
  <c r="H1996" i="11"/>
  <c r="H1995" i="11"/>
  <c r="H1994" i="11"/>
  <c r="H1993" i="11"/>
  <c r="H1992" i="11"/>
  <c r="H1991" i="11"/>
  <c r="H1990" i="11"/>
  <c r="H1989" i="11"/>
  <c r="H1988" i="11"/>
  <c r="H1987" i="11"/>
  <c r="H1986" i="11"/>
  <c r="H1985" i="11"/>
  <c r="H1984" i="11"/>
  <c r="H1983" i="11"/>
  <c r="H1982" i="11"/>
  <c r="H1981" i="11"/>
  <c r="H1980" i="11"/>
  <c r="H1979" i="11"/>
  <c r="H1978" i="11"/>
  <c r="H1977" i="11"/>
  <c r="H1976" i="11"/>
  <c r="H1975" i="11"/>
  <c r="H1974" i="11"/>
  <c r="H1973" i="11"/>
  <c r="H1972" i="11"/>
  <c r="H1971" i="11"/>
  <c r="H1970" i="11"/>
  <c r="H1969" i="11"/>
  <c r="H1968" i="11"/>
  <c r="H1967" i="11"/>
  <c r="H1966" i="11"/>
  <c r="H1965" i="11"/>
  <c r="H1964" i="11"/>
  <c r="H1963" i="11"/>
  <c r="H1962" i="11"/>
  <c r="H1961" i="11"/>
  <c r="H1960" i="11"/>
  <c r="H1959" i="11"/>
  <c r="H1958" i="11"/>
  <c r="H1957" i="11"/>
  <c r="H1956" i="11"/>
  <c r="H1955" i="11"/>
  <c r="H1954" i="11"/>
  <c r="H1953" i="11"/>
  <c r="H1952" i="11"/>
  <c r="H1951" i="11"/>
  <c r="H1950" i="11"/>
  <c r="H1949" i="11"/>
  <c r="H1948" i="11"/>
  <c r="H1947" i="11"/>
  <c r="H1946" i="11"/>
  <c r="H1945" i="11"/>
  <c r="H1944" i="11"/>
  <c r="H1943" i="11"/>
  <c r="H1942" i="11"/>
  <c r="H1941" i="11"/>
  <c r="H1940" i="11"/>
  <c r="H1939" i="11"/>
  <c r="H1938" i="11"/>
  <c r="H1937" i="11"/>
  <c r="H1936" i="11"/>
  <c r="H1935" i="11"/>
  <c r="H1934" i="11"/>
  <c r="H1933" i="11"/>
  <c r="H1932" i="11"/>
  <c r="H1931" i="11"/>
  <c r="H1930" i="11"/>
  <c r="H1929" i="11"/>
  <c r="H1928" i="11"/>
  <c r="H1927" i="11"/>
  <c r="H1926" i="11"/>
  <c r="H1925" i="11"/>
  <c r="H1924" i="11"/>
  <c r="H1923" i="11"/>
  <c r="H1922" i="11"/>
  <c r="H1921" i="11"/>
  <c r="H1920" i="11"/>
  <c r="H1919" i="11"/>
  <c r="H1918" i="11"/>
  <c r="H1917" i="11"/>
  <c r="H1916" i="11"/>
  <c r="H1915" i="11"/>
  <c r="H1914" i="11"/>
  <c r="H1913" i="11"/>
  <c r="H1912" i="11"/>
  <c r="H1911" i="11"/>
  <c r="H1910" i="11"/>
  <c r="H1909" i="11"/>
  <c r="H1908" i="11"/>
  <c r="H1907" i="11"/>
  <c r="H1906" i="11"/>
  <c r="H1905" i="11"/>
  <c r="H1904" i="11"/>
  <c r="H1903" i="11"/>
  <c r="H1902" i="11"/>
  <c r="H1901" i="11"/>
  <c r="H1900" i="11"/>
  <c r="H1899" i="11"/>
  <c r="H1898" i="11"/>
  <c r="H1897" i="11"/>
  <c r="H1896" i="11"/>
  <c r="H1895" i="11"/>
  <c r="H1894" i="11"/>
  <c r="H1893" i="11"/>
  <c r="H1892" i="11"/>
  <c r="H1891" i="11"/>
  <c r="H1890" i="11"/>
  <c r="H1889" i="11"/>
  <c r="H1888" i="11"/>
  <c r="H1887" i="11"/>
  <c r="H1886" i="11"/>
  <c r="H1885" i="11"/>
  <c r="H1884" i="11"/>
  <c r="H1883" i="11"/>
  <c r="H1882" i="11"/>
  <c r="H1881" i="11"/>
  <c r="H1880" i="11"/>
  <c r="H1879" i="11"/>
  <c r="H1878" i="11"/>
  <c r="H1877" i="11"/>
  <c r="H1876" i="11"/>
  <c r="H1875" i="11"/>
  <c r="H1874" i="11"/>
  <c r="H1873" i="11"/>
  <c r="H1872" i="11"/>
  <c r="H1871" i="11"/>
  <c r="H1870" i="11"/>
  <c r="H1869" i="11"/>
  <c r="H1868" i="11"/>
  <c r="H1867" i="11"/>
  <c r="H1866" i="11"/>
  <c r="H1865" i="11"/>
  <c r="H1864" i="11"/>
  <c r="H1863" i="11"/>
  <c r="H1862" i="11"/>
  <c r="H1861" i="11"/>
  <c r="H1860" i="11"/>
  <c r="H1859" i="11"/>
  <c r="H1858" i="11"/>
  <c r="H1857" i="11"/>
  <c r="H1856" i="11"/>
  <c r="H1855" i="11"/>
  <c r="H1854" i="11"/>
  <c r="H1853" i="11"/>
  <c r="H1852" i="11"/>
  <c r="H1851" i="11"/>
  <c r="H1850" i="11"/>
  <c r="H1849" i="11"/>
  <c r="H1848" i="11"/>
  <c r="H1847" i="11"/>
  <c r="H1846" i="11"/>
  <c r="H1845" i="11"/>
  <c r="H1844" i="11"/>
  <c r="H1843" i="11"/>
  <c r="H1842" i="11"/>
  <c r="H1841" i="11"/>
  <c r="H1840" i="11"/>
  <c r="H1839" i="11"/>
  <c r="H1838" i="11"/>
  <c r="H1837" i="11"/>
  <c r="H1836" i="11"/>
  <c r="H1835" i="11"/>
  <c r="H1834" i="11"/>
  <c r="H1833" i="11"/>
  <c r="H1832" i="11"/>
  <c r="H1831" i="11"/>
  <c r="H1830" i="11"/>
  <c r="H1829" i="11"/>
  <c r="H1828" i="11"/>
  <c r="H1827" i="11"/>
  <c r="H1826" i="11"/>
  <c r="H1825" i="11"/>
  <c r="H1824" i="11"/>
  <c r="H1823" i="11"/>
  <c r="H1822" i="11"/>
  <c r="H1821" i="11"/>
  <c r="H1820" i="11"/>
  <c r="H1819" i="11"/>
  <c r="H1818" i="11"/>
  <c r="H1817" i="11"/>
  <c r="H1816" i="11"/>
  <c r="H1815" i="11"/>
  <c r="H1814" i="11"/>
  <c r="H1813" i="11"/>
  <c r="H1812" i="11"/>
  <c r="H1811" i="11"/>
  <c r="H1810" i="11"/>
  <c r="H1809" i="11"/>
  <c r="H1808" i="11"/>
  <c r="H1807" i="11"/>
  <c r="H1806" i="11"/>
  <c r="H1805" i="11"/>
  <c r="H1804" i="11"/>
  <c r="H1803" i="11"/>
  <c r="H1802" i="11"/>
  <c r="H1801" i="11"/>
  <c r="H1800" i="11"/>
  <c r="H1799" i="11"/>
  <c r="H1798" i="11"/>
  <c r="H1797" i="11"/>
  <c r="H1796" i="11"/>
  <c r="H1795" i="11"/>
  <c r="H1794" i="11"/>
  <c r="H1793" i="11"/>
  <c r="H1792" i="11"/>
  <c r="H1791" i="11"/>
  <c r="H1790" i="11"/>
  <c r="H1789" i="11"/>
  <c r="H1788" i="11"/>
  <c r="H1787" i="11"/>
  <c r="H1786" i="11"/>
  <c r="H1785" i="11"/>
  <c r="H1784" i="11"/>
  <c r="H1783" i="11"/>
  <c r="H1782" i="11"/>
  <c r="H1781" i="11"/>
  <c r="H1780" i="11"/>
  <c r="H1779" i="11"/>
  <c r="H1778" i="11"/>
  <c r="H1777" i="11"/>
  <c r="H1776" i="11"/>
  <c r="H1775" i="11"/>
  <c r="H1774" i="11"/>
  <c r="H1773" i="11"/>
  <c r="H1772" i="11"/>
  <c r="H1771" i="11"/>
  <c r="H1770" i="11"/>
  <c r="H1769" i="11"/>
  <c r="H1768" i="11"/>
  <c r="H1767" i="11"/>
  <c r="H1766" i="11"/>
  <c r="H1765" i="11"/>
  <c r="H1764" i="11"/>
  <c r="H1763" i="11"/>
  <c r="H1762" i="11"/>
  <c r="H1761" i="11"/>
  <c r="H1760" i="11"/>
  <c r="H1759" i="11"/>
  <c r="H1758" i="11"/>
  <c r="H1757" i="11"/>
  <c r="H1756" i="11"/>
  <c r="H1755" i="11"/>
  <c r="H1754" i="11"/>
  <c r="H1753" i="11"/>
  <c r="H1752" i="11"/>
  <c r="H1751" i="11"/>
  <c r="H1750" i="11"/>
  <c r="H1749" i="11"/>
  <c r="H1748" i="11"/>
  <c r="H1747" i="11"/>
  <c r="H1746" i="11"/>
  <c r="H1745" i="11"/>
  <c r="H1744" i="11"/>
  <c r="H1743" i="11"/>
  <c r="H1742" i="11"/>
  <c r="H1741" i="11"/>
  <c r="H1740" i="11"/>
  <c r="H1739" i="11"/>
  <c r="H1738" i="11"/>
  <c r="H1737" i="11"/>
  <c r="H1736" i="11"/>
  <c r="H1735" i="11"/>
  <c r="H1734" i="11"/>
  <c r="H1733" i="11"/>
  <c r="H1732" i="11"/>
  <c r="H1731" i="11"/>
  <c r="H1730" i="11"/>
  <c r="H1729" i="11"/>
  <c r="H1728" i="11"/>
  <c r="H1727" i="11"/>
  <c r="H1726" i="11"/>
  <c r="H1725" i="11"/>
  <c r="H1724" i="11"/>
  <c r="H1723" i="11"/>
  <c r="H1722" i="11"/>
  <c r="H1721" i="11"/>
  <c r="H1720" i="11"/>
  <c r="H1719" i="11"/>
  <c r="H1718" i="11"/>
  <c r="H1717" i="11"/>
  <c r="H1716" i="11"/>
  <c r="H1715" i="11"/>
  <c r="H1714" i="11"/>
  <c r="H1713" i="11"/>
  <c r="H1712" i="11"/>
  <c r="H1711" i="11"/>
  <c r="H1710" i="11"/>
  <c r="H1709" i="11"/>
  <c r="H1708" i="11"/>
  <c r="H1707" i="11"/>
  <c r="H1706" i="11"/>
  <c r="H1705" i="11"/>
  <c r="H1704" i="11"/>
  <c r="H1703" i="11"/>
  <c r="H1702" i="11"/>
  <c r="H1701" i="11"/>
  <c r="H1700" i="11"/>
  <c r="H1699" i="11"/>
  <c r="H1698" i="11"/>
  <c r="H1697" i="11"/>
  <c r="H1696" i="11"/>
  <c r="H1695" i="11"/>
  <c r="H1694" i="11"/>
  <c r="H1693" i="11"/>
  <c r="H1692" i="11"/>
  <c r="H1691" i="11"/>
  <c r="H1690" i="11"/>
  <c r="H1689" i="11"/>
  <c r="H1688" i="11"/>
  <c r="H1687" i="11"/>
  <c r="H1686" i="11"/>
  <c r="H1685" i="11"/>
  <c r="H1684" i="11"/>
  <c r="H1683" i="11"/>
  <c r="H1682" i="11"/>
  <c r="H1681" i="11"/>
  <c r="H1680" i="11"/>
  <c r="H1679" i="11"/>
  <c r="H1678" i="11"/>
  <c r="H1677" i="11"/>
  <c r="H1676" i="11"/>
  <c r="H1675" i="11"/>
  <c r="H1674" i="11"/>
  <c r="H1673" i="11"/>
  <c r="H1672" i="11"/>
  <c r="H1671" i="11"/>
  <c r="H1670" i="11"/>
  <c r="H1669" i="11"/>
  <c r="H1668" i="11"/>
  <c r="H1667" i="11"/>
  <c r="H1666" i="11"/>
  <c r="H1665" i="11"/>
  <c r="H1664" i="11"/>
  <c r="H1663" i="11"/>
  <c r="H1662" i="11"/>
  <c r="H1661" i="11"/>
  <c r="H1660" i="11"/>
  <c r="H1659" i="11"/>
  <c r="H1658" i="11"/>
  <c r="H1657" i="11"/>
  <c r="H1656" i="11"/>
  <c r="H1655" i="11"/>
  <c r="H1654" i="11"/>
  <c r="H1653" i="11"/>
  <c r="H1652" i="11"/>
  <c r="H1651" i="11"/>
  <c r="H1650" i="11"/>
  <c r="H1649" i="11"/>
  <c r="H1648" i="11"/>
  <c r="H1647" i="11"/>
  <c r="H1646" i="11"/>
  <c r="H1645" i="11"/>
  <c r="H1644" i="11"/>
  <c r="H1643" i="11"/>
  <c r="H1642" i="11"/>
  <c r="H1641" i="11"/>
  <c r="H1640" i="11"/>
  <c r="H1639" i="11"/>
  <c r="H1638" i="11"/>
  <c r="H1637" i="11"/>
  <c r="H1636" i="11"/>
  <c r="H1635" i="11"/>
  <c r="H1634" i="11"/>
  <c r="H1633" i="11"/>
  <c r="H1632" i="11"/>
  <c r="H1631" i="11"/>
  <c r="H1630" i="11"/>
  <c r="H1629" i="11"/>
  <c r="H1628" i="11"/>
  <c r="H1627" i="11"/>
  <c r="H1626" i="11"/>
  <c r="H1625" i="11"/>
  <c r="H1624" i="11"/>
  <c r="H1623" i="11"/>
  <c r="H1622" i="11"/>
  <c r="H1621" i="11"/>
  <c r="H1620" i="11"/>
  <c r="H1619" i="11"/>
  <c r="H1618" i="11"/>
  <c r="H1617" i="11"/>
  <c r="H1616" i="11"/>
  <c r="H1615" i="11"/>
  <c r="H1614" i="11"/>
  <c r="H1613" i="11"/>
  <c r="H1612" i="11"/>
  <c r="H1611" i="11"/>
  <c r="H1610" i="11"/>
  <c r="H1609" i="11"/>
  <c r="H1608" i="11"/>
  <c r="H1607" i="11"/>
  <c r="H1606" i="11"/>
  <c r="H1605" i="11"/>
  <c r="H1604" i="11"/>
  <c r="H1603" i="11"/>
  <c r="H1602" i="11"/>
  <c r="H1601" i="11"/>
  <c r="H1600" i="11"/>
  <c r="H1599" i="11"/>
  <c r="H1598" i="11"/>
  <c r="H1597" i="11"/>
  <c r="H1596" i="11"/>
  <c r="H1595" i="11"/>
  <c r="H1594" i="11"/>
  <c r="H1593" i="11"/>
  <c r="H1592" i="11"/>
  <c r="H1591" i="11"/>
  <c r="H1590" i="11"/>
  <c r="H1589" i="11"/>
  <c r="H1588" i="11"/>
  <c r="H1587" i="11"/>
  <c r="H1586" i="11"/>
  <c r="H1585" i="11"/>
  <c r="H1584" i="11"/>
  <c r="H1583" i="11"/>
  <c r="H1582" i="11"/>
  <c r="H1581" i="11"/>
  <c r="H1580" i="11"/>
  <c r="H1579" i="11"/>
  <c r="H1578" i="11"/>
  <c r="H1577" i="11"/>
  <c r="H1576" i="11"/>
  <c r="H1575" i="11"/>
  <c r="H1574" i="11"/>
  <c r="H1573" i="11"/>
  <c r="H1572" i="11"/>
  <c r="H1571" i="11"/>
  <c r="H1570" i="11"/>
  <c r="H1569" i="11"/>
  <c r="H1568" i="11"/>
  <c r="H1567" i="11"/>
  <c r="H1566" i="11"/>
  <c r="H1565" i="11"/>
  <c r="H1564" i="11"/>
  <c r="H1563" i="11"/>
  <c r="H1562" i="11"/>
  <c r="H1561" i="11"/>
  <c r="H1560" i="11"/>
  <c r="H1559" i="11"/>
  <c r="H1558" i="11"/>
  <c r="H1557" i="11"/>
  <c r="H1556" i="11"/>
  <c r="H1555" i="11"/>
  <c r="H1554" i="11"/>
  <c r="H1553" i="11"/>
  <c r="H1552" i="11"/>
  <c r="H1551" i="11"/>
  <c r="H1550" i="11"/>
  <c r="H1549" i="11"/>
  <c r="H1548" i="11"/>
  <c r="H1547" i="11"/>
  <c r="H1546" i="11"/>
  <c r="H1545" i="11"/>
  <c r="H1544" i="11"/>
  <c r="H1543" i="11"/>
  <c r="H1542" i="11"/>
  <c r="H1541" i="11"/>
  <c r="H1540" i="11"/>
  <c r="H1539" i="11"/>
  <c r="H1538" i="11"/>
  <c r="H1537" i="11"/>
  <c r="H1536" i="11"/>
  <c r="H1535" i="11"/>
  <c r="H1534" i="11"/>
  <c r="H1533" i="11"/>
  <c r="H1532" i="11"/>
  <c r="H1531" i="11"/>
  <c r="H1530" i="11"/>
  <c r="H1529" i="11"/>
  <c r="H1528" i="11"/>
  <c r="H1527" i="11"/>
  <c r="H1526" i="11"/>
  <c r="H1525" i="11"/>
  <c r="H1524" i="11"/>
  <c r="H1523" i="11"/>
  <c r="H1522" i="11"/>
  <c r="H1521" i="11"/>
  <c r="H1520" i="11"/>
  <c r="H1519" i="11"/>
  <c r="H1518" i="11"/>
  <c r="H1517" i="11"/>
  <c r="H1516" i="11"/>
  <c r="H1515" i="11"/>
  <c r="H1514" i="11"/>
  <c r="H1513" i="11"/>
  <c r="H1512" i="11"/>
  <c r="H1511" i="11"/>
  <c r="H1510" i="11"/>
  <c r="H1509" i="11"/>
  <c r="H1508" i="11"/>
  <c r="H1507" i="11"/>
  <c r="H1506" i="11"/>
  <c r="H1505" i="11"/>
  <c r="H1504" i="11"/>
  <c r="H1503" i="11"/>
  <c r="H1502" i="11"/>
  <c r="H1501" i="11"/>
  <c r="H1500" i="11"/>
  <c r="H1499" i="11"/>
  <c r="H1498" i="11"/>
  <c r="H1497" i="11"/>
  <c r="H1496" i="11"/>
  <c r="H1495" i="11"/>
  <c r="H1494" i="11"/>
  <c r="H1493" i="11"/>
  <c r="H1492" i="11"/>
  <c r="H1491" i="11"/>
  <c r="H1490" i="11"/>
  <c r="H1489" i="11"/>
  <c r="H1488" i="11"/>
  <c r="H1487" i="11"/>
  <c r="H1486" i="11"/>
  <c r="H1485" i="11"/>
  <c r="H1484" i="11"/>
  <c r="H1483" i="11"/>
  <c r="H1482" i="11"/>
  <c r="H1481" i="11"/>
  <c r="H1480" i="11"/>
  <c r="H1479" i="11"/>
  <c r="H1478" i="11"/>
  <c r="H1477" i="11"/>
  <c r="H1476" i="11"/>
  <c r="H1475" i="11"/>
  <c r="H1474" i="11"/>
  <c r="H1473" i="11"/>
  <c r="H1472" i="11"/>
  <c r="H1471" i="11"/>
  <c r="H1470" i="11"/>
  <c r="H1469" i="11"/>
  <c r="H1468" i="11"/>
  <c r="H1467" i="11"/>
  <c r="H1466" i="11"/>
  <c r="H1465" i="11"/>
  <c r="H1464" i="11"/>
  <c r="H1463" i="11"/>
  <c r="H1462" i="11"/>
  <c r="H1461" i="11"/>
  <c r="H1460" i="11"/>
  <c r="H1459" i="11"/>
  <c r="H1458" i="11"/>
  <c r="H1457" i="11"/>
  <c r="H1456" i="11"/>
  <c r="H1455" i="11"/>
  <c r="H1454" i="11"/>
  <c r="H1453" i="11"/>
  <c r="H1452" i="11"/>
  <c r="H1451" i="11"/>
  <c r="H1450" i="11"/>
  <c r="H1449" i="11"/>
  <c r="H1448" i="11"/>
  <c r="H1447" i="11"/>
  <c r="H1446" i="11"/>
  <c r="H1445" i="11"/>
  <c r="H1444" i="11"/>
  <c r="H1443" i="11"/>
  <c r="H1442" i="11"/>
  <c r="H1441" i="11"/>
  <c r="H1440" i="11"/>
  <c r="H1439" i="11"/>
  <c r="H1438" i="11"/>
  <c r="H1437" i="11"/>
  <c r="H1436" i="11"/>
  <c r="H1435" i="11"/>
  <c r="H1434" i="11"/>
  <c r="H1433" i="11"/>
  <c r="H1432" i="11"/>
  <c r="H1431" i="11"/>
  <c r="H1430" i="11"/>
  <c r="H1429" i="11"/>
  <c r="H1428" i="11"/>
  <c r="H1427" i="11"/>
  <c r="H1426" i="11"/>
  <c r="H1425" i="11"/>
  <c r="H1424" i="11"/>
  <c r="H1423" i="11"/>
  <c r="H1422" i="11"/>
  <c r="H1421" i="11"/>
  <c r="H1420" i="11"/>
  <c r="H1419" i="11"/>
  <c r="H1418" i="11"/>
  <c r="H1417" i="11"/>
  <c r="H1416" i="11"/>
  <c r="H1415" i="11"/>
  <c r="H1414" i="11"/>
  <c r="H1413" i="11"/>
  <c r="H1412" i="11"/>
  <c r="H1411" i="11"/>
  <c r="H1410" i="11"/>
  <c r="H1409" i="11"/>
  <c r="H1408" i="11"/>
  <c r="H1407" i="11"/>
  <c r="H1406" i="11"/>
  <c r="H1405" i="11"/>
  <c r="H1404" i="11"/>
  <c r="H1403" i="11"/>
  <c r="H1402" i="11"/>
  <c r="H1401" i="11"/>
  <c r="H1400" i="11"/>
  <c r="H1399" i="11"/>
  <c r="H1398" i="11"/>
  <c r="H1397" i="11"/>
  <c r="H1396" i="11"/>
  <c r="H1395" i="11"/>
  <c r="H1394" i="11"/>
  <c r="H1393" i="11"/>
  <c r="H1392" i="11"/>
  <c r="H1391" i="11"/>
  <c r="H1390" i="11"/>
  <c r="H1389" i="11"/>
  <c r="H1388" i="11"/>
  <c r="H1387" i="11"/>
  <c r="H1386" i="11"/>
  <c r="H1385" i="11"/>
  <c r="H1384" i="11"/>
  <c r="H1383" i="11"/>
  <c r="H1382" i="11"/>
  <c r="H1381" i="11"/>
  <c r="H1380" i="11"/>
  <c r="H1379" i="11"/>
  <c r="H1378" i="11"/>
  <c r="H1377" i="11"/>
  <c r="H1376" i="11"/>
  <c r="H1375" i="11"/>
  <c r="H1374" i="11"/>
  <c r="H1373" i="11"/>
  <c r="H1372" i="11"/>
  <c r="H1371" i="11"/>
  <c r="H1370" i="11"/>
  <c r="H1369" i="11"/>
  <c r="H1368" i="11"/>
  <c r="H1367" i="11"/>
  <c r="H1366" i="11"/>
  <c r="H1365" i="11"/>
  <c r="H1364" i="11"/>
  <c r="H1363" i="11"/>
  <c r="H1362" i="11"/>
  <c r="H1361" i="11"/>
  <c r="H1360" i="11"/>
  <c r="H1359" i="11"/>
  <c r="H1358" i="11"/>
  <c r="H1357" i="11"/>
  <c r="H1356" i="11"/>
  <c r="H1355" i="11"/>
  <c r="H1354" i="11"/>
  <c r="H1353" i="11"/>
  <c r="H1352" i="11"/>
  <c r="H1351" i="11"/>
  <c r="H1350" i="11"/>
  <c r="H1349" i="11"/>
  <c r="H1348" i="11"/>
  <c r="H1347" i="11"/>
  <c r="H1346" i="11"/>
  <c r="H1345" i="11"/>
  <c r="H1344" i="11"/>
  <c r="H1343" i="11"/>
  <c r="H1342" i="11"/>
  <c r="H1341" i="11"/>
  <c r="H1340" i="11"/>
  <c r="H1339" i="11"/>
  <c r="H1338" i="11"/>
  <c r="H1337" i="11"/>
  <c r="H1336" i="11"/>
  <c r="H1335" i="11"/>
  <c r="H1334" i="11"/>
  <c r="H1333" i="11"/>
  <c r="H1332" i="11"/>
  <c r="H1331" i="11"/>
  <c r="H1330" i="11"/>
  <c r="H1329" i="11"/>
  <c r="H1328" i="11"/>
  <c r="H1327" i="11"/>
  <c r="H1326" i="11"/>
  <c r="H1325" i="11"/>
  <c r="H1324" i="11"/>
  <c r="H1323" i="11"/>
  <c r="H1322" i="11"/>
  <c r="H1321" i="11"/>
  <c r="H1320" i="11"/>
  <c r="H1319" i="11"/>
  <c r="H1318" i="11"/>
  <c r="H1317" i="11"/>
  <c r="H1316" i="11"/>
  <c r="H1315" i="11"/>
  <c r="H1314" i="11"/>
  <c r="H1313" i="11"/>
  <c r="H1312" i="11"/>
  <c r="H1311" i="11"/>
  <c r="H1310" i="11"/>
  <c r="H1309" i="11"/>
  <c r="H1308" i="11"/>
  <c r="H1307" i="11"/>
  <c r="H1306" i="11"/>
  <c r="H1305" i="11"/>
  <c r="H1304" i="11"/>
  <c r="H1303" i="11"/>
  <c r="H1302" i="11"/>
  <c r="H1301" i="11"/>
  <c r="H1300" i="11"/>
  <c r="H1299" i="11"/>
  <c r="H1298" i="11"/>
  <c r="H1297" i="11"/>
  <c r="H1296" i="11"/>
  <c r="H1295" i="11"/>
  <c r="H1294" i="11"/>
  <c r="H1293" i="11"/>
  <c r="H1292" i="11"/>
  <c r="H1291" i="11"/>
  <c r="H1290" i="11"/>
  <c r="H1289" i="11"/>
  <c r="H1288" i="11"/>
  <c r="H1287" i="11"/>
  <c r="H1286" i="11"/>
  <c r="H1285" i="11"/>
  <c r="H1284" i="11"/>
  <c r="H1283" i="11"/>
  <c r="H1282" i="11"/>
  <c r="H1281" i="11"/>
  <c r="H1280" i="11"/>
  <c r="H1279" i="11"/>
  <c r="H1278" i="11"/>
  <c r="H1277" i="11"/>
  <c r="H1276" i="11"/>
  <c r="H1275" i="11"/>
  <c r="H1274" i="11"/>
  <c r="H1273" i="11"/>
  <c r="H1272" i="11"/>
  <c r="H1271" i="11"/>
  <c r="H1270" i="11"/>
  <c r="H1269" i="11"/>
  <c r="H1268" i="11"/>
  <c r="H1267" i="11"/>
  <c r="H1266" i="11"/>
  <c r="H1265" i="11"/>
  <c r="H1264" i="11"/>
  <c r="H1263" i="11"/>
  <c r="H1262" i="11"/>
  <c r="H1261" i="11"/>
  <c r="H1260" i="11"/>
  <c r="H1259" i="11"/>
  <c r="H1258" i="11"/>
  <c r="H1257" i="11"/>
  <c r="H1256" i="11"/>
  <c r="H1255" i="11"/>
  <c r="H1254" i="11"/>
  <c r="H1253" i="11"/>
  <c r="H1252" i="11"/>
  <c r="H1251" i="11"/>
  <c r="H1250" i="11"/>
  <c r="H1249" i="11"/>
  <c r="H1248" i="11"/>
  <c r="H1247" i="11"/>
  <c r="H1246" i="11"/>
  <c r="H1245" i="11"/>
  <c r="H1244" i="11"/>
  <c r="H1243" i="11"/>
  <c r="H1242" i="11"/>
  <c r="H1241" i="11"/>
  <c r="H1240" i="11"/>
  <c r="H1239" i="11"/>
  <c r="H1238" i="11"/>
  <c r="H1237" i="11"/>
  <c r="H1236" i="11"/>
  <c r="H1235" i="11"/>
  <c r="H1234" i="11"/>
  <c r="H1233" i="11"/>
  <c r="H1232" i="11"/>
  <c r="H1231" i="11"/>
  <c r="H1230" i="11"/>
  <c r="H1229" i="11"/>
  <c r="H1228" i="11"/>
  <c r="H1227" i="11"/>
  <c r="H1226" i="11"/>
  <c r="H1225" i="11"/>
  <c r="H1224" i="11"/>
  <c r="H1223" i="11"/>
  <c r="H1222" i="11"/>
  <c r="H1221" i="11"/>
  <c r="H1220" i="11"/>
  <c r="H1219" i="11"/>
  <c r="H1218" i="11"/>
  <c r="H1217" i="11"/>
  <c r="H1216" i="11"/>
  <c r="H1215" i="11"/>
  <c r="H1214" i="11"/>
  <c r="H1213" i="11"/>
  <c r="H1212" i="11"/>
  <c r="H1211" i="11"/>
  <c r="H1210" i="11"/>
  <c r="H1209" i="11"/>
  <c r="H1208" i="11"/>
  <c r="H1207" i="11"/>
  <c r="H1206" i="11"/>
  <c r="H1205" i="11"/>
  <c r="H1204" i="11"/>
  <c r="H1203" i="11"/>
  <c r="H1202" i="11"/>
  <c r="H1201" i="11"/>
  <c r="H1200" i="11"/>
  <c r="H1199" i="11"/>
  <c r="H1198" i="11"/>
  <c r="H1197" i="11"/>
  <c r="H1196" i="11"/>
  <c r="H1195" i="11"/>
  <c r="H1194" i="11"/>
  <c r="H1193" i="11"/>
  <c r="H1192" i="11"/>
  <c r="H1191" i="11"/>
  <c r="H1190" i="11"/>
  <c r="H1189" i="11"/>
  <c r="H1188" i="11"/>
  <c r="H1187" i="11"/>
  <c r="H1186" i="11"/>
  <c r="H1185" i="11"/>
  <c r="H1184" i="11"/>
  <c r="H1183" i="11"/>
  <c r="H1182" i="11"/>
  <c r="H1181" i="11"/>
  <c r="H1180" i="11"/>
  <c r="H1179" i="11"/>
  <c r="H1178" i="11"/>
  <c r="H1177" i="11"/>
  <c r="H1176" i="11"/>
  <c r="H1175" i="11"/>
  <c r="H1174" i="11"/>
  <c r="H1173" i="11"/>
  <c r="H1172" i="11"/>
  <c r="H1171" i="11"/>
  <c r="H1170" i="11"/>
  <c r="H1169" i="11"/>
  <c r="H1168" i="11"/>
  <c r="H1167" i="11"/>
  <c r="H1166" i="11"/>
  <c r="H1165" i="11"/>
  <c r="H1164" i="11"/>
  <c r="H1163" i="11"/>
  <c r="H1162" i="11"/>
  <c r="H1161" i="11"/>
  <c r="H1160" i="11"/>
  <c r="H1159" i="11"/>
  <c r="H1158" i="11"/>
  <c r="H1157" i="11"/>
  <c r="H1156" i="11"/>
  <c r="H1155" i="11"/>
  <c r="H1154" i="11"/>
  <c r="H1153" i="11"/>
  <c r="H1152" i="11"/>
  <c r="H1151" i="11"/>
  <c r="H1150" i="11"/>
  <c r="H1149" i="11"/>
  <c r="H1148" i="11"/>
  <c r="H1147" i="11"/>
  <c r="H1146" i="11"/>
  <c r="H1145" i="11"/>
  <c r="H1144" i="11"/>
  <c r="H1143" i="11"/>
  <c r="H1142" i="11"/>
  <c r="H1141" i="11"/>
  <c r="H1140" i="11"/>
  <c r="H1139" i="11"/>
  <c r="H1138" i="11"/>
  <c r="H1137" i="11"/>
  <c r="H1136" i="11"/>
  <c r="H1135" i="11"/>
  <c r="H1134" i="11"/>
  <c r="H1133" i="11"/>
  <c r="H1132" i="11"/>
  <c r="H1131" i="11"/>
  <c r="H1130" i="11"/>
  <c r="H1129" i="11"/>
  <c r="H1128" i="11"/>
  <c r="H1127" i="11"/>
  <c r="H1126" i="11"/>
  <c r="H1125" i="11"/>
  <c r="H1124" i="11"/>
  <c r="H1123" i="11"/>
  <c r="H1122" i="11"/>
  <c r="H1121" i="11"/>
  <c r="H1120" i="11"/>
  <c r="H1119" i="11"/>
  <c r="H1118" i="11"/>
  <c r="H1117" i="11"/>
  <c r="H1116" i="11"/>
  <c r="H1115" i="11"/>
  <c r="H1114" i="11"/>
  <c r="H1113" i="11"/>
  <c r="H1112" i="11"/>
  <c r="H1111" i="11"/>
  <c r="H1110" i="11"/>
  <c r="H1109" i="11"/>
  <c r="H1108" i="11"/>
  <c r="H1107" i="11"/>
  <c r="H1106" i="11"/>
  <c r="H1105" i="11"/>
  <c r="H1104" i="11"/>
  <c r="H1103" i="11"/>
  <c r="H1102" i="11"/>
  <c r="H1101" i="11"/>
  <c r="H1100" i="11"/>
  <c r="H1099" i="11"/>
  <c r="H1098" i="11"/>
  <c r="H1097" i="11"/>
  <c r="H1096" i="11"/>
  <c r="H1095" i="11"/>
  <c r="H1094" i="11"/>
  <c r="H1093" i="11"/>
  <c r="H1092" i="11"/>
  <c r="H1091" i="11"/>
  <c r="H1090" i="11"/>
  <c r="H1089" i="11"/>
  <c r="H1088" i="11"/>
  <c r="H1087" i="11"/>
  <c r="H1086" i="11"/>
  <c r="H1085" i="11"/>
  <c r="H1084" i="11"/>
  <c r="H1083" i="11"/>
  <c r="H1082" i="11"/>
  <c r="H1081" i="11"/>
  <c r="H1080" i="11"/>
  <c r="H1079" i="11"/>
  <c r="H1078" i="11"/>
  <c r="H1077" i="11"/>
  <c r="H1076" i="11"/>
  <c r="H1075" i="11"/>
  <c r="H1074" i="11"/>
  <c r="H1073" i="11"/>
  <c r="H1072" i="11"/>
  <c r="H1071" i="11"/>
  <c r="H1070" i="11"/>
  <c r="H1069" i="11"/>
  <c r="H1068" i="11"/>
  <c r="H1067" i="11"/>
  <c r="H1066" i="11"/>
  <c r="H1065" i="11"/>
  <c r="H1064" i="11"/>
  <c r="H1063" i="11"/>
  <c r="H1062" i="11"/>
  <c r="H1061" i="11"/>
  <c r="H1060" i="11"/>
  <c r="H1059" i="11"/>
  <c r="H1058" i="11"/>
  <c r="H1057" i="11"/>
  <c r="H1056" i="11"/>
  <c r="H1055" i="11"/>
  <c r="H1054" i="11"/>
  <c r="H1053" i="11"/>
  <c r="H1052" i="11"/>
  <c r="H1051" i="11"/>
  <c r="H1050" i="11"/>
  <c r="H1049" i="11"/>
  <c r="H1048" i="11"/>
  <c r="H1047" i="11"/>
  <c r="H1046" i="11"/>
  <c r="H1045" i="11"/>
  <c r="H1044" i="11"/>
  <c r="H1043" i="11"/>
  <c r="H1042" i="11"/>
  <c r="H1041" i="11"/>
  <c r="H1040" i="11"/>
  <c r="H1039" i="11"/>
  <c r="H1038" i="11"/>
  <c r="H1037" i="11"/>
  <c r="H1036" i="11"/>
  <c r="H1035" i="11"/>
  <c r="H1034" i="11"/>
  <c r="H1033" i="11"/>
  <c r="H1032" i="11"/>
  <c r="H1031" i="11"/>
  <c r="H1030" i="11"/>
  <c r="H1029" i="11"/>
  <c r="H1028" i="11"/>
  <c r="H1027" i="11"/>
  <c r="H1026" i="11"/>
  <c r="H1025" i="11"/>
  <c r="H1024" i="11"/>
  <c r="H1023" i="11"/>
  <c r="H1022" i="11"/>
  <c r="H1021" i="11"/>
  <c r="H1020" i="11"/>
  <c r="H1019" i="11"/>
  <c r="H1018" i="11"/>
  <c r="H1017" i="11"/>
  <c r="H1016" i="11"/>
  <c r="H1015" i="11"/>
  <c r="H1014" i="11"/>
  <c r="H1013" i="11"/>
  <c r="H1012" i="11"/>
  <c r="H1011" i="11"/>
  <c r="H1010" i="11"/>
  <c r="H1009" i="11"/>
  <c r="H1008" i="11"/>
  <c r="H1007" i="11"/>
  <c r="H1006" i="11"/>
  <c r="H1005" i="11"/>
  <c r="H1004" i="11"/>
  <c r="H1003" i="11"/>
  <c r="H1002" i="11"/>
  <c r="H1001" i="11"/>
  <c r="H1000" i="11"/>
  <c r="H999" i="11"/>
  <c r="H998" i="11"/>
  <c r="H997" i="11"/>
  <c r="H996" i="11"/>
  <c r="H995" i="11"/>
  <c r="H994" i="11"/>
  <c r="H993" i="11"/>
  <c r="H992" i="11"/>
  <c r="H991" i="11"/>
  <c r="H990" i="11"/>
  <c r="H989" i="11"/>
  <c r="H988" i="11"/>
  <c r="H987" i="11"/>
  <c r="H986" i="11"/>
  <c r="H985" i="11"/>
  <c r="H984" i="11"/>
  <c r="H983" i="11"/>
  <c r="H982" i="11"/>
  <c r="H981" i="11"/>
  <c r="H980" i="11"/>
  <c r="H979" i="11"/>
  <c r="H978" i="11"/>
  <c r="H977" i="11"/>
  <c r="H976" i="11"/>
  <c r="H975" i="11"/>
  <c r="H974" i="11"/>
  <c r="H973" i="11"/>
  <c r="H972" i="11"/>
  <c r="H971" i="11"/>
  <c r="H970" i="11"/>
  <c r="H969" i="11"/>
  <c r="H968" i="11"/>
  <c r="H967" i="11"/>
  <c r="H966" i="11"/>
  <c r="H965" i="11"/>
  <c r="H964" i="11"/>
  <c r="H963" i="11"/>
  <c r="H962" i="11"/>
  <c r="H961" i="11"/>
  <c r="H960" i="11"/>
  <c r="H959" i="11"/>
  <c r="H958" i="11"/>
  <c r="H957" i="11"/>
  <c r="H956" i="11"/>
  <c r="H955" i="11"/>
  <c r="H954" i="11"/>
  <c r="H953" i="11"/>
  <c r="H952" i="11"/>
  <c r="H951" i="11"/>
  <c r="H950" i="11"/>
  <c r="H949" i="11"/>
  <c r="H948" i="11"/>
  <c r="H947" i="11"/>
  <c r="H946" i="11"/>
  <c r="H945" i="11"/>
  <c r="H944" i="11"/>
  <c r="H943" i="11"/>
  <c r="H942" i="11"/>
  <c r="H941" i="11"/>
  <c r="H940" i="11"/>
  <c r="H939" i="11"/>
  <c r="H938" i="11"/>
  <c r="H937" i="11"/>
  <c r="H936" i="11"/>
  <c r="H935" i="11"/>
  <c r="H934" i="11"/>
  <c r="H933" i="11"/>
  <c r="H932" i="11"/>
  <c r="H931" i="11"/>
  <c r="H930" i="11"/>
  <c r="H929" i="11"/>
  <c r="H928" i="11"/>
  <c r="H927" i="11"/>
  <c r="H926" i="11"/>
  <c r="H925" i="11"/>
  <c r="H924" i="11"/>
  <c r="H923" i="11"/>
  <c r="H922" i="11"/>
  <c r="H921" i="11"/>
  <c r="H920" i="11"/>
  <c r="H919" i="11"/>
  <c r="H918" i="11"/>
  <c r="H917" i="11"/>
  <c r="H916" i="11"/>
  <c r="H915" i="11"/>
  <c r="H914" i="11"/>
  <c r="H913" i="11"/>
  <c r="H912" i="11"/>
  <c r="H911" i="11"/>
  <c r="H910" i="11"/>
  <c r="H909" i="11"/>
  <c r="H908" i="11"/>
  <c r="H907" i="11"/>
  <c r="H906" i="11"/>
  <c r="H905" i="11"/>
  <c r="H904" i="11"/>
  <c r="H903" i="11"/>
  <c r="H902" i="11"/>
  <c r="H901" i="11"/>
  <c r="H900" i="11"/>
  <c r="H899" i="11"/>
  <c r="H898" i="11"/>
  <c r="H897" i="11"/>
  <c r="H896" i="11"/>
  <c r="H895" i="11"/>
  <c r="H894" i="11"/>
  <c r="H893" i="11"/>
  <c r="H892" i="11"/>
  <c r="H891" i="11"/>
  <c r="H890" i="11"/>
  <c r="H889" i="11"/>
  <c r="H888" i="11"/>
  <c r="H887" i="11"/>
  <c r="H886" i="11"/>
  <c r="H885" i="11"/>
  <c r="H884" i="11"/>
  <c r="H883" i="11"/>
  <c r="H882" i="11"/>
  <c r="H881" i="11"/>
  <c r="H880" i="11"/>
  <c r="H879" i="11"/>
  <c r="H878" i="11"/>
  <c r="H877" i="11"/>
  <c r="H876" i="11"/>
  <c r="H875" i="11"/>
  <c r="H874" i="11"/>
  <c r="H873" i="11"/>
  <c r="H872" i="11"/>
  <c r="H871" i="11"/>
  <c r="H870" i="11"/>
  <c r="H869" i="11"/>
  <c r="H868" i="11"/>
  <c r="H867" i="11"/>
  <c r="H866" i="11"/>
  <c r="H865" i="11"/>
  <c r="H864" i="11"/>
  <c r="H863" i="11"/>
  <c r="H862" i="11"/>
  <c r="H861" i="11"/>
  <c r="H860" i="11"/>
  <c r="H859" i="11"/>
  <c r="H858" i="11"/>
  <c r="H857" i="11"/>
  <c r="H856" i="11"/>
  <c r="H855" i="11"/>
  <c r="H854" i="11"/>
  <c r="H853" i="11"/>
  <c r="H852" i="11"/>
  <c r="H851" i="11"/>
  <c r="H850" i="11"/>
  <c r="H849" i="11"/>
  <c r="H848" i="11"/>
  <c r="H847" i="11"/>
  <c r="H846" i="11"/>
  <c r="H845" i="11"/>
  <c r="H844" i="11"/>
  <c r="H843" i="11"/>
  <c r="H842" i="11"/>
  <c r="H841" i="11"/>
  <c r="H840" i="11"/>
  <c r="H839" i="11"/>
  <c r="H838" i="11"/>
  <c r="H837" i="11"/>
  <c r="H836" i="11"/>
  <c r="H835" i="11"/>
  <c r="H834" i="11"/>
  <c r="H833" i="11"/>
  <c r="H832" i="11"/>
  <c r="H831" i="11"/>
  <c r="H830" i="11"/>
  <c r="H829" i="11"/>
  <c r="H828" i="11"/>
  <c r="H827" i="11"/>
  <c r="H826" i="11"/>
  <c r="H825" i="11"/>
  <c r="H824" i="11"/>
  <c r="H823" i="11"/>
  <c r="H822" i="11"/>
  <c r="H821" i="11"/>
  <c r="H820" i="11"/>
  <c r="H819" i="11"/>
  <c r="H818" i="11"/>
  <c r="H817" i="11"/>
  <c r="H816" i="11"/>
  <c r="H815" i="11"/>
  <c r="H814" i="11"/>
  <c r="H813" i="11"/>
  <c r="H812" i="11"/>
  <c r="H811" i="11"/>
  <c r="H810" i="11"/>
  <c r="H809" i="11"/>
  <c r="H808" i="11"/>
  <c r="H807" i="11"/>
  <c r="H806" i="11"/>
  <c r="H805" i="11"/>
  <c r="H804" i="11"/>
  <c r="H803" i="11"/>
  <c r="H802" i="11"/>
  <c r="H801" i="11"/>
  <c r="H800" i="11"/>
  <c r="H799" i="11"/>
  <c r="H798" i="11"/>
  <c r="H797" i="11"/>
  <c r="H796" i="11"/>
  <c r="H795" i="11"/>
  <c r="H794" i="11"/>
  <c r="H793" i="11"/>
  <c r="H792" i="11"/>
  <c r="H791" i="11"/>
  <c r="H790" i="11"/>
  <c r="H789" i="11"/>
  <c r="H788" i="11"/>
  <c r="H787" i="11"/>
  <c r="H786" i="11"/>
  <c r="H785" i="11"/>
  <c r="H784" i="11"/>
  <c r="H783" i="11"/>
  <c r="H782" i="11"/>
  <c r="H781" i="11"/>
  <c r="H780" i="11"/>
  <c r="H779" i="11"/>
  <c r="H778" i="11"/>
  <c r="H777" i="11"/>
  <c r="H776" i="11"/>
  <c r="H775" i="11"/>
  <c r="H774" i="11"/>
  <c r="H773" i="11"/>
  <c r="H772" i="11"/>
  <c r="H771" i="11"/>
  <c r="H770" i="11"/>
  <c r="H769" i="11"/>
  <c r="H768" i="11"/>
  <c r="H767" i="11"/>
  <c r="H766" i="11"/>
  <c r="H765" i="11"/>
  <c r="H764" i="11"/>
  <c r="H763" i="11"/>
  <c r="H762" i="11"/>
  <c r="H761" i="11"/>
  <c r="H760" i="11"/>
  <c r="H759" i="11"/>
  <c r="H758" i="11"/>
  <c r="H757" i="11"/>
  <c r="H756" i="11"/>
  <c r="H755" i="11"/>
  <c r="H754" i="11"/>
  <c r="H753" i="11"/>
  <c r="H752" i="11"/>
  <c r="H751" i="11"/>
  <c r="H750" i="11"/>
  <c r="H749" i="11"/>
  <c r="H748" i="11"/>
  <c r="H747" i="11"/>
  <c r="H746" i="11"/>
  <c r="H745" i="11"/>
  <c r="H744" i="11"/>
  <c r="H743" i="11"/>
  <c r="H742" i="11"/>
  <c r="H741" i="11"/>
  <c r="H740" i="11"/>
  <c r="H739" i="11"/>
  <c r="H738" i="11"/>
  <c r="H737" i="11"/>
  <c r="H736" i="11"/>
  <c r="H735" i="11"/>
  <c r="H734" i="11"/>
  <c r="H733" i="11"/>
  <c r="H732" i="11"/>
  <c r="H731" i="11"/>
  <c r="H730" i="11"/>
  <c r="H729" i="11"/>
  <c r="H728" i="11"/>
  <c r="H727" i="11"/>
  <c r="H726" i="11"/>
  <c r="H725" i="11"/>
  <c r="H724" i="11"/>
  <c r="H723" i="11"/>
  <c r="H722" i="11"/>
  <c r="H721" i="11"/>
  <c r="H720" i="11"/>
  <c r="H719" i="11"/>
  <c r="H718" i="11"/>
  <c r="H717" i="11"/>
  <c r="H716" i="11"/>
  <c r="H715" i="11"/>
  <c r="H714" i="11"/>
  <c r="H713" i="11"/>
  <c r="H712" i="11"/>
  <c r="H711" i="11"/>
  <c r="H710" i="11"/>
  <c r="H709" i="11"/>
  <c r="H708" i="11"/>
  <c r="H707" i="11"/>
  <c r="H706" i="11"/>
  <c r="H705" i="11"/>
  <c r="H704" i="11"/>
  <c r="H703" i="11"/>
  <c r="H702" i="11"/>
  <c r="H701" i="11"/>
  <c r="H700" i="11"/>
  <c r="H699" i="11"/>
  <c r="H698" i="11"/>
  <c r="H697" i="11"/>
  <c r="H696" i="11"/>
  <c r="H695" i="11"/>
  <c r="H694" i="11"/>
  <c r="H693" i="11"/>
  <c r="H692" i="11"/>
  <c r="H691" i="11"/>
  <c r="H690" i="11"/>
  <c r="H689" i="11"/>
  <c r="H688" i="11"/>
  <c r="H687" i="11"/>
  <c r="H686" i="11"/>
  <c r="H685" i="11"/>
  <c r="H684" i="11"/>
  <c r="H683" i="11"/>
  <c r="H682" i="11"/>
  <c r="H681" i="11"/>
  <c r="H680" i="11"/>
  <c r="H679" i="11"/>
  <c r="H678" i="11"/>
  <c r="H677" i="11"/>
  <c r="H676" i="11"/>
  <c r="H675" i="11"/>
  <c r="H674" i="11"/>
  <c r="H673" i="11"/>
  <c r="H672" i="11"/>
  <c r="H671" i="11"/>
  <c r="H670" i="11"/>
  <c r="H669" i="11"/>
  <c r="H668" i="11"/>
  <c r="H667" i="11"/>
  <c r="H666" i="11"/>
  <c r="H665" i="11"/>
  <c r="H664" i="11"/>
  <c r="H663" i="11"/>
  <c r="H662" i="11"/>
  <c r="H661" i="11"/>
  <c r="H660" i="11"/>
  <c r="H659" i="11"/>
  <c r="H658" i="11"/>
  <c r="H657" i="11"/>
  <c r="H656" i="11"/>
  <c r="H655" i="11"/>
  <c r="H654" i="11"/>
  <c r="H653" i="11"/>
  <c r="H652" i="11"/>
  <c r="H651" i="11"/>
  <c r="H650" i="11"/>
  <c r="H649" i="11"/>
  <c r="H648" i="11"/>
  <c r="H647" i="11"/>
  <c r="H646" i="11"/>
  <c r="H645" i="11"/>
  <c r="H644" i="11"/>
  <c r="H643" i="11"/>
  <c r="H642" i="11"/>
  <c r="H641" i="11"/>
  <c r="H640" i="11"/>
  <c r="H639" i="11"/>
  <c r="H638" i="11"/>
  <c r="H637" i="11"/>
  <c r="H636" i="11"/>
  <c r="H635" i="11"/>
  <c r="H634" i="11"/>
  <c r="H633" i="11"/>
  <c r="H632" i="11"/>
  <c r="H631" i="11"/>
  <c r="H630" i="11"/>
  <c r="H629" i="11"/>
  <c r="H628" i="11"/>
  <c r="H627" i="11"/>
  <c r="H626" i="11"/>
  <c r="H625" i="11"/>
  <c r="H624" i="11"/>
  <c r="H623" i="11"/>
  <c r="H622" i="11"/>
  <c r="H621" i="11"/>
  <c r="H620" i="11"/>
  <c r="H619" i="11"/>
  <c r="H618" i="11"/>
  <c r="H617" i="11"/>
  <c r="H616" i="11"/>
  <c r="H615" i="11"/>
  <c r="H614" i="11"/>
  <c r="H613" i="11"/>
  <c r="H612" i="11"/>
  <c r="H611" i="11"/>
  <c r="H610" i="11"/>
  <c r="H609" i="11"/>
  <c r="H608" i="11"/>
  <c r="H607" i="11"/>
  <c r="H606" i="11"/>
  <c r="H605" i="11"/>
  <c r="H604" i="11"/>
  <c r="H603" i="11"/>
  <c r="H602" i="11"/>
  <c r="H601" i="11"/>
  <c r="H600" i="11"/>
  <c r="H599" i="11"/>
  <c r="H598" i="11"/>
  <c r="H597" i="11"/>
  <c r="H596" i="11"/>
  <c r="H595" i="11"/>
  <c r="H594" i="11"/>
  <c r="H593" i="11"/>
  <c r="H592" i="11"/>
  <c r="H591" i="11"/>
  <c r="H590" i="11"/>
  <c r="H589" i="11"/>
  <c r="H588" i="11"/>
  <c r="H587" i="11"/>
  <c r="H586" i="11"/>
  <c r="H585" i="11"/>
  <c r="H584" i="11"/>
  <c r="H583" i="11"/>
  <c r="H582" i="11"/>
  <c r="H581" i="11"/>
  <c r="H580" i="11"/>
  <c r="H579" i="11"/>
  <c r="H578" i="11"/>
  <c r="H577" i="11"/>
  <c r="H576" i="11"/>
  <c r="H575" i="11"/>
  <c r="H574" i="11"/>
  <c r="H573" i="11"/>
  <c r="H572" i="11"/>
  <c r="H571" i="11"/>
  <c r="H570" i="11"/>
  <c r="H569" i="11"/>
  <c r="H568" i="11"/>
  <c r="H567" i="11"/>
  <c r="H566" i="11"/>
  <c r="H565" i="11"/>
  <c r="H564" i="11"/>
  <c r="H563" i="11"/>
  <c r="H562" i="11"/>
  <c r="H561" i="11"/>
  <c r="H560" i="11"/>
  <c r="H559" i="11"/>
  <c r="H558" i="11"/>
  <c r="H557" i="11"/>
  <c r="H556" i="11"/>
  <c r="H555" i="11"/>
  <c r="H554" i="11"/>
  <c r="H553" i="11"/>
  <c r="H552" i="11"/>
  <c r="H551" i="11"/>
  <c r="H550" i="11"/>
  <c r="H549" i="11"/>
  <c r="H548" i="11"/>
  <c r="H547" i="11"/>
  <c r="H546" i="11"/>
  <c r="H545" i="11"/>
  <c r="H544" i="11"/>
  <c r="H543" i="11"/>
  <c r="H542" i="11"/>
  <c r="H541" i="11"/>
  <c r="H540" i="11"/>
  <c r="H539" i="11"/>
  <c r="H538" i="11"/>
  <c r="H537" i="11"/>
  <c r="H536" i="11"/>
  <c r="H535" i="11"/>
  <c r="H534" i="11"/>
  <c r="H533" i="11"/>
  <c r="H532" i="11"/>
  <c r="H531" i="11"/>
  <c r="H530" i="11"/>
  <c r="H529" i="11"/>
  <c r="H528" i="11"/>
  <c r="H527" i="11"/>
  <c r="H526" i="11"/>
  <c r="H525" i="11"/>
  <c r="H524" i="11"/>
  <c r="H523" i="11"/>
  <c r="H522" i="11"/>
  <c r="H521" i="11"/>
  <c r="H520" i="11"/>
  <c r="H519" i="11"/>
  <c r="H518" i="11"/>
  <c r="H517" i="11"/>
  <c r="H516" i="11"/>
  <c r="H515" i="11"/>
  <c r="H514" i="11"/>
  <c r="H513" i="11"/>
  <c r="H512" i="11"/>
  <c r="H511" i="11"/>
  <c r="H510" i="11"/>
  <c r="H509" i="11"/>
  <c r="H508" i="11"/>
  <c r="H507" i="11"/>
  <c r="H506" i="11"/>
  <c r="H505" i="11"/>
  <c r="H504" i="11"/>
  <c r="H503" i="11"/>
  <c r="H502" i="11"/>
  <c r="H501" i="11"/>
  <c r="H500" i="11"/>
  <c r="H499" i="11"/>
  <c r="H498" i="11"/>
  <c r="H497" i="11"/>
  <c r="H496" i="11"/>
  <c r="H495" i="11"/>
  <c r="H494" i="11"/>
  <c r="H493" i="11"/>
  <c r="H492" i="11"/>
  <c r="H491" i="11"/>
  <c r="H490" i="11"/>
  <c r="H489" i="11"/>
  <c r="H488" i="11"/>
  <c r="H487" i="11"/>
  <c r="H486" i="11"/>
  <c r="H485" i="11"/>
  <c r="H484" i="11"/>
  <c r="H483" i="11"/>
  <c r="H482" i="11"/>
  <c r="H481" i="11"/>
  <c r="H480" i="11"/>
  <c r="H479" i="11"/>
  <c r="H478" i="11"/>
  <c r="H477" i="11"/>
  <c r="H476" i="11"/>
  <c r="H475" i="11"/>
  <c r="H474" i="11"/>
  <c r="H473" i="11"/>
  <c r="H472" i="11"/>
  <c r="H471" i="11"/>
  <c r="H470" i="11"/>
  <c r="H469" i="11"/>
  <c r="H468" i="11"/>
  <c r="H467" i="11"/>
  <c r="H466" i="11"/>
  <c r="H465" i="11"/>
  <c r="H464" i="11"/>
  <c r="H463" i="11"/>
  <c r="H462" i="11"/>
  <c r="H461" i="11"/>
  <c r="H460" i="11"/>
  <c r="H459" i="11"/>
  <c r="H458" i="11"/>
  <c r="H457" i="11"/>
  <c r="H456" i="11"/>
  <c r="H455" i="11"/>
  <c r="H454" i="11"/>
  <c r="H453" i="11"/>
  <c r="H452" i="11"/>
  <c r="H451" i="11"/>
  <c r="H450" i="11"/>
  <c r="H449" i="11"/>
  <c r="H448" i="11"/>
  <c r="H447" i="11"/>
  <c r="H446" i="11"/>
  <c r="H445" i="11"/>
  <c r="H444" i="11"/>
  <c r="H443" i="11"/>
  <c r="H442" i="11"/>
  <c r="H441" i="11"/>
  <c r="H440" i="11"/>
  <c r="H439" i="11"/>
  <c r="H438" i="11"/>
  <c r="H437" i="11"/>
  <c r="H436" i="11"/>
  <c r="H435" i="11"/>
  <c r="H434" i="11"/>
  <c r="H433" i="11"/>
  <c r="H432" i="11"/>
  <c r="H431" i="11"/>
  <c r="H430" i="11"/>
  <c r="H429" i="11"/>
  <c r="H428" i="11"/>
  <c r="H427" i="11"/>
  <c r="H426" i="11"/>
  <c r="H425" i="11"/>
  <c r="H424" i="11"/>
  <c r="H423" i="11"/>
  <c r="H422" i="11"/>
  <c r="H421" i="11"/>
  <c r="H420" i="11"/>
  <c r="H419" i="11"/>
  <c r="H418" i="11"/>
  <c r="H417" i="11"/>
  <c r="H416" i="11"/>
  <c r="H415" i="11"/>
  <c r="H414" i="11"/>
  <c r="H413" i="11"/>
  <c r="H412" i="11"/>
  <c r="H411" i="11"/>
  <c r="H410" i="11"/>
  <c r="H409" i="11"/>
  <c r="H408" i="11"/>
  <c r="H407" i="11"/>
  <c r="H406" i="11"/>
  <c r="H405" i="11"/>
  <c r="H404" i="11"/>
  <c r="H403" i="11"/>
  <c r="H402" i="11"/>
  <c r="H401" i="11"/>
  <c r="H400" i="11"/>
  <c r="H399" i="11"/>
  <c r="H398" i="11"/>
  <c r="H397" i="11"/>
  <c r="H396" i="11"/>
  <c r="H395" i="11"/>
  <c r="H394" i="11"/>
  <c r="H393" i="11"/>
  <c r="H392" i="11"/>
  <c r="H391" i="11"/>
  <c r="H390" i="11"/>
  <c r="H389" i="11"/>
  <c r="H388" i="11"/>
  <c r="H387" i="11"/>
  <c r="H386" i="11"/>
  <c r="H385" i="11"/>
  <c r="H384" i="11"/>
  <c r="H383" i="11"/>
  <c r="H382" i="11"/>
  <c r="H381" i="11"/>
  <c r="H380" i="11"/>
  <c r="H379" i="11"/>
  <c r="H378" i="11"/>
  <c r="H377" i="11"/>
  <c r="H376" i="11"/>
  <c r="H375" i="11"/>
  <c r="H374" i="11"/>
  <c r="H373" i="11"/>
  <c r="H372" i="11"/>
  <c r="H371" i="11"/>
  <c r="H370" i="11"/>
  <c r="H369" i="11"/>
  <c r="H368" i="11"/>
  <c r="H367" i="11"/>
  <c r="H366" i="11"/>
  <c r="H365" i="11"/>
  <c r="H364" i="11"/>
  <c r="H363" i="11"/>
  <c r="H362" i="11"/>
  <c r="H361" i="11"/>
  <c r="H360" i="11"/>
  <c r="H359" i="11"/>
  <c r="H358" i="11"/>
  <c r="H357" i="11"/>
  <c r="H356" i="11"/>
  <c r="H355" i="11"/>
  <c r="H354" i="11"/>
  <c r="H353" i="11"/>
  <c r="H352" i="11"/>
  <c r="H351" i="11"/>
  <c r="H350" i="11"/>
  <c r="H349" i="11"/>
  <c r="H348" i="11"/>
  <c r="H347" i="11"/>
  <c r="H346" i="11"/>
  <c r="H345" i="11"/>
  <c r="H344" i="11"/>
  <c r="H343" i="11"/>
  <c r="H342" i="11"/>
  <c r="H341" i="11"/>
  <c r="H340" i="11"/>
  <c r="H339" i="11"/>
  <c r="H338" i="11"/>
  <c r="H337" i="11"/>
  <c r="H336" i="11"/>
  <c r="H335" i="11"/>
  <c r="H334" i="11"/>
  <c r="H333" i="11"/>
  <c r="H332" i="11"/>
  <c r="H331" i="11"/>
  <c r="H330" i="11"/>
  <c r="H329" i="11"/>
  <c r="H328" i="11"/>
  <c r="H327" i="11"/>
  <c r="H326" i="11"/>
  <c r="H325" i="11"/>
  <c r="H324" i="11"/>
  <c r="H323" i="11"/>
  <c r="H322" i="11"/>
  <c r="H321" i="11"/>
  <c r="H320" i="11"/>
  <c r="H319" i="11"/>
  <c r="H318" i="11"/>
  <c r="H317" i="11"/>
  <c r="H316" i="11"/>
  <c r="H315" i="11"/>
  <c r="H314" i="11"/>
  <c r="H313" i="11"/>
  <c r="H312" i="11"/>
  <c r="H311" i="11"/>
  <c r="H310" i="11"/>
  <c r="H309" i="11"/>
  <c r="H308" i="11"/>
  <c r="H307" i="11"/>
  <c r="H306" i="11"/>
  <c r="H305" i="11"/>
  <c r="H304" i="11"/>
  <c r="H303" i="11"/>
  <c r="H302" i="11"/>
  <c r="H301" i="11"/>
  <c r="H300" i="11"/>
  <c r="H299" i="11"/>
  <c r="H298" i="11"/>
  <c r="H297" i="11"/>
  <c r="H296" i="11"/>
  <c r="H295" i="11"/>
  <c r="H294" i="11"/>
  <c r="H293" i="11"/>
  <c r="H292" i="11"/>
  <c r="H291" i="11"/>
  <c r="H290" i="11"/>
  <c r="H289" i="11"/>
  <c r="H288" i="11"/>
  <c r="H287" i="11"/>
  <c r="H286" i="11"/>
  <c r="H285" i="11"/>
  <c r="H284" i="11"/>
  <c r="H283" i="11"/>
  <c r="H282" i="11"/>
  <c r="H281" i="11"/>
  <c r="H280" i="11"/>
  <c r="H279" i="11"/>
  <c r="H278" i="11"/>
  <c r="H277" i="11"/>
  <c r="H276" i="11"/>
  <c r="H275" i="11"/>
  <c r="H274" i="11"/>
  <c r="H273" i="11"/>
  <c r="H272" i="11"/>
  <c r="H271" i="11"/>
  <c r="H270" i="11"/>
  <c r="H269" i="11"/>
  <c r="H268" i="11"/>
  <c r="H267" i="11"/>
  <c r="H266" i="11"/>
  <c r="H265" i="11"/>
  <c r="H264" i="11"/>
  <c r="H263" i="11"/>
  <c r="H262" i="11"/>
  <c r="H261" i="11"/>
  <c r="H260" i="11"/>
  <c r="H259" i="11"/>
  <c r="H258" i="11"/>
  <c r="H257" i="11"/>
  <c r="H256" i="11"/>
  <c r="H255" i="11"/>
  <c r="H254" i="11"/>
  <c r="H253" i="11"/>
  <c r="H252" i="11"/>
  <c r="H251" i="11"/>
  <c r="H250" i="11"/>
  <c r="H249" i="11"/>
  <c r="H248" i="11"/>
  <c r="H247" i="11"/>
  <c r="H246" i="11"/>
  <c r="H245" i="11"/>
  <c r="H244" i="11"/>
  <c r="H243" i="11"/>
  <c r="H242" i="11"/>
  <c r="H241" i="11"/>
  <c r="H240" i="11"/>
  <c r="H239" i="11"/>
  <c r="H238" i="11"/>
  <c r="H237" i="11"/>
  <c r="H236" i="11"/>
  <c r="H235" i="11"/>
  <c r="H234" i="11"/>
  <c r="H233" i="11"/>
  <c r="H232" i="11"/>
  <c r="H231" i="11"/>
  <c r="H230" i="11"/>
  <c r="H229" i="11"/>
  <c r="H228" i="11"/>
  <c r="H227" i="11"/>
  <c r="H226" i="11"/>
  <c r="H225" i="11"/>
  <c r="H224" i="11"/>
  <c r="H223" i="11"/>
  <c r="H222" i="11"/>
  <c r="H221" i="11"/>
  <c r="H220" i="11"/>
  <c r="H219" i="11"/>
  <c r="H218" i="11"/>
  <c r="H217" i="11"/>
  <c r="H216" i="11"/>
  <c r="H215" i="11"/>
  <c r="H214" i="11"/>
  <c r="H213" i="11"/>
  <c r="H212" i="11"/>
  <c r="H211" i="11"/>
  <c r="H210" i="11"/>
  <c r="H209" i="11"/>
  <c r="H208" i="11"/>
  <c r="H207" i="11"/>
  <c r="H206" i="11"/>
  <c r="H205" i="11"/>
  <c r="H204" i="11"/>
  <c r="H203" i="11"/>
  <c r="H202" i="11"/>
  <c r="H201" i="11"/>
  <c r="H200" i="11"/>
  <c r="H199" i="11"/>
  <c r="H198" i="11"/>
  <c r="H197" i="11"/>
  <c r="H196" i="11"/>
  <c r="H195" i="11"/>
  <c r="H194" i="11"/>
  <c r="H193" i="11"/>
  <c r="H192" i="11"/>
  <c r="H191" i="11"/>
  <c r="H190" i="11"/>
  <c r="H189" i="11"/>
  <c r="H188" i="11"/>
  <c r="H187" i="11"/>
  <c r="H186" i="11"/>
  <c r="H185" i="11"/>
  <c r="H184" i="11"/>
  <c r="H183" i="11"/>
  <c r="H182" i="11"/>
  <c r="H181" i="11"/>
  <c r="H180" i="11"/>
  <c r="H179" i="11"/>
  <c r="H178" i="11"/>
  <c r="H177" i="11"/>
  <c r="H176" i="11"/>
  <c r="H175" i="11"/>
  <c r="H174" i="11"/>
  <c r="H173" i="11"/>
  <c r="H172" i="11"/>
  <c r="H171" i="11"/>
  <c r="H170" i="11"/>
  <c r="H169" i="11"/>
  <c r="H168" i="11"/>
  <c r="H167" i="11"/>
  <c r="H166" i="11"/>
  <c r="H165" i="11"/>
  <c r="H164" i="11"/>
  <c r="H163" i="11"/>
  <c r="H162" i="11"/>
  <c r="H161" i="11"/>
  <c r="H160" i="11"/>
  <c r="H159" i="11"/>
  <c r="H158" i="11"/>
  <c r="H157" i="11"/>
  <c r="H156" i="11"/>
  <c r="H155" i="11"/>
  <c r="H154" i="11"/>
  <c r="H153" i="11"/>
  <c r="H152" i="11"/>
  <c r="H151" i="11"/>
  <c r="H150" i="11"/>
  <c r="H149" i="11"/>
  <c r="H148" i="11"/>
  <c r="H147" i="11"/>
  <c r="H146" i="11"/>
  <c r="H145" i="11"/>
  <c r="H144" i="11"/>
  <c r="H143" i="11"/>
  <c r="H142" i="11"/>
  <c r="H141" i="11"/>
  <c r="H140" i="11"/>
  <c r="H139" i="11"/>
  <c r="H138" i="11"/>
  <c r="H137" i="11"/>
  <c r="H136" i="11"/>
  <c r="H135" i="11"/>
  <c r="H134" i="11"/>
  <c r="H133" i="11"/>
  <c r="H132" i="11"/>
  <c r="H131" i="11"/>
  <c r="H130" i="11"/>
  <c r="H129" i="11"/>
  <c r="H128" i="11"/>
  <c r="H127" i="11"/>
  <c r="H126" i="11"/>
  <c r="H125" i="11"/>
  <c r="H124" i="11"/>
  <c r="H123" i="11"/>
  <c r="H122" i="11"/>
  <c r="H121" i="11"/>
  <c r="H120" i="11"/>
  <c r="H119" i="11"/>
  <c r="H118" i="11"/>
  <c r="H117" i="11"/>
  <c r="H116" i="11"/>
  <c r="H115" i="11"/>
  <c r="H114" i="11"/>
  <c r="H113" i="11"/>
  <c r="H112" i="11"/>
  <c r="H111" i="11"/>
  <c r="H110" i="11"/>
  <c r="H109" i="11"/>
  <c r="H108" i="11"/>
  <c r="H107" i="11"/>
  <c r="H106" i="11"/>
  <c r="H105" i="11"/>
  <c r="H104" i="11"/>
  <c r="H103" i="11"/>
  <c r="H102" i="11"/>
  <c r="H101" i="11"/>
  <c r="H100" i="11"/>
  <c r="H99" i="11"/>
  <c r="H98" i="11"/>
  <c r="H97" i="11"/>
  <c r="H96" i="11"/>
  <c r="H95" i="11"/>
  <c r="H94" i="11"/>
  <c r="H93" i="11"/>
  <c r="H92" i="11"/>
  <c r="H91" i="11"/>
  <c r="H90" i="11"/>
  <c r="H89" i="11"/>
  <c r="H88" i="11"/>
  <c r="H87" i="11"/>
  <c r="H86" i="11"/>
  <c r="H85" i="11"/>
  <c r="H84" i="11"/>
  <c r="H83" i="11"/>
  <c r="H82" i="11"/>
  <c r="H81" i="11"/>
  <c r="H80" i="11"/>
  <c r="H79" i="11"/>
  <c r="H78" i="11"/>
  <c r="H77" i="11"/>
  <c r="H76" i="11"/>
  <c r="H75" i="11"/>
  <c r="H74" i="11"/>
  <c r="H73" i="11"/>
  <c r="H72" i="11"/>
  <c r="H71" i="11"/>
  <c r="H70" i="11"/>
  <c r="H69" i="11"/>
  <c r="H68" i="11"/>
  <c r="H67" i="11"/>
  <c r="H66" i="11"/>
  <c r="H65" i="11"/>
  <c r="H64" i="11"/>
  <c r="H63" i="11"/>
  <c r="H62" i="11"/>
  <c r="H61" i="11"/>
  <c r="H60" i="11"/>
  <c r="H59" i="11"/>
  <c r="H58" i="11"/>
  <c r="H57" i="11"/>
  <c r="H56" i="11"/>
  <c r="H55" i="11"/>
  <c r="H54" i="11"/>
  <c r="H53" i="11"/>
  <c r="H52" i="11"/>
  <c r="H51" i="11"/>
  <c r="H50" i="11"/>
  <c r="H49" i="11"/>
  <c r="H48" i="11"/>
  <c r="H47" i="11"/>
  <c r="H46" i="11"/>
  <c r="H45" i="11"/>
  <c r="H44" i="11"/>
  <c r="H43" i="11"/>
  <c r="H42" i="11"/>
  <c r="H41" i="11"/>
  <c r="H40" i="11"/>
  <c r="H39" i="11"/>
  <c r="H38" i="11"/>
  <c r="H37" i="11"/>
  <c r="H36" i="11"/>
  <c r="H35" i="11"/>
  <c r="H34" i="11"/>
  <c r="H33" i="11"/>
  <c r="H32" i="11"/>
  <c r="H31" i="11"/>
  <c r="H30" i="11"/>
  <c r="H29" i="11"/>
  <c r="H28" i="11"/>
  <c r="H27" i="11"/>
  <c r="H26" i="11"/>
  <c r="H25" i="11"/>
  <c r="H24" i="11"/>
  <c r="H23" i="11"/>
  <c r="H22" i="11"/>
  <c r="H21" i="11"/>
  <c r="H20" i="11"/>
  <c r="H19" i="11"/>
  <c r="H18" i="11"/>
  <c r="H17" i="11"/>
  <c r="G5" i="38"/>
  <c r="F21" i="13" s="1"/>
  <c r="F23" i="6" s="1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N128" i="3"/>
  <c r="N129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175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8" i="3"/>
  <c r="N189" i="3"/>
  <c r="N190" i="3"/>
  <c r="N191" i="3"/>
  <c r="N192" i="3"/>
  <c r="N193" i="3"/>
  <c r="N194" i="3"/>
  <c r="N195" i="3"/>
  <c r="N196" i="3"/>
  <c r="N197" i="3"/>
  <c r="N198" i="3"/>
  <c r="N199" i="3"/>
  <c r="N200" i="3"/>
  <c r="N201" i="3"/>
  <c r="N202" i="3"/>
  <c r="N203" i="3"/>
  <c r="N204" i="3"/>
  <c r="N205" i="3"/>
  <c r="N206" i="3"/>
  <c r="N207" i="3"/>
  <c r="N208" i="3"/>
  <c r="N209" i="3"/>
  <c r="N210" i="3"/>
  <c r="N211" i="3"/>
  <c r="N212" i="3"/>
  <c r="N213" i="3"/>
  <c r="N214" i="3"/>
  <c r="N215" i="3"/>
  <c r="N216" i="3"/>
  <c r="N217" i="3"/>
  <c r="N218" i="3"/>
  <c r="N219" i="3"/>
  <c r="N220" i="3"/>
  <c r="N221" i="3"/>
  <c r="N222" i="3"/>
  <c r="N223" i="3"/>
  <c r="N224" i="3"/>
  <c r="N225" i="3"/>
  <c r="N226" i="3"/>
  <c r="N227" i="3"/>
  <c r="N228" i="3"/>
  <c r="N229" i="3"/>
  <c r="N230" i="3"/>
  <c r="N231" i="3"/>
  <c r="N232" i="3"/>
  <c r="N233" i="3"/>
  <c r="N234" i="3"/>
  <c r="N235" i="3"/>
  <c r="N236" i="3"/>
  <c r="N237" i="3"/>
  <c r="N238" i="3"/>
  <c r="N239" i="3"/>
  <c r="N240" i="3"/>
  <c r="N241" i="3"/>
  <c r="N242" i="3"/>
  <c r="N243" i="3"/>
  <c r="N244" i="3"/>
  <c r="N245" i="3"/>
  <c r="N246" i="3"/>
  <c r="N247" i="3"/>
  <c r="N248" i="3"/>
  <c r="N249" i="3"/>
  <c r="N250" i="3"/>
  <c r="N251" i="3"/>
  <c r="N252" i="3"/>
  <c r="N253" i="3"/>
  <c r="N254" i="3"/>
  <c r="N255" i="3"/>
  <c r="N256" i="3"/>
  <c r="N257" i="3"/>
  <c r="N258" i="3"/>
  <c r="N259" i="3"/>
  <c r="N260" i="3"/>
  <c r="N261" i="3"/>
  <c r="N262" i="3"/>
  <c r="N263" i="3"/>
  <c r="N264" i="3"/>
  <c r="N265" i="3"/>
  <c r="N266" i="3"/>
  <c r="N267" i="3"/>
  <c r="N268" i="3"/>
  <c r="N269" i="3"/>
  <c r="N270" i="3"/>
  <c r="N271" i="3"/>
  <c r="N272" i="3"/>
  <c r="N273" i="3"/>
  <c r="N274" i="3"/>
  <c r="N275" i="3"/>
  <c r="N276" i="3"/>
  <c r="N277" i="3"/>
  <c r="N278" i="3"/>
  <c r="N279" i="3"/>
  <c r="N280" i="3"/>
  <c r="N281" i="3"/>
  <c r="N282" i="3"/>
  <c r="N283" i="3"/>
  <c r="N284" i="3"/>
  <c r="N285" i="3"/>
  <c r="N286" i="3"/>
  <c r="N287" i="3"/>
  <c r="N288" i="3"/>
  <c r="N289" i="3"/>
  <c r="N290" i="3"/>
  <c r="N291" i="3"/>
  <c r="N292" i="3"/>
  <c r="N293" i="3"/>
  <c r="N294" i="3"/>
  <c r="N295" i="3"/>
  <c r="N296" i="3"/>
  <c r="N297" i="3"/>
  <c r="N298" i="3"/>
  <c r="N299" i="3"/>
  <c r="N300" i="3"/>
  <c r="N301" i="3"/>
  <c r="N302" i="3"/>
  <c r="N303" i="3"/>
  <c r="N304" i="3"/>
  <c r="N305" i="3"/>
  <c r="N306" i="3"/>
  <c r="N307" i="3"/>
  <c r="N308" i="3"/>
  <c r="N309" i="3"/>
  <c r="N310" i="3"/>
  <c r="N311" i="3"/>
  <c r="N312" i="3"/>
  <c r="N313" i="3"/>
  <c r="N314" i="3"/>
  <c r="N315" i="3"/>
  <c r="N316" i="3"/>
  <c r="N317" i="3"/>
  <c r="N318" i="3"/>
  <c r="N319" i="3"/>
  <c r="N320" i="3"/>
  <c r="N321" i="3"/>
  <c r="N322" i="3"/>
  <c r="N323" i="3"/>
  <c r="N324" i="3"/>
  <c r="N325" i="3"/>
  <c r="N326" i="3"/>
  <c r="N327" i="3"/>
  <c r="N328" i="3"/>
  <c r="N329" i="3"/>
  <c r="N330" i="3"/>
  <c r="N331" i="3"/>
  <c r="N332" i="3"/>
  <c r="N333" i="3"/>
  <c r="N334" i="3"/>
  <c r="N335" i="3"/>
  <c r="N336" i="3"/>
  <c r="N337" i="3"/>
  <c r="N338" i="3"/>
  <c r="N339" i="3"/>
  <c r="N340" i="3"/>
  <c r="N341" i="3"/>
  <c r="N342" i="3"/>
  <c r="N343" i="3"/>
  <c r="N344" i="3"/>
  <c r="N345" i="3"/>
  <c r="N346" i="3"/>
  <c r="N347" i="3"/>
  <c r="N348" i="3"/>
  <c r="N349" i="3"/>
  <c r="N350" i="3"/>
  <c r="N351" i="3"/>
  <c r="N352" i="3"/>
  <c r="N353" i="3"/>
  <c r="N354" i="3"/>
  <c r="N355" i="3"/>
  <c r="N356" i="3"/>
  <c r="N357" i="3"/>
  <c r="N358" i="3"/>
  <c r="N359" i="3"/>
  <c r="N360" i="3"/>
  <c r="N361" i="3"/>
  <c r="N362" i="3"/>
  <c r="N363" i="3"/>
  <c r="N364" i="3"/>
  <c r="N365" i="3"/>
  <c r="N366" i="3"/>
  <c r="N367" i="3"/>
  <c r="N368" i="3"/>
  <c r="N369" i="3"/>
  <c r="N370" i="3"/>
  <c r="N371" i="3"/>
  <c r="N372" i="3"/>
  <c r="N373" i="3"/>
  <c r="N374" i="3"/>
  <c r="N375" i="3"/>
  <c r="N376" i="3"/>
  <c r="N377" i="3"/>
  <c r="N378" i="3"/>
  <c r="N379" i="3"/>
  <c r="N380" i="3"/>
  <c r="N381" i="3"/>
  <c r="N382" i="3"/>
  <c r="N383" i="3"/>
  <c r="N384" i="3"/>
  <c r="N385" i="3"/>
  <c r="N386" i="3"/>
  <c r="N387" i="3"/>
  <c r="N388" i="3"/>
  <c r="N389" i="3"/>
  <c r="N390" i="3"/>
  <c r="N391" i="3"/>
  <c r="N392" i="3"/>
  <c r="N393" i="3"/>
  <c r="N394" i="3"/>
  <c r="N395" i="3"/>
  <c r="N396" i="3"/>
  <c r="N397" i="3"/>
  <c r="N398" i="3"/>
  <c r="N399" i="3"/>
  <c r="N400" i="3"/>
  <c r="N401" i="3"/>
  <c r="N402" i="3"/>
  <c r="N403" i="3"/>
  <c r="N404" i="3"/>
  <c r="N405" i="3"/>
  <c r="N406" i="3"/>
  <c r="N407" i="3"/>
  <c r="N408" i="3"/>
  <c r="N409" i="3"/>
  <c r="N410" i="3"/>
  <c r="N411" i="3"/>
  <c r="N412" i="3"/>
  <c r="N413" i="3"/>
  <c r="N414" i="3"/>
  <c r="N415" i="3"/>
  <c r="N416" i="3"/>
  <c r="N417" i="3"/>
  <c r="N418" i="3"/>
  <c r="N419" i="3"/>
  <c r="N420" i="3"/>
  <c r="N421" i="3"/>
  <c r="N422" i="3"/>
  <c r="N423" i="3"/>
  <c r="N424" i="3"/>
  <c r="N425" i="3"/>
  <c r="N426" i="3"/>
  <c r="N427" i="3"/>
  <c r="N428" i="3"/>
  <c r="N429" i="3"/>
  <c r="N430" i="3"/>
  <c r="N431" i="3"/>
  <c r="N432" i="3"/>
  <c r="N433" i="3"/>
  <c r="N434" i="3"/>
  <c r="N435" i="3"/>
  <c r="N436" i="3"/>
  <c r="N437" i="3"/>
  <c r="N438" i="3"/>
  <c r="N439" i="3"/>
  <c r="N440" i="3"/>
  <c r="N441" i="3"/>
  <c r="N442" i="3"/>
  <c r="N443" i="3"/>
  <c r="N444" i="3"/>
  <c r="N445" i="3"/>
  <c r="N446" i="3"/>
  <c r="N447" i="3"/>
  <c r="N448" i="3"/>
  <c r="N449" i="3"/>
  <c r="N450" i="3"/>
  <c r="N451" i="3"/>
  <c r="N452" i="3"/>
  <c r="N453" i="3"/>
  <c r="N454" i="3"/>
  <c r="N455" i="3"/>
  <c r="N456" i="3"/>
  <c r="N457" i="3"/>
  <c r="N458" i="3"/>
  <c r="N459" i="3"/>
  <c r="N460" i="3"/>
  <c r="N461" i="3"/>
  <c r="N462" i="3"/>
  <c r="N463" i="3"/>
  <c r="N464" i="3"/>
  <c r="N465" i="3"/>
  <c r="N466" i="3"/>
  <c r="N467" i="3"/>
  <c r="N468" i="3"/>
  <c r="N469" i="3"/>
  <c r="N470" i="3"/>
  <c r="N471" i="3"/>
  <c r="N472" i="3"/>
  <c r="N473" i="3"/>
  <c r="N474" i="3"/>
  <c r="N475" i="3"/>
  <c r="N476" i="3"/>
  <c r="N477" i="3"/>
  <c r="N478" i="3"/>
  <c r="N479" i="3"/>
  <c r="N480" i="3"/>
  <c r="N481" i="3"/>
  <c r="N482" i="3"/>
  <c r="N483" i="3"/>
  <c r="N484" i="3"/>
  <c r="N485" i="3"/>
  <c r="N486" i="3"/>
  <c r="N487" i="3"/>
  <c r="N488" i="3"/>
  <c r="N489" i="3"/>
  <c r="N490" i="3"/>
  <c r="N491" i="3"/>
  <c r="N492" i="3"/>
  <c r="N493" i="3"/>
  <c r="N494" i="3"/>
  <c r="N495" i="3"/>
  <c r="N496" i="3"/>
  <c r="N497" i="3"/>
  <c r="N498" i="3"/>
  <c r="N499" i="3"/>
  <c r="N500" i="3"/>
  <c r="N501" i="3"/>
  <c r="N502" i="3"/>
  <c r="N503" i="3"/>
  <c r="N504" i="3"/>
  <c r="N505" i="3"/>
  <c r="N506" i="3"/>
  <c r="N507" i="3"/>
  <c r="N508" i="3"/>
  <c r="N509" i="3"/>
  <c r="N510" i="3"/>
  <c r="N511" i="3"/>
  <c r="N512" i="3"/>
  <c r="N513" i="3"/>
  <c r="N514" i="3"/>
  <c r="N515" i="3"/>
  <c r="N516" i="3"/>
  <c r="N517" i="3"/>
  <c r="N518" i="3"/>
  <c r="N519" i="3"/>
  <c r="N520" i="3"/>
  <c r="N521" i="3"/>
  <c r="N522" i="3"/>
  <c r="N523" i="3"/>
  <c r="N524" i="3"/>
  <c r="N525" i="3"/>
  <c r="N526" i="3"/>
  <c r="N527" i="3"/>
  <c r="N528" i="3"/>
  <c r="N529" i="3"/>
  <c r="N530" i="3"/>
  <c r="N531" i="3"/>
  <c r="N532" i="3"/>
  <c r="N533" i="3"/>
  <c r="N534" i="3"/>
  <c r="N535" i="3"/>
  <c r="N536" i="3"/>
  <c r="N537" i="3"/>
  <c r="N538" i="3"/>
  <c r="N539" i="3"/>
  <c r="N540" i="3"/>
  <c r="N541" i="3"/>
  <c r="N542" i="3"/>
  <c r="N543" i="3"/>
  <c r="N544" i="3"/>
  <c r="N545" i="3"/>
  <c r="N546" i="3"/>
  <c r="N547" i="3"/>
  <c r="N548" i="3"/>
  <c r="N549" i="3"/>
  <c r="N550" i="3"/>
  <c r="N551" i="3"/>
  <c r="N552" i="3"/>
  <c r="N553" i="3"/>
  <c r="N554" i="3"/>
  <c r="N555" i="3"/>
  <c r="N556" i="3"/>
  <c r="N557" i="3"/>
  <c r="N558" i="3"/>
  <c r="N559" i="3"/>
  <c r="N560" i="3"/>
  <c r="N561" i="3"/>
  <c r="N562" i="3"/>
  <c r="N563" i="3"/>
  <c r="N564" i="3"/>
  <c r="N565" i="3"/>
  <c r="N566" i="3"/>
  <c r="N567" i="3"/>
  <c r="N568" i="3"/>
  <c r="N569" i="3"/>
  <c r="N570" i="3"/>
  <c r="N571" i="3"/>
  <c r="N572" i="3"/>
  <c r="N573" i="3"/>
  <c r="N574" i="3"/>
  <c r="N575" i="3"/>
  <c r="N576" i="3"/>
  <c r="N577" i="3"/>
  <c r="N578" i="3"/>
  <c r="N579" i="3"/>
  <c r="N580" i="3"/>
  <c r="N581" i="3"/>
  <c r="N582" i="3"/>
  <c r="N583" i="3"/>
  <c r="N584" i="3"/>
  <c r="N585" i="3"/>
  <c r="N586" i="3"/>
  <c r="N587" i="3"/>
  <c r="N588" i="3"/>
  <c r="N589" i="3"/>
  <c r="N590" i="3"/>
  <c r="N591" i="3"/>
  <c r="N592" i="3"/>
  <c r="N593" i="3"/>
  <c r="N594" i="3"/>
  <c r="N595" i="3"/>
  <c r="N596" i="3"/>
  <c r="N597" i="3"/>
  <c r="N598" i="3"/>
  <c r="N599" i="3"/>
  <c r="N600" i="3"/>
  <c r="N601" i="3"/>
  <c r="N602" i="3"/>
  <c r="N603" i="3"/>
  <c r="N604" i="3"/>
  <c r="N605" i="3"/>
  <c r="N606" i="3"/>
  <c r="N607" i="3"/>
  <c r="N608" i="3"/>
  <c r="N609" i="3"/>
  <c r="N610" i="3"/>
  <c r="N611" i="3"/>
  <c r="N612" i="3"/>
  <c r="N613" i="3"/>
  <c r="N614" i="3"/>
  <c r="N615" i="3"/>
  <c r="N616" i="3"/>
  <c r="N617" i="3"/>
  <c r="N618" i="3"/>
  <c r="N619" i="3"/>
  <c r="N620" i="3"/>
  <c r="N621" i="3"/>
  <c r="N622" i="3"/>
  <c r="N623" i="3"/>
  <c r="N624" i="3"/>
  <c r="N625" i="3"/>
  <c r="N626" i="3"/>
  <c r="N627" i="3"/>
  <c r="N628" i="3"/>
  <c r="N629" i="3"/>
  <c r="N630" i="3"/>
  <c r="N631" i="3"/>
  <c r="N632" i="3"/>
  <c r="N633" i="3"/>
  <c r="N634" i="3"/>
  <c r="N635" i="3"/>
  <c r="N636" i="3"/>
  <c r="N637" i="3"/>
  <c r="N638" i="3"/>
  <c r="N639" i="3"/>
  <c r="N640" i="3"/>
  <c r="N641" i="3"/>
  <c r="N642" i="3"/>
  <c r="N643" i="3"/>
  <c r="N644" i="3"/>
  <c r="N645" i="3"/>
  <c r="N646" i="3"/>
  <c r="N647" i="3"/>
  <c r="N648" i="3"/>
  <c r="N649" i="3"/>
  <c r="N650" i="3"/>
  <c r="N651" i="3"/>
  <c r="N652" i="3"/>
  <c r="N653" i="3"/>
  <c r="N654" i="3"/>
  <c r="N655" i="3"/>
  <c r="N656" i="3"/>
  <c r="N657" i="3"/>
  <c r="N658" i="3"/>
  <c r="N659" i="3"/>
  <c r="N660" i="3"/>
  <c r="N661" i="3"/>
  <c r="N662" i="3"/>
  <c r="N663" i="3"/>
  <c r="N664" i="3"/>
  <c r="N665" i="3"/>
  <c r="N666" i="3"/>
  <c r="N667" i="3"/>
  <c r="N668" i="3"/>
  <c r="N669" i="3"/>
  <c r="N670" i="3"/>
  <c r="N671" i="3"/>
  <c r="N672" i="3"/>
  <c r="N673" i="3"/>
  <c r="N674" i="3"/>
  <c r="N675" i="3"/>
  <c r="N676" i="3"/>
  <c r="N677" i="3"/>
  <c r="N678" i="3"/>
  <c r="N679" i="3"/>
  <c r="N680" i="3"/>
  <c r="N681" i="3"/>
  <c r="N682" i="3"/>
  <c r="N683" i="3"/>
  <c r="N684" i="3"/>
  <c r="N685" i="3"/>
  <c r="N686" i="3"/>
  <c r="N687" i="3"/>
  <c r="N688" i="3"/>
  <c r="N689" i="3"/>
  <c r="N690" i="3"/>
  <c r="N691" i="3"/>
  <c r="N692" i="3"/>
  <c r="N693" i="3"/>
  <c r="N694" i="3"/>
  <c r="N695" i="3"/>
  <c r="N696" i="3"/>
  <c r="N697" i="3"/>
  <c r="N698" i="3"/>
  <c r="N699" i="3"/>
  <c r="N700" i="3"/>
  <c r="N701" i="3"/>
  <c r="N702" i="3"/>
  <c r="N703" i="3"/>
  <c r="N704" i="3"/>
  <c r="N705" i="3"/>
  <c r="N706" i="3"/>
  <c r="N707" i="3"/>
  <c r="N708" i="3"/>
  <c r="N709" i="3"/>
  <c r="N710" i="3"/>
  <c r="N711" i="3"/>
  <c r="N712" i="3"/>
  <c r="N713" i="3"/>
  <c r="N714" i="3"/>
  <c r="N715" i="3"/>
  <c r="N716" i="3"/>
  <c r="N717" i="3"/>
  <c r="N718" i="3"/>
  <c r="N719" i="3"/>
  <c r="N720" i="3"/>
  <c r="N721" i="3"/>
  <c r="N722" i="3"/>
  <c r="N723" i="3"/>
  <c r="N724" i="3"/>
  <c r="N725" i="3"/>
  <c r="N726" i="3"/>
  <c r="N727" i="3"/>
  <c r="N728" i="3"/>
  <c r="N729" i="3"/>
  <c r="N730" i="3"/>
  <c r="N731" i="3"/>
  <c r="N732" i="3"/>
  <c r="N733" i="3"/>
  <c r="N734" i="3"/>
  <c r="N735" i="3"/>
  <c r="N736" i="3"/>
  <c r="N737" i="3"/>
  <c r="N738" i="3"/>
  <c r="N739" i="3"/>
  <c r="N740" i="3"/>
  <c r="N741" i="3"/>
  <c r="N742" i="3"/>
  <c r="N743" i="3"/>
  <c r="N744" i="3"/>
  <c r="N745" i="3"/>
  <c r="N746" i="3"/>
  <c r="N747" i="3"/>
  <c r="N748" i="3"/>
  <c r="N749" i="3"/>
  <c r="N750" i="3"/>
  <c r="N751" i="3"/>
  <c r="N752" i="3"/>
  <c r="N753" i="3"/>
  <c r="N754" i="3"/>
  <c r="N755" i="3"/>
  <c r="N756" i="3"/>
  <c r="N757" i="3"/>
  <c r="N758" i="3"/>
  <c r="N759" i="3"/>
  <c r="N760" i="3"/>
  <c r="N761" i="3"/>
  <c r="N762" i="3"/>
  <c r="N763" i="3"/>
  <c r="N764" i="3"/>
  <c r="N765" i="3"/>
  <c r="N766" i="3"/>
  <c r="N767" i="3"/>
  <c r="N768" i="3"/>
  <c r="N769" i="3"/>
  <c r="N770" i="3"/>
  <c r="N771" i="3"/>
  <c r="N772" i="3"/>
  <c r="N773" i="3"/>
  <c r="N774" i="3"/>
  <c r="N775" i="3"/>
  <c r="N776" i="3"/>
  <c r="N777" i="3"/>
  <c r="N778" i="3"/>
  <c r="N779" i="3"/>
  <c r="N780" i="3"/>
  <c r="N781" i="3"/>
  <c r="N782" i="3"/>
  <c r="N783" i="3"/>
  <c r="N784" i="3"/>
  <c r="N785" i="3"/>
  <c r="N786" i="3"/>
  <c r="N787" i="3"/>
  <c r="N788" i="3"/>
  <c r="N789" i="3"/>
  <c r="N790" i="3"/>
  <c r="N791" i="3"/>
  <c r="N792" i="3"/>
  <c r="N793" i="3"/>
  <c r="N794" i="3"/>
  <c r="N795" i="3"/>
  <c r="N796" i="3"/>
  <c r="N797" i="3"/>
  <c r="N798" i="3"/>
  <c r="N799" i="3"/>
  <c r="N800" i="3"/>
  <c r="N801" i="3"/>
  <c r="N802" i="3"/>
  <c r="N803" i="3"/>
  <c r="N804" i="3"/>
  <c r="N805" i="3"/>
  <c r="N806" i="3"/>
  <c r="N807" i="3"/>
  <c r="N808" i="3"/>
  <c r="N809" i="3"/>
  <c r="N810" i="3"/>
  <c r="N811" i="3"/>
  <c r="N812" i="3"/>
  <c r="N813" i="3"/>
  <c r="N814" i="3"/>
  <c r="N815" i="3"/>
  <c r="N816" i="3"/>
  <c r="N817" i="3"/>
  <c r="N818" i="3"/>
  <c r="N819" i="3"/>
  <c r="N820" i="3"/>
  <c r="N821" i="3"/>
  <c r="N822" i="3"/>
  <c r="N823" i="3"/>
  <c r="N824" i="3"/>
  <c r="N825" i="3"/>
  <c r="N826" i="3"/>
  <c r="N827" i="3"/>
  <c r="N828" i="3"/>
  <c r="N829" i="3"/>
  <c r="N830" i="3"/>
  <c r="N831" i="3"/>
  <c r="N832" i="3"/>
  <c r="N833" i="3"/>
  <c r="N834" i="3"/>
  <c r="N835" i="3"/>
  <c r="N836" i="3"/>
  <c r="N837" i="3"/>
  <c r="N838" i="3"/>
  <c r="N839" i="3"/>
  <c r="N840" i="3"/>
  <c r="N841" i="3"/>
  <c r="N842" i="3"/>
  <c r="N843" i="3"/>
  <c r="N844" i="3"/>
  <c r="N845" i="3"/>
  <c r="N846" i="3"/>
  <c r="N847" i="3"/>
  <c r="N848" i="3"/>
  <c r="N849" i="3"/>
  <c r="N850" i="3"/>
  <c r="N851" i="3"/>
  <c r="N852" i="3"/>
  <c r="N853" i="3"/>
  <c r="N854" i="3"/>
  <c r="N855" i="3"/>
  <c r="N856" i="3"/>
  <c r="N857" i="3"/>
  <c r="N858" i="3"/>
  <c r="N859" i="3"/>
  <c r="N860" i="3"/>
  <c r="N861" i="3"/>
  <c r="N862" i="3"/>
  <c r="N863" i="3"/>
  <c r="N864" i="3"/>
  <c r="N865" i="3"/>
  <c r="N866" i="3"/>
  <c r="N867" i="3"/>
  <c r="N868" i="3"/>
  <c r="N869" i="3"/>
  <c r="N870" i="3"/>
  <c r="N871" i="3"/>
  <c r="N872" i="3"/>
  <c r="N873" i="3"/>
  <c r="N874" i="3"/>
  <c r="N875" i="3"/>
  <c r="N876" i="3"/>
  <c r="N877" i="3"/>
  <c r="N878" i="3"/>
  <c r="N879" i="3"/>
  <c r="N880" i="3"/>
  <c r="N881" i="3"/>
  <c r="N882" i="3"/>
  <c r="N883" i="3"/>
  <c r="N884" i="3"/>
  <c r="N885" i="3"/>
  <c r="N886" i="3"/>
  <c r="N887" i="3"/>
  <c r="N888" i="3"/>
  <c r="N889" i="3"/>
  <c r="N890" i="3"/>
  <c r="N891" i="3"/>
  <c r="N892" i="3"/>
  <c r="N893" i="3"/>
  <c r="N894" i="3"/>
  <c r="N895" i="3"/>
  <c r="N896" i="3"/>
  <c r="N897" i="3"/>
  <c r="N898" i="3"/>
  <c r="N899" i="3"/>
  <c r="N900" i="3"/>
  <c r="N901" i="3"/>
  <c r="N902" i="3"/>
  <c r="N903" i="3"/>
  <c r="N904" i="3"/>
  <c r="N905" i="3"/>
  <c r="N906" i="3"/>
  <c r="N907" i="3"/>
  <c r="N908" i="3"/>
  <c r="N909" i="3"/>
  <c r="N910" i="3"/>
  <c r="N911" i="3"/>
  <c r="N912" i="3"/>
  <c r="N913" i="3"/>
  <c r="N914" i="3"/>
  <c r="N915" i="3"/>
  <c r="N916" i="3"/>
  <c r="N917" i="3"/>
  <c r="N918" i="3"/>
  <c r="N919" i="3"/>
  <c r="N920" i="3"/>
  <c r="N921" i="3"/>
  <c r="N922" i="3"/>
  <c r="N923" i="3"/>
  <c r="N924" i="3"/>
  <c r="N925" i="3"/>
  <c r="N926" i="3"/>
  <c r="N927" i="3"/>
  <c r="N928" i="3"/>
  <c r="N929" i="3"/>
  <c r="N930" i="3"/>
  <c r="N931" i="3"/>
  <c r="N932" i="3"/>
  <c r="N933" i="3"/>
  <c r="N934" i="3"/>
  <c r="N935" i="3"/>
  <c r="N936" i="3"/>
  <c r="N937" i="3"/>
  <c r="N938" i="3"/>
  <c r="N939" i="3"/>
  <c r="N940" i="3"/>
  <c r="N941" i="3"/>
  <c r="N942" i="3"/>
  <c r="N943" i="3"/>
  <c r="N944" i="3"/>
  <c r="N945" i="3"/>
  <c r="N946" i="3"/>
  <c r="N947" i="3"/>
  <c r="N948" i="3"/>
  <c r="N949" i="3"/>
  <c r="N950" i="3"/>
  <c r="N951" i="3"/>
  <c r="N952" i="3"/>
  <c r="N953" i="3"/>
  <c r="N954" i="3"/>
  <c r="N955" i="3"/>
  <c r="N956" i="3"/>
  <c r="N957" i="3"/>
  <c r="N958" i="3"/>
  <c r="N959" i="3"/>
  <c r="N960" i="3"/>
  <c r="N961" i="3"/>
  <c r="N962" i="3"/>
  <c r="N963" i="3"/>
  <c r="N964" i="3"/>
  <c r="N965" i="3"/>
  <c r="N966" i="3"/>
  <c r="N967" i="3"/>
  <c r="N968" i="3"/>
  <c r="N969" i="3"/>
  <c r="N970" i="3"/>
  <c r="N971" i="3"/>
  <c r="N972" i="3"/>
  <c r="N973" i="3"/>
  <c r="N974" i="3"/>
  <c r="N975" i="3"/>
  <c r="N976" i="3"/>
  <c r="N977" i="3"/>
  <c r="N978" i="3"/>
  <c r="N979" i="3"/>
  <c r="N980" i="3"/>
  <c r="N981" i="3"/>
  <c r="N982" i="3"/>
  <c r="N983" i="3"/>
  <c r="N984" i="3"/>
  <c r="N985" i="3"/>
  <c r="N986" i="3"/>
  <c r="N987" i="3"/>
  <c r="N988" i="3"/>
  <c r="N989" i="3"/>
  <c r="N990" i="3"/>
  <c r="N991" i="3"/>
  <c r="N992" i="3"/>
  <c r="N993" i="3"/>
  <c r="N994" i="3"/>
  <c r="N995" i="3"/>
  <c r="N996" i="3"/>
  <c r="N997" i="3"/>
  <c r="N998" i="3"/>
  <c r="N999" i="3"/>
  <c r="N1000" i="3"/>
  <c r="N1001" i="3"/>
  <c r="N1002" i="3"/>
  <c r="N1003" i="3"/>
  <c r="N1004" i="3"/>
  <c r="N1005" i="3"/>
  <c r="N1006" i="3"/>
  <c r="N1007" i="3"/>
  <c r="N1008" i="3"/>
  <c r="N1009" i="3"/>
  <c r="N1010" i="3"/>
  <c r="N1011" i="3"/>
  <c r="N1012" i="3"/>
  <c r="N1013" i="3"/>
  <c r="N1014" i="3"/>
  <c r="N1015" i="3"/>
  <c r="N1016" i="3"/>
  <c r="N1017" i="3"/>
  <c r="N1018" i="3"/>
  <c r="N1019" i="3"/>
  <c r="N1020" i="3"/>
  <c r="N1021" i="3"/>
  <c r="N1022" i="3"/>
  <c r="N1023" i="3"/>
  <c r="N1024" i="3"/>
  <c r="N1025" i="3"/>
  <c r="N1026" i="3"/>
  <c r="N1027" i="3"/>
  <c r="N1028" i="3"/>
  <c r="N1029" i="3"/>
  <c r="N1030" i="3"/>
  <c r="N1031" i="3"/>
  <c r="N1032" i="3"/>
  <c r="N1033" i="3"/>
  <c r="N1034" i="3"/>
  <c r="N1035" i="3"/>
  <c r="N1036" i="3"/>
  <c r="N1037" i="3"/>
  <c r="N1038" i="3"/>
  <c r="N1039" i="3"/>
  <c r="N1040" i="3"/>
  <c r="N1041" i="3"/>
  <c r="N1042" i="3"/>
  <c r="N1043" i="3"/>
  <c r="N1044" i="3"/>
  <c r="N1045" i="3"/>
  <c r="N1046" i="3"/>
  <c r="N1047" i="3"/>
  <c r="N1048" i="3"/>
  <c r="N1049" i="3"/>
  <c r="N1050" i="3"/>
  <c r="N1051" i="3"/>
  <c r="N1052" i="3"/>
  <c r="N1053" i="3"/>
  <c r="N1054" i="3"/>
  <c r="N1055" i="3"/>
  <c r="N1056" i="3"/>
  <c r="N1057" i="3"/>
  <c r="N1058" i="3"/>
  <c r="N1059" i="3"/>
  <c r="N1060" i="3"/>
  <c r="N1061" i="3"/>
  <c r="N1062" i="3"/>
  <c r="N1063" i="3"/>
  <c r="N1064" i="3"/>
  <c r="N1065" i="3"/>
  <c r="N1066" i="3"/>
  <c r="N1067" i="3"/>
  <c r="N1068" i="3"/>
  <c r="N1069" i="3"/>
  <c r="N1070" i="3"/>
  <c r="N1071" i="3"/>
  <c r="N1072" i="3"/>
  <c r="N1073" i="3"/>
  <c r="N1074" i="3"/>
  <c r="N1075" i="3"/>
  <c r="N1076" i="3"/>
  <c r="N1077" i="3"/>
  <c r="N1078" i="3"/>
  <c r="N1079" i="3"/>
  <c r="N1080" i="3"/>
  <c r="N1081" i="3"/>
  <c r="N1082" i="3"/>
  <c r="N1083" i="3"/>
  <c r="N1084" i="3"/>
  <c r="N1085" i="3"/>
  <c r="N1086" i="3"/>
  <c r="N1087" i="3"/>
  <c r="N1088" i="3"/>
  <c r="N1089" i="3"/>
  <c r="N1090" i="3"/>
  <c r="N1091" i="3"/>
  <c r="N1092" i="3"/>
  <c r="N1093" i="3"/>
  <c r="N1094" i="3"/>
  <c r="N1095" i="3"/>
  <c r="N1096" i="3"/>
  <c r="N1097" i="3"/>
  <c r="N1098" i="3"/>
  <c r="N1099" i="3"/>
  <c r="N1100" i="3"/>
  <c r="N1101" i="3"/>
  <c r="N1102" i="3"/>
  <c r="N1103" i="3"/>
  <c r="N1104" i="3"/>
  <c r="N1105" i="3"/>
  <c r="N1106" i="3"/>
  <c r="N1107" i="3"/>
  <c r="N1108" i="3"/>
  <c r="N1109" i="3"/>
  <c r="N1110" i="3"/>
  <c r="N1111" i="3"/>
  <c r="N1112" i="3"/>
  <c r="N1113" i="3"/>
  <c r="N1114" i="3"/>
  <c r="N1115" i="3"/>
  <c r="N1116" i="3"/>
  <c r="N1117" i="3"/>
  <c r="N1118" i="3"/>
  <c r="N1119" i="3"/>
  <c r="N1120" i="3"/>
  <c r="N1121" i="3"/>
  <c r="N1122" i="3"/>
  <c r="N1123" i="3"/>
  <c r="N1124" i="3"/>
  <c r="N1125" i="3"/>
  <c r="N1126" i="3"/>
  <c r="N1127" i="3"/>
  <c r="N1128" i="3"/>
  <c r="N1129" i="3"/>
  <c r="N1130" i="3"/>
  <c r="N1131" i="3"/>
  <c r="N1132" i="3"/>
  <c r="N1133" i="3"/>
  <c r="N1134" i="3"/>
  <c r="N1135" i="3"/>
  <c r="N1136" i="3"/>
  <c r="N1137" i="3"/>
  <c r="N1138" i="3"/>
  <c r="N1139" i="3"/>
  <c r="N1140" i="3"/>
  <c r="N1141" i="3"/>
  <c r="N1142" i="3"/>
  <c r="N1143" i="3"/>
  <c r="N1144" i="3"/>
  <c r="N1145" i="3"/>
  <c r="N1146" i="3"/>
  <c r="N1147" i="3"/>
  <c r="N1148" i="3"/>
  <c r="N1149" i="3"/>
  <c r="N1150" i="3"/>
  <c r="N1151" i="3"/>
  <c r="N1152" i="3"/>
  <c r="N1153" i="3"/>
  <c r="N1154" i="3"/>
  <c r="N1155" i="3"/>
  <c r="N1156" i="3"/>
  <c r="N1157" i="3"/>
  <c r="N1158" i="3"/>
  <c r="N1159" i="3"/>
  <c r="N1160" i="3"/>
  <c r="N1161" i="3"/>
  <c r="N1162" i="3"/>
  <c r="N1163" i="3"/>
  <c r="N1164" i="3"/>
  <c r="N1165" i="3"/>
  <c r="N1166" i="3"/>
  <c r="N1167" i="3"/>
  <c r="N1168" i="3"/>
  <c r="N1169" i="3"/>
  <c r="N1170" i="3"/>
  <c r="N1171" i="3"/>
  <c r="N1172" i="3"/>
  <c r="N1173" i="3"/>
  <c r="N1174" i="3"/>
  <c r="N1175" i="3"/>
  <c r="N1176" i="3"/>
  <c r="N1177" i="3"/>
  <c r="N1178" i="3"/>
  <c r="N1179" i="3"/>
  <c r="N1180" i="3"/>
  <c r="N1181" i="3"/>
  <c r="N1182" i="3"/>
  <c r="N1183" i="3"/>
  <c r="N1184" i="3"/>
  <c r="N1185" i="3"/>
  <c r="N1186" i="3"/>
  <c r="N1187" i="3"/>
  <c r="N1188" i="3"/>
  <c r="N1189" i="3"/>
  <c r="N1190" i="3"/>
  <c r="N1191" i="3"/>
  <c r="N1192" i="3"/>
  <c r="N1193" i="3"/>
  <c r="N1194" i="3"/>
  <c r="N1195" i="3"/>
  <c r="N1196" i="3"/>
  <c r="N1197" i="3"/>
  <c r="N1198" i="3"/>
  <c r="N1199" i="3"/>
  <c r="N1200" i="3"/>
  <c r="N1201" i="3"/>
  <c r="N1202" i="3"/>
  <c r="N1203" i="3"/>
  <c r="N1204" i="3"/>
  <c r="N1205" i="3"/>
  <c r="N1206" i="3"/>
  <c r="N1207" i="3"/>
  <c r="N1208" i="3"/>
  <c r="N1209" i="3"/>
  <c r="N1210" i="3"/>
  <c r="N1211" i="3"/>
  <c r="N1212" i="3"/>
  <c r="N1213" i="3"/>
  <c r="N1214" i="3"/>
  <c r="N1215" i="3"/>
  <c r="N1216" i="3"/>
  <c r="N1217" i="3"/>
  <c r="N1218" i="3"/>
  <c r="N1219" i="3"/>
  <c r="N1220" i="3"/>
  <c r="N1221" i="3"/>
  <c r="N1222" i="3"/>
  <c r="N1223" i="3"/>
  <c r="N1224" i="3"/>
  <c r="N1225" i="3"/>
  <c r="N1226" i="3"/>
  <c r="N1227" i="3"/>
  <c r="N1228" i="3"/>
  <c r="N1229" i="3"/>
  <c r="N1230" i="3"/>
  <c r="N1231" i="3"/>
  <c r="N1232" i="3"/>
  <c r="N1233" i="3"/>
  <c r="N1234" i="3"/>
  <c r="N1235" i="3"/>
  <c r="N1236" i="3"/>
  <c r="N1237" i="3"/>
  <c r="N1238" i="3"/>
  <c r="N1239" i="3"/>
  <c r="N1240" i="3"/>
  <c r="N1241" i="3"/>
  <c r="N1242" i="3"/>
  <c r="N1243" i="3"/>
  <c r="N1244" i="3"/>
  <c r="N1245" i="3"/>
  <c r="N1246" i="3"/>
  <c r="N1247" i="3"/>
  <c r="N1248" i="3"/>
  <c r="N1249" i="3"/>
  <c r="N1250" i="3"/>
  <c r="N1251" i="3"/>
  <c r="N1252" i="3"/>
  <c r="N1253" i="3"/>
  <c r="N1254" i="3"/>
  <c r="N1255" i="3"/>
  <c r="N1256" i="3"/>
  <c r="N1257" i="3"/>
  <c r="N1258" i="3"/>
  <c r="N1259" i="3"/>
  <c r="N1260" i="3"/>
  <c r="N1261" i="3"/>
  <c r="N1262" i="3"/>
  <c r="N1263" i="3"/>
  <c r="N1264" i="3"/>
  <c r="N1265" i="3"/>
  <c r="N1266" i="3"/>
  <c r="N1267" i="3"/>
  <c r="N1268" i="3"/>
  <c r="N1269" i="3"/>
  <c r="N1270" i="3"/>
  <c r="N1271" i="3"/>
  <c r="N1272" i="3"/>
  <c r="N1273" i="3"/>
  <c r="N1274" i="3"/>
  <c r="N1275" i="3"/>
  <c r="N1276" i="3"/>
  <c r="N1277" i="3"/>
  <c r="N1278" i="3"/>
  <c r="N1279" i="3"/>
  <c r="N1280" i="3"/>
  <c r="N1281" i="3"/>
  <c r="N1282" i="3"/>
  <c r="N1283" i="3"/>
  <c r="N1284" i="3"/>
  <c r="N1285" i="3"/>
  <c r="N1286" i="3"/>
  <c r="N1287" i="3"/>
  <c r="N1288" i="3"/>
  <c r="N1289" i="3"/>
  <c r="N1290" i="3"/>
  <c r="N1291" i="3"/>
  <c r="N1292" i="3"/>
  <c r="N1293" i="3"/>
  <c r="N1294" i="3"/>
  <c r="N1295" i="3"/>
  <c r="N1296" i="3"/>
  <c r="N1297" i="3"/>
  <c r="N1298" i="3"/>
  <c r="N1299" i="3"/>
  <c r="N1300" i="3"/>
  <c r="N1301" i="3"/>
  <c r="N1302" i="3"/>
  <c r="N1303" i="3"/>
  <c r="N1304" i="3"/>
  <c r="N1305" i="3"/>
  <c r="N1306" i="3"/>
  <c r="N1307" i="3"/>
  <c r="N1308" i="3"/>
  <c r="N1309" i="3"/>
  <c r="N1310" i="3"/>
  <c r="N1311" i="3"/>
  <c r="N1312" i="3"/>
  <c r="N1313" i="3"/>
  <c r="N1314" i="3"/>
  <c r="N1315" i="3"/>
  <c r="N1316" i="3"/>
  <c r="N1317" i="3"/>
  <c r="N1318" i="3"/>
  <c r="N1319" i="3"/>
  <c r="N1320" i="3"/>
  <c r="N1321" i="3"/>
  <c r="N1322" i="3"/>
  <c r="N1323" i="3"/>
  <c r="N1324" i="3"/>
  <c r="N1325" i="3"/>
  <c r="N1326" i="3"/>
  <c r="N1327" i="3"/>
  <c r="N1328" i="3"/>
  <c r="N1329" i="3"/>
  <c r="N1330" i="3"/>
  <c r="N1331" i="3"/>
  <c r="N1332" i="3"/>
  <c r="N1333" i="3"/>
  <c r="N1334" i="3"/>
  <c r="N1335" i="3"/>
  <c r="N1336" i="3"/>
  <c r="N1337" i="3"/>
  <c r="N1338" i="3"/>
  <c r="N1339" i="3"/>
  <c r="N1340" i="3"/>
  <c r="N1341" i="3"/>
  <c r="N1342" i="3"/>
  <c r="N1343" i="3"/>
  <c r="N1344" i="3"/>
  <c r="N1345" i="3"/>
  <c r="N1346" i="3"/>
  <c r="N1347" i="3"/>
  <c r="N1348" i="3"/>
  <c r="N1349" i="3"/>
  <c r="N1350" i="3"/>
  <c r="N1351" i="3"/>
  <c r="N1352" i="3"/>
  <c r="N1353" i="3"/>
  <c r="N1354" i="3"/>
  <c r="N1355" i="3"/>
  <c r="N1356" i="3"/>
  <c r="N1357" i="3"/>
  <c r="N1358" i="3"/>
  <c r="N1359" i="3"/>
  <c r="N1360" i="3"/>
  <c r="N1361" i="3"/>
  <c r="N1362" i="3"/>
  <c r="N1363" i="3"/>
  <c r="N1364" i="3"/>
  <c r="N1365" i="3"/>
  <c r="N1366" i="3"/>
  <c r="N1367" i="3"/>
  <c r="N1368" i="3"/>
  <c r="N1369" i="3"/>
  <c r="N1370" i="3"/>
  <c r="N1371" i="3"/>
  <c r="N1372" i="3"/>
  <c r="N1373" i="3"/>
  <c r="N1374" i="3"/>
  <c r="N1375" i="3"/>
  <c r="N1376" i="3"/>
  <c r="N1377" i="3"/>
  <c r="N1378" i="3"/>
  <c r="N1379" i="3"/>
  <c r="N1380" i="3"/>
  <c r="N1381" i="3"/>
  <c r="N1382" i="3"/>
  <c r="N1383" i="3"/>
  <c r="N1384" i="3"/>
  <c r="N1385" i="3"/>
  <c r="N1386" i="3"/>
  <c r="N1387" i="3"/>
  <c r="N1388" i="3"/>
  <c r="N1389" i="3"/>
  <c r="N1390" i="3"/>
  <c r="N1391" i="3"/>
  <c r="N1392" i="3"/>
  <c r="N1393" i="3"/>
  <c r="N1394" i="3"/>
  <c r="N1395" i="3"/>
  <c r="N1396" i="3"/>
  <c r="N1397" i="3"/>
  <c r="N1398" i="3"/>
  <c r="N1399" i="3"/>
  <c r="N1400" i="3"/>
  <c r="N1401" i="3"/>
  <c r="N1402" i="3"/>
  <c r="N1403" i="3"/>
  <c r="N1404" i="3"/>
  <c r="N1405" i="3"/>
  <c r="N1406" i="3"/>
  <c r="N1407" i="3"/>
  <c r="N1408" i="3"/>
  <c r="N1409" i="3"/>
  <c r="N1410" i="3"/>
  <c r="N1411" i="3"/>
  <c r="N1412" i="3"/>
  <c r="N1413" i="3"/>
  <c r="N1414" i="3"/>
  <c r="N1415" i="3"/>
  <c r="N1416" i="3"/>
  <c r="N1417" i="3"/>
  <c r="N1418" i="3"/>
  <c r="N1419" i="3"/>
  <c r="N1420" i="3"/>
  <c r="N1421" i="3"/>
  <c r="N1422" i="3"/>
  <c r="N1423" i="3"/>
  <c r="N1424" i="3"/>
  <c r="N1425" i="3"/>
  <c r="N1426" i="3"/>
  <c r="N1427" i="3"/>
  <c r="N1428" i="3"/>
  <c r="N1429" i="3"/>
  <c r="N1430" i="3"/>
  <c r="N1431" i="3"/>
  <c r="N1432" i="3"/>
  <c r="N1433" i="3"/>
  <c r="N1434" i="3"/>
  <c r="N1435" i="3"/>
  <c r="N1436" i="3"/>
  <c r="N1437" i="3"/>
  <c r="N1438" i="3"/>
  <c r="N1439" i="3"/>
  <c r="N1440" i="3"/>
  <c r="N1441" i="3"/>
  <c r="N1442" i="3"/>
  <c r="N1443" i="3"/>
  <c r="N1444" i="3"/>
  <c r="N1445" i="3"/>
  <c r="N1446" i="3"/>
  <c r="N1447" i="3"/>
  <c r="N1448" i="3"/>
  <c r="N1449" i="3"/>
  <c r="N1450" i="3"/>
  <c r="N1451" i="3"/>
  <c r="N1452" i="3"/>
  <c r="N1453" i="3"/>
  <c r="N1454" i="3"/>
  <c r="N1455" i="3"/>
  <c r="N1456" i="3"/>
  <c r="N1457" i="3"/>
  <c r="N1458" i="3"/>
  <c r="N1459" i="3"/>
  <c r="N1460" i="3"/>
  <c r="N1461" i="3"/>
  <c r="N1462" i="3"/>
  <c r="N1463" i="3"/>
  <c r="N1464" i="3"/>
  <c r="N1465" i="3"/>
  <c r="N1466" i="3"/>
  <c r="N1467" i="3"/>
  <c r="N1468" i="3"/>
  <c r="N1469" i="3"/>
  <c r="N1470" i="3"/>
  <c r="N1471" i="3"/>
  <c r="N1472" i="3"/>
  <c r="N1473" i="3"/>
  <c r="N1474" i="3"/>
  <c r="N1475" i="3"/>
  <c r="N1476" i="3"/>
  <c r="N1477" i="3"/>
  <c r="N1478" i="3"/>
  <c r="N1479" i="3"/>
  <c r="N1480" i="3"/>
  <c r="N1481" i="3"/>
  <c r="N1482" i="3"/>
  <c r="N1483" i="3"/>
  <c r="N1484" i="3"/>
  <c r="N1485" i="3"/>
  <c r="N1486" i="3"/>
  <c r="N1487" i="3"/>
  <c r="N1488" i="3"/>
  <c r="N1489" i="3"/>
  <c r="N1490" i="3"/>
  <c r="N1491" i="3"/>
  <c r="N1492" i="3"/>
  <c r="N1493" i="3"/>
  <c r="N1494" i="3"/>
  <c r="N1495" i="3"/>
  <c r="N1496" i="3"/>
  <c r="N1497" i="3"/>
  <c r="N1498" i="3"/>
  <c r="N1499" i="3"/>
  <c r="N1500" i="3"/>
  <c r="N1501" i="3"/>
  <c r="N1502" i="3"/>
  <c r="N1503" i="3"/>
  <c r="N1504" i="3"/>
  <c r="N1505" i="3"/>
  <c r="N1506" i="3"/>
  <c r="N1507" i="3"/>
  <c r="N1508" i="3"/>
  <c r="N1509" i="3"/>
  <c r="N1510" i="3"/>
  <c r="N1511" i="3"/>
  <c r="N1512" i="3"/>
  <c r="N1513" i="3"/>
  <c r="N1514" i="3"/>
  <c r="N1515" i="3"/>
  <c r="N1516" i="3"/>
  <c r="N1517" i="3"/>
  <c r="N1518" i="3"/>
  <c r="N1519" i="3"/>
  <c r="N1520" i="3"/>
  <c r="N1521" i="3"/>
  <c r="N1522" i="3"/>
  <c r="N1523" i="3"/>
  <c r="N1524" i="3"/>
  <c r="N1525" i="3"/>
  <c r="N1526" i="3"/>
  <c r="N1527" i="3"/>
  <c r="N1528" i="3"/>
  <c r="N1529" i="3"/>
  <c r="N1530" i="3"/>
  <c r="N1531" i="3"/>
  <c r="N1532" i="3"/>
  <c r="N1533" i="3"/>
  <c r="N1534" i="3"/>
  <c r="N1535" i="3"/>
  <c r="N1536" i="3"/>
  <c r="N1537" i="3"/>
  <c r="N1538" i="3"/>
  <c r="N1539" i="3"/>
  <c r="N1540" i="3"/>
  <c r="N1541" i="3"/>
  <c r="N1542" i="3"/>
  <c r="N1543" i="3"/>
  <c r="N1544" i="3"/>
  <c r="N1545" i="3"/>
  <c r="N1546" i="3"/>
  <c r="N1547" i="3"/>
  <c r="N1548" i="3"/>
  <c r="N1549" i="3"/>
  <c r="N1550" i="3"/>
  <c r="N1551" i="3"/>
  <c r="N1552" i="3"/>
  <c r="N1553" i="3"/>
  <c r="N1554" i="3"/>
  <c r="N1555" i="3"/>
  <c r="N1556" i="3"/>
  <c r="N1557" i="3"/>
  <c r="N1558" i="3"/>
  <c r="N1559" i="3"/>
  <c r="N1560" i="3"/>
  <c r="N1561" i="3"/>
  <c r="N1562" i="3"/>
  <c r="N1563" i="3"/>
  <c r="N1564" i="3"/>
  <c r="N1565" i="3"/>
  <c r="N1566" i="3"/>
  <c r="N1567" i="3"/>
  <c r="N1568" i="3"/>
  <c r="N1569" i="3"/>
  <c r="N1570" i="3"/>
  <c r="N1571" i="3"/>
  <c r="N1572" i="3"/>
  <c r="N1573" i="3"/>
  <c r="N1574" i="3"/>
  <c r="N1575" i="3"/>
  <c r="N1576" i="3"/>
  <c r="N1577" i="3"/>
  <c r="N1578" i="3"/>
  <c r="N1579" i="3"/>
  <c r="N1580" i="3"/>
  <c r="N1581" i="3"/>
  <c r="N1582" i="3"/>
  <c r="N1583" i="3"/>
  <c r="N1584" i="3"/>
  <c r="N1585" i="3"/>
  <c r="N1586" i="3"/>
  <c r="N1587" i="3"/>
  <c r="N1588" i="3"/>
  <c r="N1589" i="3"/>
  <c r="N1590" i="3"/>
  <c r="N1591" i="3"/>
  <c r="N1592" i="3"/>
  <c r="N1593" i="3"/>
  <c r="N1594" i="3"/>
  <c r="N1595" i="3"/>
  <c r="N1596" i="3"/>
  <c r="N1597" i="3"/>
  <c r="N1598" i="3"/>
  <c r="N1599" i="3"/>
  <c r="N1600" i="3"/>
  <c r="N1601" i="3"/>
  <c r="N1602" i="3"/>
  <c r="N1603" i="3"/>
  <c r="N1604" i="3"/>
  <c r="N1605" i="3"/>
  <c r="N1606" i="3"/>
  <c r="N1607" i="3"/>
  <c r="N1608" i="3"/>
  <c r="N1609" i="3"/>
  <c r="N1610" i="3"/>
  <c r="N1611" i="3"/>
  <c r="N1612" i="3"/>
  <c r="N1613" i="3"/>
  <c r="N1614" i="3"/>
  <c r="N1615" i="3"/>
  <c r="N1616" i="3"/>
  <c r="N1617" i="3"/>
  <c r="N1618" i="3"/>
  <c r="N1619" i="3"/>
  <c r="N1620" i="3"/>
  <c r="N1621" i="3"/>
  <c r="N1622" i="3"/>
  <c r="N1623" i="3"/>
  <c r="N1624" i="3"/>
  <c r="N1625" i="3"/>
  <c r="N1626" i="3"/>
  <c r="N1627" i="3"/>
  <c r="N1628" i="3"/>
  <c r="N1629" i="3"/>
  <c r="N1630" i="3"/>
  <c r="N1631" i="3"/>
  <c r="N1632" i="3"/>
  <c r="N1633" i="3"/>
  <c r="N1634" i="3"/>
  <c r="N1635" i="3"/>
  <c r="N1636" i="3"/>
  <c r="N1637" i="3"/>
  <c r="N1638" i="3"/>
  <c r="N1639" i="3"/>
  <c r="N1640" i="3"/>
  <c r="N1641" i="3"/>
  <c r="N1642" i="3"/>
  <c r="N1643" i="3"/>
  <c r="N1644" i="3"/>
  <c r="N1645" i="3"/>
  <c r="N1646" i="3"/>
  <c r="N1647" i="3"/>
  <c r="N1648" i="3"/>
  <c r="N1649" i="3"/>
  <c r="N1650" i="3"/>
  <c r="N1651" i="3"/>
  <c r="N1652" i="3"/>
  <c r="N1653" i="3"/>
  <c r="N1654" i="3"/>
  <c r="N1655" i="3"/>
  <c r="N1656" i="3"/>
  <c r="N1657" i="3"/>
  <c r="N1658" i="3"/>
  <c r="N1659" i="3"/>
  <c r="N1660" i="3"/>
  <c r="N1661" i="3"/>
  <c r="N1662" i="3"/>
  <c r="N1663" i="3"/>
  <c r="N1664" i="3"/>
  <c r="N1665" i="3"/>
  <c r="N1666" i="3"/>
  <c r="N1667" i="3"/>
  <c r="N1668" i="3"/>
  <c r="N1669" i="3"/>
  <c r="N1670" i="3"/>
  <c r="N1671" i="3"/>
  <c r="N1672" i="3"/>
  <c r="N1673" i="3"/>
  <c r="N1674" i="3"/>
  <c r="N1675" i="3"/>
  <c r="N1676" i="3"/>
  <c r="N1677" i="3"/>
  <c r="N1678" i="3"/>
  <c r="N1679" i="3"/>
  <c r="N1680" i="3"/>
  <c r="N1681" i="3"/>
  <c r="N1682" i="3"/>
  <c r="N1683" i="3"/>
  <c r="N1684" i="3"/>
  <c r="N1685" i="3"/>
  <c r="N1686" i="3"/>
  <c r="N1687" i="3"/>
  <c r="N1688" i="3"/>
  <c r="N1689" i="3"/>
  <c r="N1690" i="3"/>
  <c r="N1691" i="3"/>
  <c r="N1692" i="3"/>
  <c r="N1693" i="3"/>
  <c r="N1694" i="3"/>
  <c r="N1695" i="3"/>
  <c r="N1696" i="3"/>
  <c r="N1697" i="3"/>
  <c r="N1698" i="3"/>
  <c r="N1699" i="3"/>
  <c r="N1700" i="3"/>
  <c r="N1701" i="3"/>
  <c r="N1702" i="3"/>
  <c r="N1703" i="3"/>
  <c r="N1704" i="3"/>
  <c r="N1705" i="3"/>
  <c r="N1706" i="3"/>
  <c r="N1707" i="3"/>
  <c r="N1708" i="3"/>
  <c r="N1709" i="3"/>
  <c r="N1710" i="3"/>
  <c r="N1711" i="3"/>
  <c r="N1712" i="3"/>
  <c r="N1713" i="3"/>
  <c r="N1714" i="3"/>
  <c r="N1715" i="3"/>
  <c r="N1716" i="3"/>
  <c r="N1717" i="3"/>
  <c r="N1718" i="3"/>
  <c r="N1719" i="3"/>
  <c r="N1720" i="3"/>
  <c r="N1721" i="3"/>
  <c r="N1722" i="3"/>
  <c r="N1723" i="3"/>
  <c r="N1724" i="3"/>
  <c r="N1725" i="3"/>
  <c r="N1726" i="3"/>
  <c r="N1727" i="3"/>
  <c r="N1728" i="3"/>
  <c r="N1729" i="3"/>
  <c r="N1730" i="3"/>
  <c r="N1731" i="3"/>
  <c r="N1732" i="3"/>
  <c r="N1733" i="3"/>
  <c r="N1734" i="3"/>
  <c r="N1735" i="3"/>
  <c r="N1736" i="3"/>
  <c r="N1737" i="3"/>
  <c r="N1738" i="3"/>
  <c r="N1739" i="3"/>
  <c r="N1740" i="3"/>
  <c r="N1741" i="3"/>
  <c r="N1742" i="3"/>
  <c r="N1743" i="3"/>
  <c r="N1744" i="3"/>
  <c r="N1745" i="3"/>
  <c r="N1746" i="3"/>
  <c r="N1747" i="3"/>
  <c r="N1748" i="3"/>
  <c r="N1749" i="3"/>
  <c r="N1750" i="3"/>
  <c r="N1751" i="3"/>
  <c r="N1752" i="3"/>
  <c r="N1753" i="3"/>
  <c r="N1754" i="3"/>
  <c r="N1755" i="3"/>
  <c r="N1756" i="3"/>
  <c r="N1757" i="3"/>
  <c r="N1758" i="3"/>
  <c r="N1759" i="3"/>
  <c r="N1760" i="3"/>
  <c r="N1761" i="3"/>
  <c r="N1762" i="3"/>
  <c r="N1763" i="3"/>
  <c r="N1764" i="3"/>
  <c r="N1765" i="3"/>
  <c r="N1766" i="3"/>
  <c r="N1767" i="3"/>
  <c r="N1768" i="3"/>
  <c r="N1769" i="3"/>
  <c r="N1770" i="3"/>
  <c r="N1771" i="3"/>
  <c r="N1772" i="3"/>
  <c r="N1773" i="3"/>
  <c r="N1774" i="3"/>
  <c r="N1775" i="3"/>
  <c r="N1776" i="3"/>
  <c r="N1777" i="3"/>
  <c r="N1778" i="3"/>
  <c r="N1779" i="3"/>
  <c r="N1780" i="3"/>
  <c r="N1781" i="3"/>
  <c r="N1782" i="3"/>
  <c r="N1783" i="3"/>
  <c r="N1784" i="3"/>
  <c r="N1785" i="3"/>
  <c r="N1786" i="3"/>
  <c r="N1787" i="3"/>
  <c r="N1788" i="3"/>
  <c r="N1789" i="3"/>
  <c r="N1790" i="3"/>
  <c r="N1791" i="3"/>
  <c r="N1792" i="3"/>
  <c r="N1793" i="3"/>
  <c r="N1794" i="3"/>
  <c r="N1795" i="3"/>
  <c r="N1796" i="3"/>
  <c r="N1797" i="3"/>
  <c r="N1798" i="3"/>
  <c r="N1799" i="3"/>
  <c r="N1800" i="3"/>
  <c r="N1801" i="3"/>
  <c r="N1802" i="3"/>
  <c r="N1803" i="3"/>
  <c r="N1804" i="3"/>
  <c r="N1805" i="3"/>
  <c r="N1806" i="3"/>
  <c r="N1807" i="3"/>
  <c r="N1808" i="3"/>
  <c r="N1809" i="3"/>
  <c r="N1810" i="3"/>
  <c r="N1811" i="3"/>
  <c r="N1812" i="3"/>
  <c r="N1813" i="3"/>
  <c r="N1814" i="3"/>
  <c r="N1815" i="3"/>
  <c r="N1816" i="3"/>
  <c r="N1817" i="3"/>
  <c r="N1818" i="3"/>
  <c r="N1819" i="3"/>
  <c r="N1820" i="3"/>
  <c r="N1821" i="3"/>
  <c r="N1822" i="3"/>
  <c r="N1823" i="3"/>
  <c r="N1824" i="3"/>
  <c r="N1825" i="3"/>
  <c r="N1826" i="3"/>
  <c r="N1827" i="3"/>
  <c r="N1828" i="3"/>
  <c r="N1829" i="3"/>
  <c r="N1830" i="3"/>
  <c r="N1831" i="3"/>
  <c r="N1832" i="3"/>
  <c r="N1833" i="3"/>
  <c r="N1834" i="3"/>
  <c r="N1835" i="3"/>
  <c r="N1836" i="3"/>
  <c r="N1837" i="3"/>
  <c r="N1838" i="3"/>
  <c r="N1839" i="3"/>
  <c r="N1840" i="3"/>
  <c r="N1841" i="3"/>
  <c r="N1842" i="3"/>
  <c r="N1843" i="3"/>
  <c r="N1844" i="3"/>
  <c r="N1845" i="3"/>
  <c r="N1846" i="3"/>
  <c r="N1847" i="3"/>
  <c r="N1848" i="3"/>
  <c r="N1849" i="3"/>
  <c r="N1850" i="3"/>
  <c r="N1851" i="3"/>
  <c r="N1852" i="3"/>
  <c r="N1853" i="3"/>
  <c r="N1854" i="3"/>
  <c r="N1855" i="3"/>
  <c r="N1856" i="3"/>
  <c r="N1857" i="3"/>
  <c r="N1858" i="3"/>
  <c r="N1859" i="3"/>
  <c r="N1860" i="3"/>
  <c r="N1861" i="3"/>
  <c r="N1862" i="3"/>
  <c r="N1863" i="3"/>
  <c r="N1864" i="3"/>
  <c r="N1865" i="3"/>
  <c r="N1866" i="3"/>
  <c r="N1867" i="3"/>
  <c r="N1868" i="3"/>
  <c r="N1869" i="3"/>
  <c r="N1870" i="3"/>
  <c r="N1871" i="3"/>
  <c r="N1872" i="3"/>
  <c r="N1873" i="3"/>
  <c r="N1874" i="3"/>
  <c r="N1875" i="3"/>
  <c r="N1876" i="3"/>
  <c r="N1877" i="3"/>
  <c r="N1878" i="3"/>
  <c r="N1879" i="3"/>
  <c r="N1880" i="3"/>
  <c r="N1881" i="3"/>
  <c r="N1882" i="3"/>
  <c r="N1883" i="3"/>
  <c r="N1884" i="3"/>
  <c r="N1885" i="3"/>
  <c r="N1886" i="3"/>
  <c r="N1887" i="3"/>
  <c r="N1888" i="3"/>
  <c r="N1889" i="3"/>
  <c r="N1890" i="3"/>
  <c r="N1891" i="3"/>
  <c r="N1892" i="3"/>
  <c r="N1893" i="3"/>
  <c r="N1894" i="3"/>
  <c r="N1895" i="3"/>
  <c r="N1896" i="3"/>
  <c r="N1897" i="3"/>
  <c r="N1898" i="3"/>
  <c r="N1899" i="3"/>
  <c r="N1900" i="3"/>
  <c r="N1901" i="3"/>
  <c r="N1902" i="3"/>
  <c r="N1903" i="3"/>
  <c r="N1904" i="3"/>
  <c r="N1905" i="3"/>
  <c r="N1906" i="3"/>
  <c r="N1907" i="3"/>
  <c r="N1908" i="3"/>
  <c r="N1909" i="3"/>
  <c r="N1910" i="3"/>
  <c r="N1911" i="3"/>
  <c r="N1912" i="3"/>
  <c r="N1913" i="3"/>
  <c r="N1914" i="3"/>
  <c r="N1915" i="3"/>
  <c r="N1916" i="3"/>
  <c r="N1917" i="3"/>
  <c r="N1918" i="3"/>
  <c r="N1919" i="3"/>
  <c r="N1920" i="3"/>
  <c r="N1921" i="3"/>
  <c r="N1922" i="3"/>
  <c r="N1923" i="3"/>
  <c r="N1924" i="3"/>
  <c r="N1925" i="3"/>
  <c r="N1926" i="3"/>
  <c r="N1927" i="3"/>
  <c r="N1928" i="3"/>
  <c r="N1929" i="3"/>
  <c r="N1930" i="3"/>
  <c r="N1931" i="3"/>
  <c r="N1932" i="3"/>
  <c r="N1933" i="3"/>
  <c r="N1934" i="3"/>
  <c r="N1935" i="3"/>
  <c r="N1936" i="3"/>
  <c r="N1937" i="3"/>
  <c r="N1938" i="3"/>
  <c r="N1939" i="3"/>
  <c r="N1940" i="3"/>
  <c r="N1941" i="3"/>
  <c r="N1942" i="3"/>
  <c r="N1943" i="3"/>
  <c r="N1944" i="3"/>
  <c r="N1945" i="3"/>
  <c r="N1946" i="3"/>
  <c r="N1947" i="3"/>
  <c r="N1948" i="3"/>
  <c r="N1949" i="3"/>
  <c r="N1950" i="3"/>
  <c r="N1951" i="3"/>
  <c r="N1952" i="3"/>
  <c r="N1953" i="3"/>
  <c r="N1954" i="3"/>
  <c r="N1955" i="3"/>
  <c r="N1956" i="3"/>
  <c r="N1957" i="3"/>
  <c r="N1958" i="3"/>
  <c r="N1959" i="3"/>
  <c r="N1960" i="3"/>
  <c r="N1961" i="3"/>
  <c r="N1962" i="3"/>
  <c r="N1963" i="3"/>
  <c r="N1964" i="3"/>
  <c r="N1965" i="3"/>
  <c r="N1966" i="3"/>
  <c r="N1967" i="3"/>
  <c r="N1968" i="3"/>
  <c r="N1969" i="3"/>
  <c r="N1970" i="3"/>
  <c r="N1971" i="3"/>
  <c r="N1972" i="3"/>
  <c r="N1973" i="3"/>
  <c r="N1974" i="3"/>
  <c r="N1975" i="3"/>
  <c r="N1976" i="3"/>
  <c r="N1977" i="3"/>
  <c r="N1978" i="3"/>
  <c r="N1979" i="3"/>
  <c r="N1980" i="3"/>
  <c r="N1981" i="3"/>
  <c r="N1982" i="3"/>
  <c r="N1983" i="3"/>
  <c r="N1984" i="3"/>
  <c r="N1985" i="3"/>
  <c r="N1986" i="3"/>
  <c r="N1987" i="3"/>
  <c r="N1988" i="3"/>
  <c r="N1989" i="3"/>
  <c r="N1990" i="3"/>
  <c r="N1991" i="3"/>
  <c r="N1992" i="3"/>
  <c r="N1993" i="3"/>
  <c r="N1994" i="3"/>
  <c r="N1995" i="3"/>
  <c r="N1996" i="3"/>
  <c r="N1997" i="3"/>
  <c r="N1998" i="3"/>
  <c r="N1999" i="3"/>
  <c r="N2000" i="3"/>
  <c r="N2001" i="3"/>
  <c r="N2002" i="3"/>
  <c r="N2003" i="3"/>
  <c r="N2004" i="3"/>
  <c r="N2005" i="3"/>
  <c r="N2006" i="3"/>
  <c r="N2007" i="3"/>
  <c r="N2008" i="3"/>
  <c r="N2009" i="3"/>
  <c r="N2010" i="3"/>
  <c r="N2011" i="3"/>
  <c r="N2012" i="3"/>
  <c r="N2013" i="3"/>
  <c r="N2014" i="3"/>
  <c r="N2015" i="3"/>
  <c r="N2016" i="3"/>
  <c r="N2017" i="3"/>
  <c r="N2018" i="3"/>
  <c r="N2019" i="3"/>
  <c r="N2020" i="3"/>
  <c r="N2021" i="3"/>
  <c r="N2022" i="3"/>
  <c r="N2023" i="3"/>
  <c r="N2024" i="3"/>
  <c r="N2025" i="3"/>
  <c r="N2026" i="3"/>
  <c r="N2027" i="3"/>
  <c r="N2028" i="3"/>
  <c r="N2029" i="3"/>
  <c r="N2030" i="3"/>
  <c r="N2031" i="3"/>
  <c r="N2032" i="3"/>
  <c r="N2033" i="3"/>
  <c r="N2034" i="3"/>
  <c r="N2035" i="3"/>
  <c r="N2036" i="3"/>
  <c r="N2037" i="3"/>
  <c r="N2038" i="3"/>
  <c r="N2039" i="3"/>
  <c r="N2040" i="3"/>
  <c r="N2041" i="3"/>
  <c r="N2042" i="3"/>
  <c r="N2043" i="3"/>
  <c r="N2044" i="3"/>
  <c r="N2045" i="3"/>
  <c r="N2046" i="3"/>
  <c r="N2047" i="3"/>
  <c r="N2048" i="3"/>
  <c r="N2049" i="3"/>
  <c r="N2050" i="3"/>
  <c r="N2051" i="3"/>
  <c r="N2052" i="3"/>
  <c r="N2053" i="3"/>
  <c r="N2054" i="3"/>
  <c r="N2055" i="3"/>
  <c r="N2056" i="3"/>
  <c r="N2057" i="3"/>
  <c r="N2058" i="3"/>
  <c r="N2059" i="3"/>
  <c r="N2060" i="3"/>
  <c r="N2061" i="3"/>
  <c r="N2062" i="3"/>
  <c r="N2063" i="3"/>
  <c r="N2064" i="3"/>
  <c r="N2065" i="3"/>
  <c r="N2066" i="3"/>
  <c r="N2067" i="3"/>
  <c r="N2068" i="3"/>
  <c r="N2069" i="3"/>
  <c r="N2070" i="3"/>
  <c r="N2071" i="3"/>
  <c r="N2072" i="3"/>
  <c r="N2073" i="3"/>
  <c r="N2074" i="3"/>
  <c r="N2075" i="3"/>
  <c r="N2076" i="3"/>
  <c r="N2077" i="3"/>
  <c r="N2078" i="3"/>
  <c r="N2079" i="3"/>
  <c r="N2080" i="3"/>
  <c r="N2081" i="3"/>
  <c r="N2082" i="3"/>
  <c r="N2083" i="3"/>
  <c r="N2084" i="3"/>
  <c r="N2085" i="3"/>
  <c r="N2086" i="3"/>
  <c r="N2087" i="3"/>
  <c r="N2088" i="3"/>
  <c r="N2089" i="3"/>
  <c r="N2090" i="3"/>
  <c r="N2091" i="3"/>
  <c r="N2092" i="3"/>
  <c r="N2093" i="3"/>
  <c r="N2094" i="3"/>
  <c r="N2095" i="3"/>
  <c r="N2096" i="3"/>
  <c r="N2097" i="3"/>
  <c r="N2098" i="3"/>
  <c r="N2099" i="3"/>
  <c r="N2100" i="3"/>
  <c r="N2101" i="3"/>
  <c r="N2102" i="3"/>
  <c r="N2103" i="3"/>
  <c r="N2104" i="3"/>
  <c r="N2105" i="3"/>
  <c r="N2106" i="3"/>
  <c r="N2107" i="3"/>
  <c r="N2108" i="3"/>
  <c r="N2109" i="3"/>
  <c r="N2110" i="3"/>
  <c r="N2111" i="3"/>
  <c r="N2112" i="3"/>
  <c r="N2113" i="3"/>
  <c r="N2114" i="3"/>
  <c r="N2115" i="3"/>
  <c r="N2116" i="3"/>
  <c r="N2117" i="3"/>
  <c r="N2118" i="3"/>
  <c r="N2119" i="3"/>
  <c r="N2120" i="3"/>
  <c r="N2121" i="3"/>
  <c r="N2122" i="3"/>
  <c r="N2123" i="3"/>
  <c r="N2124" i="3"/>
  <c r="N2125" i="3"/>
  <c r="N2126" i="3"/>
  <c r="N2127" i="3"/>
  <c r="N2128" i="3"/>
  <c r="N2129" i="3"/>
  <c r="N2130" i="3"/>
  <c r="N2131" i="3"/>
  <c r="N2132" i="3"/>
  <c r="N2133" i="3"/>
  <c r="N2134" i="3"/>
  <c r="N2135" i="3"/>
  <c r="N2136" i="3"/>
  <c r="N2137" i="3"/>
  <c r="N2138" i="3"/>
  <c r="N2139" i="3"/>
  <c r="N2140" i="3"/>
  <c r="N2141" i="3"/>
  <c r="N2142" i="3"/>
  <c r="N2143" i="3"/>
  <c r="N2144" i="3"/>
  <c r="N2145" i="3"/>
  <c r="N2146" i="3"/>
  <c r="N2147" i="3"/>
  <c r="N2148" i="3"/>
  <c r="N2149" i="3"/>
  <c r="N2150" i="3"/>
  <c r="N2151" i="3"/>
  <c r="N2152" i="3"/>
  <c r="N2153" i="3"/>
  <c r="N2154" i="3"/>
  <c r="N2155" i="3"/>
  <c r="N2156" i="3"/>
  <c r="N2157" i="3"/>
  <c r="N2158" i="3"/>
  <c r="N2159" i="3"/>
  <c r="N2160" i="3"/>
  <c r="N2161" i="3"/>
  <c r="N2162" i="3"/>
  <c r="N2163" i="3"/>
  <c r="N2164" i="3"/>
  <c r="N2165" i="3"/>
  <c r="N2166" i="3"/>
  <c r="N2167" i="3"/>
  <c r="N2168" i="3"/>
  <c r="N2169" i="3"/>
  <c r="N2170" i="3"/>
  <c r="N2171" i="3"/>
  <c r="N2172" i="3"/>
  <c r="N2173" i="3"/>
  <c r="N2174" i="3"/>
  <c r="N2175" i="3"/>
  <c r="N2176" i="3"/>
  <c r="N2177" i="3"/>
  <c r="N2178" i="3"/>
  <c r="N2179" i="3"/>
  <c r="N2180" i="3"/>
  <c r="N2181" i="3"/>
  <c r="N2182" i="3"/>
  <c r="N2183" i="3"/>
  <c r="N2184" i="3"/>
  <c r="N2185" i="3"/>
  <c r="N2186" i="3"/>
  <c r="N2187" i="3"/>
  <c r="N2188" i="3"/>
  <c r="N2189" i="3"/>
  <c r="N2190" i="3"/>
  <c r="N2191" i="3"/>
  <c r="N2192" i="3"/>
  <c r="N2193" i="3"/>
  <c r="N2194" i="3"/>
  <c r="N2195" i="3"/>
  <c r="N2196" i="3"/>
  <c r="N2197" i="3"/>
  <c r="N2198" i="3"/>
  <c r="N2199" i="3"/>
  <c r="N2200" i="3"/>
  <c r="N2201" i="3"/>
  <c r="N2202" i="3"/>
  <c r="N2203" i="3"/>
  <c r="N2204" i="3"/>
  <c r="N2205" i="3"/>
  <c r="N2206" i="3"/>
  <c r="N2207" i="3"/>
  <c r="N2208" i="3"/>
  <c r="N2209" i="3"/>
  <c r="N2210" i="3"/>
  <c r="N2211" i="3"/>
  <c r="N2212" i="3"/>
  <c r="N2213" i="3"/>
  <c r="N2214" i="3"/>
  <c r="N2215" i="3"/>
  <c r="N2216" i="3"/>
  <c r="N2217" i="3"/>
  <c r="N2218" i="3"/>
  <c r="N2219" i="3"/>
  <c r="N2220" i="3"/>
  <c r="N2221" i="3"/>
  <c r="N2222" i="3"/>
  <c r="N2223" i="3"/>
  <c r="N2224" i="3"/>
  <c r="N2225" i="3"/>
  <c r="N2226" i="3"/>
  <c r="N2227" i="3"/>
  <c r="N2228" i="3"/>
  <c r="N2229" i="3"/>
  <c r="N2230" i="3"/>
  <c r="N2231" i="3"/>
  <c r="N2232" i="3"/>
  <c r="N2233" i="3"/>
  <c r="N2234" i="3"/>
  <c r="N2235" i="3"/>
  <c r="N2236" i="3"/>
  <c r="N2237" i="3"/>
  <c r="N2238" i="3"/>
  <c r="N2239" i="3"/>
  <c r="N2240" i="3"/>
  <c r="N2241" i="3"/>
  <c r="N2242" i="3"/>
  <c r="N2243" i="3"/>
  <c r="N2244" i="3"/>
  <c r="N2245" i="3"/>
  <c r="N2246" i="3"/>
  <c r="N2247" i="3"/>
  <c r="N2248" i="3"/>
  <c r="N2249" i="3"/>
  <c r="N2250" i="3"/>
  <c r="N2251" i="3"/>
  <c r="N2252" i="3"/>
  <c r="N2253" i="3"/>
  <c r="N2254" i="3"/>
  <c r="N2255" i="3"/>
  <c r="N2256" i="3"/>
  <c r="N2257" i="3"/>
  <c r="N2258" i="3"/>
  <c r="N2259" i="3"/>
  <c r="N2260" i="3"/>
  <c r="N2261" i="3"/>
  <c r="N2262" i="3"/>
  <c r="N2263" i="3"/>
  <c r="N2264" i="3"/>
  <c r="N2265" i="3"/>
  <c r="N2266" i="3"/>
  <c r="N2267" i="3"/>
  <c r="N2268" i="3"/>
  <c r="N2269" i="3"/>
  <c r="N2270" i="3"/>
  <c r="N2271" i="3"/>
  <c r="N2272" i="3"/>
  <c r="N2273" i="3"/>
  <c r="N2274" i="3"/>
  <c r="N2275" i="3"/>
  <c r="N2276" i="3"/>
  <c r="N2277" i="3"/>
  <c r="N2278" i="3"/>
  <c r="N2279" i="3"/>
  <c r="N2280" i="3"/>
  <c r="N2281" i="3"/>
  <c r="N2282" i="3"/>
  <c r="N2283" i="3"/>
  <c r="N2284" i="3"/>
  <c r="N2285" i="3"/>
  <c r="N2286" i="3"/>
  <c r="N2287" i="3"/>
  <c r="N2288" i="3"/>
  <c r="N2289" i="3"/>
  <c r="N2290" i="3"/>
  <c r="N2291" i="3"/>
  <c r="N2292" i="3"/>
  <c r="N2293" i="3"/>
  <c r="N2294" i="3"/>
  <c r="N2295" i="3"/>
  <c r="N2296" i="3"/>
  <c r="N2297" i="3"/>
  <c r="N2298" i="3"/>
  <c r="N2299" i="3"/>
  <c r="N2300" i="3"/>
  <c r="N2301" i="3"/>
  <c r="N2302" i="3"/>
  <c r="N2303" i="3"/>
  <c r="N2304" i="3"/>
  <c r="N2305" i="3"/>
  <c r="N2306" i="3"/>
  <c r="N2307" i="3"/>
  <c r="N2308" i="3"/>
  <c r="N2309" i="3"/>
  <c r="N2310" i="3"/>
  <c r="N2311" i="3"/>
  <c r="N2312" i="3"/>
  <c r="N2313" i="3"/>
  <c r="N2314" i="3"/>
  <c r="N2315" i="3"/>
  <c r="N2316" i="3"/>
  <c r="N2317" i="3"/>
  <c r="N2318" i="3"/>
  <c r="N2319" i="3"/>
  <c r="N2320" i="3"/>
  <c r="N2321" i="3"/>
  <c r="N2322" i="3"/>
  <c r="N2323" i="3"/>
  <c r="N2324" i="3"/>
  <c r="N2325" i="3"/>
  <c r="N2326" i="3"/>
  <c r="N2327" i="3"/>
  <c r="N2328" i="3"/>
  <c r="N2329" i="3"/>
  <c r="N2330" i="3"/>
  <c r="N2331" i="3"/>
  <c r="N2332" i="3"/>
  <c r="N2333" i="3"/>
  <c r="N2334" i="3"/>
  <c r="N2335" i="3"/>
  <c r="N2336" i="3"/>
  <c r="N2337" i="3"/>
  <c r="N2338" i="3"/>
  <c r="N2339" i="3"/>
  <c r="N2340" i="3"/>
  <c r="N2341" i="3"/>
  <c r="N2342" i="3"/>
  <c r="N2343" i="3"/>
  <c r="N2344" i="3"/>
  <c r="N2345" i="3"/>
  <c r="N2346" i="3"/>
  <c r="N2347" i="3"/>
  <c r="N2348" i="3"/>
  <c r="N2349" i="3"/>
  <c r="N2350" i="3"/>
  <c r="N2351" i="3"/>
  <c r="N2352" i="3"/>
  <c r="N2353" i="3"/>
  <c r="N2354" i="3"/>
  <c r="N2355" i="3"/>
  <c r="N2356" i="3"/>
  <c r="N2357" i="3"/>
  <c r="N2358" i="3"/>
  <c r="N2359" i="3"/>
  <c r="N2360" i="3"/>
  <c r="N2361" i="3"/>
  <c r="N2362" i="3"/>
  <c r="N2363" i="3"/>
  <c r="N2364" i="3"/>
  <c r="N2365" i="3"/>
  <c r="N2366" i="3"/>
  <c r="N2367" i="3"/>
  <c r="N2368" i="3"/>
  <c r="N2369" i="3"/>
  <c r="N2370" i="3"/>
  <c r="N2371" i="3"/>
  <c r="N2372" i="3"/>
  <c r="N2373" i="3"/>
  <c r="N2374" i="3"/>
  <c r="N2375" i="3"/>
  <c r="N2376" i="3"/>
  <c r="N2377" i="3"/>
  <c r="N2378" i="3"/>
  <c r="N2379" i="3"/>
  <c r="N2380" i="3"/>
  <c r="N2381" i="3"/>
  <c r="N2382" i="3"/>
  <c r="N2383" i="3"/>
  <c r="N2384" i="3"/>
  <c r="N2385" i="3"/>
  <c r="N2386" i="3"/>
  <c r="N2387" i="3"/>
  <c r="N2388" i="3"/>
  <c r="N2389" i="3"/>
  <c r="N2390" i="3"/>
  <c r="N2391" i="3"/>
  <c r="N2392" i="3"/>
  <c r="N2393" i="3"/>
  <c r="N2394" i="3"/>
  <c r="N2395" i="3"/>
  <c r="N2396" i="3"/>
  <c r="N2397" i="3"/>
  <c r="N2398" i="3"/>
  <c r="N2399" i="3"/>
  <c r="N2400" i="3"/>
  <c r="N2401" i="3"/>
  <c r="N2402" i="3"/>
  <c r="N2403" i="3"/>
  <c r="N2404" i="3"/>
  <c r="N2405" i="3"/>
  <c r="N2406" i="3"/>
  <c r="N2407" i="3"/>
  <c r="N2408" i="3"/>
  <c r="N2409" i="3"/>
  <c r="N2410" i="3"/>
  <c r="N2411" i="3"/>
  <c r="N2412" i="3"/>
  <c r="N2413" i="3"/>
  <c r="N2414" i="3"/>
  <c r="N2415" i="3"/>
  <c r="N2416" i="3"/>
  <c r="N2417" i="3"/>
  <c r="N2418" i="3"/>
  <c r="N2419" i="3"/>
  <c r="N2420" i="3"/>
  <c r="N2421" i="3"/>
  <c r="N2422" i="3"/>
  <c r="N2423" i="3"/>
  <c r="N2424" i="3"/>
  <c r="N2425" i="3"/>
  <c r="N2426" i="3"/>
  <c r="N2427" i="3"/>
  <c r="N2428" i="3"/>
  <c r="N2429" i="3"/>
  <c r="N2430" i="3"/>
  <c r="N2431" i="3"/>
  <c r="N2432" i="3"/>
  <c r="N2433" i="3"/>
  <c r="N2434" i="3"/>
  <c r="N2435" i="3"/>
  <c r="N2436" i="3"/>
  <c r="N2437" i="3"/>
  <c r="N2438" i="3"/>
  <c r="N2439" i="3"/>
  <c r="N2440" i="3"/>
  <c r="N2441" i="3"/>
  <c r="N2442" i="3"/>
  <c r="N2443" i="3"/>
  <c r="N2444" i="3"/>
  <c r="N2445" i="3"/>
  <c r="N2446" i="3"/>
  <c r="N2447" i="3"/>
  <c r="N2448" i="3"/>
  <c r="N2449" i="3"/>
  <c r="N2450" i="3"/>
  <c r="N2451" i="3"/>
  <c r="N2452" i="3"/>
  <c r="N2453" i="3"/>
  <c r="N2454" i="3"/>
  <c r="N2455" i="3"/>
  <c r="N2456" i="3"/>
  <c r="N2457" i="3"/>
  <c r="N2458" i="3"/>
  <c r="N2459" i="3"/>
  <c r="N2460" i="3"/>
  <c r="N2461" i="3"/>
  <c r="N2462" i="3"/>
  <c r="N2463" i="3"/>
  <c r="N2464" i="3"/>
  <c r="N2465" i="3"/>
  <c r="N2466" i="3"/>
  <c r="N2467" i="3"/>
  <c r="N2468" i="3"/>
  <c r="N2469" i="3"/>
  <c r="N2470" i="3"/>
  <c r="N2471" i="3"/>
  <c r="N2472" i="3"/>
  <c r="N2473" i="3"/>
  <c r="N2474" i="3"/>
  <c r="N2475" i="3"/>
  <c r="N2476" i="3"/>
  <c r="N2477" i="3"/>
  <c r="N2478" i="3"/>
  <c r="N2479" i="3"/>
  <c r="N2480" i="3"/>
  <c r="N2481" i="3"/>
  <c r="N2482" i="3"/>
  <c r="N2483" i="3"/>
  <c r="N2484" i="3"/>
  <c r="N2485" i="3"/>
  <c r="N2486" i="3"/>
  <c r="N2487" i="3"/>
  <c r="N2488" i="3"/>
  <c r="N2489" i="3"/>
  <c r="N2490" i="3"/>
  <c r="N2491" i="3"/>
  <c r="N2492" i="3"/>
  <c r="N2493" i="3"/>
  <c r="N2494" i="3"/>
  <c r="N2495" i="3"/>
  <c r="N2496" i="3"/>
  <c r="N2497" i="3"/>
  <c r="N2498" i="3"/>
  <c r="N2499" i="3"/>
  <c r="N2500" i="3"/>
  <c r="N2501" i="3"/>
  <c r="N2502" i="3"/>
  <c r="N2503" i="3"/>
  <c r="N2504" i="3"/>
  <c r="N2505" i="3"/>
  <c r="N2506" i="3"/>
  <c r="N2507" i="3"/>
  <c r="N2508" i="3"/>
  <c r="N2509" i="3"/>
  <c r="N2510" i="3"/>
  <c r="N2511" i="3"/>
  <c r="N2512" i="3"/>
  <c r="N2513" i="3"/>
  <c r="N2514" i="3"/>
  <c r="N2515" i="3"/>
  <c r="N2516" i="3"/>
  <c r="N2517" i="3"/>
  <c r="N2518" i="3"/>
  <c r="N2519" i="3"/>
  <c r="N2520" i="3"/>
  <c r="N2521" i="3"/>
  <c r="N2522" i="3"/>
  <c r="N2523" i="3"/>
  <c r="N2524" i="3"/>
  <c r="N2525" i="3"/>
  <c r="N2526" i="3"/>
  <c r="N2527" i="3"/>
  <c r="N2528" i="3"/>
  <c r="N2529" i="3"/>
  <c r="N2530" i="3"/>
  <c r="N2531" i="3"/>
  <c r="N2532" i="3"/>
  <c r="N2533" i="3"/>
  <c r="N2534" i="3"/>
  <c r="N2535" i="3"/>
  <c r="N2536" i="3"/>
  <c r="N2537" i="3"/>
  <c r="N2538" i="3"/>
  <c r="N2539" i="3"/>
  <c r="N2540" i="3"/>
  <c r="N2541" i="3"/>
  <c r="N2542" i="3"/>
  <c r="N2543" i="3"/>
  <c r="N2544" i="3"/>
  <c r="N2545" i="3"/>
  <c r="N2546" i="3"/>
  <c r="N2547" i="3"/>
  <c r="N2548" i="3"/>
  <c r="N2549" i="3"/>
  <c r="N2550" i="3"/>
  <c r="N2551" i="3"/>
  <c r="N2552" i="3"/>
  <c r="N2553" i="3"/>
  <c r="N2554" i="3"/>
  <c r="N2555" i="3"/>
  <c r="N2556" i="3"/>
  <c r="N2557" i="3"/>
  <c r="N2558" i="3"/>
  <c r="N2559" i="3"/>
  <c r="N2560" i="3"/>
  <c r="N2561" i="3"/>
  <c r="N2562" i="3"/>
  <c r="N2563" i="3"/>
  <c r="N2564" i="3"/>
  <c r="N2565" i="3"/>
  <c r="N2566" i="3"/>
  <c r="N2567" i="3"/>
  <c r="N2568" i="3"/>
  <c r="N2569" i="3"/>
  <c r="N2570" i="3"/>
  <c r="N2571" i="3"/>
  <c r="N2572" i="3"/>
  <c r="N2573" i="3"/>
  <c r="N2574" i="3"/>
  <c r="N2575" i="3"/>
  <c r="N2576" i="3"/>
  <c r="N2577" i="3"/>
  <c r="N2578" i="3"/>
  <c r="N2579" i="3"/>
  <c r="N2580" i="3"/>
  <c r="N2581" i="3"/>
  <c r="N2582" i="3"/>
  <c r="N2583" i="3"/>
  <c r="N2584" i="3"/>
  <c r="N2585" i="3"/>
  <c r="N2586" i="3"/>
  <c r="N2587" i="3"/>
  <c r="N2588" i="3"/>
  <c r="N2589" i="3"/>
  <c r="N2590" i="3"/>
  <c r="N2591" i="3"/>
  <c r="N2592" i="3"/>
  <c r="N2593" i="3"/>
  <c r="N2594" i="3"/>
  <c r="N2595" i="3"/>
  <c r="N2596" i="3"/>
  <c r="N2597" i="3"/>
  <c r="N2598" i="3"/>
  <c r="N2599" i="3"/>
  <c r="N2600" i="3"/>
  <c r="N2601" i="3"/>
  <c r="N2602" i="3"/>
  <c r="N2603" i="3"/>
  <c r="N2604" i="3"/>
  <c r="N2605" i="3"/>
  <c r="N2606" i="3"/>
  <c r="N2607" i="3"/>
  <c r="N2608" i="3"/>
  <c r="N2609" i="3"/>
  <c r="N2610" i="3"/>
  <c r="N2611" i="3"/>
  <c r="N2612" i="3"/>
  <c r="N2613" i="3"/>
  <c r="N2614" i="3"/>
  <c r="N2615" i="3"/>
  <c r="N2616" i="3"/>
  <c r="N2617" i="3"/>
  <c r="N2618" i="3"/>
  <c r="N2619" i="3"/>
  <c r="N2620" i="3"/>
  <c r="N2621" i="3"/>
  <c r="N2622" i="3"/>
  <c r="N2623" i="3"/>
  <c r="N2624" i="3"/>
  <c r="N2625" i="3"/>
  <c r="N2626" i="3"/>
  <c r="N2627" i="3"/>
  <c r="N2628" i="3"/>
  <c r="N2629" i="3"/>
  <c r="N2630" i="3"/>
  <c r="N2631" i="3"/>
  <c r="N2632" i="3"/>
  <c r="N2633" i="3"/>
  <c r="N2634" i="3"/>
  <c r="N2635" i="3"/>
  <c r="N2636" i="3"/>
  <c r="N2637" i="3"/>
  <c r="N2638" i="3"/>
  <c r="N2639" i="3"/>
  <c r="N2640" i="3"/>
  <c r="N2641" i="3"/>
  <c r="N2642" i="3"/>
  <c r="N2643" i="3"/>
  <c r="N2644" i="3"/>
  <c r="N2645" i="3"/>
  <c r="N2646" i="3"/>
  <c r="N2647" i="3"/>
  <c r="N2648" i="3"/>
  <c r="N2649" i="3"/>
  <c r="N2650" i="3"/>
  <c r="N2651" i="3"/>
  <c r="N2652" i="3"/>
  <c r="N2653" i="3"/>
  <c r="N2654" i="3"/>
  <c r="N2655" i="3"/>
  <c r="N2656" i="3"/>
  <c r="N2657" i="3"/>
  <c r="N2658" i="3"/>
  <c r="N2659" i="3"/>
  <c r="N2660" i="3"/>
  <c r="N2661" i="3"/>
  <c r="N2662" i="3"/>
  <c r="N2663" i="3"/>
  <c r="N2664" i="3"/>
  <c r="N2665" i="3"/>
  <c r="N2666" i="3"/>
  <c r="N2667" i="3"/>
  <c r="N2668" i="3"/>
  <c r="N2669" i="3"/>
  <c r="N2670" i="3"/>
  <c r="N2671" i="3"/>
  <c r="N2672" i="3"/>
  <c r="N2673" i="3"/>
  <c r="N2674" i="3"/>
  <c r="N2675" i="3"/>
  <c r="N2676" i="3"/>
  <c r="N2677" i="3"/>
  <c r="N2678" i="3"/>
  <c r="N2679" i="3"/>
  <c r="N2680" i="3"/>
  <c r="N2681" i="3"/>
  <c r="N2682" i="3"/>
  <c r="N2683" i="3"/>
  <c r="N2684" i="3"/>
  <c r="N2685" i="3"/>
  <c r="N2686" i="3"/>
  <c r="N2687" i="3"/>
  <c r="N2688" i="3"/>
  <c r="N2689" i="3"/>
  <c r="N2690" i="3"/>
  <c r="N2691" i="3"/>
  <c r="N2692" i="3"/>
  <c r="N2693" i="3"/>
  <c r="N2694" i="3"/>
  <c r="N2695" i="3"/>
  <c r="N2696" i="3"/>
  <c r="N2697" i="3"/>
  <c r="N2698" i="3"/>
  <c r="N2699" i="3"/>
  <c r="N2700" i="3"/>
  <c r="N2701" i="3"/>
  <c r="N2702" i="3"/>
  <c r="N2703" i="3"/>
  <c r="N2704" i="3"/>
  <c r="N2705" i="3"/>
  <c r="N2706" i="3"/>
  <c r="N2707" i="3"/>
  <c r="N2708" i="3"/>
  <c r="N2709" i="3"/>
  <c r="N2710" i="3"/>
  <c r="N2711" i="3"/>
  <c r="N2712" i="3"/>
  <c r="N2713" i="3"/>
  <c r="N2714" i="3"/>
  <c r="N2715" i="3"/>
  <c r="N2716" i="3"/>
  <c r="N2717" i="3"/>
  <c r="N2718" i="3"/>
  <c r="N2719" i="3"/>
  <c r="N2720" i="3"/>
  <c r="N2721" i="3"/>
  <c r="N2722" i="3"/>
  <c r="N2723" i="3"/>
  <c r="N2724" i="3"/>
  <c r="N2725" i="3"/>
  <c r="N2726" i="3"/>
  <c r="N2727" i="3"/>
  <c r="N2728" i="3"/>
  <c r="N2729" i="3"/>
  <c r="N2730" i="3"/>
  <c r="N2731" i="3"/>
  <c r="N2732" i="3"/>
  <c r="N2733" i="3"/>
  <c r="N2734" i="3"/>
  <c r="N2735" i="3"/>
  <c r="N2736" i="3"/>
  <c r="N2737" i="3"/>
  <c r="N2738" i="3"/>
  <c r="N2739" i="3"/>
  <c r="N2740" i="3"/>
  <c r="N2741" i="3"/>
  <c r="N2742" i="3"/>
  <c r="N2743" i="3"/>
  <c r="N2744" i="3"/>
  <c r="N2745" i="3"/>
  <c r="N2746" i="3"/>
  <c r="N2747" i="3"/>
  <c r="N2748" i="3"/>
  <c r="N2749" i="3"/>
  <c r="N2750" i="3"/>
  <c r="N2751" i="3"/>
  <c r="N2752" i="3"/>
  <c r="N2753" i="3"/>
  <c r="N2754" i="3"/>
  <c r="N2755" i="3"/>
  <c r="N2756" i="3"/>
  <c r="N2757" i="3"/>
  <c r="N2758" i="3"/>
  <c r="N2759" i="3"/>
  <c r="N2760" i="3"/>
  <c r="N2761" i="3"/>
  <c r="N2762" i="3"/>
  <c r="N2763" i="3"/>
  <c r="N2764" i="3"/>
  <c r="N2765" i="3"/>
  <c r="N2766" i="3"/>
  <c r="N2767" i="3"/>
  <c r="N2768" i="3"/>
  <c r="N2769" i="3"/>
  <c r="N2770" i="3"/>
  <c r="N2771" i="3"/>
  <c r="N2772" i="3"/>
  <c r="N2773" i="3"/>
  <c r="N2774" i="3"/>
  <c r="N2775" i="3"/>
  <c r="N2776" i="3"/>
  <c r="N2777" i="3"/>
  <c r="N2778" i="3"/>
  <c r="N2779" i="3"/>
  <c r="N2780" i="3"/>
  <c r="N2781" i="3"/>
  <c r="N2782" i="3"/>
  <c r="N2783" i="3"/>
  <c r="N2784" i="3"/>
  <c r="N2785" i="3"/>
  <c r="N2786" i="3"/>
  <c r="N2787" i="3"/>
  <c r="N2788" i="3"/>
  <c r="N2789" i="3"/>
  <c r="N2790" i="3"/>
  <c r="N2791" i="3"/>
  <c r="N2792" i="3"/>
  <c r="N2793" i="3"/>
  <c r="N2794" i="3"/>
  <c r="N2795" i="3"/>
  <c r="N2796" i="3"/>
  <c r="N2797" i="3"/>
  <c r="N2798" i="3"/>
  <c r="N2799" i="3"/>
  <c r="N2800" i="3"/>
  <c r="N2801" i="3"/>
  <c r="N2802" i="3"/>
  <c r="N2803" i="3"/>
  <c r="N2804" i="3"/>
  <c r="N2805" i="3"/>
  <c r="N2806" i="3"/>
  <c r="N2807" i="3"/>
  <c r="N2808" i="3"/>
  <c r="N2809" i="3"/>
  <c r="N2810" i="3"/>
  <c r="N2811" i="3"/>
  <c r="N2812" i="3"/>
  <c r="N2813" i="3"/>
  <c r="N2814" i="3"/>
  <c r="N2815" i="3"/>
  <c r="N2816" i="3"/>
  <c r="N2817" i="3"/>
  <c r="N2818" i="3"/>
  <c r="N2819" i="3"/>
  <c r="N2820" i="3"/>
  <c r="N2821" i="3"/>
  <c r="N2822" i="3"/>
  <c r="N2823" i="3"/>
  <c r="N2824" i="3"/>
  <c r="N2825" i="3"/>
  <c r="N2826" i="3"/>
  <c r="N2827" i="3"/>
  <c r="N2828" i="3"/>
  <c r="N2829" i="3"/>
  <c r="N2830" i="3"/>
  <c r="N2831" i="3"/>
  <c r="N2832" i="3"/>
  <c r="N2833" i="3"/>
  <c r="N2834" i="3"/>
  <c r="N2835" i="3"/>
  <c r="N2836" i="3"/>
  <c r="N2837" i="3"/>
  <c r="N2838" i="3"/>
  <c r="N2839" i="3"/>
  <c r="N2840" i="3"/>
  <c r="N2841" i="3"/>
  <c r="N2842" i="3"/>
  <c r="N2843" i="3"/>
  <c r="N2844" i="3"/>
  <c r="N2845" i="3"/>
  <c r="N2846" i="3"/>
  <c r="N2847" i="3"/>
  <c r="N2848" i="3"/>
  <c r="N2849" i="3"/>
  <c r="N2850" i="3"/>
  <c r="N2851" i="3"/>
  <c r="N2852" i="3"/>
  <c r="N2853" i="3"/>
  <c r="N2854" i="3"/>
  <c r="N2855" i="3"/>
  <c r="N2856" i="3"/>
  <c r="N2857" i="3"/>
  <c r="N2858" i="3"/>
  <c r="N2859" i="3"/>
  <c r="N2860" i="3"/>
  <c r="N2861" i="3"/>
  <c r="N2862" i="3"/>
  <c r="N2863" i="3"/>
  <c r="N2864" i="3"/>
  <c r="N2865" i="3"/>
  <c r="N2866" i="3"/>
  <c r="N2867" i="3"/>
  <c r="N2868" i="3"/>
  <c r="N2869" i="3"/>
  <c r="N2870" i="3"/>
  <c r="N2871" i="3"/>
  <c r="N2872" i="3"/>
  <c r="N2873" i="3"/>
  <c r="N2874" i="3"/>
  <c r="N2875" i="3"/>
  <c r="N2876" i="3"/>
  <c r="N2877" i="3"/>
  <c r="N2878" i="3"/>
  <c r="N2879" i="3"/>
  <c r="N2880" i="3"/>
  <c r="N2881" i="3"/>
  <c r="N2882" i="3"/>
  <c r="N2883" i="3"/>
  <c r="N2884" i="3"/>
  <c r="N2885" i="3"/>
  <c r="N2886" i="3"/>
  <c r="N2887" i="3"/>
  <c r="N2888" i="3"/>
  <c r="N2889" i="3"/>
  <c r="N2890" i="3"/>
  <c r="N2891" i="3"/>
  <c r="N2892" i="3"/>
  <c r="N2893" i="3"/>
  <c r="N2894" i="3"/>
  <c r="N2895" i="3"/>
  <c r="N2896" i="3"/>
  <c r="N2897" i="3"/>
  <c r="N2898" i="3"/>
  <c r="N2899" i="3"/>
  <c r="N2900" i="3"/>
  <c r="N2901" i="3"/>
  <c r="N2902" i="3"/>
  <c r="N2903" i="3"/>
  <c r="N2904" i="3"/>
  <c r="N2905" i="3"/>
  <c r="N2906" i="3"/>
  <c r="N2907" i="3"/>
  <c r="N2908" i="3"/>
  <c r="N2909" i="3"/>
  <c r="N2910" i="3"/>
  <c r="N2911" i="3"/>
  <c r="N2912" i="3"/>
  <c r="N2913" i="3"/>
  <c r="N2914" i="3"/>
  <c r="N2915" i="3"/>
  <c r="N2916" i="3"/>
  <c r="N2917" i="3"/>
  <c r="N2918" i="3"/>
  <c r="N2919" i="3"/>
  <c r="N2920" i="3"/>
  <c r="N2921" i="3"/>
  <c r="N2922" i="3"/>
  <c r="N2923" i="3"/>
  <c r="N2924" i="3"/>
  <c r="N2925" i="3"/>
  <c r="N2926" i="3"/>
  <c r="N2927" i="3"/>
  <c r="N2928" i="3"/>
  <c r="N2929" i="3"/>
  <c r="N2930" i="3"/>
  <c r="N2931" i="3"/>
  <c r="N2932" i="3"/>
  <c r="N2933" i="3"/>
  <c r="N2934" i="3"/>
  <c r="N2935" i="3"/>
  <c r="N2936" i="3"/>
  <c r="N2937" i="3"/>
  <c r="N2938" i="3"/>
  <c r="N2939" i="3"/>
  <c r="N2940" i="3"/>
  <c r="N2941" i="3"/>
  <c r="N2942" i="3"/>
  <c r="N2943" i="3"/>
  <c r="N2944" i="3"/>
  <c r="N2945" i="3"/>
  <c r="N2946" i="3"/>
  <c r="N2947" i="3"/>
  <c r="N2948" i="3"/>
  <c r="N2949" i="3"/>
  <c r="N2950" i="3"/>
  <c r="N2951" i="3"/>
  <c r="N2952" i="3"/>
  <c r="N2953" i="3"/>
  <c r="N2954" i="3"/>
  <c r="N2955" i="3"/>
  <c r="N2956" i="3"/>
  <c r="N2957" i="3"/>
  <c r="N2958" i="3"/>
  <c r="N2959" i="3"/>
  <c r="N2960" i="3"/>
  <c r="N2961" i="3"/>
  <c r="N2962" i="3"/>
  <c r="N2963" i="3"/>
  <c r="N2964" i="3"/>
  <c r="N2965" i="3"/>
  <c r="N2966" i="3"/>
  <c r="N2967" i="3"/>
  <c r="N2968" i="3"/>
  <c r="N2969" i="3"/>
  <c r="N2970" i="3"/>
  <c r="N2971" i="3"/>
  <c r="N2972" i="3"/>
  <c r="N2973" i="3"/>
  <c r="N2974" i="3"/>
  <c r="N2975" i="3"/>
  <c r="N2976" i="3"/>
  <c r="N2977" i="3"/>
  <c r="N2978" i="3"/>
  <c r="N2979" i="3"/>
  <c r="N2980" i="3"/>
  <c r="N2981" i="3"/>
  <c r="N2982" i="3"/>
  <c r="N2983" i="3"/>
  <c r="N2984" i="3"/>
  <c r="N2985" i="3"/>
  <c r="N2986" i="3"/>
  <c r="N2987" i="3"/>
  <c r="N2988" i="3"/>
  <c r="N2989" i="3"/>
  <c r="N2990" i="3"/>
  <c r="N2991" i="3"/>
  <c r="N2992" i="3"/>
  <c r="N2993" i="3"/>
  <c r="N2994" i="3"/>
  <c r="N2995" i="3"/>
  <c r="N2996" i="3"/>
  <c r="N2997" i="3"/>
  <c r="N2998" i="3"/>
  <c r="N2999" i="3"/>
  <c r="N3000" i="3"/>
  <c r="N3001" i="3"/>
  <c r="N3002" i="3"/>
  <c r="N3003" i="3"/>
  <c r="N3004" i="3"/>
  <c r="N3005" i="3"/>
  <c r="N3006" i="3"/>
  <c r="N3007" i="3"/>
  <c r="N3008" i="3"/>
  <c r="N3009" i="3"/>
  <c r="N3010" i="3"/>
  <c r="N3011" i="3"/>
  <c r="N3012" i="3"/>
  <c r="N3013" i="3"/>
  <c r="N3014" i="3"/>
  <c r="N3015" i="3"/>
  <c r="N3016" i="3"/>
  <c r="N3017" i="3"/>
  <c r="N3018" i="3"/>
  <c r="N3019" i="3"/>
  <c r="N3020" i="3"/>
  <c r="N3021" i="3"/>
  <c r="N3022" i="3"/>
  <c r="N3023" i="3"/>
  <c r="N3024" i="3"/>
  <c r="N3025" i="3"/>
  <c r="N3026" i="3"/>
  <c r="N3027" i="3"/>
  <c r="N3028" i="3"/>
  <c r="N3029" i="3"/>
  <c r="N3030" i="3"/>
  <c r="N3031" i="3"/>
  <c r="N3032" i="3"/>
  <c r="N3033" i="3"/>
  <c r="N3034" i="3"/>
  <c r="N3035" i="3"/>
  <c r="N3036" i="3"/>
  <c r="N3037" i="3"/>
  <c r="N3038" i="3"/>
  <c r="N3039" i="3"/>
  <c r="N3040" i="3"/>
  <c r="N3041" i="3"/>
  <c r="N3042" i="3"/>
  <c r="N3043" i="3"/>
  <c r="N3044" i="3"/>
  <c r="N3045" i="3"/>
  <c r="N3046" i="3"/>
  <c r="N3047" i="3"/>
  <c r="N3048" i="3"/>
  <c r="N3049" i="3"/>
  <c r="N3050" i="3"/>
  <c r="N3051" i="3"/>
  <c r="N3052" i="3"/>
  <c r="N3053" i="3"/>
  <c r="N3054" i="3"/>
  <c r="N3055" i="3"/>
  <c r="N3056" i="3"/>
  <c r="N3057" i="3"/>
  <c r="N3058" i="3"/>
  <c r="N3059" i="3"/>
  <c r="N3060" i="3"/>
  <c r="N3061" i="3"/>
  <c r="N3062" i="3"/>
  <c r="N3063" i="3"/>
  <c r="N3064" i="3"/>
  <c r="N3065" i="3"/>
  <c r="N3066" i="3"/>
  <c r="N3067" i="3"/>
  <c r="N3068" i="3"/>
  <c r="N3069" i="3"/>
  <c r="N3070" i="3"/>
  <c r="N3071" i="3"/>
  <c r="N3072" i="3"/>
  <c r="N3073" i="3"/>
  <c r="N3074" i="3"/>
  <c r="N3075" i="3"/>
  <c r="N3076" i="3"/>
  <c r="N3077" i="3"/>
  <c r="N3078" i="3"/>
  <c r="N3079" i="3"/>
  <c r="N3080" i="3"/>
  <c r="N3081" i="3"/>
  <c r="N3082" i="3"/>
  <c r="N3083" i="3"/>
  <c r="N3084" i="3"/>
  <c r="N3085" i="3"/>
  <c r="N3086" i="3"/>
  <c r="N3087" i="3"/>
  <c r="N3088" i="3"/>
  <c r="N3089" i="3"/>
  <c r="N3090" i="3"/>
  <c r="N3091" i="3"/>
  <c r="N3092" i="3"/>
  <c r="N3093" i="3"/>
  <c r="N3094" i="3"/>
  <c r="N3095" i="3"/>
  <c r="N3096" i="3"/>
  <c r="N3097" i="3"/>
  <c r="N3098" i="3"/>
  <c r="N3099" i="3"/>
  <c r="N3100" i="3"/>
  <c r="N3101" i="3"/>
  <c r="N3102" i="3"/>
  <c r="N3103" i="3"/>
  <c r="N3104" i="3"/>
  <c r="N3105" i="3"/>
  <c r="N3106" i="3"/>
  <c r="N3107" i="3"/>
  <c r="N3108" i="3"/>
  <c r="N3109" i="3"/>
  <c r="N3110" i="3"/>
  <c r="N3111" i="3"/>
  <c r="N3112" i="3"/>
  <c r="N3113" i="3"/>
  <c r="N3114" i="3"/>
  <c r="N3115" i="3"/>
  <c r="N3116" i="3"/>
  <c r="N3117" i="3"/>
  <c r="N3118" i="3"/>
  <c r="N3119" i="3"/>
  <c r="N3120" i="3"/>
  <c r="N3121" i="3"/>
  <c r="N3122" i="3"/>
  <c r="N3123" i="3"/>
  <c r="N3124" i="3"/>
  <c r="N3125" i="3"/>
  <c r="N3126" i="3"/>
  <c r="N3127" i="3"/>
  <c r="N3128" i="3"/>
  <c r="N3129" i="3"/>
  <c r="N3130" i="3"/>
  <c r="N3131" i="3"/>
  <c r="N3132" i="3"/>
  <c r="N3133" i="3"/>
  <c r="N3134" i="3"/>
  <c r="N3135" i="3"/>
  <c r="N3136" i="3"/>
  <c r="N3137" i="3"/>
  <c r="N3138" i="3"/>
  <c r="N3139" i="3"/>
  <c r="N3140" i="3"/>
  <c r="N3141" i="3"/>
  <c r="N3142" i="3"/>
  <c r="N3143" i="3"/>
  <c r="N3144" i="3"/>
  <c r="N3145" i="3"/>
  <c r="N3146" i="3"/>
  <c r="N3147" i="3"/>
  <c r="N3148" i="3"/>
  <c r="N3149" i="3"/>
  <c r="N3150" i="3"/>
  <c r="N3151" i="3"/>
  <c r="N3152" i="3"/>
  <c r="N3153" i="3"/>
  <c r="N3154" i="3"/>
  <c r="N3155" i="3"/>
  <c r="N3156" i="3"/>
  <c r="N3157" i="3"/>
  <c r="N3158" i="3"/>
  <c r="N3159" i="3"/>
  <c r="N3160" i="3"/>
  <c r="N3161" i="3"/>
  <c r="N3162" i="3"/>
  <c r="N3163" i="3"/>
  <c r="N3164" i="3"/>
  <c r="N3165" i="3"/>
  <c r="N3166" i="3"/>
  <c r="N3167" i="3"/>
  <c r="N3168" i="3"/>
  <c r="N3169" i="3"/>
  <c r="N3170" i="3"/>
  <c r="N3171" i="3"/>
  <c r="N3172" i="3"/>
  <c r="N3173" i="3"/>
  <c r="N3174" i="3"/>
  <c r="N3175" i="3"/>
  <c r="N3176" i="3"/>
  <c r="N3177" i="3"/>
  <c r="N3178" i="3"/>
  <c r="N3179" i="3"/>
  <c r="N3180" i="3"/>
  <c r="N3181" i="3"/>
  <c r="N3182" i="3"/>
  <c r="N3183" i="3"/>
  <c r="N3184" i="3"/>
  <c r="N3185" i="3"/>
  <c r="N3186" i="3"/>
  <c r="N3187" i="3"/>
  <c r="N3188" i="3"/>
  <c r="N3189" i="3"/>
  <c r="N3190" i="3"/>
  <c r="N3191" i="3"/>
  <c r="N3192" i="3"/>
  <c r="N3193" i="3"/>
  <c r="N3194" i="3"/>
  <c r="N3195" i="3"/>
  <c r="N3196" i="3"/>
  <c r="N3197" i="3"/>
  <c r="N3198" i="3"/>
  <c r="N3199" i="3"/>
  <c r="N3200" i="3"/>
  <c r="N3201" i="3"/>
  <c r="N3202" i="3"/>
  <c r="N3203" i="3"/>
  <c r="N3204" i="3"/>
  <c r="N3205" i="3"/>
  <c r="N3206" i="3"/>
  <c r="N3207" i="3"/>
  <c r="N3208" i="3"/>
  <c r="N3209" i="3"/>
  <c r="N3210" i="3"/>
  <c r="N3211" i="3"/>
  <c r="N3212" i="3"/>
  <c r="N3213" i="3"/>
  <c r="N3214" i="3"/>
  <c r="N3215" i="3"/>
  <c r="N3216" i="3"/>
  <c r="N3217" i="3"/>
  <c r="N3218" i="3"/>
  <c r="N3219" i="3"/>
  <c r="N3220" i="3"/>
  <c r="N3221" i="3"/>
  <c r="N3222" i="3"/>
  <c r="N3223" i="3"/>
  <c r="N3224" i="3"/>
  <c r="N3225" i="3"/>
  <c r="N3226" i="3"/>
  <c r="N3227" i="3"/>
  <c r="N3228" i="3"/>
  <c r="N3229" i="3"/>
  <c r="N3230" i="3"/>
  <c r="N3231" i="3"/>
  <c r="N3232" i="3"/>
  <c r="N3233" i="3"/>
  <c r="N3234" i="3"/>
  <c r="N3235" i="3"/>
  <c r="N3236" i="3"/>
  <c r="N3237" i="3"/>
  <c r="N3238" i="3"/>
  <c r="N3239" i="3"/>
  <c r="N3240" i="3"/>
  <c r="N3241" i="3"/>
  <c r="N3242" i="3"/>
  <c r="N3243" i="3"/>
  <c r="N3244" i="3"/>
  <c r="N3245" i="3"/>
  <c r="N3246" i="3"/>
  <c r="N3247" i="3"/>
  <c r="N3248" i="3"/>
  <c r="N3249" i="3"/>
  <c r="N3250" i="3"/>
  <c r="N3251" i="3"/>
  <c r="N3252" i="3"/>
  <c r="N3253" i="3"/>
  <c r="N3254" i="3"/>
  <c r="N3255" i="3"/>
  <c r="N3256" i="3"/>
  <c r="N3257" i="3"/>
  <c r="N3258" i="3"/>
  <c r="N3259" i="3"/>
  <c r="N3260" i="3"/>
  <c r="N3261" i="3"/>
  <c r="N3262" i="3"/>
  <c r="N3263" i="3"/>
  <c r="N3264" i="3"/>
  <c r="N3265" i="3"/>
  <c r="N3266" i="3"/>
  <c r="N3267" i="3"/>
  <c r="N3268" i="3"/>
  <c r="N3269" i="3"/>
  <c r="N3270" i="3"/>
  <c r="N3271" i="3"/>
  <c r="N3272" i="3"/>
  <c r="N3273" i="3"/>
  <c r="N3274" i="3"/>
  <c r="N3275" i="3"/>
  <c r="N3276" i="3"/>
  <c r="N3277" i="3"/>
  <c r="N3278" i="3"/>
  <c r="N3279" i="3"/>
  <c r="N3280" i="3"/>
  <c r="N3281" i="3"/>
  <c r="N3282" i="3"/>
  <c r="N3283" i="3"/>
  <c r="N3284" i="3"/>
  <c r="N3285" i="3"/>
  <c r="N3286" i="3"/>
  <c r="N3287" i="3"/>
  <c r="N3288" i="3"/>
  <c r="N3289" i="3"/>
  <c r="N3290" i="3"/>
  <c r="N3291" i="3"/>
  <c r="N3292" i="3"/>
  <c r="N3293" i="3"/>
  <c r="N3294" i="3"/>
  <c r="N3295" i="3"/>
  <c r="N3296" i="3"/>
  <c r="N3297" i="3"/>
  <c r="N3298" i="3"/>
  <c r="N3299" i="3"/>
  <c r="N3300" i="3"/>
  <c r="N3301" i="3"/>
  <c r="N3302" i="3"/>
  <c r="N3303" i="3"/>
  <c r="N3304" i="3"/>
  <c r="N3305" i="3"/>
  <c r="N3306" i="3"/>
  <c r="N3307" i="3"/>
  <c r="N3308" i="3"/>
  <c r="N3309" i="3"/>
  <c r="N3310" i="3"/>
  <c r="N3311" i="3"/>
  <c r="N3312" i="3"/>
  <c r="N3313" i="3"/>
  <c r="N3314" i="3"/>
  <c r="N3315" i="3"/>
  <c r="N3316" i="3"/>
  <c r="N3317" i="3"/>
  <c r="N3318" i="3"/>
  <c r="N3319" i="3"/>
  <c r="N3320" i="3"/>
  <c r="N3321" i="3"/>
  <c r="N3322" i="3"/>
  <c r="N3323" i="3"/>
  <c r="N3324" i="3"/>
  <c r="N3325" i="3"/>
  <c r="N3326" i="3"/>
  <c r="N3327" i="3"/>
  <c r="N3328" i="3"/>
  <c r="N3329" i="3"/>
  <c r="N3330" i="3"/>
  <c r="N3331" i="3"/>
  <c r="N3332" i="3"/>
  <c r="N3333" i="3"/>
  <c r="N3334" i="3"/>
  <c r="N3335" i="3"/>
  <c r="N3336" i="3"/>
  <c r="N3337" i="3"/>
  <c r="N3338" i="3"/>
  <c r="N3339" i="3"/>
  <c r="N3340" i="3"/>
  <c r="N3341" i="3"/>
  <c r="N3342" i="3"/>
  <c r="N3343" i="3"/>
  <c r="N3344" i="3"/>
  <c r="N3345" i="3"/>
  <c r="N3346" i="3"/>
  <c r="N3347" i="3"/>
  <c r="N3348" i="3"/>
  <c r="N3349" i="3"/>
  <c r="N3350" i="3"/>
  <c r="N3351" i="3"/>
  <c r="N3352" i="3"/>
  <c r="N3353" i="3"/>
  <c r="N3354" i="3"/>
  <c r="N3355" i="3"/>
  <c r="N3356" i="3"/>
  <c r="N3357" i="3"/>
  <c r="N3358" i="3"/>
  <c r="N3359" i="3"/>
  <c r="N3360" i="3"/>
  <c r="N3361" i="3"/>
  <c r="N3362" i="3"/>
  <c r="N3363" i="3"/>
  <c r="N3364" i="3"/>
  <c r="N3365" i="3"/>
  <c r="N3366" i="3"/>
  <c r="N3367" i="3"/>
  <c r="N3368" i="3"/>
  <c r="N3369" i="3"/>
  <c r="N3370" i="3"/>
  <c r="N3371" i="3"/>
  <c r="N3372" i="3"/>
  <c r="N3373" i="3"/>
  <c r="N3374" i="3"/>
  <c r="N3375" i="3"/>
  <c r="N3376" i="3"/>
  <c r="N3377" i="3"/>
  <c r="N3378" i="3"/>
  <c r="N3379" i="3"/>
  <c r="N3380" i="3"/>
  <c r="N3381" i="3"/>
  <c r="N3382" i="3"/>
  <c r="N3383" i="3"/>
  <c r="N3384" i="3"/>
  <c r="N3385" i="3"/>
  <c r="N3386" i="3"/>
  <c r="N3387" i="3"/>
  <c r="N3388" i="3"/>
  <c r="N3389" i="3"/>
  <c r="N3390" i="3"/>
  <c r="N3391" i="3"/>
  <c r="N3392" i="3"/>
  <c r="N3393" i="3"/>
  <c r="N3394" i="3"/>
  <c r="N3395" i="3"/>
  <c r="N3396" i="3"/>
  <c r="N3397" i="3"/>
  <c r="N3398" i="3"/>
  <c r="N3399" i="3"/>
  <c r="N3400" i="3"/>
  <c r="N3401" i="3"/>
  <c r="N3402" i="3"/>
  <c r="N3403" i="3"/>
  <c r="N3404" i="3"/>
  <c r="N3405" i="3"/>
  <c r="N3406" i="3"/>
  <c r="N3407" i="3"/>
  <c r="N3408" i="3"/>
  <c r="N3409" i="3"/>
  <c r="N3410" i="3"/>
  <c r="N3411" i="3"/>
  <c r="N3412" i="3"/>
  <c r="N3413" i="3"/>
  <c r="N3414" i="3"/>
  <c r="N3415" i="3"/>
  <c r="N3416" i="3"/>
  <c r="N3417" i="3"/>
  <c r="N3418" i="3"/>
  <c r="N3419" i="3"/>
  <c r="N3420" i="3"/>
  <c r="N3421" i="3"/>
  <c r="N3422" i="3"/>
  <c r="N3423" i="3"/>
  <c r="N3424" i="3"/>
  <c r="N3425" i="3"/>
  <c r="N3426" i="3"/>
  <c r="N3427" i="3"/>
  <c r="N3428" i="3"/>
  <c r="N3429" i="3"/>
  <c r="N3430" i="3"/>
  <c r="N3431" i="3"/>
  <c r="N3432" i="3"/>
  <c r="N3433" i="3"/>
  <c r="N3434" i="3"/>
  <c r="N3435" i="3"/>
  <c r="N3436" i="3"/>
  <c r="N3437" i="3"/>
  <c r="N3438" i="3"/>
  <c r="N3439" i="3"/>
  <c r="N3440" i="3"/>
  <c r="N3441" i="3"/>
  <c r="N3442" i="3"/>
  <c r="N3443" i="3"/>
  <c r="N3444" i="3"/>
  <c r="N3445" i="3"/>
  <c r="N3446" i="3"/>
  <c r="N3447" i="3"/>
  <c r="N3448" i="3"/>
  <c r="N3449" i="3"/>
  <c r="N3450" i="3"/>
  <c r="N3451" i="3"/>
  <c r="N3452" i="3"/>
  <c r="N3453" i="3"/>
  <c r="N3454" i="3"/>
  <c r="N3455" i="3"/>
  <c r="N3456" i="3"/>
  <c r="N3457" i="3"/>
  <c r="N3458" i="3"/>
  <c r="N3459" i="3"/>
  <c r="N3460" i="3"/>
  <c r="N3461" i="3"/>
  <c r="N3462" i="3"/>
  <c r="N3463" i="3"/>
  <c r="N3464" i="3"/>
  <c r="N3465" i="3"/>
  <c r="N3466" i="3"/>
  <c r="N3467" i="3"/>
  <c r="N3468" i="3"/>
  <c r="N3469" i="3"/>
  <c r="N3470" i="3"/>
  <c r="N3471" i="3"/>
  <c r="N3472" i="3"/>
  <c r="N3473" i="3"/>
  <c r="N3474" i="3"/>
  <c r="N3475" i="3"/>
  <c r="N3476" i="3"/>
  <c r="N3477" i="3"/>
  <c r="N3478" i="3"/>
  <c r="N3479" i="3"/>
  <c r="N3480" i="3"/>
  <c r="N3481" i="3"/>
  <c r="N3482" i="3"/>
  <c r="N3483" i="3"/>
  <c r="N3484" i="3"/>
  <c r="N3485" i="3"/>
  <c r="N3486" i="3"/>
  <c r="N3487" i="3"/>
  <c r="N3488" i="3"/>
  <c r="N3489" i="3"/>
  <c r="N3490" i="3"/>
  <c r="N3491" i="3"/>
  <c r="N3492" i="3"/>
  <c r="N3493" i="3"/>
  <c r="N3494" i="3"/>
  <c r="N3495" i="3"/>
  <c r="N3496" i="3"/>
  <c r="N3497" i="3"/>
  <c r="N3498" i="3"/>
  <c r="N3499" i="3"/>
  <c r="N3500" i="3"/>
  <c r="N3501" i="3"/>
  <c r="N3502" i="3"/>
  <c r="N3503" i="3"/>
  <c r="N3504" i="3"/>
  <c r="N3505" i="3"/>
  <c r="N3506" i="3"/>
  <c r="N3507" i="3"/>
  <c r="N3508" i="3"/>
  <c r="N3509" i="3"/>
  <c r="N3510" i="3"/>
  <c r="N3511" i="3"/>
  <c r="N3512" i="3"/>
  <c r="N3513" i="3"/>
  <c r="N3514" i="3"/>
  <c r="N3515" i="3"/>
  <c r="N3516" i="3"/>
  <c r="N3517" i="3"/>
  <c r="N3518" i="3"/>
  <c r="N3519" i="3"/>
  <c r="N3520" i="3"/>
  <c r="N3521" i="3"/>
  <c r="N3522" i="3"/>
  <c r="N3523" i="3"/>
  <c r="N3524" i="3"/>
  <c r="N3525" i="3"/>
  <c r="N3526" i="3"/>
  <c r="N3527" i="3"/>
  <c r="N3528" i="3"/>
  <c r="N3529" i="3"/>
  <c r="N3530" i="3"/>
  <c r="N3531" i="3"/>
  <c r="N3532" i="3"/>
  <c r="N3533" i="3"/>
  <c r="N3534" i="3"/>
  <c r="N3535" i="3"/>
  <c r="N3536" i="3"/>
  <c r="N3537" i="3"/>
  <c r="N3538" i="3"/>
  <c r="N3539" i="3"/>
  <c r="N3540" i="3"/>
  <c r="N3541" i="3"/>
  <c r="N3542" i="3"/>
  <c r="N3543" i="3"/>
  <c r="N3544" i="3"/>
  <c r="N3545" i="3"/>
  <c r="N3546" i="3"/>
  <c r="N3547" i="3"/>
  <c r="N3548" i="3"/>
  <c r="N3549" i="3"/>
  <c r="N3550" i="3"/>
  <c r="N3551" i="3"/>
  <c r="N3552" i="3"/>
  <c r="N3553" i="3"/>
  <c r="N3554" i="3"/>
  <c r="N3555" i="3"/>
  <c r="N3556" i="3"/>
  <c r="N3557" i="3"/>
  <c r="N3558" i="3"/>
  <c r="N3559" i="3"/>
  <c r="N3560" i="3"/>
  <c r="N3561" i="3"/>
  <c r="N3562" i="3"/>
  <c r="N3563" i="3"/>
  <c r="N3564" i="3"/>
  <c r="N3565" i="3"/>
  <c r="N3566" i="3"/>
  <c r="N3567" i="3"/>
  <c r="N3568" i="3"/>
  <c r="N3569" i="3"/>
  <c r="N3570" i="3"/>
  <c r="N3571" i="3"/>
  <c r="N3572" i="3"/>
  <c r="N3573" i="3"/>
  <c r="N3574" i="3"/>
  <c r="N3575" i="3"/>
  <c r="N3576" i="3"/>
  <c r="N3577" i="3"/>
  <c r="N3578" i="3"/>
  <c r="N3579" i="3"/>
  <c r="N3580" i="3"/>
  <c r="N3581" i="3"/>
  <c r="N3582" i="3"/>
  <c r="N3583" i="3"/>
  <c r="N3584" i="3"/>
  <c r="N3585" i="3"/>
  <c r="N3586" i="3"/>
  <c r="N3587" i="3"/>
  <c r="N3588" i="3"/>
  <c r="N3589" i="3"/>
  <c r="N3590" i="3"/>
  <c r="N3591" i="3"/>
  <c r="N3592" i="3"/>
  <c r="N3593" i="3"/>
  <c r="N3594" i="3"/>
  <c r="N3595" i="3"/>
  <c r="N3596" i="3"/>
  <c r="N3597" i="3"/>
  <c r="N3598" i="3"/>
  <c r="N3599" i="3"/>
  <c r="N3600" i="3"/>
  <c r="N3601" i="3"/>
  <c r="N3602" i="3"/>
  <c r="N3603" i="3"/>
  <c r="N3604" i="3"/>
  <c r="N3605" i="3"/>
  <c r="N3606" i="3"/>
  <c r="N3607" i="3"/>
  <c r="N3608" i="3"/>
  <c r="N3609" i="3"/>
  <c r="N3610" i="3"/>
  <c r="N3611" i="3"/>
  <c r="N3612" i="3"/>
  <c r="N3613" i="3"/>
  <c r="N3614" i="3"/>
  <c r="N3615" i="3"/>
  <c r="N3616" i="3"/>
  <c r="N3617" i="3"/>
  <c r="N3618" i="3"/>
  <c r="N3619" i="3"/>
  <c r="N3620" i="3"/>
  <c r="N3621" i="3"/>
  <c r="N3622" i="3"/>
  <c r="N3623" i="3"/>
  <c r="N3624" i="3"/>
  <c r="N3625" i="3"/>
  <c r="N3626" i="3"/>
  <c r="N3627" i="3"/>
  <c r="N3628" i="3"/>
  <c r="N3629" i="3"/>
  <c r="N3630" i="3"/>
  <c r="N3631" i="3"/>
  <c r="N3632" i="3"/>
  <c r="N3633" i="3"/>
  <c r="N3634" i="3"/>
  <c r="N3635" i="3"/>
  <c r="N3636" i="3"/>
  <c r="N3637" i="3"/>
  <c r="N3638" i="3"/>
  <c r="N3639" i="3"/>
  <c r="N3640" i="3"/>
  <c r="N3641" i="3"/>
  <c r="N3642" i="3"/>
  <c r="N3643" i="3"/>
  <c r="N3644" i="3"/>
  <c r="N3645" i="3"/>
  <c r="N3646" i="3"/>
  <c r="N3647" i="3"/>
  <c r="N3648" i="3"/>
  <c r="N3649" i="3"/>
  <c r="N3650" i="3"/>
  <c r="N3651" i="3"/>
  <c r="N3652" i="3"/>
  <c r="N3653" i="3"/>
  <c r="N3654" i="3"/>
  <c r="N3655" i="3"/>
  <c r="N3656" i="3"/>
  <c r="N3657" i="3"/>
  <c r="N3658" i="3"/>
  <c r="N3659" i="3"/>
  <c r="N3660" i="3"/>
  <c r="N3661" i="3"/>
  <c r="N3662" i="3"/>
  <c r="N3663" i="3"/>
  <c r="N3664" i="3"/>
  <c r="N3665" i="3"/>
  <c r="N3666" i="3"/>
  <c r="N3667" i="3"/>
  <c r="N3668" i="3"/>
  <c r="N3669" i="3"/>
  <c r="N3670" i="3"/>
  <c r="N3671" i="3"/>
  <c r="N3672" i="3"/>
  <c r="N3673" i="3"/>
  <c r="N3674" i="3"/>
  <c r="N3675" i="3"/>
  <c r="N3676" i="3"/>
  <c r="N3677" i="3"/>
  <c r="N3678" i="3"/>
  <c r="N3679" i="3"/>
  <c r="N3680" i="3"/>
  <c r="N3681" i="3"/>
  <c r="N3682" i="3"/>
  <c r="N3683" i="3"/>
  <c r="N3684" i="3"/>
  <c r="N3685" i="3"/>
  <c r="N3686" i="3"/>
  <c r="N3687" i="3"/>
  <c r="N3688" i="3"/>
  <c r="N3689" i="3"/>
  <c r="N3690" i="3"/>
  <c r="N3691" i="3"/>
  <c r="N3692" i="3"/>
  <c r="N3693" i="3"/>
  <c r="N3694" i="3"/>
  <c r="N3695" i="3"/>
  <c r="N3696" i="3"/>
  <c r="N3697" i="3"/>
  <c r="N3698" i="3"/>
  <c r="N3699" i="3"/>
  <c r="N3700" i="3"/>
  <c r="N3701" i="3"/>
  <c r="N3702" i="3"/>
  <c r="N3703" i="3"/>
  <c r="N3704" i="3"/>
  <c r="N3705" i="3"/>
  <c r="N3706" i="3"/>
  <c r="N3707" i="3"/>
  <c r="N3708" i="3"/>
  <c r="N3709" i="3"/>
  <c r="N3710" i="3"/>
  <c r="N3711" i="3"/>
  <c r="N3712" i="3"/>
  <c r="N3713" i="3"/>
  <c r="N3714" i="3"/>
  <c r="N3715" i="3"/>
  <c r="N3716" i="3"/>
  <c r="N3717" i="3"/>
  <c r="N3718" i="3"/>
  <c r="N3719" i="3"/>
  <c r="N3720" i="3"/>
  <c r="N3721" i="3"/>
  <c r="N3722" i="3"/>
  <c r="N3723" i="3"/>
  <c r="N3724" i="3"/>
  <c r="N3725" i="3"/>
  <c r="N3726" i="3"/>
  <c r="N3727" i="3"/>
  <c r="N3728" i="3"/>
  <c r="N3729" i="3"/>
  <c r="N3730" i="3"/>
  <c r="N3731" i="3"/>
  <c r="N3732" i="3"/>
  <c r="N3733" i="3"/>
  <c r="N3734" i="3"/>
  <c r="N3735" i="3"/>
  <c r="N3736" i="3"/>
  <c r="N3737" i="3"/>
  <c r="N3738" i="3"/>
  <c r="N3739" i="3"/>
  <c r="N3740" i="3"/>
  <c r="N3741" i="3"/>
  <c r="N3742" i="3"/>
  <c r="N3743" i="3"/>
  <c r="N3744" i="3"/>
  <c r="N3745" i="3"/>
  <c r="N3746" i="3"/>
  <c r="N3747" i="3"/>
  <c r="N3748" i="3"/>
  <c r="N3749" i="3"/>
  <c r="N3750" i="3"/>
  <c r="N3751" i="3"/>
  <c r="N3752" i="3"/>
  <c r="N3753" i="3"/>
  <c r="N3754" i="3"/>
  <c r="N3755" i="3"/>
  <c r="N3756" i="3"/>
  <c r="N3757" i="3"/>
  <c r="N3758" i="3"/>
  <c r="N3759" i="3"/>
  <c r="N3760" i="3"/>
  <c r="N3761" i="3"/>
  <c r="N3762" i="3"/>
  <c r="N3763" i="3"/>
  <c r="N3764" i="3"/>
  <c r="N3765" i="3"/>
  <c r="N3766" i="3"/>
  <c r="N3767" i="3"/>
  <c r="N3768" i="3"/>
  <c r="N3769" i="3"/>
  <c r="N3770" i="3"/>
  <c r="N3771" i="3"/>
  <c r="N3772" i="3"/>
  <c r="N3773" i="3"/>
  <c r="N3774" i="3"/>
  <c r="N3775" i="3"/>
  <c r="N3776" i="3"/>
  <c r="N3777" i="3"/>
  <c r="N3778" i="3"/>
  <c r="N3779" i="3"/>
  <c r="N3780" i="3"/>
  <c r="N3781" i="3"/>
  <c r="N3782" i="3"/>
  <c r="N3783" i="3"/>
  <c r="N3784" i="3"/>
  <c r="N3785" i="3"/>
  <c r="N3786" i="3"/>
  <c r="N3787" i="3"/>
  <c r="N3788" i="3"/>
  <c r="N3789" i="3"/>
  <c r="N3790" i="3"/>
  <c r="N3791" i="3"/>
  <c r="N3792" i="3"/>
  <c r="N3793" i="3"/>
  <c r="N3794" i="3"/>
  <c r="N3795" i="3"/>
  <c r="N3796" i="3"/>
  <c r="N3797" i="3"/>
  <c r="N3798" i="3"/>
  <c r="N3799" i="3"/>
  <c r="N3800" i="3"/>
  <c r="N3801" i="3"/>
  <c r="N3802" i="3"/>
  <c r="N3803" i="3"/>
  <c r="N3804" i="3"/>
  <c r="N3805" i="3"/>
  <c r="N3806" i="3"/>
  <c r="N3807" i="3"/>
  <c r="N3808" i="3"/>
  <c r="N3809" i="3"/>
  <c r="N3810" i="3"/>
  <c r="N3811" i="3"/>
  <c r="N3812" i="3"/>
  <c r="N3813" i="3"/>
  <c r="N3814" i="3"/>
  <c r="N3815" i="3"/>
  <c r="N3816" i="3"/>
  <c r="N3817" i="3"/>
  <c r="N3818" i="3"/>
  <c r="N3819" i="3"/>
  <c r="N3820" i="3"/>
  <c r="N3821" i="3"/>
  <c r="N3822" i="3"/>
  <c r="N3823" i="3"/>
  <c r="N3824" i="3"/>
  <c r="N3825" i="3"/>
  <c r="N3826" i="3"/>
  <c r="N3827" i="3"/>
  <c r="N3828" i="3"/>
  <c r="N3829" i="3"/>
  <c r="N3830" i="3"/>
  <c r="N3831" i="3"/>
  <c r="N3832" i="3"/>
  <c r="N3833" i="3"/>
  <c r="N3834" i="3"/>
  <c r="N3835" i="3"/>
  <c r="N3836" i="3"/>
  <c r="N3837" i="3"/>
  <c r="N3838" i="3"/>
  <c r="N3839" i="3"/>
  <c r="N3840" i="3"/>
  <c r="N3841" i="3"/>
  <c r="N3842" i="3"/>
  <c r="N3843" i="3"/>
  <c r="N3844" i="3"/>
  <c r="N3845" i="3"/>
  <c r="N3846" i="3"/>
  <c r="N3847" i="3"/>
  <c r="N3848" i="3"/>
  <c r="N3849" i="3"/>
  <c r="N3850" i="3"/>
  <c r="N3851" i="3"/>
  <c r="N3852" i="3"/>
  <c r="N3853" i="3"/>
  <c r="N3854" i="3"/>
  <c r="N3855" i="3"/>
  <c r="N3856" i="3"/>
  <c r="N3857" i="3"/>
  <c r="N3858" i="3"/>
  <c r="N3859" i="3"/>
  <c r="N3860" i="3"/>
  <c r="N3861" i="3"/>
  <c r="N3862" i="3"/>
  <c r="N3863" i="3"/>
  <c r="N3864" i="3"/>
  <c r="N3865" i="3"/>
  <c r="N3866" i="3"/>
  <c r="N3867" i="3"/>
  <c r="N3868" i="3"/>
  <c r="N3869" i="3"/>
  <c r="N3870" i="3"/>
  <c r="N3871" i="3"/>
  <c r="N3872" i="3"/>
  <c r="N3873" i="3"/>
  <c r="N3874" i="3"/>
  <c r="N3875" i="3"/>
  <c r="N3876" i="3"/>
  <c r="N3877" i="3"/>
  <c r="N3878" i="3"/>
  <c r="N3879" i="3"/>
  <c r="N3880" i="3"/>
  <c r="N3881" i="3"/>
  <c r="N3882" i="3"/>
  <c r="N3883" i="3"/>
  <c r="N3884" i="3"/>
  <c r="N3885" i="3"/>
  <c r="N3886" i="3"/>
  <c r="N3887" i="3"/>
  <c r="N3888" i="3"/>
  <c r="N3889" i="3"/>
  <c r="N3890" i="3"/>
  <c r="N3891" i="3"/>
  <c r="N3892" i="3"/>
  <c r="N3893" i="3"/>
  <c r="N3894" i="3"/>
  <c r="N3895" i="3"/>
  <c r="N3896" i="3"/>
  <c r="N3897" i="3"/>
  <c r="N3898" i="3"/>
  <c r="N3899" i="3"/>
  <c r="N3900" i="3"/>
  <c r="N3901" i="3"/>
  <c r="N3902" i="3"/>
  <c r="N3903" i="3"/>
  <c r="N3904" i="3"/>
  <c r="N3905" i="3"/>
  <c r="N3906" i="3"/>
  <c r="N3907" i="3"/>
  <c r="N3908" i="3"/>
  <c r="N3909" i="3"/>
  <c r="N3910" i="3"/>
  <c r="N3911" i="3"/>
  <c r="N3912" i="3"/>
  <c r="N3913" i="3"/>
  <c r="N3914" i="3"/>
  <c r="N3915" i="3"/>
  <c r="N3916" i="3"/>
  <c r="N3917" i="3"/>
  <c r="N3918" i="3"/>
  <c r="N3919" i="3"/>
  <c r="N3920" i="3"/>
  <c r="N3921" i="3"/>
  <c r="N3922" i="3"/>
  <c r="N3923" i="3"/>
  <c r="N3924" i="3"/>
  <c r="N3925" i="3"/>
  <c r="N3926" i="3"/>
  <c r="N3927" i="3"/>
  <c r="N3928" i="3"/>
  <c r="N3929" i="3"/>
  <c r="N3930" i="3"/>
  <c r="N3931" i="3"/>
  <c r="N3932" i="3"/>
  <c r="N3933" i="3"/>
  <c r="N3934" i="3"/>
  <c r="N3935" i="3"/>
  <c r="N3936" i="3"/>
  <c r="N3937" i="3"/>
  <c r="N3938" i="3"/>
  <c r="N3939" i="3"/>
  <c r="N3940" i="3"/>
  <c r="N3941" i="3"/>
  <c r="N3942" i="3"/>
  <c r="N3943" i="3"/>
  <c r="N3944" i="3"/>
  <c r="N3945" i="3"/>
  <c r="N3946" i="3"/>
  <c r="N3947" i="3"/>
  <c r="N3948" i="3"/>
  <c r="N3949" i="3"/>
  <c r="N3950" i="3"/>
  <c r="N3951" i="3"/>
  <c r="N3952" i="3"/>
  <c r="N3953" i="3"/>
  <c r="N3954" i="3"/>
  <c r="N3955" i="3"/>
  <c r="N3956" i="3"/>
  <c r="N3957" i="3"/>
  <c r="N3958" i="3"/>
  <c r="N3959" i="3"/>
  <c r="N3960" i="3"/>
  <c r="N3961" i="3"/>
  <c r="N3962" i="3"/>
  <c r="N3963" i="3"/>
  <c r="N3964" i="3"/>
  <c r="N3965" i="3"/>
  <c r="N3966" i="3"/>
  <c r="N3967" i="3"/>
  <c r="N3968" i="3"/>
  <c r="N3969" i="3"/>
  <c r="N3970" i="3"/>
  <c r="N3971" i="3"/>
  <c r="N3972" i="3"/>
  <c r="N3973" i="3"/>
  <c r="N3974" i="3"/>
  <c r="N3975" i="3"/>
  <c r="N3976" i="3"/>
  <c r="N3977" i="3"/>
  <c r="N3978" i="3"/>
  <c r="N3979" i="3"/>
  <c r="N3980" i="3"/>
  <c r="N3981" i="3"/>
  <c r="N3982" i="3"/>
  <c r="N3983" i="3"/>
  <c r="N3984" i="3"/>
  <c r="N3985" i="3"/>
  <c r="N3986" i="3"/>
  <c r="N3987" i="3"/>
  <c r="N3988" i="3"/>
  <c r="N3989" i="3"/>
  <c r="N3990" i="3"/>
  <c r="N3991" i="3"/>
  <c r="N3992" i="3"/>
  <c r="N3993" i="3"/>
  <c r="N3994" i="3"/>
  <c r="N3995" i="3"/>
  <c r="N3996" i="3"/>
  <c r="N3997" i="3"/>
  <c r="N3998" i="3"/>
  <c r="N3999" i="3"/>
  <c r="N4000" i="3"/>
  <c r="N4001" i="3"/>
  <c r="N4002" i="3"/>
  <c r="N4003" i="3"/>
  <c r="N4004" i="3"/>
  <c r="N4005" i="3"/>
  <c r="N4006" i="3"/>
  <c r="N4007" i="3"/>
  <c r="N4008" i="3"/>
  <c r="N4009" i="3"/>
  <c r="N4010" i="3"/>
  <c r="N4011" i="3"/>
  <c r="N4012" i="3"/>
  <c r="N4013" i="3"/>
  <c r="N4014" i="3"/>
  <c r="N4015" i="3"/>
  <c r="N4016" i="3"/>
  <c r="N4017" i="3"/>
  <c r="N4018" i="3"/>
  <c r="N4019" i="3"/>
  <c r="N4020" i="3"/>
  <c r="N4021" i="3"/>
  <c r="N4022" i="3"/>
  <c r="N4023" i="3"/>
  <c r="N4024" i="3"/>
  <c r="N4025" i="3"/>
  <c r="N4026" i="3"/>
  <c r="N4027" i="3"/>
  <c r="N4028" i="3"/>
  <c r="N4029" i="3"/>
  <c r="N4030" i="3"/>
  <c r="N4031" i="3"/>
  <c r="N4032" i="3"/>
  <c r="N4033" i="3"/>
  <c r="N4034" i="3"/>
  <c r="N4035" i="3"/>
  <c r="N4036" i="3"/>
  <c r="N4037" i="3"/>
  <c r="N4038" i="3"/>
  <c r="N4039" i="3"/>
  <c r="N4040" i="3"/>
  <c r="N4041" i="3"/>
  <c r="N4042" i="3"/>
  <c r="N4043" i="3"/>
  <c r="N4044" i="3"/>
  <c r="N4045" i="3"/>
  <c r="N4046" i="3"/>
  <c r="N4047" i="3"/>
  <c r="N4048" i="3"/>
  <c r="N4049" i="3"/>
  <c r="N4050" i="3"/>
  <c r="N4051" i="3"/>
  <c r="N4052" i="3"/>
  <c r="N4053" i="3"/>
  <c r="N4054" i="3"/>
  <c r="N4055" i="3"/>
  <c r="N4056" i="3"/>
  <c r="N4057" i="3"/>
  <c r="N4058" i="3"/>
  <c r="N4059" i="3"/>
  <c r="N4060" i="3"/>
  <c r="N4061" i="3"/>
  <c r="N4062" i="3"/>
  <c r="N4063" i="3"/>
  <c r="N4064" i="3"/>
  <c r="N4065" i="3"/>
  <c r="N4066" i="3"/>
  <c r="N4067" i="3"/>
  <c r="N4068" i="3"/>
  <c r="N4069" i="3"/>
  <c r="N4070" i="3"/>
  <c r="N4071" i="3"/>
  <c r="N4072" i="3"/>
  <c r="N4073" i="3"/>
  <c r="N4074" i="3"/>
  <c r="N4075" i="3"/>
  <c r="N4076" i="3"/>
  <c r="N4077" i="3"/>
  <c r="N4078" i="3"/>
  <c r="N4079" i="3"/>
  <c r="N4080" i="3"/>
  <c r="N4081" i="3"/>
  <c r="N4082" i="3"/>
  <c r="N4083" i="3"/>
  <c r="N4084" i="3"/>
  <c r="N4085" i="3"/>
  <c r="N4086" i="3"/>
  <c r="N4087" i="3"/>
  <c r="N4088" i="3"/>
  <c r="N4089" i="3"/>
  <c r="N4090" i="3"/>
  <c r="N4091" i="3"/>
  <c r="N4092" i="3"/>
  <c r="N4093" i="3"/>
  <c r="N4094" i="3"/>
  <c r="N4095" i="3"/>
  <c r="N4096" i="3"/>
  <c r="N4097" i="3"/>
  <c r="N4098" i="3"/>
  <c r="N4099" i="3"/>
  <c r="N4100" i="3"/>
  <c r="N4101" i="3"/>
  <c r="N4102" i="3"/>
  <c r="N4103" i="3"/>
  <c r="N4104" i="3"/>
  <c r="N4105" i="3"/>
  <c r="N4106" i="3"/>
  <c r="N4107" i="3"/>
  <c r="N4108" i="3"/>
  <c r="N4109" i="3"/>
  <c r="N4110" i="3"/>
  <c r="N4111" i="3"/>
  <c r="N4112" i="3"/>
  <c r="N4113" i="3"/>
  <c r="N4114" i="3"/>
  <c r="N4115" i="3"/>
  <c r="N4116" i="3"/>
  <c r="N4117" i="3"/>
  <c r="N4118" i="3"/>
  <c r="N4119" i="3"/>
  <c r="N4120" i="3"/>
  <c r="N4121" i="3"/>
  <c r="N4122" i="3"/>
  <c r="N4123" i="3"/>
  <c r="N4124" i="3"/>
  <c r="N4125" i="3"/>
  <c r="N4126" i="3"/>
  <c r="N4127" i="3"/>
  <c r="N4128" i="3"/>
  <c r="N4129" i="3"/>
  <c r="N4130" i="3"/>
  <c r="N4131" i="3"/>
  <c r="N4132" i="3"/>
  <c r="N4133" i="3"/>
  <c r="N4134" i="3"/>
  <c r="N4135" i="3"/>
  <c r="N4136" i="3"/>
  <c r="N4137" i="3"/>
  <c r="N4138" i="3"/>
  <c r="N4139" i="3"/>
  <c r="N4140" i="3"/>
  <c r="N4141" i="3"/>
  <c r="N4142" i="3"/>
  <c r="N4143" i="3"/>
  <c r="N4144" i="3"/>
  <c r="N4145" i="3"/>
  <c r="N4146" i="3"/>
  <c r="N4147" i="3"/>
  <c r="N4148" i="3"/>
  <c r="N4149" i="3"/>
  <c r="N4150" i="3"/>
  <c r="N4151" i="3"/>
  <c r="N4152" i="3"/>
  <c r="N4153" i="3"/>
  <c r="N4154" i="3"/>
  <c r="N4155" i="3"/>
  <c r="N4156" i="3"/>
  <c r="N4157" i="3"/>
  <c r="N4158" i="3"/>
  <c r="N4159" i="3"/>
  <c r="N4160" i="3"/>
  <c r="N4161" i="3"/>
  <c r="N4162" i="3"/>
  <c r="N4163" i="3"/>
  <c r="N4164" i="3"/>
  <c r="N4165" i="3"/>
  <c r="N4166" i="3"/>
  <c r="N4167" i="3"/>
  <c r="N4168" i="3"/>
  <c r="N4169" i="3"/>
  <c r="N4170" i="3"/>
  <c r="N4171" i="3"/>
  <c r="N4172" i="3"/>
  <c r="N4173" i="3"/>
  <c r="N4174" i="3"/>
  <c r="N4175" i="3"/>
  <c r="N4176" i="3"/>
  <c r="N4177" i="3"/>
  <c r="N4178" i="3"/>
  <c r="N4179" i="3"/>
  <c r="N4180" i="3"/>
  <c r="N4181" i="3"/>
  <c r="N4182" i="3"/>
  <c r="N4183" i="3"/>
  <c r="N4184" i="3"/>
  <c r="N4185" i="3"/>
  <c r="N4186" i="3"/>
  <c r="N4187" i="3"/>
  <c r="N4188" i="3"/>
  <c r="N4189" i="3"/>
  <c r="N4190" i="3"/>
  <c r="N4191" i="3"/>
  <c r="N4192" i="3"/>
  <c r="N4193" i="3"/>
  <c r="N4194" i="3"/>
  <c r="N4195" i="3"/>
  <c r="N4196" i="3"/>
  <c r="N4197" i="3"/>
  <c r="N4198" i="3"/>
  <c r="N4199" i="3"/>
  <c r="N4200" i="3"/>
  <c r="N4201" i="3"/>
  <c r="N4202" i="3"/>
  <c r="N4203" i="3"/>
  <c r="N4204" i="3"/>
  <c r="N4205" i="3"/>
  <c r="N4206" i="3"/>
  <c r="N4207" i="3"/>
  <c r="N4208" i="3"/>
  <c r="N4209" i="3"/>
  <c r="N4210" i="3"/>
  <c r="N4211" i="3"/>
  <c r="N4212" i="3"/>
  <c r="N4213" i="3"/>
  <c r="N4214" i="3"/>
  <c r="N4215" i="3"/>
  <c r="N4216" i="3"/>
  <c r="N4217" i="3"/>
  <c r="N4218" i="3"/>
  <c r="N4219" i="3"/>
  <c r="N4220" i="3"/>
  <c r="N4221" i="3"/>
  <c r="N4222" i="3"/>
  <c r="N4223" i="3"/>
  <c r="N4224" i="3"/>
  <c r="N4225" i="3"/>
  <c r="N4226" i="3"/>
  <c r="N4227" i="3"/>
  <c r="N4228" i="3"/>
  <c r="N4229" i="3"/>
  <c r="N4230" i="3"/>
  <c r="N4231" i="3"/>
  <c r="N4232" i="3"/>
  <c r="N4233" i="3"/>
  <c r="N4234" i="3"/>
  <c r="N4235" i="3"/>
  <c r="N4236" i="3"/>
  <c r="N4237" i="3"/>
  <c r="N4238" i="3"/>
  <c r="N4239" i="3"/>
  <c r="N4240" i="3"/>
  <c r="N4241" i="3"/>
  <c r="N4242" i="3"/>
  <c r="N4243" i="3"/>
  <c r="N4244" i="3"/>
  <c r="N4245" i="3"/>
  <c r="N4246" i="3"/>
  <c r="N4247" i="3"/>
  <c r="N4248" i="3"/>
  <c r="N4249" i="3"/>
  <c r="N4250" i="3"/>
  <c r="N4251" i="3"/>
  <c r="N4252" i="3"/>
  <c r="N4253" i="3"/>
  <c r="N4254" i="3"/>
  <c r="N4255" i="3"/>
  <c r="N4256" i="3"/>
  <c r="N4257" i="3"/>
  <c r="N4258" i="3"/>
  <c r="N4259" i="3"/>
  <c r="N4260" i="3"/>
  <c r="N4261" i="3"/>
  <c r="N4262" i="3"/>
  <c r="N4263" i="3"/>
  <c r="N4264" i="3"/>
  <c r="N4265" i="3"/>
  <c r="N4266" i="3"/>
  <c r="N4267" i="3"/>
  <c r="N4268" i="3"/>
  <c r="N4269" i="3"/>
  <c r="N4270" i="3"/>
  <c r="N4271" i="3"/>
  <c r="N4272" i="3"/>
  <c r="N4273" i="3"/>
  <c r="N4274" i="3"/>
  <c r="N4275" i="3"/>
  <c r="N4276" i="3"/>
  <c r="N4277" i="3"/>
  <c r="N4278" i="3"/>
  <c r="N4279" i="3"/>
  <c r="N4280" i="3"/>
  <c r="N4281" i="3"/>
  <c r="N4282" i="3"/>
  <c r="N4283" i="3"/>
  <c r="N4284" i="3"/>
  <c r="N4285" i="3"/>
  <c r="N4286" i="3"/>
  <c r="N4287" i="3"/>
  <c r="N4288" i="3"/>
  <c r="N4289" i="3"/>
  <c r="N4290" i="3"/>
  <c r="N4291" i="3"/>
  <c r="N4292" i="3"/>
  <c r="N4293" i="3"/>
  <c r="N4294" i="3"/>
  <c r="N4295" i="3"/>
  <c r="N4296" i="3"/>
  <c r="N4297" i="3"/>
  <c r="N4298" i="3"/>
  <c r="N4299" i="3"/>
  <c r="N4300" i="3"/>
  <c r="N4301" i="3"/>
  <c r="N4302" i="3"/>
  <c r="N4303" i="3"/>
  <c r="N4304" i="3"/>
  <c r="N4305" i="3"/>
  <c r="N4306" i="3"/>
  <c r="N4307" i="3"/>
  <c r="N4308" i="3"/>
  <c r="N4309" i="3"/>
  <c r="N4310" i="3"/>
  <c r="N4311" i="3"/>
  <c r="N4312" i="3"/>
  <c r="N4313" i="3"/>
  <c r="N4314" i="3"/>
  <c r="N4315" i="3"/>
  <c r="N4316" i="3"/>
  <c r="N4317" i="3"/>
  <c r="N4318" i="3"/>
  <c r="N4319" i="3"/>
  <c r="N4320" i="3"/>
  <c r="N4321" i="3"/>
  <c r="N4322" i="3"/>
  <c r="N4323" i="3"/>
  <c r="N4324" i="3"/>
  <c r="N4325" i="3"/>
  <c r="N4326" i="3"/>
  <c r="N4327" i="3"/>
  <c r="N4328" i="3"/>
  <c r="N4329" i="3"/>
  <c r="N4330" i="3"/>
  <c r="N4331" i="3"/>
  <c r="N4332" i="3"/>
  <c r="N4333" i="3"/>
  <c r="N4334" i="3"/>
  <c r="N4335" i="3"/>
  <c r="N4336" i="3"/>
  <c r="N4337" i="3"/>
  <c r="N4338" i="3"/>
  <c r="N4339" i="3"/>
  <c r="N4340" i="3"/>
  <c r="N4341" i="3"/>
  <c r="N4342" i="3"/>
  <c r="N4343" i="3"/>
  <c r="N4344" i="3"/>
  <c r="N4345" i="3"/>
  <c r="N4346" i="3"/>
  <c r="N4347" i="3"/>
  <c r="N4348" i="3"/>
  <c r="N4349" i="3"/>
  <c r="N4350" i="3"/>
  <c r="N4351" i="3"/>
  <c r="N4352" i="3"/>
  <c r="N4353" i="3"/>
  <c r="N4354" i="3"/>
  <c r="N4355" i="3"/>
  <c r="N4356" i="3"/>
  <c r="N4357" i="3"/>
  <c r="N4358" i="3"/>
  <c r="N4359" i="3"/>
  <c r="N4360" i="3"/>
  <c r="N4361" i="3"/>
  <c r="N4362" i="3"/>
  <c r="N4363" i="3"/>
  <c r="N4364" i="3"/>
  <c r="N4365" i="3"/>
  <c r="N4366" i="3"/>
  <c r="N4367" i="3"/>
  <c r="N4368" i="3"/>
  <c r="N4369" i="3"/>
  <c r="N4370" i="3"/>
  <c r="N4371" i="3"/>
  <c r="N4372" i="3"/>
  <c r="N4373" i="3"/>
  <c r="N4374" i="3"/>
  <c r="N4375" i="3"/>
  <c r="N4376" i="3"/>
  <c r="N4377" i="3"/>
  <c r="N4378" i="3"/>
  <c r="N4379" i="3"/>
  <c r="N4380" i="3"/>
  <c r="N4381" i="3"/>
  <c r="N4382" i="3"/>
  <c r="N4383" i="3"/>
  <c r="N4384" i="3"/>
  <c r="N4385" i="3"/>
  <c r="N4386" i="3"/>
  <c r="N4387" i="3"/>
  <c r="N4388" i="3"/>
  <c r="N4389" i="3"/>
  <c r="N4390" i="3"/>
  <c r="N4391" i="3"/>
  <c r="N4392" i="3"/>
  <c r="N4393" i="3"/>
  <c r="N4394" i="3"/>
  <c r="N4395" i="3"/>
  <c r="N4396" i="3"/>
  <c r="N4397" i="3"/>
  <c r="N4398" i="3"/>
  <c r="N4399" i="3"/>
  <c r="N4400" i="3"/>
  <c r="N4401" i="3"/>
  <c r="N4402" i="3"/>
  <c r="N4403" i="3"/>
  <c r="N4404" i="3"/>
  <c r="N4405" i="3"/>
  <c r="N4406" i="3"/>
  <c r="N4407" i="3"/>
  <c r="N4408" i="3"/>
  <c r="N4409" i="3"/>
  <c r="N4410" i="3"/>
  <c r="N4411" i="3"/>
  <c r="N4412" i="3"/>
  <c r="N4413" i="3"/>
  <c r="N4414" i="3"/>
  <c r="N4415" i="3"/>
  <c r="N4416" i="3"/>
  <c r="N4417" i="3"/>
  <c r="N4418" i="3"/>
  <c r="N4419" i="3"/>
  <c r="N4420" i="3"/>
  <c r="N4421" i="3"/>
  <c r="N4422" i="3"/>
  <c r="N4423" i="3"/>
  <c r="N4424" i="3"/>
  <c r="N4425" i="3"/>
  <c r="N4426" i="3"/>
  <c r="N4427" i="3"/>
  <c r="N4428" i="3"/>
  <c r="N4429" i="3"/>
  <c r="N4430" i="3"/>
  <c r="N4431" i="3"/>
  <c r="N4432" i="3"/>
  <c r="N4433" i="3"/>
  <c r="N4434" i="3"/>
  <c r="N4435" i="3"/>
  <c r="N4436" i="3"/>
  <c r="N4437" i="3"/>
  <c r="N4438" i="3"/>
  <c r="N4439" i="3"/>
  <c r="N4440" i="3"/>
  <c r="N4441" i="3"/>
  <c r="N4442" i="3"/>
  <c r="N4443" i="3"/>
  <c r="N4444" i="3"/>
  <c r="N4445" i="3"/>
  <c r="N4446" i="3"/>
  <c r="N4447" i="3"/>
  <c r="N4448" i="3"/>
  <c r="N4449" i="3"/>
  <c r="N4450" i="3"/>
  <c r="N4451" i="3"/>
  <c r="N4452" i="3"/>
  <c r="N4453" i="3"/>
  <c r="N4454" i="3"/>
  <c r="N4455" i="3"/>
  <c r="N4456" i="3"/>
  <c r="N4457" i="3"/>
  <c r="N4458" i="3"/>
  <c r="N4459" i="3"/>
  <c r="N4460" i="3"/>
  <c r="N4461" i="3"/>
  <c r="N4462" i="3"/>
  <c r="N4463" i="3"/>
  <c r="N4464" i="3"/>
  <c r="N4465" i="3"/>
  <c r="N4466" i="3"/>
  <c r="N4467" i="3"/>
  <c r="N4468" i="3"/>
  <c r="N4469" i="3"/>
  <c r="N4470" i="3"/>
  <c r="N4471" i="3"/>
  <c r="N4472" i="3"/>
  <c r="N4473" i="3"/>
  <c r="N4474" i="3"/>
  <c r="N4475" i="3"/>
  <c r="N4476" i="3"/>
  <c r="N4477" i="3"/>
  <c r="N4478" i="3"/>
  <c r="N4479" i="3"/>
  <c r="N4480" i="3"/>
  <c r="N4481" i="3"/>
  <c r="N4482" i="3"/>
  <c r="N4483" i="3"/>
  <c r="N4484" i="3"/>
  <c r="N4485" i="3"/>
  <c r="N4486" i="3"/>
  <c r="N4487" i="3"/>
  <c r="N4488" i="3"/>
  <c r="N4489" i="3"/>
  <c r="N4490" i="3"/>
  <c r="N4491" i="3"/>
  <c r="N4492" i="3"/>
  <c r="N4493" i="3"/>
  <c r="N4494" i="3"/>
  <c r="N4495" i="3"/>
  <c r="N4496" i="3"/>
  <c r="N4497" i="3"/>
  <c r="N4498" i="3"/>
  <c r="N4499" i="3"/>
  <c r="N4500" i="3"/>
  <c r="N4501" i="3"/>
  <c r="N4502" i="3"/>
  <c r="N4503" i="3"/>
  <c r="N4504" i="3"/>
  <c r="N4505" i="3"/>
  <c r="N4506" i="3"/>
  <c r="N4507" i="3"/>
  <c r="N4508" i="3"/>
  <c r="N4509" i="3"/>
  <c r="N4510" i="3"/>
  <c r="N4511" i="3"/>
  <c r="N4512" i="3"/>
  <c r="N4513" i="3"/>
  <c r="N4514" i="3"/>
  <c r="N4515" i="3"/>
  <c r="N4516" i="3"/>
  <c r="N4517" i="3"/>
  <c r="N4518" i="3"/>
  <c r="N4519" i="3"/>
  <c r="N4520" i="3"/>
  <c r="N4521" i="3"/>
  <c r="N4522" i="3"/>
  <c r="N4523" i="3"/>
  <c r="N4524" i="3"/>
  <c r="N4525" i="3"/>
  <c r="N4526" i="3"/>
  <c r="N4527" i="3"/>
  <c r="N4528" i="3"/>
  <c r="N4529" i="3"/>
  <c r="N4530" i="3"/>
  <c r="N4531" i="3"/>
  <c r="N4532" i="3"/>
  <c r="N4533" i="3"/>
  <c r="N4534" i="3"/>
  <c r="N4535" i="3"/>
  <c r="N4536" i="3"/>
  <c r="N4537" i="3"/>
  <c r="N4538" i="3"/>
  <c r="N4539" i="3"/>
  <c r="N4540" i="3"/>
  <c r="N4541" i="3"/>
  <c r="N4542" i="3"/>
  <c r="N4543" i="3"/>
  <c r="N4544" i="3"/>
  <c r="N4545" i="3"/>
  <c r="N4546" i="3"/>
  <c r="N4547" i="3"/>
  <c r="N4548" i="3"/>
  <c r="N4549" i="3"/>
  <c r="N4550" i="3"/>
  <c r="N4551" i="3"/>
  <c r="N4552" i="3"/>
  <c r="N4553" i="3"/>
  <c r="N4554" i="3"/>
  <c r="N4555" i="3"/>
  <c r="N4556" i="3"/>
  <c r="N4557" i="3"/>
  <c r="N4558" i="3"/>
  <c r="N4559" i="3"/>
  <c r="N4560" i="3"/>
  <c r="N4561" i="3"/>
  <c r="N4562" i="3"/>
  <c r="N4563" i="3"/>
  <c r="N4564" i="3"/>
  <c r="N4565" i="3"/>
  <c r="N4566" i="3"/>
  <c r="N4567" i="3"/>
  <c r="N4568" i="3"/>
  <c r="N4569" i="3"/>
  <c r="N4570" i="3"/>
  <c r="N4571" i="3"/>
  <c r="N4572" i="3"/>
  <c r="N4573" i="3"/>
  <c r="N4574" i="3"/>
  <c r="N4575" i="3"/>
  <c r="N4576" i="3"/>
  <c r="N4577" i="3"/>
  <c r="N4578" i="3"/>
  <c r="N4579" i="3"/>
  <c r="N4580" i="3"/>
  <c r="N4581" i="3"/>
  <c r="N4582" i="3"/>
  <c r="N4583" i="3"/>
  <c r="N4584" i="3"/>
  <c r="N4585" i="3"/>
  <c r="N4586" i="3"/>
  <c r="N4587" i="3"/>
  <c r="N4588" i="3"/>
  <c r="N4589" i="3"/>
  <c r="N4590" i="3"/>
  <c r="N4591" i="3"/>
  <c r="N4592" i="3"/>
  <c r="N4593" i="3"/>
  <c r="N4594" i="3"/>
  <c r="N4595" i="3"/>
  <c r="N4596" i="3"/>
  <c r="N4597" i="3"/>
  <c r="N4598" i="3"/>
  <c r="N4599" i="3"/>
  <c r="N4600" i="3"/>
  <c r="N4601" i="3"/>
  <c r="N4602" i="3"/>
  <c r="N4603" i="3"/>
  <c r="N4604" i="3"/>
  <c r="N4605" i="3"/>
  <c r="N4606" i="3"/>
  <c r="N4607" i="3"/>
  <c r="N4608" i="3"/>
  <c r="N4609" i="3"/>
  <c r="N4610" i="3"/>
  <c r="N4611" i="3"/>
  <c r="N4612" i="3"/>
  <c r="N4613" i="3"/>
  <c r="N4614" i="3"/>
  <c r="N4615" i="3"/>
  <c r="N4616" i="3"/>
  <c r="N4617" i="3"/>
  <c r="N4618" i="3"/>
  <c r="N4619" i="3"/>
  <c r="N4620" i="3"/>
  <c r="N4621" i="3"/>
  <c r="N4622" i="3"/>
  <c r="N4623" i="3"/>
  <c r="N4624" i="3"/>
  <c r="N4625" i="3"/>
  <c r="N4626" i="3"/>
  <c r="N4627" i="3"/>
  <c r="N4628" i="3"/>
  <c r="N4629" i="3"/>
  <c r="N4630" i="3"/>
  <c r="N4631" i="3"/>
  <c r="N4632" i="3"/>
  <c r="N4633" i="3"/>
  <c r="N4634" i="3"/>
  <c r="N4635" i="3"/>
  <c r="N4636" i="3"/>
  <c r="N4637" i="3"/>
  <c r="N4638" i="3"/>
  <c r="N4639" i="3"/>
  <c r="N4640" i="3"/>
  <c r="N4641" i="3"/>
  <c r="N4642" i="3"/>
  <c r="N4643" i="3"/>
  <c r="N4644" i="3"/>
  <c r="N4645" i="3"/>
  <c r="N4646" i="3"/>
  <c r="N4647" i="3"/>
  <c r="N4648" i="3"/>
  <c r="N4649" i="3"/>
  <c r="N4650" i="3"/>
  <c r="N4651" i="3"/>
  <c r="N4652" i="3"/>
  <c r="N4653" i="3"/>
  <c r="N4654" i="3"/>
  <c r="N4655" i="3"/>
  <c r="N4656" i="3"/>
  <c r="N4657" i="3"/>
  <c r="N4658" i="3"/>
  <c r="N4659" i="3"/>
  <c r="N4660" i="3"/>
  <c r="N4661" i="3"/>
  <c r="N4662" i="3"/>
  <c r="N4663" i="3"/>
  <c r="N4664" i="3"/>
  <c r="N4665" i="3"/>
  <c r="N4666" i="3"/>
  <c r="N4667" i="3"/>
  <c r="N4668" i="3"/>
  <c r="N4669" i="3"/>
  <c r="N4670" i="3"/>
  <c r="N4671" i="3"/>
  <c r="N4672" i="3"/>
  <c r="N4673" i="3"/>
  <c r="N4674" i="3"/>
  <c r="N4675" i="3"/>
  <c r="N4676" i="3"/>
  <c r="N4677" i="3"/>
  <c r="N4678" i="3"/>
  <c r="N4679" i="3"/>
  <c r="N4680" i="3"/>
  <c r="N4681" i="3"/>
  <c r="N4682" i="3"/>
  <c r="N4683" i="3"/>
  <c r="N4684" i="3"/>
  <c r="N4685" i="3"/>
  <c r="N4686" i="3"/>
  <c r="N4687" i="3"/>
  <c r="N4688" i="3"/>
  <c r="N4689" i="3"/>
  <c r="N4690" i="3"/>
  <c r="N4691" i="3"/>
  <c r="N4692" i="3"/>
  <c r="N4693" i="3"/>
  <c r="N4694" i="3"/>
  <c r="N4695" i="3"/>
  <c r="N4696" i="3"/>
  <c r="N4697" i="3"/>
  <c r="N4698" i="3"/>
  <c r="N4699" i="3"/>
  <c r="N4700" i="3"/>
  <c r="N4701" i="3"/>
  <c r="N4702" i="3"/>
  <c r="N4703" i="3"/>
  <c r="N4704" i="3"/>
  <c r="N4705" i="3"/>
  <c r="N4706" i="3"/>
  <c r="N4707" i="3"/>
  <c r="N4708" i="3"/>
  <c r="N4709" i="3"/>
  <c r="N4710" i="3"/>
  <c r="N4711" i="3"/>
  <c r="N4712" i="3"/>
  <c r="N4713" i="3"/>
  <c r="N4714" i="3"/>
  <c r="N4715" i="3"/>
  <c r="N4716" i="3"/>
  <c r="N4717" i="3"/>
  <c r="N4718" i="3"/>
  <c r="N4719" i="3"/>
  <c r="N4720" i="3"/>
  <c r="N4721" i="3"/>
  <c r="N4722" i="3"/>
  <c r="N4723" i="3"/>
  <c r="N4724" i="3"/>
  <c r="N4725" i="3"/>
  <c r="N4726" i="3"/>
  <c r="N4727" i="3"/>
  <c r="N4728" i="3"/>
  <c r="N4729" i="3"/>
  <c r="N4730" i="3"/>
  <c r="N4731" i="3"/>
  <c r="N4732" i="3"/>
  <c r="N4733" i="3"/>
  <c r="N4734" i="3"/>
  <c r="N4735" i="3"/>
  <c r="N4736" i="3"/>
  <c r="N4737" i="3"/>
  <c r="N4738" i="3"/>
  <c r="N4739" i="3"/>
  <c r="N4740" i="3"/>
  <c r="N4741" i="3"/>
  <c r="N4742" i="3"/>
  <c r="N4743" i="3"/>
  <c r="N4744" i="3"/>
  <c r="N4745" i="3"/>
  <c r="N4746" i="3"/>
  <c r="N4747" i="3"/>
  <c r="N4748" i="3"/>
  <c r="N4749" i="3"/>
  <c r="N4750" i="3"/>
  <c r="N4751" i="3"/>
  <c r="N4752" i="3"/>
  <c r="N4753" i="3"/>
  <c r="N4754" i="3"/>
  <c r="N4755" i="3"/>
  <c r="N4756" i="3"/>
  <c r="N4757" i="3"/>
  <c r="N4758" i="3"/>
  <c r="N4759" i="3"/>
  <c r="N4760" i="3"/>
  <c r="N4761" i="3"/>
  <c r="N4762" i="3"/>
  <c r="N4763" i="3"/>
  <c r="N4764" i="3"/>
  <c r="N4765" i="3"/>
  <c r="N4766" i="3"/>
  <c r="N4767" i="3"/>
  <c r="N4768" i="3"/>
  <c r="N4769" i="3"/>
  <c r="N4770" i="3"/>
  <c r="N4771" i="3"/>
  <c r="N4772" i="3"/>
  <c r="N4773" i="3"/>
  <c r="N4774" i="3"/>
  <c r="N4775" i="3"/>
  <c r="N4776" i="3"/>
  <c r="N4777" i="3"/>
  <c r="N4778" i="3"/>
  <c r="N4779" i="3"/>
  <c r="N4780" i="3"/>
  <c r="N4781" i="3"/>
  <c r="N4782" i="3"/>
  <c r="N4783" i="3"/>
  <c r="N4784" i="3"/>
  <c r="N4785" i="3"/>
  <c r="N4786" i="3"/>
  <c r="N4787" i="3"/>
  <c r="N4788" i="3"/>
  <c r="N4789" i="3"/>
  <c r="N4790" i="3"/>
  <c r="N4791" i="3"/>
  <c r="N4792" i="3"/>
  <c r="N4793" i="3"/>
  <c r="N4794" i="3"/>
  <c r="N4795" i="3"/>
  <c r="N4796" i="3"/>
  <c r="N4797" i="3"/>
  <c r="N4798" i="3"/>
  <c r="N4799" i="3"/>
  <c r="N4800" i="3"/>
  <c r="N4801" i="3"/>
  <c r="N4802" i="3"/>
  <c r="N4803" i="3"/>
  <c r="N4804" i="3"/>
  <c r="N4805" i="3"/>
  <c r="N4806" i="3"/>
  <c r="N4807" i="3"/>
  <c r="N4808" i="3"/>
  <c r="N4809" i="3"/>
  <c r="N4810" i="3"/>
  <c r="N4811" i="3"/>
  <c r="N4812" i="3"/>
  <c r="N4813" i="3"/>
  <c r="N4814" i="3"/>
  <c r="N4815" i="3"/>
  <c r="N4816" i="3"/>
  <c r="N4817" i="3"/>
  <c r="N4818" i="3"/>
  <c r="N4819" i="3"/>
  <c r="N4820" i="3"/>
  <c r="N4821" i="3"/>
  <c r="N4822" i="3"/>
  <c r="N4823" i="3"/>
  <c r="N4824" i="3"/>
  <c r="N4825" i="3"/>
  <c r="N4826" i="3"/>
  <c r="N4827" i="3"/>
  <c r="N4828" i="3"/>
  <c r="N4829" i="3"/>
  <c r="N4830" i="3"/>
  <c r="N4831" i="3"/>
  <c r="N4832" i="3"/>
  <c r="N4833" i="3"/>
  <c r="N4834" i="3"/>
  <c r="N4835" i="3"/>
  <c r="N4836" i="3"/>
  <c r="N4837" i="3"/>
  <c r="N4838" i="3"/>
  <c r="N4839" i="3"/>
  <c r="N4840" i="3"/>
  <c r="N4841" i="3"/>
  <c r="N4842" i="3"/>
  <c r="N4843" i="3"/>
  <c r="N4844" i="3"/>
  <c r="N4845" i="3"/>
  <c r="N4846" i="3"/>
  <c r="N4847" i="3"/>
  <c r="N4848" i="3"/>
  <c r="N4849" i="3"/>
  <c r="N4850" i="3"/>
  <c r="N4851" i="3"/>
  <c r="N4852" i="3"/>
  <c r="N4853" i="3"/>
  <c r="N4854" i="3"/>
  <c r="N4855" i="3"/>
  <c r="N4856" i="3"/>
  <c r="N4857" i="3"/>
  <c r="N4858" i="3"/>
  <c r="N4859" i="3"/>
  <c r="N4860" i="3"/>
  <c r="N4861" i="3"/>
  <c r="N4862" i="3"/>
  <c r="N4863" i="3"/>
  <c r="N4864" i="3"/>
  <c r="N4865" i="3"/>
  <c r="N4866" i="3"/>
  <c r="N4867" i="3"/>
  <c r="N4868" i="3"/>
  <c r="N4869" i="3"/>
  <c r="N4870" i="3"/>
  <c r="N4871" i="3"/>
  <c r="N4872" i="3"/>
  <c r="N4873" i="3"/>
  <c r="N4874" i="3"/>
  <c r="N4875" i="3"/>
  <c r="N4876" i="3"/>
  <c r="N4877" i="3"/>
  <c r="N4878" i="3"/>
  <c r="N4879" i="3"/>
  <c r="N4880" i="3"/>
  <c r="N4881" i="3"/>
  <c r="N4882" i="3"/>
  <c r="N4883" i="3"/>
  <c r="N4884" i="3"/>
  <c r="N4885" i="3"/>
  <c r="N4886" i="3"/>
  <c r="N4887" i="3"/>
  <c r="N4888" i="3"/>
  <c r="N4889" i="3"/>
  <c r="N4890" i="3"/>
  <c r="N4891" i="3"/>
  <c r="N4892" i="3"/>
  <c r="N4893" i="3"/>
  <c r="N4894" i="3"/>
  <c r="N4895" i="3"/>
  <c r="N4896" i="3"/>
  <c r="N4897" i="3"/>
  <c r="N4898" i="3"/>
  <c r="N4899" i="3"/>
  <c r="N4900" i="3"/>
  <c r="N4901" i="3"/>
  <c r="N4902" i="3"/>
  <c r="N4903" i="3"/>
  <c r="N4904" i="3"/>
  <c r="N4905" i="3"/>
  <c r="N4906" i="3"/>
  <c r="N4907" i="3"/>
  <c r="N4908" i="3"/>
  <c r="N4909" i="3"/>
  <c r="N4910" i="3"/>
  <c r="N4911" i="3"/>
  <c r="N4912" i="3"/>
  <c r="N4913" i="3"/>
  <c r="N4914" i="3"/>
  <c r="N4915" i="3"/>
  <c r="N4916" i="3"/>
  <c r="N4917" i="3"/>
  <c r="N4918" i="3"/>
  <c r="N4919" i="3"/>
  <c r="N4920" i="3"/>
  <c r="N4921" i="3"/>
  <c r="N4922" i="3"/>
  <c r="N4923" i="3"/>
  <c r="N4924" i="3"/>
  <c r="N4925" i="3"/>
  <c r="N4926" i="3"/>
  <c r="N4927" i="3"/>
  <c r="N4928" i="3"/>
  <c r="N4929" i="3"/>
  <c r="N4930" i="3"/>
  <c r="N4931" i="3"/>
  <c r="N4932" i="3"/>
  <c r="N4933" i="3"/>
  <c r="N4934" i="3"/>
  <c r="N4935" i="3"/>
  <c r="N4936" i="3"/>
  <c r="N4937" i="3"/>
  <c r="N4938" i="3"/>
  <c r="N4939" i="3"/>
  <c r="N4940" i="3"/>
  <c r="N4941" i="3"/>
  <c r="N4942" i="3"/>
  <c r="N4943" i="3"/>
  <c r="N4944" i="3"/>
  <c r="N4945" i="3"/>
  <c r="N4946" i="3"/>
  <c r="N4947" i="3"/>
  <c r="N4948" i="3"/>
  <c r="N4949" i="3"/>
  <c r="N4950" i="3"/>
  <c r="N4951" i="3"/>
  <c r="N4952" i="3"/>
  <c r="N4953" i="3"/>
  <c r="N4954" i="3"/>
  <c r="N4955" i="3"/>
  <c r="N4956" i="3"/>
  <c r="N4957" i="3"/>
  <c r="N4958" i="3"/>
  <c r="N4959" i="3"/>
  <c r="N4960" i="3"/>
  <c r="N4961" i="3"/>
  <c r="N4962" i="3"/>
  <c r="N4963" i="3"/>
  <c r="N4964" i="3"/>
  <c r="N4965" i="3"/>
  <c r="N4966" i="3"/>
  <c r="N4967" i="3"/>
  <c r="N4968" i="3"/>
  <c r="N4969" i="3"/>
  <c r="N4970" i="3"/>
  <c r="N4971" i="3"/>
  <c r="N4972" i="3"/>
  <c r="N4973" i="3"/>
  <c r="N4974" i="3"/>
  <c r="N4975" i="3"/>
  <c r="N4976" i="3"/>
  <c r="N4977" i="3"/>
  <c r="N4978" i="3"/>
  <c r="N4979" i="3"/>
  <c r="N4980" i="3"/>
  <c r="N4981" i="3"/>
  <c r="N4982" i="3"/>
  <c r="N4983" i="3"/>
  <c r="N4984" i="3"/>
  <c r="N4985" i="3"/>
  <c r="N4986" i="3"/>
  <c r="N4987" i="3"/>
  <c r="N4988" i="3"/>
  <c r="N4989" i="3"/>
  <c r="N4990" i="3"/>
  <c r="N4991" i="3"/>
  <c r="N4992" i="3"/>
  <c r="N4993" i="3"/>
  <c r="N4994" i="3"/>
  <c r="N4995" i="3"/>
  <c r="N4996" i="3"/>
  <c r="N4997" i="3"/>
  <c r="N4998" i="3"/>
  <c r="N4999" i="3"/>
  <c r="N5000" i="3"/>
  <c r="N5001" i="3"/>
  <c r="N5002" i="3"/>
  <c r="N5003" i="3"/>
  <c r="N5004" i="3"/>
  <c r="N5005" i="3"/>
  <c r="N5006" i="3"/>
  <c r="N5007" i="3"/>
  <c r="N5008" i="3"/>
  <c r="N5009" i="3"/>
  <c r="L42" i="36"/>
  <c r="J42" i="36" s="1"/>
  <c r="K11" i="4" s="1"/>
  <c r="E8" i="39"/>
  <c r="L43" i="36"/>
  <c r="J43" i="36" s="1"/>
  <c r="K12" i="4" s="1"/>
  <c r="G4" i="38"/>
  <c r="E21" i="13" s="1"/>
  <c r="E23" i="6" s="1"/>
  <c r="H4" i="38"/>
  <c r="E22" i="13" s="1"/>
  <c r="E24" i="6" s="1"/>
  <c r="N42" i="36"/>
  <c r="K42" i="36" s="1"/>
  <c r="L11" i="4" s="1"/>
  <c r="E10" i="39"/>
  <c r="D1044" i="36"/>
  <c r="D1042" i="36"/>
  <c r="F5" i="38"/>
  <c r="F20" i="13" s="1"/>
  <c r="F22" i="6" s="1"/>
  <c r="F4" i="38"/>
  <c r="E20" i="13" s="1"/>
  <c r="D1045" i="36"/>
  <c r="D798" i="12"/>
  <c r="E1831" i="36"/>
  <c r="D1831" i="36"/>
  <c r="D802" i="12"/>
  <c r="E1835" i="36"/>
  <c r="D1835" i="36"/>
  <c r="E802" i="12" s="1"/>
  <c r="D806" i="12"/>
  <c r="E1839" i="36"/>
  <c r="D1839" i="36"/>
  <c r="E806" i="12" s="1"/>
  <c r="D810" i="12"/>
  <c r="E1843" i="36"/>
  <c r="D1843" i="36"/>
  <c r="E810" i="12" s="1"/>
  <c r="D814" i="12"/>
  <c r="E1847" i="36"/>
  <c r="D1847" i="36"/>
  <c r="D818" i="12"/>
  <c r="E1851" i="36"/>
  <c r="D1851" i="36"/>
  <c r="E818" i="12" s="1"/>
  <c r="D822" i="12"/>
  <c r="E1855" i="36"/>
  <c r="D1855" i="36"/>
  <c r="E822" i="12" s="1"/>
  <c r="D826" i="12"/>
  <c r="E1859" i="36"/>
  <c r="D1859" i="36"/>
  <c r="E826" i="12" s="1"/>
  <c r="D830" i="12"/>
  <c r="E1863" i="36"/>
  <c r="D1863" i="36"/>
  <c r="D834" i="12"/>
  <c r="E1867" i="36"/>
  <c r="D1867" i="36"/>
  <c r="E834" i="12" s="1"/>
  <c r="D838" i="12"/>
  <c r="E1871" i="36"/>
  <c r="D1871" i="36"/>
  <c r="E838" i="12" s="1"/>
  <c r="D842" i="12"/>
  <c r="E1875" i="36"/>
  <c r="D1875" i="36"/>
  <c r="E842" i="12" s="1"/>
  <c r="D846" i="12"/>
  <c r="E1879" i="36"/>
  <c r="D1879" i="36"/>
  <c r="D850" i="12"/>
  <c r="E1883" i="36"/>
  <c r="D1883" i="36"/>
  <c r="E850" i="12" s="1"/>
  <c r="D854" i="12"/>
  <c r="E1887" i="36"/>
  <c r="D1887" i="36"/>
  <c r="E854" i="12" s="1"/>
  <c r="D858" i="12"/>
  <c r="E1891" i="36"/>
  <c r="D1891" i="36"/>
  <c r="E858" i="12" s="1"/>
  <c r="D862" i="12"/>
  <c r="E1895" i="36"/>
  <c r="D1895" i="36"/>
  <c r="D866" i="12"/>
  <c r="E1899" i="36"/>
  <c r="D1899" i="36"/>
  <c r="E866" i="12" s="1"/>
  <c r="D870" i="12"/>
  <c r="E1903" i="36"/>
  <c r="D1903" i="36"/>
  <c r="E870" i="12" s="1"/>
  <c r="D874" i="12"/>
  <c r="E1907" i="36"/>
  <c r="D1907" i="36"/>
  <c r="E874" i="12" s="1"/>
  <c r="D878" i="12"/>
  <c r="E1911" i="36"/>
  <c r="D1911" i="36"/>
  <c r="D882" i="12"/>
  <c r="E1915" i="36"/>
  <c r="D1915" i="36"/>
  <c r="E882" i="12" s="1"/>
  <c r="D886" i="12"/>
  <c r="E1919" i="36"/>
  <c r="D1919" i="36"/>
  <c r="E886" i="12" s="1"/>
  <c r="D890" i="12"/>
  <c r="E1923" i="36"/>
  <c r="D1923" i="36"/>
  <c r="E890" i="12" s="1"/>
  <c r="D894" i="12"/>
  <c r="E1927" i="36"/>
  <c r="D1927" i="36"/>
  <c r="D898" i="12"/>
  <c r="E1931" i="36"/>
  <c r="D1931" i="36"/>
  <c r="E898" i="12" s="1"/>
  <c r="D902" i="12"/>
  <c r="E1935" i="36"/>
  <c r="D1935" i="36"/>
  <c r="E902" i="12" s="1"/>
  <c r="D906" i="12"/>
  <c r="E1939" i="36"/>
  <c r="D1939" i="36"/>
  <c r="E906" i="12" s="1"/>
  <c r="D910" i="12"/>
  <c r="E1943" i="36"/>
  <c r="D1943" i="36"/>
  <c r="D914" i="12"/>
  <c r="E1947" i="36"/>
  <c r="D1947" i="36"/>
  <c r="E914" i="12" s="1"/>
  <c r="D918" i="12"/>
  <c r="E1951" i="36"/>
  <c r="D1951" i="36"/>
  <c r="E918" i="12" s="1"/>
  <c r="D922" i="12"/>
  <c r="E1955" i="36"/>
  <c r="D1955" i="36"/>
  <c r="E922" i="12" s="1"/>
  <c r="D926" i="12"/>
  <c r="E1959" i="36"/>
  <c r="D1959" i="36"/>
  <c r="D930" i="12"/>
  <c r="E1963" i="36"/>
  <c r="D1963" i="36"/>
  <c r="E930" i="12" s="1"/>
  <c r="D934" i="12"/>
  <c r="D1967" i="36"/>
  <c r="E934" i="12" s="1"/>
  <c r="E1967" i="36"/>
  <c r="D938" i="12"/>
  <c r="D1971" i="36"/>
  <c r="E938" i="12" s="1"/>
  <c r="E1971" i="36"/>
  <c r="D942" i="12"/>
  <c r="D1975" i="36"/>
  <c r="E942" i="12" s="1"/>
  <c r="E1975" i="36"/>
  <c r="D946" i="12"/>
  <c r="D1979" i="36"/>
  <c r="E946" i="12" s="1"/>
  <c r="E1979" i="36"/>
  <c r="D950" i="12"/>
  <c r="D1983" i="36"/>
  <c r="E950" i="12" s="1"/>
  <c r="E1983" i="36"/>
  <c r="D954" i="12"/>
  <c r="D1987" i="36"/>
  <c r="E954" i="12" s="1"/>
  <c r="E1987" i="36"/>
  <c r="D958" i="12"/>
  <c r="D1991" i="36"/>
  <c r="E958" i="12" s="1"/>
  <c r="E1991" i="36"/>
  <c r="D962" i="12"/>
  <c r="D1995" i="36"/>
  <c r="E962" i="12" s="1"/>
  <c r="E1995" i="36"/>
  <c r="D966" i="12"/>
  <c r="D1999" i="36"/>
  <c r="E966" i="12" s="1"/>
  <c r="E1999" i="36"/>
  <c r="D970" i="12"/>
  <c r="D2003" i="36"/>
  <c r="E970" i="12" s="1"/>
  <c r="E2003" i="36"/>
  <c r="D974" i="12"/>
  <c r="D2007" i="36"/>
  <c r="E974" i="12" s="1"/>
  <c r="E2007" i="36"/>
  <c r="D978" i="12"/>
  <c r="D2011" i="36"/>
  <c r="E978" i="12" s="1"/>
  <c r="E2011" i="36"/>
  <c r="D982" i="12"/>
  <c r="D2015" i="36"/>
  <c r="E982" i="12" s="1"/>
  <c r="E2015" i="36"/>
  <c r="D986" i="12"/>
  <c r="D2019" i="36"/>
  <c r="E986" i="12" s="1"/>
  <c r="E2019" i="36"/>
  <c r="D990" i="12"/>
  <c r="D2023" i="36"/>
  <c r="E990" i="12" s="1"/>
  <c r="E2023" i="36"/>
  <c r="D994" i="12"/>
  <c r="D2027" i="36"/>
  <c r="E994" i="12" s="1"/>
  <c r="E2027" i="36"/>
  <c r="D998" i="12"/>
  <c r="D2031" i="36"/>
  <c r="E998" i="12" s="1"/>
  <c r="E2031" i="36"/>
  <c r="D1002" i="12"/>
  <c r="D2035" i="36"/>
  <c r="E1002" i="12" s="1"/>
  <c r="E2035" i="36"/>
  <c r="D1006" i="12"/>
  <c r="D2039" i="36"/>
  <c r="E1006" i="12" s="1"/>
  <c r="E2039" i="36"/>
  <c r="D861" i="12"/>
  <c r="E1894" i="36"/>
  <c r="D1894" i="36"/>
  <c r="E861" i="12" s="1"/>
  <c r="D865" i="12"/>
  <c r="E1898" i="36"/>
  <c r="D1898" i="36"/>
  <c r="E865" i="12" s="1"/>
  <c r="D869" i="12"/>
  <c r="E1902" i="36"/>
  <c r="D1902" i="36"/>
  <c r="E869" i="12" s="1"/>
  <c r="D877" i="12"/>
  <c r="E1910" i="36"/>
  <c r="D1910" i="36"/>
  <c r="E877" i="12" s="1"/>
  <c r="D881" i="12"/>
  <c r="E1914" i="36"/>
  <c r="D1914" i="36"/>
  <c r="E881" i="12" s="1"/>
  <c r="D885" i="12"/>
  <c r="E1918" i="36"/>
  <c r="D1918" i="36"/>
  <c r="E885" i="12" s="1"/>
  <c r="D889" i="12"/>
  <c r="E1922" i="36"/>
  <c r="D1922" i="36"/>
  <c r="E889" i="12" s="1"/>
  <c r="D893" i="12"/>
  <c r="E1926" i="36"/>
  <c r="D1926" i="36"/>
  <c r="E893" i="12" s="1"/>
  <c r="D897" i="12"/>
  <c r="E1930" i="36"/>
  <c r="D1930" i="36"/>
  <c r="E897" i="12" s="1"/>
  <c r="D901" i="12"/>
  <c r="E1934" i="36"/>
  <c r="D1934" i="36"/>
  <c r="E901" i="12" s="1"/>
  <c r="D909" i="12"/>
  <c r="E1942" i="36"/>
  <c r="D1942" i="36"/>
  <c r="E909" i="12" s="1"/>
  <c r="D913" i="12"/>
  <c r="E1946" i="36"/>
  <c r="D1946" i="36"/>
  <c r="E913" i="12" s="1"/>
  <c r="D917" i="12"/>
  <c r="E1950" i="36"/>
  <c r="D1950" i="36"/>
  <c r="E917" i="12" s="1"/>
  <c r="D18" i="12"/>
  <c r="E1051" i="36"/>
  <c r="D1051" i="36"/>
  <c r="E18" i="12" s="1"/>
  <c r="D22" i="12"/>
  <c r="E1055" i="36"/>
  <c r="D1055" i="36"/>
  <c r="E22" i="12" s="1"/>
  <c r="D24" i="12"/>
  <c r="E1057" i="36"/>
  <c r="D1057" i="36"/>
  <c r="E24" i="12" s="1"/>
  <c r="D26" i="12"/>
  <c r="E1059" i="36"/>
  <c r="D1059" i="36"/>
  <c r="E26" i="12" s="1"/>
  <c r="D36" i="12"/>
  <c r="E1069" i="36"/>
  <c r="D1069" i="36"/>
  <c r="E36" i="12" s="1"/>
  <c r="D38" i="12"/>
  <c r="E1071" i="36"/>
  <c r="D1071" i="36"/>
  <c r="E38" i="12" s="1"/>
  <c r="D40" i="12"/>
  <c r="E1073" i="36"/>
  <c r="D1073" i="36"/>
  <c r="E40" i="12" s="1"/>
  <c r="D44" i="12"/>
  <c r="E1077" i="36"/>
  <c r="D1077" i="36"/>
  <c r="E44" i="12" s="1"/>
  <c r="D50" i="12"/>
  <c r="E1083" i="36"/>
  <c r="D1083" i="36"/>
  <c r="E50" i="12" s="1"/>
  <c r="D54" i="12"/>
  <c r="E1087" i="36"/>
  <c r="D1087" i="36"/>
  <c r="E54" i="12" s="1"/>
  <c r="D56" i="12"/>
  <c r="E1089" i="36"/>
  <c r="D1089" i="36"/>
  <c r="E56" i="12" s="1"/>
  <c r="D68" i="12"/>
  <c r="E1101" i="36"/>
  <c r="D1101" i="36"/>
  <c r="E68" i="12" s="1"/>
  <c r="D72" i="12"/>
  <c r="E1105" i="36"/>
  <c r="D1105" i="36"/>
  <c r="E72" i="12" s="1"/>
  <c r="D74" i="12"/>
  <c r="E1107" i="36"/>
  <c r="D1107" i="36"/>
  <c r="E74" i="12" s="1"/>
  <c r="D76" i="12"/>
  <c r="E1109" i="36"/>
  <c r="D1109" i="36"/>
  <c r="E76" i="12" s="1"/>
  <c r="D78" i="12"/>
  <c r="E1111" i="36"/>
  <c r="D1111" i="36"/>
  <c r="E78" i="12" s="1"/>
  <c r="D82" i="12"/>
  <c r="E1115" i="36"/>
  <c r="D1115" i="36"/>
  <c r="E82" i="12" s="1"/>
  <c r="D84" i="12"/>
  <c r="E1117" i="36"/>
  <c r="D1117" i="36"/>
  <c r="E84" i="12" s="1"/>
  <c r="D86" i="12"/>
  <c r="E1119" i="36"/>
  <c r="D1119" i="36"/>
  <c r="E86" i="12" s="1"/>
  <c r="D88" i="12"/>
  <c r="E1121" i="36"/>
  <c r="D1121" i="36"/>
  <c r="E88" i="12" s="1"/>
  <c r="D90" i="12"/>
  <c r="E1123" i="36"/>
  <c r="D1123" i="36"/>
  <c r="E90" i="12" s="1"/>
  <c r="D92" i="12"/>
  <c r="E1125" i="36"/>
  <c r="D1125" i="36"/>
  <c r="E92" i="12" s="1"/>
  <c r="D96" i="12"/>
  <c r="E1129" i="36"/>
  <c r="D1129" i="36"/>
  <c r="E96" i="12" s="1"/>
  <c r="D100" i="12"/>
  <c r="E1133" i="36"/>
  <c r="D1133" i="36"/>
  <c r="E100" i="12" s="1"/>
  <c r="D104" i="12"/>
  <c r="E1137" i="36"/>
  <c r="D1137" i="36"/>
  <c r="E104" i="12" s="1"/>
  <c r="D106" i="12"/>
  <c r="E1139" i="36"/>
  <c r="D1139" i="36"/>
  <c r="E106" i="12" s="1"/>
  <c r="D108" i="12"/>
  <c r="E1141" i="36"/>
  <c r="D1141" i="36"/>
  <c r="E108" i="12" s="1"/>
  <c r="D110" i="12"/>
  <c r="E1143" i="36"/>
  <c r="D1143" i="36"/>
  <c r="E110" i="12" s="1"/>
  <c r="D114" i="12"/>
  <c r="E1147" i="36"/>
  <c r="D1147" i="36"/>
  <c r="E114" i="12" s="1"/>
  <c r="D116" i="12"/>
  <c r="E1149" i="36"/>
  <c r="D1149" i="36"/>
  <c r="E116" i="12" s="1"/>
  <c r="D118" i="12"/>
  <c r="E1151" i="36"/>
  <c r="D1151" i="36"/>
  <c r="E118" i="12" s="1"/>
  <c r="D120" i="12"/>
  <c r="E1153" i="36"/>
  <c r="D1153" i="36"/>
  <c r="E120" i="12" s="1"/>
  <c r="D122" i="12"/>
  <c r="E1155" i="36"/>
  <c r="D1155" i="36"/>
  <c r="E122" i="12" s="1"/>
  <c r="D124" i="12"/>
  <c r="E1157" i="36"/>
  <c r="D1157" i="36"/>
  <c r="E124" i="12" s="1"/>
  <c r="D128" i="12"/>
  <c r="E1161" i="36"/>
  <c r="D1161" i="36"/>
  <c r="E128" i="12" s="1"/>
  <c r="D132" i="12"/>
  <c r="E1165" i="36"/>
  <c r="D1165" i="36"/>
  <c r="E132" i="12" s="1"/>
  <c r="D136" i="12"/>
  <c r="E1169" i="36"/>
  <c r="D1169" i="36"/>
  <c r="E136" i="12" s="1"/>
  <c r="D138" i="12"/>
  <c r="E1171" i="36"/>
  <c r="D1171" i="36"/>
  <c r="E138" i="12" s="1"/>
  <c r="D140" i="12"/>
  <c r="E1173" i="36"/>
  <c r="D1173" i="36"/>
  <c r="E140" i="12" s="1"/>
  <c r="D142" i="12"/>
  <c r="E1175" i="36"/>
  <c r="D1175" i="36"/>
  <c r="E142" i="12" s="1"/>
  <c r="D146" i="12"/>
  <c r="E1179" i="36"/>
  <c r="D1179" i="36"/>
  <c r="E146" i="12" s="1"/>
  <c r="D150" i="12"/>
  <c r="E1183" i="36"/>
  <c r="D1183" i="36"/>
  <c r="E150" i="12" s="1"/>
  <c r="D154" i="12"/>
  <c r="E1187" i="36"/>
  <c r="D1187" i="36"/>
  <c r="E154" i="12" s="1"/>
  <c r="D156" i="12"/>
  <c r="E1189" i="36"/>
  <c r="D1189" i="36"/>
  <c r="D158" i="12"/>
  <c r="E1191" i="36"/>
  <c r="D1191" i="36"/>
  <c r="E158" i="12" s="1"/>
  <c r="D160" i="12"/>
  <c r="E1193" i="36"/>
  <c r="D1193" i="36"/>
  <c r="E160" i="12" s="1"/>
  <c r="D162" i="12"/>
  <c r="E1195" i="36"/>
  <c r="D1195" i="36"/>
  <c r="E162" i="12" s="1"/>
  <c r="D164" i="12"/>
  <c r="E1197" i="36"/>
  <c r="D1197" i="36"/>
  <c r="D168" i="12"/>
  <c r="E1201" i="36"/>
  <c r="D1201" i="36"/>
  <c r="E168" i="12" s="1"/>
  <c r="D170" i="12"/>
  <c r="E1203" i="36"/>
  <c r="D1203" i="36"/>
  <c r="E170" i="12" s="1"/>
  <c r="D172" i="12"/>
  <c r="E1205" i="36"/>
  <c r="D1205" i="36"/>
  <c r="D174" i="12"/>
  <c r="E1207" i="36"/>
  <c r="D1207" i="36"/>
  <c r="E174" i="12" s="1"/>
  <c r="D178" i="12"/>
  <c r="E1211" i="36"/>
  <c r="D1211" i="36"/>
  <c r="E178" i="12" s="1"/>
  <c r="D182" i="12"/>
  <c r="E1215" i="36"/>
  <c r="D1215" i="36"/>
  <c r="E182" i="12" s="1"/>
  <c r="D186" i="12"/>
  <c r="E1219" i="36"/>
  <c r="D1219" i="36"/>
  <c r="E186" i="12" s="1"/>
  <c r="D188" i="12"/>
  <c r="E1221" i="36"/>
  <c r="D1221" i="36"/>
  <c r="D192" i="12"/>
  <c r="E1225" i="36"/>
  <c r="D1225" i="36"/>
  <c r="E192" i="12" s="1"/>
  <c r="D194" i="12"/>
  <c r="E1227" i="36"/>
  <c r="D1227" i="36"/>
  <c r="E194" i="12" s="1"/>
  <c r="D196" i="12"/>
  <c r="E1229" i="36"/>
  <c r="D1229" i="36"/>
  <c r="D200" i="12"/>
  <c r="E1233" i="36"/>
  <c r="D1233" i="36"/>
  <c r="E200" i="12" s="1"/>
  <c r="D202" i="12"/>
  <c r="E1235" i="36"/>
  <c r="D1235" i="36"/>
  <c r="E202" i="12" s="1"/>
  <c r="D204" i="12"/>
  <c r="E1237" i="36"/>
  <c r="D1237" i="36"/>
  <c r="D206" i="12"/>
  <c r="E1239" i="36"/>
  <c r="D1239" i="36"/>
  <c r="E206" i="12" s="1"/>
  <c r="D210" i="12"/>
  <c r="E1243" i="36"/>
  <c r="D1243" i="36"/>
  <c r="E210" i="12" s="1"/>
  <c r="D214" i="12"/>
  <c r="E1247" i="36"/>
  <c r="D1247" i="36"/>
  <c r="E214" i="12" s="1"/>
  <c r="D216" i="12"/>
  <c r="E1249" i="36"/>
  <c r="D1249" i="36"/>
  <c r="E216" i="12" s="1"/>
  <c r="D218" i="12"/>
  <c r="E1251" i="36"/>
  <c r="D1251" i="36"/>
  <c r="E218" i="12" s="1"/>
  <c r="D220" i="12"/>
  <c r="E1253" i="36"/>
  <c r="D1253" i="36"/>
  <c r="D222" i="12"/>
  <c r="E1255" i="36"/>
  <c r="D1255" i="36"/>
  <c r="E222" i="12" s="1"/>
  <c r="D224" i="12"/>
  <c r="E1257" i="36"/>
  <c r="D1257" i="36"/>
  <c r="E224" i="12" s="1"/>
  <c r="D226" i="12"/>
  <c r="E1259" i="36"/>
  <c r="D1259" i="36"/>
  <c r="E226" i="12" s="1"/>
  <c r="D228" i="12"/>
  <c r="E1261" i="36"/>
  <c r="D1261" i="36"/>
  <c r="D232" i="12"/>
  <c r="E1265" i="36"/>
  <c r="D1265" i="36"/>
  <c r="E232" i="12" s="1"/>
  <c r="D234" i="12"/>
  <c r="E1267" i="36"/>
  <c r="D1267" i="36"/>
  <c r="E234" i="12" s="1"/>
  <c r="D236" i="12"/>
  <c r="E1269" i="36"/>
  <c r="D1269" i="36"/>
  <c r="D238" i="12"/>
  <c r="E1271" i="36"/>
  <c r="D1271" i="36"/>
  <c r="E238" i="12" s="1"/>
  <c r="D240" i="12"/>
  <c r="E1273" i="36"/>
  <c r="D1273" i="36"/>
  <c r="E240" i="12" s="1"/>
  <c r="D242" i="12"/>
  <c r="E1275" i="36"/>
  <c r="D1275" i="36"/>
  <c r="E242" i="12" s="1"/>
  <c r="D244" i="12"/>
  <c r="E1277" i="36"/>
  <c r="D1277" i="36"/>
  <c r="D246" i="12"/>
  <c r="E1279" i="36"/>
  <c r="D1279" i="36"/>
  <c r="E246" i="12" s="1"/>
  <c r="D250" i="12"/>
  <c r="E1283" i="36"/>
  <c r="D1283" i="36"/>
  <c r="E250" i="12" s="1"/>
  <c r="D254" i="12"/>
  <c r="E1287" i="36"/>
  <c r="D1287" i="36"/>
  <c r="E254" i="12" s="1"/>
  <c r="D256" i="12"/>
  <c r="E1289" i="36"/>
  <c r="D1289" i="36"/>
  <c r="E256" i="12" s="1"/>
  <c r="D260" i="12"/>
  <c r="E1293" i="36"/>
  <c r="D1293" i="36"/>
  <c r="D264" i="12"/>
  <c r="E1297" i="36"/>
  <c r="D1297" i="36"/>
  <c r="E264" i="12" s="1"/>
  <c r="D266" i="12"/>
  <c r="E1299" i="36"/>
  <c r="D1299" i="36"/>
  <c r="E266" i="12" s="1"/>
  <c r="D268" i="12"/>
  <c r="E1301" i="36"/>
  <c r="D1301" i="36"/>
  <c r="D270" i="12"/>
  <c r="E1303" i="36"/>
  <c r="D1303" i="36"/>
  <c r="E270" i="12" s="1"/>
  <c r="D272" i="12"/>
  <c r="E1305" i="36"/>
  <c r="D1305" i="36"/>
  <c r="E272" i="12" s="1"/>
  <c r="D274" i="12"/>
  <c r="E1307" i="36"/>
  <c r="D1307" i="36"/>
  <c r="E274" i="12" s="1"/>
  <c r="D276" i="12"/>
  <c r="E1309" i="36"/>
  <c r="D1309" i="36"/>
  <c r="D278" i="12"/>
  <c r="E1311" i="36"/>
  <c r="D1311" i="36"/>
  <c r="E278" i="12" s="1"/>
  <c r="D280" i="12"/>
  <c r="E1313" i="36"/>
  <c r="D1313" i="36"/>
  <c r="E280" i="12" s="1"/>
  <c r="D282" i="12"/>
  <c r="E1315" i="36"/>
  <c r="D1315" i="36"/>
  <c r="E282" i="12" s="1"/>
  <c r="D284" i="12"/>
  <c r="E1317" i="36"/>
  <c r="D1317" i="36"/>
  <c r="D286" i="12"/>
  <c r="E1319" i="36"/>
  <c r="D1319" i="36"/>
  <c r="E286" i="12" s="1"/>
  <c r="D288" i="12"/>
  <c r="E1321" i="36"/>
  <c r="D1321" i="36"/>
  <c r="E288" i="12" s="1"/>
  <c r="D290" i="12"/>
  <c r="E1323" i="36"/>
  <c r="D1323" i="36"/>
  <c r="E290" i="12" s="1"/>
  <c r="D292" i="12"/>
  <c r="E1325" i="36"/>
  <c r="D1325" i="36"/>
  <c r="D294" i="12"/>
  <c r="E1327" i="36"/>
  <c r="D1327" i="36"/>
  <c r="E294" i="12" s="1"/>
  <c r="D296" i="12"/>
  <c r="E1329" i="36"/>
  <c r="D1329" i="36"/>
  <c r="E296" i="12" s="1"/>
  <c r="D298" i="12"/>
  <c r="E1331" i="36"/>
  <c r="D1331" i="36"/>
  <c r="E298" i="12" s="1"/>
  <c r="D300" i="12"/>
  <c r="E1333" i="36"/>
  <c r="D1333" i="36"/>
  <c r="D302" i="12"/>
  <c r="E1335" i="36"/>
  <c r="D1335" i="36"/>
  <c r="E302" i="12" s="1"/>
  <c r="D304" i="12"/>
  <c r="E1337" i="36"/>
  <c r="D1337" i="36"/>
  <c r="E304" i="12" s="1"/>
  <c r="D306" i="12"/>
  <c r="E1339" i="36"/>
  <c r="D1339" i="36"/>
  <c r="E306" i="12" s="1"/>
  <c r="D308" i="12"/>
  <c r="E1341" i="36"/>
  <c r="D1341" i="36"/>
  <c r="D310" i="12"/>
  <c r="E1343" i="36"/>
  <c r="D1343" i="36"/>
  <c r="E310" i="12" s="1"/>
  <c r="D312" i="12"/>
  <c r="E1345" i="36"/>
  <c r="D1345" i="36"/>
  <c r="E312" i="12" s="1"/>
  <c r="D314" i="12"/>
  <c r="E1347" i="36"/>
  <c r="D1347" i="36"/>
  <c r="E314" i="12" s="1"/>
  <c r="D316" i="12"/>
  <c r="E1349" i="36"/>
  <c r="D1349" i="36"/>
  <c r="D318" i="12"/>
  <c r="E1351" i="36"/>
  <c r="D1351" i="36"/>
  <c r="E318" i="12" s="1"/>
  <c r="D320" i="12"/>
  <c r="E1353" i="36"/>
  <c r="D1353" i="36"/>
  <c r="E320" i="12" s="1"/>
  <c r="D322" i="12"/>
  <c r="E1355" i="36"/>
  <c r="D1355" i="36"/>
  <c r="E322" i="12" s="1"/>
  <c r="D324" i="12"/>
  <c r="E1357" i="36"/>
  <c r="D1357" i="36"/>
  <c r="D326" i="12"/>
  <c r="E1359" i="36"/>
  <c r="D1359" i="36"/>
  <c r="E326" i="12" s="1"/>
  <c r="D328" i="12"/>
  <c r="E1361" i="36"/>
  <c r="D1361" i="36"/>
  <c r="E328" i="12" s="1"/>
  <c r="D330" i="12"/>
  <c r="E1363" i="36"/>
  <c r="D1363" i="36"/>
  <c r="E330" i="12" s="1"/>
  <c r="D332" i="12"/>
  <c r="E1365" i="36"/>
  <c r="D1365" i="36"/>
  <c r="D334" i="12"/>
  <c r="E1367" i="36"/>
  <c r="D1367" i="36"/>
  <c r="E334" i="12" s="1"/>
  <c r="D336" i="12"/>
  <c r="E1369" i="36"/>
  <c r="D1369" i="36"/>
  <c r="E336" i="12" s="1"/>
  <c r="D338" i="12"/>
  <c r="E1371" i="36"/>
  <c r="D1371" i="36"/>
  <c r="E338" i="12" s="1"/>
  <c r="D340" i="12"/>
  <c r="E1373" i="36"/>
  <c r="D1373" i="36"/>
  <c r="D342" i="12"/>
  <c r="E1375" i="36"/>
  <c r="D1375" i="36"/>
  <c r="E342" i="12" s="1"/>
  <c r="D344" i="12"/>
  <c r="E1377" i="36"/>
  <c r="D1377" i="36"/>
  <c r="E344" i="12" s="1"/>
  <c r="D346" i="12"/>
  <c r="E1379" i="36"/>
  <c r="D1379" i="36"/>
  <c r="E346" i="12" s="1"/>
  <c r="D348" i="12"/>
  <c r="E1381" i="36"/>
  <c r="D1381" i="36"/>
  <c r="D350" i="12"/>
  <c r="E1383" i="36"/>
  <c r="D1383" i="36"/>
  <c r="E350" i="12" s="1"/>
  <c r="D352" i="12"/>
  <c r="E1385" i="36"/>
  <c r="D1385" i="36"/>
  <c r="E352" i="12" s="1"/>
  <c r="D354" i="12"/>
  <c r="E1387" i="36"/>
  <c r="D1387" i="36"/>
  <c r="E354" i="12" s="1"/>
  <c r="D356" i="12"/>
  <c r="E1389" i="36"/>
  <c r="D1389" i="36"/>
  <c r="D358" i="12"/>
  <c r="E1391" i="36"/>
  <c r="D1391" i="36"/>
  <c r="E358" i="12" s="1"/>
  <c r="D360" i="12"/>
  <c r="E1393" i="36"/>
  <c r="D1393" i="36"/>
  <c r="E360" i="12" s="1"/>
  <c r="D362" i="12"/>
  <c r="E1395" i="36"/>
  <c r="D1395" i="36"/>
  <c r="E362" i="12" s="1"/>
  <c r="D364" i="12"/>
  <c r="E1397" i="36"/>
  <c r="D1397" i="36"/>
  <c r="D366" i="12"/>
  <c r="E1399" i="36"/>
  <c r="D1399" i="36"/>
  <c r="E366" i="12" s="1"/>
  <c r="D368" i="12"/>
  <c r="E1401" i="36"/>
  <c r="D1401" i="36"/>
  <c r="E368" i="12" s="1"/>
  <c r="D370" i="12"/>
  <c r="E1403" i="36"/>
  <c r="D1403" i="36"/>
  <c r="E370" i="12" s="1"/>
  <c r="D372" i="12"/>
  <c r="E1405" i="36"/>
  <c r="D1405" i="36"/>
  <c r="D374" i="12"/>
  <c r="E1407" i="36"/>
  <c r="D1407" i="36"/>
  <c r="E374" i="12" s="1"/>
  <c r="D376" i="12"/>
  <c r="E1409" i="36"/>
  <c r="D1409" i="36"/>
  <c r="E376" i="12" s="1"/>
  <c r="D378" i="12"/>
  <c r="E1411" i="36"/>
  <c r="D1411" i="36"/>
  <c r="E378" i="12" s="1"/>
  <c r="D380" i="12"/>
  <c r="E1413" i="36"/>
  <c r="D1413" i="36"/>
  <c r="D382" i="12"/>
  <c r="E1415" i="36"/>
  <c r="D1415" i="36"/>
  <c r="E382" i="12" s="1"/>
  <c r="D384" i="12"/>
  <c r="E1417" i="36"/>
  <c r="D1417" i="36"/>
  <c r="E384" i="12" s="1"/>
  <c r="D386" i="12"/>
  <c r="E1419" i="36"/>
  <c r="D1419" i="36"/>
  <c r="E386" i="12" s="1"/>
  <c r="D388" i="12"/>
  <c r="E1421" i="36"/>
  <c r="D1421" i="36"/>
  <c r="D390" i="12"/>
  <c r="E1423" i="36"/>
  <c r="D1423" i="36"/>
  <c r="E390" i="12" s="1"/>
  <c r="D392" i="12"/>
  <c r="E1425" i="36"/>
  <c r="D1425" i="36"/>
  <c r="E392" i="12" s="1"/>
  <c r="D394" i="12"/>
  <c r="E1427" i="36"/>
  <c r="D1427" i="36"/>
  <c r="E394" i="12" s="1"/>
  <c r="D396" i="12"/>
  <c r="E1429" i="36"/>
  <c r="D1429" i="36"/>
  <c r="D398" i="12"/>
  <c r="E1431" i="36"/>
  <c r="D1431" i="36"/>
  <c r="E398" i="12" s="1"/>
  <c r="D400" i="12"/>
  <c r="E1433" i="36"/>
  <c r="D1433" i="36"/>
  <c r="E400" i="12" s="1"/>
  <c r="D402" i="12"/>
  <c r="E1435" i="36"/>
  <c r="D1435" i="36"/>
  <c r="E402" i="12" s="1"/>
  <c r="D404" i="12"/>
  <c r="E1437" i="36"/>
  <c r="D1437" i="36"/>
  <c r="D406" i="12"/>
  <c r="E1439" i="36"/>
  <c r="D1439" i="36"/>
  <c r="E406" i="12" s="1"/>
  <c r="D408" i="12"/>
  <c r="E1441" i="36"/>
  <c r="D1441" i="36"/>
  <c r="E408" i="12" s="1"/>
  <c r="D410" i="12"/>
  <c r="E1443" i="36"/>
  <c r="D1443" i="36"/>
  <c r="E410" i="12" s="1"/>
  <c r="D412" i="12"/>
  <c r="E1445" i="36"/>
  <c r="D1445" i="36"/>
  <c r="D414" i="12"/>
  <c r="E1447" i="36"/>
  <c r="D1447" i="36"/>
  <c r="E414" i="12" s="1"/>
  <c r="D416" i="12"/>
  <c r="E1449" i="36"/>
  <c r="D1449" i="36"/>
  <c r="E416" i="12" s="1"/>
  <c r="D418" i="12"/>
  <c r="E1451" i="36"/>
  <c r="D1451" i="36"/>
  <c r="E418" i="12" s="1"/>
  <c r="D420" i="12"/>
  <c r="E1453" i="36"/>
  <c r="D1453" i="36"/>
  <c r="D422" i="12"/>
  <c r="E1455" i="36"/>
  <c r="D1455" i="36"/>
  <c r="E422" i="12" s="1"/>
  <c r="D424" i="12"/>
  <c r="E1457" i="36"/>
  <c r="D1457" i="36"/>
  <c r="E424" i="12" s="1"/>
  <c r="D426" i="12"/>
  <c r="E1459" i="36"/>
  <c r="D1459" i="36"/>
  <c r="E426" i="12" s="1"/>
  <c r="D428" i="12"/>
  <c r="E1461" i="36"/>
  <c r="D1461" i="36"/>
  <c r="D430" i="12"/>
  <c r="E1463" i="36"/>
  <c r="D1463" i="36"/>
  <c r="E430" i="12" s="1"/>
  <c r="D432" i="12"/>
  <c r="E1465" i="36"/>
  <c r="D1465" i="36"/>
  <c r="E432" i="12" s="1"/>
  <c r="D434" i="12"/>
  <c r="E1467" i="36"/>
  <c r="D1467" i="36"/>
  <c r="E434" i="12" s="1"/>
  <c r="D436" i="12"/>
  <c r="E1469" i="36"/>
  <c r="D1469" i="36"/>
  <c r="D438" i="12"/>
  <c r="E1471" i="36"/>
  <c r="D1471" i="36"/>
  <c r="E438" i="12" s="1"/>
  <c r="D440" i="12"/>
  <c r="E1473" i="36"/>
  <c r="D1473" i="36"/>
  <c r="E440" i="12" s="1"/>
  <c r="D442" i="12"/>
  <c r="E1475" i="36"/>
  <c r="D1475" i="36"/>
  <c r="E442" i="12" s="1"/>
  <c r="D444" i="12"/>
  <c r="E1477" i="36"/>
  <c r="D1477" i="36"/>
  <c r="D446" i="12"/>
  <c r="E1479" i="36"/>
  <c r="D1479" i="36"/>
  <c r="E446" i="12" s="1"/>
  <c r="D448" i="12"/>
  <c r="E1481" i="36"/>
  <c r="D1481" i="36"/>
  <c r="E448" i="12" s="1"/>
  <c r="D450" i="12"/>
  <c r="E1483" i="36"/>
  <c r="D1483" i="36"/>
  <c r="E450" i="12" s="1"/>
  <c r="D452" i="12"/>
  <c r="E1485" i="36"/>
  <c r="D1485" i="36"/>
  <c r="D454" i="12"/>
  <c r="E1487" i="36"/>
  <c r="D1487" i="36"/>
  <c r="E454" i="12" s="1"/>
  <c r="D456" i="12"/>
  <c r="E1489" i="36"/>
  <c r="D1489" i="36"/>
  <c r="E456" i="12" s="1"/>
  <c r="D458" i="12"/>
  <c r="E1491" i="36"/>
  <c r="D1491" i="36"/>
  <c r="E458" i="12" s="1"/>
  <c r="D460" i="12"/>
  <c r="E1493" i="36"/>
  <c r="D1493" i="36"/>
  <c r="D462" i="12"/>
  <c r="E1495" i="36"/>
  <c r="D1495" i="36"/>
  <c r="E462" i="12" s="1"/>
  <c r="D464" i="12"/>
  <c r="E1497" i="36"/>
  <c r="D1497" i="36"/>
  <c r="E464" i="12" s="1"/>
  <c r="D466" i="12"/>
  <c r="E1499" i="36"/>
  <c r="D1499" i="36"/>
  <c r="E466" i="12" s="1"/>
  <c r="D468" i="12"/>
  <c r="E1501" i="36"/>
  <c r="D1501" i="36"/>
  <c r="D470" i="12"/>
  <c r="E1503" i="36"/>
  <c r="D1503" i="36"/>
  <c r="E470" i="12" s="1"/>
  <c r="D472" i="12"/>
  <c r="E1505" i="36"/>
  <c r="D1505" i="36"/>
  <c r="E472" i="12" s="1"/>
  <c r="D474" i="12"/>
  <c r="E1507" i="36"/>
  <c r="D1507" i="36"/>
  <c r="E474" i="12" s="1"/>
  <c r="D476" i="12"/>
  <c r="E1509" i="36"/>
  <c r="D1509" i="36"/>
  <c r="D478" i="12"/>
  <c r="E1511" i="36"/>
  <c r="D1511" i="36"/>
  <c r="E478" i="12" s="1"/>
  <c r="D480" i="12"/>
  <c r="E1513" i="36"/>
  <c r="D1513" i="36"/>
  <c r="E480" i="12" s="1"/>
  <c r="D482" i="12"/>
  <c r="E1515" i="36"/>
  <c r="D1515" i="36"/>
  <c r="E482" i="12" s="1"/>
  <c r="D484" i="12"/>
  <c r="E1517" i="36"/>
  <c r="D1517" i="36"/>
  <c r="D486" i="12"/>
  <c r="E1519" i="36"/>
  <c r="D1519" i="36"/>
  <c r="E486" i="12" s="1"/>
  <c r="D488" i="12"/>
  <c r="E1521" i="36"/>
  <c r="D1521" i="36"/>
  <c r="E488" i="12" s="1"/>
  <c r="D490" i="12"/>
  <c r="E1523" i="36"/>
  <c r="D1523" i="36"/>
  <c r="E490" i="12" s="1"/>
  <c r="D492" i="12"/>
  <c r="E1525" i="36"/>
  <c r="D1525" i="36"/>
  <c r="D494" i="12"/>
  <c r="E1527" i="36"/>
  <c r="D1527" i="36"/>
  <c r="E494" i="12" s="1"/>
  <c r="D496" i="12"/>
  <c r="E1529" i="36"/>
  <c r="D1529" i="36"/>
  <c r="E496" i="12" s="1"/>
  <c r="D498" i="12"/>
  <c r="E1531" i="36"/>
  <c r="D1531" i="36"/>
  <c r="E498" i="12" s="1"/>
  <c r="D500" i="12"/>
  <c r="E1533" i="36"/>
  <c r="D1533" i="36"/>
  <c r="D502" i="12"/>
  <c r="E1535" i="36"/>
  <c r="D1535" i="36"/>
  <c r="E502" i="12" s="1"/>
  <c r="D504" i="12"/>
  <c r="E1537" i="36"/>
  <c r="D1537" i="36"/>
  <c r="E504" i="12" s="1"/>
  <c r="D506" i="12"/>
  <c r="E1539" i="36"/>
  <c r="D1539" i="36"/>
  <c r="E506" i="12" s="1"/>
  <c r="D508" i="12"/>
  <c r="E1541" i="36"/>
  <c r="D1541" i="36"/>
  <c r="D510" i="12"/>
  <c r="E1543" i="36"/>
  <c r="D1543" i="36"/>
  <c r="E510" i="12" s="1"/>
  <c r="D512" i="12"/>
  <c r="E1545" i="36"/>
  <c r="D1545" i="36"/>
  <c r="E512" i="12" s="1"/>
  <c r="D514" i="12"/>
  <c r="E1547" i="36"/>
  <c r="D1547" i="36"/>
  <c r="E514" i="12" s="1"/>
  <c r="D516" i="12"/>
  <c r="E1549" i="36"/>
  <c r="D1549" i="36"/>
  <c r="D518" i="12"/>
  <c r="E1551" i="36"/>
  <c r="D1551" i="36"/>
  <c r="E518" i="12" s="1"/>
  <c r="D520" i="12"/>
  <c r="E1553" i="36"/>
  <c r="D1553" i="36"/>
  <c r="E520" i="12" s="1"/>
  <c r="D522" i="12"/>
  <c r="E1555" i="36"/>
  <c r="D1555" i="36"/>
  <c r="E522" i="12" s="1"/>
  <c r="D524" i="12"/>
  <c r="E1557" i="36"/>
  <c r="D1557" i="36"/>
  <c r="D526" i="12"/>
  <c r="E1559" i="36"/>
  <c r="D1559" i="36"/>
  <c r="E526" i="12" s="1"/>
  <c r="D528" i="12"/>
  <c r="E1561" i="36"/>
  <c r="D1561" i="36"/>
  <c r="E528" i="12" s="1"/>
  <c r="D530" i="12"/>
  <c r="E1563" i="36"/>
  <c r="D1563" i="36"/>
  <c r="E530" i="12" s="1"/>
  <c r="D532" i="12"/>
  <c r="E1565" i="36"/>
  <c r="D1565" i="36"/>
  <c r="D534" i="12"/>
  <c r="E1567" i="36"/>
  <c r="D1567" i="36"/>
  <c r="E534" i="12" s="1"/>
  <c r="D536" i="12"/>
  <c r="E1569" i="36"/>
  <c r="D1569" i="36"/>
  <c r="E536" i="12" s="1"/>
  <c r="D538" i="12"/>
  <c r="E1571" i="36"/>
  <c r="D1571" i="36"/>
  <c r="E538" i="12" s="1"/>
  <c r="D540" i="12"/>
  <c r="E1573" i="36"/>
  <c r="D1573" i="36"/>
  <c r="D542" i="12"/>
  <c r="E1575" i="36"/>
  <c r="D1575" i="36"/>
  <c r="E542" i="12" s="1"/>
  <c r="D544" i="12"/>
  <c r="E1577" i="36"/>
  <c r="D1577" i="36"/>
  <c r="E544" i="12" s="1"/>
  <c r="D546" i="12"/>
  <c r="E1579" i="36"/>
  <c r="D1579" i="36"/>
  <c r="E546" i="12" s="1"/>
  <c r="D548" i="12"/>
  <c r="E1581" i="36"/>
  <c r="D1581" i="36"/>
  <c r="D550" i="12"/>
  <c r="E1583" i="36"/>
  <c r="D1583" i="36"/>
  <c r="E550" i="12" s="1"/>
  <c r="D552" i="12"/>
  <c r="E1585" i="36"/>
  <c r="D1585" i="36"/>
  <c r="E552" i="12" s="1"/>
  <c r="D554" i="12"/>
  <c r="E1587" i="36"/>
  <c r="D1587" i="36"/>
  <c r="E554" i="12" s="1"/>
  <c r="D556" i="12"/>
  <c r="E1589" i="36"/>
  <c r="D1589" i="36"/>
  <c r="D558" i="12"/>
  <c r="E1591" i="36"/>
  <c r="D1591" i="36"/>
  <c r="E558" i="12" s="1"/>
  <c r="D560" i="12"/>
  <c r="E1593" i="36"/>
  <c r="D1593" i="36"/>
  <c r="E560" i="12" s="1"/>
  <c r="D562" i="12"/>
  <c r="E1595" i="36"/>
  <c r="D1595" i="36"/>
  <c r="E562" i="12" s="1"/>
  <c r="D564" i="12"/>
  <c r="E1597" i="36"/>
  <c r="D1597" i="36"/>
  <c r="D566" i="12"/>
  <c r="E1599" i="36"/>
  <c r="D1599" i="36"/>
  <c r="E566" i="12" s="1"/>
  <c r="D568" i="12"/>
  <c r="E1601" i="36"/>
  <c r="D1601" i="36"/>
  <c r="E568" i="12" s="1"/>
  <c r="D570" i="12"/>
  <c r="E1603" i="36"/>
  <c r="D1603" i="36"/>
  <c r="E570" i="12" s="1"/>
  <c r="D572" i="12"/>
  <c r="E1605" i="36"/>
  <c r="D1605" i="36"/>
  <c r="D574" i="12"/>
  <c r="E1607" i="36"/>
  <c r="D1607" i="36"/>
  <c r="E574" i="12" s="1"/>
  <c r="D576" i="12"/>
  <c r="E1609" i="36"/>
  <c r="D1609" i="36"/>
  <c r="E576" i="12" s="1"/>
  <c r="D578" i="12"/>
  <c r="E1611" i="36"/>
  <c r="D1611" i="36"/>
  <c r="E578" i="12" s="1"/>
  <c r="D580" i="12"/>
  <c r="E1613" i="36"/>
  <c r="D1613" i="36"/>
  <c r="D582" i="12"/>
  <c r="E1615" i="36"/>
  <c r="D1615" i="36"/>
  <c r="E582" i="12" s="1"/>
  <c r="D584" i="12"/>
  <c r="E1617" i="36"/>
  <c r="D1617" i="36"/>
  <c r="E584" i="12" s="1"/>
  <c r="D586" i="12"/>
  <c r="E1619" i="36"/>
  <c r="D1619" i="36"/>
  <c r="E586" i="12" s="1"/>
  <c r="D588" i="12"/>
  <c r="E1621" i="36"/>
  <c r="D1621" i="36"/>
  <c r="D590" i="12"/>
  <c r="E1623" i="36"/>
  <c r="D1623" i="36"/>
  <c r="E590" i="12" s="1"/>
  <c r="D592" i="12"/>
  <c r="E1625" i="36"/>
  <c r="D1625" i="36"/>
  <c r="E592" i="12" s="1"/>
  <c r="D594" i="12"/>
  <c r="E1627" i="36"/>
  <c r="D1627" i="36"/>
  <c r="E594" i="12" s="1"/>
  <c r="D596" i="12"/>
  <c r="E1629" i="36"/>
  <c r="D1629" i="36"/>
  <c r="D598" i="12"/>
  <c r="E1631" i="36"/>
  <c r="D1631" i="36"/>
  <c r="E598" i="12" s="1"/>
  <c r="D600" i="12"/>
  <c r="E1633" i="36"/>
  <c r="D1633" i="36"/>
  <c r="E600" i="12" s="1"/>
  <c r="D602" i="12"/>
  <c r="E1635" i="36"/>
  <c r="D1635" i="36"/>
  <c r="E602" i="12" s="1"/>
  <c r="D604" i="12"/>
  <c r="E1637" i="36"/>
  <c r="D1637" i="36"/>
  <c r="D606" i="12"/>
  <c r="E1639" i="36"/>
  <c r="D1639" i="36"/>
  <c r="E606" i="12" s="1"/>
  <c r="D608" i="12"/>
  <c r="E1641" i="36"/>
  <c r="D1641" i="36"/>
  <c r="E608" i="12" s="1"/>
  <c r="D610" i="12"/>
  <c r="E1643" i="36"/>
  <c r="D1643" i="36"/>
  <c r="E610" i="12" s="1"/>
  <c r="D612" i="12"/>
  <c r="E1645" i="36"/>
  <c r="D1645" i="36"/>
  <c r="D614" i="12"/>
  <c r="E1647" i="36"/>
  <c r="D1647" i="36"/>
  <c r="E614" i="12" s="1"/>
  <c r="D616" i="12"/>
  <c r="E1649" i="36"/>
  <c r="D1649" i="36"/>
  <c r="E616" i="12" s="1"/>
  <c r="D618" i="12"/>
  <c r="E1651" i="36"/>
  <c r="D1651" i="36"/>
  <c r="E618" i="12" s="1"/>
  <c r="D620" i="12"/>
  <c r="E1653" i="36"/>
  <c r="D1653" i="36"/>
  <c r="D622" i="12"/>
  <c r="E1655" i="36"/>
  <c r="D1655" i="36"/>
  <c r="E622" i="12" s="1"/>
  <c r="D624" i="12"/>
  <c r="E1657" i="36"/>
  <c r="D1657" i="36"/>
  <c r="E624" i="12" s="1"/>
  <c r="D626" i="12"/>
  <c r="E1659" i="36"/>
  <c r="D1659" i="36"/>
  <c r="E626" i="12" s="1"/>
  <c r="D628" i="12"/>
  <c r="E1661" i="36"/>
  <c r="D1661" i="36"/>
  <c r="D630" i="12"/>
  <c r="E1663" i="36"/>
  <c r="D1663" i="36"/>
  <c r="E630" i="12" s="1"/>
  <c r="D632" i="12"/>
  <c r="E1665" i="36"/>
  <c r="D1665" i="36"/>
  <c r="E632" i="12" s="1"/>
  <c r="D634" i="12"/>
  <c r="E1667" i="36"/>
  <c r="D1667" i="36"/>
  <c r="E634" i="12" s="1"/>
  <c r="D638" i="12"/>
  <c r="E1671" i="36"/>
  <c r="D1671" i="36"/>
  <c r="E638" i="12" s="1"/>
  <c r="D640" i="12"/>
  <c r="E1673" i="36"/>
  <c r="D1673" i="36"/>
  <c r="E640" i="12" s="1"/>
  <c r="D642" i="12"/>
  <c r="E1675" i="36"/>
  <c r="D1675" i="36"/>
  <c r="E642" i="12" s="1"/>
  <c r="D644" i="12"/>
  <c r="E1677" i="36"/>
  <c r="D1677" i="36"/>
  <c r="E644" i="12" s="1"/>
  <c r="D646" i="12"/>
  <c r="E1679" i="36"/>
  <c r="D1679" i="36"/>
  <c r="E646" i="12" s="1"/>
  <c r="D648" i="12"/>
  <c r="E1681" i="36"/>
  <c r="D1681" i="36"/>
  <c r="E648" i="12" s="1"/>
  <c r="D650" i="12"/>
  <c r="E1683" i="36"/>
  <c r="D1683" i="36"/>
  <c r="E650" i="12" s="1"/>
  <c r="D652" i="12"/>
  <c r="E1685" i="36"/>
  <c r="D1685" i="36"/>
  <c r="E652" i="12" s="1"/>
  <c r="D654" i="12"/>
  <c r="E1687" i="36"/>
  <c r="D1687" i="36"/>
  <c r="E654" i="12" s="1"/>
  <c r="D656" i="12"/>
  <c r="E1689" i="36"/>
  <c r="D1689" i="36"/>
  <c r="E656" i="12" s="1"/>
  <c r="D658" i="12"/>
  <c r="E1691" i="36"/>
  <c r="D1691" i="36"/>
  <c r="E658" i="12" s="1"/>
  <c r="D660" i="12"/>
  <c r="E1693" i="36"/>
  <c r="D1693" i="36"/>
  <c r="E660" i="12" s="1"/>
  <c r="D662" i="12"/>
  <c r="E1695" i="36"/>
  <c r="D1695" i="36"/>
  <c r="E662" i="12" s="1"/>
  <c r="D664" i="12"/>
  <c r="E1697" i="36"/>
  <c r="D1697" i="36"/>
  <c r="E664" i="12" s="1"/>
  <c r="D666" i="12"/>
  <c r="E1699" i="36"/>
  <c r="D1699" i="36"/>
  <c r="E666" i="12" s="1"/>
  <c r="D670" i="12"/>
  <c r="E1703" i="36"/>
  <c r="D1703" i="36"/>
  <c r="E670" i="12" s="1"/>
  <c r="D672" i="12"/>
  <c r="E1705" i="36"/>
  <c r="D1705" i="36"/>
  <c r="E672" i="12" s="1"/>
  <c r="D674" i="12"/>
  <c r="E1707" i="36"/>
  <c r="D1707" i="36"/>
  <c r="E674" i="12" s="1"/>
  <c r="D676" i="12"/>
  <c r="E1709" i="36"/>
  <c r="D1709" i="36"/>
  <c r="E676" i="12" s="1"/>
  <c r="D678" i="12"/>
  <c r="E1711" i="36"/>
  <c r="D1711" i="36"/>
  <c r="E678" i="12" s="1"/>
  <c r="D680" i="12"/>
  <c r="E1713" i="36"/>
  <c r="D1713" i="36"/>
  <c r="E680" i="12" s="1"/>
  <c r="D682" i="12"/>
  <c r="E1715" i="36"/>
  <c r="D1715" i="36"/>
  <c r="E682" i="12" s="1"/>
  <c r="D684" i="12"/>
  <c r="E1717" i="36"/>
  <c r="D1717" i="36"/>
  <c r="E684" i="12" s="1"/>
  <c r="D686" i="12"/>
  <c r="E1719" i="36"/>
  <c r="D1719" i="36"/>
  <c r="E686" i="12" s="1"/>
  <c r="D688" i="12"/>
  <c r="E1721" i="36"/>
  <c r="D1721" i="36"/>
  <c r="E688" i="12" s="1"/>
  <c r="D690" i="12"/>
  <c r="E1723" i="36"/>
  <c r="D1723" i="36"/>
  <c r="E690" i="12" s="1"/>
  <c r="D692" i="12"/>
  <c r="E1725" i="36"/>
  <c r="D1725" i="36"/>
  <c r="E692" i="12" s="1"/>
  <c r="D694" i="12"/>
  <c r="E1727" i="36"/>
  <c r="D1727" i="36"/>
  <c r="E694" i="12" s="1"/>
  <c r="D696" i="12"/>
  <c r="E1729" i="36"/>
  <c r="D1729" i="36"/>
  <c r="E696" i="12" s="1"/>
  <c r="D698" i="12"/>
  <c r="E1731" i="36"/>
  <c r="D1731" i="36"/>
  <c r="E698" i="12" s="1"/>
  <c r="D702" i="12"/>
  <c r="E1735" i="36"/>
  <c r="D1735" i="36"/>
  <c r="E702" i="12" s="1"/>
  <c r="D704" i="12"/>
  <c r="E1737" i="36"/>
  <c r="D1737" i="36"/>
  <c r="E704" i="12" s="1"/>
  <c r="D706" i="12"/>
  <c r="E1739" i="36"/>
  <c r="D1739" i="36"/>
  <c r="E706" i="12" s="1"/>
  <c r="D708" i="12"/>
  <c r="E1741" i="36"/>
  <c r="D1741" i="36"/>
  <c r="E708" i="12" s="1"/>
  <c r="D710" i="12"/>
  <c r="E1743" i="36"/>
  <c r="D1743" i="36"/>
  <c r="E710" i="12" s="1"/>
  <c r="D712" i="12"/>
  <c r="E1745" i="36"/>
  <c r="D1745" i="36"/>
  <c r="E712" i="12" s="1"/>
  <c r="D714" i="12"/>
  <c r="E1747" i="36"/>
  <c r="D1747" i="36"/>
  <c r="E714" i="12" s="1"/>
  <c r="D716" i="12"/>
  <c r="E1749" i="36"/>
  <c r="D1749" i="36"/>
  <c r="E716" i="12" s="1"/>
  <c r="D718" i="12"/>
  <c r="E1751" i="36"/>
  <c r="D1751" i="36"/>
  <c r="E718" i="12" s="1"/>
  <c r="D720" i="12"/>
  <c r="E1753" i="36"/>
  <c r="D1753" i="36"/>
  <c r="E720" i="12" s="1"/>
  <c r="D722" i="12"/>
  <c r="E1755" i="36"/>
  <c r="D1755" i="36"/>
  <c r="E722" i="12" s="1"/>
  <c r="D724" i="12"/>
  <c r="E1757" i="36"/>
  <c r="D1757" i="36"/>
  <c r="E724" i="12" s="1"/>
  <c r="D726" i="12"/>
  <c r="E1759" i="36"/>
  <c r="D1759" i="36"/>
  <c r="E726" i="12" s="1"/>
  <c r="D728" i="12"/>
  <c r="E1761" i="36"/>
  <c r="D1761" i="36"/>
  <c r="E728" i="12" s="1"/>
  <c r="D730" i="12"/>
  <c r="E1763" i="36"/>
  <c r="D1763" i="36"/>
  <c r="E730" i="12" s="1"/>
  <c r="D734" i="12"/>
  <c r="E1767" i="36"/>
  <c r="D1767" i="36"/>
  <c r="E734" i="12" s="1"/>
  <c r="D736" i="12"/>
  <c r="E1769" i="36"/>
  <c r="D1769" i="36"/>
  <c r="E736" i="12" s="1"/>
  <c r="D738" i="12"/>
  <c r="E1771" i="36"/>
  <c r="D1771" i="36"/>
  <c r="E738" i="12" s="1"/>
  <c r="D740" i="12"/>
  <c r="E1773" i="36"/>
  <c r="D1773" i="36"/>
  <c r="E740" i="12" s="1"/>
  <c r="D742" i="12"/>
  <c r="E1775" i="36"/>
  <c r="D1775" i="36"/>
  <c r="E742" i="12" s="1"/>
  <c r="D744" i="12"/>
  <c r="E1777" i="36"/>
  <c r="D1777" i="36"/>
  <c r="E744" i="12" s="1"/>
  <c r="D746" i="12"/>
  <c r="E1779" i="36"/>
  <c r="D1779" i="36"/>
  <c r="E746" i="12" s="1"/>
  <c r="D748" i="12"/>
  <c r="E1781" i="36"/>
  <c r="D1781" i="36"/>
  <c r="E748" i="12" s="1"/>
  <c r="D750" i="12"/>
  <c r="E1783" i="36"/>
  <c r="D1783" i="36"/>
  <c r="E750" i="12" s="1"/>
  <c r="D752" i="12"/>
  <c r="E1785" i="36"/>
  <c r="D1785" i="36"/>
  <c r="E752" i="12" s="1"/>
  <c r="D754" i="12"/>
  <c r="E1787" i="36"/>
  <c r="D1787" i="36"/>
  <c r="E754" i="12" s="1"/>
  <c r="D756" i="12"/>
  <c r="E1789" i="36"/>
  <c r="D1789" i="36"/>
  <c r="E756" i="12" s="1"/>
  <c r="D758" i="12"/>
  <c r="E1791" i="36"/>
  <c r="D1791" i="36"/>
  <c r="E758" i="12" s="1"/>
  <c r="D760" i="12"/>
  <c r="E1793" i="36"/>
  <c r="D1793" i="36"/>
  <c r="E760" i="12" s="1"/>
  <c r="D762" i="12"/>
  <c r="E1795" i="36"/>
  <c r="D1795" i="36"/>
  <c r="E762" i="12" s="1"/>
  <c r="D766" i="12"/>
  <c r="E1799" i="36"/>
  <c r="D1799" i="36"/>
  <c r="E766" i="12" s="1"/>
  <c r="D768" i="12"/>
  <c r="E1801" i="36"/>
  <c r="D1801" i="36"/>
  <c r="E768" i="12" s="1"/>
  <c r="D770" i="12"/>
  <c r="E1803" i="36"/>
  <c r="D1803" i="36"/>
  <c r="E770" i="12" s="1"/>
  <c r="D772" i="12"/>
  <c r="E1805" i="36"/>
  <c r="D1805" i="36"/>
  <c r="E772" i="12" s="1"/>
  <c r="D774" i="12"/>
  <c r="E1807" i="36"/>
  <c r="D1807" i="36"/>
  <c r="E774" i="12" s="1"/>
  <c r="D776" i="12"/>
  <c r="E1809" i="36"/>
  <c r="D1809" i="36"/>
  <c r="E776" i="12" s="1"/>
  <c r="D778" i="12"/>
  <c r="E1811" i="36"/>
  <c r="D1811" i="36"/>
  <c r="E778" i="12" s="1"/>
  <c r="D780" i="12"/>
  <c r="E1813" i="36"/>
  <c r="D1813" i="36"/>
  <c r="E780" i="12" s="1"/>
  <c r="D782" i="12"/>
  <c r="E1815" i="36"/>
  <c r="D1815" i="36"/>
  <c r="E782" i="12" s="1"/>
  <c r="D784" i="12"/>
  <c r="E1817" i="36"/>
  <c r="D1817" i="36"/>
  <c r="E784" i="12" s="1"/>
  <c r="D786" i="12"/>
  <c r="E1819" i="36"/>
  <c r="D1819" i="36"/>
  <c r="E786" i="12" s="1"/>
  <c r="D788" i="12"/>
  <c r="E1821" i="36"/>
  <c r="D1821" i="36"/>
  <c r="E788" i="12" s="1"/>
  <c r="D790" i="12"/>
  <c r="E1823" i="36"/>
  <c r="D1823" i="36"/>
  <c r="E790" i="12" s="1"/>
  <c r="D792" i="12"/>
  <c r="E1825" i="36"/>
  <c r="D1825" i="36"/>
  <c r="E792" i="12" s="1"/>
  <c r="D794" i="12"/>
  <c r="E1827" i="36"/>
  <c r="D1827" i="36"/>
  <c r="E794" i="12" s="1"/>
  <c r="D800" i="12"/>
  <c r="E1833" i="36"/>
  <c r="D1833" i="36"/>
  <c r="E800" i="12" s="1"/>
  <c r="D804" i="12"/>
  <c r="E1837" i="36"/>
  <c r="D1837" i="36"/>
  <c r="E804" i="12" s="1"/>
  <c r="D808" i="12"/>
  <c r="E1841" i="36"/>
  <c r="D1841" i="36"/>
  <c r="E808" i="12" s="1"/>
  <c r="D812" i="12"/>
  <c r="E1845" i="36"/>
  <c r="D1845" i="36"/>
  <c r="E812" i="12" s="1"/>
  <c r="D816" i="12"/>
  <c r="E1849" i="36"/>
  <c r="D1849" i="36"/>
  <c r="E816" i="12" s="1"/>
  <c r="D820" i="12"/>
  <c r="E1853" i="36"/>
  <c r="D1853" i="36"/>
  <c r="E820" i="12" s="1"/>
  <c r="D824" i="12"/>
  <c r="E1857" i="36"/>
  <c r="D1857" i="36"/>
  <c r="E824" i="12" s="1"/>
  <c r="D828" i="12"/>
  <c r="E1861" i="36"/>
  <c r="D1861" i="36"/>
  <c r="E828" i="12" s="1"/>
  <c r="D832" i="12"/>
  <c r="E1865" i="36"/>
  <c r="D1865" i="36"/>
  <c r="E832" i="12" s="1"/>
  <c r="D836" i="12"/>
  <c r="E1869" i="36"/>
  <c r="D1869" i="36"/>
  <c r="E836" i="12" s="1"/>
  <c r="D840" i="12"/>
  <c r="D1873" i="36"/>
  <c r="E840" i="12" s="1"/>
  <c r="E1873" i="36"/>
  <c r="D844" i="12"/>
  <c r="D1877" i="36"/>
  <c r="E844" i="12" s="1"/>
  <c r="E1877" i="36"/>
  <c r="D848" i="12"/>
  <c r="D1881" i="36"/>
  <c r="E848" i="12" s="1"/>
  <c r="E1881" i="36"/>
  <c r="D852" i="12"/>
  <c r="D1885" i="36"/>
  <c r="E852" i="12" s="1"/>
  <c r="E1885" i="36"/>
  <c r="D856" i="12"/>
  <c r="D1889" i="36"/>
  <c r="E856" i="12" s="1"/>
  <c r="E1889" i="36"/>
  <c r="D860" i="12"/>
  <c r="D1893" i="36"/>
  <c r="E860" i="12" s="1"/>
  <c r="E1893" i="36"/>
  <c r="D864" i="12"/>
  <c r="D1897" i="36"/>
  <c r="E864" i="12" s="1"/>
  <c r="E1897" i="36"/>
  <c r="D868" i="12"/>
  <c r="D1901" i="36"/>
  <c r="E868" i="12" s="1"/>
  <c r="E1901" i="36"/>
  <c r="D872" i="12"/>
  <c r="D1905" i="36"/>
  <c r="E872" i="12" s="1"/>
  <c r="E1905" i="36"/>
  <c r="D876" i="12"/>
  <c r="D1909" i="36"/>
  <c r="E876" i="12" s="1"/>
  <c r="E1909" i="36"/>
  <c r="D880" i="12"/>
  <c r="D1913" i="36"/>
  <c r="E880" i="12" s="1"/>
  <c r="E1913" i="36"/>
  <c r="D884" i="12"/>
  <c r="D1917" i="36"/>
  <c r="E884" i="12" s="1"/>
  <c r="E1917" i="36"/>
  <c r="D888" i="12"/>
  <c r="D1921" i="36"/>
  <c r="E888" i="12" s="1"/>
  <c r="E1921" i="36"/>
  <c r="D892" i="12"/>
  <c r="D1925" i="36"/>
  <c r="E892" i="12" s="1"/>
  <c r="E1925" i="36"/>
  <c r="D896" i="12"/>
  <c r="D1929" i="36"/>
  <c r="E896" i="12" s="1"/>
  <c r="E1929" i="36"/>
  <c r="D900" i="12"/>
  <c r="D1933" i="36"/>
  <c r="E900" i="12" s="1"/>
  <c r="E1933" i="36"/>
  <c r="D904" i="12"/>
  <c r="D1937" i="36"/>
  <c r="E904" i="12" s="1"/>
  <c r="E1937" i="36"/>
  <c r="D908" i="12"/>
  <c r="D1941" i="36"/>
  <c r="E908" i="12" s="1"/>
  <c r="E1941" i="36"/>
  <c r="D912" i="12"/>
  <c r="D1945" i="36"/>
  <c r="E912" i="12" s="1"/>
  <c r="E1945" i="36"/>
  <c r="D916" i="12"/>
  <c r="D1949" i="36"/>
  <c r="E916" i="12" s="1"/>
  <c r="E1949" i="36"/>
  <c r="D920" i="12"/>
  <c r="D1953" i="36"/>
  <c r="E920" i="12" s="1"/>
  <c r="E1953" i="36"/>
  <c r="D924" i="12"/>
  <c r="D1957" i="36"/>
  <c r="E924" i="12" s="1"/>
  <c r="E1957" i="36"/>
  <c r="D928" i="12"/>
  <c r="D1961" i="36"/>
  <c r="E928" i="12" s="1"/>
  <c r="E1961" i="36"/>
  <c r="D932" i="12"/>
  <c r="D1965" i="36"/>
  <c r="E932" i="12" s="1"/>
  <c r="E1965" i="36"/>
  <c r="D936" i="12"/>
  <c r="D1969" i="36"/>
  <c r="E936" i="12" s="1"/>
  <c r="E1969" i="36"/>
  <c r="D940" i="12"/>
  <c r="D1973" i="36"/>
  <c r="E940" i="12" s="1"/>
  <c r="E1973" i="36"/>
  <c r="D944" i="12"/>
  <c r="D1977" i="36"/>
  <c r="E944" i="12" s="1"/>
  <c r="E1977" i="36"/>
  <c r="D948" i="12"/>
  <c r="D1981" i="36"/>
  <c r="E948" i="12" s="1"/>
  <c r="E1981" i="36"/>
  <c r="F948" i="12" s="1"/>
  <c r="G948" i="12" s="1"/>
  <c r="D952" i="12"/>
  <c r="D1985" i="36"/>
  <c r="E952" i="12" s="1"/>
  <c r="E1985" i="36"/>
  <c r="D956" i="12"/>
  <c r="D1989" i="36"/>
  <c r="E956" i="12" s="1"/>
  <c r="E1989" i="36"/>
  <c r="D960" i="12"/>
  <c r="D1993" i="36"/>
  <c r="E960" i="12" s="1"/>
  <c r="E1993" i="36"/>
  <c r="D964" i="12"/>
  <c r="D1997" i="36"/>
  <c r="E964" i="12" s="1"/>
  <c r="E1997" i="36"/>
  <c r="D968" i="12"/>
  <c r="D2001" i="36"/>
  <c r="E968" i="12" s="1"/>
  <c r="E2001" i="36"/>
  <c r="D972" i="12"/>
  <c r="D2005" i="36"/>
  <c r="E972" i="12" s="1"/>
  <c r="E2005" i="36"/>
  <c r="D976" i="12"/>
  <c r="D2009" i="36"/>
  <c r="E976" i="12" s="1"/>
  <c r="E2009" i="36"/>
  <c r="D980" i="12"/>
  <c r="D2013" i="36"/>
  <c r="E980" i="12" s="1"/>
  <c r="E2013" i="36"/>
  <c r="D984" i="12"/>
  <c r="D2017" i="36"/>
  <c r="E984" i="12" s="1"/>
  <c r="E2017" i="36"/>
  <c r="D988" i="12"/>
  <c r="D2021" i="36"/>
  <c r="E988" i="12" s="1"/>
  <c r="E2021" i="36"/>
  <c r="D992" i="12"/>
  <c r="D2025" i="36"/>
  <c r="E992" i="12" s="1"/>
  <c r="E2025" i="36"/>
  <c r="D996" i="12"/>
  <c r="D2029" i="36"/>
  <c r="E996" i="12" s="1"/>
  <c r="E2029" i="36"/>
  <c r="D1000" i="12"/>
  <c r="D2033" i="36"/>
  <c r="E1000" i="12" s="1"/>
  <c r="E2033" i="36"/>
  <c r="D1004" i="12"/>
  <c r="D2037" i="36"/>
  <c r="E1004" i="12" s="1"/>
  <c r="E2037" i="36"/>
  <c r="D13" i="12"/>
  <c r="E1046" i="36"/>
  <c r="D1046" i="36"/>
  <c r="E13" i="12" s="1"/>
  <c r="D15" i="12"/>
  <c r="E1048" i="36"/>
  <c r="D1048" i="36"/>
  <c r="E15" i="12" s="1"/>
  <c r="D17" i="12"/>
  <c r="E1050" i="36"/>
  <c r="D1050" i="36"/>
  <c r="E17" i="12" s="1"/>
  <c r="D19" i="12"/>
  <c r="E1052" i="36"/>
  <c r="D1052" i="36"/>
  <c r="E19" i="12" s="1"/>
  <c r="D21" i="12"/>
  <c r="E1054" i="36"/>
  <c r="D1054" i="36"/>
  <c r="E21" i="12" s="1"/>
  <c r="D23" i="12"/>
  <c r="E1056" i="36"/>
  <c r="D1056" i="36"/>
  <c r="E23" i="12" s="1"/>
  <c r="D25" i="12"/>
  <c r="E1058" i="36"/>
  <c r="D1058" i="36"/>
  <c r="E25" i="12" s="1"/>
  <c r="D27" i="12"/>
  <c r="E1060" i="36"/>
  <c r="D1060" i="36"/>
  <c r="E27" i="12" s="1"/>
  <c r="D29" i="12"/>
  <c r="E1062" i="36"/>
  <c r="D1062" i="36"/>
  <c r="E29" i="12" s="1"/>
  <c r="D31" i="12"/>
  <c r="E1064" i="36"/>
  <c r="D1064" i="36"/>
  <c r="E31" i="12" s="1"/>
  <c r="D33" i="12"/>
  <c r="E1066" i="36"/>
  <c r="D1066" i="36"/>
  <c r="E33" i="12" s="1"/>
  <c r="D35" i="12"/>
  <c r="E1068" i="36"/>
  <c r="D1068" i="36"/>
  <c r="E35" i="12" s="1"/>
  <c r="D37" i="12"/>
  <c r="E1070" i="36"/>
  <c r="D1070" i="36"/>
  <c r="E37" i="12" s="1"/>
  <c r="D39" i="12"/>
  <c r="E1072" i="36"/>
  <c r="D1072" i="36"/>
  <c r="E39" i="12" s="1"/>
  <c r="D41" i="12"/>
  <c r="E1074" i="36"/>
  <c r="D1074" i="36"/>
  <c r="E41" i="12" s="1"/>
  <c r="D43" i="12"/>
  <c r="E1076" i="36"/>
  <c r="D1076" i="36"/>
  <c r="E43" i="12" s="1"/>
  <c r="D45" i="12"/>
  <c r="E1078" i="36"/>
  <c r="D1078" i="36"/>
  <c r="E45" i="12" s="1"/>
  <c r="D47" i="12"/>
  <c r="E1080" i="36"/>
  <c r="D1080" i="36"/>
  <c r="E47" i="12" s="1"/>
  <c r="D49" i="12"/>
  <c r="E1082" i="36"/>
  <c r="D1082" i="36"/>
  <c r="E49" i="12" s="1"/>
  <c r="D51" i="12"/>
  <c r="E1084" i="36"/>
  <c r="D1084" i="36"/>
  <c r="E51" i="12" s="1"/>
  <c r="D53" i="12"/>
  <c r="E1086" i="36"/>
  <c r="D1086" i="36"/>
  <c r="E53" i="12" s="1"/>
  <c r="D55" i="12"/>
  <c r="E1088" i="36"/>
  <c r="D1088" i="36"/>
  <c r="E55" i="12" s="1"/>
  <c r="D57" i="12"/>
  <c r="E1090" i="36"/>
  <c r="D1090" i="36"/>
  <c r="E57" i="12" s="1"/>
  <c r="D59" i="12"/>
  <c r="E1092" i="36"/>
  <c r="D1092" i="36"/>
  <c r="E59" i="12" s="1"/>
  <c r="D61" i="12"/>
  <c r="E1094" i="36"/>
  <c r="D1094" i="36"/>
  <c r="E61" i="12" s="1"/>
  <c r="D63" i="12"/>
  <c r="E1096" i="36"/>
  <c r="D1096" i="36"/>
  <c r="E63" i="12" s="1"/>
  <c r="D65" i="12"/>
  <c r="E1098" i="36"/>
  <c r="D1098" i="36"/>
  <c r="E65" i="12" s="1"/>
  <c r="D67" i="12"/>
  <c r="E1100" i="36"/>
  <c r="D1100" i="36"/>
  <c r="E67" i="12" s="1"/>
  <c r="D69" i="12"/>
  <c r="E1102" i="36"/>
  <c r="D1102" i="36"/>
  <c r="E69" i="12" s="1"/>
  <c r="D71" i="12"/>
  <c r="E1104" i="36"/>
  <c r="D1104" i="36"/>
  <c r="E71" i="12" s="1"/>
  <c r="D73" i="12"/>
  <c r="E1106" i="36"/>
  <c r="D1106" i="36"/>
  <c r="E73" i="12" s="1"/>
  <c r="D75" i="12"/>
  <c r="E1108" i="36"/>
  <c r="F75" i="12" s="1"/>
  <c r="G75" i="12" s="1"/>
  <c r="D1108" i="36"/>
  <c r="E75" i="12" s="1"/>
  <c r="D77" i="12"/>
  <c r="E1110" i="36"/>
  <c r="D1110" i="36"/>
  <c r="E77" i="12" s="1"/>
  <c r="D79" i="12"/>
  <c r="E1112" i="36"/>
  <c r="D1112" i="36"/>
  <c r="E79" i="12" s="1"/>
  <c r="D81" i="12"/>
  <c r="E1114" i="36"/>
  <c r="D1114" i="36"/>
  <c r="E81" i="12" s="1"/>
  <c r="D83" i="12"/>
  <c r="E1116" i="36"/>
  <c r="D1116" i="36"/>
  <c r="E83" i="12" s="1"/>
  <c r="D85" i="12"/>
  <c r="E1118" i="36"/>
  <c r="D1118" i="36"/>
  <c r="E85" i="12" s="1"/>
  <c r="D87" i="12"/>
  <c r="E1120" i="36"/>
  <c r="D1120" i="36"/>
  <c r="E87" i="12" s="1"/>
  <c r="D89" i="12"/>
  <c r="E1122" i="36"/>
  <c r="D1122" i="36"/>
  <c r="E89" i="12" s="1"/>
  <c r="D91" i="12"/>
  <c r="E1124" i="36"/>
  <c r="D1124" i="36"/>
  <c r="E91" i="12" s="1"/>
  <c r="D93" i="12"/>
  <c r="E1126" i="36"/>
  <c r="D1126" i="36"/>
  <c r="E93" i="12" s="1"/>
  <c r="D95" i="12"/>
  <c r="E1128" i="36"/>
  <c r="D1128" i="36"/>
  <c r="E95" i="12" s="1"/>
  <c r="D97" i="12"/>
  <c r="E1130" i="36"/>
  <c r="D1130" i="36"/>
  <c r="E97" i="12" s="1"/>
  <c r="D99" i="12"/>
  <c r="E1132" i="36"/>
  <c r="D1132" i="36"/>
  <c r="E99" i="12" s="1"/>
  <c r="D101" i="12"/>
  <c r="E1134" i="36"/>
  <c r="D1134" i="36"/>
  <c r="E101" i="12" s="1"/>
  <c r="D103" i="12"/>
  <c r="E1136" i="36"/>
  <c r="D1136" i="36"/>
  <c r="E103" i="12" s="1"/>
  <c r="D105" i="12"/>
  <c r="E1138" i="36"/>
  <c r="D1138" i="36"/>
  <c r="E105" i="12" s="1"/>
  <c r="D107" i="12"/>
  <c r="E1140" i="36"/>
  <c r="F107" i="12" s="1"/>
  <c r="G107" i="12" s="1"/>
  <c r="D1140" i="36"/>
  <c r="E107" i="12" s="1"/>
  <c r="D109" i="12"/>
  <c r="E1142" i="36"/>
  <c r="D1142" i="36"/>
  <c r="E109" i="12" s="1"/>
  <c r="D111" i="12"/>
  <c r="E1144" i="36"/>
  <c r="D1144" i="36"/>
  <c r="E111" i="12" s="1"/>
  <c r="D113" i="12"/>
  <c r="E1146" i="36"/>
  <c r="D1146" i="36"/>
  <c r="E113" i="12" s="1"/>
  <c r="D115" i="12"/>
  <c r="E1148" i="36"/>
  <c r="D1148" i="36"/>
  <c r="E115" i="12" s="1"/>
  <c r="D117" i="12"/>
  <c r="E1150" i="36"/>
  <c r="D1150" i="36"/>
  <c r="E117" i="12" s="1"/>
  <c r="D119" i="12"/>
  <c r="E1152" i="36"/>
  <c r="D1152" i="36"/>
  <c r="E119" i="12" s="1"/>
  <c r="D121" i="12"/>
  <c r="E1154" i="36"/>
  <c r="D1154" i="36"/>
  <c r="E121" i="12" s="1"/>
  <c r="D123" i="12"/>
  <c r="E1156" i="36"/>
  <c r="D1156" i="36"/>
  <c r="E123" i="12" s="1"/>
  <c r="D125" i="12"/>
  <c r="E1158" i="36"/>
  <c r="D1158" i="36"/>
  <c r="E125" i="12" s="1"/>
  <c r="D127" i="12"/>
  <c r="E1160" i="36"/>
  <c r="D1160" i="36"/>
  <c r="E127" i="12" s="1"/>
  <c r="D129" i="12"/>
  <c r="E1162" i="36"/>
  <c r="D1162" i="36"/>
  <c r="E129" i="12" s="1"/>
  <c r="D131" i="12"/>
  <c r="E1164" i="36"/>
  <c r="D1164" i="36"/>
  <c r="E131" i="12" s="1"/>
  <c r="D133" i="12"/>
  <c r="E1166" i="36"/>
  <c r="F1166" i="36" s="1"/>
  <c r="D1166" i="36"/>
  <c r="E133" i="12" s="1"/>
  <c r="D135" i="12"/>
  <c r="E1168" i="36"/>
  <c r="D1168" i="36"/>
  <c r="E135" i="12" s="1"/>
  <c r="D137" i="12"/>
  <c r="E1170" i="36"/>
  <c r="D1170" i="36"/>
  <c r="E137" i="12" s="1"/>
  <c r="D139" i="12"/>
  <c r="E1172" i="36"/>
  <c r="F139" i="12" s="1"/>
  <c r="G139" i="12" s="1"/>
  <c r="D1172" i="36"/>
  <c r="E139" i="12" s="1"/>
  <c r="D141" i="12"/>
  <c r="E1174" i="36"/>
  <c r="D1174" i="36"/>
  <c r="E141" i="12" s="1"/>
  <c r="D143" i="12"/>
  <c r="E1176" i="36"/>
  <c r="D1176" i="36"/>
  <c r="E143" i="12" s="1"/>
  <c r="D145" i="12"/>
  <c r="E1178" i="36"/>
  <c r="F145" i="12" s="1"/>
  <c r="G145" i="12" s="1"/>
  <c r="D1178" i="36"/>
  <c r="E145" i="12" s="1"/>
  <c r="D147" i="12"/>
  <c r="E1180" i="36"/>
  <c r="D1180" i="36"/>
  <c r="E147" i="12" s="1"/>
  <c r="D149" i="12"/>
  <c r="E1182" i="36"/>
  <c r="D1182" i="36"/>
  <c r="E149" i="12" s="1"/>
  <c r="D151" i="12"/>
  <c r="E1184" i="36"/>
  <c r="D1184" i="36"/>
  <c r="E151" i="12" s="1"/>
  <c r="D153" i="12"/>
  <c r="E1186" i="36"/>
  <c r="D1186" i="36"/>
  <c r="E153" i="12" s="1"/>
  <c r="D155" i="12"/>
  <c r="E1188" i="36"/>
  <c r="D1188" i="36"/>
  <c r="E155" i="12" s="1"/>
  <c r="D157" i="12"/>
  <c r="E1190" i="36"/>
  <c r="D1190" i="36"/>
  <c r="E157" i="12" s="1"/>
  <c r="D159" i="12"/>
  <c r="E1192" i="36"/>
  <c r="D1192" i="36"/>
  <c r="E159" i="12" s="1"/>
  <c r="D161" i="12"/>
  <c r="E1194" i="36"/>
  <c r="D1194" i="36"/>
  <c r="E161" i="12" s="1"/>
  <c r="D163" i="12"/>
  <c r="E1196" i="36"/>
  <c r="D1196" i="36"/>
  <c r="E163" i="12" s="1"/>
  <c r="D165" i="12"/>
  <c r="E1198" i="36"/>
  <c r="D1198" i="36"/>
  <c r="E165" i="12" s="1"/>
  <c r="D167" i="12"/>
  <c r="E1200" i="36"/>
  <c r="D1200" i="36"/>
  <c r="E167" i="12" s="1"/>
  <c r="D169" i="12"/>
  <c r="E1202" i="36"/>
  <c r="D1202" i="36"/>
  <c r="E169" i="12" s="1"/>
  <c r="D171" i="12"/>
  <c r="E1204" i="36"/>
  <c r="F171" i="12" s="1"/>
  <c r="G171" i="12" s="1"/>
  <c r="D1204" i="36"/>
  <c r="E171" i="12" s="1"/>
  <c r="D173" i="12"/>
  <c r="E1206" i="36"/>
  <c r="D1206" i="36"/>
  <c r="E173" i="12" s="1"/>
  <c r="D175" i="12"/>
  <c r="E1208" i="36"/>
  <c r="D1208" i="36"/>
  <c r="E175" i="12" s="1"/>
  <c r="D177" i="12"/>
  <c r="E1210" i="36"/>
  <c r="F177" i="12" s="1"/>
  <c r="G177" i="12" s="1"/>
  <c r="D1210" i="36"/>
  <c r="E177" i="12" s="1"/>
  <c r="D179" i="12"/>
  <c r="E1212" i="36"/>
  <c r="D1212" i="36"/>
  <c r="E179" i="12" s="1"/>
  <c r="D181" i="12"/>
  <c r="E1214" i="36"/>
  <c r="D1214" i="36"/>
  <c r="E181" i="12" s="1"/>
  <c r="D183" i="12"/>
  <c r="E1216" i="36"/>
  <c r="D1216" i="36"/>
  <c r="E183" i="12" s="1"/>
  <c r="D185" i="12"/>
  <c r="E1218" i="36"/>
  <c r="D1218" i="36"/>
  <c r="E185" i="12" s="1"/>
  <c r="D187" i="12"/>
  <c r="E1220" i="36"/>
  <c r="D1220" i="36"/>
  <c r="E187" i="12" s="1"/>
  <c r="D189" i="12"/>
  <c r="E1222" i="36"/>
  <c r="D1222" i="36"/>
  <c r="E189" i="12" s="1"/>
  <c r="D191" i="12"/>
  <c r="E1224" i="36"/>
  <c r="D1224" i="36"/>
  <c r="E191" i="12" s="1"/>
  <c r="D193" i="12"/>
  <c r="E1226" i="36"/>
  <c r="D1226" i="36"/>
  <c r="E193" i="12" s="1"/>
  <c r="D195" i="12"/>
  <c r="E1228" i="36"/>
  <c r="D1228" i="36"/>
  <c r="E195" i="12" s="1"/>
  <c r="D197" i="12"/>
  <c r="E1230" i="36"/>
  <c r="D1230" i="36"/>
  <c r="E197" i="12" s="1"/>
  <c r="D199" i="12"/>
  <c r="E1232" i="36"/>
  <c r="D1232" i="36"/>
  <c r="E199" i="12" s="1"/>
  <c r="D201" i="12"/>
  <c r="E1234" i="36"/>
  <c r="F201" i="12" s="1"/>
  <c r="G201" i="12" s="1"/>
  <c r="D1234" i="36"/>
  <c r="E201" i="12" s="1"/>
  <c r="D203" i="12"/>
  <c r="E1236" i="36"/>
  <c r="F203" i="12" s="1"/>
  <c r="G203" i="12" s="1"/>
  <c r="D1236" i="36"/>
  <c r="E203" i="12" s="1"/>
  <c r="D205" i="12"/>
  <c r="E1238" i="36"/>
  <c r="D1238" i="36"/>
  <c r="E205" i="12" s="1"/>
  <c r="D207" i="12"/>
  <c r="E1240" i="36"/>
  <c r="D1240" i="36"/>
  <c r="E207" i="12" s="1"/>
  <c r="D209" i="12"/>
  <c r="E1242" i="36"/>
  <c r="D1242" i="36"/>
  <c r="E209" i="12" s="1"/>
  <c r="D211" i="12"/>
  <c r="E1244" i="36"/>
  <c r="D1244" i="36"/>
  <c r="E211" i="12" s="1"/>
  <c r="D213" i="12"/>
  <c r="E1246" i="36"/>
  <c r="D1246" i="36"/>
  <c r="E213" i="12" s="1"/>
  <c r="D215" i="12"/>
  <c r="E1248" i="36"/>
  <c r="D1248" i="36"/>
  <c r="E215" i="12" s="1"/>
  <c r="D217" i="12"/>
  <c r="E1250" i="36"/>
  <c r="D1250" i="36"/>
  <c r="E217" i="12" s="1"/>
  <c r="D219" i="12"/>
  <c r="E1252" i="36"/>
  <c r="F219" i="12" s="1"/>
  <c r="G219" i="12" s="1"/>
  <c r="D1252" i="36"/>
  <c r="E219" i="12" s="1"/>
  <c r="D221" i="12"/>
  <c r="E1254" i="36"/>
  <c r="D1254" i="36"/>
  <c r="E221" i="12" s="1"/>
  <c r="D223" i="12"/>
  <c r="E1256" i="36"/>
  <c r="D1256" i="36"/>
  <c r="E223" i="12" s="1"/>
  <c r="D225" i="12"/>
  <c r="E1258" i="36"/>
  <c r="D1258" i="36"/>
  <c r="E225" i="12" s="1"/>
  <c r="D227" i="12"/>
  <c r="E1260" i="36"/>
  <c r="D1260" i="36"/>
  <c r="E227" i="12" s="1"/>
  <c r="D229" i="12"/>
  <c r="E1262" i="36"/>
  <c r="D1262" i="36"/>
  <c r="E229" i="12" s="1"/>
  <c r="D231" i="12"/>
  <c r="E1264" i="36"/>
  <c r="D1264" i="36"/>
  <c r="E231" i="12" s="1"/>
  <c r="D233" i="12"/>
  <c r="E1266" i="36"/>
  <c r="D1266" i="36"/>
  <c r="E233" i="12" s="1"/>
  <c r="D235" i="12"/>
  <c r="E1268" i="36"/>
  <c r="D1268" i="36"/>
  <c r="E235" i="12" s="1"/>
  <c r="D237" i="12"/>
  <c r="E1270" i="36"/>
  <c r="D1270" i="36"/>
  <c r="E237" i="12" s="1"/>
  <c r="D239" i="12"/>
  <c r="E1272" i="36"/>
  <c r="D1272" i="36"/>
  <c r="E239" i="12" s="1"/>
  <c r="D241" i="12"/>
  <c r="E1274" i="36"/>
  <c r="D1274" i="36"/>
  <c r="E241" i="12" s="1"/>
  <c r="D243" i="12"/>
  <c r="E1276" i="36"/>
  <c r="F243" i="12" s="1"/>
  <c r="G243" i="12" s="1"/>
  <c r="D1276" i="36"/>
  <c r="E243" i="12" s="1"/>
  <c r="D245" i="12"/>
  <c r="E1278" i="36"/>
  <c r="F245" i="12" s="1"/>
  <c r="G245" i="12" s="1"/>
  <c r="D1278" i="36"/>
  <c r="E245" i="12" s="1"/>
  <c r="D247" i="12"/>
  <c r="E1280" i="36"/>
  <c r="D1280" i="36"/>
  <c r="E247" i="12" s="1"/>
  <c r="D249" i="12"/>
  <c r="E1282" i="36"/>
  <c r="F249" i="12" s="1"/>
  <c r="G249" i="12" s="1"/>
  <c r="D1282" i="36"/>
  <c r="E249" i="12" s="1"/>
  <c r="D251" i="12"/>
  <c r="E1284" i="36"/>
  <c r="D1284" i="36"/>
  <c r="E251" i="12" s="1"/>
  <c r="D253" i="12"/>
  <c r="E1286" i="36"/>
  <c r="F253" i="12" s="1"/>
  <c r="G253" i="12" s="1"/>
  <c r="D1286" i="36"/>
  <c r="D255" i="12"/>
  <c r="E1288" i="36"/>
  <c r="D1288" i="36"/>
  <c r="E255" i="12" s="1"/>
  <c r="D257" i="12"/>
  <c r="E1290" i="36"/>
  <c r="F257" i="12" s="1"/>
  <c r="G257" i="12" s="1"/>
  <c r="D1290" i="36"/>
  <c r="E257" i="12" s="1"/>
  <c r="D259" i="12"/>
  <c r="E1292" i="36"/>
  <c r="D1292" i="36"/>
  <c r="E259" i="12" s="1"/>
  <c r="D261" i="12"/>
  <c r="E1294" i="36"/>
  <c r="F261" i="12" s="1"/>
  <c r="G261" i="12" s="1"/>
  <c r="D1294" i="36"/>
  <c r="D263" i="12"/>
  <c r="E1296" i="36"/>
  <c r="D1296" i="36"/>
  <c r="E263" i="12" s="1"/>
  <c r="D265" i="12"/>
  <c r="E1298" i="36"/>
  <c r="D1298" i="36"/>
  <c r="E265" i="12" s="1"/>
  <c r="D267" i="12"/>
  <c r="E1300" i="36"/>
  <c r="D1300" i="36"/>
  <c r="E267" i="12" s="1"/>
  <c r="D269" i="12"/>
  <c r="E1302" i="36"/>
  <c r="F269" i="12" s="1"/>
  <c r="G269" i="12" s="1"/>
  <c r="D1302" i="36"/>
  <c r="D271" i="12"/>
  <c r="E1304" i="36"/>
  <c r="D1304" i="36"/>
  <c r="E271" i="12" s="1"/>
  <c r="D273" i="12"/>
  <c r="E1306" i="36"/>
  <c r="D1306" i="36"/>
  <c r="E273" i="12" s="1"/>
  <c r="D275" i="12"/>
  <c r="E1308" i="36"/>
  <c r="D1308" i="36"/>
  <c r="E275" i="12" s="1"/>
  <c r="D277" i="12"/>
  <c r="E1310" i="36"/>
  <c r="F277" i="12" s="1"/>
  <c r="G277" i="12" s="1"/>
  <c r="D1310" i="36"/>
  <c r="D279" i="12"/>
  <c r="E1312" i="36"/>
  <c r="D1312" i="36"/>
  <c r="E279" i="12" s="1"/>
  <c r="D281" i="12"/>
  <c r="E1314" i="36"/>
  <c r="F281" i="12" s="1"/>
  <c r="G281" i="12" s="1"/>
  <c r="D1314" i="36"/>
  <c r="E281" i="12" s="1"/>
  <c r="D283" i="12"/>
  <c r="E1316" i="36"/>
  <c r="F283" i="12" s="1"/>
  <c r="G283" i="12" s="1"/>
  <c r="D1316" i="36"/>
  <c r="E283" i="12" s="1"/>
  <c r="D285" i="12"/>
  <c r="E1318" i="36"/>
  <c r="F285" i="12" s="1"/>
  <c r="G285" i="12" s="1"/>
  <c r="D1318" i="36"/>
  <c r="D287" i="12"/>
  <c r="E1320" i="36"/>
  <c r="D1320" i="36"/>
  <c r="E287" i="12" s="1"/>
  <c r="D289" i="12"/>
  <c r="E1322" i="36"/>
  <c r="D1322" i="36"/>
  <c r="E289" i="12" s="1"/>
  <c r="D291" i="12"/>
  <c r="E1324" i="36"/>
  <c r="F291" i="12" s="1"/>
  <c r="G291" i="12" s="1"/>
  <c r="D1324" i="36"/>
  <c r="E291" i="12" s="1"/>
  <c r="D293" i="12"/>
  <c r="E1326" i="36"/>
  <c r="F293" i="12" s="1"/>
  <c r="G293" i="12" s="1"/>
  <c r="D1326" i="36"/>
  <c r="D295" i="12"/>
  <c r="E1328" i="36"/>
  <c r="D1328" i="36"/>
  <c r="E295" i="12" s="1"/>
  <c r="D297" i="12"/>
  <c r="E1330" i="36"/>
  <c r="D1330" i="36"/>
  <c r="E297" i="12" s="1"/>
  <c r="D299" i="12"/>
  <c r="E1332" i="36"/>
  <c r="F299" i="12" s="1"/>
  <c r="G299" i="12" s="1"/>
  <c r="D1332" i="36"/>
  <c r="E299" i="12" s="1"/>
  <c r="D301" i="12"/>
  <c r="E1334" i="36"/>
  <c r="F301" i="12" s="1"/>
  <c r="G301" i="12" s="1"/>
  <c r="D1334" i="36"/>
  <c r="D303" i="12"/>
  <c r="E1336" i="36"/>
  <c r="D1336" i="36"/>
  <c r="E303" i="12" s="1"/>
  <c r="D305" i="12"/>
  <c r="E1338" i="36"/>
  <c r="F305" i="12" s="1"/>
  <c r="G305" i="12" s="1"/>
  <c r="D1338" i="36"/>
  <c r="E305" i="12" s="1"/>
  <c r="D307" i="12"/>
  <c r="E1340" i="36"/>
  <c r="F307" i="12" s="1"/>
  <c r="G307" i="12" s="1"/>
  <c r="D1340" i="36"/>
  <c r="E307" i="12" s="1"/>
  <c r="D309" i="12"/>
  <c r="E1342" i="36"/>
  <c r="F309" i="12" s="1"/>
  <c r="G309" i="12" s="1"/>
  <c r="D1342" i="36"/>
  <c r="D311" i="12"/>
  <c r="E1344" i="36"/>
  <c r="D1344" i="36"/>
  <c r="E311" i="12" s="1"/>
  <c r="D313" i="12"/>
  <c r="E1346" i="36"/>
  <c r="D1346" i="36"/>
  <c r="E313" i="12" s="1"/>
  <c r="D315" i="12"/>
  <c r="E1348" i="36"/>
  <c r="D1348" i="36"/>
  <c r="E315" i="12" s="1"/>
  <c r="D317" i="12"/>
  <c r="E1350" i="36"/>
  <c r="F317" i="12" s="1"/>
  <c r="G317" i="12" s="1"/>
  <c r="D1350" i="36"/>
  <c r="D319" i="12"/>
  <c r="E1352" i="36"/>
  <c r="D1352" i="36"/>
  <c r="E319" i="12" s="1"/>
  <c r="D321" i="12"/>
  <c r="E1354" i="36"/>
  <c r="D1354" i="36"/>
  <c r="E321" i="12" s="1"/>
  <c r="D323" i="12"/>
  <c r="E1356" i="36"/>
  <c r="F323" i="12" s="1"/>
  <c r="G323" i="12" s="1"/>
  <c r="D1356" i="36"/>
  <c r="E323" i="12" s="1"/>
  <c r="D325" i="12"/>
  <c r="E1358" i="36"/>
  <c r="F325" i="12" s="1"/>
  <c r="G325" i="12" s="1"/>
  <c r="D1358" i="36"/>
  <c r="D327" i="12"/>
  <c r="E1360" i="36"/>
  <c r="D1360" i="36"/>
  <c r="E327" i="12" s="1"/>
  <c r="D329" i="12"/>
  <c r="E1362" i="36"/>
  <c r="F329" i="12" s="1"/>
  <c r="G329" i="12" s="1"/>
  <c r="D1362" i="36"/>
  <c r="E329" i="12" s="1"/>
  <c r="D331" i="12"/>
  <c r="E1364" i="36"/>
  <c r="D1364" i="36"/>
  <c r="E331" i="12" s="1"/>
  <c r="D333" i="12"/>
  <c r="E1366" i="36"/>
  <c r="F333" i="12" s="1"/>
  <c r="G333" i="12" s="1"/>
  <c r="D1366" i="36"/>
  <c r="D335" i="12"/>
  <c r="E1368" i="36"/>
  <c r="D1368" i="36"/>
  <c r="E335" i="12" s="1"/>
  <c r="D337" i="12"/>
  <c r="E1370" i="36"/>
  <c r="F337" i="12" s="1"/>
  <c r="G337" i="12" s="1"/>
  <c r="D1370" i="36"/>
  <c r="E337" i="12" s="1"/>
  <c r="D339" i="12"/>
  <c r="E1372" i="36"/>
  <c r="F339" i="12" s="1"/>
  <c r="G339" i="12" s="1"/>
  <c r="D1372" i="36"/>
  <c r="E339" i="12" s="1"/>
  <c r="D341" i="12"/>
  <c r="E1374" i="36"/>
  <c r="F341" i="12" s="1"/>
  <c r="G341" i="12" s="1"/>
  <c r="D1374" i="36"/>
  <c r="D343" i="12"/>
  <c r="E1376" i="36"/>
  <c r="D1376" i="36"/>
  <c r="E343" i="12" s="1"/>
  <c r="D345" i="12"/>
  <c r="E1378" i="36"/>
  <c r="D1378" i="36"/>
  <c r="E345" i="12" s="1"/>
  <c r="D347" i="12"/>
  <c r="E1380" i="36"/>
  <c r="D1380" i="36"/>
  <c r="E347" i="12" s="1"/>
  <c r="D349" i="12"/>
  <c r="E1382" i="36"/>
  <c r="F349" i="12" s="1"/>
  <c r="G349" i="12" s="1"/>
  <c r="D1382" i="36"/>
  <c r="D351" i="12"/>
  <c r="E1384" i="36"/>
  <c r="D1384" i="36"/>
  <c r="E351" i="12" s="1"/>
  <c r="D353" i="12"/>
  <c r="E1386" i="36"/>
  <c r="F353" i="12" s="1"/>
  <c r="G353" i="12" s="1"/>
  <c r="D1386" i="36"/>
  <c r="E353" i="12" s="1"/>
  <c r="D355" i="12"/>
  <c r="E1388" i="36"/>
  <c r="F355" i="12" s="1"/>
  <c r="G355" i="12" s="1"/>
  <c r="D1388" i="36"/>
  <c r="E355" i="12" s="1"/>
  <c r="D357" i="12"/>
  <c r="E1390" i="36"/>
  <c r="F357" i="12" s="1"/>
  <c r="G357" i="12" s="1"/>
  <c r="D1390" i="36"/>
  <c r="D359" i="12"/>
  <c r="E1392" i="36"/>
  <c r="D1392" i="36"/>
  <c r="E359" i="12" s="1"/>
  <c r="D361" i="12"/>
  <c r="E1394" i="36"/>
  <c r="F361" i="12" s="1"/>
  <c r="G361" i="12" s="1"/>
  <c r="D1394" i="36"/>
  <c r="E361" i="12" s="1"/>
  <c r="D363" i="12"/>
  <c r="E1396" i="36"/>
  <c r="D1396" i="36"/>
  <c r="D365" i="12"/>
  <c r="E1398" i="36"/>
  <c r="F365" i="12" s="1"/>
  <c r="G365" i="12" s="1"/>
  <c r="D1398" i="36"/>
  <c r="D367" i="12"/>
  <c r="E1400" i="36"/>
  <c r="D1400" i="36"/>
  <c r="E367" i="12" s="1"/>
  <c r="D369" i="12"/>
  <c r="E1402" i="36"/>
  <c r="F369" i="12" s="1"/>
  <c r="G369" i="12" s="1"/>
  <c r="D1402" i="36"/>
  <c r="E369" i="12" s="1"/>
  <c r="D371" i="12"/>
  <c r="E1404" i="36"/>
  <c r="F371" i="12" s="1"/>
  <c r="G371" i="12" s="1"/>
  <c r="D1404" i="36"/>
  <c r="D373" i="12"/>
  <c r="E1406" i="36"/>
  <c r="F373" i="12" s="1"/>
  <c r="G373" i="12" s="1"/>
  <c r="D1406" i="36"/>
  <c r="E373" i="12" s="1"/>
  <c r="D375" i="12"/>
  <c r="E1408" i="36"/>
  <c r="F375" i="12" s="1"/>
  <c r="G375" i="12" s="1"/>
  <c r="D1408" i="36"/>
  <c r="E375" i="12" s="1"/>
  <c r="D377" i="12"/>
  <c r="E1410" i="36"/>
  <c r="F377" i="12" s="1"/>
  <c r="G377" i="12" s="1"/>
  <c r="D1410" i="36"/>
  <c r="E377" i="12" s="1"/>
  <c r="D379" i="12"/>
  <c r="E1412" i="36"/>
  <c r="D1412" i="36"/>
  <c r="D381" i="12"/>
  <c r="E1414" i="36"/>
  <c r="F381" i="12" s="1"/>
  <c r="G381" i="12" s="1"/>
  <c r="D1414" i="36"/>
  <c r="E381" i="12" s="1"/>
  <c r="D383" i="12"/>
  <c r="E1416" i="36"/>
  <c r="D1416" i="36"/>
  <c r="E383" i="12" s="1"/>
  <c r="D385" i="12"/>
  <c r="E1418" i="36"/>
  <c r="F385" i="12" s="1"/>
  <c r="G385" i="12" s="1"/>
  <c r="D1418" i="36"/>
  <c r="E385" i="12" s="1"/>
  <c r="D387" i="12"/>
  <c r="E1420" i="36"/>
  <c r="F387" i="12" s="1"/>
  <c r="G387" i="12" s="1"/>
  <c r="D1420" i="36"/>
  <c r="D389" i="12"/>
  <c r="E1422" i="36"/>
  <c r="F389" i="12" s="1"/>
  <c r="G389" i="12" s="1"/>
  <c r="D1422" i="36"/>
  <c r="E389" i="12" s="1"/>
  <c r="D391" i="12"/>
  <c r="E1424" i="36"/>
  <c r="D1424" i="36"/>
  <c r="E391" i="12" s="1"/>
  <c r="D393" i="12"/>
  <c r="E1426" i="36"/>
  <c r="D1426" i="36"/>
  <c r="E393" i="12" s="1"/>
  <c r="D395" i="12"/>
  <c r="E1428" i="36"/>
  <c r="D1428" i="36"/>
  <c r="D397" i="12"/>
  <c r="E1430" i="36"/>
  <c r="F397" i="12" s="1"/>
  <c r="G397" i="12" s="1"/>
  <c r="D1430" i="36"/>
  <c r="E397" i="12" s="1"/>
  <c r="D399" i="12"/>
  <c r="E1432" i="36"/>
  <c r="F399" i="12" s="1"/>
  <c r="G399" i="12" s="1"/>
  <c r="D1432" i="36"/>
  <c r="E399" i="12" s="1"/>
  <c r="D401" i="12"/>
  <c r="E1434" i="36"/>
  <c r="F401" i="12" s="1"/>
  <c r="G401" i="12" s="1"/>
  <c r="D1434" i="36"/>
  <c r="E401" i="12" s="1"/>
  <c r="D403" i="12"/>
  <c r="E1436" i="36"/>
  <c r="F403" i="12" s="1"/>
  <c r="G403" i="12" s="1"/>
  <c r="D1436" i="36"/>
  <c r="D405" i="12"/>
  <c r="E1438" i="36"/>
  <c r="F405" i="12" s="1"/>
  <c r="G405" i="12" s="1"/>
  <c r="D1438" i="36"/>
  <c r="E405" i="12" s="1"/>
  <c r="D407" i="12"/>
  <c r="E1440" i="36"/>
  <c r="D1440" i="36"/>
  <c r="E407" i="12" s="1"/>
  <c r="D409" i="12"/>
  <c r="E1442" i="36"/>
  <c r="F409" i="12" s="1"/>
  <c r="G409" i="12" s="1"/>
  <c r="D1442" i="36"/>
  <c r="E409" i="12" s="1"/>
  <c r="D411" i="12"/>
  <c r="E1444" i="36"/>
  <c r="F411" i="12" s="1"/>
  <c r="G411" i="12" s="1"/>
  <c r="D1444" i="36"/>
  <c r="D413" i="12"/>
  <c r="E1446" i="36"/>
  <c r="F413" i="12" s="1"/>
  <c r="G413" i="12" s="1"/>
  <c r="D1446" i="36"/>
  <c r="E413" i="12" s="1"/>
  <c r="D415" i="12"/>
  <c r="E1448" i="36"/>
  <c r="F415" i="12" s="1"/>
  <c r="G415" i="12" s="1"/>
  <c r="D1448" i="36"/>
  <c r="E415" i="12" s="1"/>
  <c r="D417" i="12"/>
  <c r="E1450" i="36"/>
  <c r="F417" i="12" s="1"/>
  <c r="G417" i="12" s="1"/>
  <c r="D1450" i="36"/>
  <c r="E417" i="12" s="1"/>
  <c r="D419" i="12"/>
  <c r="E1452" i="36"/>
  <c r="F419" i="12" s="1"/>
  <c r="G419" i="12" s="1"/>
  <c r="D1452" i="36"/>
  <c r="D421" i="12"/>
  <c r="E1454" i="36"/>
  <c r="F421" i="12" s="1"/>
  <c r="G421" i="12" s="1"/>
  <c r="D1454" i="36"/>
  <c r="E421" i="12" s="1"/>
  <c r="D423" i="12"/>
  <c r="E1456" i="36"/>
  <c r="F423" i="12" s="1"/>
  <c r="G423" i="12" s="1"/>
  <c r="D1456" i="36"/>
  <c r="E423" i="12" s="1"/>
  <c r="D425" i="12"/>
  <c r="E1458" i="36"/>
  <c r="F425" i="12" s="1"/>
  <c r="G425" i="12" s="1"/>
  <c r="D1458" i="36"/>
  <c r="E425" i="12" s="1"/>
  <c r="D427" i="12"/>
  <c r="E1460" i="36"/>
  <c r="F427" i="12" s="1"/>
  <c r="G427" i="12" s="1"/>
  <c r="D1460" i="36"/>
  <c r="D429" i="12"/>
  <c r="E1462" i="36"/>
  <c r="F429" i="12" s="1"/>
  <c r="G429" i="12" s="1"/>
  <c r="D1462" i="36"/>
  <c r="E429" i="12" s="1"/>
  <c r="D431" i="12"/>
  <c r="E1464" i="36"/>
  <c r="D1464" i="36"/>
  <c r="D433" i="12"/>
  <c r="E1466" i="36"/>
  <c r="F433" i="12" s="1"/>
  <c r="G433" i="12" s="1"/>
  <c r="D1466" i="36"/>
  <c r="E433" i="12" s="1"/>
  <c r="D435" i="12"/>
  <c r="E1468" i="36"/>
  <c r="F435" i="12" s="1"/>
  <c r="G435" i="12" s="1"/>
  <c r="D1468" i="36"/>
  <c r="D437" i="12"/>
  <c r="E1470" i="36"/>
  <c r="F437" i="12" s="1"/>
  <c r="G437" i="12" s="1"/>
  <c r="D1470" i="36"/>
  <c r="E437" i="12" s="1"/>
  <c r="D439" i="12"/>
  <c r="E1472" i="36"/>
  <c r="F439" i="12" s="1"/>
  <c r="G439" i="12" s="1"/>
  <c r="D1472" i="36"/>
  <c r="D441" i="12"/>
  <c r="E1474" i="36"/>
  <c r="D1474" i="36"/>
  <c r="E441" i="12" s="1"/>
  <c r="D443" i="12"/>
  <c r="E1476" i="36"/>
  <c r="D1476" i="36"/>
  <c r="D445" i="12"/>
  <c r="E1478" i="36"/>
  <c r="F445" i="12" s="1"/>
  <c r="G445" i="12" s="1"/>
  <c r="D1478" i="36"/>
  <c r="E445" i="12" s="1"/>
  <c r="D447" i="12"/>
  <c r="E1480" i="36"/>
  <c r="D1480" i="36"/>
  <c r="E447" i="12" s="1"/>
  <c r="D449" i="12"/>
  <c r="E1482" i="36"/>
  <c r="F449" i="12" s="1"/>
  <c r="G449" i="12" s="1"/>
  <c r="D1482" i="36"/>
  <c r="E449" i="12" s="1"/>
  <c r="D451" i="12"/>
  <c r="E1484" i="36"/>
  <c r="F451" i="12" s="1"/>
  <c r="G451" i="12" s="1"/>
  <c r="D1484" i="36"/>
  <c r="E451" i="12" s="1"/>
  <c r="D453" i="12"/>
  <c r="E1486" i="36"/>
  <c r="F453" i="12" s="1"/>
  <c r="G453" i="12" s="1"/>
  <c r="D1486" i="36"/>
  <c r="E453" i="12" s="1"/>
  <c r="D455" i="12"/>
  <c r="E1488" i="36"/>
  <c r="F455" i="12" s="1"/>
  <c r="G455" i="12" s="1"/>
  <c r="D1488" i="36"/>
  <c r="E455" i="12" s="1"/>
  <c r="D457" i="12"/>
  <c r="E1490" i="36"/>
  <c r="F457" i="12" s="1"/>
  <c r="G457" i="12" s="1"/>
  <c r="D1490" i="36"/>
  <c r="E457" i="12" s="1"/>
  <c r="D459" i="12"/>
  <c r="E1492" i="36"/>
  <c r="F459" i="12" s="1"/>
  <c r="G459" i="12" s="1"/>
  <c r="D1492" i="36"/>
  <c r="E459" i="12" s="1"/>
  <c r="D461" i="12"/>
  <c r="E1494" i="36"/>
  <c r="F461" i="12" s="1"/>
  <c r="G461" i="12" s="1"/>
  <c r="D1494" i="36"/>
  <c r="E461" i="12" s="1"/>
  <c r="D463" i="12"/>
  <c r="E1496" i="36"/>
  <c r="D1496" i="36"/>
  <c r="D465" i="12"/>
  <c r="E1498" i="36"/>
  <c r="F465" i="12" s="1"/>
  <c r="G465" i="12" s="1"/>
  <c r="D1498" i="36"/>
  <c r="E465" i="12" s="1"/>
  <c r="D467" i="12"/>
  <c r="E1500" i="36"/>
  <c r="F467" i="12" s="1"/>
  <c r="G467" i="12" s="1"/>
  <c r="D1500" i="36"/>
  <c r="E467" i="12" s="1"/>
  <c r="D469" i="12"/>
  <c r="E1502" i="36"/>
  <c r="F469" i="12" s="1"/>
  <c r="G469" i="12" s="1"/>
  <c r="D1502" i="36"/>
  <c r="E469" i="12" s="1"/>
  <c r="D471" i="12"/>
  <c r="E1504" i="36"/>
  <c r="D1504" i="36"/>
  <c r="E471" i="12" s="1"/>
  <c r="D473" i="12"/>
  <c r="E1506" i="36"/>
  <c r="F473" i="12" s="1"/>
  <c r="G473" i="12" s="1"/>
  <c r="D1506" i="36"/>
  <c r="E473" i="12" s="1"/>
  <c r="D475" i="12"/>
  <c r="E1508" i="36"/>
  <c r="F475" i="12" s="1"/>
  <c r="G475" i="12" s="1"/>
  <c r="D1508" i="36"/>
  <c r="E475" i="12" s="1"/>
  <c r="D477" i="12"/>
  <c r="E1510" i="36"/>
  <c r="F477" i="12" s="1"/>
  <c r="G477" i="12" s="1"/>
  <c r="D1510" i="36"/>
  <c r="E477" i="12" s="1"/>
  <c r="D479" i="12"/>
  <c r="E1512" i="36"/>
  <c r="F479" i="12" s="1"/>
  <c r="G479" i="12" s="1"/>
  <c r="D1512" i="36"/>
  <c r="E479" i="12" s="1"/>
  <c r="D481" i="12"/>
  <c r="E1514" i="36"/>
  <c r="D1514" i="36"/>
  <c r="E481" i="12" s="1"/>
  <c r="D483" i="12"/>
  <c r="E1516" i="36"/>
  <c r="F483" i="12" s="1"/>
  <c r="G483" i="12" s="1"/>
  <c r="D1516" i="36"/>
  <c r="E483" i="12" s="1"/>
  <c r="D485" i="12"/>
  <c r="E1518" i="36"/>
  <c r="F485" i="12" s="1"/>
  <c r="G485" i="12" s="1"/>
  <c r="D1518" i="36"/>
  <c r="E485" i="12" s="1"/>
  <c r="D487" i="12"/>
  <c r="E1520" i="36"/>
  <c r="D1520" i="36"/>
  <c r="E487" i="12" s="1"/>
  <c r="D489" i="12"/>
  <c r="E1522" i="36"/>
  <c r="F489" i="12" s="1"/>
  <c r="G489" i="12" s="1"/>
  <c r="D1522" i="36"/>
  <c r="E489" i="12" s="1"/>
  <c r="D491" i="12"/>
  <c r="E1524" i="36"/>
  <c r="F491" i="12" s="1"/>
  <c r="G491" i="12" s="1"/>
  <c r="D1524" i="36"/>
  <c r="E491" i="12" s="1"/>
  <c r="D493" i="12"/>
  <c r="E1526" i="36"/>
  <c r="F493" i="12" s="1"/>
  <c r="G493" i="12" s="1"/>
  <c r="D1526" i="36"/>
  <c r="E493" i="12" s="1"/>
  <c r="D495" i="12"/>
  <c r="D1528" i="36"/>
  <c r="E495" i="12" s="1"/>
  <c r="E1528" i="36"/>
  <c r="D497" i="12"/>
  <c r="E1530" i="36"/>
  <c r="F497" i="12" s="1"/>
  <c r="G497" i="12" s="1"/>
  <c r="D1530" i="36"/>
  <c r="D499" i="12"/>
  <c r="D1532" i="36"/>
  <c r="E499" i="12" s="1"/>
  <c r="E1532" i="36"/>
  <c r="F499" i="12" s="1"/>
  <c r="G499" i="12" s="1"/>
  <c r="D501" i="12"/>
  <c r="E1534" i="36"/>
  <c r="F501" i="12" s="1"/>
  <c r="G501" i="12" s="1"/>
  <c r="D1534" i="36"/>
  <c r="E501" i="12" s="1"/>
  <c r="D503" i="12"/>
  <c r="D1536" i="36"/>
  <c r="E503" i="12" s="1"/>
  <c r="E1536" i="36"/>
  <c r="F503" i="12" s="1"/>
  <c r="G503" i="12" s="1"/>
  <c r="D505" i="12"/>
  <c r="E1538" i="36"/>
  <c r="F505" i="12" s="1"/>
  <c r="G505" i="12" s="1"/>
  <c r="D1538" i="36"/>
  <c r="E505" i="12" s="1"/>
  <c r="D507" i="12"/>
  <c r="D1540" i="36"/>
  <c r="E507" i="12" s="1"/>
  <c r="E1540" i="36"/>
  <c r="F507" i="12" s="1"/>
  <c r="G507" i="12" s="1"/>
  <c r="D509" i="12"/>
  <c r="E1542" i="36"/>
  <c r="F509" i="12" s="1"/>
  <c r="G509" i="12" s="1"/>
  <c r="D1542" i="36"/>
  <c r="E509" i="12" s="1"/>
  <c r="D511" i="12"/>
  <c r="D1544" i="36"/>
  <c r="E1544" i="36"/>
  <c r="F511" i="12" s="1"/>
  <c r="G511" i="12" s="1"/>
  <c r="D513" i="12"/>
  <c r="E1546" i="36"/>
  <c r="D1546" i="36"/>
  <c r="E513" i="12" s="1"/>
  <c r="D515" i="12"/>
  <c r="D1548" i="36"/>
  <c r="E515" i="12" s="1"/>
  <c r="E1548" i="36"/>
  <c r="F515" i="12" s="1"/>
  <c r="G515" i="12" s="1"/>
  <c r="D517" i="12"/>
  <c r="E1550" i="36"/>
  <c r="F517" i="12" s="1"/>
  <c r="G517" i="12" s="1"/>
  <c r="D1550" i="36"/>
  <c r="E517" i="12" s="1"/>
  <c r="D519" i="12"/>
  <c r="D1552" i="36"/>
  <c r="E519" i="12" s="1"/>
  <c r="E1552" i="36"/>
  <c r="D521" i="12"/>
  <c r="E1554" i="36"/>
  <c r="F521" i="12" s="1"/>
  <c r="G521" i="12" s="1"/>
  <c r="D1554" i="36"/>
  <c r="E521" i="12" s="1"/>
  <c r="D523" i="12"/>
  <c r="D1556" i="36"/>
  <c r="E523" i="12" s="1"/>
  <c r="E1556" i="36"/>
  <c r="F523" i="12" s="1"/>
  <c r="G523" i="12" s="1"/>
  <c r="D525" i="12"/>
  <c r="E1558" i="36"/>
  <c r="F525" i="12" s="1"/>
  <c r="G525" i="12" s="1"/>
  <c r="D1558" i="36"/>
  <c r="E525" i="12" s="1"/>
  <c r="D527" i="12"/>
  <c r="D1560" i="36"/>
  <c r="E527" i="12" s="1"/>
  <c r="E1560" i="36"/>
  <c r="F527" i="12" s="1"/>
  <c r="G527" i="12" s="1"/>
  <c r="D529" i="12"/>
  <c r="E1562" i="36"/>
  <c r="F529" i="12" s="1"/>
  <c r="G529" i="12" s="1"/>
  <c r="D1562" i="36"/>
  <c r="E529" i="12" s="1"/>
  <c r="D531" i="12"/>
  <c r="D1564" i="36"/>
  <c r="E531" i="12" s="1"/>
  <c r="E1564" i="36"/>
  <c r="F531" i="12" s="1"/>
  <c r="G531" i="12" s="1"/>
  <c r="D533" i="12"/>
  <c r="E1566" i="36"/>
  <c r="F533" i="12" s="1"/>
  <c r="G533" i="12" s="1"/>
  <c r="D1566" i="36"/>
  <c r="E533" i="12" s="1"/>
  <c r="D535" i="12"/>
  <c r="D1568" i="36"/>
  <c r="E535" i="12" s="1"/>
  <c r="E1568" i="36"/>
  <c r="F535" i="12" s="1"/>
  <c r="G535" i="12" s="1"/>
  <c r="D537" i="12"/>
  <c r="E1570" i="36"/>
  <c r="F537" i="12" s="1"/>
  <c r="G537" i="12" s="1"/>
  <c r="D1570" i="36"/>
  <c r="E537" i="12" s="1"/>
  <c r="D539" i="12"/>
  <c r="D1572" i="36"/>
  <c r="E539" i="12" s="1"/>
  <c r="E1572" i="36"/>
  <c r="F539" i="12" s="1"/>
  <c r="G539" i="12" s="1"/>
  <c r="D541" i="12"/>
  <c r="E1574" i="36"/>
  <c r="F541" i="12" s="1"/>
  <c r="G541" i="12" s="1"/>
  <c r="D1574" i="36"/>
  <c r="E541" i="12" s="1"/>
  <c r="D543" i="12"/>
  <c r="D1576" i="36"/>
  <c r="E543" i="12" s="1"/>
  <c r="E1576" i="36"/>
  <c r="F543" i="12" s="1"/>
  <c r="G543" i="12" s="1"/>
  <c r="D545" i="12"/>
  <c r="E1578" i="36"/>
  <c r="F545" i="12" s="1"/>
  <c r="G545" i="12" s="1"/>
  <c r="D1578" i="36"/>
  <c r="E545" i="12" s="1"/>
  <c r="D547" i="12"/>
  <c r="D1580" i="36"/>
  <c r="E547" i="12" s="1"/>
  <c r="E1580" i="36"/>
  <c r="F547" i="12" s="1"/>
  <c r="G547" i="12" s="1"/>
  <c r="D549" i="12"/>
  <c r="E1582" i="36"/>
  <c r="F549" i="12" s="1"/>
  <c r="G549" i="12" s="1"/>
  <c r="D1582" i="36"/>
  <c r="E549" i="12" s="1"/>
  <c r="D551" i="12"/>
  <c r="D1584" i="36"/>
  <c r="E551" i="12" s="1"/>
  <c r="E1584" i="36"/>
  <c r="F551" i="12" s="1"/>
  <c r="G551" i="12" s="1"/>
  <c r="D553" i="12"/>
  <c r="E1586" i="36"/>
  <c r="F553" i="12" s="1"/>
  <c r="G553" i="12" s="1"/>
  <c r="D1586" i="36"/>
  <c r="E553" i="12" s="1"/>
  <c r="D555" i="12"/>
  <c r="D1588" i="36"/>
  <c r="E555" i="12" s="1"/>
  <c r="E1588" i="36"/>
  <c r="F555" i="12" s="1"/>
  <c r="G555" i="12" s="1"/>
  <c r="D557" i="12"/>
  <c r="E1590" i="36"/>
  <c r="F557" i="12" s="1"/>
  <c r="G557" i="12" s="1"/>
  <c r="D1590" i="36"/>
  <c r="E557" i="12" s="1"/>
  <c r="D559" i="12"/>
  <c r="D1592" i="36"/>
  <c r="E559" i="12" s="1"/>
  <c r="E1592" i="36"/>
  <c r="F559" i="12" s="1"/>
  <c r="G559" i="12" s="1"/>
  <c r="D561" i="12"/>
  <c r="E1594" i="36"/>
  <c r="F561" i="12" s="1"/>
  <c r="G561" i="12" s="1"/>
  <c r="D1594" i="36"/>
  <c r="E561" i="12" s="1"/>
  <c r="D563" i="12"/>
  <c r="D1596" i="36"/>
  <c r="E563" i="12" s="1"/>
  <c r="E1596" i="36"/>
  <c r="F563" i="12" s="1"/>
  <c r="G563" i="12" s="1"/>
  <c r="D565" i="12"/>
  <c r="E1598" i="36"/>
  <c r="F565" i="12" s="1"/>
  <c r="G565" i="12" s="1"/>
  <c r="D1598" i="36"/>
  <c r="E565" i="12" s="1"/>
  <c r="D567" i="12"/>
  <c r="D1600" i="36"/>
  <c r="E567" i="12" s="1"/>
  <c r="E1600" i="36"/>
  <c r="F567" i="12" s="1"/>
  <c r="G567" i="12" s="1"/>
  <c r="D569" i="12"/>
  <c r="E1602" i="36"/>
  <c r="F569" i="12" s="1"/>
  <c r="G569" i="12" s="1"/>
  <c r="D1602" i="36"/>
  <c r="E569" i="12" s="1"/>
  <c r="D571" i="12"/>
  <c r="D1604" i="36"/>
  <c r="E571" i="12" s="1"/>
  <c r="E1604" i="36"/>
  <c r="F571" i="12" s="1"/>
  <c r="G571" i="12" s="1"/>
  <c r="D573" i="12"/>
  <c r="E1606" i="36"/>
  <c r="F573" i="12" s="1"/>
  <c r="G573" i="12" s="1"/>
  <c r="D1606" i="36"/>
  <c r="D575" i="12"/>
  <c r="D1608" i="36"/>
  <c r="E575" i="12" s="1"/>
  <c r="E1608" i="36"/>
  <c r="F575" i="12" s="1"/>
  <c r="G575" i="12" s="1"/>
  <c r="D577" i="12"/>
  <c r="E1610" i="36"/>
  <c r="F577" i="12" s="1"/>
  <c r="G577" i="12" s="1"/>
  <c r="D1610" i="36"/>
  <c r="E577" i="12" s="1"/>
  <c r="D579" i="12"/>
  <c r="D1612" i="36"/>
  <c r="E579" i="12" s="1"/>
  <c r="E1612" i="36"/>
  <c r="F579" i="12" s="1"/>
  <c r="G579" i="12" s="1"/>
  <c r="D581" i="12"/>
  <c r="E1614" i="36"/>
  <c r="F581" i="12" s="1"/>
  <c r="G581" i="12" s="1"/>
  <c r="D1614" i="36"/>
  <c r="E581" i="12" s="1"/>
  <c r="D583" i="12"/>
  <c r="D1616" i="36"/>
  <c r="E583" i="12" s="1"/>
  <c r="E1616" i="36"/>
  <c r="F583" i="12" s="1"/>
  <c r="G583" i="12" s="1"/>
  <c r="D585" i="12"/>
  <c r="E1618" i="36"/>
  <c r="F585" i="12" s="1"/>
  <c r="G585" i="12" s="1"/>
  <c r="D1618" i="36"/>
  <c r="E585" i="12" s="1"/>
  <c r="D587" i="12"/>
  <c r="D1620" i="36"/>
  <c r="E587" i="12" s="1"/>
  <c r="E1620" i="36"/>
  <c r="F587" i="12" s="1"/>
  <c r="G587" i="12" s="1"/>
  <c r="D589" i="12"/>
  <c r="E1622" i="36"/>
  <c r="F589" i="12" s="1"/>
  <c r="G589" i="12" s="1"/>
  <c r="D1622" i="36"/>
  <c r="E589" i="12" s="1"/>
  <c r="D591" i="12"/>
  <c r="D1624" i="36"/>
  <c r="E591" i="12" s="1"/>
  <c r="E1624" i="36"/>
  <c r="F591" i="12" s="1"/>
  <c r="G591" i="12" s="1"/>
  <c r="D593" i="12"/>
  <c r="E1626" i="36"/>
  <c r="F593" i="12" s="1"/>
  <c r="G593" i="12" s="1"/>
  <c r="D1626" i="36"/>
  <c r="E593" i="12" s="1"/>
  <c r="D595" i="12"/>
  <c r="D1628" i="36"/>
  <c r="E595" i="12" s="1"/>
  <c r="E1628" i="36"/>
  <c r="F595" i="12" s="1"/>
  <c r="G595" i="12" s="1"/>
  <c r="D597" i="12"/>
  <c r="E1630" i="36"/>
  <c r="F597" i="12" s="1"/>
  <c r="G597" i="12" s="1"/>
  <c r="D1630" i="36"/>
  <c r="E597" i="12" s="1"/>
  <c r="D599" i="12"/>
  <c r="D1632" i="36"/>
  <c r="E599" i="12" s="1"/>
  <c r="E1632" i="36"/>
  <c r="F599" i="12" s="1"/>
  <c r="G599" i="12" s="1"/>
  <c r="D601" i="12"/>
  <c r="E1634" i="36"/>
  <c r="F601" i="12" s="1"/>
  <c r="G601" i="12" s="1"/>
  <c r="D1634" i="36"/>
  <c r="E601" i="12" s="1"/>
  <c r="D603" i="12"/>
  <c r="D1636" i="36"/>
  <c r="E603" i="12" s="1"/>
  <c r="E1636" i="36"/>
  <c r="F603" i="12" s="1"/>
  <c r="G603" i="12" s="1"/>
  <c r="D605" i="12"/>
  <c r="E1638" i="36"/>
  <c r="F605" i="12" s="1"/>
  <c r="G605" i="12" s="1"/>
  <c r="D1638" i="36"/>
  <c r="E605" i="12" s="1"/>
  <c r="D607" i="12"/>
  <c r="D1640" i="36"/>
  <c r="E607" i="12" s="1"/>
  <c r="E1640" i="36"/>
  <c r="F607" i="12" s="1"/>
  <c r="G607" i="12" s="1"/>
  <c r="D609" i="12"/>
  <c r="E1642" i="36"/>
  <c r="F609" i="12" s="1"/>
  <c r="G609" i="12" s="1"/>
  <c r="D1642" i="36"/>
  <c r="E609" i="12" s="1"/>
  <c r="D611" i="12"/>
  <c r="D1644" i="36"/>
  <c r="E611" i="12" s="1"/>
  <c r="E1644" i="36"/>
  <c r="F611" i="12" s="1"/>
  <c r="G611" i="12" s="1"/>
  <c r="D613" i="12"/>
  <c r="E1646" i="36"/>
  <c r="F613" i="12" s="1"/>
  <c r="G613" i="12" s="1"/>
  <c r="D1646" i="36"/>
  <c r="E613" i="12" s="1"/>
  <c r="D615" i="12"/>
  <c r="D1648" i="36"/>
  <c r="E615" i="12" s="1"/>
  <c r="E1648" i="36"/>
  <c r="F615" i="12" s="1"/>
  <c r="G615" i="12" s="1"/>
  <c r="D617" i="12"/>
  <c r="E1650" i="36"/>
  <c r="F617" i="12" s="1"/>
  <c r="G617" i="12" s="1"/>
  <c r="D1650" i="36"/>
  <c r="E617" i="12" s="1"/>
  <c r="D619" i="12"/>
  <c r="D1652" i="36"/>
  <c r="E619" i="12" s="1"/>
  <c r="E1652" i="36"/>
  <c r="F619" i="12" s="1"/>
  <c r="G619" i="12" s="1"/>
  <c r="D621" i="12"/>
  <c r="E1654" i="36"/>
  <c r="F621" i="12" s="1"/>
  <c r="G621" i="12" s="1"/>
  <c r="D1654" i="36"/>
  <c r="E621" i="12" s="1"/>
  <c r="D623" i="12"/>
  <c r="D1656" i="36"/>
  <c r="E623" i="12" s="1"/>
  <c r="E1656" i="36"/>
  <c r="F623" i="12" s="1"/>
  <c r="G623" i="12" s="1"/>
  <c r="D625" i="12"/>
  <c r="E1658" i="36"/>
  <c r="F625" i="12" s="1"/>
  <c r="G625" i="12" s="1"/>
  <c r="D1658" i="36"/>
  <c r="E625" i="12" s="1"/>
  <c r="D627" i="12"/>
  <c r="D1660" i="36"/>
  <c r="E627" i="12" s="1"/>
  <c r="E1660" i="36"/>
  <c r="F627" i="12" s="1"/>
  <c r="G627" i="12" s="1"/>
  <c r="D629" i="12"/>
  <c r="E1662" i="36"/>
  <c r="F629" i="12" s="1"/>
  <c r="G629" i="12" s="1"/>
  <c r="D1662" i="36"/>
  <c r="E629" i="12" s="1"/>
  <c r="D631" i="12"/>
  <c r="D1664" i="36"/>
  <c r="E631" i="12" s="1"/>
  <c r="E1664" i="36"/>
  <c r="F631" i="12" s="1"/>
  <c r="G631" i="12" s="1"/>
  <c r="D633" i="12"/>
  <c r="E1666" i="36"/>
  <c r="F633" i="12" s="1"/>
  <c r="G633" i="12" s="1"/>
  <c r="D1666" i="36"/>
  <c r="E633" i="12" s="1"/>
  <c r="D635" i="12"/>
  <c r="D1668" i="36"/>
  <c r="E635" i="12" s="1"/>
  <c r="E1668" i="36"/>
  <c r="F635" i="12" s="1"/>
  <c r="G635" i="12" s="1"/>
  <c r="D637" i="12"/>
  <c r="E1670" i="36"/>
  <c r="F637" i="12" s="1"/>
  <c r="G637" i="12" s="1"/>
  <c r="D1670" i="36"/>
  <c r="E637" i="12" s="1"/>
  <c r="D639" i="12"/>
  <c r="D1672" i="36"/>
  <c r="E639" i="12" s="1"/>
  <c r="E1672" i="36"/>
  <c r="F639" i="12" s="1"/>
  <c r="G639" i="12" s="1"/>
  <c r="D641" i="12"/>
  <c r="E1674" i="36"/>
  <c r="F641" i="12" s="1"/>
  <c r="G641" i="12" s="1"/>
  <c r="D1674" i="36"/>
  <c r="E641" i="12" s="1"/>
  <c r="D643" i="12"/>
  <c r="D1676" i="36"/>
  <c r="E643" i="12" s="1"/>
  <c r="E1676" i="36"/>
  <c r="F643" i="12" s="1"/>
  <c r="G643" i="12" s="1"/>
  <c r="D645" i="12"/>
  <c r="E1678" i="36"/>
  <c r="F645" i="12" s="1"/>
  <c r="G645" i="12" s="1"/>
  <c r="D1678" i="36"/>
  <c r="E645" i="12" s="1"/>
  <c r="D647" i="12"/>
  <c r="D1680" i="36"/>
  <c r="E647" i="12" s="1"/>
  <c r="E1680" i="36"/>
  <c r="F647" i="12" s="1"/>
  <c r="G647" i="12" s="1"/>
  <c r="D649" i="12"/>
  <c r="E1682" i="36"/>
  <c r="F649" i="12" s="1"/>
  <c r="G649" i="12" s="1"/>
  <c r="D1682" i="36"/>
  <c r="E649" i="12" s="1"/>
  <c r="D651" i="12"/>
  <c r="D1684" i="36"/>
  <c r="E651" i="12" s="1"/>
  <c r="E1684" i="36"/>
  <c r="F651" i="12" s="1"/>
  <c r="G651" i="12" s="1"/>
  <c r="D653" i="12"/>
  <c r="E1686" i="36"/>
  <c r="F653" i="12" s="1"/>
  <c r="G653" i="12" s="1"/>
  <c r="D1686" i="36"/>
  <c r="E653" i="12" s="1"/>
  <c r="D655" i="12"/>
  <c r="D1688" i="36"/>
  <c r="E655" i="12" s="1"/>
  <c r="E1688" i="36"/>
  <c r="F655" i="12" s="1"/>
  <c r="G655" i="12" s="1"/>
  <c r="D657" i="12"/>
  <c r="E1690" i="36"/>
  <c r="F657" i="12" s="1"/>
  <c r="G657" i="12" s="1"/>
  <c r="D1690" i="36"/>
  <c r="E657" i="12" s="1"/>
  <c r="D659" i="12"/>
  <c r="D1692" i="36"/>
  <c r="E659" i="12" s="1"/>
  <c r="E1692" i="36"/>
  <c r="F659" i="12" s="1"/>
  <c r="G659" i="12" s="1"/>
  <c r="D661" i="12"/>
  <c r="E1694" i="36"/>
  <c r="F661" i="12" s="1"/>
  <c r="G661" i="12" s="1"/>
  <c r="D1694" i="36"/>
  <c r="E661" i="12" s="1"/>
  <c r="D663" i="12"/>
  <c r="D1696" i="36"/>
  <c r="E663" i="12" s="1"/>
  <c r="E1696" i="36"/>
  <c r="F663" i="12" s="1"/>
  <c r="G663" i="12" s="1"/>
  <c r="D665" i="12"/>
  <c r="E1698" i="36"/>
  <c r="F665" i="12" s="1"/>
  <c r="G665" i="12" s="1"/>
  <c r="D1698" i="36"/>
  <c r="E665" i="12" s="1"/>
  <c r="D667" i="12"/>
  <c r="D1700" i="36"/>
  <c r="E667" i="12" s="1"/>
  <c r="E1700" i="36"/>
  <c r="F667" i="12" s="1"/>
  <c r="G667" i="12" s="1"/>
  <c r="D669" i="12"/>
  <c r="E1702" i="36"/>
  <c r="F669" i="12" s="1"/>
  <c r="G669" i="12" s="1"/>
  <c r="D1702" i="36"/>
  <c r="E669" i="12" s="1"/>
  <c r="D671" i="12"/>
  <c r="D1704" i="36"/>
  <c r="E671" i="12" s="1"/>
  <c r="E1704" i="36"/>
  <c r="F671" i="12" s="1"/>
  <c r="G671" i="12" s="1"/>
  <c r="D673" i="12"/>
  <c r="E1706" i="36"/>
  <c r="F673" i="12" s="1"/>
  <c r="G673" i="12" s="1"/>
  <c r="D1706" i="36"/>
  <c r="E673" i="12" s="1"/>
  <c r="D675" i="12"/>
  <c r="D1708" i="36"/>
  <c r="E675" i="12" s="1"/>
  <c r="E1708" i="36"/>
  <c r="F675" i="12" s="1"/>
  <c r="G675" i="12" s="1"/>
  <c r="D677" i="12"/>
  <c r="E1710" i="36"/>
  <c r="F677" i="12" s="1"/>
  <c r="G677" i="12" s="1"/>
  <c r="D1710" i="36"/>
  <c r="E677" i="12" s="1"/>
  <c r="D679" i="12"/>
  <c r="D1712" i="36"/>
  <c r="E679" i="12" s="1"/>
  <c r="E1712" i="36"/>
  <c r="F679" i="12" s="1"/>
  <c r="G679" i="12" s="1"/>
  <c r="D681" i="12"/>
  <c r="E1714" i="36"/>
  <c r="F681" i="12" s="1"/>
  <c r="G681" i="12" s="1"/>
  <c r="D1714" i="36"/>
  <c r="E681" i="12" s="1"/>
  <c r="D683" i="12"/>
  <c r="D1716" i="36"/>
  <c r="E683" i="12" s="1"/>
  <c r="E1716" i="36"/>
  <c r="F683" i="12" s="1"/>
  <c r="G683" i="12" s="1"/>
  <c r="D685" i="12"/>
  <c r="E1718" i="36"/>
  <c r="F685" i="12" s="1"/>
  <c r="G685" i="12" s="1"/>
  <c r="D1718" i="36"/>
  <c r="E685" i="12" s="1"/>
  <c r="D687" i="12"/>
  <c r="D1720" i="36"/>
  <c r="E687" i="12" s="1"/>
  <c r="E1720" i="36"/>
  <c r="F687" i="12" s="1"/>
  <c r="G687" i="12" s="1"/>
  <c r="D689" i="12"/>
  <c r="E1722" i="36"/>
  <c r="F689" i="12" s="1"/>
  <c r="G689" i="12" s="1"/>
  <c r="D1722" i="36"/>
  <c r="E689" i="12" s="1"/>
  <c r="D691" i="12"/>
  <c r="D1724" i="36"/>
  <c r="E691" i="12" s="1"/>
  <c r="E1724" i="36"/>
  <c r="F691" i="12" s="1"/>
  <c r="G691" i="12" s="1"/>
  <c r="D693" i="12"/>
  <c r="E1726" i="36"/>
  <c r="F693" i="12" s="1"/>
  <c r="G693" i="12" s="1"/>
  <c r="D1726" i="36"/>
  <c r="E693" i="12" s="1"/>
  <c r="D695" i="12"/>
  <c r="D1728" i="36"/>
  <c r="E695" i="12" s="1"/>
  <c r="E1728" i="36"/>
  <c r="F695" i="12" s="1"/>
  <c r="G695" i="12" s="1"/>
  <c r="D697" i="12"/>
  <c r="E1730" i="36"/>
  <c r="F697" i="12" s="1"/>
  <c r="G697" i="12" s="1"/>
  <c r="D1730" i="36"/>
  <c r="E697" i="12" s="1"/>
  <c r="D699" i="12"/>
  <c r="D1732" i="36"/>
  <c r="E699" i="12" s="1"/>
  <c r="E1732" i="36"/>
  <c r="F699" i="12" s="1"/>
  <c r="G699" i="12" s="1"/>
  <c r="D701" i="12"/>
  <c r="E1734" i="36"/>
  <c r="F701" i="12" s="1"/>
  <c r="G701" i="12" s="1"/>
  <c r="D1734" i="36"/>
  <c r="D703" i="12"/>
  <c r="D1736" i="36"/>
  <c r="E703" i="12" s="1"/>
  <c r="E1736" i="36"/>
  <c r="F703" i="12" s="1"/>
  <c r="G703" i="12" s="1"/>
  <c r="D705" i="12"/>
  <c r="E1738" i="36"/>
  <c r="F705" i="12" s="1"/>
  <c r="G705" i="12" s="1"/>
  <c r="D1738" i="36"/>
  <c r="E705" i="12" s="1"/>
  <c r="D707" i="12"/>
  <c r="D1740" i="36"/>
  <c r="E1740" i="36"/>
  <c r="F707" i="12" s="1"/>
  <c r="G707" i="12" s="1"/>
  <c r="D709" i="12"/>
  <c r="E1742" i="36"/>
  <c r="F709" i="12" s="1"/>
  <c r="G709" i="12" s="1"/>
  <c r="D1742" i="36"/>
  <c r="D711" i="12"/>
  <c r="D1744" i="36"/>
  <c r="E711" i="12" s="1"/>
  <c r="E1744" i="36"/>
  <c r="F711" i="12" s="1"/>
  <c r="G711" i="12" s="1"/>
  <c r="D713" i="12"/>
  <c r="E1746" i="36"/>
  <c r="F713" i="12" s="1"/>
  <c r="G713" i="12" s="1"/>
  <c r="D1746" i="36"/>
  <c r="E713" i="12" s="1"/>
  <c r="D715" i="12"/>
  <c r="D1748" i="36"/>
  <c r="E1748" i="36"/>
  <c r="F715" i="12" s="1"/>
  <c r="G715" i="12" s="1"/>
  <c r="D717" i="12"/>
  <c r="E1750" i="36"/>
  <c r="F717" i="12" s="1"/>
  <c r="G717" i="12" s="1"/>
  <c r="D1750" i="36"/>
  <c r="D719" i="12"/>
  <c r="D1752" i="36"/>
  <c r="E719" i="12" s="1"/>
  <c r="E1752" i="36"/>
  <c r="F719" i="12" s="1"/>
  <c r="G719" i="12" s="1"/>
  <c r="D721" i="12"/>
  <c r="E1754" i="36"/>
  <c r="F721" i="12" s="1"/>
  <c r="G721" i="12" s="1"/>
  <c r="D1754" i="36"/>
  <c r="E721" i="12" s="1"/>
  <c r="D723" i="12"/>
  <c r="D1756" i="36"/>
  <c r="E1756" i="36"/>
  <c r="F723" i="12" s="1"/>
  <c r="G723" i="12" s="1"/>
  <c r="D725" i="12"/>
  <c r="E1758" i="36"/>
  <c r="F725" i="12" s="1"/>
  <c r="G725" i="12" s="1"/>
  <c r="D1758" i="36"/>
  <c r="D727" i="12"/>
  <c r="D1760" i="36"/>
  <c r="E727" i="12" s="1"/>
  <c r="E1760" i="36"/>
  <c r="F727" i="12" s="1"/>
  <c r="G727" i="12" s="1"/>
  <c r="D729" i="12"/>
  <c r="E1762" i="36"/>
  <c r="F729" i="12" s="1"/>
  <c r="G729" i="12" s="1"/>
  <c r="D1762" i="36"/>
  <c r="E729" i="12" s="1"/>
  <c r="D731" i="12"/>
  <c r="D1764" i="36"/>
  <c r="E1764" i="36"/>
  <c r="F731" i="12" s="1"/>
  <c r="G731" i="12" s="1"/>
  <c r="D733" i="12"/>
  <c r="E1766" i="36"/>
  <c r="F733" i="12" s="1"/>
  <c r="G733" i="12" s="1"/>
  <c r="D1766" i="36"/>
  <c r="D735" i="12"/>
  <c r="D1768" i="36"/>
  <c r="E735" i="12" s="1"/>
  <c r="E1768" i="36"/>
  <c r="F735" i="12" s="1"/>
  <c r="G735" i="12" s="1"/>
  <c r="D737" i="12"/>
  <c r="E1770" i="36"/>
  <c r="F737" i="12" s="1"/>
  <c r="G737" i="12" s="1"/>
  <c r="D1770" i="36"/>
  <c r="E737" i="12" s="1"/>
  <c r="D739" i="12"/>
  <c r="D1772" i="36"/>
  <c r="E1772" i="36"/>
  <c r="F739" i="12" s="1"/>
  <c r="G739" i="12" s="1"/>
  <c r="D741" i="12"/>
  <c r="E1774" i="36"/>
  <c r="F741" i="12" s="1"/>
  <c r="G741" i="12" s="1"/>
  <c r="D1774" i="36"/>
  <c r="D751" i="12"/>
  <c r="D1784" i="36"/>
  <c r="E751" i="12" s="1"/>
  <c r="E1784" i="36"/>
  <c r="F751" i="12" s="1"/>
  <c r="G751" i="12" s="1"/>
  <c r="D753" i="12"/>
  <c r="E1786" i="36"/>
  <c r="F753" i="12" s="1"/>
  <c r="G753" i="12" s="1"/>
  <c r="D1786" i="36"/>
  <c r="E753" i="12" s="1"/>
  <c r="D755" i="12"/>
  <c r="D1788" i="36"/>
  <c r="E1788" i="36"/>
  <c r="F755" i="12" s="1"/>
  <c r="G755" i="12" s="1"/>
  <c r="D765" i="12"/>
  <c r="E1798" i="36"/>
  <c r="F765" i="12" s="1"/>
  <c r="G765" i="12" s="1"/>
  <c r="D1798" i="36"/>
  <c r="D769" i="12"/>
  <c r="E1802" i="36"/>
  <c r="F769" i="12" s="1"/>
  <c r="G769" i="12" s="1"/>
  <c r="D1802" i="36"/>
  <c r="E769" i="12" s="1"/>
  <c r="D771" i="12"/>
  <c r="D1804" i="36"/>
  <c r="E1804" i="36"/>
  <c r="F771" i="12" s="1"/>
  <c r="G771" i="12" s="1"/>
  <c r="D783" i="12"/>
  <c r="D1816" i="36"/>
  <c r="E783" i="12" s="1"/>
  <c r="E1816" i="36"/>
  <c r="F783" i="12" s="1"/>
  <c r="G783" i="12" s="1"/>
  <c r="D785" i="12"/>
  <c r="E1818" i="36"/>
  <c r="D1818" i="36"/>
  <c r="E785" i="12" s="1"/>
  <c r="D787" i="12"/>
  <c r="D1820" i="36"/>
  <c r="E1820" i="36"/>
  <c r="F787" i="12" s="1"/>
  <c r="G787" i="12" s="1"/>
  <c r="D791" i="12"/>
  <c r="D1824" i="36"/>
  <c r="E791" i="12" s="1"/>
  <c r="E1824" i="36"/>
  <c r="F791" i="12" s="1"/>
  <c r="G791" i="12" s="1"/>
  <c r="D797" i="12"/>
  <c r="E1830" i="36"/>
  <c r="F797" i="12" s="1"/>
  <c r="G797" i="12" s="1"/>
  <c r="D1830" i="36"/>
  <c r="D801" i="12"/>
  <c r="E1834" i="36"/>
  <c r="F801" i="12" s="1"/>
  <c r="G801" i="12" s="1"/>
  <c r="D1834" i="36"/>
  <c r="E801" i="12" s="1"/>
  <c r="D803" i="12"/>
  <c r="D1836" i="36"/>
  <c r="E1836" i="36"/>
  <c r="F803" i="12" s="1"/>
  <c r="G803" i="12" s="1"/>
  <c r="D815" i="12"/>
  <c r="D1848" i="36"/>
  <c r="E815" i="12" s="1"/>
  <c r="E1848" i="36"/>
  <c r="F815" i="12" s="1"/>
  <c r="G815" i="12" s="1"/>
  <c r="D817" i="12"/>
  <c r="E1850" i="36"/>
  <c r="D1850" i="36"/>
  <c r="E817" i="12" s="1"/>
  <c r="D819" i="12"/>
  <c r="D1852" i="36"/>
  <c r="E1852" i="36"/>
  <c r="F819" i="12" s="1"/>
  <c r="G819" i="12" s="1"/>
  <c r="D829" i="12"/>
  <c r="E1862" i="36"/>
  <c r="F829" i="12" s="1"/>
  <c r="G829" i="12" s="1"/>
  <c r="D1862" i="36"/>
  <c r="D833" i="12"/>
  <c r="E1866" i="36"/>
  <c r="F833" i="12" s="1"/>
  <c r="G833" i="12" s="1"/>
  <c r="D1866" i="36"/>
  <c r="E833" i="12" s="1"/>
  <c r="D835" i="12"/>
  <c r="D1868" i="36"/>
  <c r="E1868" i="36"/>
  <c r="F835" i="12" s="1"/>
  <c r="G835" i="12" s="1"/>
  <c r="D847" i="12"/>
  <c r="D1880" i="36"/>
  <c r="E847" i="12" s="1"/>
  <c r="E1880" i="36"/>
  <c r="F847" i="12" s="1"/>
  <c r="G847" i="12" s="1"/>
  <c r="D849" i="12"/>
  <c r="E1882" i="36"/>
  <c r="D1882" i="36"/>
  <c r="E849" i="12" s="1"/>
  <c r="D851" i="12"/>
  <c r="D1884" i="36"/>
  <c r="E1884" i="36"/>
  <c r="F851" i="12" s="1"/>
  <c r="G851" i="12" s="1"/>
  <c r="D855" i="12"/>
  <c r="D1888" i="36"/>
  <c r="E855" i="12" s="1"/>
  <c r="E1888" i="36"/>
  <c r="G660" i="4"/>
  <c r="G676" i="4"/>
  <c r="G684" i="4"/>
  <c r="G692" i="4"/>
  <c r="G708" i="4"/>
  <c r="G716" i="4"/>
  <c r="G729" i="4"/>
  <c r="G733" i="4"/>
  <c r="G737" i="4"/>
  <c r="G745" i="4"/>
  <c r="G749" i="4"/>
  <c r="G753" i="4"/>
  <c r="G761" i="4"/>
  <c r="G765" i="4"/>
  <c r="G769" i="4"/>
  <c r="G773" i="4"/>
  <c r="G777" i="4"/>
  <c r="G781" i="4"/>
  <c r="G785" i="4"/>
  <c r="G793" i="4"/>
  <c r="G797" i="4"/>
  <c r="G801" i="4"/>
  <c r="G813" i="4"/>
  <c r="G817" i="4"/>
  <c r="G821" i="4"/>
  <c r="G825" i="4"/>
  <c r="G829" i="4"/>
  <c r="G833" i="4"/>
  <c r="G837" i="4"/>
  <c r="G845" i="4"/>
  <c r="G849" i="4"/>
  <c r="G853" i="4"/>
  <c r="G861" i="4"/>
  <c r="G865" i="4"/>
  <c r="G869" i="4"/>
  <c r="G877" i="4"/>
  <c r="G881" i="4"/>
  <c r="I912" i="36"/>
  <c r="J881" i="4" s="1"/>
  <c r="G885" i="4"/>
  <c r="I916" i="36"/>
  <c r="J885" i="4" s="1"/>
  <c r="G889" i="4"/>
  <c r="I920" i="36"/>
  <c r="J889" i="4" s="1"/>
  <c r="G893" i="4"/>
  <c r="G897" i="4"/>
  <c r="I928" i="36"/>
  <c r="J897" i="4" s="1"/>
  <c r="G901" i="4"/>
  <c r="I932" i="36"/>
  <c r="J901" i="4" s="1"/>
  <c r="G913" i="4"/>
  <c r="G917" i="4"/>
  <c r="G725" i="4"/>
  <c r="G721" i="4"/>
  <c r="G717" i="4"/>
  <c r="I748" i="36"/>
  <c r="J717" i="4" s="1"/>
  <c r="G713" i="4"/>
  <c r="G709" i="4"/>
  <c r="G705" i="4"/>
  <c r="G701" i="4"/>
  <c r="G697" i="4"/>
  <c r="G693" i="4"/>
  <c r="G689" i="4"/>
  <c r="G685" i="4"/>
  <c r="G681" i="4"/>
  <c r="G677" i="4"/>
  <c r="I708" i="36"/>
  <c r="J677" i="4" s="1"/>
  <c r="G673" i="4"/>
  <c r="I704" i="36"/>
  <c r="J673" i="4" s="1"/>
  <c r="G669" i="4"/>
  <c r="G665" i="4"/>
  <c r="I696" i="36"/>
  <c r="J665" i="4" s="1"/>
  <c r="G661" i="4"/>
  <c r="I692" i="36"/>
  <c r="J661" i="4" s="1"/>
  <c r="G657" i="4"/>
  <c r="I688" i="36"/>
  <c r="J657" i="4" s="1"/>
  <c r="G653" i="4"/>
  <c r="G649" i="4"/>
  <c r="I680" i="36"/>
  <c r="J649" i="4" s="1"/>
  <c r="G645" i="4"/>
  <c r="I676" i="36"/>
  <c r="J645" i="4" s="1"/>
  <c r="G641" i="4"/>
  <c r="I672" i="36"/>
  <c r="J641" i="4" s="1"/>
  <c r="G637" i="4"/>
  <c r="G633" i="4"/>
  <c r="G629" i="4"/>
  <c r="I660" i="36"/>
  <c r="J629" i="4" s="1"/>
  <c r="G625" i="4"/>
  <c r="I656" i="36"/>
  <c r="J625" i="4" s="1"/>
  <c r="G621" i="4"/>
  <c r="G617" i="4"/>
  <c r="I648" i="36"/>
  <c r="J617" i="4" s="1"/>
  <c r="G613" i="4"/>
  <c r="I644" i="36"/>
  <c r="J613" i="4" s="1"/>
  <c r="G609" i="4"/>
  <c r="I640" i="36"/>
  <c r="J609" i="4" s="1"/>
  <c r="G605" i="4"/>
  <c r="G601" i="4"/>
  <c r="I632" i="36"/>
  <c r="J601" i="4" s="1"/>
  <c r="G597" i="4"/>
  <c r="I628" i="36"/>
  <c r="J597" i="4" s="1"/>
  <c r="G593" i="4"/>
  <c r="I624" i="36"/>
  <c r="J593" i="4" s="1"/>
  <c r="G589" i="4"/>
  <c r="G585" i="4"/>
  <c r="I616" i="36"/>
  <c r="J585" i="4" s="1"/>
  <c r="G581" i="4"/>
  <c r="I612" i="36"/>
  <c r="J581" i="4" s="1"/>
  <c r="G577" i="4"/>
  <c r="I608" i="36"/>
  <c r="J577" i="4" s="1"/>
  <c r="G573" i="4"/>
  <c r="G569" i="4"/>
  <c r="I600" i="36"/>
  <c r="J569" i="4" s="1"/>
  <c r="G565" i="4"/>
  <c r="I596" i="36"/>
  <c r="J565" i="4" s="1"/>
  <c r="G561" i="4"/>
  <c r="I592" i="36"/>
  <c r="J561" i="4" s="1"/>
  <c r="G557" i="4"/>
  <c r="G553" i="4"/>
  <c r="I584" i="36"/>
  <c r="J553" i="4" s="1"/>
  <c r="G549" i="4"/>
  <c r="I580" i="36"/>
  <c r="J549" i="4" s="1"/>
  <c r="G545" i="4"/>
  <c r="I576" i="36"/>
  <c r="J545" i="4" s="1"/>
  <c r="G541" i="4"/>
  <c r="G537" i="4"/>
  <c r="I568" i="36"/>
  <c r="J537" i="4" s="1"/>
  <c r="G533" i="4"/>
  <c r="I564" i="36"/>
  <c r="J533" i="4" s="1"/>
  <c r="G529" i="4"/>
  <c r="I560" i="36"/>
  <c r="J529" i="4" s="1"/>
  <c r="G525" i="4"/>
  <c r="G521" i="4"/>
  <c r="I552" i="36"/>
  <c r="J521" i="4" s="1"/>
  <c r="G517" i="4"/>
  <c r="I548" i="36"/>
  <c r="J517" i="4" s="1"/>
  <c r="G513" i="4"/>
  <c r="I544" i="36"/>
  <c r="J513" i="4" s="1"/>
  <c r="G509" i="4"/>
  <c r="G505" i="4"/>
  <c r="I536" i="36"/>
  <c r="J505" i="4" s="1"/>
  <c r="G501" i="4"/>
  <c r="I532" i="36"/>
  <c r="J501" i="4" s="1"/>
  <c r="G497" i="4"/>
  <c r="I528" i="36"/>
  <c r="J497" i="4" s="1"/>
  <c r="G493" i="4"/>
  <c r="G489" i="4"/>
  <c r="I520" i="36"/>
  <c r="J489" i="4" s="1"/>
  <c r="G485" i="4"/>
  <c r="I516" i="36"/>
  <c r="J485" i="4" s="1"/>
  <c r="G481" i="4"/>
  <c r="I512" i="36"/>
  <c r="J481" i="4" s="1"/>
  <c r="G477" i="4"/>
  <c r="G473" i="4"/>
  <c r="I504" i="36"/>
  <c r="J473" i="4" s="1"/>
  <c r="G469" i="4"/>
  <c r="I500" i="36"/>
  <c r="J469" i="4" s="1"/>
  <c r="G465" i="4"/>
  <c r="I496" i="36"/>
  <c r="J465" i="4" s="1"/>
  <c r="G461" i="4"/>
  <c r="G457" i="4"/>
  <c r="I488" i="36"/>
  <c r="J457" i="4" s="1"/>
  <c r="G453" i="4"/>
  <c r="I484" i="36"/>
  <c r="J453" i="4" s="1"/>
  <c r="G449" i="4"/>
  <c r="I480" i="36"/>
  <c r="J449" i="4" s="1"/>
  <c r="G445" i="4"/>
  <c r="G441" i="4"/>
  <c r="I472" i="36"/>
  <c r="J441" i="4" s="1"/>
  <c r="G435" i="4"/>
  <c r="I466" i="36"/>
  <c r="J435" i="4" s="1"/>
  <c r="G427" i="4"/>
  <c r="I458" i="36"/>
  <c r="J427" i="4" s="1"/>
  <c r="G419" i="4"/>
  <c r="I450" i="36"/>
  <c r="J419" i="4" s="1"/>
  <c r="G411" i="4"/>
  <c r="G403" i="4"/>
  <c r="I434" i="36"/>
  <c r="J403" i="4" s="1"/>
  <c r="G395" i="4"/>
  <c r="I426" i="36"/>
  <c r="J395" i="4" s="1"/>
  <c r="G387" i="4"/>
  <c r="I418" i="36"/>
  <c r="J387" i="4" s="1"/>
  <c r="G379" i="4"/>
  <c r="G371" i="4"/>
  <c r="I402" i="36"/>
  <c r="J371" i="4" s="1"/>
  <c r="G363" i="4"/>
  <c r="I394" i="36"/>
  <c r="J363" i="4" s="1"/>
  <c r="G355" i="4"/>
  <c r="I386" i="36"/>
  <c r="J355" i="4" s="1"/>
  <c r="G347" i="4"/>
  <c r="I378" i="36"/>
  <c r="J347" i="4" s="1"/>
  <c r="G339" i="4"/>
  <c r="I370" i="36"/>
  <c r="J339" i="4" s="1"/>
  <c r="G654" i="4"/>
  <c r="G650" i="4"/>
  <c r="G646" i="4"/>
  <c r="G642" i="4"/>
  <c r="G638" i="4"/>
  <c r="G630" i="4"/>
  <c r="G626" i="4"/>
  <c r="G622" i="4"/>
  <c r="G614" i="4"/>
  <c r="G610" i="4"/>
  <c r="G606" i="4"/>
  <c r="G602" i="4"/>
  <c r="G598" i="4"/>
  <c r="G594" i="4"/>
  <c r="G590" i="4"/>
  <c r="G582" i="4"/>
  <c r="G578" i="4"/>
  <c r="G574" i="4"/>
  <c r="G570" i="4"/>
  <c r="G566" i="4"/>
  <c r="I597" i="36"/>
  <c r="J566" i="4" s="1"/>
  <c r="G562" i="4"/>
  <c r="I593" i="36"/>
  <c r="J562" i="4" s="1"/>
  <c r="G558" i="4"/>
  <c r="G550" i="4"/>
  <c r="I581" i="36"/>
  <c r="J550" i="4" s="1"/>
  <c r="G546" i="4"/>
  <c r="I577" i="36"/>
  <c r="J546" i="4" s="1"/>
  <c r="G542" i="4"/>
  <c r="G534" i="4"/>
  <c r="I565" i="36"/>
  <c r="J534" i="4" s="1"/>
  <c r="G530" i="4"/>
  <c r="I561" i="36"/>
  <c r="J530" i="4" s="1"/>
  <c r="G526" i="4"/>
  <c r="G518" i="4"/>
  <c r="I549" i="36"/>
  <c r="J518" i="4" s="1"/>
  <c r="G514" i="4"/>
  <c r="I545" i="36"/>
  <c r="J514" i="4" s="1"/>
  <c r="G510" i="4"/>
  <c r="G502" i="4"/>
  <c r="I533" i="36"/>
  <c r="J502" i="4" s="1"/>
  <c r="G498" i="4"/>
  <c r="I529" i="36"/>
  <c r="J498" i="4" s="1"/>
  <c r="G494" i="4"/>
  <c r="G486" i="4"/>
  <c r="I517" i="36"/>
  <c r="J486" i="4" s="1"/>
  <c r="G482" i="4"/>
  <c r="I513" i="36"/>
  <c r="J482" i="4" s="1"/>
  <c r="G478" i="4"/>
  <c r="I509" i="36"/>
  <c r="J478" i="4" s="1"/>
  <c r="G470" i="4"/>
  <c r="I501" i="36"/>
  <c r="J470" i="4" s="1"/>
  <c r="G466" i="4"/>
  <c r="I497" i="36"/>
  <c r="J466" i="4" s="1"/>
  <c r="G462" i="4"/>
  <c r="I489" i="36"/>
  <c r="J458" i="4" s="1"/>
  <c r="G454" i="4"/>
  <c r="I485" i="36"/>
  <c r="J454" i="4" s="1"/>
  <c r="G450" i="4"/>
  <c r="I481" i="36"/>
  <c r="J450" i="4" s="1"/>
  <c r="G446" i="4"/>
  <c r="G437" i="4"/>
  <c r="I468" i="36"/>
  <c r="J437" i="4" s="1"/>
  <c r="G429" i="4"/>
  <c r="G421" i="4"/>
  <c r="I452" i="36"/>
  <c r="J421" i="4" s="1"/>
  <c r="G405" i="4"/>
  <c r="I436" i="36"/>
  <c r="J405" i="4" s="1"/>
  <c r="G397" i="4"/>
  <c r="G389" i="4"/>
  <c r="I420" i="36"/>
  <c r="J389" i="4" s="1"/>
  <c r="G373" i="4"/>
  <c r="I404" i="36"/>
  <c r="J373" i="4" s="1"/>
  <c r="G365" i="4"/>
  <c r="G357" i="4"/>
  <c r="I388" i="36"/>
  <c r="J357" i="4" s="1"/>
  <c r="G341" i="4"/>
  <c r="I372" i="36"/>
  <c r="J341" i="4" s="1"/>
  <c r="G333" i="4"/>
  <c r="G436" i="4"/>
  <c r="I467" i="36"/>
  <c r="J436" i="4" s="1"/>
  <c r="G428" i="4"/>
  <c r="G424" i="4"/>
  <c r="I455" i="36"/>
  <c r="J424" i="4" s="1"/>
  <c r="G420" i="4"/>
  <c r="I451" i="36"/>
  <c r="J420" i="4" s="1"/>
  <c r="I447" i="36"/>
  <c r="J416" i="4" s="1"/>
  <c r="G412" i="4"/>
  <c r="G408" i="4"/>
  <c r="I439" i="36"/>
  <c r="J408" i="4" s="1"/>
  <c r="G404" i="4"/>
  <c r="I435" i="36"/>
  <c r="J404" i="4" s="1"/>
  <c r="G396" i="4"/>
  <c r="G392" i="4"/>
  <c r="I423" i="36"/>
  <c r="J392" i="4" s="1"/>
  <c r="G388" i="4"/>
  <c r="I419" i="36"/>
  <c r="J388" i="4" s="1"/>
  <c r="I415" i="36"/>
  <c r="J384" i="4" s="1"/>
  <c r="G380" i="4"/>
  <c r="G376" i="4"/>
  <c r="I407" i="36"/>
  <c r="J376" i="4" s="1"/>
  <c r="G372" i="4"/>
  <c r="I403" i="36"/>
  <c r="J372" i="4" s="1"/>
  <c r="I399" i="36"/>
  <c r="J368" i="4" s="1"/>
  <c r="G364" i="4"/>
  <c r="G360" i="4"/>
  <c r="I391" i="36"/>
  <c r="J360" i="4" s="1"/>
  <c r="G356" i="4"/>
  <c r="I387" i="36"/>
  <c r="J356" i="4" s="1"/>
  <c r="G348" i="4"/>
  <c r="I379" i="36"/>
  <c r="J348" i="4" s="1"/>
  <c r="G344" i="4"/>
  <c r="I375" i="36"/>
  <c r="J344" i="4" s="1"/>
  <c r="G340" i="4"/>
  <c r="I371" i="36"/>
  <c r="J340" i="4" s="1"/>
  <c r="G332" i="4"/>
  <c r="I363" i="36"/>
  <c r="J332" i="4" s="1"/>
  <c r="G328" i="4"/>
  <c r="I359" i="36"/>
  <c r="J328" i="4" s="1"/>
  <c r="G324" i="4"/>
  <c r="I355" i="36"/>
  <c r="J324" i="4" s="1"/>
  <c r="I351" i="36"/>
  <c r="J320" i="4" s="1"/>
  <c r="G316" i="4"/>
  <c r="G312" i="4"/>
  <c r="I343" i="36"/>
  <c r="J312" i="4" s="1"/>
  <c r="G308" i="4"/>
  <c r="I339" i="36"/>
  <c r="J308" i="4" s="1"/>
  <c r="G300" i="4"/>
  <c r="G296" i="4"/>
  <c r="I327" i="36"/>
  <c r="J296" i="4" s="1"/>
  <c r="G292" i="4"/>
  <c r="I323" i="36"/>
  <c r="J292" i="4" s="1"/>
  <c r="I319" i="36"/>
  <c r="J288" i="4" s="1"/>
  <c r="G284" i="4"/>
  <c r="I315" i="36"/>
  <c r="J284" i="4" s="1"/>
  <c r="G280" i="4"/>
  <c r="I311" i="36"/>
  <c r="J280" i="4" s="1"/>
  <c r="G276" i="4"/>
  <c r="I307" i="36"/>
  <c r="J276" i="4" s="1"/>
  <c r="G268" i="4"/>
  <c r="G264" i="4"/>
  <c r="I295" i="36"/>
  <c r="J264" i="4" s="1"/>
  <c r="G260" i="4"/>
  <c r="I291" i="36"/>
  <c r="J260" i="4" s="1"/>
  <c r="I287" i="36"/>
  <c r="J256" i="4" s="1"/>
  <c r="G252" i="4"/>
  <c r="I283" i="36"/>
  <c r="J252" i="4" s="1"/>
  <c r="G248" i="4"/>
  <c r="I279" i="36"/>
  <c r="J248" i="4" s="1"/>
  <c r="G244" i="4"/>
  <c r="I275" i="36"/>
  <c r="J244" i="4" s="1"/>
  <c r="I271" i="36"/>
  <c r="J240" i="4" s="1"/>
  <c r="G236" i="4"/>
  <c r="G232" i="4"/>
  <c r="I263" i="36"/>
  <c r="J232" i="4" s="1"/>
  <c r="G228" i="4"/>
  <c r="I259" i="36"/>
  <c r="J228" i="4" s="1"/>
  <c r="I255" i="36"/>
  <c r="J224" i="4" s="1"/>
  <c r="G220" i="4"/>
  <c r="G216" i="4"/>
  <c r="I247" i="36"/>
  <c r="J216" i="4" s="1"/>
  <c r="G212" i="4"/>
  <c r="I243" i="36"/>
  <c r="J212" i="4" s="1"/>
  <c r="G204" i="4"/>
  <c r="I235" i="36"/>
  <c r="J204" i="4" s="1"/>
  <c r="G200" i="4"/>
  <c r="I231" i="36"/>
  <c r="J200" i="4" s="1"/>
  <c r="G196" i="4"/>
  <c r="I227" i="36"/>
  <c r="J196" i="4" s="1"/>
  <c r="I223" i="36"/>
  <c r="J192" i="4" s="1"/>
  <c r="G188" i="4"/>
  <c r="I219" i="36"/>
  <c r="J188" i="4" s="1"/>
  <c r="G184" i="4"/>
  <c r="I215" i="36"/>
  <c r="J184" i="4" s="1"/>
  <c r="G180" i="4"/>
  <c r="I211" i="36"/>
  <c r="J180" i="4" s="1"/>
  <c r="G165" i="4"/>
  <c r="I196" i="36"/>
  <c r="J165" i="4" s="1"/>
  <c r="G157" i="4"/>
  <c r="G149" i="4"/>
  <c r="I180" i="36"/>
  <c r="J149" i="4" s="1"/>
  <c r="I360" i="36"/>
  <c r="J329" i="4" s="1"/>
  <c r="G325" i="4"/>
  <c r="I356" i="36"/>
  <c r="J325" i="4" s="1"/>
  <c r="G321" i="4"/>
  <c r="I352" i="36"/>
  <c r="J321" i="4" s="1"/>
  <c r="G317" i="4"/>
  <c r="G309" i="4"/>
  <c r="I340" i="36"/>
  <c r="J309" i="4" s="1"/>
  <c r="G305" i="4"/>
  <c r="I336" i="36"/>
  <c r="J305" i="4" s="1"/>
  <c r="G301" i="4"/>
  <c r="I328" i="36"/>
  <c r="J297" i="4" s="1"/>
  <c r="G293" i="4"/>
  <c r="I324" i="36"/>
  <c r="J293" i="4" s="1"/>
  <c r="G289" i="4"/>
  <c r="I320" i="36"/>
  <c r="J289" i="4" s="1"/>
  <c r="G285" i="4"/>
  <c r="I312" i="36"/>
  <c r="J281" i="4" s="1"/>
  <c r="G277" i="4"/>
  <c r="I308" i="36"/>
  <c r="J277" i="4" s="1"/>
  <c r="G273" i="4"/>
  <c r="I304" i="36"/>
  <c r="J273" i="4" s="1"/>
  <c r="G269" i="4"/>
  <c r="I296" i="36"/>
  <c r="J265" i="4" s="1"/>
  <c r="G261" i="4"/>
  <c r="I292" i="36"/>
  <c r="J261" i="4" s="1"/>
  <c r="G257" i="4"/>
  <c r="I288" i="36"/>
  <c r="J257" i="4" s="1"/>
  <c r="G253" i="4"/>
  <c r="I280" i="36"/>
  <c r="J249" i="4" s="1"/>
  <c r="G245" i="4"/>
  <c r="I276" i="36"/>
  <c r="J245" i="4" s="1"/>
  <c r="G241" i="4"/>
  <c r="I272" i="36"/>
  <c r="J241" i="4" s="1"/>
  <c r="G237" i="4"/>
  <c r="I264" i="36"/>
  <c r="J233" i="4" s="1"/>
  <c r="G229" i="4"/>
  <c r="I260" i="36"/>
  <c r="J229" i="4" s="1"/>
  <c r="G225" i="4"/>
  <c r="I256" i="36"/>
  <c r="J225" i="4" s="1"/>
  <c r="G221" i="4"/>
  <c r="I248" i="36"/>
  <c r="J217" i="4" s="1"/>
  <c r="G213" i="4"/>
  <c r="I244" i="36"/>
  <c r="J213" i="4" s="1"/>
  <c r="G209" i="4"/>
  <c r="I240" i="36"/>
  <c r="J209" i="4" s="1"/>
  <c r="G205" i="4"/>
  <c r="I232" i="36"/>
  <c r="J201" i="4" s="1"/>
  <c r="G197" i="4"/>
  <c r="I228" i="36"/>
  <c r="J197" i="4" s="1"/>
  <c r="G193" i="4"/>
  <c r="I224" i="36"/>
  <c r="J193" i="4" s="1"/>
  <c r="G189" i="4"/>
  <c r="I220" i="36"/>
  <c r="J189" i="4" s="1"/>
  <c r="G185" i="4"/>
  <c r="I216" i="36"/>
  <c r="J185" i="4" s="1"/>
  <c r="G181" i="4"/>
  <c r="I212" i="36"/>
  <c r="J181" i="4" s="1"/>
  <c r="G175" i="4"/>
  <c r="G167" i="4"/>
  <c r="I198" i="36"/>
  <c r="J167" i="4" s="1"/>
  <c r="G159" i="4"/>
  <c r="I190" i="36"/>
  <c r="J159" i="4" s="1"/>
  <c r="G151" i="4"/>
  <c r="I182" i="36"/>
  <c r="J151" i="4" s="1"/>
  <c r="G178" i="4"/>
  <c r="I209" i="36"/>
  <c r="J178" i="4" s="1"/>
  <c r="G174" i="4"/>
  <c r="G170" i="4"/>
  <c r="I201" i="36"/>
  <c r="J170" i="4" s="1"/>
  <c r="G166" i="4"/>
  <c r="I197" i="36"/>
  <c r="J166" i="4" s="1"/>
  <c r="G162" i="4"/>
  <c r="I193" i="36"/>
  <c r="J162" i="4" s="1"/>
  <c r="G158" i="4"/>
  <c r="G154" i="4"/>
  <c r="I185" i="36"/>
  <c r="J154" i="4" s="1"/>
  <c r="G150" i="4"/>
  <c r="I181" i="36"/>
  <c r="J150" i="4" s="1"/>
  <c r="G146" i="4"/>
  <c r="I177" i="36"/>
  <c r="J146" i="4" s="1"/>
  <c r="G142" i="4"/>
  <c r="G138" i="4"/>
  <c r="I169" i="36"/>
  <c r="J138" i="4" s="1"/>
  <c r="G134" i="4"/>
  <c r="I165" i="36"/>
  <c r="J134" i="4" s="1"/>
  <c r="G130" i="4"/>
  <c r="I161" i="36"/>
  <c r="J130" i="4" s="1"/>
  <c r="G126" i="4"/>
  <c r="G122" i="4"/>
  <c r="I153" i="36"/>
  <c r="J122" i="4" s="1"/>
  <c r="G118" i="4"/>
  <c r="I149" i="36"/>
  <c r="J118" i="4" s="1"/>
  <c r="G114" i="4"/>
  <c r="I145" i="36"/>
  <c r="J114" i="4" s="1"/>
  <c r="G110" i="4"/>
  <c r="G106" i="4"/>
  <c r="I137" i="36"/>
  <c r="J106" i="4" s="1"/>
  <c r="G102" i="4"/>
  <c r="I133" i="36"/>
  <c r="J102" i="4" s="1"/>
  <c r="G98" i="4"/>
  <c r="I129" i="36"/>
  <c r="J98" i="4" s="1"/>
  <c r="G94" i="4"/>
  <c r="G90" i="4"/>
  <c r="I121" i="36"/>
  <c r="J90" i="4" s="1"/>
  <c r="G86" i="4"/>
  <c r="I117" i="36"/>
  <c r="J86" i="4" s="1"/>
  <c r="G82" i="4"/>
  <c r="I113" i="36"/>
  <c r="J82" i="4" s="1"/>
  <c r="G78" i="4"/>
  <c r="G74" i="4"/>
  <c r="I105" i="36"/>
  <c r="J74" i="4" s="1"/>
  <c r="G70" i="4"/>
  <c r="I101" i="36"/>
  <c r="J70" i="4" s="1"/>
  <c r="G66" i="4"/>
  <c r="I97" i="36"/>
  <c r="J66" i="4" s="1"/>
  <c r="G62" i="4"/>
  <c r="G58" i="4"/>
  <c r="I89" i="36"/>
  <c r="J58" i="4" s="1"/>
  <c r="G54" i="4"/>
  <c r="I85" i="36"/>
  <c r="J54" i="4" s="1"/>
  <c r="G50" i="4"/>
  <c r="I81" i="36"/>
  <c r="J50" i="4" s="1"/>
  <c r="G46" i="4"/>
  <c r="G42" i="4"/>
  <c r="I73" i="36"/>
  <c r="J42" i="4" s="1"/>
  <c r="G38" i="4"/>
  <c r="I69" i="36"/>
  <c r="J38" i="4" s="1"/>
  <c r="G34" i="4"/>
  <c r="I65" i="36"/>
  <c r="J34" i="4" s="1"/>
  <c r="G30" i="4"/>
  <c r="I61" i="36"/>
  <c r="J30" i="4" s="1"/>
  <c r="G26" i="4"/>
  <c r="I57" i="36"/>
  <c r="J26" i="4" s="1"/>
  <c r="G22" i="4"/>
  <c r="I53" i="36"/>
  <c r="J22" i="4" s="1"/>
  <c r="G18" i="4"/>
  <c r="G14" i="4"/>
  <c r="I45" i="36"/>
  <c r="J14" i="4" s="1"/>
  <c r="G143" i="4"/>
  <c r="G139" i="4"/>
  <c r="I170" i="36"/>
  <c r="J139" i="4" s="1"/>
  <c r="G135" i="4"/>
  <c r="I166" i="36"/>
  <c r="J135" i="4" s="1"/>
  <c r="G131" i="4"/>
  <c r="I162" i="36"/>
  <c r="J131" i="4" s="1"/>
  <c r="G127" i="4"/>
  <c r="G123" i="4"/>
  <c r="I154" i="36"/>
  <c r="J123" i="4" s="1"/>
  <c r="G119" i="4"/>
  <c r="I150" i="36"/>
  <c r="J119" i="4" s="1"/>
  <c r="G115" i="4"/>
  <c r="I146" i="36"/>
  <c r="J115" i="4" s="1"/>
  <c r="G111" i="4"/>
  <c r="G107" i="4"/>
  <c r="I138" i="36"/>
  <c r="J107" i="4" s="1"/>
  <c r="G103" i="4"/>
  <c r="I134" i="36"/>
  <c r="J103" i="4" s="1"/>
  <c r="G99" i="4"/>
  <c r="I130" i="36"/>
  <c r="J99" i="4" s="1"/>
  <c r="G95" i="4"/>
  <c r="G91" i="4"/>
  <c r="I122" i="36"/>
  <c r="J91" i="4" s="1"/>
  <c r="G87" i="4"/>
  <c r="I118" i="36"/>
  <c r="J87" i="4" s="1"/>
  <c r="G83" i="4"/>
  <c r="I114" i="36"/>
  <c r="J83" i="4" s="1"/>
  <c r="G79" i="4"/>
  <c r="G75" i="4"/>
  <c r="I106" i="36"/>
  <c r="J75" i="4" s="1"/>
  <c r="G71" i="4"/>
  <c r="I102" i="36"/>
  <c r="J71" i="4" s="1"/>
  <c r="G67" i="4"/>
  <c r="I98" i="36"/>
  <c r="J67" i="4" s="1"/>
  <c r="G63" i="4"/>
  <c r="G59" i="4"/>
  <c r="I90" i="36"/>
  <c r="J59" i="4" s="1"/>
  <c r="G55" i="4"/>
  <c r="I86" i="36"/>
  <c r="J55" i="4" s="1"/>
  <c r="G51" i="4"/>
  <c r="I82" i="36"/>
  <c r="J51" i="4" s="1"/>
  <c r="G47" i="4"/>
  <c r="G43" i="4"/>
  <c r="I74" i="36"/>
  <c r="J43" i="4" s="1"/>
  <c r="G39" i="4"/>
  <c r="I70" i="36"/>
  <c r="J39" i="4" s="1"/>
  <c r="G35" i="4"/>
  <c r="I66" i="36"/>
  <c r="J35" i="4" s="1"/>
  <c r="G31" i="4"/>
  <c r="I62" i="36"/>
  <c r="J31" i="4" s="1"/>
  <c r="G27" i="4"/>
  <c r="I58" i="36"/>
  <c r="J27" i="4" s="1"/>
  <c r="G23" i="4"/>
  <c r="I54" i="36"/>
  <c r="J23" i="4" s="1"/>
  <c r="G19" i="4"/>
  <c r="I50" i="36"/>
  <c r="J19" i="4" s="1"/>
  <c r="G15" i="4"/>
  <c r="I46" i="36"/>
  <c r="J15" i="4" s="1"/>
  <c r="G11" i="4"/>
  <c r="I42" i="36"/>
  <c r="J11" i="4" s="1"/>
  <c r="G666" i="4"/>
  <c r="G674" i="4"/>
  <c r="G682" i="4"/>
  <c r="G690" i="4"/>
  <c r="G698" i="4"/>
  <c r="G706" i="4"/>
  <c r="G714" i="4"/>
  <c r="G722" i="4"/>
  <c r="G728" i="4"/>
  <c r="G736" i="4"/>
  <c r="G740" i="4"/>
  <c r="G744" i="4"/>
  <c r="G748" i="4"/>
  <c r="G752" i="4"/>
  <c r="G756" i="4"/>
  <c r="G760" i="4"/>
  <c r="G768" i="4"/>
  <c r="G772" i="4"/>
  <c r="G776" i="4"/>
  <c r="G780" i="4"/>
  <c r="G784" i="4"/>
  <c r="G788" i="4"/>
  <c r="G792" i="4"/>
  <c r="G800" i="4"/>
  <c r="G804" i="4"/>
  <c r="G808" i="4"/>
  <c r="G812" i="4"/>
  <c r="G816" i="4"/>
  <c r="G820" i="4"/>
  <c r="G824" i="4"/>
  <c r="G828" i="4"/>
  <c r="G832" i="4"/>
  <c r="G836" i="4"/>
  <c r="G840" i="4"/>
  <c r="G844" i="4"/>
  <c r="G848" i="4"/>
  <c r="G852" i="4"/>
  <c r="G856" i="4"/>
  <c r="G860" i="4"/>
  <c r="G864" i="4"/>
  <c r="G868" i="4"/>
  <c r="G872" i="4"/>
  <c r="G876" i="4"/>
  <c r="G880" i="4"/>
  <c r="G884" i="4"/>
  <c r="G888" i="4"/>
  <c r="G892" i="4"/>
  <c r="G896" i="4"/>
  <c r="G900" i="4"/>
  <c r="G904" i="4"/>
  <c r="G908" i="4"/>
  <c r="G912" i="4"/>
  <c r="G916" i="4"/>
  <c r="G920" i="4"/>
  <c r="G924" i="4"/>
  <c r="G928" i="4"/>
  <c r="G932" i="4"/>
  <c r="G936" i="4"/>
  <c r="G940" i="4"/>
  <c r="G944" i="4"/>
  <c r="G948" i="4"/>
  <c r="I979" i="36"/>
  <c r="J948" i="4" s="1"/>
  <c r="G952" i="4"/>
  <c r="I983" i="36"/>
  <c r="J952" i="4" s="1"/>
  <c r="G956" i="4"/>
  <c r="I987" i="36"/>
  <c r="J956" i="4" s="1"/>
  <c r="G960" i="4"/>
  <c r="I991" i="36"/>
  <c r="J960" i="4" s="1"/>
  <c r="G964" i="4"/>
  <c r="I995" i="36"/>
  <c r="J964" i="4" s="1"/>
  <c r="G968" i="4"/>
  <c r="I999" i="36"/>
  <c r="J968" i="4" s="1"/>
  <c r="G972" i="4"/>
  <c r="G976" i="4"/>
  <c r="I1007" i="36"/>
  <c r="J976" i="4" s="1"/>
  <c r="G980" i="4"/>
  <c r="I1011" i="36"/>
  <c r="J980" i="4" s="1"/>
  <c r="G984" i="4"/>
  <c r="I1015" i="36"/>
  <c r="J984" i="4" s="1"/>
  <c r="G988" i="4"/>
  <c r="I1019" i="36"/>
  <c r="J988" i="4" s="1"/>
  <c r="G992" i="4"/>
  <c r="I1023" i="36"/>
  <c r="J992" i="4" s="1"/>
  <c r="G996" i="4"/>
  <c r="I1027" i="36"/>
  <c r="J996" i="4" s="1"/>
  <c r="G1000" i="4"/>
  <c r="I1031" i="36"/>
  <c r="J1000" i="4" s="1"/>
  <c r="G1004" i="4"/>
  <c r="J1037" i="36"/>
  <c r="K1006" i="4" s="1"/>
  <c r="J1033" i="36"/>
  <c r="K1002" i="4" s="1"/>
  <c r="J1029" i="36"/>
  <c r="K998" i="4" s="1"/>
  <c r="J1025" i="36"/>
  <c r="K994" i="4" s="1"/>
  <c r="J1021" i="36"/>
  <c r="K990" i="4" s="1"/>
  <c r="J1017" i="36"/>
  <c r="K986" i="4" s="1"/>
  <c r="J1013" i="36"/>
  <c r="K982" i="4" s="1"/>
  <c r="J1009" i="36"/>
  <c r="K978" i="4" s="1"/>
  <c r="J1005" i="36"/>
  <c r="K974" i="4" s="1"/>
  <c r="J1001" i="36"/>
  <c r="K970" i="4" s="1"/>
  <c r="J997" i="36"/>
  <c r="K966" i="4" s="1"/>
  <c r="J993" i="36"/>
  <c r="K962" i="4" s="1"/>
  <c r="J989" i="36"/>
  <c r="K958" i="4" s="1"/>
  <c r="J985" i="36"/>
  <c r="K954" i="4" s="1"/>
  <c r="J981" i="36"/>
  <c r="K950" i="4" s="1"/>
  <c r="J977" i="36"/>
  <c r="K946" i="4" s="1"/>
  <c r="J973" i="36"/>
  <c r="K942" i="4" s="1"/>
  <c r="J969" i="36"/>
  <c r="K938" i="4" s="1"/>
  <c r="J965" i="36"/>
  <c r="K934" i="4" s="1"/>
  <c r="J961" i="36"/>
  <c r="K930" i="4" s="1"/>
  <c r="J957" i="36"/>
  <c r="K926" i="4" s="1"/>
  <c r="J953" i="36"/>
  <c r="K922" i="4" s="1"/>
  <c r="J949" i="36"/>
  <c r="K918" i="4" s="1"/>
  <c r="J945" i="36"/>
  <c r="K914" i="4" s="1"/>
  <c r="J941" i="36"/>
  <c r="K910" i="4" s="1"/>
  <c r="J937" i="36"/>
  <c r="K906" i="4" s="1"/>
  <c r="J933" i="36"/>
  <c r="K902" i="4" s="1"/>
  <c r="J929" i="36"/>
  <c r="K898" i="4" s="1"/>
  <c r="J925" i="36"/>
  <c r="K894" i="4" s="1"/>
  <c r="J921" i="36"/>
  <c r="K890" i="4" s="1"/>
  <c r="J917" i="36"/>
  <c r="K886" i="4" s="1"/>
  <c r="J913" i="36"/>
  <c r="K882" i="4" s="1"/>
  <c r="J909" i="36"/>
  <c r="K878" i="4" s="1"/>
  <c r="J905" i="36"/>
  <c r="K874" i="4" s="1"/>
  <c r="J901" i="36"/>
  <c r="K870" i="4" s="1"/>
  <c r="J897" i="36"/>
  <c r="K866" i="4" s="1"/>
  <c r="J893" i="36"/>
  <c r="K862" i="4" s="1"/>
  <c r="J889" i="36"/>
  <c r="K858" i="4" s="1"/>
  <c r="J885" i="36"/>
  <c r="K854" i="4" s="1"/>
  <c r="J881" i="36"/>
  <c r="K850" i="4" s="1"/>
  <c r="J877" i="36"/>
  <c r="K846" i="4" s="1"/>
  <c r="J873" i="36"/>
  <c r="K842" i="4" s="1"/>
  <c r="J869" i="36"/>
  <c r="K838" i="4" s="1"/>
  <c r="J865" i="36"/>
  <c r="K834" i="4" s="1"/>
  <c r="J861" i="36"/>
  <c r="K830" i="4" s="1"/>
  <c r="J857" i="36"/>
  <c r="K826" i="4" s="1"/>
  <c r="J853" i="36"/>
  <c r="K822" i="4" s="1"/>
  <c r="J849" i="36"/>
  <c r="K818" i="4" s="1"/>
  <c r="J845" i="36"/>
  <c r="K814" i="4" s="1"/>
  <c r="J841" i="36"/>
  <c r="K810" i="4" s="1"/>
  <c r="J837" i="36"/>
  <c r="K806" i="4" s="1"/>
  <c r="J833" i="36"/>
  <c r="K802" i="4" s="1"/>
  <c r="J829" i="36"/>
  <c r="K798" i="4" s="1"/>
  <c r="J825" i="36"/>
  <c r="K794" i="4" s="1"/>
  <c r="J821" i="36"/>
  <c r="K790" i="4" s="1"/>
  <c r="J817" i="36"/>
  <c r="K786" i="4" s="1"/>
  <c r="J813" i="36"/>
  <c r="K782" i="4" s="1"/>
  <c r="J809" i="36"/>
  <c r="K778" i="4" s="1"/>
  <c r="J805" i="36"/>
  <c r="K774" i="4" s="1"/>
  <c r="J801" i="36"/>
  <c r="K770" i="4" s="1"/>
  <c r="J797" i="36"/>
  <c r="K766" i="4" s="1"/>
  <c r="J793" i="36"/>
  <c r="K762" i="4" s="1"/>
  <c r="J789" i="36"/>
  <c r="K758" i="4" s="1"/>
  <c r="J785" i="36"/>
  <c r="K754" i="4" s="1"/>
  <c r="J781" i="36"/>
  <c r="K750" i="4" s="1"/>
  <c r="J777" i="36"/>
  <c r="K746" i="4" s="1"/>
  <c r="J773" i="36"/>
  <c r="K742" i="4" s="1"/>
  <c r="J769" i="36"/>
  <c r="K738" i="4" s="1"/>
  <c r="J765" i="36"/>
  <c r="K734" i="4" s="1"/>
  <c r="J761" i="36"/>
  <c r="K730" i="4" s="1"/>
  <c r="J757" i="36"/>
  <c r="K726" i="4" s="1"/>
  <c r="J753" i="36"/>
  <c r="K722" i="4" s="1"/>
  <c r="J749" i="36"/>
  <c r="K718" i="4" s="1"/>
  <c r="J745" i="36"/>
  <c r="K714" i="4" s="1"/>
  <c r="J741" i="36"/>
  <c r="K710" i="4" s="1"/>
  <c r="J737" i="36"/>
  <c r="K706" i="4" s="1"/>
  <c r="J733" i="36"/>
  <c r="K702" i="4" s="1"/>
  <c r="J729" i="36"/>
  <c r="K698" i="4" s="1"/>
  <c r="J725" i="36"/>
  <c r="K694" i="4" s="1"/>
  <c r="J721" i="36"/>
  <c r="K690" i="4" s="1"/>
  <c r="J717" i="36"/>
  <c r="K686" i="4" s="1"/>
  <c r="J713" i="36"/>
  <c r="K682" i="4" s="1"/>
  <c r="J709" i="36"/>
  <c r="K678" i="4" s="1"/>
  <c r="J705" i="36"/>
  <c r="K674" i="4" s="1"/>
  <c r="J701" i="36"/>
  <c r="K670" i="4" s="1"/>
  <c r="J697" i="36"/>
  <c r="K666" i="4" s="1"/>
  <c r="J693" i="36"/>
  <c r="K662" i="4" s="1"/>
  <c r="J689" i="36"/>
  <c r="K658" i="4" s="1"/>
  <c r="J685" i="36"/>
  <c r="K654" i="4" s="1"/>
  <c r="J681" i="36"/>
  <c r="K650" i="4" s="1"/>
  <c r="J677" i="36"/>
  <c r="K646" i="4" s="1"/>
  <c r="J673" i="36"/>
  <c r="K642" i="4" s="1"/>
  <c r="J669" i="36"/>
  <c r="K638" i="4" s="1"/>
  <c r="J665" i="36"/>
  <c r="K634" i="4" s="1"/>
  <c r="J661" i="36"/>
  <c r="K630" i="4" s="1"/>
  <c r="J657" i="36"/>
  <c r="K626" i="4" s="1"/>
  <c r="J653" i="36"/>
  <c r="K622" i="4" s="1"/>
  <c r="J649" i="36"/>
  <c r="K618" i="4" s="1"/>
  <c r="J645" i="36"/>
  <c r="K614" i="4" s="1"/>
  <c r="J641" i="36"/>
  <c r="K610" i="4" s="1"/>
  <c r="J637" i="36"/>
  <c r="K606" i="4" s="1"/>
  <c r="J633" i="36"/>
  <c r="K602" i="4" s="1"/>
  <c r="J629" i="36"/>
  <c r="K598" i="4" s="1"/>
  <c r="J625" i="36"/>
  <c r="K594" i="4" s="1"/>
  <c r="J621" i="36"/>
  <c r="K590" i="4" s="1"/>
  <c r="J617" i="36"/>
  <c r="K586" i="4" s="1"/>
  <c r="J613" i="36"/>
  <c r="K582" i="4" s="1"/>
  <c r="J609" i="36"/>
  <c r="K578" i="4" s="1"/>
  <c r="J605" i="36"/>
  <c r="K574" i="4" s="1"/>
  <c r="J601" i="36"/>
  <c r="K570" i="4" s="1"/>
  <c r="J597" i="36"/>
  <c r="K566" i="4" s="1"/>
  <c r="J593" i="36"/>
  <c r="K562" i="4" s="1"/>
  <c r="J589" i="36"/>
  <c r="K558" i="4" s="1"/>
  <c r="J585" i="36"/>
  <c r="K554" i="4" s="1"/>
  <c r="J581" i="36"/>
  <c r="K550" i="4" s="1"/>
  <c r="J577" i="36"/>
  <c r="K546" i="4" s="1"/>
  <c r="J573" i="36"/>
  <c r="K542" i="4" s="1"/>
  <c r="J569" i="36"/>
  <c r="K538" i="4" s="1"/>
  <c r="J565" i="36"/>
  <c r="K534" i="4" s="1"/>
  <c r="J561" i="36"/>
  <c r="K530" i="4" s="1"/>
  <c r="J557" i="36"/>
  <c r="K526" i="4" s="1"/>
  <c r="J553" i="36"/>
  <c r="K522" i="4" s="1"/>
  <c r="J549" i="36"/>
  <c r="K518" i="4" s="1"/>
  <c r="J545" i="36"/>
  <c r="K514" i="4" s="1"/>
  <c r="J541" i="36"/>
  <c r="K510" i="4" s="1"/>
  <c r="J537" i="36"/>
  <c r="K506" i="4" s="1"/>
  <c r="J533" i="36"/>
  <c r="K502" i="4" s="1"/>
  <c r="J529" i="36"/>
  <c r="K498" i="4" s="1"/>
  <c r="J525" i="36"/>
  <c r="K494" i="4" s="1"/>
  <c r="J521" i="36"/>
  <c r="K490" i="4" s="1"/>
  <c r="J517" i="36"/>
  <c r="K486" i="4" s="1"/>
  <c r="J513" i="36"/>
  <c r="K482" i="4" s="1"/>
  <c r="J509" i="36"/>
  <c r="K478" i="4" s="1"/>
  <c r="J505" i="36"/>
  <c r="K474" i="4" s="1"/>
  <c r="J501" i="36"/>
  <c r="K470" i="4" s="1"/>
  <c r="J497" i="36"/>
  <c r="K466" i="4" s="1"/>
  <c r="J493" i="36"/>
  <c r="K462" i="4" s="1"/>
  <c r="J489" i="36"/>
  <c r="K458" i="4" s="1"/>
  <c r="J485" i="36"/>
  <c r="K454" i="4" s="1"/>
  <c r="J481" i="36"/>
  <c r="K450" i="4" s="1"/>
  <c r="J477" i="36"/>
  <c r="K446" i="4" s="1"/>
  <c r="J473" i="36"/>
  <c r="K442" i="4" s="1"/>
  <c r="J469" i="36"/>
  <c r="K438" i="4" s="1"/>
  <c r="J465" i="36"/>
  <c r="K434" i="4" s="1"/>
  <c r="J461" i="36"/>
  <c r="K430" i="4" s="1"/>
  <c r="J457" i="36"/>
  <c r="K426" i="4" s="1"/>
  <c r="J453" i="36"/>
  <c r="K422" i="4" s="1"/>
  <c r="J449" i="36"/>
  <c r="K418" i="4" s="1"/>
  <c r="J445" i="36"/>
  <c r="K414" i="4" s="1"/>
  <c r="J441" i="36"/>
  <c r="K410" i="4" s="1"/>
  <c r="J437" i="36"/>
  <c r="K406" i="4" s="1"/>
  <c r="J433" i="36"/>
  <c r="K402" i="4" s="1"/>
  <c r="J429" i="36"/>
  <c r="K398" i="4" s="1"/>
  <c r="J425" i="36"/>
  <c r="K394" i="4" s="1"/>
  <c r="J421" i="36"/>
  <c r="K390" i="4" s="1"/>
  <c r="J417" i="36"/>
  <c r="K386" i="4" s="1"/>
  <c r="J413" i="36"/>
  <c r="K382" i="4" s="1"/>
  <c r="J409" i="36"/>
  <c r="K378" i="4" s="1"/>
  <c r="J405" i="36"/>
  <c r="K374" i="4" s="1"/>
  <c r="J401" i="36"/>
  <c r="K370" i="4" s="1"/>
  <c r="J397" i="36"/>
  <c r="K366" i="4" s="1"/>
  <c r="J393" i="36"/>
  <c r="K362" i="4" s="1"/>
  <c r="J389" i="36"/>
  <c r="K358" i="4" s="1"/>
  <c r="J385" i="36"/>
  <c r="K354" i="4" s="1"/>
  <c r="J381" i="36"/>
  <c r="K350" i="4" s="1"/>
  <c r="J377" i="36"/>
  <c r="K346" i="4" s="1"/>
  <c r="J373" i="36"/>
  <c r="K342" i="4" s="1"/>
  <c r="J369" i="36"/>
  <c r="K338" i="4" s="1"/>
  <c r="J365" i="36"/>
  <c r="K334" i="4" s="1"/>
  <c r="J361" i="36"/>
  <c r="K330" i="4" s="1"/>
  <c r="J357" i="36"/>
  <c r="K326" i="4" s="1"/>
  <c r="J353" i="36"/>
  <c r="K322" i="4" s="1"/>
  <c r="J349" i="36"/>
  <c r="K318" i="4" s="1"/>
  <c r="J345" i="36"/>
  <c r="K314" i="4" s="1"/>
  <c r="J341" i="36"/>
  <c r="K310" i="4" s="1"/>
  <c r="J337" i="36"/>
  <c r="K306" i="4" s="1"/>
  <c r="J333" i="36"/>
  <c r="K302" i="4" s="1"/>
  <c r="J329" i="36"/>
  <c r="K298" i="4" s="1"/>
  <c r="J325" i="36"/>
  <c r="K294" i="4" s="1"/>
  <c r="J321" i="36"/>
  <c r="K290" i="4" s="1"/>
  <c r="J317" i="36"/>
  <c r="K286" i="4" s="1"/>
  <c r="J313" i="36"/>
  <c r="K282" i="4" s="1"/>
  <c r="J309" i="36"/>
  <c r="K278" i="4" s="1"/>
  <c r="J305" i="36"/>
  <c r="K274" i="4" s="1"/>
  <c r="J301" i="36"/>
  <c r="K270" i="4" s="1"/>
  <c r="J297" i="36"/>
  <c r="K266" i="4" s="1"/>
  <c r="J293" i="36"/>
  <c r="K262" i="4" s="1"/>
  <c r="J289" i="36"/>
  <c r="K258" i="4" s="1"/>
  <c r="J285" i="36"/>
  <c r="K254" i="4" s="1"/>
  <c r="J281" i="36"/>
  <c r="K250" i="4" s="1"/>
  <c r="J277" i="36"/>
  <c r="K246" i="4" s="1"/>
  <c r="J273" i="36"/>
  <c r="K242" i="4" s="1"/>
  <c r="J269" i="36"/>
  <c r="K238" i="4" s="1"/>
  <c r="J265" i="36"/>
  <c r="K234" i="4" s="1"/>
  <c r="J261" i="36"/>
  <c r="K230" i="4" s="1"/>
  <c r="J257" i="36"/>
  <c r="K226" i="4" s="1"/>
  <c r="J253" i="36"/>
  <c r="K222" i="4" s="1"/>
  <c r="J249" i="36"/>
  <c r="K218" i="4" s="1"/>
  <c r="J245" i="36"/>
  <c r="K214" i="4" s="1"/>
  <c r="J241" i="36"/>
  <c r="K210" i="4" s="1"/>
  <c r="J237" i="36"/>
  <c r="K206" i="4" s="1"/>
  <c r="J233" i="36"/>
  <c r="K202" i="4" s="1"/>
  <c r="J229" i="36"/>
  <c r="K198" i="4" s="1"/>
  <c r="J225" i="36"/>
  <c r="K194" i="4" s="1"/>
  <c r="J221" i="36"/>
  <c r="K190" i="4" s="1"/>
  <c r="J217" i="36"/>
  <c r="K186" i="4" s="1"/>
  <c r="J213" i="36"/>
  <c r="K182" i="4" s="1"/>
  <c r="J209" i="36"/>
  <c r="K178" i="4" s="1"/>
  <c r="J205" i="36"/>
  <c r="K174" i="4" s="1"/>
  <c r="J201" i="36"/>
  <c r="K170" i="4" s="1"/>
  <c r="J197" i="36"/>
  <c r="K166" i="4" s="1"/>
  <c r="J193" i="36"/>
  <c r="K162" i="4" s="1"/>
  <c r="J189" i="36"/>
  <c r="K158" i="4" s="1"/>
  <c r="J185" i="36"/>
  <c r="K154" i="4" s="1"/>
  <c r="J181" i="36"/>
  <c r="K150" i="4" s="1"/>
  <c r="J177" i="36"/>
  <c r="K146" i="4" s="1"/>
  <c r="J173" i="36"/>
  <c r="K142" i="4" s="1"/>
  <c r="J169" i="36"/>
  <c r="K138" i="4" s="1"/>
  <c r="J165" i="36"/>
  <c r="K134" i="4" s="1"/>
  <c r="J161" i="36"/>
  <c r="K130" i="4" s="1"/>
  <c r="J157" i="36"/>
  <c r="K126" i="4" s="1"/>
  <c r="J153" i="36"/>
  <c r="K122" i="4" s="1"/>
  <c r="J149" i="36"/>
  <c r="K118" i="4" s="1"/>
  <c r="J145" i="36"/>
  <c r="K114" i="4" s="1"/>
  <c r="J141" i="36"/>
  <c r="K110" i="4" s="1"/>
  <c r="J137" i="36"/>
  <c r="K106" i="4" s="1"/>
  <c r="J133" i="36"/>
  <c r="K102" i="4" s="1"/>
  <c r="J129" i="36"/>
  <c r="K98" i="4" s="1"/>
  <c r="J125" i="36"/>
  <c r="K94" i="4" s="1"/>
  <c r="J121" i="36"/>
  <c r="K90" i="4" s="1"/>
  <c r="J117" i="36"/>
  <c r="K86" i="4" s="1"/>
  <c r="J109" i="36"/>
  <c r="K78" i="4" s="1"/>
  <c r="J101" i="36"/>
  <c r="K70" i="4" s="1"/>
  <c r="J93" i="36"/>
  <c r="K62" i="4" s="1"/>
  <c r="J85" i="36"/>
  <c r="K54" i="4" s="1"/>
  <c r="J77" i="36"/>
  <c r="K46" i="4" s="1"/>
  <c r="J69" i="36"/>
  <c r="K38" i="4" s="1"/>
  <c r="J61" i="36"/>
  <c r="K30" i="4" s="1"/>
  <c r="J53" i="36"/>
  <c r="K22" i="4" s="1"/>
  <c r="J45" i="36"/>
  <c r="K14" i="4" s="1"/>
  <c r="J948" i="36"/>
  <c r="K917" i="4" s="1"/>
  <c r="J940" i="36"/>
  <c r="K909" i="4" s="1"/>
  <c r="J932" i="36"/>
  <c r="K901" i="4" s="1"/>
  <c r="J924" i="36"/>
  <c r="K893" i="4" s="1"/>
  <c r="J916" i="36"/>
  <c r="K885" i="4" s="1"/>
  <c r="J908" i="36"/>
  <c r="K877" i="4" s="1"/>
  <c r="J900" i="36"/>
  <c r="K869" i="4" s="1"/>
  <c r="J892" i="36"/>
  <c r="K861" i="4" s="1"/>
  <c r="J884" i="36"/>
  <c r="K853" i="4" s="1"/>
  <c r="J876" i="36"/>
  <c r="K845" i="4" s="1"/>
  <c r="J868" i="36"/>
  <c r="K837" i="4" s="1"/>
  <c r="J860" i="36"/>
  <c r="K829" i="4" s="1"/>
  <c r="J852" i="36"/>
  <c r="K821" i="4" s="1"/>
  <c r="J844" i="36"/>
  <c r="K813" i="4" s="1"/>
  <c r="J836" i="36"/>
  <c r="K805" i="4" s="1"/>
  <c r="J828" i="36"/>
  <c r="K797" i="4" s="1"/>
  <c r="J820" i="36"/>
  <c r="K789" i="4" s="1"/>
  <c r="J812" i="36"/>
  <c r="K781" i="4" s="1"/>
  <c r="J804" i="36"/>
  <c r="K773" i="4" s="1"/>
  <c r="J796" i="36"/>
  <c r="K765" i="4" s="1"/>
  <c r="J788" i="36"/>
  <c r="K757" i="4" s="1"/>
  <c r="J780" i="36"/>
  <c r="K749" i="4" s="1"/>
  <c r="J772" i="36"/>
  <c r="K741" i="4" s="1"/>
  <c r="J764" i="36"/>
  <c r="K733" i="4" s="1"/>
  <c r="J756" i="36"/>
  <c r="K725" i="4" s="1"/>
  <c r="J748" i="36"/>
  <c r="K717" i="4" s="1"/>
  <c r="J740" i="36"/>
  <c r="K709" i="4" s="1"/>
  <c r="J732" i="36"/>
  <c r="K701" i="4" s="1"/>
  <c r="J724" i="36"/>
  <c r="K693" i="4" s="1"/>
  <c r="J716" i="36"/>
  <c r="K685" i="4" s="1"/>
  <c r="J708" i="36"/>
  <c r="K677" i="4" s="1"/>
  <c r="J700" i="36"/>
  <c r="K669" i="4" s="1"/>
  <c r="J692" i="36"/>
  <c r="K661" i="4" s="1"/>
  <c r="J684" i="36"/>
  <c r="K653" i="4" s="1"/>
  <c r="J676" i="36"/>
  <c r="K645" i="4" s="1"/>
  <c r="J668" i="36"/>
  <c r="K637" i="4" s="1"/>
  <c r="J660" i="36"/>
  <c r="K629" i="4" s="1"/>
  <c r="J652" i="36"/>
  <c r="K621" i="4" s="1"/>
  <c r="J636" i="36"/>
  <c r="K605" i="4" s="1"/>
  <c r="J620" i="36"/>
  <c r="K589" i="4" s="1"/>
  <c r="J604" i="36"/>
  <c r="K573" i="4" s="1"/>
  <c r="K948" i="36"/>
  <c r="L917" i="4" s="1"/>
  <c r="M917" i="4" s="1"/>
  <c r="K944" i="36"/>
  <c r="L913" i="4" s="1"/>
  <c r="M913" i="4" s="1"/>
  <c r="K940" i="36"/>
  <c r="L909" i="4" s="1"/>
  <c r="M909" i="4" s="1"/>
  <c r="K932" i="36"/>
  <c r="L901" i="4" s="1"/>
  <c r="M901" i="4" s="1"/>
  <c r="K928" i="36"/>
  <c r="L897" i="4" s="1"/>
  <c r="M897" i="4" s="1"/>
  <c r="K924" i="36"/>
  <c r="L893" i="4" s="1"/>
  <c r="M893" i="4" s="1"/>
  <c r="K920" i="36"/>
  <c r="L889" i="4" s="1"/>
  <c r="M889" i="4" s="1"/>
  <c r="K916" i="36"/>
  <c r="L885" i="4" s="1"/>
  <c r="M885" i="4" s="1"/>
  <c r="K912" i="36"/>
  <c r="L881" i="4" s="1"/>
  <c r="M881" i="4" s="1"/>
  <c r="K908" i="36"/>
  <c r="L877" i="4" s="1"/>
  <c r="M877" i="4" s="1"/>
  <c r="K900" i="36"/>
  <c r="L869" i="4" s="1"/>
  <c r="M869" i="4" s="1"/>
  <c r="K896" i="36"/>
  <c r="L865" i="4" s="1"/>
  <c r="M865" i="4" s="1"/>
  <c r="K892" i="36"/>
  <c r="L861" i="4" s="1"/>
  <c r="M861" i="4" s="1"/>
  <c r="K888" i="36"/>
  <c r="L857" i="4" s="1"/>
  <c r="M857" i="4" s="1"/>
  <c r="K884" i="36"/>
  <c r="L853" i="4" s="1"/>
  <c r="M853" i="4" s="1"/>
  <c r="K880" i="36"/>
  <c r="L849" i="4" s="1"/>
  <c r="M849" i="4" s="1"/>
  <c r="K876" i="36"/>
  <c r="L845" i="4" s="1"/>
  <c r="M845" i="4" s="1"/>
  <c r="K868" i="36"/>
  <c r="L837" i="4" s="1"/>
  <c r="M837" i="4" s="1"/>
  <c r="K864" i="36"/>
  <c r="L833" i="4" s="1"/>
  <c r="M833" i="4" s="1"/>
  <c r="K860" i="36"/>
  <c r="L829" i="4" s="1"/>
  <c r="M829" i="4" s="1"/>
  <c r="K856" i="36"/>
  <c r="L825" i="4" s="1"/>
  <c r="M825" i="4" s="1"/>
  <c r="K852" i="36"/>
  <c r="L821" i="4" s="1"/>
  <c r="M821" i="4" s="1"/>
  <c r="K848" i="36"/>
  <c r="L817" i="4" s="1"/>
  <c r="M817" i="4" s="1"/>
  <c r="K844" i="36"/>
  <c r="L813" i="4" s="1"/>
  <c r="M813" i="4" s="1"/>
  <c r="K836" i="36"/>
  <c r="L805" i="4" s="1"/>
  <c r="M805" i="4" s="1"/>
  <c r="K832" i="36"/>
  <c r="L801" i="4" s="1"/>
  <c r="M801" i="4" s="1"/>
  <c r="K828" i="36"/>
  <c r="L797" i="4" s="1"/>
  <c r="M797" i="4" s="1"/>
  <c r="K824" i="36"/>
  <c r="L793" i="4" s="1"/>
  <c r="M793" i="4" s="1"/>
  <c r="K820" i="36"/>
  <c r="L789" i="4" s="1"/>
  <c r="M789" i="4" s="1"/>
  <c r="K816" i="36"/>
  <c r="L785" i="4" s="1"/>
  <c r="M785" i="4" s="1"/>
  <c r="K812" i="36"/>
  <c r="L781" i="4" s="1"/>
  <c r="M781" i="4" s="1"/>
  <c r="K808" i="36"/>
  <c r="L777" i="4" s="1"/>
  <c r="M777" i="4" s="1"/>
  <c r="K804" i="36"/>
  <c r="L773" i="4" s="1"/>
  <c r="M773" i="4" s="1"/>
  <c r="K800" i="36"/>
  <c r="L769" i="4" s="1"/>
  <c r="M769" i="4" s="1"/>
  <c r="K796" i="36"/>
  <c r="L765" i="4" s="1"/>
  <c r="M765" i="4" s="1"/>
  <c r="K792" i="36"/>
  <c r="L761" i="4" s="1"/>
  <c r="M761" i="4" s="1"/>
  <c r="K788" i="36"/>
  <c r="L757" i="4" s="1"/>
  <c r="M757" i="4" s="1"/>
  <c r="K784" i="36"/>
  <c r="L753" i="4" s="1"/>
  <c r="M753" i="4" s="1"/>
  <c r="K780" i="36"/>
  <c r="L749" i="4" s="1"/>
  <c r="M749" i="4" s="1"/>
  <c r="K776" i="36"/>
  <c r="L745" i="4" s="1"/>
  <c r="M745" i="4" s="1"/>
  <c r="K772" i="36"/>
  <c r="L741" i="4" s="1"/>
  <c r="M741" i="4" s="1"/>
  <c r="K768" i="36"/>
  <c r="L737" i="4" s="1"/>
  <c r="M737" i="4" s="1"/>
  <c r="K764" i="36"/>
  <c r="L733" i="4" s="1"/>
  <c r="M733" i="4" s="1"/>
  <c r="K760" i="36"/>
  <c r="L729" i="4" s="1"/>
  <c r="M729" i="4" s="1"/>
  <c r="K756" i="36"/>
  <c r="L725" i="4" s="1"/>
  <c r="M725" i="4" s="1"/>
  <c r="K752" i="36"/>
  <c r="L721" i="4" s="1"/>
  <c r="M721" i="4" s="1"/>
  <c r="K748" i="36"/>
  <c r="L717" i="4" s="1"/>
  <c r="M717" i="4" s="1"/>
  <c r="K744" i="36"/>
  <c r="L713" i="4" s="1"/>
  <c r="M713" i="4" s="1"/>
  <c r="K740" i="36"/>
  <c r="L709" i="4" s="1"/>
  <c r="M709" i="4" s="1"/>
  <c r="K736" i="36"/>
  <c r="L705" i="4" s="1"/>
  <c r="M705" i="4" s="1"/>
  <c r="K732" i="36"/>
  <c r="L701" i="4" s="1"/>
  <c r="M701" i="4" s="1"/>
  <c r="K728" i="36"/>
  <c r="L697" i="4" s="1"/>
  <c r="M697" i="4" s="1"/>
  <c r="K724" i="36"/>
  <c r="L693" i="4" s="1"/>
  <c r="M693" i="4" s="1"/>
  <c r="K720" i="36"/>
  <c r="L689" i="4" s="1"/>
  <c r="M689" i="4" s="1"/>
  <c r="K716" i="36"/>
  <c r="L685" i="4" s="1"/>
  <c r="M685" i="4" s="1"/>
  <c r="K712" i="36"/>
  <c r="L681" i="4" s="1"/>
  <c r="M681" i="4" s="1"/>
  <c r="K708" i="36"/>
  <c r="L677" i="4" s="1"/>
  <c r="M677" i="4" s="1"/>
  <c r="K704" i="36"/>
  <c r="L673" i="4" s="1"/>
  <c r="M673" i="4" s="1"/>
  <c r="K700" i="36"/>
  <c r="L669" i="4" s="1"/>
  <c r="M669" i="4" s="1"/>
  <c r="K696" i="36"/>
  <c r="L665" i="4" s="1"/>
  <c r="M665" i="4" s="1"/>
  <c r="K692" i="36"/>
  <c r="L661" i="4" s="1"/>
  <c r="M661" i="4" s="1"/>
  <c r="K688" i="36"/>
  <c r="L657" i="4" s="1"/>
  <c r="M657" i="4" s="1"/>
  <c r="K684" i="36"/>
  <c r="L653" i="4" s="1"/>
  <c r="M653" i="4" s="1"/>
  <c r="K680" i="36"/>
  <c r="L649" i="4" s="1"/>
  <c r="M649" i="4" s="1"/>
  <c r="K676" i="36"/>
  <c r="L645" i="4" s="1"/>
  <c r="M645" i="4" s="1"/>
  <c r="K672" i="36"/>
  <c r="L641" i="4" s="1"/>
  <c r="M641" i="4" s="1"/>
  <c r="K668" i="36"/>
  <c r="L637" i="4" s="1"/>
  <c r="M637" i="4" s="1"/>
  <c r="K664" i="36"/>
  <c r="L633" i="4" s="1"/>
  <c r="M633" i="4" s="1"/>
  <c r="K660" i="36"/>
  <c r="L629" i="4" s="1"/>
  <c r="M629" i="4" s="1"/>
  <c r="K656" i="36"/>
  <c r="L625" i="4" s="1"/>
  <c r="M625" i="4" s="1"/>
  <c r="K652" i="36"/>
  <c r="L621" i="4" s="1"/>
  <c r="M621" i="4" s="1"/>
  <c r="K648" i="36"/>
  <c r="L617" i="4" s="1"/>
  <c r="M617" i="4" s="1"/>
  <c r="K644" i="36"/>
  <c r="L613" i="4" s="1"/>
  <c r="M613" i="4" s="1"/>
  <c r="K640" i="36"/>
  <c r="L609" i="4" s="1"/>
  <c r="M609" i="4" s="1"/>
  <c r="K636" i="36"/>
  <c r="L605" i="4" s="1"/>
  <c r="M605" i="4" s="1"/>
  <c r="K632" i="36"/>
  <c r="L601" i="4" s="1"/>
  <c r="M601" i="4" s="1"/>
  <c r="K628" i="36"/>
  <c r="L597" i="4" s="1"/>
  <c r="M597" i="4" s="1"/>
  <c r="K624" i="36"/>
  <c r="L593" i="4" s="1"/>
  <c r="M593" i="4" s="1"/>
  <c r="K620" i="36"/>
  <c r="L589" i="4" s="1"/>
  <c r="M589" i="4" s="1"/>
  <c r="K616" i="36"/>
  <c r="L585" i="4" s="1"/>
  <c r="M585" i="4" s="1"/>
  <c r="K612" i="36"/>
  <c r="L581" i="4" s="1"/>
  <c r="M581" i="4" s="1"/>
  <c r="K608" i="36"/>
  <c r="L577" i="4" s="1"/>
  <c r="M577" i="4" s="1"/>
  <c r="K604" i="36"/>
  <c r="L573" i="4" s="1"/>
  <c r="M573" i="4" s="1"/>
  <c r="K600" i="36"/>
  <c r="L569" i="4" s="1"/>
  <c r="M569" i="4" s="1"/>
  <c r="K596" i="36"/>
  <c r="L565" i="4" s="1"/>
  <c r="M565" i="4" s="1"/>
  <c r="K592" i="36"/>
  <c r="L561" i="4" s="1"/>
  <c r="M561" i="4" s="1"/>
  <c r="K588" i="36"/>
  <c r="L557" i="4" s="1"/>
  <c r="M557" i="4" s="1"/>
  <c r="K584" i="36"/>
  <c r="L553" i="4" s="1"/>
  <c r="M553" i="4" s="1"/>
  <c r="K580" i="36"/>
  <c r="L549" i="4" s="1"/>
  <c r="M549" i="4" s="1"/>
  <c r="K576" i="36"/>
  <c r="L545" i="4" s="1"/>
  <c r="M545" i="4" s="1"/>
  <c r="K572" i="36"/>
  <c r="L541" i="4" s="1"/>
  <c r="M541" i="4" s="1"/>
  <c r="K568" i="36"/>
  <c r="L537" i="4" s="1"/>
  <c r="M537" i="4" s="1"/>
  <c r="K564" i="36"/>
  <c r="L533" i="4" s="1"/>
  <c r="M533" i="4" s="1"/>
  <c r="K560" i="36"/>
  <c r="L529" i="4" s="1"/>
  <c r="M529" i="4" s="1"/>
  <c r="K556" i="36"/>
  <c r="L525" i="4" s="1"/>
  <c r="M525" i="4" s="1"/>
  <c r="K552" i="36"/>
  <c r="L521" i="4" s="1"/>
  <c r="M521" i="4" s="1"/>
  <c r="K548" i="36"/>
  <c r="L517" i="4" s="1"/>
  <c r="M517" i="4" s="1"/>
  <c r="K544" i="36"/>
  <c r="L513" i="4" s="1"/>
  <c r="M513" i="4" s="1"/>
  <c r="K540" i="36"/>
  <c r="L509" i="4" s="1"/>
  <c r="M509" i="4" s="1"/>
  <c r="K536" i="36"/>
  <c r="L505" i="4" s="1"/>
  <c r="M505" i="4" s="1"/>
  <c r="K532" i="36"/>
  <c r="L501" i="4" s="1"/>
  <c r="M501" i="4" s="1"/>
  <c r="K528" i="36"/>
  <c r="L497" i="4" s="1"/>
  <c r="M497" i="4" s="1"/>
  <c r="K524" i="36"/>
  <c r="L493" i="4" s="1"/>
  <c r="M493" i="4" s="1"/>
  <c r="K520" i="36"/>
  <c r="L489" i="4" s="1"/>
  <c r="M489" i="4" s="1"/>
  <c r="K516" i="36"/>
  <c r="L485" i="4" s="1"/>
  <c r="M485" i="4" s="1"/>
  <c r="K512" i="36"/>
  <c r="L481" i="4" s="1"/>
  <c r="M481" i="4" s="1"/>
  <c r="K508" i="36"/>
  <c r="L477" i="4" s="1"/>
  <c r="M477" i="4" s="1"/>
  <c r="K504" i="36"/>
  <c r="L473" i="4" s="1"/>
  <c r="M473" i="4" s="1"/>
  <c r="K500" i="36"/>
  <c r="L469" i="4" s="1"/>
  <c r="M469" i="4" s="1"/>
  <c r="K496" i="36"/>
  <c r="L465" i="4" s="1"/>
  <c r="M465" i="4" s="1"/>
  <c r="K492" i="36"/>
  <c r="L461" i="4" s="1"/>
  <c r="M461" i="4" s="1"/>
  <c r="K488" i="36"/>
  <c r="L457" i="4" s="1"/>
  <c r="M457" i="4" s="1"/>
  <c r="K484" i="36"/>
  <c r="L453" i="4" s="1"/>
  <c r="M453" i="4" s="1"/>
  <c r="K480" i="36"/>
  <c r="L449" i="4" s="1"/>
  <c r="M449" i="4" s="1"/>
  <c r="K476" i="36"/>
  <c r="L445" i="4" s="1"/>
  <c r="M445" i="4" s="1"/>
  <c r="K472" i="36"/>
  <c r="L441" i="4" s="1"/>
  <c r="M441" i="4" s="1"/>
  <c r="K468" i="36"/>
  <c r="L437" i="4" s="1"/>
  <c r="M437" i="4" s="1"/>
  <c r="K464" i="36"/>
  <c r="L433" i="4" s="1"/>
  <c r="M433" i="4" s="1"/>
  <c r="K460" i="36"/>
  <c r="L429" i="4" s="1"/>
  <c r="M429" i="4" s="1"/>
  <c r="K456" i="36"/>
  <c r="L425" i="4" s="1"/>
  <c r="M425" i="4" s="1"/>
  <c r="K452" i="36"/>
  <c r="L421" i="4" s="1"/>
  <c r="M421" i="4" s="1"/>
  <c r="K448" i="36"/>
  <c r="L417" i="4" s="1"/>
  <c r="M417" i="4" s="1"/>
  <c r="K444" i="36"/>
  <c r="L413" i="4" s="1"/>
  <c r="M413" i="4" s="1"/>
  <c r="K440" i="36"/>
  <c r="L409" i="4" s="1"/>
  <c r="M409" i="4" s="1"/>
  <c r="K436" i="36"/>
  <c r="L405" i="4" s="1"/>
  <c r="M405" i="4" s="1"/>
  <c r="K432" i="36"/>
  <c r="L401" i="4" s="1"/>
  <c r="M401" i="4" s="1"/>
  <c r="K428" i="36"/>
  <c r="L397" i="4" s="1"/>
  <c r="M397" i="4" s="1"/>
  <c r="K424" i="36"/>
  <c r="L393" i="4" s="1"/>
  <c r="M393" i="4" s="1"/>
  <c r="K420" i="36"/>
  <c r="L389" i="4" s="1"/>
  <c r="M389" i="4" s="1"/>
  <c r="K416" i="36"/>
  <c r="L385" i="4" s="1"/>
  <c r="M385" i="4" s="1"/>
  <c r="K412" i="36"/>
  <c r="L381" i="4" s="1"/>
  <c r="M381" i="4" s="1"/>
  <c r="K408" i="36"/>
  <c r="L377" i="4" s="1"/>
  <c r="M377" i="4" s="1"/>
  <c r="K404" i="36"/>
  <c r="L373" i="4" s="1"/>
  <c r="M373" i="4" s="1"/>
  <c r="K400" i="36"/>
  <c r="L369" i="4" s="1"/>
  <c r="M369" i="4" s="1"/>
  <c r="K396" i="36"/>
  <c r="L365" i="4" s="1"/>
  <c r="M365" i="4" s="1"/>
  <c r="K392" i="36"/>
  <c r="L361" i="4" s="1"/>
  <c r="M361" i="4" s="1"/>
  <c r="K388" i="36"/>
  <c r="L357" i="4" s="1"/>
  <c r="M357" i="4" s="1"/>
  <c r="K384" i="36"/>
  <c r="L353" i="4" s="1"/>
  <c r="M353" i="4" s="1"/>
  <c r="K380" i="36"/>
  <c r="L349" i="4" s="1"/>
  <c r="M349" i="4" s="1"/>
  <c r="K376" i="36"/>
  <c r="L345" i="4" s="1"/>
  <c r="M345" i="4" s="1"/>
  <c r="K372" i="36"/>
  <c r="L341" i="4" s="1"/>
  <c r="M341" i="4" s="1"/>
  <c r="K368" i="36"/>
  <c r="L337" i="4" s="1"/>
  <c r="M337" i="4" s="1"/>
  <c r="K364" i="36"/>
  <c r="L333" i="4" s="1"/>
  <c r="M333" i="4" s="1"/>
  <c r="K360" i="36"/>
  <c r="L329" i="4" s="1"/>
  <c r="M329" i="4" s="1"/>
  <c r="K356" i="36"/>
  <c r="L325" i="4" s="1"/>
  <c r="M325" i="4" s="1"/>
  <c r="K352" i="36"/>
  <c r="L321" i="4" s="1"/>
  <c r="M321" i="4" s="1"/>
  <c r="K348" i="36"/>
  <c r="L317" i="4" s="1"/>
  <c r="M317" i="4" s="1"/>
  <c r="K344" i="36"/>
  <c r="L313" i="4" s="1"/>
  <c r="M313" i="4" s="1"/>
  <c r="K340" i="36"/>
  <c r="L309" i="4" s="1"/>
  <c r="M309" i="4" s="1"/>
  <c r="K336" i="36"/>
  <c r="L305" i="4" s="1"/>
  <c r="M305" i="4" s="1"/>
  <c r="K332" i="36"/>
  <c r="L301" i="4" s="1"/>
  <c r="M301" i="4" s="1"/>
  <c r="K328" i="36"/>
  <c r="L297" i="4" s="1"/>
  <c r="M297" i="4" s="1"/>
  <c r="K324" i="36"/>
  <c r="L293" i="4" s="1"/>
  <c r="M293" i="4" s="1"/>
  <c r="K320" i="36"/>
  <c r="L289" i="4" s="1"/>
  <c r="M289" i="4" s="1"/>
  <c r="K316" i="36"/>
  <c r="L285" i="4" s="1"/>
  <c r="M285" i="4" s="1"/>
  <c r="K312" i="36"/>
  <c r="L281" i="4" s="1"/>
  <c r="M281" i="4" s="1"/>
  <c r="K308" i="36"/>
  <c r="L277" i="4" s="1"/>
  <c r="M277" i="4" s="1"/>
  <c r="K304" i="36"/>
  <c r="L273" i="4" s="1"/>
  <c r="M273" i="4" s="1"/>
  <c r="K300" i="36"/>
  <c r="L269" i="4" s="1"/>
  <c r="M269" i="4" s="1"/>
  <c r="K296" i="36"/>
  <c r="L265" i="4" s="1"/>
  <c r="M265" i="4" s="1"/>
  <c r="K292" i="36"/>
  <c r="L261" i="4" s="1"/>
  <c r="M261" i="4" s="1"/>
  <c r="K288" i="36"/>
  <c r="L257" i="4" s="1"/>
  <c r="M257" i="4" s="1"/>
  <c r="K284" i="36"/>
  <c r="L253" i="4" s="1"/>
  <c r="M253" i="4" s="1"/>
  <c r="K280" i="36"/>
  <c r="L249" i="4" s="1"/>
  <c r="M249" i="4" s="1"/>
  <c r="K276" i="36"/>
  <c r="L245" i="4" s="1"/>
  <c r="M245" i="4" s="1"/>
  <c r="K272" i="36"/>
  <c r="L241" i="4" s="1"/>
  <c r="M241" i="4" s="1"/>
  <c r="K268" i="36"/>
  <c r="L237" i="4" s="1"/>
  <c r="M237" i="4" s="1"/>
  <c r="K264" i="36"/>
  <c r="L233" i="4" s="1"/>
  <c r="M233" i="4" s="1"/>
  <c r="K260" i="36"/>
  <c r="L229" i="4" s="1"/>
  <c r="M229" i="4" s="1"/>
  <c r="K256" i="36"/>
  <c r="L225" i="4" s="1"/>
  <c r="M225" i="4" s="1"/>
  <c r="K252" i="36"/>
  <c r="L221" i="4" s="1"/>
  <c r="M221" i="4" s="1"/>
  <c r="K248" i="36"/>
  <c r="L217" i="4" s="1"/>
  <c r="M217" i="4" s="1"/>
  <c r="K244" i="36"/>
  <c r="L213" i="4" s="1"/>
  <c r="M213" i="4" s="1"/>
  <c r="K240" i="36"/>
  <c r="L209" i="4" s="1"/>
  <c r="M209" i="4" s="1"/>
  <c r="K236" i="36"/>
  <c r="L205" i="4" s="1"/>
  <c r="M205" i="4" s="1"/>
  <c r="K232" i="36"/>
  <c r="L201" i="4" s="1"/>
  <c r="M201" i="4" s="1"/>
  <c r="K228" i="36"/>
  <c r="L197" i="4" s="1"/>
  <c r="M197" i="4" s="1"/>
  <c r="K224" i="36"/>
  <c r="L193" i="4" s="1"/>
  <c r="M193" i="4" s="1"/>
  <c r="K220" i="36"/>
  <c r="L189" i="4" s="1"/>
  <c r="M189" i="4" s="1"/>
  <c r="K216" i="36"/>
  <c r="L185" i="4" s="1"/>
  <c r="M185" i="4" s="1"/>
  <c r="K212" i="36"/>
  <c r="L181" i="4" s="1"/>
  <c r="M181" i="4" s="1"/>
  <c r="K208" i="36"/>
  <c r="L177" i="4" s="1"/>
  <c r="M177" i="4" s="1"/>
  <c r="K204" i="36"/>
  <c r="L173" i="4" s="1"/>
  <c r="M173" i="4" s="1"/>
  <c r="K200" i="36"/>
  <c r="L169" i="4" s="1"/>
  <c r="M169" i="4" s="1"/>
  <c r="K196" i="36"/>
  <c r="L165" i="4" s="1"/>
  <c r="M165" i="4" s="1"/>
  <c r="K192" i="36"/>
  <c r="L161" i="4" s="1"/>
  <c r="M161" i="4" s="1"/>
  <c r="K188" i="36"/>
  <c r="L157" i="4" s="1"/>
  <c r="M157" i="4" s="1"/>
  <c r="K184" i="36"/>
  <c r="L153" i="4" s="1"/>
  <c r="M153" i="4" s="1"/>
  <c r="K180" i="36"/>
  <c r="L149" i="4" s="1"/>
  <c r="M149" i="4" s="1"/>
  <c r="K176" i="36"/>
  <c r="L145" i="4" s="1"/>
  <c r="M145" i="4" s="1"/>
  <c r="K172" i="36"/>
  <c r="L141" i="4" s="1"/>
  <c r="M141" i="4" s="1"/>
  <c r="K168" i="36"/>
  <c r="L137" i="4" s="1"/>
  <c r="M137" i="4" s="1"/>
  <c r="K164" i="36"/>
  <c r="L133" i="4" s="1"/>
  <c r="M133" i="4" s="1"/>
  <c r="K160" i="36"/>
  <c r="L129" i="4" s="1"/>
  <c r="M129" i="4" s="1"/>
  <c r="K156" i="36"/>
  <c r="L125" i="4" s="1"/>
  <c r="M125" i="4" s="1"/>
  <c r="K152" i="36"/>
  <c r="L121" i="4" s="1"/>
  <c r="M121" i="4" s="1"/>
  <c r="K148" i="36"/>
  <c r="L117" i="4" s="1"/>
  <c r="M117" i="4" s="1"/>
  <c r="K144" i="36"/>
  <c r="L113" i="4" s="1"/>
  <c r="M113" i="4" s="1"/>
  <c r="G656" i="4"/>
  <c r="G664" i="4"/>
  <c r="G672" i="4"/>
  <c r="G680" i="4"/>
  <c r="G696" i="4"/>
  <c r="G704" i="4"/>
  <c r="G712" i="4"/>
  <c r="G720" i="4"/>
  <c r="G727" i="4"/>
  <c r="G731" i="4"/>
  <c r="G735" i="4"/>
  <c r="G739" i="4"/>
  <c r="G743" i="4"/>
  <c r="G747" i="4"/>
  <c r="G751" i="4"/>
  <c r="I782" i="36"/>
  <c r="J751" i="4" s="1"/>
  <c r="G755" i="4"/>
  <c r="I786" i="36"/>
  <c r="J755" i="4" s="1"/>
  <c r="G759" i="4"/>
  <c r="G763" i="4"/>
  <c r="G767" i="4"/>
  <c r="I798" i="36"/>
  <c r="J767" i="4" s="1"/>
  <c r="G771" i="4"/>
  <c r="I802" i="36"/>
  <c r="J771" i="4" s="1"/>
  <c r="G775" i="4"/>
  <c r="G779" i="4"/>
  <c r="I810" i="36"/>
  <c r="J779" i="4" s="1"/>
  <c r="G783" i="4"/>
  <c r="I814" i="36"/>
  <c r="J783" i="4" s="1"/>
  <c r="G787" i="4"/>
  <c r="I818" i="36"/>
  <c r="J787" i="4" s="1"/>
  <c r="G791" i="4"/>
  <c r="G795" i="4"/>
  <c r="I826" i="36"/>
  <c r="J795" i="4" s="1"/>
  <c r="G799" i="4"/>
  <c r="I830" i="36"/>
  <c r="J799" i="4" s="1"/>
  <c r="G803" i="4"/>
  <c r="I834" i="36"/>
  <c r="J803" i="4" s="1"/>
  <c r="G807" i="4"/>
  <c r="G811" i="4"/>
  <c r="G815" i="4"/>
  <c r="G819" i="4"/>
  <c r="I850" i="36"/>
  <c r="J819" i="4" s="1"/>
  <c r="G827" i="4"/>
  <c r="I858" i="36"/>
  <c r="J827" i="4" s="1"/>
  <c r="G831" i="4"/>
  <c r="G835" i="4"/>
  <c r="I866" i="36"/>
  <c r="J835" i="4" s="1"/>
  <c r="G843" i="4"/>
  <c r="G847" i="4"/>
  <c r="I878" i="36"/>
  <c r="J847" i="4" s="1"/>
  <c r="G851" i="4"/>
  <c r="I882" i="36"/>
  <c r="J851" i="4" s="1"/>
  <c r="G855" i="4"/>
  <c r="I886" i="36"/>
  <c r="J855" i="4" s="1"/>
  <c r="G859" i="4"/>
  <c r="G863" i="4"/>
  <c r="G867" i="4"/>
  <c r="I898" i="36"/>
  <c r="J867" i="4" s="1"/>
  <c r="G871" i="4"/>
  <c r="I902" i="36"/>
  <c r="J871" i="4" s="1"/>
  <c r="G879" i="4"/>
  <c r="G883" i="4"/>
  <c r="I914" i="36"/>
  <c r="J883" i="4" s="1"/>
  <c r="G887" i="4"/>
  <c r="G895" i="4"/>
  <c r="I926" i="36"/>
  <c r="J895" i="4" s="1"/>
  <c r="G899" i="4"/>
  <c r="I930" i="36"/>
  <c r="J899" i="4" s="1"/>
  <c r="G903" i="4"/>
  <c r="G907" i="4"/>
  <c r="I938" i="36"/>
  <c r="J907" i="4" s="1"/>
  <c r="G911" i="4"/>
  <c r="G915" i="4"/>
  <c r="I946" i="36"/>
  <c r="J915" i="4" s="1"/>
  <c r="G723" i="4"/>
  <c r="G715" i="4"/>
  <c r="I746" i="36"/>
  <c r="J715" i="4" s="1"/>
  <c r="G711" i="4"/>
  <c r="G707" i="4"/>
  <c r="G699" i="4"/>
  <c r="G695" i="4"/>
  <c r="G691" i="4"/>
  <c r="G683" i="4"/>
  <c r="G679" i="4"/>
  <c r="G675" i="4"/>
  <c r="G667" i="4"/>
  <c r="G663" i="4"/>
  <c r="G659" i="4"/>
  <c r="G651" i="4"/>
  <c r="G647" i="4"/>
  <c r="G643" i="4"/>
  <c r="G635" i="4"/>
  <c r="G631" i="4"/>
  <c r="G627" i="4"/>
  <c r="G619" i="4"/>
  <c r="G615" i="4"/>
  <c r="G611" i="4"/>
  <c r="G603" i="4"/>
  <c r="G599" i="4"/>
  <c r="G595" i="4"/>
  <c r="G587" i="4"/>
  <c r="G583" i="4"/>
  <c r="G579" i="4"/>
  <c r="G571" i="4"/>
  <c r="G567" i="4"/>
  <c r="G563" i="4"/>
  <c r="G555" i="4"/>
  <c r="G551" i="4"/>
  <c r="G547" i="4"/>
  <c r="G539" i="4"/>
  <c r="G535" i="4"/>
  <c r="G531" i="4"/>
  <c r="G527" i="4"/>
  <c r="G523" i="4"/>
  <c r="G519" i="4"/>
  <c r="G515" i="4"/>
  <c r="G507" i="4"/>
  <c r="G503" i="4"/>
  <c r="I534" i="36"/>
  <c r="J503" i="4" s="1"/>
  <c r="G499" i="4"/>
  <c r="I530" i="36"/>
  <c r="J499" i="4" s="1"/>
  <c r="G491" i="4"/>
  <c r="G487" i="4"/>
  <c r="G483" i="4"/>
  <c r="I514" i="36"/>
  <c r="J483" i="4" s="1"/>
  <c r="G475" i="4"/>
  <c r="I506" i="36"/>
  <c r="J475" i="4" s="1"/>
  <c r="G471" i="4"/>
  <c r="I502" i="36"/>
  <c r="J471" i="4" s="1"/>
  <c r="G467" i="4"/>
  <c r="I498" i="36"/>
  <c r="J467" i="4" s="1"/>
  <c r="G459" i="4"/>
  <c r="G455" i="4"/>
  <c r="I486" i="36"/>
  <c r="J455" i="4" s="1"/>
  <c r="G451" i="4"/>
  <c r="I482" i="36"/>
  <c r="J451" i="4" s="1"/>
  <c r="G443" i="4"/>
  <c r="G439" i="4"/>
  <c r="I470" i="36"/>
  <c r="J439" i="4" s="1"/>
  <c r="G431" i="4"/>
  <c r="G415" i="4"/>
  <c r="G407" i="4"/>
  <c r="I438" i="36"/>
  <c r="J407" i="4" s="1"/>
  <c r="G399" i="4"/>
  <c r="G383" i="4"/>
  <c r="G375" i="4"/>
  <c r="I406" i="36"/>
  <c r="J375" i="4" s="1"/>
  <c r="G367" i="4"/>
  <c r="G351" i="4"/>
  <c r="G343" i="4"/>
  <c r="I374" i="36"/>
  <c r="J343" i="4" s="1"/>
  <c r="G335" i="4"/>
  <c r="G648" i="4"/>
  <c r="G644" i="4"/>
  <c r="G640" i="4"/>
  <c r="G632" i="4"/>
  <c r="G628" i="4"/>
  <c r="G624" i="4"/>
  <c r="G620" i="4"/>
  <c r="G616" i="4"/>
  <c r="G612" i="4"/>
  <c r="G608" i="4"/>
  <c r="G604" i="4"/>
  <c r="G600" i="4"/>
  <c r="G596" i="4"/>
  <c r="G592" i="4"/>
  <c r="G588" i="4"/>
  <c r="G584" i="4"/>
  <c r="G580" i="4"/>
  <c r="G576" i="4"/>
  <c r="G572" i="4"/>
  <c r="G568" i="4"/>
  <c r="I599" i="36"/>
  <c r="J568" i="4" s="1"/>
  <c r="G564" i="4"/>
  <c r="I595" i="36"/>
  <c r="J564" i="4" s="1"/>
  <c r="G560" i="4"/>
  <c r="I591" i="36"/>
  <c r="J560" i="4" s="1"/>
  <c r="G556" i="4"/>
  <c r="G552" i="4"/>
  <c r="I583" i="36"/>
  <c r="J552" i="4" s="1"/>
  <c r="G548" i="4"/>
  <c r="I579" i="36"/>
  <c r="J548" i="4" s="1"/>
  <c r="G544" i="4"/>
  <c r="I575" i="36"/>
  <c r="J544" i="4" s="1"/>
  <c r="G540" i="4"/>
  <c r="G536" i="4"/>
  <c r="I567" i="36"/>
  <c r="J536" i="4" s="1"/>
  <c r="G532" i="4"/>
  <c r="I563" i="36"/>
  <c r="J532" i="4" s="1"/>
  <c r="G528" i="4"/>
  <c r="I559" i="36"/>
  <c r="J528" i="4" s="1"/>
  <c r="G524" i="4"/>
  <c r="G520" i="4"/>
  <c r="I551" i="36"/>
  <c r="J520" i="4" s="1"/>
  <c r="G516" i="4"/>
  <c r="I547" i="36"/>
  <c r="J516" i="4" s="1"/>
  <c r="G512" i="4"/>
  <c r="I543" i="36"/>
  <c r="J512" i="4" s="1"/>
  <c r="G508" i="4"/>
  <c r="G504" i="4"/>
  <c r="I535" i="36"/>
  <c r="J504" i="4" s="1"/>
  <c r="G500" i="4"/>
  <c r="I531" i="36"/>
  <c r="J500" i="4" s="1"/>
  <c r="G496" i="4"/>
  <c r="I527" i="36"/>
  <c r="J496" i="4" s="1"/>
  <c r="G492" i="4"/>
  <c r="G488" i="4"/>
  <c r="I519" i="36"/>
  <c r="J488" i="4" s="1"/>
  <c r="G484" i="4"/>
  <c r="I515" i="36"/>
  <c r="J484" i="4" s="1"/>
  <c r="G480" i="4"/>
  <c r="I511" i="36"/>
  <c r="J480" i="4" s="1"/>
  <c r="G476" i="4"/>
  <c r="G472" i="4"/>
  <c r="I503" i="36"/>
  <c r="J472" i="4" s="1"/>
  <c r="G468" i="4"/>
  <c r="I499" i="36"/>
  <c r="J468" i="4" s="1"/>
  <c r="G464" i="4"/>
  <c r="I495" i="36"/>
  <c r="J464" i="4" s="1"/>
  <c r="G460" i="4"/>
  <c r="G456" i="4"/>
  <c r="I487" i="36"/>
  <c r="J456" i="4" s="1"/>
  <c r="G452" i="4"/>
  <c r="I483" i="36"/>
  <c r="J452" i="4" s="1"/>
  <c r="G448" i="4"/>
  <c r="I479" i="36"/>
  <c r="J448" i="4" s="1"/>
  <c r="G444" i="4"/>
  <c r="G440" i="4"/>
  <c r="I471" i="36"/>
  <c r="J440" i="4" s="1"/>
  <c r="G433" i="4"/>
  <c r="I464" i="36"/>
  <c r="J433" i="4" s="1"/>
  <c r="G425" i="4"/>
  <c r="I456" i="36"/>
  <c r="J425" i="4" s="1"/>
  <c r="G417" i="4"/>
  <c r="I448" i="36"/>
  <c r="J417" i="4" s="1"/>
  <c r="G409" i="4"/>
  <c r="I440" i="36"/>
  <c r="J409" i="4" s="1"/>
  <c r="G401" i="4"/>
  <c r="I432" i="36"/>
  <c r="J401" i="4" s="1"/>
  <c r="G393" i="4"/>
  <c r="I424" i="36"/>
  <c r="J393" i="4" s="1"/>
  <c r="G385" i="4"/>
  <c r="I416" i="36"/>
  <c r="J385" i="4" s="1"/>
  <c r="G377" i="4"/>
  <c r="I408" i="36"/>
  <c r="J377" i="4" s="1"/>
  <c r="G369" i="4"/>
  <c r="I400" i="36"/>
  <c r="J369" i="4" s="1"/>
  <c r="G361" i="4"/>
  <c r="I392" i="36"/>
  <c r="J361" i="4" s="1"/>
  <c r="G353" i="4"/>
  <c r="I384" i="36"/>
  <c r="J353" i="4" s="1"/>
  <c r="G345" i="4"/>
  <c r="I376" i="36"/>
  <c r="J345" i="4" s="1"/>
  <c r="G337" i="4"/>
  <c r="I368" i="36"/>
  <c r="J337" i="4" s="1"/>
  <c r="G438" i="4"/>
  <c r="I469" i="36"/>
  <c r="J438" i="4" s="1"/>
  <c r="G434" i="4"/>
  <c r="I465" i="36"/>
  <c r="J434" i="4" s="1"/>
  <c r="G430" i="4"/>
  <c r="G426" i="4"/>
  <c r="I457" i="36"/>
  <c r="J426" i="4" s="1"/>
  <c r="G422" i="4"/>
  <c r="I453" i="36"/>
  <c r="J422" i="4" s="1"/>
  <c r="G418" i="4"/>
  <c r="I449" i="36"/>
  <c r="J418" i="4" s="1"/>
  <c r="G414" i="4"/>
  <c r="G410" i="4"/>
  <c r="I441" i="36"/>
  <c r="J410" i="4" s="1"/>
  <c r="G406" i="4"/>
  <c r="I437" i="36"/>
  <c r="J406" i="4" s="1"/>
  <c r="G402" i="4"/>
  <c r="I433" i="36"/>
  <c r="J402" i="4" s="1"/>
  <c r="G398" i="4"/>
  <c r="G394" i="4"/>
  <c r="I425" i="36"/>
  <c r="J394" i="4" s="1"/>
  <c r="G390" i="4"/>
  <c r="I421" i="36"/>
  <c r="J390" i="4" s="1"/>
  <c r="G386" i="4"/>
  <c r="I417" i="36"/>
  <c r="J386" i="4" s="1"/>
  <c r="G382" i="4"/>
  <c r="G378" i="4"/>
  <c r="I409" i="36"/>
  <c r="J378" i="4" s="1"/>
  <c r="G374" i="4"/>
  <c r="I405" i="36"/>
  <c r="J374" i="4" s="1"/>
  <c r="G370" i="4"/>
  <c r="I401" i="36"/>
  <c r="J370" i="4" s="1"/>
  <c r="G366" i="4"/>
  <c r="G362" i="4"/>
  <c r="I393" i="36"/>
  <c r="J362" i="4" s="1"/>
  <c r="G358" i="4"/>
  <c r="I389" i="36"/>
  <c r="J358" i="4" s="1"/>
  <c r="G354" i="4"/>
  <c r="I385" i="36"/>
  <c r="J354" i="4" s="1"/>
  <c r="G350" i="4"/>
  <c r="G346" i="4"/>
  <c r="I377" i="36"/>
  <c r="J346" i="4" s="1"/>
  <c r="G342" i="4"/>
  <c r="I373" i="36"/>
  <c r="J342" i="4" s="1"/>
  <c r="G338" i="4"/>
  <c r="I369" i="36"/>
  <c r="J338" i="4" s="1"/>
  <c r="G334" i="4"/>
  <c r="G330" i="4"/>
  <c r="I361" i="36"/>
  <c r="J330" i="4" s="1"/>
  <c r="G326" i="4"/>
  <c r="I357" i="36"/>
  <c r="J326" i="4" s="1"/>
  <c r="G322" i="4"/>
  <c r="I353" i="36"/>
  <c r="J322" i="4" s="1"/>
  <c r="G318" i="4"/>
  <c r="G314" i="4"/>
  <c r="I345" i="36"/>
  <c r="J314" i="4" s="1"/>
  <c r="G310" i="4"/>
  <c r="I341" i="36"/>
  <c r="J310" i="4" s="1"/>
  <c r="G306" i="4"/>
  <c r="I337" i="36"/>
  <c r="J306" i="4" s="1"/>
  <c r="G302" i="4"/>
  <c r="G298" i="4"/>
  <c r="I329" i="36"/>
  <c r="J298" i="4" s="1"/>
  <c r="G294" i="4"/>
  <c r="I325" i="36"/>
  <c r="J294" i="4" s="1"/>
  <c r="G290" i="4"/>
  <c r="I321" i="36"/>
  <c r="J290" i="4" s="1"/>
  <c r="G286" i="4"/>
  <c r="G282" i="4"/>
  <c r="I313" i="36"/>
  <c r="J282" i="4" s="1"/>
  <c r="G278" i="4"/>
  <c r="I309" i="36"/>
  <c r="J278" i="4" s="1"/>
  <c r="G274" i="4"/>
  <c r="I305" i="36"/>
  <c r="J274" i="4" s="1"/>
  <c r="G270" i="4"/>
  <c r="G266" i="4"/>
  <c r="I297" i="36"/>
  <c r="J266" i="4" s="1"/>
  <c r="G262" i="4"/>
  <c r="I293" i="36"/>
  <c r="J262" i="4" s="1"/>
  <c r="G258" i="4"/>
  <c r="I289" i="36"/>
  <c r="J258" i="4" s="1"/>
  <c r="G254" i="4"/>
  <c r="G250" i="4"/>
  <c r="I281" i="36"/>
  <c r="J250" i="4" s="1"/>
  <c r="G246" i="4"/>
  <c r="I277" i="36"/>
  <c r="J246" i="4" s="1"/>
  <c r="G242" i="4"/>
  <c r="I273" i="36"/>
  <c r="J242" i="4" s="1"/>
  <c r="G238" i="4"/>
  <c r="G234" i="4"/>
  <c r="I265" i="36"/>
  <c r="J234" i="4" s="1"/>
  <c r="G230" i="4"/>
  <c r="I261" i="36"/>
  <c r="J230" i="4" s="1"/>
  <c r="G226" i="4"/>
  <c r="I257" i="36"/>
  <c r="J226" i="4" s="1"/>
  <c r="G222" i="4"/>
  <c r="G218" i="4"/>
  <c r="I249" i="36"/>
  <c r="J218" i="4" s="1"/>
  <c r="G214" i="4"/>
  <c r="I245" i="36"/>
  <c r="J214" i="4" s="1"/>
  <c r="G210" i="4"/>
  <c r="I241" i="36"/>
  <c r="J210" i="4" s="1"/>
  <c r="G206" i="4"/>
  <c r="G202" i="4"/>
  <c r="I233" i="36"/>
  <c r="J202" i="4" s="1"/>
  <c r="G198" i="4"/>
  <c r="I229" i="36"/>
  <c r="J198" i="4" s="1"/>
  <c r="G194" i="4"/>
  <c r="I225" i="36"/>
  <c r="J194" i="4" s="1"/>
  <c r="G190" i="4"/>
  <c r="G186" i="4"/>
  <c r="I217" i="36"/>
  <c r="J186" i="4" s="1"/>
  <c r="G182" i="4"/>
  <c r="I213" i="36"/>
  <c r="J182" i="4" s="1"/>
  <c r="G177" i="4"/>
  <c r="I208" i="36"/>
  <c r="J177" i="4" s="1"/>
  <c r="G169" i="4"/>
  <c r="I200" i="36"/>
  <c r="J169" i="4" s="1"/>
  <c r="G161" i="4"/>
  <c r="I192" i="36"/>
  <c r="J161" i="4" s="1"/>
  <c r="G153" i="4"/>
  <c r="I184" i="36"/>
  <c r="J153" i="4" s="1"/>
  <c r="G331" i="4"/>
  <c r="I362" i="36"/>
  <c r="J331" i="4" s="1"/>
  <c r="G327" i="4"/>
  <c r="I358" i="36"/>
  <c r="J327" i="4" s="1"/>
  <c r="G323" i="4"/>
  <c r="I354" i="36"/>
  <c r="J323" i="4" s="1"/>
  <c r="G319" i="4"/>
  <c r="G315" i="4"/>
  <c r="I346" i="36"/>
  <c r="J315" i="4" s="1"/>
  <c r="G311" i="4"/>
  <c r="I342" i="36"/>
  <c r="J311" i="4" s="1"/>
  <c r="G307" i="4"/>
  <c r="I338" i="36"/>
  <c r="J307" i="4" s="1"/>
  <c r="G303" i="4"/>
  <c r="G299" i="4"/>
  <c r="G295" i="4"/>
  <c r="I326" i="36"/>
  <c r="J295" i="4" s="1"/>
  <c r="G291" i="4"/>
  <c r="I322" i="36"/>
  <c r="J291" i="4" s="1"/>
  <c r="G287" i="4"/>
  <c r="G283" i="4"/>
  <c r="I314" i="36"/>
  <c r="J283" i="4" s="1"/>
  <c r="G279" i="4"/>
  <c r="I310" i="36"/>
  <c r="J279" i="4" s="1"/>
  <c r="G275" i="4"/>
  <c r="I306" i="36"/>
  <c r="J275" i="4" s="1"/>
  <c r="G271" i="4"/>
  <c r="G267" i="4"/>
  <c r="I298" i="36"/>
  <c r="J267" i="4" s="1"/>
  <c r="G263" i="4"/>
  <c r="I294" i="36"/>
  <c r="J263" i="4" s="1"/>
  <c r="G259" i="4"/>
  <c r="I290" i="36"/>
  <c r="J259" i="4" s="1"/>
  <c r="G255" i="4"/>
  <c r="G251" i="4"/>
  <c r="I282" i="36"/>
  <c r="J251" i="4" s="1"/>
  <c r="G247" i="4"/>
  <c r="I278" i="36"/>
  <c r="J247" i="4" s="1"/>
  <c r="G243" i="4"/>
  <c r="I274" i="36"/>
  <c r="J243" i="4" s="1"/>
  <c r="G239" i="4"/>
  <c r="G235" i="4"/>
  <c r="I266" i="36"/>
  <c r="J235" i="4" s="1"/>
  <c r="G231" i="4"/>
  <c r="I262" i="36"/>
  <c r="J231" i="4" s="1"/>
  <c r="G227" i="4"/>
  <c r="I258" i="36"/>
  <c r="J227" i="4" s="1"/>
  <c r="G223" i="4"/>
  <c r="G219" i="4"/>
  <c r="I250" i="36"/>
  <c r="J219" i="4" s="1"/>
  <c r="G215" i="4"/>
  <c r="I246" i="36"/>
  <c r="J215" i="4" s="1"/>
  <c r="G211" i="4"/>
  <c r="I242" i="36"/>
  <c r="J211" i="4" s="1"/>
  <c r="G207" i="4"/>
  <c r="G203" i="4"/>
  <c r="I234" i="36"/>
  <c r="J203" i="4" s="1"/>
  <c r="G199" i="4"/>
  <c r="I230" i="36"/>
  <c r="J199" i="4" s="1"/>
  <c r="G195" i="4"/>
  <c r="I226" i="36"/>
  <c r="J195" i="4" s="1"/>
  <c r="G191" i="4"/>
  <c r="G187" i="4"/>
  <c r="I218" i="36"/>
  <c r="J187" i="4" s="1"/>
  <c r="G183" i="4"/>
  <c r="I214" i="36"/>
  <c r="J183" i="4" s="1"/>
  <c r="G179" i="4"/>
  <c r="I210" i="36"/>
  <c r="J179" i="4" s="1"/>
  <c r="G171" i="4"/>
  <c r="I202" i="36"/>
  <c r="J171" i="4" s="1"/>
  <c r="G163" i="4"/>
  <c r="I194" i="36"/>
  <c r="J163" i="4" s="1"/>
  <c r="G155" i="4"/>
  <c r="I186" i="36"/>
  <c r="J155" i="4" s="1"/>
  <c r="G147" i="4"/>
  <c r="I178" i="36"/>
  <c r="J147" i="4" s="1"/>
  <c r="G176" i="4"/>
  <c r="I207" i="36"/>
  <c r="J176" i="4" s="1"/>
  <c r="G172" i="4"/>
  <c r="G168" i="4"/>
  <c r="I199" i="36"/>
  <c r="J168" i="4" s="1"/>
  <c r="G164" i="4"/>
  <c r="I195" i="36"/>
  <c r="J164" i="4" s="1"/>
  <c r="G160" i="4"/>
  <c r="I191" i="36"/>
  <c r="J160" i="4" s="1"/>
  <c r="G156" i="4"/>
  <c r="G152" i="4"/>
  <c r="I183" i="36"/>
  <c r="J152" i="4" s="1"/>
  <c r="G148" i="4"/>
  <c r="I179" i="36"/>
  <c r="J148" i="4" s="1"/>
  <c r="G144" i="4"/>
  <c r="I175" i="36"/>
  <c r="J144" i="4" s="1"/>
  <c r="G140" i="4"/>
  <c r="G136" i="4"/>
  <c r="I167" i="36"/>
  <c r="J136" i="4" s="1"/>
  <c r="G132" i="4"/>
  <c r="I163" i="36"/>
  <c r="J132" i="4" s="1"/>
  <c r="G128" i="4"/>
  <c r="I159" i="36"/>
  <c r="J128" i="4" s="1"/>
  <c r="G124" i="4"/>
  <c r="I155" i="36"/>
  <c r="J124" i="4" s="1"/>
  <c r="G120" i="4"/>
  <c r="I151" i="36"/>
  <c r="J120" i="4" s="1"/>
  <c r="G116" i="4"/>
  <c r="I147" i="36"/>
  <c r="J116" i="4" s="1"/>
  <c r="G112" i="4"/>
  <c r="I143" i="36"/>
  <c r="J112" i="4" s="1"/>
  <c r="G108" i="4"/>
  <c r="I139" i="36"/>
  <c r="J108" i="4" s="1"/>
  <c r="G104" i="4"/>
  <c r="I135" i="36"/>
  <c r="J104" i="4" s="1"/>
  <c r="G100" i="4"/>
  <c r="I131" i="36"/>
  <c r="J100" i="4" s="1"/>
  <c r="G96" i="4"/>
  <c r="I127" i="36"/>
  <c r="J96" i="4" s="1"/>
  <c r="G92" i="4"/>
  <c r="I123" i="36"/>
  <c r="J92" i="4" s="1"/>
  <c r="G88" i="4"/>
  <c r="I119" i="36"/>
  <c r="J88" i="4" s="1"/>
  <c r="G84" i="4"/>
  <c r="I115" i="36"/>
  <c r="J84" i="4" s="1"/>
  <c r="G80" i="4"/>
  <c r="I111" i="36"/>
  <c r="J80" i="4" s="1"/>
  <c r="G76" i="4"/>
  <c r="I107" i="36"/>
  <c r="J76" i="4" s="1"/>
  <c r="G72" i="4"/>
  <c r="I103" i="36"/>
  <c r="J72" i="4" s="1"/>
  <c r="G68" i="4"/>
  <c r="I99" i="36"/>
  <c r="J68" i="4" s="1"/>
  <c r="G64" i="4"/>
  <c r="I95" i="36"/>
  <c r="J64" i="4" s="1"/>
  <c r="G60" i="4"/>
  <c r="I91" i="36"/>
  <c r="J60" i="4" s="1"/>
  <c r="G56" i="4"/>
  <c r="I87" i="36"/>
  <c r="J56" i="4" s="1"/>
  <c r="G52" i="4"/>
  <c r="I83" i="36"/>
  <c r="J52" i="4" s="1"/>
  <c r="G48" i="4"/>
  <c r="I79" i="36"/>
  <c r="J48" i="4" s="1"/>
  <c r="G44" i="4"/>
  <c r="I75" i="36"/>
  <c r="J44" i="4" s="1"/>
  <c r="G40" i="4"/>
  <c r="I71" i="36"/>
  <c r="J40" i="4" s="1"/>
  <c r="G36" i="4"/>
  <c r="I67" i="36"/>
  <c r="J36" i="4" s="1"/>
  <c r="G32" i="4"/>
  <c r="I63" i="36"/>
  <c r="J32" i="4" s="1"/>
  <c r="G28" i="4"/>
  <c r="I59" i="36"/>
  <c r="J28" i="4" s="1"/>
  <c r="G24" i="4"/>
  <c r="I55" i="36"/>
  <c r="J24" i="4" s="1"/>
  <c r="G20" i="4"/>
  <c r="G16" i="4"/>
  <c r="G12" i="4"/>
  <c r="I43" i="36"/>
  <c r="J12" i="4" s="1"/>
  <c r="G145" i="4"/>
  <c r="I176" i="36"/>
  <c r="J145" i="4" s="1"/>
  <c r="G141" i="4"/>
  <c r="G137" i="4"/>
  <c r="I168" i="36"/>
  <c r="J137" i="4" s="1"/>
  <c r="G133" i="4"/>
  <c r="I164" i="36"/>
  <c r="J133" i="4" s="1"/>
  <c r="G129" i="4"/>
  <c r="I160" i="36"/>
  <c r="J129" i="4" s="1"/>
  <c r="G125" i="4"/>
  <c r="G121" i="4"/>
  <c r="I152" i="36"/>
  <c r="J121" i="4" s="1"/>
  <c r="G117" i="4"/>
  <c r="I148" i="36"/>
  <c r="J117" i="4" s="1"/>
  <c r="G113" i="4"/>
  <c r="I144" i="36"/>
  <c r="J113" i="4" s="1"/>
  <c r="G109" i="4"/>
  <c r="G105" i="4"/>
  <c r="I136" i="36"/>
  <c r="J105" i="4" s="1"/>
  <c r="G101" i="4"/>
  <c r="I132" i="36"/>
  <c r="J101" i="4" s="1"/>
  <c r="G97" i="4"/>
  <c r="I128" i="36"/>
  <c r="J97" i="4" s="1"/>
  <c r="G93" i="4"/>
  <c r="G89" i="4"/>
  <c r="I120" i="36"/>
  <c r="J89" i="4" s="1"/>
  <c r="G85" i="4"/>
  <c r="I116" i="36"/>
  <c r="J85" i="4" s="1"/>
  <c r="G81" i="4"/>
  <c r="I112" i="36"/>
  <c r="J81" i="4" s="1"/>
  <c r="G77" i="4"/>
  <c r="G73" i="4"/>
  <c r="I104" i="36"/>
  <c r="J73" i="4" s="1"/>
  <c r="G69" i="4"/>
  <c r="I100" i="36"/>
  <c r="J69" i="4" s="1"/>
  <c r="G65" i="4"/>
  <c r="I96" i="36"/>
  <c r="J65" i="4" s="1"/>
  <c r="G61" i="4"/>
  <c r="G57" i="4"/>
  <c r="I88" i="36"/>
  <c r="J57" i="4" s="1"/>
  <c r="G53" i="4"/>
  <c r="I84" i="36"/>
  <c r="J53" i="4" s="1"/>
  <c r="G49" i="4"/>
  <c r="I80" i="36"/>
  <c r="J49" i="4" s="1"/>
  <c r="G45" i="4"/>
  <c r="G41" i="4"/>
  <c r="I72" i="36"/>
  <c r="J41" i="4" s="1"/>
  <c r="G37" i="4"/>
  <c r="I68" i="36"/>
  <c r="J37" i="4" s="1"/>
  <c r="G33" i="4"/>
  <c r="I64" i="36"/>
  <c r="J33" i="4" s="1"/>
  <c r="G29" i="4"/>
  <c r="G25" i="4"/>
  <c r="I56" i="36"/>
  <c r="J25" i="4" s="1"/>
  <c r="G21" i="4"/>
  <c r="I52" i="36"/>
  <c r="J21" i="4" s="1"/>
  <c r="G17" i="4"/>
  <c r="I48" i="36"/>
  <c r="J17" i="4" s="1"/>
  <c r="G13" i="4"/>
  <c r="G9" i="4"/>
  <c r="E5" i="40" s="1"/>
  <c r="E14" i="14" s="1"/>
  <c r="I40" i="36"/>
  <c r="J9" i="4" s="1"/>
  <c r="G662" i="4"/>
  <c r="G670" i="4"/>
  <c r="G678" i="4"/>
  <c r="G686" i="4"/>
  <c r="G694" i="4"/>
  <c r="G702" i="4"/>
  <c r="G710" i="4"/>
  <c r="G718" i="4"/>
  <c r="G726" i="4"/>
  <c r="G730" i="4"/>
  <c r="G734" i="4"/>
  <c r="G738" i="4"/>
  <c r="G742" i="4"/>
  <c r="G746" i="4"/>
  <c r="G750" i="4"/>
  <c r="G754" i="4"/>
  <c r="G758" i="4"/>
  <c r="G762" i="4"/>
  <c r="G766" i="4"/>
  <c r="G770" i="4"/>
  <c r="G774" i="4"/>
  <c r="G778" i="4"/>
  <c r="G782" i="4"/>
  <c r="G786" i="4"/>
  <c r="G790" i="4"/>
  <c r="G794" i="4"/>
  <c r="G798" i="4"/>
  <c r="G802" i="4"/>
  <c r="G806" i="4"/>
  <c r="G810" i="4"/>
  <c r="G814" i="4"/>
  <c r="G818" i="4"/>
  <c r="G822" i="4"/>
  <c r="G826" i="4"/>
  <c r="G830" i="4"/>
  <c r="G834" i="4"/>
  <c r="G838" i="4"/>
  <c r="G842" i="4"/>
  <c r="G846" i="4"/>
  <c r="G850" i="4"/>
  <c r="G854" i="4"/>
  <c r="G858" i="4"/>
  <c r="G862" i="4"/>
  <c r="G866" i="4"/>
  <c r="G870" i="4"/>
  <c r="G874" i="4"/>
  <c r="G878" i="4"/>
  <c r="G882" i="4"/>
  <c r="G886" i="4"/>
  <c r="G890" i="4"/>
  <c r="G894" i="4"/>
  <c r="G898" i="4"/>
  <c r="G902" i="4"/>
  <c r="G906" i="4"/>
  <c r="G910" i="4"/>
  <c r="G914" i="4"/>
  <c r="G918" i="4"/>
  <c r="G922" i="4"/>
  <c r="G926" i="4"/>
  <c r="G930" i="4"/>
  <c r="G934" i="4"/>
  <c r="G938" i="4"/>
  <c r="G942" i="4"/>
  <c r="G946" i="4"/>
  <c r="I977" i="36"/>
  <c r="J946" i="4" s="1"/>
  <c r="G950" i="4"/>
  <c r="I981" i="36"/>
  <c r="J950" i="4" s="1"/>
  <c r="G954" i="4"/>
  <c r="I985" i="36"/>
  <c r="J954" i="4" s="1"/>
  <c r="G958" i="4"/>
  <c r="I989" i="36"/>
  <c r="J958" i="4" s="1"/>
  <c r="G962" i="4"/>
  <c r="I993" i="36"/>
  <c r="J962" i="4" s="1"/>
  <c r="G966" i="4"/>
  <c r="I997" i="36"/>
  <c r="J966" i="4" s="1"/>
  <c r="G970" i="4"/>
  <c r="I1001" i="36"/>
  <c r="J970" i="4" s="1"/>
  <c r="G974" i="4"/>
  <c r="G978" i="4"/>
  <c r="I1009" i="36"/>
  <c r="J978" i="4" s="1"/>
  <c r="G982" i="4"/>
  <c r="I1013" i="36"/>
  <c r="J982" i="4" s="1"/>
  <c r="G986" i="4"/>
  <c r="I1017" i="36"/>
  <c r="J986" i="4" s="1"/>
  <c r="G990" i="4"/>
  <c r="I1021" i="36"/>
  <c r="J990" i="4" s="1"/>
  <c r="G994" i="4"/>
  <c r="I1025" i="36"/>
  <c r="J994" i="4" s="1"/>
  <c r="G998" i="4"/>
  <c r="I1029" i="36"/>
  <c r="J998" i="4" s="1"/>
  <c r="G1002" i="4"/>
  <c r="I1033" i="36"/>
  <c r="J1002" i="4" s="1"/>
  <c r="G1006" i="4"/>
  <c r="J1035" i="36"/>
  <c r="K1004" i="4" s="1"/>
  <c r="J1031" i="36"/>
  <c r="K1000" i="4" s="1"/>
  <c r="J1027" i="36"/>
  <c r="K996" i="4" s="1"/>
  <c r="J1023" i="36"/>
  <c r="K992" i="4" s="1"/>
  <c r="J1019" i="36"/>
  <c r="K988" i="4" s="1"/>
  <c r="J1015" i="36"/>
  <c r="K984" i="4" s="1"/>
  <c r="J1011" i="36"/>
  <c r="K980" i="4" s="1"/>
  <c r="J1007" i="36"/>
  <c r="K976" i="4" s="1"/>
  <c r="J1003" i="36"/>
  <c r="K972" i="4" s="1"/>
  <c r="J999" i="36"/>
  <c r="K968" i="4" s="1"/>
  <c r="J995" i="36"/>
  <c r="K964" i="4" s="1"/>
  <c r="J991" i="36"/>
  <c r="K960" i="4" s="1"/>
  <c r="J987" i="36"/>
  <c r="K956" i="4" s="1"/>
  <c r="J983" i="36"/>
  <c r="K952" i="4" s="1"/>
  <c r="J979" i="36"/>
  <c r="K948" i="4" s="1"/>
  <c r="J975" i="36"/>
  <c r="K944" i="4" s="1"/>
  <c r="J971" i="36"/>
  <c r="K940" i="4" s="1"/>
  <c r="J967" i="36"/>
  <c r="K936" i="4" s="1"/>
  <c r="J963" i="36"/>
  <c r="K932" i="4" s="1"/>
  <c r="J959" i="36"/>
  <c r="K928" i="4" s="1"/>
  <c r="J955" i="36"/>
  <c r="K924" i="4" s="1"/>
  <c r="J951" i="36"/>
  <c r="K920" i="4" s="1"/>
  <c r="J947" i="36"/>
  <c r="K916" i="4" s="1"/>
  <c r="J943" i="36"/>
  <c r="K912" i="4" s="1"/>
  <c r="J939" i="36"/>
  <c r="K908" i="4" s="1"/>
  <c r="J935" i="36"/>
  <c r="K904" i="4" s="1"/>
  <c r="J931" i="36"/>
  <c r="K900" i="4" s="1"/>
  <c r="J927" i="36"/>
  <c r="K896" i="4" s="1"/>
  <c r="J923" i="36"/>
  <c r="K892" i="4" s="1"/>
  <c r="J919" i="36"/>
  <c r="K888" i="4" s="1"/>
  <c r="J915" i="36"/>
  <c r="K884" i="4" s="1"/>
  <c r="J911" i="36"/>
  <c r="K880" i="4" s="1"/>
  <c r="J907" i="36"/>
  <c r="K876" i="4" s="1"/>
  <c r="J903" i="36"/>
  <c r="K872" i="4" s="1"/>
  <c r="J899" i="36"/>
  <c r="K868" i="4" s="1"/>
  <c r="J895" i="36"/>
  <c r="K864" i="4" s="1"/>
  <c r="J891" i="36"/>
  <c r="K860" i="4" s="1"/>
  <c r="J887" i="36"/>
  <c r="K856" i="4" s="1"/>
  <c r="J883" i="36"/>
  <c r="K852" i="4" s="1"/>
  <c r="J879" i="36"/>
  <c r="K848" i="4" s="1"/>
  <c r="J875" i="36"/>
  <c r="K844" i="4" s="1"/>
  <c r="J871" i="36"/>
  <c r="K840" i="4" s="1"/>
  <c r="J867" i="36"/>
  <c r="K836" i="4" s="1"/>
  <c r="J863" i="36"/>
  <c r="K832" i="4" s="1"/>
  <c r="J859" i="36"/>
  <c r="K828" i="4" s="1"/>
  <c r="J855" i="36"/>
  <c r="K824" i="4" s="1"/>
  <c r="J851" i="36"/>
  <c r="K820" i="4" s="1"/>
  <c r="J847" i="36"/>
  <c r="K816" i="4" s="1"/>
  <c r="J843" i="36"/>
  <c r="K812" i="4" s="1"/>
  <c r="J839" i="36"/>
  <c r="K808" i="4" s="1"/>
  <c r="J835" i="36"/>
  <c r="K804" i="4" s="1"/>
  <c r="J831" i="36"/>
  <c r="K800" i="4" s="1"/>
  <c r="J823" i="36"/>
  <c r="K792" i="4" s="1"/>
  <c r="J819" i="36"/>
  <c r="K788" i="4" s="1"/>
  <c r="J815" i="36"/>
  <c r="K784" i="4" s="1"/>
  <c r="J811" i="36"/>
  <c r="K780" i="4" s="1"/>
  <c r="J807" i="36"/>
  <c r="K776" i="4" s="1"/>
  <c r="J803" i="36"/>
  <c r="K772" i="4" s="1"/>
  <c r="J799" i="36"/>
  <c r="K768" i="4" s="1"/>
  <c r="J791" i="36"/>
  <c r="K760" i="4" s="1"/>
  <c r="J787" i="36"/>
  <c r="K756" i="4" s="1"/>
  <c r="J783" i="36"/>
  <c r="K752" i="4" s="1"/>
  <c r="J779" i="36"/>
  <c r="K748" i="4" s="1"/>
  <c r="J775" i="36"/>
  <c r="K744" i="4" s="1"/>
  <c r="J771" i="36"/>
  <c r="K740" i="4" s="1"/>
  <c r="J767" i="36"/>
  <c r="K736" i="4" s="1"/>
  <c r="J759" i="36"/>
  <c r="K728" i="4" s="1"/>
  <c r="J755" i="36"/>
  <c r="K724" i="4" s="1"/>
  <c r="J751" i="36"/>
  <c r="K720" i="4" s="1"/>
  <c r="J747" i="36"/>
  <c r="K716" i="4" s="1"/>
  <c r="J743" i="36"/>
  <c r="K712" i="4" s="1"/>
  <c r="J739" i="36"/>
  <c r="K708" i="4" s="1"/>
  <c r="J735" i="36"/>
  <c r="K704" i="4" s="1"/>
  <c r="J727" i="36"/>
  <c r="K696" i="4" s="1"/>
  <c r="J723" i="36"/>
  <c r="K692" i="4" s="1"/>
  <c r="J719" i="36"/>
  <c r="K688" i="4" s="1"/>
  <c r="J715" i="36"/>
  <c r="K684" i="4" s="1"/>
  <c r="J711" i="36"/>
  <c r="K680" i="4" s="1"/>
  <c r="J707" i="36"/>
  <c r="K676" i="4" s="1"/>
  <c r="J703" i="36"/>
  <c r="K672" i="4" s="1"/>
  <c r="J695" i="36"/>
  <c r="K664" i="4" s="1"/>
  <c r="J691" i="36"/>
  <c r="K660" i="4" s="1"/>
  <c r="J687" i="36"/>
  <c r="K656" i="4" s="1"/>
  <c r="J683" i="36"/>
  <c r="K652" i="4" s="1"/>
  <c r="J679" i="36"/>
  <c r="K648" i="4" s="1"/>
  <c r="J675" i="36"/>
  <c r="K644" i="4" s="1"/>
  <c r="J671" i="36"/>
  <c r="K640" i="4" s="1"/>
  <c r="J663" i="36"/>
  <c r="K632" i="4" s="1"/>
  <c r="J659" i="36"/>
  <c r="K628" i="4" s="1"/>
  <c r="J655" i="36"/>
  <c r="K624" i="4" s="1"/>
  <c r="J651" i="36"/>
  <c r="K620" i="4" s="1"/>
  <c r="J647" i="36"/>
  <c r="K616" i="4" s="1"/>
  <c r="J643" i="36"/>
  <c r="K612" i="4" s="1"/>
  <c r="J639" i="36"/>
  <c r="K608" i="4" s="1"/>
  <c r="J635" i="36"/>
  <c r="K604" i="4" s="1"/>
  <c r="J631" i="36"/>
  <c r="K600" i="4" s="1"/>
  <c r="J627" i="36"/>
  <c r="K596" i="4" s="1"/>
  <c r="J623" i="36"/>
  <c r="K592" i="4" s="1"/>
  <c r="J619" i="36"/>
  <c r="K588" i="4" s="1"/>
  <c r="J615" i="36"/>
  <c r="K584" i="4" s="1"/>
  <c r="J611" i="36"/>
  <c r="K580" i="4" s="1"/>
  <c r="J607" i="36"/>
  <c r="K576" i="4" s="1"/>
  <c r="J603" i="36"/>
  <c r="K572" i="4" s="1"/>
  <c r="J599" i="36"/>
  <c r="K568" i="4" s="1"/>
  <c r="J595" i="36"/>
  <c r="K564" i="4" s="1"/>
  <c r="J591" i="36"/>
  <c r="K560" i="4" s="1"/>
  <c r="J587" i="36"/>
  <c r="K556" i="4" s="1"/>
  <c r="J583" i="36"/>
  <c r="K552" i="4" s="1"/>
  <c r="J579" i="36"/>
  <c r="K548" i="4" s="1"/>
  <c r="J575" i="36"/>
  <c r="K544" i="4" s="1"/>
  <c r="J571" i="36"/>
  <c r="K540" i="4" s="1"/>
  <c r="J567" i="36"/>
  <c r="K536" i="4" s="1"/>
  <c r="J563" i="36"/>
  <c r="K532" i="4" s="1"/>
  <c r="J559" i="36"/>
  <c r="K528" i="4" s="1"/>
  <c r="J555" i="36"/>
  <c r="K524" i="4" s="1"/>
  <c r="J551" i="36"/>
  <c r="K520" i="4" s="1"/>
  <c r="J547" i="36"/>
  <c r="K516" i="4" s="1"/>
  <c r="J543" i="36"/>
  <c r="K512" i="4" s="1"/>
  <c r="J539" i="36"/>
  <c r="K508" i="4" s="1"/>
  <c r="J535" i="36"/>
  <c r="K504" i="4" s="1"/>
  <c r="J531" i="36"/>
  <c r="K500" i="4" s="1"/>
  <c r="J527" i="36"/>
  <c r="K496" i="4" s="1"/>
  <c r="J523" i="36"/>
  <c r="K492" i="4" s="1"/>
  <c r="J519" i="36"/>
  <c r="K488" i="4" s="1"/>
  <c r="J515" i="36"/>
  <c r="K484" i="4" s="1"/>
  <c r="J511" i="36"/>
  <c r="K480" i="4" s="1"/>
  <c r="J507" i="36"/>
  <c r="K476" i="4" s="1"/>
  <c r="J503" i="36"/>
  <c r="K472" i="4" s="1"/>
  <c r="J499" i="36"/>
  <c r="K468" i="4" s="1"/>
  <c r="J495" i="36"/>
  <c r="K464" i="4" s="1"/>
  <c r="J491" i="36"/>
  <c r="K460" i="4" s="1"/>
  <c r="J487" i="36"/>
  <c r="K456" i="4" s="1"/>
  <c r="J483" i="36"/>
  <c r="K452" i="4" s="1"/>
  <c r="J479" i="36"/>
  <c r="K448" i="4" s="1"/>
  <c r="J475" i="36"/>
  <c r="K444" i="4" s="1"/>
  <c r="J471" i="36"/>
  <c r="K440" i="4" s="1"/>
  <c r="J467" i="36"/>
  <c r="K436" i="4" s="1"/>
  <c r="J463" i="36"/>
  <c r="K432" i="4" s="1"/>
  <c r="J459" i="36"/>
  <c r="K428" i="4" s="1"/>
  <c r="J455" i="36"/>
  <c r="K424" i="4" s="1"/>
  <c r="J451" i="36"/>
  <c r="K420" i="4" s="1"/>
  <c r="J447" i="36"/>
  <c r="K416" i="4" s="1"/>
  <c r="J443" i="36"/>
  <c r="K412" i="4" s="1"/>
  <c r="J439" i="36"/>
  <c r="K408" i="4" s="1"/>
  <c r="J435" i="36"/>
  <c r="K404" i="4" s="1"/>
  <c r="J431" i="36"/>
  <c r="K400" i="4" s="1"/>
  <c r="J427" i="36"/>
  <c r="K396" i="4" s="1"/>
  <c r="J423" i="36"/>
  <c r="K392" i="4" s="1"/>
  <c r="J419" i="36"/>
  <c r="K388" i="4" s="1"/>
  <c r="J415" i="36"/>
  <c r="K384" i="4" s="1"/>
  <c r="J411" i="36"/>
  <c r="K380" i="4" s="1"/>
  <c r="J407" i="36"/>
  <c r="K376" i="4" s="1"/>
  <c r="J403" i="36"/>
  <c r="K372" i="4" s="1"/>
  <c r="J399" i="36"/>
  <c r="K368" i="4" s="1"/>
  <c r="J395" i="36"/>
  <c r="K364" i="4" s="1"/>
  <c r="J391" i="36"/>
  <c r="K360" i="4" s="1"/>
  <c r="J387" i="36"/>
  <c r="K356" i="4" s="1"/>
  <c r="J383" i="36"/>
  <c r="K352" i="4" s="1"/>
  <c r="J379" i="36"/>
  <c r="K348" i="4" s="1"/>
  <c r="J375" i="36"/>
  <c r="K344" i="4" s="1"/>
  <c r="J371" i="36"/>
  <c r="K340" i="4" s="1"/>
  <c r="J367" i="36"/>
  <c r="K336" i="4" s="1"/>
  <c r="J363" i="36"/>
  <c r="K332" i="4" s="1"/>
  <c r="J359" i="36"/>
  <c r="K328" i="4" s="1"/>
  <c r="J355" i="36"/>
  <c r="K324" i="4" s="1"/>
  <c r="J351" i="36"/>
  <c r="K320" i="4" s="1"/>
  <c r="J347" i="36"/>
  <c r="K316" i="4" s="1"/>
  <c r="J343" i="36"/>
  <c r="K312" i="4" s="1"/>
  <c r="J339" i="36"/>
  <c r="K308" i="4" s="1"/>
  <c r="J335" i="36"/>
  <c r="K304" i="4" s="1"/>
  <c r="J331" i="36"/>
  <c r="K300" i="4" s="1"/>
  <c r="J327" i="36"/>
  <c r="K296" i="4" s="1"/>
  <c r="J323" i="36"/>
  <c r="K292" i="4" s="1"/>
  <c r="J319" i="36"/>
  <c r="K288" i="4" s="1"/>
  <c r="J315" i="36"/>
  <c r="K284" i="4" s="1"/>
  <c r="J311" i="36"/>
  <c r="K280" i="4" s="1"/>
  <c r="J307" i="36"/>
  <c r="K276" i="4" s="1"/>
  <c r="J303" i="36"/>
  <c r="K272" i="4" s="1"/>
  <c r="J299" i="36"/>
  <c r="K268" i="4" s="1"/>
  <c r="J295" i="36"/>
  <c r="K264" i="4" s="1"/>
  <c r="J291" i="36"/>
  <c r="K260" i="4" s="1"/>
  <c r="J287" i="36"/>
  <c r="K256" i="4" s="1"/>
  <c r="J283" i="36"/>
  <c r="K252" i="4" s="1"/>
  <c r="J279" i="36"/>
  <c r="K248" i="4" s="1"/>
  <c r="J275" i="36"/>
  <c r="K244" i="4" s="1"/>
  <c r="J271" i="36"/>
  <c r="K240" i="4" s="1"/>
  <c r="J267" i="36"/>
  <c r="K236" i="4" s="1"/>
  <c r="J263" i="36"/>
  <c r="K232" i="4" s="1"/>
  <c r="J259" i="36"/>
  <c r="K228" i="4" s="1"/>
  <c r="J255" i="36"/>
  <c r="K224" i="4" s="1"/>
  <c r="J251" i="36"/>
  <c r="K220" i="4" s="1"/>
  <c r="J247" i="36"/>
  <c r="K216" i="4" s="1"/>
  <c r="J243" i="36"/>
  <c r="K212" i="4" s="1"/>
  <c r="J239" i="36"/>
  <c r="K208" i="4" s="1"/>
  <c r="J235" i="36"/>
  <c r="K204" i="4" s="1"/>
  <c r="J231" i="36"/>
  <c r="K200" i="4" s="1"/>
  <c r="J227" i="36"/>
  <c r="K196" i="4" s="1"/>
  <c r="J223" i="36"/>
  <c r="K192" i="4" s="1"/>
  <c r="J219" i="36"/>
  <c r="K188" i="4" s="1"/>
  <c r="J215" i="36"/>
  <c r="K184" i="4" s="1"/>
  <c r="J211" i="36"/>
  <c r="K180" i="4" s="1"/>
  <c r="J203" i="36"/>
  <c r="K172" i="4" s="1"/>
  <c r="J195" i="36"/>
  <c r="K164" i="4" s="1"/>
  <c r="J187" i="36"/>
  <c r="K156" i="4" s="1"/>
  <c r="J179" i="36"/>
  <c r="K148" i="4" s="1"/>
  <c r="J171" i="36"/>
  <c r="K140" i="4" s="1"/>
  <c r="J163" i="36"/>
  <c r="K132" i="4" s="1"/>
  <c r="J155" i="36"/>
  <c r="K124" i="4" s="1"/>
  <c r="J147" i="36"/>
  <c r="K116" i="4" s="1"/>
  <c r="J139" i="36"/>
  <c r="K108" i="4" s="1"/>
  <c r="J131" i="36"/>
  <c r="K100" i="4" s="1"/>
  <c r="J123" i="36"/>
  <c r="K92" i="4" s="1"/>
  <c r="J115" i="36"/>
  <c r="K84" i="4" s="1"/>
  <c r="J107" i="36"/>
  <c r="K76" i="4" s="1"/>
  <c r="J99" i="36"/>
  <c r="K68" i="4" s="1"/>
  <c r="J91" i="36"/>
  <c r="K60" i="4" s="1"/>
  <c r="J83" i="36"/>
  <c r="K52" i="4" s="1"/>
  <c r="J75" i="36"/>
  <c r="K44" i="4" s="1"/>
  <c r="J67" i="36"/>
  <c r="K36" i="4" s="1"/>
  <c r="J59" i="36"/>
  <c r="K28" i="4" s="1"/>
  <c r="J51" i="36"/>
  <c r="K20" i="4" s="1"/>
  <c r="J942" i="36"/>
  <c r="K911" i="4" s="1"/>
  <c r="J934" i="36"/>
  <c r="K903" i="4" s="1"/>
  <c r="J926" i="36"/>
  <c r="K895" i="4" s="1"/>
  <c r="J918" i="36"/>
  <c r="K887" i="4" s="1"/>
  <c r="J910" i="36"/>
  <c r="K879" i="4" s="1"/>
  <c r="J902" i="36"/>
  <c r="K871" i="4" s="1"/>
  <c r="J894" i="36"/>
  <c r="K863" i="4" s="1"/>
  <c r="J886" i="36"/>
  <c r="K855" i="4" s="1"/>
  <c r="J878" i="36"/>
  <c r="K847" i="4" s="1"/>
  <c r="J870" i="36"/>
  <c r="K839" i="4" s="1"/>
  <c r="J862" i="36"/>
  <c r="K831" i="4" s="1"/>
  <c r="J854" i="36"/>
  <c r="K823" i="4" s="1"/>
  <c r="J846" i="36"/>
  <c r="K815" i="4" s="1"/>
  <c r="J838" i="36"/>
  <c r="K807" i="4" s="1"/>
  <c r="J830" i="36"/>
  <c r="K799" i="4" s="1"/>
  <c r="J822" i="36"/>
  <c r="K791" i="4" s="1"/>
  <c r="J814" i="36"/>
  <c r="K783" i="4" s="1"/>
  <c r="J806" i="36"/>
  <c r="K775" i="4" s="1"/>
  <c r="J798" i="36"/>
  <c r="K767" i="4" s="1"/>
  <c r="J790" i="36"/>
  <c r="K759" i="4" s="1"/>
  <c r="J782" i="36"/>
  <c r="K751" i="4" s="1"/>
  <c r="J774" i="36"/>
  <c r="K743" i="4" s="1"/>
  <c r="J766" i="36"/>
  <c r="K735" i="4" s="1"/>
  <c r="J758" i="36"/>
  <c r="K727" i="4" s="1"/>
  <c r="J750" i="36"/>
  <c r="K719" i="4" s="1"/>
  <c r="J742" i="36"/>
  <c r="K711" i="4" s="1"/>
  <c r="J734" i="36"/>
  <c r="K703" i="4" s="1"/>
  <c r="J726" i="36"/>
  <c r="K695" i="4" s="1"/>
  <c r="J718" i="36"/>
  <c r="K687" i="4" s="1"/>
  <c r="J710" i="36"/>
  <c r="K679" i="4" s="1"/>
  <c r="J702" i="36"/>
  <c r="K671" i="4" s="1"/>
  <c r="J694" i="36"/>
  <c r="K663" i="4" s="1"/>
  <c r="J686" i="36"/>
  <c r="K655" i="4" s="1"/>
  <c r="J678" i="36"/>
  <c r="K647" i="4" s="1"/>
  <c r="J670" i="36"/>
  <c r="K639" i="4" s="1"/>
  <c r="J662" i="36"/>
  <c r="K631" i="4" s="1"/>
  <c r="J654" i="36"/>
  <c r="K623" i="4" s="1"/>
  <c r="J582" i="36"/>
  <c r="K551" i="4" s="1"/>
  <c r="J558" i="36"/>
  <c r="K527" i="4" s="1"/>
  <c r="J526" i="36"/>
  <c r="K495" i="4" s="1"/>
  <c r="J462" i="36"/>
  <c r="K431" i="4" s="1"/>
  <c r="J398" i="36"/>
  <c r="K367" i="4" s="1"/>
  <c r="J302" i="36"/>
  <c r="K271" i="4" s="1"/>
  <c r="J174" i="36"/>
  <c r="K143" i="4" s="1"/>
  <c r="J46" i="36"/>
  <c r="K15" i="4" s="1"/>
  <c r="K946" i="36"/>
  <c r="L915" i="4" s="1"/>
  <c r="M915" i="4" s="1"/>
  <c r="K942" i="36"/>
  <c r="L911" i="4" s="1"/>
  <c r="M911" i="4" s="1"/>
  <c r="K938" i="36"/>
  <c r="L907" i="4" s="1"/>
  <c r="M907" i="4" s="1"/>
  <c r="K934" i="36"/>
  <c r="L903" i="4" s="1"/>
  <c r="M903" i="4" s="1"/>
  <c r="K930" i="36"/>
  <c r="L899" i="4" s="1"/>
  <c r="M899" i="4" s="1"/>
  <c r="K926" i="36"/>
  <c r="L895" i="4" s="1"/>
  <c r="M895" i="4" s="1"/>
  <c r="K922" i="36"/>
  <c r="L891" i="4" s="1"/>
  <c r="M891" i="4" s="1"/>
  <c r="K918" i="36"/>
  <c r="L887" i="4" s="1"/>
  <c r="M887" i="4" s="1"/>
  <c r="K914" i="36"/>
  <c r="L883" i="4" s="1"/>
  <c r="M883" i="4" s="1"/>
  <c r="K910" i="36"/>
  <c r="L879" i="4" s="1"/>
  <c r="M879" i="4" s="1"/>
  <c r="K906" i="36"/>
  <c r="L875" i="4" s="1"/>
  <c r="M875" i="4" s="1"/>
  <c r="K902" i="36"/>
  <c r="L871" i="4" s="1"/>
  <c r="M871" i="4" s="1"/>
  <c r="K898" i="36"/>
  <c r="L867" i="4" s="1"/>
  <c r="M867" i="4" s="1"/>
  <c r="K894" i="36"/>
  <c r="L863" i="4" s="1"/>
  <c r="M863" i="4" s="1"/>
  <c r="K890" i="36"/>
  <c r="L859" i="4" s="1"/>
  <c r="M859" i="4" s="1"/>
  <c r="K886" i="36"/>
  <c r="L855" i="4" s="1"/>
  <c r="M855" i="4" s="1"/>
  <c r="K882" i="36"/>
  <c r="L851" i="4" s="1"/>
  <c r="M851" i="4" s="1"/>
  <c r="K878" i="36"/>
  <c r="L847" i="4" s="1"/>
  <c r="M847" i="4" s="1"/>
  <c r="K874" i="36"/>
  <c r="L843" i="4" s="1"/>
  <c r="M843" i="4" s="1"/>
  <c r="K870" i="36"/>
  <c r="L839" i="4" s="1"/>
  <c r="M839" i="4" s="1"/>
  <c r="K866" i="36"/>
  <c r="L835" i="4" s="1"/>
  <c r="M835" i="4" s="1"/>
  <c r="K862" i="36"/>
  <c r="L831" i="4" s="1"/>
  <c r="M831" i="4" s="1"/>
  <c r="K858" i="36"/>
  <c r="L827" i="4" s="1"/>
  <c r="M827" i="4" s="1"/>
  <c r="K854" i="36"/>
  <c r="L823" i="4" s="1"/>
  <c r="M823" i="4" s="1"/>
  <c r="K850" i="36"/>
  <c r="L819" i="4" s="1"/>
  <c r="M819" i="4" s="1"/>
  <c r="K846" i="36"/>
  <c r="L815" i="4" s="1"/>
  <c r="M815" i="4" s="1"/>
  <c r="K842" i="36"/>
  <c r="L811" i="4" s="1"/>
  <c r="M811" i="4" s="1"/>
  <c r="K838" i="36"/>
  <c r="L807" i="4" s="1"/>
  <c r="M807" i="4" s="1"/>
  <c r="K834" i="36"/>
  <c r="L803" i="4" s="1"/>
  <c r="M803" i="4" s="1"/>
  <c r="K830" i="36"/>
  <c r="L799" i="4" s="1"/>
  <c r="M799" i="4" s="1"/>
  <c r="K826" i="36"/>
  <c r="L795" i="4" s="1"/>
  <c r="M795" i="4" s="1"/>
  <c r="K822" i="36"/>
  <c r="L791" i="4" s="1"/>
  <c r="M791" i="4" s="1"/>
  <c r="K818" i="36"/>
  <c r="L787" i="4" s="1"/>
  <c r="M787" i="4" s="1"/>
  <c r="K814" i="36"/>
  <c r="L783" i="4" s="1"/>
  <c r="M783" i="4" s="1"/>
  <c r="K810" i="36"/>
  <c r="L779" i="4" s="1"/>
  <c r="M779" i="4" s="1"/>
  <c r="K806" i="36"/>
  <c r="L775" i="4" s="1"/>
  <c r="M775" i="4" s="1"/>
  <c r="K802" i="36"/>
  <c r="L771" i="4" s="1"/>
  <c r="M771" i="4" s="1"/>
  <c r="K798" i="36"/>
  <c r="L767" i="4" s="1"/>
  <c r="M767" i="4" s="1"/>
  <c r="K794" i="36"/>
  <c r="L763" i="4" s="1"/>
  <c r="M763" i="4" s="1"/>
  <c r="K790" i="36"/>
  <c r="L759" i="4" s="1"/>
  <c r="M759" i="4" s="1"/>
  <c r="K786" i="36"/>
  <c r="L755" i="4" s="1"/>
  <c r="M755" i="4" s="1"/>
  <c r="K782" i="36"/>
  <c r="L751" i="4" s="1"/>
  <c r="M751" i="4" s="1"/>
  <c r="K778" i="36"/>
  <c r="L747" i="4" s="1"/>
  <c r="M747" i="4" s="1"/>
  <c r="K774" i="36"/>
  <c r="L743" i="4" s="1"/>
  <c r="M743" i="4" s="1"/>
  <c r="K770" i="36"/>
  <c r="L739" i="4" s="1"/>
  <c r="M739" i="4" s="1"/>
  <c r="K766" i="36"/>
  <c r="L735" i="4" s="1"/>
  <c r="M735" i="4" s="1"/>
  <c r="K762" i="36"/>
  <c r="L731" i="4" s="1"/>
  <c r="M731" i="4" s="1"/>
  <c r="K758" i="36"/>
  <c r="L727" i="4" s="1"/>
  <c r="M727" i="4" s="1"/>
  <c r="K754" i="36"/>
  <c r="L723" i="4" s="1"/>
  <c r="M723" i="4" s="1"/>
  <c r="K750" i="36"/>
  <c r="L719" i="4" s="1"/>
  <c r="M719" i="4" s="1"/>
  <c r="K746" i="36"/>
  <c r="L715" i="4" s="1"/>
  <c r="M715" i="4" s="1"/>
  <c r="K742" i="36"/>
  <c r="L711" i="4" s="1"/>
  <c r="M711" i="4" s="1"/>
  <c r="K738" i="36"/>
  <c r="L707" i="4" s="1"/>
  <c r="M707" i="4" s="1"/>
  <c r="K734" i="36"/>
  <c r="L703" i="4" s="1"/>
  <c r="M703" i="4" s="1"/>
  <c r="K730" i="36"/>
  <c r="L699" i="4" s="1"/>
  <c r="M699" i="4" s="1"/>
  <c r="K726" i="36"/>
  <c r="L695" i="4" s="1"/>
  <c r="M695" i="4" s="1"/>
  <c r="K722" i="36"/>
  <c r="L691" i="4" s="1"/>
  <c r="M691" i="4" s="1"/>
  <c r="K718" i="36"/>
  <c r="L687" i="4" s="1"/>
  <c r="M687" i="4" s="1"/>
  <c r="K714" i="36"/>
  <c r="L683" i="4" s="1"/>
  <c r="M683" i="4" s="1"/>
  <c r="K710" i="36"/>
  <c r="L679" i="4" s="1"/>
  <c r="M679" i="4" s="1"/>
  <c r="K706" i="36"/>
  <c r="L675" i="4" s="1"/>
  <c r="M675" i="4" s="1"/>
  <c r="K702" i="36"/>
  <c r="L671" i="4" s="1"/>
  <c r="M671" i="4" s="1"/>
  <c r="K698" i="36"/>
  <c r="L667" i="4" s="1"/>
  <c r="M667" i="4" s="1"/>
  <c r="K694" i="36"/>
  <c r="L663" i="4" s="1"/>
  <c r="M663" i="4" s="1"/>
  <c r="K690" i="36"/>
  <c r="L659" i="4" s="1"/>
  <c r="M659" i="4" s="1"/>
  <c r="K686" i="36"/>
  <c r="L655" i="4" s="1"/>
  <c r="M655" i="4" s="1"/>
  <c r="K682" i="36"/>
  <c r="L651" i="4" s="1"/>
  <c r="M651" i="4" s="1"/>
  <c r="K678" i="36"/>
  <c r="L647" i="4" s="1"/>
  <c r="M647" i="4" s="1"/>
  <c r="K674" i="36"/>
  <c r="L643" i="4" s="1"/>
  <c r="M643" i="4" s="1"/>
  <c r="K670" i="36"/>
  <c r="L639" i="4" s="1"/>
  <c r="M639" i="4" s="1"/>
  <c r="K666" i="36"/>
  <c r="L635" i="4" s="1"/>
  <c r="M635" i="4" s="1"/>
  <c r="K662" i="36"/>
  <c r="L631" i="4" s="1"/>
  <c r="M631" i="4" s="1"/>
  <c r="K658" i="36"/>
  <c r="L627" i="4" s="1"/>
  <c r="M627" i="4" s="1"/>
  <c r="K654" i="36"/>
  <c r="L623" i="4" s="1"/>
  <c r="M623" i="4" s="1"/>
  <c r="K650" i="36"/>
  <c r="L619" i="4" s="1"/>
  <c r="M619" i="4" s="1"/>
  <c r="K646" i="36"/>
  <c r="L615" i="4" s="1"/>
  <c r="M615" i="4" s="1"/>
  <c r="K642" i="36"/>
  <c r="L611" i="4" s="1"/>
  <c r="M611" i="4" s="1"/>
  <c r="K638" i="36"/>
  <c r="L607" i="4" s="1"/>
  <c r="M607" i="4" s="1"/>
  <c r="K634" i="36"/>
  <c r="L603" i="4" s="1"/>
  <c r="M603" i="4" s="1"/>
  <c r="K630" i="36"/>
  <c r="L599" i="4" s="1"/>
  <c r="M599" i="4" s="1"/>
  <c r="K626" i="36"/>
  <c r="L595" i="4" s="1"/>
  <c r="M595" i="4" s="1"/>
  <c r="K622" i="36"/>
  <c r="L591" i="4" s="1"/>
  <c r="M591" i="4" s="1"/>
  <c r="K618" i="36"/>
  <c r="L587" i="4" s="1"/>
  <c r="M587" i="4" s="1"/>
  <c r="K614" i="36"/>
  <c r="L583" i="4" s="1"/>
  <c r="M583" i="4" s="1"/>
  <c r="K610" i="36"/>
  <c r="L579" i="4" s="1"/>
  <c r="M579" i="4" s="1"/>
  <c r="K606" i="36"/>
  <c r="L575" i="4" s="1"/>
  <c r="M575" i="4" s="1"/>
  <c r="K602" i="36"/>
  <c r="L571" i="4" s="1"/>
  <c r="M571" i="4" s="1"/>
  <c r="K598" i="36"/>
  <c r="L567" i="4" s="1"/>
  <c r="M567" i="4" s="1"/>
  <c r="K594" i="36"/>
  <c r="L563" i="4" s="1"/>
  <c r="M563" i="4" s="1"/>
  <c r="K590" i="36"/>
  <c r="L559" i="4" s="1"/>
  <c r="M559" i="4" s="1"/>
  <c r="K586" i="36"/>
  <c r="L555" i="4" s="1"/>
  <c r="M555" i="4" s="1"/>
  <c r="K582" i="36"/>
  <c r="L551" i="4" s="1"/>
  <c r="M551" i="4" s="1"/>
  <c r="K578" i="36"/>
  <c r="L547" i="4" s="1"/>
  <c r="M547" i="4" s="1"/>
  <c r="K574" i="36"/>
  <c r="L543" i="4" s="1"/>
  <c r="M543" i="4" s="1"/>
  <c r="K570" i="36"/>
  <c r="L539" i="4" s="1"/>
  <c r="M539" i="4" s="1"/>
  <c r="K566" i="36"/>
  <c r="L535" i="4" s="1"/>
  <c r="M535" i="4" s="1"/>
  <c r="K562" i="36"/>
  <c r="L531" i="4" s="1"/>
  <c r="M531" i="4" s="1"/>
  <c r="K558" i="36"/>
  <c r="L527" i="4" s="1"/>
  <c r="M527" i="4" s="1"/>
  <c r="K554" i="36"/>
  <c r="L523" i="4" s="1"/>
  <c r="M523" i="4" s="1"/>
  <c r="K550" i="36"/>
  <c r="L519" i="4" s="1"/>
  <c r="M519" i="4" s="1"/>
  <c r="K546" i="36"/>
  <c r="L515" i="4" s="1"/>
  <c r="M515" i="4" s="1"/>
  <c r="K542" i="36"/>
  <c r="L511" i="4" s="1"/>
  <c r="M511" i="4" s="1"/>
  <c r="K538" i="36"/>
  <c r="L507" i="4" s="1"/>
  <c r="M507" i="4" s="1"/>
  <c r="K534" i="36"/>
  <c r="L503" i="4" s="1"/>
  <c r="M503" i="4" s="1"/>
  <c r="K530" i="36"/>
  <c r="L499" i="4" s="1"/>
  <c r="M499" i="4" s="1"/>
  <c r="K526" i="36"/>
  <c r="L495" i="4" s="1"/>
  <c r="M495" i="4" s="1"/>
  <c r="K522" i="36"/>
  <c r="L491" i="4" s="1"/>
  <c r="M491" i="4" s="1"/>
  <c r="K518" i="36"/>
  <c r="L487" i="4" s="1"/>
  <c r="M487" i="4" s="1"/>
  <c r="K514" i="36"/>
  <c r="L483" i="4" s="1"/>
  <c r="M483" i="4" s="1"/>
  <c r="K510" i="36"/>
  <c r="L479" i="4" s="1"/>
  <c r="M479" i="4" s="1"/>
  <c r="K506" i="36"/>
  <c r="L475" i="4" s="1"/>
  <c r="M475" i="4" s="1"/>
  <c r="K502" i="36"/>
  <c r="L471" i="4" s="1"/>
  <c r="M471" i="4" s="1"/>
  <c r="K498" i="36"/>
  <c r="L467" i="4" s="1"/>
  <c r="M467" i="4" s="1"/>
  <c r="K494" i="36"/>
  <c r="L463" i="4" s="1"/>
  <c r="M463" i="4" s="1"/>
  <c r="K490" i="36"/>
  <c r="L459" i="4" s="1"/>
  <c r="M459" i="4" s="1"/>
  <c r="K486" i="36"/>
  <c r="L455" i="4" s="1"/>
  <c r="M455" i="4" s="1"/>
  <c r="K482" i="36"/>
  <c r="L451" i="4" s="1"/>
  <c r="M451" i="4" s="1"/>
  <c r="K478" i="36"/>
  <c r="L447" i="4" s="1"/>
  <c r="M447" i="4" s="1"/>
  <c r="K474" i="36"/>
  <c r="L443" i="4" s="1"/>
  <c r="M443" i="4" s="1"/>
  <c r="K470" i="36"/>
  <c r="L439" i="4" s="1"/>
  <c r="M439" i="4" s="1"/>
  <c r="K466" i="36"/>
  <c r="L435" i="4" s="1"/>
  <c r="M435" i="4" s="1"/>
  <c r="K462" i="36"/>
  <c r="L431" i="4" s="1"/>
  <c r="M431" i="4" s="1"/>
  <c r="K458" i="36"/>
  <c r="L427" i="4" s="1"/>
  <c r="M427" i="4" s="1"/>
  <c r="K454" i="36"/>
  <c r="L423" i="4" s="1"/>
  <c r="M423" i="4" s="1"/>
  <c r="K450" i="36"/>
  <c r="L419" i="4" s="1"/>
  <c r="M419" i="4" s="1"/>
  <c r="K446" i="36"/>
  <c r="L415" i="4" s="1"/>
  <c r="M415" i="4" s="1"/>
  <c r="K442" i="36"/>
  <c r="L411" i="4" s="1"/>
  <c r="M411" i="4" s="1"/>
  <c r="K438" i="36"/>
  <c r="L407" i="4" s="1"/>
  <c r="M407" i="4" s="1"/>
  <c r="K434" i="36"/>
  <c r="L403" i="4" s="1"/>
  <c r="M403" i="4" s="1"/>
  <c r="K430" i="36"/>
  <c r="L399" i="4" s="1"/>
  <c r="M399" i="4" s="1"/>
  <c r="K426" i="36"/>
  <c r="L395" i="4" s="1"/>
  <c r="M395" i="4" s="1"/>
  <c r="K422" i="36"/>
  <c r="L391" i="4" s="1"/>
  <c r="M391" i="4" s="1"/>
  <c r="K418" i="36"/>
  <c r="L387" i="4" s="1"/>
  <c r="M387" i="4" s="1"/>
  <c r="K414" i="36"/>
  <c r="L383" i="4" s="1"/>
  <c r="M383" i="4" s="1"/>
  <c r="K410" i="36"/>
  <c r="L379" i="4" s="1"/>
  <c r="M379" i="4" s="1"/>
  <c r="K406" i="36"/>
  <c r="L375" i="4" s="1"/>
  <c r="M375" i="4" s="1"/>
  <c r="K402" i="36"/>
  <c r="L371" i="4" s="1"/>
  <c r="M371" i="4" s="1"/>
  <c r="K398" i="36"/>
  <c r="L367" i="4" s="1"/>
  <c r="M367" i="4" s="1"/>
  <c r="K394" i="36"/>
  <c r="L363" i="4" s="1"/>
  <c r="M363" i="4" s="1"/>
  <c r="K390" i="36"/>
  <c r="L359" i="4" s="1"/>
  <c r="M359" i="4" s="1"/>
  <c r="K386" i="36"/>
  <c r="L355" i="4" s="1"/>
  <c r="M355" i="4" s="1"/>
  <c r="K382" i="36"/>
  <c r="L351" i="4" s="1"/>
  <c r="M351" i="4" s="1"/>
  <c r="K378" i="36"/>
  <c r="L347" i="4" s="1"/>
  <c r="M347" i="4" s="1"/>
  <c r="K374" i="36"/>
  <c r="L343" i="4" s="1"/>
  <c r="M343" i="4" s="1"/>
  <c r="K370" i="36"/>
  <c r="L339" i="4" s="1"/>
  <c r="M339" i="4" s="1"/>
  <c r="K366" i="36"/>
  <c r="L335" i="4" s="1"/>
  <c r="M335" i="4" s="1"/>
  <c r="K362" i="36"/>
  <c r="L331" i="4" s="1"/>
  <c r="M331" i="4" s="1"/>
  <c r="K358" i="36"/>
  <c r="L327" i="4" s="1"/>
  <c r="M327" i="4" s="1"/>
  <c r="K354" i="36"/>
  <c r="L323" i="4" s="1"/>
  <c r="M323" i="4" s="1"/>
  <c r="K350" i="36"/>
  <c r="L319" i="4" s="1"/>
  <c r="M319" i="4" s="1"/>
  <c r="K346" i="36"/>
  <c r="L315" i="4" s="1"/>
  <c r="M315" i="4" s="1"/>
  <c r="K342" i="36"/>
  <c r="L311" i="4" s="1"/>
  <c r="M311" i="4" s="1"/>
  <c r="K338" i="36"/>
  <c r="L307" i="4" s="1"/>
  <c r="M307" i="4" s="1"/>
  <c r="K334" i="36"/>
  <c r="L303" i="4" s="1"/>
  <c r="M303" i="4" s="1"/>
  <c r="K330" i="36"/>
  <c r="L299" i="4" s="1"/>
  <c r="M299" i="4" s="1"/>
  <c r="K326" i="36"/>
  <c r="L295" i="4" s="1"/>
  <c r="M295" i="4" s="1"/>
  <c r="K322" i="36"/>
  <c r="L291" i="4" s="1"/>
  <c r="M291" i="4" s="1"/>
  <c r="K318" i="36"/>
  <c r="L287" i="4" s="1"/>
  <c r="M287" i="4" s="1"/>
  <c r="K314" i="36"/>
  <c r="L283" i="4" s="1"/>
  <c r="M283" i="4" s="1"/>
  <c r="K310" i="36"/>
  <c r="L279" i="4" s="1"/>
  <c r="M279" i="4" s="1"/>
  <c r="K302" i="36"/>
  <c r="L271" i="4" s="1"/>
  <c r="M271" i="4" s="1"/>
  <c r="K294" i="36"/>
  <c r="L263" i="4" s="1"/>
  <c r="M263" i="4" s="1"/>
  <c r="K286" i="36"/>
  <c r="L255" i="4" s="1"/>
  <c r="M255" i="4" s="1"/>
  <c r="K278" i="36"/>
  <c r="L247" i="4" s="1"/>
  <c r="M247" i="4" s="1"/>
  <c r="K270" i="36"/>
  <c r="L239" i="4" s="1"/>
  <c r="M239" i="4" s="1"/>
  <c r="K262" i="36"/>
  <c r="L231" i="4" s="1"/>
  <c r="M231" i="4" s="1"/>
  <c r="K254" i="36"/>
  <c r="L223" i="4" s="1"/>
  <c r="M223" i="4" s="1"/>
  <c r="K246" i="36"/>
  <c r="L215" i="4" s="1"/>
  <c r="M215" i="4" s="1"/>
  <c r="K238" i="36"/>
  <c r="L207" i="4" s="1"/>
  <c r="M207" i="4" s="1"/>
  <c r="K230" i="36"/>
  <c r="L199" i="4" s="1"/>
  <c r="M199" i="4" s="1"/>
  <c r="K222" i="36"/>
  <c r="L191" i="4" s="1"/>
  <c r="M191" i="4" s="1"/>
  <c r="K214" i="36"/>
  <c r="L183" i="4" s="1"/>
  <c r="M183" i="4" s="1"/>
  <c r="K206" i="36"/>
  <c r="L175" i="4" s="1"/>
  <c r="M175" i="4" s="1"/>
  <c r="K198" i="36"/>
  <c r="L167" i="4" s="1"/>
  <c r="M167" i="4" s="1"/>
  <c r="K190" i="36"/>
  <c r="L159" i="4" s="1"/>
  <c r="M159" i="4" s="1"/>
  <c r="K182" i="36"/>
  <c r="L151" i="4" s="1"/>
  <c r="M151" i="4" s="1"/>
  <c r="K174" i="36"/>
  <c r="L143" i="4" s="1"/>
  <c r="M143" i="4" s="1"/>
  <c r="K166" i="36"/>
  <c r="L135" i="4" s="1"/>
  <c r="M135" i="4" s="1"/>
  <c r="K158" i="36"/>
  <c r="L127" i="4" s="1"/>
  <c r="M127" i="4" s="1"/>
  <c r="K150" i="36"/>
  <c r="L119" i="4" s="1"/>
  <c r="M119" i="4" s="1"/>
  <c r="F890" i="4"/>
  <c r="F906" i="4"/>
  <c r="F745" i="4"/>
  <c r="F761" i="4"/>
  <c r="F817" i="4"/>
  <c r="F833" i="4"/>
  <c r="F849" i="4"/>
  <c r="F881" i="4"/>
  <c r="F889" i="4"/>
  <c r="F897" i="4"/>
  <c r="F677" i="4"/>
  <c r="G708" i="36"/>
  <c r="H677" i="4" s="1"/>
  <c r="F673" i="4"/>
  <c r="G704" i="36"/>
  <c r="F665" i="4"/>
  <c r="F661" i="4"/>
  <c r="G692" i="36"/>
  <c r="H661" i="4" s="1"/>
  <c r="F657" i="4"/>
  <c r="G688" i="36"/>
  <c r="H688" i="36" s="1"/>
  <c r="I657" i="4" s="1"/>
  <c r="F649" i="4"/>
  <c r="G680" i="36"/>
  <c r="F645" i="4"/>
  <c r="G676" i="36"/>
  <c r="H645" i="4" s="1"/>
  <c r="F641" i="4"/>
  <c r="G672" i="36"/>
  <c r="H641" i="4" s="1"/>
  <c r="F633" i="4"/>
  <c r="G664" i="36"/>
  <c r="H664" i="36" s="1"/>
  <c r="I633" i="4" s="1"/>
  <c r="F629" i="4"/>
  <c r="G660" i="36"/>
  <c r="H629" i="4" s="1"/>
  <c r="F625" i="4"/>
  <c r="G656" i="36"/>
  <c r="F621" i="4"/>
  <c r="F617" i="4"/>
  <c r="G648" i="36"/>
  <c r="F613" i="4"/>
  <c r="G644" i="36"/>
  <c r="H613" i="4" s="1"/>
  <c r="F609" i="4"/>
  <c r="G640" i="36"/>
  <c r="G632" i="36"/>
  <c r="H601" i="4" s="1"/>
  <c r="F597" i="4"/>
  <c r="G628" i="36"/>
  <c r="H597" i="4" s="1"/>
  <c r="F593" i="4"/>
  <c r="G624" i="36"/>
  <c r="H624" i="36" s="1"/>
  <c r="I593" i="4" s="1"/>
  <c r="F585" i="4"/>
  <c r="G616" i="36"/>
  <c r="H616" i="36" s="1"/>
  <c r="I585" i="4" s="1"/>
  <c r="F581" i="4"/>
  <c r="G612" i="36"/>
  <c r="F577" i="4"/>
  <c r="G608" i="36"/>
  <c r="H608" i="36" s="1"/>
  <c r="I577" i="4" s="1"/>
  <c r="F569" i="4"/>
  <c r="G600" i="36"/>
  <c r="H600" i="36" s="1"/>
  <c r="I569" i="4" s="1"/>
  <c r="F565" i="4"/>
  <c r="G596" i="36"/>
  <c r="H565" i="4" s="1"/>
  <c r="F561" i="4"/>
  <c r="G592" i="36"/>
  <c r="F553" i="4"/>
  <c r="G584" i="36"/>
  <c r="H584" i="36" s="1"/>
  <c r="I553" i="4" s="1"/>
  <c r="F549" i="4"/>
  <c r="G580" i="36"/>
  <c r="H549" i="4" s="1"/>
  <c r="F545" i="4"/>
  <c r="G576" i="36"/>
  <c r="F537" i="4"/>
  <c r="G568" i="36"/>
  <c r="H537" i="4" s="1"/>
  <c r="F533" i="4"/>
  <c r="G564" i="36"/>
  <c r="F529" i="4"/>
  <c r="G560" i="36"/>
  <c r="F521" i="4"/>
  <c r="G552" i="36"/>
  <c r="F517" i="4"/>
  <c r="G548" i="36"/>
  <c r="H517" i="4" s="1"/>
  <c r="F513" i="4"/>
  <c r="G544" i="36"/>
  <c r="H544" i="36" s="1"/>
  <c r="I513" i="4" s="1"/>
  <c r="F505" i="4"/>
  <c r="G536" i="36"/>
  <c r="F501" i="4"/>
  <c r="G532" i="36"/>
  <c r="H501" i="4" s="1"/>
  <c r="F497" i="4"/>
  <c r="G528" i="36"/>
  <c r="H528" i="36" s="1"/>
  <c r="I497" i="4" s="1"/>
  <c r="F489" i="4"/>
  <c r="G520" i="36"/>
  <c r="F485" i="4"/>
  <c r="G516" i="36"/>
  <c r="H485" i="4" s="1"/>
  <c r="F481" i="4"/>
  <c r="G512" i="36"/>
  <c r="H512" i="36" s="1"/>
  <c r="I481" i="4" s="1"/>
  <c r="F473" i="4"/>
  <c r="G504" i="36"/>
  <c r="H473" i="4" s="1"/>
  <c r="F469" i="4"/>
  <c r="G500" i="36"/>
  <c r="F465" i="4"/>
  <c r="G496" i="36"/>
  <c r="H496" i="36" s="1"/>
  <c r="I465" i="4" s="1"/>
  <c r="F457" i="4"/>
  <c r="G488" i="36"/>
  <c r="H488" i="36" s="1"/>
  <c r="I457" i="4" s="1"/>
  <c r="F453" i="4"/>
  <c r="G484" i="36"/>
  <c r="F449" i="4"/>
  <c r="G480" i="36"/>
  <c r="H480" i="36" s="1"/>
  <c r="I449" i="4" s="1"/>
  <c r="F441" i="4"/>
  <c r="G472" i="36"/>
  <c r="F437" i="4"/>
  <c r="G468" i="36"/>
  <c r="H437" i="4" s="1"/>
  <c r="F433" i="4"/>
  <c r="G464" i="36"/>
  <c r="H464" i="36" s="1"/>
  <c r="I433" i="4" s="1"/>
  <c r="F425" i="4"/>
  <c r="G456" i="36"/>
  <c r="F421" i="4"/>
  <c r="G452" i="36"/>
  <c r="H421" i="4" s="1"/>
  <c r="F417" i="4"/>
  <c r="G448" i="36"/>
  <c r="F409" i="4"/>
  <c r="G440" i="36"/>
  <c r="F405" i="4"/>
  <c r="G436" i="36"/>
  <c r="H405" i="4" s="1"/>
  <c r="F401" i="4"/>
  <c r="G432" i="36"/>
  <c r="H401" i="4" s="1"/>
  <c r="F393" i="4"/>
  <c r="G424" i="36"/>
  <c r="F389" i="4"/>
  <c r="G420" i="36"/>
  <c r="H389" i="4" s="1"/>
  <c r="F385" i="4"/>
  <c r="G416" i="36"/>
  <c r="H385" i="4" s="1"/>
  <c r="F377" i="4"/>
  <c r="G408" i="36"/>
  <c r="H408" i="36" s="1"/>
  <c r="I377" i="4" s="1"/>
  <c r="F373" i="4"/>
  <c r="G404" i="36"/>
  <c r="H373" i="4" s="1"/>
  <c r="F369" i="4"/>
  <c r="G400" i="36"/>
  <c r="H369" i="4" s="1"/>
  <c r="F361" i="4"/>
  <c r="G392" i="36"/>
  <c r="H361" i="4" s="1"/>
  <c r="F357" i="4"/>
  <c r="G388" i="36"/>
  <c r="F353" i="4"/>
  <c r="G384" i="36"/>
  <c r="H353" i="4" s="1"/>
  <c r="F345" i="4"/>
  <c r="G376" i="36"/>
  <c r="H376" i="36" s="1"/>
  <c r="I345" i="4" s="1"/>
  <c r="F341" i="4"/>
  <c r="G372" i="36"/>
  <c r="H341" i="4" s="1"/>
  <c r="F337" i="4"/>
  <c r="G368" i="36"/>
  <c r="H337" i="4" s="1"/>
  <c r="F329" i="4"/>
  <c r="G360" i="36"/>
  <c r="H360" i="36" s="1"/>
  <c r="I329" i="4" s="1"/>
  <c r="F325" i="4"/>
  <c r="G356" i="36"/>
  <c r="H325" i="4" s="1"/>
  <c r="F321" i="4"/>
  <c r="G352" i="36"/>
  <c r="H321" i="4" s="1"/>
  <c r="F313" i="4"/>
  <c r="G344" i="36"/>
  <c r="H344" i="36" s="1"/>
  <c r="I313" i="4" s="1"/>
  <c r="F309" i="4"/>
  <c r="G340" i="36"/>
  <c r="F305" i="4"/>
  <c r="G336" i="36"/>
  <c r="H305" i="4" s="1"/>
  <c r="F297" i="4"/>
  <c r="G328" i="36"/>
  <c r="H328" i="36" s="1"/>
  <c r="I297" i="4" s="1"/>
  <c r="F293" i="4"/>
  <c r="G324" i="36"/>
  <c r="H293" i="4" s="1"/>
  <c r="F289" i="4"/>
  <c r="G320" i="36"/>
  <c r="F281" i="4"/>
  <c r="G312" i="36"/>
  <c r="H312" i="36" s="1"/>
  <c r="I281" i="4" s="1"/>
  <c r="F277" i="4"/>
  <c r="G308" i="36"/>
  <c r="H277" i="4" s="1"/>
  <c r="F273" i="4"/>
  <c r="G304" i="36"/>
  <c r="G300" i="36"/>
  <c r="H269" i="4" s="1"/>
  <c r="F265" i="4"/>
  <c r="G296" i="36"/>
  <c r="H265" i="4" s="1"/>
  <c r="F261" i="4"/>
  <c r="G292" i="36"/>
  <c r="H261" i="4" s="1"/>
  <c r="F257" i="4"/>
  <c r="G288" i="36"/>
  <c r="F249" i="4"/>
  <c r="G280" i="36"/>
  <c r="F245" i="4"/>
  <c r="G276" i="36"/>
  <c r="F241" i="4"/>
  <c r="G272" i="36"/>
  <c r="H272" i="36" s="1"/>
  <c r="I241" i="4" s="1"/>
  <c r="F233" i="4"/>
  <c r="G264" i="36"/>
  <c r="H233" i="4" s="1"/>
  <c r="F229" i="4"/>
  <c r="G260" i="36"/>
  <c r="F225" i="4"/>
  <c r="G256" i="36"/>
  <c r="H225" i="4" s="1"/>
  <c r="F217" i="4"/>
  <c r="G248" i="36"/>
  <c r="H248" i="36" s="1"/>
  <c r="I217" i="4" s="1"/>
  <c r="F213" i="4"/>
  <c r="G244" i="36"/>
  <c r="F209" i="4"/>
  <c r="G240" i="36"/>
  <c r="H209" i="4" s="1"/>
  <c r="F201" i="4"/>
  <c r="G232" i="36"/>
  <c r="H201" i="4" s="1"/>
  <c r="F197" i="4"/>
  <c r="G228" i="36"/>
  <c r="H197" i="4" s="1"/>
  <c r="F193" i="4"/>
  <c r="G224" i="36"/>
  <c r="F185" i="4"/>
  <c r="G216" i="36"/>
  <c r="H185" i="4" s="1"/>
  <c r="F181" i="4"/>
  <c r="G212" i="36"/>
  <c r="H181" i="4" s="1"/>
  <c r="F177" i="4"/>
  <c r="G208" i="36"/>
  <c r="F169" i="4"/>
  <c r="G200" i="36"/>
  <c r="F165" i="4"/>
  <c r="G196" i="36"/>
  <c r="H165" i="4" s="1"/>
  <c r="F161" i="4"/>
  <c r="G192" i="36"/>
  <c r="F153" i="4"/>
  <c r="G184" i="36"/>
  <c r="F149" i="4"/>
  <c r="G180" i="36"/>
  <c r="H149" i="4" s="1"/>
  <c r="F145" i="4"/>
  <c r="G176" i="36"/>
  <c r="H176" i="36" s="1"/>
  <c r="I145" i="4" s="1"/>
  <c r="F137" i="4"/>
  <c r="G168" i="36"/>
  <c r="F133" i="4"/>
  <c r="G164" i="36"/>
  <c r="H133" i="4" s="1"/>
  <c r="F129" i="4"/>
  <c r="G160" i="36"/>
  <c r="H129" i="4" s="1"/>
  <c r="F121" i="4"/>
  <c r="G152" i="36"/>
  <c r="F117" i="4"/>
  <c r="G148" i="36"/>
  <c r="H117" i="4" s="1"/>
  <c r="F113" i="4"/>
  <c r="G144" i="36"/>
  <c r="H113" i="4" s="1"/>
  <c r="F105" i="4"/>
  <c r="G136" i="36"/>
  <c r="F101" i="4"/>
  <c r="G132" i="36"/>
  <c r="H101" i="4" s="1"/>
  <c r="F97" i="4"/>
  <c r="G128" i="36"/>
  <c r="F89" i="4"/>
  <c r="G120" i="36"/>
  <c r="H120" i="36" s="1"/>
  <c r="I89" i="4" s="1"/>
  <c r="F85" i="4"/>
  <c r="G116" i="36"/>
  <c r="H85" i="4" s="1"/>
  <c r="F81" i="4"/>
  <c r="G112" i="36"/>
  <c r="G108" i="36"/>
  <c r="H77" i="4" s="1"/>
  <c r="F73" i="4"/>
  <c r="G104" i="36"/>
  <c r="H73" i="4" s="1"/>
  <c r="F69" i="4"/>
  <c r="G100" i="36"/>
  <c r="H69" i="4" s="1"/>
  <c r="F65" i="4"/>
  <c r="G96" i="36"/>
  <c r="F57" i="4"/>
  <c r="G88" i="36"/>
  <c r="H57" i="4" s="1"/>
  <c r="F53" i="4"/>
  <c r="G84" i="36"/>
  <c r="H53" i="4" s="1"/>
  <c r="F49" i="4"/>
  <c r="G80" i="36"/>
  <c r="F40" i="4"/>
  <c r="G71" i="36"/>
  <c r="F32" i="4"/>
  <c r="G63" i="36"/>
  <c r="H32" i="4" s="1"/>
  <c r="F24" i="4"/>
  <c r="G55" i="36"/>
  <c r="F568" i="4"/>
  <c r="G599" i="36"/>
  <c r="F564" i="4"/>
  <c r="G595" i="36"/>
  <c r="H564" i="4" s="1"/>
  <c r="F560" i="4"/>
  <c r="G591" i="36"/>
  <c r="H591" i="36" s="1"/>
  <c r="I560" i="4" s="1"/>
  <c r="F552" i="4"/>
  <c r="G583" i="36"/>
  <c r="F548" i="4"/>
  <c r="G579" i="36"/>
  <c r="H548" i="4" s="1"/>
  <c r="F544" i="4"/>
  <c r="G575" i="36"/>
  <c r="H544" i="4" s="1"/>
  <c r="F536" i="4"/>
  <c r="G567" i="36"/>
  <c r="H567" i="36" s="1"/>
  <c r="I536" i="4" s="1"/>
  <c r="F532" i="4"/>
  <c r="G563" i="36"/>
  <c r="F528" i="4"/>
  <c r="G559" i="36"/>
  <c r="H559" i="36" s="1"/>
  <c r="I528" i="4" s="1"/>
  <c r="F520" i="4"/>
  <c r="G551" i="36"/>
  <c r="H551" i="36" s="1"/>
  <c r="I520" i="4" s="1"/>
  <c r="F516" i="4"/>
  <c r="G547" i="36"/>
  <c r="H547" i="36" s="1"/>
  <c r="I516" i="4" s="1"/>
  <c r="F512" i="4"/>
  <c r="G543" i="36"/>
  <c r="H543" i="36" s="1"/>
  <c r="I512" i="4" s="1"/>
  <c r="F504" i="4"/>
  <c r="G535" i="36"/>
  <c r="H535" i="36" s="1"/>
  <c r="I504" i="4" s="1"/>
  <c r="F500" i="4"/>
  <c r="G531" i="36"/>
  <c r="H531" i="36" s="1"/>
  <c r="I500" i="4" s="1"/>
  <c r="F496" i="4"/>
  <c r="G527" i="36"/>
  <c r="H496" i="4" s="1"/>
  <c r="G523" i="36"/>
  <c r="F488" i="4"/>
  <c r="G519" i="36"/>
  <c r="H519" i="36" s="1"/>
  <c r="I488" i="4" s="1"/>
  <c r="F484" i="4"/>
  <c r="G515" i="36"/>
  <c r="H484" i="4" s="1"/>
  <c r="F480" i="4"/>
  <c r="G511" i="36"/>
  <c r="G507" i="36"/>
  <c r="H476" i="4" s="1"/>
  <c r="F472" i="4"/>
  <c r="G503" i="36"/>
  <c r="H472" i="4" s="1"/>
  <c r="F468" i="4"/>
  <c r="G499" i="36"/>
  <c r="F464" i="4"/>
  <c r="G495" i="36"/>
  <c r="H495" i="36" s="1"/>
  <c r="I464" i="4" s="1"/>
  <c r="F456" i="4"/>
  <c r="G487" i="36"/>
  <c r="H456" i="4" s="1"/>
  <c r="F452" i="4"/>
  <c r="G483" i="36"/>
  <c r="F448" i="4"/>
  <c r="G479" i="36"/>
  <c r="H448" i="4" s="1"/>
  <c r="F440" i="4"/>
  <c r="G471" i="36"/>
  <c r="F436" i="4"/>
  <c r="G467" i="36"/>
  <c r="H436" i="4" s="1"/>
  <c r="F432" i="4"/>
  <c r="G463" i="36"/>
  <c r="H463" i="36" s="1"/>
  <c r="I432" i="4" s="1"/>
  <c r="F424" i="4"/>
  <c r="G455" i="36"/>
  <c r="F420" i="4"/>
  <c r="G451" i="36"/>
  <c r="H420" i="4" s="1"/>
  <c r="F416" i="4"/>
  <c r="G447" i="36"/>
  <c r="H447" i="36" s="1"/>
  <c r="I416" i="4" s="1"/>
  <c r="F408" i="4"/>
  <c r="G439" i="36"/>
  <c r="F404" i="4"/>
  <c r="G435" i="36"/>
  <c r="H404" i="4" s="1"/>
  <c r="F400" i="4"/>
  <c r="G431" i="36"/>
  <c r="H400" i="4" s="1"/>
  <c r="F392" i="4"/>
  <c r="G423" i="36"/>
  <c r="H423" i="36" s="1"/>
  <c r="I392" i="4" s="1"/>
  <c r="F388" i="4"/>
  <c r="G419" i="36"/>
  <c r="F384" i="4"/>
  <c r="G415" i="36"/>
  <c r="H415" i="36" s="1"/>
  <c r="I384" i="4" s="1"/>
  <c r="F376" i="4"/>
  <c r="G407" i="36"/>
  <c r="H407" i="36" s="1"/>
  <c r="I376" i="4" s="1"/>
  <c r="F372" i="4"/>
  <c r="G403" i="36"/>
  <c r="H403" i="36" s="1"/>
  <c r="I372" i="4" s="1"/>
  <c r="F368" i="4"/>
  <c r="G399" i="36"/>
  <c r="H399" i="36" s="1"/>
  <c r="I368" i="4" s="1"/>
  <c r="F360" i="4"/>
  <c r="G391" i="36"/>
  <c r="H391" i="36" s="1"/>
  <c r="I360" i="4" s="1"/>
  <c r="F356" i="4"/>
  <c r="G387" i="36"/>
  <c r="H356" i="4" s="1"/>
  <c r="F352" i="4"/>
  <c r="G383" i="36"/>
  <c r="H383" i="36" s="1"/>
  <c r="I352" i="4" s="1"/>
  <c r="F344" i="4"/>
  <c r="G375" i="36"/>
  <c r="F340" i="4"/>
  <c r="G371" i="36"/>
  <c r="H340" i="4" s="1"/>
  <c r="F336" i="4"/>
  <c r="G367" i="36"/>
  <c r="F328" i="4"/>
  <c r="G359" i="36"/>
  <c r="F324" i="4"/>
  <c r="G355" i="36"/>
  <c r="H355" i="36" s="1"/>
  <c r="I324" i="4" s="1"/>
  <c r="F320" i="4"/>
  <c r="G351" i="36"/>
  <c r="H320" i="4" s="1"/>
  <c r="F312" i="4"/>
  <c r="G343" i="36"/>
  <c r="H312" i="4" s="1"/>
  <c r="F308" i="4"/>
  <c r="G339" i="36"/>
  <c r="F304" i="4"/>
  <c r="G335" i="36"/>
  <c r="H304" i="4" s="1"/>
  <c r="F296" i="4"/>
  <c r="G327" i="36"/>
  <c r="H296" i="4" s="1"/>
  <c r="F292" i="4"/>
  <c r="G323" i="36"/>
  <c r="H323" i="36" s="1"/>
  <c r="I292" i="4" s="1"/>
  <c r="F288" i="4"/>
  <c r="G319" i="36"/>
  <c r="H319" i="36" s="1"/>
  <c r="I288" i="4" s="1"/>
  <c r="F280" i="4"/>
  <c r="G311" i="36"/>
  <c r="H280" i="4" s="1"/>
  <c r="F276" i="4"/>
  <c r="G307" i="36"/>
  <c r="H307" i="36" s="1"/>
  <c r="I276" i="4" s="1"/>
  <c r="F272" i="4"/>
  <c r="G303" i="36"/>
  <c r="H303" i="36" s="1"/>
  <c r="I272" i="4" s="1"/>
  <c r="F264" i="4"/>
  <c r="G295" i="36"/>
  <c r="F260" i="4"/>
  <c r="G291" i="36"/>
  <c r="H291" i="36" s="1"/>
  <c r="I260" i="4" s="1"/>
  <c r="F256" i="4"/>
  <c r="G287" i="36"/>
  <c r="H256" i="4" s="1"/>
  <c r="F248" i="4"/>
  <c r="G279" i="36"/>
  <c r="H279" i="36" s="1"/>
  <c r="I248" i="4" s="1"/>
  <c r="F244" i="4"/>
  <c r="G275" i="36"/>
  <c r="F240" i="4"/>
  <c r="G271" i="36"/>
  <c r="H271" i="36" s="1"/>
  <c r="I240" i="4" s="1"/>
  <c r="F232" i="4"/>
  <c r="G263" i="36"/>
  <c r="H232" i="4" s="1"/>
  <c r="F228" i="4"/>
  <c r="G259" i="36"/>
  <c r="H259" i="36" s="1"/>
  <c r="I228" i="4" s="1"/>
  <c r="F224" i="4"/>
  <c r="G255" i="36"/>
  <c r="F216" i="4"/>
  <c r="G247" i="36"/>
  <c r="F212" i="4"/>
  <c r="G243" i="36"/>
  <c r="H212" i="4" s="1"/>
  <c r="F208" i="4"/>
  <c r="G239" i="36"/>
  <c r="H239" i="36" s="1"/>
  <c r="I208" i="4" s="1"/>
  <c r="F200" i="4"/>
  <c r="G231" i="36"/>
  <c r="F196" i="4"/>
  <c r="G227" i="36"/>
  <c r="H227" i="36" s="1"/>
  <c r="I196" i="4" s="1"/>
  <c r="F192" i="4"/>
  <c r="G223" i="36"/>
  <c r="H223" i="36" s="1"/>
  <c r="I192" i="4" s="1"/>
  <c r="F188" i="4"/>
  <c r="F184" i="4"/>
  <c r="G215" i="36"/>
  <c r="H215" i="36" s="1"/>
  <c r="I184" i="4" s="1"/>
  <c r="F180" i="4"/>
  <c r="G211" i="36"/>
  <c r="F176" i="4"/>
  <c r="G207" i="36"/>
  <c r="F172" i="4"/>
  <c r="F168" i="4"/>
  <c r="G199" i="36"/>
  <c r="H168" i="4" s="1"/>
  <c r="F164" i="4"/>
  <c r="G195" i="36"/>
  <c r="F160" i="4"/>
  <c r="G191" i="36"/>
  <c r="H160" i="4" s="1"/>
  <c r="F156" i="4"/>
  <c r="F152" i="4"/>
  <c r="G183" i="36"/>
  <c r="H152" i="4" s="1"/>
  <c r="F148" i="4"/>
  <c r="G179" i="36"/>
  <c r="H179" i="36" s="1"/>
  <c r="I148" i="4" s="1"/>
  <c r="F144" i="4"/>
  <c r="G175" i="36"/>
  <c r="H175" i="36" s="1"/>
  <c r="I144" i="4" s="1"/>
  <c r="F140" i="4"/>
  <c r="F136" i="4"/>
  <c r="G167" i="36"/>
  <c r="H167" i="36" s="1"/>
  <c r="I136" i="4" s="1"/>
  <c r="F132" i="4"/>
  <c r="G163" i="36"/>
  <c r="H163" i="36" s="1"/>
  <c r="I132" i="4" s="1"/>
  <c r="F128" i="4"/>
  <c r="G159" i="36"/>
  <c r="H159" i="36" s="1"/>
  <c r="I128" i="4" s="1"/>
  <c r="F124" i="4"/>
  <c r="F120" i="4"/>
  <c r="G151" i="36"/>
  <c r="F116" i="4"/>
  <c r="G147" i="36"/>
  <c r="H116" i="4" s="1"/>
  <c r="F112" i="4"/>
  <c r="G143" i="36"/>
  <c r="H112" i="4" s="1"/>
  <c r="F108" i="4"/>
  <c r="F104" i="4"/>
  <c r="G135" i="36"/>
  <c r="F100" i="4"/>
  <c r="G131" i="36"/>
  <c r="H100" i="4" s="1"/>
  <c r="F96" i="4"/>
  <c r="G127" i="36"/>
  <c r="F92" i="4"/>
  <c r="F88" i="4"/>
  <c r="G119" i="36"/>
  <c r="F84" i="4"/>
  <c r="G115" i="36"/>
  <c r="F80" i="4"/>
  <c r="G111" i="36"/>
  <c r="H111" i="36" s="1"/>
  <c r="I80" i="4" s="1"/>
  <c r="F76" i="4"/>
  <c r="F72" i="4"/>
  <c r="G103" i="36"/>
  <c r="H103" i="36" s="1"/>
  <c r="I72" i="4" s="1"/>
  <c r="F68" i="4"/>
  <c r="G99" i="36"/>
  <c r="H99" i="36" s="1"/>
  <c r="I68" i="4" s="1"/>
  <c r="F64" i="4"/>
  <c r="G95" i="36"/>
  <c r="H95" i="36" s="1"/>
  <c r="I64" i="4" s="1"/>
  <c r="F60" i="4"/>
  <c r="F56" i="4"/>
  <c r="G87" i="36"/>
  <c r="F52" i="4"/>
  <c r="G83" i="36"/>
  <c r="H52" i="4" s="1"/>
  <c r="F48" i="4"/>
  <c r="G79" i="36"/>
  <c r="H48" i="4" s="1"/>
  <c r="F44" i="4"/>
  <c r="F38" i="4"/>
  <c r="G69" i="36"/>
  <c r="F30" i="4"/>
  <c r="G61" i="36"/>
  <c r="H30" i="4" s="1"/>
  <c r="F22" i="4"/>
  <c r="G53" i="36"/>
  <c r="H22" i="4" s="1"/>
  <c r="F14" i="4"/>
  <c r="G45" i="36"/>
  <c r="H45" i="36" s="1"/>
  <c r="I14" i="4" s="1"/>
  <c r="F41" i="4"/>
  <c r="G72" i="36"/>
  <c r="F37" i="4"/>
  <c r="G68" i="36"/>
  <c r="H68" i="36" s="1"/>
  <c r="I37" i="4" s="1"/>
  <c r="F33" i="4"/>
  <c r="G64" i="36"/>
  <c r="F25" i="4"/>
  <c r="G56" i="36"/>
  <c r="F21" i="4"/>
  <c r="G52" i="36"/>
  <c r="H52" i="36" s="1"/>
  <c r="I21" i="4" s="1"/>
  <c r="F17" i="4"/>
  <c r="G48" i="36"/>
  <c r="F9" i="4"/>
  <c r="G40" i="36"/>
  <c r="F956" i="4"/>
  <c r="G987" i="36"/>
  <c r="H956" i="4" s="1"/>
  <c r="F964" i="4"/>
  <c r="G995" i="36"/>
  <c r="F980" i="4"/>
  <c r="G1011" i="36"/>
  <c r="H1011" i="36" s="1"/>
  <c r="I980" i="4" s="1"/>
  <c r="F988" i="4"/>
  <c r="G1019" i="36"/>
  <c r="H988" i="4" s="1"/>
  <c r="F996" i="4"/>
  <c r="G1027" i="36"/>
  <c r="H1027" i="36" s="1"/>
  <c r="I996" i="4" s="1"/>
  <c r="F946" i="4"/>
  <c r="G977" i="36"/>
  <c r="H946" i="4" s="1"/>
  <c r="F954" i="4"/>
  <c r="G985" i="36"/>
  <c r="F962" i="4"/>
  <c r="G993" i="36"/>
  <c r="H993" i="36" s="1"/>
  <c r="I962" i="4" s="1"/>
  <c r="F970" i="4"/>
  <c r="G1001" i="36"/>
  <c r="F978" i="4"/>
  <c r="G1009" i="36"/>
  <c r="H1009" i="36" s="1"/>
  <c r="I978" i="4" s="1"/>
  <c r="F986" i="4"/>
  <c r="G1017" i="36"/>
  <c r="H1017" i="36" s="1"/>
  <c r="I986" i="4" s="1"/>
  <c r="F994" i="4"/>
  <c r="F1002" i="4"/>
  <c r="G1033" i="36"/>
  <c r="F812" i="4"/>
  <c r="F844" i="4"/>
  <c r="F908" i="4"/>
  <c r="F940" i="4"/>
  <c r="F592" i="4"/>
  <c r="F624" i="4"/>
  <c r="F656" i="4"/>
  <c r="F672" i="4"/>
  <c r="F683" i="4"/>
  <c r="F691" i="4"/>
  <c r="F703" i="4"/>
  <c r="F707" i="4"/>
  <c r="F715" i="4"/>
  <c r="F719" i="4"/>
  <c r="F723" i="4"/>
  <c r="G754" i="36"/>
  <c r="H723" i="4" s="1"/>
  <c r="F735" i="4"/>
  <c r="G766" i="36"/>
  <c r="H766" i="36" s="1"/>
  <c r="I735" i="4" s="1"/>
  <c r="F739" i="4"/>
  <c r="G770" i="36"/>
  <c r="H770" i="36" s="1"/>
  <c r="I739" i="4" s="1"/>
  <c r="G778" i="36"/>
  <c r="H778" i="36" s="1"/>
  <c r="I747" i="4" s="1"/>
  <c r="F751" i="4"/>
  <c r="G782" i="36"/>
  <c r="H751" i="4" s="1"/>
  <c r="F755" i="4"/>
  <c r="G786" i="36"/>
  <c r="H786" i="36" s="1"/>
  <c r="I755" i="4" s="1"/>
  <c r="F763" i="4"/>
  <c r="F767" i="4"/>
  <c r="G798" i="36"/>
  <c r="F771" i="4"/>
  <c r="G802" i="36"/>
  <c r="H771" i="4" s="1"/>
  <c r="F783" i="4"/>
  <c r="G814" i="36"/>
  <c r="F787" i="4"/>
  <c r="G818" i="36"/>
  <c r="H787" i="4" s="1"/>
  <c r="F799" i="4"/>
  <c r="G830" i="36"/>
  <c r="F803" i="4"/>
  <c r="G834" i="36"/>
  <c r="H803" i="4" s="1"/>
  <c r="F815" i="4"/>
  <c r="G846" i="36"/>
  <c r="H815" i="4" s="1"/>
  <c r="F819" i="4"/>
  <c r="G862" i="36"/>
  <c r="H831" i="4" s="1"/>
  <c r="F847" i="4"/>
  <c r="G878" i="36"/>
  <c r="H847" i="4" s="1"/>
  <c r="F851" i="4"/>
  <c r="G882" i="36"/>
  <c r="F855" i="4"/>
  <c r="G886" i="36"/>
  <c r="H855" i="4" s="1"/>
  <c r="F863" i="4"/>
  <c r="F867" i="4"/>
  <c r="G898" i="36"/>
  <c r="F871" i="4"/>
  <c r="G902" i="36"/>
  <c r="H871" i="4" s="1"/>
  <c r="F883" i="4"/>
  <c r="G918" i="36"/>
  <c r="H918" i="36" s="1"/>
  <c r="I887" i="4" s="1"/>
  <c r="G926" i="36"/>
  <c r="H926" i="36" s="1"/>
  <c r="I895" i="4" s="1"/>
  <c r="F899" i="4"/>
  <c r="G930" i="36"/>
  <c r="H899" i="4" s="1"/>
  <c r="F907" i="4"/>
  <c r="G938" i="36"/>
  <c r="F915" i="4"/>
  <c r="G946" i="36"/>
  <c r="H946" i="36" s="1"/>
  <c r="I915" i="4" s="1"/>
  <c r="G694" i="36"/>
  <c r="H694" i="36" s="1"/>
  <c r="I663" i="4" s="1"/>
  <c r="G690" i="36"/>
  <c r="G678" i="36"/>
  <c r="H678" i="36" s="1"/>
  <c r="I647" i="4" s="1"/>
  <c r="G674" i="36"/>
  <c r="G662" i="36"/>
  <c r="H662" i="36" s="1"/>
  <c r="I631" i="4" s="1"/>
  <c r="G658" i="36"/>
  <c r="G650" i="36"/>
  <c r="H650" i="36" s="1"/>
  <c r="I619" i="4" s="1"/>
  <c r="G646" i="36"/>
  <c r="H615" i="4" s="1"/>
  <c r="G642" i="36"/>
  <c r="H642" i="36" s="1"/>
  <c r="I611" i="4" s="1"/>
  <c r="G638" i="36"/>
  <c r="G626" i="36"/>
  <c r="G614" i="36"/>
  <c r="H583" i="4" s="1"/>
  <c r="G610" i="36"/>
  <c r="H579" i="4" s="1"/>
  <c r="G602" i="36"/>
  <c r="H571" i="4" s="1"/>
  <c r="G598" i="36"/>
  <c r="G594" i="36"/>
  <c r="H563" i="4" s="1"/>
  <c r="G582" i="36"/>
  <c r="F547" i="4"/>
  <c r="G578" i="36"/>
  <c r="H547" i="4" s="1"/>
  <c r="F539" i="4"/>
  <c r="G570" i="36"/>
  <c r="H539" i="4" s="1"/>
  <c r="F535" i="4"/>
  <c r="G566" i="36"/>
  <c r="H535" i="4" s="1"/>
  <c r="F531" i="4"/>
  <c r="G562" i="36"/>
  <c r="G554" i="36"/>
  <c r="F519" i="4"/>
  <c r="G550" i="36"/>
  <c r="H519" i="4" s="1"/>
  <c r="F515" i="4"/>
  <c r="G546" i="36"/>
  <c r="H546" i="36" s="1"/>
  <c r="I515" i="4" s="1"/>
  <c r="G538" i="36"/>
  <c r="F503" i="4"/>
  <c r="G534" i="36"/>
  <c r="H503" i="4" s="1"/>
  <c r="F499" i="4"/>
  <c r="G530" i="36"/>
  <c r="H530" i="36" s="1"/>
  <c r="I499" i="4" s="1"/>
  <c r="G518" i="36"/>
  <c r="H487" i="4" s="1"/>
  <c r="F483" i="4"/>
  <c r="G514" i="36"/>
  <c r="H514" i="36" s="1"/>
  <c r="I483" i="4" s="1"/>
  <c r="F475" i="4"/>
  <c r="G506" i="36"/>
  <c r="F471" i="4"/>
  <c r="G502" i="36"/>
  <c r="H502" i="36" s="1"/>
  <c r="I471" i="4" s="1"/>
  <c r="F467" i="4"/>
  <c r="G498" i="36"/>
  <c r="G490" i="36"/>
  <c r="F455" i="4"/>
  <c r="G486" i="36"/>
  <c r="H486" i="36" s="1"/>
  <c r="I455" i="4" s="1"/>
  <c r="F451" i="4"/>
  <c r="G482" i="36"/>
  <c r="H451" i="4" s="1"/>
  <c r="G474" i="36"/>
  <c r="F439" i="4"/>
  <c r="G470" i="36"/>
  <c r="H470" i="36" s="1"/>
  <c r="I439" i="4" s="1"/>
  <c r="F435" i="4"/>
  <c r="G466" i="36"/>
  <c r="F431" i="4"/>
  <c r="F423" i="4"/>
  <c r="F419" i="4"/>
  <c r="G450" i="36"/>
  <c r="H419" i="4" s="1"/>
  <c r="F411" i="4"/>
  <c r="G442" i="36"/>
  <c r="F407" i="4"/>
  <c r="G438" i="36"/>
  <c r="H438" i="36" s="1"/>
  <c r="I407" i="4" s="1"/>
  <c r="F403" i="4"/>
  <c r="G434" i="36"/>
  <c r="H434" i="36" s="1"/>
  <c r="I403" i="4" s="1"/>
  <c r="G426" i="36"/>
  <c r="H426" i="36" s="1"/>
  <c r="I395" i="4" s="1"/>
  <c r="F391" i="4"/>
  <c r="F387" i="4"/>
  <c r="G418" i="36"/>
  <c r="H418" i="36" s="1"/>
  <c r="I387" i="4" s="1"/>
  <c r="F379" i="4"/>
  <c r="F375" i="4"/>
  <c r="G406" i="36"/>
  <c r="H406" i="36" s="1"/>
  <c r="I375" i="4" s="1"/>
  <c r="F371" i="4"/>
  <c r="G402" i="36"/>
  <c r="F363" i="4"/>
  <c r="G394" i="36"/>
  <c r="F359" i="4"/>
  <c r="F355" i="4"/>
  <c r="G386" i="36"/>
  <c r="H386" i="36" s="1"/>
  <c r="I355" i="4" s="1"/>
  <c r="F351" i="4"/>
  <c r="F347" i="4"/>
  <c r="G378" i="36"/>
  <c r="H347" i="4" s="1"/>
  <c r="F343" i="4"/>
  <c r="G374" i="36"/>
  <c r="F339" i="4"/>
  <c r="G370" i="36"/>
  <c r="H339" i="4" s="1"/>
  <c r="F331" i="4"/>
  <c r="G362" i="36"/>
  <c r="F327" i="4"/>
  <c r="G358" i="36"/>
  <c r="H327" i="4" s="1"/>
  <c r="F323" i="4"/>
  <c r="G354" i="36"/>
  <c r="F315" i="4"/>
  <c r="F311" i="4"/>
  <c r="G342" i="36"/>
  <c r="H311" i="4" s="1"/>
  <c r="F307" i="4"/>
  <c r="G338" i="36"/>
  <c r="H307" i="4" s="1"/>
  <c r="F299" i="4"/>
  <c r="G330" i="36"/>
  <c r="H299" i="4" s="1"/>
  <c r="F295" i="4"/>
  <c r="G326" i="36"/>
  <c r="H295" i="4" s="1"/>
  <c r="F291" i="4"/>
  <c r="G322" i="36"/>
  <c r="H291" i="4" s="1"/>
  <c r="F283" i="4"/>
  <c r="G314" i="36"/>
  <c r="H283" i="4" s="1"/>
  <c r="F279" i="4"/>
  <c r="G310" i="36"/>
  <c r="H279" i="4" s="1"/>
  <c r="F275" i="4"/>
  <c r="G306" i="36"/>
  <c r="F267" i="4"/>
  <c r="G298" i="36"/>
  <c r="F263" i="4"/>
  <c r="G294" i="36"/>
  <c r="H263" i="4" s="1"/>
  <c r="F259" i="4"/>
  <c r="G290" i="36"/>
  <c r="F251" i="4"/>
  <c r="F247" i="4"/>
  <c r="G278" i="36"/>
  <c r="H247" i="4" s="1"/>
  <c r="F243" i="4"/>
  <c r="G274" i="36"/>
  <c r="F235" i="4"/>
  <c r="G266" i="36"/>
  <c r="F231" i="4"/>
  <c r="G262" i="36"/>
  <c r="H262" i="36" s="1"/>
  <c r="I231" i="4" s="1"/>
  <c r="F227" i="4"/>
  <c r="G258" i="36"/>
  <c r="F223" i="4"/>
  <c r="F219" i="4"/>
  <c r="G250" i="36"/>
  <c r="H250" i="36" s="1"/>
  <c r="I219" i="4" s="1"/>
  <c r="F215" i="4"/>
  <c r="G246" i="36"/>
  <c r="F211" i="4"/>
  <c r="G242" i="36"/>
  <c r="F203" i="4"/>
  <c r="G234" i="36"/>
  <c r="F199" i="4"/>
  <c r="G230" i="36"/>
  <c r="H230" i="36" s="1"/>
  <c r="I199" i="4" s="1"/>
  <c r="F195" i="4"/>
  <c r="G226" i="36"/>
  <c r="F187" i="4"/>
  <c r="G218" i="36"/>
  <c r="H187" i="4" s="1"/>
  <c r="F183" i="4"/>
  <c r="G214" i="36"/>
  <c r="H214" i="36" s="1"/>
  <c r="I183" i="4" s="1"/>
  <c r="F179" i="4"/>
  <c r="G210" i="36"/>
  <c r="F171" i="4"/>
  <c r="G202" i="36"/>
  <c r="F167" i="4"/>
  <c r="G198" i="36"/>
  <c r="H198" i="36" s="1"/>
  <c r="I167" i="4" s="1"/>
  <c r="F163" i="4"/>
  <c r="G194" i="36"/>
  <c r="F155" i="4"/>
  <c r="G186" i="36"/>
  <c r="H155" i="4" s="1"/>
  <c r="F151" i="4"/>
  <c r="G182" i="36"/>
  <c r="H182" i="36" s="1"/>
  <c r="I151" i="4" s="1"/>
  <c r="F147" i="4"/>
  <c r="G178" i="36"/>
  <c r="F139" i="4"/>
  <c r="G170" i="36"/>
  <c r="F135" i="4"/>
  <c r="G166" i="36"/>
  <c r="H166" i="36" s="1"/>
  <c r="I135" i="4" s="1"/>
  <c r="F131" i="4"/>
  <c r="G162" i="36"/>
  <c r="F123" i="4"/>
  <c r="G154" i="36"/>
  <c r="H123" i="4" s="1"/>
  <c r="F119" i="4"/>
  <c r="G150" i="36"/>
  <c r="F115" i="4"/>
  <c r="G146" i="36"/>
  <c r="H115" i="4" s="1"/>
  <c r="F107" i="4"/>
  <c r="G138" i="36"/>
  <c r="H107" i="4" s="1"/>
  <c r="F103" i="4"/>
  <c r="G134" i="36"/>
  <c r="F99" i="4"/>
  <c r="G130" i="36"/>
  <c r="F95" i="4"/>
  <c r="F91" i="4"/>
  <c r="G122" i="36"/>
  <c r="H91" i="4" s="1"/>
  <c r="F87" i="4"/>
  <c r="G118" i="36"/>
  <c r="F83" i="4"/>
  <c r="G114" i="36"/>
  <c r="H83" i="4" s="1"/>
  <c r="F75" i="4"/>
  <c r="G106" i="36"/>
  <c r="H75" i="4" s="1"/>
  <c r="F71" i="4"/>
  <c r="G102" i="36"/>
  <c r="F67" i="4"/>
  <c r="G98" i="36"/>
  <c r="F59" i="4"/>
  <c r="G90" i="36"/>
  <c r="H59" i="4" s="1"/>
  <c r="F55" i="4"/>
  <c r="G86" i="36"/>
  <c r="F51" i="4"/>
  <c r="G82" i="36"/>
  <c r="H51" i="4" s="1"/>
  <c r="F43" i="4"/>
  <c r="G74" i="36"/>
  <c r="H43" i="4" s="1"/>
  <c r="F36" i="4"/>
  <c r="G67" i="36"/>
  <c r="F28" i="4"/>
  <c r="G59" i="36"/>
  <c r="F12" i="4"/>
  <c r="G43" i="36"/>
  <c r="H12" i="4" s="1"/>
  <c r="F566" i="4"/>
  <c r="G597" i="36"/>
  <c r="F562" i="4"/>
  <c r="G593" i="36"/>
  <c r="H562" i="4" s="1"/>
  <c r="F554" i="4"/>
  <c r="F550" i="4"/>
  <c r="G581" i="36"/>
  <c r="F546" i="4"/>
  <c r="G577" i="36"/>
  <c r="F538" i="4"/>
  <c r="F534" i="4"/>
  <c r="G565" i="36"/>
  <c r="F530" i="4"/>
  <c r="G561" i="36"/>
  <c r="H561" i="36" s="1"/>
  <c r="I530" i="4" s="1"/>
  <c r="F522" i="4"/>
  <c r="F518" i="4"/>
  <c r="G549" i="36"/>
  <c r="F514" i="4"/>
  <c r="G545" i="36"/>
  <c r="H545" i="36" s="1"/>
  <c r="I514" i="4" s="1"/>
  <c r="F506" i="4"/>
  <c r="F502" i="4"/>
  <c r="G533" i="36"/>
  <c r="F498" i="4"/>
  <c r="G529" i="36"/>
  <c r="H529" i="36" s="1"/>
  <c r="I498" i="4" s="1"/>
  <c r="F490" i="4"/>
  <c r="F486" i="4"/>
  <c r="G517" i="36"/>
  <c r="H517" i="36" s="1"/>
  <c r="I486" i="4" s="1"/>
  <c r="F482" i="4"/>
  <c r="G513" i="36"/>
  <c r="H513" i="36" s="1"/>
  <c r="I482" i="4" s="1"/>
  <c r="F474" i="4"/>
  <c r="F470" i="4"/>
  <c r="G501" i="36"/>
  <c r="H501" i="36" s="1"/>
  <c r="I470" i="4" s="1"/>
  <c r="F466" i="4"/>
  <c r="G497" i="36"/>
  <c r="F458" i="4"/>
  <c r="F454" i="4"/>
  <c r="G485" i="36"/>
  <c r="H485" i="36" s="1"/>
  <c r="I454" i="4" s="1"/>
  <c r="F450" i="4"/>
  <c r="G481" i="36"/>
  <c r="H450" i="4" s="1"/>
  <c r="F442" i="4"/>
  <c r="F438" i="4"/>
  <c r="G469" i="36"/>
  <c r="H469" i="36" s="1"/>
  <c r="I438" i="4" s="1"/>
  <c r="F434" i="4"/>
  <c r="G465" i="36"/>
  <c r="F426" i="4"/>
  <c r="G457" i="36"/>
  <c r="F422" i="4"/>
  <c r="G453" i="36"/>
  <c r="H453" i="36" s="1"/>
  <c r="I422" i="4" s="1"/>
  <c r="F418" i="4"/>
  <c r="G449" i="36"/>
  <c r="H418" i="4" s="1"/>
  <c r="F410" i="4"/>
  <c r="G441" i="36"/>
  <c r="F406" i="4"/>
  <c r="G437" i="36"/>
  <c r="H437" i="36" s="1"/>
  <c r="I406" i="4" s="1"/>
  <c r="F402" i="4"/>
  <c r="G433" i="36"/>
  <c r="F394" i="4"/>
  <c r="G425" i="36"/>
  <c r="F390" i="4"/>
  <c r="G421" i="36"/>
  <c r="H390" i="4" s="1"/>
  <c r="F386" i="4"/>
  <c r="G417" i="36"/>
  <c r="F382" i="4"/>
  <c r="F378" i="4"/>
  <c r="G409" i="36"/>
  <c r="F374" i="4"/>
  <c r="G405" i="36"/>
  <c r="H374" i="4" s="1"/>
  <c r="F370" i="4"/>
  <c r="G401" i="36"/>
  <c r="F362" i="4"/>
  <c r="G393" i="36"/>
  <c r="H393" i="36" s="1"/>
  <c r="I362" i="4" s="1"/>
  <c r="F358" i="4"/>
  <c r="G389" i="36"/>
  <c r="H358" i="4" s="1"/>
  <c r="F354" i="4"/>
  <c r="G385" i="36"/>
  <c r="F346" i="4"/>
  <c r="G377" i="36"/>
  <c r="F342" i="4"/>
  <c r="G373" i="36"/>
  <c r="H342" i="4" s="1"/>
  <c r="F338" i="4"/>
  <c r="G369" i="36"/>
  <c r="F330" i="4"/>
  <c r="G361" i="36"/>
  <c r="H330" i="4" s="1"/>
  <c r="F326" i="4"/>
  <c r="G357" i="36"/>
  <c r="F322" i="4"/>
  <c r="G353" i="36"/>
  <c r="H322" i="4" s="1"/>
  <c r="F314" i="4"/>
  <c r="G345" i="36"/>
  <c r="H314" i="4" s="1"/>
  <c r="F310" i="4"/>
  <c r="G341" i="36"/>
  <c r="F306" i="4"/>
  <c r="G337" i="36"/>
  <c r="F298" i="4"/>
  <c r="G329" i="36"/>
  <c r="H298" i="4" s="1"/>
  <c r="F294" i="4"/>
  <c r="G325" i="36"/>
  <c r="H294" i="4" s="1"/>
  <c r="F290" i="4"/>
  <c r="G321" i="36"/>
  <c r="H290" i="4" s="1"/>
  <c r="F282" i="4"/>
  <c r="G313" i="36"/>
  <c r="H282" i="4" s="1"/>
  <c r="F278" i="4"/>
  <c r="G309" i="36"/>
  <c r="F274" i="4"/>
  <c r="G305" i="36"/>
  <c r="H305" i="36" s="1"/>
  <c r="I274" i="4" s="1"/>
  <c r="F266" i="4"/>
  <c r="G297" i="36"/>
  <c r="H297" i="36" s="1"/>
  <c r="I266" i="4" s="1"/>
  <c r="F262" i="4"/>
  <c r="G293" i="36"/>
  <c r="F258" i="4"/>
  <c r="G289" i="36"/>
  <c r="H289" i="36" s="1"/>
  <c r="I258" i="4" s="1"/>
  <c r="F254" i="4"/>
  <c r="F250" i="4"/>
  <c r="G281" i="36"/>
  <c r="F246" i="4"/>
  <c r="G277" i="36"/>
  <c r="F242" i="4"/>
  <c r="G273" i="36"/>
  <c r="H273" i="36" s="1"/>
  <c r="I242" i="4" s="1"/>
  <c r="F234" i="4"/>
  <c r="G265" i="36"/>
  <c r="H265" i="36" s="1"/>
  <c r="I234" i="4" s="1"/>
  <c r="F230" i="4"/>
  <c r="G261" i="36"/>
  <c r="F226" i="4"/>
  <c r="G257" i="36"/>
  <c r="H257" i="36" s="1"/>
  <c r="I226" i="4" s="1"/>
  <c r="F218" i="4"/>
  <c r="G249" i="36"/>
  <c r="F214" i="4"/>
  <c r="G245" i="36"/>
  <c r="F210" i="4"/>
  <c r="G241" i="36"/>
  <c r="H241" i="36" s="1"/>
  <c r="I210" i="4" s="1"/>
  <c r="F202" i="4"/>
  <c r="G233" i="36"/>
  <c r="H233" i="36" s="1"/>
  <c r="I202" i="4" s="1"/>
  <c r="F198" i="4"/>
  <c r="G229" i="36"/>
  <c r="F194" i="4"/>
  <c r="G225" i="36"/>
  <c r="H225" i="36" s="1"/>
  <c r="I194" i="4" s="1"/>
  <c r="F186" i="4"/>
  <c r="G217" i="36"/>
  <c r="F182" i="4"/>
  <c r="G213" i="36"/>
  <c r="F178" i="4"/>
  <c r="G209" i="36"/>
  <c r="H209" i="36" s="1"/>
  <c r="I178" i="4" s="1"/>
  <c r="F170" i="4"/>
  <c r="G201" i="36"/>
  <c r="H201" i="36" s="1"/>
  <c r="I170" i="4" s="1"/>
  <c r="F166" i="4"/>
  <c r="G197" i="36"/>
  <c r="F162" i="4"/>
  <c r="G193" i="36"/>
  <c r="H193" i="36" s="1"/>
  <c r="I162" i="4" s="1"/>
  <c r="F154" i="4"/>
  <c r="G185" i="36"/>
  <c r="F150" i="4"/>
  <c r="G181" i="36"/>
  <c r="H150" i="4" s="1"/>
  <c r="F146" i="4"/>
  <c r="G177" i="36"/>
  <c r="F138" i="4"/>
  <c r="G169" i="36"/>
  <c r="F134" i="4"/>
  <c r="G165" i="36"/>
  <c r="H134" i="4" s="1"/>
  <c r="F130" i="4"/>
  <c r="G161" i="36"/>
  <c r="F126" i="4"/>
  <c r="F122" i="4"/>
  <c r="G153" i="36"/>
  <c r="F118" i="4"/>
  <c r="G149" i="36"/>
  <c r="H118" i="4" s="1"/>
  <c r="F114" i="4"/>
  <c r="G145" i="36"/>
  <c r="H145" i="36" s="1"/>
  <c r="I114" i="4" s="1"/>
  <c r="F106" i="4"/>
  <c r="G137" i="36"/>
  <c r="F102" i="4"/>
  <c r="G133" i="36"/>
  <c r="H102" i="4" s="1"/>
  <c r="F98" i="4"/>
  <c r="G129" i="36"/>
  <c r="F90" i="4"/>
  <c r="G121" i="36"/>
  <c r="F86" i="4"/>
  <c r="G117" i="36"/>
  <c r="H86" i="4" s="1"/>
  <c r="F82" i="4"/>
  <c r="G113" i="36"/>
  <c r="F74" i="4"/>
  <c r="G105" i="36"/>
  <c r="F70" i="4"/>
  <c r="G101" i="36"/>
  <c r="H70" i="4" s="1"/>
  <c r="F66" i="4"/>
  <c r="G97" i="36"/>
  <c r="F58" i="4"/>
  <c r="G89" i="36"/>
  <c r="F54" i="4"/>
  <c r="G85" i="36"/>
  <c r="H54" i="4" s="1"/>
  <c r="F50" i="4"/>
  <c r="G81" i="36"/>
  <c r="F42" i="4"/>
  <c r="G73" i="36"/>
  <c r="F34" i="4"/>
  <c r="G65" i="36"/>
  <c r="H34" i="4" s="1"/>
  <c r="F26" i="4"/>
  <c r="G57" i="36"/>
  <c r="F39" i="4"/>
  <c r="G70" i="36"/>
  <c r="H70" i="36" s="1"/>
  <c r="I39" i="4" s="1"/>
  <c r="F35" i="4"/>
  <c r="G66" i="36"/>
  <c r="F31" i="4"/>
  <c r="G62" i="36"/>
  <c r="H62" i="36" s="1"/>
  <c r="I31" i="4" s="1"/>
  <c r="F27" i="4"/>
  <c r="G58" i="36"/>
  <c r="F23" i="4"/>
  <c r="G54" i="36"/>
  <c r="F19" i="4"/>
  <c r="G50" i="36"/>
  <c r="F15" i="4"/>
  <c r="G46" i="36"/>
  <c r="H46" i="36" s="1"/>
  <c r="I15" i="4" s="1"/>
  <c r="F11" i="4"/>
  <c r="G42" i="36"/>
  <c r="H42" i="36" s="1"/>
  <c r="I11" i="4" s="1"/>
  <c r="F952" i="4"/>
  <c r="G983" i="36"/>
  <c r="F960" i="4"/>
  <c r="G991" i="36"/>
  <c r="H991" i="36" s="1"/>
  <c r="I960" i="4" s="1"/>
  <c r="F968" i="4"/>
  <c r="G999" i="36"/>
  <c r="H999" i="36" s="1"/>
  <c r="I968" i="4" s="1"/>
  <c r="F976" i="4"/>
  <c r="G1007" i="36"/>
  <c r="F984" i="4"/>
  <c r="G1015" i="36"/>
  <c r="F992" i="4"/>
  <c r="G1023" i="36"/>
  <c r="H1023" i="36" s="1"/>
  <c r="I992" i="4" s="1"/>
  <c r="F1000" i="4"/>
  <c r="G1031" i="36"/>
  <c r="F950" i="4"/>
  <c r="G981" i="36"/>
  <c r="F958" i="4"/>
  <c r="G989" i="36"/>
  <c r="H989" i="36" s="1"/>
  <c r="I958" i="4" s="1"/>
  <c r="F966" i="4"/>
  <c r="G997" i="36"/>
  <c r="F982" i="4"/>
  <c r="G1013" i="36"/>
  <c r="F990" i="4"/>
  <c r="G1021" i="36"/>
  <c r="F998" i="4"/>
  <c r="G1029" i="36"/>
  <c r="F948" i="4"/>
  <c r="G979" i="36"/>
  <c r="H979" i="36" s="1"/>
  <c r="I948" i="4" s="1"/>
  <c r="C6" i="10"/>
  <c r="C8" i="39" s="1"/>
  <c r="E11" i="12"/>
  <c r="E9" i="12"/>
  <c r="E12" i="12"/>
  <c r="F519" i="12"/>
  <c r="G519" i="12" s="1"/>
  <c r="F481" i="12"/>
  <c r="G481" i="12" s="1"/>
  <c r="F441" i="12"/>
  <c r="G441" i="12" s="1"/>
  <c r="F393" i="12"/>
  <c r="G393" i="12" s="1"/>
  <c r="F1402" i="36"/>
  <c r="F345" i="12"/>
  <c r="G345" i="12" s="1"/>
  <c r="F1378" i="36"/>
  <c r="F321" i="12"/>
  <c r="G321" i="12" s="1"/>
  <c r="F1354" i="36"/>
  <c r="F313" i="12"/>
  <c r="G313" i="12" s="1"/>
  <c r="F297" i="12"/>
  <c r="G297" i="12" s="1"/>
  <c r="F289" i="12"/>
  <c r="G289" i="12" s="1"/>
  <c r="F1314" i="36"/>
  <c r="F273" i="12"/>
  <c r="G273" i="12" s="1"/>
  <c r="F265" i="12"/>
  <c r="G265" i="12" s="1"/>
  <c r="F1298" i="36"/>
  <c r="F1290" i="36"/>
  <c r="F241" i="12"/>
  <c r="G241" i="12" s="1"/>
  <c r="F1274" i="36"/>
  <c r="F233" i="12"/>
  <c r="G233" i="12" s="1"/>
  <c r="F225" i="12"/>
  <c r="G225" i="12" s="1"/>
  <c r="F221" i="12"/>
  <c r="G221" i="12" s="1"/>
  <c r="F217" i="12"/>
  <c r="G217" i="12" s="1"/>
  <c r="F209" i="12"/>
  <c r="G209" i="12" s="1"/>
  <c r="F1242" i="36"/>
  <c r="F205" i="12"/>
  <c r="G205" i="12" s="1"/>
  <c r="F193" i="12"/>
  <c r="G193" i="12" s="1"/>
  <c r="F1226" i="36"/>
  <c r="F185" i="12"/>
  <c r="G185" i="12" s="1"/>
  <c r="F181" i="12"/>
  <c r="G181" i="12" s="1"/>
  <c r="F1210" i="36"/>
  <c r="F173" i="12"/>
  <c r="G173" i="12" s="1"/>
  <c r="F169" i="12"/>
  <c r="G169" i="12" s="1"/>
  <c r="F165" i="12"/>
  <c r="G165" i="12" s="1"/>
  <c r="F161" i="12"/>
  <c r="G161" i="12" s="1"/>
  <c r="F1194" i="36"/>
  <c r="F153" i="12"/>
  <c r="G153" i="12" s="1"/>
  <c r="F1186" i="36"/>
  <c r="F149" i="12"/>
  <c r="G149" i="12" s="1"/>
  <c r="F1178" i="36"/>
  <c r="F141" i="12"/>
  <c r="G141" i="12" s="1"/>
  <c r="F137" i="12"/>
  <c r="G137" i="12" s="1"/>
  <c r="F1170" i="36"/>
  <c r="F133" i="12"/>
  <c r="G133" i="12" s="1"/>
  <c r="F129" i="12"/>
  <c r="G129" i="12" s="1"/>
  <c r="F1162" i="36"/>
  <c r="F121" i="12"/>
  <c r="G121" i="12" s="1"/>
  <c r="F1154" i="36"/>
  <c r="F117" i="12"/>
  <c r="G117" i="12" s="1"/>
  <c r="F113" i="12"/>
  <c r="G113" i="12" s="1"/>
  <c r="F1146" i="36"/>
  <c r="F109" i="12"/>
  <c r="G109" i="12" s="1"/>
  <c r="F105" i="12"/>
  <c r="G105" i="12" s="1"/>
  <c r="F1138" i="36"/>
  <c r="F101" i="12"/>
  <c r="G101" i="12" s="1"/>
  <c r="F97" i="12"/>
  <c r="G97" i="12" s="1"/>
  <c r="F89" i="12"/>
  <c r="G89" i="12" s="1"/>
  <c r="F1122" i="36"/>
  <c r="F85" i="12"/>
  <c r="G85" i="12" s="1"/>
  <c r="F81" i="12"/>
  <c r="G81" i="12" s="1"/>
  <c r="F1114" i="36"/>
  <c r="F77" i="12"/>
  <c r="G77" i="12" s="1"/>
  <c r="F73" i="12"/>
  <c r="G73" i="12" s="1"/>
  <c r="F69" i="12"/>
  <c r="G69" i="12" s="1"/>
  <c r="F65" i="12"/>
  <c r="G65" i="12" s="1"/>
  <c r="F1098" i="36"/>
  <c r="F61" i="12"/>
  <c r="G61" i="12" s="1"/>
  <c r="F57" i="12"/>
  <c r="G57" i="12" s="1"/>
  <c r="F1090" i="36"/>
  <c r="F53" i="12"/>
  <c r="G53" i="12" s="1"/>
  <c r="F49" i="12"/>
  <c r="G49" i="12" s="1"/>
  <c r="F1082" i="36"/>
  <c r="F45" i="12"/>
  <c r="G45" i="12" s="1"/>
  <c r="F41" i="12"/>
  <c r="G41" i="12" s="1"/>
  <c r="F37" i="12"/>
  <c r="G37" i="12" s="1"/>
  <c r="F33" i="12"/>
  <c r="G33" i="12" s="1"/>
  <c r="F1066" i="36"/>
  <c r="F29" i="12"/>
  <c r="G29" i="12" s="1"/>
  <c r="F25" i="12"/>
  <c r="G25" i="12" s="1"/>
  <c r="F1058" i="36"/>
  <c r="F21" i="12"/>
  <c r="G21" i="12" s="1"/>
  <c r="F17" i="12"/>
  <c r="G17" i="12" s="1"/>
  <c r="F1050" i="36"/>
  <c r="F13" i="12"/>
  <c r="G13" i="12" s="1"/>
  <c r="F1004" i="12"/>
  <c r="G1004" i="12" s="1"/>
  <c r="F2029" i="36"/>
  <c r="F996" i="12"/>
  <c r="G996" i="12" s="1"/>
  <c r="F988" i="12"/>
  <c r="G988" i="12" s="1"/>
  <c r="F2013" i="36"/>
  <c r="F980" i="12"/>
  <c r="G980" i="12" s="1"/>
  <c r="F972" i="12"/>
  <c r="G972" i="12" s="1"/>
  <c r="F964" i="12"/>
  <c r="G964" i="12" s="1"/>
  <c r="F956" i="12"/>
  <c r="G956" i="12" s="1"/>
  <c r="F1981" i="36"/>
  <c r="F940" i="12"/>
  <c r="G940" i="12" s="1"/>
  <c r="F932" i="12"/>
  <c r="G932" i="12" s="1"/>
  <c r="F1965" i="36"/>
  <c r="F924" i="12"/>
  <c r="G924" i="12" s="1"/>
  <c r="F1957" i="36"/>
  <c r="F916" i="12"/>
  <c r="G916" i="12" s="1"/>
  <c r="F1949" i="36"/>
  <c r="F908" i="12"/>
  <c r="G908" i="12" s="1"/>
  <c r="F1941" i="36"/>
  <c r="F900" i="12"/>
  <c r="G900" i="12" s="1"/>
  <c r="F1933" i="36"/>
  <c r="F892" i="12"/>
  <c r="G892" i="12" s="1"/>
  <c r="F1925" i="36"/>
  <c r="F884" i="12"/>
  <c r="G884" i="12" s="1"/>
  <c r="F1917" i="36"/>
  <c r="F876" i="12"/>
  <c r="G876" i="12" s="1"/>
  <c r="F1909" i="36"/>
  <c r="F868" i="12"/>
  <c r="G868" i="12" s="1"/>
  <c r="F1901" i="36"/>
  <c r="F860" i="12"/>
  <c r="G860" i="12" s="1"/>
  <c r="F1893" i="36"/>
  <c r="F852" i="12"/>
  <c r="G852" i="12" s="1"/>
  <c r="F1885" i="36"/>
  <c r="F844" i="12"/>
  <c r="G844" i="12" s="1"/>
  <c r="F1877" i="36"/>
  <c r="F832" i="12"/>
  <c r="G832" i="12" s="1"/>
  <c r="F1865" i="36"/>
  <c r="F824" i="12"/>
  <c r="G824" i="12" s="1"/>
  <c r="F1857" i="36"/>
  <c r="F816" i="12"/>
  <c r="G816" i="12" s="1"/>
  <c r="F1849" i="36"/>
  <c r="F808" i="12"/>
  <c r="G808" i="12" s="1"/>
  <c r="F1841" i="36"/>
  <c r="F800" i="12"/>
  <c r="G800" i="12" s="1"/>
  <c r="F1833" i="36"/>
  <c r="F794" i="12"/>
  <c r="G794" i="12" s="1"/>
  <c r="F1827" i="36"/>
  <c r="F790" i="12"/>
  <c r="G790" i="12" s="1"/>
  <c r="F1823" i="36"/>
  <c r="F786" i="12"/>
  <c r="G786" i="12" s="1"/>
  <c r="F1819" i="36"/>
  <c r="F782" i="12"/>
  <c r="G782" i="12" s="1"/>
  <c r="F1815" i="36"/>
  <c r="F778" i="12"/>
  <c r="G778" i="12" s="1"/>
  <c r="F1811" i="36"/>
  <c r="F774" i="12"/>
  <c r="G774" i="12" s="1"/>
  <c r="F1807" i="36"/>
  <c r="F770" i="12"/>
  <c r="G770" i="12" s="1"/>
  <c r="F1803" i="36"/>
  <c r="F766" i="12"/>
  <c r="G766" i="12" s="1"/>
  <c r="F1799" i="36"/>
  <c r="F762" i="12"/>
  <c r="G762" i="12" s="1"/>
  <c r="F1795" i="36"/>
  <c r="F758" i="12"/>
  <c r="G758" i="12" s="1"/>
  <c r="F1791" i="36"/>
  <c r="F754" i="12"/>
  <c r="G754" i="12" s="1"/>
  <c r="F1787" i="36"/>
  <c r="F750" i="12"/>
  <c r="G750" i="12" s="1"/>
  <c r="F1783" i="36"/>
  <c r="F746" i="12"/>
  <c r="G746" i="12" s="1"/>
  <c r="F1779" i="36"/>
  <c r="F742" i="12"/>
  <c r="G742" i="12" s="1"/>
  <c r="F1775" i="36"/>
  <c r="F738" i="12"/>
  <c r="G738" i="12" s="1"/>
  <c r="F1771" i="36"/>
  <c r="F734" i="12"/>
  <c r="G734" i="12" s="1"/>
  <c r="F1767" i="36"/>
  <c r="F730" i="12"/>
  <c r="G730" i="12" s="1"/>
  <c r="F1763" i="36"/>
  <c r="F726" i="12"/>
  <c r="G726" i="12" s="1"/>
  <c r="F1759" i="36"/>
  <c r="F722" i="12"/>
  <c r="G722" i="12" s="1"/>
  <c r="F1755" i="36"/>
  <c r="F718" i="12"/>
  <c r="G718" i="12" s="1"/>
  <c r="F1751" i="36"/>
  <c r="F714" i="12"/>
  <c r="G714" i="12" s="1"/>
  <c r="F1747" i="36"/>
  <c r="F710" i="12"/>
  <c r="G710" i="12" s="1"/>
  <c r="F1743" i="36"/>
  <c r="F706" i="12"/>
  <c r="G706" i="12" s="1"/>
  <c r="F1739" i="36"/>
  <c r="F702" i="12"/>
  <c r="G702" i="12" s="1"/>
  <c r="F1735" i="36"/>
  <c r="F698" i="12"/>
  <c r="G698" i="12" s="1"/>
  <c r="F1731" i="36"/>
  <c r="F694" i="12"/>
  <c r="G694" i="12" s="1"/>
  <c r="F1727" i="36"/>
  <c r="F690" i="12"/>
  <c r="G690" i="12" s="1"/>
  <c r="F1723" i="36"/>
  <c r="F686" i="12"/>
  <c r="G686" i="12" s="1"/>
  <c r="F1719" i="36"/>
  <c r="F682" i="12"/>
  <c r="G682" i="12" s="1"/>
  <c r="F1715" i="36"/>
  <c r="F678" i="12"/>
  <c r="G678" i="12" s="1"/>
  <c r="F1711" i="36"/>
  <c r="F674" i="12"/>
  <c r="G674" i="12" s="1"/>
  <c r="F1707" i="36"/>
  <c r="F670" i="12"/>
  <c r="G670" i="12" s="1"/>
  <c r="F1703" i="36"/>
  <c r="F666" i="12"/>
  <c r="G666" i="12" s="1"/>
  <c r="F1699" i="36"/>
  <c r="F662" i="12"/>
  <c r="G662" i="12" s="1"/>
  <c r="F1695" i="36"/>
  <c r="F658" i="12"/>
  <c r="G658" i="12" s="1"/>
  <c r="F1691" i="36"/>
  <c r="F654" i="12"/>
  <c r="G654" i="12" s="1"/>
  <c r="F1687" i="36"/>
  <c r="F650" i="12"/>
  <c r="G650" i="12" s="1"/>
  <c r="F1683" i="36"/>
  <c r="F646" i="12"/>
  <c r="G646" i="12" s="1"/>
  <c r="F1679" i="36"/>
  <c r="F642" i="12"/>
  <c r="G642" i="12" s="1"/>
  <c r="F1675" i="36"/>
  <c r="F638" i="12"/>
  <c r="G638" i="12" s="1"/>
  <c r="F1671" i="36"/>
  <c r="F634" i="12"/>
  <c r="G634" i="12" s="1"/>
  <c r="F1667" i="36"/>
  <c r="F630" i="12"/>
  <c r="G630" i="12" s="1"/>
  <c r="F1663" i="36"/>
  <c r="F626" i="12"/>
  <c r="G626" i="12" s="1"/>
  <c r="F1659" i="36"/>
  <c r="F622" i="12"/>
  <c r="G622" i="12" s="1"/>
  <c r="F1655" i="36"/>
  <c r="F618" i="12"/>
  <c r="G618" i="12" s="1"/>
  <c r="F1651" i="36"/>
  <c r="F614" i="12"/>
  <c r="G614" i="12" s="1"/>
  <c r="F1647" i="36"/>
  <c r="F610" i="12"/>
  <c r="G610" i="12" s="1"/>
  <c r="F1643" i="36"/>
  <c r="F606" i="12"/>
  <c r="G606" i="12" s="1"/>
  <c r="F1639" i="36"/>
  <c r="F602" i="12"/>
  <c r="G602" i="12" s="1"/>
  <c r="F1635" i="36"/>
  <c r="F598" i="12"/>
  <c r="G598" i="12" s="1"/>
  <c r="F1631" i="36"/>
  <c r="F594" i="12"/>
  <c r="G594" i="12" s="1"/>
  <c r="F1627" i="36"/>
  <c r="F590" i="12"/>
  <c r="G590" i="12" s="1"/>
  <c r="F1623" i="36"/>
  <c r="F586" i="12"/>
  <c r="G586" i="12" s="1"/>
  <c r="F1619" i="36"/>
  <c r="F582" i="12"/>
  <c r="G582" i="12" s="1"/>
  <c r="F1615" i="36"/>
  <c r="F578" i="12"/>
  <c r="G578" i="12" s="1"/>
  <c r="F1611" i="36"/>
  <c r="F574" i="12"/>
  <c r="G574" i="12" s="1"/>
  <c r="F1607" i="36"/>
  <c r="F570" i="12"/>
  <c r="G570" i="12" s="1"/>
  <c r="F1603" i="36"/>
  <c r="F566" i="12"/>
  <c r="G566" i="12" s="1"/>
  <c r="F1599" i="36"/>
  <c r="F562" i="12"/>
  <c r="G562" i="12" s="1"/>
  <c r="F1595" i="36"/>
  <c r="F558" i="12"/>
  <c r="G558" i="12" s="1"/>
  <c r="F1591" i="36"/>
  <c r="F554" i="12"/>
  <c r="G554" i="12" s="1"/>
  <c r="F1587" i="36"/>
  <c r="F550" i="12"/>
  <c r="G550" i="12" s="1"/>
  <c r="F1583" i="36"/>
  <c r="F546" i="12"/>
  <c r="G546" i="12" s="1"/>
  <c r="F1579" i="36"/>
  <c r="F542" i="12"/>
  <c r="G542" i="12" s="1"/>
  <c r="F1575" i="36"/>
  <c r="F538" i="12"/>
  <c r="G538" i="12" s="1"/>
  <c r="F1571" i="36"/>
  <c r="F534" i="12"/>
  <c r="G534" i="12" s="1"/>
  <c r="F1567" i="36"/>
  <c r="F530" i="12"/>
  <c r="G530" i="12" s="1"/>
  <c r="F1563" i="36"/>
  <c r="F526" i="12"/>
  <c r="G526" i="12" s="1"/>
  <c r="F1559" i="36"/>
  <c r="F522" i="12"/>
  <c r="G522" i="12" s="1"/>
  <c r="F1555" i="36"/>
  <c r="F518" i="12"/>
  <c r="G518" i="12" s="1"/>
  <c r="F1551" i="36"/>
  <c r="F514" i="12"/>
  <c r="G514" i="12" s="1"/>
  <c r="F1547" i="36"/>
  <c r="F510" i="12"/>
  <c r="G510" i="12" s="1"/>
  <c r="F1543" i="36"/>
  <c r="F506" i="12"/>
  <c r="G506" i="12" s="1"/>
  <c r="F1539" i="36"/>
  <c r="F502" i="12"/>
  <c r="G502" i="12" s="1"/>
  <c r="F1535" i="36"/>
  <c r="F498" i="12"/>
  <c r="G498" i="12" s="1"/>
  <c r="F1531" i="36"/>
  <c r="F494" i="12"/>
  <c r="G494" i="12" s="1"/>
  <c r="F1527" i="36"/>
  <c r="F490" i="12"/>
  <c r="G490" i="12" s="1"/>
  <c r="F1523" i="36"/>
  <c r="F486" i="12"/>
  <c r="G486" i="12" s="1"/>
  <c r="F1519" i="36"/>
  <c r="F482" i="12"/>
  <c r="G482" i="12" s="1"/>
  <c r="F1515" i="36"/>
  <c r="F478" i="12"/>
  <c r="G478" i="12" s="1"/>
  <c r="F1511" i="36"/>
  <c r="F474" i="12"/>
  <c r="G474" i="12" s="1"/>
  <c r="F1507" i="36"/>
  <c r="F470" i="12"/>
  <c r="G470" i="12" s="1"/>
  <c r="F1503" i="36"/>
  <c r="F466" i="12"/>
  <c r="G466" i="12" s="1"/>
  <c r="F1499" i="36"/>
  <c r="F462" i="12"/>
  <c r="G462" i="12" s="1"/>
  <c r="F1495" i="36"/>
  <c r="F458" i="12"/>
  <c r="G458" i="12" s="1"/>
  <c r="F1491" i="36"/>
  <c r="F454" i="12"/>
  <c r="G454" i="12" s="1"/>
  <c r="F1487" i="36"/>
  <c r="F450" i="12"/>
  <c r="G450" i="12" s="1"/>
  <c r="F1483" i="36"/>
  <c r="F446" i="12"/>
  <c r="G446" i="12" s="1"/>
  <c r="F1479" i="36"/>
  <c r="F442" i="12"/>
  <c r="G442" i="12" s="1"/>
  <c r="F1475" i="36"/>
  <c r="F438" i="12"/>
  <c r="G438" i="12" s="1"/>
  <c r="F1471" i="36"/>
  <c r="F434" i="12"/>
  <c r="G434" i="12" s="1"/>
  <c r="F1467" i="36"/>
  <c r="F430" i="12"/>
  <c r="G430" i="12" s="1"/>
  <c r="F1463" i="36"/>
  <c r="F426" i="12"/>
  <c r="G426" i="12" s="1"/>
  <c r="F1459" i="36"/>
  <c r="F422" i="12"/>
  <c r="G422" i="12" s="1"/>
  <c r="F1455" i="36"/>
  <c r="F418" i="12"/>
  <c r="G418" i="12" s="1"/>
  <c r="F1451" i="36"/>
  <c r="F414" i="12"/>
  <c r="G414" i="12" s="1"/>
  <c r="F1447" i="36"/>
  <c r="F410" i="12"/>
  <c r="G410" i="12" s="1"/>
  <c r="F1443" i="36"/>
  <c r="F406" i="12"/>
  <c r="G406" i="12" s="1"/>
  <c r="F1439" i="36"/>
  <c r="F402" i="12"/>
  <c r="G402" i="12" s="1"/>
  <c r="F1435" i="36"/>
  <c r="F398" i="12"/>
  <c r="G398" i="12" s="1"/>
  <c r="F1431" i="36"/>
  <c r="F394" i="12"/>
  <c r="G394" i="12" s="1"/>
  <c r="F1427" i="36"/>
  <c r="F390" i="12"/>
  <c r="G390" i="12" s="1"/>
  <c r="F1423" i="36"/>
  <c r="F386" i="12"/>
  <c r="G386" i="12" s="1"/>
  <c r="F1419" i="36"/>
  <c r="F382" i="12"/>
  <c r="G382" i="12" s="1"/>
  <c r="F1415" i="36"/>
  <c r="F378" i="12"/>
  <c r="G378" i="12" s="1"/>
  <c r="F1411" i="36"/>
  <c r="F374" i="12"/>
  <c r="G374" i="12" s="1"/>
  <c r="F1407" i="36"/>
  <c r="F370" i="12"/>
  <c r="G370" i="12" s="1"/>
  <c r="F1403" i="36"/>
  <c r="F366" i="12"/>
  <c r="G366" i="12" s="1"/>
  <c r="F1399" i="36"/>
  <c r="F362" i="12"/>
  <c r="G362" i="12" s="1"/>
  <c r="F1395" i="36"/>
  <c r="F358" i="12"/>
  <c r="G358" i="12" s="1"/>
  <c r="F1391" i="36"/>
  <c r="F354" i="12"/>
  <c r="G354" i="12" s="1"/>
  <c r="F1387" i="36"/>
  <c r="F350" i="12"/>
  <c r="G350" i="12" s="1"/>
  <c r="F1383" i="36"/>
  <c r="F346" i="12"/>
  <c r="G346" i="12" s="1"/>
  <c r="F1379" i="36"/>
  <c r="F342" i="12"/>
  <c r="G342" i="12" s="1"/>
  <c r="F1375" i="36"/>
  <c r="F338" i="12"/>
  <c r="G338" i="12" s="1"/>
  <c r="F1371" i="36"/>
  <c r="F334" i="12"/>
  <c r="G334" i="12" s="1"/>
  <c r="F1367" i="36"/>
  <c r="F330" i="12"/>
  <c r="G330" i="12" s="1"/>
  <c r="F1363" i="36"/>
  <c r="F326" i="12"/>
  <c r="G326" i="12" s="1"/>
  <c r="F1359" i="36"/>
  <c r="F322" i="12"/>
  <c r="G322" i="12" s="1"/>
  <c r="F1355" i="36"/>
  <c r="F318" i="12"/>
  <c r="G318" i="12" s="1"/>
  <c r="F1351" i="36"/>
  <c r="F314" i="12"/>
  <c r="G314" i="12" s="1"/>
  <c r="F1347" i="36"/>
  <c r="F310" i="12"/>
  <c r="G310" i="12" s="1"/>
  <c r="F306" i="12"/>
  <c r="G306" i="12" s="1"/>
  <c r="F1339" i="36"/>
  <c r="F302" i="12"/>
  <c r="G302" i="12" s="1"/>
  <c r="F298" i="12"/>
  <c r="G298" i="12" s="1"/>
  <c r="F1331" i="36"/>
  <c r="F294" i="12"/>
  <c r="G294" i="12" s="1"/>
  <c r="F290" i="12"/>
  <c r="G290" i="12" s="1"/>
  <c r="F1323" i="36"/>
  <c r="F286" i="12"/>
  <c r="G286" i="12" s="1"/>
  <c r="F282" i="12"/>
  <c r="G282" i="12" s="1"/>
  <c r="F1315" i="36"/>
  <c r="F278" i="12"/>
  <c r="G278" i="12" s="1"/>
  <c r="F274" i="12"/>
  <c r="G274" i="12" s="1"/>
  <c r="F1307" i="36"/>
  <c r="F270" i="12"/>
  <c r="G270" i="12" s="1"/>
  <c r="F266" i="12"/>
  <c r="G266" i="12" s="1"/>
  <c r="F1299" i="36"/>
  <c r="F254" i="12"/>
  <c r="G254" i="12" s="1"/>
  <c r="F250" i="12"/>
  <c r="G250" i="12" s="1"/>
  <c r="F1283" i="36"/>
  <c r="F246" i="12"/>
  <c r="G246" i="12" s="1"/>
  <c r="F242" i="12"/>
  <c r="G242" i="12" s="1"/>
  <c r="F1275" i="36"/>
  <c r="F238" i="12"/>
  <c r="G238" i="12" s="1"/>
  <c r="F234" i="12"/>
  <c r="G234" i="12" s="1"/>
  <c r="F1267" i="36"/>
  <c r="F226" i="12"/>
  <c r="G226" i="12" s="1"/>
  <c r="F1259" i="36"/>
  <c r="F222" i="12"/>
  <c r="G222" i="12" s="1"/>
  <c r="F218" i="12"/>
  <c r="G218" i="12" s="1"/>
  <c r="F1251" i="36"/>
  <c r="F214" i="12"/>
  <c r="G214" i="12" s="1"/>
  <c r="F210" i="12"/>
  <c r="G210" i="12" s="1"/>
  <c r="F1243" i="36"/>
  <c r="F206" i="12"/>
  <c r="G206" i="12" s="1"/>
  <c r="F202" i="12"/>
  <c r="G202" i="12" s="1"/>
  <c r="F1235" i="36"/>
  <c r="F194" i="12"/>
  <c r="G194" i="12" s="1"/>
  <c r="F1227" i="36"/>
  <c r="F186" i="12"/>
  <c r="G186" i="12" s="1"/>
  <c r="F1219" i="36"/>
  <c r="F182" i="12"/>
  <c r="G182" i="12" s="1"/>
  <c r="F178" i="12"/>
  <c r="G178" i="12" s="1"/>
  <c r="F1211" i="36"/>
  <c r="F174" i="12"/>
  <c r="G174" i="12" s="1"/>
  <c r="F170" i="12"/>
  <c r="G170" i="12" s="1"/>
  <c r="F1203" i="36"/>
  <c r="F162" i="12"/>
  <c r="G162" i="12" s="1"/>
  <c r="F1195" i="36"/>
  <c r="F158" i="12"/>
  <c r="G158" i="12" s="1"/>
  <c r="F154" i="12"/>
  <c r="G154" i="12" s="1"/>
  <c r="F1187" i="36"/>
  <c r="F150" i="12"/>
  <c r="G150" i="12" s="1"/>
  <c r="F146" i="12"/>
  <c r="G146" i="12" s="1"/>
  <c r="F1179" i="36"/>
  <c r="F142" i="12"/>
  <c r="G142" i="12" s="1"/>
  <c r="F138" i="12"/>
  <c r="G138" i="12" s="1"/>
  <c r="F1171" i="36"/>
  <c r="F122" i="12"/>
  <c r="G122" i="12" s="1"/>
  <c r="F1155" i="36"/>
  <c r="F118" i="12"/>
  <c r="G118" i="12" s="1"/>
  <c r="F114" i="12"/>
  <c r="G114" i="12" s="1"/>
  <c r="F1147" i="36"/>
  <c r="F110" i="12"/>
  <c r="G110" i="12" s="1"/>
  <c r="F106" i="12"/>
  <c r="G106" i="12" s="1"/>
  <c r="F1139" i="36"/>
  <c r="F90" i="12"/>
  <c r="G90" i="12" s="1"/>
  <c r="F1123" i="36"/>
  <c r="F86" i="12"/>
  <c r="G86" i="12" s="1"/>
  <c r="F82" i="12"/>
  <c r="G82" i="12" s="1"/>
  <c r="F1115" i="36"/>
  <c r="F78" i="12"/>
  <c r="G78" i="12" s="1"/>
  <c r="F74" i="12"/>
  <c r="G74" i="12" s="1"/>
  <c r="F1107" i="36"/>
  <c r="F54" i="12"/>
  <c r="G54" i="12" s="1"/>
  <c r="F50" i="12"/>
  <c r="G50" i="12" s="1"/>
  <c r="F1083" i="36"/>
  <c r="F38" i="12"/>
  <c r="G38" i="12" s="1"/>
  <c r="F26" i="12"/>
  <c r="G26" i="12" s="1"/>
  <c r="F1059" i="36"/>
  <c r="F22" i="12"/>
  <c r="G22" i="12" s="1"/>
  <c r="F18" i="12"/>
  <c r="G18" i="12" s="1"/>
  <c r="F1051" i="36"/>
  <c r="F913" i="12"/>
  <c r="G913" i="12" s="1"/>
  <c r="F1946" i="36"/>
  <c r="F897" i="12"/>
  <c r="G897" i="12" s="1"/>
  <c r="F1930" i="36"/>
  <c r="F889" i="12"/>
  <c r="G889" i="12" s="1"/>
  <c r="F881" i="12"/>
  <c r="G881" i="12" s="1"/>
  <c r="F1914" i="36"/>
  <c r="F865" i="12"/>
  <c r="G865" i="12" s="1"/>
  <c r="F1898" i="36"/>
  <c r="F2035" i="36"/>
  <c r="F1002" i="12"/>
  <c r="G1002" i="12" s="1"/>
  <c r="F2027" i="36"/>
  <c r="F994" i="12"/>
  <c r="G994" i="12" s="1"/>
  <c r="F2019" i="36"/>
  <c r="F986" i="12"/>
  <c r="G986" i="12" s="1"/>
  <c r="F2011" i="36"/>
  <c r="F978" i="12"/>
  <c r="G978" i="12" s="1"/>
  <c r="F2003" i="36"/>
  <c r="F970" i="12"/>
  <c r="G970" i="12" s="1"/>
  <c r="F1995" i="36"/>
  <c r="F962" i="12"/>
  <c r="G962" i="12" s="1"/>
  <c r="F1987" i="36"/>
  <c r="F954" i="12"/>
  <c r="G954" i="12" s="1"/>
  <c r="F1979" i="36"/>
  <c r="F946" i="12"/>
  <c r="G946" i="12" s="1"/>
  <c r="F1971" i="36"/>
  <c r="F938" i="12"/>
  <c r="G938" i="12" s="1"/>
  <c r="F926" i="12"/>
  <c r="G926" i="12" s="1"/>
  <c r="F918" i="12"/>
  <c r="G918" i="12" s="1"/>
  <c r="F1951" i="36"/>
  <c r="F910" i="12"/>
  <c r="G910" i="12" s="1"/>
  <c r="F902" i="12"/>
  <c r="G902" i="12" s="1"/>
  <c r="F1935" i="36"/>
  <c r="F894" i="12"/>
  <c r="G894" i="12" s="1"/>
  <c r="F886" i="12"/>
  <c r="G886" i="12" s="1"/>
  <c r="F1919" i="36"/>
  <c r="F878" i="12"/>
  <c r="G878" i="12" s="1"/>
  <c r="F870" i="12"/>
  <c r="G870" i="12" s="1"/>
  <c r="F1903" i="36"/>
  <c r="F862" i="12"/>
  <c r="G862" i="12" s="1"/>
  <c r="F854" i="12"/>
  <c r="G854" i="12" s="1"/>
  <c r="F1887" i="36"/>
  <c r="F846" i="12"/>
  <c r="G846" i="12" s="1"/>
  <c r="F838" i="12"/>
  <c r="G838" i="12" s="1"/>
  <c r="F1871" i="36"/>
  <c r="F830" i="12"/>
  <c r="G830" i="12" s="1"/>
  <c r="F822" i="12"/>
  <c r="G822" i="12" s="1"/>
  <c r="F1855" i="36"/>
  <c r="F814" i="12"/>
  <c r="G814" i="12" s="1"/>
  <c r="F806" i="12"/>
  <c r="G806" i="12" s="1"/>
  <c r="F1839" i="36"/>
  <c r="F798" i="12"/>
  <c r="G798" i="12" s="1"/>
  <c r="F471" i="12"/>
  <c r="G471" i="12" s="1"/>
  <c r="F463" i="12"/>
  <c r="G463" i="12" s="1"/>
  <c r="F447" i="12"/>
  <c r="G447" i="12" s="1"/>
  <c r="F443" i="12"/>
  <c r="G443" i="12" s="1"/>
  <c r="F431" i="12"/>
  <c r="G431" i="12" s="1"/>
  <c r="F407" i="12"/>
  <c r="G407" i="12" s="1"/>
  <c r="F1432" i="36"/>
  <c r="F395" i="12"/>
  <c r="G395" i="12" s="1"/>
  <c r="F383" i="12"/>
  <c r="G383" i="12" s="1"/>
  <c r="F379" i="12"/>
  <c r="G379" i="12" s="1"/>
  <c r="F1408" i="36"/>
  <c r="F367" i="12"/>
  <c r="G367" i="12" s="1"/>
  <c r="F363" i="12"/>
  <c r="G363" i="12" s="1"/>
  <c r="F359" i="12"/>
  <c r="G359" i="12" s="1"/>
  <c r="F351" i="12"/>
  <c r="G351" i="12" s="1"/>
  <c r="F347" i="12"/>
  <c r="G347" i="12" s="1"/>
  <c r="F343" i="12"/>
  <c r="G343" i="12" s="1"/>
  <c r="F1376" i="36"/>
  <c r="F335" i="12"/>
  <c r="G335" i="12" s="1"/>
  <c r="F1368" i="36"/>
  <c r="F331" i="12"/>
  <c r="G331" i="12" s="1"/>
  <c r="F327" i="12"/>
  <c r="G327" i="12" s="1"/>
  <c r="F319" i="12"/>
  <c r="G319" i="12" s="1"/>
  <c r="F315" i="12"/>
  <c r="G315" i="12" s="1"/>
  <c r="F311" i="12"/>
  <c r="G311" i="12" s="1"/>
  <c r="F303" i="12"/>
  <c r="G303" i="12" s="1"/>
  <c r="F1332" i="36"/>
  <c r="F295" i="12"/>
  <c r="G295" i="12" s="1"/>
  <c r="F287" i="12"/>
  <c r="G287" i="12" s="1"/>
  <c r="F1316" i="36"/>
  <c r="F279" i="12"/>
  <c r="G279" i="12" s="1"/>
  <c r="F275" i="12"/>
  <c r="G275" i="12" s="1"/>
  <c r="F271" i="12"/>
  <c r="G271" i="12" s="1"/>
  <c r="F267" i="12"/>
  <c r="G267" i="12" s="1"/>
  <c r="F263" i="12"/>
  <c r="G263" i="12" s="1"/>
  <c r="F259" i="12"/>
  <c r="G259" i="12" s="1"/>
  <c r="F255" i="12"/>
  <c r="G255" i="12" s="1"/>
  <c r="F251" i="12"/>
  <c r="G251" i="12" s="1"/>
  <c r="F1284" i="36"/>
  <c r="F247" i="12"/>
  <c r="G247" i="12" s="1"/>
  <c r="F239" i="12"/>
  <c r="G239" i="12" s="1"/>
  <c r="F235" i="12"/>
  <c r="G235" i="12" s="1"/>
  <c r="F1268" i="36"/>
  <c r="F231" i="12"/>
  <c r="G231" i="12" s="1"/>
  <c r="F227" i="12"/>
  <c r="G227" i="12" s="1"/>
  <c r="F1260" i="36"/>
  <c r="F223" i="12"/>
  <c r="G223" i="12" s="1"/>
  <c r="F215" i="12"/>
  <c r="G215" i="12" s="1"/>
  <c r="F211" i="12"/>
  <c r="G211" i="12" s="1"/>
  <c r="F207" i="12"/>
  <c r="G207" i="12" s="1"/>
  <c r="F1236" i="36"/>
  <c r="F199" i="12"/>
  <c r="G199" i="12" s="1"/>
  <c r="F195" i="12"/>
  <c r="G195" i="12" s="1"/>
  <c r="F191" i="12"/>
  <c r="G191" i="12" s="1"/>
  <c r="F187" i="12"/>
  <c r="G187" i="12" s="1"/>
  <c r="F1220" i="36"/>
  <c r="F183" i="12"/>
  <c r="G183" i="12" s="1"/>
  <c r="F179" i="12"/>
  <c r="G179" i="12" s="1"/>
  <c r="F1212" i="36"/>
  <c r="F175" i="12"/>
  <c r="G175" i="12" s="1"/>
  <c r="F1204" i="36"/>
  <c r="F167" i="12"/>
  <c r="G167" i="12" s="1"/>
  <c r="F163" i="12"/>
  <c r="G163" i="12" s="1"/>
  <c r="F159" i="12"/>
  <c r="G159" i="12" s="1"/>
  <c r="F155" i="12"/>
  <c r="G155" i="12" s="1"/>
  <c r="F1188" i="36"/>
  <c r="F151" i="12"/>
  <c r="G151" i="12" s="1"/>
  <c r="F147" i="12"/>
  <c r="G147" i="12" s="1"/>
  <c r="F1180" i="36"/>
  <c r="F143" i="12"/>
  <c r="G143" i="12" s="1"/>
  <c r="F1172" i="36"/>
  <c r="F135" i="12"/>
  <c r="G135" i="12" s="1"/>
  <c r="F131" i="12"/>
  <c r="G131" i="12" s="1"/>
  <c r="F127" i="12"/>
  <c r="G127" i="12" s="1"/>
  <c r="F123" i="12"/>
  <c r="G123" i="12" s="1"/>
  <c r="F1156" i="36"/>
  <c r="F119" i="12"/>
  <c r="G119" i="12" s="1"/>
  <c r="F115" i="12"/>
  <c r="G115" i="12" s="1"/>
  <c r="F1148" i="36"/>
  <c r="F111" i="12"/>
  <c r="G111" i="12" s="1"/>
  <c r="F1140" i="36"/>
  <c r="F103" i="12"/>
  <c r="G103" i="12" s="1"/>
  <c r="F99" i="12"/>
  <c r="G99" i="12" s="1"/>
  <c r="F95" i="12"/>
  <c r="G95" i="12" s="1"/>
  <c r="F91" i="12"/>
  <c r="G91" i="12" s="1"/>
  <c r="F1124" i="36"/>
  <c r="F87" i="12"/>
  <c r="G87" i="12" s="1"/>
  <c r="F83" i="12"/>
  <c r="G83" i="12" s="1"/>
  <c r="F1116" i="36"/>
  <c r="F79" i="12"/>
  <c r="G79" i="12" s="1"/>
  <c r="F1108" i="36"/>
  <c r="F71" i="12"/>
  <c r="G71" i="12" s="1"/>
  <c r="F67" i="12"/>
  <c r="G67" i="12" s="1"/>
  <c r="F63" i="12"/>
  <c r="G63" i="12" s="1"/>
  <c r="F1096" i="36"/>
  <c r="F59" i="12"/>
  <c r="G59" i="12" s="1"/>
  <c r="F55" i="12"/>
  <c r="G55" i="12" s="1"/>
  <c r="F1088" i="36"/>
  <c r="F51" i="12"/>
  <c r="G51" i="12" s="1"/>
  <c r="F47" i="12"/>
  <c r="G47" i="12" s="1"/>
  <c r="F1080" i="36"/>
  <c r="F43" i="12"/>
  <c r="G43" i="12" s="1"/>
  <c r="F39" i="12"/>
  <c r="G39" i="12" s="1"/>
  <c r="F1072" i="36"/>
  <c r="F35" i="12"/>
  <c r="G35" i="12" s="1"/>
  <c r="F31" i="12"/>
  <c r="G31" i="12" s="1"/>
  <c r="F1064" i="36"/>
  <c r="F27" i="12"/>
  <c r="G27" i="12" s="1"/>
  <c r="F1060" i="36"/>
  <c r="F23" i="12"/>
  <c r="G23" i="12" s="1"/>
  <c r="F1056" i="36"/>
  <c r="F19" i="12"/>
  <c r="G19" i="12" s="1"/>
  <c r="F1052" i="36"/>
  <c r="F15" i="12"/>
  <c r="G15" i="12" s="1"/>
  <c r="F1048" i="36"/>
  <c r="F1000" i="12"/>
  <c r="G1000" i="12" s="1"/>
  <c r="F2025" i="36"/>
  <c r="F992" i="12"/>
  <c r="G992" i="12" s="1"/>
  <c r="F984" i="12"/>
  <c r="G984" i="12" s="1"/>
  <c r="F2009" i="36"/>
  <c r="F976" i="12"/>
  <c r="G976" i="12" s="1"/>
  <c r="F968" i="12"/>
  <c r="G968" i="12" s="1"/>
  <c r="F1993" i="36"/>
  <c r="F960" i="12"/>
  <c r="G960" i="12" s="1"/>
  <c r="F952" i="12"/>
  <c r="G952" i="12" s="1"/>
  <c r="F1977" i="36"/>
  <c r="F944" i="12"/>
  <c r="G944" i="12" s="1"/>
  <c r="F936" i="12"/>
  <c r="G936" i="12" s="1"/>
  <c r="F928" i="12"/>
  <c r="G928" i="12" s="1"/>
  <c r="F1961" i="36"/>
  <c r="F920" i="12"/>
  <c r="G920" i="12" s="1"/>
  <c r="F912" i="12"/>
  <c r="G912" i="12" s="1"/>
  <c r="F1945" i="36"/>
  <c r="F904" i="12"/>
  <c r="G904" i="12" s="1"/>
  <c r="F896" i="12"/>
  <c r="G896" i="12" s="1"/>
  <c r="F1929" i="36"/>
  <c r="F888" i="12"/>
  <c r="G888" i="12" s="1"/>
  <c r="F880" i="12"/>
  <c r="G880" i="12" s="1"/>
  <c r="F1913" i="36"/>
  <c r="F872" i="12"/>
  <c r="G872" i="12" s="1"/>
  <c r="F864" i="12"/>
  <c r="G864" i="12" s="1"/>
  <c r="F1897" i="36"/>
  <c r="F856" i="12"/>
  <c r="G856" i="12" s="1"/>
  <c r="F848" i="12"/>
  <c r="G848" i="12" s="1"/>
  <c r="F1881" i="36"/>
  <c r="F840" i="12"/>
  <c r="G840" i="12" s="1"/>
  <c r="F836" i="12"/>
  <c r="G836" i="12" s="1"/>
  <c r="F1869" i="36"/>
  <c r="F828" i="12"/>
  <c r="G828" i="12" s="1"/>
  <c r="F820" i="12"/>
  <c r="G820" i="12" s="1"/>
  <c r="F1853" i="36"/>
  <c r="F812" i="12"/>
  <c r="G812" i="12" s="1"/>
  <c r="F804" i="12"/>
  <c r="G804" i="12" s="1"/>
  <c r="F1837" i="36"/>
  <c r="F792" i="12"/>
  <c r="G792" i="12" s="1"/>
  <c r="F1825" i="36"/>
  <c r="F788" i="12"/>
  <c r="G788" i="12" s="1"/>
  <c r="F784" i="12"/>
  <c r="G784" i="12" s="1"/>
  <c r="F1817" i="36"/>
  <c r="F780" i="12"/>
  <c r="G780" i="12" s="1"/>
  <c r="F776" i="12"/>
  <c r="G776" i="12" s="1"/>
  <c r="F1809" i="36"/>
  <c r="F772" i="12"/>
  <c r="G772" i="12" s="1"/>
  <c r="F768" i="12"/>
  <c r="G768" i="12" s="1"/>
  <c r="F1801" i="36"/>
  <c r="F760" i="12"/>
  <c r="G760" i="12" s="1"/>
  <c r="F1793" i="36"/>
  <c r="F756" i="12"/>
  <c r="G756" i="12" s="1"/>
  <c r="F752" i="12"/>
  <c r="G752" i="12" s="1"/>
  <c r="F1785" i="36"/>
  <c r="F748" i="12"/>
  <c r="G748" i="12" s="1"/>
  <c r="F744" i="12"/>
  <c r="G744" i="12" s="1"/>
  <c r="F1777" i="36"/>
  <c r="F740" i="12"/>
  <c r="G740" i="12" s="1"/>
  <c r="F736" i="12"/>
  <c r="G736" i="12" s="1"/>
  <c r="F1769" i="36"/>
  <c r="F728" i="12"/>
  <c r="G728" i="12" s="1"/>
  <c r="F1761" i="36"/>
  <c r="F724" i="12"/>
  <c r="G724" i="12" s="1"/>
  <c r="F720" i="12"/>
  <c r="G720" i="12" s="1"/>
  <c r="F1753" i="36"/>
  <c r="F716" i="12"/>
  <c r="G716" i="12" s="1"/>
  <c r="F712" i="12"/>
  <c r="G712" i="12" s="1"/>
  <c r="F1745" i="36"/>
  <c r="F708" i="12"/>
  <c r="G708" i="12" s="1"/>
  <c r="F704" i="12"/>
  <c r="G704" i="12" s="1"/>
  <c r="F1737" i="36"/>
  <c r="F696" i="12"/>
  <c r="G696" i="12" s="1"/>
  <c r="F1729" i="36"/>
  <c r="F692" i="12"/>
  <c r="G692" i="12" s="1"/>
  <c r="F688" i="12"/>
  <c r="G688" i="12" s="1"/>
  <c r="F1721" i="36"/>
  <c r="F684" i="12"/>
  <c r="G684" i="12" s="1"/>
  <c r="F680" i="12"/>
  <c r="G680" i="12" s="1"/>
  <c r="F1713" i="36"/>
  <c r="F676" i="12"/>
  <c r="G676" i="12" s="1"/>
  <c r="F672" i="12"/>
  <c r="G672" i="12" s="1"/>
  <c r="F1705" i="36"/>
  <c r="F664" i="12"/>
  <c r="G664" i="12" s="1"/>
  <c r="F1697" i="36"/>
  <c r="F660" i="12"/>
  <c r="G660" i="12" s="1"/>
  <c r="F656" i="12"/>
  <c r="G656" i="12" s="1"/>
  <c r="F1689" i="36"/>
  <c r="F652" i="12"/>
  <c r="G652" i="12" s="1"/>
  <c r="F648" i="12"/>
  <c r="G648" i="12" s="1"/>
  <c r="F1681" i="36"/>
  <c r="F644" i="12"/>
  <c r="G644" i="12" s="1"/>
  <c r="F640" i="12"/>
  <c r="G640" i="12" s="1"/>
  <c r="F1673" i="36"/>
  <c r="F632" i="12"/>
  <c r="G632" i="12" s="1"/>
  <c r="F1665" i="36"/>
  <c r="F628" i="12"/>
  <c r="G628" i="12" s="1"/>
  <c r="F624" i="12"/>
  <c r="G624" i="12" s="1"/>
  <c r="F1657" i="36"/>
  <c r="F620" i="12"/>
  <c r="G620" i="12" s="1"/>
  <c r="F616" i="12"/>
  <c r="G616" i="12" s="1"/>
  <c r="F1649" i="36"/>
  <c r="F612" i="12"/>
  <c r="G612" i="12" s="1"/>
  <c r="F608" i="12"/>
  <c r="G608" i="12" s="1"/>
  <c r="F1641" i="36"/>
  <c r="F604" i="12"/>
  <c r="G604" i="12" s="1"/>
  <c r="F600" i="12"/>
  <c r="G600" i="12" s="1"/>
  <c r="F1633" i="36"/>
  <c r="F596" i="12"/>
  <c r="G596" i="12" s="1"/>
  <c r="F592" i="12"/>
  <c r="G592" i="12" s="1"/>
  <c r="F1625" i="36"/>
  <c r="F588" i="12"/>
  <c r="G588" i="12" s="1"/>
  <c r="F584" i="12"/>
  <c r="G584" i="12" s="1"/>
  <c r="F1617" i="36"/>
  <c r="F580" i="12"/>
  <c r="G580" i="12" s="1"/>
  <c r="F576" i="12"/>
  <c r="G576" i="12" s="1"/>
  <c r="F1609" i="36"/>
  <c r="F572" i="12"/>
  <c r="G572" i="12" s="1"/>
  <c r="F568" i="12"/>
  <c r="G568" i="12" s="1"/>
  <c r="F1601" i="36"/>
  <c r="F564" i="12"/>
  <c r="G564" i="12" s="1"/>
  <c r="F560" i="12"/>
  <c r="G560" i="12" s="1"/>
  <c r="F1593" i="36"/>
  <c r="F556" i="12"/>
  <c r="G556" i="12" s="1"/>
  <c r="F552" i="12"/>
  <c r="G552" i="12" s="1"/>
  <c r="F1585" i="36"/>
  <c r="F548" i="12"/>
  <c r="G548" i="12" s="1"/>
  <c r="F544" i="12"/>
  <c r="G544" i="12" s="1"/>
  <c r="F1577" i="36"/>
  <c r="F540" i="12"/>
  <c r="G540" i="12" s="1"/>
  <c r="F536" i="12"/>
  <c r="G536" i="12" s="1"/>
  <c r="F1569" i="36"/>
  <c r="F532" i="12"/>
  <c r="G532" i="12" s="1"/>
  <c r="F528" i="12"/>
  <c r="G528" i="12" s="1"/>
  <c r="F1561" i="36"/>
  <c r="F524" i="12"/>
  <c r="G524" i="12" s="1"/>
  <c r="F520" i="12"/>
  <c r="G520" i="12" s="1"/>
  <c r="F1553" i="36"/>
  <c r="F516" i="12"/>
  <c r="G516" i="12" s="1"/>
  <c r="F512" i="12"/>
  <c r="G512" i="12" s="1"/>
  <c r="F1545" i="36"/>
  <c r="F508" i="12"/>
  <c r="G508" i="12" s="1"/>
  <c r="F504" i="12"/>
  <c r="G504" i="12" s="1"/>
  <c r="F1537" i="36"/>
  <c r="F500" i="12"/>
  <c r="G500" i="12" s="1"/>
  <c r="F496" i="12"/>
  <c r="G496" i="12" s="1"/>
  <c r="F1529" i="36"/>
  <c r="F492" i="12"/>
  <c r="G492" i="12" s="1"/>
  <c r="F488" i="12"/>
  <c r="G488" i="12" s="1"/>
  <c r="F1521" i="36"/>
  <c r="F484" i="12"/>
  <c r="G484" i="12" s="1"/>
  <c r="F480" i="12"/>
  <c r="G480" i="12" s="1"/>
  <c r="F1513" i="36"/>
  <c r="F476" i="12"/>
  <c r="G476" i="12" s="1"/>
  <c r="F472" i="12"/>
  <c r="G472" i="12" s="1"/>
  <c r="F1505" i="36"/>
  <c r="F468" i="12"/>
  <c r="G468" i="12" s="1"/>
  <c r="F464" i="12"/>
  <c r="G464" i="12" s="1"/>
  <c r="F1497" i="36"/>
  <c r="F460" i="12"/>
  <c r="G460" i="12" s="1"/>
  <c r="F456" i="12"/>
  <c r="G456" i="12" s="1"/>
  <c r="F1489" i="36"/>
  <c r="F452" i="12"/>
  <c r="G452" i="12" s="1"/>
  <c r="F448" i="12"/>
  <c r="G448" i="12" s="1"/>
  <c r="F1481" i="36"/>
  <c r="F444" i="12"/>
  <c r="G444" i="12" s="1"/>
  <c r="F440" i="12"/>
  <c r="G440" i="12" s="1"/>
  <c r="F1473" i="36"/>
  <c r="F436" i="12"/>
  <c r="G436" i="12" s="1"/>
  <c r="F432" i="12"/>
  <c r="G432" i="12" s="1"/>
  <c r="F1465" i="36"/>
  <c r="F428" i="12"/>
  <c r="G428" i="12" s="1"/>
  <c r="F424" i="12"/>
  <c r="G424" i="12" s="1"/>
  <c r="F1457" i="36"/>
  <c r="F420" i="12"/>
  <c r="G420" i="12" s="1"/>
  <c r="F416" i="12"/>
  <c r="G416" i="12" s="1"/>
  <c r="F1449" i="36"/>
  <c r="F412" i="12"/>
  <c r="G412" i="12" s="1"/>
  <c r="F408" i="12"/>
  <c r="G408" i="12" s="1"/>
  <c r="F1441" i="36"/>
  <c r="F404" i="12"/>
  <c r="G404" i="12" s="1"/>
  <c r="F400" i="12"/>
  <c r="G400" i="12" s="1"/>
  <c r="F1433" i="36"/>
  <c r="F396" i="12"/>
  <c r="G396" i="12" s="1"/>
  <c r="F392" i="12"/>
  <c r="G392" i="12" s="1"/>
  <c r="F1425" i="36"/>
  <c r="F388" i="12"/>
  <c r="G388" i="12" s="1"/>
  <c r="F384" i="12"/>
  <c r="G384" i="12" s="1"/>
  <c r="F1417" i="36"/>
  <c r="F380" i="12"/>
  <c r="G380" i="12" s="1"/>
  <c r="F376" i="12"/>
  <c r="G376" i="12" s="1"/>
  <c r="F1409" i="36"/>
  <c r="F372" i="12"/>
  <c r="G372" i="12" s="1"/>
  <c r="F368" i="12"/>
  <c r="G368" i="12" s="1"/>
  <c r="F1401" i="36"/>
  <c r="F364" i="12"/>
  <c r="G364" i="12" s="1"/>
  <c r="F360" i="12"/>
  <c r="G360" i="12" s="1"/>
  <c r="F1393" i="36"/>
  <c r="F356" i="12"/>
  <c r="G356" i="12" s="1"/>
  <c r="F352" i="12"/>
  <c r="G352" i="12" s="1"/>
  <c r="F1385" i="36"/>
  <c r="F348" i="12"/>
  <c r="G348" i="12" s="1"/>
  <c r="F344" i="12"/>
  <c r="G344" i="12" s="1"/>
  <c r="F1377" i="36"/>
  <c r="F340" i="12"/>
  <c r="G340" i="12" s="1"/>
  <c r="F336" i="12"/>
  <c r="G336" i="12" s="1"/>
  <c r="F1369" i="36"/>
  <c r="F332" i="12"/>
  <c r="G332" i="12" s="1"/>
  <c r="F328" i="12"/>
  <c r="G328" i="12" s="1"/>
  <c r="F1361" i="36"/>
  <c r="F324" i="12"/>
  <c r="G324" i="12" s="1"/>
  <c r="F320" i="12"/>
  <c r="G320" i="12" s="1"/>
  <c r="F1353" i="36"/>
  <c r="F316" i="12"/>
  <c r="G316" i="12" s="1"/>
  <c r="F312" i="12"/>
  <c r="G312" i="12" s="1"/>
  <c r="F1345" i="36"/>
  <c r="F308" i="12"/>
  <c r="G308" i="12" s="1"/>
  <c r="F304" i="12"/>
  <c r="G304" i="12" s="1"/>
  <c r="F1337" i="36"/>
  <c r="F300" i="12"/>
  <c r="G300" i="12" s="1"/>
  <c r="F296" i="12"/>
  <c r="G296" i="12" s="1"/>
  <c r="F1329" i="36"/>
  <c r="F292" i="12"/>
  <c r="G292" i="12" s="1"/>
  <c r="F288" i="12"/>
  <c r="G288" i="12" s="1"/>
  <c r="F1321" i="36"/>
  <c r="F284" i="12"/>
  <c r="G284" i="12" s="1"/>
  <c r="F280" i="12"/>
  <c r="G280" i="12" s="1"/>
  <c r="F1313" i="36"/>
  <c r="F276" i="12"/>
  <c r="G276" i="12" s="1"/>
  <c r="F272" i="12"/>
  <c r="G272" i="12" s="1"/>
  <c r="F1305" i="36"/>
  <c r="F268" i="12"/>
  <c r="G268" i="12" s="1"/>
  <c r="F264" i="12"/>
  <c r="G264" i="12" s="1"/>
  <c r="F1297" i="36"/>
  <c r="F260" i="12"/>
  <c r="G260" i="12" s="1"/>
  <c r="F256" i="12"/>
  <c r="G256" i="12" s="1"/>
  <c r="F1289" i="36"/>
  <c r="F244" i="12"/>
  <c r="G244" i="12" s="1"/>
  <c r="F240" i="12"/>
  <c r="G240" i="12" s="1"/>
  <c r="F1273" i="36"/>
  <c r="F236" i="12"/>
  <c r="G236" i="12" s="1"/>
  <c r="F232" i="12"/>
  <c r="G232" i="12" s="1"/>
  <c r="F1265" i="36"/>
  <c r="F228" i="12"/>
  <c r="G228" i="12" s="1"/>
  <c r="F224" i="12"/>
  <c r="G224" i="12" s="1"/>
  <c r="F1257" i="36"/>
  <c r="F220" i="12"/>
  <c r="G220" i="12" s="1"/>
  <c r="F216" i="12"/>
  <c r="G216" i="12" s="1"/>
  <c r="F1249" i="36"/>
  <c r="F204" i="12"/>
  <c r="G204" i="12" s="1"/>
  <c r="F200" i="12"/>
  <c r="G200" i="12" s="1"/>
  <c r="F1233" i="36"/>
  <c r="F196" i="12"/>
  <c r="G196" i="12" s="1"/>
  <c r="F192" i="12"/>
  <c r="G192" i="12" s="1"/>
  <c r="F1225" i="36"/>
  <c r="F188" i="12"/>
  <c r="G188" i="12" s="1"/>
  <c r="F172" i="12"/>
  <c r="G172" i="12" s="1"/>
  <c r="F168" i="12"/>
  <c r="G168" i="12" s="1"/>
  <c r="F1201" i="36"/>
  <c r="F164" i="12"/>
  <c r="G164" i="12" s="1"/>
  <c r="F160" i="12"/>
  <c r="G160" i="12" s="1"/>
  <c r="F1193" i="36"/>
  <c r="F156" i="12"/>
  <c r="G156" i="12" s="1"/>
  <c r="F140" i="12"/>
  <c r="G140" i="12" s="1"/>
  <c r="F136" i="12"/>
  <c r="G136" i="12" s="1"/>
  <c r="F1169" i="36"/>
  <c r="F132" i="12"/>
  <c r="G132" i="12" s="1"/>
  <c r="F128" i="12"/>
  <c r="G128" i="12" s="1"/>
  <c r="F1161" i="36"/>
  <c r="F124" i="12"/>
  <c r="G124" i="12" s="1"/>
  <c r="F120" i="12"/>
  <c r="G120" i="12" s="1"/>
  <c r="F1153" i="36"/>
  <c r="F116" i="12"/>
  <c r="G116" i="12" s="1"/>
  <c r="F108" i="12"/>
  <c r="G108" i="12" s="1"/>
  <c r="F104" i="12"/>
  <c r="G104" i="12" s="1"/>
  <c r="F1137" i="36"/>
  <c r="F100" i="12"/>
  <c r="G100" i="12" s="1"/>
  <c r="F96" i="12"/>
  <c r="G96" i="12" s="1"/>
  <c r="F1129" i="36"/>
  <c r="F92" i="12"/>
  <c r="G92" i="12" s="1"/>
  <c r="F88" i="12"/>
  <c r="G88" i="12" s="1"/>
  <c r="F1121" i="36"/>
  <c r="F84" i="12"/>
  <c r="G84" i="12" s="1"/>
  <c r="F76" i="12"/>
  <c r="G76" i="12" s="1"/>
  <c r="F72" i="12"/>
  <c r="G72" i="12" s="1"/>
  <c r="F1105" i="36"/>
  <c r="F68" i="12"/>
  <c r="G68" i="12" s="1"/>
  <c r="F56" i="12"/>
  <c r="G56" i="12" s="1"/>
  <c r="F1089" i="36"/>
  <c r="F44" i="12"/>
  <c r="G44" i="12" s="1"/>
  <c r="F40" i="12"/>
  <c r="G40" i="12" s="1"/>
  <c r="F1073" i="36"/>
  <c r="F36" i="12"/>
  <c r="G36" i="12" s="1"/>
  <c r="F24" i="12"/>
  <c r="G24" i="12" s="1"/>
  <c r="F1057" i="36"/>
  <c r="F917" i="12"/>
  <c r="G917" i="12" s="1"/>
  <c r="F909" i="12"/>
  <c r="G909" i="12" s="1"/>
  <c r="F1942" i="36"/>
  <c r="F901" i="12"/>
  <c r="G901" i="12" s="1"/>
  <c r="F893" i="12"/>
  <c r="G893" i="12" s="1"/>
  <c r="F1926" i="36"/>
  <c r="F885" i="12"/>
  <c r="G885" i="12" s="1"/>
  <c r="F877" i="12"/>
  <c r="G877" i="12" s="1"/>
  <c r="F1910" i="36"/>
  <c r="F869" i="12"/>
  <c r="G869" i="12" s="1"/>
  <c r="F861" i="12"/>
  <c r="G861" i="12" s="1"/>
  <c r="F1894" i="36"/>
  <c r="F2039" i="36"/>
  <c r="F1006" i="12"/>
  <c r="G1006" i="12" s="1"/>
  <c r="F2031" i="36"/>
  <c r="F998" i="12"/>
  <c r="G998" i="12" s="1"/>
  <c r="F2023" i="36"/>
  <c r="F990" i="12"/>
  <c r="G990" i="12" s="1"/>
  <c r="F2015" i="36"/>
  <c r="F982" i="12"/>
  <c r="G982" i="12" s="1"/>
  <c r="F2007" i="36"/>
  <c r="F974" i="12"/>
  <c r="G974" i="12" s="1"/>
  <c r="F1999" i="36"/>
  <c r="F966" i="12"/>
  <c r="G966" i="12" s="1"/>
  <c r="F1991" i="36"/>
  <c r="F958" i="12"/>
  <c r="G958" i="12" s="1"/>
  <c r="F1983" i="36"/>
  <c r="F950" i="12"/>
  <c r="G950" i="12" s="1"/>
  <c r="F1975" i="36"/>
  <c r="F942" i="12"/>
  <c r="G942" i="12" s="1"/>
  <c r="F1967" i="36"/>
  <c r="F934" i="12"/>
  <c r="G934" i="12" s="1"/>
  <c r="F930" i="12"/>
  <c r="G930" i="12" s="1"/>
  <c r="F1963" i="36"/>
  <c r="F922" i="12"/>
  <c r="G922" i="12" s="1"/>
  <c r="F1955" i="36"/>
  <c r="F914" i="12"/>
  <c r="G914" i="12" s="1"/>
  <c r="F1947" i="36"/>
  <c r="F906" i="12"/>
  <c r="G906" i="12" s="1"/>
  <c r="F1939" i="36"/>
  <c r="F898" i="12"/>
  <c r="G898" i="12" s="1"/>
  <c r="F1931" i="36"/>
  <c r="F890" i="12"/>
  <c r="G890" i="12" s="1"/>
  <c r="F1923" i="36"/>
  <c r="F882" i="12"/>
  <c r="G882" i="12" s="1"/>
  <c r="F1915" i="36"/>
  <c r="F874" i="12"/>
  <c r="G874" i="12" s="1"/>
  <c r="F1907" i="36"/>
  <c r="F866" i="12"/>
  <c r="G866" i="12" s="1"/>
  <c r="F1899" i="36"/>
  <c r="F858" i="12"/>
  <c r="G858" i="12" s="1"/>
  <c r="F1891" i="36"/>
  <c r="F850" i="12"/>
  <c r="G850" i="12" s="1"/>
  <c r="F1883" i="36"/>
  <c r="F842" i="12"/>
  <c r="G842" i="12" s="1"/>
  <c r="F1875" i="36"/>
  <c r="F834" i="12"/>
  <c r="G834" i="12" s="1"/>
  <c r="F1867" i="36"/>
  <c r="F826" i="12"/>
  <c r="G826" i="12" s="1"/>
  <c r="F1859" i="36"/>
  <c r="F818" i="12"/>
  <c r="G818" i="12" s="1"/>
  <c r="F1851" i="36"/>
  <c r="F810" i="12"/>
  <c r="G810" i="12" s="1"/>
  <c r="F1843" i="36"/>
  <c r="F802" i="12"/>
  <c r="G802" i="12" s="1"/>
  <c r="F1835" i="36"/>
  <c r="H744" i="36"/>
  <c r="I713" i="4" s="1"/>
  <c r="H880" i="4"/>
  <c r="H994" i="4"/>
  <c r="H1025" i="36"/>
  <c r="I994" i="4" s="1"/>
  <c r="H953" i="36"/>
  <c r="I922" i="4" s="1"/>
  <c r="H813" i="36"/>
  <c r="I782" i="4" s="1"/>
  <c r="H789" i="36"/>
  <c r="I758" i="4" s="1"/>
  <c r="C1005" i="9"/>
  <c r="C1004" i="9"/>
  <c r="C1003" i="9"/>
  <c r="C1002" i="9"/>
  <c r="C1001" i="9"/>
  <c r="C1000" i="9"/>
  <c r="C999" i="9"/>
  <c r="C998" i="9"/>
  <c r="C997" i="9"/>
  <c r="C996" i="9"/>
  <c r="C995" i="9"/>
  <c r="C994" i="9"/>
  <c r="C993" i="9"/>
  <c r="C992" i="9"/>
  <c r="C991" i="9"/>
  <c r="C990" i="9"/>
  <c r="C989" i="9"/>
  <c r="C988" i="9"/>
  <c r="C987" i="9"/>
  <c r="C986" i="9"/>
  <c r="C985" i="9"/>
  <c r="C984" i="9"/>
  <c r="C983" i="9"/>
  <c r="C982" i="9"/>
  <c r="C981" i="9"/>
  <c r="C980" i="9"/>
  <c r="C979" i="9"/>
  <c r="C978" i="9"/>
  <c r="C977" i="9"/>
  <c r="C976" i="9"/>
  <c r="C975" i="9"/>
  <c r="C974" i="9"/>
  <c r="C973" i="9"/>
  <c r="C972" i="9"/>
  <c r="C971" i="9"/>
  <c r="C970" i="9"/>
  <c r="C969" i="9"/>
  <c r="C968" i="9"/>
  <c r="C967" i="9"/>
  <c r="C966" i="9"/>
  <c r="C965" i="9"/>
  <c r="C964" i="9"/>
  <c r="C963" i="9"/>
  <c r="C962" i="9"/>
  <c r="C961" i="9"/>
  <c r="C960" i="9"/>
  <c r="C959" i="9"/>
  <c r="C958" i="9"/>
  <c r="C957" i="9"/>
  <c r="C956" i="9"/>
  <c r="C955" i="9"/>
  <c r="C954" i="9"/>
  <c r="C953" i="9"/>
  <c r="C952" i="9"/>
  <c r="C951" i="9"/>
  <c r="C950" i="9"/>
  <c r="C949" i="9"/>
  <c r="C948" i="9"/>
  <c r="C947" i="9"/>
  <c r="C946" i="9"/>
  <c r="C945" i="9"/>
  <c r="C944" i="9"/>
  <c r="C943" i="9"/>
  <c r="C942" i="9"/>
  <c r="C941" i="9"/>
  <c r="C940" i="9"/>
  <c r="C939" i="9"/>
  <c r="C938" i="9"/>
  <c r="C937" i="9"/>
  <c r="C936" i="9"/>
  <c r="C935" i="9"/>
  <c r="C934" i="9"/>
  <c r="C933" i="9"/>
  <c r="C932" i="9"/>
  <c r="C931" i="9"/>
  <c r="C930" i="9"/>
  <c r="C929" i="9"/>
  <c r="C928" i="9"/>
  <c r="C927" i="9"/>
  <c r="C926" i="9"/>
  <c r="C925" i="9"/>
  <c r="C924" i="9"/>
  <c r="C923" i="9"/>
  <c r="C922" i="9"/>
  <c r="C921" i="9"/>
  <c r="C920" i="9"/>
  <c r="C919" i="9"/>
  <c r="C918" i="9"/>
  <c r="C917" i="9"/>
  <c r="C916" i="9"/>
  <c r="C915" i="9"/>
  <c r="C914" i="9"/>
  <c r="C913" i="9"/>
  <c r="C912" i="9"/>
  <c r="C911" i="9"/>
  <c r="C910" i="9"/>
  <c r="C909" i="9"/>
  <c r="C908" i="9"/>
  <c r="C907" i="9"/>
  <c r="C906" i="9"/>
  <c r="C905" i="9"/>
  <c r="C904" i="9"/>
  <c r="C903" i="9"/>
  <c r="C902" i="9"/>
  <c r="C901" i="9"/>
  <c r="C900" i="9"/>
  <c r="C899" i="9"/>
  <c r="C898" i="9"/>
  <c r="C897" i="9"/>
  <c r="C896" i="9"/>
  <c r="C895" i="9"/>
  <c r="C894" i="9"/>
  <c r="C893" i="9"/>
  <c r="C892" i="9"/>
  <c r="C891" i="9"/>
  <c r="C890" i="9"/>
  <c r="C889" i="9"/>
  <c r="C888" i="9"/>
  <c r="C887" i="9"/>
  <c r="C886" i="9"/>
  <c r="C885" i="9"/>
  <c r="C884" i="9"/>
  <c r="C883" i="9"/>
  <c r="C882" i="9"/>
  <c r="C881" i="9"/>
  <c r="C880" i="9"/>
  <c r="C879" i="9"/>
  <c r="C878" i="9"/>
  <c r="C877" i="9"/>
  <c r="C876" i="9"/>
  <c r="C875" i="9"/>
  <c r="C874" i="9"/>
  <c r="C873" i="9"/>
  <c r="C872" i="9"/>
  <c r="C871" i="9"/>
  <c r="C870" i="9"/>
  <c r="C869" i="9"/>
  <c r="C868" i="9"/>
  <c r="C867" i="9"/>
  <c r="C866" i="9"/>
  <c r="C865" i="9"/>
  <c r="C864" i="9"/>
  <c r="C863" i="9"/>
  <c r="C862" i="9"/>
  <c r="C861" i="9"/>
  <c r="C860" i="9"/>
  <c r="C859" i="9"/>
  <c r="C858" i="9"/>
  <c r="C857" i="9"/>
  <c r="C856" i="9"/>
  <c r="C855" i="9"/>
  <c r="C854" i="9"/>
  <c r="C853" i="9"/>
  <c r="C852" i="9"/>
  <c r="C851" i="9"/>
  <c r="C850" i="9"/>
  <c r="C849" i="9"/>
  <c r="C848" i="9"/>
  <c r="C847" i="9"/>
  <c r="C846" i="9"/>
  <c r="C845" i="9"/>
  <c r="C844" i="9"/>
  <c r="C843" i="9"/>
  <c r="C842" i="9"/>
  <c r="C841" i="9"/>
  <c r="C840" i="9"/>
  <c r="C839" i="9"/>
  <c r="C838" i="9"/>
  <c r="C837" i="9"/>
  <c r="C836" i="9"/>
  <c r="C835" i="9"/>
  <c r="C834" i="9"/>
  <c r="C833" i="9"/>
  <c r="C832" i="9"/>
  <c r="C831" i="9"/>
  <c r="C830" i="9"/>
  <c r="C829" i="9"/>
  <c r="C828" i="9"/>
  <c r="C827" i="9"/>
  <c r="C826" i="9"/>
  <c r="C825" i="9"/>
  <c r="C824" i="9"/>
  <c r="C823" i="9"/>
  <c r="C822" i="9"/>
  <c r="C821" i="9"/>
  <c r="C820" i="9"/>
  <c r="C819" i="9"/>
  <c r="C818" i="9"/>
  <c r="C817" i="9"/>
  <c r="C816" i="9"/>
  <c r="C815" i="9"/>
  <c r="C814" i="9"/>
  <c r="C813" i="9"/>
  <c r="C812" i="9"/>
  <c r="C811" i="9"/>
  <c r="C810" i="9"/>
  <c r="C809" i="9"/>
  <c r="C808" i="9"/>
  <c r="C807" i="9"/>
  <c r="C806" i="9"/>
  <c r="C805" i="9"/>
  <c r="C804" i="9"/>
  <c r="C803" i="9"/>
  <c r="C802" i="9"/>
  <c r="C801" i="9"/>
  <c r="C800" i="9"/>
  <c r="C799" i="9"/>
  <c r="C798" i="9"/>
  <c r="C797" i="9"/>
  <c r="C796" i="9"/>
  <c r="C795" i="9"/>
  <c r="C794" i="9"/>
  <c r="C793" i="9"/>
  <c r="C792" i="9"/>
  <c r="C791" i="9"/>
  <c r="C790" i="9"/>
  <c r="C789" i="9"/>
  <c r="C788" i="9"/>
  <c r="C787" i="9"/>
  <c r="C786" i="9"/>
  <c r="C785" i="9"/>
  <c r="C784" i="9"/>
  <c r="C783" i="9"/>
  <c r="C782" i="9"/>
  <c r="C781" i="9"/>
  <c r="C780" i="9"/>
  <c r="C779" i="9"/>
  <c r="C778" i="9"/>
  <c r="C777" i="9"/>
  <c r="C776" i="9"/>
  <c r="C775" i="9"/>
  <c r="C774" i="9"/>
  <c r="C773" i="9"/>
  <c r="C772" i="9"/>
  <c r="C771" i="9"/>
  <c r="C770" i="9"/>
  <c r="C769" i="9"/>
  <c r="C768" i="9"/>
  <c r="C767" i="9"/>
  <c r="C766" i="9"/>
  <c r="C765" i="9"/>
  <c r="C764" i="9"/>
  <c r="C763" i="9"/>
  <c r="C762" i="9"/>
  <c r="C761" i="9"/>
  <c r="C760" i="9"/>
  <c r="C759" i="9"/>
  <c r="C758" i="9"/>
  <c r="C757" i="9"/>
  <c r="C756" i="9"/>
  <c r="C755" i="9"/>
  <c r="C754" i="9"/>
  <c r="C753" i="9"/>
  <c r="C752" i="9"/>
  <c r="C751" i="9"/>
  <c r="C750" i="9"/>
  <c r="C749" i="9"/>
  <c r="C748" i="9"/>
  <c r="C747" i="9"/>
  <c r="C746" i="9"/>
  <c r="C745" i="9"/>
  <c r="C744" i="9"/>
  <c r="C743" i="9"/>
  <c r="C742" i="9"/>
  <c r="C741" i="9"/>
  <c r="C740" i="9"/>
  <c r="C739" i="9"/>
  <c r="C738" i="9"/>
  <c r="C737" i="9"/>
  <c r="C736" i="9"/>
  <c r="C735" i="9"/>
  <c r="C734" i="9"/>
  <c r="C733" i="9"/>
  <c r="C732" i="9"/>
  <c r="C731" i="9"/>
  <c r="C730" i="9"/>
  <c r="C729" i="9"/>
  <c r="C728" i="9"/>
  <c r="C727" i="9"/>
  <c r="C726" i="9"/>
  <c r="C725" i="9"/>
  <c r="C724" i="9"/>
  <c r="C723" i="9"/>
  <c r="C722" i="9"/>
  <c r="C721" i="9"/>
  <c r="C720" i="9"/>
  <c r="C719" i="9"/>
  <c r="C718" i="9"/>
  <c r="C717" i="9"/>
  <c r="C716" i="9"/>
  <c r="C715" i="9"/>
  <c r="C714" i="9"/>
  <c r="C713" i="9"/>
  <c r="C712" i="9"/>
  <c r="C711" i="9"/>
  <c r="C710" i="9"/>
  <c r="C709" i="9"/>
  <c r="C708" i="9"/>
  <c r="C707" i="9"/>
  <c r="C706" i="9"/>
  <c r="C705" i="9"/>
  <c r="C704" i="9"/>
  <c r="C703" i="9"/>
  <c r="C702" i="9"/>
  <c r="C701" i="9"/>
  <c r="C700" i="9"/>
  <c r="C699" i="9"/>
  <c r="C698" i="9"/>
  <c r="C697" i="9"/>
  <c r="C696" i="9"/>
  <c r="C695" i="9"/>
  <c r="C694" i="9"/>
  <c r="C693" i="9"/>
  <c r="C692" i="9"/>
  <c r="C691" i="9"/>
  <c r="C690" i="9"/>
  <c r="C689" i="9"/>
  <c r="C688" i="9"/>
  <c r="C687" i="9"/>
  <c r="C686" i="9"/>
  <c r="C685" i="9"/>
  <c r="C684" i="9"/>
  <c r="C683" i="9"/>
  <c r="C682" i="9"/>
  <c r="C681" i="9"/>
  <c r="C680" i="9"/>
  <c r="C679" i="9"/>
  <c r="C678" i="9"/>
  <c r="C677" i="9"/>
  <c r="C676" i="9"/>
  <c r="C675" i="9"/>
  <c r="C674" i="9"/>
  <c r="C673" i="9"/>
  <c r="C672" i="9"/>
  <c r="C671" i="9"/>
  <c r="C670" i="9"/>
  <c r="C669" i="9"/>
  <c r="C668" i="9"/>
  <c r="C667" i="9"/>
  <c r="C666" i="9"/>
  <c r="C665" i="9"/>
  <c r="C664" i="9"/>
  <c r="C663" i="9"/>
  <c r="C662" i="9"/>
  <c r="C661" i="9"/>
  <c r="C660" i="9"/>
  <c r="C659" i="9"/>
  <c r="C658" i="9"/>
  <c r="C657" i="9"/>
  <c r="C656" i="9"/>
  <c r="C655" i="9"/>
  <c r="C654" i="9"/>
  <c r="C653" i="9"/>
  <c r="C652" i="9"/>
  <c r="C651" i="9"/>
  <c r="C650" i="9"/>
  <c r="C649" i="9"/>
  <c r="C648" i="9"/>
  <c r="C647" i="9"/>
  <c r="C646" i="9"/>
  <c r="C645" i="9"/>
  <c r="C644" i="9"/>
  <c r="C643" i="9"/>
  <c r="C642" i="9"/>
  <c r="C641" i="9"/>
  <c r="C640" i="9"/>
  <c r="C639" i="9"/>
  <c r="C638" i="9"/>
  <c r="C637" i="9"/>
  <c r="C636" i="9"/>
  <c r="C635" i="9"/>
  <c r="C634" i="9"/>
  <c r="C633" i="9"/>
  <c r="C632" i="9"/>
  <c r="C631" i="9"/>
  <c r="C630" i="9"/>
  <c r="C629" i="9"/>
  <c r="C628" i="9"/>
  <c r="C627" i="9"/>
  <c r="C626" i="9"/>
  <c r="C625" i="9"/>
  <c r="C624" i="9"/>
  <c r="C623" i="9"/>
  <c r="C622" i="9"/>
  <c r="C621" i="9"/>
  <c r="C620" i="9"/>
  <c r="C619" i="9"/>
  <c r="C618" i="9"/>
  <c r="C617" i="9"/>
  <c r="C616" i="9"/>
  <c r="C615" i="9"/>
  <c r="C614" i="9"/>
  <c r="C613" i="9"/>
  <c r="C612" i="9"/>
  <c r="C611" i="9"/>
  <c r="C610" i="9"/>
  <c r="C609" i="9"/>
  <c r="C608" i="9"/>
  <c r="C607" i="9"/>
  <c r="C606" i="9"/>
  <c r="C605" i="9"/>
  <c r="C604" i="9"/>
  <c r="C603" i="9"/>
  <c r="C602" i="9"/>
  <c r="C601" i="9"/>
  <c r="C600" i="9"/>
  <c r="C599" i="9"/>
  <c r="C598" i="9"/>
  <c r="C597" i="9"/>
  <c r="C596" i="9"/>
  <c r="C595" i="9"/>
  <c r="C594" i="9"/>
  <c r="C593" i="9"/>
  <c r="C592" i="9"/>
  <c r="C591" i="9"/>
  <c r="C590" i="9"/>
  <c r="C589" i="9"/>
  <c r="C588" i="9"/>
  <c r="C587" i="9"/>
  <c r="C586" i="9"/>
  <c r="C585" i="9"/>
  <c r="C584" i="9"/>
  <c r="C583" i="9"/>
  <c r="C582" i="9"/>
  <c r="C581" i="9"/>
  <c r="C580" i="9"/>
  <c r="C579" i="9"/>
  <c r="C578" i="9"/>
  <c r="C577" i="9"/>
  <c r="C576" i="9"/>
  <c r="C575" i="9"/>
  <c r="C574" i="9"/>
  <c r="C573" i="9"/>
  <c r="C572" i="9"/>
  <c r="C571" i="9"/>
  <c r="C570" i="9"/>
  <c r="C569" i="9"/>
  <c r="C568" i="9"/>
  <c r="C567" i="9"/>
  <c r="C566" i="9"/>
  <c r="C565" i="9"/>
  <c r="C564" i="9"/>
  <c r="C563" i="9"/>
  <c r="C562" i="9"/>
  <c r="C561" i="9"/>
  <c r="C560" i="9"/>
  <c r="C559" i="9"/>
  <c r="C558" i="9"/>
  <c r="C557" i="9"/>
  <c r="C556" i="9"/>
  <c r="C555" i="9"/>
  <c r="C554" i="9"/>
  <c r="C553" i="9"/>
  <c r="C552" i="9"/>
  <c r="C551" i="9"/>
  <c r="C550" i="9"/>
  <c r="C549" i="9"/>
  <c r="C548" i="9"/>
  <c r="C547" i="9"/>
  <c r="C546" i="9"/>
  <c r="C545" i="9"/>
  <c r="C544" i="9"/>
  <c r="C543" i="9"/>
  <c r="C542" i="9"/>
  <c r="C541" i="9"/>
  <c r="C540" i="9"/>
  <c r="C539" i="9"/>
  <c r="C538" i="9"/>
  <c r="C537" i="9"/>
  <c r="C536" i="9"/>
  <c r="C535" i="9"/>
  <c r="C534" i="9"/>
  <c r="C533" i="9"/>
  <c r="C532" i="9"/>
  <c r="C531" i="9"/>
  <c r="C530" i="9"/>
  <c r="C529" i="9"/>
  <c r="C528" i="9"/>
  <c r="C527" i="9"/>
  <c r="C526" i="9"/>
  <c r="C525" i="9"/>
  <c r="C524" i="9"/>
  <c r="C523" i="9"/>
  <c r="C522" i="9"/>
  <c r="C521" i="9"/>
  <c r="C520" i="9"/>
  <c r="C519" i="9"/>
  <c r="C518" i="9"/>
  <c r="C517" i="9"/>
  <c r="C516" i="9"/>
  <c r="C515" i="9"/>
  <c r="C514" i="9"/>
  <c r="C513" i="9"/>
  <c r="C512" i="9"/>
  <c r="C511" i="9"/>
  <c r="C510" i="9"/>
  <c r="C509" i="9"/>
  <c r="C508" i="9"/>
  <c r="C507" i="9"/>
  <c r="C506" i="9"/>
  <c r="C505" i="9"/>
  <c r="C504" i="9"/>
  <c r="C503" i="9"/>
  <c r="C502" i="9"/>
  <c r="C501" i="9"/>
  <c r="C500" i="9"/>
  <c r="C499" i="9"/>
  <c r="C498" i="9"/>
  <c r="C497" i="9"/>
  <c r="C496" i="9"/>
  <c r="C495" i="9"/>
  <c r="C494" i="9"/>
  <c r="C493" i="9"/>
  <c r="C492" i="9"/>
  <c r="C491" i="9"/>
  <c r="C490" i="9"/>
  <c r="C489" i="9"/>
  <c r="C488" i="9"/>
  <c r="C487" i="9"/>
  <c r="C486" i="9"/>
  <c r="C485" i="9"/>
  <c r="C484" i="9"/>
  <c r="C483" i="9"/>
  <c r="C482" i="9"/>
  <c r="C481" i="9"/>
  <c r="C480" i="9"/>
  <c r="C479" i="9"/>
  <c r="C478" i="9"/>
  <c r="C477" i="9"/>
  <c r="C476" i="9"/>
  <c r="C475" i="9"/>
  <c r="C474" i="9"/>
  <c r="C473" i="9"/>
  <c r="C472" i="9"/>
  <c r="C471" i="9"/>
  <c r="C470" i="9"/>
  <c r="C469" i="9"/>
  <c r="C468" i="9"/>
  <c r="C467" i="9"/>
  <c r="C466" i="9"/>
  <c r="C465" i="9"/>
  <c r="C464" i="9"/>
  <c r="C463" i="9"/>
  <c r="C462" i="9"/>
  <c r="C461" i="9"/>
  <c r="C460" i="9"/>
  <c r="C459" i="9"/>
  <c r="C458" i="9"/>
  <c r="C457" i="9"/>
  <c r="C456" i="9"/>
  <c r="C455" i="9"/>
  <c r="C454" i="9"/>
  <c r="C453" i="9"/>
  <c r="C452" i="9"/>
  <c r="C451" i="9"/>
  <c r="C450" i="9"/>
  <c r="C449" i="9"/>
  <c r="C448" i="9"/>
  <c r="C447" i="9"/>
  <c r="C446" i="9"/>
  <c r="C445" i="9"/>
  <c r="C444" i="9"/>
  <c r="C443" i="9"/>
  <c r="C442" i="9"/>
  <c r="C441" i="9"/>
  <c r="C440" i="9"/>
  <c r="C439" i="9"/>
  <c r="C438" i="9"/>
  <c r="C437" i="9"/>
  <c r="C436" i="9"/>
  <c r="C435" i="9"/>
  <c r="C434" i="9"/>
  <c r="C433" i="9"/>
  <c r="C432" i="9"/>
  <c r="C431" i="9"/>
  <c r="C430" i="9"/>
  <c r="C429" i="9"/>
  <c r="C428" i="9"/>
  <c r="C427" i="9"/>
  <c r="C426" i="9"/>
  <c r="C425" i="9"/>
  <c r="C424" i="9"/>
  <c r="C423" i="9"/>
  <c r="C422" i="9"/>
  <c r="C421" i="9"/>
  <c r="C420" i="9"/>
  <c r="C419" i="9"/>
  <c r="C418" i="9"/>
  <c r="C417" i="9"/>
  <c r="C416" i="9"/>
  <c r="C415" i="9"/>
  <c r="C414" i="9"/>
  <c r="C413" i="9"/>
  <c r="C412" i="9"/>
  <c r="C411" i="9"/>
  <c r="C410" i="9"/>
  <c r="C409" i="9"/>
  <c r="C408" i="9"/>
  <c r="C407" i="9"/>
  <c r="C406" i="9"/>
  <c r="C405" i="9"/>
  <c r="C404" i="9"/>
  <c r="C403" i="9"/>
  <c r="C402" i="9"/>
  <c r="C401" i="9"/>
  <c r="C400" i="9"/>
  <c r="C399" i="9"/>
  <c r="C398" i="9"/>
  <c r="C397" i="9"/>
  <c r="C396" i="9"/>
  <c r="C395" i="9"/>
  <c r="C394" i="9"/>
  <c r="C393" i="9"/>
  <c r="C392" i="9"/>
  <c r="C391" i="9"/>
  <c r="C390" i="9"/>
  <c r="C389" i="9"/>
  <c r="C388" i="9"/>
  <c r="C387" i="9"/>
  <c r="C386" i="9"/>
  <c r="C385" i="9"/>
  <c r="C384" i="9"/>
  <c r="C383" i="9"/>
  <c r="C382" i="9"/>
  <c r="C381" i="9"/>
  <c r="C380" i="9"/>
  <c r="C379" i="9"/>
  <c r="C378" i="9"/>
  <c r="C377" i="9"/>
  <c r="C376" i="9"/>
  <c r="C375" i="9"/>
  <c r="C374" i="9"/>
  <c r="C373" i="9"/>
  <c r="C372" i="9"/>
  <c r="C371" i="9"/>
  <c r="C370" i="9"/>
  <c r="C369" i="9"/>
  <c r="C368" i="9"/>
  <c r="C367" i="9"/>
  <c r="C366" i="9"/>
  <c r="C365" i="9"/>
  <c r="C364" i="9"/>
  <c r="C363" i="9"/>
  <c r="C362" i="9"/>
  <c r="C361" i="9"/>
  <c r="C360" i="9"/>
  <c r="C359" i="9"/>
  <c r="C358" i="9"/>
  <c r="C357" i="9"/>
  <c r="C356" i="9"/>
  <c r="C355" i="9"/>
  <c r="C354" i="9"/>
  <c r="C353" i="9"/>
  <c r="C352" i="9"/>
  <c r="C351" i="9"/>
  <c r="C350" i="9"/>
  <c r="C349" i="9"/>
  <c r="C348" i="9"/>
  <c r="C347" i="9"/>
  <c r="C346" i="9"/>
  <c r="C345" i="9"/>
  <c r="C344" i="9"/>
  <c r="C343" i="9"/>
  <c r="C342" i="9"/>
  <c r="C341" i="9"/>
  <c r="C340" i="9"/>
  <c r="C339" i="9"/>
  <c r="C338" i="9"/>
  <c r="C337" i="9"/>
  <c r="C336" i="9"/>
  <c r="C335" i="9"/>
  <c r="C334" i="9"/>
  <c r="C333" i="9"/>
  <c r="C332" i="9"/>
  <c r="C331" i="9"/>
  <c r="C330" i="9"/>
  <c r="C329" i="9"/>
  <c r="C328" i="9"/>
  <c r="C327" i="9"/>
  <c r="C326" i="9"/>
  <c r="C325" i="9"/>
  <c r="C324" i="9"/>
  <c r="C323" i="9"/>
  <c r="C322" i="9"/>
  <c r="C321" i="9"/>
  <c r="C320" i="9"/>
  <c r="C319" i="9"/>
  <c r="C318" i="9"/>
  <c r="C317" i="9"/>
  <c r="C316" i="9"/>
  <c r="C315" i="9"/>
  <c r="C314" i="9"/>
  <c r="C313" i="9"/>
  <c r="C312" i="9"/>
  <c r="C311" i="9"/>
  <c r="C310" i="9"/>
  <c r="C309" i="9"/>
  <c r="C308" i="9"/>
  <c r="C307" i="9"/>
  <c r="C306" i="9"/>
  <c r="C305" i="9"/>
  <c r="C304" i="9"/>
  <c r="C303" i="9"/>
  <c r="C302" i="9"/>
  <c r="C301" i="9"/>
  <c r="C300" i="9"/>
  <c r="C299" i="9"/>
  <c r="C298" i="9"/>
  <c r="C297" i="9"/>
  <c r="C296" i="9"/>
  <c r="C295" i="9"/>
  <c r="C294" i="9"/>
  <c r="C293" i="9"/>
  <c r="C292" i="9"/>
  <c r="C291" i="9"/>
  <c r="C290" i="9"/>
  <c r="C289" i="9"/>
  <c r="C288" i="9"/>
  <c r="C287" i="9"/>
  <c r="C286" i="9"/>
  <c r="C285" i="9"/>
  <c r="C284" i="9"/>
  <c r="C283" i="9"/>
  <c r="C282" i="9"/>
  <c r="C281" i="9"/>
  <c r="C280" i="9"/>
  <c r="C279" i="9"/>
  <c r="C278" i="9"/>
  <c r="C277" i="9"/>
  <c r="C276" i="9"/>
  <c r="C275" i="9"/>
  <c r="C274" i="9"/>
  <c r="C273" i="9"/>
  <c r="C272" i="9"/>
  <c r="C271" i="9"/>
  <c r="C270" i="9"/>
  <c r="C269" i="9"/>
  <c r="C268" i="9"/>
  <c r="C267" i="9"/>
  <c r="C266" i="9"/>
  <c r="C265" i="9"/>
  <c r="C264" i="9"/>
  <c r="C263" i="9"/>
  <c r="C262" i="9"/>
  <c r="C261" i="9"/>
  <c r="C260" i="9"/>
  <c r="C259" i="9"/>
  <c r="C258" i="9"/>
  <c r="C257" i="9"/>
  <c r="C256" i="9"/>
  <c r="C255" i="9"/>
  <c r="C254" i="9"/>
  <c r="C253" i="9"/>
  <c r="C252" i="9"/>
  <c r="C251" i="9"/>
  <c r="C250" i="9"/>
  <c r="C249" i="9"/>
  <c r="C248" i="9"/>
  <c r="C247" i="9"/>
  <c r="C246" i="9"/>
  <c r="C245" i="9"/>
  <c r="C244" i="9"/>
  <c r="C243" i="9"/>
  <c r="C242" i="9"/>
  <c r="C241" i="9"/>
  <c r="C240" i="9"/>
  <c r="C239" i="9"/>
  <c r="C238" i="9"/>
  <c r="C237" i="9"/>
  <c r="C236" i="9"/>
  <c r="C235" i="9"/>
  <c r="C234" i="9"/>
  <c r="C233" i="9"/>
  <c r="C232" i="9"/>
  <c r="C231" i="9"/>
  <c r="C230" i="9"/>
  <c r="C229" i="9"/>
  <c r="C228" i="9"/>
  <c r="C227" i="9"/>
  <c r="C226" i="9"/>
  <c r="C225" i="9"/>
  <c r="C224" i="9"/>
  <c r="C223" i="9"/>
  <c r="C222" i="9"/>
  <c r="C221" i="9"/>
  <c r="C220" i="9"/>
  <c r="C219" i="9"/>
  <c r="C218" i="9"/>
  <c r="C217" i="9"/>
  <c r="C216" i="9"/>
  <c r="C215" i="9"/>
  <c r="C214" i="9"/>
  <c r="C213" i="9"/>
  <c r="C212" i="9"/>
  <c r="C211" i="9"/>
  <c r="C210" i="9"/>
  <c r="C209" i="9"/>
  <c r="C208" i="9"/>
  <c r="C207" i="9"/>
  <c r="C206" i="9"/>
  <c r="C205" i="9"/>
  <c r="C204" i="9"/>
  <c r="C203" i="9"/>
  <c r="C202" i="9"/>
  <c r="C201" i="9"/>
  <c r="C200" i="9"/>
  <c r="C199" i="9"/>
  <c r="C198" i="9"/>
  <c r="C197" i="9"/>
  <c r="C196" i="9"/>
  <c r="C195" i="9"/>
  <c r="C194" i="9"/>
  <c r="C193" i="9"/>
  <c r="C192" i="9"/>
  <c r="C191" i="9"/>
  <c r="C190" i="9"/>
  <c r="C189" i="9"/>
  <c r="C188" i="9"/>
  <c r="C187" i="9"/>
  <c r="C186" i="9"/>
  <c r="C185" i="9"/>
  <c r="C184" i="9"/>
  <c r="C183" i="9"/>
  <c r="C182" i="9"/>
  <c r="C181" i="9"/>
  <c r="C180" i="9"/>
  <c r="C179" i="9"/>
  <c r="C178" i="9"/>
  <c r="C177" i="9"/>
  <c r="C176" i="9"/>
  <c r="C175" i="9"/>
  <c r="C174" i="9"/>
  <c r="C173" i="9"/>
  <c r="C172" i="9"/>
  <c r="C171" i="9"/>
  <c r="C170" i="9"/>
  <c r="C169" i="9"/>
  <c r="C168" i="9"/>
  <c r="C167" i="9"/>
  <c r="C166" i="9"/>
  <c r="C165" i="9"/>
  <c r="C164" i="9"/>
  <c r="C163" i="9"/>
  <c r="C162" i="9"/>
  <c r="C161" i="9"/>
  <c r="C160" i="9"/>
  <c r="C159" i="9"/>
  <c r="C158" i="9"/>
  <c r="C157" i="9"/>
  <c r="C156" i="9"/>
  <c r="C155" i="9"/>
  <c r="C154" i="9"/>
  <c r="C153" i="9"/>
  <c r="C152" i="9"/>
  <c r="C151" i="9"/>
  <c r="C150" i="9"/>
  <c r="C149" i="9"/>
  <c r="C148" i="9"/>
  <c r="C147" i="9"/>
  <c r="C146" i="9"/>
  <c r="C145" i="9"/>
  <c r="C144" i="9"/>
  <c r="C143" i="9"/>
  <c r="C142" i="9"/>
  <c r="C141" i="9"/>
  <c r="C140" i="9"/>
  <c r="C139" i="9"/>
  <c r="C138" i="9"/>
  <c r="C137" i="9"/>
  <c r="C136" i="9"/>
  <c r="C135" i="9"/>
  <c r="C134" i="9"/>
  <c r="C133" i="9"/>
  <c r="C132" i="9"/>
  <c r="C131" i="9"/>
  <c r="C130" i="9"/>
  <c r="C129" i="9"/>
  <c r="C128" i="9"/>
  <c r="C127" i="9"/>
  <c r="C126" i="9"/>
  <c r="C125" i="9"/>
  <c r="C124" i="9"/>
  <c r="C123" i="9"/>
  <c r="C122" i="9"/>
  <c r="C121" i="9"/>
  <c r="C120" i="9"/>
  <c r="C119" i="9"/>
  <c r="C118" i="9"/>
  <c r="C117" i="9"/>
  <c r="C116" i="9"/>
  <c r="C115" i="9"/>
  <c r="C114" i="9"/>
  <c r="C113" i="9"/>
  <c r="C112" i="9"/>
  <c r="C111" i="9"/>
  <c r="C110" i="9"/>
  <c r="C109" i="9"/>
  <c r="C108" i="9"/>
  <c r="C107" i="9"/>
  <c r="C106" i="9"/>
  <c r="C105" i="9"/>
  <c r="C104" i="9"/>
  <c r="C103" i="9"/>
  <c r="C102" i="9"/>
  <c r="C101" i="9"/>
  <c r="C100" i="9"/>
  <c r="C99" i="9"/>
  <c r="C98" i="9"/>
  <c r="C97" i="9"/>
  <c r="C96" i="9"/>
  <c r="C95" i="9"/>
  <c r="C94" i="9"/>
  <c r="C93" i="9"/>
  <c r="C92" i="9"/>
  <c r="C91" i="9"/>
  <c r="C90" i="9"/>
  <c r="C89" i="9"/>
  <c r="C88" i="9"/>
  <c r="C87" i="9"/>
  <c r="C86" i="9"/>
  <c r="C85" i="9"/>
  <c r="C84" i="9"/>
  <c r="C83" i="9"/>
  <c r="C82" i="9"/>
  <c r="C81" i="9"/>
  <c r="C80" i="9"/>
  <c r="C79" i="9"/>
  <c r="C78" i="9"/>
  <c r="C77" i="9"/>
  <c r="C76" i="9"/>
  <c r="C75" i="9"/>
  <c r="C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1005" i="8"/>
  <c r="C1004" i="8"/>
  <c r="C1003" i="8"/>
  <c r="C1002" i="8"/>
  <c r="C1001" i="8"/>
  <c r="C1000" i="8"/>
  <c r="C999" i="8"/>
  <c r="C998" i="8"/>
  <c r="C997" i="8"/>
  <c r="C996" i="8"/>
  <c r="C995" i="8"/>
  <c r="C994" i="8"/>
  <c r="C993" i="8"/>
  <c r="C992" i="8"/>
  <c r="C991" i="8"/>
  <c r="C990" i="8"/>
  <c r="C989" i="8"/>
  <c r="C988" i="8"/>
  <c r="C987" i="8"/>
  <c r="C986" i="8"/>
  <c r="C985" i="8"/>
  <c r="C984" i="8"/>
  <c r="C983" i="8"/>
  <c r="C982" i="8"/>
  <c r="C981" i="8"/>
  <c r="C980" i="8"/>
  <c r="C979" i="8"/>
  <c r="C978" i="8"/>
  <c r="C977" i="8"/>
  <c r="C976" i="8"/>
  <c r="C975" i="8"/>
  <c r="C974" i="8"/>
  <c r="C973" i="8"/>
  <c r="C972" i="8"/>
  <c r="C971" i="8"/>
  <c r="C970" i="8"/>
  <c r="C969" i="8"/>
  <c r="C968" i="8"/>
  <c r="C967" i="8"/>
  <c r="C966" i="8"/>
  <c r="C965" i="8"/>
  <c r="C964" i="8"/>
  <c r="C963" i="8"/>
  <c r="C962" i="8"/>
  <c r="C961" i="8"/>
  <c r="C960" i="8"/>
  <c r="C959" i="8"/>
  <c r="C958" i="8"/>
  <c r="C957" i="8"/>
  <c r="C956" i="8"/>
  <c r="C955" i="8"/>
  <c r="C954" i="8"/>
  <c r="C953" i="8"/>
  <c r="C952" i="8"/>
  <c r="C951" i="8"/>
  <c r="C950" i="8"/>
  <c r="C949" i="8"/>
  <c r="C948" i="8"/>
  <c r="C947" i="8"/>
  <c r="C946" i="8"/>
  <c r="C945" i="8"/>
  <c r="C944" i="8"/>
  <c r="C943" i="8"/>
  <c r="C942" i="8"/>
  <c r="C941" i="8"/>
  <c r="C940" i="8"/>
  <c r="C939" i="8"/>
  <c r="C938" i="8"/>
  <c r="C937" i="8"/>
  <c r="C936" i="8"/>
  <c r="C935" i="8"/>
  <c r="C934" i="8"/>
  <c r="C933" i="8"/>
  <c r="C932" i="8"/>
  <c r="C931" i="8"/>
  <c r="C930" i="8"/>
  <c r="C929" i="8"/>
  <c r="C928" i="8"/>
  <c r="C927" i="8"/>
  <c r="C926" i="8"/>
  <c r="C925" i="8"/>
  <c r="C924" i="8"/>
  <c r="C923" i="8"/>
  <c r="C922" i="8"/>
  <c r="C921" i="8"/>
  <c r="C920" i="8"/>
  <c r="C919" i="8"/>
  <c r="C918" i="8"/>
  <c r="C917" i="8"/>
  <c r="C916" i="8"/>
  <c r="C915" i="8"/>
  <c r="C914" i="8"/>
  <c r="C913" i="8"/>
  <c r="C912" i="8"/>
  <c r="C911" i="8"/>
  <c r="C910" i="8"/>
  <c r="C909" i="8"/>
  <c r="C908" i="8"/>
  <c r="C907" i="8"/>
  <c r="C906" i="8"/>
  <c r="C905" i="8"/>
  <c r="C904" i="8"/>
  <c r="C903" i="8"/>
  <c r="C902" i="8"/>
  <c r="C901" i="8"/>
  <c r="C900" i="8"/>
  <c r="C899" i="8"/>
  <c r="C898" i="8"/>
  <c r="C897" i="8"/>
  <c r="C896" i="8"/>
  <c r="C895" i="8"/>
  <c r="C894" i="8"/>
  <c r="C893" i="8"/>
  <c r="C892" i="8"/>
  <c r="C891" i="8"/>
  <c r="C890" i="8"/>
  <c r="C889" i="8"/>
  <c r="C888" i="8"/>
  <c r="C887" i="8"/>
  <c r="C886" i="8"/>
  <c r="C885" i="8"/>
  <c r="C884" i="8"/>
  <c r="C883" i="8"/>
  <c r="C882" i="8"/>
  <c r="C881" i="8"/>
  <c r="C880" i="8"/>
  <c r="C879" i="8"/>
  <c r="C878" i="8"/>
  <c r="C877" i="8"/>
  <c r="C876" i="8"/>
  <c r="C875" i="8"/>
  <c r="C874" i="8"/>
  <c r="C873" i="8"/>
  <c r="C872" i="8"/>
  <c r="C871" i="8"/>
  <c r="C870" i="8"/>
  <c r="C869" i="8"/>
  <c r="C868" i="8"/>
  <c r="C867" i="8"/>
  <c r="C866" i="8"/>
  <c r="C865" i="8"/>
  <c r="C864" i="8"/>
  <c r="C863" i="8"/>
  <c r="C862" i="8"/>
  <c r="C861" i="8"/>
  <c r="C860" i="8"/>
  <c r="C859" i="8"/>
  <c r="C858" i="8"/>
  <c r="C857" i="8"/>
  <c r="C856" i="8"/>
  <c r="C855" i="8"/>
  <c r="C854" i="8"/>
  <c r="C853" i="8"/>
  <c r="C852" i="8"/>
  <c r="C851" i="8"/>
  <c r="C850" i="8"/>
  <c r="C849" i="8"/>
  <c r="C848" i="8"/>
  <c r="C847" i="8"/>
  <c r="C846" i="8"/>
  <c r="C845" i="8"/>
  <c r="C844" i="8"/>
  <c r="C843" i="8"/>
  <c r="C842" i="8"/>
  <c r="C841" i="8"/>
  <c r="C840" i="8"/>
  <c r="C839" i="8"/>
  <c r="C838" i="8"/>
  <c r="C837" i="8"/>
  <c r="C836" i="8"/>
  <c r="C835" i="8"/>
  <c r="C834" i="8"/>
  <c r="C833" i="8"/>
  <c r="C832" i="8"/>
  <c r="C831" i="8"/>
  <c r="C830" i="8"/>
  <c r="C829" i="8"/>
  <c r="C828" i="8"/>
  <c r="C827" i="8"/>
  <c r="C826" i="8"/>
  <c r="C825" i="8"/>
  <c r="C824" i="8"/>
  <c r="C823" i="8"/>
  <c r="C822" i="8"/>
  <c r="C821" i="8"/>
  <c r="C820" i="8"/>
  <c r="C819" i="8"/>
  <c r="C818" i="8"/>
  <c r="C817" i="8"/>
  <c r="C816" i="8"/>
  <c r="C815" i="8"/>
  <c r="C814" i="8"/>
  <c r="C813" i="8"/>
  <c r="C812" i="8"/>
  <c r="C811" i="8"/>
  <c r="C810" i="8"/>
  <c r="C809" i="8"/>
  <c r="C808" i="8"/>
  <c r="C807" i="8"/>
  <c r="C806" i="8"/>
  <c r="C805" i="8"/>
  <c r="C804" i="8"/>
  <c r="C803" i="8"/>
  <c r="C802" i="8"/>
  <c r="C801" i="8"/>
  <c r="C800" i="8"/>
  <c r="C799" i="8"/>
  <c r="C798" i="8"/>
  <c r="C797" i="8"/>
  <c r="C796" i="8"/>
  <c r="C795" i="8"/>
  <c r="C794" i="8"/>
  <c r="C793" i="8"/>
  <c r="C792" i="8"/>
  <c r="C791" i="8"/>
  <c r="C790" i="8"/>
  <c r="C789" i="8"/>
  <c r="C788" i="8"/>
  <c r="C787" i="8"/>
  <c r="C786" i="8"/>
  <c r="C785" i="8"/>
  <c r="C784" i="8"/>
  <c r="C783" i="8"/>
  <c r="C782" i="8"/>
  <c r="C781" i="8"/>
  <c r="C780" i="8"/>
  <c r="C779" i="8"/>
  <c r="C778" i="8"/>
  <c r="C777" i="8"/>
  <c r="C776" i="8"/>
  <c r="C775" i="8"/>
  <c r="C774" i="8"/>
  <c r="C773" i="8"/>
  <c r="C772" i="8"/>
  <c r="C771" i="8"/>
  <c r="C770" i="8"/>
  <c r="C769" i="8"/>
  <c r="C768" i="8"/>
  <c r="C767" i="8"/>
  <c r="C766" i="8"/>
  <c r="C765" i="8"/>
  <c r="C764" i="8"/>
  <c r="C763" i="8"/>
  <c r="C762" i="8"/>
  <c r="C761" i="8"/>
  <c r="C760" i="8"/>
  <c r="C759" i="8"/>
  <c r="C758" i="8"/>
  <c r="C757" i="8"/>
  <c r="C756" i="8"/>
  <c r="C755" i="8"/>
  <c r="C754" i="8"/>
  <c r="C753" i="8"/>
  <c r="C752" i="8"/>
  <c r="C751" i="8"/>
  <c r="C750" i="8"/>
  <c r="C749" i="8"/>
  <c r="C748" i="8"/>
  <c r="C747" i="8"/>
  <c r="C746" i="8"/>
  <c r="C745" i="8"/>
  <c r="C744" i="8"/>
  <c r="C743" i="8"/>
  <c r="C742" i="8"/>
  <c r="C741" i="8"/>
  <c r="C740" i="8"/>
  <c r="C739" i="8"/>
  <c r="C738" i="8"/>
  <c r="C737" i="8"/>
  <c r="C736" i="8"/>
  <c r="C735" i="8"/>
  <c r="C734" i="8"/>
  <c r="C733" i="8"/>
  <c r="C732" i="8"/>
  <c r="C731" i="8"/>
  <c r="C730" i="8"/>
  <c r="C729" i="8"/>
  <c r="C728" i="8"/>
  <c r="C727" i="8"/>
  <c r="C726" i="8"/>
  <c r="C725" i="8"/>
  <c r="C724" i="8"/>
  <c r="C723" i="8"/>
  <c r="C722" i="8"/>
  <c r="C721" i="8"/>
  <c r="C720" i="8"/>
  <c r="C719" i="8"/>
  <c r="C718" i="8"/>
  <c r="C717" i="8"/>
  <c r="C716" i="8"/>
  <c r="C715" i="8"/>
  <c r="C714" i="8"/>
  <c r="C713" i="8"/>
  <c r="C712" i="8"/>
  <c r="C711" i="8"/>
  <c r="C710" i="8"/>
  <c r="C709" i="8"/>
  <c r="C708" i="8"/>
  <c r="C707" i="8"/>
  <c r="C706" i="8"/>
  <c r="C705" i="8"/>
  <c r="C704" i="8"/>
  <c r="C703" i="8"/>
  <c r="C702" i="8"/>
  <c r="C701" i="8"/>
  <c r="C700" i="8"/>
  <c r="C699" i="8"/>
  <c r="C698" i="8"/>
  <c r="C697" i="8"/>
  <c r="C696" i="8"/>
  <c r="C695" i="8"/>
  <c r="C694" i="8"/>
  <c r="C693" i="8"/>
  <c r="C692" i="8"/>
  <c r="C691" i="8"/>
  <c r="C690" i="8"/>
  <c r="C689" i="8"/>
  <c r="C688" i="8"/>
  <c r="C687" i="8"/>
  <c r="C686" i="8"/>
  <c r="C685" i="8"/>
  <c r="C684" i="8"/>
  <c r="C683" i="8"/>
  <c r="C682" i="8"/>
  <c r="C681" i="8"/>
  <c r="C680" i="8"/>
  <c r="C679" i="8"/>
  <c r="C678" i="8"/>
  <c r="C677" i="8"/>
  <c r="C676" i="8"/>
  <c r="C675" i="8"/>
  <c r="C674" i="8"/>
  <c r="C673" i="8"/>
  <c r="C672" i="8"/>
  <c r="C671" i="8"/>
  <c r="C670" i="8"/>
  <c r="C669" i="8"/>
  <c r="C668" i="8"/>
  <c r="C667" i="8"/>
  <c r="C666" i="8"/>
  <c r="C665" i="8"/>
  <c r="C664" i="8"/>
  <c r="C663" i="8"/>
  <c r="C662" i="8"/>
  <c r="C661" i="8"/>
  <c r="C660" i="8"/>
  <c r="C659" i="8"/>
  <c r="C658" i="8"/>
  <c r="C657" i="8"/>
  <c r="C656" i="8"/>
  <c r="C655" i="8"/>
  <c r="C654" i="8"/>
  <c r="C653" i="8"/>
  <c r="C652" i="8"/>
  <c r="C651" i="8"/>
  <c r="C650" i="8"/>
  <c r="C649" i="8"/>
  <c r="C648" i="8"/>
  <c r="C647" i="8"/>
  <c r="C646" i="8"/>
  <c r="C645" i="8"/>
  <c r="C644" i="8"/>
  <c r="C643" i="8"/>
  <c r="C642" i="8"/>
  <c r="C641" i="8"/>
  <c r="C640" i="8"/>
  <c r="C639" i="8"/>
  <c r="C638" i="8"/>
  <c r="C637" i="8"/>
  <c r="C636" i="8"/>
  <c r="C635" i="8"/>
  <c r="C634" i="8"/>
  <c r="C633" i="8"/>
  <c r="C632" i="8"/>
  <c r="C631" i="8"/>
  <c r="C630" i="8"/>
  <c r="C629" i="8"/>
  <c r="C628" i="8"/>
  <c r="C627" i="8"/>
  <c r="C626" i="8"/>
  <c r="C625" i="8"/>
  <c r="C624" i="8"/>
  <c r="C623" i="8"/>
  <c r="C622" i="8"/>
  <c r="C621" i="8"/>
  <c r="C620" i="8"/>
  <c r="C619" i="8"/>
  <c r="C618" i="8"/>
  <c r="C617" i="8"/>
  <c r="C616" i="8"/>
  <c r="C615" i="8"/>
  <c r="C614" i="8"/>
  <c r="C613" i="8"/>
  <c r="C612" i="8"/>
  <c r="C611" i="8"/>
  <c r="C610" i="8"/>
  <c r="C609" i="8"/>
  <c r="C608" i="8"/>
  <c r="C607" i="8"/>
  <c r="C606" i="8"/>
  <c r="C605" i="8"/>
  <c r="C604" i="8"/>
  <c r="C603" i="8"/>
  <c r="C602" i="8"/>
  <c r="C601" i="8"/>
  <c r="C600" i="8"/>
  <c r="C599" i="8"/>
  <c r="C598" i="8"/>
  <c r="C597" i="8"/>
  <c r="C596" i="8"/>
  <c r="C595" i="8"/>
  <c r="C594" i="8"/>
  <c r="C593" i="8"/>
  <c r="C592" i="8"/>
  <c r="C591" i="8"/>
  <c r="C590" i="8"/>
  <c r="C589" i="8"/>
  <c r="C588" i="8"/>
  <c r="C587" i="8"/>
  <c r="C586" i="8"/>
  <c r="C585" i="8"/>
  <c r="C584" i="8"/>
  <c r="C583" i="8"/>
  <c r="C582" i="8"/>
  <c r="C581" i="8"/>
  <c r="C580" i="8"/>
  <c r="C579" i="8"/>
  <c r="C578" i="8"/>
  <c r="C577" i="8"/>
  <c r="C576" i="8"/>
  <c r="C575" i="8"/>
  <c r="C574" i="8"/>
  <c r="C573" i="8"/>
  <c r="C572" i="8"/>
  <c r="C571" i="8"/>
  <c r="C570" i="8"/>
  <c r="C569" i="8"/>
  <c r="C568" i="8"/>
  <c r="C567" i="8"/>
  <c r="C566" i="8"/>
  <c r="C565" i="8"/>
  <c r="C564" i="8"/>
  <c r="C563" i="8"/>
  <c r="C562" i="8"/>
  <c r="C561" i="8"/>
  <c r="C560" i="8"/>
  <c r="C559" i="8"/>
  <c r="C558" i="8"/>
  <c r="C557" i="8"/>
  <c r="C556" i="8"/>
  <c r="C555" i="8"/>
  <c r="C554" i="8"/>
  <c r="C553" i="8"/>
  <c r="C552" i="8"/>
  <c r="C551" i="8"/>
  <c r="C550" i="8"/>
  <c r="C549" i="8"/>
  <c r="C548" i="8"/>
  <c r="C547" i="8"/>
  <c r="C546" i="8"/>
  <c r="C545" i="8"/>
  <c r="C544" i="8"/>
  <c r="C543" i="8"/>
  <c r="C542" i="8"/>
  <c r="C541" i="8"/>
  <c r="C540" i="8"/>
  <c r="C539" i="8"/>
  <c r="C538" i="8"/>
  <c r="C537" i="8"/>
  <c r="C536" i="8"/>
  <c r="C535" i="8"/>
  <c r="C534" i="8"/>
  <c r="C533" i="8"/>
  <c r="C532" i="8"/>
  <c r="C531" i="8"/>
  <c r="C530" i="8"/>
  <c r="C529" i="8"/>
  <c r="C528" i="8"/>
  <c r="C527" i="8"/>
  <c r="C526" i="8"/>
  <c r="C525" i="8"/>
  <c r="C524" i="8"/>
  <c r="C523" i="8"/>
  <c r="C522" i="8"/>
  <c r="C521" i="8"/>
  <c r="C520" i="8"/>
  <c r="C519" i="8"/>
  <c r="C518" i="8"/>
  <c r="C517" i="8"/>
  <c r="C516" i="8"/>
  <c r="C515" i="8"/>
  <c r="C514" i="8"/>
  <c r="C513" i="8"/>
  <c r="C512" i="8"/>
  <c r="C511" i="8"/>
  <c r="C510" i="8"/>
  <c r="C509" i="8"/>
  <c r="C508" i="8"/>
  <c r="C507" i="8"/>
  <c r="C506" i="8"/>
  <c r="C505" i="8"/>
  <c r="C504" i="8"/>
  <c r="C503" i="8"/>
  <c r="C502" i="8"/>
  <c r="C501" i="8"/>
  <c r="C500" i="8"/>
  <c r="C499" i="8"/>
  <c r="C498" i="8"/>
  <c r="C497" i="8"/>
  <c r="C496" i="8"/>
  <c r="C495" i="8"/>
  <c r="C494" i="8"/>
  <c r="C493" i="8"/>
  <c r="C492" i="8"/>
  <c r="C491" i="8"/>
  <c r="C490" i="8"/>
  <c r="C489" i="8"/>
  <c r="C488" i="8"/>
  <c r="C487" i="8"/>
  <c r="C486" i="8"/>
  <c r="C485" i="8"/>
  <c r="C484" i="8"/>
  <c r="C483" i="8"/>
  <c r="C482" i="8"/>
  <c r="C481" i="8"/>
  <c r="C480" i="8"/>
  <c r="C479" i="8"/>
  <c r="C478" i="8"/>
  <c r="C477" i="8"/>
  <c r="C476" i="8"/>
  <c r="C475" i="8"/>
  <c r="C474" i="8"/>
  <c r="C473" i="8"/>
  <c r="C472" i="8"/>
  <c r="C471" i="8"/>
  <c r="C470" i="8"/>
  <c r="C469" i="8"/>
  <c r="C468" i="8"/>
  <c r="C467" i="8"/>
  <c r="C466" i="8"/>
  <c r="C465" i="8"/>
  <c r="C464" i="8"/>
  <c r="C463" i="8"/>
  <c r="C462" i="8"/>
  <c r="C461" i="8"/>
  <c r="C460" i="8"/>
  <c r="C459" i="8"/>
  <c r="C458" i="8"/>
  <c r="C457" i="8"/>
  <c r="C456" i="8"/>
  <c r="C455" i="8"/>
  <c r="C454" i="8"/>
  <c r="C453" i="8"/>
  <c r="C452" i="8"/>
  <c r="C451" i="8"/>
  <c r="C450" i="8"/>
  <c r="C449" i="8"/>
  <c r="C448" i="8"/>
  <c r="C447" i="8"/>
  <c r="C446" i="8"/>
  <c r="C445" i="8"/>
  <c r="C444" i="8"/>
  <c r="C443" i="8"/>
  <c r="C442" i="8"/>
  <c r="C441" i="8"/>
  <c r="C440" i="8"/>
  <c r="C439" i="8"/>
  <c r="C438" i="8"/>
  <c r="C437" i="8"/>
  <c r="C436" i="8"/>
  <c r="C435" i="8"/>
  <c r="C434" i="8"/>
  <c r="C433" i="8"/>
  <c r="C432" i="8"/>
  <c r="C431" i="8"/>
  <c r="C430" i="8"/>
  <c r="C429" i="8"/>
  <c r="C428" i="8"/>
  <c r="C427" i="8"/>
  <c r="C426" i="8"/>
  <c r="C425" i="8"/>
  <c r="C424" i="8"/>
  <c r="C423" i="8"/>
  <c r="C422" i="8"/>
  <c r="C421" i="8"/>
  <c r="C420" i="8"/>
  <c r="C419" i="8"/>
  <c r="C418" i="8"/>
  <c r="C417" i="8"/>
  <c r="C416" i="8"/>
  <c r="C415" i="8"/>
  <c r="C414" i="8"/>
  <c r="C413" i="8"/>
  <c r="C412" i="8"/>
  <c r="C411" i="8"/>
  <c r="C410" i="8"/>
  <c r="C409" i="8"/>
  <c r="C408" i="8"/>
  <c r="C407" i="8"/>
  <c r="C406" i="8"/>
  <c r="C405" i="8"/>
  <c r="C404" i="8"/>
  <c r="C403" i="8"/>
  <c r="C402" i="8"/>
  <c r="C401" i="8"/>
  <c r="C400" i="8"/>
  <c r="C399" i="8"/>
  <c r="C398" i="8"/>
  <c r="C397" i="8"/>
  <c r="C396" i="8"/>
  <c r="C395" i="8"/>
  <c r="C394" i="8"/>
  <c r="C393" i="8"/>
  <c r="C392" i="8"/>
  <c r="C391" i="8"/>
  <c r="C390" i="8"/>
  <c r="C389" i="8"/>
  <c r="C388" i="8"/>
  <c r="C387" i="8"/>
  <c r="C386" i="8"/>
  <c r="C385" i="8"/>
  <c r="C384" i="8"/>
  <c r="C383" i="8"/>
  <c r="C382" i="8"/>
  <c r="C381" i="8"/>
  <c r="C380" i="8"/>
  <c r="C379" i="8"/>
  <c r="C378" i="8"/>
  <c r="C377" i="8"/>
  <c r="C376" i="8"/>
  <c r="C375" i="8"/>
  <c r="C374" i="8"/>
  <c r="C373" i="8"/>
  <c r="C372" i="8"/>
  <c r="C371" i="8"/>
  <c r="C370" i="8"/>
  <c r="C369" i="8"/>
  <c r="C368" i="8"/>
  <c r="C367" i="8"/>
  <c r="C366" i="8"/>
  <c r="C365" i="8"/>
  <c r="C364" i="8"/>
  <c r="C363" i="8"/>
  <c r="C362" i="8"/>
  <c r="C361" i="8"/>
  <c r="C360" i="8"/>
  <c r="C359" i="8"/>
  <c r="C358" i="8"/>
  <c r="C357" i="8"/>
  <c r="C356" i="8"/>
  <c r="C355" i="8"/>
  <c r="C354" i="8"/>
  <c r="C353" i="8"/>
  <c r="C352" i="8"/>
  <c r="C351" i="8"/>
  <c r="C350" i="8"/>
  <c r="C349" i="8"/>
  <c r="C348" i="8"/>
  <c r="C347" i="8"/>
  <c r="C346" i="8"/>
  <c r="C345" i="8"/>
  <c r="C344" i="8"/>
  <c r="C343" i="8"/>
  <c r="C342" i="8"/>
  <c r="C341" i="8"/>
  <c r="C340" i="8"/>
  <c r="C339" i="8"/>
  <c r="C338" i="8"/>
  <c r="C337" i="8"/>
  <c r="C336" i="8"/>
  <c r="C335" i="8"/>
  <c r="C334" i="8"/>
  <c r="C333" i="8"/>
  <c r="C332" i="8"/>
  <c r="C331" i="8"/>
  <c r="C330" i="8"/>
  <c r="C329" i="8"/>
  <c r="C328" i="8"/>
  <c r="C327" i="8"/>
  <c r="C326" i="8"/>
  <c r="C325" i="8"/>
  <c r="C324" i="8"/>
  <c r="C323" i="8"/>
  <c r="C322" i="8"/>
  <c r="C321" i="8"/>
  <c r="C320" i="8"/>
  <c r="C319" i="8"/>
  <c r="C318" i="8"/>
  <c r="C317" i="8"/>
  <c r="C316" i="8"/>
  <c r="C315" i="8"/>
  <c r="C314" i="8"/>
  <c r="C313" i="8"/>
  <c r="C312" i="8"/>
  <c r="C311" i="8"/>
  <c r="C310" i="8"/>
  <c r="C309" i="8"/>
  <c r="C308" i="8"/>
  <c r="C307" i="8"/>
  <c r="C306" i="8"/>
  <c r="C305" i="8"/>
  <c r="C304" i="8"/>
  <c r="C303" i="8"/>
  <c r="C302" i="8"/>
  <c r="C301" i="8"/>
  <c r="C300" i="8"/>
  <c r="C299" i="8"/>
  <c r="C298" i="8"/>
  <c r="C297" i="8"/>
  <c r="C296" i="8"/>
  <c r="C295" i="8"/>
  <c r="C294" i="8"/>
  <c r="C293" i="8"/>
  <c r="C292" i="8"/>
  <c r="C291" i="8"/>
  <c r="C290" i="8"/>
  <c r="C289" i="8"/>
  <c r="C288" i="8"/>
  <c r="C287" i="8"/>
  <c r="C286" i="8"/>
  <c r="C285" i="8"/>
  <c r="C284" i="8"/>
  <c r="C283" i="8"/>
  <c r="C282" i="8"/>
  <c r="C281" i="8"/>
  <c r="C280" i="8"/>
  <c r="C279" i="8"/>
  <c r="C278" i="8"/>
  <c r="C277" i="8"/>
  <c r="C276" i="8"/>
  <c r="C275" i="8"/>
  <c r="C274" i="8"/>
  <c r="C273" i="8"/>
  <c r="C272" i="8"/>
  <c r="C271" i="8"/>
  <c r="C270" i="8"/>
  <c r="C269" i="8"/>
  <c r="C268" i="8"/>
  <c r="C267" i="8"/>
  <c r="C266" i="8"/>
  <c r="C265" i="8"/>
  <c r="C264" i="8"/>
  <c r="C263" i="8"/>
  <c r="C262" i="8"/>
  <c r="C261" i="8"/>
  <c r="C260" i="8"/>
  <c r="C259" i="8"/>
  <c r="C258" i="8"/>
  <c r="C257" i="8"/>
  <c r="C256" i="8"/>
  <c r="C255" i="8"/>
  <c r="C254" i="8"/>
  <c r="C253" i="8"/>
  <c r="C252" i="8"/>
  <c r="C251" i="8"/>
  <c r="C250" i="8"/>
  <c r="C249" i="8"/>
  <c r="C248" i="8"/>
  <c r="C247" i="8"/>
  <c r="C246" i="8"/>
  <c r="C245" i="8"/>
  <c r="C244" i="8"/>
  <c r="C243" i="8"/>
  <c r="C242" i="8"/>
  <c r="C241" i="8"/>
  <c r="C240" i="8"/>
  <c r="C239" i="8"/>
  <c r="C238" i="8"/>
  <c r="C237" i="8"/>
  <c r="C236" i="8"/>
  <c r="C235" i="8"/>
  <c r="C234" i="8"/>
  <c r="C233" i="8"/>
  <c r="C232" i="8"/>
  <c r="C231" i="8"/>
  <c r="C230" i="8"/>
  <c r="C229" i="8"/>
  <c r="C228" i="8"/>
  <c r="C227" i="8"/>
  <c r="C226" i="8"/>
  <c r="C225" i="8"/>
  <c r="C224" i="8"/>
  <c r="C223" i="8"/>
  <c r="C222" i="8"/>
  <c r="C221" i="8"/>
  <c r="C220" i="8"/>
  <c r="C219" i="8"/>
  <c r="C218" i="8"/>
  <c r="C217" i="8"/>
  <c r="C216" i="8"/>
  <c r="C215" i="8"/>
  <c r="C214" i="8"/>
  <c r="C213" i="8"/>
  <c r="C212" i="8"/>
  <c r="C211" i="8"/>
  <c r="C210" i="8"/>
  <c r="C209" i="8"/>
  <c r="C208" i="8"/>
  <c r="C207" i="8"/>
  <c r="C206" i="8"/>
  <c r="C205" i="8"/>
  <c r="C204" i="8"/>
  <c r="C203" i="8"/>
  <c r="C202" i="8"/>
  <c r="C201" i="8"/>
  <c r="C200" i="8"/>
  <c r="C199" i="8"/>
  <c r="C198" i="8"/>
  <c r="C197" i="8"/>
  <c r="C196" i="8"/>
  <c r="C195" i="8"/>
  <c r="C194" i="8"/>
  <c r="C193" i="8"/>
  <c r="C192" i="8"/>
  <c r="C191" i="8"/>
  <c r="C190" i="8"/>
  <c r="C189" i="8"/>
  <c r="C188" i="8"/>
  <c r="C187" i="8"/>
  <c r="C186" i="8"/>
  <c r="C185" i="8"/>
  <c r="C184" i="8"/>
  <c r="C183" i="8"/>
  <c r="C182" i="8"/>
  <c r="C181" i="8"/>
  <c r="C180" i="8"/>
  <c r="C179" i="8"/>
  <c r="C178" i="8"/>
  <c r="C177" i="8"/>
  <c r="C176" i="8"/>
  <c r="C175" i="8"/>
  <c r="C174" i="8"/>
  <c r="C173" i="8"/>
  <c r="C172" i="8"/>
  <c r="C171" i="8"/>
  <c r="C170" i="8"/>
  <c r="C169" i="8"/>
  <c r="C168" i="8"/>
  <c r="C167" i="8"/>
  <c r="C166" i="8"/>
  <c r="C165" i="8"/>
  <c r="C164" i="8"/>
  <c r="C163" i="8"/>
  <c r="C162" i="8"/>
  <c r="C161" i="8"/>
  <c r="C160" i="8"/>
  <c r="C159" i="8"/>
  <c r="C158" i="8"/>
  <c r="C157" i="8"/>
  <c r="C156" i="8"/>
  <c r="C155" i="8"/>
  <c r="C154" i="8"/>
  <c r="C153" i="8"/>
  <c r="C152" i="8"/>
  <c r="C151" i="8"/>
  <c r="C150" i="8"/>
  <c r="C149" i="8"/>
  <c r="C148" i="8"/>
  <c r="C147" i="8"/>
  <c r="C146" i="8"/>
  <c r="C145" i="8"/>
  <c r="C144" i="8"/>
  <c r="C143" i="8"/>
  <c r="C142" i="8"/>
  <c r="C141" i="8"/>
  <c r="C140" i="8"/>
  <c r="C139" i="8"/>
  <c r="C138" i="8"/>
  <c r="C137" i="8"/>
  <c r="C136" i="8"/>
  <c r="C135" i="8"/>
  <c r="C134" i="8"/>
  <c r="C133" i="8"/>
  <c r="C132" i="8"/>
  <c r="C131" i="8"/>
  <c r="C130" i="8"/>
  <c r="C129" i="8"/>
  <c r="C128" i="8"/>
  <c r="C127" i="8"/>
  <c r="C126" i="8"/>
  <c r="C125" i="8"/>
  <c r="C124" i="8"/>
  <c r="C123" i="8"/>
  <c r="C122" i="8"/>
  <c r="C121" i="8"/>
  <c r="C120" i="8"/>
  <c r="C119" i="8"/>
  <c r="C118" i="8"/>
  <c r="C117" i="8"/>
  <c r="C116" i="8"/>
  <c r="C115" i="8"/>
  <c r="C114" i="8"/>
  <c r="C113" i="8"/>
  <c r="C112" i="8"/>
  <c r="C111" i="8"/>
  <c r="C110" i="8"/>
  <c r="C109" i="8"/>
  <c r="C108" i="8"/>
  <c r="C107" i="8"/>
  <c r="C106" i="8"/>
  <c r="C105" i="8"/>
  <c r="C104" i="8"/>
  <c r="C103" i="8"/>
  <c r="C102" i="8"/>
  <c r="C101" i="8"/>
  <c r="C100" i="8"/>
  <c r="C99" i="8"/>
  <c r="C98" i="8"/>
  <c r="C97" i="8"/>
  <c r="C96" i="8"/>
  <c r="C95" i="8"/>
  <c r="C94" i="8"/>
  <c r="C93" i="8"/>
  <c r="C92" i="8"/>
  <c r="C91" i="8"/>
  <c r="C90" i="8"/>
  <c r="C89" i="8"/>
  <c r="C88" i="8"/>
  <c r="C87" i="8"/>
  <c r="C86" i="8"/>
  <c r="C85" i="8"/>
  <c r="C84" i="8"/>
  <c r="C83" i="8"/>
  <c r="C82" i="8"/>
  <c r="C81" i="8"/>
  <c r="C80" i="8"/>
  <c r="C79" i="8"/>
  <c r="C78" i="8"/>
  <c r="C77" i="8"/>
  <c r="C76" i="8"/>
  <c r="C75" i="8"/>
  <c r="C74" i="8"/>
  <c r="C73" i="8"/>
  <c r="C72" i="8"/>
  <c r="C71" i="8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56" i="8"/>
  <c r="C55" i="8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C993" i="7"/>
  <c r="C994" i="7"/>
  <c r="C995" i="7"/>
  <c r="C996" i="7"/>
  <c r="C997" i="7"/>
  <c r="C998" i="7"/>
  <c r="C999" i="7"/>
  <c r="C1000" i="7"/>
  <c r="C1001" i="7"/>
  <c r="C1002" i="7"/>
  <c r="C1003" i="7"/>
  <c r="C1004" i="7"/>
  <c r="C1005" i="7"/>
  <c r="C8" i="7"/>
  <c r="C7" i="7"/>
  <c r="C6" i="7"/>
  <c r="C1005" i="2"/>
  <c r="C1004" i="2"/>
  <c r="C1003" i="2"/>
  <c r="C1002" i="2"/>
  <c r="C1001" i="2"/>
  <c r="C1000" i="2"/>
  <c r="C999" i="2"/>
  <c r="C998" i="2"/>
  <c r="C997" i="2"/>
  <c r="C996" i="2"/>
  <c r="C995" i="2"/>
  <c r="C994" i="2"/>
  <c r="C993" i="2"/>
  <c r="C992" i="2"/>
  <c r="C991" i="2"/>
  <c r="C990" i="2"/>
  <c r="C989" i="2"/>
  <c r="C988" i="2"/>
  <c r="C987" i="2"/>
  <c r="C986" i="2"/>
  <c r="C985" i="2"/>
  <c r="C984" i="2"/>
  <c r="C983" i="2"/>
  <c r="C982" i="2"/>
  <c r="C981" i="2"/>
  <c r="C980" i="2"/>
  <c r="C979" i="2"/>
  <c r="C978" i="2"/>
  <c r="C977" i="2"/>
  <c r="C976" i="2"/>
  <c r="C975" i="2"/>
  <c r="C974" i="2"/>
  <c r="C973" i="2"/>
  <c r="C972" i="2"/>
  <c r="C971" i="2"/>
  <c r="C970" i="2"/>
  <c r="C969" i="2"/>
  <c r="C968" i="2"/>
  <c r="C967" i="2"/>
  <c r="C966" i="2"/>
  <c r="C965" i="2"/>
  <c r="C964" i="2"/>
  <c r="C963" i="2"/>
  <c r="C962" i="2"/>
  <c r="C961" i="2"/>
  <c r="C960" i="2"/>
  <c r="C959" i="2"/>
  <c r="C958" i="2"/>
  <c r="C957" i="2"/>
  <c r="C956" i="2"/>
  <c r="C955" i="2"/>
  <c r="C954" i="2"/>
  <c r="C953" i="2"/>
  <c r="C952" i="2"/>
  <c r="C951" i="2"/>
  <c r="C950" i="2"/>
  <c r="C949" i="2"/>
  <c r="C948" i="2"/>
  <c r="C947" i="2"/>
  <c r="C946" i="2"/>
  <c r="C945" i="2"/>
  <c r="C944" i="2"/>
  <c r="C943" i="2"/>
  <c r="C942" i="2"/>
  <c r="C941" i="2"/>
  <c r="C940" i="2"/>
  <c r="C939" i="2"/>
  <c r="C938" i="2"/>
  <c r="C937" i="2"/>
  <c r="C936" i="2"/>
  <c r="C935" i="2"/>
  <c r="C934" i="2"/>
  <c r="C933" i="2"/>
  <c r="C932" i="2"/>
  <c r="C931" i="2"/>
  <c r="C930" i="2"/>
  <c r="C929" i="2"/>
  <c r="C928" i="2"/>
  <c r="C927" i="2"/>
  <c r="C926" i="2"/>
  <c r="C925" i="2"/>
  <c r="C924" i="2"/>
  <c r="C923" i="2"/>
  <c r="C922" i="2"/>
  <c r="C921" i="2"/>
  <c r="C920" i="2"/>
  <c r="C919" i="2"/>
  <c r="C918" i="2"/>
  <c r="C917" i="2"/>
  <c r="C916" i="2"/>
  <c r="C915" i="2"/>
  <c r="C914" i="2"/>
  <c r="C913" i="2"/>
  <c r="C912" i="2"/>
  <c r="C911" i="2"/>
  <c r="C910" i="2"/>
  <c r="C909" i="2"/>
  <c r="C908" i="2"/>
  <c r="C907" i="2"/>
  <c r="C906" i="2"/>
  <c r="C905" i="2"/>
  <c r="C904" i="2"/>
  <c r="C903" i="2"/>
  <c r="C902" i="2"/>
  <c r="C901" i="2"/>
  <c r="C900" i="2"/>
  <c r="C899" i="2"/>
  <c r="C898" i="2"/>
  <c r="C897" i="2"/>
  <c r="C896" i="2"/>
  <c r="C895" i="2"/>
  <c r="C894" i="2"/>
  <c r="C893" i="2"/>
  <c r="C892" i="2"/>
  <c r="C891" i="2"/>
  <c r="C890" i="2"/>
  <c r="C889" i="2"/>
  <c r="C888" i="2"/>
  <c r="C887" i="2"/>
  <c r="C886" i="2"/>
  <c r="C885" i="2"/>
  <c r="C884" i="2"/>
  <c r="C883" i="2"/>
  <c r="C882" i="2"/>
  <c r="C881" i="2"/>
  <c r="C880" i="2"/>
  <c r="C879" i="2"/>
  <c r="C878" i="2"/>
  <c r="C877" i="2"/>
  <c r="C876" i="2"/>
  <c r="C875" i="2"/>
  <c r="C874" i="2"/>
  <c r="C873" i="2"/>
  <c r="C872" i="2"/>
  <c r="C871" i="2"/>
  <c r="C870" i="2"/>
  <c r="C869" i="2"/>
  <c r="C868" i="2"/>
  <c r="C867" i="2"/>
  <c r="C866" i="2"/>
  <c r="C865" i="2"/>
  <c r="C864" i="2"/>
  <c r="C863" i="2"/>
  <c r="C862" i="2"/>
  <c r="C861" i="2"/>
  <c r="C860" i="2"/>
  <c r="C859" i="2"/>
  <c r="C858" i="2"/>
  <c r="C857" i="2"/>
  <c r="C856" i="2"/>
  <c r="C855" i="2"/>
  <c r="C854" i="2"/>
  <c r="C853" i="2"/>
  <c r="C852" i="2"/>
  <c r="C851" i="2"/>
  <c r="C850" i="2"/>
  <c r="C849" i="2"/>
  <c r="C848" i="2"/>
  <c r="C847" i="2"/>
  <c r="C846" i="2"/>
  <c r="C845" i="2"/>
  <c r="C844" i="2"/>
  <c r="C843" i="2"/>
  <c r="C842" i="2"/>
  <c r="C841" i="2"/>
  <c r="C840" i="2"/>
  <c r="C839" i="2"/>
  <c r="C838" i="2"/>
  <c r="C837" i="2"/>
  <c r="C836" i="2"/>
  <c r="C835" i="2"/>
  <c r="C834" i="2"/>
  <c r="C833" i="2"/>
  <c r="C832" i="2"/>
  <c r="C831" i="2"/>
  <c r="C830" i="2"/>
  <c r="C829" i="2"/>
  <c r="C828" i="2"/>
  <c r="C827" i="2"/>
  <c r="C826" i="2"/>
  <c r="C825" i="2"/>
  <c r="C824" i="2"/>
  <c r="C823" i="2"/>
  <c r="C822" i="2"/>
  <c r="C821" i="2"/>
  <c r="C820" i="2"/>
  <c r="C819" i="2"/>
  <c r="C818" i="2"/>
  <c r="C817" i="2"/>
  <c r="C816" i="2"/>
  <c r="C815" i="2"/>
  <c r="C814" i="2"/>
  <c r="C813" i="2"/>
  <c r="C812" i="2"/>
  <c r="C811" i="2"/>
  <c r="C810" i="2"/>
  <c r="C809" i="2"/>
  <c r="C808" i="2"/>
  <c r="C807" i="2"/>
  <c r="C806" i="2"/>
  <c r="C805" i="2"/>
  <c r="C804" i="2"/>
  <c r="C803" i="2"/>
  <c r="C802" i="2"/>
  <c r="C801" i="2"/>
  <c r="C800" i="2"/>
  <c r="C799" i="2"/>
  <c r="C798" i="2"/>
  <c r="C797" i="2"/>
  <c r="C796" i="2"/>
  <c r="C795" i="2"/>
  <c r="C794" i="2"/>
  <c r="C793" i="2"/>
  <c r="C792" i="2"/>
  <c r="C791" i="2"/>
  <c r="C790" i="2"/>
  <c r="C789" i="2"/>
  <c r="C788" i="2"/>
  <c r="C787" i="2"/>
  <c r="C786" i="2"/>
  <c r="C785" i="2"/>
  <c r="C784" i="2"/>
  <c r="C783" i="2"/>
  <c r="C782" i="2"/>
  <c r="C781" i="2"/>
  <c r="C780" i="2"/>
  <c r="C779" i="2"/>
  <c r="C778" i="2"/>
  <c r="C777" i="2"/>
  <c r="C776" i="2"/>
  <c r="C775" i="2"/>
  <c r="C774" i="2"/>
  <c r="C773" i="2"/>
  <c r="C772" i="2"/>
  <c r="C771" i="2"/>
  <c r="C770" i="2"/>
  <c r="C769" i="2"/>
  <c r="C768" i="2"/>
  <c r="C767" i="2"/>
  <c r="C766" i="2"/>
  <c r="C765" i="2"/>
  <c r="C764" i="2"/>
  <c r="C763" i="2"/>
  <c r="C762" i="2"/>
  <c r="C761" i="2"/>
  <c r="C760" i="2"/>
  <c r="C759" i="2"/>
  <c r="C758" i="2"/>
  <c r="C757" i="2"/>
  <c r="C756" i="2"/>
  <c r="C755" i="2"/>
  <c r="C754" i="2"/>
  <c r="C753" i="2"/>
  <c r="C752" i="2"/>
  <c r="C751" i="2"/>
  <c r="C750" i="2"/>
  <c r="C749" i="2"/>
  <c r="C748" i="2"/>
  <c r="C747" i="2"/>
  <c r="C746" i="2"/>
  <c r="C745" i="2"/>
  <c r="C744" i="2"/>
  <c r="C743" i="2"/>
  <c r="C742" i="2"/>
  <c r="C741" i="2"/>
  <c r="C740" i="2"/>
  <c r="C739" i="2"/>
  <c r="C738" i="2"/>
  <c r="C737" i="2"/>
  <c r="C736" i="2"/>
  <c r="C735" i="2"/>
  <c r="C734" i="2"/>
  <c r="C733" i="2"/>
  <c r="C732" i="2"/>
  <c r="C731" i="2"/>
  <c r="C730" i="2"/>
  <c r="C729" i="2"/>
  <c r="C728" i="2"/>
  <c r="C727" i="2"/>
  <c r="C726" i="2"/>
  <c r="C725" i="2"/>
  <c r="C724" i="2"/>
  <c r="C723" i="2"/>
  <c r="C722" i="2"/>
  <c r="C721" i="2"/>
  <c r="C720" i="2"/>
  <c r="C719" i="2"/>
  <c r="C718" i="2"/>
  <c r="C717" i="2"/>
  <c r="C716" i="2"/>
  <c r="C715" i="2"/>
  <c r="C714" i="2"/>
  <c r="C713" i="2"/>
  <c r="C712" i="2"/>
  <c r="C711" i="2"/>
  <c r="C710" i="2"/>
  <c r="C709" i="2"/>
  <c r="C708" i="2"/>
  <c r="C707" i="2"/>
  <c r="C706" i="2"/>
  <c r="C705" i="2"/>
  <c r="C704" i="2"/>
  <c r="C703" i="2"/>
  <c r="C702" i="2"/>
  <c r="C701" i="2"/>
  <c r="C700" i="2"/>
  <c r="C699" i="2"/>
  <c r="C698" i="2"/>
  <c r="C697" i="2"/>
  <c r="C696" i="2"/>
  <c r="C695" i="2"/>
  <c r="C694" i="2"/>
  <c r="C693" i="2"/>
  <c r="C692" i="2"/>
  <c r="C691" i="2"/>
  <c r="C690" i="2"/>
  <c r="C689" i="2"/>
  <c r="C688" i="2"/>
  <c r="C687" i="2"/>
  <c r="C686" i="2"/>
  <c r="C685" i="2"/>
  <c r="C684" i="2"/>
  <c r="C683" i="2"/>
  <c r="C682" i="2"/>
  <c r="C681" i="2"/>
  <c r="C680" i="2"/>
  <c r="C679" i="2"/>
  <c r="C678" i="2"/>
  <c r="C677" i="2"/>
  <c r="C676" i="2"/>
  <c r="C675" i="2"/>
  <c r="C674" i="2"/>
  <c r="C673" i="2"/>
  <c r="C672" i="2"/>
  <c r="C671" i="2"/>
  <c r="C670" i="2"/>
  <c r="C669" i="2"/>
  <c r="C668" i="2"/>
  <c r="C667" i="2"/>
  <c r="C666" i="2"/>
  <c r="C665" i="2"/>
  <c r="C664" i="2"/>
  <c r="C663" i="2"/>
  <c r="C662" i="2"/>
  <c r="C661" i="2"/>
  <c r="C660" i="2"/>
  <c r="C659" i="2"/>
  <c r="C658" i="2"/>
  <c r="C657" i="2"/>
  <c r="C656" i="2"/>
  <c r="C655" i="2"/>
  <c r="C654" i="2"/>
  <c r="C653" i="2"/>
  <c r="C652" i="2"/>
  <c r="C651" i="2"/>
  <c r="C650" i="2"/>
  <c r="C649" i="2"/>
  <c r="C648" i="2"/>
  <c r="C647" i="2"/>
  <c r="C646" i="2"/>
  <c r="C645" i="2"/>
  <c r="C644" i="2"/>
  <c r="C643" i="2"/>
  <c r="C642" i="2"/>
  <c r="C641" i="2"/>
  <c r="C640" i="2"/>
  <c r="C639" i="2"/>
  <c r="C638" i="2"/>
  <c r="C637" i="2"/>
  <c r="C636" i="2"/>
  <c r="C635" i="2"/>
  <c r="C634" i="2"/>
  <c r="C633" i="2"/>
  <c r="C632" i="2"/>
  <c r="C631" i="2"/>
  <c r="C630" i="2"/>
  <c r="C629" i="2"/>
  <c r="C628" i="2"/>
  <c r="C627" i="2"/>
  <c r="C626" i="2"/>
  <c r="C625" i="2"/>
  <c r="C624" i="2"/>
  <c r="C623" i="2"/>
  <c r="C622" i="2"/>
  <c r="C621" i="2"/>
  <c r="C620" i="2"/>
  <c r="C619" i="2"/>
  <c r="C618" i="2"/>
  <c r="C617" i="2"/>
  <c r="C616" i="2"/>
  <c r="C615" i="2"/>
  <c r="C614" i="2"/>
  <c r="C613" i="2"/>
  <c r="C612" i="2"/>
  <c r="C611" i="2"/>
  <c r="C610" i="2"/>
  <c r="C609" i="2"/>
  <c r="C608" i="2"/>
  <c r="C607" i="2"/>
  <c r="C606" i="2"/>
  <c r="C605" i="2"/>
  <c r="C604" i="2"/>
  <c r="C603" i="2"/>
  <c r="C602" i="2"/>
  <c r="C601" i="2"/>
  <c r="C600" i="2"/>
  <c r="C599" i="2"/>
  <c r="C598" i="2"/>
  <c r="C597" i="2"/>
  <c r="C596" i="2"/>
  <c r="C595" i="2"/>
  <c r="C594" i="2"/>
  <c r="C593" i="2"/>
  <c r="C592" i="2"/>
  <c r="C591" i="2"/>
  <c r="C590" i="2"/>
  <c r="C589" i="2"/>
  <c r="C588" i="2"/>
  <c r="C587" i="2"/>
  <c r="C586" i="2"/>
  <c r="C585" i="2"/>
  <c r="C584" i="2"/>
  <c r="C583" i="2"/>
  <c r="C582" i="2"/>
  <c r="C581" i="2"/>
  <c r="C580" i="2"/>
  <c r="C579" i="2"/>
  <c r="C578" i="2"/>
  <c r="C577" i="2"/>
  <c r="C576" i="2"/>
  <c r="C575" i="2"/>
  <c r="C574" i="2"/>
  <c r="C573" i="2"/>
  <c r="C572" i="2"/>
  <c r="C571" i="2"/>
  <c r="C570" i="2"/>
  <c r="C569" i="2"/>
  <c r="C568" i="2"/>
  <c r="C567" i="2"/>
  <c r="C566" i="2"/>
  <c r="C565" i="2"/>
  <c r="C564" i="2"/>
  <c r="C563" i="2"/>
  <c r="C562" i="2"/>
  <c r="C561" i="2"/>
  <c r="C560" i="2"/>
  <c r="C559" i="2"/>
  <c r="C558" i="2"/>
  <c r="C557" i="2"/>
  <c r="C556" i="2"/>
  <c r="C555" i="2"/>
  <c r="C554" i="2"/>
  <c r="C553" i="2"/>
  <c r="C552" i="2"/>
  <c r="C551" i="2"/>
  <c r="C550" i="2"/>
  <c r="C549" i="2"/>
  <c r="C548" i="2"/>
  <c r="C547" i="2"/>
  <c r="C546" i="2"/>
  <c r="C545" i="2"/>
  <c r="C544" i="2"/>
  <c r="C543" i="2"/>
  <c r="C542" i="2"/>
  <c r="C541" i="2"/>
  <c r="C540" i="2"/>
  <c r="C539" i="2"/>
  <c r="C538" i="2"/>
  <c r="C537" i="2"/>
  <c r="C536" i="2"/>
  <c r="C535" i="2"/>
  <c r="C534" i="2"/>
  <c r="C533" i="2"/>
  <c r="C532" i="2"/>
  <c r="C531" i="2"/>
  <c r="C530" i="2"/>
  <c r="C529" i="2"/>
  <c r="C528" i="2"/>
  <c r="C527" i="2"/>
  <c r="C526" i="2"/>
  <c r="C525" i="2"/>
  <c r="C524" i="2"/>
  <c r="C523" i="2"/>
  <c r="C522" i="2"/>
  <c r="C521" i="2"/>
  <c r="C520" i="2"/>
  <c r="C519" i="2"/>
  <c r="C518" i="2"/>
  <c r="C517" i="2"/>
  <c r="C516" i="2"/>
  <c r="C515" i="2"/>
  <c r="C514" i="2"/>
  <c r="C513" i="2"/>
  <c r="C512" i="2"/>
  <c r="C511" i="2"/>
  <c r="C510" i="2"/>
  <c r="C509" i="2"/>
  <c r="C508" i="2"/>
  <c r="C507" i="2"/>
  <c r="C506" i="2"/>
  <c r="C505" i="2"/>
  <c r="C504" i="2"/>
  <c r="C503" i="2"/>
  <c r="C502" i="2"/>
  <c r="C501" i="2"/>
  <c r="C500" i="2"/>
  <c r="C499" i="2"/>
  <c r="C498" i="2"/>
  <c r="C497" i="2"/>
  <c r="C496" i="2"/>
  <c r="C495" i="2"/>
  <c r="C494" i="2"/>
  <c r="C493" i="2"/>
  <c r="C492" i="2"/>
  <c r="C491" i="2"/>
  <c r="C490" i="2"/>
  <c r="C489" i="2"/>
  <c r="C488" i="2"/>
  <c r="C487" i="2"/>
  <c r="C486" i="2"/>
  <c r="C485" i="2"/>
  <c r="C484" i="2"/>
  <c r="C483" i="2"/>
  <c r="C482" i="2"/>
  <c r="C481" i="2"/>
  <c r="C480" i="2"/>
  <c r="C479" i="2"/>
  <c r="C478" i="2"/>
  <c r="C477" i="2"/>
  <c r="C476" i="2"/>
  <c r="C475" i="2"/>
  <c r="C474" i="2"/>
  <c r="C473" i="2"/>
  <c r="C472" i="2"/>
  <c r="C471" i="2"/>
  <c r="C470" i="2"/>
  <c r="C469" i="2"/>
  <c r="C468" i="2"/>
  <c r="C467" i="2"/>
  <c r="C466" i="2"/>
  <c r="C465" i="2"/>
  <c r="C464" i="2"/>
  <c r="C463" i="2"/>
  <c r="C462" i="2"/>
  <c r="C461" i="2"/>
  <c r="C460" i="2"/>
  <c r="C459" i="2"/>
  <c r="C458" i="2"/>
  <c r="C457" i="2"/>
  <c r="C456" i="2"/>
  <c r="C455" i="2"/>
  <c r="C454" i="2"/>
  <c r="C453" i="2"/>
  <c r="C452" i="2"/>
  <c r="C451" i="2"/>
  <c r="C450" i="2"/>
  <c r="C449" i="2"/>
  <c r="C448" i="2"/>
  <c r="C447" i="2"/>
  <c r="C446" i="2"/>
  <c r="C445" i="2"/>
  <c r="C444" i="2"/>
  <c r="C443" i="2"/>
  <c r="C442" i="2"/>
  <c r="C441" i="2"/>
  <c r="C440" i="2"/>
  <c r="C439" i="2"/>
  <c r="C438" i="2"/>
  <c r="C437" i="2"/>
  <c r="C436" i="2"/>
  <c r="C435" i="2"/>
  <c r="C434" i="2"/>
  <c r="C433" i="2"/>
  <c r="C432" i="2"/>
  <c r="C431" i="2"/>
  <c r="C430" i="2"/>
  <c r="C429" i="2"/>
  <c r="C428" i="2"/>
  <c r="C427" i="2"/>
  <c r="C426" i="2"/>
  <c r="C425" i="2"/>
  <c r="C424" i="2"/>
  <c r="C423" i="2"/>
  <c r="C422" i="2"/>
  <c r="C421" i="2"/>
  <c r="C420" i="2"/>
  <c r="C419" i="2"/>
  <c r="C418" i="2"/>
  <c r="C417" i="2"/>
  <c r="C416" i="2"/>
  <c r="C415" i="2"/>
  <c r="C414" i="2"/>
  <c r="C413" i="2"/>
  <c r="C412" i="2"/>
  <c r="C411" i="2"/>
  <c r="C410" i="2"/>
  <c r="C409" i="2"/>
  <c r="C408" i="2"/>
  <c r="C407" i="2"/>
  <c r="C406" i="2"/>
  <c r="C405" i="2"/>
  <c r="C404" i="2"/>
  <c r="C403" i="2"/>
  <c r="C402" i="2"/>
  <c r="C401" i="2"/>
  <c r="C400" i="2"/>
  <c r="C399" i="2"/>
  <c r="C398" i="2"/>
  <c r="C397" i="2"/>
  <c r="C396" i="2"/>
  <c r="C395" i="2"/>
  <c r="C394" i="2"/>
  <c r="C393" i="2"/>
  <c r="C392" i="2"/>
  <c r="C391" i="2"/>
  <c r="C390" i="2"/>
  <c r="C389" i="2"/>
  <c r="C388" i="2"/>
  <c r="C387" i="2"/>
  <c r="C386" i="2"/>
  <c r="C385" i="2"/>
  <c r="C384" i="2"/>
  <c r="C383" i="2"/>
  <c r="C382" i="2"/>
  <c r="C381" i="2"/>
  <c r="C380" i="2"/>
  <c r="C379" i="2"/>
  <c r="C378" i="2"/>
  <c r="C377" i="2"/>
  <c r="C376" i="2"/>
  <c r="C375" i="2"/>
  <c r="C374" i="2"/>
  <c r="C373" i="2"/>
  <c r="C372" i="2"/>
  <c r="C371" i="2"/>
  <c r="C370" i="2"/>
  <c r="C369" i="2"/>
  <c r="C368" i="2"/>
  <c r="C367" i="2"/>
  <c r="C366" i="2"/>
  <c r="C365" i="2"/>
  <c r="C364" i="2"/>
  <c r="C363" i="2"/>
  <c r="C362" i="2"/>
  <c r="C361" i="2"/>
  <c r="C360" i="2"/>
  <c r="C359" i="2"/>
  <c r="C358" i="2"/>
  <c r="C357" i="2"/>
  <c r="C356" i="2"/>
  <c r="C355" i="2"/>
  <c r="C354" i="2"/>
  <c r="C353" i="2"/>
  <c r="C352" i="2"/>
  <c r="C351" i="2"/>
  <c r="C350" i="2"/>
  <c r="C349" i="2"/>
  <c r="C348" i="2"/>
  <c r="C347" i="2"/>
  <c r="C346" i="2"/>
  <c r="C345" i="2"/>
  <c r="C344" i="2"/>
  <c r="C343" i="2"/>
  <c r="C342" i="2"/>
  <c r="C341" i="2"/>
  <c r="C340" i="2"/>
  <c r="C339" i="2"/>
  <c r="C338" i="2"/>
  <c r="C337" i="2"/>
  <c r="C336" i="2"/>
  <c r="C335" i="2"/>
  <c r="C334" i="2"/>
  <c r="C333" i="2"/>
  <c r="C332" i="2"/>
  <c r="C331" i="2"/>
  <c r="C330" i="2"/>
  <c r="C329" i="2"/>
  <c r="C328" i="2"/>
  <c r="C327" i="2"/>
  <c r="C326" i="2"/>
  <c r="C325" i="2"/>
  <c r="C324" i="2"/>
  <c r="C323" i="2"/>
  <c r="C322" i="2"/>
  <c r="C321" i="2"/>
  <c r="C320" i="2"/>
  <c r="C319" i="2"/>
  <c r="C318" i="2"/>
  <c r="C317" i="2"/>
  <c r="C316" i="2"/>
  <c r="C315" i="2"/>
  <c r="C314" i="2"/>
  <c r="C313" i="2"/>
  <c r="C312" i="2"/>
  <c r="C311" i="2"/>
  <c r="C310" i="2"/>
  <c r="C309" i="2"/>
  <c r="C308" i="2"/>
  <c r="C307" i="2"/>
  <c r="C306" i="2"/>
  <c r="C305" i="2"/>
  <c r="C304" i="2"/>
  <c r="C303" i="2"/>
  <c r="C302" i="2"/>
  <c r="C301" i="2"/>
  <c r="C300" i="2"/>
  <c r="C299" i="2"/>
  <c r="C298" i="2"/>
  <c r="C297" i="2"/>
  <c r="C296" i="2"/>
  <c r="C295" i="2"/>
  <c r="C294" i="2"/>
  <c r="C293" i="2"/>
  <c r="C292" i="2"/>
  <c r="C291" i="2"/>
  <c r="C290" i="2"/>
  <c r="C289" i="2"/>
  <c r="C288" i="2"/>
  <c r="C287" i="2"/>
  <c r="C286" i="2"/>
  <c r="C285" i="2"/>
  <c r="C284" i="2"/>
  <c r="C283" i="2"/>
  <c r="C282" i="2"/>
  <c r="C281" i="2"/>
  <c r="C280" i="2"/>
  <c r="C279" i="2"/>
  <c r="C278" i="2"/>
  <c r="C277" i="2"/>
  <c r="C276" i="2"/>
  <c r="C275" i="2"/>
  <c r="C274" i="2"/>
  <c r="C273" i="2"/>
  <c r="C272" i="2"/>
  <c r="C271" i="2"/>
  <c r="C270" i="2"/>
  <c r="C269" i="2"/>
  <c r="C268" i="2"/>
  <c r="C267" i="2"/>
  <c r="C266" i="2"/>
  <c r="C265" i="2"/>
  <c r="C264" i="2"/>
  <c r="C263" i="2"/>
  <c r="C262" i="2"/>
  <c r="C261" i="2"/>
  <c r="C260" i="2"/>
  <c r="C259" i="2"/>
  <c r="C258" i="2"/>
  <c r="C257" i="2"/>
  <c r="C256" i="2"/>
  <c r="C255" i="2"/>
  <c r="C254" i="2"/>
  <c r="C253" i="2"/>
  <c r="C252" i="2"/>
  <c r="C251" i="2"/>
  <c r="C250" i="2"/>
  <c r="C249" i="2"/>
  <c r="C248" i="2"/>
  <c r="C247" i="2"/>
  <c r="C246" i="2"/>
  <c r="C245" i="2"/>
  <c r="C244" i="2"/>
  <c r="C243" i="2"/>
  <c r="C242" i="2"/>
  <c r="C241" i="2"/>
  <c r="C240" i="2"/>
  <c r="C239" i="2"/>
  <c r="C238" i="2"/>
  <c r="C237" i="2"/>
  <c r="C236" i="2"/>
  <c r="C235" i="2"/>
  <c r="C234" i="2"/>
  <c r="C233" i="2"/>
  <c r="C232" i="2"/>
  <c r="C231" i="2"/>
  <c r="C230" i="2"/>
  <c r="C229" i="2"/>
  <c r="C228" i="2"/>
  <c r="C227" i="2"/>
  <c r="C226" i="2"/>
  <c r="C225" i="2"/>
  <c r="C224" i="2"/>
  <c r="C223" i="2"/>
  <c r="C222" i="2"/>
  <c r="C221" i="2"/>
  <c r="C220" i="2"/>
  <c r="C219" i="2"/>
  <c r="C218" i="2"/>
  <c r="C217" i="2"/>
  <c r="C216" i="2"/>
  <c r="C215" i="2"/>
  <c r="C214" i="2"/>
  <c r="C213" i="2"/>
  <c r="C212" i="2"/>
  <c r="C211" i="2"/>
  <c r="C210" i="2"/>
  <c r="C209" i="2"/>
  <c r="C208" i="2"/>
  <c r="C207" i="2"/>
  <c r="C206" i="2"/>
  <c r="C205" i="2"/>
  <c r="C204" i="2"/>
  <c r="C203" i="2"/>
  <c r="C202" i="2"/>
  <c r="C201" i="2"/>
  <c r="C200" i="2"/>
  <c r="C199" i="2"/>
  <c r="C198" i="2"/>
  <c r="C197" i="2"/>
  <c r="C196" i="2"/>
  <c r="C195" i="2"/>
  <c r="C194" i="2"/>
  <c r="C193" i="2"/>
  <c r="C192" i="2"/>
  <c r="C191" i="2"/>
  <c r="C190" i="2"/>
  <c r="C189" i="2"/>
  <c r="C188" i="2"/>
  <c r="C187" i="2"/>
  <c r="C186" i="2"/>
  <c r="C185" i="2"/>
  <c r="C184" i="2"/>
  <c r="C183" i="2"/>
  <c r="C182" i="2"/>
  <c r="C181" i="2"/>
  <c r="C180" i="2"/>
  <c r="C179" i="2"/>
  <c r="C178" i="2"/>
  <c r="C177" i="2"/>
  <c r="C176" i="2"/>
  <c r="C175" i="2"/>
  <c r="C174" i="2"/>
  <c r="C173" i="2"/>
  <c r="C172" i="2"/>
  <c r="C171" i="2"/>
  <c r="C170" i="2"/>
  <c r="C169" i="2"/>
  <c r="C168" i="2"/>
  <c r="C167" i="2"/>
  <c r="C166" i="2"/>
  <c r="C165" i="2"/>
  <c r="C164" i="2"/>
  <c r="C163" i="2"/>
  <c r="C162" i="2"/>
  <c r="C161" i="2"/>
  <c r="C160" i="2"/>
  <c r="C159" i="2"/>
  <c r="C158" i="2"/>
  <c r="C157" i="2"/>
  <c r="C156" i="2"/>
  <c r="C155" i="2"/>
  <c r="C154" i="2"/>
  <c r="C153" i="2"/>
  <c r="C152" i="2"/>
  <c r="C151" i="2"/>
  <c r="C150" i="2"/>
  <c r="C149" i="2"/>
  <c r="C148" i="2"/>
  <c r="C147" i="2"/>
  <c r="C146" i="2"/>
  <c r="C145" i="2"/>
  <c r="C144" i="2"/>
  <c r="C143" i="2"/>
  <c r="C142" i="2"/>
  <c r="C141" i="2"/>
  <c r="C140" i="2"/>
  <c r="C139" i="2"/>
  <c r="C138" i="2"/>
  <c r="C137" i="2"/>
  <c r="C136" i="2"/>
  <c r="C135" i="2"/>
  <c r="C134" i="2"/>
  <c r="C133" i="2"/>
  <c r="C132" i="2"/>
  <c r="C131" i="2"/>
  <c r="C130" i="2"/>
  <c r="C129" i="2"/>
  <c r="C128" i="2"/>
  <c r="C127" i="2"/>
  <c r="C126" i="2"/>
  <c r="C125" i="2"/>
  <c r="C124" i="2"/>
  <c r="C123" i="2"/>
  <c r="C122" i="2"/>
  <c r="C121" i="2"/>
  <c r="C120" i="2"/>
  <c r="C119" i="2"/>
  <c r="C118" i="2"/>
  <c r="C117" i="2"/>
  <c r="C116" i="2"/>
  <c r="C115" i="2"/>
  <c r="C114" i="2"/>
  <c r="C113" i="2"/>
  <c r="C112" i="2"/>
  <c r="C111" i="2"/>
  <c r="C110" i="2"/>
  <c r="C109" i="2"/>
  <c r="C108" i="2"/>
  <c r="C107" i="2"/>
  <c r="C106" i="2"/>
  <c r="C105" i="2"/>
  <c r="C104" i="2"/>
  <c r="C103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H873" i="36" l="1"/>
  <c r="I842" i="4" s="1"/>
  <c r="F459" i="4"/>
  <c r="F523" i="4"/>
  <c r="G618" i="36"/>
  <c r="G842" i="36"/>
  <c r="H842" i="36" s="1"/>
  <c r="I811" i="4" s="1"/>
  <c r="G491" i="36"/>
  <c r="H460" i="4" s="1"/>
  <c r="G76" i="36"/>
  <c r="I299" i="36"/>
  <c r="J268" i="4" s="1"/>
  <c r="I443" i="36"/>
  <c r="J412" i="4" s="1"/>
  <c r="I728" i="36"/>
  <c r="J697" i="4" s="1"/>
  <c r="G92" i="36"/>
  <c r="H61" i="4" s="1"/>
  <c r="I188" i="36"/>
  <c r="J157" i="4" s="1"/>
  <c r="F811" i="4"/>
  <c r="G47" i="36"/>
  <c r="H16" i="4" s="1"/>
  <c r="G188" i="36"/>
  <c r="H157" i="4" s="1"/>
  <c r="F713" i="4"/>
  <c r="H716" i="36"/>
  <c r="I685" i="4" s="1"/>
  <c r="G410" i="36"/>
  <c r="H410" i="36" s="1"/>
  <c r="I379" i="4" s="1"/>
  <c r="G458" i="36"/>
  <c r="F443" i="4"/>
  <c r="F487" i="4"/>
  <c r="F507" i="4"/>
  <c r="G586" i="36"/>
  <c r="H555" i="4" s="1"/>
  <c r="F911" i="4"/>
  <c r="F831" i="4"/>
  <c r="G171" i="36"/>
  <c r="G187" i="36"/>
  <c r="G203" i="36"/>
  <c r="H172" i="4" s="1"/>
  <c r="G235" i="36"/>
  <c r="H235" i="36" s="1"/>
  <c r="I204" i="4" s="1"/>
  <c r="G251" i="36"/>
  <c r="H220" i="4" s="1"/>
  <c r="G267" i="36"/>
  <c r="H236" i="4" s="1"/>
  <c r="G283" i="36"/>
  <c r="H252" i="4" s="1"/>
  <c r="G299" i="36"/>
  <c r="H268" i="4" s="1"/>
  <c r="G315" i="36"/>
  <c r="G331" i="36"/>
  <c r="G347" i="36"/>
  <c r="H316" i="4" s="1"/>
  <c r="G363" i="36"/>
  <c r="G379" i="36"/>
  <c r="H379" i="36" s="1"/>
  <c r="I348" i="4" s="1"/>
  <c r="G395" i="36"/>
  <c r="G411" i="36"/>
  <c r="H380" i="4" s="1"/>
  <c r="G427" i="36"/>
  <c r="H396" i="4" s="1"/>
  <c r="G443" i="36"/>
  <c r="G459" i="36"/>
  <c r="G587" i="36"/>
  <c r="H556" i="4" s="1"/>
  <c r="G172" i="36"/>
  <c r="H141" i="4" s="1"/>
  <c r="F697" i="4"/>
  <c r="I76" i="36"/>
  <c r="J45" i="4" s="1"/>
  <c r="I92" i="36"/>
  <c r="J61" i="4" s="1"/>
  <c r="I108" i="36"/>
  <c r="J77" i="4" s="1"/>
  <c r="I124" i="36"/>
  <c r="J93" i="4" s="1"/>
  <c r="I140" i="36"/>
  <c r="J109" i="4" s="1"/>
  <c r="I156" i="36"/>
  <c r="J125" i="4" s="1"/>
  <c r="I172" i="36"/>
  <c r="J141" i="4" s="1"/>
  <c r="I347" i="36"/>
  <c r="J316" i="4" s="1"/>
  <c r="I427" i="36"/>
  <c r="J396" i="4" s="1"/>
  <c r="I723" i="36"/>
  <c r="J692" i="4" s="1"/>
  <c r="H748" i="36"/>
  <c r="I717" i="4" s="1"/>
  <c r="G522" i="36"/>
  <c r="G634" i="36"/>
  <c r="H634" i="36" s="1"/>
  <c r="I603" i="4" s="1"/>
  <c r="G858" i="36"/>
  <c r="H858" i="36" s="1"/>
  <c r="I827" i="4" s="1"/>
  <c r="F220" i="4"/>
  <c r="F236" i="4"/>
  <c r="F300" i="4"/>
  <c r="F364" i="4"/>
  <c r="F380" i="4"/>
  <c r="G571" i="36"/>
  <c r="H540" i="4" s="1"/>
  <c r="G156" i="36"/>
  <c r="H125" i="4" s="1"/>
  <c r="G332" i="36"/>
  <c r="H301" i="4" s="1"/>
  <c r="F681" i="4"/>
  <c r="I910" i="36"/>
  <c r="J879" i="4" s="1"/>
  <c r="I252" i="36"/>
  <c r="J221" i="4" s="1"/>
  <c r="I712" i="36"/>
  <c r="J681" i="4" s="1"/>
  <c r="F491" i="4"/>
  <c r="G910" i="36"/>
  <c r="H879" i="4" s="1"/>
  <c r="G555" i="36"/>
  <c r="H524" i="4" s="1"/>
  <c r="G140" i="36"/>
  <c r="F913" i="4"/>
  <c r="G475" i="36"/>
  <c r="H444" i="4" s="1"/>
  <c r="H773" i="36"/>
  <c r="I742" i="4" s="1"/>
  <c r="G539" i="36"/>
  <c r="G124" i="36"/>
  <c r="H93" i="4" s="1"/>
  <c r="I744" i="36"/>
  <c r="J713" i="4" s="1"/>
  <c r="G894" i="36"/>
  <c r="H863" i="4" s="1"/>
  <c r="F922" i="4"/>
  <c r="G794" i="36"/>
  <c r="H763" i="4" s="1"/>
  <c r="G810" i="36"/>
  <c r="H779" i="4" s="1"/>
  <c r="H857" i="36"/>
  <c r="I826" i="4" s="1"/>
  <c r="F842" i="4"/>
  <c r="H865" i="36"/>
  <c r="I834" i="4" s="1"/>
  <c r="G826" i="36"/>
  <c r="G762" i="36"/>
  <c r="I521" i="36"/>
  <c r="J490" i="4" s="1"/>
  <c r="I473" i="36"/>
  <c r="J442" i="4" s="1"/>
  <c r="H850" i="4"/>
  <c r="H881" i="36"/>
  <c r="I850" i="4" s="1"/>
  <c r="G945" i="36"/>
  <c r="F914" i="4"/>
  <c r="G740" i="36"/>
  <c r="I740" i="36"/>
  <c r="J709" i="4" s="1"/>
  <c r="I270" i="36"/>
  <c r="J239" i="4" s="1"/>
  <c r="G270" i="36"/>
  <c r="G557" i="36"/>
  <c r="I557" i="36"/>
  <c r="J526" i="4" s="1"/>
  <c r="G429" i="36"/>
  <c r="I429" i="36"/>
  <c r="J398" i="4" s="1"/>
  <c r="G301" i="36"/>
  <c r="I301" i="36"/>
  <c r="J270" i="4" s="1"/>
  <c r="G359" i="4"/>
  <c r="G390" i="36"/>
  <c r="H390" i="36" s="1"/>
  <c r="I359" i="4" s="1"/>
  <c r="F110" i="4"/>
  <c r="F462" i="4"/>
  <c r="F79" i="4"/>
  <c r="F850" i="4"/>
  <c r="I94" i="36"/>
  <c r="J63" i="4" s="1"/>
  <c r="I158" i="36"/>
  <c r="J127" i="4" s="1"/>
  <c r="I758" i="36"/>
  <c r="J727" i="4" s="1"/>
  <c r="G758" i="36"/>
  <c r="H758" i="36" s="1"/>
  <c r="I727" i="4" s="1"/>
  <c r="G668" i="36"/>
  <c r="H668" i="36" s="1"/>
  <c r="I637" i="4" s="1"/>
  <c r="I668" i="36"/>
  <c r="J637" i="4" s="1"/>
  <c r="G572" i="36"/>
  <c r="H541" i="4" s="1"/>
  <c r="I572" i="36"/>
  <c r="J541" i="4" s="1"/>
  <c r="G476" i="36"/>
  <c r="H445" i="4" s="1"/>
  <c r="I476" i="36"/>
  <c r="J445" i="4" s="1"/>
  <c r="G396" i="36"/>
  <c r="I396" i="36"/>
  <c r="J365" i="4" s="1"/>
  <c r="F285" i="4"/>
  <c r="I316" i="36"/>
  <c r="J285" i="4" s="1"/>
  <c r="F269" i="4"/>
  <c r="I300" i="36"/>
  <c r="J269" i="4" s="1"/>
  <c r="I204" i="36"/>
  <c r="J173" i="4" s="1"/>
  <c r="F173" i="4"/>
  <c r="H818" i="4"/>
  <c r="H849" i="36"/>
  <c r="I818" i="4" s="1"/>
  <c r="I222" i="36"/>
  <c r="J191" i="4" s="1"/>
  <c r="G222" i="36"/>
  <c r="G381" i="36"/>
  <c r="H350" i="4" s="1"/>
  <c r="I381" i="36"/>
  <c r="J350" i="4" s="1"/>
  <c r="G237" i="36"/>
  <c r="I237" i="36"/>
  <c r="J206" i="4" s="1"/>
  <c r="I1005" i="36"/>
  <c r="J974" i="4" s="1"/>
  <c r="F974" i="4"/>
  <c r="G495" i="4"/>
  <c r="I526" i="36"/>
  <c r="J495" i="4" s="1"/>
  <c r="G620" i="36"/>
  <c r="I620" i="36"/>
  <c r="J589" i="4" s="1"/>
  <c r="F589" i="4"/>
  <c r="G540" i="36"/>
  <c r="H509" i="4" s="1"/>
  <c r="I540" i="36"/>
  <c r="J509" i="4" s="1"/>
  <c r="I236" i="36"/>
  <c r="J205" i="4" s="1"/>
  <c r="F205" i="4"/>
  <c r="H781" i="36"/>
  <c r="I750" i="4" s="1"/>
  <c r="H733" i="36"/>
  <c r="I702" i="4" s="1"/>
  <c r="F94" i="4"/>
  <c r="F350" i="4"/>
  <c r="F63" i="4"/>
  <c r="F191" i="4"/>
  <c r="F527" i="4"/>
  <c r="F727" i="4"/>
  <c r="G44" i="36"/>
  <c r="H13" i="4" s="1"/>
  <c r="I77" i="36"/>
  <c r="J46" i="4" s="1"/>
  <c r="I93" i="36"/>
  <c r="J62" i="4" s="1"/>
  <c r="I109" i="36"/>
  <c r="J78" i="4" s="1"/>
  <c r="I125" i="36"/>
  <c r="J94" i="4" s="1"/>
  <c r="I141" i="36"/>
  <c r="J110" i="4" s="1"/>
  <c r="I157" i="36"/>
  <c r="J126" i="4" s="1"/>
  <c r="I173" i="36"/>
  <c r="J142" i="4" s="1"/>
  <c r="I189" i="36"/>
  <c r="J158" i="4" s="1"/>
  <c r="I205" i="36"/>
  <c r="J174" i="4" s="1"/>
  <c r="I493" i="36"/>
  <c r="J462" i="4" s="1"/>
  <c r="I446" i="36"/>
  <c r="J415" i="4" s="1"/>
  <c r="G446" i="36"/>
  <c r="H446" i="36" s="1"/>
  <c r="I415" i="4" s="1"/>
  <c r="I318" i="36"/>
  <c r="J287" i="4" s="1"/>
  <c r="G318" i="36"/>
  <c r="G477" i="36"/>
  <c r="H477" i="36" s="1"/>
  <c r="I446" i="4" s="1"/>
  <c r="I477" i="36"/>
  <c r="J446" i="4" s="1"/>
  <c r="G349" i="36"/>
  <c r="I349" i="36"/>
  <c r="J318" i="4" s="1"/>
  <c r="G253" i="36"/>
  <c r="I253" i="36"/>
  <c r="J222" i="4" s="1"/>
  <c r="F1004" i="4"/>
  <c r="I1035" i="36"/>
  <c r="J1004" i="4" s="1"/>
  <c r="I750" i="36"/>
  <c r="J719" i="4" s="1"/>
  <c r="G750" i="36"/>
  <c r="G719" i="4"/>
  <c r="G447" i="4"/>
  <c r="I478" i="36"/>
  <c r="J447" i="4" s="1"/>
  <c r="G801" i="36"/>
  <c r="F770" i="4"/>
  <c r="H915" i="36"/>
  <c r="I884" i="4" s="1"/>
  <c r="H884" i="4"/>
  <c r="G636" i="36"/>
  <c r="H605" i="4" s="1"/>
  <c r="I636" i="36"/>
  <c r="J605" i="4" s="1"/>
  <c r="F605" i="4"/>
  <c r="G492" i="36"/>
  <c r="H461" i="4" s="1"/>
  <c r="I492" i="36"/>
  <c r="J461" i="4" s="1"/>
  <c r="F461" i="4"/>
  <c r="F78" i="4"/>
  <c r="F206" i="4"/>
  <c r="F446" i="4"/>
  <c r="F510" i="4"/>
  <c r="F47" i="4"/>
  <c r="F511" i="4"/>
  <c r="F843" i="4"/>
  <c r="G252" i="36"/>
  <c r="H252" i="36" s="1"/>
  <c r="I221" i="4" s="1"/>
  <c r="F509" i="4"/>
  <c r="F834" i="4"/>
  <c r="I51" i="36"/>
  <c r="J20" i="4" s="1"/>
  <c r="I838" i="36"/>
  <c r="J807" i="4" s="1"/>
  <c r="I822" i="36"/>
  <c r="J791" i="4" s="1"/>
  <c r="I806" i="36"/>
  <c r="J775" i="4" s="1"/>
  <c r="I790" i="36"/>
  <c r="J759" i="4" s="1"/>
  <c r="I348" i="36"/>
  <c r="J317" i="4" s="1"/>
  <c r="H734" i="4"/>
  <c r="H765" i="36"/>
  <c r="I734" i="4" s="1"/>
  <c r="I382" i="36"/>
  <c r="J351" i="4" s="1"/>
  <c r="G382" i="36"/>
  <c r="H351" i="4" s="1"/>
  <c r="I254" i="36"/>
  <c r="J223" i="4" s="1"/>
  <c r="G254" i="36"/>
  <c r="G413" i="36"/>
  <c r="H382" i="4" s="1"/>
  <c r="I413" i="36"/>
  <c r="J382" i="4" s="1"/>
  <c r="G285" i="36"/>
  <c r="I285" i="36"/>
  <c r="J254" i="4" s="1"/>
  <c r="I922" i="36"/>
  <c r="J891" i="4" s="1"/>
  <c r="G511" i="4"/>
  <c r="I542" i="36"/>
  <c r="J511" i="4" s="1"/>
  <c r="I422" i="36"/>
  <c r="J391" i="4" s="1"/>
  <c r="G422" i="36"/>
  <c r="H422" i="36" s="1"/>
  <c r="I391" i="4" s="1"/>
  <c r="G684" i="36"/>
  <c r="H653" i="4" s="1"/>
  <c r="F653" i="4"/>
  <c r="I684" i="36"/>
  <c r="J653" i="4" s="1"/>
  <c r="G604" i="36"/>
  <c r="H604" i="36" s="1"/>
  <c r="I573" i="4" s="1"/>
  <c r="I604" i="36"/>
  <c r="J573" i="4" s="1"/>
  <c r="G508" i="36"/>
  <c r="H477" i="4" s="1"/>
  <c r="I508" i="36"/>
  <c r="J477" i="4" s="1"/>
  <c r="F477" i="4"/>
  <c r="G428" i="36"/>
  <c r="H397" i="4" s="1"/>
  <c r="F397" i="4"/>
  <c r="G364" i="36"/>
  <c r="F333" i="4"/>
  <c r="F253" i="4"/>
  <c r="I284" i="36"/>
  <c r="J253" i="4" s="1"/>
  <c r="F62" i="4"/>
  <c r="F318" i="4"/>
  <c r="F20" i="4"/>
  <c r="F159" i="4"/>
  <c r="F287" i="4"/>
  <c r="F495" i="4"/>
  <c r="F859" i="4"/>
  <c r="F839" i="4"/>
  <c r="F759" i="4"/>
  <c r="G1035" i="36"/>
  <c r="G236" i="36"/>
  <c r="H205" i="4" s="1"/>
  <c r="F413" i="4"/>
  <c r="F818" i="4"/>
  <c r="I44" i="36"/>
  <c r="J13" i="4" s="1"/>
  <c r="I60" i="36"/>
  <c r="J29" i="4" s="1"/>
  <c r="I390" i="36"/>
  <c r="J359" i="4" s="1"/>
  <c r="I890" i="36"/>
  <c r="J859" i="4" s="1"/>
  <c r="I874" i="36"/>
  <c r="J843" i="4" s="1"/>
  <c r="I541" i="36"/>
  <c r="J510" i="4" s="1"/>
  <c r="I724" i="36"/>
  <c r="J693" i="4" s="1"/>
  <c r="H802" i="4"/>
  <c r="H833" i="36"/>
  <c r="I802" i="4" s="1"/>
  <c r="I350" i="36"/>
  <c r="J319" i="4" s="1"/>
  <c r="G350" i="36"/>
  <c r="H319" i="4" s="1"/>
  <c r="G206" i="36"/>
  <c r="H206" i="36" s="1"/>
  <c r="I175" i="4" s="1"/>
  <c r="I206" i="36"/>
  <c r="J175" i="4" s="1"/>
  <c r="G365" i="36"/>
  <c r="I365" i="36"/>
  <c r="J334" i="4" s="1"/>
  <c r="G221" i="36"/>
  <c r="H221" i="36" s="1"/>
  <c r="I190" i="4" s="1"/>
  <c r="I221" i="36"/>
  <c r="J190" i="4" s="1"/>
  <c r="I1037" i="36"/>
  <c r="J1006" i="4" s="1"/>
  <c r="F1006" i="4"/>
  <c r="G823" i="4"/>
  <c r="I854" i="36"/>
  <c r="J823" i="4" s="1"/>
  <c r="G1005" i="36"/>
  <c r="H1005" i="36" s="1"/>
  <c r="I974" i="4" s="1"/>
  <c r="F526" i="4"/>
  <c r="F335" i="4"/>
  <c r="F543" i="4"/>
  <c r="G854" i="36"/>
  <c r="H823" i="4" s="1"/>
  <c r="G60" i="36"/>
  <c r="H60" i="36" s="1"/>
  <c r="I29" i="4" s="1"/>
  <c r="I78" i="36"/>
  <c r="J47" i="4" s="1"/>
  <c r="I110" i="36"/>
  <c r="J79" i="4" s="1"/>
  <c r="I126" i="36"/>
  <c r="J95" i="4" s="1"/>
  <c r="I142" i="36"/>
  <c r="J111" i="4" s="1"/>
  <c r="I174" i="36"/>
  <c r="J143" i="4" s="1"/>
  <c r="G652" i="36"/>
  <c r="I652" i="36"/>
  <c r="J621" i="4" s="1"/>
  <c r="G556" i="36"/>
  <c r="H525" i="4" s="1"/>
  <c r="F525" i="4"/>
  <c r="I556" i="36"/>
  <c r="J525" i="4" s="1"/>
  <c r="G460" i="36"/>
  <c r="H429" i="4" s="1"/>
  <c r="I460" i="36"/>
  <c r="J429" i="4" s="1"/>
  <c r="F429" i="4"/>
  <c r="G380" i="36"/>
  <c r="F349" i="4"/>
  <c r="I268" i="36"/>
  <c r="J237" i="4" s="1"/>
  <c r="F237" i="4"/>
  <c r="F46" i="4"/>
  <c r="F174" i="4"/>
  <c r="F143" i="4"/>
  <c r="F479" i="4"/>
  <c r="F875" i="4"/>
  <c r="F775" i="4"/>
  <c r="G220" i="36"/>
  <c r="H189" i="4" s="1"/>
  <c r="F317" i="4"/>
  <c r="F573" i="4"/>
  <c r="F802" i="4"/>
  <c r="I398" i="36"/>
  <c r="J367" i="4" s="1"/>
  <c r="I906" i="36"/>
  <c r="J875" i="4" s="1"/>
  <c r="I332" i="36"/>
  <c r="J301" i="4" s="1"/>
  <c r="I430" i="36"/>
  <c r="J399" i="4" s="1"/>
  <c r="G430" i="36"/>
  <c r="I302" i="36"/>
  <c r="J271" i="4" s="1"/>
  <c r="G302" i="36"/>
  <c r="G589" i="36"/>
  <c r="I589" i="36"/>
  <c r="J558" i="4" s="1"/>
  <c r="G461" i="36"/>
  <c r="I461" i="36"/>
  <c r="J430" i="4" s="1"/>
  <c r="G333" i="36"/>
  <c r="I333" i="36"/>
  <c r="J302" i="4" s="1"/>
  <c r="G423" i="4"/>
  <c r="I454" i="36"/>
  <c r="J423" i="4" s="1"/>
  <c r="G454" i="36"/>
  <c r="H454" i="36" s="1"/>
  <c r="I423" i="4" s="1"/>
  <c r="G817" i="36"/>
  <c r="F786" i="4"/>
  <c r="G700" i="36"/>
  <c r="H669" i="4" s="1"/>
  <c r="I700" i="36"/>
  <c r="J669" i="4" s="1"/>
  <c r="G524" i="36"/>
  <c r="H493" i="4" s="1"/>
  <c r="I524" i="36"/>
  <c r="J493" i="4" s="1"/>
  <c r="H724" i="36"/>
  <c r="I693" i="4" s="1"/>
  <c r="F158" i="4"/>
  <c r="F127" i="4"/>
  <c r="F367" i="4"/>
  <c r="F463" i="4"/>
  <c r="F791" i="4"/>
  <c r="F884" i="4"/>
  <c r="I942" i="36"/>
  <c r="J911" i="4" s="1"/>
  <c r="I870" i="36"/>
  <c r="J839" i="4" s="1"/>
  <c r="I334" i="36"/>
  <c r="J303" i="4" s="1"/>
  <c r="G334" i="36"/>
  <c r="I238" i="36"/>
  <c r="J207" i="4" s="1"/>
  <c r="G238" i="36"/>
  <c r="H238" i="36" s="1"/>
  <c r="I207" i="4" s="1"/>
  <c r="I525" i="36"/>
  <c r="J494" i="4" s="1"/>
  <c r="G525" i="36"/>
  <c r="G397" i="36"/>
  <c r="I397" i="36"/>
  <c r="J366" i="4" s="1"/>
  <c r="G269" i="36"/>
  <c r="H269" i="36" s="1"/>
  <c r="I238" i="4" s="1"/>
  <c r="I269" i="36"/>
  <c r="J238" i="4" s="1"/>
  <c r="F972" i="4"/>
  <c r="I1003" i="36"/>
  <c r="J972" i="4" s="1"/>
  <c r="I940" i="36"/>
  <c r="J909" i="4" s="1"/>
  <c r="G463" i="4"/>
  <c r="I494" i="36"/>
  <c r="J463" i="4" s="1"/>
  <c r="I774" i="36"/>
  <c r="J743" i="4" s="1"/>
  <c r="G774" i="36"/>
  <c r="H743" i="4" s="1"/>
  <c r="G588" i="36"/>
  <c r="H557" i="4" s="1"/>
  <c r="F557" i="4"/>
  <c r="I588" i="36"/>
  <c r="J557" i="4" s="1"/>
  <c r="F142" i="4"/>
  <c r="F270" i="4"/>
  <c r="F398" i="4"/>
  <c r="F478" i="4"/>
  <c r="F111" i="4"/>
  <c r="F239" i="4"/>
  <c r="F447" i="4"/>
  <c r="G922" i="36"/>
  <c r="F807" i="4"/>
  <c r="G316" i="36"/>
  <c r="H285" i="4" s="1"/>
  <c r="F381" i="4"/>
  <c r="F637" i="4"/>
  <c r="I366" i="36"/>
  <c r="J335" i="4" s="1"/>
  <c r="I462" i="36"/>
  <c r="J431" i="4" s="1"/>
  <c r="G891" i="4"/>
  <c r="I364" i="36"/>
  <c r="J333" i="4" s="1"/>
  <c r="G961" i="36"/>
  <c r="F930" i="4"/>
  <c r="G756" i="36"/>
  <c r="I756" i="36"/>
  <c r="J725" i="4" s="1"/>
  <c r="I414" i="36"/>
  <c r="J383" i="4" s="1"/>
  <c r="G414" i="36"/>
  <c r="I286" i="36"/>
  <c r="J255" i="4" s="1"/>
  <c r="G286" i="36"/>
  <c r="G573" i="36"/>
  <c r="H542" i="4" s="1"/>
  <c r="I573" i="36"/>
  <c r="J542" i="4" s="1"/>
  <c r="G445" i="36"/>
  <c r="H445" i="36" s="1"/>
  <c r="I414" i="4" s="1"/>
  <c r="I445" i="36"/>
  <c r="J414" i="4" s="1"/>
  <c r="G317" i="36"/>
  <c r="I317" i="36"/>
  <c r="J286" i="4" s="1"/>
  <c r="G49" i="36"/>
  <c r="I49" i="36"/>
  <c r="J18" i="4" s="1"/>
  <c r="G479" i="4"/>
  <c r="I510" i="36"/>
  <c r="J479" i="4" s="1"/>
  <c r="G554" i="4"/>
  <c r="G585" i="36"/>
  <c r="H554" i="4" s="1"/>
  <c r="I585" i="36"/>
  <c r="J554" i="4" s="1"/>
  <c r="G538" i="4"/>
  <c r="G569" i="36"/>
  <c r="H569" i="36" s="1"/>
  <c r="I538" i="4" s="1"/>
  <c r="I569" i="36"/>
  <c r="J538" i="4" s="1"/>
  <c r="G522" i="4"/>
  <c r="G553" i="36"/>
  <c r="I553" i="36"/>
  <c r="J522" i="4" s="1"/>
  <c r="G506" i="4"/>
  <c r="I537" i="36"/>
  <c r="J506" i="4" s="1"/>
  <c r="G537" i="36"/>
  <c r="H537" i="36" s="1"/>
  <c r="I506" i="4" s="1"/>
  <c r="G490" i="4"/>
  <c r="G521" i="36"/>
  <c r="G474" i="4"/>
  <c r="I505" i="36"/>
  <c r="J474" i="4" s="1"/>
  <c r="G505" i="36"/>
  <c r="G458" i="4"/>
  <c r="G489" i="36"/>
  <c r="G442" i="4"/>
  <c r="G473" i="36"/>
  <c r="G413" i="4"/>
  <c r="I444" i="36"/>
  <c r="J413" i="4" s="1"/>
  <c r="G381" i="4"/>
  <c r="I412" i="36"/>
  <c r="J381" i="4" s="1"/>
  <c r="I47" i="36"/>
  <c r="J16" i="4" s="1"/>
  <c r="I383" i="36"/>
  <c r="J352" i="4" s="1"/>
  <c r="I239" i="36"/>
  <c r="J208" i="4" s="1"/>
  <c r="I367" i="36"/>
  <c r="J336" i="4" s="1"/>
  <c r="I459" i="36"/>
  <c r="J428" i="4" s="1"/>
  <c r="I716" i="36"/>
  <c r="J685" i="4" s="1"/>
  <c r="G841" i="36"/>
  <c r="F810" i="4"/>
  <c r="G969" i="36"/>
  <c r="F938" i="4"/>
  <c r="G732" i="36"/>
  <c r="I732" i="36"/>
  <c r="J701" i="4" s="1"/>
  <c r="I380" i="36"/>
  <c r="J349" i="4" s="1"/>
  <c r="F444" i="4"/>
  <c r="F460" i="4"/>
  <c r="F476" i="4"/>
  <c r="F492" i="4"/>
  <c r="F508" i="4"/>
  <c r="F524" i="4"/>
  <c r="F540" i="4"/>
  <c r="F556" i="4"/>
  <c r="I335" i="36"/>
  <c r="J304" i="4" s="1"/>
  <c r="I463" i="36"/>
  <c r="J432" i="4" s="1"/>
  <c r="G736" i="36"/>
  <c r="F705" i="4"/>
  <c r="G934" i="36"/>
  <c r="H934" i="36" s="1"/>
  <c r="I903" i="4" s="1"/>
  <c r="F835" i="4"/>
  <c r="F826" i="4"/>
  <c r="I344" i="36"/>
  <c r="J313" i="4" s="1"/>
  <c r="I303" i="36"/>
  <c r="J272" i="4" s="1"/>
  <c r="I431" i="36"/>
  <c r="J400" i="4" s="1"/>
  <c r="H805" i="36"/>
  <c r="I774" i="4" s="1"/>
  <c r="H869" i="36"/>
  <c r="I838" i="4" s="1"/>
  <c r="H933" i="36"/>
  <c r="I902" i="4" s="1"/>
  <c r="H681" i="4"/>
  <c r="H757" i="36"/>
  <c r="I726" i="4" s="1"/>
  <c r="H797" i="36"/>
  <c r="I766" i="4" s="1"/>
  <c r="H659" i="36"/>
  <c r="I628" i="4" s="1"/>
  <c r="F903" i="4"/>
  <c r="F887" i="4"/>
  <c r="F721" i="4"/>
  <c r="F762" i="4"/>
  <c r="H942" i="4"/>
  <c r="F754" i="4"/>
  <c r="H825" i="36"/>
  <c r="I794" i="4" s="1"/>
  <c r="F689" i="4"/>
  <c r="I627" i="36"/>
  <c r="J596" i="4" s="1"/>
  <c r="I720" i="36"/>
  <c r="J689" i="4" s="1"/>
  <c r="I736" i="36"/>
  <c r="J705" i="4" s="1"/>
  <c r="I752" i="36"/>
  <c r="J721" i="4" s="1"/>
  <c r="H793" i="36"/>
  <c r="I762" i="4" s="1"/>
  <c r="H941" i="36"/>
  <c r="I910" i="4" s="1"/>
  <c r="H806" i="4"/>
  <c r="F794" i="4"/>
  <c r="D763" i="12"/>
  <c r="D1796" i="36"/>
  <c r="E1796" i="36"/>
  <c r="F763" i="12" s="1"/>
  <c r="G763" i="12" s="1"/>
  <c r="D775" i="12"/>
  <c r="D1808" i="36"/>
  <c r="E775" i="12" s="1"/>
  <c r="E1808" i="36"/>
  <c r="F775" i="12" s="1"/>
  <c r="G775" i="12" s="1"/>
  <c r="D827" i="12"/>
  <c r="E1860" i="36"/>
  <c r="F827" i="12" s="1"/>
  <c r="G827" i="12" s="1"/>
  <c r="D1860" i="36"/>
  <c r="D839" i="12"/>
  <c r="D1872" i="36"/>
  <c r="E839" i="12" s="1"/>
  <c r="E1872" i="36"/>
  <c r="F839" i="12" s="1"/>
  <c r="G839" i="12" s="1"/>
  <c r="D857" i="12"/>
  <c r="E1890" i="36"/>
  <c r="F857" i="12" s="1"/>
  <c r="G857" i="12" s="1"/>
  <c r="D1890" i="36"/>
  <c r="E857" i="12" s="1"/>
  <c r="D879" i="12"/>
  <c r="D1912" i="36"/>
  <c r="E879" i="12" s="1"/>
  <c r="E1912" i="36"/>
  <c r="F879" i="12" s="1"/>
  <c r="G879" i="12" s="1"/>
  <c r="D28" i="12"/>
  <c r="E1061" i="36"/>
  <c r="F28" i="12" s="1"/>
  <c r="G28" i="12" s="1"/>
  <c r="D1061" i="36"/>
  <c r="E28" i="12" s="1"/>
  <c r="D48" i="12"/>
  <c r="E1081" i="36"/>
  <c r="D1081" i="36"/>
  <c r="E48" i="12" s="1"/>
  <c r="D64" i="12"/>
  <c r="E1097" i="36"/>
  <c r="D1097" i="36"/>
  <c r="E64" i="12" s="1"/>
  <c r="D80" i="12"/>
  <c r="E1113" i="36"/>
  <c r="D1113" i="36"/>
  <c r="E80" i="12" s="1"/>
  <c r="D112" i="12"/>
  <c r="E1145" i="36"/>
  <c r="D1145" i="36"/>
  <c r="E112" i="12" s="1"/>
  <c r="D152" i="12"/>
  <c r="E1185" i="36"/>
  <c r="D1185" i="36"/>
  <c r="E152" i="12" s="1"/>
  <c r="D1245" i="36"/>
  <c r="D212" i="12"/>
  <c r="E1245" i="36"/>
  <c r="F212" i="12" s="1"/>
  <c r="G212" i="12" s="1"/>
  <c r="D781" i="12"/>
  <c r="D1814" i="36"/>
  <c r="E1814" i="36"/>
  <c r="F781" i="12" s="1"/>
  <c r="G781" i="12" s="1"/>
  <c r="D853" i="12"/>
  <c r="E1886" i="36"/>
  <c r="F853" i="12" s="1"/>
  <c r="G853" i="12" s="1"/>
  <c r="D1886" i="36"/>
  <c r="D867" i="12"/>
  <c r="D1900" i="36"/>
  <c r="E1900" i="36"/>
  <c r="F867" i="12" s="1"/>
  <c r="G867" i="12" s="1"/>
  <c r="D891" i="12"/>
  <c r="D1924" i="36"/>
  <c r="E1924" i="36"/>
  <c r="F891" i="12" s="1"/>
  <c r="G891" i="12" s="1"/>
  <c r="D1948" i="36"/>
  <c r="E915" i="12" s="1"/>
  <c r="E1948" i="36"/>
  <c r="F915" i="12" s="1"/>
  <c r="G915" i="12" s="1"/>
  <c r="D915" i="12"/>
  <c r="D60" i="12"/>
  <c r="E1093" i="36"/>
  <c r="F60" i="12" s="1"/>
  <c r="G60" i="12" s="1"/>
  <c r="D1093" i="36"/>
  <c r="E60" i="12" s="1"/>
  <c r="D1213" i="36"/>
  <c r="D180" i="12"/>
  <c r="E1213" i="36"/>
  <c r="F180" i="12" s="1"/>
  <c r="G180" i="12" s="1"/>
  <c r="D184" i="12"/>
  <c r="E1217" i="36"/>
  <c r="D1217" i="36"/>
  <c r="E184" i="12" s="1"/>
  <c r="D190" i="12"/>
  <c r="E1223" i="36"/>
  <c r="F190" i="12" s="1"/>
  <c r="G190" i="12" s="1"/>
  <c r="D1223" i="36"/>
  <c r="E190" i="12" s="1"/>
  <c r="D252" i="12"/>
  <c r="E1285" i="36"/>
  <c r="F252" i="12" s="1"/>
  <c r="G252" i="12" s="1"/>
  <c r="D1285" i="36"/>
  <c r="E1780" i="36"/>
  <c r="F747" i="12" s="1"/>
  <c r="G747" i="12" s="1"/>
  <c r="D747" i="12"/>
  <c r="D1780" i="36"/>
  <c r="D1792" i="36"/>
  <c r="E759" i="12" s="1"/>
  <c r="E1792" i="36"/>
  <c r="F759" i="12" s="1"/>
  <c r="G759" i="12" s="1"/>
  <c r="D759" i="12"/>
  <c r="D811" i="12"/>
  <c r="D1844" i="36"/>
  <c r="E1844" i="36"/>
  <c r="F811" i="12" s="1"/>
  <c r="G811" i="12" s="1"/>
  <c r="D1856" i="36"/>
  <c r="E823" i="12" s="1"/>
  <c r="E1856" i="36"/>
  <c r="F823" i="12" s="1"/>
  <c r="G823" i="12" s="1"/>
  <c r="D823" i="12"/>
  <c r="E1936" i="36"/>
  <c r="F903" i="12" s="1"/>
  <c r="G903" i="12" s="1"/>
  <c r="D903" i="12"/>
  <c r="D1936" i="36"/>
  <c r="E903" i="12" s="1"/>
  <c r="D66" i="12"/>
  <c r="E1099" i="36"/>
  <c r="D1099" i="36"/>
  <c r="E66" i="12" s="1"/>
  <c r="D102" i="12"/>
  <c r="E1135" i="36"/>
  <c r="F102" i="12" s="1"/>
  <c r="G102" i="12" s="1"/>
  <c r="D1135" i="36"/>
  <c r="E102" i="12" s="1"/>
  <c r="D130" i="12"/>
  <c r="E1163" i="36"/>
  <c r="D1163" i="36"/>
  <c r="E130" i="12" s="1"/>
  <c r="D1181" i="36"/>
  <c r="D148" i="12"/>
  <c r="E1181" i="36"/>
  <c r="F148" i="12" s="1"/>
  <c r="G148" i="12" s="1"/>
  <c r="D208" i="12"/>
  <c r="E1241" i="36"/>
  <c r="D1241" i="36"/>
  <c r="E208" i="12" s="1"/>
  <c r="D230" i="12"/>
  <c r="E1263" i="36"/>
  <c r="F230" i="12" s="1"/>
  <c r="G230" i="12" s="1"/>
  <c r="D1263" i="36"/>
  <c r="E230" i="12" s="1"/>
  <c r="D258" i="12"/>
  <c r="E1291" i="36"/>
  <c r="D1291" i="36"/>
  <c r="E258" i="12" s="1"/>
  <c r="D743" i="12"/>
  <c r="D1776" i="36"/>
  <c r="E743" i="12" s="1"/>
  <c r="E1776" i="36"/>
  <c r="F743" i="12" s="1"/>
  <c r="G743" i="12" s="1"/>
  <c r="D793" i="12"/>
  <c r="E1826" i="36"/>
  <c r="F793" i="12" s="1"/>
  <c r="G793" i="12" s="1"/>
  <c r="D1826" i="36"/>
  <c r="E793" i="12" s="1"/>
  <c r="D799" i="12"/>
  <c r="D1832" i="36"/>
  <c r="E799" i="12" s="1"/>
  <c r="E1832" i="36"/>
  <c r="F799" i="12" s="1"/>
  <c r="G799" i="12" s="1"/>
  <c r="D859" i="12"/>
  <c r="D1892" i="36"/>
  <c r="E1892" i="36"/>
  <c r="F859" i="12" s="1"/>
  <c r="G859" i="12" s="1"/>
  <c r="D1916" i="36"/>
  <c r="E1916" i="36"/>
  <c r="F883" i="12" s="1"/>
  <c r="G883" i="12" s="1"/>
  <c r="D883" i="12"/>
  <c r="D907" i="12"/>
  <c r="D1940" i="36"/>
  <c r="E907" i="12" s="1"/>
  <c r="E1940" i="36"/>
  <c r="F907" i="12" s="1"/>
  <c r="G907" i="12" s="1"/>
  <c r="D34" i="12"/>
  <c r="E1067" i="36"/>
  <c r="D1067" i="36"/>
  <c r="E34" i="12" s="1"/>
  <c r="D749" i="12"/>
  <c r="D1782" i="36"/>
  <c r="E1782" i="36"/>
  <c r="F749" i="12" s="1"/>
  <c r="G749" i="12" s="1"/>
  <c r="D777" i="12"/>
  <c r="E1810" i="36"/>
  <c r="F777" i="12" s="1"/>
  <c r="G777" i="12" s="1"/>
  <c r="D1810" i="36"/>
  <c r="E777" i="12" s="1"/>
  <c r="D789" i="12"/>
  <c r="E1822" i="36"/>
  <c r="F789" i="12" s="1"/>
  <c r="G789" i="12" s="1"/>
  <c r="D1822" i="36"/>
  <c r="D805" i="12"/>
  <c r="E1838" i="36"/>
  <c r="F805" i="12" s="1"/>
  <c r="G805" i="12" s="1"/>
  <c r="D1838" i="36"/>
  <c r="D813" i="12"/>
  <c r="E1846" i="36"/>
  <c r="F813" i="12" s="1"/>
  <c r="G813" i="12" s="1"/>
  <c r="D1846" i="36"/>
  <c r="E1876" i="36"/>
  <c r="F843" i="12" s="1"/>
  <c r="G843" i="12" s="1"/>
  <c r="D843" i="12"/>
  <c r="D1876" i="36"/>
  <c r="E1904" i="36"/>
  <c r="F871" i="12" s="1"/>
  <c r="G871" i="12" s="1"/>
  <c r="D871" i="12"/>
  <c r="D1904" i="36"/>
  <c r="E871" i="12" s="1"/>
  <c r="D895" i="12"/>
  <c r="D1928" i="36"/>
  <c r="E895" i="12" s="1"/>
  <c r="E1928" i="36"/>
  <c r="D14" i="12"/>
  <c r="E1047" i="36"/>
  <c r="F14" i="12" s="1"/>
  <c r="G14" i="12" s="1"/>
  <c r="D1047" i="36"/>
  <c r="E14" i="12" s="1"/>
  <c r="D1053" i="36"/>
  <c r="E20" i="12" s="1"/>
  <c r="D20" i="12"/>
  <c r="E1053" i="36"/>
  <c r="F20" i="12" s="1"/>
  <c r="G20" i="12" s="1"/>
  <c r="D30" i="12"/>
  <c r="E1063" i="36"/>
  <c r="F30" i="12" s="1"/>
  <c r="G30" i="12" s="1"/>
  <c r="D1063" i="36"/>
  <c r="E30" i="12" s="1"/>
  <c r="D126" i="12"/>
  <c r="E1159" i="36"/>
  <c r="F126" i="12" s="1"/>
  <c r="G126" i="12" s="1"/>
  <c r="D1159" i="36"/>
  <c r="E126" i="12" s="1"/>
  <c r="D176" i="12"/>
  <c r="E1209" i="36"/>
  <c r="D1209" i="36"/>
  <c r="E176" i="12" s="1"/>
  <c r="D198" i="12"/>
  <c r="E1231" i="36"/>
  <c r="F198" i="12" s="1"/>
  <c r="G198" i="12" s="1"/>
  <c r="D1231" i="36"/>
  <c r="E198" i="12" s="1"/>
  <c r="D248" i="12"/>
  <c r="E1281" i="36"/>
  <c r="D1281" i="36"/>
  <c r="E248" i="12" s="1"/>
  <c r="D761" i="12"/>
  <c r="E1794" i="36"/>
  <c r="F761" i="12" s="1"/>
  <c r="G761" i="12" s="1"/>
  <c r="D1794" i="36"/>
  <c r="E761" i="12" s="1"/>
  <c r="D767" i="12"/>
  <c r="D1800" i="36"/>
  <c r="E767" i="12" s="1"/>
  <c r="E1800" i="36"/>
  <c r="F767" i="12" s="1"/>
  <c r="G767" i="12" s="1"/>
  <c r="D825" i="12"/>
  <c r="E1858" i="36"/>
  <c r="F825" i="12" s="1"/>
  <c r="G825" i="12" s="1"/>
  <c r="D1858" i="36"/>
  <c r="E825" i="12" s="1"/>
  <c r="D831" i="12"/>
  <c r="D1864" i="36"/>
  <c r="E831" i="12" s="1"/>
  <c r="E1864" i="36"/>
  <c r="F831" i="12" s="1"/>
  <c r="G831" i="12" s="1"/>
  <c r="D875" i="12"/>
  <c r="D1908" i="36"/>
  <c r="E1908" i="36"/>
  <c r="F875" i="12" s="1"/>
  <c r="G875" i="12" s="1"/>
  <c r="D46" i="12"/>
  <c r="E1079" i="36"/>
  <c r="F46" i="12" s="1"/>
  <c r="G46" i="12" s="1"/>
  <c r="D1079" i="36"/>
  <c r="E46" i="12" s="1"/>
  <c r="D62" i="12"/>
  <c r="E1095" i="36"/>
  <c r="F62" i="12" s="1"/>
  <c r="G62" i="12" s="1"/>
  <c r="D1095" i="36"/>
  <c r="E62" i="12" s="1"/>
  <c r="D98" i="12"/>
  <c r="E1131" i="36"/>
  <c r="D1131" i="36"/>
  <c r="E98" i="12" s="1"/>
  <c r="D144" i="12"/>
  <c r="E1177" i="36"/>
  <c r="D1177" i="36"/>
  <c r="E144" i="12" s="1"/>
  <c r="D166" i="12"/>
  <c r="E1199" i="36"/>
  <c r="F166" i="12" s="1"/>
  <c r="G166" i="12" s="1"/>
  <c r="D1199" i="36"/>
  <c r="E166" i="12" s="1"/>
  <c r="D773" i="12"/>
  <c r="E1806" i="36"/>
  <c r="F773" i="12" s="1"/>
  <c r="G773" i="12" s="1"/>
  <c r="D1806" i="36"/>
  <c r="D795" i="12"/>
  <c r="E1828" i="36"/>
  <c r="F795" i="12" s="1"/>
  <c r="G795" i="12" s="1"/>
  <c r="D1828" i="36"/>
  <c r="D1840" i="36"/>
  <c r="E807" i="12" s="1"/>
  <c r="E1840" i="36"/>
  <c r="F807" i="12" s="1"/>
  <c r="G807" i="12" s="1"/>
  <c r="D807" i="12"/>
  <c r="D837" i="12"/>
  <c r="E1870" i="36"/>
  <c r="F837" i="12" s="1"/>
  <c r="G837" i="12" s="1"/>
  <c r="D1870" i="36"/>
  <c r="D845" i="12"/>
  <c r="E1878" i="36"/>
  <c r="F845" i="12" s="1"/>
  <c r="G845" i="12" s="1"/>
  <c r="D1878" i="36"/>
  <c r="D863" i="12"/>
  <c r="D1896" i="36"/>
  <c r="E863" i="12" s="1"/>
  <c r="E1896" i="36"/>
  <c r="D887" i="12"/>
  <c r="D1920" i="36"/>
  <c r="E887" i="12" s="1"/>
  <c r="E1920" i="36"/>
  <c r="D911" i="12"/>
  <c r="D1944" i="36"/>
  <c r="E911" i="12" s="1"/>
  <c r="E1944" i="36"/>
  <c r="F911" i="12" s="1"/>
  <c r="G911" i="12" s="1"/>
  <c r="E1075" i="36"/>
  <c r="D1075" i="36"/>
  <c r="E42" i="12" s="1"/>
  <c r="D42" i="12"/>
  <c r="D1085" i="36"/>
  <c r="E52" i="12" s="1"/>
  <c r="D52" i="12"/>
  <c r="E1085" i="36"/>
  <c r="F52" i="12" s="1"/>
  <c r="G52" i="12" s="1"/>
  <c r="D94" i="12"/>
  <c r="E1127" i="36"/>
  <c r="F94" i="12" s="1"/>
  <c r="G94" i="12" s="1"/>
  <c r="D1127" i="36"/>
  <c r="E94" i="12" s="1"/>
  <c r="D745" i="12"/>
  <c r="E1778" i="36"/>
  <c r="F745" i="12" s="1"/>
  <c r="G745" i="12" s="1"/>
  <c r="D1778" i="36"/>
  <c r="E745" i="12" s="1"/>
  <c r="D757" i="12"/>
  <c r="E1790" i="36"/>
  <c r="F757" i="12" s="1"/>
  <c r="G757" i="12" s="1"/>
  <c r="D1790" i="36"/>
  <c r="D779" i="12"/>
  <c r="E1812" i="36"/>
  <c r="F779" i="12" s="1"/>
  <c r="G779" i="12" s="1"/>
  <c r="D1812" i="36"/>
  <c r="D821" i="12"/>
  <c r="E1854" i="36"/>
  <c r="F821" i="12" s="1"/>
  <c r="G821" i="12" s="1"/>
  <c r="D1854" i="36"/>
  <c r="D899" i="12"/>
  <c r="D1932" i="36"/>
  <c r="E1932" i="36"/>
  <c r="F899" i="12" s="1"/>
  <c r="G899" i="12" s="1"/>
  <c r="D16" i="12"/>
  <c r="E1049" i="36"/>
  <c r="D1049" i="36"/>
  <c r="E16" i="12" s="1"/>
  <c r="D32" i="12"/>
  <c r="E1065" i="36"/>
  <c r="D1065" i="36"/>
  <c r="E32" i="12" s="1"/>
  <c r="E1091" i="36"/>
  <c r="D1091" i="36"/>
  <c r="E58" i="12" s="1"/>
  <c r="D58" i="12"/>
  <c r="D70" i="12"/>
  <c r="E1103" i="36"/>
  <c r="F70" i="12" s="1"/>
  <c r="G70" i="12" s="1"/>
  <c r="D1103" i="36"/>
  <c r="E70" i="12" s="1"/>
  <c r="D134" i="12"/>
  <c r="E1167" i="36"/>
  <c r="F134" i="12" s="1"/>
  <c r="G134" i="12" s="1"/>
  <c r="D1167" i="36"/>
  <c r="E134" i="12" s="1"/>
  <c r="D262" i="12"/>
  <c r="E1295" i="36"/>
  <c r="F262" i="12" s="1"/>
  <c r="G262" i="12" s="1"/>
  <c r="D1295" i="36"/>
  <c r="E262" i="12" s="1"/>
  <c r="C8" i="4"/>
  <c r="B39" i="36" s="1"/>
  <c r="B1041" i="36" s="1"/>
  <c r="C8" i="12" s="1"/>
  <c r="C39" i="36"/>
  <c r="N5" i="38"/>
  <c r="F28" i="13" s="1"/>
  <c r="F30" i="6" s="1"/>
  <c r="O5" i="38"/>
  <c r="F29" i="13" s="1"/>
  <c r="F31" i="6" s="1"/>
  <c r="O4" i="38"/>
  <c r="F1262" i="36"/>
  <c r="F1246" i="36"/>
  <c r="F1230" i="36"/>
  <c r="F1214" i="36"/>
  <c r="F1198" i="36"/>
  <c r="F1182" i="36"/>
  <c r="F1150" i="36"/>
  <c r="F1134" i="36"/>
  <c r="F1118" i="36"/>
  <c r="F1102" i="36"/>
  <c r="F1086" i="36"/>
  <c r="F1070" i="36"/>
  <c r="F1054" i="36"/>
  <c r="K129" i="36"/>
  <c r="L98" i="4" s="1"/>
  <c r="M98" i="4" s="1"/>
  <c r="O126" i="36"/>
  <c r="K126" i="36" s="1"/>
  <c r="L95" i="4" s="1"/>
  <c r="M95" i="4" s="1"/>
  <c r="C904" i="36"/>
  <c r="C936" i="36"/>
  <c r="C41" i="36"/>
  <c r="C10" i="4"/>
  <c r="B41" i="36" s="1"/>
  <c r="B1043" i="36" s="1"/>
  <c r="C10" i="12" s="1"/>
  <c r="O94" i="36"/>
  <c r="K94" i="36" s="1"/>
  <c r="L63" i="4" s="1"/>
  <c r="M63" i="4" s="1"/>
  <c r="C840" i="36"/>
  <c r="C872" i="36"/>
  <c r="F1270" i="36"/>
  <c r="F1254" i="36"/>
  <c r="F1238" i="36"/>
  <c r="F1222" i="36"/>
  <c r="F1206" i="36"/>
  <c r="F1190" i="36"/>
  <c r="F1174" i="36"/>
  <c r="F1158" i="36"/>
  <c r="F1142" i="36"/>
  <c r="F1126" i="36"/>
  <c r="F1110" i="36"/>
  <c r="F1094" i="36"/>
  <c r="F1078" i="36"/>
  <c r="F1062" i="36"/>
  <c r="F1046" i="36"/>
  <c r="O62" i="36"/>
  <c r="K62" i="36" s="1"/>
  <c r="L31" i="4" s="1"/>
  <c r="M31" i="4" s="1"/>
  <c r="C667" i="36"/>
  <c r="C699" i="36"/>
  <c r="C731" i="36"/>
  <c r="C763" i="36"/>
  <c r="C795" i="36"/>
  <c r="C827" i="36"/>
  <c r="D5" i="38"/>
  <c r="F18" i="13" s="1"/>
  <c r="F20" i="6" s="1"/>
  <c r="L41" i="36"/>
  <c r="L644" i="36"/>
  <c r="J644" i="36" s="1"/>
  <c r="K613" i="4" s="1"/>
  <c r="I5" i="38"/>
  <c r="F23" i="13" s="1"/>
  <c r="F25" i="6" s="1"/>
  <c r="F1074" i="36"/>
  <c r="F1106" i="36"/>
  <c r="F1130" i="36"/>
  <c r="F1218" i="36"/>
  <c r="F1234" i="36"/>
  <c r="F1250" i="36"/>
  <c r="F1266" i="36"/>
  <c r="F1282" i="36"/>
  <c r="F1306" i="36"/>
  <c r="F1370" i="36"/>
  <c r="F1322" i="36"/>
  <c r="F1258" i="36"/>
  <c r="F1202" i="36"/>
  <c r="F1300" i="36"/>
  <c r="F1292" i="36"/>
  <c r="F1244" i="36"/>
  <c r="F1228" i="36"/>
  <c r="F1196" i="36"/>
  <c r="F1164" i="36"/>
  <c r="F1132" i="36"/>
  <c r="F1100" i="36"/>
  <c r="F1092" i="36"/>
  <c r="F1084" i="36"/>
  <c r="F1076" i="36"/>
  <c r="F1068" i="36"/>
  <c r="F1997" i="36"/>
  <c r="F1252" i="36"/>
  <c r="F1456" i="36"/>
  <c r="F93" i="12"/>
  <c r="G93" i="12" s="1"/>
  <c r="F125" i="12"/>
  <c r="G125" i="12" s="1"/>
  <c r="F157" i="12"/>
  <c r="G157" i="12" s="1"/>
  <c r="F189" i="12"/>
  <c r="G189" i="12" s="1"/>
  <c r="F213" i="12"/>
  <c r="G213" i="12" s="1"/>
  <c r="F237" i="12"/>
  <c r="G237" i="12" s="1"/>
  <c r="F1338" i="36"/>
  <c r="F1418" i="36"/>
  <c r="I742" i="36"/>
  <c r="J711" i="4" s="1"/>
  <c r="F197" i="12"/>
  <c r="G197" i="12" s="1"/>
  <c r="F229" i="12"/>
  <c r="G229" i="12" s="1"/>
  <c r="F1386" i="36"/>
  <c r="G900" i="36"/>
  <c r="G908" i="36"/>
  <c r="H908" i="36" s="1"/>
  <c r="I877" i="4" s="1"/>
  <c r="G916" i="36"/>
  <c r="G924" i="36"/>
  <c r="G932" i="36"/>
  <c r="G940" i="36"/>
  <c r="G948" i="36"/>
  <c r="H917" i="4" s="1"/>
  <c r="I686" i="36"/>
  <c r="J655" i="4" s="1"/>
  <c r="I678" i="36"/>
  <c r="J647" i="4" s="1"/>
  <c r="I670" i="36"/>
  <c r="J639" i="4" s="1"/>
  <c r="I662" i="36"/>
  <c r="J631" i="4" s="1"/>
  <c r="I654" i="36"/>
  <c r="J623" i="4" s="1"/>
  <c r="I646" i="36"/>
  <c r="J615" i="4" s="1"/>
  <c r="I638" i="36"/>
  <c r="J607" i="4" s="1"/>
  <c r="I630" i="36"/>
  <c r="J599" i="4" s="1"/>
  <c r="I622" i="36"/>
  <c r="J591" i="4" s="1"/>
  <c r="I614" i="36"/>
  <c r="J583" i="4" s="1"/>
  <c r="I606" i="36"/>
  <c r="J575" i="4" s="1"/>
  <c r="I598" i="36"/>
  <c r="J567" i="4" s="1"/>
  <c r="I590" i="36"/>
  <c r="J559" i="4" s="1"/>
  <c r="I582" i="36"/>
  <c r="J551" i="4" s="1"/>
  <c r="I574" i="36"/>
  <c r="J543" i="4" s="1"/>
  <c r="I566" i="36"/>
  <c r="J535" i="4" s="1"/>
  <c r="I558" i="36"/>
  <c r="J527" i="4" s="1"/>
  <c r="I550" i="36"/>
  <c r="J519" i="4" s="1"/>
  <c r="F1410" i="36"/>
  <c r="F1442" i="36"/>
  <c r="F1348" i="36"/>
  <c r="F1324" i="36"/>
  <c r="F1528" i="36"/>
  <c r="F1360" i="36"/>
  <c r="F1512" i="36"/>
  <c r="F1546" i="36"/>
  <c r="F1490" i="36"/>
  <c r="F1474" i="36"/>
  <c r="F1450" i="36"/>
  <c r="F1426" i="36"/>
  <c r="F1394" i="36"/>
  <c r="F1362" i="36"/>
  <c r="F1346" i="36"/>
  <c r="F1330" i="36"/>
  <c r="F1520" i="36"/>
  <c r="F1440" i="36"/>
  <c r="F1424" i="36"/>
  <c r="F1400" i="36"/>
  <c r="H308" i="36"/>
  <c r="I277" i="4" s="1"/>
  <c r="F391" i="12"/>
  <c r="G391" i="12" s="1"/>
  <c r="F1488" i="36"/>
  <c r="F487" i="12"/>
  <c r="G487" i="12" s="1"/>
  <c r="F1458" i="36"/>
  <c r="F1482" i="36"/>
  <c r="F1506" i="36"/>
  <c r="G912" i="36"/>
  <c r="G920" i="36"/>
  <c r="G928" i="36"/>
  <c r="G944" i="36"/>
  <c r="I690" i="36"/>
  <c r="J659" i="4" s="1"/>
  <c r="I682" i="36"/>
  <c r="J651" i="4" s="1"/>
  <c r="I674" i="36"/>
  <c r="J643" i="4" s="1"/>
  <c r="I666" i="36"/>
  <c r="J635" i="4" s="1"/>
  <c r="F495" i="12"/>
  <c r="G495" i="12" s="1"/>
  <c r="F513" i="12"/>
  <c r="G513" i="12" s="1"/>
  <c r="H504" i="36"/>
  <c r="I473" i="4" s="1"/>
  <c r="G746" i="36"/>
  <c r="I754" i="36"/>
  <c r="J723" i="4" s="1"/>
  <c r="I762" i="36"/>
  <c r="J731" i="4" s="1"/>
  <c r="I770" i="36"/>
  <c r="J739" i="4" s="1"/>
  <c r="I778" i="36"/>
  <c r="J747" i="4" s="1"/>
  <c r="H21" i="4"/>
  <c r="F1392" i="36"/>
  <c r="F1276" i="36"/>
  <c r="F1308" i="36"/>
  <c r="F1340" i="36"/>
  <c r="F1434" i="36"/>
  <c r="F1466" i="36"/>
  <c r="F1498" i="36"/>
  <c r="F1522" i="36"/>
  <c r="E463" i="12"/>
  <c r="F1496" i="36"/>
  <c r="E439" i="12"/>
  <c r="F1472" i="36"/>
  <c r="F1480" i="36"/>
  <c r="F1504" i="36"/>
  <c r="F1104" i="36"/>
  <c r="F1112" i="36"/>
  <c r="F1120" i="36"/>
  <c r="F1128" i="36"/>
  <c r="F1136" i="36"/>
  <c r="F1144" i="36"/>
  <c r="F1152" i="36"/>
  <c r="F1160" i="36"/>
  <c r="F1168" i="36"/>
  <c r="F1176" i="36"/>
  <c r="F1184" i="36"/>
  <c r="F1192" i="36"/>
  <c r="F1200" i="36"/>
  <c r="F1208" i="36"/>
  <c r="F1216" i="36"/>
  <c r="F1224" i="36"/>
  <c r="F1232" i="36"/>
  <c r="F1240" i="36"/>
  <c r="F1248" i="36"/>
  <c r="F1256" i="36"/>
  <c r="F1264" i="36"/>
  <c r="F1272" i="36"/>
  <c r="F1280" i="36"/>
  <c r="F1288" i="36"/>
  <c r="F1296" i="36"/>
  <c r="F1304" i="36"/>
  <c r="F1312" i="36"/>
  <c r="F1320" i="36"/>
  <c r="F1328" i="36"/>
  <c r="F1336" i="36"/>
  <c r="F1344" i="36"/>
  <c r="F1352" i="36"/>
  <c r="F1384" i="36"/>
  <c r="F1416" i="36"/>
  <c r="F1448" i="36"/>
  <c r="F1656" i="36"/>
  <c r="E365" i="12"/>
  <c r="F1398" i="36"/>
  <c r="E357" i="12"/>
  <c r="F1390" i="36"/>
  <c r="E349" i="12"/>
  <c r="F1382" i="36"/>
  <c r="E341" i="12"/>
  <c r="F1374" i="36"/>
  <c r="E333" i="12"/>
  <c r="F1366" i="36"/>
  <c r="E325" i="12"/>
  <c r="F1358" i="36"/>
  <c r="E317" i="12"/>
  <c r="F1350" i="36"/>
  <c r="E309" i="12"/>
  <c r="F1342" i="36"/>
  <c r="E301" i="12"/>
  <c r="F1334" i="36"/>
  <c r="E293" i="12"/>
  <c r="F1326" i="36"/>
  <c r="E285" i="12"/>
  <c r="F1318" i="36"/>
  <c r="E277" i="12"/>
  <c r="F1310" i="36"/>
  <c r="E269" i="12"/>
  <c r="F1302" i="36"/>
  <c r="E261" i="12"/>
  <c r="F1294" i="36"/>
  <c r="E253" i="12"/>
  <c r="F1286" i="36"/>
  <c r="E431" i="12"/>
  <c r="F1464" i="36"/>
  <c r="E497" i="12"/>
  <c r="F1530" i="36"/>
  <c r="L48" i="36"/>
  <c r="J48" i="36" s="1"/>
  <c r="K17" i="4" s="1"/>
  <c r="L54" i="36"/>
  <c r="J54" i="36" s="1"/>
  <c r="K23" i="4" s="1"/>
  <c r="L86" i="36"/>
  <c r="J86" i="36" s="1"/>
  <c r="K55" i="4" s="1"/>
  <c r="L118" i="36"/>
  <c r="J118" i="36" s="1"/>
  <c r="K87" i="4" s="1"/>
  <c r="L150" i="36"/>
  <c r="J150" i="36" s="1"/>
  <c r="K119" i="4" s="1"/>
  <c r="L182" i="36"/>
  <c r="J182" i="36" s="1"/>
  <c r="K151" i="4" s="1"/>
  <c r="L214" i="36"/>
  <c r="J214" i="36" s="1"/>
  <c r="K183" i="4" s="1"/>
  <c r="L246" i="36"/>
  <c r="J246" i="36" s="1"/>
  <c r="K215" i="4" s="1"/>
  <c r="L278" i="36"/>
  <c r="J278" i="36" s="1"/>
  <c r="K247" i="4" s="1"/>
  <c r="L310" i="36"/>
  <c r="J310" i="36" s="1"/>
  <c r="K279" i="4" s="1"/>
  <c r="L342" i="36"/>
  <c r="J342" i="36" s="1"/>
  <c r="K311" i="4" s="1"/>
  <c r="L62" i="36"/>
  <c r="J62" i="36" s="1"/>
  <c r="K31" i="4" s="1"/>
  <c r="L94" i="36"/>
  <c r="J94" i="36" s="1"/>
  <c r="K63" i="4" s="1"/>
  <c r="L126" i="36"/>
  <c r="J126" i="36" s="1"/>
  <c r="K95" i="4" s="1"/>
  <c r="L158" i="36"/>
  <c r="J158" i="36" s="1"/>
  <c r="K127" i="4" s="1"/>
  <c r="L190" i="36"/>
  <c r="J190" i="36" s="1"/>
  <c r="K159" i="4" s="1"/>
  <c r="L222" i="36"/>
  <c r="J222" i="36" s="1"/>
  <c r="K191" i="4" s="1"/>
  <c r="L254" i="36"/>
  <c r="J254" i="36" s="1"/>
  <c r="K223" i="4" s="1"/>
  <c r="L286" i="36"/>
  <c r="J286" i="36" s="1"/>
  <c r="K255" i="4" s="1"/>
  <c r="L318" i="36"/>
  <c r="J318" i="36" s="1"/>
  <c r="K287" i="4" s="1"/>
  <c r="L350" i="36"/>
  <c r="J350" i="36" s="1"/>
  <c r="K319" i="4" s="1"/>
  <c r="L382" i="36"/>
  <c r="J382" i="36" s="1"/>
  <c r="K351" i="4" s="1"/>
  <c r="L414" i="36"/>
  <c r="J414" i="36" s="1"/>
  <c r="K383" i="4" s="1"/>
  <c r="L446" i="36"/>
  <c r="J446" i="36" s="1"/>
  <c r="K415" i="4" s="1"/>
  <c r="L478" i="36"/>
  <c r="J478" i="36" s="1"/>
  <c r="K447" i="4" s="1"/>
  <c r="L510" i="36"/>
  <c r="J510" i="36" s="1"/>
  <c r="K479" i="4" s="1"/>
  <c r="L534" i="36"/>
  <c r="J534" i="36" s="1"/>
  <c r="K503" i="4" s="1"/>
  <c r="L550" i="36"/>
  <c r="J550" i="36" s="1"/>
  <c r="K519" i="4" s="1"/>
  <c r="L566" i="36"/>
  <c r="J566" i="36" s="1"/>
  <c r="K535" i="4" s="1"/>
  <c r="L576" i="36"/>
  <c r="J576" i="36" s="1"/>
  <c r="K545" i="4" s="1"/>
  <c r="L588" i="36"/>
  <c r="J588" i="36" s="1"/>
  <c r="K557" i="4" s="1"/>
  <c r="L598" i="36"/>
  <c r="J598" i="36" s="1"/>
  <c r="K567" i="4" s="1"/>
  <c r="L608" i="36"/>
  <c r="J608" i="36" s="1"/>
  <c r="K577" i="4" s="1"/>
  <c r="L616" i="36"/>
  <c r="J616" i="36" s="1"/>
  <c r="K585" i="4" s="1"/>
  <c r="L624" i="36"/>
  <c r="J624" i="36" s="1"/>
  <c r="K593" i="4" s="1"/>
  <c r="L632" i="36"/>
  <c r="J632" i="36" s="1"/>
  <c r="K601" i="4" s="1"/>
  <c r="L640" i="36"/>
  <c r="J640" i="36" s="1"/>
  <c r="K609" i="4" s="1"/>
  <c r="L648" i="36"/>
  <c r="J648" i="36" s="1"/>
  <c r="K617" i="4" s="1"/>
  <c r="L656" i="36"/>
  <c r="J656" i="36" s="1"/>
  <c r="K625" i="4" s="1"/>
  <c r="L664" i="36"/>
  <c r="J664" i="36" s="1"/>
  <c r="K633" i="4" s="1"/>
  <c r="L672" i="36"/>
  <c r="J672" i="36" s="1"/>
  <c r="K641" i="4" s="1"/>
  <c r="L680" i="36"/>
  <c r="J680" i="36" s="1"/>
  <c r="K649" i="4" s="1"/>
  <c r="L688" i="36"/>
  <c r="J688" i="36" s="1"/>
  <c r="K657" i="4" s="1"/>
  <c r="L696" i="36"/>
  <c r="J696" i="36" s="1"/>
  <c r="K665" i="4" s="1"/>
  <c r="L704" i="36"/>
  <c r="J704" i="36" s="1"/>
  <c r="K673" i="4" s="1"/>
  <c r="L712" i="36"/>
  <c r="J712" i="36" s="1"/>
  <c r="K681" i="4" s="1"/>
  <c r="L720" i="36"/>
  <c r="J720" i="36" s="1"/>
  <c r="K689" i="4" s="1"/>
  <c r="L728" i="36"/>
  <c r="J728" i="36" s="1"/>
  <c r="K697" i="4" s="1"/>
  <c r="L736" i="36"/>
  <c r="J736" i="36" s="1"/>
  <c r="K705" i="4" s="1"/>
  <c r="L744" i="36"/>
  <c r="J744" i="36" s="1"/>
  <c r="K713" i="4" s="1"/>
  <c r="L752" i="36"/>
  <c r="J752" i="36" s="1"/>
  <c r="K721" i="4" s="1"/>
  <c r="L760" i="36"/>
  <c r="J760" i="36" s="1"/>
  <c r="K729" i="4" s="1"/>
  <c r="L768" i="36"/>
  <c r="J768" i="36" s="1"/>
  <c r="K737" i="4" s="1"/>
  <c r="L776" i="36"/>
  <c r="J776" i="36" s="1"/>
  <c r="K745" i="4" s="1"/>
  <c r="L784" i="36"/>
  <c r="J784" i="36" s="1"/>
  <c r="K753" i="4" s="1"/>
  <c r="L792" i="36"/>
  <c r="J792" i="36" s="1"/>
  <c r="K761" i="4" s="1"/>
  <c r="L800" i="36"/>
  <c r="J800" i="36" s="1"/>
  <c r="K769" i="4" s="1"/>
  <c r="L808" i="36"/>
  <c r="J808" i="36" s="1"/>
  <c r="K777" i="4" s="1"/>
  <c r="L816" i="36"/>
  <c r="J816" i="36" s="1"/>
  <c r="K785" i="4" s="1"/>
  <c r="L824" i="36"/>
  <c r="J824" i="36" s="1"/>
  <c r="K793" i="4" s="1"/>
  <c r="L832" i="36"/>
  <c r="J832" i="36" s="1"/>
  <c r="K801" i="4" s="1"/>
  <c r="L840" i="36"/>
  <c r="L848" i="36"/>
  <c r="J848" i="36" s="1"/>
  <c r="K817" i="4" s="1"/>
  <c r="L856" i="36"/>
  <c r="J856" i="36" s="1"/>
  <c r="K825" i="4" s="1"/>
  <c r="L864" i="36"/>
  <c r="J864" i="36" s="1"/>
  <c r="K833" i="4" s="1"/>
  <c r="L872" i="36"/>
  <c r="L880" i="36"/>
  <c r="J880" i="36" s="1"/>
  <c r="K849" i="4" s="1"/>
  <c r="L888" i="36"/>
  <c r="J888" i="36" s="1"/>
  <c r="K857" i="4" s="1"/>
  <c r="L896" i="36"/>
  <c r="J896" i="36" s="1"/>
  <c r="K865" i="4" s="1"/>
  <c r="L904" i="36"/>
  <c r="L912" i="36"/>
  <c r="J912" i="36" s="1"/>
  <c r="K881" i="4" s="1"/>
  <c r="L920" i="36"/>
  <c r="J920" i="36" s="1"/>
  <c r="K889" i="4" s="1"/>
  <c r="L928" i="36"/>
  <c r="J928" i="36" s="1"/>
  <c r="K897" i="4" s="1"/>
  <c r="L936" i="36"/>
  <c r="L944" i="36"/>
  <c r="J944" i="36" s="1"/>
  <c r="K913" i="4" s="1"/>
  <c r="L47" i="36"/>
  <c r="J47" i="36" s="1"/>
  <c r="K16" i="4" s="1"/>
  <c r="L55" i="36"/>
  <c r="J55" i="36" s="1"/>
  <c r="K24" i="4" s="1"/>
  <c r="L63" i="36"/>
  <c r="J63" i="36" s="1"/>
  <c r="K32" i="4" s="1"/>
  <c r="L71" i="36"/>
  <c r="J71" i="36" s="1"/>
  <c r="K40" i="4" s="1"/>
  <c r="L79" i="36"/>
  <c r="J79" i="36" s="1"/>
  <c r="K48" i="4" s="1"/>
  <c r="L87" i="36"/>
  <c r="J87" i="36" s="1"/>
  <c r="K56" i="4" s="1"/>
  <c r="L95" i="36"/>
  <c r="J95" i="36" s="1"/>
  <c r="K64" i="4" s="1"/>
  <c r="L103" i="36"/>
  <c r="J103" i="36" s="1"/>
  <c r="K72" i="4" s="1"/>
  <c r="L111" i="36"/>
  <c r="J111" i="36" s="1"/>
  <c r="K80" i="4" s="1"/>
  <c r="L119" i="36"/>
  <c r="J119" i="36" s="1"/>
  <c r="K88" i="4" s="1"/>
  <c r="L127" i="36"/>
  <c r="J127" i="36" s="1"/>
  <c r="K96" i="4" s="1"/>
  <c r="L135" i="36"/>
  <c r="J135" i="36" s="1"/>
  <c r="K104" i="4" s="1"/>
  <c r="L143" i="36"/>
  <c r="J143" i="36" s="1"/>
  <c r="K112" i="4" s="1"/>
  <c r="L151" i="36"/>
  <c r="J151" i="36" s="1"/>
  <c r="K120" i="4" s="1"/>
  <c r="L159" i="36"/>
  <c r="J159" i="36" s="1"/>
  <c r="K128" i="4" s="1"/>
  <c r="L167" i="36"/>
  <c r="J167" i="36" s="1"/>
  <c r="K136" i="4" s="1"/>
  <c r="L175" i="36"/>
  <c r="J175" i="36" s="1"/>
  <c r="K144" i="4" s="1"/>
  <c r="L183" i="36"/>
  <c r="J183" i="36" s="1"/>
  <c r="K152" i="4" s="1"/>
  <c r="L191" i="36"/>
  <c r="J191" i="36" s="1"/>
  <c r="K160" i="4" s="1"/>
  <c r="L199" i="36"/>
  <c r="J199" i="36" s="1"/>
  <c r="K168" i="4" s="1"/>
  <c r="L207" i="36"/>
  <c r="J207" i="36" s="1"/>
  <c r="K176" i="4" s="1"/>
  <c r="L70" i="36"/>
  <c r="J70" i="36" s="1"/>
  <c r="K39" i="4" s="1"/>
  <c r="L102" i="36"/>
  <c r="J102" i="36" s="1"/>
  <c r="K71" i="4" s="1"/>
  <c r="L134" i="36"/>
  <c r="J134" i="36" s="1"/>
  <c r="K103" i="4" s="1"/>
  <c r="L166" i="36"/>
  <c r="J166" i="36" s="1"/>
  <c r="K135" i="4" s="1"/>
  <c r="L198" i="36"/>
  <c r="J198" i="36" s="1"/>
  <c r="K167" i="4" s="1"/>
  <c r="L230" i="36"/>
  <c r="J230" i="36" s="1"/>
  <c r="K199" i="4" s="1"/>
  <c r="L262" i="36"/>
  <c r="J262" i="36" s="1"/>
  <c r="K231" i="4" s="1"/>
  <c r="L294" i="36"/>
  <c r="J294" i="36" s="1"/>
  <c r="K263" i="4" s="1"/>
  <c r="L326" i="36"/>
  <c r="J326" i="36" s="1"/>
  <c r="K295" i="4" s="1"/>
  <c r="L358" i="36"/>
  <c r="J358" i="36" s="1"/>
  <c r="K327" i="4" s="1"/>
  <c r="L390" i="36"/>
  <c r="J390" i="36" s="1"/>
  <c r="K359" i="4" s="1"/>
  <c r="L422" i="36"/>
  <c r="J422" i="36" s="1"/>
  <c r="K391" i="4" s="1"/>
  <c r="L454" i="36"/>
  <c r="J454" i="36" s="1"/>
  <c r="K423" i="4" s="1"/>
  <c r="L486" i="36"/>
  <c r="J486" i="36" s="1"/>
  <c r="K455" i="4" s="1"/>
  <c r="L518" i="36"/>
  <c r="J518" i="36" s="1"/>
  <c r="K487" i="4" s="1"/>
  <c r="L536" i="36"/>
  <c r="J536" i="36" s="1"/>
  <c r="K505" i="4" s="1"/>
  <c r="L552" i="36"/>
  <c r="J552" i="36" s="1"/>
  <c r="K521" i="4" s="1"/>
  <c r="L568" i="36"/>
  <c r="J568" i="36" s="1"/>
  <c r="K537" i="4" s="1"/>
  <c r="L580" i="36"/>
  <c r="J580" i="36" s="1"/>
  <c r="K549" i="4" s="1"/>
  <c r="L590" i="36"/>
  <c r="J590" i="36" s="1"/>
  <c r="K559" i="4" s="1"/>
  <c r="L600" i="36"/>
  <c r="J600" i="36" s="1"/>
  <c r="K569" i="4" s="1"/>
  <c r="L610" i="36"/>
  <c r="J610" i="36" s="1"/>
  <c r="K579" i="4" s="1"/>
  <c r="L618" i="36"/>
  <c r="J618" i="36" s="1"/>
  <c r="K587" i="4" s="1"/>
  <c r="L626" i="36"/>
  <c r="J626" i="36" s="1"/>
  <c r="K595" i="4" s="1"/>
  <c r="L634" i="36"/>
  <c r="J634" i="36" s="1"/>
  <c r="K603" i="4" s="1"/>
  <c r="L642" i="36"/>
  <c r="J642" i="36" s="1"/>
  <c r="K611" i="4" s="1"/>
  <c r="L650" i="36"/>
  <c r="J650" i="36" s="1"/>
  <c r="K619" i="4" s="1"/>
  <c r="L658" i="36"/>
  <c r="J658" i="36" s="1"/>
  <c r="K627" i="4" s="1"/>
  <c r="L666" i="36"/>
  <c r="J666" i="36" s="1"/>
  <c r="K635" i="4" s="1"/>
  <c r="L674" i="36"/>
  <c r="J674" i="36" s="1"/>
  <c r="K643" i="4" s="1"/>
  <c r="L682" i="36"/>
  <c r="J682" i="36" s="1"/>
  <c r="K651" i="4" s="1"/>
  <c r="L690" i="36"/>
  <c r="J690" i="36" s="1"/>
  <c r="K659" i="4" s="1"/>
  <c r="L698" i="36"/>
  <c r="J698" i="36" s="1"/>
  <c r="K667" i="4" s="1"/>
  <c r="L706" i="36"/>
  <c r="J706" i="36" s="1"/>
  <c r="K675" i="4" s="1"/>
  <c r="L714" i="36"/>
  <c r="J714" i="36" s="1"/>
  <c r="K683" i="4" s="1"/>
  <c r="L722" i="36"/>
  <c r="J722" i="36" s="1"/>
  <c r="K691" i="4" s="1"/>
  <c r="L730" i="36"/>
  <c r="J730" i="36" s="1"/>
  <c r="K699" i="4" s="1"/>
  <c r="L738" i="36"/>
  <c r="J738" i="36" s="1"/>
  <c r="K707" i="4" s="1"/>
  <c r="L746" i="36"/>
  <c r="J746" i="36" s="1"/>
  <c r="K715" i="4" s="1"/>
  <c r="L754" i="36"/>
  <c r="J754" i="36" s="1"/>
  <c r="K723" i="4" s="1"/>
  <c r="L762" i="36"/>
  <c r="J762" i="36" s="1"/>
  <c r="K731" i="4" s="1"/>
  <c r="L770" i="36"/>
  <c r="J770" i="36" s="1"/>
  <c r="K739" i="4" s="1"/>
  <c r="L778" i="36"/>
  <c r="J778" i="36" s="1"/>
  <c r="K747" i="4" s="1"/>
  <c r="L786" i="36"/>
  <c r="J786" i="36" s="1"/>
  <c r="K755" i="4" s="1"/>
  <c r="L794" i="36"/>
  <c r="J794" i="36" s="1"/>
  <c r="K763" i="4" s="1"/>
  <c r="L802" i="36"/>
  <c r="J802" i="36" s="1"/>
  <c r="K771" i="4" s="1"/>
  <c r="L810" i="36"/>
  <c r="J810" i="36" s="1"/>
  <c r="K779" i="4" s="1"/>
  <c r="L818" i="36"/>
  <c r="J818" i="36" s="1"/>
  <c r="K787" i="4" s="1"/>
  <c r="L826" i="36"/>
  <c r="J826" i="36" s="1"/>
  <c r="K795" i="4" s="1"/>
  <c r="L834" i="36"/>
  <c r="J834" i="36" s="1"/>
  <c r="K803" i="4" s="1"/>
  <c r="L842" i="36"/>
  <c r="J842" i="36" s="1"/>
  <c r="K811" i="4" s="1"/>
  <c r="L850" i="36"/>
  <c r="J850" i="36" s="1"/>
  <c r="K819" i="4" s="1"/>
  <c r="L858" i="36"/>
  <c r="J858" i="36" s="1"/>
  <c r="K827" i="4" s="1"/>
  <c r="L866" i="36"/>
  <c r="J866" i="36" s="1"/>
  <c r="K835" i="4" s="1"/>
  <c r="L874" i="36"/>
  <c r="J874" i="36" s="1"/>
  <c r="K843" i="4" s="1"/>
  <c r="L882" i="36"/>
  <c r="J882" i="36" s="1"/>
  <c r="K851" i="4" s="1"/>
  <c r="L890" i="36"/>
  <c r="J890" i="36" s="1"/>
  <c r="K859" i="4" s="1"/>
  <c r="L898" i="36"/>
  <c r="J898" i="36" s="1"/>
  <c r="K867" i="4" s="1"/>
  <c r="L906" i="36"/>
  <c r="J906" i="36" s="1"/>
  <c r="K875" i="4" s="1"/>
  <c r="L914" i="36"/>
  <c r="J914" i="36" s="1"/>
  <c r="K883" i="4" s="1"/>
  <c r="L922" i="36"/>
  <c r="J922" i="36" s="1"/>
  <c r="K891" i="4" s="1"/>
  <c r="L930" i="36"/>
  <c r="J930" i="36" s="1"/>
  <c r="K899" i="4" s="1"/>
  <c r="L938" i="36"/>
  <c r="J938" i="36" s="1"/>
  <c r="K907" i="4" s="1"/>
  <c r="L946" i="36"/>
  <c r="J946" i="36" s="1"/>
  <c r="K915" i="4" s="1"/>
  <c r="L49" i="36"/>
  <c r="J49" i="36" s="1"/>
  <c r="K18" i="4" s="1"/>
  <c r="L57" i="36"/>
  <c r="J57" i="36" s="1"/>
  <c r="K26" i="4" s="1"/>
  <c r="L65" i="36"/>
  <c r="J65" i="36" s="1"/>
  <c r="K34" i="4" s="1"/>
  <c r="L73" i="36"/>
  <c r="J73" i="36" s="1"/>
  <c r="K42" i="4" s="1"/>
  <c r="L81" i="36"/>
  <c r="J81" i="36" s="1"/>
  <c r="K50" i="4" s="1"/>
  <c r="L89" i="36"/>
  <c r="J89" i="36" s="1"/>
  <c r="K58" i="4" s="1"/>
  <c r="L97" i="36"/>
  <c r="J97" i="36" s="1"/>
  <c r="K66" i="4" s="1"/>
  <c r="L105" i="36"/>
  <c r="J105" i="36" s="1"/>
  <c r="K74" i="4" s="1"/>
  <c r="L113" i="36"/>
  <c r="J113" i="36" s="1"/>
  <c r="K82" i="4" s="1"/>
  <c r="L646" i="36"/>
  <c r="J646" i="36" s="1"/>
  <c r="K615" i="4" s="1"/>
  <c r="L630" i="36"/>
  <c r="J630" i="36" s="1"/>
  <c r="K599" i="4" s="1"/>
  <c r="L614" i="36"/>
  <c r="J614" i="36" s="1"/>
  <c r="K583" i="4" s="1"/>
  <c r="L596" i="36"/>
  <c r="J596" i="36" s="1"/>
  <c r="K565" i="4" s="1"/>
  <c r="L574" i="36"/>
  <c r="J574" i="36" s="1"/>
  <c r="K543" i="4" s="1"/>
  <c r="L544" i="36"/>
  <c r="J544" i="36" s="1"/>
  <c r="K513" i="4" s="1"/>
  <c r="L502" i="36"/>
  <c r="J502" i="36" s="1"/>
  <c r="K471" i="4" s="1"/>
  <c r="L438" i="36"/>
  <c r="J438" i="36" s="1"/>
  <c r="K407" i="4" s="1"/>
  <c r="L374" i="36"/>
  <c r="J374" i="36" s="1"/>
  <c r="K343" i="4" s="1"/>
  <c r="L270" i="36"/>
  <c r="J270" i="36" s="1"/>
  <c r="K239" i="4" s="1"/>
  <c r="L142" i="36"/>
  <c r="J142" i="36" s="1"/>
  <c r="K111" i="4" s="1"/>
  <c r="L628" i="36"/>
  <c r="J628" i="36" s="1"/>
  <c r="K597" i="4" s="1"/>
  <c r="L612" i="36"/>
  <c r="J612" i="36" s="1"/>
  <c r="K581" i="4" s="1"/>
  <c r="L592" i="36"/>
  <c r="J592" i="36" s="1"/>
  <c r="K561" i="4" s="1"/>
  <c r="L572" i="36"/>
  <c r="J572" i="36" s="1"/>
  <c r="K541" i="4" s="1"/>
  <c r="L542" i="36"/>
  <c r="J542" i="36" s="1"/>
  <c r="K511" i="4" s="1"/>
  <c r="L494" i="36"/>
  <c r="J494" i="36" s="1"/>
  <c r="K463" i="4" s="1"/>
  <c r="L430" i="36"/>
  <c r="J430" i="36" s="1"/>
  <c r="K399" i="4" s="1"/>
  <c r="L366" i="36"/>
  <c r="J366" i="36" s="1"/>
  <c r="K335" i="4" s="1"/>
  <c r="L238" i="36"/>
  <c r="J238" i="36" s="1"/>
  <c r="K207" i="4" s="1"/>
  <c r="L110" i="36"/>
  <c r="J110" i="36" s="1"/>
  <c r="K79" i="4" s="1"/>
  <c r="F1278" i="36"/>
  <c r="F1514" i="36"/>
  <c r="L638" i="36"/>
  <c r="J638" i="36" s="1"/>
  <c r="K607" i="4" s="1"/>
  <c r="L622" i="36"/>
  <c r="J622" i="36" s="1"/>
  <c r="K591" i="4" s="1"/>
  <c r="L606" i="36"/>
  <c r="J606" i="36" s="1"/>
  <c r="K575" i="4" s="1"/>
  <c r="L584" i="36"/>
  <c r="J584" i="36" s="1"/>
  <c r="K553" i="4" s="1"/>
  <c r="L560" i="36"/>
  <c r="J560" i="36" s="1"/>
  <c r="K529" i="4" s="1"/>
  <c r="L528" i="36"/>
  <c r="J528" i="36" s="1"/>
  <c r="K497" i="4" s="1"/>
  <c r="L470" i="36"/>
  <c r="J470" i="36" s="1"/>
  <c r="K439" i="4" s="1"/>
  <c r="L406" i="36"/>
  <c r="J406" i="36" s="1"/>
  <c r="K375" i="4" s="1"/>
  <c r="L334" i="36"/>
  <c r="J334" i="36" s="1"/>
  <c r="K303" i="4" s="1"/>
  <c r="L206" i="36"/>
  <c r="J206" i="36" s="1"/>
  <c r="K175" i="4" s="1"/>
  <c r="L78" i="36"/>
  <c r="J78" i="36" s="1"/>
  <c r="K47" i="4" s="1"/>
  <c r="H412" i="4"/>
  <c r="H443" i="36"/>
  <c r="I412" i="4" s="1"/>
  <c r="H240" i="36"/>
  <c r="I209" i="4" s="1"/>
  <c r="F1677" i="36"/>
  <c r="F1685" i="36"/>
  <c r="F1693" i="36"/>
  <c r="F1709" i="36"/>
  <c r="F1717" i="36"/>
  <c r="F1725" i="36"/>
  <c r="F1741" i="36"/>
  <c r="F1749" i="36"/>
  <c r="F1757" i="36"/>
  <c r="F1773" i="36"/>
  <c r="F1781" i="36"/>
  <c r="F1789" i="36"/>
  <c r="F1805" i="36"/>
  <c r="F1813" i="36"/>
  <c r="F1821" i="36"/>
  <c r="F1845" i="36"/>
  <c r="F1861" i="36"/>
  <c r="F1873" i="36"/>
  <c r="F1889" i="36"/>
  <c r="F1905" i="36"/>
  <c r="F1921" i="36"/>
  <c r="F1937" i="36"/>
  <c r="F1953" i="36"/>
  <c r="F1574" i="36"/>
  <c r="F1682" i="36"/>
  <c r="F1688" i="36"/>
  <c r="L564" i="36"/>
  <c r="J564" i="36" s="1"/>
  <c r="K533" i="4" s="1"/>
  <c r="L556" i="36"/>
  <c r="J556" i="36" s="1"/>
  <c r="K525" i="4" s="1"/>
  <c r="L548" i="36"/>
  <c r="J548" i="36" s="1"/>
  <c r="K517" i="4" s="1"/>
  <c r="L540" i="36"/>
  <c r="J540" i="36" s="1"/>
  <c r="K509" i="4" s="1"/>
  <c r="L532" i="36"/>
  <c r="J532" i="36" s="1"/>
  <c r="K501" i="4" s="1"/>
  <c r="L524" i="36"/>
  <c r="J524" i="36" s="1"/>
  <c r="K493" i="4" s="1"/>
  <c r="L516" i="36"/>
  <c r="J516" i="36" s="1"/>
  <c r="K485" i="4" s="1"/>
  <c r="L508" i="36"/>
  <c r="J508" i="36" s="1"/>
  <c r="K477" i="4" s="1"/>
  <c r="L500" i="36"/>
  <c r="J500" i="36" s="1"/>
  <c r="K469" i="4" s="1"/>
  <c r="L492" i="36"/>
  <c r="J492" i="36" s="1"/>
  <c r="K461" i="4" s="1"/>
  <c r="L484" i="36"/>
  <c r="J484" i="36" s="1"/>
  <c r="K453" i="4" s="1"/>
  <c r="L476" i="36"/>
  <c r="J476" i="36" s="1"/>
  <c r="K445" i="4" s="1"/>
  <c r="L468" i="36"/>
  <c r="J468" i="36" s="1"/>
  <c r="K437" i="4" s="1"/>
  <c r="L460" i="36"/>
  <c r="J460" i="36" s="1"/>
  <c r="K429" i="4" s="1"/>
  <c r="L452" i="36"/>
  <c r="J452" i="36" s="1"/>
  <c r="K421" i="4" s="1"/>
  <c r="L444" i="36"/>
  <c r="J444" i="36" s="1"/>
  <c r="K413" i="4" s="1"/>
  <c r="L436" i="36"/>
  <c r="J436" i="36" s="1"/>
  <c r="K405" i="4" s="1"/>
  <c r="L428" i="36"/>
  <c r="J428" i="36" s="1"/>
  <c r="K397" i="4" s="1"/>
  <c r="L420" i="36"/>
  <c r="J420" i="36" s="1"/>
  <c r="K389" i="4" s="1"/>
  <c r="L412" i="36"/>
  <c r="J412" i="36" s="1"/>
  <c r="K381" i="4" s="1"/>
  <c r="L404" i="36"/>
  <c r="J404" i="36" s="1"/>
  <c r="K373" i="4" s="1"/>
  <c r="L396" i="36"/>
  <c r="J396" i="36" s="1"/>
  <c r="K365" i="4" s="1"/>
  <c r="L388" i="36"/>
  <c r="J388" i="36" s="1"/>
  <c r="K357" i="4" s="1"/>
  <c r="L380" i="36"/>
  <c r="J380" i="36" s="1"/>
  <c r="K349" i="4" s="1"/>
  <c r="L372" i="36"/>
  <c r="J372" i="36" s="1"/>
  <c r="K341" i="4" s="1"/>
  <c r="L364" i="36"/>
  <c r="J364" i="36" s="1"/>
  <c r="K333" i="4" s="1"/>
  <c r="L356" i="36"/>
  <c r="J356" i="36" s="1"/>
  <c r="K325" i="4" s="1"/>
  <c r="L348" i="36"/>
  <c r="J348" i="36" s="1"/>
  <c r="K317" i="4" s="1"/>
  <c r="L340" i="36"/>
  <c r="J340" i="36" s="1"/>
  <c r="K309" i="4" s="1"/>
  <c r="L332" i="36"/>
  <c r="J332" i="36" s="1"/>
  <c r="K301" i="4" s="1"/>
  <c r="L324" i="36"/>
  <c r="J324" i="36" s="1"/>
  <c r="K293" i="4" s="1"/>
  <c r="L316" i="36"/>
  <c r="J316" i="36" s="1"/>
  <c r="K285" i="4" s="1"/>
  <c r="L308" i="36"/>
  <c r="J308" i="36" s="1"/>
  <c r="K277" i="4" s="1"/>
  <c r="L300" i="36"/>
  <c r="J300" i="36" s="1"/>
  <c r="K269" i="4" s="1"/>
  <c r="L292" i="36"/>
  <c r="J292" i="36" s="1"/>
  <c r="K261" i="4" s="1"/>
  <c r="L284" i="36"/>
  <c r="J284" i="36" s="1"/>
  <c r="K253" i="4" s="1"/>
  <c r="L276" i="36"/>
  <c r="J276" i="36" s="1"/>
  <c r="K245" i="4" s="1"/>
  <c r="L268" i="36"/>
  <c r="J268" i="36" s="1"/>
  <c r="K237" i="4" s="1"/>
  <c r="L260" i="36"/>
  <c r="J260" i="36" s="1"/>
  <c r="K229" i="4" s="1"/>
  <c r="L252" i="36"/>
  <c r="J252" i="36" s="1"/>
  <c r="K221" i="4" s="1"/>
  <c r="L244" i="36"/>
  <c r="J244" i="36" s="1"/>
  <c r="K213" i="4" s="1"/>
  <c r="L236" i="36"/>
  <c r="J236" i="36" s="1"/>
  <c r="K205" i="4" s="1"/>
  <c r="L228" i="36"/>
  <c r="J228" i="36" s="1"/>
  <c r="K197" i="4" s="1"/>
  <c r="L220" i="36"/>
  <c r="J220" i="36" s="1"/>
  <c r="K189" i="4" s="1"/>
  <c r="L212" i="36"/>
  <c r="J212" i="36" s="1"/>
  <c r="K181" i="4" s="1"/>
  <c r="L204" i="36"/>
  <c r="J204" i="36" s="1"/>
  <c r="K173" i="4" s="1"/>
  <c r="L196" i="36"/>
  <c r="J196" i="36" s="1"/>
  <c r="K165" i="4" s="1"/>
  <c r="L188" i="36"/>
  <c r="J188" i="36" s="1"/>
  <c r="K157" i="4" s="1"/>
  <c r="L180" i="36"/>
  <c r="J180" i="36" s="1"/>
  <c r="K149" i="4" s="1"/>
  <c r="L172" i="36"/>
  <c r="J172" i="36" s="1"/>
  <c r="K141" i="4" s="1"/>
  <c r="L164" i="36"/>
  <c r="J164" i="36" s="1"/>
  <c r="K133" i="4" s="1"/>
  <c r="L156" i="36"/>
  <c r="J156" i="36" s="1"/>
  <c r="K125" i="4" s="1"/>
  <c r="L148" i="36"/>
  <c r="J148" i="36" s="1"/>
  <c r="K117" i="4" s="1"/>
  <c r="L140" i="36"/>
  <c r="J140" i="36" s="1"/>
  <c r="K109" i="4" s="1"/>
  <c r="L132" i="36"/>
  <c r="J132" i="36" s="1"/>
  <c r="K101" i="4" s="1"/>
  <c r="L124" i="36"/>
  <c r="J124" i="36" s="1"/>
  <c r="K93" i="4" s="1"/>
  <c r="L116" i="36"/>
  <c r="J116" i="36" s="1"/>
  <c r="K85" i="4" s="1"/>
  <c r="L108" i="36"/>
  <c r="J108" i="36" s="1"/>
  <c r="K77" i="4" s="1"/>
  <c r="L100" i="36"/>
  <c r="J100" i="36" s="1"/>
  <c r="K69" i="4" s="1"/>
  <c r="L92" i="36"/>
  <c r="J92" i="36" s="1"/>
  <c r="K61" i="4" s="1"/>
  <c r="L84" i="36"/>
  <c r="J84" i="36" s="1"/>
  <c r="K53" i="4" s="1"/>
  <c r="L76" i="36"/>
  <c r="J76" i="36" s="1"/>
  <c r="K45" i="4" s="1"/>
  <c r="L68" i="36"/>
  <c r="J68" i="36" s="1"/>
  <c r="K37" i="4" s="1"/>
  <c r="L60" i="36"/>
  <c r="J60" i="36" s="1"/>
  <c r="K29" i="4" s="1"/>
  <c r="L52" i="36"/>
  <c r="J52" i="36" s="1"/>
  <c r="K21" i="4" s="1"/>
  <c r="L44" i="36"/>
  <c r="J44" i="36" s="1"/>
  <c r="K13" i="4" s="1"/>
  <c r="N4" i="38"/>
  <c r="E28" i="13" s="1"/>
  <c r="E30" i="6" s="1"/>
  <c r="L5" i="38"/>
  <c r="F26" i="13" s="1"/>
  <c r="F28" i="6" s="1"/>
  <c r="M4" i="38"/>
  <c r="E27" i="13" s="1"/>
  <c r="E29" i="6" s="1"/>
  <c r="M5" i="38"/>
  <c r="F27" i="13" s="1"/>
  <c r="F29" i="6" s="1"/>
  <c r="L602" i="36"/>
  <c r="J602" i="36" s="1"/>
  <c r="K571" i="4" s="1"/>
  <c r="L594" i="36"/>
  <c r="J594" i="36" s="1"/>
  <c r="K563" i="4" s="1"/>
  <c r="L586" i="36"/>
  <c r="J586" i="36" s="1"/>
  <c r="K555" i="4" s="1"/>
  <c r="L578" i="36"/>
  <c r="J578" i="36" s="1"/>
  <c r="K547" i="4" s="1"/>
  <c r="L570" i="36"/>
  <c r="J570" i="36" s="1"/>
  <c r="K539" i="4" s="1"/>
  <c r="L562" i="36"/>
  <c r="J562" i="36" s="1"/>
  <c r="K531" i="4" s="1"/>
  <c r="L554" i="36"/>
  <c r="J554" i="36" s="1"/>
  <c r="K523" i="4" s="1"/>
  <c r="L546" i="36"/>
  <c r="J546" i="36" s="1"/>
  <c r="K515" i="4" s="1"/>
  <c r="L538" i="36"/>
  <c r="J538" i="36" s="1"/>
  <c r="K507" i="4" s="1"/>
  <c r="L530" i="36"/>
  <c r="J530" i="36" s="1"/>
  <c r="K499" i="4" s="1"/>
  <c r="L522" i="36"/>
  <c r="J522" i="36" s="1"/>
  <c r="K491" i="4" s="1"/>
  <c r="L514" i="36"/>
  <c r="J514" i="36" s="1"/>
  <c r="K483" i="4" s="1"/>
  <c r="L506" i="36"/>
  <c r="J506" i="36" s="1"/>
  <c r="K475" i="4" s="1"/>
  <c r="L498" i="36"/>
  <c r="J498" i="36" s="1"/>
  <c r="K467" i="4" s="1"/>
  <c r="L490" i="36"/>
  <c r="J490" i="36" s="1"/>
  <c r="K459" i="4" s="1"/>
  <c r="L482" i="36"/>
  <c r="J482" i="36" s="1"/>
  <c r="K451" i="4" s="1"/>
  <c r="L474" i="36"/>
  <c r="J474" i="36" s="1"/>
  <c r="K443" i="4" s="1"/>
  <c r="L466" i="36"/>
  <c r="J466" i="36" s="1"/>
  <c r="K435" i="4" s="1"/>
  <c r="L458" i="36"/>
  <c r="J458" i="36" s="1"/>
  <c r="K427" i="4" s="1"/>
  <c r="L450" i="36"/>
  <c r="J450" i="36" s="1"/>
  <c r="K419" i="4" s="1"/>
  <c r="L442" i="36"/>
  <c r="J442" i="36" s="1"/>
  <c r="K411" i="4" s="1"/>
  <c r="L434" i="36"/>
  <c r="J434" i="36" s="1"/>
  <c r="K403" i="4" s="1"/>
  <c r="L426" i="36"/>
  <c r="J426" i="36" s="1"/>
  <c r="K395" i="4" s="1"/>
  <c r="L418" i="36"/>
  <c r="J418" i="36" s="1"/>
  <c r="K387" i="4" s="1"/>
  <c r="L410" i="36"/>
  <c r="J410" i="36" s="1"/>
  <c r="K379" i="4" s="1"/>
  <c r="L402" i="36"/>
  <c r="J402" i="36" s="1"/>
  <c r="K371" i="4" s="1"/>
  <c r="L394" i="36"/>
  <c r="J394" i="36" s="1"/>
  <c r="K363" i="4" s="1"/>
  <c r="L386" i="36"/>
  <c r="J386" i="36" s="1"/>
  <c r="K355" i="4" s="1"/>
  <c r="L378" i="36"/>
  <c r="J378" i="36" s="1"/>
  <c r="K347" i="4" s="1"/>
  <c r="L370" i="36"/>
  <c r="J370" i="36" s="1"/>
  <c r="K339" i="4" s="1"/>
  <c r="L362" i="36"/>
  <c r="J362" i="36" s="1"/>
  <c r="K331" i="4" s="1"/>
  <c r="L354" i="36"/>
  <c r="J354" i="36" s="1"/>
  <c r="K323" i="4" s="1"/>
  <c r="L346" i="36"/>
  <c r="J346" i="36" s="1"/>
  <c r="K315" i="4" s="1"/>
  <c r="L338" i="36"/>
  <c r="J338" i="36" s="1"/>
  <c r="K307" i="4" s="1"/>
  <c r="L330" i="36"/>
  <c r="J330" i="36" s="1"/>
  <c r="K299" i="4" s="1"/>
  <c r="L322" i="36"/>
  <c r="J322" i="36" s="1"/>
  <c r="K291" i="4" s="1"/>
  <c r="L314" i="36"/>
  <c r="J314" i="36" s="1"/>
  <c r="K283" i="4" s="1"/>
  <c r="L306" i="36"/>
  <c r="J306" i="36" s="1"/>
  <c r="K275" i="4" s="1"/>
  <c r="L298" i="36"/>
  <c r="J298" i="36" s="1"/>
  <c r="K267" i="4" s="1"/>
  <c r="L290" i="36"/>
  <c r="J290" i="36" s="1"/>
  <c r="K259" i="4" s="1"/>
  <c r="L282" i="36"/>
  <c r="J282" i="36" s="1"/>
  <c r="K251" i="4" s="1"/>
  <c r="L274" i="36"/>
  <c r="J274" i="36" s="1"/>
  <c r="K243" i="4" s="1"/>
  <c r="L266" i="36"/>
  <c r="J266" i="36" s="1"/>
  <c r="K235" i="4" s="1"/>
  <c r="L258" i="36"/>
  <c r="J258" i="36" s="1"/>
  <c r="K227" i="4" s="1"/>
  <c r="L250" i="36"/>
  <c r="J250" i="36" s="1"/>
  <c r="K219" i="4" s="1"/>
  <c r="L242" i="36"/>
  <c r="J242" i="36" s="1"/>
  <c r="K211" i="4" s="1"/>
  <c r="L234" i="36"/>
  <c r="J234" i="36" s="1"/>
  <c r="K203" i="4" s="1"/>
  <c r="L226" i="36"/>
  <c r="J226" i="36" s="1"/>
  <c r="K195" i="4" s="1"/>
  <c r="L218" i="36"/>
  <c r="J218" i="36" s="1"/>
  <c r="K187" i="4" s="1"/>
  <c r="L210" i="36"/>
  <c r="J210" i="36" s="1"/>
  <c r="K179" i="4" s="1"/>
  <c r="L202" i="36"/>
  <c r="J202" i="36" s="1"/>
  <c r="K171" i="4" s="1"/>
  <c r="L194" i="36"/>
  <c r="J194" i="36" s="1"/>
  <c r="K163" i="4" s="1"/>
  <c r="L186" i="36"/>
  <c r="J186" i="36" s="1"/>
  <c r="K155" i="4" s="1"/>
  <c r="L178" i="36"/>
  <c r="J178" i="36" s="1"/>
  <c r="K147" i="4" s="1"/>
  <c r="L170" i="36"/>
  <c r="J170" i="36" s="1"/>
  <c r="K139" i="4" s="1"/>
  <c r="L162" i="36"/>
  <c r="J162" i="36" s="1"/>
  <c r="K131" i="4" s="1"/>
  <c r="L154" i="36"/>
  <c r="J154" i="36" s="1"/>
  <c r="K123" i="4" s="1"/>
  <c r="L146" i="36"/>
  <c r="J146" i="36" s="1"/>
  <c r="K115" i="4" s="1"/>
  <c r="L138" i="36"/>
  <c r="J138" i="36" s="1"/>
  <c r="K107" i="4" s="1"/>
  <c r="L130" i="36"/>
  <c r="J130" i="36" s="1"/>
  <c r="K99" i="4" s="1"/>
  <c r="L122" i="36"/>
  <c r="J122" i="36" s="1"/>
  <c r="K91" i="4" s="1"/>
  <c r="L114" i="36"/>
  <c r="J114" i="36" s="1"/>
  <c r="K83" i="4" s="1"/>
  <c r="L106" i="36"/>
  <c r="J106" i="36" s="1"/>
  <c r="K75" i="4" s="1"/>
  <c r="L98" i="36"/>
  <c r="J98" i="36" s="1"/>
  <c r="K67" i="4" s="1"/>
  <c r="L90" i="36"/>
  <c r="J90" i="36" s="1"/>
  <c r="K59" i="4" s="1"/>
  <c r="L82" i="36"/>
  <c r="J82" i="36" s="1"/>
  <c r="K51" i="4" s="1"/>
  <c r="L74" i="36"/>
  <c r="J74" i="36" s="1"/>
  <c r="K43" i="4" s="1"/>
  <c r="L66" i="36"/>
  <c r="J66" i="36" s="1"/>
  <c r="K35" i="4" s="1"/>
  <c r="L58" i="36"/>
  <c r="J58" i="36" s="1"/>
  <c r="K27" i="4" s="1"/>
  <c r="L50" i="36"/>
  <c r="J50" i="36" s="1"/>
  <c r="K19" i="4" s="1"/>
  <c r="L4" i="38"/>
  <c r="E26" i="13" s="1"/>
  <c r="E28" i="6" s="1"/>
  <c r="J5" i="38"/>
  <c r="F24" i="13" s="1"/>
  <c r="F26" i="6" s="1"/>
  <c r="K4" i="38"/>
  <c r="E25" i="13" s="1"/>
  <c r="E27" i="6" s="1"/>
  <c r="K5" i="38"/>
  <c r="F25" i="13" s="1"/>
  <c r="F27" i="6" s="1"/>
  <c r="L520" i="36"/>
  <c r="J520" i="36" s="1"/>
  <c r="K489" i="4" s="1"/>
  <c r="L512" i="36"/>
  <c r="J512" i="36" s="1"/>
  <c r="K481" i="4" s="1"/>
  <c r="L504" i="36"/>
  <c r="J504" i="36" s="1"/>
  <c r="K473" i="4" s="1"/>
  <c r="L496" i="36"/>
  <c r="J496" i="36" s="1"/>
  <c r="K465" i="4" s="1"/>
  <c r="L488" i="36"/>
  <c r="J488" i="36" s="1"/>
  <c r="K457" i="4" s="1"/>
  <c r="L480" i="36"/>
  <c r="J480" i="36" s="1"/>
  <c r="K449" i="4" s="1"/>
  <c r="L472" i="36"/>
  <c r="J472" i="36" s="1"/>
  <c r="K441" i="4" s="1"/>
  <c r="L464" i="36"/>
  <c r="J464" i="36" s="1"/>
  <c r="K433" i="4" s="1"/>
  <c r="L456" i="36"/>
  <c r="J456" i="36" s="1"/>
  <c r="K425" i="4" s="1"/>
  <c r="L448" i="36"/>
  <c r="J448" i="36" s="1"/>
  <c r="K417" i="4" s="1"/>
  <c r="L440" i="36"/>
  <c r="J440" i="36" s="1"/>
  <c r="K409" i="4" s="1"/>
  <c r="L432" i="36"/>
  <c r="J432" i="36" s="1"/>
  <c r="K401" i="4" s="1"/>
  <c r="L424" i="36"/>
  <c r="J424" i="36" s="1"/>
  <c r="K393" i="4" s="1"/>
  <c r="L416" i="36"/>
  <c r="J416" i="36" s="1"/>
  <c r="K385" i="4" s="1"/>
  <c r="L408" i="36"/>
  <c r="J408" i="36" s="1"/>
  <c r="K377" i="4" s="1"/>
  <c r="L400" i="36"/>
  <c r="J400" i="36" s="1"/>
  <c r="K369" i="4" s="1"/>
  <c r="L392" i="36"/>
  <c r="J392" i="36" s="1"/>
  <c r="K361" i="4" s="1"/>
  <c r="L384" i="36"/>
  <c r="J384" i="36" s="1"/>
  <c r="K353" i="4" s="1"/>
  <c r="L376" i="36"/>
  <c r="J376" i="36" s="1"/>
  <c r="K345" i="4" s="1"/>
  <c r="L368" i="36"/>
  <c r="J368" i="36" s="1"/>
  <c r="K337" i="4" s="1"/>
  <c r="L360" i="36"/>
  <c r="J360" i="36" s="1"/>
  <c r="K329" i="4" s="1"/>
  <c r="L352" i="36"/>
  <c r="J352" i="36" s="1"/>
  <c r="K321" i="4" s="1"/>
  <c r="L344" i="36"/>
  <c r="J344" i="36" s="1"/>
  <c r="K313" i="4" s="1"/>
  <c r="L336" i="36"/>
  <c r="J336" i="36" s="1"/>
  <c r="K305" i="4" s="1"/>
  <c r="L328" i="36"/>
  <c r="J328" i="36" s="1"/>
  <c r="K297" i="4" s="1"/>
  <c r="L320" i="36"/>
  <c r="J320" i="36" s="1"/>
  <c r="K289" i="4" s="1"/>
  <c r="L312" i="36"/>
  <c r="J312" i="36" s="1"/>
  <c r="K281" i="4" s="1"/>
  <c r="L304" i="36"/>
  <c r="J304" i="36" s="1"/>
  <c r="K273" i="4" s="1"/>
  <c r="L296" i="36"/>
  <c r="J296" i="36" s="1"/>
  <c r="K265" i="4" s="1"/>
  <c r="L288" i="36"/>
  <c r="J288" i="36" s="1"/>
  <c r="K257" i="4" s="1"/>
  <c r="L280" i="36"/>
  <c r="J280" i="36" s="1"/>
  <c r="K249" i="4" s="1"/>
  <c r="L272" i="36"/>
  <c r="J272" i="36" s="1"/>
  <c r="K241" i="4" s="1"/>
  <c r="L264" i="36"/>
  <c r="J264" i="36" s="1"/>
  <c r="K233" i="4" s="1"/>
  <c r="L256" i="36"/>
  <c r="J256" i="36" s="1"/>
  <c r="K225" i="4" s="1"/>
  <c r="L248" i="36"/>
  <c r="J248" i="36" s="1"/>
  <c r="K217" i="4" s="1"/>
  <c r="L240" i="36"/>
  <c r="J240" i="36" s="1"/>
  <c r="K209" i="4" s="1"/>
  <c r="L232" i="36"/>
  <c r="J232" i="36" s="1"/>
  <c r="K201" i="4" s="1"/>
  <c r="L224" i="36"/>
  <c r="J224" i="36" s="1"/>
  <c r="K193" i="4" s="1"/>
  <c r="L216" i="36"/>
  <c r="J216" i="36" s="1"/>
  <c r="K185" i="4" s="1"/>
  <c r="L208" i="36"/>
  <c r="J208" i="36" s="1"/>
  <c r="K177" i="4" s="1"/>
  <c r="L200" i="36"/>
  <c r="J200" i="36" s="1"/>
  <c r="K169" i="4" s="1"/>
  <c r="L192" i="36"/>
  <c r="J192" i="36" s="1"/>
  <c r="K161" i="4" s="1"/>
  <c r="L184" i="36"/>
  <c r="J184" i="36" s="1"/>
  <c r="K153" i="4" s="1"/>
  <c r="L176" i="36"/>
  <c r="J176" i="36" s="1"/>
  <c r="K145" i="4" s="1"/>
  <c r="L168" i="36"/>
  <c r="J168" i="36" s="1"/>
  <c r="K137" i="4" s="1"/>
  <c r="L160" i="36"/>
  <c r="J160" i="36" s="1"/>
  <c r="K129" i="4" s="1"/>
  <c r="L152" i="36"/>
  <c r="J152" i="36" s="1"/>
  <c r="K121" i="4" s="1"/>
  <c r="L144" i="36"/>
  <c r="J144" i="36" s="1"/>
  <c r="K113" i="4" s="1"/>
  <c r="L136" i="36"/>
  <c r="J136" i="36" s="1"/>
  <c r="K105" i="4" s="1"/>
  <c r="L128" i="36"/>
  <c r="J128" i="36" s="1"/>
  <c r="K97" i="4" s="1"/>
  <c r="L120" i="36"/>
  <c r="J120" i="36" s="1"/>
  <c r="K89" i="4" s="1"/>
  <c r="L112" i="36"/>
  <c r="J112" i="36" s="1"/>
  <c r="K81" i="4" s="1"/>
  <c r="L104" i="36"/>
  <c r="J104" i="36" s="1"/>
  <c r="K73" i="4" s="1"/>
  <c r="L96" i="36"/>
  <c r="J96" i="36" s="1"/>
  <c r="K65" i="4" s="1"/>
  <c r="L88" i="36"/>
  <c r="J88" i="36" s="1"/>
  <c r="K57" i="4" s="1"/>
  <c r="L80" i="36"/>
  <c r="J80" i="36" s="1"/>
  <c r="K49" i="4" s="1"/>
  <c r="L72" i="36"/>
  <c r="J72" i="36" s="1"/>
  <c r="K41" i="4" s="1"/>
  <c r="L64" i="36"/>
  <c r="J64" i="36" s="1"/>
  <c r="K33" i="4" s="1"/>
  <c r="L56" i="36"/>
  <c r="J56" i="36" s="1"/>
  <c r="K25" i="4" s="1"/>
  <c r="J4" i="38"/>
  <c r="E24" i="13" s="1"/>
  <c r="E26" i="6" s="1"/>
  <c r="I4" i="38"/>
  <c r="E443" i="12"/>
  <c r="F1476" i="36"/>
  <c r="E403" i="12"/>
  <c r="F1436" i="36"/>
  <c r="E379" i="12"/>
  <c r="F1412" i="36"/>
  <c r="E363" i="12"/>
  <c r="F1396" i="36"/>
  <c r="E628" i="12"/>
  <c r="F1661" i="36"/>
  <c r="E620" i="12"/>
  <c r="F1653" i="36"/>
  <c r="E612" i="12"/>
  <c r="F1645" i="36"/>
  <c r="E604" i="12"/>
  <c r="F1637" i="36"/>
  <c r="E596" i="12"/>
  <c r="F1629" i="36"/>
  <c r="E588" i="12"/>
  <c r="F1621" i="36"/>
  <c r="E580" i="12"/>
  <c r="F1613" i="36"/>
  <c r="E572" i="12"/>
  <c r="F1605" i="36"/>
  <c r="E564" i="12"/>
  <c r="F1597" i="36"/>
  <c r="E556" i="12"/>
  <c r="F1589" i="36"/>
  <c r="E548" i="12"/>
  <c r="F1581" i="36"/>
  <c r="E540" i="12"/>
  <c r="F1573" i="36"/>
  <c r="E532" i="12"/>
  <c r="F1565" i="36"/>
  <c r="E524" i="12"/>
  <c r="F1557" i="36"/>
  <c r="E516" i="12"/>
  <c r="F1549" i="36"/>
  <c r="E508" i="12"/>
  <c r="F1541" i="36"/>
  <c r="E500" i="12"/>
  <c r="F1533" i="36"/>
  <c r="E492" i="12"/>
  <c r="F1525" i="36"/>
  <c r="E484" i="12"/>
  <c r="F1517" i="36"/>
  <c r="E476" i="12"/>
  <c r="F1509" i="36"/>
  <c r="E468" i="12"/>
  <c r="F1501" i="36"/>
  <c r="E460" i="12"/>
  <c r="F1493" i="36"/>
  <c r="E452" i="12"/>
  <c r="F1485" i="36"/>
  <c r="E444" i="12"/>
  <c r="F1477" i="36"/>
  <c r="E436" i="12"/>
  <c r="F1469" i="36"/>
  <c r="E428" i="12"/>
  <c r="F1461" i="36"/>
  <c r="E420" i="12"/>
  <c r="F1453" i="36"/>
  <c r="E412" i="12"/>
  <c r="F1445" i="36"/>
  <c r="E404" i="12"/>
  <c r="F1437" i="36"/>
  <c r="E396" i="12"/>
  <c r="F1429" i="36"/>
  <c r="E388" i="12"/>
  <c r="F1421" i="36"/>
  <c r="E380" i="12"/>
  <c r="F1413" i="36"/>
  <c r="E372" i="12"/>
  <c r="F1405" i="36"/>
  <c r="E364" i="12"/>
  <c r="F1397" i="36"/>
  <c r="E356" i="12"/>
  <c r="F1389" i="36"/>
  <c r="E348" i="12"/>
  <c r="F1381" i="36"/>
  <c r="E340" i="12"/>
  <c r="F1373" i="36"/>
  <c r="E332" i="12"/>
  <c r="F1365" i="36"/>
  <c r="E324" i="12"/>
  <c r="F1357" i="36"/>
  <c r="E316" i="12"/>
  <c r="F1349" i="36"/>
  <c r="E308" i="12"/>
  <c r="F1341" i="36"/>
  <c r="E300" i="12"/>
  <c r="F1333" i="36"/>
  <c r="E292" i="12"/>
  <c r="F1325" i="36"/>
  <c r="E284" i="12"/>
  <c r="F1317" i="36"/>
  <c r="E276" i="12"/>
  <c r="F1309" i="36"/>
  <c r="E268" i="12"/>
  <c r="F1301" i="36"/>
  <c r="E260" i="12"/>
  <c r="F1293" i="36"/>
  <c r="E252" i="12"/>
  <c r="F1285" i="36"/>
  <c r="E244" i="12"/>
  <c r="F1277" i="36"/>
  <c r="E236" i="12"/>
  <c r="F1269" i="36"/>
  <c r="E228" i="12"/>
  <c r="F1261" i="36"/>
  <c r="E220" i="12"/>
  <c r="F1253" i="36"/>
  <c r="E212" i="12"/>
  <c r="F1245" i="36"/>
  <c r="E204" i="12"/>
  <c r="F1237" i="36"/>
  <c r="E196" i="12"/>
  <c r="F1229" i="36"/>
  <c r="E188" i="12"/>
  <c r="F1221" i="36"/>
  <c r="E180" i="12"/>
  <c r="F1213" i="36"/>
  <c r="E172" i="12"/>
  <c r="F1205" i="36"/>
  <c r="E164" i="12"/>
  <c r="F1197" i="36"/>
  <c r="E156" i="12"/>
  <c r="F1189" i="36"/>
  <c r="E148" i="12"/>
  <c r="F1181" i="36"/>
  <c r="E419" i="12"/>
  <c r="F1452" i="36"/>
  <c r="E387" i="12"/>
  <c r="F1420" i="36"/>
  <c r="E926" i="12"/>
  <c r="F1959" i="36"/>
  <c r="E894" i="12"/>
  <c r="F1927" i="36"/>
  <c r="E862" i="12"/>
  <c r="F1895" i="36"/>
  <c r="E830" i="12"/>
  <c r="F1863" i="36"/>
  <c r="E814" i="12"/>
  <c r="F1847" i="36"/>
  <c r="E798" i="12"/>
  <c r="F1831" i="36"/>
  <c r="E427" i="12"/>
  <c r="F1460" i="36"/>
  <c r="E395" i="12"/>
  <c r="F1428" i="36"/>
  <c r="E573" i="12"/>
  <c r="F1606" i="36"/>
  <c r="E910" i="12"/>
  <c r="F1943" i="36"/>
  <c r="E878" i="12"/>
  <c r="F1911" i="36"/>
  <c r="E846" i="12"/>
  <c r="F1879" i="36"/>
  <c r="F1902" i="36"/>
  <c r="F1918" i="36"/>
  <c r="F1934" i="36"/>
  <c r="F1950" i="36"/>
  <c r="F1053" i="36"/>
  <c r="F1061" i="36"/>
  <c r="F1069" i="36"/>
  <c r="F1077" i="36"/>
  <c r="F1085" i="36"/>
  <c r="F1093" i="36"/>
  <c r="F1101" i="36"/>
  <c r="F1109" i="36"/>
  <c r="F1117" i="36"/>
  <c r="F1125" i="36"/>
  <c r="F1133" i="36"/>
  <c r="F1141" i="36"/>
  <c r="F1149" i="36"/>
  <c r="F1157" i="36"/>
  <c r="F1165" i="36"/>
  <c r="F1173" i="36"/>
  <c r="F1969" i="36"/>
  <c r="F1985" i="36"/>
  <c r="F2001" i="36"/>
  <c r="F2017" i="36"/>
  <c r="F2033" i="36"/>
  <c r="F1922" i="36"/>
  <c r="F1047" i="36"/>
  <c r="F1055" i="36"/>
  <c r="F1063" i="36"/>
  <c r="F1071" i="36"/>
  <c r="F1079" i="36"/>
  <c r="F1087" i="36"/>
  <c r="F1095" i="36"/>
  <c r="F1103" i="36"/>
  <c r="F1111" i="36"/>
  <c r="F1119" i="36"/>
  <c r="F1127" i="36"/>
  <c r="F1135" i="36"/>
  <c r="F1143" i="36"/>
  <c r="F1151" i="36"/>
  <c r="F1159" i="36"/>
  <c r="F1167" i="36"/>
  <c r="F1175" i="36"/>
  <c r="F1183" i="36"/>
  <c r="F1191" i="36"/>
  <c r="F1199" i="36"/>
  <c r="F1207" i="36"/>
  <c r="F1215" i="36"/>
  <c r="F1223" i="36"/>
  <c r="F1231" i="36"/>
  <c r="F1239" i="36"/>
  <c r="F1247" i="36"/>
  <c r="F1255" i="36"/>
  <c r="F1263" i="36"/>
  <c r="F1271" i="36"/>
  <c r="F1279" i="36"/>
  <c r="F1287" i="36"/>
  <c r="F1295" i="36"/>
  <c r="F1303" i="36"/>
  <c r="F1311" i="36"/>
  <c r="F1319" i="36"/>
  <c r="F1327" i="36"/>
  <c r="F1335" i="36"/>
  <c r="F1343" i="36"/>
  <c r="F1973" i="36"/>
  <c r="F1989" i="36"/>
  <c r="F2005" i="36"/>
  <c r="F2021" i="36"/>
  <c r="F2037" i="36"/>
  <c r="F1534" i="36"/>
  <c r="F1590" i="36"/>
  <c r="E4" i="38"/>
  <c r="E19" i="13" s="1"/>
  <c r="E21" i="6" s="1"/>
  <c r="L40" i="36"/>
  <c r="J40" i="36" s="1"/>
  <c r="K9" i="4" s="1"/>
  <c r="I5" i="40" s="1"/>
  <c r="E18" i="14" s="1"/>
  <c r="E9" i="39"/>
  <c r="E435" i="12"/>
  <c r="F1468" i="36"/>
  <c r="E411" i="12"/>
  <c r="F1444" i="36"/>
  <c r="E371" i="12"/>
  <c r="F1404" i="36"/>
  <c r="F1638" i="36"/>
  <c r="E511" i="12"/>
  <c r="F1544" i="36"/>
  <c r="F1484" i="36"/>
  <c r="F1492" i="36"/>
  <c r="F1500" i="36"/>
  <c r="F1508" i="36"/>
  <c r="F1516" i="36"/>
  <c r="F1524" i="36"/>
  <c r="F1558" i="36"/>
  <c r="F1622" i="36"/>
  <c r="F1566" i="36"/>
  <c r="F1598" i="36"/>
  <c r="F1630" i="36"/>
  <c r="F1678" i="36"/>
  <c r="H11" i="4"/>
  <c r="F1406" i="36"/>
  <c r="F1414" i="36"/>
  <c r="F1422" i="36"/>
  <c r="F1430" i="36"/>
  <c r="F1438" i="36"/>
  <c r="F1446" i="36"/>
  <c r="F1454" i="36"/>
  <c r="F1462" i="36"/>
  <c r="F1470" i="36"/>
  <c r="F1478" i="36"/>
  <c r="F1486" i="36"/>
  <c r="F1494" i="36"/>
  <c r="F1502" i="36"/>
  <c r="F1510" i="36"/>
  <c r="F1518" i="36"/>
  <c r="F1526" i="36"/>
  <c r="F1542" i="36"/>
  <c r="F1550" i="36"/>
  <c r="F1582" i="36"/>
  <c r="F1614" i="36"/>
  <c r="F1646" i="36"/>
  <c r="F1554" i="36"/>
  <c r="F1570" i="36"/>
  <c r="F1586" i="36"/>
  <c r="F1602" i="36"/>
  <c r="F1618" i="36"/>
  <c r="F1634" i="36"/>
  <c r="F1672" i="36"/>
  <c r="F1538" i="36"/>
  <c r="F1562" i="36"/>
  <c r="F1578" i="36"/>
  <c r="F1594" i="36"/>
  <c r="F1610" i="36"/>
  <c r="F1626" i="36"/>
  <c r="F1642" i="36"/>
  <c r="H692" i="36"/>
  <c r="I661" i="4" s="1"/>
  <c r="H220" i="36"/>
  <c r="I189" i="4" s="1"/>
  <c r="H870" i="36"/>
  <c r="I839" i="4" s="1"/>
  <c r="F1654" i="36"/>
  <c r="F1722" i="36"/>
  <c r="F1728" i="36"/>
  <c r="H92" i="36"/>
  <c r="I61" i="4" s="1"/>
  <c r="H175" i="4"/>
  <c r="H387" i="36"/>
  <c r="I356" i="4" s="1"/>
  <c r="F1356" i="36"/>
  <c r="F1364" i="36"/>
  <c r="F1372" i="36"/>
  <c r="F1380" i="36"/>
  <c r="F1670" i="36"/>
  <c r="H400" i="36"/>
  <c r="I369" i="4" s="1"/>
  <c r="H433" i="4"/>
  <c r="H313" i="4"/>
  <c r="H311" i="36"/>
  <c r="I280" i="4" s="1"/>
  <c r="H403" i="4"/>
  <c r="H89" i="4"/>
  <c r="H633" i="4"/>
  <c r="H512" i="4"/>
  <c r="H199" i="36"/>
  <c r="I168" i="4" s="1"/>
  <c r="H79" i="36"/>
  <c r="I48" i="4" s="1"/>
  <c r="F1388" i="36"/>
  <c r="H465" i="4"/>
  <c r="H351" i="36"/>
  <c r="I320" i="4" s="1"/>
  <c r="H144" i="4"/>
  <c r="H623" i="4"/>
  <c r="H377" i="4"/>
  <c r="F1712" i="36"/>
  <c r="H527" i="36"/>
  <c r="I496" i="4" s="1"/>
  <c r="H248" i="4"/>
  <c r="H977" i="36"/>
  <c r="I946" i="4" s="1"/>
  <c r="H560" i="4"/>
  <c r="H449" i="4"/>
  <c r="H384" i="4"/>
  <c r="H263" i="36"/>
  <c r="I232" i="4" s="1"/>
  <c r="H962" i="4"/>
  <c r="H611" i="4"/>
  <c r="H632" i="36"/>
  <c r="I601" i="4" s="1"/>
  <c r="H416" i="4"/>
  <c r="F1664" i="36"/>
  <c r="H593" i="4"/>
  <c r="H384" i="36"/>
  <c r="I353" i="4" s="1"/>
  <c r="H392" i="4"/>
  <c r="H338" i="36"/>
  <c r="I307" i="4" s="1"/>
  <c r="H657" i="4"/>
  <c r="F1706" i="36"/>
  <c r="H577" i="4"/>
  <c r="H345" i="4"/>
  <c r="H264" i="36"/>
  <c r="I233" i="4" s="1"/>
  <c r="H464" i="4"/>
  <c r="H335" i="36"/>
  <c r="I304" i="4" s="1"/>
  <c r="H143" i="36"/>
  <c r="I112" i="4" s="1"/>
  <c r="H281" i="4"/>
  <c r="F1658" i="36"/>
  <c r="F1674" i="36"/>
  <c r="F1720" i="36"/>
  <c r="F1730" i="36"/>
  <c r="F1856" i="36"/>
  <c r="F1872" i="36"/>
  <c r="H672" i="36"/>
  <c r="I641" i="4" s="1"/>
  <c r="H532" i="36"/>
  <c r="I501" i="4" s="1"/>
  <c r="H428" i="36"/>
  <c r="I397" i="4" s="1"/>
  <c r="H329" i="4"/>
  <c r="H256" i="36"/>
  <c r="I225" i="4" s="1"/>
  <c r="H528" i="4"/>
  <c r="H479" i="36"/>
  <c r="I448" i="4" s="1"/>
  <c r="H368" i="4"/>
  <c r="H327" i="36"/>
  <c r="I296" i="4" s="1"/>
  <c r="H192" i="4"/>
  <c r="H72" i="4"/>
  <c r="H747" i="4"/>
  <c r="H570" i="36"/>
  <c r="I539" i="4" s="1"/>
  <c r="H82" i="36"/>
  <c r="I51" i="4" s="1"/>
  <c r="H568" i="36"/>
  <c r="I537" i="4" s="1"/>
  <c r="H160" i="36"/>
  <c r="I129" i="4" s="1"/>
  <c r="H208" i="4"/>
  <c r="H948" i="4"/>
  <c r="F1536" i="36"/>
  <c r="F1548" i="36"/>
  <c r="F1552" i="36"/>
  <c r="F1556" i="36"/>
  <c r="F1560" i="36"/>
  <c r="F1564" i="36"/>
  <c r="F1568" i="36"/>
  <c r="F1572" i="36"/>
  <c r="F1576" i="36"/>
  <c r="F1580" i="36"/>
  <c r="F1584" i="36"/>
  <c r="F1588" i="36"/>
  <c r="F1592" i="36"/>
  <c r="F1596" i="36"/>
  <c r="F1600" i="36"/>
  <c r="F1604" i="36"/>
  <c r="F1608" i="36"/>
  <c r="F1612" i="36"/>
  <c r="F1616" i="36"/>
  <c r="F1620" i="36"/>
  <c r="F1624" i="36"/>
  <c r="F1628" i="36"/>
  <c r="F1632" i="36"/>
  <c r="F1636" i="36"/>
  <c r="F1640" i="36"/>
  <c r="F1650" i="36"/>
  <c r="F1686" i="36"/>
  <c r="F1690" i="36"/>
  <c r="F1696" i="36"/>
  <c r="H587" i="36"/>
  <c r="I556" i="4" s="1"/>
  <c r="H500" i="4"/>
  <c r="H708" i="36"/>
  <c r="I677" i="4" s="1"/>
  <c r="H548" i="36"/>
  <c r="I517" i="4" s="1"/>
  <c r="H476" i="36"/>
  <c r="I445" i="4" s="1"/>
  <c r="H392" i="36"/>
  <c r="I361" i="4" s="1"/>
  <c r="H336" i="36"/>
  <c r="I305" i="4" s="1"/>
  <c r="H232" i="36"/>
  <c r="I201" i="4" s="1"/>
  <c r="H124" i="36"/>
  <c r="I93" i="4" s="1"/>
  <c r="H504" i="4"/>
  <c r="H503" i="36"/>
  <c r="I472" i="4" s="1"/>
  <c r="H475" i="36"/>
  <c r="I444" i="4" s="1"/>
  <c r="H360" i="4"/>
  <c r="H288" i="4"/>
  <c r="H240" i="4"/>
  <c r="H184" i="4"/>
  <c r="H136" i="4"/>
  <c r="H794" i="36"/>
  <c r="I763" i="4" s="1"/>
  <c r="H639" i="4"/>
  <c r="H463" i="4"/>
  <c r="H322" i="36"/>
  <c r="I291" i="4" s="1"/>
  <c r="H234" i="4"/>
  <c r="H637" i="4"/>
  <c r="H497" i="4"/>
  <c r="H297" i="4"/>
  <c r="H216" i="36"/>
  <c r="I185" i="4" s="1"/>
  <c r="H88" i="36"/>
  <c r="I57" i="4" s="1"/>
  <c r="H432" i="4"/>
  <c r="H132" i="4"/>
  <c r="F1648" i="36"/>
  <c r="F1662" i="36"/>
  <c r="F1666" i="36"/>
  <c r="F1680" i="36"/>
  <c r="F1694" i="36"/>
  <c r="F1698" i="36"/>
  <c r="F1704" i="36"/>
  <c r="F1714" i="36"/>
  <c r="H676" i="36"/>
  <c r="I645" i="4" s="1"/>
  <c r="H569" i="4"/>
  <c r="H516" i="36"/>
  <c r="I485" i="4" s="1"/>
  <c r="H457" i="4"/>
  <c r="H412" i="36"/>
  <c r="I381" i="4" s="1"/>
  <c r="H352" i="36"/>
  <c r="I321" i="4" s="1"/>
  <c r="H292" i="36"/>
  <c r="I261" i="4" s="1"/>
  <c r="H217" i="4"/>
  <c r="H172" i="36"/>
  <c r="I141" i="4" s="1"/>
  <c r="H47" i="36"/>
  <c r="I16" i="4" s="1"/>
  <c r="H520" i="4"/>
  <c r="H488" i="4"/>
  <c r="H487" i="36"/>
  <c r="I456" i="4" s="1"/>
  <c r="H431" i="36"/>
  <c r="I400" i="4" s="1"/>
  <c r="H348" i="4"/>
  <c r="H260" i="4"/>
  <c r="H243" i="36"/>
  <c r="I212" i="4" s="1"/>
  <c r="H183" i="36"/>
  <c r="I152" i="4" s="1"/>
  <c r="H80" i="4"/>
  <c r="H1003" i="36"/>
  <c r="I972" i="4" s="1"/>
  <c r="H978" i="4"/>
  <c r="H883" i="4"/>
  <c r="H378" i="36"/>
  <c r="I347" i="4" s="1"/>
  <c r="H146" i="36"/>
  <c r="I115" i="4" s="1"/>
  <c r="H696" i="36"/>
  <c r="I665" i="4" s="1"/>
  <c r="H553" i="4"/>
  <c r="H432" i="36"/>
  <c r="I401" i="4" s="1"/>
  <c r="H241" i="4"/>
  <c r="H144" i="36"/>
  <c r="I113" i="4" s="1"/>
  <c r="H575" i="36"/>
  <c r="I544" i="4" s="1"/>
  <c r="H352" i="4"/>
  <c r="H980" i="4"/>
  <c r="F1716" i="36"/>
  <c r="H596" i="36"/>
  <c r="I565" i="4" s="1"/>
  <c r="H156" i="36"/>
  <c r="I125" i="4" s="1"/>
  <c r="H515" i="36"/>
  <c r="I484" i="4" s="1"/>
  <c r="H895" i="4"/>
  <c r="H221" i="4"/>
  <c r="H585" i="4"/>
  <c r="H481" i="4"/>
  <c r="H368" i="36"/>
  <c r="I337" i="4" s="1"/>
  <c r="H536" i="4"/>
  <c r="H376" i="4"/>
  <c r="H343" i="36"/>
  <c r="I312" i="4" s="1"/>
  <c r="H287" i="36"/>
  <c r="I256" i="4" s="1"/>
  <c r="H191" i="36"/>
  <c r="I160" i="4" s="1"/>
  <c r="H128" i="4"/>
  <c r="H64" i="4"/>
  <c r="H996" i="4"/>
  <c r="H810" i="36"/>
  <c r="I779" i="4" s="1"/>
  <c r="H655" i="4"/>
  <c r="H602" i="36"/>
  <c r="I571" i="4" s="1"/>
  <c r="H387" i="4"/>
  <c r="H170" i="4"/>
  <c r="H513" i="4"/>
  <c r="H416" i="36"/>
  <c r="I385" i="4" s="1"/>
  <c r="H296" i="36"/>
  <c r="I265" i="4" s="1"/>
  <c r="H145" i="4"/>
  <c r="H104" i="36"/>
  <c r="I73" i="4" s="1"/>
  <c r="H272" i="4"/>
  <c r="H53" i="36"/>
  <c r="I22" i="4" s="1"/>
  <c r="H930" i="36"/>
  <c r="I899" i="4" s="1"/>
  <c r="F1708" i="36"/>
  <c r="F1652" i="36"/>
  <c r="F1676" i="36"/>
  <c r="F1732" i="36"/>
  <c r="F1644" i="36"/>
  <c r="F1660" i="36"/>
  <c r="F1668" i="36"/>
  <c r="F1684" i="36"/>
  <c r="F1692" i="36"/>
  <c r="F1700" i="36"/>
  <c r="F1724" i="36"/>
  <c r="F1702" i="36"/>
  <c r="F1710" i="36"/>
  <c r="F1718" i="36"/>
  <c r="F1726" i="36"/>
  <c r="F1532" i="36"/>
  <c r="F1540" i="36"/>
  <c r="F1738" i="36"/>
  <c r="F1744" i="36"/>
  <c r="F1754" i="36"/>
  <c r="F1760" i="36"/>
  <c r="F1770" i="36"/>
  <c r="F1776" i="36"/>
  <c r="F1786" i="36"/>
  <c r="F1792" i="36"/>
  <c r="F1802" i="36"/>
  <c r="F1808" i="36"/>
  <c r="F1824" i="36"/>
  <c r="F1858" i="36"/>
  <c r="F1826" i="36"/>
  <c r="H527" i="4"/>
  <c r="H558" i="36"/>
  <c r="I527" i="4" s="1"/>
  <c r="H750" i="36"/>
  <c r="I719" i="4" s="1"/>
  <c r="H719" i="4"/>
  <c r="H60" i="4"/>
  <c r="H91" i="36"/>
  <c r="I60" i="4" s="1"/>
  <c r="H363" i="36"/>
  <c r="I332" i="4" s="1"/>
  <c r="H332" i="4"/>
  <c r="H428" i="4"/>
  <c r="H459" i="36"/>
  <c r="I428" i="4" s="1"/>
  <c r="H45" i="4"/>
  <c r="H76" i="36"/>
  <c r="I45" i="4" s="1"/>
  <c r="H109" i="4"/>
  <c r="H140" i="36"/>
  <c r="I109" i="4" s="1"/>
  <c r="H173" i="4"/>
  <c r="H204" i="36"/>
  <c r="I173" i="4" s="1"/>
  <c r="H245" i="4"/>
  <c r="H276" i="36"/>
  <c r="I245" i="4" s="1"/>
  <c r="H388" i="36"/>
  <c r="I357" i="4" s="1"/>
  <c r="H357" i="4"/>
  <c r="H413" i="4"/>
  <c r="H444" i="36"/>
  <c r="I413" i="4" s="1"/>
  <c r="H533" i="4"/>
  <c r="H564" i="36"/>
  <c r="I533" i="4" s="1"/>
  <c r="H621" i="4"/>
  <c r="H652" i="36"/>
  <c r="I621" i="4" s="1"/>
  <c r="H1002" i="4"/>
  <c r="H1033" i="36"/>
  <c r="I1002" i="4" s="1"/>
  <c r="H636" i="36"/>
  <c r="I605" i="4" s="1"/>
  <c r="H580" i="36"/>
  <c r="I549" i="4" s="1"/>
  <c r="H460" i="36"/>
  <c r="I429" i="4" s="1"/>
  <c r="H324" i="36"/>
  <c r="I293" i="4" s="1"/>
  <c r="H188" i="36"/>
  <c r="I157" i="4" s="1"/>
  <c r="H108" i="36"/>
  <c r="I77" i="4" s="1"/>
  <c r="H571" i="36"/>
  <c r="I540" i="4" s="1"/>
  <c r="H276" i="4"/>
  <c r="H139" i="36"/>
  <c r="I108" i="4" s="1"/>
  <c r="H614" i="36"/>
  <c r="I583" i="4" s="1"/>
  <c r="H505" i="36"/>
  <c r="I474" i="4" s="1"/>
  <c r="H474" i="4"/>
  <c r="H275" i="4"/>
  <c r="H306" i="36"/>
  <c r="I275" i="4" s="1"/>
  <c r="H402" i="36"/>
  <c r="I371" i="4" s="1"/>
  <c r="H371" i="4"/>
  <c r="H435" i="4"/>
  <c r="H466" i="36"/>
  <c r="I435" i="4" s="1"/>
  <c r="H938" i="36"/>
  <c r="I907" i="4" s="1"/>
  <c r="H907" i="4"/>
  <c r="H795" i="4"/>
  <c r="H826" i="36"/>
  <c r="I795" i="4" s="1"/>
  <c r="H119" i="36"/>
  <c r="I88" i="4" s="1"/>
  <c r="H88" i="4"/>
  <c r="H96" i="4"/>
  <c r="H127" i="36"/>
  <c r="I96" i="4" s="1"/>
  <c r="H151" i="36"/>
  <c r="I120" i="4" s="1"/>
  <c r="H120" i="4"/>
  <c r="H176" i="4"/>
  <c r="H207" i="36"/>
  <c r="I176" i="4" s="1"/>
  <c r="H224" i="4"/>
  <c r="H255" i="36"/>
  <c r="I224" i="4" s="1"/>
  <c r="H336" i="4"/>
  <c r="H367" i="36"/>
  <c r="I336" i="4" s="1"/>
  <c r="H480" i="4"/>
  <c r="H511" i="36"/>
  <c r="I480" i="4" s="1"/>
  <c r="H55" i="36"/>
  <c r="I24" i="4" s="1"/>
  <c r="H24" i="4"/>
  <c r="H136" i="36"/>
  <c r="I105" i="4" s="1"/>
  <c r="H105" i="4"/>
  <c r="H192" i="36"/>
  <c r="I161" i="4" s="1"/>
  <c r="H161" i="4"/>
  <c r="H249" i="4"/>
  <c r="H280" i="36"/>
  <c r="I249" i="4" s="1"/>
  <c r="H448" i="36"/>
  <c r="I417" i="4" s="1"/>
  <c r="H417" i="4"/>
  <c r="H521" i="4"/>
  <c r="H552" i="36"/>
  <c r="I521" i="4" s="1"/>
  <c r="H617" i="4"/>
  <c r="H648" i="36"/>
  <c r="I617" i="4" s="1"/>
  <c r="H730" i="4"/>
  <c r="O69" i="36"/>
  <c r="K69" i="36" s="1"/>
  <c r="L38" i="4" s="1"/>
  <c r="M38" i="4" s="1"/>
  <c r="O113" i="36"/>
  <c r="K113" i="36" s="1"/>
  <c r="L82" i="4" s="1"/>
  <c r="M82" i="4" s="1"/>
  <c r="O74" i="36"/>
  <c r="O114" i="36"/>
  <c r="O147" i="36"/>
  <c r="K147" i="36" s="1"/>
  <c r="L116" i="4" s="1"/>
  <c r="M116" i="4" s="1"/>
  <c r="O191" i="36"/>
  <c r="O231" i="36"/>
  <c r="K231" i="36" s="1"/>
  <c r="L200" i="4" s="1"/>
  <c r="M200" i="4" s="1"/>
  <c r="O275" i="36"/>
  <c r="K275" i="36" s="1"/>
  <c r="L244" i="4" s="1"/>
  <c r="M244" i="4" s="1"/>
  <c r="O301" i="36"/>
  <c r="K301" i="36" s="1"/>
  <c r="L270" i="4" s="1"/>
  <c r="M270" i="4" s="1"/>
  <c r="O321" i="36"/>
  <c r="K321" i="36" s="1"/>
  <c r="L290" i="4" s="1"/>
  <c r="M290" i="4" s="1"/>
  <c r="O343" i="36"/>
  <c r="K343" i="36" s="1"/>
  <c r="L312" i="4" s="1"/>
  <c r="M312" i="4" s="1"/>
  <c r="O365" i="36"/>
  <c r="K365" i="36" s="1"/>
  <c r="L334" i="4" s="1"/>
  <c r="M334" i="4" s="1"/>
  <c r="O385" i="36"/>
  <c r="K385" i="36" s="1"/>
  <c r="L354" i="4" s="1"/>
  <c r="M354" i="4" s="1"/>
  <c r="O407" i="36"/>
  <c r="O429" i="36"/>
  <c r="K429" i="36" s="1"/>
  <c r="L398" i="4" s="1"/>
  <c r="M398" i="4" s="1"/>
  <c r="O449" i="36"/>
  <c r="K449" i="36" s="1"/>
  <c r="L418" i="4" s="1"/>
  <c r="M418" i="4" s="1"/>
  <c r="O471" i="36"/>
  <c r="O493" i="36"/>
  <c r="K493" i="36" s="1"/>
  <c r="L462" i="4" s="1"/>
  <c r="M462" i="4" s="1"/>
  <c r="O513" i="36"/>
  <c r="K513" i="36" s="1"/>
  <c r="L482" i="4" s="1"/>
  <c r="M482" i="4" s="1"/>
  <c r="O535" i="36"/>
  <c r="O557" i="36"/>
  <c r="K557" i="36" s="1"/>
  <c r="L526" i="4" s="1"/>
  <c r="M526" i="4" s="1"/>
  <c r="O577" i="36"/>
  <c r="K577" i="36" s="1"/>
  <c r="L546" i="4" s="1"/>
  <c r="M546" i="4" s="1"/>
  <c r="O599" i="36"/>
  <c r="K599" i="36" s="1"/>
  <c r="L568" i="4" s="1"/>
  <c r="M568" i="4" s="1"/>
  <c r="O621" i="36"/>
  <c r="K621" i="36" s="1"/>
  <c r="L590" i="4" s="1"/>
  <c r="M590" i="4" s="1"/>
  <c r="O641" i="36"/>
  <c r="K641" i="36" s="1"/>
  <c r="L610" i="4" s="1"/>
  <c r="M610" i="4" s="1"/>
  <c r="O663" i="36"/>
  <c r="O685" i="36"/>
  <c r="K685" i="36" s="1"/>
  <c r="L654" i="4" s="1"/>
  <c r="M654" i="4" s="1"/>
  <c r="O705" i="36"/>
  <c r="K705" i="36" s="1"/>
  <c r="L674" i="4" s="1"/>
  <c r="M674" i="4" s="1"/>
  <c r="O727" i="36"/>
  <c r="O749" i="36"/>
  <c r="K749" i="36" s="1"/>
  <c r="L718" i="4" s="1"/>
  <c r="M718" i="4" s="1"/>
  <c r="O769" i="36"/>
  <c r="K769" i="36" s="1"/>
  <c r="L738" i="4" s="1"/>
  <c r="M738" i="4" s="1"/>
  <c r="O791" i="36"/>
  <c r="O807" i="36"/>
  <c r="K807" i="36" s="1"/>
  <c r="L776" i="4" s="1"/>
  <c r="M776" i="4" s="1"/>
  <c r="O823" i="36"/>
  <c r="O839" i="36"/>
  <c r="K839" i="36" s="1"/>
  <c r="L808" i="4" s="1"/>
  <c r="M808" i="4" s="1"/>
  <c r="O855" i="36"/>
  <c r="O871" i="36"/>
  <c r="K871" i="36" s="1"/>
  <c r="L840" i="4" s="1"/>
  <c r="M840" i="4" s="1"/>
  <c r="O887" i="36"/>
  <c r="O903" i="36"/>
  <c r="K903" i="36" s="1"/>
  <c r="L872" i="4" s="1"/>
  <c r="M872" i="4" s="1"/>
  <c r="O919" i="36"/>
  <c r="K919" i="36" s="1"/>
  <c r="L888" i="4" s="1"/>
  <c r="M888" i="4" s="1"/>
  <c r="O935" i="36"/>
  <c r="K935" i="36" s="1"/>
  <c r="L904" i="4" s="1"/>
  <c r="M904" i="4" s="1"/>
  <c r="O951" i="36"/>
  <c r="K951" i="36" s="1"/>
  <c r="L920" i="4" s="1"/>
  <c r="M920" i="4" s="1"/>
  <c r="O967" i="36"/>
  <c r="K967" i="36" s="1"/>
  <c r="L936" i="4" s="1"/>
  <c r="M936" i="4" s="1"/>
  <c r="O975" i="36"/>
  <c r="K975" i="36" s="1"/>
  <c r="L944" i="4" s="1"/>
  <c r="M944" i="4" s="1"/>
  <c r="O983" i="36"/>
  <c r="K983" i="36" s="1"/>
  <c r="L952" i="4" s="1"/>
  <c r="M952" i="4" s="1"/>
  <c r="O991" i="36"/>
  <c r="O999" i="36"/>
  <c r="K999" i="36" s="1"/>
  <c r="L968" i="4" s="1"/>
  <c r="M968" i="4" s="1"/>
  <c r="O1007" i="36"/>
  <c r="K1007" i="36" s="1"/>
  <c r="L976" i="4" s="1"/>
  <c r="M976" i="4" s="1"/>
  <c r="O1015" i="36"/>
  <c r="K1015" i="36" s="1"/>
  <c r="L984" i="4" s="1"/>
  <c r="M984" i="4" s="1"/>
  <c r="O1023" i="36"/>
  <c r="K1023" i="36" s="1"/>
  <c r="L992" i="4" s="1"/>
  <c r="M992" i="4" s="1"/>
  <c r="O1031" i="36"/>
  <c r="K1031" i="36" s="1"/>
  <c r="L1000" i="4" s="1"/>
  <c r="M1000" i="4" s="1"/>
  <c r="O39" i="36"/>
  <c r="N50" i="36"/>
  <c r="K50" i="36" s="1"/>
  <c r="L19" i="4" s="1"/>
  <c r="M19" i="4" s="1"/>
  <c r="N58" i="36"/>
  <c r="N66" i="36"/>
  <c r="N74" i="36"/>
  <c r="K74" i="36" s="1"/>
  <c r="L43" i="4" s="1"/>
  <c r="M43" i="4" s="1"/>
  <c r="N82" i="36"/>
  <c r="K82" i="36" s="1"/>
  <c r="L51" i="4" s="1"/>
  <c r="M51" i="4" s="1"/>
  <c r="N90" i="36"/>
  <c r="N98" i="36"/>
  <c r="N106" i="36"/>
  <c r="K106" i="36" s="1"/>
  <c r="L75" i="4" s="1"/>
  <c r="M75" i="4" s="1"/>
  <c r="N114" i="36"/>
  <c r="K114" i="36" s="1"/>
  <c r="L83" i="4" s="1"/>
  <c r="M83" i="4" s="1"/>
  <c r="N122" i="36"/>
  <c r="N130" i="36"/>
  <c r="N138" i="36"/>
  <c r="K138" i="36" s="1"/>
  <c r="L107" i="4" s="1"/>
  <c r="M107" i="4" s="1"/>
  <c r="N146" i="36"/>
  <c r="K146" i="36" s="1"/>
  <c r="L115" i="4" s="1"/>
  <c r="M115" i="4" s="1"/>
  <c r="N154" i="36"/>
  <c r="K154" i="36" s="1"/>
  <c r="L123" i="4" s="1"/>
  <c r="M123" i="4" s="1"/>
  <c r="N162" i="36"/>
  <c r="K162" i="36" s="1"/>
  <c r="L131" i="4" s="1"/>
  <c r="M131" i="4" s="1"/>
  <c r="N170" i="36"/>
  <c r="K170" i="36" s="1"/>
  <c r="L139" i="4" s="1"/>
  <c r="M139" i="4" s="1"/>
  <c r="N178" i="36"/>
  <c r="K178" i="36" s="1"/>
  <c r="L147" i="4" s="1"/>
  <c r="M147" i="4" s="1"/>
  <c r="N186" i="36"/>
  <c r="K186" i="36" s="1"/>
  <c r="L155" i="4" s="1"/>
  <c r="M155" i="4" s="1"/>
  <c r="N194" i="36"/>
  <c r="K194" i="36" s="1"/>
  <c r="L163" i="4" s="1"/>
  <c r="M163" i="4" s="1"/>
  <c r="N202" i="36"/>
  <c r="K202" i="36" s="1"/>
  <c r="L171" i="4" s="1"/>
  <c r="M171" i="4" s="1"/>
  <c r="N210" i="36"/>
  <c r="K210" i="36" s="1"/>
  <c r="L179" i="4" s="1"/>
  <c r="M179" i="4" s="1"/>
  <c r="N218" i="36"/>
  <c r="K218" i="36" s="1"/>
  <c r="L187" i="4" s="1"/>
  <c r="M187" i="4" s="1"/>
  <c r="N226" i="36"/>
  <c r="K226" i="36" s="1"/>
  <c r="L195" i="4" s="1"/>
  <c r="M195" i="4" s="1"/>
  <c r="N234" i="36"/>
  <c r="K234" i="36" s="1"/>
  <c r="L203" i="4" s="1"/>
  <c r="M203" i="4" s="1"/>
  <c r="N242" i="36"/>
  <c r="K242" i="36" s="1"/>
  <c r="L211" i="4" s="1"/>
  <c r="M211" i="4" s="1"/>
  <c r="N250" i="36"/>
  <c r="K250" i="36" s="1"/>
  <c r="L219" i="4" s="1"/>
  <c r="M219" i="4" s="1"/>
  <c r="N258" i="36"/>
  <c r="K258" i="36" s="1"/>
  <c r="L227" i="4" s="1"/>
  <c r="M227" i="4" s="1"/>
  <c r="N266" i="36"/>
  <c r="K266" i="36" s="1"/>
  <c r="L235" i="4" s="1"/>
  <c r="M235" i="4" s="1"/>
  <c r="N274" i="36"/>
  <c r="K274" i="36" s="1"/>
  <c r="L243" i="4" s="1"/>
  <c r="M243" i="4" s="1"/>
  <c r="N282" i="36"/>
  <c r="K282" i="36" s="1"/>
  <c r="L251" i="4" s="1"/>
  <c r="M251" i="4" s="1"/>
  <c r="N290" i="36"/>
  <c r="K290" i="36" s="1"/>
  <c r="L259" i="4" s="1"/>
  <c r="M259" i="4" s="1"/>
  <c r="N298" i="36"/>
  <c r="K298" i="36" s="1"/>
  <c r="L267" i="4" s="1"/>
  <c r="M267" i="4" s="1"/>
  <c r="N306" i="36"/>
  <c r="K306" i="36" s="1"/>
  <c r="L275" i="4" s="1"/>
  <c r="M275" i="4" s="1"/>
  <c r="K991" i="36"/>
  <c r="L960" i="4" s="1"/>
  <c r="M960" i="4" s="1"/>
  <c r="K887" i="36"/>
  <c r="L856" i="4" s="1"/>
  <c r="M856" i="4" s="1"/>
  <c r="K855" i="36"/>
  <c r="L824" i="4" s="1"/>
  <c r="M824" i="4" s="1"/>
  <c r="K823" i="36"/>
  <c r="L792" i="4" s="1"/>
  <c r="M792" i="4" s="1"/>
  <c r="K791" i="36"/>
  <c r="L760" i="4" s="1"/>
  <c r="M760" i="4" s="1"/>
  <c r="K727" i="36"/>
  <c r="L696" i="4" s="1"/>
  <c r="M696" i="4" s="1"/>
  <c r="K663" i="36"/>
  <c r="L632" i="4" s="1"/>
  <c r="M632" i="4" s="1"/>
  <c r="K535" i="36"/>
  <c r="L504" i="4" s="1"/>
  <c r="M504" i="4" s="1"/>
  <c r="K471" i="36"/>
  <c r="L440" i="4" s="1"/>
  <c r="M440" i="4" s="1"/>
  <c r="K407" i="36"/>
  <c r="L376" i="4" s="1"/>
  <c r="M376" i="4" s="1"/>
  <c r="K191" i="36"/>
  <c r="L160" i="4" s="1"/>
  <c r="M160" i="4" s="1"/>
  <c r="H371" i="36"/>
  <c r="I340" i="4" s="1"/>
  <c r="H299" i="36"/>
  <c r="I268" i="4" s="1"/>
  <c r="H44" i="36"/>
  <c r="I13" i="4" s="1"/>
  <c r="H372" i="36"/>
  <c r="I341" i="4" s="1"/>
  <c r="H147" i="36"/>
  <c r="I116" i="4" s="1"/>
  <c r="H644" i="36"/>
  <c r="I613" i="4" s="1"/>
  <c r="H588" i="36"/>
  <c r="I557" i="4" s="1"/>
  <c r="H556" i="36"/>
  <c r="I525" i="4" s="1"/>
  <c r="H524" i="36"/>
  <c r="I493" i="4" s="1"/>
  <c r="H468" i="36"/>
  <c r="I437" i="4" s="1"/>
  <c r="H420" i="36"/>
  <c r="I389" i="4" s="1"/>
  <c r="H300" i="36"/>
  <c r="I269" i="4" s="1"/>
  <c r="H212" i="36"/>
  <c r="I181" i="4" s="1"/>
  <c r="H164" i="36"/>
  <c r="I133" i="4" s="1"/>
  <c r="H132" i="36"/>
  <c r="I101" i="4" s="1"/>
  <c r="H116" i="36"/>
  <c r="I85" i="4" s="1"/>
  <c r="H84" i="36"/>
  <c r="I53" i="4" s="1"/>
  <c r="H63" i="36"/>
  <c r="I32" i="4" s="1"/>
  <c r="H595" i="36"/>
  <c r="I564" i="4" s="1"/>
  <c r="H579" i="36"/>
  <c r="I548" i="4" s="1"/>
  <c r="H507" i="36"/>
  <c r="I476" i="4" s="1"/>
  <c r="H467" i="36"/>
  <c r="I436" i="4" s="1"/>
  <c r="H451" i="36"/>
  <c r="I420" i="4" s="1"/>
  <c r="H435" i="36"/>
  <c r="I404" i="4" s="1"/>
  <c r="H324" i="4"/>
  <c r="H204" i="4"/>
  <c r="H123" i="36"/>
  <c r="I92" i="4" s="1"/>
  <c r="H75" i="36"/>
  <c r="I44" i="4" s="1"/>
  <c r="H37" i="4"/>
  <c r="H987" i="36"/>
  <c r="I956" i="4" s="1"/>
  <c r="H1019" i="36"/>
  <c r="I988" i="4" s="1"/>
  <c r="H838" i="36"/>
  <c r="I807" i="4" s="1"/>
  <c r="H902" i="36"/>
  <c r="I871" i="4" s="1"/>
  <c r="H671" i="4"/>
  <c r="H586" i="36"/>
  <c r="I555" i="4" s="1"/>
  <c r="H526" i="36"/>
  <c r="I495" i="4" s="1"/>
  <c r="H431" i="4"/>
  <c r="H350" i="36"/>
  <c r="I319" i="4" s="1"/>
  <c r="H278" i="36"/>
  <c r="I247" i="4" s="1"/>
  <c r="H381" i="36"/>
  <c r="I350" i="4" s="1"/>
  <c r="H141" i="36"/>
  <c r="I110" i="4" s="1"/>
  <c r="H492" i="36"/>
  <c r="I461" i="4" s="1"/>
  <c r="H356" i="36"/>
  <c r="I325" i="4" s="1"/>
  <c r="H555" i="36"/>
  <c r="I524" i="4" s="1"/>
  <c r="H491" i="36"/>
  <c r="I460" i="4" s="1"/>
  <c r="H411" i="36"/>
  <c r="I380" i="4" s="1"/>
  <c r="H347" i="36"/>
  <c r="I316" i="4" s="1"/>
  <c r="H267" i="36"/>
  <c r="I236" i="4" s="1"/>
  <c r="H203" i="36"/>
  <c r="I172" i="4" s="1"/>
  <c r="H326" i="36"/>
  <c r="I295" i="4" s="1"/>
  <c r="H559" i="4"/>
  <c r="H590" i="36"/>
  <c r="I559" i="4" s="1"/>
  <c r="H56" i="36"/>
  <c r="I25" i="4" s="1"/>
  <c r="H25" i="4"/>
  <c r="F738" i="4"/>
  <c r="H326" i="4"/>
  <c r="H357" i="36"/>
  <c r="I326" i="4" s="1"/>
  <c r="H115" i="36"/>
  <c r="I84" i="4" s="1"/>
  <c r="H84" i="4"/>
  <c r="H131" i="36"/>
  <c r="I100" i="4" s="1"/>
  <c r="H83" i="36"/>
  <c r="I52" i="4" s="1"/>
  <c r="H735" i="4"/>
  <c r="H542" i="36"/>
  <c r="I511" i="4" s="1"/>
  <c r="H366" i="36"/>
  <c r="I335" i="4" s="1"/>
  <c r="H414" i="4"/>
  <c r="H283" i="36"/>
  <c r="I252" i="4" s="1"/>
  <c r="H700" i="36"/>
  <c r="I669" i="4" s="1"/>
  <c r="H684" i="36"/>
  <c r="I653" i="4" s="1"/>
  <c r="H660" i="36"/>
  <c r="I629" i="4" s="1"/>
  <c r="H628" i="36"/>
  <c r="I597" i="4" s="1"/>
  <c r="H572" i="36"/>
  <c r="I541" i="4" s="1"/>
  <c r="H540" i="36"/>
  <c r="I509" i="4" s="1"/>
  <c r="H452" i="36"/>
  <c r="I421" i="4" s="1"/>
  <c r="H436" i="36"/>
  <c r="I405" i="4" s="1"/>
  <c r="H404" i="36"/>
  <c r="I373" i="4" s="1"/>
  <c r="H332" i="36"/>
  <c r="I301" i="4" s="1"/>
  <c r="H316" i="36"/>
  <c r="I285" i="4" s="1"/>
  <c r="H284" i="36"/>
  <c r="I253" i="4" s="1"/>
  <c r="H268" i="36"/>
  <c r="I237" i="4" s="1"/>
  <c r="H228" i="36"/>
  <c r="I197" i="4" s="1"/>
  <c r="H196" i="36"/>
  <c r="I165" i="4" s="1"/>
  <c r="H180" i="36"/>
  <c r="I149" i="4" s="1"/>
  <c r="H148" i="36"/>
  <c r="I117" i="4" s="1"/>
  <c r="H100" i="36"/>
  <c r="I69" i="4" s="1"/>
  <c r="H669" i="36"/>
  <c r="I638" i="4" s="1"/>
  <c r="H251" i="36"/>
  <c r="I220" i="4" s="1"/>
  <c r="H196" i="4"/>
  <c r="H61" i="36"/>
  <c r="I30" i="4" s="1"/>
  <c r="H29" i="4"/>
  <c r="H854" i="36"/>
  <c r="I823" i="4" s="1"/>
  <c r="H599" i="4"/>
  <c r="H510" i="36"/>
  <c r="I479" i="4" s="1"/>
  <c r="H415" i="4"/>
  <c r="H359" i="4"/>
  <c r="H219" i="4"/>
  <c r="H538" i="4"/>
  <c r="H321" i="36"/>
  <c r="I290" i="4" s="1"/>
  <c r="H77" i="36"/>
  <c r="I46" i="4" s="1"/>
  <c r="H573" i="4"/>
  <c r="H516" i="4"/>
  <c r="H372" i="4"/>
  <c r="H292" i="4"/>
  <c r="H228" i="4"/>
  <c r="H148" i="4"/>
  <c r="H68" i="4"/>
  <c r="H986" i="4"/>
  <c r="H782" i="36"/>
  <c r="I751" i="4" s="1"/>
  <c r="H51" i="36"/>
  <c r="I20" i="4" s="1"/>
  <c r="F730" i="4"/>
  <c r="G777" i="36"/>
  <c r="H746" i="4" s="1"/>
  <c r="F746" i="4"/>
  <c r="G809" i="36"/>
  <c r="H778" i="4" s="1"/>
  <c r="F778" i="4"/>
  <c r="H14" i="4"/>
  <c r="H886" i="36"/>
  <c r="I855" i="4" s="1"/>
  <c r="H447" i="4"/>
  <c r="H508" i="36"/>
  <c r="I477" i="4" s="1"/>
  <c r="H236" i="36"/>
  <c r="I205" i="4" s="1"/>
  <c r="H427" i="36"/>
  <c r="I396" i="4" s="1"/>
  <c r="H219" i="36"/>
  <c r="I188" i="4" s="1"/>
  <c r="O41" i="36"/>
  <c r="O57" i="36"/>
  <c r="K57" i="36" s="1"/>
  <c r="L26" i="4" s="1"/>
  <c r="M26" i="4" s="1"/>
  <c r="O73" i="36"/>
  <c r="K73" i="36" s="1"/>
  <c r="L42" i="4" s="1"/>
  <c r="M42" i="4" s="1"/>
  <c r="O89" i="36"/>
  <c r="K89" i="36" s="1"/>
  <c r="L58" i="4" s="1"/>
  <c r="M58" i="4" s="1"/>
  <c r="O105" i="36"/>
  <c r="K105" i="36" s="1"/>
  <c r="L74" i="4" s="1"/>
  <c r="M74" i="4" s="1"/>
  <c r="O121" i="36"/>
  <c r="K121" i="36" s="1"/>
  <c r="L90" i="4" s="1"/>
  <c r="M90" i="4" s="1"/>
  <c r="O54" i="36"/>
  <c r="K54" i="36" s="1"/>
  <c r="L23" i="4" s="1"/>
  <c r="M23" i="4" s="1"/>
  <c r="O70" i="36"/>
  <c r="K70" i="36" s="1"/>
  <c r="L39" i="4" s="1"/>
  <c r="M39" i="4" s="1"/>
  <c r="O86" i="36"/>
  <c r="K86" i="36" s="1"/>
  <c r="L55" i="4" s="1"/>
  <c r="M55" i="4" s="1"/>
  <c r="O102" i="36"/>
  <c r="K102" i="36" s="1"/>
  <c r="L71" i="4" s="1"/>
  <c r="M71" i="4" s="1"/>
  <c r="O118" i="36"/>
  <c r="K118" i="36" s="1"/>
  <c r="L87" i="4" s="1"/>
  <c r="M87" i="4" s="1"/>
  <c r="O134" i="36"/>
  <c r="K134" i="36" s="1"/>
  <c r="L103" i="4" s="1"/>
  <c r="M103" i="4" s="1"/>
  <c r="O135" i="36"/>
  <c r="K135" i="36" s="1"/>
  <c r="L104" i="4" s="1"/>
  <c r="M104" i="4" s="1"/>
  <c r="O155" i="36"/>
  <c r="K155" i="36" s="1"/>
  <c r="L124" i="4" s="1"/>
  <c r="M124" i="4" s="1"/>
  <c r="O171" i="36"/>
  <c r="K171" i="36" s="1"/>
  <c r="L140" i="4" s="1"/>
  <c r="M140" i="4" s="1"/>
  <c r="O187" i="36"/>
  <c r="K187" i="36" s="1"/>
  <c r="L156" i="4" s="1"/>
  <c r="M156" i="4" s="1"/>
  <c r="O203" i="36"/>
  <c r="K203" i="36" s="1"/>
  <c r="L172" i="4" s="1"/>
  <c r="M172" i="4" s="1"/>
  <c r="O219" i="36"/>
  <c r="K219" i="36" s="1"/>
  <c r="L188" i="4" s="1"/>
  <c r="M188" i="4" s="1"/>
  <c r="O235" i="36"/>
  <c r="K235" i="36" s="1"/>
  <c r="L204" i="4" s="1"/>
  <c r="M204" i="4" s="1"/>
  <c r="O251" i="36"/>
  <c r="K251" i="36" s="1"/>
  <c r="L220" i="4" s="1"/>
  <c r="M220" i="4" s="1"/>
  <c r="O267" i="36"/>
  <c r="K267" i="36" s="1"/>
  <c r="L236" i="4" s="1"/>
  <c r="M236" i="4" s="1"/>
  <c r="O283" i="36"/>
  <c r="K283" i="36" s="1"/>
  <c r="L252" i="4" s="1"/>
  <c r="M252" i="4" s="1"/>
  <c r="O291" i="36"/>
  <c r="K291" i="36" s="1"/>
  <c r="L260" i="4" s="1"/>
  <c r="M260" i="4" s="1"/>
  <c r="O299" i="36"/>
  <c r="K299" i="36" s="1"/>
  <c r="L268" i="4" s="1"/>
  <c r="M268" i="4" s="1"/>
  <c r="O307" i="36"/>
  <c r="K307" i="36" s="1"/>
  <c r="L276" i="4" s="1"/>
  <c r="M276" i="4" s="1"/>
  <c r="O315" i="36"/>
  <c r="K315" i="36" s="1"/>
  <c r="L284" i="4" s="1"/>
  <c r="M284" i="4" s="1"/>
  <c r="O323" i="36"/>
  <c r="K323" i="36" s="1"/>
  <c r="L292" i="4" s="1"/>
  <c r="M292" i="4" s="1"/>
  <c r="O331" i="36"/>
  <c r="K331" i="36" s="1"/>
  <c r="L300" i="4" s="1"/>
  <c r="M300" i="4" s="1"/>
  <c r="O339" i="36"/>
  <c r="K339" i="36" s="1"/>
  <c r="L308" i="4" s="1"/>
  <c r="M308" i="4" s="1"/>
  <c r="O347" i="36"/>
  <c r="K347" i="36" s="1"/>
  <c r="L316" i="4" s="1"/>
  <c r="M316" i="4" s="1"/>
  <c r="O355" i="36"/>
  <c r="K355" i="36" s="1"/>
  <c r="L324" i="4" s="1"/>
  <c r="M324" i="4" s="1"/>
  <c r="O363" i="36"/>
  <c r="K363" i="36" s="1"/>
  <c r="L332" i="4" s="1"/>
  <c r="M332" i="4" s="1"/>
  <c r="O371" i="36"/>
  <c r="K371" i="36" s="1"/>
  <c r="L340" i="4" s="1"/>
  <c r="M340" i="4" s="1"/>
  <c r="O379" i="36"/>
  <c r="K379" i="36" s="1"/>
  <c r="L348" i="4" s="1"/>
  <c r="M348" i="4" s="1"/>
  <c r="O387" i="36"/>
  <c r="K387" i="36" s="1"/>
  <c r="L356" i="4" s="1"/>
  <c r="M356" i="4" s="1"/>
  <c r="O395" i="36"/>
  <c r="K395" i="36" s="1"/>
  <c r="L364" i="4" s="1"/>
  <c r="M364" i="4" s="1"/>
  <c r="O403" i="36"/>
  <c r="K403" i="36" s="1"/>
  <c r="L372" i="4" s="1"/>
  <c r="M372" i="4" s="1"/>
  <c r="O411" i="36"/>
  <c r="K411" i="36" s="1"/>
  <c r="L380" i="4" s="1"/>
  <c r="M380" i="4" s="1"/>
  <c r="O419" i="36"/>
  <c r="K419" i="36" s="1"/>
  <c r="L388" i="4" s="1"/>
  <c r="M388" i="4" s="1"/>
  <c r="O427" i="36"/>
  <c r="K427" i="36" s="1"/>
  <c r="L396" i="4" s="1"/>
  <c r="M396" i="4" s="1"/>
  <c r="O435" i="36"/>
  <c r="K435" i="36" s="1"/>
  <c r="L404" i="4" s="1"/>
  <c r="M404" i="4" s="1"/>
  <c r="O443" i="36"/>
  <c r="K443" i="36" s="1"/>
  <c r="L412" i="4" s="1"/>
  <c r="M412" i="4" s="1"/>
  <c r="O451" i="36"/>
  <c r="K451" i="36" s="1"/>
  <c r="L420" i="4" s="1"/>
  <c r="M420" i="4" s="1"/>
  <c r="O459" i="36"/>
  <c r="K459" i="36" s="1"/>
  <c r="L428" i="4" s="1"/>
  <c r="M428" i="4" s="1"/>
  <c r="O467" i="36"/>
  <c r="K467" i="36" s="1"/>
  <c r="L436" i="4" s="1"/>
  <c r="M436" i="4" s="1"/>
  <c r="O475" i="36"/>
  <c r="K475" i="36" s="1"/>
  <c r="L444" i="4" s="1"/>
  <c r="M444" i="4" s="1"/>
  <c r="O483" i="36"/>
  <c r="K483" i="36" s="1"/>
  <c r="L452" i="4" s="1"/>
  <c r="M452" i="4" s="1"/>
  <c r="O491" i="36"/>
  <c r="K491" i="36" s="1"/>
  <c r="L460" i="4" s="1"/>
  <c r="M460" i="4" s="1"/>
  <c r="O499" i="36"/>
  <c r="K499" i="36" s="1"/>
  <c r="L468" i="4" s="1"/>
  <c r="M468" i="4" s="1"/>
  <c r="O507" i="36"/>
  <c r="K507" i="36" s="1"/>
  <c r="L476" i="4" s="1"/>
  <c r="M476" i="4" s="1"/>
  <c r="O515" i="36"/>
  <c r="K515" i="36" s="1"/>
  <c r="L484" i="4" s="1"/>
  <c r="M484" i="4" s="1"/>
  <c r="O523" i="36"/>
  <c r="K523" i="36" s="1"/>
  <c r="L492" i="4" s="1"/>
  <c r="M492" i="4" s="1"/>
  <c r="O531" i="36"/>
  <c r="K531" i="36" s="1"/>
  <c r="L500" i="4" s="1"/>
  <c r="M500" i="4" s="1"/>
  <c r="O539" i="36"/>
  <c r="K539" i="36" s="1"/>
  <c r="L508" i="4" s="1"/>
  <c r="M508" i="4" s="1"/>
  <c r="O547" i="36"/>
  <c r="K547" i="36" s="1"/>
  <c r="L516" i="4" s="1"/>
  <c r="M516" i="4" s="1"/>
  <c r="O555" i="36"/>
  <c r="K555" i="36" s="1"/>
  <c r="L524" i="4" s="1"/>
  <c r="M524" i="4" s="1"/>
  <c r="O563" i="36"/>
  <c r="K563" i="36" s="1"/>
  <c r="L532" i="4" s="1"/>
  <c r="M532" i="4" s="1"/>
  <c r="O571" i="36"/>
  <c r="K571" i="36" s="1"/>
  <c r="L540" i="4" s="1"/>
  <c r="M540" i="4" s="1"/>
  <c r="O579" i="36"/>
  <c r="K579" i="36" s="1"/>
  <c r="L548" i="4" s="1"/>
  <c r="M548" i="4" s="1"/>
  <c r="O587" i="36"/>
  <c r="K587" i="36" s="1"/>
  <c r="L556" i="4" s="1"/>
  <c r="M556" i="4" s="1"/>
  <c r="O595" i="36"/>
  <c r="K595" i="36" s="1"/>
  <c r="L564" i="4" s="1"/>
  <c r="M564" i="4" s="1"/>
  <c r="O603" i="36"/>
  <c r="K603" i="36" s="1"/>
  <c r="L572" i="4" s="1"/>
  <c r="M572" i="4" s="1"/>
  <c r="O611" i="36"/>
  <c r="K611" i="36" s="1"/>
  <c r="L580" i="4" s="1"/>
  <c r="M580" i="4" s="1"/>
  <c r="O619" i="36"/>
  <c r="K619" i="36" s="1"/>
  <c r="L588" i="4" s="1"/>
  <c r="M588" i="4" s="1"/>
  <c r="O627" i="36"/>
  <c r="K627" i="36" s="1"/>
  <c r="L596" i="4" s="1"/>
  <c r="M596" i="4" s="1"/>
  <c r="O635" i="36"/>
  <c r="K635" i="36" s="1"/>
  <c r="L604" i="4" s="1"/>
  <c r="M604" i="4" s="1"/>
  <c r="O643" i="36"/>
  <c r="K643" i="36" s="1"/>
  <c r="L612" i="4" s="1"/>
  <c r="M612" i="4" s="1"/>
  <c r="O651" i="36"/>
  <c r="K651" i="36" s="1"/>
  <c r="L620" i="4" s="1"/>
  <c r="M620" i="4" s="1"/>
  <c r="O659" i="36"/>
  <c r="K659" i="36" s="1"/>
  <c r="L628" i="4" s="1"/>
  <c r="M628" i="4" s="1"/>
  <c r="O667" i="36"/>
  <c r="O675" i="36"/>
  <c r="K675" i="36" s="1"/>
  <c r="L644" i="4" s="1"/>
  <c r="M644" i="4" s="1"/>
  <c r="O683" i="36"/>
  <c r="K683" i="36" s="1"/>
  <c r="L652" i="4" s="1"/>
  <c r="M652" i="4" s="1"/>
  <c r="O691" i="36"/>
  <c r="K691" i="36" s="1"/>
  <c r="L660" i="4" s="1"/>
  <c r="M660" i="4" s="1"/>
  <c r="O699" i="36"/>
  <c r="O707" i="36"/>
  <c r="K707" i="36" s="1"/>
  <c r="L676" i="4" s="1"/>
  <c r="M676" i="4" s="1"/>
  <c r="O715" i="36"/>
  <c r="K715" i="36" s="1"/>
  <c r="L684" i="4" s="1"/>
  <c r="M684" i="4" s="1"/>
  <c r="O723" i="36"/>
  <c r="K723" i="36" s="1"/>
  <c r="L692" i="4" s="1"/>
  <c r="M692" i="4" s="1"/>
  <c r="O731" i="36"/>
  <c r="O739" i="36"/>
  <c r="K739" i="36" s="1"/>
  <c r="L708" i="4" s="1"/>
  <c r="M708" i="4" s="1"/>
  <c r="O747" i="36"/>
  <c r="K747" i="36" s="1"/>
  <c r="L716" i="4" s="1"/>
  <c r="M716" i="4" s="1"/>
  <c r="O755" i="36"/>
  <c r="K755" i="36" s="1"/>
  <c r="L724" i="4" s="1"/>
  <c r="M724" i="4" s="1"/>
  <c r="O763" i="36"/>
  <c r="O771" i="36"/>
  <c r="K771" i="36" s="1"/>
  <c r="L740" i="4" s="1"/>
  <c r="M740" i="4" s="1"/>
  <c r="O779" i="36"/>
  <c r="K779" i="36" s="1"/>
  <c r="L748" i="4" s="1"/>
  <c r="M748" i="4" s="1"/>
  <c r="O787" i="36"/>
  <c r="K787" i="36" s="1"/>
  <c r="L756" i="4" s="1"/>
  <c r="M756" i="4" s="1"/>
  <c r="O53" i="36"/>
  <c r="O77" i="36"/>
  <c r="K77" i="36" s="1"/>
  <c r="L46" i="4" s="1"/>
  <c r="M46" i="4" s="1"/>
  <c r="O97" i="36"/>
  <c r="K97" i="36" s="1"/>
  <c r="L66" i="4" s="1"/>
  <c r="M66" i="4" s="1"/>
  <c r="O117" i="36"/>
  <c r="O58" i="36"/>
  <c r="O78" i="36"/>
  <c r="K78" i="36" s="1"/>
  <c r="L47" i="4" s="1"/>
  <c r="M47" i="4" s="1"/>
  <c r="O98" i="36"/>
  <c r="O122" i="36"/>
  <c r="O142" i="36"/>
  <c r="K142" i="36" s="1"/>
  <c r="L111" i="4" s="1"/>
  <c r="M111" i="4" s="1"/>
  <c r="O151" i="36"/>
  <c r="K151" i="36" s="1"/>
  <c r="L120" i="4" s="1"/>
  <c r="M120" i="4" s="1"/>
  <c r="O175" i="36"/>
  <c r="K175" i="36" s="1"/>
  <c r="L144" i="4" s="1"/>
  <c r="M144" i="4" s="1"/>
  <c r="O195" i="36"/>
  <c r="K195" i="36" s="1"/>
  <c r="L164" i="4" s="1"/>
  <c r="M164" i="4" s="1"/>
  <c r="O215" i="36"/>
  <c r="K215" i="36" s="1"/>
  <c r="L184" i="4" s="1"/>
  <c r="M184" i="4" s="1"/>
  <c r="O239" i="36"/>
  <c r="K239" i="36" s="1"/>
  <c r="L208" i="4" s="1"/>
  <c r="M208" i="4" s="1"/>
  <c r="O259" i="36"/>
  <c r="K259" i="36" s="1"/>
  <c r="L228" i="4" s="1"/>
  <c r="M228" i="4" s="1"/>
  <c r="O279" i="36"/>
  <c r="K279" i="36" s="1"/>
  <c r="L248" i="4" s="1"/>
  <c r="M248" i="4" s="1"/>
  <c r="O293" i="36"/>
  <c r="O303" i="36"/>
  <c r="K303" i="36" s="1"/>
  <c r="L272" i="4" s="1"/>
  <c r="M272" i="4" s="1"/>
  <c r="O313" i="36"/>
  <c r="K313" i="36" s="1"/>
  <c r="L282" i="4" s="1"/>
  <c r="M282" i="4" s="1"/>
  <c r="O325" i="36"/>
  <c r="K325" i="36" s="1"/>
  <c r="L294" i="4" s="1"/>
  <c r="M294" i="4" s="1"/>
  <c r="O335" i="36"/>
  <c r="K335" i="36" s="1"/>
  <c r="L304" i="4" s="1"/>
  <c r="M304" i="4" s="1"/>
  <c r="O345" i="36"/>
  <c r="K345" i="36" s="1"/>
  <c r="L314" i="4" s="1"/>
  <c r="M314" i="4" s="1"/>
  <c r="O357" i="36"/>
  <c r="O367" i="36"/>
  <c r="K367" i="36" s="1"/>
  <c r="L336" i="4" s="1"/>
  <c r="M336" i="4" s="1"/>
  <c r="O377" i="36"/>
  <c r="K377" i="36" s="1"/>
  <c r="L346" i="4" s="1"/>
  <c r="M346" i="4" s="1"/>
  <c r="O389" i="36"/>
  <c r="O399" i="36"/>
  <c r="K399" i="36" s="1"/>
  <c r="L368" i="4" s="1"/>
  <c r="M368" i="4" s="1"/>
  <c r="O409" i="36"/>
  <c r="K409" i="36" s="1"/>
  <c r="L378" i="4" s="1"/>
  <c r="M378" i="4" s="1"/>
  <c r="O421" i="36"/>
  <c r="K421" i="36" s="1"/>
  <c r="L390" i="4" s="1"/>
  <c r="M390" i="4" s="1"/>
  <c r="O431" i="36"/>
  <c r="K431" i="36" s="1"/>
  <c r="L400" i="4" s="1"/>
  <c r="M400" i="4" s="1"/>
  <c r="O441" i="36"/>
  <c r="K441" i="36" s="1"/>
  <c r="L410" i="4" s="1"/>
  <c r="M410" i="4" s="1"/>
  <c r="O453" i="36"/>
  <c r="K453" i="36" s="1"/>
  <c r="L422" i="4" s="1"/>
  <c r="M422" i="4" s="1"/>
  <c r="O463" i="36"/>
  <c r="K463" i="36" s="1"/>
  <c r="L432" i="4" s="1"/>
  <c r="M432" i="4" s="1"/>
  <c r="O473" i="36"/>
  <c r="K473" i="36" s="1"/>
  <c r="L442" i="4" s="1"/>
  <c r="M442" i="4" s="1"/>
  <c r="O485" i="36"/>
  <c r="O495" i="36"/>
  <c r="K495" i="36" s="1"/>
  <c r="L464" i="4" s="1"/>
  <c r="M464" i="4" s="1"/>
  <c r="O505" i="36"/>
  <c r="K505" i="36" s="1"/>
  <c r="L474" i="4" s="1"/>
  <c r="M474" i="4" s="1"/>
  <c r="O517" i="36"/>
  <c r="K517" i="36" s="1"/>
  <c r="L486" i="4" s="1"/>
  <c r="M486" i="4" s="1"/>
  <c r="O527" i="36"/>
  <c r="K527" i="36" s="1"/>
  <c r="L496" i="4" s="1"/>
  <c r="M496" i="4" s="1"/>
  <c r="O537" i="36"/>
  <c r="K537" i="36" s="1"/>
  <c r="L506" i="4" s="1"/>
  <c r="M506" i="4" s="1"/>
  <c r="O549" i="36"/>
  <c r="O559" i="36"/>
  <c r="K559" i="36" s="1"/>
  <c r="L528" i="4" s="1"/>
  <c r="M528" i="4" s="1"/>
  <c r="O569" i="36"/>
  <c r="K569" i="36" s="1"/>
  <c r="L538" i="4" s="1"/>
  <c r="M538" i="4" s="1"/>
  <c r="O581" i="36"/>
  <c r="K581" i="36" s="1"/>
  <c r="L550" i="4" s="1"/>
  <c r="M550" i="4" s="1"/>
  <c r="O591" i="36"/>
  <c r="K591" i="36" s="1"/>
  <c r="L560" i="4" s="1"/>
  <c r="M560" i="4" s="1"/>
  <c r="O601" i="36"/>
  <c r="K601" i="36" s="1"/>
  <c r="L570" i="4" s="1"/>
  <c r="M570" i="4" s="1"/>
  <c r="O613" i="36"/>
  <c r="O623" i="36"/>
  <c r="K623" i="36" s="1"/>
  <c r="L592" i="4" s="1"/>
  <c r="M592" i="4" s="1"/>
  <c r="O633" i="36"/>
  <c r="K633" i="36" s="1"/>
  <c r="L602" i="4" s="1"/>
  <c r="M602" i="4" s="1"/>
  <c r="O645" i="36"/>
  <c r="O655" i="36"/>
  <c r="K655" i="36" s="1"/>
  <c r="L624" i="4" s="1"/>
  <c r="M624" i="4" s="1"/>
  <c r="O665" i="36"/>
  <c r="K665" i="36" s="1"/>
  <c r="L634" i="4" s="1"/>
  <c r="M634" i="4" s="1"/>
  <c r="O677" i="36"/>
  <c r="K677" i="36" s="1"/>
  <c r="L646" i="4" s="1"/>
  <c r="M646" i="4" s="1"/>
  <c r="O687" i="36"/>
  <c r="K687" i="36" s="1"/>
  <c r="L656" i="4" s="1"/>
  <c r="M656" i="4" s="1"/>
  <c r="O697" i="36"/>
  <c r="K697" i="36" s="1"/>
  <c r="L666" i="4" s="1"/>
  <c r="M666" i="4" s="1"/>
  <c r="O709" i="36"/>
  <c r="K709" i="36" s="1"/>
  <c r="L678" i="4" s="1"/>
  <c r="M678" i="4" s="1"/>
  <c r="O719" i="36"/>
  <c r="K719" i="36" s="1"/>
  <c r="L688" i="4" s="1"/>
  <c r="M688" i="4" s="1"/>
  <c r="O729" i="36"/>
  <c r="K729" i="36" s="1"/>
  <c r="L698" i="4" s="1"/>
  <c r="M698" i="4" s="1"/>
  <c r="O741" i="36"/>
  <c r="O751" i="36"/>
  <c r="K751" i="36" s="1"/>
  <c r="L720" i="4" s="1"/>
  <c r="M720" i="4" s="1"/>
  <c r="O761" i="36"/>
  <c r="K761" i="36" s="1"/>
  <c r="L730" i="4" s="1"/>
  <c r="M730" i="4" s="1"/>
  <c r="O773" i="36"/>
  <c r="K773" i="36" s="1"/>
  <c r="L742" i="4" s="1"/>
  <c r="M742" i="4" s="1"/>
  <c r="O783" i="36"/>
  <c r="K783" i="36" s="1"/>
  <c r="L752" i="4" s="1"/>
  <c r="M752" i="4" s="1"/>
  <c r="O793" i="36"/>
  <c r="K793" i="36" s="1"/>
  <c r="L762" i="4" s="1"/>
  <c r="M762" i="4" s="1"/>
  <c r="O801" i="36"/>
  <c r="K801" i="36" s="1"/>
  <c r="L770" i="4" s="1"/>
  <c r="M770" i="4" s="1"/>
  <c r="O809" i="36"/>
  <c r="K809" i="36" s="1"/>
  <c r="L778" i="4" s="1"/>
  <c r="M778" i="4" s="1"/>
  <c r="O817" i="36"/>
  <c r="K817" i="36" s="1"/>
  <c r="L786" i="4" s="1"/>
  <c r="M786" i="4" s="1"/>
  <c r="O825" i="36"/>
  <c r="K825" i="36" s="1"/>
  <c r="L794" i="4" s="1"/>
  <c r="M794" i="4" s="1"/>
  <c r="O833" i="36"/>
  <c r="K833" i="36" s="1"/>
  <c r="L802" i="4" s="1"/>
  <c r="M802" i="4" s="1"/>
  <c r="O841" i="36"/>
  <c r="K841" i="36" s="1"/>
  <c r="L810" i="4" s="1"/>
  <c r="M810" i="4" s="1"/>
  <c r="O849" i="36"/>
  <c r="K849" i="36" s="1"/>
  <c r="L818" i="4" s="1"/>
  <c r="M818" i="4" s="1"/>
  <c r="O857" i="36"/>
  <c r="K857" i="36" s="1"/>
  <c r="L826" i="4" s="1"/>
  <c r="M826" i="4" s="1"/>
  <c r="O865" i="36"/>
  <c r="K865" i="36" s="1"/>
  <c r="L834" i="4" s="1"/>
  <c r="M834" i="4" s="1"/>
  <c r="O873" i="36"/>
  <c r="K873" i="36" s="1"/>
  <c r="L842" i="4" s="1"/>
  <c r="M842" i="4" s="1"/>
  <c r="O881" i="36"/>
  <c r="K881" i="36" s="1"/>
  <c r="L850" i="4" s="1"/>
  <c r="M850" i="4" s="1"/>
  <c r="O889" i="36"/>
  <c r="K889" i="36" s="1"/>
  <c r="L858" i="4" s="1"/>
  <c r="M858" i="4" s="1"/>
  <c r="O897" i="36"/>
  <c r="K897" i="36" s="1"/>
  <c r="L866" i="4" s="1"/>
  <c r="M866" i="4" s="1"/>
  <c r="O905" i="36"/>
  <c r="K905" i="36" s="1"/>
  <c r="L874" i="4" s="1"/>
  <c r="M874" i="4" s="1"/>
  <c r="O913" i="36"/>
  <c r="K913" i="36" s="1"/>
  <c r="L882" i="4" s="1"/>
  <c r="M882" i="4" s="1"/>
  <c r="O921" i="36"/>
  <c r="K921" i="36" s="1"/>
  <c r="L890" i="4" s="1"/>
  <c r="M890" i="4" s="1"/>
  <c r="O929" i="36"/>
  <c r="K929" i="36" s="1"/>
  <c r="L898" i="4" s="1"/>
  <c r="M898" i="4" s="1"/>
  <c r="O937" i="36"/>
  <c r="K937" i="36" s="1"/>
  <c r="L906" i="4" s="1"/>
  <c r="M906" i="4" s="1"/>
  <c r="O945" i="36"/>
  <c r="K945" i="36" s="1"/>
  <c r="L914" i="4" s="1"/>
  <c r="M914" i="4" s="1"/>
  <c r="O953" i="36"/>
  <c r="K953" i="36" s="1"/>
  <c r="L922" i="4" s="1"/>
  <c r="M922" i="4" s="1"/>
  <c r="O961" i="36"/>
  <c r="K961" i="36" s="1"/>
  <c r="L930" i="4" s="1"/>
  <c r="M930" i="4" s="1"/>
  <c r="O45" i="36"/>
  <c r="K45" i="36" s="1"/>
  <c r="L14" i="4" s="1"/>
  <c r="M14" i="4" s="1"/>
  <c r="O65" i="36"/>
  <c r="K65" i="36" s="1"/>
  <c r="L34" i="4" s="1"/>
  <c r="M34" i="4" s="1"/>
  <c r="O85" i="36"/>
  <c r="K85" i="36" s="1"/>
  <c r="L54" i="4" s="1"/>
  <c r="M54" i="4" s="1"/>
  <c r="O109" i="36"/>
  <c r="K109" i="36" s="1"/>
  <c r="L78" i="4" s="1"/>
  <c r="M78" i="4" s="1"/>
  <c r="O46" i="36"/>
  <c r="K46" i="36" s="1"/>
  <c r="L15" i="4" s="1"/>
  <c r="M15" i="4" s="1"/>
  <c r="O66" i="36"/>
  <c r="K66" i="36" s="1"/>
  <c r="L35" i="4" s="1"/>
  <c r="M35" i="4" s="1"/>
  <c r="O90" i="36"/>
  <c r="K90" i="36" s="1"/>
  <c r="L59" i="4" s="1"/>
  <c r="M59" i="4" s="1"/>
  <c r="O110" i="36"/>
  <c r="K110" i="36" s="1"/>
  <c r="L79" i="4" s="1"/>
  <c r="M79" i="4" s="1"/>
  <c r="O130" i="36"/>
  <c r="K130" i="36" s="1"/>
  <c r="L99" i="4" s="1"/>
  <c r="M99" i="4" s="1"/>
  <c r="O143" i="36"/>
  <c r="K143" i="36" s="1"/>
  <c r="L112" i="4" s="1"/>
  <c r="M112" i="4" s="1"/>
  <c r="O163" i="36"/>
  <c r="K163" i="36" s="1"/>
  <c r="L132" i="4" s="1"/>
  <c r="M132" i="4" s="1"/>
  <c r="O183" i="36"/>
  <c r="K183" i="36" s="1"/>
  <c r="L152" i="4" s="1"/>
  <c r="M152" i="4" s="1"/>
  <c r="O207" i="36"/>
  <c r="K207" i="36" s="1"/>
  <c r="L176" i="4" s="1"/>
  <c r="M176" i="4" s="1"/>
  <c r="O227" i="36"/>
  <c r="K227" i="36" s="1"/>
  <c r="L196" i="4" s="1"/>
  <c r="M196" i="4" s="1"/>
  <c r="O247" i="36"/>
  <c r="K247" i="36" s="1"/>
  <c r="L216" i="4" s="1"/>
  <c r="M216" i="4" s="1"/>
  <c r="O271" i="36"/>
  <c r="K271" i="36" s="1"/>
  <c r="L240" i="4" s="1"/>
  <c r="M240" i="4" s="1"/>
  <c r="O287" i="36"/>
  <c r="K287" i="36" s="1"/>
  <c r="L256" i="4" s="1"/>
  <c r="M256" i="4" s="1"/>
  <c r="O297" i="36"/>
  <c r="K297" i="36" s="1"/>
  <c r="L266" i="4" s="1"/>
  <c r="M266" i="4" s="1"/>
  <c r="O309" i="36"/>
  <c r="K309" i="36" s="1"/>
  <c r="L278" i="4" s="1"/>
  <c r="M278" i="4" s="1"/>
  <c r="O319" i="36"/>
  <c r="K319" i="36" s="1"/>
  <c r="L288" i="4" s="1"/>
  <c r="M288" i="4" s="1"/>
  <c r="O329" i="36"/>
  <c r="K329" i="36" s="1"/>
  <c r="L298" i="4" s="1"/>
  <c r="M298" i="4" s="1"/>
  <c r="O341" i="36"/>
  <c r="O351" i="36"/>
  <c r="K351" i="36" s="1"/>
  <c r="L320" i="4" s="1"/>
  <c r="M320" i="4" s="1"/>
  <c r="O361" i="36"/>
  <c r="K361" i="36" s="1"/>
  <c r="L330" i="4" s="1"/>
  <c r="M330" i="4" s="1"/>
  <c r="O373" i="36"/>
  <c r="K373" i="36" s="1"/>
  <c r="L342" i="4" s="1"/>
  <c r="M342" i="4" s="1"/>
  <c r="O383" i="36"/>
  <c r="K383" i="36" s="1"/>
  <c r="L352" i="4" s="1"/>
  <c r="M352" i="4" s="1"/>
  <c r="O393" i="36"/>
  <c r="K393" i="36" s="1"/>
  <c r="L362" i="4" s="1"/>
  <c r="M362" i="4" s="1"/>
  <c r="O405" i="36"/>
  <c r="K405" i="36" s="1"/>
  <c r="L374" i="4" s="1"/>
  <c r="M374" i="4" s="1"/>
  <c r="O415" i="36"/>
  <c r="K415" i="36" s="1"/>
  <c r="L384" i="4" s="1"/>
  <c r="M384" i="4" s="1"/>
  <c r="O425" i="36"/>
  <c r="K425" i="36" s="1"/>
  <c r="L394" i="4" s="1"/>
  <c r="M394" i="4" s="1"/>
  <c r="O437" i="36"/>
  <c r="K437" i="36" s="1"/>
  <c r="L406" i="4" s="1"/>
  <c r="M406" i="4" s="1"/>
  <c r="O447" i="36"/>
  <c r="K447" i="36" s="1"/>
  <c r="L416" i="4" s="1"/>
  <c r="M416" i="4" s="1"/>
  <c r="O457" i="36"/>
  <c r="K457" i="36" s="1"/>
  <c r="L426" i="4" s="1"/>
  <c r="M426" i="4" s="1"/>
  <c r="O469" i="36"/>
  <c r="K469" i="36" s="1"/>
  <c r="L438" i="4" s="1"/>
  <c r="M438" i="4" s="1"/>
  <c r="O479" i="36"/>
  <c r="K479" i="36" s="1"/>
  <c r="L448" i="4" s="1"/>
  <c r="M448" i="4" s="1"/>
  <c r="O489" i="36"/>
  <c r="K489" i="36" s="1"/>
  <c r="L458" i="4" s="1"/>
  <c r="M458" i="4" s="1"/>
  <c r="O501" i="36"/>
  <c r="K501" i="36" s="1"/>
  <c r="L470" i="4" s="1"/>
  <c r="M470" i="4" s="1"/>
  <c r="O511" i="36"/>
  <c r="K511" i="36" s="1"/>
  <c r="L480" i="4" s="1"/>
  <c r="M480" i="4" s="1"/>
  <c r="O521" i="36"/>
  <c r="K521" i="36" s="1"/>
  <c r="L490" i="4" s="1"/>
  <c r="M490" i="4" s="1"/>
  <c r="O533" i="36"/>
  <c r="K533" i="36" s="1"/>
  <c r="L502" i="4" s="1"/>
  <c r="M502" i="4" s="1"/>
  <c r="O543" i="36"/>
  <c r="K543" i="36" s="1"/>
  <c r="L512" i="4" s="1"/>
  <c r="M512" i="4" s="1"/>
  <c r="O553" i="36"/>
  <c r="K553" i="36" s="1"/>
  <c r="L522" i="4" s="1"/>
  <c r="M522" i="4" s="1"/>
  <c r="O565" i="36"/>
  <c r="K565" i="36" s="1"/>
  <c r="L534" i="4" s="1"/>
  <c r="M534" i="4" s="1"/>
  <c r="O575" i="36"/>
  <c r="K575" i="36" s="1"/>
  <c r="L544" i="4" s="1"/>
  <c r="M544" i="4" s="1"/>
  <c r="O585" i="36"/>
  <c r="K585" i="36" s="1"/>
  <c r="L554" i="4" s="1"/>
  <c r="M554" i="4" s="1"/>
  <c r="O597" i="36"/>
  <c r="K597" i="36" s="1"/>
  <c r="L566" i="4" s="1"/>
  <c r="M566" i="4" s="1"/>
  <c r="O607" i="36"/>
  <c r="K607" i="36" s="1"/>
  <c r="L576" i="4" s="1"/>
  <c r="M576" i="4" s="1"/>
  <c r="O617" i="36"/>
  <c r="K617" i="36" s="1"/>
  <c r="L586" i="4" s="1"/>
  <c r="M586" i="4" s="1"/>
  <c r="O629" i="36"/>
  <c r="K629" i="36" s="1"/>
  <c r="L598" i="4" s="1"/>
  <c r="M598" i="4" s="1"/>
  <c r="O639" i="36"/>
  <c r="K639" i="36" s="1"/>
  <c r="L608" i="4" s="1"/>
  <c r="M608" i="4" s="1"/>
  <c r="O649" i="36"/>
  <c r="K649" i="36" s="1"/>
  <c r="L618" i="4" s="1"/>
  <c r="M618" i="4" s="1"/>
  <c r="O661" i="36"/>
  <c r="K661" i="36" s="1"/>
  <c r="L630" i="4" s="1"/>
  <c r="M630" i="4" s="1"/>
  <c r="O671" i="36"/>
  <c r="K671" i="36" s="1"/>
  <c r="L640" i="4" s="1"/>
  <c r="M640" i="4" s="1"/>
  <c r="O681" i="36"/>
  <c r="K681" i="36" s="1"/>
  <c r="L650" i="4" s="1"/>
  <c r="M650" i="4" s="1"/>
  <c r="O693" i="36"/>
  <c r="K693" i="36" s="1"/>
  <c r="L662" i="4" s="1"/>
  <c r="M662" i="4" s="1"/>
  <c r="O703" i="36"/>
  <c r="K703" i="36" s="1"/>
  <c r="L672" i="4" s="1"/>
  <c r="M672" i="4" s="1"/>
  <c r="O713" i="36"/>
  <c r="K713" i="36" s="1"/>
  <c r="L682" i="4" s="1"/>
  <c r="M682" i="4" s="1"/>
  <c r="O725" i="36"/>
  <c r="K725" i="36" s="1"/>
  <c r="L694" i="4" s="1"/>
  <c r="M694" i="4" s="1"/>
  <c r="O735" i="36"/>
  <c r="K735" i="36" s="1"/>
  <c r="L704" i="4" s="1"/>
  <c r="M704" i="4" s="1"/>
  <c r="O745" i="36"/>
  <c r="K745" i="36" s="1"/>
  <c r="L714" i="4" s="1"/>
  <c r="M714" i="4" s="1"/>
  <c r="O757" i="36"/>
  <c r="K757" i="36" s="1"/>
  <c r="L726" i="4" s="1"/>
  <c r="M726" i="4" s="1"/>
  <c r="O767" i="36"/>
  <c r="K767" i="36" s="1"/>
  <c r="L736" i="4" s="1"/>
  <c r="M736" i="4" s="1"/>
  <c r="O777" i="36"/>
  <c r="K777" i="36" s="1"/>
  <c r="L746" i="4" s="1"/>
  <c r="M746" i="4" s="1"/>
  <c r="O789" i="36"/>
  <c r="K789" i="36" s="1"/>
  <c r="L758" i="4" s="1"/>
  <c r="M758" i="4" s="1"/>
  <c r="O797" i="36"/>
  <c r="K797" i="36" s="1"/>
  <c r="L766" i="4" s="1"/>
  <c r="M766" i="4" s="1"/>
  <c r="O805" i="36"/>
  <c r="K805" i="36" s="1"/>
  <c r="L774" i="4" s="1"/>
  <c r="M774" i="4" s="1"/>
  <c r="O813" i="36"/>
  <c r="K813" i="36" s="1"/>
  <c r="L782" i="4" s="1"/>
  <c r="M782" i="4" s="1"/>
  <c r="O821" i="36"/>
  <c r="K821" i="36" s="1"/>
  <c r="L790" i="4" s="1"/>
  <c r="M790" i="4" s="1"/>
  <c r="O829" i="36"/>
  <c r="K829" i="36" s="1"/>
  <c r="L798" i="4" s="1"/>
  <c r="M798" i="4" s="1"/>
  <c r="O837" i="36"/>
  <c r="K837" i="36" s="1"/>
  <c r="L806" i="4" s="1"/>
  <c r="M806" i="4" s="1"/>
  <c r="O845" i="36"/>
  <c r="K845" i="36" s="1"/>
  <c r="L814" i="4" s="1"/>
  <c r="M814" i="4" s="1"/>
  <c r="O853" i="36"/>
  <c r="K853" i="36" s="1"/>
  <c r="L822" i="4" s="1"/>
  <c r="M822" i="4" s="1"/>
  <c r="O861" i="36"/>
  <c r="K861" i="36" s="1"/>
  <c r="L830" i="4" s="1"/>
  <c r="M830" i="4" s="1"/>
  <c r="O869" i="36"/>
  <c r="K869" i="36" s="1"/>
  <c r="L838" i="4" s="1"/>
  <c r="M838" i="4" s="1"/>
  <c r="O877" i="36"/>
  <c r="K877" i="36" s="1"/>
  <c r="L846" i="4" s="1"/>
  <c r="M846" i="4" s="1"/>
  <c r="O885" i="36"/>
  <c r="K885" i="36" s="1"/>
  <c r="L854" i="4" s="1"/>
  <c r="M854" i="4" s="1"/>
  <c r="O893" i="36"/>
  <c r="K893" i="36" s="1"/>
  <c r="L862" i="4" s="1"/>
  <c r="M862" i="4" s="1"/>
  <c r="O901" i="36"/>
  <c r="K901" i="36" s="1"/>
  <c r="L870" i="4" s="1"/>
  <c r="M870" i="4" s="1"/>
  <c r="O909" i="36"/>
  <c r="K909" i="36" s="1"/>
  <c r="L878" i="4" s="1"/>
  <c r="M878" i="4" s="1"/>
  <c r="O917" i="36"/>
  <c r="K917" i="36" s="1"/>
  <c r="L886" i="4" s="1"/>
  <c r="M886" i="4" s="1"/>
  <c r="O925" i="36"/>
  <c r="K925" i="36" s="1"/>
  <c r="L894" i="4" s="1"/>
  <c r="M894" i="4" s="1"/>
  <c r="O933" i="36"/>
  <c r="K933" i="36" s="1"/>
  <c r="L902" i="4" s="1"/>
  <c r="M902" i="4" s="1"/>
  <c r="O941" i="36"/>
  <c r="K941" i="36" s="1"/>
  <c r="L910" i="4" s="1"/>
  <c r="M910" i="4" s="1"/>
  <c r="O949" i="36"/>
  <c r="K949" i="36" s="1"/>
  <c r="L918" i="4" s="1"/>
  <c r="M918" i="4" s="1"/>
  <c r="O957" i="36"/>
  <c r="K957" i="36" s="1"/>
  <c r="L926" i="4" s="1"/>
  <c r="M926" i="4" s="1"/>
  <c r="O965" i="36"/>
  <c r="K965" i="36" s="1"/>
  <c r="L934" i="4" s="1"/>
  <c r="M934" i="4" s="1"/>
  <c r="K741" i="36"/>
  <c r="L710" i="4" s="1"/>
  <c r="M710" i="4" s="1"/>
  <c r="K645" i="36"/>
  <c r="L614" i="4" s="1"/>
  <c r="M614" i="4" s="1"/>
  <c r="K613" i="36"/>
  <c r="L582" i="4" s="1"/>
  <c r="M582" i="4" s="1"/>
  <c r="K549" i="36"/>
  <c r="L518" i="4" s="1"/>
  <c r="M518" i="4" s="1"/>
  <c r="K485" i="36"/>
  <c r="L454" i="4" s="1"/>
  <c r="M454" i="4" s="1"/>
  <c r="K389" i="36"/>
  <c r="L358" i="4" s="1"/>
  <c r="M358" i="4" s="1"/>
  <c r="K357" i="36"/>
  <c r="L326" i="4" s="1"/>
  <c r="M326" i="4" s="1"/>
  <c r="K341" i="36"/>
  <c r="L310" i="4" s="1"/>
  <c r="M310" i="4" s="1"/>
  <c r="K293" i="36"/>
  <c r="L262" i="4" s="1"/>
  <c r="M262" i="4" s="1"/>
  <c r="K117" i="36"/>
  <c r="L86" i="4" s="1"/>
  <c r="M86" i="4" s="1"/>
  <c r="K53" i="36"/>
  <c r="L22" i="4" s="1"/>
  <c r="M22" i="4" s="1"/>
  <c r="K122" i="36"/>
  <c r="L91" i="4" s="1"/>
  <c r="M91" i="4" s="1"/>
  <c r="K98" i="36"/>
  <c r="L67" i="4" s="1"/>
  <c r="M67" i="4" s="1"/>
  <c r="K58" i="36"/>
  <c r="L27" i="4" s="1"/>
  <c r="M27" i="4" s="1"/>
  <c r="F698" i="4"/>
  <c r="G729" i="36"/>
  <c r="I737" i="36"/>
  <c r="J706" i="4" s="1"/>
  <c r="G737" i="36"/>
  <c r="I745" i="36"/>
  <c r="J714" i="4" s="1"/>
  <c r="G745" i="36"/>
  <c r="I753" i="36"/>
  <c r="J722" i="4" s="1"/>
  <c r="G753" i="36"/>
  <c r="I889" i="36"/>
  <c r="J858" i="4" s="1"/>
  <c r="G889" i="36"/>
  <c r="I897" i="36"/>
  <c r="J866" i="4" s="1"/>
  <c r="G897" i="36"/>
  <c r="I905" i="36"/>
  <c r="J874" i="4" s="1"/>
  <c r="G905" i="36"/>
  <c r="H905" i="36" s="1"/>
  <c r="I874" i="4" s="1"/>
  <c r="I913" i="36"/>
  <c r="J882" i="4" s="1"/>
  <c r="G913" i="36"/>
  <c r="I921" i="36"/>
  <c r="J890" i="4" s="1"/>
  <c r="G921" i="36"/>
  <c r="H890" i="4" s="1"/>
  <c r="I929" i="36"/>
  <c r="J898" i="4" s="1"/>
  <c r="G929" i="36"/>
  <c r="I603" i="36"/>
  <c r="J572" i="4" s="1"/>
  <c r="G603" i="36"/>
  <c r="I619" i="36"/>
  <c r="J588" i="4" s="1"/>
  <c r="G619" i="36"/>
  <c r="I635" i="36"/>
  <c r="J604" i="4" s="1"/>
  <c r="G635" i="36"/>
  <c r="I651" i="36"/>
  <c r="J620" i="4" s="1"/>
  <c r="G651" i="36"/>
  <c r="I683" i="36"/>
  <c r="J652" i="4" s="1"/>
  <c r="G683" i="36"/>
  <c r="I764" i="36"/>
  <c r="J733" i="4" s="1"/>
  <c r="G764" i="36"/>
  <c r="I772" i="36"/>
  <c r="J741" i="4" s="1"/>
  <c r="G772" i="36"/>
  <c r="I780" i="36"/>
  <c r="J749" i="4" s="1"/>
  <c r="G780" i="36"/>
  <c r="H780" i="36" s="1"/>
  <c r="I749" i="4" s="1"/>
  <c r="I788" i="36"/>
  <c r="J757" i="4" s="1"/>
  <c r="G788" i="36"/>
  <c r="I796" i="36"/>
  <c r="J765" i="4" s="1"/>
  <c r="G796" i="36"/>
  <c r="I804" i="36"/>
  <c r="J773" i="4" s="1"/>
  <c r="G804" i="36"/>
  <c r="I812" i="36"/>
  <c r="J781" i="4" s="1"/>
  <c r="G812" i="36"/>
  <c r="I820" i="36"/>
  <c r="J789" i="4" s="1"/>
  <c r="G820" i="36"/>
  <c r="H820" i="36" s="1"/>
  <c r="I789" i="4" s="1"/>
  <c r="I828" i="36"/>
  <c r="J797" i="4" s="1"/>
  <c r="G828" i="36"/>
  <c r="I836" i="36"/>
  <c r="J805" i="4" s="1"/>
  <c r="G836" i="36"/>
  <c r="I844" i="36"/>
  <c r="J813" i="4" s="1"/>
  <c r="G844" i="36"/>
  <c r="H844" i="36" s="1"/>
  <c r="I813" i="4" s="1"/>
  <c r="I852" i="36"/>
  <c r="J821" i="4" s="1"/>
  <c r="G852" i="36"/>
  <c r="I860" i="36"/>
  <c r="J829" i="4" s="1"/>
  <c r="G860" i="36"/>
  <c r="H860" i="36" s="1"/>
  <c r="I829" i="4" s="1"/>
  <c r="I868" i="36"/>
  <c r="J837" i="4" s="1"/>
  <c r="G868" i="36"/>
  <c r="I876" i="36"/>
  <c r="J845" i="4" s="1"/>
  <c r="G876" i="36"/>
  <c r="H845" i="4" s="1"/>
  <c r="I880" i="36"/>
  <c r="J849" i="4" s="1"/>
  <c r="G880" i="36"/>
  <c r="I888" i="36"/>
  <c r="J857" i="4" s="1"/>
  <c r="G888" i="36"/>
  <c r="I896" i="36"/>
  <c r="J865" i="4" s="1"/>
  <c r="G896" i="36"/>
  <c r="I702" i="36"/>
  <c r="J671" i="4" s="1"/>
  <c r="F671" i="4"/>
  <c r="I694" i="36"/>
  <c r="J663" i="4" s="1"/>
  <c r="F663" i="4"/>
  <c r="F662" i="4"/>
  <c r="G693" i="36"/>
  <c r="I885" i="36"/>
  <c r="J854" i="4" s="1"/>
  <c r="G885" i="36"/>
  <c r="H885" i="36" s="1"/>
  <c r="I854" i="4" s="1"/>
  <c r="I893" i="36"/>
  <c r="J862" i="4" s="1"/>
  <c r="G893" i="36"/>
  <c r="I901" i="36"/>
  <c r="J870" i="4" s="1"/>
  <c r="G901" i="36"/>
  <c r="I909" i="36"/>
  <c r="J878" i="4" s="1"/>
  <c r="G909" i="36"/>
  <c r="I917" i="36"/>
  <c r="J886" i="4" s="1"/>
  <c r="G917" i="36"/>
  <c r="I925" i="36"/>
  <c r="J894" i="4" s="1"/>
  <c r="G925" i="36"/>
  <c r="I611" i="36"/>
  <c r="J580" i="4" s="1"/>
  <c r="G611" i="36"/>
  <c r="H580" i="4" s="1"/>
  <c r="I643" i="36"/>
  <c r="J612" i="4" s="1"/>
  <c r="G643" i="36"/>
  <c r="H643" i="36" s="1"/>
  <c r="I612" i="4" s="1"/>
  <c r="I675" i="36"/>
  <c r="J644" i="4" s="1"/>
  <c r="G675" i="36"/>
  <c r="I691" i="36"/>
  <c r="J660" i="4" s="1"/>
  <c r="G691" i="36"/>
  <c r="I707" i="36"/>
  <c r="J676" i="4" s="1"/>
  <c r="G707" i="36"/>
  <c r="I760" i="36"/>
  <c r="J729" i="4" s="1"/>
  <c r="G760" i="36"/>
  <c r="H760" i="36" s="1"/>
  <c r="I729" i="4" s="1"/>
  <c r="I768" i="36"/>
  <c r="J737" i="4" s="1"/>
  <c r="G768" i="36"/>
  <c r="I776" i="36"/>
  <c r="J745" i="4" s="1"/>
  <c r="G776" i="36"/>
  <c r="I784" i="36"/>
  <c r="J753" i="4" s="1"/>
  <c r="G784" i="36"/>
  <c r="I792" i="36"/>
  <c r="J761" i="4" s="1"/>
  <c r="G792" i="36"/>
  <c r="I800" i="36"/>
  <c r="J769" i="4" s="1"/>
  <c r="G800" i="36"/>
  <c r="H769" i="4" s="1"/>
  <c r="I808" i="36"/>
  <c r="J777" i="4" s="1"/>
  <c r="G808" i="36"/>
  <c r="I816" i="36"/>
  <c r="J785" i="4" s="1"/>
  <c r="G816" i="36"/>
  <c r="I824" i="36"/>
  <c r="J793" i="4" s="1"/>
  <c r="G824" i="36"/>
  <c r="I832" i="36"/>
  <c r="J801" i="4" s="1"/>
  <c r="G832" i="36"/>
  <c r="I848" i="36"/>
  <c r="J817" i="4" s="1"/>
  <c r="G848" i="36"/>
  <c r="I856" i="36"/>
  <c r="J825" i="4" s="1"/>
  <c r="G856" i="36"/>
  <c r="I864" i="36"/>
  <c r="J833" i="4" s="1"/>
  <c r="G864" i="36"/>
  <c r="I884" i="36"/>
  <c r="J853" i="4" s="1"/>
  <c r="G884" i="36"/>
  <c r="I892" i="36"/>
  <c r="J861" i="4" s="1"/>
  <c r="G892" i="36"/>
  <c r="H892" i="36" s="1"/>
  <c r="I861" i="4" s="1"/>
  <c r="I706" i="36"/>
  <c r="J675" i="4" s="1"/>
  <c r="F675" i="4"/>
  <c r="I698" i="36"/>
  <c r="J667" i="4" s="1"/>
  <c r="F667" i="4"/>
  <c r="H727" i="4"/>
  <c r="H739" i="4"/>
  <c r="H755" i="4"/>
  <c r="H802" i="36"/>
  <c r="I771" i="4" s="1"/>
  <c r="H818" i="36"/>
  <c r="I787" i="4" s="1"/>
  <c r="H834" i="36"/>
  <c r="I803" i="4" s="1"/>
  <c r="H846" i="36"/>
  <c r="I815" i="4" s="1"/>
  <c r="H862" i="36"/>
  <c r="I831" i="4" s="1"/>
  <c r="H878" i="36"/>
  <c r="I847" i="4" s="1"/>
  <c r="H894" i="36"/>
  <c r="I863" i="4" s="1"/>
  <c r="H906" i="36"/>
  <c r="I875" i="4" s="1"/>
  <c r="H887" i="4"/>
  <c r="H903" i="4"/>
  <c r="H915" i="4"/>
  <c r="H663" i="4"/>
  <c r="H647" i="4"/>
  <c r="H631" i="4"/>
  <c r="H619" i="4"/>
  <c r="H603" i="4"/>
  <c r="H622" i="36"/>
  <c r="I591" i="4" s="1"/>
  <c r="H606" i="36"/>
  <c r="I575" i="4" s="1"/>
  <c r="H594" i="36"/>
  <c r="I563" i="4" s="1"/>
  <c r="H578" i="36"/>
  <c r="I547" i="4" s="1"/>
  <c r="H566" i="36"/>
  <c r="I535" i="4" s="1"/>
  <c r="H550" i="36"/>
  <c r="I519" i="4" s="1"/>
  <c r="H534" i="36"/>
  <c r="I503" i="4" s="1"/>
  <c r="H518" i="36"/>
  <c r="I487" i="4" s="1"/>
  <c r="H471" i="4"/>
  <c r="H455" i="4"/>
  <c r="H439" i="4"/>
  <c r="H423" i="4"/>
  <c r="H407" i="4"/>
  <c r="H395" i="4"/>
  <c r="H379" i="4"/>
  <c r="H367" i="4"/>
  <c r="H382" i="36"/>
  <c r="I351" i="4" s="1"/>
  <c r="H370" i="36"/>
  <c r="I339" i="4" s="1"/>
  <c r="H358" i="36"/>
  <c r="I327" i="4" s="1"/>
  <c r="H342" i="36"/>
  <c r="I311" i="4" s="1"/>
  <c r="H330" i="36"/>
  <c r="I299" i="4" s="1"/>
  <c r="H314" i="36"/>
  <c r="I283" i="4" s="1"/>
  <c r="H294" i="36"/>
  <c r="I263" i="4" s="1"/>
  <c r="H231" i="4"/>
  <c r="H207" i="4"/>
  <c r="H143" i="4"/>
  <c r="H114" i="36"/>
  <c r="I83" i="4" s="1"/>
  <c r="H593" i="36"/>
  <c r="I562" i="4" s="1"/>
  <c r="H506" i="4"/>
  <c r="H446" i="4"/>
  <c r="H413" i="36"/>
  <c r="I382" i="4" s="1"/>
  <c r="H353" i="36"/>
  <c r="I322" i="4" s="1"/>
  <c r="H266" i="4"/>
  <c r="H202" i="4"/>
  <c r="H173" i="36"/>
  <c r="I142" i="4" s="1"/>
  <c r="H109" i="36"/>
  <c r="I78" i="4" s="1"/>
  <c r="H39" i="4"/>
  <c r="H958" i="4"/>
  <c r="H710" i="4"/>
  <c r="H790" i="4"/>
  <c r="H853" i="36"/>
  <c r="I822" i="4" s="1"/>
  <c r="H846" i="4"/>
  <c r="H926" i="4"/>
  <c r="H627" i="36"/>
  <c r="I596" i="4" s="1"/>
  <c r="H728" i="36"/>
  <c r="I697" i="4" s="1"/>
  <c r="H877" i="4"/>
  <c r="H948" i="36"/>
  <c r="I917" i="4" s="1"/>
  <c r="H827" i="4"/>
  <c r="H635" i="4"/>
  <c r="H499" i="4"/>
  <c r="H375" i="4"/>
  <c r="H186" i="36"/>
  <c r="I155" i="4" s="1"/>
  <c r="H481" i="36"/>
  <c r="I450" i="4" s="1"/>
  <c r="H190" i="4"/>
  <c r="F551" i="4"/>
  <c r="F555" i="4"/>
  <c r="F559" i="4"/>
  <c r="F563" i="4"/>
  <c r="F567" i="4"/>
  <c r="F571" i="4"/>
  <c r="F575" i="4"/>
  <c r="F579" i="4"/>
  <c r="F583" i="4"/>
  <c r="F587" i="4"/>
  <c r="F591" i="4"/>
  <c r="F595" i="4"/>
  <c r="F599" i="4"/>
  <c r="F603" i="4"/>
  <c r="F607" i="4"/>
  <c r="F611" i="4"/>
  <c r="F615" i="4"/>
  <c r="F619" i="4"/>
  <c r="F623" i="4"/>
  <c r="F627" i="4"/>
  <c r="F631" i="4"/>
  <c r="F635" i="4"/>
  <c r="F639" i="4"/>
  <c r="F643" i="4"/>
  <c r="F647" i="4"/>
  <c r="F651" i="4"/>
  <c r="F655" i="4"/>
  <c r="F659" i="4"/>
  <c r="G698" i="36"/>
  <c r="H698" i="36" s="1"/>
  <c r="I667" i="4" s="1"/>
  <c r="G706" i="36"/>
  <c r="H706" i="36" s="1"/>
  <c r="I675" i="4" s="1"/>
  <c r="G717" i="36"/>
  <c r="F917" i="4"/>
  <c r="F909" i="4"/>
  <c r="F901" i="4"/>
  <c r="F893" i="4"/>
  <c r="F885" i="4"/>
  <c r="F877" i="4"/>
  <c r="F869" i="4"/>
  <c r="F861" i="4"/>
  <c r="F853" i="4"/>
  <c r="F845" i="4"/>
  <c r="F837" i="4"/>
  <c r="F829" i="4"/>
  <c r="F821" i="4"/>
  <c r="F813" i="4"/>
  <c r="F805" i="4"/>
  <c r="F797" i="4"/>
  <c r="F789" i="4"/>
  <c r="F781" i="4"/>
  <c r="F773" i="4"/>
  <c r="F765" i="4"/>
  <c r="F757" i="4"/>
  <c r="F749" i="4"/>
  <c r="F741" i="4"/>
  <c r="F733" i="4"/>
  <c r="F725" i="4"/>
  <c r="F717" i="4"/>
  <c r="F709" i="4"/>
  <c r="F701" i="4"/>
  <c r="F693" i="4"/>
  <c r="F685" i="4"/>
  <c r="F676" i="4"/>
  <c r="F660" i="4"/>
  <c r="F644" i="4"/>
  <c r="F628" i="4"/>
  <c r="F612" i="4"/>
  <c r="F596" i="4"/>
  <c r="F580" i="4"/>
  <c r="F942" i="4"/>
  <c r="F934" i="4"/>
  <c r="F926" i="4"/>
  <c r="F918" i="4"/>
  <c r="F910" i="4"/>
  <c r="F902" i="4"/>
  <c r="F894" i="4"/>
  <c r="F886" i="4"/>
  <c r="F878" i="4"/>
  <c r="F870" i="4"/>
  <c r="F862" i="4"/>
  <c r="F854" i="4"/>
  <c r="F846" i="4"/>
  <c r="F838" i="4"/>
  <c r="F830" i="4"/>
  <c r="F822" i="4"/>
  <c r="F814" i="4"/>
  <c r="F806" i="4"/>
  <c r="F798" i="4"/>
  <c r="F790" i="4"/>
  <c r="F782" i="4"/>
  <c r="F774" i="4"/>
  <c r="F766" i="4"/>
  <c r="F758" i="4"/>
  <c r="F750" i="4"/>
  <c r="F742" i="4"/>
  <c r="F734" i="4"/>
  <c r="F726" i="4"/>
  <c r="F718" i="4"/>
  <c r="F710" i="4"/>
  <c r="G721" i="36"/>
  <c r="I973" i="36"/>
  <c r="J942" i="4" s="1"/>
  <c r="I969" i="36"/>
  <c r="J938" i="4" s="1"/>
  <c r="I965" i="36"/>
  <c r="J934" i="4" s="1"/>
  <c r="I961" i="36"/>
  <c r="J930" i="4" s="1"/>
  <c r="I957" i="36"/>
  <c r="J926" i="4" s="1"/>
  <c r="I953" i="36"/>
  <c r="J922" i="4" s="1"/>
  <c r="I949" i="36"/>
  <c r="J918" i="4" s="1"/>
  <c r="I945" i="36"/>
  <c r="J914" i="4" s="1"/>
  <c r="I941" i="36"/>
  <c r="J910" i="4" s="1"/>
  <c r="I937" i="36"/>
  <c r="J906" i="4" s="1"/>
  <c r="I933" i="36"/>
  <c r="J902" i="4" s="1"/>
  <c r="I881" i="36"/>
  <c r="J850" i="4" s="1"/>
  <c r="I877" i="36"/>
  <c r="J846" i="4" s="1"/>
  <c r="I873" i="36"/>
  <c r="J842" i="4" s="1"/>
  <c r="I869" i="36"/>
  <c r="J838" i="4" s="1"/>
  <c r="I865" i="36"/>
  <c r="J834" i="4" s="1"/>
  <c r="I861" i="36"/>
  <c r="J830" i="4" s="1"/>
  <c r="I857" i="36"/>
  <c r="J826" i="4" s="1"/>
  <c r="I853" i="36"/>
  <c r="J822" i="4" s="1"/>
  <c r="I849" i="36"/>
  <c r="J818" i="4" s="1"/>
  <c r="I845" i="36"/>
  <c r="J814" i="4" s="1"/>
  <c r="I841" i="36"/>
  <c r="J810" i="4" s="1"/>
  <c r="I837" i="36"/>
  <c r="J806" i="4" s="1"/>
  <c r="I833" i="36"/>
  <c r="J802" i="4" s="1"/>
  <c r="I829" i="36"/>
  <c r="J798" i="4" s="1"/>
  <c r="I825" i="36"/>
  <c r="J794" i="4" s="1"/>
  <c r="I821" i="36"/>
  <c r="J790" i="4" s="1"/>
  <c r="I817" i="36"/>
  <c r="J786" i="4" s="1"/>
  <c r="I813" i="36"/>
  <c r="J782" i="4" s="1"/>
  <c r="I809" i="36"/>
  <c r="J778" i="4" s="1"/>
  <c r="I805" i="36"/>
  <c r="J774" i="4" s="1"/>
  <c r="I801" i="36"/>
  <c r="J770" i="4" s="1"/>
  <c r="I797" i="36"/>
  <c r="J766" i="4" s="1"/>
  <c r="I793" i="36"/>
  <c r="J762" i="4" s="1"/>
  <c r="I789" i="36"/>
  <c r="J758" i="4" s="1"/>
  <c r="I785" i="36"/>
  <c r="J754" i="4" s="1"/>
  <c r="I781" i="36"/>
  <c r="J750" i="4" s="1"/>
  <c r="I777" i="36"/>
  <c r="J746" i="4" s="1"/>
  <c r="I773" i="36"/>
  <c r="J742" i="4" s="1"/>
  <c r="I769" i="36"/>
  <c r="J738" i="4" s="1"/>
  <c r="I765" i="36"/>
  <c r="J734" i="4" s="1"/>
  <c r="I761" i="36"/>
  <c r="J730" i="4" s="1"/>
  <c r="I757" i="36"/>
  <c r="J726" i="4" s="1"/>
  <c r="I749" i="36"/>
  <c r="J718" i="4" s="1"/>
  <c r="I741" i="36"/>
  <c r="J710" i="4" s="1"/>
  <c r="I717" i="36"/>
  <c r="J686" i="4" s="1"/>
  <c r="I659" i="36"/>
  <c r="J628" i="4" s="1"/>
  <c r="H1021" i="36"/>
  <c r="I990" i="4" s="1"/>
  <c r="H990" i="4"/>
  <c r="H1007" i="36"/>
  <c r="I976" i="4" s="1"/>
  <c r="H976" i="4"/>
  <c r="H54" i="36"/>
  <c r="I23" i="4" s="1"/>
  <c r="H23" i="4"/>
  <c r="H18" i="4"/>
  <c r="H49" i="36"/>
  <c r="I18" i="4" s="1"/>
  <c r="H89" i="36"/>
  <c r="I58" i="4" s="1"/>
  <c r="H58" i="4"/>
  <c r="H62" i="4"/>
  <c r="H93" i="36"/>
  <c r="I62" i="4" s="1"/>
  <c r="H94" i="4"/>
  <c r="H125" i="36"/>
  <c r="I94" i="4" s="1"/>
  <c r="H126" i="4"/>
  <c r="H157" i="36"/>
  <c r="I126" i="4" s="1"/>
  <c r="H189" i="36"/>
  <c r="I158" i="4" s="1"/>
  <c r="H158" i="4"/>
  <c r="H217" i="36"/>
  <c r="I186" i="4" s="1"/>
  <c r="H186" i="4"/>
  <c r="H249" i="36"/>
  <c r="I218" i="4" s="1"/>
  <c r="H218" i="4"/>
  <c r="H281" i="36"/>
  <c r="I250" i="4" s="1"/>
  <c r="H250" i="4"/>
  <c r="H301" i="36"/>
  <c r="I270" i="4" s="1"/>
  <c r="H270" i="4"/>
  <c r="H306" i="4"/>
  <c r="H337" i="36"/>
  <c r="I306" i="4" s="1"/>
  <c r="H338" i="4"/>
  <c r="H369" i="36"/>
  <c r="I338" i="4" s="1"/>
  <c r="H366" i="4"/>
  <c r="H397" i="36"/>
  <c r="I366" i="4" s="1"/>
  <c r="H425" i="36"/>
  <c r="I394" i="4" s="1"/>
  <c r="H394" i="4"/>
  <c r="H398" i="4"/>
  <c r="H429" i="36"/>
  <c r="I398" i="4" s="1"/>
  <c r="H461" i="36"/>
  <c r="I430" i="4" s="1"/>
  <c r="H430" i="4"/>
  <c r="H493" i="36"/>
  <c r="I462" i="4" s="1"/>
  <c r="H462" i="4"/>
  <c r="H521" i="36"/>
  <c r="I490" i="4" s="1"/>
  <c r="H490" i="4"/>
  <c r="H549" i="36"/>
  <c r="I518" i="4" s="1"/>
  <c r="H518" i="4"/>
  <c r="H553" i="36"/>
  <c r="I522" i="4" s="1"/>
  <c r="H522" i="4"/>
  <c r="H546" i="4"/>
  <c r="H577" i="36"/>
  <c r="I546" i="4" s="1"/>
  <c r="H28" i="4"/>
  <c r="H59" i="36"/>
  <c r="I28" i="4" s="1"/>
  <c r="H67" i="4"/>
  <c r="H98" i="36"/>
  <c r="I67" i="4" s="1"/>
  <c r="H126" i="36"/>
  <c r="I95" i="4" s="1"/>
  <c r="H95" i="4"/>
  <c r="H99" i="4"/>
  <c r="H130" i="36"/>
  <c r="I99" i="4" s="1"/>
  <c r="H162" i="36"/>
  <c r="I131" i="4" s="1"/>
  <c r="H131" i="4"/>
  <c r="H190" i="36"/>
  <c r="I159" i="4" s="1"/>
  <c r="H159" i="4"/>
  <c r="H222" i="36"/>
  <c r="I191" i="4" s="1"/>
  <c r="H191" i="4"/>
  <c r="H246" i="36"/>
  <c r="I215" i="4" s="1"/>
  <c r="H215" i="4"/>
  <c r="H254" i="36"/>
  <c r="I223" i="4" s="1"/>
  <c r="H223" i="4"/>
  <c r="H258" i="36"/>
  <c r="I227" i="4" s="1"/>
  <c r="H227" i="4"/>
  <c r="H270" i="36"/>
  <c r="I239" i="4" s="1"/>
  <c r="H239" i="4"/>
  <c r="H255" i="4"/>
  <c r="H286" i="36"/>
  <c r="I255" i="4" s="1"/>
  <c r="H267" i="4"/>
  <c r="H298" i="36"/>
  <c r="I267" i="4" s="1"/>
  <c r="H331" i="4"/>
  <c r="H362" i="36"/>
  <c r="I331" i="4" s="1"/>
  <c r="H442" i="36"/>
  <c r="I411" i="4" s="1"/>
  <c r="H411" i="4"/>
  <c r="H467" i="4"/>
  <c r="H498" i="36"/>
  <c r="I467" i="4" s="1"/>
  <c r="H562" i="36"/>
  <c r="I531" i="4" s="1"/>
  <c r="H531" i="4"/>
  <c r="H595" i="4"/>
  <c r="H626" i="36"/>
  <c r="I595" i="4" s="1"/>
  <c r="H859" i="4"/>
  <c r="H890" i="36"/>
  <c r="I859" i="4" s="1"/>
  <c r="H822" i="36"/>
  <c r="I791" i="4" s="1"/>
  <c r="H791" i="4"/>
  <c r="H731" i="4"/>
  <c r="H762" i="36"/>
  <c r="I731" i="4" s="1"/>
  <c r="H985" i="36"/>
  <c r="I954" i="4" s="1"/>
  <c r="H954" i="4"/>
  <c r="H48" i="36"/>
  <c r="I17" i="4" s="1"/>
  <c r="H17" i="4"/>
  <c r="H64" i="36"/>
  <c r="I33" i="4" s="1"/>
  <c r="H33" i="4"/>
  <c r="H41" i="4"/>
  <c r="H72" i="36"/>
  <c r="I41" i="4" s="1"/>
  <c r="H38" i="4"/>
  <c r="H69" i="36"/>
  <c r="I38" i="4" s="1"/>
  <c r="H87" i="36"/>
  <c r="I56" i="4" s="1"/>
  <c r="H56" i="4"/>
  <c r="H107" i="36"/>
  <c r="I76" i="4" s="1"/>
  <c r="H76" i="4"/>
  <c r="H104" i="4"/>
  <c r="H135" i="36"/>
  <c r="I104" i="4" s="1"/>
  <c r="H124" i="4"/>
  <c r="H155" i="36"/>
  <c r="I124" i="4" s="1"/>
  <c r="H171" i="36"/>
  <c r="I140" i="4" s="1"/>
  <c r="H140" i="4"/>
  <c r="H187" i="36"/>
  <c r="I156" i="4" s="1"/>
  <c r="H156" i="4"/>
  <c r="H164" i="4"/>
  <c r="H195" i="36"/>
  <c r="I164" i="4" s="1"/>
  <c r="H180" i="4"/>
  <c r="H211" i="36"/>
  <c r="I180" i="4" s="1"/>
  <c r="H231" i="36"/>
  <c r="I200" i="4" s="1"/>
  <c r="H200" i="4"/>
  <c r="H247" i="36"/>
  <c r="I216" i="4" s="1"/>
  <c r="H216" i="4"/>
  <c r="H244" i="4"/>
  <c r="H275" i="36"/>
  <c r="I244" i="4" s="1"/>
  <c r="H264" i="4"/>
  <c r="H295" i="36"/>
  <c r="I264" i="4" s="1"/>
  <c r="H315" i="36"/>
  <c r="I284" i="4" s="1"/>
  <c r="H284" i="4"/>
  <c r="H331" i="36"/>
  <c r="I300" i="4" s="1"/>
  <c r="H300" i="4"/>
  <c r="H308" i="4"/>
  <c r="H339" i="36"/>
  <c r="I308" i="4" s="1"/>
  <c r="H328" i="4"/>
  <c r="H359" i="36"/>
  <c r="I328" i="4" s="1"/>
  <c r="H375" i="36"/>
  <c r="I344" i="4" s="1"/>
  <c r="H344" i="4"/>
  <c r="H395" i="36"/>
  <c r="I364" i="4" s="1"/>
  <c r="H364" i="4"/>
  <c r="H388" i="4"/>
  <c r="H419" i="36"/>
  <c r="I388" i="4" s="1"/>
  <c r="H408" i="4"/>
  <c r="H439" i="36"/>
  <c r="I408" i="4" s="1"/>
  <c r="H455" i="36"/>
  <c r="I424" i="4" s="1"/>
  <c r="H424" i="4"/>
  <c r="H471" i="36"/>
  <c r="I440" i="4" s="1"/>
  <c r="H440" i="4"/>
  <c r="H452" i="4"/>
  <c r="H483" i="36"/>
  <c r="I452" i="4" s="1"/>
  <c r="H468" i="4"/>
  <c r="H499" i="36"/>
  <c r="I468" i="4" s="1"/>
  <c r="H523" i="36"/>
  <c r="I492" i="4" s="1"/>
  <c r="H492" i="4"/>
  <c r="H539" i="36"/>
  <c r="I508" i="4" s="1"/>
  <c r="H508" i="4"/>
  <c r="H532" i="4"/>
  <c r="H563" i="36"/>
  <c r="I532" i="4" s="1"/>
  <c r="H552" i="4"/>
  <c r="H583" i="36"/>
  <c r="I552" i="4" s="1"/>
  <c r="H599" i="36"/>
  <c r="I568" i="4" s="1"/>
  <c r="H568" i="4"/>
  <c r="H71" i="36"/>
  <c r="I40" i="4" s="1"/>
  <c r="H40" i="4"/>
  <c r="H49" i="4"/>
  <c r="H80" i="36"/>
  <c r="I49" i="4" s="1"/>
  <c r="H65" i="4"/>
  <c r="H96" i="36"/>
  <c r="I65" i="4" s="1"/>
  <c r="H112" i="36"/>
  <c r="I81" i="4" s="1"/>
  <c r="H81" i="4"/>
  <c r="H128" i="36"/>
  <c r="I97" i="4" s="1"/>
  <c r="H97" i="4"/>
  <c r="H121" i="4"/>
  <c r="H152" i="36"/>
  <c r="I121" i="4" s="1"/>
  <c r="H137" i="4"/>
  <c r="H168" i="36"/>
  <c r="I137" i="4" s="1"/>
  <c r="H184" i="36"/>
  <c r="I153" i="4" s="1"/>
  <c r="H153" i="4"/>
  <c r="H200" i="36"/>
  <c r="I169" i="4" s="1"/>
  <c r="H169" i="4"/>
  <c r="H177" i="4"/>
  <c r="H208" i="36"/>
  <c r="I177" i="4" s="1"/>
  <c r="H193" i="4"/>
  <c r="H224" i="36"/>
  <c r="I193" i="4" s="1"/>
  <c r="H244" i="36"/>
  <c r="I213" i="4" s="1"/>
  <c r="H213" i="4"/>
  <c r="H260" i="36"/>
  <c r="I229" i="4" s="1"/>
  <c r="H229" i="4"/>
  <c r="H257" i="4"/>
  <c r="H288" i="36"/>
  <c r="I257" i="4" s="1"/>
  <c r="H273" i="4"/>
  <c r="H304" i="36"/>
  <c r="I273" i="4" s="1"/>
  <c r="H320" i="36"/>
  <c r="I289" i="4" s="1"/>
  <c r="H289" i="4"/>
  <c r="H340" i="36"/>
  <c r="I309" i="4" s="1"/>
  <c r="H309" i="4"/>
  <c r="H317" i="4"/>
  <c r="H348" i="36"/>
  <c r="I317" i="4" s="1"/>
  <c r="H333" i="4"/>
  <c r="H364" i="36"/>
  <c r="I333" i="4" s="1"/>
  <c r="H380" i="36"/>
  <c r="I349" i="4" s="1"/>
  <c r="H349" i="4"/>
  <c r="H396" i="36"/>
  <c r="I365" i="4" s="1"/>
  <c r="H365" i="4"/>
  <c r="H393" i="4"/>
  <c r="H424" i="36"/>
  <c r="I393" i="4" s="1"/>
  <c r="H409" i="4"/>
  <c r="H440" i="36"/>
  <c r="I409" i="4" s="1"/>
  <c r="H456" i="36"/>
  <c r="I425" i="4" s="1"/>
  <c r="H425" i="4"/>
  <c r="H472" i="36"/>
  <c r="I441" i="4" s="1"/>
  <c r="H441" i="4"/>
  <c r="H453" i="4"/>
  <c r="H484" i="36"/>
  <c r="I453" i="4" s="1"/>
  <c r="H469" i="4"/>
  <c r="H500" i="36"/>
  <c r="I469" i="4" s="1"/>
  <c r="H520" i="36"/>
  <c r="I489" i="4" s="1"/>
  <c r="H489" i="4"/>
  <c r="H536" i="36"/>
  <c r="I505" i="4" s="1"/>
  <c r="H505" i="4"/>
  <c r="H529" i="4"/>
  <c r="H560" i="36"/>
  <c r="I529" i="4" s="1"/>
  <c r="H545" i="4"/>
  <c r="H576" i="36"/>
  <c r="I545" i="4" s="1"/>
  <c r="H592" i="36"/>
  <c r="I561" i="4" s="1"/>
  <c r="H561" i="4"/>
  <c r="H612" i="36"/>
  <c r="I581" i="4" s="1"/>
  <c r="H581" i="4"/>
  <c r="H589" i="4"/>
  <c r="H620" i="36"/>
  <c r="I589" i="4" s="1"/>
  <c r="H609" i="4"/>
  <c r="H640" i="36"/>
  <c r="I609" i="4" s="1"/>
  <c r="H656" i="36"/>
  <c r="I625" i="4" s="1"/>
  <c r="H625" i="4"/>
  <c r="H680" i="36"/>
  <c r="I649" i="4" s="1"/>
  <c r="H649" i="4"/>
  <c r="H673" i="4"/>
  <c r="H704" i="36"/>
  <c r="I673" i="4" s="1"/>
  <c r="H909" i="4"/>
  <c r="H940" i="36"/>
  <c r="I909" i="4" s="1"/>
  <c r="H920" i="36"/>
  <c r="I889" i="4" s="1"/>
  <c r="H889" i="4"/>
  <c r="H900" i="36"/>
  <c r="I869" i="4" s="1"/>
  <c r="H869" i="4"/>
  <c r="H861" i="4"/>
  <c r="H721" i="4"/>
  <c r="H752" i="36"/>
  <c r="I721" i="4" s="1"/>
  <c r="H705" i="4"/>
  <c r="H736" i="36"/>
  <c r="I705" i="4" s="1"/>
  <c r="H720" i="36"/>
  <c r="I689" i="4" s="1"/>
  <c r="H689" i="4"/>
  <c r="H965" i="36"/>
  <c r="I934" i="4" s="1"/>
  <c r="H934" i="4"/>
  <c r="H949" i="36"/>
  <c r="I918" i="4" s="1"/>
  <c r="H918" i="4"/>
  <c r="H906" i="4"/>
  <c r="H937" i="36"/>
  <c r="I906" i="4" s="1"/>
  <c r="H830" i="4"/>
  <c r="H861" i="36"/>
  <c r="I830" i="4" s="1"/>
  <c r="H814" i="4"/>
  <c r="H845" i="36"/>
  <c r="I814" i="4" s="1"/>
  <c r="H829" i="36"/>
  <c r="I798" i="4" s="1"/>
  <c r="H798" i="4"/>
  <c r="H770" i="4"/>
  <c r="H801" i="36"/>
  <c r="I770" i="4" s="1"/>
  <c r="H754" i="4"/>
  <c r="H785" i="36"/>
  <c r="I754" i="4" s="1"/>
  <c r="H769" i="36"/>
  <c r="I738" i="4" s="1"/>
  <c r="H738" i="4"/>
  <c r="H749" i="36"/>
  <c r="I718" i="4" s="1"/>
  <c r="H718" i="4"/>
  <c r="H1013" i="36"/>
  <c r="I982" i="4" s="1"/>
  <c r="H982" i="4"/>
  <c r="H1000" i="4"/>
  <c r="H1031" i="36"/>
  <c r="I1000" i="4" s="1"/>
  <c r="H105" i="36"/>
  <c r="I74" i="4" s="1"/>
  <c r="H74" i="4"/>
  <c r="H82" i="4"/>
  <c r="H113" i="36"/>
  <c r="I82" i="4" s="1"/>
  <c r="H261" i="36"/>
  <c r="I230" i="4" s="1"/>
  <c r="H230" i="4"/>
  <c r="H285" i="36"/>
  <c r="I254" i="4" s="1"/>
  <c r="H254" i="4"/>
  <c r="H293" i="36"/>
  <c r="I262" i="4" s="1"/>
  <c r="H262" i="4"/>
  <c r="H302" i="4"/>
  <c r="H333" i="36"/>
  <c r="I302" i="4" s="1"/>
  <c r="H318" i="4"/>
  <c r="H349" i="36"/>
  <c r="I318" i="4" s="1"/>
  <c r="H334" i="4"/>
  <c r="H365" i="36"/>
  <c r="I334" i="4" s="1"/>
  <c r="H377" i="36"/>
  <c r="I346" i="4" s="1"/>
  <c r="H346" i="4"/>
  <c r="H385" i="36"/>
  <c r="I354" i="4" s="1"/>
  <c r="H354" i="4"/>
  <c r="H401" i="36"/>
  <c r="I370" i="4" s="1"/>
  <c r="H370" i="4"/>
  <c r="H417" i="36"/>
  <c r="I386" i="4" s="1"/>
  <c r="H386" i="4"/>
  <c r="H433" i="36"/>
  <c r="I402" i="4" s="1"/>
  <c r="H402" i="4"/>
  <c r="H426" i="4"/>
  <c r="H457" i="36"/>
  <c r="I426" i="4" s="1"/>
  <c r="H442" i="4"/>
  <c r="H473" i="36"/>
  <c r="I442" i="4" s="1"/>
  <c r="H509" i="36"/>
  <c r="I478" i="4" s="1"/>
  <c r="H478" i="4"/>
  <c r="H533" i="36"/>
  <c r="I502" i="4" s="1"/>
  <c r="H502" i="4"/>
  <c r="H541" i="36"/>
  <c r="I510" i="4" s="1"/>
  <c r="H510" i="4"/>
  <c r="H565" i="36"/>
  <c r="I534" i="4" s="1"/>
  <c r="H534" i="4"/>
  <c r="H550" i="4"/>
  <c r="H581" i="36"/>
  <c r="I550" i="4" s="1"/>
  <c r="H558" i="4"/>
  <c r="H589" i="36"/>
  <c r="I558" i="4" s="1"/>
  <c r="H47" i="4"/>
  <c r="H78" i="36"/>
  <c r="I47" i="4" s="1"/>
  <c r="H55" i="4"/>
  <c r="H86" i="36"/>
  <c r="I55" i="4" s="1"/>
  <c r="H102" i="36"/>
  <c r="I71" i="4" s="1"/>
  <c r="H71" i="4"/>
  <c r="H134" i="36"/>
  <c r="I103" i="4" s="1"/>
  <c r="H103" i="4"/>
  <c r="H150" i="36"/>
  <c r="I119" i="4" s="1"/>
  <c r="H119" i="4"/>
  <c r="H127" i="4"/>
  <c r="H158" i="36"/>
  <c r="I127" i="4" s="1"/>
  <c r="H139" i="4"/>
  <c r="H170" i="36"/>
  <c r="I139" i="4" s="1"/>
  <c r="H171" i="4"/>
  <c r="H202" i="36"/>
  <c r="I171" i="4" s="1"/>
  <c r="H179" i="4"/>
  <c r="H210" i="36"/>
  <c r="I179" i="4" s="1"/>
  <c r="H266" i="36"/>
  <c r="I235" i="4" s="1"/>
  <c r="H235" i="4"/>
  <c r="H290" i="36"/>
  <c r="I259" i="4" s="1"/>
  <c r="H259" i="4"/>
  <c r="H287" i="4"/>
  <c r="H318" i="36"/>
  <c r="I287" i="4" s="1"/>
  <c r="H430" i="36"/>
  <c r="I399" i="4" s="1"/>
  <c r="H399" i="4"/>
  <c r="H443" i="4"/>
  <c r="H474" i="36"/>
  <c r="I443" i="4" s="1"/>
  <c r="H522" i="36"/>
  <c r="I491" i="4" s="1"/>
  <c r="H491" i="4"/>
  <c r="H538" i="36"/>
  <c r="I507" i="4" s="1"/>
  <c r="H507" i="4"/>
  <c r="H554" i="36"/>
  <c r="I523" i="4" s="1"/>
  <c r="H523" i="4"/>
  <c r="H574" i="36"/>
  <c r="I543" i="4" s="1"/>
  <c r="H543" i="4"/>
  <c r="H551" i="4"/>
  <c r="H582" i="36"/>
  <c r="I551" i="4" s="1"/>
  <c r="H607" i="4"/>
  <c r="H638" i="36"/>
  <c r="I607" i="4" s="1"/>
  <c r="H690" i="36"/>
  <c r="I659" i="4" s="1"/>
  <c r="H659" i="4"/>
  <c r="H851" i="4"/>
  <c r="H882" i="36"/>
  <c r="I851" i="4" s="1"/>
  <c r="H850" i="36"/>
  <c r="I819" i="4" s="1"/>
  <c r="H819" i="4"/>
  <c r="H814" i="36"/>
  <c r="I783" i="4" s="1"/>
  <c r="H783" i="4"/>
  <c r="H798" i="36"/>
  <c r="I767" i="4" s="1"/>
  <c r="H767" i="4"/>
  <c r="H966" i="4"/>
  <c r="H997" i="36"/>
  <c r="I966" i="4" s="1"/>
  <c r="H50" i="36"/>
  <c r="I19" i="4" s="1"/>
  <c r="H19" i="4"/>
  <c r="H42" i="4"/>
  <c r="H73" i="36"/>
  <c r="I42" i="4" s="1"/>
  <c r="H98" i="4"/>
  <c r="H129" i="36"/>
  <c r="I98" i="4" s="1"/>
  <c r="H161" i="36"/>
  <c r="I130" i="4" s="1"/>
  <c r="H130" i="4"/>
  <c r="H154" i="4"/>
  <c r="H185" i="36"/>
  <c r="I154" i="4" s="1"/>
  <c r="H174" i="4"/>
  <c r="H205" i="36"/>
  <c r="I174" i="4" s="1"/>
  <c r="H237" i="36"/>
  <c r="I206" i="4" s="1"/>
  <c r="H206" i="4"/>
  <c r="H214" i="4"/>
  <c r="H245" i="36"/>
  <c r="I214" i="4" s="1"/>
  <c r="H277" i="36"/>
  <c r="I246" i="4" s="1"/>
  <c r="H246" i="4"/>
  <c r="H278" i="4"/>
  <c r="H309" i="36"/>
  <c r="I278" i="4" s="1"/>
  <c r="H286" i="4"/>
  <c r="H317" i="36"/>
  <c r="I286" i="4" s="1"/>
  <c r="H310" i="4"/>
  <c r="H341" i="36"/>
  <c r="I310" i="4" s="1"/>
  <c r="H409" i="36"/>
  <c r="I378" i="4" s="1"/>
  <c r="H378" i="4"/>
  <c r="H410" i="4"/>
  <c r="H441" i="36"/>
  <c r="I410" i="4" s="1"/>
  <c r="H434" i="4"/>
  <c r="H465" i="36"/>
  <c r="I434" i="4" s="1"/>
  <c r="H458" i="4"/>
  <c r="H489" i="36"/>
  <c r="I458" i="4" s="1"/>
  <c r="H466" i="4"/>
  <c r="H497" i="36"/>
  <c r="I466" i="4" s="1"/>
  <c r="H525" i="36"/>
  <c r="I494" i="4" s="1"/>
  <c r="H494" i="4"/>
  <c r="H557" i="36"/>
  <c r="I526" i="4" s="1"/>
  <c r="H526" i="4"/>
  <c r="H566" i="4"/>
  <c r="H597" i="36"/>
  <c r="I566" i="4" s="1"/>
  <c r="H36" i="4"/>
  <c r="H67" i="36"/>
  <c r="I36" i="4" s="1"/>
  <c r="H110" i="36"/>
  <c r="I79" i="4" s="1"/>
  <c r="H79" i="4"/>
  <c r="H118" i="36"/>
  <c r="I87" i="4" s="1"/>
  <c r="H87" i="4"/>
  <c r="H142" i="36"/>
  <c r="I111" i="4" s="1"/>
  <c r="H111" i="4"/>
  <c r="H147" i="4"/>
  <c r="H178" i="36"/>
  <c r="I147" i="4" s="1"/>
  <c r="H163" i="4"/>
  <c r="H194" i="36"/>
  <c r="I163" i="4" s="1"/>
  <c r="H226" i="36"/>
  <c r="I195" i="4" s="1"/>
  <c r="H195" i="4"/>
  <c r="H234" i="36"/>
  <c r="I203" i="4" s="1"/>
  <c r="H203" i="4"/>
  <c r="H242" i="36"/>
  <c r="I211" i="4" s="1"/>
  <c r="H211" i="4"/>
  <c r="H274" i="36"/>
  <c r="I243" i="4" s="1"/>
  <c r="H243" i="4"/>
  <c r="H271" i="4"/>
  <c r="H302" i="36"/>
  <c r="I271" i="4" s="1"/>
  <c r="H303" i="4"/>
  <c r="H334" i="36"/>
  <c r="I303" i="4" s="1"/>
  <c r="H323" i="4"/>
  <c r="H354" i="36"/>
  <c r="I323" i="4" s="1"/>
  <c r="H374" i="36"/>
  <c r="I343" i="4" s="1"/>
  <c r="H343" i="4"/>
  <c r="H394" i="36"/>
  <c r="I363" i="4" s="1"/>
  <c r="H363" i="4"/>
  <c r="H414" i="36"/>
  <c r="I383" i="4" s="1"/>
  <c r="H383" i="4"/>
  <c r="H427" i="4"/>
  <c r="H458" i="36"/>
  <c r="I427" i="4" s="1"/>
  <c r="H459" i="4"/>
  <c r="H490" i="36"/>
  <c r="I459" i="4" s="1"/>
  <c r="H475" i="4"/>
  <c r="H506" i="36"/>
  <c r="I475" i="4" s="1"/>
  <c r="H567" i="4"/>
  <c r="H598" i="36"/>
  <c r="I567" i="4" s="1"/>
  <c r="H587" i="4"/>
  <c r="H618" i="36"/>
  <c r="I587" i="4" s="1"/>
  <c r="H658" i="36"/>
  <c r="I627" i="4" s="1"/>
  <c r="H627" i="4"/>
  <c r="H674" i="36"/>
  <c r="I643" i="4" s="1"/>
  <c r="H643" i="4"/>
  <c r="H891" i="4"/>
  <c r="H922" i="36"/>
  <c r="I891" i="4" s="1"/>
  <c r="H867" i="4"/>
  <c r="H898" i="36"/>
  <c r="I867" i="4" s="1"/>
  <c r="H835" i="4"/>
  <c r="H866" i="36"/>
  <c r="I835" i="4" s="1"/>
  <c r="H830" i="36"/>
  <c r="I799" i="4" s="1"/>
  <c r="H799" i="4"/>
  <c r="H199" i="4"/>
  <c r="H183" i="4"/>
  <c r="H167" i="4"/>
  <c r="H151" i="4"/>
  <c r="H135" i="4"/>
  <c r="H154" i="36"/>
  <c r="I123" i="4" s="1"/>
  <c r="H138" i="36"/>
  <c r="I107" i="4" s="1"/>
  <c r="H122" i="36"/>
  <c r="I91" i="4" s="1"/>
  <c r="H106" i="36"/>
  <c r="I75" i="4" s="1"/>
  <c r="H90" i="36"/>
  <c r="I59" i="4" s="1"/>
  <c r="H74" i="36"/>
  <c r="I43" i="4" s="1"/>
  <c r="H43" i="36"/>
  <c r="I12" i="4" s="1"/>
  <c r="H585" i="36"/>
  <c r="I554" i="4" s="1"/>
  <c r="H530" i="4"/>
  <c r="H514" i="4"/>
  <c r="H498" i="4"/>
  <c r="H482" i="4"/>
  <c r="H470" i="4"/>
  <c r="H454" i="4"/>
  <c r="H438" i="4"/>
  <c r="H422" i="4"/>
  <c r="H406" i="4"/>
  <c r="H421" i="36"/>
  <c r="I390" i="4" s="1"/>
  <c r="H405" i="36"/>
  <c r="I374" i="4" s="1"/>
  <c r="H389" i="36"/>
  <c r="I358" i="4" s="1"/>
  <c r="H373" i="36"/>
  <c r="I342" i="4" s="1"/>
  <c r="H361" i="36"/>
  <c r="I330" i="4" s="1"/>
  <c r="H345" i="36"/>
  <c r="I314" i="4" s="1"/>
  <c r="H329" i="36"/>
  <c r="I298" i="4" s="1"/>
  <c r="H313" i="36"/>
  <c r="I282" i="4" s="1"/>
  <c r="H274" i="4"/>
  <c r="H258" i="4"/>
  <c r="H242" i="4"/>
  <c r="H226" i="4"/>
  <c r="H210" i="4"/>
  <c r="H194" i="4"/>
  <c r="H178" i="4"/>
  <c r="H162" i="4"/>
  <c r="H181" i="36"/>
  <c r="I150" i="4" s="1"/>
  <c r="H165" i="36"/>
  <c r="I134" i="4" s="1"/>
  <c r="H149" i="36"/>
  <c r="I118" i="4" s="1"/>
  <c r="H133" i="36"/>
  <c r="I102" i="4" s="1"/>
  <c r="H117" i="36"/>
  <c r="I86" i="4" s="1"/>
  <c r="H101" i="36"/>
  <c r="I70" i="4" s="1"/>
  <c r="H85" i="36"/>
  <c r="I54" i="4" s="1"/>
  <c r="H65" i="36"/>
  <c r="I34" i="4" s="1"/>
  <c r="H31" i="4"/>
  <c r="H15" i="4"/>
  <c r="H960" i="4"/>
  <c r="H992" i="4"/>
  <c r="H974" i="4"/>
  <c r="H1006" i="4"/>
  <c r="H754" i="36"/>
  <c r="I723" i="4" s="1"/>
  <c r="H774" i="36"/>
  <c r="I743" i="4" s="1"/>
  <c r="H790" i="36"/>
  <c r="I759" i="4" s="1"/>
  <c r="H775" i="4"/>
  <c r="H811" i="4"/>
  <c r="H874" i="36"/>
  <c r="I843" i="4" s="1"/>
  <c r="H910" i="36"/>
  <c r="I879" i="4" s="1"/>
  <c r="H911" i="4"/>
  <c r="H651" i="4"/>
  <c r="H646" i="36"/>
  <c r="I615" i="4" s="1"/>
  <c r="H610" i="36"/>
  <c r="I579" i="4" s="1"/>
  <c r="H515" i="4"/>
  <c r="H483" i="4"/>
  <c r="H482" i="36"/>
  <c r="I451" i="4" s="1"/>
  <c r="H450" i="36"/>
  <c r="I419" i="4" s="1"/>
  <c r="H391" i="4"/>
  <c r="H355" i="4"/>
  <c r="H346" i="36"/>
  <c r="I315" i="4" s="1"/>
  <c r="H310" i="36"/>
  <c r="I279" i="4" s="1"/>
  <c r="H251" i="4"/>
  <c r="H218" i="36"/>
  <c r="I187" i="4" s="1"/>
  <c r="H63" i="4"/>
  <c r="H573" i="36"/>
  <c r="I542" i="4" s="1"/>
  <c r="H486" i="4"/>
  <c r="H449" i="36"/>
  <c r="I418" i="4" s="1"/>
  <c r="H362" i="4"/>
  <c r="H325" i="36"/>
  <c r="I294" i="4" s="1"/>
  <c r="H238" i="4"/>
  <c r="H114" i="4"/>
  <c r="H968" i="4"/>
  <c r="F1840" i="36"/>
  <c r="F1736" i="36"/>
  <c r="F1746" i="36"/>
  <c r="F1752" i="36"/>
  <c r="F1762" i="36"/>
  <c r="F1768" i="36"/>
  <c r="F1778" i="36"/>
  <c r="F1784" i="36"/>
  <c r="F1794" i="36"/>
  <c r="F1800" i="36"/>
  <c r="F1810" i="36"/>
  <c r="F1816" i="36"/>
  <c r="F1848" i="36"/>
  <c r="H1029" i="36"/>
  <c r="I998" i="4" s="1"/>
  <c r="H998" i="4"/>
  <c r="H950" i="4"/>
  <c r="H981" i="36"/>
  <c r="I950" i="4" s="1"/>
  <c r="H984" i="4"/>
  <c r="H1015" i="36"/>
  <c r="I984" i="4" s="1"/>
  <c r="H983" i="36"/>
  <c r="I952" i="4" s="1"/>
  <c r="H952" i="4"/>
  <c r="H58" i="36"/>
  <c r="I27" i="4" s="1"/>
  <c r="H27" i="4"/>
  <c r="H35" i="4"/>
  <c r="H66" i="36"/>
  <c r="I35" i="4" s="1"/>
  <c r="H26" i="4"/>
  <c r="H57" i="36"/>
  <c r="I26" i="4" s="1"/>
  <c r="H81" i="36"/>
  <c r="I50" i="4" s="1"/>
  <c r="H50" i="4"/>
  <c r="H97" i="36"/>
  <c r="I66" i="4" s="1"/>
  <c r="H66" i="4"/>
  <c r="H90" i="4"/>
  <c r="H121" i="36"/>
  <c r="I90" i="4" s="1"/>
  <c r="H106" i="4"/>
  <c r="H137" i="36"/>
  <c r="I106" i="4" s="1"/>
  <c r="H153" i="36"/>
  <c r="I122" i="4" s="1"/>
  <c r="H122" i="4"/>
  <c r="H169" i="36"/>
  <c r="I138" i="4" s="1"/>
  <c r="H138" i="4"/>
  <c r="H146" i="4"/>
  <c r="H177" i="36"/>
  <c r="I146" i="4" s="1"/>
  <c r="H166" i="4"/>
  <c r="H197" i="36"/>
  <c r="I166" i="4" s="1"/>
  <c r="H213" i="36"/>
  <c r="I182" i="4" s="1"/>
  <c r="H182" i="4"/>
  <c r="H229" i="36"/>
  <c r="I198" i="4" s="1"/>
  <c r="H198" i="4"/>
  <c r="H222" i="4"/>
  <c r="H253" i="36"/>
  <c r="I222" i="4" s="1"/>
  <c r="G609" i="36"/>
  <c r="I609" i="36"/>
  <c r="J578" i="4" s="1"/>
  <c r="F578" i="4"/>
  <c r="G625" i="36"/>
  <c r="F594" i="4"/>
  <c r="G641" i="36"/>
  <c r="I641" i="36"/>
  <c r="J610" i="4" s="1"/>
  <c r="G657" i="36"/>
  <c r="F626" i="4"/>
  <c r="I657" i="36"/>
  <c r="J626" i="4" s="1"/>
  <c r="G673" i="36"/>
  <c r="I673" i="36"/>
  <c r="J642" i="4" s="1"/>
  <c r="F642" i="4"/>
  <c r="G723" i="36"/>
  <c r="F692" i="4"/>
  <c r="G783" i="36"/>
  <c r="H783" i="36" s="1"/>
  <c r="I752" i="4" s="1"/>
  <c r="I783" i="36"/>
  <c r="J752" i="4" s="1"/>
  <c r="G787" i="36"/>
  <c r="I787" i="36"/>
  <c r="J756" i="4" s="1"/>
  <c r="F756" i="4"/>
  <c r="I605" i="36"/>
  <c r="J574" i="4" s="1"/>
  <c r="F574" i="4"/>
  <c r="I621" i="36"/>
  <c r="J590" i="4" s="1"/>
  <c r="F590" i="4"/>
  <c r="G621" i="36"/>
  <c r="I637" i="36"/>
  <c r="J606" i="4" s="1"/>
  <c r="F606" i="4"/>
  <c r="I653" i="36"/>
  <c r="J622" i="4" s="1"/>
  <c r="F622" i="4"/>
  <c r="G653" i="36"/>
  <c r="I669" i="36"/>
  <c r="J638" i="4" s="1"/>
  <c r="F638" i="4"/>
  <c r="I677" i="36"/>
  <c r="J646" i="4" s="1"/>
  <c r="F646" i="4"/>
  <c r="G677" i="36"/>
  <c r="F678" i="4"/>
  <c r="G709" i="36"/>
  <c r="F682" i="4"/>
  <c r="I713" i="36"/>
  <c r="J682" i="4" s="1"/>
  <c r="G713" i="36"/>
  <c r="I613" i="36"/>
  <c r="J582" i="4" s="1"/>
  <c r="F582" i="4"/>
  <c r="G613" i="36"/>
  <c r="I629" i="36"/>
  <c r="J598" i="4" s="1"/>
  <c r="F598" i="4"/>
  <c r="I645" i="36"/>
  <c r="J614" i="4" s="1"/>
  <c r="F614" i="4"/>
  <c r="G645" i="36"/>
  <c r="I661" i="36"/>
  <c r="J630" i="4" s="1"/>
  <c r="F630" i="4"/>
  <c r="I685" i="36"/>
  <c r="J654" i="4" s="1"/>
  <c r="F654" i="4"/>
  <c r="G685" i="36"/>
  <c r="H629" i="36"/>
  <c r="I598" i="4" s="1"/>
  <c r="G661" i="36"/>
  <c r="G605" i="36"/>
  <c r="H9" i="4"/>
  <c r="H40" i="36"/>
  <c r="I9" i="4" s="1"/>
  <c r="G701" i="36"/>
  <c r="G637" i="36"/>
  <c r="I709" i="36"/>
  <c r="J678" i="4" s="1"/>
  <c r="I701" i="36"/>
  <c r="J670" i="4" s="1"/>
  <c r="I693" i="36"/>
  <c r="J662" i="4" s="1"/>
  <c r="I725" i="36"/>
  <c r="J694" i="4" s="1"/>
  <c r="F694" i="4"/>
  <c r="I733" i="36"/>
  <c r="J702" i="4" s="1"/>
  <c r="F702" i="4"/>
  <c r="G725" i="36"/>
  <c r="I729" i="36"/>
  <c r="J698" i="4" s="1"/>
  <c r="I721" i="36"/>
  <c r="J690" i="4" s="1"/>
  <c r="I601" i="36"/>
  <c r="J570" i="4" s="1"/>
  <c r="G601" i="36"/>
  <c r="I705" i="36"/>
  <c r="J674" i="4" s="1"/>
  <c r="G705" i="36"/>
  <c r="I715" i="36"/>
  <c r="J684" i="4" s="1"/>
  <c r="G715" i="36"/>
  <c r="I739" i="36"/>
  <c r="J708" i="4" s="1"/>
  <c r="G739" i="36"/>
  <c r="I747" i="36"/>
  <c r="J716" i="4" s="1"/>
  <c r="G747" i="36"/>
  <c r="I755" i="36"/>
  <c r="J724" i="4" s="1"/>
  <c r="G755" i="36"/>
  <c r="I771" i="36"/>
  <c r="J740" i="4" s="1"/>
  <c r="G771" i="36"/>
  <c r="I779" i="36"/>
  <c r="J748" i="4" s="1"/>
  <c r="G779" i="36"/>
  <c r="I803" i="36"/>
  <c r="J772" i="4" s="1"/>
  <c r="G803" i="36"/>
  <c r="I811" i="36"/>
  <c r="J780" i="4" s="1"/>
  <c r="G811" i="36"/>
  <c r="I819" i="36"/>
  <c r="J788" i="4" s="1"/>
  <c r="G819" i="36"/>
  <c r="I835" i="36"/>
  <c r="J804" i="4" s="1"/>
  <c r="G835" i="36"/>
  <c r="I843" i="36"/>
  <c r="J812" i="4" s="1"/>
  <c r="G843" i="36"/>
  <c r="I851" i="36"/>
  <c r="J820" i="4" s="1"/>
  <c r="G851" i="36"/>
  <c r="I859" i="36"/>
  <c r="J828" i="4" s="1"/>
  <c r="G859" i="36"/>
  <c r="I867" i="36"/>
  <c r="J836" i="4" s="1"/>
  <c r="G867" i="36"/>
  <c r="I875" i="36"/>
  <c r="J844" i="4" s="1"/>
  <c r="G875" i="36"/>
  <c r="I883" i="36"/>
  <c r="J852" i="4" s="1"/>
  <c r="G883" i="36"/>
  <c r="I891" i="36"/>
  <c r="J860" i="4" s="1"/>
  <c r="G891" i="36"/>
  <c r="I899" i="36"/>
  <c r="J868" i="4" s="1"/>
  <c r="G899" i="36"/>
  <c r="I907" i="36"/>
  <c r="J876" i="4" s="1"/>
  <c r="G907" i="36"/>
  <c r="I923" i="36"/>
  <c r="J892" i="4" s="1"/>
  <c r="G923" i="36"/>
  <c r="I931" i="36"/>
  <c r="J900" i="4" s="1"/>
  <c r="G931" i="36"/>
  <c r="I939" i="36"/>
  <c r="J908" i="4" s="1"/>
  <c r="G939" i="36"/>
  <c r="I947" i="36"/>
  <c r="J916" i="4" s="1"/>
  <c r="G947" i="36"/>
  <c r="I955" i="36"/>
  <c r="J924" i="4" s="1"/>
  <c r="G955" i="36"/>
  <c r="I963" i="36"/>
  <c r="J932" i="4" s="1"/>
  <c r="G963" i="36"/>
  <c r="I971" i="36"/>
  <c r="J940" i="4" s="1"/>
  <c r="G971" i="36"/>
  <c r="I607" i="36"/>
  <c r="J576" i="4" s="1"/>
  <c r="G607" i="36"/>
  <c r="I623" i="36"/>
  <c r="J592" i="4" s="1"/>
  <c r="G623" i="36"/>
  <c r="I639" i="36"/>
  <c r="J608" i="4" s="1"/>
  <c r="G639" i="36"/>
  <c r="I655" i="36"/>
  <c r="J624" i="4" s="1"/>
  <c r="G655" i="36"/>
  <c r="I671" i="36"/>
  <c r="J640" i="4" s="1"/>
  <c r="G671" i="36"/>
  <c r="I687" i="36"/>
  <c r="J656" i="4" s="1"/>
  <c r="G687" i="36"/>
  <c r="I703" i="36"/>
  <c r="J672" i="4" s="1"/>
  <c r="G703" i="36"/>
  <c r="I718" i="36"/>
  <c r="J687" i="4" s="1"/>
  <c r="G718" i="36"/>
  <c r="F687" i="4"/>
  <c r="F880" i="4"/>
  <c r="F752" i="4"/>
  <c r="F570" i="4"/>
  <c r="H970" i="4"/>
  <c r="H1001" i="36"/>
  <c r="I970" i="4" s="1"/>
  <c r="H1004" i="4"/>
  <c r="H1035" i="36"/>
  <c r="I1004" i="4" s="1"/>
  <c r="H964" i="4"/>
  <c r="H995" i="36"/>
  <c r="I964" i="4" s="1"/>
  <c r="M11" i="4"/>
  <c r="I915" i="36"/>
  <c r="J884" i="4" s="1"/>
  <c r="I911" i="36"/>
  <c r="J880" i="4" s="1"/>
  <c r="I617" i="36"/>
  <c r="J586" i="4" s="1"/>
  <c r="G617" i="36"/>
  <c r="I633" i="36"/>
  <c r="J602" i="4" s="1"/>
  <c r="G633" i="36"/>
  <c r="I649" i="36"/>
  <c r="J618" i="4" s="1"/>
  <c r="G649" i="36"/>
  <c r="I665" i="36"/>
  <c r="J634" i="4" s="1"/>
  <c r="G665" i="36"/>
  <c r="I681" i="36"/>
  <c r="J650" i="4" s="1"/>
  <c r="G681" i="36"/>
  <c r="I697" i="36"/>
  <c r="J666" i="4" s="1"/>
  <c r="G697" i="36"/>
  <c r="I711" i="36"/>
  <c r="J680" i="4" s="1"/>
  <c r="G711" i="36"/>
  <c r="I719" i="36"/>
  <c r="J688" i="4" s="1"/>
  <c r="G719" i="36"/>
  <c r="I727" i="36"/>
  <c r="J696" i="4" s="1"/>
  <c r="G727" i="36"/>
  <c r="I735" i="36"/>
  <c r="J704" i="4" s="1"/>
  <c r="G735" i="36"/>
  <c r="I743" i="36"/>
  <c r="J712" i="4" s="1"/>
  <c r="G743" i="36"/>
  <c r="I751" i="36"/>
  <c r="J720" i="4" s="1"/>
  <c r="G751" i="36"/>
  <c r="I759" i="36"/>
  <c r="J728" i="4" s="1"/>
  <c r="G759" i="36"/>
  <c r="I767" i="36"/>
  <c r="J736" i="4" s="1"/>
  <c r="G767" i="36"/>
  <c r="I775" i="36"/>
  <c r="J744" i="4" s="1"/>
  <c r="G775" i="36"/>
  <c r="I791" i="36"/>
  <c r="J760" i="4" s="1"/>
  <c r="G791" i="36"/>
  <c r="I799" i="36"/>
  <c r="J768" i="4" s="1"/>
  <c r="G799" i="36"/>
  <c r="I807" i="36"/>
  <c r="J776" i="4" s="1"/>
  <c r="G807" i="36"/>
  <c r="I815" i="36"/>
  <c r="J784" i="4" s="1"/>
  <c r="G815" i="36"/>
  <c r="I823" i="36"/>
  <c r="J792" i="4" s="1"/>
  <c r="G823" i="36"/>
  <c r="I831" i="36"/>
  <c r="J800" i="4" s="1"/>
  <c r="G831" i="36"/>
  <c r="I839" i="36"/>
  <c r="J808" i="4" s="1"/>
  <c r="G839" i="36"/>
  <c r="I847" i="36"/>
  <c r="J816" i="4" s="1"/>
  <c r="G847" i="36"/>
  <c r="I855" i="36"/>
  <c r="J824" i="4" s="1"/>
  <c r="G855" i="36"/>
  <c r="I863" i="36"/>
  <c r="J832" i="4" s="1"/>
  <c r="G863" i="36"/>
  <c r="I871" i="36"/>
  <c r="J840" i="4" s="1"/>
  <c r="G871" i="36"/>
  <c r="I879" i="36"/>
  <c r="J848" i="4" s="1"/>
  <c r="G879" i="36"/>
  <c r="I887" i="36"/>
  <c r="J856" i="4" s="1"/>
  <c r="G887" i="36"/>
  <c r="I895" i="36"/>
  <c r="J864" i="4" s="1"/>
  <c r="G895" i="36"/>
  <c r="I903" i="36"/>
  <c r="J872" i="4" s="1"/>
  <c r="G903" i="36"/>
  <c r="I919" i="36"/>
  <c r="J888" i="4" s="1"/>
  <c r="G919" i="36"/>
  <c r="I927" i="36"/>
  <c r="J896" i="4" s="1"/>
  <c r="G927" i="36"/>
  <c r="I935" i="36"/>
  <c r="J904" i="4" s="1"/>
  <c r="G935" i="36"/>
  <c r="I943" i="36"/>
  <c r="J912" i="4" s="1"/>
  <c r="G943" i="36"/>
  <c r="I951" i="36"/>
  <c r="J920" i="4" s="1"/>
  <c r="G951" i="36"/>
  <c r="I959" i="36"/>
  <c r="J928" i="4" s="1"/>
  <c r="G959" i="36"/>
  <c r="I967" i="36"/>
  <c r="J936" i="4" s="1"/>
  <c r="G967" i="36"/>
  <c r="I975" i="36"/>
  <c r="J944" i="4" s="1"/>
  <c r="G975" i="36"/>
  <c r="I615" i="36"/>
  <c r="J584" i="4" s="1"/>
  <c r="G615" i="36"/>
  <c r="I631" i="36"/>
  <c r="J600" i="4" s="1"/>
  <c r="G631" i="36"/>
  <c r="I647" i="36"/>
  <c r="J616" i="4" s="1"/>
  <c r="G647" i="36"/>
  <c r="I663" i="36"/>
  <c r="J632" i="4" s="1"/>
  <c r="G663" i="36"/>
  <c r="I679" i="36"/>
  <c r="J648" i="4" s="1"/>
  <c r="G679" i="36"/>
  <c r="I695" i="36"/>
  <c r="J664" i="4" s="1"/>
  <c r="G695" i="36"/>
  <c r="I710" i="36"/>
  <c r="J679" i="4" s="1"/>
  <c r="G710" i="36"/>
  <c r="I714" i="36"/>
  <c r="J683" i="4" s="1"/>
  <c r="G714" i="36"/>
  <c r="I722" i="36"/>
  <c r="J691" i="4" s="1"/>
  <c r="G722" i="36"/>
  <c r="I726" i="36"/>
  <c r="J695" i="4" s="1"/>
  <c r="G726" i="36"/>
  <c r="I730" i="36"/>
  <c r="J699" i="4" s="1"/>
  <c r="G730" i="36"/>
  <c r="I734" i="36"/>
  <c r="J703" i="4" s="1"/>
  <c r="G734" i="36"/>
  <c r="I738" i="36"/>
  <c r="J707" i="4" s="1"/>
  <c r="G738" i="36"/>
  <c r="G742" i="36"/>
  <c r="B14" i="40"/>
  <c r="F689" i="36"/>
  <c r="O43" i="36"/>
  <c r="O47" i="36"/>
  <c r="K47" i="36" s="1"/>
  <c r="L16" i="4" s="1"/>
  <c r="M16" i="4" s="1"/>
  <c r="O51" i="36"/>
  <c r="K51" i="36" s="1"/>
  <c r="L20" i="4" s="1"/>
  <c r="M20" i="4" s="1"/>
  <c r="O55" i="36"/>
  <c r="K55" i="36" s="1"/>
  <c r="L24" i="4" s="1"/>
  <c r="M24" i="4" s="1"/>
  <c r="O59" i="36"/>
  <c r="K59" i="36" s="1"/>
  <c r="L28" i="4" s="1"/>
  <c r="M28" i="4" s="1"/>
  <c r="O63" i="36"/>
  <c r="K63" i="36" s="1"/>
  <c r="L32" i="4" s="1"/>
  <c r="M32" i="4" s="1"/>
  <c r="O67" i="36"/>
  <c r="K67" i="36" s="1"/>
  <c r="L36" i="4" s="1"/>
  <c r="M36" i="4" s="1"/>
  <c r="O71" i="36"/>
  <c r="K71" i="36" s="1"/>
  <c r="L40" i="4" s="1"/>
  <c r="M40" i="4" s="1"/>
  <c r="O75" i="36"/>
  <c r="K75" i="36" s="1"/>
  <c r="L44" i="4" s="1"/>
  <c r="M44" i="4" s="1"/>
  <c r="O79" i="36"/>
  <c r="K79" i="36" s="1"/>
  <c r="L48" i="4" s="1"/>
  <c r="M48" i="4" s="1"/>
  <c r="O83" i="36"/>
  <c r="K83" i="36" s="1"/>
  <c r="L52" i="4" s="1"/>
  <c r="M52" i="4" s="1"/>
  <c r="O87" i="36"/>
  <c r="K87" i="36" s="1"/>
  <c r="L56" i="4" s="1"/>
  <c r="M56" i="4" s="1"/>
  <c r="O91" i="36"/>
  <c r="K91" i="36" s="1"/>
  <c r="L60" i="4" s="1"/>
  <c r="M60" i="4" s="1"/>
  <c r="O95" i="36"/>
  <c r="K95" i="36" s="1"/>
  <c r="L64" i="4" s="1"/>
  <c r="M64" i="4" s="1"/>
  <c r="O99" i="36"/>
  <c r="K99" i="36" s="1"/>
  <c r="L68" i="4" s="1"/>
  <c r="M68" i="4" s="1"/>
  <c r="O103" i="36"/>
  <c r="K103" i="36" s="1"/>
  <c r="L72" i="4" s="1"/>
  <c r="M72" i="4" s="1"/>
  <c r="O107" i="36"/>
  <c r="K107" i="36" s="1"/>
  <c r="L76" i="4" s="1"/>
  <c r="M76" i="4" s="1"/>
  <c r="O111" i="36"/>
  <c r="K111" i="36" s="1"/>
  <c r="L80" i="4" s="1"/>
  <c r="M80" i="4" s="1"/>
  <c r="O115" i="36"/>
  <c r="K115" i="36" s="1"/>
  <c r="L84" i="4" s="1"/>
  <c r="M84" i="4" s="1"/>
  <c r="O119" i="36"/>
  <c r="K119" i="36" s="1"/>
  <c r="L88" i="4" s="1"/>
  <c r="M88" i="4" s="1"/>
  <c r="O40" i="36"/>
  <c r="K40" i="36" s="1"/>
  <c r="L9" i="4" s="1"/>
  <c r="O44" i="36"/>
  <c r="K44" i="36" s="1"/>
  <c r="L13" i="4" s="1"/>
  <c r="M13" i="4" s="1"/>
  <c r="O48" i="36"/>
  <c r="K48" i="36" s="1"/>
  <c r="L17" i="4" s="1"/>
  <c r="M17" i="4" s="1"/>
  <c r="O52" i="36"/>
  <c r="K52" i="36" s="1"/>
  <c r="L21" i="4" s="1"/>
  <c r="M21" i="4" s="1"/>
  <c r="O56" i="36"/>
  <c r="K56" i="36" s="1"/>
  <c r="L25" i="4" s="1"/>
  <c r="M25" i="4" s="1"/>
  <c r="O60" i="36"/>
  <c r="K60" i="36" s="1"/>
  <c r="L29" i="4" s="1"/>
  <c r="M29" i="4" s="1"/>
  <c r="O64" i="36"/>
  <c r="K64" i="36" s="1"/>
  <c r="L33" i="4" s="1"/>
  <c r="M33" i="4" s="1"/>
  <c r="O68" i="36"/>
  <c r="K68" i="36" s="1"/>
  <c r="L37" i="4" s="1"/>
  <c r="M37" i="4" s="1"/>
  <c r="O72" i="36"/>
  <c r="K72" i="36" s="1"/>
  <c r="L41" i="4" s="1"/>
  <c r="M41" i="4" s="1"/>
  <c r="O76" i="36"/>
  <c r="K76" i="36" s="1"/>
  <c r="L45" i="4" s="1"/>
  <c r="M45" i="4" s="1"/>
  <c r="O80" i="36"/>
  <c r="K80" i="36" s="1"/>
  <c r="L49" i="4" s="1"/>
  <c r="M49" i="4" s="1"/>
  <c r="O84" i="36"/>
  <c r="K84" i="36" s="1"/>
  <c r="L53" i="4" s="1"/>
  <c r="M53" i="4" s="1"/>
  <c r="O88" i="36"/>
  <c r="K88" i="36" s="1"/>
  <c r="L57" i="4" s="1"/>
  <c r="M57" i="4" s="1"/>
  <c r="O92" i="36"/>
  <c r="K92" i="36" s="1"/>
  <c r="L61" i="4" s="1"/>
  <c r="M61" i="4" s="1"/>
  <c r="O96" i="36"/>
  <c r="K96" i="36" s="1"/>
  <c r="L65" i="4" s="1"/>
  <c r="M65" i="4" s="1"/>
  <c r="O100" i="36"/>
  <c r="K100" i="36" s="1"/>
  <c r="L69" i="4" s="1"/>
  <c r="M69" i="4" s="1"/>
  <c r="O104" i="36"/>
  <c r="K104" i="36" s="1"/>
  <c r="L73" i="4" s="1"/>
  <c r="M73" i="4" s="1"/>
  <c r="O108" i="36"/>
  <c r="K108" i="36" s="1"/>
  <c r="L77" i="4" s="1"/>
  <c r="M77" i="4" s="1"/>
  <c r="O112" i="36"/>
  <c r="K112" i="36" s="1"/>
  <c r="L81" i="4" s="1"/>
  <c r="M81" i="4" s="1"/>
  <c r="O116" i="36"/>
  <c r="K116" i="36" s="1"/>
  <c r="L85" i="4" s="1"/>
  <c r="M85" i="4" s="1"/>
  <c r="O120" i="36"/>
  <c r="K120" i="36" s="1"/>
  <c r="L89" i="4" s="1"/>
  <c r="M89" i="4" s="1"/>
  <c r="O124" i="36"/>
  <c r="K124" i="36" s="1"/>
  <c r="L93" i="4" s="1"/>
  <c r="M93" i="4" s="1"/>
  <c r="O128" i="36"/>
  <c r="K128" i="36" s="1"/>
  <c r="L97" i="4" s="1"/>
  <c r="M97" i="4" s="1"/>
  <c r="O132" i="36"/>
  <c r="K132" i="36" s="1"/>
  <c r="L101" i="4" s="1"/>
  <c r="M101" i="4" s="1"/>
  <c r="O136" i="36"/>
  <c r="K136" i="36" s="1"/>
  <c r="L105" i="4" s="1"/>
  <c r="M105" i="4" s="1"/>
  <c r="O140" i="36"/>
  <c r="K140" i="36" s="1"/>
  <c r="L109" i="4" s="1"/>
  <c r="M109" i="4" s="1"/>
  <c r="O123" i="36"/>
  <c r="K123" i="36" s="1"/>
  <c r="L92" i="4" s="1"/>
  <c r="M92" i="4" s="1"/>
  <c r="O131" i="36"/>
  <c r="K131" i="36" s="1"/>
  <c r="L100" i="4" s="1"/>
  <c r="M100" i="4" s="1"/>
  <c r="O139" i="36"/>
  <c r="K139" i="36" s="1"/>
  <c r="L108" i="4" s="1"/>
  <c r="M108" i="4" s="1"/>
  <c r="O145" i="36"/>
  <c r="K145" i="36" s="1"/>
  <c r="L114" i="4" s="1"/>
  <c r="M114" i="4" s="1"/>
  <c r="O149" i="36"/>
  <c r="K149" i="36" s="1"/>
  <c r="L118" i="4" s="1"/>
  <c r="M118" i="4" s="1"/>
  <c r="O153" i="36"/>
  <c r="K153" i="36" s="1"/>
  <c r="L122" i="4" s="1"/>
  <c r="M122" i="4" s="1"/>
  <c r="O157" i="36"/>
  <c r="K157" i="36" s="1"/>
  <c r="L126" i="4" s="1"/>
  <c r="M126" i="4" s="1"/>
  <c r="O161" i="36"/>
  <c r="K161" i="36" s="1"/>
  <c r="L130" i="4" s="1"/>
  <c r="M130" i="4" s="1"/>
  <c r="O165" i="36"/>
  <c r="K165" i="36" s="1"/>
  <c r="L134" i="4" s="1"/>
  <c r="M134" i="4" s="1"/>
  <c r="O169" i="36"/>
  <c r="K169" i="36" s="1"/>
  <c r="L138" i="4" s="1"/>
  <c r="M138" i="4" s="1"/>
  <c r="O173" i="36"/>
  <c r="K173" i="36" s="1"/>
  <c r="L142" i="4" s="1"/>
  <c r="M142" i="4" s="1"/>
  <c r="O177" i="36"/>
  <c r="K177" i="36" s="1"/>
  <c r="L146" i="4" s="1"/>
  <c r="M146" i="4" s="1"/>
  <c r="O181" i="36"/>
  <c r="K181" i="36" s="1"/>
  <c r="L150" i="4" s="1"/>
  <c r="M150" i="4" s="1"/>
  <c r="O185" i="36"/>
  <c r="K185" i="36" s="1"/>
  <c r="L154" i="4" s="1"/>
  <c r="M154" i="4" s="1"/>
  <c r="O189" i="36"/>
  <c r="K189" i="36" s="1"/>
  <c r="L158" i="4" s="1"/>
  <c r="M158" i="4" s="1"/>
  <c r="O193" i="36"/>
  <c r="K193" i="36" s="1"/>
  <c r="L162" i="4" s="1"/>
  <c r="M162" i="4" s="1"/>
  <c r="O197" i="36"/>
  <c r="K197" i="36" s="1"/>
  <c r="L166" i="4" s="1"/>
  <c r="M166" i="4" s="1"/>
  <c r="O201" i="36"/>
  <c r="K201" i="36" s="1"/>
  <c r="L170" i="4" s="1"/>
  <c r="M170" i="4" s="1"/>
  <c r="O205" i="36"/>
  <c r="K205" i="36" s="1"/>
  <c r="L174" i="4" s="1"/>
  <c r="M174" i="4" s="1"/>
  <c r="O209" i="36"/>
  <c r="K209" i="36" s="1"/>
  <c r="L178" i="4" s="1"/>
  <c r="M178" i="4" s="1"/>
  <c r="O213" i="36"/>
  <c r="K213" i="36" s="1"/>
  <c r="L182" i="4" s="1"/>
  <c r="M182" i="4" s="1"/>
  <c r="O217" i="36"/>
  <c r="K217" i="36" s="1"/>
  <c r="L186" i="4" s="1"/>
  <c r="M186" i="4" s="1"/>
  <c r="O221" i="36"/>
  <c r="K221" i="36" s="1"/>
  <c r="L190" i="4" s="1"/>
  <c r="M190" i="4" s="1"/>
  <c r="O225" i="36"/>
  <c r="K225" i="36" s="1"/>
  <c r="L194" i="4" s="1"/>
  <c r="M194" i="4" s="1"/>
  <c r="O229" i="36"/>
  <c r="K229" i="36" s="1"/>
  <c r="L198" i="4" s="1"/>
  <c r="M198" i="4" s="1"/>
  <c r="O233" i="36"/>
  <c r="K233" i="36" s="1"/>
  <c r="L202" i="4" s="1"/>
  <c r="M202" i="4" s="1"/>
  <c r="O237" i="36"/>
  <c r="K237" i="36" s="1"/>
  <c r="L206" i="4" s="1"/>
  <c r="M206" i="4" s="1"/>
  <c r="O241" i="36"/>
  <c r="K241" i="36" s="1"/>
  <c r="L210" i="4" s="1"/>
  <c r="M210" i="4" s="1"/>
  <c r="O245" i="36"/>
  <c r="K245" i="36" s="1"/>
  <c r="L214" i="4" s="1"/>
  <c r="M214" i="4" s="1"/>
  <c r="O249" i="36"/>
  <c r="K249" i="36" s="1"/>
  <c r="L218" i="4" s="1"/>
  <c r="M218" i="4" s="1"/>
  <c r="O253" i="36"/>
  <c r="K253" i="36" s="1"/>
  <c r="L222" i="4" s="1"/>
  <c r="M222" i="4" s="1"/>
  <c r="O257" i="36"/>
  <c r="K257" i="36" s="1"/>
  <c r="L226" i="4" s="1"/>
  <c r="M226" i="4" s="1"/>
  <c r="O261" i="36"/>
  <c r="K261" i="36" s="1"/>
  <c r="L230" i="4" s="1"/>
  <c r="M230" i="4" s="1"/>
  <c r="O265" i="36"/>
  <c r="K265" i="36" s="1"/>
  <c r="L234" i="4" s="1"/>
  <c r="M234" i="4" s="1"/>
  <c r="O269" i="36"/>
  <c r="K269" i="36" s="1"/>
  <c r="L238" i="4" s="1"/>
  <c r="M238" i="4" s="1"/>
  <c r="O273" i="36"/>
  <c r="K273" i="36" s="1"/>
  <c r="L242" i="4" s="1"/>
  <c r="M242" i="4" s="1"/>
  <c r="O277" i="36"/>
  <c r="K277" i="36" s="1"/>
  <c r="L246" i="4" s="1"/>
  <c r="M246" i="4" s="1"/>
  <c r="O281" i="36"/>
  <c r="K281" i="36" s="1"/>
  <c r="L250" i="4" s="1"/>
  <c r="M250" i="4" s="1"/>
  <c r="K43" i="36"/>
  <c r="L12" i="4" s="1"/>
  <c r="M12" i="4" s="1"/>
  <c r="F1880" i="36"/>
  <c r="F1944" i="36"/>
  <c r="F1912" i="36"/>
  <c r="E883" i="12"/>
  <c r="F1916" i="36"/>
  <c r="E875" i="12"/>
  <c r="F1908" i="36"/>
  <c r="F1890" i="36"/>
  <c r="F1940" i="36"/>
  <c r="F1948" i="36"/>
  <c r="F1904" i="36"/>
  <c r="F1936" i="36"/>
  <c r="F1920" i="36"/>
  <c r="F887" i="12"/>
  <c r="G887" i="12" s="1"/>
  <c r="F855" i="12"/>
  <c r="G855" i="12" s="1"/>
  <c r="F1888" i="36"/>
  <c r="F1882" i="36"/>
  <c r="F1866" i="36"/>
  <c r="F1850" i="36"/>
  <c r="F1834" i="36"/>
  <c r="F1818" i="36"/>
  <c r="E853" i="12"/>
  <c r="F1886" i="36"/>
  <c r="E837" i="12"/>
  <c r="F1870" i="36"/>
  <c r="E821" i="12"/>
  <c r="F1854" i="36"/>
  <c r="E805" i="12"/>
  <c r="F1838" i="36"/>
  <c r="E789" i="12"/>
  <c r="F1822" i="36"/>
  <c r="E787" i="12"/>
  <c r="F1820" i="36"/>
  <c r="E851" i="12"/>
  <c r="F1884" i="36"/>
  <c r="E835" i="12"/>
  <c r="F1868" i="36"/>
  <c r="E819" i="12"/>
  <c r="F1852" i="36"/>
  <c r="E803" i="12"/>
  <c r="F1836" i="36"/>
  <c r="F785" i="12"/>
  <c r="G785" i="12" s="1"/>
  <c r="F1832" i="36"/>
  <c r="F817" i="12"/>
  <c r="G817" i="12" s="1"/>
  <c r="F1864" i="36"/>
  <c r="F849" i="12"/>
  <c r="G849" i="12" s="1"/>
  <c r="E773" i="12"/>
  <c r="F1806" i="36"/>
  <c r="E771" i="12"/>
  <c r="F1804" i="36"/>
  <c r="E757" i="12"/>
  <c r="F1790" i="36"/>
  <c r="E755" i="12"/>
  <c r="F1788" i="36"/>
  <c r="E741" i="12"/>
  <c r="F1774" i="36"/>
  <c r="E739" i="12"/>
  <c r="F1772" i="36"/>
  <c r="E725" i="12"/>
  <c r="F1758" i="36"/>
  <c r="E723" i="12"/>
  <c r="F1756" i="36"/>
  <c r="E709" i="12"/>
  <c r="F1742" i="36"/>
  <c r="E707" i="12"/>
  <c r="F1740" i="36"/>
  <c r="E899" i="12"/>
  <c r="F1932" i="36"/>
  <c r="F895" i="12"/>
  <c r="G895" i="12" s="1"/>
  <c r="F1928" i="36"/>
  <c r="E891" i="12"/>
  <c r="F1924" i="36"/>
  <c r="E867" i="12"/>
  <c r="F1900" i="36"/>
  <c r="F863" i="12"/>
  <c r="G863" i="12" s="1"/>
  <c r="F1896" i="36"/>
  <c r="E859" i="12"/>
  <c r="F1892" i="36"/>
  <c r="E845" i="12"/>
  <c r="F1878" i="36"/>
  <c r="E843" i="12"/>
  <c r="F1876" i="36"/>
  <c r="E829" i="12"/>
  <c r="F1862" i="36"/>
  <c r="E827" i="12"/>
  <c r="F1860" i="36"/>
  <c r="E813" i="12"/>
  <c r="F1846" i="36"/>
  <c r="E811" i="12"/>
  <c r="F1844" i="36"/>
  <c r="E797" i="12"/>
  <c r="F1830" i="36"/>
  <c r="E795" i="12"/>
  <c r="F1828" i="36"/>
  <c r="E781" i="12"/>
  <c r="F1814" i="36"/>
  <c r="E779" i="12"/>
  <c r="F1812" i="36"/>
  <c r="E765" i="12"/>
  <c r="F1798" i="36"/>
  <c r="E763" i="12"/>
  <c r="F1796" i="36"/>
  <c r="E749" i="12"/>
  <c r="F1782" i="36"/>
  <c r="E747" i="12"/>
  <c r="F1780" i="36"/>
  <c r="E733" i="12"/>
  <c r="F1766" i="36"/>
  <c r="E731" i="12"/>
  <c r="F1764" i="36"/>
  <c r="E717" i="12"/>
  <c r="F1750" i="36"/>
  <c r="E715" i="12"/>
  <c r="F1748" i="36"/>
  <c r="E701" i="12"/>
  <c r="F1734" i="36"/>
  <c r="F6" i="38"/>
  <c r="G21" i="13"/>
  <c r="G23" i="6" s="1"/>
  <c r="G6" i="38"/>
  <c r="G20" i="13"/>
  <c r="G22" i="6" s="1"/>
  <c r="E22" i="6"/>
  <c r="E5" i="38"/>
  <c r="N41" i="36"/>
  <c r="K41" i="36" s="1"/>
  <c r="L10" i="4" s="1"/>
  <c r="C950" i="36"/>
  <c r="C952" i="36"/>
  <c r="C954" i="36"/>
  <c r="C956" i="36"/>
  <c r="C958" i="36"/>
  <c r="C960" i="36"/>
  <c r="C962" i="36"/>
  <c r="C964" i="36"/>
  <c r="C966" i="36"/>
  <c r="C968" i="36"/>
  <c r="C970" i="36"/>
  <c r="C972" i="36"/>
  <c r="C974" i="36"/>
  <c r="C976" i="36"/>
  <c r="C978" i="36"/>
  <c r="C980" i="36"/>
  <c r="C982" i="36"/>
  <c r="C984" i="36"/>
  <c r="C986" i="36"/>
  <c r="C988" i="36"/>
  <c r="C990" i="36"/>
  <c r="C992" i="36"/>
  <c r="C994" i="36"/>
  <c r="C996" i="36"/>
  <c r="C998" i="36"/>
  <c r="C1000" i="36"/>
  <c r="C1002" i="36"/>
  <c r="C1004" i="36"/>
  <c r="C1006" i="36"/>
  <c r="C1008" i="36"/>
  <c r="C1010" i="36"/>
  <c r="C1012" i="36"/>
  <c r="C1014" i="36"/>
  <c r="C1016" i="36"/>
  <c r="C1018" i="36"/>
  <c r="C1020" i="36"/>
  <c r="C1022" i="36"/>
  <c r="C1024" i="36"/>
  <c r="C1026" i="36"/>
  <c r="C1028" i="36"/>
  <c r="C1030" i="36"/>
  <c r="C1032" i="36"/>
  <c r="C1034" i="36"/>
  <c r="C1036" i="36"/>
  <c r="C1038" i="36"/>
  <c r="E39" i="36"/>
  <c r="D12" i="12"/>
  <c r="E1045" i="36"/>
  <c r="H5" i="38"/>
  <c r="D11" i="12"/>
  <c r="E1044" i="36"/>
  <c r="D9" i="12"/>
  <c r="E1042" i="36"/>
  <c r="B5" i="40"/>
  <c r="C5" i="40"/>
  <c r="E12" i="14" s="1"/>
  <c r="D4" i="38"/>
  <c r="H701" i="4" l="1"/>
  <c r="H732" i="36"/>
  <c r="I701" i="4" s="1"/>
  <c r="H786" i="4"/>
  <c r="H817" i="36"/>
  <c r="I786" i="4" s="1"/>
  <c r="H938" i="4"/>
  <c r="H969" i="36"/>
  <c r="I938" i="4" s="1"/>
  <c r="H725" i="4"/>
  <c r="H756" i="36"/>
  <c r="I725" i="4" s="1"/>
  <c r="H709" i="4"/>
  <c r="H740" i="36"/>
  <c r="I709" i="4" s="1"/>
  <c r="H810" i="4"/>
  <c r="H841" i="36"/>
  <c r="I810" i="4" s="1"/>
  <c r="H930" i="4"/>
  <c r="H961" i="36"/>
  <c r="I930" i="4" s="1"/>
  <c r="H914" i="4"/>
  <c r="H945" i="36"/>
  <c r="I914" i="4" s="1"/>
  <c r="O6" i="38"/>
  <c r="N6" i="38"/>
  <c r="E29" i="13"/>
  <c r="E31" i="6" s="1"/>
  <c r="G28" i="13"/>
  <c r="G30" i="6" s="1"/>
  <c r="F872" i="36"/>
  <c r="N872" i="36"/>
  <c r="O872" i="36"/>
  <c r="M872" i="36"/>
  <c r="J872" i="36" s="1"/>
  <c r="K841" i="4" s="1"/>
  <c r="C1874" i="36"/>
  <c r="E872" i="36"/>
  <c r="F58" i="12"/>
  <c r="G58" i="12" s="1"/>
  <c r="F1091" i="36"/>
  <c r="F258" i="12"/>
  <c r="G258" i="12" s="1"/>
  <c r="F1291" i="36"/>
  <c r="F112" i="12"/>
  <c r="G112" i="12" s="1"/>
  <c r="F1145" i="36"/>
  <c r="C1829" i="36"/>
  <c r="O827" i="36"/>
  <c r="N827" i="36"/>
  <c r="L827" i="36"/>
  <c r="F827" i="36"/>
  <c r="M827" i="36"/>
  <c r="E827" i="36"/>
  <c r="F840" i="36"/>
  <c r="N840" i="36"/>
  <c r="O840" i="36"/>
  <c r="M840" i="36"/>
  <c r="J840" i="36" s="1"/>
  <c r="K809" i="4" s="1"/>
  <c r="C1842" i="36"/>
  <c r="E840" i="36"/>
  <c r="F48" i="12"/>
  <c r="G48" i="12" s="1"/>
  <c r="F1081" i="36"/>
  <c r="C1797" i="36"/>
  <c r="O795" i="36"/>
  <c r="N795" i="36"/>
  <c r="L795" i="36"/>
  <c r="F795" i="36"/>
  <c r="M795" i="36"/>
  <c r="E795" i="36"/>
  <c r="F32" i="12"/>
  <c r="G32" i="12" s="1"/>
  <c r="F1065" i="36"/>
  <c r="F66" i="12"/>
  <c r="G66" i="12" s="1"/>
  <c r="F1099" i="36"/>
  <c r="F184" i="12"/>
  <c r="G184" i="12" s="1"/>
  <c r="F1217" i="36"/>
  <c r="C1765" i="36"/>
  <c r="N763" i="36"/>
  <c r="K763" i="36" s="1"/>
  <c r="L732" i="4" s="1"/>
  <c r="M732" i="4" s="1"/>
  <c r="L763" i="36"/>
  <c r="F763" i="36"/>
  <c r="M763" i="36"/>
  <c r="E763" i="36"/>
  <c r="C1041" i="36"/>
  <c r="M39" i="36"/>
  <c r="L39" i="36"/>
  <c r="F39" i="36"/>
  <c r="G8" i="4" s="1"/>
  <c r="N39" i="36"/>
  <c r="K39" i="36" s="1"/>
  <c r="L8" i="4" s="1"/>
  <c r="F144" i="12"/>
  <c r="G144" i="12" s="1"/>
  <c r="F1177" i="36"/>
  <c r="F34" i="12"/>
  <c r="G34" i="12" s="1"/>
  <c r="F1067" i="36"/>
  <c r="F80" i="12"/>
  <c r="G80" i="12" s="1"/>
  <c r="F1113" i="36"/>
  <c r="C1733" i="36"/>
  <c r="F731" i="36"/>
  <c r="N731" i="36"/>
  <c r="K731" i="36" s="1"/>
  <c r="L700" i="4" s="1"/>
  <c r="M700" i="4" s="1"/>
  <c r="L731" i="36"/>
  <c r="M731" i="36"/>
  <c r="E731" i="36"/>
  <c r="C1043" i="36"/>
  <c r="E41" i="36"/>
  <c r="M41" i="36"/>
  <c r="F41" i="36"/>
  <c r="F176" i="12"/>
  <c r="G176" i="12" s="1"/>
  <c r="F1209" i="36"/>
  <c r="F130" i="12"/>
  <c r="G130" i="12" s="1"/>
  <c r="F1163" i="36"/>
  <c r="C1701" i="36"/>
  <c r="F699" i="36"/>
  <c r="N699" i="36"/>
  <c r="K699" i="36" s="1"/>
  <c r="L668" i="4" s="1"/>
  <c r="M668" i="4" s="1"/>
  <c r="L699" i="36"/>
  <c r="E699" i="36"/>
  <c r="M699" i="36"/>
  <c r="F936" i="36"/>
  <c r="N936" i="36"/>
  <c r="K936" i="36" s="1"/>
  <c r="L905" i="4" s="1"/>
  <c r="M905" i="4" s="1"/>
  <c r="O936" i="36"/>
  <c r="M936" i="36"/>
  <c r="J936" i="36" s="1"/>
  <c r="K905" i="4" s="1"/>
  <c r="C1938" i="36"/>
  <c r="E936" i="36"/>
  <c r="F16" i="12"/>
  <c r="G16" i="12" s="1"/>
  <c r="F1049" i="36"/>
  <c r="F1185" i="36"/>
  <c r="F152" i="12"/>
  <c r="G152" i="12" s="1"/>
  <c r="C1669" i="36"/>
  <c r="N667" i="36"/>
  <c r="K667" i="36" s="1"/>
  <c r="L636" i="4" s="1"/>
  <c r="M636" i="4" s="1"/>
  <c r="L667" i="36"/>
  <c r="E667" i="36"/>
  <c r="M667" i="36"/>
  <c r="F667" i="36"/>
  <c r="F904" i="36"/>
  <c r="N904" i="36"/>
  <c r="O904" i="36"/>
  <c r="M904" i="36"/>
  <c r="J904" i="36" s="1"/>
  <c r="K873" i="4" s="1"/>
  <c r="C1906" i="36"/>
  <c r="E904" i="36"/>
  <c r="F1075" i="36"/>
  <c r="F42" i="12"/>
  <c r="G42" i="12" s="1"/>
  <c r="F98" i="12"/>
  <c r="G98" i="12" s="1"/>
  <c r="F1131" i="36"/>
  <c r="F248" i="12"/>
  <c r="G248" i="12" s="1"/>
  <c r="F1281" i="36"/>
  <c r="F208" i="12"/>
  <c r="G208" i="12" s="1"/>
  <c r="F1241" i="36"/>
  <c r="F1097" i="36"/>
  <c r="F64" i="12"/>
  <c r="G64" i="12" s="1"/>
  <c r="J41" i="36"/>
  <c r="K10" i="4" s="1"/>
  <c r="M10" i="4" s="1"/>
  <c r="L6" i="38"/>
  <c r="H924" i="36"/>
  <c r="I893" i="4" s="1"/>
  <c r="H893" i="4"/>
  <c r="H916" i="36"/>
  <c r="I885" i="4" s="1"/>
  <c r="H885" i="4"/>
  <c r="H932" i="36"/>
  <c r="I901" i="4" s="1"/>
  <c r="H901" i="4"/>
  <c r="H809" i="36"/>
  <c r="I778" i="4" s="1"/>
  <c r="H874" i="4"/>
  <c r="H789" i="4"/>
  <c r="H944" i="36"/>
  <c r="I913" i="4" s="1"/>
  <c r="H913" i="4"/>
  <c r="H912" i="36"/>
  <c r="I881" i="4" s="1"/>
  <c r="H881" i="4"/>
  <c r="H928" i="36"/>
  <c r="I897" i="4" s="1"/>
  <c r="H897" i="4"/>
  <c r="M6" i="38"/>
  <c r="H749" i="4"/>
  <c r="H876" i="36"/>
  <c r="I845" i="4" s="1"/>
  <c r="H715" i="4"/>
  <c r="H746" i="36"/>
  <c r="I715" i="4" s="1"/>
  <c r="H612" i="4"/>
  <c r="H813" i="4"/>
  <c r="G26" i="13"/>
  <c r="G28" i="6" s="1"/>
  <c r="H854" i="4"/>
  <c r="G25" i="13"/>
  <c r="G27" i="6" s="1"/>
  <c r="K6" i="38"/>
  <c r="M9" i="4"/>
  <c r="K5" i="40" s="1"/>
  <c r="E20" i="14" s="1"/>
  <c r="H829" i="4"/>
  <c r="G24" i="13"/>
  <c r="G26" i="6" s="1"/>
  <c r="J6" i="38"/>
  <c r="I6" i="38"/>
  <c r="E23" i="13"/>
  <c r="H675" i="4"/>
  <c r="H777" i="36"/>
  <c r="I746" i="4" s="1"/>
  <c r="H729" i="4"/>
  <c r="H667" i="4"/>
  <c r="H611" i="36"/>
  <c r="I580" i="4" s="1"/>
  <c r="H921" i="36"/>
  <c r="I890" i="4" s="1"/>
  <c r="H800" i="36"/>
  <c r="I769" i="4" s="1"/>
  <c r="H752" i="4"/>
  <c r="H853" i="4"/>
  <c r="H884" i="36"/>
  <c r="I853" i="4" s="1"/>
  <c r="H833" i="4"/>
  <c r="H864" i="36"/>
  <c r="I833" i="4" s="1"/>
  <c r="H825" i="4"/>
  <c r="H856" i="36"/>
  <c r="I825" i="4" s="1"/>
  <c r="H817" i="4"/>
  <c r="H848" i="36"/>
  <c r="I817" i="4" s="1"/>
  <c r="H801" i="4"/>
  <c r="H832" i="36"/>
  <c r="I801" i="4" s="1"/>
  <c r="H793" i="4"/>
  <c r="H824" i="36"/>
  <c r="I793" i="4" s="1"/>
  <c r="H785" i="4"/>
  <c r="H816" i="36"/>
  <c r="I785" i="4" s="1"/>
  <c r="H777" i="4"/>
  <c r="H808" i="36"/>
  <c r="I777" i="4" s="1"/>
  <c r="H761" i="4"/>
  <c r="H792" i="36"/>
  <c r="I761" i="4" s="1"/>
  <c r="H753" i="4"/>
  <c r="H784" i="36"/>
  <c r="I753" i="4" s="1"/>
  <c r="H745" i="4"/>
  <c r="H776" i="36"/>
  <c r="I745" i="4" s="1"/>
  <c r="H737" i="4"/>
  <c r="H768" i="36"/>
  <c r="I737" i="4" s="1"/>
  <c r="H676" i="4"/>
  <c r="H707" i="36"/>
  <c r="I676" i="4" s="1"/>
  <c r="H660" i="4"/>
  <c r="H691" i="36"/>
  <c r="I660" i="4" s="1"/>
  <c r="H675" i="36"/>
  <c r="I644" i="4" s="1"/>
  <c r="H644" i="4"/>
  <c r="H894" i="4"/>
  <c r="H925" i="36"/>
  <c r="I894" i="4" s="1"/>
  <c r="H886" i="4"/>
  <c r="H917" i="36"/>
  <c r="I886" i="4" s="1"/>
  <c r="H878" i="4"/>
  <c r="H909" i="36"/>
  <c r="I878" i="4" s="1"/>
  <c r="H870" i="4"/>
  <c r="H901" i="36"/>
  <c r="I870" i="4" s="1"/>
  <c r="H893" i="36"/>
  <c r="I862" i="4" s="1"/>
  <c r="H862" i="4"/>
  <c r="H693" i="36"/>
  <c r="I662" i="4" s="1"/>
  <c r="H662" i="4"/>
  <c r="H896" i="36"/>
  <c r="I865" i="4" s="1"/>
  <c r="H865" i="4"/>
  <c r="H888" i="36"/>
  <c r="I857" i="4" s="1"/>
  <c r="H857" i="4"/>
  <c r="H880" i="36"/>
  <c r="I849" i="4" s="1"/>
  <c r="H849" i="4"/>
  <c r="H837" i="4"/>
  <c r="H868" i="36"/>
  <c r="I837" i="4" s="1"/>
  <c r="H852" i="36"/>
  <c r="I821" i="4" s="1"/>
  <c r="H821" i="4"/>
  <c r="H836" i="36"/>
  <c r="I805" i="4" s="1"/>
  <c r="H805" i="4"/>
  <c r="H797" i="4"/>
  <c r="H828" i="36"/>
  <c r="I797" i="4" s="1"/>
  <c r="H781" i="4"/>
  <c r="H812" i="36"/>
  <c r="I781" i="4" s="1"/>
  <c r="H773" i="4"/>
  <c r="H804" i="36"/>
  <c r="I773" i="4" s="1"/>
  <c r="H765" i="4"/>
  <c r="H796" i="36"/>
  <c r="I765" i="4" s="1"/>
  <c r="H788" i="36"/>
  <c r="I757" i="4" s="1"/>
  <c r="H757" i="4"/>
  <c r="H772" i="36"/>
  <c r="I741" i="4" s="1"/>
  <c r="H741" i="4"/>
  <c r="H733" i="4"/>
  <c r="H764" i="36"/>
  <c r="I733" i="4" s="1"/>
  <c r="H652" i="4"/>
  <c r="H683" i="36"/>
  <c r="I652" i="4" s="1"/>
  <c r="H620" i="4"/>
  <c r="H651" i="36"/>
  <c r="I620" i="4" s="1"/>
  <c r="H604" i="4"/>
  <c r="H635" i="36"/>
  <c r="I604" i="4" s="1"/>
  <c r="H588" i="4"/>
  <c r="H619" i="36"/>
  <c r="I588" i="4" s="1"/>
  <c r="H572" i="4"/>
  <c r="H603" i="36"/>
  <c r="I572" i="4" s="1"/>
  <c r="H898" i="4"/>
  <c r="H929" i="36"/>
  <c r="I898" i="4" s="1"/>
  <c r="H882" i="4"/>
  <c r="H913" i="36"/>
  <c r="I882" i="4" s="1"/>
  <c r="H866" i="4"/>
  <c r="H897" i="36"/>
  <c r="I866" i="4" s="1"/>
  <c r="H858" i="4"/>
  <c r="H889" i="36"/>
  <c r="I858" i="4" s="1"/>
  <c r="H722" i="4"/>
  <c r="H753" i="36"/>
  <c r="I722" i="4" s="1"/>
  <c r="H714" i="4"/>
  <c r="H745" i="36"/>
  <c r="I714" i="4" s="1"/>
  <c r="H706" i="4"/>
  <c r="H737" i="36"/>
  <c r="I706" i="4" s="1"/>
  <c r="H698" i="4"/>
  <c r="H729" i="36"/>
  <c r="I698" i="4" s="1"/>
  <c r="H721" i="36"/>
  <c r="I690" i="4" s="1"/>
  <c r="H690" i="4"/>
  <c r="H717" i="36"/>
  <c r="I686" i="4" s="1"/>
  <c r="H686" i="4"/>
  <c r="J5" i="40"/>
  <c r="E19" i="14" s="1"/>
  <c r="H787" i="36"/>
  <c r="I756" i="4" s="1"/>
  <c r="H756" i="4"/>
  <c r="H692" i="4"/>
  <c r="H723" i="36"/>
  <c r="I692" i="4" s="1"/>
  <c r="H626" i="4"/>
  <c r="H657" i="36"/>
  <c r="I626" i="4" s="1"/>
  <c r="H641" i="36"/>
  <c r="I610" i="4" s="1"/>
  <c r="H610" i="4"/>
  <c r="H625" i="36"/>
  <c r="I594" i="4" s="1"/>
  <c r="H594" i="4"/>
  <c r="H642" i="4"/>
  <c r="H673" i="36"/>
  <c r="I642" i="4" s="1"/>
  <c r="H578" i="4"/>
  <c r="H609" i="36"/>
  <c r="I578" i="4" s="1"/>
  <c r="H725" i="36"/>
  <c r="I694" i="4" s="1"/>
  <c r="H694" i="4"/>
  <c r="H606" i="4"/>
  <c r="H637" i="36"/>
  <c r="I606" i="4" s="1"/>
  <c r="H574" i="4"/>
  <c r="H605" i="36"/>
  <c r="I574" i="4" s="1"/>
  <c r="H645" i="36"/>
  <c r="I614" i="4" s="1"/>
  <c r="H614" i="4"/>
  <c r="H682" i="4"/>
  <c r="H713" i="36"/>
  <c r="I682" i="4" s="1"/>
  <c r="H622" i="4"/>
  <c r="H653" i="36"/>
  <c r="I622" i="4" s="1"/>
  <c r="H701" i="36"/>
  <c r="I670" i="4" s="1"/>
  <c r="H670" i="4"/>
  <c r="H630" i="4"/>
  <c r="H661" i="36"/>
  <c r="I630" i="4" s="1"/>
  <c r="H654" i="4"/>
  <c r="H685" i="36"/>
  <c r="I654" i="4" s="1"/>
  <c r="H613" i="36"/>
  <c r="I582" i="4" s="1"/>
  <c r="H582" i="4"/>
  <c r="H678" i="4"/>
  <c r="H709" i="36"/>
  <c r="I678" i="4" s="1"/>
  <c r="H646" i="4"/>
  <c r="H677" i="36"/>
  <c r="I646" i="4" s="1"/>
  <c r="H621" i="36"/>
  <c r="I590" i="4" s="1"/>
  <c r="H590" i="4"/>
  <c r="G658" i="4"/>
  <c r="I689" i="36"/>
  <c r="J658" i="4" s="1"/>
  <c r="H742" i="36"/>
  <c r="I711" i="4" s="1"/>
  <c r="H711" i="4"/>
  <c r="H570" i="4"/>
  <c r="H601" i="36"/>
  <c r="I570" i="4" s="1"/>
  <c r="H738" i="36"/>
  <c r="I707" i="4" s="1"/>
  <c r="H707" i="4"/>
  <c r="H703" i="4"/>
  <c r="H734" i="36"/>
  <c r="I703" i="4" s="1"/>
  <c r="H730" i="36"/>
  <c r="I699" i="4" s="1"/>
  <c r="H699" i="4"/>
  <c r="H695" i="4"/>
  <c r="H726" i="36"/>
  <c r="I695" i="4" s="1"/>
  <c r="H691" i="4"/>
  <c r="H722" i="36"/>
  <c r="I691" i="4" s="1"/>
  <c r="H683" i="4"/>
  <c r="H714" i="36"/>
  <c r="I683" i="4" s="1"/>
  <c r="H710" i="36"/>
  <c r="I679" i="4" s="1"/>
  <c r="H679" i="4"/>
  <c r="H664" i="4"/>
  <c r="H695" i="36"/>
  <c r="I664" i="4" s="1"/>
  <c r="H679" i="36"/>
  <c r="I648" i="4" s="1"/>
  <c r="H648" i="4"/>
  <c r="H632" i="4"/>
  <c r="H663" i="36"/>
  <c r="I632" i="4" s="1"/>
  <c r="H616" i="4"/>
  <c r="H647" i="36"/>
  <c r="I616" i="4" s="1"/>
  <c r="H600" i="4"/>
  <c r="H631" i="36"/>
  <c r="I600" i="4" s="1"/>
  <c r="H615" i="36"/>
  <c r="I584" i="4" s="1"/>
  <c r="H584" i="4"/>
  <c r="H975" i="36"/>
  <c r="I944" i="4" s="1"/>
  <c r="H944" i="4"/>
  <c r="H936" i="4"/>
  <c r="H967" i="36"/>
  <c r="I936" i="4" s="1"/>
  <c r="H928" i="4"/>
  <c r="H959" i="36"/>
  <c r="I928" i="4" s="1"/>
  <c r="H951" i="36"/>
  <c r="I920" i="4" s="1"/>
  <c r="H920" i="4"/>
  <c r="H943" i="36"/>
  <c r="I912" i="4" s="1"/>
  <c r="H912" i="4"/>
  <c r="H904" i="4"/>
  <c r="H935" i="36"/>
  <c r="I904" i="4" s="1"/>
  <c r="H927" i="36"/>
  <c r="I896" i="4" s="1"/>
  <c r="H896" i="4"/>
  <c r="H888" i="4"/>
  <c r="H919" i="36"/>
  <c r="I888" i="4" s="1"/>
  <c r="H903" i="36"/>
  <c r="I872" i="4" s="1"/>
  <c r="H872" i="4"/>
  <c r="H864" i="4"/>
  <c r="H895" i="36"/>
  <c r="I864" i="4" s="1"/>
  <c r="H887" i="36"/>
  <c r="I856" i="4" s="1"/>
  <c r="H856" i="4"/>
  <c r="H879" i="36"/>
  <c r="I848" i="4" s="1"/>
  <c r="H848" i="4"/>
  <c r="H871" i="36"/>
  <c r="I840" i="4" s="1"/>
  <c r="H840" i="4"/>
  <c r="H832" i="4"/>
  <c r="H863" i="36"/>
  <c r="I832" i="4" s="1"/>
  <c r="H824" i="4"/>
  <c r="H855" i="36"/>
  <c r="I824" i="4" s="1"/>
  <c r="H847" i="36"/>
  <c r="I816" i="4" s="1"/>
  <c r="H816" i="4"/>
  <c r="H808" i="4"/>
  <c r="H839" i="36"/>
  <c r="I808" i="4" s="1"/>
  <c r="H831" i="36"/>
  <c r="I800" i="4" s="1"/>
  <c r="H800" i="4"/>
  <c r="H792" i="4"/>
  <c r="H823" i="36"/>
  <c r="I792" i="4" s="1"/>
  <c r="H815" i="36"/>
  <c r="I784" i="4" s="1"/>
  <c r="H784" i="4"/>
  <c r="H807" i="36"/>
  <c r="I776" i="4" s="1"/>
  <c r="H776" i="4"/>
  <c r="H768" i="4"/>
  <c r="H799" i="36"/>
  <c r="I768" i="4" s="1"/>
  <c r="H760" i="4"/>
  <c r="H791" i="36"/>
  <c r="I760" i="4" s="1"/>
  <c r="H775" i="36"/>
  <c r="I744" i="4" s="1"/>
  <c r="H744" i="4"/>
  <c r="H736" i="4"/>
  <c r="H767" i="36"/>
  <c r="I736" i="4" s="1"/>
  <c r="H728" i="4"/>
  <c r="H759" i="36"/>
  <c r="I728" i="4" s="1"/>
  <c r="H751" i="36"/>
  <c r="I720" i="4" s="1"/>
  <c r="H720" i="4"/>
  <c r="H743" i="36"/>
  <c r="I712" i="4" s="1"/>
  <c r="H712" i="4"/>
  <c r="H704" i="4"/>
  <c r="H735" i="36"/>
  <c r="I704" i="4" s="1"/>
  <c r="H696" i="4"/>
  <c r="H727" i="36"/>
  <c r="I696" i="4" s="1"/>
  <c r="H719" i="36"/>
  <c r="I688" i="4" s="1"/>
  <c r="H688" i="4"/>
  <c r="H680" i="4"/>
  <c r="H711" i="36"/>
  <c r="I680" i="4" s="1"/>
  <c r="H666" i="4"/>
  <c r="H697" i="36"/>
  <c r="I666" i="4" s="1"/>
  <c r="H681" i="36"/>
  <c r="I650" i="4" s="1"/>
  <c r="H650" i="4"/>
  <c r="H634" i="4"/>
  <c r="H665" i="36"/>
  <c r="I634" i="4" s="1"/>
  <c r="H649" i="36"/>
  <c r="I618" i="4" s="1"/>
  <c r="H618" i="4"/>
  <c r="H633" i="36"/>
  <c r="I602" i="4" s="1"/>
  <c r="H602" i="4"/>
  <c r="H586" i="4"/>
  <c r="H617" i="36"/>
  <c r="I586" i="4" s="1"/>
  <c r="H718" i="36"/>
  <c r="I687" i="4" s="1"/>
  <c r="H687" i="4"/>
  <c r="H703" i="36"/>
  <c r="I672" i="4" s="1"/>
  <c r="H672" i="4"/>
  <c r="H687" i="36"/>
  <c r="I656" i="4" s="1"/>
  <c r="H656" i="4"/>
  <c r="H640" i="4"/>
  <c r="H671" i="36"/>
  <c r="I640" i="4" s="1"/>
  <c r="H624" i="4"/>
  <c r="H655" i="36"/>
  <c r="I624" i="4" s="1"/>
  <c r="H639" i="36"/>
  <c r="I608" i="4" s="1"/>
  <c r="H608" i="4"/>
  <c r="H623" i="36"/>
  <c r="I592" i="4" s="1"/>
  <c r="H592" i="4"/>
  <c r="H607" i="36"/>
  <c r="I576" i="4" s="1"/>
  <c r="H576" i="4"/>
  <c r="H940" i="4"/>
  <c r="H971" i="36"/>
  <c r="I940" i="4" s="1"/>
  <c r="H932" i="4"/>
  <c r="H963" i="36"/>
  <c r="I932" i="4" s="1"/>
  <c r="H955" i="36"/>
  <c r="I924" i="4" s="1"/>
  <c r="H924" i="4"/>
  <c r="H947" i="36"/>
  <c r="I916" i="4" s="1"/>
  <c r="H916" i="4"/>
  <c r="H908" i="4"/>
  <c r="H939" i="36"/>
  <c r="I908" i="4" s="1"/>
  <c r="H900" i="4"/>
  <c r="H931" i="36"/>
  <c r="I900" i="4" s="1"/>
  <c r="H923" i="36"/>
  <c r="I892" i="4" s="1"/>
  <c r="H892" i="4"/>
  <c r="H876" i="4"/>
  <c r="H907" i="36"/>
  <c r="I876" i="4" s="1"/>
  <c r="H868" i="4"/>
  <c r="H899" i="36"/>
  <c r="I868" i="4" s="1"/>
  <c r="H891" i="36"/>
  <c r="I860" i="4" s="1"/>
  <c r="H860" i="4"/>
  <c r="H883" i="36"/>
  <c r="I852" i="4" s="1"/>
  <c r="H852" i="4"/>
  <c r="H844" i="4"/>
  <c r="H875" i="36"/>
  <c r="I844" i="4" s="1"/>
  <c r="H836" i="4"/>
  <c r="H867" i="36"/>
  <c r="I836" i="4" s="1"/>
  <c r="H828" i="4"/>
  <c r="H859" i="36"/>
  <c r="I828" i="4" s="1"/>
  <c r="H851" i="36"/>
  <c r="I820" i="4" s="1"/>
  <c r="H820" i="4"/>
  <c r="H843" i="36"/>
  <c r="I812" i="4" s="1"/>
  <c r="H812" i="4"/>
  <c r="H804" i="4"/>
  <c r="H835" i="36"/>
  <c r="I804" i="4" s="1"/>
  <c r="H788" i="4"/>
  <c r="H819" i="36"/>
  <c r="I788" i="4" s="1"/>
  <c r="H811" i="36"/>
  <c r="I780" i="4" s="1"/>
  <c r="H780" i="4"/>
  <c r="H772" i="4"/>
  <c r="H803" i="36"/>
  <c r="I772" i="4" s="1"/>
  <c r="H779" i="36"/>
  <c r="I748" i="4" s="1"/>
  <c r="H748" i="4"/>
  <c r="H740" i="4"/>
  <c r="H771" i="36"/>
  <c r="I740" i="4" s="1"/>
  <c r="H755" i="36"/>
  <c r="I724" i="4" s="1"/>
  <c r="H724" i="4"/>
  <c r="H716" i="4"/>
  <c r="H747" i="36"/>
  <c r="I716" i="4" s="1"/>
  <c r="H739" i="36"/>
  <c r="I708" i="4" s="1"/>
  <c r="H708" i="4"/>
  <c r="H715" i="36"/>
  <c r="I684" i="4" s="1"/>
  <c r="H684" i="4"/>
  <c r="H705" i="36"/>
  <c r="I674" i="4" s="1"/>
  <c r="H674" i="4"/>
  <c r="G689" i="36"/>
  <c r="G27" i="13"/>
  <c r="G29" i="6" s="1"/>
  <c r="F11" i="12"/>
  <c r="G11" i="12" s="1"/>
  <c r="F1044" i="36"/>
  <c r="F22" i="13"/>
  <c r="H6" i="38"/>
  <c r="I39" i="36"/>
  <c r="J8" i="4" s="1"/>
  <c r="H5" i="40" s="1"/>
  <c r="F8" i="4"/>
  <c r="G39" i="36"/>
  <c r="C2038" i="36"/>
  <c r="N1036" i="36"/>
  <c r="O1036" i="36"/>
  <c r="L1036" i="36"/>
  <c r="M1036" i="36"/>
  <c r="F1036" i="36"/>
  <c r="E1036" i="36"/>
  <c r="C2034" i="36"/>
  <c r="N1032" i="36"/>
  <c r="O1032" i="36"/>
  <c r="L1032" i="36"/>
  <c r="M1032" i="36"/>
  <c r="F1032" i="36"/>
  <c r="E1032" i="36"/>
  <c r="C2030" i="36"/>
  <c r="N1028" i="36"/>
  <c r="O1028" i="36"/>
  <c r="L1028" i="36"/>
  <c r="M1028" i="36"/>
  <c r="F1028" i="36"/>
  <c r="E1028" i="36"/>
  <c r="C2026" i="36"/>
  <c r="N1024" i="36"/>
  <c r="O1024" i="36"/>
  <c r="L1024" i="36"/>
  <c r="M1024" i="36"/>
  <c r="F1024" i="36"/>
  <c r="E1024" i="36"/>
  <c r="C2022" i="36"/>
  <c r="N1020" i="36"/>
  <c r="O1020" i="36"/>
  <c r="L1020" i="36"/>
  <c r="M1020" i="36"/>
  <c r="F1020" i="36"/>
  <c r="E1020" i="36"/>
  <c r="C2018" i="36"/>
  <c r="N1016" i="36"/>
  <c r="O1016" i="36"/>
  <c r="L1016" i="36"/>
  <c r="M1016" i="36"/>
  <c r="F1016" i="36"/>
  <c r="E1016" i="36"/>
  <c r="C2014" i="36"/>
  <c r="N1012" i="36"/>
  <c r="O1012" i="36"/>
  <c r="L1012" i="36"/>
  <c r="M1012" i="36"/>
  <c r="F1012" i="36"/>
  <c r="E1012" i="36"/>
  <c r="C2010" i="36"/>
  <c r="N1008" i="36"/>
  <c r="O1008" i="36"/>
  <c r="L1008" i="36"/>
  <c r="M1008" i="36"/>
  <c r="F1008" i="36"/>
  <c r="E1008" i="36"/>
  <c r="C2006" i="36"/>
  <c r="N1004" i="36"/>
  <c r="O1004" i="36"/>
  <c r="L1004" i="36"/>
  <c r="M1004" i="36"/>
  <c r="F1004" i="36"/>
  <c r="E1004" i="36"/>
  <c r="C2002" i="36"/>
  <c r="N1000" i="36"/>
  <c r="O1000" i="36"/>
  <c r="L1000" i="36"/>
  <c r="M1000" i="36"/>
  <c r="F1000" i="36"/>
  <c r="E1000" i="36"/>
  <c r="C1998" i="36"/>
  <c r="N996" i="36"/>
  <c r="O996" i="36"/>
  <c r="L996" i="36"/>
  <c r="M996" i="36"/>
  <c r="F996" i="36"/>
  <c r="E996" i="36"/>
  <c r="C1994" i="36"/>
  <c r="N992" i="36"/>
  <c r="O992" i="36"/>
  <c r="L992" i="36"/>
  <c r="M992" i="36"/>
  <c r="F992" i="36"/>
  <c r="E992" i="36"/>
  <c r="C1990" i="36"/>
  <c r="N988" i="36"/>
  <c r="O988" i="36"/>
  <c r="L988" i="36"/>
  <c r="M988" i="36"/>
  <c r="F988" i="36"/>
  <c r="E988" i="36"/>
  <c r="C1986" i="36"/>
  <c r="N984" i="36"/>
  <c r="O984" i="36"/>
  <c r="L984" i="36"/>
  <c r="M984" i="36"/>
  <c r="F984" i="36"/>
  <c r="E984" i="36"/>
  <c r="C1982" i="36"/>
  <c r="N980" i="36"/>
  <c r="O980" i="36"/>
  <c r="L980" i="36"/>
  <c r="M980" i="36"/>
  <c r="F980" i="36"/>
  <c r="E980" i="36"/>
  <c r="C1978" i="36"/>
  <c r="N976" i="36"/>
  <c r="O976" i="36"/>
  <c r="L976" i="36"/>
  <c r="M976" i="36"/>
  <c r="F976" i="36"/>
  <c r="E976" i="36"/>
  <c r="C1974" i="36"/>
  <c r="N972" i="36"/>
  <c r="O972" i="36"/>
  <c r="L972" i="36"/>
  <c r="M972" i="36"/>
  <c r="F972" i="36"/>
  <c r="E972" i="36"/>
  <c r="C1970" i="36"/>
  <c r="N968" i="36"/>
  <c r="O968" i="36"/>
  <c r="L968" i="36"/>
  <c r="M968" i="36"/>
  <c r="F968" i="36"/>
  <c r="E968" i="36"/>
  <c r="C1966" i="36"/>
  <c r="N964" i="36"/>
  <c r="O964" i="36"/>
  <c r="L964" i="36"/>
  <c r="M964" i="36"/>
  <c r="F964" i="36"/>
  <c r="E964" i="36"/>
  <c r="C1962" i="36"/>
  <c r="N960" i="36"/>
  <c r="O960" i="36"/>
  <c r="L960" i="36"/>
  <c r="M960" i="36"/>
  <c r="F960" i="36"/>
  <c r="E960" i="36"/>
  <c r="C1958" i="36"/>
  <c r="N956" i="36"/>
  <c r="O956" i="36"/>
  <c r="L956" i="36"/>
  <c r="M956" i="36"/>
  <c r="F956" i="36"/>
  <c r="E956" i="36"/>
  <c r="C1954" i="36"/>
  <c r="N952" i="36"/>
  <c r="O952" i="36"/>
  <c r="L952" i="36"/>
  <c r="M952" i="36"/>
  <c r="F952" i="36"/>
  <c r="E952" i="36"/>
  <c r="F19" i="13"/>
  <c r="P5" i="38"/>
  <c r="E6" i="38"/>
  <c r="F9" i="12"/>
  <c r="G9" i="12" s="1"/>
  <c r="F1042" i="36"/>
  <c r="E18" i="13"/>
  <c r="D6" i="38"/>
  <c r="P4" i="38"/>
  <c r="D23" i="40"/>
  <c r="I19" i="14" s="1"/>
  <c r="D19" i="40"/>
  <c r="I15" i="14" s="1"/>
  <c r="D24" i="40"/>
  <c r="I20" i="14" s="1"/>
  <c r="D16" i="40"/>
  <c r="C24" i="40"/>
  <c r="D18" i="40"/>
  <c r="I14" i="14" s="1"/>
  <c r="D25" i="40"/>
  <c r="I21" i="14" s="1"/>
  <c r="C20" i="40"/>
  <c r="C25" i="40"/>
  <c r="C22" i="40"/>
  <c r="D20" i="40"/>
  <c r="I16" i="14" s="1"/>
  <c r="D21" i="40"/>
  <c r="I17" i="14" s="1"/>
  <c r="D27" i="40"/>
  <c r="I23" i="14" s="1"/>
  <c r="C17" i="40"/>
  <c r="C27" i="40"/>
  <c r="C16" i="40"/>
  <c r="D17" i="40"/>
  <c r="I13" i="14" s="1"/>
  <c r="D26" i="40"/>
  <c r="I22" i="14" s="1"/>
  <c r="C26" i="40"/>
  <c r="C23" i="40"/>
  <c r="C19" i="40"/>
  <c r="C21" i="40"/>
  <c r="D22" i="40"/>
  <c r="I18" i="14" s="1"/>
  <c r="C18" i="40"/>
  <c r="F12" i="12"/>
  <c r="G12" i="12" s="1"/>
  <c r="F1045" i="36"/>
  <c r="C2040" i="36"/>
  <c r="O1038" i="36"/>
  <c r="N1038" i="36"/>
  <c r="E1038" i="36"/>
  <c r="L1038" i="36"/>
  <c r="M1038" i="36"/>
  <c r="F1038" i="36"/>
  <c r="C2036" i="36"/>
  <c r="O1034" i="36"/>
  <c r="N1034" i="36"/>
  <c r="L1034" i="36"/>
  <c r="M1034" i="36"/>
  <c r="F1034" i="36"/>
  <c r="E1034" i="36"/>
  <c r="C2032" i="36"/>
  <c r="O1030" i="36"/>
  <c r="N1030" i="36"/>
  <c r="L1030" i="36"/>
  <c r="M1030" i="36"/>
  <c r="F1030" i="36"/>
  <c r="E1030" i="36"/>
  <c r="C2028" i="36"/>
  <c r="O1026" i="36"/>
  <c r="N1026" i="36"/>
  <c r="L1026" i="36"/>
  <c r="M1026" i="36"/>
  <c r="F1026" i="36"/>
  <c r="E1026" i="36"/>
  <c r="C2024" i="36"/>
  <c r="O1022" i="36"/>
  <c r="N1022" i="36"/>
  <c r="L1022" i="36"/>
  <c r="M1022" i="36"/>
  <c r="F1022" i="36"/>
  <c r="E1022" i="36"/>
  <c r="C2020" i="36"/>
  <c r="O1018" i="36"/>
  <c r="N1018" i="36"/>
  <c r="L1018" i="36"/>
  <c r="M1018" i="36"/>
  <c r="F1018" i="36"/>
  <c r="E1018" i="36"/>
  <c r="C2016" i="36"/>
  <c r="O1014" i="36"/>
  <c r="N1014" i="36"/>
  <c r="L1014" i="36"/>
  <c r="M1014" i="36"/>
  <c r="F1014" i="36"/>
  <c r="E1014" i="36"/>
  <c r="C2012" i="36"/>
  <c r="O1010" i="36"/>
  <c r="N1010" i="36"/>
  <c r="L1010" i="36"/>
  <c r="M1010" i="36"/>
  <c r="F1010" i="36"/>
  <c r="E1010" i="36"/>
  <c r="C2008" i="36"/>
  <c r="O1006" i="36"/>
  <c r="N1006" i="36"/>
  <c r="L1006" i="36"/>
  <c r="M1006" i="36"/>
  <c r="F1006" i="36"/>
  <c r="E1006" i="36"/>
  <c r="C2004" i="36"/>
  <c r="O1002" i="36"/>
  <c r="N1002" i="36"/>
  <c r="L1002" i="36"/>
  <c r="M1002" i="36"/>
  <c r="F1002" i="36"/>
  <c r="E1002" i="36"/>
  <c r="C2000" i="36"/>
  <c r="O998" i="36"/>
  <c r="N998" i="36"/>
  <c r="L998" i="36"/>
  <c r="M998" i="36"/>
  <c r="F998" i="36"/>
  <c r="E998" i="36"/>
  <c r="C1996" i="36"/>
  <c r="O994" i="36"/>
  <c r="N994" i="36"/>
  <c r="L994" i="36"/>
  <c r="M994" i="36"/>
  <c r="F994" i="36"/>
  <c r="E994" i="36"/>
  <c r="C1992" i="36"/>
  <c r="O990" i="36"/>
  <c r="N990" i="36"/>
  <c r="L990" i="36"/>
  <c r="M990" i="36"/>
  <c r="F990" i="36"/>
  <c r="E990" i="36"/>
  <c r="C1988" i="36"/>
  <c r="O986" i="36"/>
  <c r="N986" i="36"/>
  <c r="L986" i="36"/>
  <c r="M986" i="36"/>
  <c r="F986" i="36"/>
  <c r="E986" i="36"/>
  <c r="C1984" i="36"/>
  <c r="O982" i="36"/>
  <c r="N982" i="36"/>
  <c r="L982" i="36"/>
  <c r="M982" i="36"/>
  <c r="F982" i="36"/>
  <c r="E982" i="36"/>
  <c r="C1980" i="36"/>
  <c r="O978" i="36"/>
  <c r="N978" i="36"/>
  <c r="L978" i="36"/>
  <c r="M978" i="36"/>
  <c r="F978" i="36"/>
  <c r="E978" i="36"/>
  <c r="C1976" i="36"/>
  <c r="O974" i="36"/>
  <c r="N974" i="36"/>
  <c r="L974" i="36"/>
  <c r="M974" i="36"/>
  <c r="F974" i="36"/>
  <c r="E974" i="36"/>
  <c r="C1972" i="36"/>
  <c r="O970" i="36"/>
  <c r="N970" i="36"/>
  <c r="L970" i="36"/>
  <c r="M970" i="36"/>
  <c r="F970" i="36"/>
  <c r="E970" i="36"/>
  <c r="C1968" i="36"/>
  <c r="O966" i="36"/>
  <c r="N966" i="36"/>
  <c r="L966" i="36"/>
  <c r="M966" i="36"/>
  <c r="F966" i="36"/>
  <c r="E966" i="36"/>
  <c r="C1964" i="36"/>
  <c r="O962" i="36"/>
  <c r="N962" i="36"/>
  <c r="L962" i="36"/>
  <c r="M962" i="36"/>
  <c r="F962" i="36"/>
  <c r="E962" i="36"/>
  <c r="C1960" i="36"/>
  <c r="O958" i="36"/>
  <c r="N958" i="36"/>
  <c r="L958" i="36"/>
  <c r="M958" i="36"/>
  <c r="F958" i="36"/>
  <c r="E958" i="36"/>
  <c r="C1956" i="36"/>
  <c r="O954" i="36"/>
  <c r="N954" i="36"/>
  <c r="L954" i="36"/>
  <c r="M954" i="36"/>
  <c r="F954" i="36"/>
  <c r="E954" i="36"/>
  <c r="C1952" i="36"/>
  <c r="O950" i="36"/>
  <c r="N950" i="36"/>
  <c r="L950" i="36"/>
  <c r="M950" i="36"/>
  <c r="F950" i="36"/>
  <c r="E950" i="36"/>
  <c r="G29" i="13" l="1"/>
  <c r="G31" i="6" s="1"/>
  <c r="J763" i="36"/>
  <c r="K732" i="4" s="1"/>
  <c r="J667" i="36"/>
  <c r="K636" i="4" s="1"/>
  <c r="K872" i="36"/>
  <c r="L841" i="4" s="1"/>
  <c r="M841" i="4" s="1"/>
  <c r="J795" i="36"/>
  <c r="K764" i="4" s="1"/>
  <c r="K827" i="36"/>
  <c r="L796" i="4" s="1"/>
  <c r="M796" i="4" s="1"/>
  <c r="J731" i="36"/>
  <c r="K700" i="4" s="1"/>
  <c r="D636" i="12"/>
  <c r="E1669" i="36"/>
  <c r="D1669" i="36"/>
  <c r="E636" i="12" s="1"/>
  <c r="D905" i="12"/>
  <c r="E1938" i="36"/>
  <c r="D1938" i="36"/>
  <c r="E905" i="12" s="1"/>
  <c r="G10" i="4"/>
  <c r="I41" i="36"/>
  <c r="J10" i="4" s="1"/>
  <c r="G700" i="4"/>
  <c r="I731" i="36"/>
  <c r="J700" i="4" s="1"/>
  <c r="K904" i="36"/>
  <c r="L873" i="4" s="1"/>
  <c r="M873" i="4" s="1"/>
  <c r="G668" i="4"/>
  <c r="I699" i="36"/>
  <c r="J668" i="4" s="1"/>
  <c r="D700" i="12"/>
  <c r="E1733" i="36"/>
  <c r="D1733" i="36"/>
  <c r="E700" i="12" s="1"/>
  <c r="D764" i="12"/>
  <c r="E1797" i="36"/>
  <c r="D1797" i="36"/>
  <c r="E764" i="12" s="1"/>
  <c r="F841" i="4"/>
  <c r="G872" i="36"/>
  <c r="G873" i="4"/>
  <c r="I904" i="36"/>
  <c r="J873" i="4" s="1"/>
  <c r="D668" i="12"/>
  <c r="E1701" i="36"/>
  <c r="D1701" i="36"/>
  <c r="E668" i="12" s="1"/>
  <c r="F10" i="4"/>
  <c r="G41" i="36"/>
  <c r="J39" i="36"/>
  <c r="K8" i="4" s="1"/>
  <c r="M8" i="4" s="1"/>
  <c r="D732" i="12"/>
  <c r="E1765" i="36"/>
  <c r="D1765" i="36"/>
  <c r="E732" i="12" s="1"/>
  <c r="K840" i="36"/>
  <c r="L809" i="4" s="1"/>
  <c r="M809" i="4" s="1"/>
  <c r="D796" i="12"/>
  <c r="E1829" i="36"/>
  <c r="D1829" i="36"/>
  <c r="E796" i="12" s="1"/>
  <c r="D841" i="12"/>
  <c r="E1874" i="36"/>
  <c r="D1874" i="36"/>
  <c r="E841" i="12" s="1"/>
  <c r="G636" i="4"/>
  <c r="I667" i="36"/>
  <c r="J636" i="4" s="1"/>
  <c r="E1043" i="36"/>
  <c r="D10" i="12"/>
  <c r="D1043" i="36"/>
  <c r="E10" i="12" s="1"/>
  <c r="F764" i="4"/>
  <c r="G795" i="36"/>
  <c r="G809" i="4"/>
  <c r="I840" i="36"/>
  <c r="J809" i="4" s="1"/>
  <c r="G905" i="4"/>
  <c r="I936" i="36"/>
  <c r="J905" i="4" s="1"/>
  <c r="G731" i="36"/>
  <c r="F700" i="4"/>
  <c r="D8" i="12"/>
  <c r="D1041" i="36"/>
  <c r="E8" i="12" s="1"/>
  <c r="E1041" i="36"/>
  <c r="F796" i="4"/>
  <c r="G827" i="36"/>
  <c r="F873" i="4"/>
  <c r="G904" i="36"/>
  <c r="F636" i="4"/>
  <c r="G667" i="36"/>
  <c r="F732" i="4"/>
  <c r="G763" i="36"/>
  <c r="G764" i="4"/>
  <c r="I795" i="36"/>
  <c r="J764" i="4" s="1"/>
  <c r="D873" i="12"/>
  <c r="E1906" i="36"/>
  <c r="D1906" i="36"/>
  <c r="E873" i="12" s="1"/>
  <c r="F668" i="4"/>
  <c r="G699" i="36"/>
  <c r="F809" i="4"/>
  <c r="G840" i="36"/>
  <c r="G796" i="4"/>
  <c r="I827" i="36"/>
  <c r="J796" i="4" s="1"/>
  <c r="G841" i="4"/>
  <c r="I872" i="36"/>
  <c r="J841" i="4" s="1"/>
  <c r="F905" i="4"/>
  <c r="G936" i="36"/>
  <c r="J699" i="36"/>
  <c r="K668" i="4" s="1"/>
  <c r="G732" i="4"/>
  <c r="I763" i="36"/>
  <c r="J732" i="4" s="1"/>
  <c r="K795" i="36"/>
  <c r="L764" i="4" s="1"/>
  <c r="M764" i="4" s="1"/>
  <c r="D809" i="12"/>
  <c r="E1842" i="36"/>
  <c r="D1842" i="36"/>
  <c r="E809" i="12" s="1"/>
  <c r="J827" i="36"/>
  <c r="K796" i="4" s="1"/>
  <c r="E25" i="6"/>
  <c r="G23" i="13"/>
  <c r="G25" i="6" s="1"/>
  <c r="P6" i="38"/>
  <c r="J1032" i="36"/>
  <c r="K1001" i="4" s="1"/>
  <c r="K1036" i="36"/>
  <c r="L1005" i="4" s="1"/>
  <c r="M1005" i="4" s="1"/>
  <c r="J1036" i="36"/>
  <c r="K1005" i="4" s="1"/>
  <c r="J1000" i="36"/>
  <c r="K969" i="4" s="1"/>
  <c r="K1000" i="36"/>
  <c r="L969" i="4" s="1"/>
  <c r="M969" i="4" s="1"/>
  <c r="K1008" i="36"/>
  <c r="L977" i="4" s="1"/>
  <c r="M977" i="4" s="1"/>
  <c r="J1024" i="36"/>
  <c r="K993" i="4" s="1"/>
  <c r="K1024" i="36"/>
  <c r="L993" i="4" s="1"/>
  <c r="M993" i="4" s="1"/>
  <c r="K968" i="36"/>
  <c r="L937" i="4" s="1"/>
  <c r="M937" i="4" s="1"/>
  <c r="J976" i="36"/>
  <c r="K945" i="4" s="1"/>
  <c r="K976" i="36"/>
  <c r="L945" i="4" s="1"/>
  <c r="M945" i="4" s="1"/>
  <c r="J984" i="36"/>
  <c r="K953" i="4" s="1"/>
  <c r="K984" i="36"/>
  <c r="L953" i="4" s="1"/>
  <c r="M953" i="4" s="1"/>
  <c r="J1016" i="36"/>
  <c r="K985" i="4" s="1"/>
  <c r="K1016" i="36"/>
  <c r="L985" i="4" s="1"/>
  <c r="M985" i="4" s="1"/>
  <c r="K950" i="36"/>
  <c r="L919" i="4" s="1"/>
  <c r="M919" i="4" s="1"/>
  <c r="J954" i="36"/>
  <c r="K923" i="4" s="1"/>
  <c r="K958" i="36"/>
  <c r="L927" i="4" s="1"/>
  <c r="M927" i="4" s="1"/>
  <c r="J962" i="36"/>
  <c r="K931" i="4" s="1"/>
  <c r="K966" i="36"/>
  <c r="L935" i="4" s="1"/>
  <c r="M935" i="4" s="1"/>
  <c r="J970" i="36"/>
  <c r="K939" i="4" s="1"/>
  <c r="K974" i="36"/>
  <c r="L943" i="4" s="1"/>
  <c r="M943" i="4" s="1"/>
  <c r="J978" i="36"/>
  <c r="K947" i="4" s="1"/>
  <c r="K982" i="36"/>
  <c r="L951" i="4" s="1"/>
  <c r="M951" i="4" s="1"/>
  <c r="J986" i="36"/>
  <c r="K955" i="4" s="1"/>
  <c r="K990" i="36"/>
  <c r="L959" i="4" s="1"/>
  <c r="M959" i="4" s="1"/>
  <c r="J994" i="36"/>
  <c r="K963" i="4" s="1"/>
  <c r="K998" i="36"/>
  <c r="L967" i="4" s="1"/>
  <c r="M967" i="4" s="1"/>
  <c r="J1002" i="36"/>
  <c r="K971" i="4" s="1"/>
  <c r="K1006" i="36"/>
  <c r="L975" i="4" s="1"/>
  <c r="M975" i="4" s="1"/>
  <c r="J1010" i="36"/>
  <c r="K979" i="4" s="1"/>
  <c r="K1014" i="36"/>
  <c r="L983" i="4" s="1"/>
  <c r="M983" i="4" s="1"/>
  <c r="J1018" i="36"/>
  <c r="K987" i="4" s="1"/>
  <c r="K1022" i="36"/>
  <c r="L991" i="4" s="1"/>
  <c r="M991" i="4" s="1"/>
  <c r="J1026" i="36"/>
  <c r="K995" i="4" s="1"/>
  <c r="K1030" i="36"/>
  <c r="L999" i="4" s="1"/>
  <c r="M999" i="4" s="1"/>
  <c r="J1034" i="36"/>
  <c r="K1003" i="4" s="1"/>
  <c r="K1038" i="36"/>
  <c r="L1007" i="4" s="1"/>
  <c r="M1007" i="4" s="1"/>
  <c r="J952" i="36"/>
  <c r="K921" i="4" s="1"/>
  <c r="K952" i="36"/>
  <c r="L921" i="4" s="1"/>
  <c r="M921" i="4" s="1"/>
  <c r="J960" i="36"/>
  <c r="K929" i="4" s="1"/>
  <c r="K960" i="36"/>
  <c r="L929" i="4" s="1"/>
  <c r="M929" i="4" s="1"/>
  <c r="J968" i="36"/>
  <c r="K937" i="4" s="1"/>
  <c r="J992" i="36"/>
  <c r="K961" i="4" s="1"/>
  <c r="K992" i="36"/>
  <c r="L961" i="4" s="1"/>
  <c r="M961" i="4" s="1"/>
  <c r="J1008" i="36"/>
  <c r="K977" i="4" s="1"/>
  <c r="H658" i="4"/>
  <c r="H689" i="36"/>
  <c r="I658" i="4" s="1"/>
  <c r="F919" i="4"/>
  <c r="G950" i="36"/>
  <c r="D919" i="12"/>
  <c r="D1952" i="36"/>
  <c r="E919" i="12" s="1"/>
  <c r="E1952" i="36"/>
  <c r="G923" i="4"/>
  <c r="I954" i="36"/>
  <c r="J923" i="4" s="1"/>
  <c r="F927" i="4"/>
  <c r="G958" i="36"/>
  <c r="D927" i="12"/>
  <c r="D1960" i="36"/>
  <c r="E927" i="12" s="1"/>
  <c r="E1960" i="36"/>
  <c r="G931" i="4"/>
  <c r="I962" i="36"/>
  <c r="J931" i="4" s="1"/>
  <c r="F935" i="4"/>
  <c r="G966" i="36"/>
  <c r="D935" i="12"/>
  <c r="D1968" i="36"/>
  <c r="E935" i="12" s="1"/>
  <c r="E1968" i="36"/>
  <c r="G939" i="4"/>
  <c r="I970" i="36"/>
  <c r="J939" i="4" s="1"/>
  <c r="F943" i="4"/>
  <c r="G974" i="36"/>
  <c r="D943" i="12"/>
  <c r="D1976" i="36"/>
  <c r="E943" i="12" s="1"/>
  <c r="E1976" i="36"/>
  <c r="G947" i="4"/>
  <c r="I978" i="36"/>
  <c r="J947" i="4" s="1"/>
  <c r="F951" i="4"/>
  <c r="G982" i="36"/>
  <c r="D951" i="12"/>
  <c r="D1984" i="36"/>
  <c r="E951" i="12" s="1"/>
  <c r="E1984" i="36"/>
  <c r="G955" i="4"/>
  <c r="I986" i="36"/>
  <c r="J955" i="4" s="1"/>
  <c r="F959" i="4"/>
  <c r="G990" i="36"/>
  <c r="D959" i="12"/>
  <c r="D1992" i="36"/>
  <c r="E959" i="12" s="1"/>
  <c r="E1992" i="36"/>
  <c r="G963" i="4"/>
  <c r="I994" i="36"/>
  <c r="J963" i="4" s="1"/>
  <c r="F967" i="4"/>
  <c r="G998" i="36"/>
  <c r="D967" i="12"/>
  <c r="D2000" i="36"/>
  <c r="E967" i="12" s="1"/>
  <c r="E2000" i="36"/>
  <c r="G971" i="4"/>
  <c r="I1002" i="36"/>
  <c r="J971" i="4" s="1"/>
  <c r="F975" i="4"/>
  <c r="G1006" i="36"/>
  <c r="D975" i="12"/>
  <c r="D2008" i="36"/>
  <c r="E975" i="12" s="1"/>
  <c r="E2008" i="36"/>
  <c r="G979" i="4"/>
  <c r="I1010" i="36"/>
  <c r="J979" i="4" s="1"/>
  <c r="F983" i="4"/>
  <c r="G1014" i="36"/>
  <c r="D983" i="12"/>
  <c r="D2016" i="36"/>
  <c r="E983" i="12" s="1"/>
  <c r="E2016" i="36"/>
  <c r="G987" i="4"/>
  <c r="I1018" i="36"/>
  <c r="J987" i="4" s="1"/>
  <c r="F991" i="4"/>
  <c r="G1022" i="36"/>
  <c r="D991" i="12"/>
  <c r="D2024" i="36"/>
  <c r="E991" i="12" s="1"/>
  <c r="E2024" i="36"/>
  <c r="G995" i="4"/>
  <c r="I1026" i="36"/>
  <c r="J995" i="4" s="1"/>
  <c r="F999" i="4"/>
  <c r="G1030" i="36"/>
  <c r="D999" i="12"/>
  <c r="D2032" i="36"/>
  <c r="E999" i="12" s="1"/>
  <c r="E2032" i="36"/>
  <c r="G1003" i="4"/>
  <c r="I1034" i="36"/>
  <c r="J1003" i="4" s="1"/>
  <c r="I1038" i="36"/>
  <c r="J1007" i="4" s="1"/>
  <c r="G1007" i="4"/>
  <c r="J1038" i="36"/>
  <c r="K1007" i="4" s="1"/>
  <c r="D1007" i="12"/>
  <c r="D2040" i="36"/>
  <c r="E1007" i="12" s="1"/>
  <c r="E2040" i="36"/>
  <c r="E19" i="40"/>
  <c r="J15" i="14" s="1"/>
  <c r="H15" i="14"/>
  <c r="H22" i="14"/>
  <c r="E26" i="40"/>
  <c r="J22" i="14" s="1"/>
  <c r="H23" i="14"/>
  <c r="E27" i="40"/>
  <c r="J23" i="14" s="1"/>
  <c r="H21" i="14"/>
  <c r="E25" i="40"/>
  <c r="J21" i="14" s="1"/>
  <c r="H20" i="14"/>
  <c r="E24" i="40"/>
  <c r="J20" i="14" s="1"/>
  <c r="F21" i="6"/>
  <c r="F30" i="13"/>
  <c r="G19" i="13"/>
  <c r="G21" i="6" s="1"/>
  <c r="I952" i="36"/>
  <c r="J921" i="4" s="1"/>
  <c r="G921" i="4"/>
  <c r="G956" i="36"/>
  <c r="F925" i="4"/>
  <c r="D925" i="12"/>
  <c r="D1958" i="36"/>
  <c r="E925" i="12" s="1"/>
  <c r="E1958" i="36"/>
  <c r="I960" i="36"/>
  <c r="J929" i="4" s="1"/>
  <c r="G929" i="4"/>
  <c r="G964" i="36"/>
  <c r="F933" i="4"/>
  <c r="D933" i="12"/>
  <c r="D1966" i="36"/>
  <c r="E933" i="12" s="1"/>
  <c r="E1966" i="36"/>
  <c r="I968" i="36"/>
  <c r="J937" i="4" s="1"/>
  <c r="G937" i="4"/>
  <c r="G972" i="36"/>
  <c r="F941" i="4"/>
  <c r="D941" i="12"/>
  <c r="D1974" i="36"/>
  <c r="E941" i="12" s="1"/>
  <c r="E1974" i="36"/>
  <c r="I976" i="36"/>
  <c r="J945" i="4" s="1"/>
  <c r="G945" i="4"/>
  <c r="G980" i="36"/>
  <c r="F949" i="4"/>
  <c r="D949" i="12"/>
  <c r="D1982" i="36"/>
  <c r="E949" i="12" s="1"/>
  <c r="E1982" i="36"/>
  <c r="I984" i="36"/>
  <c r="J953" i="4" s="1"/>
  <c r="G953" i="4"/>
  <c r="G988" i="36"/>
  <c r="F957" i="4"/>
  <c r="D957" i="12"/>
  <c r="D1990" i="36"/>
  <c r="E957" i="12" s="1"/>
  <c r="E1990" i="36"/>
  <c r="I992" i="36"/>
  <c r="J961" i="4" s="1"/>
  <c r="G961" i="4"/>
  <c r="G996" i="36"/>
  <c r="F965" i="4"/>
  <c r="D965" i="12"/>
  <c r="D1998" i="36"/>
  <c r="E965" i="12" s="1"/>
  <c r="E1998" i="36"/>
  <c r="I1000" i="36"/>
  <c r="J969" i="4" s="1"/>
  <c r="G969" i="4"/>
  <c r="G1004" i="36"/>
  <c r="F973" i="4"/>
  <c r="D973" i="12"/>
  <c r="D2006" i="36"/>
  <c r="E973" i="12" s="1"/>
  <c r="E2006" i="36"/>
  <c r="I1008" i="36"/>
  <c r="J977" i="4" s="1"/>
  <c r="G977" i="4"/>
  <c r="G1012" i="36"/>
  <c r="F981" i="4"/>
  <c r="D981" i="12"/>
  <c r="D2014" i="36"/>
  <c r="E981" i="12" s="1"/>
  <c r="E2014" i="36"/>
  <c r="I1016" i="36"/>
  <c r="J985" i="4" s="1"/>
  <c r="G985" i="4"/>
  <c r="G1020" i="36"/>
  <c r="F989" i="4"/>
  <c r="D989" i="12"/>
  <c r="D2022" i="36"/>
  <c r="E989" i="12" s="1"/>
  <c r="E2022" i="36"/>
  <c r="I1024" i="36"/>
  <c r="J993" i="4" s="1"/>
  <c r="G993" i="4"/>
  <c r="G1028" i="36"/>
  <c r="F997" i="4"/>
  <c r="D997" i="12"/>
  <c r="D2030" i="36"/>
  <c r="E997" i="12" s="1"/>
  <c r="E2030" i="36"/>
  <c r="I1032" i="36"/>
  <c r="J1001" i="4" s="1"/>
  <c r="G1001" i="4"/>
  <c r="K1032" i="36"/>
  <c r="L1001" i="4" s="1"/>
  <c r="M1001" i="4" s="1"/>
  <c r="G1036" i="36"/>
  <c r="F1005" i="4"/>
  <c r="D1005" i="12"/>
  <c r="D2038" i="36"/>
  <c r="E1005" i="12" s="1"/>
  <c r="E2038" i="36"/>
  <c r="D5" i="40"/>
  <c r="E13" i="14" s="1"/>
  <c r="E37" i="36"/>
  <c r="G22" i="13"/>
  <c r="G24" i="6" s="1"/>
  <c r="F24" i="6"/>
  <c r="F37" i="36"/>
  <c r="I950" i="36"/>
  <c r="J919" i="4" s="1"/>
  <c r="G919" i="4"/>
  <c r="J950" i="36"/>
  <c r="K919" i="4" s="1"/>
  <c r="F923" i="4"/>
  <c r="G954" i="36"/>
  <c r="K954" i="36"/>
  <c r="L923" i="4" s="1"/>
  <c r="M923" i="4" s="1"/>
  <c r="D923" i="12"/>
  <c r="D1956" i="36"/>
  <c r="E923" i="12" s="1"/>
  <c r="E1956" i="36"/>
  <c r="I958" i="36"/>
  <c r="J927" i="4" s="1"/>
  <c r="G927" i="4"/>
  <c r="J958" i="36"/>
  <c r="K927" i="4" s="1"/>
  <c r="F931" i="4"/>
  <c r="G962" i="36"/>
  <c r="K962" i="36"/>
  <c r="L931" i="4" s="1"/>
  <c r="M931" i="4" s="1"/>
  <c r="D931" i="12"/>
  <c r="D1964" i="36"/>
  <c r="E931" i="12" s="1"/>
  <c r="E1964" i="36"/>
  <c r="I966" i="36"/>
  <c r="J935" i="4" s="1"/>
  <c r="G935" i="4"/>
  <c r="J966" i="36"/>
  <c r="K935" i="4" s="1"/>
  <c r="F939" i="4"/>
  <c r="G970" i="36"/>
  <c r="K970" i="36"/>
  <c r="L939" i="4" s="1"/>
  <c r="M939" i="4" s="1"/>
  <c r="D939" i="12"/>
  <c r="D1972" i="36"/>
  <c r="E939" i="12" s="1"/>
  <c r="E1972" i="36"/>
  <c r="I974" i="36"/>
  <c r="J943" i="4" s="1"/>
  <c r="G943" i="4"/>
  <c r="J974" i="36"/>
  <c r="K943" i="4" s="1"/>
  <c r="F947" i="4"/>
  <c r="G978" i="36"/>
  <c r="K978" i="36"/>
  <c r="L947" i="4" s="1"/>
  <c r="M947" i="4" s="1"/>
  <c r="D947" i="12"/>
  <c r="D1980" i="36"/>
  <c r="E947" i="12" s="1"/>
  <c r="E1980" i="36"/>
  <c r="I982" i="36"/>
  <c r="J951" i="4" s="1"/>
  <c r="G951" i="4"/>
  <c r="J982" i="36"/>
  <c r="K951" i="4" s="1"/>
  <c r="F955" i="4"/>
  <c r="G986" i="36"/>
  <c r="K986" i="36"/>
  <c r="L955" i="4" s="1"/>
  <c r="M955" i="4" s="1"/>
  <c r="D955" i="12"/>
  <c r="D1988" i="36"/>
  <c r="E955" i="12" s="1"/>
  <c r="E1988" i="36"/>
  <c r="I990" i="36"/>
  <c r="J959" i="4" s="1"/>
  <c r="G959" i="4"/>
  <c r="J990" i="36"/>
  <c r="K959" i="4" s="1"/>
  <c r="F963" i="4"/>
  <c r="G994" i="36"/>
  <c r="K994" i="36"/>
  <c r="L963" i="4" s="1"/>
  <c r="M963" i="4" s="1"/>
  <c r="D963" i="12"/>
  <c r="D1996" i="36"/>
  <c r="E963" i="12" s="1"/>
  <c r="E1996" i="36"/>
  <c r="I998" i="36"/>
  <c r="J967" i="4" s="1"/>
  <c r="G967" i="4"/>
  <c r="J998" i="36"/>
  <c r="K967" i="4" s="1"/>
  <c r="F971" i="4"/>
  <c r="G1002" i="36"/>
  <c r="K1002" i="36"/>
  <c r="L971" i="4" s="1"/>
  <c r="M971" i="4" s="1"/>
  <c r="D971" i="12"/>
  <c r="D2004" i="36"/>
  <c r="E971" i="12" s="1"/>
  <c r="E2004" i="36"/>
  <c r="I1006" i="36"/>
  <c r="J975" i="4" s="1"/>
  <c r="G975" i="4"/>
  <c r="J1006" i="36"/>
  <c r="K975" i="4" s="1"/>
  <c r="F979" i="4"/>
  <c r="G1010" i="36"/>
  <c r="K1010" i="36"/>
  <c r="L979" i="4" s="1"/>
  <c r="M979" i="4" s="1"/>
  <c r="D979" i="12"/>
  <c r="D2012" i="36"/>
  <c r="E979" i="12" s="1"/>
  <c r="E2012" i="36"/>
  <c r="I1014" i="36"/>
  <c r="J983" i="4" s="1"/>
  <c r="G983" i="4"/>
  <c r="J1014" i="36"/>
  <c r="K983" i="4" s="1"/>
  <c r="F987" i="4"/>
  <c r="G1018" i="36"/>
  <c r="K1018" i="36"/>
  <c r="L987" i="4" s="1"/>
  <c r="M987" i="4" s="1"/>
  <c r="D987" i="12"/>
  <c r="D2020" i="36"/>
  <c r="E987" i="12" s="1"/>
  <c r="E2020" i="36"/>
  <c r="I1022" i="36"/>
  <c r="J991" i="4" s="1"/>
  <c r="G991" i="4"/>
  <c r="J1022" i="36"/>
  <c r="K991" i="4" s="1"/>
  <c r="F995" i="4"/>
  <c r="G1026" i="36"/>
  <c r="K1026" i="36"/>
  <c r="L995" i="4" s="1"/>
  <c r="M995" i="4" s="1"/>
  <c r="D995" i="12"/>
  <c r="D2028" i="36"/>
  <c r="E995" i="12" s="1"/>
  <c r="E2028" i="36"/>
  <c r="I1030" i="36"/>
  <c r="J999" i="4" s="1"/>
  <c r="G999" i="4"/>
  <c r="J1030" i="36"/>
  <c r="K999" i="4" s="1"/>
  <c r="F1003" i="4"/>
  <c r="G1034" i="36"/>
  <c r="K1034" i="36"/>
  <c r="L1003" i="4" s="1"/>
  <c r="M1003" i="4" s="1"/>
  <c r="D1003" i="12"/>
  <c r="D2036" i="36"/>
  <c r="E1003" i="12" s="1"/>
  <c r="E2036" i="36"/>
  <c r="F1007" i="4"/>
  <c r="G1038" i="36"/>
  <c r="E18" i="40"/>
  <c r="J14" i="14" s="1"/>
  <c r="H14" i="14"/>
  <c r="H17" i="14"/>
  <c r="E21" i="40"/>
  <c r="J17" i="14" s="1"/>
  <c r="H19" i="14"/>
  <c r="E23" i="40"/>
  <c r="J19" i="14" s="1"/>
  <c r="C28" i="40"/>
  <c r="H24" i="14" s="1"/>
  <c r="E16" i="40"/>
  <c r="H12" i="14"/>
  <c r="E17" i="40"/>
  <c r="J13" i="14" s="1"/>
  <c r="H13" i="14"/>
  <c r="E22" i="40"/>
  <c r="J18" i="14" s="1"/>
  <c r="H18" i="14"/>
  <c r="E20" i="40"/>
  <c r="J16" i="14" s="1"/>
  <c r="H16" i="14"/>
  <c r="D28" i="40"/>
  <c r="I24" i="14" s="1"/>
  <c r="I12" i="14"/>
  <c r="E30" i="13"/>
  <c r="E20" i="6"/>
  <c r="G18" i="13"/>
  <c r="G952" i="36"/>
  <c r="F921" i="4"/>
  <c r="D921" i="12"/>
  <c r="D1954" i="36"/>
  <c r="E921" i="12" s="1"/>
  <c r="E1954" i="36"/>
  <c r="G925" i="4"/>
  <c r="I956" i="36"/>
  <c r="J925" i="4" s="1"/>
  <c r="J956" i="36"/>
  <c r="K925" i="4" s="1"/>
  <c r="K956" i="36"/>
  <c r="L925" i="4" s="1"/>
  <c r="M925" i="4" s="1"/>
  <c r="G960" i="36"/>
  <c r="F929" i="4"/>
  <c r="D929" i="12"/>
  <c r="D1962" i="36"/>
  <c r="E929" i="12" s="1"/>
  <c r="E1962" i="36"/>
  <c r="G933" i="4"/>
  <c r="I964" i="36"/>
  <c r="J933" i="4" s="1"/>
  <c r="J964" i="36"/>
  <c r="K933" i="4" s="1"/>
  <c r="K964" i="36"/>
  <c r="L933" i="4" s="1"/>
  <c r="M933" i="4" s="1"/>
  <c r="G968" i="36"/>
  <c r="F937" i="4"/>
  <c r="D937" i="12"/>
  <c r="D1970" i="36"/>
  <c r="E937" i="12" s="1"/>
  <c r="E1970" i="36"/>
  <c r="G941" i="4"/>
  <c r="I972" i="36"/>
  <c r="J941" i="4" s="1"/>
  <c r="J972" i="36"/>
  <c r="K941" i="4" s="1"/>
  <c r="K972" i="36"/>
  <c r="L941" i="4" s="1"/>
  <c r="M941" i="4" s="1"/>
  <c r="G976" i="36"/>
  <c r="F945" i="4"/>
  <c r="D945" i="12"/>
  <c r="D1978" i="36"/>
  <c r="E945" i="12" s="1"/>
  <c r="E1978" i="36"/>
  <c r="G949" i="4"/>
  <c r="I980" i="36"/>
  <c r="J949" i="4" s="1"/>
  <c r="J980" i="36"/>
  <c r="K949" i="4" s="1"/>
  <c r="K980" i="36"/>
  <c r="L949" i="4" s="1"/>
  <c r="M949" i="4" s="1"/>
  <c r="G984" i="36"/>
  <c r="F953" i="4"/>
  <c r="D953" i="12"/>
  <c r="D1986" i="36"/>
  <c r="E953" i="12" s="1"/>
  <c r="E1986" i="36"/>
  <c r="G957" i="4"/>
  <c r="I988" i="36"/>
  <c r="J957" i="4" s="1"/>
  <c r="J988" i="36"/>
  <c r="K957" i="4" s="1"/>
  <c r="K988" i="36"/>
  <c r="L957" i="4" s="1"/>
  <c r="M957" i="4" s="1"/>
  <c r="G992" i="36"/>
  <c r="F961" i="4"/>
  <c r="D961" i="12"/>
  <c r="D1994" i="36"/>
  <c r="E961" i="12" s="1"/>
  <c r="E1994" i="36"/>
  <c r="G965" i="4"/>
  <c r="I996" i="36"/>
  <c r="J965" i="4" s="1"/>
  <c r="J996" i="36"/>
  <c r="K965" i="4" s="1"/>
  <c r="K996" i="36"/>
  <c r="L965" i="4" s="1"/>
  <c r="M965" i="4" s="1"/>
  <c r="G1000" i="36"/>
  <c r="F969" i="4"/>
  <c r="D969" i="12"/>
  <c r="D2002" i="36"/>
  <c r="E969" i="12" s="1"/>
  <c r="E2002" i="36"/>
  <c r="G973" i="4"/>
  <c r="I1004" i="36"/>
  <c r="J973" i="4" s="1"/>
  <c r="J1004" i="36"/>
  <c r="K973" i="4" s="1"/>
  <c r="K1004" i="36"/>
  <c r="L973" i="4" s="1"/>
  <c r="M973" i="4" s="1"/>
  <c r="G1008" i="36"/>
  <c r="F977" i="4"/>
  <c r="D977" i="12"/>
  <c r="D2010" i="36"/>
  <c r="E977" i="12" s="1"/>
  <c r="E2010" i="36"/>
  <c r="G981" i="4"/>
  <c r="I1012" i="36"/>
  <c r="J981" i="4" s="1"/>
  <c r="J1012" i="36"/>
  <c r="K981" i="4" s="1"/>
  <c r="K1012" i="36"/>
  <c r="L981" i="4" s="1"/>
  <c r="M981" i="4" s="1"/>
  <c r="G1016" i="36"/>
  <c r="F985" i="4"/>
  <c r="D985" i="12"/>
  <c r="D2018" i="36"/>
  <c r="E985" i="12" s="1"/>
  <c r="E2018" i="36"/>
  <c r="G989" i="4"/>
  <c r="I1020" i="36"/>
  <c r="J989" i="4" s="1"/>
  <c r="J1020" i="36"/>
  <c r="K989" i="4" s="1"/>
  <c r="K1020" i="36"/>
  <c r="L989" i="4" s="1"/>
  <c r="M989" i="4" s="1"/>
  <c r="G1024" i="36"/>
  <c r="F993" i="4"/>
  <c r="D993" i="12"/>
  <c r="D2026" i="36"/>
  <c r="E993" i="12" s="1"/>
  <c r="E2026" i="36"/>
  <c r="G997" i="4"/>
  <c r="I1028" i="36"/>
  <c r="J997" i="4" s="1"/>
  <c r="J1028" i="36"/>
  <c r="K997" i="4" s="1"/>
  <c r="K1028" i="36"/>
  <c r="L997" i="4" s="1"/>
  <c r="M997" i="4" s="1"/>
  <c r="G1032" i="36"/>
  <c r="F1001" i="4"/>
  <c r="D1001" i="12"/>
  <c r="D2034" i="36"/>
  <c r="E1001" i="12" s="1"/>
  <c r="E2034" i="36"/>
  <c r="G1005" i="4"/>
  <c r="I1036" i="36"/>
  <c r="J1005" i="4" s="1"/>
  <c r="H39" i="36"/>
  <c r="I8" i="4" s="1"/>
  <c r="G5" i="40" s="1"/>
  <c r="H8" i="4"/>
  <c r="E17" i="14"/>
  <c r="C8" i="40"/>
  <c r="C9" i="40" s="1"/>
  <c r="E32" i="6" l="1"/>
  <c r="H732" i="4"/>
  <c r="H763" i="36"/>
  <c r="I732" i="4" s="1"/>
  <c r="F8" i="12"/>
  <c r="G8" i="12" s="1"/>
  <c r="F1041" i="36"/>
  <c r="F732" i="12"/>
  <c r="G732" i="12" s="1"/>
  <c r="F1765" i="36"/>
  <c r="F700" i="12"/>
  <c r="G700" i="12" s="1"/>
  <c r="F1733" i="36"/>
  <c r="H936" i="36"/>
  <c r="I905" i="4" s="1"/>
  <c r="H905" i="4"/>
  <c r="H699" i="36"/>
  <c r="I668" i="4" s="1"/>
  <c r="H668" i="4"/>
  <c r="H795" i="36"/>
  <c r="I764" i="4" s="1"/>
  <c r="H764" i="4"/>
  <c r="F841" i="12"/>
  <c r="G841" i="12" s="1"/>
  <c r="F1874" i="36"/>
  <c r="H636" i="4"/>
  <c r="H667" i="36"/>
  <c r="I636" i="4" s="1"/>
  <c r="H872" i="36"/>
  <c r="I841" i="4" s="1"/>
  <c r="H841" i="4"/>
  <c r="F905" i="12"/>
  <c r="G905" i="12" s="1"/>
  <c r="F1938" i="36"/>
  <c r="F809" i="12"/>
  <c r="G809" i="12" s="1"/>
  <c r="F1842" i="36"/>
  <c r="H41" i="36"/>
  <c r="I10" i="4" s="1"/>
  <c r="H10" i="4"/>
  <c r="F873" i="12"/>
  <c r="G873" i="12" s="1"/>
  <c r="F1906" i="36"/>
  <c r="H904" i="36"/>
  <c r="I873" i="4" s="1"/>
  <c r="H873" i="4"/>
  <c r="H731" i="36"/>
  <c r="I700" i="4" s="1"/>
  <c r="H700" i="4"/>
  <c r="F796" i="12"/>
  <c r="G796" i="12" s="1"/>
  <c r="F1829" i="36"/>
  <c r="F10" i="12"/>
  <c r="G10" i="12" s="1"/>
  <c r="F1043" i="36"/>
  <c r="F764" i="12"/>
  <c r="G764" i="12" s="1"/>
  <c r="F1797" i="36"/>
  <c r="F636" i="12"/>
  <c r="G636" i="12" s="1"/>
  <c r="F1669" i="36"/>
  <c r="H796" i="4"/>
  <c r="H827" i="36"/>
  <c r="I796" i="4" s="1"/>
  <c r="F668" i="12"/>
  <c r="G668" i="12" s="1"/>
  <c r="F1701" i="36"/>
  <c r="H809" i="4"/>
  <c r="H840" i="36"/>
  <c r="I809" i="4" s="1"/>
  <c r="G37" i="36"/>
  <c r="H36" i="36" s="1"/>
  <c r="H37" i="36" s="1"/>
  <c r="D8" i="36"/>
  <c r="E11" i="13" s="1"/>
  <c r="E13" i="6" s="1"/>
  <c r="I36" i="36"/>
  <c r="I37" i="36" s="1"/>
  <c r="B8" i="40"/>
  <c r="B9" i="40" s="1"/>
  <c r="E16" i="14"/>
  <c r="F1001" i="12"/>
  <c r="G1001" i="12" s="1"/>
  <c r="F2034" i="36"/>
  <c r="H1001" i="4"/>
  <c r="H1032" i="36"/>
  <c r="I1001" i="4" s="1"/>
  <c r="F985" i="12"/>
  <c r="G985" i="12" s="1"/>
  <c r="F2018" i="36"/>
  <c r="H985" i="4"/>
  <c r="H1016" i="36"/>
  <c r="I985" i="4" s="1"/>
  <c r="F969" i="12"/>
  <c r="G969" i="12" s="1"/>
  <c r="F2002" i="36"/>
  <c r="H1000" i="36"/>
  <c r="I969" i="4" s="1"/>
  <c r="H969" i="4"/>
  <c r="F953" i="12"/>
  <c r="G953" i="12" s="1"/>
  <c r="F1986" i="36"/>
  <c r="H984" i="36"/>
  <c r="I953" i="4" s="1"/>
  <c r="H953" i="4"/>
  <c r="F937" i="12"/>
  <c r="G937" i="12" s="1"/>
  <c r="F1970" i="36"/>
  <c r="H968" i="36"/>
  <c r="I937" i="4" s="1"/>
  <c r="H937" i="4"/>
  <c r="F921" i="12"/>
  <c r="G921" i="12" s="1"/>
  <c r="F1954" i="36"/>
  <c r="H952" i="36"/>
  <c r="I921" i="4" s="1"/>
  <c r="H921" i="4"/>
  <c r="F995" i="12"/>
  <c r="G995" i="12" s="1"/>
  <c r="F2028" i="36"/>
  <c r="H995" i="4"/>
  <c r="H1026" i="36"/>
  <c r="I995" i="4" s="1"/>
  <c r="F979" i="12"/>
  <c r="G979" i="12" s="1"/>
  <c r="F2012" i="36"/>
  <c r="H979" i="4"/>
  <c r="H1010" i="36"/>
  <c r="I979" i="4" s="1"/>
  <c r="F963" i="12"/>
  <c r="G963" i="12" s="1"/>
  <c r="F1996" i="36"/>
  <c r="H963" i="4"/>
  <c r="H994" i="36"/>
  <c r="I963" i="4" s="1"/>
  <c r="F947" i="12"/>
  <c r="G947" i="12" s="1"/>
  <c r="F1980" i="36"/>
  <c r="H947" i="4"/>
  <c r="H978" i="36"/>
  <c r="I947" i="4" s="1"/>
  <c r="F931" i="12"/>
  <c r="G931" i="12" s="1"/>
  <c r="F1964" i="36"/>
  <c r="H962" i="36"/>
  <c r="I931" i="4" s="1"/>
  <c r="H931" i="4"/>
  <c r="D9" i="36"/>
  <c r="E13" i="13" s="1"/>
  <c r="E15" i="6" s="1"/>
  <c r="F1005" i="12"/>
  <c r="G1005" i="12" s="1"/>
  <c r="F2038" i="36"/>
  <c r="H1036" i="36"/>
  <c r="I1005" i="4" s="1"/>
  <c r="H1005" i="4"/>
  <c r="F997" i="12"/>
  <c r="G997" i="12" s="1"/>
  <c r="F2030" i="36"/>
  <c r="H997" i="4"/>
  <c r="H1028" i="36"/>
  <c r="I997" i="4" s="1"/>
  <c r="F981" i="12"/>
  <c r="G981" i="12" s="1"/>
  <c r="F2014" i="36"/>
  <c r="H1012" i="36"/>
  <c r="I981" i="4" s="1"/>
  <c r="H981" i="4"/>
  <c r="F965" i="12"/>
  <c r="G965" i="12" s="1"/>
  <c r="F1998" i="36"/>
  <c r="H996" i="36"/>
  <c r="I965" i="4" s="1"/>
  <c r="H965" i="4"/>
  <c r="F949" i="12"/>
  <c r="G949" i="12" s="1"/>
  <c r="F1982" i="36"/>
  <c r="H980" i="36"/>
  <c r="I949" i="4" s="1"/>
  <c r="H949" i="4"/>
  <c r="F933" i="12"/>
  <c r="G933" i="12" s="1"/>
  <c r="F1966" i="36"/>
  <c r="H964" i="36"/>
  <c r="I933" i="4" s="1"/>
  <c r="H933" i="4"/>
  <c r="F32" i="6"/>
  <c r="H999" i="4"/>
  <c r="H1030" i="36"/>
  <c r="I999" i="4" s="1"/>
  <c r="F991" i="12"/>
  <c r="G991" i="12" s="1"/>
  <c r="F2024" i="36"/>
  <c r="H983" i="4"/>
  <c r="H1014" i="36"/>
  <c r="I983" i="4" s="1"/>
  <c r="F975" i="12"/>
  <c r="G975" i="12" s="1"/>
  <c r="F2008" i="36"/>
  <c r="H967" i="4"/>
  <c r="H998" i="36"/>
  <c r="I967" i="4" s="1"/>
  <c r="F959" i="12"/>
  <c r="G959" i="12" s="1"/>
  <c r="F1992" i="36"/>
  <c r="H951" i="4"/>
  <c r="H982" i="36"/>
  <c r="I951" i="4" s="1"/>
  <c r="F943" i="12"/>
  <c r="G943" i="12" s="1"/>
  <c r="F1976" i="36"/>
  <c r="H935" i="4"/>
  <c r="H966" i="36"/>
  <c r="I935" i="4" s="1"/>
  <c r="F927" i="12"/>
  <c r="G927" i="12" s="1"/>
  <c r="F1960" i="36"/>
  <c r="E8" i="36"/>
  <c r="H950" i="36"/>
  <c r="I919" i="4" s="1"/>
  <c r="H919" i="4"/>
  <c r="F5" i="40"/>
  <c r="E15" i="14" s="1"/>
  <c r="F993" i="12"/>
  <c r="G993" i="12" s="1"/>
  <c r="F2026" i="36"/>
  <c r="H1024" i="36"/>
  <c r="I993" i="4" s="1"/>
  <c r="H993" i="4"/>
  <c r="F977" i="12"/>
  <c r="G977" i="12" s="1"/>
  <c r="F2010" i="36"/>
  <c r="H977" i="4"/>
  <c r="H1008" i="36"/>
  <c r="I977" i="4" s="1"/>
  <c r="F961" i="12"/>
  <c r="G961" i="12" s="1"/>
  <c r="F1994" i="36"/>
  <c r="H961" i="4"/>
  <c r="H992" i="36"/>
  <c r="I961" i="4" s="1"/>
  <c r="F945" i="12"/>
  <c r="G945" i="12" s="1"/>
  <c r="F1978" i="36"/>
  <c r="H945" i="4"/>
  <c r="H976" i="36"/>
  <c r="I945" i="4" s="1"/>
  <c r="F929" i="12"/>
  <c r="G929" i="12" s="1"/>
  <c r="F1962" i="36"/>
  <c r="H929" i="4"/>
  <c r="H960" i="36"/>
  <c r="I929" i="4" s="1"/>
  <c r="G20" i="6"/>
  <c r="G32" i="6" s="1"/>
  <c r="G30" i="13"/>
  <c r="J12" i="14"/>
  <c r="E28" i="40"/>
  <c r="J24" i="14" s="1"/>
  <c r="H1007" i="4"/>
  <c r="H1038" i="36"/>
  <c r="I1007" i="4" s="1"/>
  <c r="F1003" i="12"/>
  <c r="G1003" i="12" s="1"/>
  <c r="F2036" i="36"/>
  <c r="H1034" i="36"/>
  <c r="I1003" i="4" s="1"/>
  <c r="H1003" i="4"/>
  <c r="F987" i="12"/>
  <c r="G987" i="12" s="1"/>
  <c r="F2020" i="36"/>
  <c r="H1018" i="36"/>
  <c r="I987" i="4" s="1"/>
  <c r="H987" i="4"/>
  <c r="F971" i="12"/>
  <c r="G971" i="12" s="1"/>
  <c r="F2004" i="36"/>
  <c r="H1002" i="36"/>
  <c r="I971" i="4" s="1"/>
  <c r="H971" i="4"/>
  <c r="F955" i="12"/>
  <c r="G955" i="12" s="1"/>
  <c r="F1988" i="36"/>
  <c r="H986" i="36"/>
  <c r="I955" i="4" s="1"/>
  <c r="H955" i="4"/>
  <c r="F939" i="12"/>
  <c r="G939" i="12" s="1"/>
  <c r="F1972" i="36"/>
  <c r="H970" i="36"/>
  <c r="I939" i="4" s="1"/>
  <c r="H939" i="4"/>
  <c r="F923" i="12"/>
  <c r="G923" i="12" s="1"/>
  <c r="F1956" i="36"/>
  <c r="H923" i="4"/>
  <c r="H954" i="36"/>
  <c r="I923" i="4" s="1"/>
  <c r="F989" i="12"/>
  <c r="G989" i="12" s="1"/>
  <c r="F2022" i="36"/>
  <c r="H1020" i="36"/>
  <c r="I989" i="4" s="1"/>
  <c r="H989" i="4"/>
  <c r="F973" i="12"/>
  <c r="G973" i="12" s="1"/>
  <c r="F2006" i="36"/>
  <c r="H973" i="4"/>
  <c r="H1004" i="36"/>
  <c r="I973" i="4" s="1"/>
  <c r="F957" i="12"/>
  <c r="G957" i="12" s="1"/>
  <c r="F1990" i="36"/>
  <c r="H957" i="4"/>
  <c r="H988" i="36"/>
  <c r="I957" i="4" s="1"/>
  <c r="F941" i="12"/>
  <c r="G941" i="12" s="1"/>
  <c r="F1974" i="36"/>
  <c r="H941" i="4"/>
  <c r="H972" i="36"/>
  <c r="I941" i="4" s="1"/>
  <c r="F925" i="12"/>
  <c r="G925" i="12" s="1"/>
  <c r="F1958" i="36"/>
  <c r="H925" i="4"/>
  <c r="H956" i="36"/>
  <c r="I925" i="4" s="1"/>
  <c r="F1007" i="12"/>
  <c r="G1007" i="12" s="1"/>
  <c r="F2040" i="36"/>
  <c r="F999" i="12"/>
  <c r="G999" i="12" s="1"/>
  <c r="F2032" i="36"/>
  <c r="H1022" i="36"/>
  <c r="I991" i="4" s="1"/>
  <c r="H991" i="4"/>
  <c r="F983" i="12"/>
  <c r="G983" i="12" s="1"/>
  <c r="F2016" i="36"/>
  <c r="H1006" i="36"/>
  <c r="I975" i="4" s="1"/>
  <c r="H975" i="4"/>
  <c r="F967" i="12"/>
  <c r="G967" i="12" s="1"/>
  <c r="F2000" i="36"/>
  <c r="H990" i="36"/>
  <c r="I959" i="4" s="1"/>
  <c r="H959" i="4"/>
  <c r="F951" i="12"/>
  <c r="G951" i="12" s="1"/>
  <c r="F1984" i="36"/>
  <c r="H974" i="36"/>
  <c r="I943" i="4" s="1"/>
  <c r="H943" i="4"/>
  <c r="F935" i="12"/>
  <c r="G935" i="12" s="1"/>
  <c r="F1968" i="36"/>
  <c r="H927" i="4"/>
  <c r="H958" i="36"/>
  <c r="I927" i="4" s="1"/>
  <c r="F919" i="12"/>
  <c r="F1952" i="36"/>
  <c r="D6" i="36" l="1"/>
  <c r="E7" i="13" s="1"/>
  <c r="E9" i="6" s="1"/>
  <c r="D7" i="36"/>
  <c r="E9" i="13" s="1"/>
  <c r="E11" i="6" s="1"/>
  <c r="G919" i="12"/>
  <c r="E9" i="36"/>
  <c r="H13" i="13" s="1"/>
  <c r="H15" i="6" s="1"/>
  <c r="H11" i="13"/>
  <c r="H13" i="6" s="1"/>
  <c r="E7" i="36" l="1"/>
  <c r="H9" i="13" s="1"/>
  <c r="H11" i="6" s="1"/>
</calcChain>
</file>

<file path=xl/sharedStrings.xml><?xml version="1.0" encoding="utf-8"?>
<sst xmlns="http://schemas.openxmlformats.org/spreadsheetml/2006/main" count="369" uniqueCount="134">
  <si>
    <t>Cód</t>
  </si>
  <si>
    <t>Fornecedor</t>
  </si>
  <si>
    <t>Estado</t>
  </si>
  <si>
    <t>Estados</t>
  </si>
  <si>
    <t>Acre</t>
  </si>
  <si>
    <t>Alagoas</t>
  </si>
  <si>
    <t>Amapá</t>
  </si>
  <si>
    <t>Amazonas</t>
  </si>
  <si>
    <t>Bahia</t>
  </si>
  <si>
    <t>Ceará</t>
  </si>
  <si>
    <t>Espírito Santo</t>
  </si>
  <si>
    <t>Goiás</t>
  </si>
  <si>
    <t>Maranhão</t>
  </si>
  <si>
    <t>Mato Grosso</t>
  </si>
  <si>
    <t>Mato Grosso do Sul</t>
  </si>
  <si>
    <t>Minas Gerais</t>
  </si>
  <si>
    <t>Pará</t>
  </si>
  <si>
    <t>Paraíba</t>
  </si>
  <si>
    <t>Paraná</t>
  </si>
  <si>
    <t>Pernambuco</t>
  </si>
  <si>
    <t>Piauí</t>
  </si>
  <si>
    <t>Rio de Janeiro</t>
  </si>
  <si>
    <t>Rio Grande do Norte</t>
  </si>
  <si>
    <t>Rio Grande do Sul</t>
  </si>
  <si>
    <t>Rondônia</t>
  </si>
  <si>
    <t>Roraima</t>
  </si>
  <si>
    <t>Santa Catarina</t>
  </si>
  <si>
    <t>São Paulo</t>
  </si>
  <si>
    <t>Sergipe</t>
  </si>
  <si>
    <t>Tocantins</t>
  </si>
  <si>
    <t>Distrito Federal</t>
  </si>
  <si>
    <t>Fornecedor de Produtos 01</t>
  </si>
  <si>
    <t>Email</t>
  </si>
  <si>
    <t>Telefone</t>
  </si>
  <si>
    <t>(35) 3535-5353</t>
  </si>
  <si>
    <t>contato@contato.com.br</t>
  </si>
  <si>
    <t>Observações</t>
  </si>
  <si>
    <t>*Limite de Cadastro: 1.000.</t>
  </si>
  <si>
    <t>Fornecedor de Produtos 02</t>
  </si>
  <si>
    <t>(35) 3535-5354</t>
  </si>
  <si>
    <t>Clientes</t>
  </si>
  <si>
    <t>Cliente da Empresa 01</t>
  </si>
  <si>
    <t>Cliente da Empresa 02</t>
  </si>
  <si>
    <t>Produto</t>
  </si>
  <si>
    <t>Cadastro</t>
  </si>
  <si>
    <t>Sim</t>
  </si>
  <si>
    <t>Não</t>
  </si>
  <si>
    <t>Produto da Empresa 01</t>
  </si>
  <si>
    <t>Estoque Mínimo?</t>
  </si>
  <si>
    <t>Qtd Mínima</t>
  </si>
  <si>
    <t>Medida</t>
  </si>
  <si>
    <t>Unidade</t>
  </si>
  <si>
    <t>Produto da Empresa 02</t>
  </si>
  <si>
    <t>Produto da Empresa 03</t>
  </si>
  <si>
    <t>Produto da Empresa 04</t>
  </si>
  <si>
    <t>Produto da Empresa 05</t>
  </si>
  <si>
    <t>Vendedores</t>
  </si>
  <si>
    <t>Área</t>
  </si>
  <si>
    <t>Vendedor da Empresa 01</t>
  </si>
  <si>
    <t>Cama, Mesa e Banho</t>
  </si>
  <si>
    <t>Local de Armazenamento</t>
  </si>
  <si>
    <t>Armazém X-001</t>
  </si>
  <si>
    <t>Armazém X-002</t>
  </si>
  <si>
    <t>Armazém X-003</t>
  </si>
  <si>
    <t>Data</t>
  </si>
  <si>
    <t>Qtd</t>
  </si>
  <si>
    <t>Compra Total</t>
  </si>
  <si>
    <t>Nota Fiscal</t>
  </si>
  <si>
    <t>Chegará</t>
  </si>
  <si>
    <t>Status</t>
  </si>
  <si>
    <t>Negociação</t>
  </si>
  <si>
    <t>Aguardando</t>
  </si>
  <si>
    <t>Finalizado</t>
  </si>
  <si>
    <t>*Limite de Cadastro: 5.000.</t>
  </si>
  <si>
    <t>Fornecedor de Produtos 03</t>
  </si>
  <si>
    <t>Vendedor da Empresa 02</t>
  </si>
  <si>
    <t>Vendedor da Empresa 03</t>
  </si>
  <si>
    <t>Preço U.N</t>
  </si>
  <si>
    <t>Custo U.N</t>
  </si>
  <si>
    <t>% Desc</t>
  </si>
  <si>
    <t>Desc</t>
  </si>
  <si>
    <t>Venda Total</t>
  </si>
  <si>
    <t>Entregará</t>
  </si>
  <si>
    <t>Vendedor</t>
  </si>
  <si>
    <t>Cliente</t>
  </si>
  <si>
    <t>Compras</t>
  </si>
  <si>
    <t>Vendas</t>
  </si>
  <si>
    <t>Perdida</t>
  </si>
  <si>
    <t>% Vendido</t>
  </si>
  <si>
    <t>% Estoque</t>
  </si>
  <si>
    <t>Custo Médio U.N</t>
  </si>
  <si>
    <t>Estoque Atual</t>
  </si>
  <si>
    <t>PV Médio U.N</t>
  </si>
  <si>
    <t>UM</t>
  </si>
  <si>
    <t>Lucro Médio U.N</t>
  </si>
  <si>
    <t>Saldo Atual</t>
  </si>
  <si>
    <t>Saldo</t>
  </si>
  <si>
    <t>Tipos de Itens no estoque</t>
  </si>
  <si>
    <t>Variedade</t>
  </si>
  <si>
    <t>Total comprado</t>
  </si>
  <si>
    <t>Total vendido</t>
  </si>
  <si>
    <t>Estoque atual total</t>
  </si>
  <si>
    <t>Quantidade estoque atual</t>
  </si>
  <si>
    <t>Quantidade total comprada</t>
  </si>
  <si>
    <t>Quantidade total vendida</t>
  </si>
  <si>
    <t>Valor total em estoque</t>
  </si>
  <si>
    <t>Valor total comprado</t>
  </si>
  <si>
    <t>Valor total vendido</t>
  </si>
  <si>
    <t>Descrição</t>
  </si>
  <si>
    <t>Entradas</t>
  </si>
  <si>
    <t>Saídas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</si>
  <si>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</si>
  <si>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</si>
  <si>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</si>
  <si>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</si>
  <si>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</si>
  <si>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</si>
  <si>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</si>
  <si>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</si>
  <si>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</si>
  <si>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</si>
  <si>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</si>
  <si>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</si>
  <si>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mês</t>
  </si>
  <si>
    <t>C</t>
  </si>
  <si>
    <t>N°</t>
  </si>
  <si>
    <t>V</t>
  </si>
  <si>
    <t>R</t>
  </si>
  <si>
    <t>Armazenagem</t>
  </si>
  <si>
    <t>Total</t>
  </si>
  <si>
    <t>Valor</t>
  </si>
  <si>
    <t>Seleção</t>
  </si>
  <si>
    <t>Relatório de Estoque</t>
  </si>
  <si>
    <t>Cliente da Empresa 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</si>
</sst>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0"/>
      <color theme="10"/>
      <name val="Calibri"/>
      <family val="2"/>
      <scheme val="minor"/>
    </font>
    <font>
      <sz val="10"/>
      <color theme="1" tint="0.14999847407452621"/>
      <name val="Calibri"/>
      <family val="2"/>
      <scheme val="minor"/>
    </font>
    <font>
      <sz val="8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6" tint="0.79998168889431442"/>
      <name val="Calibri"/>
      <family val="2"/>
      <scheme val="minor"/>
    </font>
    <font>
      <sz val="10"/>
      <color rgb="FF009999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0"/>
      <color rgb="FF000000"/>
      <name val="Calibri"/>
      <family val="2"/>
    </font>
    <font>
      <sz val="8"/>
      <color rgb="FF000000"/>
      <name val="Segoe UI"/>
      <family val="2"/>
    </font>
    <font>
      <sz val="10"/>
      <color theme="0"/>
      <name val="Calibri"/>
      <family val="2"/>
      <scheme val="minor"/>
    </font>
    <font>
      <sz val="9"/>
      <color rgb="FF000000"/>
      <name val="Calibri"/>
      <family val="2"/>
    </font>
    <font>
      <sz val="10"/>
      <color rgb="FFFF0000"/>
      <name val="Calibri"/>
      <family val="2"/>
      <scheme val="minor"/>
    </font>
    <font>
      <sz val="10"/>
      <color theme="1" tint="0.249977111117893"/>
      <name val="Calibri"/>
      <family val="2"/>
      <scheme val="minor"/>
    </font>
    <font>
      <b/>
      <sz val="26"/>
      <color theme="1" tint="0.249977111117893"/>
      <name val="Calibri"/>
      <family val="2"/>
      <scheme val="minor"/>
    </font>
    <font>
      <b/>
      <sz val="10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79998168889431442"/>
        <bgColor indexed="64"/>
      </patternFill>
    </fill>
  </fills>
  <borders count="46">
    <border>
      <left/>
      <right/>
      <top/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theme="0" tint="-0.499984740745262"/>
      </left>
      <right/>
      <top/>
      <bottom style="thin">
        <color theme="0" tint="-0.14999847407452621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theme="0" tint="-0.499984740745262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34998626667073579"/>
      </left>
      <right/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34998626667073579"/>
      </left>
      <right/>
      <top/>
      <bottom style="thin">
        <color theme="0" tint="-0.14999847407452621"/>
      </bottom>
      <diagonal/>
    </border>
    <border>
      <left style="thin">
        <color theme="0" tint="-0.34998626667073579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34998626667073579"/>
      </left>
      <right style="thin">
        <color theme="0" tint="-0.249977111117893"/>
      </right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theme="0" tint="-0.249977111117893"/>
      </right>
      <top/>
      <bottom style="thin">
        <color theme="0" tint="-0.14999847407452621"/>
      </bottom>
      <diagonal/>
    </border>
    <border>
      <left style="thin">
        <color theme="0" tint="-0.249977111117893"/>
      </left>
      <right style="thin">
        <color theme="0" tint="-0.34998626667073579"/>
      </right>
      <top style="thin">
        <color theme="0" tint="-0.499984740745262"/>
      </top>
      <bottom style="thin">
        <color theme="0" tint="-0.14999847407452621"/>
      </bottom>
      <diagonal/>
    </border>
    <border>
      <left style="thin">
        <color theme="0" tint="-0.249977111117893"/>
      </left>
      <right style="thin">
        <color theme="0" tint="-0.34998626667073579"/>
      </right>
      <top/>
      <bottom style="thin">
        <color theme="0" tint="-0.14999847407452621"/>
      </bottom>
      <diagonal/>
    </border>
    <border>
      <left style="medium">
        <color theme="0" tint="-0.499984740745262"/>
      </left>
      <right style="thin">
        <color theme="0" tint="-0.249977111117893"/>
      </right>
      <top style="medium">
        <color theme="0" tint="-0.499984740745262"/>
      </top>
      <bottom style="thin">
        <color theme="0" tint="-0.249977111117893"/>
      </bottom>
      <diagonal/>
    </border>
    <border>
      <left style="medium">
        <color theme="0" tint="-0.499984740745262"/>
      </left>
      <right style="medium">
        <color theme="0" tint="-0.499984740745262"/>
      </right>
      <top style="thin">
        <color theme="0" tint="-0.249977111117893"/>
      </top>
      <bottom/>
      <diagonal/>
    </border>
    <border>
      <left style="medium">
        <color theme="0" tint="-0.499984740745262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theme="0" tint="-0.499984740745262"/>
      </left>
      <right style="medium">
        <color theme="0" tint="-0.499984740745262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theme="0" tint="-0.499984740745262"/>
      </left>
      <right style="thin">
        <color theme="0" tint="-0.249977111117893"/>
      </right>
      <top/>
      <bottom/>
      <diagonal/>
    </border>
    <border>
      <left style="medium">
        <color theme="0" tint="-0.499984740745262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 style="thin">
        <color theme="0" tint="-0.249977111117893"/>
      </right>
      <top style="medium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 style="thin">
        <color theme="0" tint="-0.249977111117893"/>
      </right>
      <top style="thin">
        <color theme="0" tint="-0.249977111117893"/>
      </top>
      <bottom style="thin">
        <color theme="0" tint="-0.499984740745262"/>
      </bottom>
      <diagonal/>
    </border>
    <border>
      <left style="medium">
        <color theme="0" tint="-0.499984740745262"/>
      </left>
      <right style="medium">
        <color theme="0" tint="-0.499984740745262"/>
      </right>
      <top style="thin">
        <color theme="0" tint="-0.249977111117893"/>
      </top>
      <bottom style="thin">
        <color theme="0" tint="-0.499984740745262"/>
      </bottom>
      <diagonal/>
    </border>
    <border>
      <left style="medium">
        <color theme="0" tint="-0.499984740745262"/>
      </left>
      <right style="medium">
        <color theme="0" tint="-0.499984740745262"/>
      </right>
      <top style="thin">
        <color theme="0" tint="-0.499984740745262"/>
      </top>
      <bottom style="thin">
        <color theme="0" tint="-0.249977111117893"/>
      </bottom>
      <diagonal/>
    </border>
    <border>
      <left style="medium">
        <color theme="0" tint="-0.499984740745262"/>
      </left>
      <right style="thin">
        <color theme="0" tint="-0.249977111117893"/>
      </right>
      <top style="medium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 style="thin">
        <color theme="0" tint="-0.249977111117893"/>
      </right>
      <top style="thin">
        <color theme="0" tint="-0.499984740745262"/>
      </top>
      <bottom/>
      <diagonal/>
    </border>
    <border>
      <left style="thin">
        <color theme="0" tint="-0.249977111117893"/>
      </left>
      <right style="medium">
        <color theme="0" tint="-0.499984740745262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8" tint="-0.499984740745262"/>
      </bottom>
      <diagonal/>
    </border>
    <border>
      <left/>
      <right/>
      <top style="thin">
        <color theme="8" tint="-0.499984740745262"/>
      </top>
      <bottom/>
      <diagonal/>
    </border>
    <border>
      <left style="medium">
        <color theme="0" tint="-0.499984740745262"/>
      </left>
      <right style="thin">
        <color theme="0" tint="-0.249977111117893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9" fontId="10" fillId="0" borderId="0" applyFont="0" applyFill="0" applyBorder="0" applyAlignment="0" applyProtection="0"/>
  </cellStyleXfs>
  <cellXfs count="180">
    <xf numFmtId="0" fontId="0" fillId="0" borderId="0" xfId="0"/>
    <xf numFmtId="0" fontId="1" fillId="3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3" borderId="2" xfId="0" applyFont="1" applyFill="1" applyBorder="1" applyAlignment="1">
      <alignment horizontal="left" vertical="center" wrapText="1"/>
    </xf>
    <xf numFmtId="0" fontId="3" fillId="3" borderId="3" xfId="0" applyFont="1" applyFill="1" applyBorder="1" applyAlignment="1">
      <alignment horizontal="left" vertical="center" wrapText="1"/>
    </xf>
    <xf numFmtId="0" fontId="7" fillId="3" borderId="0" xfId="0" applyFont="1" applyFill="1" applyAlignment="1">
      <alignment horizontal="right" vertical="center"/>
    </xf>
    <xf numFmtId="0" fontId="2" fillId="4" borderId="5" xfId="0" applyFont="1" applyFill="1" applyBorder="1" applyAlignment="1">
      <alignment horizontal="left" vertical="center"/>
    </xf>
    <xf numFmtId="0" fontId="6" fillId="5" borderId="6" xfId="0" applyNumberFormat="1" applyFont="1" applyFill="1" applyBorder="1" applyAlignment="1" applyProtection="1">
      <alignment horizontal="left" vertical="center"/>
      <protection locked="0"/>
    </xf>
    <xf numFmtId="0" fontId="2" fillId="4" borderId="7" xfId="0" applyFont="1" applyFill="1" applyBorder="1" applyAlignment="1">
      <alignment horizontal="left" vertical="center"/>
    </xf>
    <xf numFmtId="0" fontId="6" fillId="5" borderId="8" xfId="0" applyNumberFormat="1" applyFont="1" applyFill="1" applyBorder="1" applyAlignment="1" applyProtection="1">
      <alignment horizontal="left" vertical="center"/>
      <protection locked="0"/>
    </xf>
    <xf numFmtId="0" fontId="6" fillId="5" borderId="9" xfId="0" applyNumberFormat="1" applyFont="1" applyFill="1" applyBorder="1" applyAlignment="1" applyProtection="1">
      <alignment horizontal="left" vertical="center"/>
      <protection locked="0"/>
    </xf>
    <xf numFmtId="0" fontId="5" fillId="5" borderId="8" xfId="1" applyNumberFormat="1" applyFont="1" applyFill="1" applyBorder="1" applyAlignment="1" applyProtection="1">
      <alignment horizontal="left" vertical="center"/>
      <protection locked="0"/>
    </xf>
    <xf numFmtId="0" fontId="6" fillId="5" borderId="8" xfId="0" applyNumberFormat="1" applyFont="1" applyFill="1" applyBorder="1" applyAlignment="1" applyProtection="1">
      <alignment horizontal="center" vertical="center"/>
      <protection locked="0"/>
    </xf>
    <xf numFmtId="0" fontId="2" fillId="4" borderId="10" xfId="0" applyFont="1" applyFill="1" applyBorder="1" applyAlignment="1">
      <alignment horizontal="left" vertical="center"/>
    </xf>
    <xf numFmtId="0" fontId="6" fillId="5" borderId="11" xfId="0" applyNumberFormat="1" applyFont="1" applyFill="1" applyBorder="1" applyAlignment="1" applyProtection="1">
      <alignment horizontal="left" vertical="center"/>
      <protection locked="0"/>
    </xf>
    <xf numFmtId="14" fontId="6" fillId="5" borderId="8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>
      <alignment horizontal="left" vertical="center" wrapText="1"/>
    </xf>
    <xf numFmtId="4" fontId="6" fillId="5" borderId="8" xfId="0" applyNumberFormat="1" applyFont="1" applyFill="1" applyBorder="1" applyAlignment="1" applyProtection="1">
      <alignment horizontal="right" vertical="center"/>
      <protection locked="0"/>
    </xf>
    <xf numFmtId="0" fontId="9" fillId="4" borderId="4" xfId="0" applyNumberFormat="1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14" fontId="6" fillId="5" borderId="8" xfId="0" applyNumberFormat="1" applyFont="1" applyFill="1" applyBorder="1" applyAlignment="1" applyProtection="1">
      <alignment horizontal="left" vertical="center"/>
      <protection locked="0"/>
    </xf>
    <xf numFmtId="3" fontId="6" fillId="5" borderId="8" xfId="0" applyNumberFormat="1" applyFont="1" applyFill="1" applyBorder="1" applyAlignment="1" applyProtection="1">
      <alignment horizontal="center" vertical="center"/>
      <protection locked="0"/>
    </xf>
    <xf numFmtId="9" fontId="6" fillId="5" borderId="8" xfId="2" applyFont="1" applyFill="1" applyBorder="1" applyAlignment="1" applyProtection="1">
      <alignment horizontal="center" vertical="center"/>
      <protection locked="0"/>
    </xf>
    <xf numFmtId="0" fontId="1" fillId="4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7" fillId="4" borderId="0" xfId="0" applyFont="1" applyFill="1" applyAlignment="1">
      <alignment horizontal="right" vertical="center"/>
    </xf>
    <xf numFmtId="0" fontId="9" fillId="4" borderId="8" xfId="0" applyNumberFormat="1" applyFont="1" applyFill="1" applyBorder="1" applyAlignment="1" applyProtection="1">
      <alignment horizontal="center" vertical="center"/>
      <protection locked="0"/>
    </xf>
    <xf numFmtId="0" fontId="3" fillId="3" borderId="2" xfId="0" applyFont="1" applyFill="1" applyBorder="1" applyAlignment="1">
      <alignment horizontal="center" vertical="center" wrapText="1"/>
    </xf>
    <xf numFmtId="0" fontId="9" fillId="4" borderId="4" xfId="0" applyNumberFormat="1" applyFont="1" applyFill="1" applyBorder="1" applyAlignment="1">
      <alignment horizontal="left" vertical="center"/>
    </xf>
    <xf numFmtId="10" fontId="9" fillId="4" borderId="8" xfId="2" applyNumberFormat="1" applyFont="1" applyFill="1" applyBorder="1" applyAlignment="1" applyProtection="1">
      <alignment horizontal="center" vertical="center"/>
      <protection locked="0"/>
    </xf>
    <xf numFmtId="4" fontId="9" fillId="4" borderId="8" xfId="0" applyNumberFormat="1" applyFont="1" applyFill="1" applyBorder="1" applyAlignment="1" applyProtection="1">
      <alignment horizontal="right" vertical="center"/>
      <protection locked="0"/>
    </xf>
    <xf numFmtId="0" fontId="1" fillId="6" borderId="0" xfId="0" applyFont="1" applyFill="1" applyAlignment="1">
      <alignment horizontal="center" vertical="center"/>
    </xf>
    <xf numFmtId="0" fontId="9" fillId="4" borderId="11" xfId="0" applyNumberFormat="1" applyFont="1" applyFill="1" applyBorder="1" applyAlignment="1" applyProtection="1">
      <alignment horizontal="right" vertical="center"/>
      <protection locked="0"/>
    </xf>
    <xf numFmtId="0" fontId="1" fillId="7" borderId="0" xfId="0" applyFont="1" applyFill="1" applyAlignment="1">
      <alignment horizontal="center" vertical="center"/>
    </xf>
    <xf numFmtId="0" fontId="1" fillId="3" borderId="0" xfId="0" applyFont="1" applyFill="1" applyBorder="1" applyAlignment="1">
      <alignment horizontal="center" vertical="center"/>
    </xf>
    <xf numFmtId="10" fontId="9" fillId="4" borderId="8" xfId="0" applyNumberFormat="1" applyFont="1" applyFill="1" applyBorder="1" applyAlignment="1" applyProtection="1">
      <alignment horizontal="center" vertical="center"/>
      <protection locked="0"/>
    </xf>
    <xf numFmtId="10" fontId="9" fillId="4" borderId="11" xfId="0" applyNumberFormat="1" applyFont="1" applyFill="1" applyBorder="1" applyAlignment="1" applyProtection="1">
      <alignment horizontal="center" vertical="center"/>
      <protection locked="0"/>
    </xf>
    <xf numFmtId="0" fontId="16" fillId="8" borderId="0" xfId="0" applyFont="1" applyFill="1" applyAlignment="1">
      <alignment horizontal="center" vertical="center"/>
    </xf>
    <xf numFmtId="4" fontId="13" fillId="4" borderId="8" xfId="0" applyNumberFormat="1" applyFont="1" applyFill="1" applyBorder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left" vertical="center"/>
    </xf>
    <xf numFmtId="0" fontId="1" fillId="0" borderId="0" xfId="0" applyFont="1" applyAlignment="1">
      <alignment horizontal="right" vertical="center"/>
    </xf>
    <xf numFmtId="4" fontId="1" fillId="3" borderId="0" xfId="0" applyNumberFormat="1" applyFont="1" applyFill="1" applyAlignment="1">
      <alignment horizontal="right" vertical="center"/>
    </xf>
    <xf numFmtId="4" fontId="1" fillId="0" borderId="0" xfId="0" applyNumberFormat="1" applyFont="1" applyAlignment="1">
      <alignment horizontal="center" vertical="center"/>
    </xf>
    <xf numFmtId="0" fontId="9" fillId="4" borderId="14" xfId="0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4" fontId="9" fillId="4" borderId="14" xfId="0" applyNumberFormat="1" applyFont="1" applyFill="1" applyBorder="1" applyAlignment="1">
      <alignment horizontal="right" vertical="center"/>
    </xf>
    <xf numFmtId="4" fontId="9" fillId="3" borderId="0" xfId="0" applyNumberFormat="1" applyFont="1" applyFill="1" applyAlignment="1">
      <alignment horizontal="right" vertical="center"/>
    </xf>
    <xf numFmtId="0" fontId="1" fillId="3" borderId="33" xfId="0" applyFont="1" applyFill="1" applyBorder="1" applyAlignment="1">
      <alignment horizontal="center" vertical="center"/>
    </xf>
    <xf numFmtId="9" fontId="1" fillId="0" borderId="0" xfId="2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5" borderId="0" xfId="0" applyFont="1" applyFill="1" applyBorder="1" applyAlignment="1">
      <alignment horizontal="center" vertical="center"/>
    </xf>
    <xf numFmtId="0" fontId="2" fillId="3" borderId="23" xfId="0" applyFont="1" applyFill="1" applyBorder="1" applyAlignment="1">
      <alignment horizontal="left" vertical="center"/>
    </xf>
    <xf numFmtId="0" fontId="2" fillId="3" borderId="24" xfId="0" applyFont="1" applyFill="1" applyBorder="1" applyAlignment="1">
      <alignment horizontal="left" vertical="center"/>
    </xf>
    <xf numFmtId="0" fontId="1" fillId="3" borderId="18" xfId="0" applyFont="1" applyFill="1" applyBorder="1" applyAlignment="1">
      <alignment horizontal="left" vertical="center"/>
    </xf>
    <xf numFmtId="4" fontId="9" fillId="3" borderId="18" xfId="0" applyNumberFormat="1" applyFont="1" applyFill="1" applyBorder="1" applyAlignment="1">
      <alignment horizontal="right" vertical="center"/>
    </xf>
    <xf numFmtId="0" fontId="1" fillId="3" borderId="15" xfId="0" applyFont="1" applyFill="1" applyBorder="1" applyAlignment="1">
      <alignment horizontal="left" vertical="center"/>
    </xf>
    <xf numFmtId="4" fontId="9" fillId="3" borderId="17" xfId="0" applyNumberFormat="1" applyFont="1" applyFill="1" applyBorder="1" applyAlignment="1">
      <alignment horizontal="right" vertical="center"/>
    </xf>
    <xf numFmtId="4" fontId="9" fillId="3" borderId="15" xfId="0" applyNumberFormat="1" applyFont="1" applyFill="1" applyBorder="1" applyAlignment="1">
      <alignment horizontal="right" vertical="center"/>
    </xf>
    <xf numFmtId="4" fontId="9" fillId="3" borderId="19" xfId="0" applyNumberFormat="1" applyFont="1" applyFill="1" applyBorder="1" applyAlignment="1">
      <alignment horizontal="right" vertical="center"/>
    </xf>
    <xf numFmtId="0" fontId="1" fillId="3" borderId="17" xfId="0" applyFont="1" applyFill="1" applyBorder="1" applyAlignment="1">
      <alignment horizontal="left" vertical="center"/>
    </xf>
    <xf numFmtId="0" fontId="1" fillId="3" borderId="25" xfId="0" applyFont="1" applyFill="1" applyBorder="1" applyAlignment="1">
      <alignment horizontal="left" vertical="center"/>
    </xf>
    <xf numFmtId="4" fontId="9" fillId="3" borderId="26" xfId="0" applyNumberFormat="1" applyFont="1" applyFill="1" applyBorder="1" applyAlignment="1">
      <alignment horizontal="right" vertical="center"/>
    </xf>
    <xf numFmtId="4" fontId="9" fillId="3" borderId="25" xfId="0" applyNumberFormat="1" applyFont="1" applyFill="1" applyBorder="1" applyAlignment="1">
      <alignment horizontal="right" vertical="center"/>
    </xf>
    <xf numFmtId="0" fontId="1" fillId="3" borderId="27" xfId="0" applyFont="1" applyFill="1" applyBorder="1" applyAlignment="1">
      <alignment horizontal="left" vertical="center"/>
    </xf>
    <xf numFmtId="4" fontId="9" fillId="3" borderId="16" xfId="0" applyNumberFormat="1" applyFont="1" applyFill="1" applyBorder="1" applyAlignment="1">
      <alignment horizontal="right" vertical="center"/>
    </xf>
    <xf numFmtId="0" fontId="9" fillId="3" borderId="14" xfId="0" applyFont="1" applyFill="1" applyBorder="1" applyAlignment="1">
      <alignment horizontal="center" vertical="center"/>
    </xf>
    <xf numFmtId="4" fontId="9" fillId="3" borderId="14" xfId="0" applyNumberFormat="1" applyFont="1" applyFill="1" applyBorder="1" applyAlignment="1">
      <alignment horizontal="right" vertical="center"/>
    </xf>
    <xf numFmtId="0" fontId="1" fillId="5" borderId="0" xfId="0" applyFont="1" applyFill="1" applyBorder="1" applyAlignment="1">
      <alignment horizontal="left" vertical="center"/>
    </xf>
    <xf numFmtId="0" fontId="9" fillId="5" borderId="0" xfId="0" applyFont="1" applyFill="1" applyBorder="1" applyAlignment="1">
      <alignment horizontal="center" vertical="center"/>
    </xf>
    <xf numFmtId="4" fontId="1" fillId="5" borderId="0" xfId="0" applyNumberFormat="1" applyFont="1" applyFill="1" applyBorder="1" applyAlignment="1">
      <alignment horizontal="right" vertical="center"/>
    </xf>
    <xf numFmtId="4" fontId="9" fillId="5" borderId="0" xfId="0" applyNumberFormat="1" applyFont="1" applyFill="1" applyBorder="1" applyAlignment="1">
      <alignment horizontal="right" vertical="center"/>
    </xf>
    <xf numFmtId="14" fontId="6" fillId="5" borderId="4" xfId="0" applyNumberFormat="1" applyFont="1" applyFill="1" applyBorder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8" fillId="5" borderId="0" xfId="0" applyFont="1" applyFill="1" applyBorder="1" applyAlignment="1">
      <alignment horizontal="center" vertical="center"/>
    </xf>
    <xf numFmtId="0" fontId="6" fillId="5" borderId="0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vertical="center"/>
    </xf>
    <xf numFmtId="0" fontId="1" fillId="9" borderId="0" xfId="0" applyFont="1" applyFill="1" applyBorder="1" applyAlignment="1">
      <alignment vertical="center"/>
    </xf>
    <xf numFmtId="0" fontId="1" fillId="9" borderId="0" xfId="0" applyFont="1" applyFill="1" applyBorder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1" fillId="5" borderId="0" xfId="0" applyFont="1" applyFill="1" applyAlignment="1">
      <alignment vertical="center"/>
    </xf>
    <xf numFmtId="0" fontId="19" fillId="2" borderId="0" xfId="0" applyFont="1" applyFill="1" applyAlignment="1">
      <alignment horizontal="center" vertical="center"/>
    </xf>
    <xf numFmtId="0" fontId="1" fillId="9" borderId="0" xfId="0" applyFont="1" applyFill="1" applyAlignment="1">
      <alignment vertical="center"/>
    </xf>
    <xf numFmtId="0" fontId="19" fillId="9" borderId="0" xfId="0" applyFont="1" applyFill="1" applyAlignment="1">
      <alignment horizontal="center" vertical="center"/>
    </xf>
    <xf numFmtId="0" fontId="1" fillId="3" borderId="0" xfId="0" applyFont="1" applyFill="1" applyAlignment="1">
      <alignment vertical="center"/>
    </xf>
    <xf numFmtId="0" fontId="1" fillId="9" borderId="0" xfId="0" applyFont="1" applyFill="1" applyAlignment="1">
      <alignment horizontal="center" vertical="center"/>
    </xf>
    <xf numFmtId="0" fontId="1" fillId="3" borderId="0" xfId="0" applyFont="1" applyFill="1" applyBorder="1" applyAlignment="1">
      <alignment vertical="center"/>
    </xf>
    <xf numFmtId="0" fontId="18" fillId="3" borderId="0" xfId="0" applyFont="1" applyFill="1" applyBorder="1" applyAlignment="1">
      <alignment vertical="center"/>
    </xf>
    <xf numFmtId="0" fontId="18" fillId="3" borderId="0" xfId="0" applyFont="1" applyFill="1" applyBorder="1" applyAlignment="1">
      <alignment horizontal="center" vertical="center"/>
    </xf>
    <xf numFmtId="0" fontId="18" fillId="2" borderId="0" xfId="0" applyFont="1" applyFill="1" applyBorder="1" applyAlignment="1">
      <alignment vertical="center"/>
    </xf>
    <xf numFmtId="0" fontId="18" fillId="9" borderId="0" xfId="0" applyFont="1" applyFill="1" applyBorder="1" applyAlignment="1">
      <alignment vertical="center"/>
    </xf>
    <xf numFmtId="0" fontId="1" fillId="5" borderId="38" xfId="0" applyFont="1" applyFill="1" applyBorder="1" applyAlignment="1">
      <alignment horizontal="center" vertical="center"/>
    </xf>
    <xf numFmtId="0" fontId="1" fillId="5" borderId="39" xfId="0" applyFont="1" applyFill="1" applyBorder="1" applyAlignment="1">
      <alignment horizontal="center" vertical="center"/>
    </xf>
    <xf numFmtId="0" fontId="1" fillId="3" borderId="38" xfId="0" applyFont="1" applyFill="1" applyBorder="1" applyAlignment="1">
      <alignment horizontal="center" vertical="center"/>
    </xf>
    <xf numFmtId="0" fontId="1" fillId="3" borderId="39" xfId="0" applyFont="1" applyFill="1" applyBorder="1" applyAlignment="1">
      <alignment horizontal="center" vertical="center"/>
    </xf>
    <xf numFmtId="0" fontId="1" fillId="3" borderId="40" xfId="0" applyFont="1" applyFill="1" applyBorder="1" applyAlignment="1">
      <alignment horizontal="center" vertical="center"/>
    </xf>
    <xf numFmtId="0" fontId="1" fillId="3" borderId="34" xfId="0" applyFont="1" applyFill="1" applyBorder="1" applyAlignment="1">
      <alignment horizontal="center" vertical="center"/>
    </xf>
    <xf numFmtId="0" fontId="1" fillId="3" borderId="41" xfId="0" applyFont="1" applyFill="1" applyBorder="1" applyAlignment="1">
      <alignment horizontal="center" vertical="center"/>
    </xf>
    <xf numFmtId="0" fontId="1" fillId="3" borderId="35" xfId="0" applyFont="1" applyFill="1" applyBorder="1" applyAlignment="1">
      <alignment horizontal="center" vertical="center"/>
    </xf>
    <xf numFmtId="0" fontId="1" fillId="3" borderId="36" xfId="0" applyFont="1" applyFill="1" applyBorder="1" applyAlignment="1">
      <alignment horizontal="center" vertical="center"/>
    </xf>
    <xf numFmtId="0" fontId="1" fillId="3" borderId="37" xfId="0" applyFont="1" applyFill="1" applyBorder="1" applyAlignment="1">
      <alignment horizontal="center" vertical="center"/>
    </xf>
    <xf numFmtId="0" fontId="19" fillId="2" borderId="0" xfId="0" applyFont="1" applyFill="1" applyAlignment="1">
      <alignment vertical="center"/>
    </xf>
    <xf numFmtId="0" fontId="6" fillId="10" borderId="0" xfId="0" applyFont="1" applyFill="1" applyAlignment="1">
      <alignment vertical="center"/>
    </xf>
    <xf numFmtId="0" fontId="19" fillId="10" borderId="0" xfId="0" applyFont="1" applyFill="1" applyAlignment="1">
      <alignment vertical="center"/>
    </xf>
    <xf numFmtId="0" fontId="6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9" fillId="10" borderId="42" xfId="0" applyFont="1" applyFill="1" applyBorder="1" applyAlignment="1">
      <alignment vertical="center"/>
    </xf>
    <xf numFmtId="0" fontId="19" fillId="10" borderId="43" xfId="0" applyFont="1" applyFill="1" applyBorder="1" applyAlignment="1">
      <alignment vertical="center"/>
    </xf>
    <xf numFmtId="0" fontId="1" fillId="10" borderId="0" xfId="0" applyFont="1" applyFill="1" applyAlignment="1">
      <alignment vertical="center"/>
    </xf>
    <xf numFmtId="0" fontId="6" fillId="5" borderId="45" xfId="0" applyNumberFormat="1" applyFont="1" applyFill="1" applyBorder="1" applyAlignment="1" applyProtection="1">
      <alignment horizontal="left" vertical="center"/>
      <protection locked="0"/>
    </xf>
    <xf numFmtId="0" fontId="9" fillId="4" borderId="44" xfId="0" applyNumberFormat="1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left" vertical="center"/>
    </xf>
    <xf numFmtId="0" fontId="13" fillId="3" borderId="18" xfId="0" applyFont="1" applyFill="1" applyBorder="1" applyAlignment="1">
      <alignment horizontal="left" vertical="center"/>
    </xf>
    <xf numFmtId="0" fontId="9" fillId="3" borderId="32" xfId="0" applyFont="1" applyFill="1" applyBorder="1" applyAlignment="1">
      <alignment horizontal="right" vertical="center"/>
    </xf>
    <xf numFmtId="0" fontId="13" fillId="3" borderId="15" xfId="0" applyFont="1" applyFill="1" applyBorder="1" applyAlignment="1">
      <alignment horizontal="left" vertical="center"/>
    </xf>
    <xf numFmtId="0" fontId="9" fillId="3" borderId="19" xfId="0" applyFont="1" applyFill="1" applyBorder="1" applyAlignment="1">
      <alignment horizontal="right" vertical="center"/>
    </xf>
    <xf numFmtId="0" fontId="13" fillId="3" borderId="17" xfId="0" applyFont="1" applyFill="1" applyBorder="1" applyAlignment="1">
      <alignment horizontal="left" vertical="center"/>
    </xf>
    <xf numFmtId="0" fontId="9" fillId="3" borderId="16" xfId="0" applyFont="1" applyFill="1" applyBorder="1" applyAlignment="1">
      <alignment horizontal="right" vertical="center"/>
    </xf>
    <xf numFmtId="9" fontId="9" fillId="3" borderId="18" xfId="2" applyFont="1" applyFill="1" applyBorder="1" applyAlignment="1">
      <alignment horizontal="right" vertical="center"/>
    </xf>
    <xf numFmtId="9" fontId="9" fillId="3" borderId="19" xfId="2" applyFont="1" applyFill="1" applyBorder="1" applyAlignment="1">
      <alignment horizontal="right" vertical="center"/>
    </xf>
    <xf numFmtId="0" fontId="13" fillId="3" borderId="25" xfId="0" applyFont="1" applyFill="1" applyBorder="1" applyAlignment="1">
      <alignment horizontal="left" vertical="center"/>
    </xf>
    <xf numFmtId="0" fontId="13" fillId="3" borderId="27" xfId="0" applyFont="1" applyFill="1" applyBorder="1" applyAlignment="1">
      <alignment horizontal="left" vertical="center"/>
    </xf>
    <xf numFmtId="0" fontId="2" fillId="3" borderId="5" xfId="0" applyFont="1" applyFill="1" applyBorder="1" applyAlignment="1">
      <alignment horizontal="left" vertical="center"/>
    </xf>
    <xf numFmtId="0" fontId="2" fillId="3" borderId="7" xfId="0" applyFont="1" applyFill="1" applyBorder="1" applyAlignment="1">
      <alignment horizontal="left" vertical="center"/>
    </xf>
    <xf numFmtId="0" fontId="2" fillId="3" borderId="10" xfId="0" applyFont="1" applyFill="1" applyBorder="1" applyAlignment="1">
      <alignment horizontal="left" vertical="center"/>
    </xf>
    <xf numFmtId="0" fontId="9" fillId="3" borderId="4" xfId="0" applyNumberFormat="1" applyFont="1" applyFill="1" applyBorder="1" applyAlignment="1">
      <alignment horizontal="center" vertical="center"/>
    </xf>
    <xf numFmtId="0" fontId="9" fillId="3" borderId="8" xfId="0" applyNumberFormat="1" applyFont="1" applyFill="1" applyBorder="1" applyAlignment="1" applyProtection="1">
      <alignment horizontal="left" vertical="center"/>
      <protection locked="0"/>
    </xf>
    <xf numFmtId="0" fontId="9" fillId="3" borderId="8" xfId="0" applyNumberFormat="1" applyFont="1" applyFill="1" applyBorder="1" applyAlignment="1" applyProtection="1">
      <alignment horizontal="center" vertical="center"/>
      <protection locked="0"/>
    </xf>
    <xf numFmtId="0" fontId="13" fillId="3" borderId="8" xfId="0" applyNumberFormat="1" applyFont="1" applyFill="1" applyBorder="1" applyAlignment="1" applyProtection="1">
      <alignment horizontal="center" vertical="center"/>
      <protection locked="0"/>
    </xf>
    <xf numFmtId="10" fontId="19" fillId="3" borderId="8" xfId="0" applyNumberFormat="1" applyFont="1" applyFill="1" applyBorder="1" applyAlignment="1" applyProtection="1">
      <alignment horizontal="right" vertical="center"/>
      <protection locked="0"/>
    </xf>
    <xf numFmtId="4" fontId="9" fillId="3" borderId="8" xfId="0" applyNumberFormat="1" applyFont="1" applyFill="1" applyBorder="1" applyAlignment="1" applyProtection="1">
      <alignment horizontal="right" vertical="center"/>
      <protection locked="0"/>
    </xf>
    <xf numFmtId="4" fontId="12" fillId="3" borderId="11" xfId="0" applyNumberFormat="1" applyFont="1" applyFill="1" applyBorder="1" applyAlignment="1" applyProtection="1">
      <alignment horizontal="right" vertical="center"/>
      <protection locked="0"/>
    </xf>
    <xf numFmtId="0" fontId="9" fillId="3" borderId="12" xfId="0" applyNumberFormat="1" applyFont="1" applyFill="1" applyBorder="1" applyAlignment="1">
      <alignment horizontal="left" vertical="center"/>
    </xf>
    <xf numFmtId="4" fontId="9" fillId="3" borderId="11" xfId="0" applyNumberFormat="1" applyFont="1" applyFill="1" applyBorder="1" applyAlignment="1" applyProtection="1">
      <alignment horizontal="right" vertical="center"/>
      <protection locked="0"/>
    </xf>
    <xf numFmtId="0" fontId="9" fillId="3" borderId="13" xfId="0" applyNumberFormat="1" applyFont="1" applyFill="1" applyBorder="1" applyAlignment="1">
      <alignment horizontal="left" vertical="center"/>
    </xf>
    <xf numFmtId="9" fontId="6" fillId="3" borderId="8" xfId="2" applyFont="1" applyFill="1" applyBorder="1" applyAlignment="1" applyProtection="1">
      <alignment horizontal="center" vertical="center"/>
      <protection locked="0"/>
    </xf>
    <xf numFmtId="4" fontId="6" fillId="3" borderId="8" xfId="0" applyNumberFormat="1" applyFont="1" applyFill="1" applyBorder="1" applyAlignment="1" applyProtection="1">
      <alignment horizontal="right" vertical="center"/>
      <protection locked="0"/>
    </xf>
    <xf numFmtId="0" fontId="2" fillId="10" borderId="0" xfId="0" applyFont="1" applyFill="1" applyAlignment="1">
      <alignment horizontal="left" vertical="center"/>
    </xf>
    <xf numFmtId="0" fontId="20" fillId="3" borderId="35" xfId="0" applyFont="1" applyFill="1" applyBorder="1" applyAlignment="1">
      <alignment horizontal="center" vertical="center"/>
    </xf>
    <xf numFmtId="0" fontId="20" fillId="3" borderId="36" xfId="0" applyFont="1" applyFill="1" applyBorder="1" applyAlignment="1">
      <alignment horizontal="center" vertical="center"/>
    </xf>
    <xf numFmtId="0" fontId="20" fillId="3" borderId="37" xfId="0" applyFont="1" applyFill="1" applyBorder="1" applyAlignment="1">
      <alignment horizontal="center" vertical="center"/>
    </xf>
    <xf numFmtId="0" fontId="20" fillId="3" borderId="38" xfId="0" applyFont="1" applyFill="1" applyBorder="1" applyAlignment="1">
      <alignment horizontal="center" vertical="center"/>
    </xf>
    <xf numFmtId="0" fontId="20" fillId="3" borderId="0" xfId="0" applyFont="1" applyFill="1" applyBorder="1" applyAlignment="1">
      <alignment horizontal="center" vertical="center"/>
    </xf>
    <xf numFmtId="0" fontId="20" fillId="3" borderId="39" xfId="0" applyFont="1" applyFill="1" applyBorder="1" applyAlignment="1">
      <alignment horizontal="center" vertical="center"/>
    </xf>
    <xf numFmtId="0" fontId="20" fillId="3" borderId="40" xfId="0" applyFont="1" applyFill="1" applyBorder="1" applyAlignment="1">
      <alignment horizontal="center" vertical="center"/>
    </xf>
    <xf numFmtId="0" fontId="20" fillId="3" borderId="34" xfId="0" applyFont="1" applyFill="1" applyBorder="1" applyAlignment="1">
      <alignment horizontal="center" vertical="center"/>
    </xf>
    <xf numFmtId="0" fontId="20" fillId="3" borderId="41" xfId="0" applyFont="1" applyFill="1" applyBorder="1" applyAlignment="1">
      <alignment horizontal="center" vertical="center"/>
    </xf>
    <xf numFmtId="0" fontId="21" fillId="7" borderId="29" xfId="0" applyFont="1" applyFill="1" applyBorder="1" applyAlignment="1">
      <alignment horizontal="center" vertical="center"/>
    </xf>
    <xf numFmtId="0" fontId="21" fillId="7" borderId="30" xfId="0" applyFont="1" applyFill="1" applyBorder="1" applyAlignment="1">
      <alignment horizontal="center" vertical="center"/>
    </xf>
    <xf numFmtId="0" fontId="21" fillId="7" borderId="30" xfId="0" applyFont="1" applyFill="1" applyBorder="1" applyAlignment="1">
      <alignment horizontal="left" vertical="center"/>
    </xf>
    <xf numFmtId="0" fontId="21" fillId="7" borderId="31" xfId="0" applyFont="1" applyFill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21" fillId="4" borderId="7" xfId="0" applyFont="1" applyFill="1" applyBorder="1" applyAlignment="1">
      <alignment horizontal="left" vertical="center"/>
    </xf>
    <xf numFmtId="0" fontId="21" fillId="4" borderId="10" xfId="0" applyFont="1" applyFill="1" applyBorder="1" applyAlignment="1">
      <alignment horizontal="left" vertical="center"/>
    </xf>
    <xf numFmtId="0" fontId="18" fillId="4" borderId="8" xfId="0" applyNumberFormat="1" applyFont="1" applyFill="1" applyBorder="1" applyAlignment="1" applyProtection="1">
      <alignment horizontal="left" vertical="center"/>
      <protection locked="0"/>
    </xf>
    <xf numFmtId="9" fontId="18" fillId="4" borderId="8" xfId="2" applyFont="1" applyFill="1" applyBorder="1" applyAlignment="1" applyProtection="1">
      <alignment horizontal="left" vertical="center"/>
      <protection locked="0"/>
    </xf>
    <xf numFmtId="4" fontId="18" fillId="4" borderId="8" xfId="0" applyNumberFormat="1" applyFont="1" applyFill="1" applyBorder="1" applyAlignment="1" applyProtection="1">
      <alignment horizontal="right" vertical="center"/>
      <protection locked="0"/>
    </xf>
    <xf numFmtId="9" fontId="18" fillId="0" borderId="0" xfId="2" applyFont="1" applyAlignment="1">
      <alignment horizontal="center" vertical="center"/>
    </xf>
    <xf numFmtId="0" fontId="21" fillId="4" borderId="23" xfId="0" applyFont="1" applyFill="1" applyBorder="1" applyAlignment="1">
      <alignment horizontal="left" vertical="center"/>
    </xf>
    <xf numFmtId="0" fontId="21" fillId="4" borderId="24" xfId="0" applyFont="1" applyFill="1" applyBorder="1" applyAlignment="1">
      <alignment horizontal="left" vertical="center"/>
    </xf>
    <xf numFmtId="0" fontId="18" fillId="4" borderId="18" xfId="0" applyFont="1" applyFill="1" applyBorder="1" applyAlignment="1">
      <alignment horizontal="left" vertical="center"/>
    </xf>
    <xf numFmtId="4" fontId="18" fillId="4" borderId="18" xfId="0" applyNumberFormat="1" applyFont="1" applyFill="1" applyBorder="1" applyAlignment="1">
      <alignment horizontal="right" vertical="center"/>
    </xf>
    <xf numFmtId="0" fontId="18" fillId="4" borderId="15" xfId="0" applyFont="1" applyFill="1" applyBorder="1" applyAlignment="1">
      <alignment horizontal="left" vertical="center"/>
    </xf>
    <xf numFmtId="0" fontId="18" fillId="4" borderId="17" xfId="0" applyFont="1" applyFill="1" applyBorder="1" applyAlignment="1">
      <alignment horizontal="left" vertical="center"/>
    </xf>
    <xf numFmtId="0" fontId="18" fillId="4" borderId="25" xfId="0" applyFont="1" applyFill="1" applyBorder="1" applyAlignment="1">
      <alignment horizontal="left" vertical="center"/>
    </xf>
    <xf numFmtId="0" fontId="18" fillId="4" borderId="27" xfId="0" applyFont="1" applyFill="1" applyBorder="1" applyAlignment="1">
      <alignment horizontal="left" vertical="center"/>
    </xf>
    <xf numFmtId="0" fontId="18" fillId="6" borderId="20" xfId="0" applyNumberFormat="1" applyFont="1" applyFill="1" applyBorder="1" applyAlignment="1">
      <alignment horizontal="center" vertical="center"/>
    </xf>
    <xf numFmtId="0" fontId="18" fillId="6" borderId="21" xfId="0" applyFont="1" applyFill="1" applyBorder="1" applyAlignment="1">
      <alignment horizontal="center" vertical="center"/>
    </xf>
    <xf numFmtId="0" fontId="18" fillId="6" borderId="20" xfId="0" applyFont="1" applyFill="1" applyBorder="1" applyAlignment="1">
      <alignment horizontal="left" vertical="center"/>
    </xf>
    <xf numFmtId="0" fontId="18" fillId="6" borderId="20" xfId="0" applyFont="1" applyFill="1" applyBorder="1" applyAlignment="1">
      <alignment horizontal="center" vertical="center"/>
    </xf>
    <xf numFmtId="0" fontId="18" fillId="0" borderId="0" xfId="0" applyFont="1" applyAlignment="1">
      <alignment horizontal="left" vertical="center"/>
    </xf>
    <xf numFmtId="0" fontId="21" fillId="6" borderId="20" xfId="0" applyFont="1" applyFill="1" applyBorder="1" applyAlignment="1">
      <alignment horizontal="center" vertical="center"/>
    </xf>
    <xf numFmtId="0" fontId="21" fillId="6" borderId="22" xfId="0" applyFont="1" applyFill="1" applyBorder="1" applyAlignment="1">
      <alignment horizontal="center" vertical="center"/>
    </xf>
    <xf numFmtId="4" fontId="18" fillId="0" borderId="20" xfId="0" applyNumberFormat="1" applyFont="1" applyBorder="1" applyAlignment="1">
      <alignment horizontal="right" vertical="center"/>
    </xf>
    <xf numFmtId="0" fontId="18" fillId="6" borderId="0" xfId="0" applyFont="1" applyFill="1" applyAlignment="1">
      <alignment horizontal="left" vertical="center"/>
    </xf>
    <xf numFmtId="0" fontId="18" fillId="6" borderId="0" xfId="0" applyFont="1" applyFill="1" applyBorder="1" applyAlignment="1">
      <alignment horizontal="left" vertical="center"/>
    </xf>
    <xf numFmtId="0" fontId="18" fillId="0" borderId="0" xfId="0" applyFont="1" applyBorder="1" applyAlignment="1">
      <alignment horizontal="center" vertical="center"/>
    </xf>
  </cellXfs>
  <cellStyles count="3">
    <cellStyle name="Hiperlink" xfId="1" builtinId="8"/>
    <cellStyle name="Normal" xfId="0" builtinId="0"/>
    <cellStyle name="Porcentagem" xfId="2" builtinId="5"/>
  </cellStyles>
  <dxfs count="25">
    <dxf>
      <font>
        <color rgb="FF009999"/>
      </font>
    </dxf>
    <dxf>
      <font>
        <color rgb="FFFF4343"/>
      </font>
    </dxf>
    <dxf>
      <font>
        <color rgb="FFFF4343"/>
      </font>
    </dxf>
    <dxf>
      <font>
        <color theme="6" tint="0.79998168889431442"/>
      </font>
      <fill>
        <patternFill>
          <bgColor theme="6" tint="0.79998168889431442"/>
        </patternFill>
      </fill>
    </dxf>
    <dxf>
      <font>
        <color theme="5"/>
      </font>
      <fill>
        <patternFill>
          <bgColor theme="0"/>
        </patternFill>
      </fill>
    </dxf>
    <dxf>
      <font>
        <color rgb="FFD2A000"/>
      </font>
    </dxf>
    <dxf>
      <font>
        <color rgb="FF009999"/>
      </font>
    </dxf>
    <dxf>
      <font>
        <color rgb="FFFF4343"/>
      </font>
    </dxf>
    <dxf>
      <fill>
        <patternFill>
          <bgColor theme="6" tint="0.79998168889431442"/>
        </patternFill>
      </fill>
    </dxf>
    <dxf>
      <font>
        <color theme="6" tint="0.79998168889431442"/>
      </font>
      <fill>
        <patternFill>
          <bgColor theme="6" tint="0.79998168889431442"/>
        </patternFill>
      </fill>
    </dxf>
    <dxf>
      <font>
        <color theme="1" tint="0.499984740745262"/>
      </font>
      <fill>
        <patternFill>
          <bgColor theme="6" tint="0.79998168889431442"/>
        </patternFill>
      </fill>
    </dxf>
    <dxf>
      <font>
        <color theme="6" tint="0.79998168889431442"/>
      </font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/>
      </font>
      <fill>
        <patternFill>
          <bgColor theme="0"/>
        </patternFill>
      </fill>
    </dxf>
    <dxf>
      <font>
        <color rgb="FFD2A000"/>
      </font>
    </dxf>
    <dxf>
      <font>
        <color rgb="FF009999"/>
      </font>
    </dxf>
    <dxf>
      <font>
        <color rgb="FFFF4343"/>
      </font>
    </dxf>
    <dxf>
      <font>
        <color theme="6" tint="0.79998168889431442"/>
      </font>
      <fill>
        <patternFill>
          <bgColor theme="6" tint="0.79998168889431442"/>
        </patternFill>
      </fill>
    </dxf>
    <dxf>
      <font>
        <color theme="1" tint="0.499984740745262"/>
      </font>
      <fill>
        <patternFill>
          <bgColor theme="6" tint="0.79998168889431442"/>
        </patternFill>
      </fill>
    </dxf>
    <dxf>
      <font>
        <color theme="6" tint="0.79998168889431442"/>
      </font>
      <fill>
        <patternFill>
          <bgColor theme="6" tint="0.79998168889431442"/>
        </patternFill>
      </fill>
    </dxf>
    <dxf>
      <font>
        <color theme="6" tint="0.79998168889431442"/>
      </font>
      <fill>
        <patternFill>
          <bgColor theme="6" tint="0.79998168889431442"/>
        </patternFill>
      </fill>
    </dxf>
    <dxf>
      <font>
        <color theme="6" tint="0.79998168889431442"/>
      </font>
      <fill>
        <patternFill>
          <bgColor theme="6" tint="0.79998168889431442"/>
        </patternFill>
      </fill>
    </dxf>
    <dxf>
      <font>
        <color rgb="FF009999"/>
      </font>
    </dxf>
    <dxf>
      <font>
        <color rgb="FFFF2525"/>
      </font>
    </dxf>
    <dxf>
      <font>
        <color rgb="FFFF4343"/>
      </font>
    </dxf>
  </dxfs>
  <tableStyles count="0" defaultTableStyle="TableStyleMedium2" defaultPivotStyle="PivotStyleLight16"/>
  <colors>
    <mruColors>
      <color rgb="FF00CDC8"/>
      <color rgb="FFFF4343"/>
      <color rgb="FFFF3300"/>
      <color rgb="FF009999"/>
      <color rgb="FFFF2525"/>
      <color rgb="FFD2A000"/>
      <color rgb="FFE6A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579945363972358"/>
          <c:y val="0.12767814726840854"/>
          <c:w val="0.65013551877443876"/>
          <c:h val="0.80083003430984412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0070C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107-492E-A6C0-FDCAEB2DE6BC}"/>
              </c:ext>
            </c:extLst>
          </c:dPt>
          <c:dPt>
            <c:idx val="1"/>
            <c:bubble3D val="0"/>
            <c:spPr>
              <a:solidFill>
                <a:schemeClr val="bg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107-492E-A6C0-FDCAEB2DE6BC}"/>
              </c:ext>
            </c:extLst>
          </c:dPt>
          <c:val>
            <c:numRef>
              <c:f>'BD 03'!$B$8:$B$9</c:f>
              <c:numCache>
                <c:formatCode>0%</c:formatCode>
                <c:ptCount val="2"/>
                <c:pt idx="0">
                  <c:v>0.89189189189189189</c:v>
                </c:pt>
                <c:pt idx="1">
                  <c:v>0.10810810810810811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107-492E-A6C0-FDCAEB2DE6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2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bg2">
                <a:lumMod val="90000"/>
              </a:scheme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('BD 03'!$C$4,'BD 03'!$D$4:$E$4)</c:f>
              <c:strCache>
                <c:ptCount val="3"/>
                <c:pt idx="0">
                  <c:v>Qtd Mínima</c:v>
                </c:pt>
                <c:pt idx="1">
                  <c:v>Compras</c:v>
                </c:pt>
                <c:pt idx="2">
                  <c:v>Vendas</c:v>
                </c:pt>
              </c:strCache>
            </c:strRef>
          </c:cat>
          <c:val>
            <c:numRef>
              <c:f>('BD 03'!$C$5,'BD 03'!$D$5:$E$5)</c:f>
              <c:numCache>
                <c:formatCode>General</c:formatCode>
                <c:ptCount val="3"/>
                <c:pt idx="0">
                  <c:v>100</c:v>
                </c:pt>
                <c:pt idx="1">
                  <c:v>37</c:v>
                </c:pt>
                <c:pt idx="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11-4D83-B18F-D097D260072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50926664"/>
        <c:axId val="450936176"/>
      </c:barChart>
      <c:catAx>
        <c:axId val="450926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50936176"/>
        <c:crosses val="autoZero"/>
        <c:auto val="1"/>
        <c:lblAlgn val="ctr"/>
        <c:lblOffset val="100"/>
        <c:noMultiLvlLbl val="0"/>
      </c:catAx>
      <c:valAx>
        <c:axId val="45093617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crossAx val="450926664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'BD 03'!$C$15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'BD 03'!$B$16:$B$27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'BD 03'!$C$16:$C$27</c:f>
              <c:numCache>
                <c:formatCode>#,##0.00</c:formatCode>
                <c:ptCount val="12"/>
                <c:pt idx="0">
                  <c:v>0</c:v>
                </c:pt>
                <c:pt idx="1">
                  <c:v>37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58-4EB1-9E20-85AF4DA7942B}"/>
            </c:ext>
          </c:extLst>
        </c:ser>
        <c:ser>
          <c:idx val="1"/>
          <c:order val="1"/>
          <c:tx>
            <c:strRef>
              <c:f>'BD 03'!$D$15</c:f>
              <c:strCache>
                <c:ptCount val="1"/>
                <c:pt idx="0">
                  <c:v>Vendas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'BD 03'!$B$16:$B$27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'BD 03'!$D$16:$D$27</c:f>
              <c:numCache>
                <c:formatCode>#,##0.00</c:formatCode>
                <c:ptCount val="12"/>
                <c:pt idx="0">
                  <c:v>0</c:v>
                </c:pt>
                <c:pt idx="1">
                  <c:v>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58-4EB1-9E20-85AF4DA7942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54367800"/>
        <c:axId val="554366160"/>
      </c:barChart>
      <c:catAx>
        <c:axId val="554367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4366160"/>
        <c:crosses val="autoZero"/>
        <c:auto val="1"/>
        <c:lblAlgn val="ctr"/>
        <c:lblOffset val="100"/>
        <c:noMultiLvlLbl val="0"/>
      </c:catAx>
      <c:valAx>
        <c:axId val="554366160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" sourceLinked="1"/>
        <c:majorTickMark val="none"/>
        <c:minorTickMark val="none"/>
        <c:tickLblPos val="nextTo"/>
        <c:crossAx val="554367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387152216405793E-2"/>
          <c:y val="0.81626411156436773"/>
          <c:w val="0.95878618391347037"/>
          <c:h val="0.135543117351294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579945363972358"/>
          <c:y val="0.12767814726840854"/>
          <c:w val="0.65013551877443876"/>
          <c:h val="0.80083003430984412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00B0F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381-4E50-8AB7-C93393CFCA73}"/>
              </c:ext>
            </c:extLst>
          </c:dPt>
          <c:dPt>
            <c:idx val="1"/>
            <c:bubble3D val="0"/>
            <c:spPr>
              <a:solidFill>
                <a:schemeClr val="bg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2381-4E50-8AB7-C93393CFCA73}"/>
              </c:ext>
            </c:extLst>
          </c:dPt>
          <c:val>
            <c:numRef>
              <c:f>'BD 03'!$C$8:$C$9</c:f>
              <c:numCache>
                <c:formatCode>0%</c:formatCode>
                <c:ptCount val="2"/>
                <c:pt idx="0">
                  <c:v>0.10810810810810811</c:v>
                </c:pt>
                <c:pt idx="1">
                  <c:v>0.89189189189189189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381-4E50-8AB7-C93393CFCA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2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'BD 03'!$I$4:$K$4</c:f>
              <c:strCache>
                <c:ptCount val="3"/>
                <c:pt idx="0">
                  <c:v>Custo Médio U.N</c:v>
                </c:pt>
                <c:pt idx="1">
                  <c:v>PV Médio U.N</c:v>
                </c:pt>
                <c:pt idx="2">
                  <c:v>Lucro Médio U.N</c:v>
                </c:pt>
              </c:strCache>
            </c:strRef>
          </c:cat>
          <c:val>
            <c:numRef>
              <c:f>'BD 03'!$I$5:$K$5</c:f>
              <c:numCache>
                <c:formatCode>#,##0.00</c:formatCode>
                <c:ptCount val="3"/>
                <c:pt idx="0">
                  <c:v>100</c:v>
                </c:pt>
                <c:pt idx="1">
                  <c:v>127</c:v>
                </c:pt>
                <c:pt idx="2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E-4FD2-A316-62BFCE8C6B9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681590888"/>
        <c:axId val="681591872"/>
      </c:barChart>
      <c:catAx>
        <c:axId val="681590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1591872"/>
        <c:crosses val="autoZero"/>
        <c:auto val="1"/>
        <c:lblAlgn val="ctr"/>
        <c:lblOffset val="100"/>
        <c:noMultiLvlLbl val="0"/>
      </c:catAx>
      <c:valAx>
        <c:axId val="681591872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" sourceLinked="1"/>
        <c:majorTickMark val="none"/>
        <c:minorTickMark val="none"/>
        <c:tickLblPos val="nextTo"/>
        <c:crossAx val="681590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3333333333333333E-2"/>
          <c:y val="4.1666666666666664E-2"/>
          <c:w val="0.93888888888888888"/>
          <c:h val="0.7920293739878260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BD!$E$36:$G$36</c:f>
              <c:strCache>
                <c:ptCount val="3"/>
                <c:pt idx="0">
                  <c:v>Compras</c:v>
                </c:pt>
                <c:pt idx="1">
                  <c:v>Vendas</c:v>
                </c:pt>
                <c:pt idx="2">
                  <c:v>Estoque Atual</c:v>
                </c:pt>
              </c:strCache>
            </c:strRef>
          </c:cat>
          <c:val>
            <c:numRef>
              <c:f>BD!$E$37:$G$37</c:f>
              <c:numCache>
                <c:formatCode>General</c:formatCode>
                <c:ptCount val="3"/>
                <c:pt idx="0">
                  <c:v>102</c:v>
                </c:pt>
                <c:pt idx="1">
                  <c:v>12</c:v>
                </c:pt>
                <c:pt idx="2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94-4C05-88FB-E29FAB87931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703856128"/>
        <c:axId val="703853504"/>
      </c:barChart>
      <c:catAx>
        <c:axId val="703856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03853504"/>
        <c:crosses val="autoZero"/>
        <c:auto val="1"/>
        <c:lblAlgn val="ctr"/>
        <c:lblOffset val="100"/>
        <c:noMultiLvlLbl val="0"/>
      </c:catAx>
      <c:valAx>
        <c:axId val="703853504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crossAx val="703856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Sintético!$E$17</c:f>
              <c:strCache>
                <c:ptCount val="1"/>
                <c:pt idx="0">
                  <c:v>Entradas</c:v>
                </c:pt>
              </c:strCache>
            </c:strRef>
          </c:tx>
          <c:spPr>
            <a:ln w="28575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Sintético!$D$18:$D$29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Sintético!$E$18:$E$29</c:f>
              <c:numCache>
                <c:formatCode>#,##0.00</c:formatCode>
                <c:ptCount val="12"/>
                <c:pt idx="0">
                  <c:v>875</c:v>
                </c:pt>
                <c:pt idx="1">
                  <c:v>5180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B181-4686-BFE2-6B4D6E7DCFE1}"/>
            </c:ext>
          </c:extLst>
        </c:ser>
        <c:ser>
          <c:idx val="1"/>
          <c:order val="1"/>
          <c:tx>
            <c:strRef>
              <c:f>Sintético!$F$17</c:f>
              <c:strCache>
                <c:ptCount val="1"/>
                <c:pt idx="0">
                  <c:v>Saídas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Sintético!$D$18:$D$29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Sintético!$F$18:$F$29</c:f>
              <c:numCache>
                <c:formatCode>#,##0.00</c:formatCode>
                <c:ptCount val="12"/>
                <c:pt idx="0">
                  <c:v>161.69999999999999</c:v>
                </c:pt>
                <c:pt idx="1">
                  <c:v>833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B181-4686-BFE2-6B4D6E7DCFE1}"/>
            </c:ext>
          </c:extLst>
        </c:ser>
        <c:ser>
          <c:idx val="2"/>
          <c:order val="2"/>
          <c:tx>
            <c:strRef>
              <c:f>Sintético!$G$17</c:f>
              <c:strCache>
                <c:ptCount val="1"/>
                <c:pt idx="0">
                  <c:v>Saldo</c:v>
                </c:pt>
              </c:strCache>
            </c:strRef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rgbClr val="0070C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Sintético!$D$18:$D$29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Sintético!$G$18:$G$29</c:f>
              <c:numCache>
                <c:formatCode>#,##0.00</c:formatCode>
                <c:ptCount val="12"/>
                <c:pt idx="0">
                  <c:v>713.3</c:v>
                </c:pt>
                <c:pt idx="1">
                  <c:v>4347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B181-4686-BFE2-6B4D6E7DCFE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694880016"/>
        <c:axId val="694880344"/>
      </c:lineChart>
      <c:catAx>
        <c:axId val="694880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94880344"/>
        <c:crosses val="autoZero"/>
        <c:auto val="1"/>
        <c:lblAlgn val="ctr"/>
        <c:lblOffset val="100"/>
        <c:noMultiLvlLbl val="0"/>
      </c:catAx>
      <c:valAx>
        <c:axId val="694880344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" sourceLinked="1"/>
        <c:majorTickMark val="none"/>
        <c:minorTickMark val="none"/>
        <c:tickLblPos val="nextTo"/>
        <c:crossAx val="694880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2991251093613305E-2"/>
          <c:y val="0.89409667541557303"/>
          <c:w val="0.97957305336832901"/>
          <c:h val="7.81255468066491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579945363972358"/>
          <c:y val="0.12767814726840854"/>
          <c:w val="0.65013551877443876"/>
          <c:h val="0.80083003430984412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0070C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48C-4BB4-9576-3B8791184352}"/>
              </c:ext>
            </c:extLst>
          </c:dPt>
          <c:dPt>
            <c:idx val="1"/>
            <c:bubble3D val="0"/>
            <c:spPr>
              <a:solidFill>
                <a:schemeClr val="bg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48C-4BB4-9576-3B8791184352}"/>
              </c:ext>
            </c:extLst>
          </c:dPt>
          <c:val>
            <c:numRef>
              <c:f>BD!$H$36:$H$37</c:f>
              <c:numCache>
                <c:formatCode>0%</c:formatCode>
                <c:ptCount val="2"/>
                <c:pt idx="0">
                  <c:v>0.88235294117647056</c:v>
                </c:pt>
                <c:pt idx="1">
                  <c:v>0.11764705882352944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8C-4BB4-9576-3B8791184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2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579945363972358"/>
          <c:y val="0.12767814726840854"/>
          <c:w val="0.65013551877443876"/>
          <c:h val="0.80083003430984412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00B0F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85B-46A9-A875-F0CC26E39EE0}"/>
              </c:ext>
            </c:extLst>
          </c:dPt>
          <c:dPt>
            <c:idx val="1"/>
            <c:bubble3D val="0"/>
            <c:spPr>
              <a:solidFill>
                <a:schemeClr val="bg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85B-46A9-A875-F0CC26E39EE0}"/>
              </c:ext>
            </c:extLst>
          </c:dPt>
          <c:val>
            <c:numRef>
              <c:f>BD!$I$36:$I$37</c:f>
              <c:numCache>
                <c:formatCode>0%</c:formatCode>
                <c:ptCount val="2"/>
                <c:pt idx="0">
                  <c:v>0.11764705882352941</c:v>
                </c:pt>
                <c:pt idx="1">
                  <c:v>0.88235294117647056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5B-46A9-A875-F0CC26E39E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2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3333333333333333E-2"/>
          <c:y val="4.1666666666666664E-2"/>
          <c:w val="0.93888888888888888"/>
          <c:h val="0.7920293739878260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BD!$E$36:$G$36</c:f>
              <c:strCache>
                <c:ptCount val="3"/>
                <c:pt idx="0">
                  <c:v>Compras</c:v>
                </c:pt>
                <c:pt idx="1">
                  <c:v>Vendas</c:v>
                </c:pt>
                <c:pt idx="2">
                  <c:v>Estoque Atual</c:v>
                </c:pt>
              </c:strCache>
            </c:strRef>
          </c:cat>
          <c:val>
            <c:numRef>
              <c:f>BD!$E$37:$G$37</c:f>
              <c:numCache>
                <c:formatCode>General</c:formatCode>
                <c:ptCount val="3"/>
                <c:pt idx="0">
                  <c:v>102</c:v>
                </c:pt>
                <c:pt idx="1">
                  <c:v>12</c:v>
                </c:pt>
                <c:pt idx="2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DD-449F-B91B-CE6B9E39628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703856128"/>
        <c:axId val="703853504"/>
      </c:barChart>
      <c:catAx>
        <c:axId val="703856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03853504"/>
        <c:crosses val="autoZero"/>
        <c:auto val="1"/>
        <c:lblAlgn val="ctr"/>
        <c:lblOffset val="100"/>
        <c:noMultiLvlLbl val="0"/>
      </c:catAx>
      <c:valAx>
        <c:axId val="70385350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703856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579945363972358"/>
          <c:y val="0.12767814726840854"/>
          <c:w val="0.65013551877443876"/>
          <c:h val="0.80083003430984412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0070C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7DB-42A1-8675-B6EE02E94C1E}"/>
              </c:ext>
            </c:extLst>
          </c:dPt>
          <c:dPt>
            <c:idx val="1"/>
            <c:bubble3D val="0"/>
            <c:spPr>
              <a:solidFill>
                <a:schemeClr val="bg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7DB-42A1-8675-B6EE02E94C1E}"/>
              </c:ext>
            </c:extLst>
          </c:dPt>
          <c:val>
            <c:numRef>
              <c:f>BD!$H$36:$H$37</c:f>
              <c:numCache>
                <c:formatCode>0%</c:formatCode>
                <c:ptCount val="2"/>
                <c:pt idx="0">
                  <c:v>0.88235294117647056</c:v>
                </c:pt>
                <c:pt idx="1">
                  <c:v>0.11764705882352944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DB-42A1-8675-B6EE02E94C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2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579945363972358"/>
          <c:y val="0.12767814726840854"/>
          <c:w val="0.65013551877443876"/>
          <c:h val="0.80083003430984412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00B0F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579-4A16-81B3-873D3202C38A}"/>
              </c:ext>
            </c:extLst>
          </c:dPt>
          <c:dPt>
            <c:idx val="1"/>
            <c:bubble3D val="0"/>
            <c:spPr>
              <a:solidFill>
                <a:schemeClr val="bg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579-4A16-81B3-873D3202C38A}"/>
              </c:ext>
            </c:extLst>
          </c:dPt>
          <c:val>
            <c:numRef>
              <c:f>BD!$I$36:$I$37</c:f>
              <c:numCache>
                <c:formatCode>0%</c:formatCode>
                <c:ptCount val="2"/>
                <c:pt idx="0">
                  <c:v>0.11764705882352941</c:v>
                </c:pt>
                <c:pt idx="1">
                  <c:v>0.88235294117647056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579-4A16-81B3-873D3202C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2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Radio" firstButton="1" fmlaLink="BD!$B$36" lockText="1"/>
</file>

<file path=xl/ctrlProps/ctrlProp3.xml><?xml version="1.0" encoding="utf-8"?>
<formControlPr xmlns="http://schemas.microsoft.com/office/spreadsheetml/2009/9/main" objectType="Radio" lockText="1"/>
</file>

<file path=xl/ctrlProps/ctrlProp4.xml><?xml version="1.0" encoding="utf-8"?>
<formControlPr xmlns="http://schemas.microsoft.com/office/spreadsheetml/2009/9/main" objectType="Radio" checked="Checked" lockText="1"/>
</file>

<file path=xl/ctrlProps/ctrlProp5.xml><?xml version="1.0" encoding="utf-8"?>
<formControlPr xmlns="http://schemas.microsoft.com/office/spreadsheetml/2009/9/main" objectType="Radio" lockText="1"/>
</file>

<file path=xl/ctrlProps/ctrlProp6.xml><?xml version="1.0" encoding="utf-8"?>
<formControlPr xmlns="http://schemas.microsoft.com/office/spreadsheetml/2009/9/main" objectType="GBox"/>
</file>

<file path=xl/ctrlProps/ctrlProp7.xml><?xml version="1.0" encoding="utf-8"?>
<formControlPr xmlns="http://schemas.microsoft.com/office/spreadsheetml/2009/9/main" objectType="Radio" firstButton="1" fmlaLink="BD!$B$1039" lockText="1"/>
</file>

<file path=xl/ctrlProps/ctrlProp8.xml><?xml version="1.0" encoding="utf-8"?>
<formControlPr xmlns="http://schemas.microsoft.com/office/spreadsheetml/2009/9/main" objectType="Radio" lockText="1"/>
</file>

<file path=xl/ctrlProps/ctrlProp9.xml><?xml version="1.0" encoding="utf-8"?>
<formControlPr xmlns="http://schemas.microsoft.com/office/spreadsheetml/2009/9/main" objectType="Radio" checked="Checked" lockText="1"/>
</file>

<file path=xl/ctrlProps/ctrlProp10.xml><?xml version="1.0" encoding="utf-8"?>
<formControlPr xmlns="http://schemas.microsoft.com/office/spreadsheetml/2009/9/main" objectType="Radio" lockText="1"/>
</file>

<file path=xl/ctrlProps/ctrlProp11.xml><?xml version="1.0" encoding="utf-8"?>
<formControlPr xmlns="http://schemas.microsoft.com/office/spreadsheetml/2009/9/main" objectType="GBox"/>
</file>

<file path=xl/ctrlProps/ctrlProp12.xml><?xml version="1.0" encoding="utf-8"?>
<formControlPr xmlns="http://schemas.microsoft.com/office/spreadsheetml/2009/9/main" objectType="Radio" firstButton="1" fmlaLink="'BD 02'!$A$1" lockText="1"/>
</file>

<file path=xl/ctrlProps/ctrlProp13.xml><?xml version="1.0" encoding="utf-8"?>
<formControlPr xmlns="http://schemas.microsoft.com/office/spreadsheetml/2009/9/main" objectType="Radio" lockText="1"/>
</file>

<file path=xl/ctrlProps/ctrlProp14.xml><?xml version="1.0" encoding="utf-8"?>
<formControlPr xmlns="http://schemas.microsoft.com/office/spreadsheetml/2009/9/main" objectType="Radio" checked="Checked" lockText="1"/>
</file>

<file path=xl/ctrlProps/ctrlProp15.xml><?xml version="1.0" encoding="utf-8"?>
<formControlPr xmlns="http://schemas.microsoft.com/office/spreadsheetml/2009/9/main" objectType="Radio" lockText="1"/>
</file>

<file path=xl/ctrlProps/ctrlProp16.xml><?xml version="1.0" encoding="utf-8"?>
<formControlPr xmlns="http://schemas.microsoft.com/office/spreadsheetml/2009/9/main" objectType="GBox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GBox"/>
</file>

<file path=xl/ctrlProps/ctrlProp19.xml><?xml version="1.0" encoding="utf-8"?>
<formControlPr xmlns="http://schemas.microsoft.com/office/spreadsheetml/2009/9/main" objectType="Drop" dropLines="15" dropStyle="combo" dx="22" fmlaLink="'BD 03'!$B$1" fmlaRange="Produtos!$D$6:$D$5009" sel="2" val="0"/>
</file>

<file path=xl/ctrlProps/ctrlProp20.xml><?xml version="1.0" encoding="utf-8"?>
<formControlPr xmlns="http://schemas.microsoft.com/office/spreadsheetml/2009/9/main" objectType="GBox"/>
</file>

<file path=xl/ctrlProps/ctrlProp21.xml><?xml version="1.0" encoding="utf-8"?>
<formControlPr xmlns="http://schemas.microsoft.com/office/spreadsheetml/2009/9/main" objectType="Radio" firstButton="1" fmlaLink="BD!$B$36" lockText="1"/>
</file>

<file path=xl/ctrlProps/ctrlProp22.xml><?xml version="1.0" encoding="utf-8"?>
<formControlPr xmlns="http://schemas.microsoft.com/office/spreadsheetml/2009/9/main" objectType="Radio" lockText="1"/>
</file>

<file path=xl/ctrlProps/ctrlProp23.xml><?xml version="1.0" encoding="utf-8"?>
<formControlPr xmlns="http://schemas.microsoft.com/office/spreadsheetml/2009/9/main" objectType="Radio" checked="Checked" lockText="1"/>
</file>

<file path=xl/ctrlProps/ctrlProp24.xml><?xml version="1.0" encoding="utf-8"?>
<formControlPr xmlns="http://schemas.microsoft.com/office/spreadsheetml/2009/9/main" objectType="Radio" lockText="1"/>
</file>

<file path=xl/ctrlProps/ctrlProp25.xml><?xml version="1.0" encoding="utf-8"?>
<formControlPr xmlns="http://schemas.microsoft.com/office/spreadsheetml/2009/9/main" objectType="GBox"/>
</file>

<file path=xl/ctrlProps/ctrlProp26.xml><?xml version="1.0" encoding="utf-8"?>
<formControlPr xmlns="http://schemas.microsoft.com/office/spreadsheetml/2009/9/main" objectType="Drop" dropLines="15" dropStyle="combo" dx="22" fmlaLink="'BD 03'!$B$1" fmlaRange="Produtos!$D$6:$D$5009" sel="2" val="0"/>
</file>

<file path=xl/ctrlProps/ctrlProp27.xml><?xml version="1.0" encoding="utf-8"?>
<formControlPr xmlns="http://schemas.microsoft.com/office/spreadsheetml/2009/9/main" objectType="GBox"/>
</file>

<file path=xl/ctrlProps/ctrlProp28.xml><?xml version="1.0" encoding="utf-8"?>
<formControlPr xmlns="http://schemas.microsoft.com/office/spreadsheetml/2009/9/main" objectType="Radio" firstButton="1" fmlaLink="BD!$B$36" lockText="1"/>
</file>

<file path=xl/ctrlProps/ctrlProp29.xml><?xml version="1.0" encoding="utf-8"?>
<formControlPr xmlns="http://schemas.microsoft.com/office/spreadsheetml/2009/9/main" objectType="Radio" lockText="1"/>
</file>

<file path=xl/ctrlProps/ctrlProp30.xml><?xml version="1.0" encoding="utf-8"?>
<formControlPr xmlns="http://schemas.microsoft.com/office/spreadsheetml/2009/9/main" objectType="Radio" checked="Checked" lockText="1"/>
</file>

<file path=xl/ctrlProps/ctrlProp31.xml><?xml version="1.0" encoding="utf-8"?>
<formControlPr xmlns="http://schemas.microsoft.com/office/spreadsheetml/2009/9/main" objectType="Radio" lockText="1"/>
</file>

<file path=xl/ctrlProps/ctrlProp32.xml><?xml version="1.0" encoding="utf-8"?>
<formControlPr xmlns="http://schemas.microsoft.com/office/spreadsheetml/2009/9/main" objectType="GBox"/>
</file>

<file path=xl/ctrlProps/ctrlProp33.xml><?xml version="1.0" encoding="utf-8"?>
<formControlPr xmlns="http://schemas.microsoft.com/office/spreadsheetml/2009/9/main" objectType="Radio" firstButton="1" fmlaLink="BD!$B$36" lockText="1"/>
</file>

<file path=xl/ctrlProps/ctrlProp34.xml><?xml version="1.0" encoding="utf-8"?>
<formControlPr xmlns="http://schemas.microsoft.com/office/spreadsheetml/2009/9/main" objectType="Radio" lockText="1"/>
</file>

<file path=xl/ctrlProps/ctrlProp35.xml><?xml version="1.0" encoding="utf-8"?>
<formControlPr xmlns="http://schemas.microsoft.com/office/spreadsheetml/2009/9/main" objectType="Radio" checked="Checked" lockText="1"/>
</file>

<file path=xl/ctrlProps/ctrlProp36.xml><?xml version="1.0" encoding="utf-8"?>
<formControlPr xmlns="http://schemas.microsoft.com/office/spreadsheetml/2009/9/main" objectType="Radio" lockText="1"/>
</file>

<file path=xl/ctrlProps/ctrlProp37.xml><?xml version="1.0" encoding="utf-8"?>
<formControlPr xmlns="http://schemas.microsoft.com/office/spreadsheetml/2009/9/main" objectType="Label" lockText="1"/>
</file>

<file path=xl/ctrlProps/ctrlProp3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In&#237;cio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In&#237;cio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In&#237;cio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Lan&#231;amentos!A1"/><Relationship Id="rId2" Type="http://schemas.openxmlformats.org/officeDocument/2006/relationships/hyperlink" Target="#Cadastros!A1"/><Relationship Id="rId1" Type="http://schemas.openxmlformats.org/officeDocument/2006/relationships/hyperlink" Target="#In&#237;cio!A1"/><Relationship Id="rId5" Type="http://schemas.openxmlformats.org/officeDocument/2006/relationships/hyperlink" Target="#Dashboard!A1"/><Relationship Id="rId4" Type="http://schemas.openxmlformats.org/officeDocument/2006/relationships/hyperlink" Target="#Relat&#243;rios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Vendedores!A1"/><Relationship Id="rId3" Type="http://schemas.openxmlformats.org/officeDocument/2006/relationships/hyperlink" Target="#Lan&#231;amentos!A1"/><Relationship Id="rId7" Type="http://schemas.openxmlformats.org/officeDocument/2006/relationships/hyperlink" Target="#Produtos!A1"/><Relationship Id="rId2" Type="http://schemas.openxmlformats.org/officeDocument/2006/relationships/hyperlink" Target="#Cadastros!A1"/><Relationship Id="rId1" Type="http://schemas.openxmlformats.org/officeDocument/2006/relationships/hyperlink" Target="#In&#237;cio!A1"/><Relationship Id="rId6" Type="http://schemas.openxmlformats.org/officeDocument/2006/relationships/hyperlink" Target="#Clientes!A1"/><Relationship Id="rId5" Type="http://schemas.openxmlformats.org/officeDocument/2006/relationships/hyperlink" Target="#Dashboard!A1"/><Relationship Id="rId4" Type="http://schemas.openxmlformats.org/officeDocument/2006/relationships/hyperlink" Target="#Relat&#243;rios!A1"/><Relationship Id="rId9" Type="http://schemas.openxmlformats.org/officeDocument/2006/relationships/hyperlink" Target="#Localidade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Vendedores!A1"/><Relationship Id="rId3" Type="http://schemas.openxmlformats.org/officeDocument/2006/relationships/hyperlink" Target="#Lan&#231;amentos!A1"/><Relationship Id="rId7" Type="http://schemas.openxmlformats.org/officeDocument/2006/relationships/hyperlink" Target="#Produtos!A1"/><Relationship Id="rId2" Type="http://schemas.openxmlformats.org/officeDocument/2006/relationships/hyperlink" Target="#Cadastros!A1"/><Relationship Id="rId1" Type="http://schemas.openxmlformats.org/officeDocument/2006/relationships/hyperlink" Target="#In&#237;cio!A1"/><Relationship Id="rId6" Type="http://schemas.openxmlformats.org/officeDocument/2006/relationships/hyperlink" Target="#Clientes!A1"/><Relationship Id="rId5" Type="http://schemas.openxmlformats.org/officeDocument/2006/relationships/hyperlink" Target="#Dashboard!A1"/><Relationship Id="rId4" Type="http://schemas.openxmlformats.org/officeDocument/2006/relationships/hyperlink" Target="#Relat&#243;rios!A1"/><Relationship Id="rId9" Type="http://schemas.openxmlformats.org/officeDocument/2006/relationships/hyperlink" Target="#Localidade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Vendedores!A1"/><Relationship Id="rId3" Type="http://schemas.openxmlformats.org/officeDocument/2006/relationships/hyperlink" Target="#Lan&#231;amentos!A1"/><Relationship Id="rId7" Type="http://schemas.openxmlformats.org/officeDocument/2006/relationships/hyperlink" Target="#Produtos!A1"/><Relationship Id="rId2" Type="http://schemas.openxmlformats.org/officeDocument/2006/relationships/hyperlink" Target="#Cadastros!A1"/><Relationship Id="rId1" Type="http://schemas.openxmlformats.org/officeDocument/2006/relationships/hyperlink" Target="#In&#237;cio!A1"/><Relationship Id="rId6" Type="http://schemas.openxmlformats.org/officeDocument/2006/relationships/hyperlink" Target="#Clientes!A1"/><Relationship Id="rId5" Type="http://schemas.openxmlformats.org/officeDocument/2006/relationships/hyperlink" Target="#Dashboard!A1"/><Relationship Id="rId4" Type="http://schemas.openxmlformats.org/officeDocument/2006/relationships/hyperlink" Target="#Relat&#243;rios!A1"/><Relationship Id="rId9" Type="http://schemas.openxmlformats.org/officeDocument/2006/relationships/hyperlink" Target="#Localidade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Vendedores!A1"/><Relationship Id="rId3" Type="http://schemas.openxmlformats.org/officeDocument/2006/relationships/hyperlink" Target="#Lan&#231;amentos!A1"/><Relationship Id="rId7" Type="http://schemas.openxmlformats.org/officeDocument/2006/relationships/hyperlink" Target="#Produtos!A1"/><Relationship Id="rId2" Type="http://schemas.openxmlformats.org/officeDocument/2006/relationships/hyperlink" Target="#Cadastros!A1"/><Relationship Id="rId1" Type="http://schemas.openxmlformats.org/officeDocument/2006/relationships/hyperlink" Target="#In&#237;cio!A1"/><Relationship Id="rId6" Type="http://schemas.openxmlformats.org/officeDocument/2006/relationships/hyperlink" Target="#Clientes!A1"/><Relationship Id="rId5" Type="http://schemas.openxmlformats.org/officeDocument/2006/relationships/hyperlink" Target="#Dashboard!A1"/><Relationship Id="rId4" Type="http://schemas.openxmlformats.org/officeDocument/2006/relationships/hyperlink" Target="#Relat&#243;rios!A1"/><Relationship Id="rId9" Type="http://schemas.openxmlformats.org/officeDocument/2006/relationships/hyperlink" Target="#Localidade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Vendedores!A1"/><Relationship Id="rId3" Type="http://schemas.openxmlformats.org/officeDocument/2006/relationships/hyperlink" Target="#Lan&#231;amentos!A1"/><Relationship Id="rId7" Type="http://schemas.openxmlformats.org/officeDocument/2006/relationships/hyperlink" Target="#Produtos!A1"/><Relationship Id="rId2" Type="http://schemas.openxmlformats.org/officeDocument/2006/relationships/hyperlink" Target="#Cadastros!A1"/><Relationship Id="rId1" Type="http://schemas.openxmlformats.org/officeDocument/2006/relationships/hyperlink" Target="#In&#237;cio!A1"/><Relationship Id="rId6" Type="http://schemas.openxmlformats.org/officeDocument/2006/relationships/hyperlink" Target="#Clientes!A1"/><Relationship Id="rId5" Type="http://schemas.openxmlformats.org/officeDocument/2006/relationships/hyperlink" Target="#Dashboard!A1"/><Relationship Id="rId4" Type="http://schemas.openxmlformats.org/officeDocument/2006/relationships/hyperlink" Target="#Relat&#243;rios!A1"/><Relationship Id="rId9" Type="http://schemas.openxmlformats.org/officeDocument/2006/relationships/hyperlink" Target="#Localidade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Lan&#231;amentos!A1"/><Relationship Id="rId2" Type="http://schemas.openxmlformats.org/officeDocument/2006/relationships/hyperlink" Target="#Cadastros!A1"/><Relationship Id="rId1" Type="http://schemas.openxmlformats.org/officeDocument/2006/relationships/hyperlink" Target="#In&#237;cio!A1"/><Relationship Id="rId6" Type="http://schemas.openxmlformats.org/officeDocument/2006/relationships/hyperlink" Target="#Vendas!A1"/><Relationship Id="rId5" Type="http://schemas.openxmlformats.org/officeDocument/2006/relationships/hyperlink" Target="#Dashboard!A1"/><Relationship Id="rId4" Type="http://schemas.openxmlformats.org/officeDocument/2006/relationships/hyperlink" Target="#Relat&#243;rios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Lan&#231;amentos!A1"/><Relationship Id="rId2" Type="http://schemas.openxmlformats.org/officeDocument/2006/relationships/hyperlink" Target="#Cadastros!A1"/><Relationship Id="rId1" Type="http://schemas.openxmlformats.org/officeDocument/2006/relationships/hyperlink" Target="#In&#237;cio!A1"/><Relationship Id="rId6" Type="http://schemas.openxmlformats.org/officeDocument/2006/relationships/hyperlink" Target="#Vendas!A1"/><Relationship Id="rId5" Type="http://schemas.openxmlformats.org/officeDocument/2006/relationships/hyperlink" Target="#Dashboard!A1"/><Relationship Id="rId4" Type="http://schemas.openxmlformats.org/officeDocument/2006/relationships/hyperlink" Target="#Relat&#243;rios!A1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hyperlink" Target="#Sint&#233;tico!A1"/><Relationship Id="rId3" Type="http://schemas.openxmlformats.org/officeDocument/2006/relationships/hyperlink" Target="#Lan&#231;amentos!A1"/><Relationship Id="rId7" Type="http://schemas.openxmlformats.org/officeDocument/2006/relationships/hyperlink" Target="#Armazem!A1"/><Relationship Id="rId2" Type="http://schemas.openxmlformats.org/officeDocument/2006/relationships/hyperlink" Target="#Cadastros!A1"/><Relationship Id="rId1" Type="http://schemas.openxmlformats.org/officeDocument/2006/relationships/hyperlink" Target="#In&#237;cio!A1"/><Relationship Id="rId6" Type="http://schemas.openxmlformats.org/officeDocument/2006/relationships/hyperlink" Target="#Faturamento!A1"/><Relationship Id="rId5" Type="http://schemas.openxmlformats.org/officeDocument/2006/relationships/hyperlink" Target="#Dashboard!A1"/><Relationship Id="rId10" Type="http://schemas.openxmlformats.org/officeDocument/2006/relationships/hyperlink" Target="#Impress&#227;o!A1"/><Relationship Id="rId4" Type="http://schemas.openxmlformats.org/officeDocument/2006/relationships/hyperlink" Target="#Relat&#243;rios!A1"/><Relationship Id="rId9" Type="http://schemas.openxmlformats.org/officeDocument/2006/relationships/hyperlink" Target="#Anal&#237;tico!A1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hyperlink" Target="#Sint&#233;tico!A1"/><Relationship Id="rId3" Type="http://schemas.openxmlformats.org/officeDocument/2006/relationships/hyperlink" Target="#Lan&#231;amentos!A1"/><Relationship Id="rId7" Type="http://schemas.openxmlformats.org/officeDocument/2006/relationships/hyperlink" Target="#Armazem!A1"/><Relationship Id="rId2" Type="http://schemas.openxmlformats.org/officeDocument/2006/relationships/hyperlink" Target="#Cadastros!A1"/><Relationship Id="rId1" Type="http://schemas.openxmlformats.org/officeDocument/2006/relationships/hyperlink" Target="#In&#237;cio!A1"/><Relationship Id="rId6" Type="http://schemas.openxmlformats.org/officeDocument/2006/relationships/hyperlink" Target="#Faturamento!A1"/><Relationship Id="rId5" Type="http://schemas.openxmlformats.org/officeDocument/2006/relationships/hyperlink" Target="#Dashboard!A1"/><Relationship Id="rId10" Type="http://schemas.openxmlformats.org/officeDocument/2006/relationships/hyperlink" Target="#Impress&#227;o!A1"/><Relationship Id="rId4" Type="http://schemas.openxmlformats.org/officeDocument/2006/relationships/hyperlink" Target="#Relat&#243;rios!A1"/><Relationship Id="rId9" Type="http://schemas.openxmlformats.org/officeDocument/2006/relationships/hyperlink" Target="#Anal&#237;tico!A1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hyperlink" Target="#Sint&#233;tico!A1"/><Relationship Id="rId3" Type="http://schemas.openxmlformats.org/officeDocument/2006/relationships/hyperlink" Target="#Lan&#231;amentos!A1"/><Relationship Id="rId7" Type="http://schemas.openxmlformats.org/officeDocument/2006/relationships/hyperlink" Target="#Armazem!A1"/><Relationship Id="rId2" Type="http://schemas.openxmlformats.org/officeDocument/2006/relationships/hyperlink" Target="#Cadastros!A1"/><Relationship Id="rId1" Type="http://schemas.openxmlformats.org/officeDocument/2006/relationships/hyperlink" Target="#In&#237;cio!A1"/><Relationship Id="rId6" Type="http://schemas.openxmlformats.org/officeDocument/2006/relationships/hyperlink" Target="#Faturamento!A1"/><Relationship Id="rId5" Type="http://schemas.openxmlformats.org/officeDocument/2006/relationships/hyperlink" Target="#Dashboard!A1"/><Relationship Id="rId10" Type="http://schemas.openxmlformats.org/officeDocument/2006/relationships/hyperlink" Target="#Impress&#227;o!A1"/><Relationship Id="rId4" Type="http://schemas.openxmlformats.org/officeDocument/2006/relationships/hyperlink" Target="#Relat&#243;rios!A1"/><Relationship Id="rId9" Type="http://schemas.openxmlformats.org/officeDocument/2006/relationships/hyperlink" Target="#Anal&#237;tico!A1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hyperlink" Target="#Sint&#233;tico!A1"/><Relationship Id="rId3" Type="http://schemas.openxmlformats.org/officeDocument/2006/relationships/hyperlink" Target="#Lan&#231;amentos!A1"/><Relationship Id="rId7" Type="http://schemas.openxmlformats.org/officeDocument/2006/relationships/hyperlink" Target="#Armazem!A1"/><Relationship Id="rId2" Type="http://schemas.openxmlformats.org/officeDocument/2006/relationships/hyperlink" Target="#Cadastros!A1"/><Relationship Id="rId1" Type="http://schemas.openxmlformats.org/officeDocument/2006/relationships/hyperlink" Target="#In&#237;cio!A1"/><Relationship Id="rId6" Type="http://schemas.openxmlformats.org/officeDocument/2006/relationships/hyperlink" Target="#Faturamento!A1"/><Relationship Id="rId5" Type="http://schemas.openxmlformats.org/officeDocument/2006/relationships/hyperlink" Target="#Dashboard!A1"/><Relationship Id="rId10" Type="http://schemas.openxmlformats.org/officeDocument/2006/relationships/hyperlink" Target="#Impress&#227;o!A1"/><Relationship Id="rId4" Type="http://schemas.openxmlformats.org/officeDocument/2006/relationships/hyperlink" Target="#Relat&#243;rios!A1"/><Relationship Id="rId9" Type="http://schemas.openxmlformats.org/officeDocument/2006/relationships/hyperlink" Target="#Anal&#237;tico!A1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hyperlink" Target="#Sint&#233;tico!A1"/><Relationship Id="rId3" Type="http://schemas.openxmlformats.org/officeDocument/2006/relationships/hyperlink" Target="#Lan&#231;amentos!A1"/><Relationship Id="rId7" Type="http://schemas.openxmlformats.org/officeDocument/2006/relationships/hyperlink" Target="#Armazem!A1"/><Relationship Id="rId2" Type="http://schemas.openxmlformats.org/officeDocument/2006/relationships/hyperlink" Target="#Cadastros!A1"/><Relationship Id="rId1" Type="http://schemas.openxmlformats.org/officeDocument/2006/relationships/hyperlink" Target="#In&#237;cio!A1"/><Relationship Id="rId6" Type="http://schemas.openxmlformats.org/officeDocument/2006/relationships/hyperlink" Target="#Faturamento!A1"/><Relationship Id="rId5" Type="http://schemas.openxmlformats.org/officeDocument/2006/relationships/hyperlink" Target="#Dashboard!A1"/><Relationship Id="rId10" Type="http://schemas.openxmlformats.org/officeDocument/2006/relationships/hyperlink" Target="#Impress&#227;o!A1"/><Relationship Id="rId4" Type="http://schemas.openxmlformats.org/officeDocument/2006/relationships/hyperlink" Target="#Relat&#243;rios!A1"/><Relationship Id="rId9" Type="http://schemas.openxmlformats.org/officeDocument/2006/relationships/hyperlink" Target="#Anal&#237;tico!A1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hyperlink" Target="#Lan&#231;amentos!A1"/><Relationship Id="rId3" Type="http://schemas.openxmlformats.org/officeDocument/2006/relationships/chart" Target="../charts/chart3.xml"/><Relationship Id="rId7" Type="http://schemas.openxmlformats.org/officeDocument/2006/relationships/hyperlink" Target="#Cadastros!A1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#In&#237;cio!A1"/><Relationship Id="rId11" Type="http://schemas.openxmlformats.org/officeDocument/2006/relationships/hyperlink" Target="#Geral!A1"/><Relationship Id="rId5" Type="http://schemas.openxmlformats.org/officeDocument/2006/relationships/chart" Target="../charts/chart5.xml"/><Relationship Id="rId10" Type="http://schemas.openxmlformats.org/officeDocument/2006/relationships/hyperlink" Target="#Dashboard!A1"/><Relationship Id="rId4" Type="http://schemas.openxmlformats.org/officeDocument/2006/relationships/chart" Target="../charts/chart4.xml"/><Relationship Id="rId9" Type="http://schemas.openxmlformats.org/officeDocument/2006/relationships/hyperlink" Target="#Relat&#243;rios!A1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hyperlink" Target="#Relat&#243;rios!A1"/><Relationship Id="rId3" Type="http://schemas.openxmlformats.org/officeDocument/2006/relationships/chart" Target="../charts/chart8.xml"/><Relationship Id="rId7" Type="http://schemas.openxmlformats.org/officeDocument/2006/relationships/hyperlink" Target="#Lan&#231;amentos!A1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6" Type="http://schemas.openxmlformats.org/officeDocument/2006/relationships/hyperlink" Target="#Cadastros!A1"/><Relationship Id="rId5" Type="http://schemas.openxmlformats.org/officeDocument/2006/relationships/hyperlink" Target="#In&#237;cio!A1"/><Relationship Id="rId10" Type="http://schemas.openxmlformats.org/officeDocument/2006/relationships/hyperlink" Target="#Geral!A1"/><Relationship Id="rId4" Type="http://schemas.openxmlformats.org/officeDocument/2006/relationships/chart" Target="../charts/chart9.xml"/><Relationship Id="rId9" Type="http://schemas.openxmlformats.org/officeDocument/2006/relationships/hyperlink" Target="#Dashboard!A1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hyperlink" Target="#Dashboard!A1"/><Relationship Id="rId13" Type="http://schemas.openxmlformats.org/officeDocument/2006/relationships/hyperlink" Target="#Impress&#227;o!A1"/><Relationship Id="rId3" Type="http://schemas.openxmlformats.org/officeDocument/2006/relationships/chart" Target="../charts/chart12.xml"/><Relationship Id="rId7" Type="http://schemas.openxmlformats.org/officeDocument/2006/relationships/hyperlink" Target="#Relat&#243;rios!A1"/><Relationship Id="rId12" Type="http://schemas.openxmlformats.org/officeDocument/2006/relationships/hyperlink" Target="#Anal&#237;tico!A1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6" Type="http://schemas.openxmlformats.org/officeDocument/2006/relationships/hyperlink" Target="#Lan&#231;amentos!A1"/><Relationship Id="rId11" Type="http://schemas.openxmlformats.org/officeDocument/2006/relationships/hyperlink" Target="#Sint&#233;tico!A1"/><Relationship Id="rId5" Type="http://schemas.openxmlformats.org/officeDocument/2006/relationships/hyperlink" Target="#Cadastros!A1"/><Relationship Id="rId10" Type="http://schemas.openxmlformats.org/officeDocument/2006/relationships/hyperlink" Target="#Armazem!A1"/><Relationship Id="rId4" Type="http://schemas.openxmlformats.org/officeDocument/2006/relationships/hyperlink" Target="#In&#237;cio!A1"/><Relationship Id="rId9" Type="http://schemas.openxmlformats.org/officeDocument/2006/relationships/hyperlink" Target="#Faturamento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584</xdr:col>
      <xdr:colOff>393150</xdr:colOff>
      <xdr:row>1889</xdr:row>
      <xdr:rowOff>145500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0"/>
          <a:ext cx="360000000" cy="36000000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587</xdr:col>
      <xdr:colOff>202650</xdr:colOff>
      <xdr:row>1889</xdr:row>
      <xdr:rowOff>145500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0" y="0"/>
          <a:ext cx="360000000" cy="36000000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8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583</xdr:col>
      <xdr:colOff>393150</xdr:colOff>
      <xdr:row>1889</xdr:row>
      <xdr:rowOff>145500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0" y="0"/>
          <a:ext cx="360000000" cy="36000000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514350</xdr:colOff>
      <xdr:row>0</xdr:row>
      <xdr:rowOff>85725</xdr:rowOff>
    </xdr:from>
    <xdr:to>
      <xdr:col>5</xdr:col>
      <xdr:colOff>375150</xdr:colOff>
      <xdr:row>0</xdr:row>
      <xdr:rowOff>373725</xdr:rowOff>
    </xdr:to>
    <xdr:sp macro="" textlink="">
      <xdr:nvSpPr>
        <xdr:cNvPr id="6" name="Retângulo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14859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Início</a:t>
          </a:r>
        </a:p>
      </xdr:txBody>
    </xdr:sp>
    <xdr:clientData/>
  </xdr:twoCellAnchor>
  <xdr:twoCellAnchor editAs="oneCell">
    <xdr:from>
      <xdr:col>5</xdr:col>
      <xdr:colOff>400050</xdr:colOff>
      <xdr:row>0</xdr:row>
      <xdr:rowOff>85725</xdr:rowOff>
    </xdr:from>
    <xdr:to>
      <xdr:col>7</xdr:col>
      <xdr:colOff>260850</xdr:colOff>
      <xdr:row>0</xdr:row>
      <xdr:rowOff>373725</xdr:rowOff>
    </xdr:to>
    <xdr:sp macro="" textlink="">
      <xdr:nvSpPr>
        <xdr:cNvPr id="7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25908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Cadastros</a:t>
          </a:r>
        </a:p>
      </xdr:txBody>
    </xdr:sp>
    <xdr:clientData/>
  </xdr:twoCellAnchor>
  <xdr:twoCellAnchor editAs="oneCell">
    <xdr:from>
      <xdr:col>7</xdr:col>
      <xdr:colOff>285750</xdr:colOff>
      <xdr:row>0</xdr:row>
      <xdr:rowOff>85725</xdr:rowOff>
    </xdr:from>
    <xdr:to>
      <xdr:col>9</xdr:col>
      <xdr:colOff>146550</xdr:colOff>
      <xdr:row>0</xdr:row>
      <xdr:rowOff>373725</xdr:rowOff>
    </xdr:to>
    <xdr:sp macro="" textlink="">
      <xdr:nvSpPr>
        <xdr:cNvPr id="8" name="Retângulo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36957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Lançamentos</a:t>
          </a:r>
        </a:p>
      </xdr:txBody>
    </xdr:sp>
    <xdr:clientData/>
  </xdr:twoCellAnchor>
  <xdr:twoCellAnchor editAs="oneCell">
    <xdr:from>
      <xdr:col>9</xdr:col>
      <xdr:colOff>171450</xdr:colOff>
      <xdr:row>0</xdr:row>
      <xdr:rowOff>85725</xdr:rowOff>
    </xdr:from>
    <xdr:to>
      <xdr:col>11</xdr:col>
      <xdr:colOff>32250</xdr:colOff>
      <xdr:row>0</xdr:row>
      <xdr:rowOff>373725</xdr:rowOff>
    </xdr:to>
    <xdr:sp macro="" textlink="">
      <xdr:nvSpPr>
        <xdr:cNvPr id="9" name="Retângulo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48006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Relatórios</a:t>
          </a:r>
        </a:p>
      </xdr:txBody>
    </xdr:sp>
    <xdr:clientData/>
  </xdr:twoCellAnchor>
  <xdr:twoCellAnchor editAs="oneCell">
    <xdr:from>
      <xdr:col>11</xdr:col>
      <xdr:colOff>57150</xdr:colOff>
      <xdr:row>0</xdr:row>
      <xdr:rowOff>85725</xdr:rowOff>
    </xdr:from>
    <xdr:to>
      <xdr:col>12</xdr:col>
      <xdr:colOff>527550</xdr:colOff>
      <xdr:row>0</xdr:row>
      <xdr:rowOff>373725</xdr:rowOff>
    </xdr:to>
    <xdr:sp macro="" textlink="">
      <xdr:nvSpPr>
        <xdr:cNvPr id="10" name="Retângulo 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59055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Dashboard</a:t>
          </a:r>
        </a:p>
      </xdr:txBody>
    </xdr:sp>
    <xdr:clientData/>
  </xdr:twoCellAnchor>
  <xdr:twoCellAnchor editAs="oneCell">
    <xdr:from>
      <xdr:col>4</xdr:col>
      <xdr:colOff>95250</xdr:colOff>
      <xdr:row>0</xdr:row>
      <xdr:rowOff>371475</xdr:rowOff>
    </xdr:from>
    <xdr:to>
      <xdr:col>5</xdr:col>
      <xdr:colOff>205650</xdr:colOff>
      <xdr:row>0</xdr:row>
      <xdr:rowOff>388425</xdr:rowOff>
    </xdr:to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>
        <a:xfrm>
          <a:off x="1676400" y="371475"/>
          <a:ext cx="720000" cy="1695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2</xdr:col>
      <xdr:colOff>495299</xdr:colOff>
      <xdr:row>1</xdr:row>
      <xdr:rowOff>142875</xdr:rowOff>
    </xdr:from>
    <xdr:to>
      <xdr:col>4</xdr:col>
      <xdr:colOff>356099</xdr:colOff>
      <xdr:row>2</xdr:row>
      <xdr:rowOff>13875</xdr:rowOff>
    </xdr:to>
    <xdr:sp macro="" textlink="">
      <xdr:nvSpPr>
        <xdr:cNvPr id="13" name="Retângulo 1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>
        <a:xfrm>
          <a:off x="857249" y="581025"/>
          <a:ext cx="1080000" cy="252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tx1"/>
              </a:solidFill>
            </a:rPr>
            <a:t>Início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676275</xdr:colOff>
      <xdr:row>0</xdr:row>
      <xdr:rowOff>85725</xdr:rowOff>
    </xdr:from>
    <xdr:to>
      <xdr:col>3</xdr:col>
      <xdr:colOff>1756275</xdr:colOff>
      <xdr:row>0</xdr:row>
      <xdr:rowOff>373725</xdr:rowOff>
    </xdr:to>
    <xdr:sp macro="" textlink="">
      <xdr:nvSpPr>
        <xdr:cNvPr id="6" name="Retângulo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14859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Início</a:t>
          </a:r>
        </a:p>
      </xdr:txBody>
    </xdr:sp>
    <xdr:clientData/>
  </xdr:twoCellAnchor>
  <xdr:twoCellAnchor editAs="absolute">
    <xdr:from>
      <xdr:col>3</xdr:col>
      <xdr:colOff>1781175</xdr:colOff>
      <xdr:row>0</xdr:row>
      <xdr:rowOff>85725</xdr:rowOff>
    </xdr:from>
    <xdr:to>
      <xdr:col>4</xdr:col>
      <xdr:colOff>146550</xdr:colOff>
      <xdr:row>0</xdr:row>
      <xdr:rowOff>373725</xdr:rowOff>
    </xdr:to>
    <xdr:sp macro="" textlink="">
      <xdr:nvSpPr>
        <xdr:cNvPr id="7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25908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Cadastros</a:t>
          </a:r>
        </a:p>
      </xdr:txBody>
    </xdr:sp>
    <xdr:clientData/>
  </xdr:twoCellAnchor>
  <xdr:twoCellAnchor editAs="absolute">
    <xdr:from>
      <xdr:col>4</xdr:col>
      <xdr:colOff>171450</xdr:colOff>
      <xdr:row>0</xdr:row>
      <xdr:rowOff>85725</xdr:rowOff>
    </xdr:from>
    <xdr:to>
      <xdr:col>5</xdr:col>
      <xdr:colOff>203700</xdr:colOff>
      <xdr:row>0</xdr:row>
      <xdr:rowOff>373725</xdr:rowOff>
    </xdr:to>
    <xdr:sp macro="" textlink="">
      <xdr:nvSpPr>
        <xdr:cNvPr id="8" name="Retângulo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36957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Lançamentos</a:t>
          </a:r>
        </a:p>
      </xdr:txBody>
    </xdr:sp>
    <xdr:clientData/>
  </xdr:twoCellAnchor>
  <xdr:twoCellAnchor editAs="absolute">
    <xdr:from>
      <xdr:col>5</xdr:col>
      <xdr:colOff>228600</xdr:colOff>
      <xdr:row>0</xdr:row>
      <xdr:rowOff>85725</xdr:rowOff>
    </xdr:from>
    <xdr:to>
      <xdr:col>5</xdr:col>
      <xdr:colOff>1308600</xdr:colOff>
      <xdr:row>0</xdr:row>
      <xdr:rowOff>373725</xdr:rowOff>
    </xdr:to>
    <xdr:sp macro="" textlink="">
      <xdr:nvSpPr>
        <xdr:cNvPr id="9" name="Retângulo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>
        <a:xfrm>
          <a:off x="48006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Relatórios</a:t>
          </a:r>
        </a:p>
      </xdr:txBody>
    </xdr:sp>
    <xdr:clientData/>
  </xdr:twoCellAnchor>
  <xdr:twoCellAnchor editAs="absolute">
    <xdr:from>
      <xdr:col>5</xdr:col>
      <xdr:colOff>1333500</xdr:colOff>
      <xdr:row>0</xdr:row>
      <xdr:rowOff>85725</xdr:rowOff>
    </xdr:from>
    <xdr:to>
      <xdr:col>5</xdr:col>
      <xdr:colOff>2413500</xdr:colOff>
      <xdr:row>0</xdr:row>
      <xdr:rowOff>373725</xdr:rowOff>
    </xdr:to>
    <xdr:sp macro="" textlink="">
      <xdr:nvSpPr>
        <xdr:cNvPr id="10" name="Retângulo 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>
        <a:xfrm>
          <a:off x="59055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Dashboard</a:t>
          </a:r>
        </a:p>
      </xdr:txBody>
    </xdr:sp>
    <xdr:clientData/>
  </xdr:twoCellAnchor>
  <xdr:twoCellAnchor editAs="absolute">
    <xdr:from>
      <xdr:col>3</xdr:col>
      <xdr:colOff>1971675</xdr:colOff>
      <xdr:row>0</xdr:row>
      <xdr:rowOff>371475</xdr:rowOff>
    </xdr:from>
    <xdr:to>
      <xdr:col>3</xdr:col>
      <xdr:colOff>2691675</xdr:colOff>
      <xdr:row>0</xdr:row>
      <xdr:rowOff>388425</xdr:rowOff>
    </xdr:to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>
          <a:off x="2781300" y="371475"/>
          <a:ext cx="720000" cy="1695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3</xdr:col>
      <xdr:colOff>47624</xdr:colOff>
      <xdr:row>1</xdr:row>
      <xdr:rowOff>133350</xdr:rowOff>
    </xdr:from>
    <xdr:to>
      <xdr:col>3</xdr:col>
      <xdr:colOff>1127624</xdr:colOff>
      <xdr:row>2</xdr:row>
      <xdr:rowOff>4350</xdr:rowOff>
    </xdr:to>
    <xdr:sp macro="" textlink="">
      <xdr:nvSpPr>
        <xdr:cNvPr id="13" name="Retângulo 1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/>
      </xdr:nvSpPr>
      <xdr:spPr>
        <a:xfrm>
          <a:off x="857249" y="571500"/>
          <a:ext cx="1080000" cy="252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tx1"/>
              </a:solidFill>
            </a:rPr>
            <a:t>Fornecedores</a:t>
          </a:r>
        </a:p>
      </xdr:txBody>
    </xdr:sp>
    <xdr:clientData/>
  </xdr:twoCellAnchor>
  <xdr:twoCellAnchor editAs="absolute">
    <xdr:from>
      <xdr:col>3</xdr:col>
      <xdr:colOff>1142999</xdr:colOff>
      <xdr:row>1</xdr:row>
      <xdr:rowOff>133350</xdr:rowOff>
    </xdr:from>
    <xdr:to>
      <xdr:col>3</xdr:col>
      <xdr:colOff>2222999</xdr:colOff>
      <xdr:row>2</xdr:row>
      <xdr:rowOff>4350</xdr:rowOff>
    </xdr:to>
    <xdr:sp macro="" textlink="">
      <xdr:nvSpPr>
        <xdr:cNvPr id="15" name="Retângulo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/>
      </xdr:nvSpPr>
      <xdr:spPr>
        <a:xfrm>
          <a:off x="1952624" y="571500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Clientes</a:t>
          </a:r>
        </a:p>
      </xdr:txBody>
    </xdr:sp>
    <xdr:clientData/>
  </xdr:twoCellAnchor>
  <xdr:twoCellAnchor editAs="absolute">
    <xdr:from>
      <xdr:col>3</xdr:col>
      <xdr:colOff>2238374</xdr:colOff>
      <xdr:row>1</xdr:row>
      <xdr:rowOff>133350</xdr:rowOff>
    </xdr:from>
    <xdr:to>
      <xdr:col>4</xdr:col>
      <xdr:colOff>603749</xdr:colOff>
      <xdr:row>2</xdr:row>
      <xdr:rowOff>4350</xdr:rowOff>
    </xdr:to>
    <xdr:sp macro="" textlink="">
      <xdr:nvSpPr>
        <xdr:cNvPr id="16" name="Retângulo 1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/>
      </xdr:nvSpPr>
      <xdr:spPr>
        <a:xfrm>
          <a:off x="3047999" y="571500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Produtos</a:t>
          </a:r>
        </a:p>
      </xdr:txBody>
    </xdr:sp>
    <xdr:clientData/>
  </xdr:twoCellAnchor>
  <xdr:twoCellAnchor editAs="absolute">
    <xdr:from>
      <xdr:col>4</xdr:col>
      <xdr:colOff>619124</xdr:colOff>
      <xdr:row>1</xdr:row>
      <xdr:rowOff>133350</xdr:rowOff>
    </xdr:from>
    <xdr:to>
      <xdr:col>5</xdr:col>
      <xdr:colOff>651374</xdr:colOff>
      <xdr:row>2</xdr:row>
      <xdr:rowOff>4350</xdr:rowOff>
    </xdr:to>
    <xdr:sp macro="" textlink="">
      <xdr:nvSpPr>
        <xdr:cNvPr id="17" name="Retângulo 1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/>
      </xdr:nvSpPr>
      <xdr:spPr>
        <a:xfrm>
          <a:off x="4143374" y="571500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Vendedores</a:t>
          </a:r>
        </a:p>
      </xdr:txBody>
    </xdr:sp>
    <xdr:clientData/>
  </xdr:twoCellAnchor>
  <xdr:twoCellAnchor editAs="absolute">
    <xdr:from>
      <xdr:col>5</xdr:col>
      <xdr:colOff>666749</xdr:colOff>
      <xdr:row>1</xdr:row>
      <xdr:rowOff>133350</xdr:rowOff>
    </xdr:from>
    <xdr:to>
      <xdr:col>5</xdr:col>
      <xdr:colOff>1746749</xdr:colOff>
      <xdr:row>2</xdr:row>
      <xdr:rowOff>4350</xdr:rowOff>
    </xdr:to>
    <xdr:sp macro="" textlink="">
      <xdr:nvSpPr>
        <xdr:cNvPr id="18" name="Retângulo 1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SpPr/>
      </xdr:nvSpPr>
      <xdr:spPr>
        <a:xfrm>
          <a:off x="5238749" y="571500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Localidade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676275</xdr:colOff>
      <xdr:row>0</xdr:row>
      <xdr:rowOff>85725</xdr:rowOff>
    </xdr:from>
    <xdr:to>
      <xdr:col>3</xdr:col>
      <xdr:colOff>1756275</xdr:colOff>
      <xdr:row>0</xdr:row>
      <xdr:rowOff>373725</xdr:rowOff>
    </xdr:to>
    <xdr:sp macro="" textlink="">
      <xdr:nvSpPr>
        <xdr:cNvPr id="6" name="Retângulo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14859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Início</a:t>
          </a:r>
        </a:p>
      </xdr:txBody>
    </xdr:sp>
    <xdr:clientData/>
  </xdr:twoCellAnchor>
  <xdr:twoCellAnchor editAs="absolute">
    <xdr:from>
      <xdr:col>3</xdr:col>
      <xdr:colOff>1781175</xdr:colOff>
      <xdr:row>0</xdr:row>
      <xdr:rowOff>85725</xdr:rowOff>
    </xdr:from>
    <xdr:to>
      <xdr:col>4</xdr:col>
      <xdr:colOff>146550</xdr:colOff>
      <xdr:row>0</xdr:row>
      <xdr:rowOff>373725</xdr:rowOff>
    </xdr:to>
    <xdr:sp macro="" textlink="">
      <xdr:nvSpPr>
        <xdr:cNvPr id="7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/>
      </xdr:nvSpPr>
      <xdr:spPr>
        <a:xfrm>
          <a:off x="25908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Cadastros</a:t>
          </a:r>
        </a:p>
      </xdr:txBody>
    </xdr:sp>
    <xdr:clientData/>
  </xdr:twoCellAnchor>
  <xdr:twoCellAnchor editAs="absolute">
    <xdr:from>
      <xdr:col>4</xdr:col>
      <xdr:colOff>171450</xdr:colOff>
      <xdr:row>0</xdr:row>
      <xdr:rowOff>85725</xdr:rowOff>
    </xdr:from>
    <xdr:to>
      <xdr:col>5</xdr:col>
      <xdr:colOff>203700</xdr:colOff>
      <xdr:row>0</xdr:row>
      <xdr:rowOff>373725</xdr:rowOff>
    </xdr:to>
    <xdr:sp macro="" textlink="">
      <xdr:nvSpPr>
        <xdr:cNvPr id="8" name="Retângulo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36957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Lançamentos</a:t>
          </a:r>
        </a:p>
      </xdr:txBody>
    </xdr:sp>
    <xdr:clientData/>
  </xdr:twoCellAnchor>
  <xdr:twoCellAnchor editAs="absolute">
    <xdr:from>
      <xdr:col>5</xdr:col>
      <xdr:colOff>228600</xdr:colOff>
      <xdr:row>0</xdr:row>
      <xdr:rowOff>85725</xdr:rowOff>
    </xdr:from>
    <xdr:to>
      <xdr:col>5</xdr:col>
      <xdr:colOff>1308600</xdr:colOff>
      <xdr:row>0</xdr:row>
      <xdr:rowOff>373725</xdr:rowOff>
    </xdr:to>
    <xdr:sp macro="" textlink="">
      <xdr:nvSpPr>
        <xdr:cNvPr id="9" name="Retângulo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/>
      </xdr:nvSpPr>
      <xdr:spPr>
        <a:xfrm>
          <a:off x="48006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Relatórios</a:t>
          </a:r>
        </a:p>
      </xdr:txBody>
    </xdr:sp>
    <xdr:clientData/>
  </xdr:twoCellAnchor>
  <xdr:twoCellAnchor editAs="absolute">
    <xdr:from>
      <xdr:col>5</xdr:col>
      <xdr:colOff>1333500</xdr:colOff>
      <xdr:row>0</xdr:row>
      <xdr:rowOff>85725</xdr:rowOff>
    </xdr:from>
    <xdr:to>
      <xdr:col>5</xdr:col>
      <xdr:colOff>2413500</xdr:colOff>
      <xdr:row>0</xdr:row>
      <xdr:rowOff>373725</xdr:rowOff>
    </xdr:to>
    <xdr:sp macro="" textlink="">
      <xdr:nvSpPr>
        <xdr:cNvPr id="10" name="Retângulo 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/>
      </xdr:nvSpPr>
      <xdr:spPr>
        <a:xfrm>
          <a:off x="59055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Dashboard</a:t>
          </a:r>
        </a:p>
      </xdr:txBody>
    </xdr:sp>
    <xdr:clientData/>
  </xdr:twoCellAnchor>
  <xdr:twoCellAnchor editAs="absolute">
    <xdr:from>
      <xdr:col>3</xdr:col>
      <xdr:colOff>1971675</xdr:colOff>
      <xdr:row>0</xdr:row>
      <xdr:rowOff>371475</xdr:rowOff>
    </xdr:from>
    <xdr:to>
      <xdr:col>3</xdr:col>
      <xdr:colOff>2691675</xdr:colOff>
      <xdr:row>0</xdr:row>
      <xdr:rowOff>388425</xdr:rowOff>
    </xdr:to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2781300" y="371475"/>
          <a:ext cx="720000" cy="1695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3</xdr:col>
      <xdr:colOff>47624</xdr:colOff>
      <xdr:row>1</xdr:row>
      <xdr:rowOff>133350</xdr:rowOff>
    </xdr:from>
    <xdr:to>
      <xdr:col>3</xdr:col>
      <xdr:colOff>1127624</xdr:colOff>
      <xdr:row>2</xdr:row>
      <xdr:rowOff>4350</xdr:rowOff>
    </xdr:to>
    <xdr:sp macro="" textlink="">
      <xdr:nvSpPr>
        <xdr:cNvPr id="13" name="Retângulo 1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/>
      </xdr:nvSpPr>
      <xdr:spPr>
        <a:xfrm>
          <a:off x="857249" y="571500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Fornecedores</a:t>
          </a:r>
        </a:p>
      </xdr:txBody>
    </xdr:sp>
    <xdr:clientData/>
  </xdr:twoCellAnchor>
  <xdr:twoCellAnchor editAs="absolute">
    <xdr:from>
      <xdr:col>3</xdr:col>
      <xdr:colOff>1142999</xdr:colOff>
      <xdr:row>1</xdr:row>
      <xdr:rowOff>133350</xdr:rowOff>
    </xdr:from>
    <xdr:to>
      <xdr:col>3</xdr:col>
      <xdr:colOff>2222999</xdr:colOff>
      <xdr:row>2</xdr:row>
      <xdr:rowOff>4350</xdr:rowOff>
    </xdr:to>
    <xdr:sp macro="" textlink="">
      <xdr:nvSpPr>
        <xdr:cNvPr id="15" name="Retângulo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/>
      </xdr:nvSpPr>
      <xdr:spPr>
        <a:xfrm>
          <a:off x="1952624" y="571500"/>
          <a:ext cx="1080000" cy="252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tx1"/>
              </a:solidFill>
            </a:rPr>
            <a:t>Clientes</a:t>
          </a:r>
        </a:p>
      </xdr:txBody>
    </xdr:sp>
    <xdr:clientData/>
  </xdr:twoCellAnchor>
  <xdr:twoCellAnchor editAs="absolute">
    <xdr:from>
      <xdr:col>3</xdr:col>
      <xdr:colOff>2238374</xdr:colOff>
      <xdr:row>1</xdr:row>
      <xdr:rowOff>133350</xdr:rowOff>
    </xdr:from>
    <xdr:to>
      <xdr:col>4</xdr:col>
      <xdr:colOff>603749</xdr:colOff>
      <xdr:row>2</xdr:row>
      <xdr:rowOff>4350</xdr:rowOff>
    </xdr:to>
    <xdr:sp macro="" textlink="">
      <xdr:nvSpPr>
        <xdr:cNvPr id="16" name="Retângulo 1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SpPr/>
      </xdr:nvSpPr>
      <xdr:spPr>
        <a:xfrm>
          <a:off x="3047999" y="571500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Produtos</a:t>
          </a:r>
        </a:p>
      </xdr:txBody>
    </xdr:sp>
    <xdr:clientData/>
  </xdr:twoCellAnchor>
  <xdr:twoCellAnchor editAs="absolute">
    <xdr:from>
      <xdr:col>4</xdr:col>
      <xdr:colOff>619124</xdr:colOff>
      <xdr:row>1</xdr:row>
      <xdr:rowOff>133350</xdr:rowOff>
    </xdr:from>
    <xdr:to>
      <xdr:col>5</xdr:col>
      <xdr:colOff>651374</xdr:colOff>
      <xdr:row>2</xdr:row>
      <xdr:rowOff>4350</xdr:rowOff>
    </xdr:to>
    <xdr:sp macro="" textlink="">
      <xdr:nvSpPr>
        <xdr:cNvPr id="17" name="Retângulo 1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SpPr/>
      </xdr:nvSpPr>
      <xdr:spPr>
        <a:xfrm>
          <a:off x="4143374" y="571500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Vendedores</a:t>
          </a:r>
        </a:p>
      </xdr:txBody>
    </xdr:sp>
    <xdr:clientData/>
  </xdr:twoCellAnchor>
  <xdr:twoCellAnchor editAs="absolute">
    <xdr:from>
      <xdr:col>5</xdr:col>
      <xdr:colOff>666749</xdr:colOff>
      <xdr:row>1</xdr:row>
      <xdr:rowOff>133350</xdr:rowOff>
    </xdr:from>
    <xdr:to>
      <xdr:col>5</xdr:col>
      <xdr:colOff>1746749</xdr:colOff>
      <xdr:row>2</xdr:row>
      <xdr:rowOff>4350</xdr:rowOff>
    </xdr:to>
    <xdr:sp macro="" textlink="">
      <xdr:nvSpPr>
        <xdr:cNvPr id="18" name="Retângulo 1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SpPr/>
      </xdr:nvSpPr>
      <xdr:spPr>
        <a:xfrm>
          <a:off x="5238749" y="571500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Localidade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676275</xdr:colOff>
      <xdr:row>0</xdr:row>
      <xdr:rowOff>85725</xdr:rowOff>
    </xdr:from>
    <xdr:to>
      <xdr:col>3</xdr:col>
      <xdr:colOff>1756275</xdr:colOff>
      <xdr:row>0</xdr:row>
      <xdr:rowOff>373725</xdr:rowOff>
    </xdr:to>
    <xdr:sp macro="" textlink="">
      <xdr:nvSpPr>
        <xdr:cNvPr id="6" name="Retângulo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14859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Início</a:t>
          </a:r>
        </a:p>
      </xdr:txBody>
    </xdr:sp>
    <xdr:clientData/>
  </xdr:twoCellAnchor>
  <xdr:twoCellAnchor editAs="absolute">
    <xdr:from>
      <xdr:col>3</xdr:col>
      <xdr:colOff>1781175</xdr:colOff>
      <xdr:row>0</xdr:row>
      <xdr:rowOff>85725</xdr:rowOff>
    </xdr:from>
    <xdr:to>
      <xdr:col>4</xdr:col>
      <xdr:colOff>146550</xdr:colOff>
      <xdr:row>0</xdr:row>
      <xdr:rowOff>373725</xdr:rowOff>
    </xdr:to>
    <xdr:sp macro="" textlink="">
      <xdr:nvSpPr>
        <xdr:cNvPr id="7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25908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Cadastros</a:t>
          </a:r>
        </a:p>
      </xdr:txBody>
    </xdr:sp>
    <xdr:clientData/>
  </xdr:twoCellAnchor>
  <xdr:twoCellAnchor editAs="absolute">
    <xdr:from>
      <xdr:col>4</xdr:col>
      <xdr:colOff>171450</xdr:colOff>
      <xdr:row>0</xdr:row>
      <xdr:rowOff>85725</xdr:rowOff>
    </xdr:from>
    <xdr:to>
      <xdr:col>5</xdr:col>
      <xdr:colOff>203700</xdr:colOff>
      <xdr:row>0</xdr:row>
      <xdr:rowOff>373725</xdr:rowOff>
    </xdr:to>
    <xdr:sp macro="" textlink="">
      <xdr:nvSpPr>
        <xdr:cNvPr id="8" name="Retângulo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/>
      </xdr:nvSpPr>
      <xdr:spPr>
        <a:xfrm>
          <a:off x="36957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Lançamentos</a:t>
          </a:r>
        </a:p>
      </xdr:txBody>
    </xdr:sp>
    <xdr:clientData/>
  </xdr:twoCellAnchor>
  <xdr:twoCellAnchor editAs="absolute">
    <xdr:from>
      <xdr:col>5</xdr:col>
      <xdr:colOff>228600</xdr:colOff>
      <xdr:row>0</xdr:row>
      <xdr:rowOff>85725</xdr:rowOff>
    </xdr:from>
    <xdr:to>
      <xdr:col>6</xdr:col>
      <xdr:colOff>279900</xdr:colOff>
      <xdr:row>0</xdr:row>
      <xdr:rowOff>373725</xdr:rowOff>
    </xdr:to>
    <xdr:sp macro="" textlink="">
      <xdr:nvSpPr>
        <xdr:cNvPr id="9" name="Retângulo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/>
      </xdr:nvSpPr>
      <xdr:spPr>
        <a:xfrm>
          <a:off x="48006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Relatórios</a:t>
          </a:r>
        </a:p>
      </xdr:txBody>
    </xdr:sp>
    <xdr:clientData/>
  </xdr:twoCellAnchor>
  <xdr:twoCellAnchor editAs="absolute">
    <xdr:from>
      <xdr:col>6</xdr:col>
      <xdr:colOff>304800</xdr:colOff>
      <xdr:row>0</xdr:row>
      <xdr:rowOff>85725</xdr:rowOff>
    </xdr:from>
    <xdr:to>
      <xdr:col>7</xdr:col>
      <xdr:colOff>337050</xdr:colOff>
      <xdr:row>0</xdr:row>
      <xdr:rowOff>373725</xdr:rowOff>
    </xdr:to>
    <xdr:sp macro="" textlink="">
      <xdr:nvSpPr>
        <xdr:cNvPr id="10" name="Retângulo 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/>
      </xdr:nvSpPr>
      <xdr:spPr>
        <a:xfrm>
          <a:off x="59055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Dashboard</a:t>
          </a:r>
        </a:p>
      </xdr:txBody>
    </xdr:sp>
    <xdr:clientData/>
  </xdr:twoCellAnchor>
  <xdr:twoCellAnchor editAs="absolute">
    <xdr:from>
      <xdr:col>3</xdr:col>
      <xdr:colOff>1971675</xdr:colOff>
      <xdr:row>0</xdr:row>
      <xdr:rowOff>371475</xdr:rowOff>
    </xdr:from>
    <xdr:to>
      <xdr:col>3</xdr:col>
      <xdr:colOff>2691675</xdr:colOff>
      <xdr:row>0</xdr:row>
      <xdr:rowOff>388425</xdr:rowOff>
    </xdr:to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2781300" y="371475"/>
          <a:ext cx="720000" cy="1695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3</xdr:col>
      <xdr:colOff>47624</xdr:colOff>
      <xdr:row>1</xdr:row>
      <xdr:rowOff>133350</xdr:rowOff>
    </xdr:from>
    <xdr:to>
      <xdr:col>3</xdr:col>
      <xdr:colOff>1127624</xdr:colOff>
      <xdr:row>2</xdr:row>
      <xdr:rowOff>4350</xdr:rowOff>
    </xdr:to>
    <xdr:sp macro="" textlink="">
      <xdr:nvSpPr>
        <xdr:cNvPr id="13" name="Retângulo 1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/>
      </xdr:nvSpPr>
      <xdr:spPr>
        <a:xfrm>
          <a:off x="857249" y="571500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Fornecedores</a:t>
          </a:r>
        </a:p>
      </xdr:txBody>
    </xdr:sp>
    <xdr:clientData/>
  </xdr:twoCellAnchor>
  <xdr:twoCellAnchor editAs="absolute">
    <xdr:from>
      <xdr:col>3</xdr:col>
      <xdr:colOff>1142999</xdr:colOff>
      <xdr:row>1</xdr:row>
      <xdr:rowOff>133350</xdr:rowOff>
    </xdr:from>
    <xdr:to>
      <xdr:col>3</xdr:col>
      <xdr:colOff>2222999</xdr:colOff>
      <xdr:row>2</xdr:row>
      <xdr:rowOff>4350</xdr:rowOff>
    </xdr:to>
    <xdr:sp macro="" textlink="">
      <xdr:nvSpPr>
        <xdr:cNvPr id="15" name="Retângulo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SpPr/>
      </xdr:nvSpPr>
      <xdr:spPr>
        <a:xfrm>
          <a:off x="1952624" y="571500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Clientes</a:t>
          </a:r>
        </a:p>
      </xdr:txBody>
    </xdr:sp>
    <xdr:clientData/>
  </xdr:twoCellAnchor>
  <xdr:twoCellAnchor editAs="absolute">
    <xdr:from>
      <xdr:col>3</xdr:col>
      <xdr:colOff>2238374</xdr:colOff>
      <xdr:row>1</xdr:row>
      <xdr:rowOff>133350</xdr:rowOff>
    </xdr:from>
    <xdr:to>
      <xdr:col>4</xdr:col>
      <xdr:colOff>603749</xdr:colOff>
      <xdr:row>2</xdr:row>
      <xdr:rowOff>4350</xdr:rowOff>
    </xdr:to>
    <xdr:sp macro="" textlink="">
      <xdr:nvSpPr>
        <xdr:cNvPr id="16" name="Retângulo 1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SpPr/>
      </xdr:nvSpPr>
      <xdr:spPr>
        <a:xfrm>
          <a:off x="3047999" y="571500"/>
          <a:ext cx="1080000" cy="252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tx1"/>
              </a:solidFill>
            </a:rPr>
            <a:t>Produtos</a:t>
          </a:r>
        </a:p>
      </xdr:txBody>
    </xdr:sp>
    <xdr:clientData/>
  </xdr:twoCellAnchor>
  <xdr:twoCellAnchor editAs="absolute">
    <xdr:from>
      <xdr:col>4</xdr:col>
      <xdr:colOff>619124</xdr:colOff>
      <xdr:row>1</xdr:row>
      <xdr:rowOff>133350</xdr:rowOff>
    </xdr:from>
    <xdr:to>
      <xdr:col>5</xdr:col>
      <xdr:colOff>651374</xdr:colOff>
      <xdr:row>2</xdr:row>
      <xdr:rowOff>4350</xdr:rowOff>
    </xdr:to>
    <xdr:sp macro="" textlink="">
      <xdr:nvSpPr>
        <xdr:cNvPr id="17" name="Retângulo 1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/>
      </xdr:nvSpPr>
      <xdr:spPr>
        <a:xfrm>
          <a:off x="4143374" y="571500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Vendedores</a:t>
          </a:r>
        </a:p>
      </xdr:txBody>
    </xdr:sp>
    <xdr:clientData/>
  </xdr:twoCellAnchor>
  <xdr:twoCellAnchor editAs="absolute">
    <xdr:from>
      <xdr:col>5</xdr:col>
      <xdr:colOff>666749</xdr:colOff>
      <xdr:row>1</xdr:row>
      <xdr:rowOff>133350</xdr:rowOff>
    </xdr:from>
    <xdr:to>
      <xdr:col>6</xdr:col>
      <xdr:colOff>718049</xdr:colOff>
      <xdr:row>2</xdr:row>
      <xdr:rowOff>4350</xdr:rowOff>
    </xdr:to>
    <xdr:sp macro="" textlink="">
      <xdr:nvSpPr>
        <xdr:cNvPr id="18" name="Retângulo 1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SpPr/>
      </xdr:nvSpPr>
      <xdr:spPr>
        <a:xfrm>
          <a:off x="5238749" y="571500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Localidade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676275</xdr:colOff>
      <xdr:row>0</xdr:row>
      <xdr:rowOff>85725</xdr:rowOff>
    </xdr:from>
    <xdr:to>
      <xdr:col>3</xdr:col>
      <xdr:colOff>1756275</xdr:colOff>
      <xdr:row>0</xdr:row>
      <xdr:rowOff>373725</xdr:rowOff>
    </xdr:to>
    <xdr:sp macro="" textlink="">
      <xdr:nvSpPr>
        <xdr:cNvPr id="6" name="Retângulo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14859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Início</a:t>
          </a:r>
        </a:p>
      </xdr:txBody>
    </xdr:sp>
    <xdr:clientData/>
  </xdr:twoCellAnchor>
  <xdr:twoCellAnchor editAs="absolute">
    <xdr:from>
      <xdr:col>3</xdr:col>
      <xdr:colOff>1781175</xdr:colOff>
      <xdr:row>0</xdr:row>
      <xdr:rowOff>85725</xdr:rowOff>
    </xdr:from>
    <xdr:to>
      <xdr:col>4</xdr:col>
      <xdr:colOff>146550</xdr:colOff>
      <xdr:row>0</xdr:row>
      <xdr:rowOff>373725</xdr:rowOff>
    </xdr:to>
    <xdr:sp macro="" textlink="">
      <xdr:nvSpPr>
        <xdr:cNvPr id="7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/>
      </xdr:nvSpPr>
      <xdr:spPr>
        <a:xfrm>
          <a:off x="25908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Cadastros</a:t>
          </a:r>
        </a:p>
      </xdr:txBody>
    </xdr:sp>
    <xdr:clientData/>
  </xdr:twoCellAnchor>
  <xdr:twoCellAnchor editAs="absolute">
    <xdr:from>
      <xdr:col>4</xdr:col>
      <xdr:colOff>171450</xdr:colOff>
      <xdr:row>0</xdr:row>
      <xdr:rowOff>85725</xdr:rowOff>
    </xdr:from>
    <xdr:to>
      <xdr:col>5</xdr:col>
      <xdr:colOff>203700</xdr:colOff>
      <xdr:row>0</xdr:row>
      <xdr:rowOff>373725</xdr:rowOff>
    </xdr:to>
    <xdr:sp macro="" textlink="">
      <xdr:nvSpPr>
        <xdr:cNvPr id="8" name="Retângulo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36957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Lançamentos</a:t>
          </a:r>
        </a:p>
      </xdr:txBody>
    </xdr:sp>
    <xdr:clientData/>
  </xdr:twoCellAnchor>
  <xdr:twoCellAnchor editAs="absolute">
    <xdr:from>
      <xdr:col>5</xdr:col>
      <xdr:colOff>228600</xdr:colOff>
      <xdr:row>0</xdr:row>
      <xdr:rowOff>85725</xdr:rowOff>
    </xdr:from>
    <xdr:to>
      <xdr:col>5</xdr:col>
      <xdr:colOff>1308600</xdr:colOff>
      <xdr:row>0</xdr:row>
      <xdr:rowOff>373725</xdr:rowOff>
    </xdr:to>
    <xdr:sp macro="" textlink="">
      <xdr:nvSpPr>
        <xdr:cNvPr id="9" name="Retângulo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SpPr/>
      </xdr:nvSpPr>
      <xdr:spPr>
        <a:xfrm>
          <a:off x="48006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Relatórios</a:t>
          </a:r>
        </a:p>
      </xdr:txBody>
    </xdr:sp>
    <xdr:clientData/>
  </xdr:twoCellAnchor>
  <xdr:twoCellAnchor editAs="absolute">
    <xdr:from>
      <xdr:col>5</xdr:col>
      <xdr:colOff>1333500</xdr:colOff>
      <xdr:row>0</xdr:row>
      <xdr:rowOff>85725</xdr:rowOff>
    </xdr:from>
    <xdr:to>
      <xdr:col>6</xdr:col>
      <xdr:colOff>32250</xdr:colOff>
      <xdr:row>0</xdr:row>
      <xdr:rowOff>373725</xdr:rowOff>
    </xdr:to>
    <xdr:sp macro="" textlink="">
      <xdr:nvSpPr>
        <xdr:cNvPr id="10" name="Retângulo 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/>
      </xdr:nvSpPr>
      <xdr:spPr>
        <a:xfrm>
          <a:off x="59055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Dashboard</a:t>
          </a:r>
        </a:p>
      </xdr:txBody>
    </xdr:sp>
    <xdr:clientData/>
  </xdr:twoCellAnchor>
  <xdr:twoCellAnchor editAs="absolute">
    <xdr:from>
      <xdr:col>3</xdr:col>
      <xdr:colOff>1971675</xdr:colOff>
      <xdr:row>0</xdr:row>
      <xdr:rowOff>371475</xdr:rowOff>
    </xdr:from>
    <xdr:to>
      <xdr:col>3</xdr:col>
      <xdr:colOff>2691675</xdr:colOff>
      <xdr:row>0</xdr:row>
      <xdr:rowOff>388425</xdr:rowOff>
    </xdr:to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SpPr/>
      </xdr:nvSpPr>
      <xdr:spPr>
        <a:xfrm>
          <a:off x="2781300" y="371475"/>
          <a:ext cx="720000" cy="1695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3</xdr:col>
      <xdr:colOff>47624</xdr:colOff>
      <xdr:row>1</xdr:row>
      <xdr:rowOff>133350</xdr:rowOff>
    </xdr:from>
    <xdr:to>
      <xdr:col>3</xdr:col>
      <xdr:colOff>1127624</xdr:colOff>
      <xdr:row>2</xdr:row>
      <xdr:rowOff>4350</xdr:rowOff>
    </xdr:to>
    <xdr:sp macro="" textlink="">
      <xdr:nvSpPr>
        <xdr:cNvPr id="13" name="Retângulo 1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SpPr/>
      </xdr:nvSpPr>
      <xdr:spPr>
        <a:xfrm>
          <a:off x="857249" y="571500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Fornecedores</a:t>
          </a:r>
        </a:p>
      </xdr:txBody>
    </xdr:sp>
    <xdr:clientData/>
  </xdr:twoCellAnchor>
  <xdr:twoCellAnchor editAs="absolute">
    <xdr:from>
      <xdr:col>3</xdr:col>
      <xdr:colOff>1142999</xdr:colOff>
      <xdr:row>1</xdr:row>
      <xdr:rowOff>133350</xdr:rowOff>
    </xdr:from>
    <xdr:to>
      <xdr:col>3</xdr:col>
      <xdr:colOff>2222999</xdr:colOff>
      <xdr:row>2</xdr:row>
      <xdr:rowOff>4350</xdr:rowOff>
    </xdr:to>
    <xdr:sp macro="" textlink="">
      <xdr:nvSpPr>
        <xdr:cNvPr id="15" name="Retângulo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SpPr/>
      </xdr:nvSpPr>
      <xdr:spPr>
        <a:xfrm>
          <a:off x="1952624" y="571500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Clientes</a:t>
          </a:r>
        </a:p>
      </xdr:txBody>
    </xdr:sp>
    <xdr:clientData/>
  </xdr:twoCellAnchor>
  <xdr:twoCellAnchor editAs="absolute">
    <xdr:from>
      <xdr:col>3</xdr:col>
      <xdr:colOff>2238374</xdr:colOff>
      <xdr:row>1</xdr:row>
      <xdr:rowOff>133350</xdr:rowOff>
    </xdr:from>
    <xdr:to>
      <xdr:col>4</xdr:col>
      <xdr:colOff>603749</xdr:colOff>
      <xdr:row>2</xdr:row>
      <xdr:rowOff>4350</xdr:rowOff>
    </xdr:to>
    <xdr:sp macro="" textlink="">
      <xdr:nvSpPr>
        <xdr:cNvPr id="16" name="Retângulo 1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/>
      </xdr:nvSpPr>
      <xdr:spPr>
        <a:xfrm>
          <a:off x="3047999" y="571500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Produtos</a:t>
          </a:r>
        </a:p>
      </xdr:txBody>
    </xdr:sp>
    <xdr:clientData/>
  </xdr:twoCellAnchor>
  <xdr:twoCellAnchor editAs="absolute">
    <xdr:from>
      <xdr:col>4</xdr:col>
      <xdr:colOff>619124</xdr:colOff>
      <xdr:row>1</xdr:row>
      <xdr:rowOff>133350</xdr:rowOff>
    </xdr:from>
    <xdr:to>
      <xdr:col>5</xdr:col>
      <xdr:colOff>651374</xdr:colOff>
      <xdr:row>2</xdr:row>
      <xdr:rowOff>4350</xdr:rowOff>
    </xdr:to>
    <xdr:sp macro="" textlink="">
      <xdr:nvSpPr>
        <xdr:cNvPr id="17" name="Retângulo 1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SpPr/>
      </xdr:nvSpPr>
      <xdr:spPr>
        <a:xfrm>
          <a:off x="4143374" y="571500"/>
          <a:ext cx="1080000" cy="252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tx1"/>
              </a:solidFill>
            </a:rPr>
            <a:t>Vendedores</a:t>
          </a:r>
        </a:p>
      </xdr:txBody>
    </xdr:sp>
    <xdr:clientData/>
  </xdr:twoCellAnchor>
  <xdr:twoCellAnchor editAs="absolute">
    <xdr:from>
      <xdr:col>5</xdr:col>
      <xdr:colOff>666749</xdr:colOff>
      <xdr:row>1</xdr:row>
      <xdr:rowOff>133350</xdr:rowOff>
    </xdr:from>
    <xdr:to>
      <xdr:col>5</xdr:col>
      <xdr:colOff>1746749</xdr:colOff>
      <xdr:row>2</xdr:row>
      <xdr:rowOff>4350</xdr:rowOff>
    </xdr:to>
    <xdr:sp macro="" textlink="">
      <xdr:nvSpPr>
        <xdr:cNvPr id="18" name="Retângulo 1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SpPr/>
      </xdr:nvSpPr>
      <xdr:spPr>
        <a:xfrm>
          <a:off x="5238749" y="571500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Localidade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676275</xdr:colOff>
      <xdr:row>0</xdr:row>
      <xdr:rowOff>85725</xdr:rowOff>
    </xdr:from>
    <xdr:to>
      <xdr:col>3</xdr:col>
      <xdr:colOff>1756275</xdr:colOff>
      <xdr:row>0</xdr:row>
      <xdr:rowOff>373725</xdr:rowOff>
    </xdr:to>
    <xdr:sp macro="" textlink="">
      <xdr:nvSpPr>
        <xdr:cNvPr id="6" name="Retângulo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/>
      </xdr:nvSpPr>
      <xdr:spPr>
        <a:xfrm>
          <a:off x="14859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Início</a:t>
          </a:r>
        </a:p>
      </xdr:txBody>
    </xdr:sp>
    <xdr:clientData/>
  </xdr:twoCellAnchor>
  <xdr:twoCellAnchor editAs="absolute">
    <xdr:from>
      <xdr:col>3</xdr:col>
      <xdr:colOff>1781175</xdr:colOff>
      <xdr:row>0</xdr:row>
      <xdr:rowOff>85725</xdr:rowOff>
    </xdr:from>
    <xdr:to>
      <xdr:col>4</xdr:col>
      <xdr:colOff>146550</xdr:colOff>
      <xdr:row>0</xdr:row>
      <xdr:rowOff>373725</xdr:rowOff>
    </xdr:to>
    <xdr:sp macro="" textlink="">
      <xdr:nvSpPr>
        <xdr:cNvPr id="7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/>
      </xdr:nvSpPr>
      <xdr:spPr>
        <a:xfrm>
          <a:off x="25908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Cadastros</a:t>
          </a:r>
        </a:p>
      </xdr:txBody>
    </xdr:sp>
    <xdr:clientData/>
  </xdr:twoCellAnchor>
  <xdr:twoCellAnchor editAs="absolute">
    <xdr:from>
      <xdr:col>4</xdr:col>
      <xdr:colOff>171450</xdr:colOff>
      <xdr:row>0</xdr:row>
      <xdr:rowOff>85725</xdr:rowOff>
    </xdr:from>
    <xdr:to>
      <xdr:col>4</xdr:col>
      <xdr:colOff>1251450</xdr:colOff>
      <xdr:row>0</xdr:row>
      <xdr:rowOff>373725</xdr:rowOff>
    </xdr:to>
    <xdr:sp macro="" textlink="">
      <xdr:nvSpPr>
        <xdr:cNvPr id="8" name="Retângulo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/>
      </xdr:nvSpPr>
      <xdr:spPr>
        <a:xfrm>
          <a:off x="36957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Lançamentos</a:t>
          </a:r>
        </a:p>
      </xdr:txBody>
    </xdr:sp>
    <xdr:clientData/>
  </xdr:twoCellAnchor>
  <xdr:twoCellAnchor editAs="absolute">
    <xdr:from>
      <xdr:col>4</xdr:col>
      <xdr:colOff>1276350</xdr:colOff>
      <xdr:row>0</xdr:row>
      <xdr:rowOff>85725</xdr:rowOff>
    </xdr:from>
    <xdr:to>
      <xdr:col>5</xdr:col>
      <xdr:colOff>308475</xdr:colOff>
      <xdr:row>0</xdr:row>
      <xdr:rowOff>373725</xdr:rowOff>
    </xdr:to>
    <xdr:sp macro="" textlink="">
      <xdr:nvSpPr>
        <xdr:cNvPr id="9" name="Retângulo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48006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Relatórios</a:t>
          </a:r>
        </a:p>
      </xdr:txBody>
    </xdr:sp>
    <xdr:clientData/>
  </xdr:twoCellAnchor>
  <xdr:twoCellAnchor editAs="absolute">
    <xdr:from>
      <xdr:col>5</xdr:col>
      <xdr:colOff>333375</xdr:colOff>
      <xdr:row>0</xdr:row>
      <xdr:rowOff>85725</xdr:rowOff>
    </xdr:from>
    <xdr:to>
      <xdr:col>5</xdr:col>
      <xdr:colOff>1413375</xdr:colOff>
      <xdr:row>0</xdr:row>
      <xdr:rowOff>373725</xdr:rowOff>
    </xdr:to>
    <xdr:sp macro="" textlink="">
      <xdr:nvSpPr>
        <xdr:cNvPr id="10" name="Retângulo 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SpPr/>
      </xdr:nvSpPr>
      <xdr:spPr>
        <a:xfrm>
          <a:off x="59055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Dashboard</a:t>
          </a:r>
        </a:p>
      </xdr:txBody>
    </xdr:sp>
    <xdr:clientData/>
  </xdr:twoCellAnchor>
  <xdr:twoCellAnchor editAs="absolute">
    <xdr:from>
      <xdr:col>3</xdr:col>
      <xdr:colOff>1971675</xdr:colOff>
      <xdr:row>0</xdr:row>
      <xdr:rowOff>371475</xdr:rowOff>
    </xdr:from>
    <xdr:to>
      <xdr:col>3</xdr:col>
      <xdr:colOff>2691675</xdr:colOff>
      <xdr:row>0</xdr:row>
      <xdr:rowOff>388425</xdr:rowOff>
    </xdr:to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SpPr/>
      </xdr:nvSpPr>
      <xdr:spPr>
        <a:xfrm>
          <a:off x="2781300" y="371475"/>
          <a:ext cx="720000" cy="1695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3</xdr:col>
      <xdr:colOff>47624</xdr:colOff>
      <xdr:row>1</xdr:row>
      <xdr:rowOff>133350</xdr:rowOff>
    </xdr:from>
    <xdr:to>
      <xdr:col>3</xdr:col>
      <xdr:colOff>1127624</xdr:colOff>
      <xdr:row>2</xdr:row>
      <xdr:rowOff>4350</xdr:rowOff>
    </xdr:to>
    <xdr:sp macro="" textlink="">
      <xdr:nvSpPr>
        <xdr:cNvPr id="13" name="Retângulo 1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SpPr/>
      </xdr:nvSpPr>
      <xdr:spPr>
        <a:xfrm>
          <a:off x="857249" y="571500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Fornecedores</a:t>
          </a:r>
        </a:p>
      </xdr:txBody>
    </xdr:sp>
    <xdr:clientData/>
  </xdr:twoCellAnchor>
  <xdr:twoCellAnchor editAs="absolute">
    <xdr:from>
      <xdr:col>3</xdr:col>
      <xdr:colOff>1142999</xdr:colOff>
      <xdr:row>1</xdr:row>
      <xdr:rowOff>133350</xdr:rowOff>
    </xdr:from>
    <xdr:to>
      <xdr:col>3</xdr:col>
      <xdr:colOff>2222999</xdr:colOff>
      <xdr:row>2</xdr:row>
      <xdr:rowOff>4350</xdr:rowOff>
    </xdr:to>
    <xdr:sp macro="" textlink="">
      <xdr:nvSpPr>
        <xdr:cNvPr id="15" name="Retângulo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SpPr/>
      </xdr:nvSpPr>
      <xdr:spPr>
        <a:xfrm>
          <a:off x="1952624" y="571500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Clientes</a:t>
          </a:r>
        </a:p>
      </xdr:txBody>
    </xdr:sp>
    <xdr:clientData/>
  </xdr:twoCellAnchor>
  <xdr:twoCellAnchor editAs="absolute">
    <xdr:from>
      <xdr:col>3</xdr:col>
      <xdr:colOff>2238374</xdr:colOff>
      <xdr:row>1</xdr:row>
      <xdr:rowOff>133350</xdr:rowOff>
    </xdr:from>
    <xdr:to>
      <xdr:col>4</xdr:col>
      <xdr:colOff>603749</xdr:colOff>
      <xdr:row>2</xdr:row>
      <xdr:rowOff>4350</xdr:rowOff>
    </xdr:to>
    <xdr:sp macro="" textlink="">
      <xdr:nvSpPr>
        <xdr:cNvPr id="16" name="Retângulo 1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SpPr/>
      </xdr:nvSpPr>
      <xdr:spPr>
        <a:xfrm>
          <a:off x="3047999" y="571500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Produtos</a:t>
          </a:r>
        </a:p>
      </xdr:txBody>
    </xdr:sp>
    <xdr:clientData/>
  </xdr:twoCellAnchor>
  <xdr:twoCellAnchor editAs="absolute">
    <xdr:from>
      <xdr:col>4</xdr:col>
      <xdr:colOff>619124</xdr:colOff>
      <xdr:row>1</xdr:row>
      <xdr:rowOff>133350</xdr:rowOff>
    </xdr:from>
    <xdr:to>
      <xdr:col>4</xdr:col>
      <xdr:colOff>1699124</xdr:colOff>
      <xdr:row>2</xdr:row>
      <xdr:rowOff>4350</xdr:rowOff>
    </xdr:to>
    <xdr:sp macro="" textlink="">
      <xdr:nvSpPr>
        <xdr:cNvPr id="17" name="Retângulo 1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B00-000011000000}"/>
            </a:ext>
          </a:extLst>
        </xdr:cNvPr>
        <xdr:cNvSpPr/>
      </xdr:nvSpPr>
      <xdr:spPr>
        <a:xfrm>
          <a:off x="4143374" y="571500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Vendedores</a:t>
          </a:r>
        </a:p>
      </xdr:txBody>
    </xdr:sp>
    <xdr:clientData/>
  </xdr:twoCellAnchor>
  <xdr:twoCellAnchor editAs="absolute">
    <xdr:from>
      <xdr:col>4</xdr:col>
      <xdr:colOff>1714499</xdr:colOff>
      <xdr:row>1</xdr:row>
      <xdr:rowOff>133350</xdr:rowOff>
    </xdr:from>
    <xdr:to>
      <xdr:col>5</xdr:col>
      <xdr:colOff>746624</xdr:colOff>
      <xdr:row>2</xdr:row>
      <xdr:rowOff>4350</xdr:rowOff>
    </xdr:to>
    <xdr:sp macro="" textlink="">
      <xdr:nvSpPr>
        <xdr:cNvPr id="18" name="Retângulo 1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SpPr/>
      </xdr:nvSpPr>
      <xdr:spPr>
        <a:xfrm>
          <a:off x="5238749" y="571500"/>
          <a:ext cx="1080000" cy="252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tx1"/>
              </a:solidFill>
            </a:rPr>
            <a:t>Localidade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523875</xdr:colOff>
      <xdr:row>0</xdr:row>
      <xdr:rowOff>85725</xdr:rowOff>
    </xdr:from>
    <xdr:to>
      <xdr:col>2</xdr:col>
      <xdr:colOff>1603875</xdr:colOff>
      <xdr:row>0</xdr:row>
      <xdr:rowOff>373725</xdr:rowOff>
    </xdr:to>
    <xdr:sp macro="" textlink="">
      <xdr:nvSpPr>
        <xdr:cNvPr id="19" name="Retângulo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13000000}"/>
            </a:ext>
          </a:extLst>
        </xdr:cNvPr>
        <xdr:cNvSpPr/>
      </xdr:nvSpPr>
      <xdr:spPr>
        <a:xfrm>
          <a:off x="14859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Início</a:t>
          </a:r>
        </a:p>
      </xdr:txBody>
    </xdr:sp>
    <xdr:clientData/>
  </xdr:twoCellAnchor>
  <xdr:twoCellAnchor editAs="absolute">
    <xdr:from>
      <xdr:col>2</xdr:col>
      <xdr:colOff>1628775</xdr:colOff>
      <xdr:row>0</xdr:row>
      <xdr:rowOff>85725</xdr:rowOff>
    </xdr:from>
    <xdr:to>
      <xdr:col>3</xdr:col>
      <xdr:colOff>660900</xdr:colOff>
      <xdr:row>0</xdr:row>
      <xdr:rowOff>373725</xdr:rowOff>
    </xdr:to>
    <xdr:sp macro="" textlink="">
      <xdr:nvSpPr>
        <xdr:cNvPr id="20" name="Retângulo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SpPr/>
      </xdr:nvSpPr>
      <xdr:spPr>
        <a:xfrm>
          <a:off x="25908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Cadastros</a:t>
          </a:r>
        </a:p>
      </xdr:txBody>
    </xdr:sp>
    <xdr:clientData/>
  </xdr:twoCellAnchor>
  <xdr:twoCellAnchor editAs="absolute">
    <xdr:from>
      <xdr:col>4</xdr:col>
      <xdr:colOff>19050</xdr:colOff>
      <xdr:row>0</xdr:row>
      <xdr:rowOff>85725</xdr:rowOff>
    </xdr:from>
    <xdr:to>
      <xdr:col>5</xdr:col>
      <xdr:colOff>251325</xdr:colOff>
      <xdr:row>0</xdr:row>
      <xdr:rowOff>373725</xdr:rowOff>
    </xdr:to>
    <xdr:sp macro="" textlink="">
      <xdr:nvSpPr>
        <xdr:cNvPr id="21" name="Retângulo 2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C00-000015000000}"/>
            </a:ext>
          </a:extLst>
        </xdr:cNvPr>
        <xdr:cNvSpPr/>
      </xdr:nvSpPr>
      <xdr:spPr>
        <a:xfrm>
          <a:off x="36957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Lançamentos</a:t>
          </a:r>
        </a:p>
      </xdr:txBody>
    </xdr:sp>
    <xdr:clientData/>
  </xdr:twoCellAnchor>
  <xdr:twoCellAnchor editAs="absolute">
    <xdr:from>
      <xdr:col>5</xdr:col>
      <xdr:colOff>276225</xdr:colOff>
      <xdr:row>0</xdr:row>
      <xdr:rowOff>85725</xdr:rowOff>
    </xdr:from>
    <xdr:to>
      <xdr:col>7</xdr:col>
      <xdr:colOff>394200</xdr:colOff>
      <xdr:row>0</xdr:row>
      <xdr:rowOff>373725</xdr:rowOff>
    </xdr:to>
    <xdr:sp macro="" textlink="">
      <xdr:nvSpPr>
        <xdr:cNvPr id="22" name="Retângulo 2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SpPr/>
      </xdr:nvSpPr>
      <xdr:spPr>
        <a:xfrm>
          <a:off x="48006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Relatórios</a:t>
          </a:r>
        </a:p>
      </xdr:txBody>
    </xdr:sp>
    <xdr:clientData/>
  </xdr:twoCellAnchor>
  <xdr:twoCellAnchor editAs="absolute">
    <xdr:from>
      <xdr:col>7</xdr:col>
      <xdr:colOff>419100</xdr:colOff>
      <xdr:row>0</xdr:row>
      <xdr:rowOff>85725</xdr:rowOff>
    </xdr:from>
    <xdr:to>
      <xdr:col>8</xdr:col>
      <xdr:colOff>584700</xdr:colOff>
      <xdr:row>0</xdr:row>
      <xdr:rowOff>373725</xdr:rowOff>
    </xdr:to>
    <xdr:sp macro="" textlink="">
      <xdr:nvSpPr>
        <xdr:cNvPr id="23" name="Retângulo 2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SpPr/>
      </xdr:nvSpPr>
      <xdr:spPr>
        <a:xfrm>
          <a:off x="59055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Dashboard</a:t>
          </a:r>
        </a:p>
      </xdr:txBody>
    </xdr:sp>
    <xdr:clientData/>
  </xdr:twoCellAnchor>
  <xdr:twoCellAnchor editAs="absolute">
    <xdr:from>
      <xdr:col>4</xdr:col>
      <xdr:colOff>200025</xdr:colOff>
      <xdr:row>0</xdr:row>
      <xdr:rowOff>371475</xdr:rowOff>
    </xdr:from>
    <xdr:to>
      <xdr:col>5</xdr:col>
      <xdr:colOff>72300</xdr:colOff>
      <xdr:row>0</xdr:row>
      <xdr:rowOff>388425</xdr:rowOff>
    </xdr:to>
    <xdr:sp macro="" textlink="">
      <xdr:nvSpPr>
        <xdr:cNvPr id="25" name="Retângulo 24">
          <a:extLs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SpPr/>
      </xdr:nvSpPr>
      <xdr:spPr>
        <a:xfrm>
          <a:off x="3876675" y="371475"/>
          <a:ext cx="720000" cy="1695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</xdr:col>
      <xdr:colOff>676274</xdr:colOff>
      <xdr:row>1</xdr:row>
      <xdr:rowOff>133350</xdr:rowOff>
    </xdr:from>
    <xdr:to>
      <xdr:col>2</xdr:col>
      <xdr:colOff>975224</xdr:colOff>
      <xdr:row>2</xdr:row>
      <xdr:rowOff>0</xdr:rowOff>
    </xdr:to>
    <xdr:sp macro="" textlink="">
      <xdr:nvSpPr>
        <xdr:cNvPr id="26" name="Retângulo 2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C00-00001A000000}"/>
            </a:ext>
          </a:extLst>
        </xdr:cNvPr>
        <xdr:cNvSpPr/>
      </xdr:nvSpPr>
      <xdr:spPr>
        <a:xfrm>
          <a:off x="857249" y="571500"/>
          <a:ext cx="1080000" cy="252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tx1"/>
              </a:solidFill>
            </a:rPr>
            <a:t>Compras</a:t>
          </a:r>
        </a:p>
      </xdr:txBody>
    </xdr:sp>
    <xdr:clientData/>
  </xdr:twoCellAnchor>
  <xdr:twoCellAnchor editAs="absolute">
    <xdr:from>
      <xdr:col>2</xdr:col>
      <xdr:colOff>990600</xdr:colOff>
      <xdr:row>1</xdr:row>
      <xdr:rowOff>133350</xdr:rowOff>
    </xdr:from>
    <xdr:to>
      <xdr:col>3</xdr:col>
      <xdr:colOff>22725</xdr:colOff>
      <xdr:row>2</xdr:row>
      <xdr:rowOff>0</xdr:rowOff>
    </xdr:to>
    <xdr:sp macro="" textlink="">
      <xdr:nvSpPr>
        <xdr:cNvPr id="27" name="Retângulo 2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C00-00001B000000}"/>
            </a:ext>
          </a:extLst>
        </xdr:cNvPr>
        <xdr:cNvSpPr/>
      </xdr:nvSpPr>
      <xdr:spPr>
        <a:xfrm>
          <a:off x="1952625" y="571500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Vendas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523875</xdr:colOff>
      <xdr:row>0</xdr:row>
      <xdr:rowOff>85725</xdr:rowOff>
    </xdr:from>
    <xdr:to>
      <xdr:col>2</xdr:col>
      <xdr:colOff>1603875</xdr:colOff>
      <xdr:row>0</xdr:row>
      <xdr:rowOff>373725</xdr:rowOff>
    </xdr:to>
    <xdr:sp macro="" textlink="">
      <xdr:nvSpPr>
        <xdr:cNvPr id="22" name="Retângulo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SpPr/>
      </xdr:nvSpPr>
      <xdr:spPr>
        <a:xfrm>
          <a:off x="14859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Início</a:t>
          </a:r>
        </a:p>
      </xdr:txBody>
    </xdr:sp>
    <xdr:clientData/>
  </xdr:twoCellAnchor>
  <xdr:twoCellAnchor editAs="absolute">
    <xdr:from>
      <xdr:col>2</xdr:col>
      <xdr:colOff>1628775</xdr:colOff>
      <xdr:row>0</xdr:row>
      <xdr:rowOff>85725</xdr:rowOff>
    </xdr:from>
    <xdr:to>
      <xdr:col>3</xdr:col>
      <xdr:colOff>660900</xdr:colOff>
      <xdr:row>0</xdr:row>
      <xdr:rowOff>373725</xdr:rowOff>
    </xdr:to>
    <xdr:sp macro="" textlink="">
      <xdr:nvSpPr>
        <xdr:cNvPr id="23" name="Retângulo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D00-000017000000}"/>
            </a:ext>
          </a:extLst>
        </xdr:cNvPr>
        <xdr:cNvSpPr/>
      </xdr:nvSpPr>
      <xdr:spPr>
        <a:xfrm>
          <a:off x="25908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Cadastros</a:t>
          </a:r>
        </a:p>
      </xdr:txBody>
    </xdr:sp>
    <xdr:clientData/>
  </xdr:twoCellAnchor>
  <xdr:twoCellAnchor editAs="absolute">
    <xdr:from>
      <xdr:col>4</xdr:col>
      <xdr:colOff>19050</xdr:colOff>
      <xdr:row>0</xdr:row>
      <xdr:rowOff>85725</xdr:rowOff>
    </xdr:from>
    <xdr:to>
      <xdr:col>5</xdr:col>
      <xdr:colOff>251325</xdr:colOff>
      <xdr:row>0</xdr:row>
      <xdr:rowOff>373725</xdr:rowOff>
    </xdr:to>
    <xdr:sp macro="" textlink="">
      <xdr:nvSpPr>
        <xdr:cNvPr id="24" name="Retângulo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SpPr/>
      </xdr:nvSpPr>
      <xdr:spPr>
        <a:xfrm>
          <a:off x="36957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Lançamentos</a:t>
          </a:r>
        </a:p>
      </xdr:txBody>
    </xdr:sp>
    <xdr:clientData/>
  </xdr:twoCellAnchor>
  <xdr:twoCellAnchor editAs="absolute">
    <xdr:from>
      <xdr:col>5</xdr:col>
      <xdr:colOff>276225</xdr:colOff>
      <xdr:row>0</xdr:row>
      <xdr:rowOff>85725</xdr:rowOff>
    </xdr:from>
    <xdr:to>
      <xdr:col>7</xdr:col>
      <xdr:colOff>394200</xdr:colOff>
      <xdr:row>0</xdr:row>
      <xdr:rowOff>373725</xdr:rowOff>
    </xdr:to>
    <xdr:sp macro="" textlink="">
      <xdr:nvSpPr>
        <xdr:cNvPr id="25" name="Retângulo 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D00-000019000000}"/>
            </a:ext>
          </a:extLst>
        </xdr:cNvPr>
        <xdr:cNvSpPr/>
      </xdr:nvSpPr>
      <xdr:spPr>
        <a:xfrm>
          <a:off x="48006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Relatórios</a:t>
          </a:r>
        </a:p>
      </xdr:txBody>
    </xdr:sp>
    <xdr:clientData/>
  </xdr:twoCellAnchor>
  <xdr:twoCellAnchor editAs="absolute">
    <xdr:from>
      <xdr:col>7</xdr:col>
      <xdr:colOff>419100</xdr:colOff>
      <xdr:row>0</xdr:row>
      <xdr:rowOff>85725</xdr:rowOff>
    </xdr:from>
    <xdr:to>
      <xdr:col>8</xdr:col>
      <xdr:colOff>584700</xdr:colOff>
      <xdr:row>0</xdr:row>
      <xdr:rowOff>373725</xdr:rowOff>
    </xdr:to>
    <xdr:sp macro="" textlink="">
      <xdr:nvSpPr>
        <xdr:cNvPr id="26" name="Retângulo 2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D00-00001A000000}"/>
            </a:ext>
          </a:extLst>
        </xdr:cNvPr>
        <xdr:cNvSpPr/>
      </xdr:nvSpPr>
      <xdr:spPr>
        <a:xfrm>
          <a:off x="59055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Dashboard</a:t>
          </a:r>
        </a:p>
      </xdr:txBody>
    </xdr:sp>
    <xdr:clientData/>
  </xdr:twoCellAnchor>
  <xdr:twoCellAnchor editAs="absolute">
    <xdr:from>
      <xdr:col>4</xdr:col>
      <xdr:colOff>200025</xdr:colOff>
      <xdr:row>0</xdr:row>
      <xdr:rowOff>371475</xdr:rowOff>
    </xdr:from>
    <xdr:to>
      <xdr:col>5</xdr:col>
      <xdr:colOff>72300</xdr:colOff>
      <xdr:row>0</xdr:row>
      <xdr:rowOff>388425</xdr:rowOff>
    </xdr:to>
    <xdr:sp macro="" textlink="">
      <xdr:nvSpPr>
        <xdr:cNvPr id="28" name="Retângulo 27">
          <a:extLst>
            <a:ext uri="{FF2B5EF4-FFF2-40B4-BE49-F238E27FC236}">
              <a16:creationId xmlns:a16="http://schemas.microsoft.com/office/drawing/2014/main" id="{00000000-0008-0000-0D00-00001C000000}"/>
            </a:ext>
          </a:extLst>
        </xdr:cNvPr>
        <xdr:cNvSpPr/>
      </xdr:nvSpPr>
      <xdr:spPr>
        <a:xfrm>
          <a:off x="3876675" y="371475"/>
          <a:ext cx="720000" cy="1695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</xdr:col>
      <xdr:colOff>676274</xdr:colOff>
      <xdr:row>1</xdr:row>
      <xdr:rowOff>133350</xdr:rowOff>
    </xdr:from>
    <xdr:to>
      <xdr:col>2</xdr:col>
      <xdr:colOff>975224</xdr:colOff>
      <xdr:row>2</xdr:row>
      <xdr:rowOff>0</xdr:rowOff>
    </xdr:to>
    <xdr:sp macro="" textlink="">
      <xdr:nvSpPr>
        <xdr:cNvPr id="29" name="Retângulo 2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D00-00001D000000}"/>
            </a:ext>
          </a:extLst>
        </xdr:cNvPr>
        <xdr:cNvSpPr/>
      </xdr:nvSpPr>
      <xdr:spPr>
        <a:xfrm>
          <a:off x="857249" y="571500"/>
          <a:ext cx="1080000" cy="24765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Compras</a:t>
          </a:r>
        </a:p>
      </xdr:txBody>
    </xdr:sp>
    <xdr:clientData/>
  </xdr:twoCellAnchor>
  <xdr:twoCellAnchor editAs="absolute">
    <xdr:from>
      <xdr:col>2</xdr:col>
      <xdr:colOff>990600</xdr:colOff>
      <xdr:row>1</xdr:row>
      <xdr:rowOff>133350</xdr:rowOff>
    </xdr:from>
    <xdr:to>
      <xdr:col>3</xdr:col>
      <xdr:colOff>22725</xdr:colOff>
      <xdr:row>2</xdr:row>
      <xdr:rowOff>0</xdr:rowOff>
    </xdr:to>
    <xdr:sp macro="" textlink="">
      <xdr:nvSpPr>
        <xdr:cNvPr id="30" name="Retângulo 2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D00-00001E000000}"/>
            </a:ext>
          </a:extLst>
        </xdr:cNvPr>
        <xdr:cNvSpPr/>
      </xdr:nvSpPr>
      <xdr:spPr>
        <a:xfrm>
          <a:off x="1952625" y="571500"/>
          <a:ext cx="1080000" cy="24765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tx1"/>
              </a:solidFill>
            </a:rPr>
            <a:t>Vendas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3</xdr:row>
          <xdr:rowOff>7620</xdr:rowOff>
        </xdr:from>
        <xdr:to>
          <xdr:col>13</xdr:col>
          <xdr:colOff>7620</xdr:colOff>
          <xdr:row>5</xdr:row>
          <xdr:rowOff>83820</xdr:rowOff>
        </xdr:to>
        <xdr:sp macro="" textlink="">
          <xdr:nvSpPr>
            <xdr:cNvPr id="9217" name="Group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E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Seleção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22860</xdr:colOff>
          <xdr:row>3</xdr:row>
          <xdr:rowOff>137160</xdr:rowOff>
        </xdr:from>
        <xdr:to>
          <xdr:col>3</xdr:col>
          <xdr:colOff>1104900</xdr:colOff>
          <xdr:row>4</xdr:row>
          <xdr:rowOff>152400</xdr:rowOff>
        </xdr:to>
        <xdr:sp macro="" textlink="">
          <xdr:nvSpPr>
            <xdr:cNvPr id="9218" name="Option 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E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Negociação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1143000</xdr:colOff>
          <xdr:row>3</xdr:row>
          <xdr:rowOff>137160</xdr:rowOff>
        </xdr:from>
        <xdr:to>
          <xdr:col>3</xdr:col>
          <xdr:colOff>2232660</xdr:colOff>
          <xdr:row>4</xdr:row>
          <xdr:rowOff>152400</xdr:rowOff>
        </xdr:to>
        <xdr:sp macro="" textlink="">
          <xdr:nvSpPr>
            <xdr:cNvPr id="9219" name="Option 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E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Aguardando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2255520</xdr:colOff>
          <xdr:row>3</xdr:row>
          <xdr:rowOff>137160</xdr:rowOff>
        </xdr:from>
        <xdr:to>
          <xdr:col>4</xdr:col>
          <xdr:colOff>609600</xdr:colOff>
          <xdr:row>4</xdr:row>
          <xdr:rowOff>152400</xdr:rowOff>
        </xdr:to>
        <xdr:sp macro="" textlink="">
          <xdr:nvSpPr>
            <xdr:cNvPr id="9220" name="Option 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E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Finalizado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647700</xdr:colOff>
          <xdr:row>3</xdr:row>
          <xdr:rowOff>137160</xdr:rowOff>
        </xdr:from>
        <xdr:to>
          <xdr:col>5</xdr:col>
          <xdr:colOff>746760</xdr:colOff>
          <xdr:row>4</xdr:row>
          <xdr:rowOff>152400</xdr:rowOff>
        </xdr:to>
        <xdr:sp macro="" textlink="">
          <xdr:nvSpPr>
            <xdr:cNvPr id="9221" name="Option 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E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Perdida</a:t>
              </a:r>
            </a:p>
          </xdr:txBody>
        </xdr:sp>
        <xdr:clientData/>
      </xdr:twoCellAnchor>
    </mc:Choice>
    <mc:Fallback/>
  </mc:AlternateContent>
  <xdr:twoCellAnchor editAs="absolute">
    <xdr:from>
      <xdr:col>3</xdr:col>
      <xdr:colOff>676275</xdr:colOff>
      <xdr:row>0</xdr:row>
      <xdr:rowOff>85725</xdr:rowOff>
    </xdr:from>
    <xdr:to>
      <xdr:col>3</xdr:col>
      <xdr:colOff>1756275</xdr:colOff>
      <xdr:row>0</xdr:row>
      <xdr:rowOff>373725</xdr:rowOff>
    </xdr:to>
    <xdr:sp macro="" textlink="">
      <xdr:nvSpPr>
        <xdr:cNvPr id="24" name="Retângulo 2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SpPr/>
      </xdr:nvSpPr>
      <xdr:spPr>
        <a:xfrm>
          <a:off x="14859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Início</a:t>
          </a:r>
        </a:p>
      </xdr:txBody>
    </xdr:sp>
    <xdr:clientData/>
  </xdr:twoCellAnchor>
  <xdr:twoCellAnchor editAs="absolute">
    <xdr:from>
      <xdr:col>3</xdr:col>
      <xdr:colOff>1781175</xdr:colOff>
      <xdr:row>0</xdr:row>
      <xdr:rowOff>85725</xdr:rowOff>
    </xdr:from>
    <xdr:to>
      <xdr:col>4</xdr:col>
      <xdr:colOff>127500</xdr:colOff>
      <xdr:row>0</xdr:row>
      <xdr:rowOff>373725</xdr:rowOff>
    </xdr:to>
    <xdr:sp macro="" textlink="">
      <xdr:nvSpPr>
        <xdr:cNvPr id="25" name="Retângulo 2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E00-000019000000}"/>
            </a:ext>
          </a:extLst>
        </xdr:cNvPr>
        <xdr:cNvSpPr/>
      </xdr:nvSpPr>
      <xdr:spPr>
        <a:xfrm>
          <a:off x="25908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Cadastros</a:t>
          </a:r>
        </a:p>
      </xdr:txBody>
    </xdr:sp>
    <xdr:clientData/>
  </xdr:twoCellAnchor>
  <xdr:twoCellAnchor editAs="absolute">
    <xdr:from>
      <xdr:col>4</xdr:col>
      <xdr:colOff>152400</xdr:colOff>
      <xdr:row>0</xdr:row>
      <xdr:rowOff>85725</xdr:rowOff>
    </xdr:from>
    <xdr:to>
      <xdr:col>5</xdr:col>
      <xdr:colOff>241800</xdr:colOff>
      <xdr:row>0</xdr:row>
      <xdr:rowOff>373725</xdr:rowOff>
    </xdr:to>
    <xdr:sp macro="" textlink="">
      <xdr:nvSpPr>
        <xdr:cNvPr id="26" name="Retângulo 2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E00-00001A000000}"/>
            </a:ext>
          </a:extLst>
        </xdr:cNvPr>
        <xdr:cNvSpPr/>
      </xdr:nvSpPr>
      <xdr:spPr>
        <a:xfrm>
          <a:off x="36957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Lançamentos</a:t>
          </a:r>
        </a:p>
      </xdr:txBody>
    </xdr:sp>
    <xdr:clientData/>
  </xdr:twoCellAnchor>
  <xdr:twoCellAnchor editAs="absolute">
    <xdr:from>
      <xdr:col>5</xdr:col>
      <xdr:colOff>266700</xdr:colOff>
      <xdr:row>0</xdr:row>
      <xdr:rowOff>85725</xdr:rowOff>
    </xdr:from>
    <xdr:to>
      <xdr:col>6</xdr:col>
      <xdr:colOff>356100</xdr:colOff>
      <xdr:row>0</xdr:row>
      <xdr:rowOff>373725</xdr:rowOff>
    </xdr:to>
    <xdr:sp macro="" textlink="">
      <xdr:nvSpPr>
        <xdr:cNvPr id="27" name="Retângulo 2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E00-00001B000000}"/>
            </a:ext>
          </a:extLst>
        </xdr:cNvPr>
        <xdr:cNvSpPr/>
      </xdr:nvSpPr>
      <xdr:spPr>
        <a:xfrm>
          <a:off x="48006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Relatórios</a:t>
          </a:r>
        </a:p>
      </xdr:txBody>
    </xdr:sp>
    <xdr:clientData/>
  </xdr:twoCellAnchor>
  <xdr:twoCellAnchor editAs="absolute">
    <xdr:from>
      <xdr:col>6</xdr:col>
      <xdr:colOff>381000</xdr:colOff>
      <xdr:row>0</xdr:row>
      <xdr:rowOff>85725</xdr:rowOff>
    </xdr:from>
    <xdr:to>
      <xdr:col>7</xdr:col>
      <xdr:colOff>470400</xdr:colOff>
      <xdr:row>0</xdr:row>
      <xdr:rowOff>373725</xdr:rowOff>
    </xdr:to>
    <xdr:sp macro="" textlink="">
      <xdr:nvSpPr>
        <xdr:cNvPr id="28" name="Retângulo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E00-00001C000000}"/>
            </a:ext>
          </a:extLst>
        </xdr:cNvPr>
        <xdr:cNvSpPr/>
      </xdr:nvSpPr>
      <xdr:spPr>
        <a:xfrm>
          <a:off x="59055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Dashboard</a:t>
          </a:r>
        </a:p>
      </xdr:txBody>
    </xdr:sp>
    <xdr:clientData/>
  </xdr:twoCellAnchor>
  <xdr:twoCellAnchor editAs="absolute">
    <xdr:from>
      <xdr:col>5</xdr:col>
      <xdr:colOff>447675</xdr:colOff>
      <xdr:row>0</xdr:row>
      <xdr:rowOff>371475</xdr:rowOff>
    </xdr:from>
    <xdr:to>
      <xdr:col>6</xdr:col>
      <xdr:colOff>177075</xdr:colOff>
      <xdr:row>0</xdr:row>
      <xdr:rowOff>388425</xdr:rowOff>
    </xdr:to>
    <xdr:sp macro="" textlink="">
      <xdr:nvSpPr>
        <xdr:cNvPr id="30" name="Retângulo 29">
          <a:extLst>
            <a:ext uri="{FF2B5EF4-FFF2-40B4-BE49-F238E27FC236}">
              <a16:creationId xmlns:a16="http://schemas.microsoft.com/office/drawing/2014/main" id="{00000000-0008-0000-0E00-00001E000000}"/>
            </a:ext>
          </a:extLst>
        </xdr:cNvPr>
        <xdr:cNvSpPr/>
      </xdr:nvSpPr>
      <xdr:spPr>
        <a:xfrm>
          <a:off x="4981575" y="371475"/>
          <a:ext cx="720000" cy="1695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3</xdr:col>
      <xdr:colOff>47624</xdr:colOff>
      <xdr:row>1</xdr:row>
      <xdr:rowOff>133350</xdr:rowOff>
    </xdr:from>
    <xdr:to>
      <xdr:col>3</xdr:col>
      <xdr:colOff>1127624</xdr:colOff>
      <xdr:row>2</xdr:row>
      <xdr:rowOff>4350</xdr:rowOff>
    </xdr:to>
    <xdr:sp macro="" textlink="">
      <xdr:nvSpPr>
        <xdr:cNvPr id="31" name="Retângulo 3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E00-00001F000000}"/>
            </a:ext>
          </a:extLst>
        </xdr:cNvPr>
        <xdr:cNvSpPr/>
      </xdr:nvSpPr>
      <xdr:spPr>
        <a:xfrm>
          <a:off x="857249" y="571500"/>
          <a:ext cx="1080000" cy="252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tx1"/>
              </a:solidFill>
            </a:rPr>
            <a:t>Inventário</a:t>
          </a:r>
        </a:p>
      </xdr:txBody>
    </xdr:sp>
    <xdr:clientData/>
  </xdr:twoCellAnchor>
  <xdr:twoCellAnchor editAs="absolute">
    <xdr:from>
      <xdr:col>3</xdr:col>
      <xdr:colOff>1142999</xdr:colOff>
      <xdr:row>1</xdr:row>
      <xdr:rowOff>133350</xdr:rowOff>
    </xdr:from>
    <xdr:to>
      <xdr:col>3</xdr:col>
      <xdr:colOff>2222999</xdr:colOff>
      <xdr:row>2</xdr:row>
      <xdr:rowOff>4350</xdr:rowOff>
    </xdr:to>
    <xdr:sp macro="" textlink="">
      <xdr:nvSpPr>
        <xdr:cNvPr id="32" name="Retângulo 3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E00-000020000000}"/>
            </a:ext>
          </a:extLst>
        </xdr:cNvPr>
        <xdr:cNvSpPr/>
      </xdr:nvSpPr>
      <xdr:spPr>
        <a:xfrm>
          <a:off x="1952624" y="571500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Faturamento</a:t>
          </a:r>
        </a:p>
      </xdr:txBody>
    </xdr:sp>
    <xdr:clientData/>
  </xdr:twoCellAnchor>
  <xdr:twoCellAnchor editAs="absolute">
    <xdr:from>
      <xdr:col>3</xdr:col>
      <xdr:colOff>2238374</xdr:colOff>
      <xdr:row>1</xdr:row>
      <xdr:rowOff>133350</xdr:rowOff>
    </xdr:from>
    <xdr:to>
      <xdr:col>4</xdr:col>
      <xdr:colOff>584699</xdr:colOff>
      <xdr:row>2</xdr:row>
      <xdr:rowOff>4350</xdr:rowOff>
    </xdr:to>
    <xdr:sp macro="" textlink="">
      <xdr:nvSpPr>
        <xdr:cNvPr id="33" name="Retângulo 3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E00-000021000000}"/>
            </a:ext>
          </a:extLst>
        </xdr:cNvPr>
        <xdr:cNvSpPr/>
      </xdr:nvSpPr>
      <xdr:spPr>
        <a:xfrm>
          <a:off x="3047999" y="571500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Armazenagem</a:t>
          </a:r>
        </a:p>
      </xdr:txBody>
    </xdr:sp>
    <xdr:clientData/>
  </xdr:twoCellAnchor>
  <xdr:twoCellAnchor editAs="absolute">
    <xdr:from>
      <xdr:col>4</xdr:col>
      <xdr:colOff>600074</xdr:colOff>
      <xdr:row>1</xdr:row>
      <xdr:rowOff>133350</xdr:rowOff>
    </xdr:from>
    <xdr:to>
      <xdr:col>5</xdr:col>
      <xdr:colOff>689474</xdr:colOff>
      <xdr:row>2</xdr:row>
      <xdr:rowOff>4350</xdr:rowOff>
    </xdr:to>
    <xdr:sp macro="" textlink="">
      <xdr:nvSpPr>
        <xdr:cNvPr id="34" name="Retângulo 3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E00-000022000000}"/>
            </a:ext>
          </a:extLst>
        </xdr:cNvPr>
        <xdr:cNvSpPr/>
      </xdr:nvSpPr>
      <xdr:spPr>
        <a:xfrm>
          <a:off x="4143374" y="571500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Sintético</a:t>
          </a:r>
        </a:p>
      </xdr:txBody>
    </xdr:sp>
    <xdr:clientData/>
  </xdr:twoCellAnchor>
  <xdr:twoCellAnchor editAs="absolute">
    <xdr:from>
      <xdr:col>5</xdr:col>
      <xdr:colOff>704849</xdr:colOff>
      <xdr:row>1</xdr:row>
      <xdr:rowOff>133350</xdr:rowOff>
    </xdr:from>
    <xdr:to>
      <xdr:col>6</xdr:col>
      <xdr:colOff>794249</xdr:colOff>
      <xdr:row>2</xdr:row>
      <xdr:rowOff>4350</xdr:rowOff>
    </xdr:to>
    <xdr:sp macro="" textlink="">
      <xdr:nvSpPr>
        <xdr:cNvPr id="35" name="Retângulo 3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E00-000023000000}"/>
            </a:ext>
          </a:extLst>
        </xdr:cNvPr>
        <xdr:cNvSpPr/>
      </xdr:nvSpPr>
      <xdr:spPr>
        <a:xfrm>
          <a:off x="5238749" y="571500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Analítico</a:t>
          </a:r>
        </a:p>
      </xdr:txBody>
    </xdr:sp>
    <xdr:clientData/>
  </xdr:twoCellAnchor>
  <xdr:twoCellAnchor editAs="absolute">
    <xdr:from>
      <xdr:col>6</xdr:col>
      <xdr:colOff>809624</xdr:colOff>
      <xdr:row>1</xdr:row>
      <xdr:rowOff>133350</xdr:rowOff>
    </xdr:from>
    <xdr:to>
      <xdr:col>7</xdr:col>
      <xdr:colOff>899024</xdr:colOff>
      <xdr:row>2</xdr:row>
      <xdr:rowOff>4350</xdr:rowOff>
    </xdr:to>
    <xdr:sp macro="" textlink="">
      <xdr:nvSpPr>
        <xdr:cNvPr id="37" name="Retângulo 36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E00-000025000000}"/>
            </a:ext>
          </a:extLst>
        </xdr:cNvPr>
        <xdr:cNvSpPr/>
      </xdr:nvSpPr>
      <xdr:spPr>
        <a:xfrm>
          <a:off x="6334124" y="571500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Impressão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3</xdr:row>
          <xdr:rowOff>7620</xdr:rowOff>
        </xdr:from>
        <xdr:to>
          <xdr:col>15</xdr:col>
          <xdr:colOff>518160</xdr:colOff>
          <xdr:row>5</xdr:row>
          <xdr:rowOff>83820</xdr:rowOff>
        </xdr:to>
        <xdr:sp macro="" textlink="">
          <xdr:nvSpPr>
            <xdr:cNvPr id="10241" name="Group Box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F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Seleção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7620</xdr:colOff>
          <xdr:row>3</xdr:row>
          <xdr:rowOff>137160</xdr:rowOff>
        </xdr:from>
        <xdr:to>
          <xdr:col>3</xdr:col>
          <xdr:colOff>1097280</xdr:colOff>
          <xdr:row>4</xdr:row>
          <xdr:rowOff>152400</xdr:rowOff>
        </xdr:to>
        <xdr:sp macro="" textlink="">
          <xdr:nvSpPr>
            <xdr:cNvPr id="10242" name="Option 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F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Negociação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1135380</xdr:colOff>
          <xdr:row>3</xdr:row>
          <xdr:rowOff>137160</xdr:rowOff>
        </xdr:from>
        <xdr:to>
          <xdr:col>3</xdr:col>
          <xdr:colOff>2217420</xdr:colOff>
          <xdr:row>4</xdr:row>
          <xdr:rowOff>152400</xdr:rowOff>
        </xdr:to>
        <xdr:sp macro="" textlink="">
          <xdr:nvSpPr>
            <xdr:cNvPr id="10243" name="Option 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F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Aguardando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2247900</xdr:colOff>
          <xdr:row>3</xdr:row>
          <xdr:rowOff>137160</xdr:rowOff>
        </xdr:from>
        <xdr:to>
          <xdr:col>4</xdr:col>
          <xdr:colOff>617220</xdr:colOff>
          <xdr:row>4</xdr:row>
          <xdr:rowOff>152400</xdr:rowOff>
        </xdr:to>
        <xdr:sp macro="" textlink="">
          <xdr:nvSpPr>
            <xdr:cNvPr id="10244" name="Option 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F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Finalizado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655320</xdr:colOff>
          <xdr:row>3</xdr:row>
          <xdr:rowOff>137160</xdr:rowOff>
        </xdr:from>
        <xdr:to>
          <xdr:col>5</xdr:col>
          <xdr:colOff>762000</xdr:colOff>
          <xdr:row>4</xdr:row>
          <xdr:rowOff>152400</xdr:rowOff>
        </xdr:to>
        <xdr:sp macro="" textlink="">
          <xdr:nvSpPr>
            <xdr:cNvPr id="10245" name="Option Button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F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Perdida</a:t>
              </a:r>
            </a:p>
          </xdr:txBody>
        </xdr:sp>
        <xdr:clientData/>
      </xdr:twoCellAnchor>
    </mc:Choice>
    <mc:Fallback/>
  </mc:AlternateContent>
  <xdr:twoCellAnchor editAs="absolute">
    <xdr:from>
      <xdr:col>3</xdr:col>
      <xdr:colOff>676275</xdr:colOff>
      <xdr:row>0</xdr:row>
      <xdr:rowOff>85725</xdr:rowOff>
    </xdr:from>
    <xdr:to>
      <xdr:col>3</xdr:col>
      <xdr:colOff>1756275</xdr:colOff>
      <xdr:row>0</xdr:row>
      <xdr:rowOff>373725</xdr:rowOff>
    </xdr:to>
    <xdr:sp macro="" textlink="">
      <xdr:nvSpPr>
        <xdr:cNvPr id="11" name="Retângulo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SpPr/>
      </xdr:nvSpPr>
      <xdr:spPr>
        <a:xfrm>
          <a:off x="14859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Início</a:t>
          </a:r>
        </a:p>
      </xdr:txBody>
    </xdr:sp>
    <xdr:clientData/>
  </xdr:twoCellAnchor>
  <xdr:twoCellAnchor editAs="absolute">
    <xdr:from>
      <xdr:col>3</xdr:col>
      <xdr:colOff>1781175</xdr:colOff>
      <xdr:row>0</xdr:row>
      <xdr:rowOff>85725</xdr:rowOff>
    </xdr:from>
    <xdr:to>
      <xdr:col>4</xdr:col>
      <xdr:colOff>146550</xdr:colOff>
      <xdr:row>0</xdr:row>
      <xdr:rowOff>373725</xdr:rowOff>
    </xdr:to>
    <xdr:sp macro="" textlink="">
      <xdr:nvSpPr>
        <xdr:cNvPr id="12" name="Retângulo 1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F00-00000C000000}"/>
            </a:ext>
          </a:extLst>
        </xdr:cNvPr>
        <xdr:cNvSpPr/>
      </xdr:nvSpPr>
      <xdr:spPr>
        <a:xfrm>
          <a:off x="25908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Cadastros</a:t>
          </a:r>
        </a:p>
      </xdr:txBody>
    </xdr:sp>
    <xdr:clientData/>
  </xdr:twoCellAnchor>
  <xdr:twoCellAnchor editAs="absolute">
    <xdr:from>
      <xdr:col>4</xdr:col>
      <xdr:colOff>171450</xdr:colOff>
      <xdr:row>0</xdr:row>
      <xdr:rowOff>85725</xdr:rowOff>
    </xdr:from>
    <xdr:to>
      <xdr:col>5</xdr:col>
      <xdr:colOff>270375</xdr:colOff>
      <xdr:row>0</xdr:row>
      <xdr:rowOff>373725</xdr:rowOff>
    </xdr:to>
    <xdr:sp macro="" textlink="">
      <xdr:nvSpPr>
        <xdr:cNvPr id="13" name="Retângulo 1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36957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Lançamentos</a:t>
          </a:r>
        </a:p>
      </xdr:txBody>
    </xdr:sp>
    <xdr:clientData/>
  </xdr:twoCellAnchor>
  <xdr:twoCellAnchor editAs="absolute">
    <xdr:from>
      <xdr:col>5</xdr:col>
      <xdr:colOff>295275</xdr:colOff>
      <xdr:row>0</xdr:row>
      <xdr:rowOff>85725</xdr:rowOff>
    </xdr:from>
    <xdr:to>
      <xdr:col>6</xdr:col>
      <xdr:colOff>394200</xdr:colOff>
      <xdr:row>0</xdr:row>
      <xdr:rowOff>373725</xdr:rowOff>
    </xdr:to>
    <xdr:sp macro="" textlink="">
      <xdr:nvSpPr>
        <xdr:cNvPr id="14" name="Retângulo 1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F00-00000E000000}"/>
            </a:ext>
          </a:extLst>
        </xdr:cNvPr>
        <xdr:cNvSpPr/>
      </xdr:nvSpPr>
      <xdr:spPr>
        <a:xfrm>
          <a:off x="48006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Relatórios</a:t>
          </a:r>
        </a:p>
      </xdr:txBody>
    </xdr:sp>
    <xdr:clientData/>
  </xdr:twoCellAnchor>
  <xdr:twoCellAnchor editAs="absolute">
    <xdr:from>
      <xdr:col>6</xdr:col>
      <xdr:colOff>419100</xdr:colOff>
      <xdr:row>0</xdr:row>
      <xdr:rowOff>85725</xdr:rowOff>
    </xdr:from>
    <xdr:to>
      <xdr:col>7</xdr:col>
      <xdr:colOff>518025</xdr:colOff>
      <xdr:row>0</xdr:row>
      <xdr:rowOff>373725</xdr:rowOff>
    </xdr:to>
    <xdr:sp macro="" textlink="">
      <xdr:nvSpPr>
        <xdr:cNvPr id="15" name="Retângulo 1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SpPr/>
      </xdr:nvSpPr>
      <xdr:spPr>
        <a:xfrm>
          <a:off x="59055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Dashboard</a:t>
          </a:r>
        </a:p>
      </xdr:txBody>
    </xdr:sp>
    <xdr:clientData/>
  </xdr:twoCellAnchor>
  <xdr:twoCellAnchor editAs="absolute">
    <xdr:from>
      <xdr:col>5</xdr:col>
      <xdr:colOff>476250</xdr:colOff>
      <xdr:row>0</xdr:row>
      <xdr:rowOff>371475</xdr:rowOff>
    </xdr:from>
    <xdr:to>
      <xdr:col>6</xdr:col>
      <xdr:colOff>215175</xdr:colOff>
      <xdr:row>0</xdr:row>
      <xdr:rowOff>388425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00000000-0008-0000-0F00-000011000000}"/>
            </a:ext>
          </a:extLst>
        </xdr:cNvPr>
        <xdr:cNvSpPr/>
      </xdr:nvSpPr>
      <xdr:spPr>
        <a:xfrm>
          <a:off x="4981575" y="371475"/>
          <a:ext cx="720000" cy="1695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3</xdr:col>
      <xdr:colOff>47624</xdr:colOff>
      <xdr:row>1</xdr:row>
      <xdr:rowOff>133350</xdr:rowOff>
    </xdr:from>
    <xdr:to>
      <xdr:col>3</xdr:col>
      <xdr:colOff>1127624</xdr:colOff>
      <xdr:row>2</xdr:row>
      <xdr:rowOff>4350</xdr:rowOff>
    </xdr:to>
    <xdr:sp macro="" textlink="">
      <xdr:nvSpPr>
        <xdr:cNvPr id="18" name="Retângulo 1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SpPr/>
      </xdr:nvSpPr>
      <xdr:spPr>
        <a:xfrm>
          <a:off x="857249" y="571500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Inventário</a:t>
          </a:r>
        </a:p>
      </xdr:txBody>
    </xdr:sp>
    <xdr:clientData/>
  </xdr:twoCellAnchor>
  <xdr:twoCellAnchor editAs="absolute">
    <xdr:from>
      <xdr:col>3</xdr:col>
      <xdr:colOff>1142999</xdr:colOff>
      <xdr:row>1</xdr:row>
      <xdr:rowOff>133350</xdr:rowOff>
    </xdr:from>
    <xdr:to>
      <xdr:col>3</xdr:col>
      <xdr:colOff>2222999</xdr:colOff>
      <xdr:row>2</xdr:row>
      <xdr:rowOff>4350</xdr:rowOff>
    </xdr:to>
    <xdr:sp macro="" textlink="">
      <xdr:nvSpPr>
        <xdr:cNvPr id="19" name="Retângulo 1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F00-000013000000}"/>
            </a:ext>
          </a:extLst>
        </xdr:cNvPr>
        <xdr:cNvSpPr/>
      </xdr:nvSpPr>
      <xdr:spPr>
        <a:xfrm>
          <a:off x="1952624" y="571500"/>
          <a:ext cx="1080000" cy="252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tx1"/>
              </a:solidFill>
            </a:rPr>
            <a:t>Faturamento</a:t>
          </a:r>
        </a:p>
      </xdr:txBody>
    </xdr:sp>
    <xdr:clientData/>
  </xdr:twoCellAnchor>
  <xdr:twoCellAnchor editAs="absolute">
    <xdr:from>
      <xdr:col>3</xdr:col>
      <xdr:colOff>2238374</xdr:colOff>
      <xdr:row>1</xdr:row>
      <xdr:rowOff>133350</xdr:rowOff>
    </xdr:from>
    <xdr:to>
      <xdr:col>4</xdr:col>
      <xdr:colOff>603749</xdr:colOff>
      <xdr:row>2</xdr:row>
      <xdr:rowOff>4350</xdr:rowOff>
    </xdr:to>
    <xdr:sp macro="" textlink="">
      <xdr:nvSpPr>
        <xdr:cNvPr id="20" name="Retângulo 1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SpPr/>
      </xdr:nvSpPr>
      <xdr:spPr>
        <a:xfrm>
          <a:off x="3047999" y="571500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Armazenagem</a:t>
          </a:r>
        </a:p>
      </xdr:txBody>
    </xdr:sp>
    <xdr:clientData/>
  </xdr:twoCellAnchor>
  <xdr:twoCellAnchor editAs="absolute">
    <xdr:from>
      <xdr:col>4</xdr:col>
      <xdr:colOff>619124</xdr:colOff>
      <xdr:row>1</xdr:row>
      <xdr:rowOff>133350</xdr:rowOff>
    </xdr:from>
    <xdr:to>
      <xdr:col>5</xdr:col>
      <xdr:colOff>718049</xdr:colOff>
      <xdr:row>2</xdr:row>
      <xdr:rowOff>4350</xdr:rowOff>
    </xdr:to>
    <xdr:sp macro="" textlink="">
      <xdr:nvSpPr>
        <xdr:cNvPr id="21" name="Retângulo 2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F00-000015000000}"/>
            </a:ext>
          </a:extLst>
        </xdr:cNvPr>
        <xdr:cNvSpPr/>
      </xdr:nvSpPr>
      <xdr:spPr>
        <a:xfrm>
          <a:off x="4143374" y="571500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Sintético</a:t>
          </a:r>
        </a:p>
      </xdr:txBody>
    </xdr:sp>
    <xdr:clientData/>
  </xdr:twoCellAnchor>
  <xdr:twoCellAnchor editAs="absolute">
    <xdr:from>
      <xdr:col>5</xdr:col>
      <xdr:colOff>733424</xdr:colOff>
      <xdr:row>1</xdr:row>
      <xdr:rowOff>133350</xdr:rowOff>
    </xdr:from>
    <xdr:to>
      <xdr:col>6</xdr:col>
      <xdr:colOff>832349</xdr:colOff>
      <xdr:row>2</xdr:row>
      <xdr:rowOff>4350</xdr:rowOff>
    </xdr:to>
    <xdr:sp macro="" textlink="">
      <xdr:nvSpPr>
        <xdr:cNvPr id="22" name="Retângulo 2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SpPr/>
      </xdr:nvSpPr>
      <xdr:spPr>
        <a:xfrm>
          <a:off x="5238749" y="571500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Analítico</a:t>
          </a:r>
        </a:p>
      </xdr:txBody>
    </xdr:sp>
    <xdr:clientData/>
  </xdr:twoCellAnchor>
  <xdr:twoCellAnchor editAs="absolute">
    <xdr:from>
      <xdr:col>6</xdr:col>
      <xdr:colOff>847724</xdr:colOff>
      <xdr:row>1</xdr:row>
      <xdr:rowOff>133350</xdr:rowOff>
    </xdr:from>
    <xdr:to>
      <xdr:col>8</xdr:col>
      <xdr:colOff>32249</xdr:colOff>
      <xdr:row>2</xdr:row>
      <xdr:rowOff>4350</xdr:rowOff>
    </xdr:to>
    <xdr:sp macro="" textlink="">
      <xdr:nvSpPr>
        <xdr:cNvPr id="23" name="Retângulo 2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F00-000017000000}"/>
            </a:ext>
          </a:extLst>
        </xdr:cNvPr>
        <xdr:cNvSpPr/>
      </xdr:nvSpPr>
      <xdr:spPr>
        <a:xfrm>
          <a:off x="6334124" y="571500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Impressão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3</xdr:row>
          <xdr:rowOff>7620</xdr:rowOff>
        </xdr:from>
        <xdr:to>
          <xdr:col>17</xdr:col>
          <xdr:colOff>38100</xdr:colOff>
          <xdr:row>5</xdr:row>
          <xdr:rowOff>83820</xdr:rowOff>
        </xdr:to>
        <xdr:sp macro="" textlink="">
          <xdr:nvSpPr>
            <xdr:cNvPr id="41985" name="Group Box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10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Seleção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7620</xdr:colOff>
          <xdr:row>3</xdr:row>
          <xdr:rowOff>137160</xdr:rowOff>
        </xdr:from>
        <xdr:to>
          <xdr:col>3</xdr:col>
          <xdr:colOff>1097280</xdr:colOff>
          <xdr:row>4</xdr:row>
          <xdr:rowOff>152400</xdr:rowOff>
        </xdr:to>
        <xdr:sp macro="" textlink="">
          <xdr:nvSpPr>
            <xdr:cNvPr id="41986" name="Option 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10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Negociação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1135380</xdr:colOff>
          <xdr:row>3</xdr:row>
          <xdr:rowOff>137160</xdr:rowOff>
        </xdr:from>
        <xdr:to>
          <xdr:col>3</xdr:col>
          <xdr:colOff>2217420</xdr:colOff>
          <xdr:row>4</xdr:row>
          <xdr:rowOff>152400</xdr:rowOff>
        </xdr:to>
        <xdr:sp macro="" textlink="">
          <xdr:nvSpPr>
            <xdr:cNvPr id="41987" name="Option 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10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Aguardando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2247900</xdr:colOff>
          <xdr:row>3</xdr:row>
          <xdr:rowOff>137160</xdr:rowOff>
        </xdr:from>
        <xdr:to>
          <xdr:col>4</xdr:col>
          <xdr:colOff>617220</xdr:colOff>
          <xdr:row>4</xdr:row>
          <xdr:rowOff>152400</xdr:rowOff>
        </xdr:to>
        <xdr:sp macro="" textlink="">
          <xdr:nvSpPr>
            <xdr:cNvPr id="41988" name="Option 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10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Finalizado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655320</xdr:colOff>
          <xdr:row>3</xdr:row>
          <xdr:rowOff>137160</xdr:rowOff>
        </xdr:from>
        <xdr:to>
          <xdr:col>5</xdr:col>
          <xdr:colOff>762000</xdr:colOff>
          <xdr:row>4</xdr:row>
          <xdr:rowOff>152400</xdr:rowOff>
        </xdr:to>
        <xdr:sp macro="" textlink="">
          <xdr:nvSpPr>
            <xdr:cNvPr id="41989" name="Option 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10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Perdida</a:t>
              </a:r>
            </a:p>
          </xdr:txBody>
        </xdr:sp>
        <xdr:clientData/>
      </xdr:twoCellAnchor>
    </mc:Choice>
    <mc:Fallback/>
  </mc:AlternateContent>
  <xdr:twoCellAnchor editAs="absolute">
    <xdr:from>
      <xdr:col>3</xdr:col>
      <xdr:colOff>676275</xdr:colOff>
      <xdr:row>0</xdr:row>
      <xdr:rowOff>85725</xdr:rowOff>
    </xdr:from>
    <xdr:to>
      <xdr:col>3</xdr:col>
      <xdr:colOff>1756275</xdr:colOff>
      <xdr:row>0</xdr:row>
      <xdr:rowOff>373725</xdr:rowOff>
    </xdr:to>
    <xdr:sp macro="" textlink="">
      <xdr:nvSpPr>
        <xdr:cNvPr id="11" name="Retângulo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B000000}"/>
            </a:ext>
          </a:extLst>
        </xdr:cNvPr>
        <xdr:cNvSpPr/>
      </xdr:nvSpPr>
      <xdr:spPr>
        <a:xfrm>
          <a:off x="14859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Início</a:t>
          </a:r>
        </a:p>
      </xdr:txBody>
    </xdr:sp>
    <xdr:clientData/>
  </xdr:twoCellAnchor>
  <xdr:twoCellAnchor editAs="absolute">
    <xdr:from>
      <xdr:col>3</xdr:col>
      <xdr:colOff>1781175</xdr:colOff>
      <xdr:row>0</xdr:row>
      <xdr:rowOff>85725</xdr:rowOff>
    </xdr:from>
    <xdr:to>
      <xdr:col>4</xdr:col>
      <xdr:colOff>146550</xdr:colOff>
      <xdr:row>0</xdr:row>
      <xdr:rowOff>373725</xdr:rowOff>
    </xdr:to>
    <xdr:sp macro="" textlink="">
      <xdr:nvSpPr>
        <xdr:cNvPr id="12" name="Retângulo 1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000-00000C000000}"/>
            </a:ext>
          </a:extLst>
        </xdr:cNvPr>
        <xdr:cNvSpPr/>
      </xdr:nvSpPr>
      <xdr:spPr>
        <a:xfrm>
          <a:off x="25908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Cadastros</a:t>
          </a:r>
        </a:p>
      </xdr:txBody>
    </xdr:sp>
    <xdr:clientData/>
  </xdr:twoCellAnchor>
  <xdr:twoCellAnchor editAs="absolute">
    <xdr:from>
      <xdr:col>4</xdr:col>
      <xdr:colOff>171450</xdr:colOff>
      <xdr:row>0</xdr:row>
      <xdr:rowOff>85725</xdr:rowOff>
    </xdr:from>
    <xdr:to>
      <xdr:col>5</xdr:col>
      <xdr:colOff>270375</xdr:colOff>
      <xdr:row>0</xdr:row>
      <xdr:rowOff>373725</xdr:rowOff>
    </xdr:to>
    <xdr:sp macro="" textlink="">
      <xdr:nvSpPr>
        <xdr:cNvPr id="13" name="Retângulo 1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000-00000D000000}"/>
            </a:ext>
          </a:extLst>
        </xdr:cNvPr>
        <xdr:cNvSpPr/>
      </xdr:nvSpPr>
      <xdr:spPr>
        <a:xfrm>
          <a:off x="36957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Lançamentos</a:t>
          </a:r>
        </a:p>
      </xdr:txBody>
    </xdr:sp>
    <xdr:clientData/>
  </xdr:twoCellAnchor>
  <xdr:twoCellAnchor editAs="absolute">
    <xdr:from>
      <xdr:col>5</xdr:col>
      <xdr:colOff>295275</xdr:colOff>
      <xdr:row>0</xdr:row>
      <xdr:rowOff>85725</xdr:rowOff>
    </xdr:from>
    <xdr:to>
      <xdr:col>6</xdr:col>
      <xdr:colOff>460875</xdr:colOff>
      <xdr:row>0</xdr:row>
      <xdr:rowOff>373725</xdr:rowOff>
    </xdr:to>
    <xdr:sp macro="" textlink="">
      <xdr:nvSpPr>
        <xdr:cNvPr id="14" name="Retângulo 1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48006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Relatórios</a:t>
          </a:r>
        </a:p>
      </xdr:txBody>
    </xdr:sp>
    <xdr:clientData/>
  </xdr:twoCellAnchor>
  <xdr:twoCellAnchor editAs="absolute">
    <xdr:from>
      <xdr:col>6</xdr:col>
      <xdr:colOff>485775</xdr:colOff>
      <xdr:row>0</xdr:row>
      <xdr:rowOff>85725</xdr:rowOff>
    </xdr:from>
    <xdr:to>
      <xdr:col>8</xdr:col>
      <xdr:colOff>41775</xdr:colOff>
      <xdr:row>0</xdr:row>
      <xdr:rowOff>373725</xdr:rowOff>
    </xdr:to>
    <xdr:sp macro="" textlink="">
      <xdr:nvSpPr>
        <xdr:cNvPr id="15" name="Retângulo 1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000-00000F000000}"/>
            </a:ext>
          </a:extLst>
        </xdr:cNvPr>
        <xdr:cNvSpPr/>
      </xdr:nvSpPr>
      <xdr:spPr>
        <a:xfrm>
          <a:off x="59055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Dashboard</a:t>
          </a:r>
        </a:p>
      </xdr:txBody>
    </xdr:sp>
    <xdr:clientData/>
  </xdr:twoCellAnchor>
  <xdr:twoCellAnchor editAs="absolute">
    <xdr:from>
      <xdr:col>5</xdr:col>
      <xdr:colOff>476250</xdr:colOff>
      <xdr:row>0</xdr:row>
      <xdr:rowOff>371475</xdr:rowOff>
    </xdr:from>
    <xdr:to>
      <xdr:col>6</xdr:col>
      <xdr:colOff>281850</xdr:colOff>
      <xdr:row>0</xdr:row>
      <xdr:rowOff>388425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00000000-0008-0000-1000-000011000000}"/>
            </a:ext>
          </a:extLst>
        </xdr:cNvPr>
        <xdr:cNvSpPr/>
      </xdr:nvSpPr>
      <xdr:spPr>
        <a:xfrm>
          <a:off x="4981575" y="371475"/>
          <a:ext cx="720000" cy="1695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3</xdr:col>
      <xdr:colOff>47624</xdr:colOff>
      <xdr:row>1</xdr:row>
      <xdr:rowOff>133350</xdr:rowOff>
    </xdr:from>
    <xdr:to>
      <xdr:col>3</xdr:col>
      <xdr:colOff>1127624</xdr:colOff>
      <xdr:row>2</xdr:row>
      <xdr:rowOff>4350</xdr:rowOff>
    </xdr:to>
    <xdr:sp macro="" textlink="">
      <xdr:nvSpPr>
        <xdr:cNvPr id="18" name="Retângulo 1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000-000012000000}"/>
            </a:ext>
          </a:extLst>
        </xdr:cNvPr>
        <xdr:cNvSpPr/>
      </xdr:nvSpPr>
      <xdr:spPr>
        <a:xfrm>
          <a:off x="857249" y="571500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Inventário</a:t>
          </a:r>
        </a:p>
      </xdr:txBody>
    </xdr:sp>
    <xdr:clientData/>
  </xdr:twoCellAnchor>
  <xdr:twoCellAnchor editAs="absolute">
    <xdr:from>
      <xdr:col>3</xdr:col>
      <xdr:colOff>1142999</xdr:colOff>
      <xdr:row>1</xdr:row>
      <xdr:rowOff>133350</xdr:rowOff>
    </xdr:from>
    <xdr:to>
      <xdr:col>3</xdr:col>
      <xdr:colOff>2222999</xdr:colOff>
      <xdr:row>2</xdr:row>
      <xdr:rowOff>4350</xdr:rowOff>
    </xdr:to>
    <xdr:sp macro="" textlink="">
      <xdr:nvSpPr>
        <xdr:cNvPr id="19" name="Retângulo 1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000-000013000000}"/>
            </a:ext>
          </a:extLst>
        </xdr:cNvPr>
        <xdr:cNvSpPr/>
      </xdr:nvSpPr>
      <xdr:spPr>
        <a:xfrm>
          <a:off x="1952624" y="571500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Faturamento</a:t>
          </a:r>
        </a:p>
      </xdr:txBody>
    </xdr:sp>
    <xdr:clientData/>
  </xdr:twoCellAnchor>
  <xdr:twoCellAnchor editAs="absolute">
    <xdr:from>
      <xdr:col>3</xdr:col>
      <xdr:colOff>2238374</xdr:colOff>
      <xdr:row>1</xdr:row>
      <xdr:rowOff>133350</xdr:rowOff>
    </xdr:from>
    <xdr:to>
      <xdr:col>4</xdr:col>
      <xdr:colOff>603749</xdr:colOff>
      <xdr:row>2</xdr:row>
      <xdr:rowOff>4350</xdr:rowOff>
    </xdr:to>
    <xdr:sp macro="" textlink="">
      <xdr:nvSpPr>
        <xdr:cNvPr id="20" name="Retângulo 1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000-000014000000}"/>
            </a:ext>
          </a:extLst>
        </xdr:cNvPr>
        <xdr:cNvSpPr/>
      </xdr:nvSpPr>
      <xdr:spPr>
        <a:xfrm>
          <a:off x="3047999" y="571500"/>
          <a:ext cx="1080000" cy="252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tx1"/>
              </a:solidFill>
            </a:rPr>
            <a:t>Armazenagem</a:t>
          </a:r>
        </a:p>
      </xdr:txBody>
    </xdr:sp>
    <xdr:clientData/>
  </xdr:twoCellAnchor>
  <xdr:twoCellAnchor editAs="absolute">
    <xdr:from>
      <xdr:col>4</xdr:col>
      <xdr:colOff>619124</xdr:colOff>
      <xdr:row>1</xdr:row>
      <xdr:rowOff>133350</xdr:rowOff>
    </xdr:from>
    <xdr:to>
      <xdr:col>5</xdr:col>
      <xdr:colOff>718049</xdr:colOff>
      <xdr:row>2</xdr:row>
      <xdr:rowOff>4350</xdr:rowOff>
    </xdr:to>
    <xdr:sp macro="" textlink="">
      <xdr:nvSpPr>
        <xdr:cNvPr id="21" name="Retângulo 2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000-000015000000}"/>
            </a:ext>
          </a:extLst>
        </xdr:cNvPr>
        <xdr:cNvSpPr/>
      </xdr:nvSpPr>
      <xdr:spPr>
        <a:xfrm>
          <a:off x="4143374" y="571500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Sintético</a:t>
          </a:r>
        </a:p>
      </xdr:txBody>
    </xdr:sp>
    <xdr:clientData/>
  </xdr:twoCellAnchor>
  <xdr:twoCellAnchor editAs="absolute">
    <xdr:from>
      <xdr:col>5</xdr:col>
      <xdr:colOff>733424</xdr:colOff>
      <xdr:row>1</xdr:row>
      <xdr:rowOff>133350</xdr:rowOff>
    </xdr:from>
    <xdr:to>
      <xdr:col>6</xdr:col>
      <xdr:colOff>899024</xdr:colOff>
      <xdr:row>2</xdr:row>
      <xdr:rowOff>4350</xdr:rowOff>
    </xdr:to>
    <xdr:sp macro="" textlink="">
      <xdr:nvSpPr>
        <xdr:cNvPr id="22" name="Retângulo 2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000-000016000000}"/>
            </a:ext>
          </a:extLst>
        </xdr:cNvPr>
        <xdr:cNvSpPr/>
      </xdr:nvSpPr>
      <xdr:spPr>
        <a:xfrm>
          <a:off x="5238749" y="571500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Analítico</a:t>
          </a:r>
        </a:p>
      </xdr:txBody>
    </xdr:sp>
    <xdr:clientData/>
  </xdr:twoCellAnchor>
  <xdr:twoCellAnchor editAs="absolute">
    <xdr:from>
      <xdr:col>6</xdr:col>
      <xdr:colOff>914399</xdr:colOff>
      <xdr:row>1</xdr:row>
      <xdr:rowOff>133350</xdr:rowOff>
    </xdr:from>
    <xdr:to>
      <xdr:col>8</xdr:col>
      <xdr:colOff>470399</xdr:colOff>
      <xdr:row>2</xdr:row>
      <xdr:rowOff>4350</xdr:rowOff>
    </xdr:to>
    <xdr:sp macro="" textlink="">
      <xdr:nvSpPr>
        <xdr:cNvPr id="23" name="Retângulo 2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000-000017000000}"/>
            </a:ext>
          </a:extLst>
        </xdr:cNvPr>
        <xdr:cNvSpPr/>
      </xdr:nvSpPr>
      <xdr:spPr>
        <a:xfrm>
          <a:off x="6334124" y="571500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Impressão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38100</xdr:rowOff>
        </xdr:from>
        <xdr:to>
          <xdr:col>12</xdr:col>
          <xdr:colOff>419100</xdr:colOff>
          <xdr:row>14</xdr:row>
          <xdr:rowOff>0</xdr:rowOff>
        </xdr:to>
        <xdr:sp macro="" textlink="">
          <xdr:nvSpPr>
            <xdr:cNvPr id="13313" name="Group Box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11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Relação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1684020</xdr:colOff>
          <xdr:row>5</xdr:row>
          <xdr:rowOff>0</xdr:rowOff>
        </xdr:from>
        <xdr:to>
          <xdr:col>8</xdr:col>
          <xdr:colOff>22860</xdr:colOff>
          <xdr:row>6</xdr:row>
          <xdr:rowOff>213360</xdr:rowOff>
        </xdr:to>
        <xdr:sp macro="" textlink="">
          <xdr:nvSpPr>
            <xdr:cNvPr id="13322" name="Button 10" hidden="1">
              <a:extLst>
                <a:ext uri="{63B3BB69-23CF-44E3-9099-C40C66FF867C}">
                  <a14:compatExt spid="_x0000_s13322"/>
                </a:ext>
                <a:ext uri="{FF2B5EF4-FFF2-40B4-BE49-F238E27FC236}">
                  <a16:creationId xmlns:a16="http://schemas.microsoft.com/office/drawing/2014/main" id="{00000000-0008-0000-1100-00000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182880</xdr:rowOff>
        </xdr:from>
        <xdr:to>
          <xdr:col>12</xdr:col>
          <xdr:colOff>419100</xdr:colOff>
          <xdr:row>31</xdr:row>
          <xdr:rowOff>30480</xdr:rowOff>
        </xdr:to>
        <xdr:sp macro="" textlink="">
          <xdr:nvSpPr>
            <xdr:cNvPr id="13323" name="Group Box 11" hidden="1">
              <a:extLst>
                <a:ext uri="{63B3BB69-23CF-44E3-9099-C40C66FF867C}">
                  <a14:compatExt spid="_x0000_s13323"/>
                </a:ext>
                <a:ext uri="{FF2B5EF4-FFF2-40B4-BE49-F238E27FC236}">
                  <a16:creationId xmlns:a16="http://schemas.microsoft.com/office/drawing/2014/main" id="{00000000-0008-0000-1100-00000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Relação</a:t>
              </a:r>
            </a:p>
          </xdr:txBody>
        </xdr:sp>
        <xdr:clientData/>
      </xdr:twoCellAnchor>
    </mc:Choice>
    <mc:Fallback/>
  </mc:AlternateContent>
  <xdr:twoCellAnchor editAs="absolute">
    <xdr:from>
      <xdr:col>3</xdr:col>
      <xdr:colOff>1085850</xdr:colOff>
      <xdr:row>0</xdr:row>
      <xdr:rowOff>85725</xdr:rowOff>
    </xdr:from>
    <xdr:to>
      <xdr:col>4</xdr:col>
      <xdr:colOff>251325</xdr:colOff>
      <xdr:row>0</xdr:row>
      <xdr:rowOff>373725</xdr:rowOff>
    </xdr:to>
    <xdr:sp macro="" textlink="">
      <xdr:nvSpPr>
        <xdr:cNvPr id="9" name="Retângulo 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SpPr/>
      </xdr:nvSpPr>
      <xdr:spPr>
        <a:xfrm>
          <a:off x="14859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Início</a:t>
          </a:r>
        </a:p>
      </xdr:txBody>
    </xdr:sp>
    <xdr:clientData/>
  </xdr:twoCellAnchor>
  <xdr:twoCellAnchor editAs="absolute">
    <xdr:from>
      <xdr:col>4</xdr:col>
      <xdr:colOff>276225</xdr:colOff>
      <xdr:row>0</xdr:row>
      <xdr:rowOff>85725</xdr:rowOff>
    </xdr:from>
    <xdr:to>
      <xdr:col>4</xdr:col>
      <xdr:colOff>1356225</xdr:colOff>
      <xdr:row>0</xdr:row>
      <xdr:rowOff>373725</xdr:rowOff>
    </xdr:to>
    <xdr:sp macro="" textlink="">
      <xdr:nvSpPr>
        <xdr:cNvPr id="10" name="Retângulo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100-00000A000000}"/>
            </a:ext>
          </a:extLst>
        </xdr:cNvPr>
        <xdr:cNvSpPr/>
      </xdr:nvSpPr>
      <xdr:spPr>
        <a:xfrm>
          <a:off x="25908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Cadastros</a:t>
          </a:r>
        </a:p>
      </xdr:txBody>
    </xdr:sp>
    <xdr:clientData/>
  </xdr:twoCellAnchor>
  <xdr:twoCellAnchor editAs="absolute">
    <xdr:from>
      <xdr:col>4</xdr:col>
      <xdr:colOff>1381125</xdr:colOff>
      <xdr:row>0</xdr:row>
      <xdr:rowOff>85725</xdr:rowOff>
    </xdr:from>
    <xdr:to>
      <xdr:col>5</xdr:col>
      <xdr:colOff>746625</xdr:colOff>
      <xdr:row>0</xdr:row>
      <xdr:rowOff>373725</xdr:rowOff>
    </xdr:to>
    <xdr:sp macro="" textlink="">
      <xdr:nvSpPr>
        <xdr:cNvPr id="11" name="Retângulo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100-00000B000000}"/>
            </a:ext>
          </a:extLst>
        </xdr:cNvPr>
        <xdr:cNvSpPr/>
      </xdr:nvSpPr>
      <xdr:spPr>
        <a:xfrm>
          <a:off x="36957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Lançamentos</a:t>
          </a:r>
        </a:p>
      </xdr:txBody>
    </xdr:sp>
    <xdr:clientData/>
  </xdr:twoCellAnchor>
  <xdr:twoCellAnchor editAs="absolute">
    <xdr:from>
      <xdr:col>5</xdr:col>
      <xdr:colOff>771525</xdr:colOff>
      <xdr:row>0</xdr:row>
      <xdr:rowOff>85725</xdr:rowOff>
    </xdr:from>
    <xdr:to>
      <xdr:col>6</xdr:col>
      <xdr:colOff>137025</xdr:colOff>
      <xdr:row>0</xdr:row>
      <xdr:rowOff>373725</xdr:rowOff>
    </xdr:to>
    <xdr:sp macro="" textlink="">
      <xdr:nvSpPr>
        <xdr:cNvPr id="12" name="Retângulo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100-00000C000000}"/>
            </a:ext>
          </a:extLst>
        </xdr:cNvPr>
        <xdr:cNvSpPr/>
      </xdr:nvSpPr>
      <xdr:spPr>
        <a:xfrm>
          <a:off x="48006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Relatórios</a:t>
          </a:r>
        </a:p>
      </xdr:txBody>
    </xdr:sp>
    <xdr:clientData/>
  </xdr:twoCellAnchor>
  <xdr:twoCellAnchor editAs="absolute">
    <xdr:from>
      <xdr:col>6</xdr:col>
      <xdr:colOff>161925</xdr:colOff>
      <xdr:row>0</xdr:row>
      <xdr:rowOff>85725</xdr:rowOff>
    </xdr:from>
    <xdr:to>
      <xdr:col>6</xdr:col>
      <xdr:colOff>1241925</xdr:colOff>
      <xdr:row>0</xdr:row>
      <xdr:rowOff>373725</xdr:rowOff>
    </xdr:to>
    <xdr:sp macro="" textlink="">
      <xdr:nvSpPr>
        <xdr:cNvPr id="13" name="Retângulo 1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100-00000D000000}"/>
            </a:ext>
          </a:extLst>
        </xdr:cNvPr>
        <xdr:cNvSpPr/>
      </xdr:nvSpPr>
      <xdr:spPr>
        <a:xfrm>
          <a:off x="59055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Dashboard</a:t>
          </a:r>
        </a:p>
      </xdr:txBody>
    </xdr:sp>
    <xdr:clientData/>
  </xdr:twoCellAnchor>
  <xdr:twoCellAnchor editAs="absolute">
    <xdr:from>
      <xdr:col>5</xdr:col>
      <xdr:colOff>952500</xdr:colOff>
      <xdr:row>0</xdr:row>
      <xdr:rowOff>371475</xdr:rowOff>
    </xdr:from>
    <xdr:to>
      <xdr:col>5</xdr:col>
      <xdr:colOff>1672500</xdr:colOff>
      <xdr:row>0</xdr:row>
      <xdr:rowOff>388425</xdr:rowOff>
    </xdr:to>
    <xdr:sp macro="" textlink="">
      <xdr:nvSpPr>
        <xdr:cNvPr id="15" name="Retângulo 14"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4981575" y="371475"/>
          <a:ext cx="720000" cy="1695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3</xdr:col>
      <xdr:colOff>457199</xdr:colOff>
      <xdr:row>1</xdr:row>
      <xdr:rowOff>133350</xdr:rowOff>
    </xdr:from>
    <xdr:to>
      <xdr:col>3</xdr:col>
      <xdr:colOff>1537199</xdr:colOff>
      <xdr:row>2</xdr:row>
      <xdr:rowOff>4350</xdr:rowOff>
    </xdr:to>
    <xdr:sp macro="" textlink="">
      <xdr:nvSpPr>
        <xdr:cNvPr id="16" name="Retângulo 1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100-000010000000}"/>
            </a:ext>
          </a:extLst>
        </xdr:cNvPr>
        <xdr:cNvSpPr/>
      </xdr:nvSpPr>
      <xdr:spPr>
        <a:xfrm>
          <a:off x="857249" y="571500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Inventário</a:t>
          </a:r>
        </a:p>
      </xdr:txBody>
    </xdr:sp>
    <xdr:clientData/>
  </xdr:twoCellAnchor>
  <xdr:twoCellAnchor editAs="absolute">
    <xdr:from>
      <xdr:col>3</xdr:col>
      <xdr:colOff>1552574</xdr:colOff>
      <xdr:row>1</xdr:row>
      <xdr:rowOff>133350</xdr:rowOff>
    </xdr:from>
    <xdr:to>
      <xdr:col>4</xdr:col>
      <xdr:colOff>718049</xdr:colOff>
      <xdr:row>2</xdr:row>
      <xdr:rowOff>4350</xdr:rowOff>
    </xdr:to>
    <xdr:sp macro="" textlink="">
      <xdr:nvSpPr>
        <xdr:cNvPr id="17" name="Retângulo 1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100-000011000000}"/>
            </a:ext>
          </a:extLst>
        </xdr:cNvPr>
        <xdr:cNvSpPr/>
      </xdr:nvSpPr>
      <xdr:spPr>
        <a:xfrm>
          <a:off x="1952624" y="571500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Faturamento</a:t>
          </a:r>
        </a:p>
      </xdr:txBody>
    </xdr:sp>
    <xdr:clientData/>
  </xdr:twoCellAnchor>
  <xdr:twoCellAnchor editAs="absolute">
    <xdr:from>
      <xdr:col>4</xdr:col>
      <xdr:colOff>733424</xdr:colOff>
      <xdr:row>1</xdr:row>
      <xdr:rowOff>133350</xdr:rowOff>
    </xdr:from>
    <xdr:to>
      <xdr:col>5</xdr:col>
      <xdr:colOff>98924</xdr:colOff>
      <xdr:row>2</xdr:row>
      <xdr:rowOff>4350</xdr:rowOff>
    </xdr:to>
    <xdr:sp macro="" textlink="">
      <xdr:nvSpPr>
        <xdr:cNvPr id="18" name="Retângulo 1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100-000012000000}"/>
            </a:ext>
          </a:extLst>
        </xdr:cNvPr>
        <xdr:cNvSpPr/>
      </xdr:nvSpPr>
      <xdr:spPr>
        <a:xfrm>
          <a:off x="3047999" y="571500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Armazenagem</a:t>
          </a:r>
        </a:p>
      </xdr:txBody>
    </xdr:sp>
    <xdr:clientData/>
  </xdr:twoCellAnchor>
  <xdr:twoCellAnchor editAs="absolute">
    <xdr:from>
      <xdr:col>5</xdr:col>
      <xdr:colOff>114299</xdr:colOff>
      <xdr:row>1</xdr:row>
      <xdr:rowOff>133350</xdr:rowOff>
    </xdr:from>
    <xdr:to>
      <xdr:col>5</xdr:col>
      <xdr:colOff>1194299</xdr:colOff>
      <xdr:row>2</xdr:row>
      <xdr:rowOff>4350</xdr:rowOff>
    </xdr:to>
    <xdr:sp macro="" textlink="">
      <xdr:nvSpPr>
        <xdr:cNvPr id="19" name="Retângulo 1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100-000013000000}"/>
            </a:ext>
          </a:extLst>
        </xdr:cNvPr>
        <xdr:cNvSpPr/>
      </xdr:nvSpPr>
      <xdr:spPr>
        <a:xfrm>
          <a:off x="4143374" y="571500"/>
          <a:ext cx="1080000" cy="252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tx1"/>
              </a:solidFill>
            </a:rPr>
            <a:t>Sintético</a:t>
          </a:r>
        </a:p>
      </xdr:txBody>
    </xdr:sp>
    <xdr:clientData/>
  </xdr:twoCellAnchor>
  <xdr:twoCellAnchor editAs="absolute">
    <xdr:from>
      <xdr:col>5</xdr:col>
      <xdr:colOff>1209674</xdr:colOff>
      <xdr:row>1</xdr:row>
      <xdr:rowOff>133350</xdr:rowOff>
    </xdr:from>
    <xdr:to>
      <xdr:col>6</xdr:col>
      <xdr:colOff>575174</xdr:colOff>
      <xdr:row>2</xdr:row>
      <xdr:rowOff>4350</xdr:rowOff>
    </xdr:to>
    <xdr:sp macro="" textlink="">
      <xdr:nvSpPr>
        <xdr:cNvPr id="20" name="Retângulo 1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100-000014000000}"/>
            </a:ext>
          </a:extLst>
        </xdr:cNvPr>
        <xdr:cNvSpPr/>
      </xdr:nvSpPr>
      <xdr:spPr>
        <a:xfrm>
          <a:off x="5238749" y="571500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Analítico</a:t>
          </a:r>
        </a:p>
      </xdr:txBody>
    </xdr:sp>
    <xdr:clientData/>
  </xdr:twoCellAnchor>
  <xdr:twoCellAnchor editAs="absolute">
    <xdr:from>
      <xdr:col>6</xdr:col>
      <xdr:colOff>590549</xdr:colOff>
      <xdr:row>1</xdr:row>
      <xdr:rowOff>133350</xdr:rowOff>
    </xdr:from>
    <xdr:to>
      <xdr:col>6</xdr:col>
      <xdr:colOff>1670549</xdr:colOff>
      <xdr:row>2</xdr:row>
      <xdr:rowOff>4350</xdr:rowOff>
    </xdr:to>
    <xdr:sp macro="" textlink="">
      <xdr:nvSpPr>
        <xdr:cNvPr id="21" name="Retângulo 2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100-000015000000}"/>
            </a:ext>
          </a:extLst>
        </xdr:cNvPr>
        <xdr:cNvSpPr/>
      </xdr:nvSpPr>
      <xdr:spPr>
        <a:xfrm>
          <a:off x="6334124" y="571500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Impressão</a:t>
          </a:r>
        </a:p>
      </xdr:txBody>
    </xdr:sp>
    <xdr:clientData/>
  </xdr:twoCellAnchor>
  <xdr:twoCellAnchor>
    <xdr:from>
      <xdr:col>6</xdr:col>
      <xdr:colOff>1628775</xdr:colOff>
      <xdr:row>4</xdr:row>
      <xdr:rowOff>114300</xdr:rowOff>
    </xdr:from>
    <xdr:to>
      <xdr:col>8</xdr:col>
      <xdr:colOff>66675</xdr:colOff>
      <xdr:row>6</xdr:row>
      <xdr:rowOff>257175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7372350" y="1181100"/>
          <a:ext cx="1533525" cy="352425"/>
        </a:xfrm>
        <a:prstGeom prst="rect">
          <a:avLst/>
        </a:prstGeom>
        <a:noFill/>
        <a:ln>
          <a:solidFill>
            <a:srgbClr val="00CD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2</xdr:row>
          <xdr:rowOff>182880</xdr:rowOff>
        </xdr:from>
        <xdr:to>
          <xdr:col>4</xdr:col>
          <xdr:colOff>640080</xdr:colOff>
          <xdr:row>4</xdr:row>
          <xdr:rowOff>45720</xdr:rowOff>
        </xdr:to>
        <xdr:sp macro="" textlink="">
          <xdr:nvSpPr>
            <xdr:cNvPr id="15361" name="Drop Dow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12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5</xdr:row>
          <xdr:rowOff>152400</xdr:rowOff>
        </xdr:from>
        <xdr:to>
          <xdr:col>13</xdr:col>
          <xdr:colOff>579120</xdr:colOff>
          <xdr:row>8</xdr:row>
          <xdr:rowOff>38100</xdr:rowOff>
        </xdr:to>
        <xdr:sp macro="" textlink="">
          <xdr:nvSpPr>
            <xdr:cNvPr id="15367" name="Group Box 7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12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Seleção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556260</xdr:colOff>
          <xdr:row>6</xdr:row>
          <xdr:rowOff>83820</xdr:rowOff>
        </xdr:from>
        <xdr:to>
          <xdr:col>3</xdr:col>
          <xdr:colOff>1638300</xdr:colOff>
          <xdr:row>7</xdr:row>
          <xdr:rowOff>106680</xdr:rowOff>
        </xdr:to>
        <xdr:sp macro="" textlink="">
          <xdr:nvSpPr>
            <xdr:cNvPr id="15368" name="Option Button 8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12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Negociação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1676400</xdr:colOff>
          <xdr:row>6</xdr:row>
          <xdr:rowOff>83820</xdr:rowOff>
        </xdr:from>
        <xdr:to>
          <xdr:col>4</xdr:col>
          <xdr:colOff>1051560</xdr:colOff>
          <xdr:row>7</xdr:row>
          <xdr:rowOff>106680</xdr:rowOff>
        </xdr:to>
        <xdr:sp macro="" textlink="">
          <xdr:nvSpPr>
            <xdr:cNvPr id="15369" name="Option Button 9" hidden="1">
              <a:extLst>
                <a:ext uri="{63B3BB69-23CF-44E3-9099-C40C66FF867C}">
                  <a14:compatExt spid="_x0000_s15369"/>
                </a:ext>
                <a:ext uri="{FF2B5EF4-FFF2-40B4-BE49-F238E27FC236}">
                  <a16:creationId xmlns:a16="http://schemas.microsoft.com/office/drawing/2014/main" id="{00000000-0008-0000-1200-00000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Aguardando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1074420</xdr:colOff>
          <xdr:row>6</xdr:row>
          <xdr:rowOff>83820</xdr:rowOff>
        </xdr:from>
        <xdr:to>
          <xdr:col>6</xdr:col>
          <xdr:colOff>68580</xdr:colOff>
          <xdr:row>7</xdr:row>
          <xdr:rowOff>106680</xdr:rowOff>
        </xdr:to>
        <xdr:sp macro="" textlink="">
          <xdr:nvSpPr>
            <xdr:cNvPr id="15370" name="Option Button 10" hidden="1">
              <a:extLst>
                <a:ext uri="{63B3BB69-23CF-44E3-9099-C40C66FF867C}">
                  <a14:compatExt spid="_x0000_s15370"/>
                </a:ext>
                <a:ext uri="{FF2B5EF4-FFF2-40B4-BE49-F238E27FC236}">
                  <a16:creationId xmlns:a16="http://schemas.microsoft.com/office/drawing/2014/main" id="{00000000-0008-0000-1200-00000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Finalizado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106680</xdr:colOff>
          <xdr:row>6</xdr:row>
          <xdr:rowOff>83820</xdr:rowOff>
        </xdr:from>
        <xdr:to>
          <xdr:col>6</xdr:col>
          <xdr:colOff>1188720</xdr:colOff>
          <xdr:row>7</xdr:row>
          <xdr:rowOff>106680</xdr:rowOff>
        </xdr:to>
        <xdr:sp macro="" textlink="">
          <xdr:nvSpPr>
            <xdr:cNvPr id="15371" name="Option Button 11" hidden="1">
              <a:extLst>
                <a:ext uri="{63B3BB69-23CF-44E3-9099-C40C66FF867C}">
                  <a14:compatExt spid="_x0000_s15371"/>
                </a:ext>
                <a:ext uri="{FF2B5EF4-FFF2-40B4-BE49-F238E27FC236}">
                  <a16:creationId xmlns:a16="http://schemas.microsoft.com/office/drawing/2014/main" id="{00000000-0008-0000-1200-00000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Perdida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8</xdr:row>
          <xdr:rowOff>190500</xdr:rowOff>
        </xdr:from>
        <xdr:to>
          <xdr:col>13</xdr:col>
          <xdr:colOff>579120</xdr:colOff>
          <xdr:row>24</xdr:row>
          <xdr:rowOff>198120</xdr:rowOff>
        </xdr:to>
        <xdr:sp macro="" textlink="">
          <xdr:nvSpPr>
            <xdr:cNvPr id="15372" name="Group Box 12" hidden="1">
              <a:extLst>
                <a:ext uri="{63B3BB69-23CF-44E3-9099-C40C66FF867C}">
                  <a14:compatExt spid="_x0000_s15372"/>
                </a:ext>
                <a:ext uri="{FF2B5EF4-FFF2-40B4-BE49-F238E27FC236}">
                  <a16:creationId xmlns:a16="http://schemas.microsoft.com/office/drawing/2014/main" id="{00000000-0008-0000-1200-00000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Seleção</a:t>
              </a:r>
            </a:p>
          </xdr:txBody>
        </xdr:sp>
        <xdr:clientData/>
      </xdr:twoCellAnchor>
    </mc:Choice>
    <mc:Fallback/>
  </mc:AlternateContent>
  <xdr:twoCellAnchor editAs="absolute">
    <xdr:from>
      <xdr:col>3</xdr:col>
      <xdr:colOff>1076325</xdr:colOff>
      <xdr:row>0</xdr:row>
      <xdr:rowOff>85725</xdr:rowOff>
    </xdr:from>
    <xdr:to>
      <xdr:col>4</xdr:col>
      <xdr:colOff>441825</xdr:colOff>
      <xdr:row>0</xdr:row>
      <xdr:rowOff>373725</xdr:rowOff>
    </xdr:to>
    <xdr:sp macro="" textlink="">
      <xdr:nvSpPr>
        <xdr:cNvPr id="13" name="Retângulo 1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D000000}"/>
            </a:ext>
          </a:extLst>
        </xdr:cNvPr>
        <xdr:cNvSpPr/>
      </xdr:nvSpPr>
      <xdr:spPr>
        <a:xfrm>
          <a:off x="14859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Início</a:t>
          </a:r>
        </a:p>
      </xdr:txBody>
    </xdr:sp>
    <xdr:clientData/>
  </xdr:twoCellAnchor>
  <xdr:twoCellAnchor editAs="absolute">
    <xdr:from>
      <xdr:col>4</xdr:col>
      <xdr:colOff>466725</xdr:colOff>
      <xdr:row>0</xdr:row>
      <xdr:rowOff>85725</xdr:rowOff>
    </xdr:from>
    <xdr:to>
      <xdr:col>5</xdr:col>
      <xdr:colOff>165600</xdr:colOff>
      <xdr:row>0</xdr:row>
      <xdr:rowOff>373725</xdr:rowOff>
    </xdr:to>
    <xdr:sp macro="" textlink="">
      <xdr:nvSpPr>
        <xdr:cNvPr id="14" name="Retângulo 1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200-00000E000000}"/>
            </a:ext>
          </a:extLst>
        </xdr:cNvPr>
        <xdr:cNvSpPr/>
      </xdr:nvSpPr>
      <xdr:spPr>
        <a:xfrm>
          <a:off x="25908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Cadastros</a:t>
          </a:r>
        </a:p>
      </xdr:txBody>
    </xdr:sp>
    <xdr:clientData/>
  </xdr:twoCellAnchor>
  <xdr:twoCellAnchor editAs="absolute">
    <xdr:from>
      <xdr:col>5</xdr:col>
      <xdr:colOff>190500</xdr:colOff>
      <xdr:row>0</xdr:row>
      <xdr:rowOff>85725</xdr:rowOff>
    </xdr:from>
    <xdr:to>
      <xdr:col>6</xdr:col>
      <xdr:colOff>556125</xdr:colOff>
      <xdr:row>0</xdr:row>
      <xdr:rowOff>373725</xdr:rowOff>
    </xdr:to>
    <xdr:sp macro="" textlink="">
      <xdr:nvSpPr>
        <xdr:cNvPr id="15" name="Retângulo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200-00000F000000}"/>
            </a:ext>
          </a:extLst>
        </xdr:cNvPr>
        <xdr:cNvSpPr/>
      </xdr:nvSpPr>
      <xdr:spPr>
        <a:xfrm>
          <a:off x="36957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Lançamentos</a:t>
          </a:r>
        </a:p>
      </xdr:txBody>
    </xdr:sp>
    <xdr:clientData/>
  </xdr:twoCellAnchor>
  <xdr:twoCellAnchor editAs="absolute">
    <xdr:from>
      <xdr:col>6</xdr:col>
      <xdr:colOff>581025</xdr:colOff>
      <xdr:row>0</xdr:row>
      <xdr:rowOff>85725</xdr:rowOff>
    </xdr:from>
    <xdr:to>
      <xdr:col>6</xdr:col>
      <xdr:colOff>1661025</xdr:colOff>
      <xdr:row>0</xdr:row>
      <xdr:rowOff>373725</xdr:rowOff>
    </xdr:to>
    <xdr:sp macro="" textlink="">
      <xdr:nvSpPr>
        <xdr:cNvPr id="16" name="Retângulo 1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48006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Relatórios</a:t>
          </a:r>
        </a:p>
      </xdr:txBody>
    </xdr:sp>
    <xdr:clientData/>
  </xdr:twoCellAnchor>
  <xdr:twoCellAnchor editAs="absolute">
    <xdr:from>
      <xdr:col>6</xdr:col>
      <xdr:colOff>1685925</xdr:colOff>
      <xdr:row>0</xdr:row>
      <xdr:rowOff>85725</xdr:rowOff>
    </xdr:from>
    <xdr:to>
      <xdr:col>7</xdr:col>
      <xdr:colOff>1051425</xdr:colOff>
      <xdr:row>0</xdr:row>
      <xdr:rowOff>373725</xdr:rowOff>
    </xdr:to>
    <xdr:sp macro="" textlink="">
      <xdr:nvSpPr>
        <xdr:cNvPr id="17" name="Retângulo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200-000011000000}"/>
            </a:ext>
          </a:extLst>
        </xdr:cNvPr>
        <xdr:cNvSpPr/>
      </xdr:nvSpPr>
      <xdr:spPr>
        <a:xfrm>
          <a:off x="59055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Dashboard</a:t>
          </a:r>
        </a:p>
      </xdr:txBody>
    </xdr:sp>
    <xdr:clientData/>
  </xdr:twoCellAnchor>
  <xdr:twoCellAnchor editAs="absolute">
    <xdr:from>
      <xdr:col>6</xdr:col>
      <xdr:colOff>762000</xdr:colOff>
      <xdr:row>0</xdr:row>
      <xdr:rowOff>371475</xdr:rowOff>
    </xdr:from>
    <xdr:to>
      <xdr:col>6</xdr:col>
      <xdr:colOff>1482000</xdr:colOff>
      <xdr:row>0</xdr:row>
      <xdr:rowOff>388425</xdr:rowOff>
    </xdr:to>
    <xdr:sp macro="" textlink="">
      <xdr:nvSpPr>
        <xdr:cNvPr id="19" name="Retângulo 18">
          <a:extLst>
            <a:ext uri="{FF2B5EF4-FFF2-40B4-BE49-F238E27FC236}">
              <a16:creationId xmlns:a16="http://schemas.microsoft.com/office/drawing/2014/main" id="{00000000-0008-0000-1200-000013000000}"/>
            </a:ext>
          </a:extLst>
        </xdr:cNvPr>
        <xdr:cNvSpPr/>
      </xdr:nvSpPr>
      <xdr:spPr>
        <a:xfrm>
          <a:off x="4981575" y="371475"/>
          <a:ext cx="720000" cy="1695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3</xdr:col>
      <xdr:colOff>447674</xdr:colOff>
      <xdr:row>1</xdr:row>
      <xdr:rowOff>133350</xdr:rowOff>
    </xdr:from>
    <xdr:to>
      <xdr:col>3</xdr:col>
      <xdr:colOff>1527674</xdr:colOff>
      <xdr:row>2</xdr:row>
      <xdr:rowOff>4350</xdr:rowOff>
    </xdr:to>
    <xdr:sp macro="" textlink="">
      <xdr:nvSpPr>
        <xdr:cNvPr id="20" name="Retângulo 1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200-000014000000}"/>
            </a:ext>
          </a:extLst>
        </xdr:cNvPr>
        <xdr:cNvSpPr/>
      </xdr:nvSpPr>
      <xdr:spPr>
        <a:xfrm>
          <a:off x="857249" y="571500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Inventário</a:t>
          </a:r>
        </a:p>
      </xdr:txBody>
    </xdr:sp>
    <xdr:clientData/>
  </xdr:twoCellAnchor>
  <xdr:twoCellAnchor editAs="absolute">
    <xdr:from>
      <xdr:col>3</xdr:col>
      <xdr:colOff>1543049</xdr:colOff>
      <xdr:row>1</xdr:row>
      <xdr:rowOff>133350</xdr:rowOff>
    </xdr:from>
    <xdr:to>
      <xdr:col>4</xdr:col>
      <xdr:colOff>908549</xdr:colOff>
      <xdr:row>2</xdr:row>
      <xdr:rowOff>4350</xdr:rowOff>
    </xdr:to>
    <xdr:sp macro="" textlink="">
      <xdr:nvSpPr>
        <xdr:cNvPr id="21" name="Retângulo 2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200-000015000000}"/>
            </a:ext>
          </a:extLst>
        </xdr:cNvPr>
        <xdr:cNvSpPr/>
      </xdr:nvSpPr>
      <xdr:spPr>
        <a:xfrm>
          <a:off x="1952624" y="571500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Faturamento</a:t>
          </a:r>
        </a:p>
      </xdr:txBody>
    </xdr:sp>
    <xdr:clientData/>
  </xdr:twoCellAnchor>
  <xdr:twoCellAnchor editAs="absolute">
    <xdr:from>
      <xdr:col>4</xdr:col>
      <xdr:colOff>923924</xdr:colOff>
      <xdr:row>1</xdr:row>
      <xdr:rowOff>133350</xdr:rowOff>
    </xdr:from>
    <xdr:to>
      <xdr:col>5</xdr:col>
      <xdr:colOff>622799</xdr:colOff>
      <xdr:row>2</xdr:row>
      <xdr:rowOff>4350</xdr:rowOff>
    </xdr:to>
    <xdr:sp macro="" textlink="">
      <xdr:nvSpPr>
        <xdr:cNvPr id="22" name="Retângulo 2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200-000016000000}"/>
            </a:ext>
          </a:extLst>
        </xdr:cNvPr>
        <xdr:cNvSpPr/>
      </xdr:nvSpPr>
      <xdr:spPr>
        <a:xfrm>
          <a:off x="3047999" y="571500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Armazenagem</a:t>
          </a:r>
        </a:p>
      </xdr:txBody>
    </xdr:sp>
    <xdr:clientData/>
  </xdr:twoCellAnchor>
  <xdr:twoCellAnchor editAs="absolute">
    <xdr:from>
      <xdr:col>5</xdr:col>
      <xdr:colOff>638174</xdr:colOff>
      <xdr:row>1</xdr:row>
      <xdr:rowOff>133350</xdr:rowOff>
    </xdr:from>
    <xdr:to>
      <xdr:col>6</xdr:col>
      <xdr:colOff>1003799</xdr:colOff>
      <xdr:row>2</xdr:row>
      <xdr:rowOff>4350</xdr:rowOff>
    </xdr:to>
    <xdr:sp macro="" textlink="">
      <xdr:nvSpPr>
        <xdr:cNvPr id="23" name="Retângulo 2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200-000017000000}"/>
            </a:ext>
          </a:extLst>
        </xdr:cNvPr>
        <xdr:cNvSpPr/>
      </xdr:nvSpPr>
      <xdr:spPr>
        <a:xfrm>
          <a:off x="4143374" y="571500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Sintético</a:t>
          </a:r>
        </a:p>
      </xdr:txBody>
    </xdr:sp>
    <xdr:clientData/>
  </xdr:twoCellAnchor>
  <xdr:twoCellAnchor editAs="absolute">
    <xdr:from>
      <xdr:col>6</xdr:col>
      <xdr:colOff>1019174</xdr:colOff>
      <xdr:row>1</xdr:row>
      <xdr:rowOff>133350</xdr:rowOff>
    </xdr:from>
    <xdr:to>
      <xdr:col>7</xdr:col>
      <xdr:colOff>384674</xdr:colOff>
      <xdr:row>2</xdr:row>
      <xdr:rowOff>4350</xdr:rowOff>
    </xdr:to>
    <xdr:sp macro="" textlink="">
      <xdr:nvSpPr>
        <xdr:cNvPr id="24" name="Retângulo 2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200-000018000000}"/>
            </a:ext>
          </a:extLst>
        </xdr:cNvPr>
        <xdr:cNvSpPr/>
      </xdr:nvSpPr>
      <xdr:spPr>
        <a:xfrm>
          <a:off x="5238749" y="571500"/>
          <a:ext cx="1080000" cy="252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tx1"/>
              </a:solidFill>
            </a:rPr>
            <a:t>Analítico</a:t>
          </a:r>
        </a:p>
      </xdr:txBody>
    </xdr:sp>
    <xdr:clientData/>
  </xdr:twoCellAnchor>
  <xdr:twoCellAnchor editAs="absolute">
    <xdr:from>
      <xdr:col>7</xdr:col>
      <xdr:colOff>400049</xdr:colOff>
      <xdr:row>1</xdr:row>
      <xdr:rowOff>133350</xdr:rowOff>
    </xdr:from>
    <xdr:to>
      <xdr:col>8</xdr:col>
      <xdr:colOff>98924</xdr:colOff>
      <xdr:row>2</xdr:row>
      <xdr:rowOff>4350</xdr:rowOff>
    </xdr:to>
    <xdr:sp macro="" textlink="">
      <xdr:nvSpPr>
        <xdr:cNvPr id="25" name="Retângulo 2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200-000019000000}"/>
            </a:ext>
          </a:extLst>
        </xdr:cNvPr>
        <xdr:cNvSpPr/>
      </xdr:nvSpPr>
      <xdr:spPr>
        <a:xfrm>
          <a:off x="6334124" y="571500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Impressão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476250</xdr:colOff>
      <xdr:row>13</xdr:row>
      <xdr:rowOff>9525</xdr:rowOff>
    </xdr:from>
    <xdr:to>
      <xdr:col>13</xdr:col>
      <xdr:colOff>514350</xdr:colOff>
      <xdr:row>21</xdr:row>
      <xdr:rowOff>1125</xdr:rowOff>
    </xdr:to>
    <xdr:graphicFrame macro="">
      <xdr:nvGraphicFramePr>
        <xdr:cNvPr id="46" name="Gráfico 45">
          <a:extLst>
            <a:ext uri="{FF2B5EF4-FFF2-40B4-BE49-F238E27FC236}">
              <a16:creationId xmlns:a16="http://schemas.microsoft.com/office/drawing/2014/main" id="{00000000-0008-0000-13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7620</xdr:colOff>
          <xdr:row>3</xdr:row>
          <xdr:rowOff>30480</xdr:rowOff>
        </xdr:from>
        <xdr:to>
          <xdr:col>6</xdr:col>
          <xdr:colOff>99060</xdr:colOff>
          <xdr:row>4</xdr:row>
          <xdr:rowOff>83820</xdr:rowOff>
        </xdr:to>
        <xdr:sp macro="" textlink="">
          <xdr:nvSpPr>
            <xdr:cNvPr id="45069" name="Drop Dow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13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5</xdr:row>
          <xdr:rowOff>152400</xdr:rowOff>
        </xdr:from>
        <xdr:to>
          <xdr:col>22</xdr:col>
          <xdr:colOff>68580</xdr:colOff>
          <xdr:row>8</xdr:row>
          <xdr:rowOff>38100</xdr:rowOff>
        </xdr:to>
        <xdr:sp macro="" textlink="">
          <xdr:nvSpPr>
            <xdr:cNvPr id="45070" name="Group Box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13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Seleção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114300</xdr:colOff>
          <xdr:row>6</xdr:row>
          <xdr:rowOff>83820</xdr:rowOff>
        </xdr:from>
        <xdr:to>
          <xdr:col>4</xdr:col>
          <xdr:colOff>594360</xdr:colOff>
          <xdr:row>7</xdr:row>
          <xdr:rowOff>106680</xdr:rowOff>
        </xdr:to>
        <xdr:sp macro="" textlink="">
          <xdr:nvSpPr>
            <xdr:cNvPr id="45071" name="Option 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13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Negociação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22860</xdr:colOff>
          <xdr:row>6</xdr:row>
          <xdr:rowOff>83820</xdr:rowOff>
        </xdr:from>
        <xdr:to>
          <xdr:col>6</xdr:col>
          <xdr:colOff>495300</xdr:colOff>
          <xdr:row>7</xdr:row>
          <xdr:rowOff>106680</xdr:rowOff>
        </xdr:to>
        <xdr:sp macro="" textlink="">
          <xdr:nvSpPr>
            <xdr:cNvPr id="45072" name="Option 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13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Aguardando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525780</xdr:colOff>
          <xdr:row>6</xdr:row>
          <xdr:rowOff>83820</xdr:rowOff>
        </xdr:from>
        <xdr:to>
          <xdr:col>8</xdr:col>
          <xdr:colOff>388620</xdr:colOff>
          <xdr:row>7</xdr:row>
          <xdr:rowOff>106680</xdr:rowOff>
        </xdr:to>
        <xdr:sp macro="" textlink="">
          <xdr:nvSpPr>
            <xdr:cNvPr id="45073" name="Option 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13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Finalizado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426720</xdr:colOff>
          <xdr:row>6</xdr:row>
          <xdr:rowOff>83820</xdr:rowOff>
        </xdr:from>
        <xdr:to>
          <xdr:col>10</xdr:col>
          <xdr:colOff>297180</xdr:colOff>
          <xdr:row>7</xdr:row>
          <xdr:rowOff>106680</xdr:rowOff>
        </xdr:to>
        <xdr:sp macro="" textlink="">
          <xdr:nvSpPr>
            <xdr:cNvPr id="45074" name="Option 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13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Perdida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28574</xdr:colOff>
      <xdr:row>13</xdr:row>
      <xdr:rowOff>9525</xdr:rowOff>
    </xdr:from>
    <xdr:to>
      <xdr:col>10</xdr:col>
      <xdr:colOff>438150</xdr:colOff>
      <xdr:row>21</xdr:row>
      <xdr:rowOff>0</xdr:rowOff>
    </xdr:to>
    <xdr:graphicFrame macro="">
      <xdr:nvGraphicFramePr>
        <xdr:cNvPr id="39" name="Gráfico 38">
          <a:extLst>
            <a:ext uri="{FF2B5EF4-FFF2-40B4-BE49-F238E27FC236}">
              <a16:creationId xmlns:a16="http://schemas.microsoft.com/office/drawing/2014/main" id="{00000000-0008-0000-1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28574</xdr:colOff>
      <xdr:row>9</xdr:row>
      <xdr:rowOff>0</xdr:rowOff>
    </xdr:from>
    <xdr:to>
      <xdr:col>5</xdr:col>
      <xdr:colOff>575774</xdr:colOff>
      <xdr:row>12</xdr:row>
      <xdr:rowOff>161925</xdr:rowOff>
    </xdr:to>
    <xdr:sp macro="" textlink="'BD 03'!D5">
      <xdr:nvSpPr>
        <xdr:cNvPr id="2" name="Retângulo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257174" y="2152650"/>
          <a:ext cx="2376000" cy="73342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fld id="{257D8523-ECC3-47BD-96CC-F404EB6C7C26}" type="TxLink">
            <a:rPr lang="en-US" sz="24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pPr algn="ctr"/>
            <a:t>37</a:t>
          </a:fld>
          <a:endParaRPr lang="pt-BR" sz="320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9</xdr:col>
      <xdr:colOff>547200</xdr:colOff>
      <xdr:row>12</xdr:row>
      <xdr:rowOff>161925</xdr:rowOff>
    </xdr:to>
    <xdr:sp macro="" textlink="'BD 03'!E5">
      <xdr:nvSpPr>
        <xdr:cNvPr id="41" name="Retângulo 40">
          <a:extLst>
            <a:ext uri="{FF2B5EF4-FFF2-40B4-BE49-F238E27FC236}">
              <a16:creationId xmlns:a16="http://schemas.microsoft.com/office/drawing/2014/main" id="{00000000-0008-0000-1300-000029000000}"/>
            </a:ext>
          </a:extLst>
        </xdr:cNvPr>
        <xdr:cNvSpPr/>
      </xdr:nvSpPr>
      <xdr:spPr>
        <a:xfrm>
          <a:off x="2667000" y="2152650"/>
          <a:ext cx="2376000" cy="73342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fld id="{22C83666-1927-40C2-B3FB-E86D1BB7E524}" type="TxLink">
            <a:rPr lang="en-US" sz="24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pPr algn="ctr"/>
            <a:t>4</a:t>
          </a:fld>
          <a:endParaRPr lang="pt-BR" sz="320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oneCellAnchor>
    <xdr:from>
      <xdr:col>2</xdr:col>
      <xdr:colOff>28574</xdr:colOff>
      <xdr:row>9</xdr:row>
      <xdr:rowOff>17348</xdr:rowOff>
    </xdr:from>
    <xdr:ext cx="2371726" cy="233205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 txBox="1"/>
      </xdr:nvSpPr>
      <xdr:spPr>
        <a:xfrm>
          <a:off x="257174" y="2169998"/>
          <a:ext cx="2371726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pt-BR" sz="900"/>
            <a:t>Compras</a:t>
          </a:r>
        </a:p>
      </xdr:txBody>
    </xdr:sp>
    <xdr:clientData/>
  </xdr:oneCellAnchor>
  <xdr:oneCellAnchor>
    <xdr:from>
      <xdr:col>6</xdr:col>
      <xdr:colOff>19049</xdr:colOff>
      <xdr:row>9</xdr:row>
      <xdr:rowOff>17348</xdr:rowOff>
    </xdr:from>
    <xdr:ext cx="2362201" cy="233205"/>
    <xdr:sp macro="" textlink="">
      <xdr:nvSpPr>
        <xdr:cNvPr id="43" name="CaixaDeTexto 42">
          <a:extLst>
            <a:ext uri="{FF2B5EF4-FFF2-40B4-BE49-F238E27FC236}">
              <a16:creationId xmlns:a16="http://schemas.microsoft.com/office/drawing/2014/main" id="{00000000-0008-0000-1300-00002B000000}"/>
            </a:ext>
          </a:extLst>
        </xdr:cNvPr>
        <xdr:cNvSpPr txBox="1"/>
      </xdr:nvSpPr>
      <xdr:spPr>
        <a:xfrm>
          <a:off x="2686049" y="2169998"/>
          <a:ext cx="2362201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pt-BR" sz="900"/>
            <a:t>Vendas</a:t>
          </a:r>
        </a:p>
      </xdr:txBody>
    </xdr:sp>
    <xdr:clientData/>
  </xdr:oneCellAnchor>
  <xdr:twoCellAnchor>
    <xdr:from>
      <xdr:col>2</xdr:col>
      <xdr:colOff>28574</xdr:colOff>
      <xdr:row>21</xdr:row>
      <xdr:rowOff>47624</xdr:rowOff>
    </xdr:from>
    <xdr:to>
      <xdr:col>22</xdr:col>
      <xdr:colOff>76200</xdr:colOff>
      <xdr:row>31</xdr:row>
      <xdr:rowOff>76199</xdr:rowOff>
    </xdr:to>
    <xdr:graphicFrame macro="">
      <xdr:nvGraphicFramePr>
        <xdr:cNvPr id="44" name="Gráfico 43">
          <a:extLst>
            <a:ext uri="{FF2B5EF4-FFF2-40B4-BE49-F238E27FC236}">
              <a16:creationId xmlns:a16="http://schemas.microsoft.com/office/drawing/2014/main" id="{00000000-0008-0000-13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11</xdr:col>
      <xdr:colOff>457200</xdr:colOff>
      <xdr:row>15</xdr:row>
      <xdr:rowOff>85725</xdr:rowOff>
    </xdr:from>
    <xdr:ext cx="681277" cy="233205"/>
    <xdr:sp macro="" textlink="'BD 03'!G4">
      <xdr:nvSpPr>
        <xdr:cNvPr id="5" name="CaixaDeTexto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 txBox="1"/>
      </xdr:nvSpPr>
      <xdr:spPr>
        <a:xfrm>
          <a:off x="6172200" y="3381375"/>
          <a:ext cx="681277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9C481483-5AF6-4CE3-A58D-02D03264F47F}" type="TxLink">
            <a:rPr lang="en-US" sz="9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pPr/>
            <a:t>% Estoque</a:t>
          </a:fld>
          <a:endParaRPr lang="pt-BR" sz="1050" b="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oneCellAnchor>
  <xdr:oneCellAnchor>
    <xdr:from>
      <xdr:col>10</xdr:col>
      <xdr:colOff>485776</xdr:colOff>
      <xdr:row>16</xdr:row>
      <xdr:rowOff>57150</xdr:rowOff>
    </xdr:from>
    <xdr:ext cx="1857374" cy="405432"/>
    <xdr:sp macro="" textlink="'BD 03'!G5">
      <xdr:nvSpPr>
        <xdr:cNvPr id="6" name="CaixaDeTexto 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SpPr txBox="1"/>
      </xdr:nvSpPr>
      <xdr:spPr>
        <a:xfrm>
          <a:off x="5591176" y="3543300"/>
          <a:ext cx="1857374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38514338-B01D-44AE-9061-0D25CBFB1F75}" type="TxLink">
            <a:rPr lang="en-US" sz="2000" b="0" i="0" u="none" strike="noStrike">
              <a:solidFill>
                <a:srgbClr val="0070C0"/>
              </a:solidFill>
              <a:latin typeface="Calibri"/>
              <a:cs typeface="Calibri"/>
            </a:rPr>
            <a:pPr algn="ctr"/>
            <a:t>89%</a:t>
          </a:fld>
          <a:endParaRPr lang="pt-BR" sz="2800">
            <a:solidFill>
              <a:srgbClr val="0070C0"/>
            </a:solidFill>
          </a:endParaRPr>
        </a:p>
      </xdr:txBody>
    </xdr:sp>
    <xdr:clientData/>
  </xdr:oneCellAnchor>
  <xdr:twoCellAnchor>
    <xdr:from>
      <xdr:col>13</xdr:col>
      <xdr:colOff>552450</xdr:colOff>
      <xdr:row>13</xdr:row>
      <xdr:rowOff>9525</xdr:rowOff>
    </xdr:from>
    <xdr:to>
      <xdr:col>16</xdr:col>
      <xdr:colOff>590550</xdr:colOff>
      <xdr:row>21</xdr:row>
      <xdr:rowOff>1125</xdr:rowOff>
    </xdr:to>
    <xdr:graphicFrame macro="">
      <xdr:nvGraphicFramePr>
        <xdr:cNvPr id="51" name="Gráfico 50">
          <a:extLst>
            <a:ext uri="{FF2B5EF4-FFF2-40B4-BE49-F238E27FC236}">
              <a16:creationId xmlns:a16="http://schemas.microsoft.com/office/drawing/2014/main" id="{00000000-0008-0000-13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523875</xdr:colOff>
      <xdr:row>15</xdr:row>
      <xdr:rowOff>85725</xdr:rowOff>
    </xdr:from>
    <xdr:ext cx="685509" cy="233205"/>
    <xdr:sp macro="" textlink="'BD 03'!H4">
      <xdr:nvSpPr>
        <xdr:cNvPr id="52" name="CaixaDeTexto 51">
          <a:extLst>
            <a:ext uri="{FF2B5EF4-FFF2-40B4-BE49-F238E27FC236}">
              <a16:creationId xmlns:a16="http://schemas.microsoft.com/office/drawing/2014/main" id="{00000000-0008-0000-1300-000034000000}"/>
            </a:ext>
          </a:extLst>
        </xdr:cNvPr>
        <xdr:cNvSpPr txBox="1"/>
      </xdr:nvSpPr>
      <xdr:spPr>
        <a:xfrm>
          <a:off x="8067675" y="3381375"/>
          <a:ext cx="685509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marL="0" indent="0"/>
          <a:fld id="{2CBD0125-3077-4746-A17B-F24B80AD3620}" type="TxLink">
            <a:rPr lang="en-US" sz="9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ea typeface="+mn-ea"/>
              <a:cs typeface="Calibri"/>
            </a:rPr>
            <a:pPr marL="0" indent="0"/>
            <a:t>% Vendido</a:t>
          </a:fld>
          <a:endParaRPr lang="pt-BR" sz="900" b="0" i="0" u="none" strike="noStrike">
            <a:solidFill>
              <a:schemeClr val="tx1">
                <a:lumMod val="65000"/>
                <a:lumOff val="3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oneCellAnchor>
  <xdr:oneCellAnchor>
    <xdr:from>
      <xdr:col>13</xdr:col>
      <xdr:colOff>561975</xdr:colOff>
      <xdr:row>16</xdr:row>
      <xdr:rowOff>57150</xdr:rowOff>
    </xdr:from>
    <xdr:ext cx="1847850" cy="405432"/>
    <xdr:sp macro="" textlink="'BD 03'!C8">
      <xdr:nvSpPr>
        <xdr:cNvPr id="53" name="CaixaDeTexto 52">
          <a:extLst>
            <a:ext uri="{FF2B5EF4-FFF2-40B4-BE49-F238E27FC236}">
              <a16:creationId xmlns:a16="http://schemas.microsoft.com/office/drawing/2014/main" id="{00000000-0008-0000-1300-000035000000}"/>
            </a:ext>
          </a:extLst>
        </xdr:cNvPr>
        <xdr:cNvSpPr txBox="1"/>
      </xdr:nvSpPr>
      <xdr:spPr>
        <a:xfrm>
          <a:off x="7496175" y="3543300"/>
          <a:ext cx="1847850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BE96F375-C5DD-439D-851C-4556C85D90EE}" type="TxLink">
            <a:rPr lang="en-US" sz="2000" b="0" i="0" u="none" strike="noStrike">
              <a:solidFill>
                <a:srgbClr val="00B0F0"/>
              </a:solidFill>
              <a:latin typeface="Calibri"/>
              <a:ea typeface="+mn-ea"/>
              <a:cs typeface="Calibri"/>
            </a:rPr>
            <a:pPr marL="0" indent="0" algn="ctr"/>
            <a:t>11%</a:t>
          </a:fld>
          <a:endParaRPr lang="pt-BR" sz="2000" b="0" i="0" u="none" strike="noStrike">
            <a:solidFill>
              <a:srgbClr val="00B0F0"/>
            </a:solidFill>
            <a:latin typeface="Calibri"/>
            <a:ea typeface="+mn-ea"/>
            <a:cs typeface="Calibri"/>
          </a:endParaRPr>
        </a:p>
      </xdr:txBody>
    </xdr:sp>
    <xdr:clientData/>
  </xdr:oneCellAnchor>
  <xdr:twoCellAnchor>
    <xdr:from>
      <xdr:col>17</xdr:col>
      <xdr:colOff>19050</xdr:colOff>
      <xdr:row>13</xdr:row>
      <xdr:rowOff>9525</xdr:rowOff>
    </xdr:from>
    <xdr:to>
      <xdr:col>22</xdr:col>
      <xdr:colOff>66675</xdr:colOff>
      <xdr:row>21</xdr:row>
      <xdr:rowOff>0</xdr:rowOff>
    </xdr:to>
    <xdr:graphicFrame macro="">
      <xdr:nvGraphicFramePr>
        <xdr:cNvPr id="40" name="Gráfico 39">
          <a:extLst>
            <a:ext uri="{FF2B5EF4-FFF2-40B4-BE49-F238E27FC236}">
              <a16:creationId xmlns:a16="http://schemas.microsoft.com/office/drawing/2014/main" id="{00000000-0008-0000-13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552450</xdr:colOff>
      <xdr:row>9</xdr:row>
      <xdr:rowOff>0</xdr:rowOff>
    </xdr:from>
    <xdr:to>
      <xdr:col>22</xdr:col>
      <xdr:colOff>76199</xdr:colOff>
      <xdr:row>12</xdr:row>
      <xdr:rowOff>161925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00000000-0008-0000-1300-00002A000000}"/>
            </a:ext>
          </a:extLst>
        </xdr:cNvPr>
        <xdr:cNvSpPr/>
      </xdr:nvSpPr>
      <xdr:spPr>
        <a:xfrm>
          <a:off x="7486650" y="2152650"/>
          <a:ext cx="5010149" cy="73342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9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t>Esse relatório</a:t>
          </a:r>
          <a:r>
            <a:rPr lang="pt-BR" sz="9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t> visa demonstrar a movimentação de cada produto individualmente, representatividade em relação ao total, percentual vendido e em estoque, variação mensal de compras e vendas dos produtos, quantidade total anual do produto movimentado, etc... tornando a visão fácil da relevância do produto na manutenção das atividades da empresa.</a:t>
          </a:r>
          <a:endParaRPr lang="pt-BR" sz="900" b="0" i="0" u="none" strike="noStrike">
            <a:solidFill>
              <a:schemeClr val="tx1">
                <a:lumMod val="65000"/>
                <a:lumOff val="35000"/>
              </a:schemeClr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9</xdr:col>
      <xdr:colOff>581023</xdr:colOff>
      <xdr:row>9</xdr:row>
      <xdr:rowOff>0</xdr:rowOff>
    </xdr:from>
    <xdr:to>
      <xdr:col>13</xdr:col>
      <xdr:colOff>518623</xdr:colOff>
      <xdr:row>12</xdr:row>
      <xdr:rowOff>161925</xdr:rowOff>
    </xdr:to>
    <xdr:sp macro="" textlink="'BD 03'!F5">
      <xdr:nvSpPr>
        <xdr:cNvPr id="45" name="Retângulo 44">
          <a:extLst>
            <a:ext uri="{FF2B5EF4-FFF2-40B4-BE49-F238E27FC236}">
              <a16:creationId xmlns:a16="http://schemas.microsoft.com/office/drawing/2014/main" id="{00000000-0008-0000-1300-00002D000000}"/>
            </a:ext>
          </a:extLst>
        </xdr:cNvPr>
        <xdr:cNvSpPr/>
      </xdr:nvSpPr>
      <xdr:spPr>
        <a:xfrm>
          <a:off x="5076823" y="2152650"/>
          <a:ext cx="2376000" cy="73342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fld id="{80E12954-55DD-4314-B5C9-FF7E6E7754AB}" type="TxLink">
            <a:rPr lang="en-US" sz="2400" b="0" i="0" u="none" strike="noStrike">
              <a:solidFill>
                <a:schemeClr val="tx1"/>
              </a:solidFill>
              <a:latin typeface="Calibri"/>
              <a:ea typeface="+mn-ea"/>
              <a:cs typeface="Calibri"/>
            </a:rPr>
            <a:pPr marL="0" indent="0" algn="ctr"/>
            <a:t>33</a:t>
          </a:fld>
          <a:endParaRPr lang="pt-BR" sz="2400" b="0" i="0" u="none" strike="noStrike">
            <a:solidFill>
              <a:schemeClr val="tx1"/>
            </a:solidFill>
            <a:latin typeface="Calibri"/>
            <a:ea typeface="+mn-ea"/>
            <a:cs typeface="Calibri"/>
          </a:endParaRPr>
        </a:p>
      </xdr:txBody>
    </xdr:sp>
    <xdr:clientData/>
  </xdr:twoCellAnchor>
  <xdr:oneCellAnchor>
    <xdr:from>
      <xdr:col>9</xdr:col>
      <xdr:colOff>561974</xdr:colOff>
      <xdr:row>9</xdr:row>
      <xdr:rowOff>7823</xdr:rowOff>
    </xdr:from>
    <xdr:ext cx="2381251" cy="233205"/>
    <xdr:sp macro="" textlink="">
      <xdr:nvSpPr>
        <xdr:cNvPr id="48" name="CaixaDeTexto 47">
          <a:extLst>
            <a:ext uri="{FF2B5EF4-FFF2-40B4-BE49-F238E27FC236}">
              <a16:creationId xmlns:a16="http://schemas.microsoft.com/office/drawing/2014/main" id="{00000000-0008-0000-1300-000030000000}"/>
            </a:ext>
          </a:extLst>
        </xdr:cNvPr>
        <xdr:cNvSpPr txBox="1"/>
      </xdr:nvSpPr>
      <xdr:spPr>
        <a:xfrm>
          <a:off x="5057774" y="2160473"/>
          <a:ext cx="2381251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pt-BR" sz="900"/>
            <a:t>Estoque Atual</a:t>
          </a:r>
        </a:p>
      </xdr:txBody>
    </xdr:sp>
    <xdr:clientData/>
  </xdr:oneCellAnchor>
  <xdr:twoCellAnchor editAs="absolute">
    <xdr:from>
      <xdr:col>4</xdr:col>
      <xdr:colOff>38100</xdr:colOff>
      <xdr:row>0</xdr:row>
      <xdr:rowOff>85725</xdr:rowOff>
    </xdr:from>
    <xdr:to>
      <xdr:col>5</xdr:col>
      <xdr:colOff>508500</xdr:colOff>
      <xdr:row>0</xdr:row>
      <xdr:rowOff>373725</xdr:rowOff>
    </xdr:to>
    <xdr:sp macro="" textlink="">
      <xdr:nvSpPr>
        <xdr:cNvPr id="28" name="Retângulo 2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SpPr/>
      </xdr:nvSpPr>
      <xdr:spPr>
        <a:xfrm>
          <a:off x="14859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Início</a:t>
          </a:r>
        </a:p>
      </xdr:txBody>
    </xdr:sp>
    <xdr:clientData/>
  </xdr:twoCellAnchor>
  <xdr:twoCellAnchor editAs="absolute">
    <xdr:from>
      <xdr:col>5</xdr:col>
      <xdr:colOff>533400</xdr:colOff>
      <xdr:row>0</xdr:row>
      <xdr:rowOff>85725</xdr:rowOff>
    </xdr:from>
    <xdr:to>
      <xdr:col>7</xdr:col>
      <xdr:colOff>394200</xdr:colOff>
      <xdr:row>0</xdr:row>
      <xdr:rowOff>373725</xdr:rowOff>
    </xdr:to>
    <xdr:sp macro="" textlink="">
      <xdr:nvSpPr>
        <xdr:cNvPr id="29" name="Retângulo 2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SpPr/>
      </xdr:nvSpPr>
      <xdr:spPr>
        <a:xfrm>
          <a:off x="25908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Cadastros</a:t>
          </a:r>
        </a:p>
      </xdr:txBody>
    </xdr:sp>
    <xdr:clientData/>
  </xdr:twoCellAnchor>
  <xdr:twoCellAnchor editAs="absolute">
    <xdr:from>
      <xdr:col>7</xdr:col>
      <xdr:colOff>419100</xdr:colOff>
      <xdr:row>0</xdr:row>
      <xdr:rowOff>85725</xdr:rowOff>
    </xdr:from>
    <xdr:to>
      <xdr:col>9</xdr:col>
      <xdr:colOff>279900</xdr:colOff>
      <xdr:row>0</xdr:row>
      <xdr:rowOff>373725</xdr:rowOff>
    </xdr:to>
    <xdr:sp macro="" textlink="">
      <xdr:nvSpPr>
        <xdr:cNvPr id="30" name="Retângulo 2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SpPr/>
      </xdr:nvSpPr>
      <xdr:spPr>
        <a:xfrm>
          <a:off x="36957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Lançamentos</a:t>
          </a:r>
        </a:p>
      </xdr:txBody>
    </xdr:sp>
    <xdr:clientData/>
  </xdr:twoCellAnchor>
  <xdr:twoCellAnchor editAs="absolute">
    <xdr:from>
      <xdr:col>9</xdr:col>
      <xdr:colOff>304800</xdr:colOff>
      <xdr:row>0</xdr:row>
      <xdr:rowOff>85725</xdr:rowOff>
    </xdr:from>
    <xdr:to>
      <xdr:col>11</xdr:col>
      <xdr:colOff>165600</xdr:colOff>
      <xdr:row>0</xdr:row>
      <xdr:rowOff>373725</xdr:rowOff>
    </xdr:to>
    <xdr:sp macro="" textlink="">
      <xdr:nvSpPr>
        <xdr:cNvPr id="31" name="Retângulo 3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SpPr/>
      </xdr:nvSpPr>
      <xdr:spPr>
        <a:xfrm>
          <a:off x="48006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Relatórios</a:t>
          </a:r>
        </a:p>
      </xdr:txBody>
    </xdr:sp>
    <xdr:clientData/>
  </xdr:twoCellAnchor>
  <xdr:twoCellAnchor editAs="absolute">
    <xdr:from>
      <xdr:col>11</xdr:col>
      <xdr:colOff>190500</xdr:colOff>
      <xdr:row>0</xdr:row>
      <xdr:rowOff>85725</xdr:rowOff>
    </xdr:from>
    <xdr:to>
      <xdr:col>13</xdr:col>
      <xdr:colOff>51300</xdr:colOff>
      <xdr:row>0</xdr:row>
      <xdr:rowOff>373725</xdr:rowOff>
    </xdr:to>
    <xdr:sp macro="" textlink="">
      <xdr:nvSpPr>
        <xdr:cNvPr id="32" name="Retângulo 3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SpPr/>
      </xdr:nvSpPr>
      <xdr:spPr>
        <a:xfrm>
          <a:off x="59055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Dashboard</a:t>
          </a:r>
        </a:p>
      </xdr:txBody>
    </xdr:sp>
    <xdr:clientData/>
  </xdr:twoCellAnchor>
  <xdr:twoCellAnchor editAs="absolute">
    <xdr:from>
      <xdr:col>11</xdr:col>
      <xdr:colOff>381000</xdr:colOff>
      <xdr:row>0</xdr:row>
      <xdr:rowOff>371475</xdr:rowOff>
    </xdr:from>
    <xdr:to>
      <xdr:col>12</xdr:col>
      <xdr:colOff>491400</xdr:colOff>
      <xdr:row>0</xdr:row>
      <xdr:rowOff>388425</xdr:rowOff>
    </xdr:to>
    <xdr:sp macro="" textlink="">
      <xdr:nvSpPr>
        <xdr:cNvPr id="34" name="Retângulo 33">
          <a:extLst>
            <a:ext uri="{FF2B5EF4-FFF2-40B4-BE49-F238E27FC236}">
              <a16:creationId xmlns:a16="http://schemas.microsoft.com/office/drawing/2014/main" id="{00000000-0008-0000-1300-000022000000}"/>
            </a:ext>
          </a:extLst>
        </xdr:cNvPr>
        <xdr:cNvSpPr/>
      </xdr:nvSpPr>
      <xdr:spPr>
        <a:xfrm>
          <a:off x="6096000" y="371475"/>
          <a:ext cx="720000" cy="1695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3</xdr:col>
      <xdr:colOff>19049</xdr:colOff>
      <xdr:row>1</xdr:row>
      <xdr:rowOff>133350</xdr:rowOff>
    </xdr:from>
    <xdr:to>
      <xdr:col>4</xdr:col>
      <xdr:colOff>489449</xdr:colOff>
      <xdr:row>2</xdr:row>
      <xdr:rowOff>4350</xdr:rowOff>
    </xdr:to>
    <xdr:sp macro="" textlink="">
      <xdr:nvSpPr>
        <xdr:cNvPr id="35" name="Retângulo 3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300-000023000000}"/>
            </a:ext>
          </a:extLst>
        </xdr:cNvPr>
        <xdr:cNvSpPr/>
      </xdr:nvSpPr>
      <xdr:spPr>
        <a:xfrm>
          <a:off x="857249" y="571500"/>
          <a:ext cx="1080000" cy="252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tx1"/>
              </a:solidFill>
            </a:rPr>
            <a:t>Detalhado</a:t>
          </a:r>
        </a:p>
      </xdr:txBody>
    </xdr:sp>
    <xdr:clientData/>
  </xdr:twoCellAnchor>
  <xdr:twoCellAnchor editAs="absolute">
    <xdr:from>
      <xdr:col>4</xdr:col>
      <xdr:colOff>504825</xdr:colOff>
      <xdr:row>1</xdr:row>
      <xdr:rowOff>133350</xdr:rowOff>
    </xdr:from>
    <xdr:to>
      <xdr:col>6</xdr:col>
      <xdr:colOff>365625</xdr:colOff>
      <xdr:row>2</xdr:row>
      <xdr:rowOff>4350</xdr:rowOff>
    </xdr:to>
    <xdr:sp macro="" textlink="">
      <xdr:nvSpPr>
        <xdr:cNvPr id="37" name="Retângulo 3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SpPr/>
      </xdr:nvSpPr>
      <xdr:spPr>
        <a:xfrm>
          <a:off x="1952625" y="571500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Consolidado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45720</xdr:colOff>
          <xdr:row>3</xdr:row>
          <xdr:rowOff>7620</xdr:rowOff>
        </xdr:from>
        <xdr:to>
          <xdr:col>22</xdr:col>
          <xdr:colOff>99060</xdr:colOff>
          <xdr:row>5</xdr:row>
          <xdr:rowOff>83820</xdr:rowOff>
        </xdr:to>
        <xdr:sp macro="" textlink="">
          <xdr:nvSpPr>
            <xdr:cNvPr id="50187" name="Group Box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4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Seleção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144780</xdr:colOff>
          <xdr:row>3</xdr:row>
          <xdr:rowOff>137160</xdr:rowOff>
        </xdr:from>
        <xdr:to>
          <xdr:col>5</xdr:col>
          <xdr:colOff>7620</xdr:colOff>
          <xdr:row>4</xdr:row>
          <xdr:rowOff>152400</xdr:rowOff>
        </xdr:to>
        <xdr:sp macro="" textlink="">
          <xdr:nvSpPr>
            <xdr:cNvPr id="50188" name="Option 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4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Negociação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45720</xdr:colOff>
          <xdr:row>3</xdr:row>
          <xdr:rowOff>137160</xdr:rowOff>
        </xdr:from>
        <xdr:to>
          <xdr:col>6</xdr:col>
          <xdr:colOff>525780</xdr:colOff>
          <xdr:row>4</xdr:row>
          <xdr:rowOff>152400</xdr:rowOff>
        </xdr:to>
        <xdr:sp macro="" textlink="">
          <xdr:nvSpPr>
            <xdr:cNvPr id="50189" name="Option 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4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Aguardando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556260</xdr:colOff>
          <xdr:row>3</xdr:row>
          <xdr:rowOff>137160</xdr:rowOff>
        </xdr:from>
        <xdr:to>
          <xdr:col>8</xdr:col>
          <xdr:colOff>419100</xdr:colOff>
          <xdr:row>4</xdr:row>
          <xdr:rowOff>152400</xdr:rowOff>
        </xdr:to>
        <xdr:sp macro="" textlink="">
          <xdr:nvSpPr>
            <xdr:cNvPr id="50190" name="Option 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Finalizado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457200</xdr:colOff>
          <xdr:row>3</xdr:row>
          <xdr:rowOff>137160</xdr:rowOff>
        </xdr:from>
        <xdr:to>
          <xdr:col>10</xdr:col>
          <xdr:colOff>327660</xdr:colOff>
          <xdr:row>4</xdr:row>
          <xdr:rowOff>152400</xdr:rowOff>
        </xdr:to>
        <xdr:sp macro="" textlink="">
          <xdr:nvSpPr>
            <xdr:cNvPr id="50191" name="Option 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4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Perdida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28576</xdr:colOff>
      <xdr:row>10</xdr:row>
      <xdr:rowOff>9525</xdr:rowOff>
    </xdr:from>
    <xdr:to>
      <xdr:col>13</xdr:col>
      <xdr:colOff>495300</xdr:colOff>
      <xdr:row>19</xdr:row>
      <xdr:rowOff>85725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00000000-0008-0000-14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38101</xdr:colOff>
      <xdr:row>6</xdr:row>
      <xdr:rowOff>0</xdr:rowOff>
    </xdr:from>
    <xdr:to>
      <xdr:col>5</xdr:col>
      <xdr:colOff>585301</xdr:colOff>
      <xdr:row>9</xdr:row>
      <xdr:rowOff>161925</xdr:rowOff>
    </xdr:to>
    <xdr:sp macro="" textlink="BD!E37">
      <xdr:nvSpPr>
        <xdr:cNvPr id="20" name="Retângulo 19">
          <a:extLst>
            <a:ext uri="{FF2B5EF4-FFF2-40B4-BE49-F238E27FC236}">
              <a16:creationId xmlns:a16="http://schemas.microsoft.com/office/drawing/2014/main" id="{00000000-0008-0000-1400-000014000000}"/>
            </a:ext>
          </a:extLst>
        </xdr:cNvPr>
        <xdr:cNvSpPr/>
      </xdr:nvSpPr>
      <xdr:spPr>
        <a:xfrm>
          <a:off x="266701" y="1581150"/>
          <a:ext cx="2376000" cy="73342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fld id="{78438847-906E-47FF-89A7-12F7A31F8EFC}" type="TxLink">
            <a:rPr lang="en-US" sz="24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ea typeface="+mn-ea"/>
              <a:cs typeface="Calibri"/>
            </a:rPr>
            <a:pPr marL="0" indent="0" algn="ctr"/>
            <a:t>102</a:t>
          </a:fld>
          <a:endParaRPr lang="pt-BR" sz="2400" b="0" i="0" u="none" strike="noStrike">
            <a:solidFill>
              <a:schemeClr val="tx1">
                <a:lumMod val="65000"/>
                <a:lumOff val="3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9526</xdr:colOff>
      <xdr:row>6</xdr:row>
      <xdr:rowOff>0</xdr:rowOff>
    </xdr:from>
    <xdr:to>
      <xdr:col>9</xdr:col>
      <xdr:colOff>520726</xdr:colOff>
      <xdr:row>9</xdr:row>
      <xdr:rowOff>161925</xdr:rowOff>
    </xdr:to>
    <xdr:sp macro="" textlink="BD!F37">
      <xdr:nvSpPr>
        <xdr:cNvPr id="21" name="Retângulo 20">
          <a:extLst>
            <a:ext uri="{FF2B5EF4-FFF2-40B4-BE49-F238E27FC236}">
              <a16:creationId xmlns:a16="http://schemas.microsoft.com/office/drawing/2014/main" id="{00000000-0008-0000-1400-000015000000}"/>
            </a:ext>
          </a:extLst>
        </xdr:cNvPr>
        <xdr:cNvSpPr/>
      </xdr:nvSpPr>
      <xdr:spPr>
        <a:xfrm>
          <a:off x="2676526" y="1581150"/>
          <a:ext cx="2340000" cy="73342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fld id="{F70DB0A6-957F-4288-AA43-48EA67CFBA99}" type="TxLink">
            <a:rPr lang="en-US" sz="24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ea typeface="+mn-ea"/>
              <a:cs typeface="Calibri"/>
            </a:rPr>
            <a:pPr marL="0" indent="0" algn="ctr"/>
            <a:t>12</a:t>
          </a:fld>
          <a:endParaRPr lang="pt-BR" sz="2400" b="0" i="0" u="none" strike="noStrike">
            <a:solidFill>
              <a:schemeClr val="tx1">
                <a:lumMod val="65000"/>
                <a:lumOff val="3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oneCellAnchor>
    <xdr:from>
      <xdr:col>2</xdr:col>
      <xdr:colOff>38100</xdr:colOff>
      <xdr:row>6</xdr:row>
      <xdr:rowOff>17348</xdr:rowOff>
    </xdr:from>
    <xdr:ext cx="1781175" cy="233205"/>
    <xdr:sp macro="" textlink="">
      <xdr:nvSpPr>
        <xdr:cNvPr id="22" name="CaixaDeTexto 21">
          <a:extLst>
            <a:ext uri="{FF2B5EF4-FFF2-40B4-BE49-F238E27FC236}">
              <a16:creationId xmlns:a16="http://schemas.microsoft.com/office/drawing/2014/main" id="{00000000-0008-0000-1400-000016000000}"/>
            </a:ext>
          </a:extLst>
        </xdr:cNvPr>
        <xdr:cNvSpPr txBox="1"/>
      </xdr:nvSpPr>
      <xdr:spPr>
        <a:xfrm>
          <a:off x="266700" y="1598498"/>
          <a:ext cx="1781175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pt-BR" sz="900">
              <a:solidFill>
                <a:schemeClr val="tx1">
                  <a:lumMod val="50000"/>
                  <a:lumOff val="50000"/>
                </a:schemeClr>
              </a:solidFill>
            </a:rPr>
            <a:t>Compras</a:t>
          </a:r>
        </a:p>
      </xdr:txBody>
    </xdr:sp>
    <xdr:clientData/>
  </xdr:oneCellAnchor>
  <xdr:oneCellAnchor>
    <xdr:from>
      <xdr:col>5</xdr:col>
      <xdr:colOff>600075</xdr:colOff>
      <xdr:row>6</xdr:row>
      <xdr:rowOff>17348</xdr:rowOff>
    </xdr:from>
    <xdr:ext cx="2362200" cy="233205"/>
    <xdr:sp macro="" textlink="">
      <xdr:nvSpPr>
        <xdr:cNvPr id="23" name="CaixaDeTexto 22">
          <a:extLst>
            <a:ext uri="{FF2B5EF4-FFF2-40B4-BE49-F238E27FC236}">
              <a16:creationId xmlns:a16="http://schemas.microsoft.com/office/drawing/2014/main" id="{00000000-0008-0000-1400-000017000000}"/>
            </a:ext>
          </a:extLst>
        </xdr:cNvPr>
        <xdr:cNvSpPr txBox="1"/>
      </xdr:nvSpPr>
      <xdr:spPr>
        <a:xfrm>
          <a:off x="2657475" y="1598498"/>
          <a:ext cx="2362200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pt-BR" sz="900">
              <a:solidFill>
                <a:schemeClr val="tx1">
                  <a:lumMod val="50000"/>
                  <a:lumOff val="50000"/>
                </a:schemeClr>
              </a:solidFill>
            </a:rPr>
            <a:t>Vendas</a:t>
          </a:r>
        </a:p>
      </xdr:txBody>
    </xdr:sp>
    <xdr:clientData/>
  </xdr:oneCellAnchor>
  <xdr:twoCellAnchor>
    <xdr:from>
      <xdr:col>9</xdr:col>
      <xdr:colOff>561976</xdr:colOff>
      <xdr:row>6</xdr:row>
      <xdr:rowOff>0</xdr:rowOff>
    </xdr:from>
    <xdr:to>
      <xdr:col>13</xdr:col>
      <xdr:colOff>499576</xdr:colOff>
      <xdr:row>9</xdr:row>
      <xdr:rowOff>161925</xdr:rowOff>
    </xdr:to>
    <xdr:sp macro="" textlink="BD!G37">
      <xdr:nvSpPr>
        <xdr:cNvPr id="24" name="Retângulo 23">
          <a:extLst>
            <a:ext uri="{FF2B5EF4-FFF2-40B4-BE49-F238E27FC236}">
              <a16:creationId xmlns:a16="http://schemas.microsoft.com/office/drawing/2014/main" id="{00000000-0008-0000-1400-000018000000}"/>
            </a:ext>
          </a:extLst>
        </xdr:cNvPr>
        <xdr:cNvSpPr/>
      </xdr:nvSpPr>
      <xdr:spPr>
        <a:xfrm>
          <a:off x="5057776" y="1581150"/>
          <a:ext cx="2376000" cy="73342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fld id="{22BFB17E-B9EF-4BD0-8D3C-BC2A24207389}" type="TxLink">
            <a:rPr lang="en-US" sz="24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ea typeface="+mn-ea"/>
              <a:cs typeface="Calibri"/>
            </a:rPr>
            <a:pPr marL="0" indent="0" algn="ctr"/>
            <a:t>90</a:t>
          </a:fld>
          <a:endParaRPr lang="pt-BR" sz="2400" b="0" i="0" u="none" strike="noStrike">
            <a:solidFill>
              <a:schemeClr val="tx1">
                <a:lumMod val="65000"/>
                <a:lumOff val="3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oneCellAnchor>
    <xdr:from>
      <xdr:col>9</xdr:col>
      <xdr:colOff>571500</xdr:colOff>
      <xdr:row>6</xdr:row>
      <xdr:rowOff>17348</xdr:rowOff>
    </xdr:from>
    <xdr:ext cx="2362200" cy="233205"/>
    <xdr:sp macro="" textlink="">
      <xdr:nvSpPr>
        <xdr:cNvPr id="25" name="CaixaDeTexto 24">
          <a:extLst>
            <a:ext uri="{FF2B5EF4-FFF2-40B4-BE49-F238E27FC236}">
              <a16:creationId xmlns:a16="http://schemas.microsoft.com/office/drawing/2014/main" id="{00000000-0008-0000-1400-000019000000}"/>
            </a:ext>
          </a:extLst>
        </xdr:cNvPr>
        <xdr:cNvSpPr txBox="1"/>
      </xdr:nvSpPr>
      <xdr:spPr>
        <a:xfrm>
          <a:off x="5067300" y="1598498"/>
          <a:ext cx="2362200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pt-BR" sz="900">
              <a:solidFill>
                <a:schemeClr val="tx1">
                  <a:lumMod val="50000"/>
                  <a:lumOff val="50000"/>
                </a:schemeClr>
              </a:solidFill>
            </a:rPr>
            <a:t>Saldo</a:t>
          </a:r>
        </a:p>
      </xdr:txBody>
    </xdr:sp>
    <xdr:clientData/>
  </xdr:oneCellAnchor>
  <xdr:twoCellAnchor>
    <xdr:from>
      <xdr:col>2</xdr:col>
      <xdr:colOff>28576</xdr:colOff>
      <xdr:row>19</xdr:row>
      <xdr:rowOff>123825</xdr:rowOff>
    </xdr:from>
    <xdr:to>
      <xdr:col>22</xdr:col>
      <xdr:colOff>95250</xdr:colOff>
      <xdr:row>31</xdr:row>
      <xdr:rowOff>180975</xdr:rowOff>
    </xdr:to>
    <xdr:graphicFrame macro="">
      <xdr:nvGraphicFramePr>
        <xdr:cNvPr id="26" name="Gráfico 25">
          <a:extLst>
            <a:ext uri="{FF2B5EF4-FFF2-40B4-BE49-F238E27FC236}">
              <a16:creationId xmlns:a16="http://schemas.microsoft.com/office/drawing/2014/main" id="{00000000-0008-0000-14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533401</xdr:colOff>
      <xdr:row>10</xdr:row>
      <xdr:rowOff>9525</xdr:rowOff>
    </xdr:from>
    <xdr:to>
      <xdr:col>17</xdr:col>
      <xdr:colOff>605475</xdr:colOff>
      <xdr:row>19</xdr:row>
      <xdr:rowOff>85725</xdr:rowOff>
    </xdr:to>
    <xdr:graphicFrame macro="">
      <xdr:nvGraphicFramePr>
        <xdr:cNvPr id="27" name="Gráfico 26">
          <a:extLst>
            <a:ext uri="{FF2B5EF4-FFF2-40B4-BE49-F238E27FC236}">
              <a16:creationId xmlns:a16="http://schemas.microsoft.com/office/drawing/2014/main" id="{00000000-0008-0000-14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13</xdr:col>
      <xdr:colOff>523875</xdr:colOff>
      <xdr:row>12</xdr:row>
      <xdr:rowOff>85725</xdr:rowOff>
    </xdr:from>
    <xdr:ext cx="2533650" cy="233205"/>
    <xdr:sp macro="" textlink="'BD 03'!G4">
      <xdr:nvSpPr>
        <xdr:cNvPr id="28" name="CaixaDeTexto 27">
          <a:extLst>
            <a:ext uri="{FF2B5EF4-FFF2-40B4-BE49-F238E27FC236}">
              <a16:creationId xmlns:a16="http://schemas.microsoft.com/office/drawing/2014/main" id="{00000000-0008-0000-1400-00001C000000}"/>
            </a:ext>
          </a:extLst>
        </xdr:cNvPr>
        <xdr:cNvSpPr txBox="1"/>
      </xdr:nvSpPr>
      <xdr:spPr>
        <a:xfrm>
          <a:off x="7458075" y="2809875"/>
          <a:ext cx="2533650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C481483-5AF6-4CE3-A58D-02D03264F47F}" type="TxLink">
            <a:rPr lang="en-US" sz="9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pPr algn="ctr"/>
            <a:t>% Estoque</a:t>
          </a:fld>
          <a:endParaRPr lang="pt-BR" sz="1050" b="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oneCellAnchor>
  <xdr:oneCellAnchor>
    <xdr:from>
      <xdr:col>13</xdr:col>
      <xdr:colOff>533399</xdr:colOff>
      <xdr:row>13</xdr:row>
      <xdr:rowOff>159210</xdr:rowOff>
    </xdr:from>
    <xdr:ext cx="2524125" cy="468013"/>
    <xdr:sp macro="" textlink="BD!H36">
      <xdr:nvSpPr>
        <xdr:cNvPr id="29" name="CaixaDeTexto 28">
          <a:extLst>
            <a:ext uri="{FF2B5EF4-FFF2-40B4-BE49-F238E27FC236}">
              <a16:creationId xmlns:a16="http://schemas.microsoft.com/office/drawing/2014/main" id="{00000000-0008-0000-1400-00001D000000}"/>
            </a:ext>
          </a:extLst>
        </xdr:cNvPr>
        <xdr:cNvSpPr txBox="1"/>
      </xdr:nvSpPr>
      <xdr:spPr>
        <a:xfrm>
          <a:off x="7467599" y="3073860"/>
          <a:ext cx="2524125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7FD77DAD-E390-41AD-B6BF-0D97A77ABA9D}" type="TxLink">
            <a:rPr lang="en-US" sz="2400" b="0" i="0" u="none" strike="noStrike">
              <a:solidFill>
                <a:srgbClr val="0070C0"/>
              </a:solidFill>
              <a:latin typeface="Calibri"/>
              <a:ea typeface="+mn-ea"/>
              <a:cs typeface="Calibri"/>
            </a:rPr>
            <a:pPr marL="0" indent="0" algn="ctr"/>
            <a:t>88%</a:t>
          </a:fld>
          <a:endParaRPr lang="pt-BR" sz="2400" b="0" i="0" u="none" strike="noStrike">
            <a:solidFill>
              <a:srgbClr val="0070C0"/>
            </a:solidFill>
            <a:latin typeface="Calibri"/>
            <a:ea typeface="+mn-ea"/>
            <a:cs typeface="Calibri"/>
          </a:endParaRPr>
        </a:p>
      </xdr:txBody>
    </xdr:sp>
    <xdr:clientData/>
  </xdr:oneCellAnchor>
  <xdr:twoCellAnchor>
    <xdr:from>
      <xdr:col>18</xdr:col>
      <xdr:colOff>38100</xdr:colOff>
      <xdr:row>10</xdr:row>
      <xdr:rowOff>9525</xdr:rowOff>
    </xdr:from>
    <xdr:to>
      <xdr:col>22</xdr:col>
      <xdr:colOff>95250</xdr:colOff>
      <xdr:row>19</xdr:row>
      <xdr:rowOff>84225</xdr:rowOff>
    </xdr:to>
    <xdr:graphicFrame macro="">
      <xdr:nvGraphicFramePr>
        <xdr:cNvPr id="30" name="Gráfico 29">
          <a:extLst>
            <a:ext uri="{FF2B5EF4-FFF2-40B4-BE49-F238E27FC236}">
              <a16:creationId xmlns:a16="http://schemas.microsoft.com/office/drawing/2014/main" id="{00000000-0008-0000-14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18</xdr:col>
      <xdr:colOff>38100</xdr:colOff>
      <xdr:row>12</xdr:row>
      <xdr:rowOff>85725</xdr:rowOff>
    </xdr:from>
    <xdr:ext cx="2476500" cy="233205"/>
    <xdr:sp macro="" textlink="'BD 03'!H4">
      <xdr:nvSpPr>
        <xdr:cNvPr id="31" name="CaixaDeTexto 30">
          <a:extLst>
            <a:ext uri="{FF2B5EF4-FFF2-40B4-BE49-F238E27FC236}">
              <a16:creationId xmlns:a16="http://schemas.microsoft.com/office/drawing/2014/main" id="{00000000-0008-0000-1400-00001F000000}"/>
            </a:ext>
          </a:extLst>
        </xdr:cNvPr>
        <xdr:cNvSpPr txBox="1"/>
      </xdr:nvSpPr>
      <xdr:spPr>
        <a:xfrm>
          <a:off x="10020300" y="2809875"/>
          <a:ext cx="2476500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2CBD0125-3077-4746-A17B-F24B80AD3620}" type="TxLink">
            <a:rPr lang="en-US" sz="9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ea typeface="+mn-ea"/>
              <a:cs typeface="Calibri"/>
            </a:rPr>
            <a:pPr marL="0" indent="0" algn="ctr"/>
            <a:t>% Vendido</a:t>
          </a:fld>
          <a:endParaRPr lang="pt-BR" sz="900" b="0" i="0" u="none" strike="noStrike">
            <a:solidFill>
              <a:schemeClr val="tx1">
                <a:lumMod val="65000"/>
                <a:lumOff val="3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oneCellAnchor>
  <xdr:oneCellAnchor>
    <xdr:from>
      <xdr:col>18</xdr:col>
      <xdr:colOff>38099</xdr:colOff>
      <xdr:row>13</xdr:row>
      <xdr:rowOff>159210</xdr:rowOff>
    </xdr:from>
    <xdr:ext cx="2486025" cy="468013"/>
    <xdr:sp macro="" textlink="BD!I36">
      <xdr:nvSpPr>
        <xdr:cNvPr id="32" name="CaixaDeTexto 31">
          <a:extLst>
            <a:ext uri="{FF2B5EF4-FFF2-40B4-BE49-F238E27FC236}">
              <a16:creationId xmlns:a16="http://schemas.microsoft.com/office/drawing/2014/main" id="{00000000-0008-0000-1400-000020000000}"/>
            </a:ext>
          </a:extLst>
        </xdr:cNvPr>
        <xdr:cNvSpPr txBox="1"/>
      </xdr:nvSpPr>
      <xdr:spPr>
        <a:xfrm>
          <a:off x="10020299" y="3073860"/>
          <a:ext cx="2486025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407C2D23-A896-4323-8DDB-A8E02128E0AE}" type="TxLink">
            <a:rPr lang="en-US" sz="2400" b="0" i="0" u="none" strike="noStrike">
              <a:solidFill>
                <a:srgbClr val="00B0F0"/>
              </a:solidFill>
              <a:latin typeface="Calibri"/>
              <a:ea typeface="+mn-ea"/>
              <a:cs typeface="Calibri"/>
            </a:rPr>
            <a:pPr marL="0" indent="0" algn="ctr"/>
            <a:t>12%</a:t>
          </a:fld>
          <a:endParaRPr lang="pt-BR" sz="2400" b="0" i="0" u="none" strike="noStrike">
            <a:solidFill>
              <a:srgbClr val="00B0F0"/>
            </a:solidFill>
            <a:latin typeface="Calibri"/>
            <a:ea typeface="+mn-ea"/>
            <a:cs typeface="Calibri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45720</xdr:colOff>
          <xdr:row>32</xdr:row>
          <xdr:rowOff>22860</xdr:rowOff>
        </xdr:from>
        <xdr:to>
          <xdr:col>6</xdr:col>
          <xdr:colOff>381000</xdr:colOff>
          <xdr:row>33</xdr:row>
          <xdr:rowOff>0</xdr:rowOff>
        </xdr:to>
        <xdr:sp macro="" textlink="">
          <xdr:nvSpPr>
            <xdr:cNvPr id="50192" name="Label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*Relatório acima conforme resultado geral da empresa.</a:t>
              </a:r>
            </a:p>
          </xdr:txBody>
        </xdr:sp>
        <xdr:clientData/>
      </xdr:twoCellAnchor>
    </mc:Choice>
    <mc:Fallback/>
  </mc:AlternateContent>
  <xdr:twoCellAnchor>
    <xdr:from>
      <xdr:col>13</xdr:col>
      <xdr:colOff>533401</xdr:colOff>
      <xdr:row>6</xdr:row>
      <xdr:rowOff>0</xdr:rowOff>
    </xdr:from>
    <xdr:to>
      <xdr:col>22</xdr:col>
      <xdr:colOff>95251</xdr:colOff>
      <xdr:row>9</xdr:row>
      <xdr:rowOff>161925</xdr:rowOff>
    </xdr:to>
    <xdr:sp macro="" textlink="">
      <xdr:nvSpPr>
        <xdr:cNvPr id="34" name="Retângulo 33">
          <a:extLst>
            <a:ext uri="{FF2B5EF4-FFF2-40B4-BE49-F238E27FC236}">
              <a16:creationId xmlns:a16="http://schemas.microsoft.com/office/drawing/2014/main" id="{00000000-0008-0000-1400-000022000000}"/>
            </a:ext>
          </a:extLst>
        </xdr:cNvPr>
        <xdr:cNvSpPr/>
      </xdr:nvSpPr>
      <xdr:spPr>
        <a:xfrm>
          <a:off x="7467601" y="1581150"/>
          <a:ext cx="5048250" cy="73342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9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t>Esse relatório</a:t>
          </a:r>
          <a:r>
            <a:rPr lang="pt-BR" sz="9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t> demonstra a relação anual de todos os produtos de maneira consolidada, com intuito de demonstrar um panorama geral para o gestor, de forma a identificar no cenário geral o volume de produto comprado e vendido.</a:t>
          </a:r>
          <a:endParaRPr lang="pt-BR" sz="900" b="0" i="0" u="none" strike="noStrike">
            <a:solidFill>
              <a:schemeClr val="tx1">
                <a:lumMod val="65000"/>
                <a:lumOff val="35000"/>
              </a:schemeClr>
            </a:solidFill>
            <a:latin typeface="Calibri"/>
            <a:cs typeface="Calibri"/>
          </a:endParaRPr>
        </a:p>
      </xdr:txBody>
    </xdr:sp>
    <xdr:clientData/>
  </xdr:twoCellAnchor>
  <xdr:twoCellAnchor editAs="absolute">
    <xdr:from>
      <xdr:col>4</xdr:col>
      <xdr:colOff>38100</xdr:colOff>
      <xdr:row>0</xdr:row>
      <xdr:rowOff>85725</xdr:rowOff>
    </xdr:from>
    <xdr:to>
      <xdr:col>5</xdr:col>
      <xdr:colOff>508500</xdr:colOff>
      <xdr:row>0</xdr:row>
      <xdr:rowOff>373725</xdr:rowOff>
    </xdr:to>
    <xdr:sp macro="" textlink="">
      <xdr:nvSpPr>
        <xdr:cNvPr id="38" name="Retângulo 3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400-000026000000}"/>
            </a:ext>
          </a:extLst>
        </xdr:cNvPr>
        <xdr:cNvSpPr/>
      </xdr:nvSpPr>
      <xdr:spPr>
        <a:xfrm>
          <a:off x="14859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Início</a:t>
          </a:r>
        </a:p>
      </xdr:txBody>
    </xdr:sp>
    <xdr:clientData/>
  </xdr:twoCellAnchor>
  <xdr:twoCellAnchor editAs="absolute">
    <xdr:from>
      <xdr:col>5</xdr:col>
      <xdr:colOff>533400</xdr:colOff>
      <xdr:row>0</xdr:row>
      <xdr:rowOff>85725</xdr:rowOff>
    </xdr:from>
    <xdr:to>
      <xdr:col>7</xdr:col>
      <xdr:colOff>394200</xdr:colOff>
      <xdr:row>0</xdr:row>
      <xdr:rowOff>373725</xdr:rowOff>
    </xdr:to>
    <xdr:sp macro="" textlink="">
      <xdr:nvSpPr>
        <xdr:cNvPr id="39" name="Retângulo 3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400-000027000000}"/>
            </a:ext>
          </a:extLst>
        </xdr:cNvPr>
        <xdr:cNvSpPr/>
      </xdr:nvSpPr>
      <xdr:spPr>
        <a:xfrm>
          <a:off x="25908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Cadastros</a:t>
          </a:r>
        </a:p>
      </xdr:txBody>
    </xdr:sp>
    <xdr:clientData/>
  </xdr:twoCellAnchor>
  <xdr:twoCellAnchor editAs="absolute">
    <xdr:from>
      <xdr:col>7</xdr:col>
      <xdr:colOff>419100</xdr:colOff>
      <xdr:row>0</xdr:row>
      <xdr:rowOff>85725</xdr:rowOff>
    </xdr:from>
    <xdr:to>
      <xdr:col>9</xdr:col>
      <xdr:colOff>279900</xdr:colOff>
      <xdr:row>0</xdr:row>
      <xdr:rowOff>373725</xdr:rowOff>
    </xdr:to>
    <xdr:sp macro="" textlink="">
      <xdr:nvSpPr>
        <xdr:cNvPr id="40" name="Retângulo 3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400-000028000000}"/>
            </a:ext>
          </a:extLst>
        </xdr:cNvPr>
        <xdr:cNvSpPr/>
      </xdr:nvSpPr>
      <xdr:spPr>
        <a:xfrm>
          <a:off x="36957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Lançamentos</a:t>
          </a:r>
        </a:p>
      </xdr:txBody>
    </xdr:sp>
    <xdr:clientData/>
  </xdr:twoCellAnchor>
  <xdr:twoCellAnchor editAs="absolute">
    <xdr:from>
      <xdr:col>9</xdr:col>
      <xdr:colOff>304800</xdr:colOff>
      <xdr:row>0</xdr:row>
      <xdr:rowOff>85725</xdr:rowOff>
    </xdr:from>
    <xdr:to>
      <xdr:col>11</xdr:col>
      <xdr:colOff>165600</xdr:colOff>
      <xdr:row>0</xdr:row>
      <xdr:rowOff>373725</xdr:rowOff>
    </xdr:to>
    <xdr:sp macro="" textlink="">
      <xdr:nvSpPr>
        <xdr:cNvPr id="41" name="Retângulo 4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400-000029000000}"/>
            </a:ext>
          </a:extLst>
        </xdr:cNvPr>
        <xdr:cNvSpPr/>
      </xdr:nvSpPr>
      <xdr:spPr>
        <a:xfrm>
          <a:off x="48006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Relatórios</a:t>
          </a:r>
        </a:p>
      </xdr:txBody>
    </xdr:sp>
    <xdr:clientData/>
  </xdr:twoCellAnchor>
  <xdr:twoCellAnchor editAs="absolute">
    <xdr:from>
      <xdr:col>11</xdr:col>
      <xdr:colOff>190500</xdr:colOff>
      <xdr:row>0</xdr:row>
      <xdr:rowOff>85725</xdr:rowOff>
    </xdr:from>
    <xdr:to>
      <xdr:col>13</xdr:col>
      <xdr:colOff>51300</xdr:colOff>
      <xdr:row>0</xdr:row>
      <xdr:rowOff>373725</xdr:rowOff>
    </xdr:to>
    <xdr:sp macro="" textlink="">
      <xdr:nvSpPr>
        <xdr:cNvPr id="42" name="Retângulo 4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400-00002A000000}"/>
            </a:ext>
          </a:extLst>
        </xdr:cNvPr>
        <xdr:cNvSpPr/>
      </xdr:nvSpPr>
      <xdr:spPr>
        <a:xfrm>
          <a:off x="59055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Dashboard</a:t>
          </a:r>
        </a:p>
      </xdr:txBody>
    </xdr:sp>
    <xdr:clientData/>
  </xdr:twoCellAnchor>
  <xdr:twoCellAnchor editAs="absolute">
    <xdr:from>
      <xdr:col>11</xdr:col>
      <xdr:colOff>381000</xdr:colOff>
      <xdr:row>0</xdr:row>
      <xdr:rowOff>371475</xdr:rowOff>
    </xdr:from>
    <xdr:to>
      <xdr:col>12</xdr:col>
      <xdr:colOff>491400</xdr:colOff>
      <xdr:row>0</xdr:row>
      <xdr:rowOff>388425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00000000-0008-0000-1400-00002C000000}"/>
            </a:ext>
          </a:extLst>
        </xdr:cNvPr>
        <xdr:cNvSpPr/>
      </xdr:nvSpPr>
      <xdr:spPr>
        <a:xfrm>
          <a:off x="6096000" y="371475"/>
          <a:ext cx="720000" cy="1695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3</xdr:col>
      <xdr:colOff>19049</xdr:colOff>
      <xdr:row>1</xdr:row>
      <xdr:rowOff>133350</xdr:rowOff>
    </xdr:from>
    <xdr:to>
      <xdr:col>4</xdr:col>
      <xdr:colOff>489449</xdr:colOff>
      <xdr:row>2</xdr:row>
      <xdr:rowOff>4350</xdr:rowOff>
    </xdr:to>
    <xdr:sp macro="" textlink="">
      <xdr:nvSpPr>
        <xdr:cNvPr id="45" name="Retângulo 4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400-00002D000000}"/>
            </a:ext>
          </a:extLst>
        </xdr:cNvPr>
        <xdr:cNvSpPr/>
      </xdr:nvSpPr>
      <xdr:spPr>
        <a:xfrm>
          <a:off x="857249" y="571500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Detalhado</a:t>
          </a:r>
        </a:p>
      </xdr:txBody>
    </xdr:sp>
    <xdr:clientData/>
  </xdr:twoCellAnchor>
  <xdr:twoCellAnchor editAs="absolute">
    <xdr:from>
      <xdr:col>4</xdr:col>
      <xdr:colOff>504825</xdr:colOff>
      <xdr:row>1</xdr:row>
      <xdr:rowOff>133350</xdr:rowOff>
    </xdr:from>
    <xdr:to>
      <xdr:col>6</xdr:col>
      <xdr:colOff>365625</xdr:colOff>
      <xdr:row>2</xdr:row>
      <xdr:rowOff>4350</xdr:rowOff>
    </xdr:to>
    <xdr:sp macro="" textlink="">
      <xdr:nvSpPr>
        <xdr:cNvPr id="47" name="Retângulo 46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400-00002F000000}"/>
            </a:ext>
          </a:extLst>
        </xdr:cNvPr>
        <xdr:cNvSpPr/>
      </xdr:nvSpPr>
      <xdr:spPr>
        <a:xfrm>
          <a:off x="1952625" y="571500"/>
          <a:ext cx="1080000" cy="252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tx1"/>
              </a:solidFill>
            </a:rPr>
            <a:t>Consolidado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38100</xdr:colOff>
      <xdr:row>37</xdr:row>
      <xdr:rowOff>152400</xdr:rowOff>
    </xdr:from>
    <xdr:to>
      <xdr:col>6</xdr:col>
      <xdr:colOff>1195275</xdr:colOff>
      <xdr:row>47</xdr:row>
      <xdr:rowOff>38100</xdr:rowOff>
    </xdr:to>
    <xdr:graphicFrame macro="">
      <xdr:nvGraphicFramePr>
        <xdr:cNvPr id="39" name="Gráfico 38">
          <a:extLst>
            <a:ext uri="{FF2B5EF4-FFF2-40B4-BE49-F238E27FC236}">
              <a16:creationId xmlns:a16="http://schemas.microsoft.com/office/drawing/2014/main" id="{00000000-0008-0000-15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38103</xdr:colOff>
      <xdr:row>33</xdr:row>
      <xdr:rowOff>142875</xdr:rowOff>
    </xdr:from>
    <xdr:to>
      <xdr:col>4</xdr:col>
      <xdr:colOff>281928</xdr:colOff>
      <xdr:row>37</xdr:row>
      <xdr:rowOff>114300</xdr:rowOff>
    </xdr:to>
    <xdr:sp macro="" textlink="BD!E37">
      <xdr:nvSpPr>
        <xdr:cNvPr id="40" name="Retângulo 39">
          <a:extLst>
            <a:ext uri="{FF2B5EF4-FFF2-40B4-BE49-F238E27FC236}">
              <a16:creationId xmlns:a16="http://schemas.microsoft.com/office/drawing/2014/main" id="{00000000-0008-0000-1500-000028000000}"/>
            </a:ext>
          </a:extLst>
        </xdr:cNvPr>
        <xdr:cNvSpPr/>
      </xdr:nvSpPr>
      <xdr:spPr>
        <a:xfrm>
          <a:off x="2114553" y="6238875"/>
          <a:ext cx="1796400" cy="733425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fld id="{78438847-906E-47FF-89A7-12F7A31F8EFC}" type="TxLink">
            <a:rPr lang="en-US" sz="24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ea typeface="+mn-ea"/>
              <a:cs typeface="Calibri"/>
            </a:rPr>
            <a:pPr marL="0" indent="0" algn="ctr"/>
            <a:t>102</a:t>
          </a:fld>
          <a:endParaRPr lang="pt-BR" sz="2400" b="0" i="0" u="none" strike="noStrike">
            <a:solidFill>
              <a:schemeClr val="tx1">
                <a:lumMod val="65000"/>
                <a:lumOff val="3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4</xdr:col>
      <xdr:colOff>323853</xdr:colOff>
      <xdr:row>33</xdr:row>
      <xdr:rowOff>142875</xdr:rowOff>
    </xdr:from>
    <xdr:to>
      <xdr:col>5</xdr:col>
      <xdr:colOff>739128</xdr:colOff>
      <xdr:row>37</xdr:row>
      <xdr:rowOff>114300</xdr:rowOff>
    </xdr:to>
    <xdr:sp macro="" textlink="BD!F37">
      <xdr:nvSpPr>
        <xdr:cNvPr id="41" name="Retângulo 40">
          <a:extLst>
            <a:ext uri="{FF2B5EF4-FFF2-40B4-BE49-F238E27FC236}">
              <a16:creationId xmlns:a16="http://schemas.microsoft.com/office/drawing/2014/main" id="{00000000-0008-0000-1500-000029000000}"/>
            </a:ext>
          </a:extLst>
        </xdr:cNvPr>
        <xdr:cNvSpPr/>
      </xdr:nvSpPr>
      <xdr:spPr>
        <a:xfrm>
          <a:off x="3952878" y="6238875"/>
          <a:ext cx="1796400" cy="733425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fld id="{F70DB0A6-957F-4288-AA43-48EA67CFBA99}" type="TxLink">
            <a:rPr lang="en-US" sz="24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ea typeface="+mn-ea"/>
              <a:cs typeface="Calibri"/>
            </a:rPr>
            <a:pPr marL="0" indent="0" algn="ctr"/>
            <a:t>12</a:t>
          </a:fld>
          <a:endParaRPr lang="pt-BR" sz="2400" b="0" i="0" u="none" strike="noStrike">
            <a:solidFill>
              <a:schemeClr val="tx1">
                <a:lumMod val="65000"/>
                <a:lumOff val="3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oneCellAnchor>
    <xdr:from>
      <xdr:col>3</xdr:col>
      <xdr:colOff>38102</xdr:colOff>
      <xdr:row>33</xdr:row>
      <xdr:rowOff>160223</xdr:rowOff>
    </xdr:from>
    <xdr:ext cx="1781175" cy="233205"/>
    <xdr:sp macro="" textlink="">
      <xdr:nvSpPr>
        <xdr:cNvPr id="42" name="CaixaDeTexto 41">
          <a:extLst>
            <a:ext uri="{FF2B5EF4-FFF2-40B4-BE49-F238E27FC236}">
              <a16:creationId xmlns:a16="http://schemas.microsoft.com/office/drawing/2014/main" id="{00000000-0008-0000-1500-00002A000000}"/>
            </a:ext>
          </a:extLst>
        </xdr:cNvPr>
        <xdr:cNvSpPr txBox="1"/>
      </xdr:nvSpPr>
      <xdr:spPr>
        <a:xfrm>
          <a:off x="2114552" y="6256223"/>
          <a:ext cx="1781175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pt-BR" sz="900"/>
            <a:t>Compras</a:t>
          </a:r>
        </a:p>
      </xdr:txBody>
    </xdr:sp>
    <xdr:clientData/>
  </xdr:oneCellAnchor>
  <xdr:oneCellAnchor>
    <xdr:from>
      <xdr:col>4</xdr:col>
      <xdr:colOff>333377</xdr:colOff>
      <xdr:row>33</xdr:row>
      <xdr:rowOff>160223</xdr:rowOff>
    </xdr:from>
    <xdr:ext cx="1781175" cy="233205"/>
    <xdr:sp macro="" textlink="">
      <xdr:nvSpPr>
        <xdr:cNvPr id="43" name="CaixaDeTexto 42">
          <a:extLst>
            <a:ext uri="{FF2B5EF4-FFF2-40B4-BE49-F238E27FC236}">
              <a16:creationId xmlns:a16="http://schemas.microsoft.com/office/drawing/2014/main" id="{00000000-0008-0000-1500-00002B000000}"/>
            </a:ext>
          </a:extLst>
        </xdr:cNvPr>
        <xdr:cNvSpPr txBox="1"/>
      </xdr:nvSpPr>
      <xdr:spPr>
        <a:xfrm>
          <a:off x="3962402" y="6256223"/>
          <a:ext cx="1781175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pt-BR" sz="900"/>
            <a:t>Vendas</a:t>
          </a:r>
        </a:p>
      </xdr:txBody>
    </xdr:sp>
    <xdr:clientData/>
  </xdr:oneCellAnchor>
  <xdr:twoCellAnchor>
    <xdr:from>
      <xdr:col>5</xdr:col>
      <xdr:colOff>781053</xdr:colOff>
      <xdr:row>33</xdr:row>
      <xdr:rowOff>142875</xdr:rowOff>
    </xdr:from>
    <xdr:to>
      <xdr:col>6</xdr:col>
      <xdr:colOff>1196328</xdr:colOff>
      <xdr:row>37</xdr:row>
      <xdr:rowOff>114300</xdr:rowOff>
    </xdr:to>
    <xdr:sp macro="" textlink="BD!G37">
      <xdr:nvSpPr>
        <xdr:cNvPr id="44" name="Retângulo 43">
          <a:extLst>
            <a:ext uri="{FF2B5EF4-FFF2-40B4-BE49-F238E27FC236}">
              <a16:creationId xmlns:a16="http://schemas.microsoft.com/office/drawing/2014/main" id="{00000000-0008-0000-1500-00002C000000}"/>
            </a:ext>
          </a:extLst>
        </xdr:cNvPr>
        <xdr:cNvSpPr/>
      </xdr:nvSpPr>
      <xdr:spPr>
        <a:xfrm>
          <a:off x="5791203" y="6238875"/>
          <a:ext cx="1796400" cy="733425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fld id="{22BFB17E-B9EF-4BD0-8D3C-BC2A24207389}" type="TxLink">
            <a:rPr lang="en-US" sz="24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ea typeface="+mn-ea"/>
              <a:cs typeface="Calibri"/>
            </a:rPr>
            <a:pPr marL="0" indent="0" algn="ctr"/>
            <a:t>90</a:t>
          </a:fld>
          <a:endParaRPr lang="pt-BR" sz="2400" b="0" i="0" u="none" strike="noStrike">
            <a:solidFill>
              <a:schemeClr val="tx1">
                <a:lumMod val="65000"/>
                <a:lumOff val="3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oneCellAnchor>
    <xdr:from>
      <xdr:col>5</xdr:col>
      <xdr:colOff>790577</xdr:colOff>
      <xdr:row>33</xdr:row>
      <xdr:rowOff>160223</xdr:rowOff>
    </xdr:from>
    <xdr:ext cx="1781175" cy="233205"/>
    <xdr:sp macro="" textlink="">
      <xdr:nvSpPr>
        <xdr:cNvPr id="45" name="CaixaDeTexto 44">
          <a:extLst>
            <a:ext uri="{FF2B5EF4-FFF2-40B4-BE49-F238E27FC236}">
              <a16:creationId xmlns:a16="http://schemas.microsoft.com/office/drawing/2014/main" id="{00000000-0008-0000-1500-00002D000000}"/>
            </a:ext>
          </a:extLst>
        </xdr:cNvPr>
        <xdr:cNvSpPr txBox="1"/>
      </xdr:nvSpPr>
      <xdr:spPr>
        <a:xfrm>
          <a:off x="5800727" y="6256223"/>
          <a:ext cx="1781175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pt-BR" sz="900"/>
            <a:t>Saldo</a:t>
          </a:r>
        </a:p>
      </xdr:txBody>
    </xdr:sp>
    <xdr:clientData/>
  </xdr:oneCellAnchor>
  <xdr:twoCellAnchor>
    <xdr:from>
      <xdr:col>3</xdr:col>
      <xdr:colOff>66675</xdr:colOff>
      <xdr:row>47</xdr:row>
      <xdr:rowOff>57150</xdr:rowOff>
    </xdr:from>
    <xdr:to>
      <xdr:col>4</xdr:col>
      <xdr:colOff>1034100</xdr:colOff>
      <xdr:row>56</xdr:row>
      <xdr:rowOff>133350</xdr:rowOff>
    </xdr:to>
    <xdr:graphicFrame macro="">
      <xdr:nvGraphicFramePr>
        <xdr:cNvPr id="46" name="Gráfico 45">
          <a:extLst>
            <a:ext uri="{FF2B5EF4-FFF2-40B4-BE49-F238E27FC236}">
              <a16:creationId xmlns:a16="http://schemas.microsoft.com/office/drawing/2014/main" id="{00000000-0008-0000-15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3</xdr:col>
      <xdr:colOff>66675</xdr:colOff>
      <xdr:row>49</xdr:row>
      <xdr:rowOff>133350</xdr:rowOff>
    </xdr:from>
    <xdr:ext cx="2533650" cy="233205"/>
    <xdr:sp macro="" textlink="'BD 03'!G4">
      <xdr:nvSpPr>
        <xdr:cNvPr id="47" name="CaixaDeTexto 46">
          <a:extLst>
            <a:ext uri="{FF2B5EF4-FFF2-40B4-BE49-F238E27FC236}">
              <a16:creationId xmlns:a16="http://schemas.microsoft.com/office/drawing/2014/main" id="{00000000-0008-0000-1500-00002F000000}"/>
            </a:ext>
          </a:extLst>
        </xdr:cNvPr>
        <xdr:cNvSpPr txBox="1"/>
      </xdr:nvSpPr>
      <xdr:spPr>
        <a:xfrm>
          <a:off x="2143125" y="9277350"/>
          <a:ext cx="2533650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C481483-5AF6-4CE3-A58D-02D03264F47F}" type="TxLink">
            <a:rPr lang="en-US" sz="9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pPr algn="ctr"/>
            <a:t>% Estoque</a:t>
          </a:fld>
          <a:endParaRPr lang="pt-BR" sz="1050" b="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oneCellAnchor>
  <xdr:oneCellAnchor>
    <xdr:from>
      <xdr:col>3</xdr:col>
      <xdr:colOff>76199</xdr:colOff>
      <xdr:row>51</xdr:row>
      <xdr:rowOff>16335</xdr:rowOff>
    </xdr:from>
    <xdr:ext cx="2524125" cy="468013"/>
    <xdr:sp macro="" textlink="BD!H36">
      <xdr:nvSpPr>
        <xdr:cNvPr id="48" name="CaixaDeTexto 47">
          <a:extLst>
            <a:ext uri="{FF2B5EF4-FFF2-40B4-BE49-F238E27FC236}">
              <a16:creationId xmlns:a16="http://schemas.microsoft.com/office/drawing/2014/main" id="{00000000-0008-0000-1500-000030000000}"/>
            </a:ext>
          </a:extLst>
        </xdr:cNvPr>
        <xdr:cNvSpPr txBox="1"/>
      </xdr:nvSpPr>
      <xdr:spPr>
        <a:xfrm>
          <a:off x="2152649" y="9541335"/>
          <a:ext cx="2524125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7FD77DAD-E390-41AD-B6BF-0D97A77ABA9D}" type="TxLink">
            <a:rPr lang="en-US" sz="2400" b="0" i="0" u="none" strike="noStrike">
              <a:solidFill>
                <a:srgbClr val="0070C0"/>
              </a:solidFill>
              <a:latin typeface="Calibri"/>
              <a:ea typeface="+mn-ea"/>
              <a:cs typeface="Calibri"/>
            </a:rPr>
            <a:pPr marL="0" indent="0" algn="ctr"/>
            <a:t>88%</a:t>
          </a:fld>
          <a:endParaRPr lang="pt-BR" sz="2400" b="0" i="0" u="none" strike="noStrike">
            <a:solidFill>
              <a:srgbClr val="0070C0"/>
            </a:solidFill>
            <a:latin typeface="Calibri"/>
            <a:ea typeface="+mn-ea"/>
            <a:cs typeface="Calibri"/>
          </a:endParaRPr>
        </a:p>
      </xdr:txBody>
    </xdr:sp>
    <xdr:clientData/>
  </xdr:oneCellAnchor>
  <xdr:twoCellAnchor>
    <xdr:from>
      <xdr:col>4</xdr:col>
      <xdr:colOff>1076325</xdr:colOff>
      <xdr:row>47</xdr:row>
      <xdr:rowOff>57150</xdr:rowOff>
    </xdr:from>
    <xdr:to>
      <xdr:col>6</xdr:col>
      <xdr:colOff>809625</xdr:colOff>
      <xdr:row>56</xdr:row>
      <xdr:rowOff>131850</xdr:rowOff>
    </xdr:to>
    <xdr:graphicFrame macro="">
      <xdr:nvGraphicFramePr>
        <xdr:cNvPr id="49" name="Gráfico 48">
          <a:extLst>
            <a:ext uri="{FF2B5EF4-FFF2-40B4-BE49-F238E27FC236}">
              <a16:creationId xmlns:a16="http://schemas.microsoft.com/office/drawing/2014/main" id="{00000000-0008-0000-15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4</xdr:col>
      <xdr:colOff>1076325</xdr:colOff>
      <xdr:row>49</xdr:row>
      <xdr:rowOff>133350</xdr:rowOff>
    </xdr:from>
    <xdr:ext cx="2476500" cy="233205"/>
    <xdr:sp macro="" textlink="'BD 03'!H4">
      <xdr:nvSpPr>
        <xdr:cNvPr id="50" name="CaixaDeTexto 49">
          <a:extLst>
            <a:ext uri="{FF2B5EF4-FFF2-40B4-BE49-F238E27FC236}">
              <a16:creationId xmlns:a16="http://schemas.microsoft.com/office/drawing/2014/main" id="{00000000-0008-0000-1500-000032000000}"/>
            </a:ext>
          </a:extLst>
        </xdr:cNvPr>
        <xdr:cNvSpPr txBox="1"/>
      </xdr:nvSpPr>
      <xdr:spPr>
        <a:xfrm>
          <a:off x="4705350" y="9277350"/>
          <a:ext cx="2476500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2CBD0125-3077-4746-A17B-F24B80AD3620}" type="TxLink">
            <a:rPr lang="en-US" sz="9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ea typeface="+mn-ea"/>
              <a:cs typeface="Calibri"/>
            </a:rPr>
            <a:pPr marL="0" indent="0" algn="ctr"/>
            <a:t>% Vendido</a:t>
          </a:fld>
          <a:endParaRPr lang="pt-BR" sz="900" b="0" i="0" u="none" strike="noStrike">
            <a:solidFill>
              <a:schemeClr val="tx1">
                <a:lumMod val="65000"/>
                <a:lumOff val="3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oneCellAnchor>
  <xdr:oneCellAnchor>
    <xdr:from>
      <xdr:col>4</xdr:col>
      <xdr:colOff>1076324</xdr:colOff>
      <xdr:row>51</xdr:row>
      <xdr:rowOff>16335</xdr:rowOff>
    </xdr:from>
    <xdr:ext cx="2486025" cy="468013"/>
    <xdr:sp macro="" textlink="BD!I36">
      <xdr:nvSpPr>
        <xdr:cNvPr id="51" name="CaixaDeTexto 50">
          <a:extLst>
            <a:ext uri="{FF2B5EF4-FFF2-40B4-BE49-F238E27FC236}">
              <a16:creationId xmlns:a16="http://schemas.microsoft.com/office/drawing/2014/main" id="{00000000-0008-0000-1500-000033000000}"/>
            </a:ext>
          </a:extLst>
        </xdr:cNvPr>
        <xdr:cNvSpPr txBox="1"/>
      </xdr:nvSpPr>
      <xdr:spPr>
        <a:xfrm>
          <a:off x="4705349" y="9541335"/>
          <a:ext cx="2486025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407C2D23-A896-4323-8DDB-A8E02128E0AE}" type="TxLink">
            <a:rPr lang="en-US" sz="2400" b="0" i="0" u="none" strike="noStrike">
              <a:solidFill>
                <a:srgbClr val="00B0F0"/>
              </a:solidFill>
              <a:latin typeface="Calibri"/>
              <a:ea typeface="+mn-ea"/>
              <a:cs typeface="Calibri"/>
            </a:rPr>
            <a:pPr marL="0" indent="0" algn="ctr"/>
            <a:t>12%</a:t>
          </a:fld>
          <a:endParaRPr lang="pt-BR" sz="2400" b="0" i="0" u="none" strike="noStrike">
            <a:solidFill>
              <a:srgbClr val="00B0F0"/>
            </a:solidFill>
            <a:latin typeface="Calibri"/>
            <a:ea typeface="+mn-ea"/>
            <a:cs typeface="Calibri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160020</xdr:colOff>
          <xdr:row>3</xdr:row>
          <xdr:rowOff>7620</xdr:rowOff>
        </xdr:from>
        <xdr:to>
          <xdr:col>11</xdr:col>
          <xdr:colOff>106680</xdr:colOff>
          <xdr:row>4</xdr:row>
          <xdr:rowOff>60960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5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3</xdr:col>
      <xdr:colOff>1076325</xdr:colOff>
      <xdr:row>0</xdr:row>
      <xdr:rowOff>85725</xdr:rowOff>
    </xdr:from>
    <xdr:to>
      <xdr:col>4</xdr:col>
      <xdr:colOff>603750</xdr:colOff>
      <xdr:row>0</xdr:row>
      <xdr:rowOff>373725</xdr:rowOff>
    </xdr:to>
    <xdr:sp macro="" textlink="">
      <xdr:nvSpPr>
        <xdr:cNvPr id="20" name="Retângulo 1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500-000014000000}"/>
            </a:ext>
          </a:extLst>
        </xdr:cNvPr>
        <xdr:cNvSpPr/>
      </xdr:nvSpPr>
      <xdr:spPr>
        <a:xfrm>
          <a:off x="14859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Início</a:t>
          </a:r>
        </a:p>
      </xdr:txBody>
    </xdr:sp>
    <xdr:clientData/>
  </xdr:twoCellAnchor>
  <xdr:twoCellAnchor editAs="absolute">
    <xdr:from>
      <xdr:col>4</xdr:col>
      <xdr:colOff>628650</xdr:colOff>
      <xdr:row>0</xdr:row>
      <xdr:rowOff>85725</xdr:rowOff>
    </xdr:from>
    <xdr:to>
      <xdr:col>5</xdr:col>
      <xdr:colOff>327525</xdr:colOff>
      <xdr:row>0</xdr:row>
      <xdr:rowOff>373725</xdr:rowOff>
    </xdr:to>
    <xdr:sp macro="" textlink="">
      <xdr:nvSpPr>
        <xdr:cNvPr id="21" name="Retângulo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SpPr/>
      </xdr:nvSpPr>
      <xdr:spPr>
        <a:xfrm>
          <a:off x="25908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Cadastros</a:t>
          </a:r>
        </a:p>
      </xdr:txBody>
    </xdr:sp>
    <xdr:clientData/>
  </xdr:twoCellAnchor>
  <xdr:twoCellAnchor editAs="absolute">
    <xdr:from>
      <xdr:col>5</xdr:col>
      <xdr:colOff>352425</xdr:colOff>
      <xdr:row>0</xdr:row>
      <xdr:rowOff>85725</xdr:rowOff>
    </xdr:from>
    <xdr:to>
      <xdr:col>6</xdr:col>
      <xdr:colOff>51300</xdr:colOff>
      <xdr:row>0</xdr:row>
      <xdr:rowOff>373725</xdr:rowOff>
    </xdr:to>
    <xdr:sp macro="" textlink="">
      <xdr:nvSpPr>
        <xdr:cNvPr id="22" name="Retângulo 2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500-000016000000}"/>
            </a:ext>
          </a:extLst>
        </xdr:cNvPr>
        <xdr:cNvSpPr/>
      </xdr:nvSpPr>
      <xdr:spPr>
        <a:xfrm>
          <a:off x="36957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Lançamentos</a:t>
          </a:r>
        </a:p>
      </xdr:txBody>
    </xdr:sp>
    <xdr:clientData/>
  </xdr:twoCellAnchor>
  <xdr:twoCellAnchor editAs="absolute">
    <xdr:from>
      <xdr:col>6</xdr:col>
      <xdr:colOff>76200</xdr:colOff>
      <xdr:row>0</xdr:row>
      <xdr:rowOff>85725</xdr:rowOff>
    </xdr:from>
    <xdr:to>
      <xdr:col>6</xdr:col>
      <xdr:colOff>1156200</xdr:colOff>
      <xdr:row>0</xdr:row>
      <xdr:rowOff>373725</xdr:rowOff>
    </xdr:to>
    <xdr:sp macro="" textlink="">
      <xdr:nvSpPr>
        <xdr:cNvPr id="23" name="Retângulo 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500-000017000000}"/>
            </a:ext>
          </a:extLst>
        </xdr:cNvPr>
        <xdr:cNvSpPr/>
      </xdr:nvSpPr>
      <xdr:spPr>
        <a:xfrm>
          <a:off x="48006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Relatórios</a:t>
          </a:r>
        </a:p>
      </xdr:txBody>
    </xdr:sp>
    <xdr:clientData/>
  </xdr:twoCellAnchor>
  <xdr:twoCellAnchor editAs="absolute">
    <xdr:from>
      <xdr:col>6</xdr:col>
      <xdr:colOff>1181100</xdr:colOff>
      <xdr:row>0</xdr:row>
      <xdr:rowOff>85725</xdr:rowOff>
    </xdr:from>
    <xdr:to>
      <xdr:col>7</xdr:col>
      <xdr:colOff>879975</xdr:colOff>
      <xdr:row>0</xdr:row>
      <xdr:rowOff>373725</xdr:rowOff>
    </xdr:to>
    <xdr:sp macro="" textlink="">
      <xdr:nvSpPr>
        <xdr:cNvPr id="24" name="Retângulo 2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500-000018000000}"/>
            </a:ext>
          </a:extLst>
        </xdr:cNvPr>
        <xdr:cNvSpPr/>
      </xdr:nvSpPr>
      <xdr:spPr>
        <a:xfrm>
          <a:off x="5905500" y="85725"/>
          <a:ext cx="1080000" cy="28800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Dashboard</a:t>
          </a:r>
        </a:p>
      </xdr:txBody>
    </xdr:sp>
    <xdr:clientData/>
  </xdr:twoCellAnchor>
  <xdr:twoCellAnchor editAs="absolute">
    <xdr:from>
      <xdr:col>6</xdr:col>
      <xdr:colOff>257175</xdr:colOff>
      <xdr:row>0</xdr:row>
      <xdr:rowOff>371475</xdr:rowOff>
    </xdr:from>
    <xdr:to>
      <xdr:col>6</xdr:col>
      <xdr:colOff>977175</xdr:colOff>
      <xdr:row>0</xdr:row>
      <xdr:rowOff>388425</xdr:rowOff>
    </xdr:to>
    <xdr:sp macro="" textlink="">
      <xdr:nvSpPr>
        <xdr:cNvPr id="26" name="Retângulo 25">
          <a:extLst>
            <a:ext uri="{FF2B5EF4-FFF2-40B4-BE49-F238E27FC236}">
              <a16:creationId xmlns:a16="http://schemas.microsoft.com/office/drawing/2014/main" id="{00000000-0008-0000-1500-00001A000000}"/>
            </a:ext>
          </a:extLst>
        </xdr:cNvPr>
        <xdr:cNvSpPr/>
      </xdr:nvSpPr>
      <xdr:spPr>
        <a:xfrm>
          <a:off x="4981575" y="371475"/>
          <a:ext cx="720000" cy="1695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3</xdr:col>
      <xdr:colOff>447674</xdr:colOff>
      <xdr:row>1</xdr:row>
      <xdr:rowOff>133350</xdr:rowOff>
    </xdr:from>
    <xdr:to>
      <xdr:col>3</xdr:col>
      <xdr:colOff>1527674</xdr:colOff>
      <xdr:row>2</xdr:row>
      <xdr:rowOff>4350</xdr:rowOff>
    </xdr:to>
    <xdr:sp macro="" textlink="">
      <xdr:nvSpPr>
        <xdr:cNvPr id="27" name="Retângulo 2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500-00001B000000}"/>
            </a:ext>
          </a:extLst>
        </xdr:cNvPr>
        <xdr:cNvSpPr/>
      </xdr:nvSpPr>
      <xdr:spPr>
        <a:xfrm>
          <a:off x="857249" y="571500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Inventário</a:t>
          </a:r>
        </a:p>
      </xdr:txBody>
    </xdr:sp>
    <xdr:clientData/>
  </xdr:twoCellAnchor>
  <xdr:twoCellAnchor editAs="absolute">
    <xdr:from>
      <xdr:col>3</xdr:col>
      <xdr:colOff>1543049</xdr:colOff>
      <xdr:row>1</xdr:row>
      <xdr:rowOff>133350</xdr:rowOff>
    </xdr:from>
    <xdr:to>
      <xdr:col>4</xdr:col>
      <xdr:colOff>1070474</xdr:colOff>
      <xdr:row>2</xdr:row>
      <xdr:rowOff>4350</xdr:rowOff>
    </xdr:to>
    <xdr:sp macro="" textlink="">
      <xdr:nvSpPr>
        <xdr:cNvPr id="28" name="Retângulo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500-00001C000000}"/>
            </a:ext>
          </a:extLst>
        </xdr:cNvPr>
        <xdr:cNvSpPr/>
      </xdr:nvSpPr>
      <xdr:spPr>
        <a:xfrm>
          <a:off x="1952624" y="571500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Faturamento</a:t>
          </a:r>
        </a:p>
      </xdr:txBody>
    </xdr:sp>
    <xdr:clientData/>
  </xdr:twoCellAnchor>
  <xdr:twoCellAnchor editAs="absolute">
    <xdr:from>
      <xdr:col>4</xdr:col>
      <xdr:colOff>1085849</xdr:colOff>
      <xdr:row>1</xdr:row>
      <xdr:rowOff>133350</xdr:rowOff>
    </xdr:from>
    <xdr:to>
      <xdr:col>5</xdr:col>
      <xdr:colOff>784724</xdr:colOff>
      <xdr:row>2</xdr:row>
      <xdr:rowOff>4350</xdr:rowOff>
    </xdr:to>
    <xdr:sp macro="" textlink="">
      <xdr:nvSpPr>
        <xdr:cNvPr id="29" name="Retângulo 2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500-00001D000000}"/>
            </a:ext>
          </a:extLst>
        </xdr:cNvPr>
        <xdr:cNvSpPr/>
      </xdr:nvSpPr>
      <xdr:spPr>
        <a:xfrm>
          <a:off x="3047999" y="571500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Armazenagem</a:t>
          </a:r>
        </a:p>
      </xdr:txBody>
    </xdr:sp>
    <xdr:clientData/>
  </xdr:twoCellAnchor>
  <xdr:twoCellAnchor editAs="absolute">
    <xdr:from>
      <xdr:col>5</xdr:col>
      <xdr:colOff>800099</xdr:colOff>
      <xdr:row>1</xdr:row>
      <xdr:rowOff>133350</xdr:rowOff>
    </xdr:from>
    <xdr:to>
      <xdr:col>6</xdr:col>
      <xdr:colOff>498974</xdr:colOff>
      <xdr:row>2</xdr:row>
      <xdr:rowOff>4350</xdr:rowOff>
    </xdr:to>
    <xdr:sp macro="" textlink="">
      <xdr:nvSpPr>
        <xdr:cNvPr id="30" name="Retângulo 29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500-00001E000000}"/>
            </a:ext>
          </a:extLst>
        </xdr:cNvPr>
        <xdr:cNvSpPr/>
      </xdr:nvSpPr>
      <xdr:spPr>
        <a:xfrm>
          <a:off x="4143374" y="571500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Sintético</a:t>
          </a:r>
        </a:p>
      </xdr:txBody>
    </xdr:sp>
    <xdr:clientData/>
  </xdr:twoCellAnchor>
  <xdr:twoCellAnchor editAs="absolute">
    <xdr:from>
      <xdr:col>6</xdr:col>
      <xdr:colOff>514349</xdr:colOff>
      <xdr:row>1</xdr:row>
      <xdr:rowOff>133350</xdr:rowOff>
    </xdr:from>
    <xdr:to>
      <xdr:col>7</xdr:col>
      <xdr:colOff>213224</xdr:colOff>
      <xdr:row>2</xdr:row>
      <xdr:rowOff>4350</xdr:rowOff>
    </xdr:to>
    <xdr:sp macro="" textlink="">
      <xdr:nvSpPr>
        <xdr:cNvPr id="31" name="Retângulo 30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500-00001F000000}"/>
            </a:ext>
          </a:extLst>
        </xdr:cNvPr>
        <xdr:cNvSpPr/>
      </xdr:nvSpPr>
      <xdr:spPr>
        <a:xfrm>
          <a:off x="5238749" y="571500"/>
          <a:ext cx="1080000" cy="25200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bg1"/>
              </a:solidFill>
            </a:rPr>
            <a:t>Analítico</a:t>
          </a:r>
        </a:p>
      </xdr:txBody>
    </xdr:sp>
    <xdr:clientData/>
  </xdr:twoCellAnchor>
  <xdr:twoCellAnchor editAs="absolute">
    <xdr:from>
      <xdr:col>7</xdr:col>
      <xdr:colOff>228599</xdr:colOff>
      <xdr:row>1</xdr:row>
      <xdr:rowOff>133350</xdr:rowOff>
    </xdr:from>
    <xdr:to>
      <xdr:col>7</xdr:col>
      <xdr:colOff>1308599</xdr:colOff>
      <xdr:row>2</xdr:row>
      <xdr:rowOff>4350</xdr:rowOff>
    </xdr:to>
    <xdr:sp macro="" textlink="">
      <xdr:nvSpPr>
        <xdr:cNvPr id="32" name="Retângulo 31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500-000020000000}"/>
            </a:ext>
          </a:extLst>
        </xdr:cNvPr>
        <xdr:cNvSpPr/>
      </xdr:nvSpPr>
      <xdr:spPr>
        <a:xfrm>
          <a:off x="6334124" y="571500"/>
          <a:ext cx="1080000" cy="252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chemeClr val="tx1"/>
              </a:solidFill>
            </a:rPr>
            <a:t>Impressão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contato@contato.com.br" TargetMode="External"/><Relationship Id="rId2" Type="http://schemas.openxmlformats.org/officeDocument/2006/relationships/hyperlink" Target="mailto:contato@contato.com.br" TargetMode="External"/><Relationship Id="rId1" Type="http://schemas.openxmlformats.org/officeDocument/2006/relationships/hyperlink" Target="mailto:contato@contato.com.br" TargetMode="External"/><Relationship Id="rId4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mailto:contato@contato.com.br" TargetMode="External"/><Relationship Id="rId2" Type="http://schemas.openxmlformats.org/officeDocument/2006/relationships/hyperlink" Target="mailto:contato@contato.com.br" TargetMode="External"/><Relationship Id="rId1" Type="http://schemas.openxmlformats.org/officeDocument/2006/relationships/hyperlink" Target="mailto:contato@contato.com.br" TargetMode="External"/><Relationship Id="rId4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7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3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7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14.xml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5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3" Type="http://schemas.openxmlformats.org/officeDocument/2006/relationships/ctrlProp" Target="../ctrlProps/ctrlProp19.xml"/><Relationship Id="rId7" Type="http://schemas.openxmlformats.org/officeDocument/2006/relationships/ctrlProp" Target="../ctrlProps/ctrlProp2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6.xml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1.xml"/><Relationship Id="rId3" Type="http://schemas.openxmlformats.org/officeDocument/2006/relationships/ctrlProp" Target="../ctrlProps/ctrlProp26.xml"/><Relationship Id="rId7" Type="http://schemas.openxmlformats.org/officeDocument/2006/relationships/ctrlProp" Target="../ctrlProps/ctrlProp3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17.xml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7.xml"/><Relationship Id="rId3" Type="http://schemas.openxmlformats.org/officeDocument/2006/relationships/ctrlProp" Target="../ctrlProps/ctrlProp32.xml"/><Relationship Id="rId7" Type="http://schemas.openxmlformats.org/officeDocument/2006/relationships/ctrlProp" Target="../ctrlProps/ctrlProp3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8.xml"/><Relationship Id="rId6" Type="http://schemas.openxmlformats.org/officeDocument/2006/relationships/ctrlProp" Target="../ctrlProps/ctrlProp35.xml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B5430-0DF1-4B5F-A3A5-3A3C199B7A4A}">
  <sheetPr codeName="Planilha1">
    <tabColor rgb="FFFFC000"/>
  </sheetPr>
  <dimension ref="B1:O2040"/>
  <sheetViews>
    <sheetView showGridLines="0" showRowColHeaders="0" topLeftCell="D1" workbookViewId="0">
      <selection activeCell="A1969" sqref="A1:A1969"/>
    </sheetView>
  </sheetViews>
  <sheetFormatPr defaultColWidth="9.109375" defaultRowHeight="15" customHeight="1" x14ac:dyDescent="0.3"/>
  <cols>
    <col min="1" max="1" width="2.6640625" style="2" customWidth="1"/>
    <col min="2" max="2" width="18.88671875" style="3" customWidth="1"/>
    <col min="3" max="3" width="29.6640625" style="2" customWidth="1"/>
    <col min="4" max="9" width="12.6640625" style="2" customWidth="1"/>
    <col min="10" max="10" width="14.33203125" style="2" bestFit="1" customWidth="1"/>
    <col min="11" max="11" width="12.6640625" style="2" customWidth="1"/>
    <col min="12" max="16384" width="9.109375" style="2"/>
  </cols>
  <sheetData>
    <row r="1" spans="2:5" ht="15" customHeight="1" thickBot="1" x14ac:dyDescent="0.35"/>
    <row r="2" spans="2:5" ht="15" customHeight="1" x14ac:dyDescent="0.3">
      <c r="B2" s="17" t="s">
        <v>3</v>
      </c>
      <c r="D2" s="17" t="s">
        <v>45</v>
      </c>
    </row>
    <row r="3" spans="2:5" ht="15" customHeight="1" x14ac:dyDescent="0.3">
      <c r="B3" s="4" t="s">
        <v>4</v>
      </c>
      <c r="D3" s="4" t="s">
        <v>46</v>
      </c>
    </row>
    <row r="4" spans="2:5" ht="15" customHeight="1" x14ac:dyDescent="0.3">
      <c r="B4" s="4" t="s">
        <v>5</v>
      </c>
    </row>
    <row r="5" spans="2:5" ht="15" customHeight="1" x14ac:dyDescent="0.3">
      <c r="B5" s="4" t="s">
        <v>6</v>
      </c>
      <c r="D5" s="38">
        <v>1</v>
      </c>
      <c r="E5" s="2" t="str">
        <f>INDEX($B$31:$B$34,D5)</f>
        <v>Negociação</v>
      </c>
    </row>
    <row r="6" spans="2:5" ht="15" customHeight="1" x14ac:dyDescent="0.3">
      <c r="B6" s="4" t="s">
        <v>7</v>
      </c>
      <c r="C6" s="42" t="s">
        <v>98</v>
      </c>
      <c r="D6" s="2">
        <f>COUNTIF(Relatórios!$H$8:$H$1007,"&gt;0")</f>
        <v>3</v>
      </c>
    </row>
    <row r="7" spans="2:5" ht="15" customHeight="1" x14ac:dyDescent="0.3">
      <c r="B7" s="4" t="s">
        <v>8</v>
      </c>
      <c r="C7" s="42" t="s">
        <v>101</v>
      </c>
      <c r="D7" s="2">
        <f>SUM(Relatórios!H8:H1007)</f>
        <v>90</v>
      </c>
      <c r="E7" s="44">
        <f>E8-E9</f>
        <v>5060.3</v>
      </c>
    </row>
    <row r="8" spans="2:5" ht="15" customHeight="1" x14ac:dyDescent="0.3">
      <c r="B8" s="4" t="s">
        <v>9</v>
      </c>
      <c r="C8" s="42" t="s">
        <v>99</v>
      </c>
      <c r="D8" s="2">
        <f>SUM(Relatórios!F8:F1007)</f>
        <v>102</v>
      </c>
      <c r="E8" s="44">
        <f>SUM(Faturamento!E8:E1007)</f>
        <v>6055</v>
      </c>
    </row>
    <row r="9" spans="2:5" ht="15" customHeight="1" x14ac:dyDescent="0.3">
      <c r="B9" s="4" t="s">
        <v>30</v>
      </c>
      <c r="C9" s="42" t="s">
        <v>100</v>
      </c>
      <c r="D9" s="2">
        <f>SUM(Relatórios!G8:G1007)</f>
        <v>12</v>
      </c>
      <c r="E9" s="44">
        <f>SUM(Faturamento!F8:F1007)</f>
        <v>994.7</v>
      </c>
    </row>
    <row r="10" spans="2:5" ht="15" customHeight="1" x14ac:dyDescent="0.3">
      <c r="B10" s="4" t="s">
        <v>10</v>
      </c>
      <c r="C10" s="42"/>
    </row>
    <row r="11" spans="2:5" ht="15" customHeight="1" x14ac:dyDescent="0.3">
      <c r="B11" s="4" t="s">
        <v>11</v>
      </c>
      <c r="C11" s="42"/>
    </row>
    <row r="12" spans="2:5" ht="15" customHeight="1" x14ac:dyDescent="0.3">
      <c r="B12" s="4" t="s">
        <v>12</v>
      </c>
      <c r="C12" s="42"/>
    </row>
    <row r="13" spans="2:5" ht="15" customHeight="1" x14ac:dyDescent="0.3">
      <c r="B13" s="4" t="s">
        <v>13</v>
      </c>
      <c r="C13" s="42"/>
    </row>
    <row r="14" spans="2:5" ht="15" customHeight="1" x14ac:dyDescent="0.3">
      <c r="B14" s="4" t="s">
        <v>14</v>
      </c>
      <c r="C14" s="42"/>
    </row>
    <row r="15" spans="2:5" ht="15" customHeight="1" x14ac:dyDescent="0.3">
      <c r="B15" s="4" t="s">
        <v>15</v>
      </c>
    </row>
    <row r="16" spans="2:5" ht="15" customHeight="1" x14ac:dyDescent="0.3">
      <c r="B16" s="4" t="s">
        <v>16</v>
      </c>
    </row>
    <row r="17" spans="2:2" ht="15" customHeight="1" x14ac:dyDescent="0.3">
      <c r="B17" s="4" t="s">
        <v>17</v>
      </c>
    </row>
    <row r="18" spans="2:2" ht="15" customHeight="1" x14ac:dyDescent="0.3">
      <c r="B18" s="4" t="s">
        <v>18</v>
      </c>
    </row>
    <row r="19" spans="2:2" ht="15" customHeight="1" x14ac:dyDescent="0.3">
      <c r="B19" s="4" t="s">
        <v>19</v>
      </c>
    </row>
    <row r="20" spans="2:2" ht="15" customHeight="1" x14ac:dyDescent="0.3">
      <c r="B20" s="4" t="s">
        <v>20</v>
      </c>
    </row>
    <row r="21" spans="2:2" ht="15" customHeight="1" x14ac:dyDescent="0.3">
      <c r="B21" s="4" t="s">
        <v>21</v>
      </c>
    </row>
    <row r="22" spans="2:2" ht="15" customHeight="1" x14ac:dyDescent="0.3">
      <c r="B22" s="4" t="s">
        <v>22</v>
      </c>
    </row>
    <row r="23" spans="2:2" ht="15" customHeight="1" x14ac:dyDescent="0.3">
      <c r="B23" s="4" t="s">
        <v>23</v>
      </c>
    </row>
    <row r="24" spans="2:2" ht="15" customHeight="1" x14ac:dyDescent="0.3">
      <c r="B24" s="4" t="s">
        <v>24</v>
      </c>
    </row>
    <row r="25" spans="2:2" ht="15" customHeight="1" x14ac:dyDescent="0.3">
      <c r="B25" s="4" t="s">
        <v>25</v>
      </c>
    </row>
    <row r="26" spans="2:2" ht="15" customHeight="1" x14ac:dyDescent="0.3">
      <c r="B26" s="4" t="s">
        <v>26</v>
      </c>
    </row>
    <row r="27" spans="2:2" ht="15" customHeight="1" x14ac:dyDescent="0.3">
      <c r="B27" s="4" t="s">
        <v>27</v>
      </c>
    </row>
    <row r="28" spans="2:2" ht="15" customHeight="1" x14ac:dyDescent="0.3">
      <c r="B28" s="4" t="s">
        <v>28</v>
      </c>
    </row>
    <row r="29" spans="2:2" ht="15" customHeight="1" thickBot="1" x14ac:dyDescent="0.35">
      <c r="B29" s="5" t="s">
        <v>29</v>
      </c>
    </row>
    <row r="30" spans="2:2" ht="15" customHeight="1" thickBot="1" x14ac:dyDescent="0.35"/>
    <row r="31" spans="2:2" ht="15" customHeight="1" x14ac:dyDescent="0.3">
      <c r="B31" s="17" t="s">
        <v>70</v>
      </c>
    </row>
    <row r="32" spans="2:2" ht="15" customHeight="1" x14ac:dyDescent="0.3">
      <c r="B32" s="4" t="s">
        <v>71</v>
      </c>
    </row>
    <row r="33" spans="2:15" ht="15" customHeight="1" x14ac:dyDescent="0.3">
      <c r="B33" s="4" t="s">
        <v>72</v>
      </c>
    </row>
    <row r="34" spans="2:15" ht="15" customHeight="1" x14ac:dyDescent="0.3">
      <c r="B34" s="4" t="s">
        <v>87</v>
      </c>
    </row>
    <row r="35" spans="2:15" ht="15" customHeight="1" thickBot="1" x14ac:dyDescent="0.35">
      <c r="B35" s="2"/>
    </row>
    <row r="36" spans="2:15" ht="15" customHeight="1" x14ac:dyDescent="0.3">
      <c r="B36" s="28">
        <v>3</v>
      </c>
      <c r="C36" s="17" t="str">
        <f>INDEX($B$31:$B$34,B36)</f>
        <v>Finalizado</v>
      </c>
      <c r="E36" s="9" t="s">
        <v>85</v>
      </c>
      <c r="F36" s="9" t="s">
        <v>86</v>
      </c>
      <c r="G36" s="9" t="s">
        <v>91</v>
      </c>
      <c r="H36" s="50">
        <f>IFERROR(G37/E37,0)</f>
        <v>0.88235294117647056</v>
      </c>
      <c r="I36" s="50">
        <f>IFERROR(F37/E37,0)</f>
        <v>0.11764705882352941</v>
      </c>
    </row>
    <row r="37" spans="2:15" ht="15" customHeight="1" thickBot="1" x14ac:dyDescent="0.35">
      <c r="E37" s="2">
        <f>SUM(E39:E1038)</f>
        <v>102</v>
      </c>
      <c r="F37" s="2">
        <f t="shared" ref="F37:G37" si="0">SUM(F39:F1038)</f>
        <v>12</v>
      </c>
      <c r="G37" s="2">
        <f t="shared" si="0"/>
        <v>90</v>
      </c>
      <c r="H37" s="50">
        <f>100%-H36</f>
        <v>0.11764705882352944</v>
      </c>
      <c r="I37" s="50">
        <f>100%-I36</f>
        <v>0.88235294117647056</v>
      </c>
    </row>
    <row r="38" spans="2:15" ht="15" customHeight="1" x14ac:dyDescent="0.3">
      <c r="B38" s="7" t="s">
        <v>0</v>
      </c>
      <c r="C38" s="9" t="s">
        <v>1</v>
      </c>
      <c r="D38" s="9" t="s">
        <v>49</v>
      </c>
      <c r="E38" s="9" t="s">
        <v>85</v>
      </c>
      <c r="F38" s="9" t="s">
        <v>86</v>
      </c>
      <c r="G38" s="9" t="s">
        <v>91</v>
      </c>
      <c r="H38" s="9" t="s">
        <v>89</v>
      </c>
      <c r="I38" s="9" t="s">
        <v>88</v>
      </c>
      <c r="J38" s="9" t="s">
        <v>90</v>
      </c>
      <c r="K38" s="14" t="s">
        <v>92</v>
      </c>
      <c r="L38" s="32" t="s">
        <v>124</v>
      </c>
      <c r="M38" s="32" t="s">
        <v>93</v>
      </c>
      <c r="N38" s="34" t="s">
        <v>126</v>
      </c>
      <c r="O38" s="34" t="s">
        <v>93</v>
      </c>
    </row>
    <row r="39" spans="2:15" ht="15" customHeight="1" x14ac:dyDescent="0.3">
      <c r="B39" s="19">
        <f>Relatórios!C8</f>
        <v>1</v>
      </c>
      <c r="C39" s="29" t="str">
        <f>Relatórios!D8</f>
        <v>Produto da Empresa 01</v>
      </c>
      <c r="D39" s="19">
        <f>Relatórios!E8</f>
        <v>0</v>
      </c>
      <c r="E39" s="27">
        <f>SUMIFS(Lançamentos!$D$10:$D$5009,Lançamentos!$C$10:$C$5009,C39,Lançamentos!$M$10:$M$5009,$C$36)</f>
        <v>25</v>
      </c>
      <c r="F39" s="27">
        <f>SUMIFS(Vendas!$D$10:$D$5009,Vendas!$C$10:$C$5009,C39,Vendas!$M$10:$M$5009,$C$36)</f>
        <v>3</v>
      </c>
      <c r="G39" s="27">
        <f>E39-F39</f>
        <v>22</v>
      </c>
      <c r="H39" s="30">
        <f>IFERROR(G39/E39,0)</f>
        <v>0.88</v>
      </c>
      <c r="I39" s="30">
        <f>IFERROR(F39/E39,0)</f>
        <v>0.12</v>
      </c>
      <c r="J39" s="31">
        <f>IFERROR(L39/M39,0)</f>
        <v>35</v>
      </c>
      <c r="K39" s="33">
        <f>IFERROR(N39/O39,0)</f>
        <v>53.9</v>
      </c>
      <c r="L39" s="32">
        <f>SUMIFS(Lançamentos!$H$10:$H$5009,Lançamentos!$C$10:$C$5009,C39,Lançamentos!$M$10:$M$5009,$C$36)</f>
        <v>875</v>
      </c>
      <c r="M39" s="32">
        <f>SUMIFS(Lançamentos!$D$10:$D$5009,Lançamentos!$C$10:$C$5009,C39,Lançamentos!$M$10:$M$5009,$C$36)</f>
        <v>25</v>
      </c>
      <c r="N39" s="34">
        <f>SUMIFS(Vendas!$H$10:$H$5009,Vendas!$C$10:$C$5009,C39,Vendas!$M$10:$M$5009,$C$36)</f>
        <v>161.69999999999999</v>
      </c>
      <c r="O39" s="34">
        <f>SUMIFS(Vendas!$D$10:$D$5009,Vendas!$C$10:$C$5009,C39,Vendas!$M$10:$M$5009,$C$36)</f>
        <v>3</v>
      </c>
    </row>
    <row r="40" spans="2:15" ht="15" customHeight="1" x14ac:dyDescent="0.3">
      <c r="B40" s="19">
        <f>Relatórios!C9</f>
        <v>2</v>
      </c>
      <c r="C40" s="29" t="str">
        <f>Relatórios!D9</f>
        <v>Produto da Empresa 02</v>
      </c>
      <c r="D40" s="19">
        <f>Relatórios!E9</f>
        <v>100</v>
      </c>
      <c r="E40" s="27">
        <f>SUMIFS(Lançamentos!$D$10:$D$5009,Lançamentos!$C$10:$C$5009,C40,Lançamentos!$M$10:$M$5009,$C$36)</f>
        <v>37</v>
      </c>
      <c r="F40" s="27">
        <f>SUMIFS(Vendas!$D$10:$D$5009,Vendas!$C$10:$C$5009,C40,Vendas!$M$10:$M$5009,$C$36)</f>
        <v>4</v>
      </c>
      <c r="G40" s="27">
        <f t="shared" ref="G40:G103" si="1">E40-F40</f>
        <v>33</v>
      </c>
      <c r="H40" s="30">
        <f t="shared" ref="H40:H103" si="2">IFERROR(G40/E40,0)</f>
        <v>0.89189189189189189</v>
      </c>
      <c r="I40" s="30">
        <f t="shared" ref="I40:I103" si="3">IFERROR(F40/E40,0)</f>
        <v>0.10810810810810811</v>
      </c>
      <c r="J40" s="31">
        <f t="shared" ref="J40:J103" si="4">IFERROR(L40/M40,0)</f>
        <v>100</v>
      </c>
      <c r="K40" s="33">
        <f t="shared" ref="K40:K103" si="5">IFERROR(N40/O40,0)</f>
        <v>127</v>
      </c>
      <c r="L40" s="32">
        <f>SUMIFS(Lançamentos!$H$10:$H$5009,Lançamentos!$C$10:$C$5009,C40,Lançamentos!$M$10:$M$5009,$C$36)</f>
        <v>3700</v>
      </c>
      <c r="M40" s="32">
        <f>SUMIFS(Lançamentos!$D$10:$D$5009,Lançamentos!$C$10:$C$5009,C40,Lançamentos!$M$10:$M$5009,$C$36)</f>
        <v>37</v>
      </c>
      <c r="N40" s="34">
        <f>SUMIFS(Vendas!$H$10:$H$5009,Vendas!$C$10:$C$5009,C40,Vendas!$M$10:$M$5009,$C$36)</f>
        <v>508</v>
      </c>
      <c r="O40" s="34">
        <f>SUMIFS(Vendas!$D$10:$D$5009,Vendas!$C$10:$C$5009,C40,Vendas!$M$10:$M$5009,$C$36)</f>
        <v>4</v>
      </c>
    </row>
    <row r="41" spans="2:15" ht="15" customHeight="1" x14ac:dyDescent="0.3">
      <c r="B41" s="19">
        <f>Relatórios!C10</f>
        <v>3</v>
      </c>
      <c r="C41" s="29" t="str">
        <f>Relatórios!D10</f>
        <v>Produto da Empresa 03</v>
      </c>
      <c r="D41" s="19">
        <f>Relatórios!E10</f>
        <v>200</v>
      </c>
      <c r="E41" s="27">
        <f>SUMIFS(Lançamentos!$D$10:$D$5009,Lançamentos!$C$10:$C$5009,C41,Lançamentos!$M$10:$M$5009,$C$36)</f>
        <v>40</v>
      </c>
      <c r="F41" s="27">
        <f>SUMIFS(Vendas!$D$10:$D$5009,Vendas!$C$10:$C$5009,C41,Vendas!$M$10:$M$5009,$C$36)</f>
        <v>5</v>
      </c>
      <c r="G41" s="27">
        <f t="shared" si="1"/>
        <v>35</v>
      </c>
      <c r="H41" s="30">
        <f t="shared" si="2"/>
        <v>0.875</v>
      </c>
      <c r="I41" s="30">
        <f t="shared" si="3"/>
        <v>0.125</v>
      </c>
      <c r="J41" s="31">
        <f t="shared" si="4"/>
        <v>37</v>
      </c>
      <c r="K41" s="33">
        <f t="shared" si="5"/>
        <v>65</v>
      </c>
      <c r="L41" s="32">
        <f>SUMIFS(Lançamentos!$H$10:$H$5009,Lançamentos!$C$10:$C$5009,C41,Lançamentos!$M$10:$M$5009,$C$36)</f>
        <v>1480</v>
      </c>
      <c r="M41" s="32">
        <f>SUMIFS(Lançamentos!$D$10:$D$5009,Lançamentos!$C$10:$C$5009,C41,Lançamentos!$M$10:$M$5009,$C$36)</f>
        <v>40</v>
      </c>
      <c r="N41" s="34">
        <f>SUMIFS(Vendas!$H$10:$H$5009,Vendas!$C$10:$C$5009,C41,Vendas!$M$10:$M$5009,$C$36)</f>
        <v>325</v>
      </c>
      <c r="O41" s="34">
        <f>SUMIFS(Vendas!$D$10:$D$5009,Vendas!$C$10:$C$5009,C41,Vendas!$M$10:$M$5009,$C$36)</f>
        <v>5</v>
      </c>
    </row>
    <row r="42" spans="2:15" ht="15" customHeight="1" x14ac:dyDescent="0.3">
      <c r="B42" s="19">
        <f>Relatórios!C11</f>
        <v>4</v>
      </c>
      <c r="C42" s="29" t="str">
        <f>Relatórios!D11</f>
        <v>Produto da Empresa 04</v>
      </c>
      <c r="D42" s="19">
        <f>Relatórios!E11</f>
        <v>0</v>
      </c>
      <c r="E42" s="27">
        <f>SUMIFS(Lançamentos!$D$10:$D$5009,Lançamentos!$C$10:$C$5009,C42,Lançamentos!$M$10:$M$5009,$C$36)</f>
        <v>0</v>
      </c>
      <c r="F42" s="27">
        <f>SUMIFS(Vendas!$D$10:$D$5009,Vendas!$C$10:$C$5009,C42,Vendas!$M$10:$M$5009,$C$36)</f>
        <v>0</v>
      </c>
      <c r="G42" s="27">
        <f t="shared" si="1"/>
        <v>0</v>
      </c>
      <c r="H42" s="30">
        <f t="shared" si="2"/>
        <v>0</v>
      </c>
      <c r="I42" s="30">
        <f t="shared" si="3"/>
        <v>0</v>
      </c>
      <c r="J42" s="31">
        <f t="shared" si="4"/>
        <v>0</v>
      </c>
      <c r="K42" s="33">
        <f t="shared" si="5"/>
        <v>0</v>
      </c>
      <c r="L42" s="32">
        <f>SUMIFS(Lançamentos!$H$10:$H$5009,Lançamentos!$C$10:$C$5009,C42,Lançamentos!$M$10:$M$5009,$C$36)</f>
        <v>0</v>
      </c>
      <c r="M42" s="32">
        <f>SUMIFS(Lançamentos!$D$10:$D$5009,Lançamentos!$C$10:$C$5009,C42,Lançamentos!$M$10:$M$5009,$C$36)</f>
        <v>0</v>
      </c>
      <c r="N42" s="34">
        <f>SUMIFS(Vendas!$H$10:$H$5009,Vendas!$C$10:$C$5009,C42,Vendas!$M$10:$M$5009,$C$36)</f>
        <v>0</v>
      </c>
      <c r="O42" s="34">
        <f>SUMIFS(Vendas!$D$10:$D$5009,Vendas!$C$10:$C$5009,C42,Vendas!$M$10:$M$5009,$C$36)</f>
        <v>0</v>
      </c>
    </row>
    <row r="43" spans="2:15" ht="15" customHeight="1" x14ac:dyDescent="0.3">
      <c r="B43" s="19">
        <f>Relatórios!C12</f>
        <v>5</v>
      </c>
      <c r="C43" s="29" t="str">
        <f>Relatórios!D12</f>
        <v>Produto da Empresa 05</v>
      </c>
      <c r="D43" s="19">
        <f>Relatórios!E12</f>
        <v>0</v>
      </c>
      <c r="E43" s="27">
        <f>SUMIFS(Lançamentos!$D$10:$D$5009,Lançamentos!$C$10:$C$5009,C43,Lançamentos!$M$10:$M$5009,$C$36)</f>
        <v>0</v>
      </c>
      <c r="F43" s="27">
        <f>SUMIFS(Vendas!$D$10:$D$5009,Vendas!$C$10:$C$5009,C43,Vendas!$M$10:$M$5009,$C$36)</f>
        <v>0</v>
      </c>
      <c r="G43" s="27">
        <f t="shared" si="1"/>
        <v>0</v>
      </c>
      <c r="H43" s="30">
        <f t="shared" si="2"/>
        <v>0</v>
      </c>
      <c r="I43" s="30">
        <f t="shared" si="3"/>
        <v>0</v>
      </c>
      <c r="J43" s="31">
        <f t="shared" si="4"/>
        <v>0</v>
      </c>
      <c r="K43" s="33">
        <f t="shared" si="5"/>
        <v>0</v>
      </c>
      <c r="L43" s="32">
        <f>SUMIFS(Lançamentos!$H$10:$H$5009,Lançamentos!$C$10:$C$5009,C43,Lançamentos!$M$10:$M$5009,$C$36)</f>
        <v>0</v>
      </c>
      <c r="M43" s="32">
        <f>SUMIFS(Lançamentos!$D$10:$D$5009,Lançamentos!$C$10:$C$5009,C43,Lançamentos!$M$10:$M$5009,$C$36)</f>
        <v>0</v>
      </c>
      <c r="N43" s="34">
        <f>SUMIFS(Vendas!$H$10:$H$5009,Vendas!$C$10:$C$5009,C43,Vendas!$M$10:$M$5009,$C$36)</f>
        <v>0</v>
      </c>
      <c r="O43" s="34">
        <f>SUMIFS(Vendas!$D$10:$D$5009,Vendas!$C$10:$C$5009,C43,Vendas!$M$10:$M$5009,$C$36)</f>
        <v>0</v>
      </c>
    </row>
    <row r="44" spans="2:15" ht="15" customHeight="1" x14ac:dyDescent="0.3">
      <c r="B44" s="19" t="str">
        <f>Relatórios!C13</f>
        <v/>
      </c>
      <c r="C44" s="29" t="str">
        <f>Relatórios!D13</f>
        <v/>
      </c>
      <c r="D44" s="19">
        <f>Relatórios!E13</f>
        <v>0</v>
      </c>
      <c r="E44" s="27">
        <f>SUMIFS(Lançamentos!$D$10:$D$5009,Lançamentos!$C$10:$C$5009,C44,Lançamentos!$M$10:$M$5009,$C$36)</f>
        <v>0</v>
      </c>
      <c r="F44" s="27">
        <f>SUMIFS(Vendas!$D$10:$D$5009,Vendas!$C$10:$C$5009,C44,Vendas!$M$10:$M$5009,$C$36)</f>
        <v>0</v>
      </c>
      <c r="G44" s="27">
        <f t="shared" si="1"/>
        <v>0</v>
      </c>
      <c r="H44" s="30">
        <f t="shared" si="2"/>
        <v>0</v>
      </c>
      <c r="I44" s="30">
        <f t="shared" si="3"/>
        <v>0</v>
      </c>
      <c r="J44" s="31">
        <f t="shared" si="4"/>
        <v>0</v>
      </c>
      <c r="K44" s="33">
        <f t="shared" si="5"/>
        <v>0</v>
      </c>
      <c r="L44" s="32">
        <f>SUMIFS(Lançamentos!$H$10:$H$5009,Lançamentos!$C$10:$C$5009,C44,Lançamentos!$M$10:$M$5009,$C$36)</f>
        <v>0</v>
      </c>
      <c r="M44" s="32">
        <f>SUMIFS(Lançamentos!$D$10:$D$5009,Lançamentos!$C$10:$C$5009,C44,Lançamentos!$M$10:$M$5009,$C$36)</f>
        <v>0</v>
      </c>
      <c r="N44" s="34">
        <f>SUMIFS(Vendas!$H$10:$H$5009,Vendas!$C$10:$C$5009,C44,Vendas!$M$10:$M$5009,$C$36)</f>
        <v>0</v>
      </c>
      <c r="O44" s="34">
        <f>SUMIFS(Vendas!$D$10:$D$5009,Vendas!$C$10:$C$5009,C44,Vendas!$M$10:$M$5009,$C$36)</f>
        <v>0</v>
      </c>
    </row>
    <row r="45" spans="2:15" ht="15" customHeight="1" x14ac:dyDescent="0.3">
      <c r="B45" s="19" t="str">
        <f>Relatórios!C14</f>
        <v/>
      </c>
      <c r="C45" s="29" t="str">
        <f>Relatórios!D14</f>
        <v/>
      </c>
      <c r="D45" s="19">
        <f>Relatórios!E14</f>
        <v>0</v>
      </c>
      <c r="E45" s="27">
        <f>SUMIFS(Lançamentos!$D$10:$D$5009,Lançamentos!$C$10:$C$5009,C45,Lançamentos!$M$10:$M$5009,$C$36)</f>
        <v>0</v>
      </c>
      <c r="F45" s="27">
        <f>SUMIFS(Vendas!$D$10:$D$5009,Vendas!$C$10:$C$5009,C45,Vendas!$M$10:$M$5009,$C$36)</f>
        <v>0</v>
      </c>
      <c r="G45" s="27">
        <f t="shared" si="1"/>
        <v>0</v>
      </c>
      <c r="H45" s="30">
        <f t="shared" si="2"/>
        <v>0</v>
      </c>
      <c r="I45" s="30">
        <f t="shared" si="3"/>
        <v>0</v>
      </c>
      <c r="J45" s="31">
        <f t="shared" si="4"/>
        <v>0</v>
      </c>
      <c r="K45" s="33">
        <f t="shared" si="5"/>
        <v>0</v>
      </c>
      <c r="L45" s="32">
        <f>SUMIFS(Lançamentos!$H$10:$H$5009,Lançamentos!$C$10:$C$5009,C45,Lançamentos!$M$10:$M$5009,$C$36)</f>
        <v>0</v>
      </c>
      <c r="M45" s="32">
        <f>SUMIFS(Lançamentos!$D$10:$D$5009,Lançamentos!$C$10:$C$5009,C45,Lançamentos!$M$10:$M$5009,$C$36)</f>
        <v>0</v>
      </c>
      <c r="N45" s="34">
        <f>SUMIFS(Vendas!$H$10:$H$5009,Vendas!$C$10:$C$5009,C45,Vendas!$M$10:$M$5009,$C$36)</f>
        <v>0</v>
      </c>
      <c r="O45" s="34">
        <f>SUMIFS(Vendas!$D$10:$D$5009,Vendas!$C$10:$C$5009,C45,Vendas!$M$10:$M$5009,$C$36)</f>
        <v>0</v>
      </c>
    </row>
    <row r="46" spans="2:15" ht="15" customHeight="1" x14ac:dyDescent="0.3">
      <c r="B46" s="19" t="str">
        <f>Relatórios!C15</f>
        <v/>
      </c>
      <c r="C46" s="29" t="str">
        <f>Relatórios!D15</f>
        <v/>
      </c>
      <c r="D46" s="19">
        <f>Relatórios!E15</f>
        <v>0</v>
      </c>
      <c r="E46" s="27">
        <f>SUMIFS(Lançamentos!$D$10:$D$5009,Lançamentos!$C$10:$C$5009,C46,Lançamentos!$M$10:$M$5009,$C$36)</f>
        <v>0</v>
      </c>
      <c r="F46" s="27">
        <f>SUMIFS(Vendas!$D$10:$D$5009,Vendas!$C$10:$C$5009,C46,Vendas!$M$10:$M$5009,$C$36)</f>
        <v>0</v>
      </c>
      <c r="G46" s="27">
        <f t="shared" si="1"/>
        <v>0</v>
      </c>
      <c r="H46" s="30">
        <f t="shared" si="2"/>
        <v>0</v>
      </c>
      <c r="I46" s="30">
        <f t="shared" si="3"/>
        <v>0</v>
      </c>
      <c r="J46" s="31">
        <f t="shared" si="4"/>
        <v>0</v>
      </c>
      <c r="K46" s="33">
        <f t="shared" si="5"/>
        <v>0</v>
      </c>
      <c r="L46" s="32">
        <f>SUMIFS(Lançamentos!$H$10:$H$5009,Lançamentos!$C$10:$C$5009,C46,Lançamentos!$M$10:$M$5009,$C$36)</f>
        <v>0</v>
      </c>
      <c r="M46" s="32">
        <f>SUMIFS(Lançamentos!$D$10:$D$5009,Lançamentos!$C$10:$C$5009,C46,Lançamentos!$M$10:$M$5009,$C$36)</f>
        <v>0</v>
      </c>
      <c r="N46" s="34">
        <f>SUMIFS(Vendas!$H$10:$H$5009,Vendas!$C$10:$C$5009,C46,Vendas!$M$10:$M$5009,$C$36)</f>
        <v>0</v>
      </c>
      <c r="O46" s="34">
        <f>SUMIFS(Vendas!$D$10:$D$5009,Vendas!$C$10:$C$5009,C46,Vendas!$M$10:$M$5009,$C$36)</f>
        <v>0</v>
      </c>
    </row>
    <row r="47" spans="2:15" ht="15" customHeight="1" x14ac:dyDescent="0.3">
      <c r="B47" s="19" t="str">
        <f>Relatórios!C16</f>
        <v/>
      </c>
      <c r="C47" s="29" t="str">
        <f>Relatórios!D16</f>
        <v/>
      </c>
      <c r="D47" s="19">
        <f>Relatórios!E16</f>
        <v>0</v>
      </c>
      <c r="E47" s="27">
        <f>SUMIFS(Lançamentos!$D$10:$D$5009,Lançamentos!$C$10:$C$5009,C47,Lançamentos!$M$10:$M$5009,$C$36)</f>
        <v>0</v>
      </c>
      <c r="F47" s="27">
        <f>SUMIFS(Vendas!$D$10:$D$5009,Vendas!$C$10:$C$5009,C47,Vendas!$M$10:$M$5009,$C$36)</f>
        <v>0</v>
      </c>
      <c r="G47" s="27">
        <f t="shared" si="1"/>
        <v>0</v>
      </c>
      <c r="H47" s="30">
        <f t="shared" si="2"/>
        <v>0</v>
      </c>
      <c r="I47" s="30">
        <f t="shared" si="3"/>
        <v>0</v>
      </c>
      <c r="J47" s="31">
        <f t="shared" si="4"/>
        <v>0</v>
      </c>
      <c r="K47" s="33">
        <f t="shared" si="5"/>
        <v>0</v>
      </c>
      <c r="L47" s="32">
        <f>SUMIFS(Lançamentos!$H$10:$H$5009,Lançamentos!$C$10:$C$5009,C47,Lançamentos!$M$10:$M$5009,$C$36)</f>
        <v>0</v>
      </c>
      <c r="M47" s="32">
        <f>SUMIFS(Lançamentos!$D$10:$D$5009,Lançamentos!$C$10:$C$5009,C47,Lançamentos!$M$10:$M$5009,$C$36)</f>
        <v>0</v>
      </c>
      <c r="N47" s="34">
        <f>SUMIFS(Vendas!$H$10:$H$5009,Vendas!$C$10:$C$5009,C47,Vendas!$M$10:$M$5009,$C$36)</f>
        <v>0</v>
      </c>
      <c r="O47" s="34">
        <f>SUMIFS(Vendas!$D$10:$D$5009,Vendas!$C$10:$C$5009,C47,Vendas!$M$10:$M$5009,$C$36)</f>
        <v>0</v>
      </c>
    </row>
    <row r="48" spans="2:15" ht="15" customHeight="1" x14ac:dyDescent="0.3">
      <c r="B48" s="19" t="str">
        <f>Relatórios!C17</f>
        <v/>
      </c>
      <c r="C48" s="29" t="str">
        <f>Relatórios!D17</f>
        <v/>
      </c>
      <c r="D48" s="19">
        <f>Relatórios!E17</f>
        <v>0</v>
      </c>
      <c r="E48" s="27">
        <f>SUMIFS(Lançamentos!$D$10:$D$5009,Lançamentos!$C$10:$C$5009,C48,Lançamentos!$M$10:$M$5009,$C$36)</f>
        <v>0</v>
      </c>
      <c r="F48" s="27">
        <f>SUMIFS(Vendas!$D$10:$D$5009,Vendas!$C$10:$C$5009,C48,Vendas!$M$10:$M$5009,$C$36)</f>
        <v>0</v>
      </c>
      <c r="G48" s="27">
        <f t="shared" si="1"/>
        <v>0</v>
      </c>
      <c r="H48" s="30">
        <f t="shared" si="2"/>
        <v>0</v>
      </c>
      <c r="I48" s="30">
        <f t="shared" si="3"/>
        <v>0</v>
      </c>
      <c r="J48" s="31">
        <f t="shared" si="4"/>
        <v>0</v>
      </c>
      <c r="K48" s="33">
        <f t="shared" si="5"/>
        <v>0</v>
      </c>
      <c r="L48" s="32">
        <f>SUMIFS(Lançamentos!$H$10:$H$5009,Lançamentos!$C$10:$C$5009,C48,Lançamentos!$M$10:$M$5009,$C$36)</f>
        <v>0</v>
      </c>
      <c r="M48" s="32">
        <f>SUMIFS(Lançamentos!$D$10:$D$5009,Lançamentos!$C$10:$C$5009,C48,Lançamentos!$M$10:$M$5009,$C$36)</f>
        <v>0</v>
      </c>
      <c r="N48" s="34">
        <f>SUMIFS(Vendas!$H$10:$H$5009,Vendas!$C$10:$C$5009,C48,Vendas!$M$10:$M$5009,$C$36)</f>
        <v>0</v>
      </c>
      <c r="O48" s="34">
        <f>SUMIFS(Vendas!$D$10:$D$5009,Vendas!$C$10:$C$5009,C48,Vendas!$M$10:$M$5009,$C$36)</f>
        <v>0</v>
      </c>
    </row>
    <row r="49" spans="2:15" ht="15" customHeight="1" x14ac:dyDescent="0.3">
      <c r="B49" s="19" t="str">
        <f>Relatórios!C18</f>
        <v/>
      </c>
      <c r="C49" s="29" t="str">
        <f>Relatórios!D18</f>
        <v/>
      </c>
      <c r="D49" s="19">
        <f>Relatórios!E18</f>
        <v>0</v>
      </c>
      <c r="E49" s="27">
        <f>SUMIFS(Lançamentos!$D$10:$D$5009,Lançamentos!$C$10:$C$5009,C49,Lançamentos!$M$10:$M$5009,$C$36)</f>
        <v>0</v>
      </c>
      <c r="F49" s="27">
        <f>SUMIFS(Vendas!$D$10:$D$5009,Vendas!$C$10:$C$5009,C49,Vendas!$M$10:$M$5009,$C$36)</f>
        <v>0</v>
      </c>
      <c r="G49" s="27">
        <f t="shared" si="1"/>
        <v>0</v>
      </c>
      <c r="H49" s="30">
        <f t="shared" si="2"/>
        <v>0</v>
      </c>
      <c r="I49" s="30">
        <f t="shared" si="3"/>
        <v>0</v>
      </c>
      <c r="J49" s="31">
        <f t="shared" si="4"/>
        <v>0</v>
      </c>
      <c r="K49" s="33">
        <f t="shared" si="5"/>
        <v>0</v>
      </c>
      <c r="L49" s="32">
        <f>SUMIFS(Lançamentos!$H$10:$H$5009,Lançamentos!$C$10:$C$5009,C49,Lançamentos!$M$10:$M$5009,$C$36)</f>
        <v>0</v>
      </c>
      <c r="M49" s="32">
        <f>SUMIFS(Lançamentos!$D$10:$D$5009,Lançamentos!$C$10:$C$5009,C49,Lançamentos!$M$10:$M$5009,$C$36)</f>
        <v>0</v>
      </c>
      <c r="N49" s="34">
        <f>SUMIFS(Vendas!$H$10:$H$5009,Vendas!$C$10:$C$5009,C49,Vendas!$M$10:$M$5009,$C$36)</f>
        <v>0</v>
      </c>
      <c r="O49" s="34">
        <f>SUMIFS(Vendas!$D$10:$D$5009,Vendas!$C$10:$C$5009,C49,Vendas!$M$10:$M$5009,$C$36)</f>
        <v>0</v>
      </c>
    </row>
    <row r="50" spans="2:15" ht="15" customHeight="1" x14ac:dyDescent="0.3">
      <c r="B50" s="19" t="str">
        <f>Relatórios!C19</f>
        <v/>
      </c>
      <c r="C50" s="29" t="str">
        <f>Relatórios!D19</f>
        <v/>
      </c>
      <c r="D50" s="19">
        <f>Relatórios!E19</f>
        <v>0</v>
      </c>
      <c r="E50" s="27">
        <f>SUMIFS(Lançamentos!$D$10:$D$5009,Lançamentos!$C$10:$C$5009,C50,Lançamentos!$M$10:$M$5009,$C$36)</f>
        <v>0</v>
      </c>
      <c r="F50" s="27">
        <f>SUMIFS(Vendas!$D$10:$D$5009,Vendas!$C$10:$C$5009,C50,Vendas!$M$10:$M$5009,$C$36)</f>
        <v>0</v>
      </c>
      <c r="G50" s="27">
        <f t="shared" si="1"/>
        <v>0</v>
      </c>
      <c r="H50" s="30">
        <f t="shared" si="2"/>
        <v>0</v>
      </c>
      <c r="I50" s="30">
        <f t="shared" si="3"/>
        <v>0</v>
      </c>
      <c r="J50" s="31">
        <f t="shared" si="4"/>
        <v>0</v>
      </c>
      <c r="K50" s="33">
        <f t="shared" si="5"/>
        <v>0</v>
      </c>
      <c r="L50" s="32">
        <f>SUMIFS(Lançamentos!$H$10:$H$5009,Lançamentos!$C$10:$C$5009,C50,Lançamentos!$M$10:$M$5009,$C$36)</f>
        <v>0</v>
      </c>
      <c r="M50" s="32">
        <f>SUMIFS(Lançamentos!$D$10:$D$5009,Lançamentos!$C$10:$C$5009,C50,Lançamentos!$M$10:$M$5009,$C$36)</f>
        <v>0</v>
      </c>
      <c r="N50" s="34">
        <f>SUMIFS(Vendas!$H$10:$H$5009,Vendas!$C$10:$C$5009,C50,Vendas!$M$10:$M$5009,$C$36)</f>
        <v>0</v>
      </c>
      <c r="O50" s="34">
        <f>SUMIFS(Vendas!$D$10:$D$5009,Vendas!$C$10:$C$5009,C50,Vendas!$M$10:$M$5009,$C$36)</f>
        <v>0</v>
      </c>
    </row>
    <row r="51" spans="2:15" ht="15" customHeight="1" x14ac:dyDescent="0.3">
      <c r="B51" s="19" t="str">
        <f>Relatórios!C20</f>
        <v/>
      </c>
      <c r="C51" s="29" t="str">
        <f>Relatórios!D20</f>
        <v/>
      </c>
      <c r="D51" s="19">
        <f>Relatórios!E20</f>
        <v>0</v>
      </c>
      <c r="E51" s="27">
        <f>SUMIFS(Lançamentos!$D$10:$D$5009,Lançamentos!$C$10:$C$5009,C51,Lançamentos!$M$10:$M$5009,$C$36)</f>
        <v>0</v>
      </c>
      <c r="F51" s="27">
        <f>SUMIFS(Vendas!$D$10:$D$5009,Vendas!$C$10:$C$5009,C51,Vendas!$M$10:$M$5009,$C$36)</f>
        <v>0</v>
      </c>
      <c r="G51" s="27">
        <f t="shared" si="1"/>
        <v>0</v>
      </c>
      <c r="H51" s="30">
        <f t="shared" si="2"/>
        <v>0</v>
      </c>
      <c r="I51" s="30">
        <f t="shared" si="3"/>
        <v>0</v>
      </c>
      <c r="J51" s="31">
        <f t="shared" si="4"/>
        <v>0</v>
      </c>
      <c r="K51" s="33">
        <f t="shared" si="5"/>
        <v>0</v>
      </c>
      <c r="L51" s="32">
        <f>SUMIFS(Lançamentos!$H$10:$H$5009,Lançamentos!$C$10:$C$5009,C51,Lançamentos!$M$10:$M$5009,$C$36)</f>
        <v>0</v>
      </c>
      <c r="M51" s="32">
        <f>SUMIFS(Lançamentos!$D$10:$D$5009,Lançamentos!$C$10:$C$5009,C51,Lançamentos!$M$10:$M$5009,$C$36)</f>
        <v>0</v>
      </c>
      <c r="N51" s="34">
        <f>SUMIFS(Vendas!$H$10:$H$5009,Vendas!$C$10:$C$5009,C51,Vendas!$M$10:$M$5009,$C$36)</f>
        <v>0</v>
      </c>
      <c r="O51" s="34">
        <f>SUMIFS(Vendas!$D$10:$D$5009,Vendas!$C$10:$C$5009,C51,Vendas!$M$10:$M$5009,$C$36)</f>
        <v>0</v>
      </c>
    </row>
    <row r="52" spans="2:15" ht="15" customHeight="1" x14ac:dyDescent="0.3">
      <c r="B52" s="19" t="str">
        <f>Relatórios!C21</f>
        <v/>
      </c>
      <c r="C52" s="29" t="str">
        <f>Relatórios!D21</f>
        <v/>
      </c>
      <c r="D52" s="19">
        <f>Relatórios!E21</f>
        <v>0</v>
      </c>
      <c r="E52" s="27">
        <f>SUMIFS(Lançamentos!$D$10:$D$5009,Lançamentos!$C$10:$C$5009,C52,Lançamentos!$M$10:$M$5009,$C$36)</f>
        <v>0</v>
      </c>
      <c r="F52" s="27">
        <f>SUMIFS(Vendas!$D$10:$D$5009,Vendas!$C$10:$C$5009,C52,Vendas!$M$10:$M$5009,$C$36)</f>
        <v>0</v>
      </c>
      <c r="G52" s="27">
        <f t="shared" si="1"/>
        <v>0</v>
      </c>
      <c r="H52" s="30">
        <f t="shared" si="2"/>
        <v>0</v>
      </c>
      <c r="I52" s="30">
        <f t="shared" si="3"/>
        <v>0</v>
      </c>
      <c r="J52" s="31">
        <f t="shared" si="4"/>
        <v>0</v>
      </c>
      <c r="K52" s="33">
        <f t="shared" si="5"/>
        <v>0</v>
      </c>
      <c r="L52" s="32">
        <f>SUMIFS(Lançamentos!$H$10:$H$5009,Lançamentos!$C$10:$C$5009,C52,Lançamentos!$M$10:$M$5009,$C$36)</f>
        <v>0</v>
      </c>
      <c r="M52" s="32">
        <f>SUMIFS(Lançamentos!$D$10:$D$5009,Lançamentos!$C$10:$C$5009,C52,Lançamentos!$M$10:$M$5009,$C$36)</f>
        <v>0</v>
      </c>
      <c r="N52" s="34">
        <f>SUMIFS(Vendas!$H$10:$H$5009,Vendas!$C$10:$C$5009,C52,Vendas!$M$10:$M$5009,$C$36)</f>
        <v>0</v>
      </c>
      <c r="O52" s="34">
        <f>SUMIFS(Vendas!$D$10:$D$5009,Vendas!$C$10:$C$5009,C52,Vendas!$M$10:$M$5009,$C$36)</f>
        <v>0</v>
      </c>
    </row>
    <row r="53" spans="2:15" ht="15" customHeight="1" x14ac:dyDescent="0.3">
      <c r="B53" s="19" t="str">
        <f>Relatórios!C22</f>
        <v/>
      </c>
      <c r="C53" s="29" t="str">
        <f>Relatórios!D22</f>
        <v/>
      </c>
      <c r="D53" s="19">
        <f>Relatórios!E22</f>
        <v>0</v>
      </c>
      <c r="E53" s="27">
        <f>SUMIFS(Lançamentos!$D$10:$D$5009,Lançamentos!$C$10:$C$5009,C53,Lançamentos!$M$10:$M$5009,$C$36)</f>
        <v>0</v>
      </c>
      <c r="F53" s="27">
        <f>SUMIFS(Vendas!$D$10:$D$5009,Vendas!$C$10:$C$5009,C53,Vendas!$M$10:$M$5009,$C$36)</f>
        <v>0</v>
      </c>
      <c r="G53" s="27">
        <f t="shared" si="1"/>
        <v>0</v>
      </c>
      <c r="H53" s="30">
        <f t="shared" si="2"/>
        <v>0</v>
      </c>
      <c r="I53" s="30">
        <f t="shared" si="3"/>
        <v>0</v>
      </c>
      <c r="J53" s="31">
        <f t="shared" si="4"/>
        <v>0</v>
      </c>
      <c r="K53" s="33">
        <f t="shared" si="5"/>
        <v>0</v>
      </c>
      <c r="L53" s="32">
        <f>SUMIFS(Lançamentos!$H$10:$H$5009,Lançamentos!$C$10:$C$5009,C53,Lançamentos!$M$10:$M$5009,$C$36)</f>
        <v>0</v>
      </c>
      <c r="M53" s="32">
        <f>SUMIFS(Lançamentos!$D$10:$D$5009,Lançamentos!$C$10:$C$5009,C53,Lançamentos!$M$10:$M$5009,$C$36)</f>
        <v>0</v>
      </c>
      <c r="N53" s="34">
        <f>SUMIFS(Vendas!$H$10:$H$5009,Vendas!$C$10:$C$5009,C53,Vendas!$M$10:$M$5009,$C$36)</f>
        <v>0</v>
      </c>
      <c r="O53" s="34">
        <f>SUMIFS(Vendas!$D$10:$D$5009,Vendas!$C$10:$C$5009,C53,Vendas!$M$10:$M$5009,$C$36)</f>
        <v>0</v>
      </c>
    </row>
    <row r="54" spans="2:15" ht="15" customHeight="1" x14ac:dyDescent="0.3">
      <c r="B54" s="19" t="str">
        <f>Relatórios!C23</f>
        <v/>
      </c>
      <c r="C54" s="29" t="str">
        <f>Relatórios!D23</f>
        <v/>
      </c>
      <c r="D54" s="19">
        <f>Relatórios!E23</f>
        <v>0</v>
      </c>
      <c r="E54" s="27">
        <f>SUMIFS(Lançamentos!$D$10:$D$5009,Lançamentos!$C$10:$C$5009,C54,Lançamentos!$M$10:$M$5009,$C$36)</f>
        <v>0</v>
      </c>
      <c r="F54" s="27">
        <f>SUMIFS(Vendas!$D$10:$D$5009,Vendas!$C$10:$C$5009,C54,Vendas!$M$10:$M$5009,$C$36)</f>
        <v>0</v>
      </c>
      <c r="G54" s="27">
        <f t="shared" si="1"/>
        <v>0</v>
      </c>
      <c r="H54" s="30">
        <f t="shared" si="2"/>
        <v>0</v>
      </c>
      <c r="I54" s="30">
        <f t="shared" si="3"/>
        <v>0</v>
      </c>
      <c r="J54" s="31">
        <f t="shared" si="4"/>
        <v>0</v>
      </c>
      <c r="K54" s="33">
        <f t="shared" si="5"/>
        <v>0</v>
      </c>
      <c r="L54" s="32">
        <f>SUMIFS(Lançamentos!$H$10:$H$5009,Lançamentos!$C$10:$C$5009,C54,Lançamentos!$M$10:$M$5009,$C$36)</f>
        <v>0</v>
      </c>
      <c r="M54" s="32">
        <f>SUMIFS(Lançamentos!$D$10:$D$5009,Lançamentos!$C$10:$C$5009,C54,Lançamentos!$M$10:$M$5009,$C$36)</f>
        <v>0</v>
      </c>
      <c r="N54" s="34">
        <f>SUMIFS(Vendas!$H$10:$H$5009,Vendas!$C$10:$C$5009,C54,Vendas!$M$10:$M$5009,$C$36)</f>
        <v>0</v>
      </c>
      <c r="O54" s="34">
        <f>SUMIFS(Vendas!$D$10:$D$5009,Vendas!$C$10:$C$5009,C54,Vendas!$M$10:$M$5009,$C$36)</f>
        <v>0</v>
      </c>
    </row>
    <row r="55" spans="2:15" ht="15" customHeight="1" x14ac:dyDescent="0.3">
      <c r="B55" s="19" t="str">
        <f>Relatórios!C24</f>
        <v/>
      </c>
      <c r="C55" s="29" t="str">
        <f>Relatórios!D24</f>
        <v/>
      </c>
      <c r="D55" s="19">
        <f>Relatórios!E24</f>
        <v>0</v>
      </c>
      <c r="E55" s="27">
        <f>SUMIFS(Lançamentos!$D$10:$D$5009,Lançamentos!$C$10:$C$5009,C55,Lançamentos!$M$10:$M$5009,$C$36)</f>
        <v>0</v>
      </c>
      <c r="F55" s="27">
        <f>SUMIFS(Vendas!$D$10:$D$5009,Vendas!$C$10:$C$5009,C55,Vendas!$M$10:$M$5009,$C$36)</f>
        <v>0</v>
      </c>
      <c r="G55" s="27">
        <f t="shared" si="1"/>
        <v>0</v>
      </c>
      <c r="H55" s="30">
        <f t="shared" si="2"/>
        <v>0</v>
      </c>
      <c r="I55" s="30">
        <f t="shared" si="3"/>
        <v>0</v>
      </c>
      <c r="J55" s="31">
        <f t="shared" si="4"/>
        <v>0</v>
      </c>
      <c r="K55" s="33">
        <f t="shared" si="5"/>
        <v>0</v>
      </c>
      <c r="L55" s="32">
        <f>SUMIFS(Lançamentos!$H$10:$H$5009,Lançamentos!$C$10:$C$5009,C55,Lançamentos!$M$10:$M$5009,$C$36)</f>
        <v>0</v>
      </c>
      <c r="M55" s="32">
        <f>SUMIFS(Lançamentos!$D$10:$D$5009,Lançamentos!$C$10:$C$5009,C55,Lançamentos!$M$10:$M$5009,$C$36)</f>
        <v>0</v>
      </c>
      <c r="N55" s="34">
        <f>SUMIFS(Vendas!$H$10:$H$5009,Vendas!$C$10:$C$5009,C55,Vendas!$M$10:$M$5009,$C$36)</f>
        <v>0</v>
      </c>
      <c r="O55" s="34">
        <f>SUMIFS(Vendas!$D$10:$D$5009,Vendas!$C$10:$C$5009,C55,Vendas!$M$10:$M$5009,$C$36)</f>
        <v>0</v>
      </c>
    </row>
    <row r="56" spans="2:15" ht="15" customHeight="1" x14ac:dyDescent="0.3">
      <c r="B56" s="19" t="str">
        <f>Relatórios!C25</f>
        <v/>
      </c>
      <c r="C56" s="29" t="str">
        <f>Relatórios!D25</f>
        <v/>
      </c>
      <c r="D56" s="19">
        <f>Relatórios!E25</f>
        <v>0</v>
      </c>
      <c r="E56" s="27">
        <f>SUMIFS(Lançamentos!$D$10:$D$5009,Lançamentos!$C$10:$C$5009,C56,Lançamentos!$M$10:$M$5009,$C$36)</f>
        <v>0</v>
      </c>
      <c r="F56" s="27">
        <f>SUMIFS(Vendas!$D$10:$D$5009,Vendas!$C$10:$C$5009,C56,Vendas!$M$10:$M$5009,$C$36)</f>
        <v>0</v>
      </c>
      <c r="G56" s="27">
        <f t="shared" si="1"/>
        <v>0</v>
      </c>
      <c r="H56" s="30">
        <f t="shared" si="2"/>
        <v>0</v>
      </c>
      <c r="I56" s="30">
        <f t="shared" si="3"/>
        <v>0</v>
      </c>
      <c r="J56" s="31">
        <f t="shared" si="4"/>
        <v>0</v>
      </c>
      <c r="K56" s="33">
        <f t="shared" si="5"/>
        <v>0</v>
      </c>
      <c r="L56" s="32">
        <f>SUMIFS(Lançamentos!$H$10:$H$5009,Lançamentos!$C$10:$C$5009,C56,Lançamentos!$M$10:$M$5009,$C$36)</f>
        <v>0</v>
      </c>
      <c r="M56" s="32">
        <f>SUMIFS(Lançamentos!$D$10:$D$5009,Lançamentos!$C$10:$C$5009,C56,Lançamentos!$M$10:$M$5009,$C$36)</f>
        <v>0</v>
      </c>
      <c r="N56" s="34">
        <f>SUMIFS(Vendas!$H$10:$H$5009,Vendas!$C$10:$C$5009,C56,Vendas!$M$10:$M$5009,$C$36)</f>
        <v>0</v>
      </c>
      <c r="O56" s="34">
        <f>SUMIFS(Vendas!$D$10:$D$5009,Vendas!$C$10:$C$5009,C56,Vendas!$M$10:$M$5009,$C$36)</f>
        <v>0</v>
      </c>
    </row>
    <row r="57" spans="2:15" ht="15" customHeight="1" x14ac:dyDescent="0.3">
      <c r="B57" s="19" t="str">
        <f>Relatórios!C26</f>
        <v/>
      </c>
      <c r="C57" s="29" t="str">
        <f>Relatórios!D26</f>
        <v/>
      </c>
      <c r="D57" s="19">
        <f>Relatórios!E26</f>
        <v>0</v>
      </c>
      <c r="E57" s="27">
        <f>SUMIFS(Lançamentos!$D$10:$D$5009,Lançamentos!$C$10:$C$5009,C57,Lançamentos!$M$10:$M$5009,$C$36)</f>
        <v>0</v>
      </c>
      <c r="F57" s="27">
        <f>SUMIFS(Vendas!$D$10:$D$5009,Vendas!$C$10:$C$5009,C57,Vendas!$M$10:$M$5009,$C$36)</f>
        <v>0</v>
      </c>
      <c r="G57" s="27">
        <f t="shared" si="1"/>
        <v>0</v>
      </c>
      <c r="H57" s="30">
        <f t="shared" si="2"/>
        <v>0</v>
      </c>
      <c r="I57" s="30">
        <f t="shared" si="3"/>
        <v>0</v>
      </c>
      <c r="J57" s="31">
        <f t="shared" si="4"/>
        <v>0</v>
      </c>
      <c r="K57" s="33">
        <f t="shared" si="5"/>
        <v>0</v>
      </c>
      <c r="L57" s="32">
        <f>SUMIFS(Lançamentos!$H$10:$H$5009,Lançamentos!$C$10:$C$5009,C57,Lançamentos!$M$10:$M$5009,$C$36)</f>
        <v>0</v>
      </c>
      <c r="M57" s="32">
        <f>SUMIFS(Lançamentos!$D$10:$D$5009,Lançamentos!$C$10:$C$5009,C57,Lançamentos!$M$10:$M$5009,$C$36)</f>
        <v>0</v>
      </c>
      <c r="N57" s="34">
        <f>SUMIFS(Vendas!$H$10:$H$5009,Vendas!$C$10:$C$5009,C57,Vendas!$M$10:$M$5009,$C$36)</f>
        <v>0</v>
      </c>
      <c r="O57" s="34">
        <f>SUMIFS(Vendas!$D$10:$D$5009,Vendas!$C$10:$C$5009,C57,Vendas!$M$10:$M$5009,$C$36)</f>
        <v>0</v>
      </c>
    </row>
    <row r="58" spans="2:15" ht="15" customHeight="1" x14ac:dyDescent="0.3">
      <c r="B58" s="19" t="str">
        <f>Relatórios!C27</f>
        <v/>
      </c>
      <c r="C58" s="29" t="str">
        <f>Relatórios!D27</f>
        <v/>
      </c>
      <c r="D58" s="19">
        <f>Relatórios!E27</f>
        <v>0</v>
      </c>
      <c r="E58" s="27">
        <f>SUMIFS(Lançamentos!$D$10:$D$5009,Lançamentos!$C$10:$C$5009,C58,Lançamentos!$M$10:$M$5009,$C$36)</f>
        <v>0</v>
      </c>
      <c r="F58" s="27">
        <f>SUMIFS(Vendas!$D$10:$D$5009,Vendas!$C$10:$C$5009,C58,Vendas!$M$10:$M$5009,$C$36)</f>
        <v>0</v>
      </c>
      <c r="G58" s="27">
        <f t="shared" si="1"/>
        <v>0</v>
      </c>
      <c r="H58" s="30">
        <f t="shared" si="2"/>
        <v>0</v>
      </c>
      <c r="I58" s="30">
        <f t="shared" si="3"/>
        <v>0</v>
      </c>
      <c r="J58" s="31">
        <f t="shared" si="4"/>
        <v>0</v>
      </c>
      <c r="K58" s="33">
        <f t="shared" si="5"/>
        <v>0</v>
      </c>
      <c r="L58" s="32">
        <f>SUMIFS(Lançamentos!$H$10:$H$5009,Lançamentos!$C$10:$C$5009,C58,Lançamentos!$M$10:$M$5009,$C$36)</f>
        <v>0</v>
      </c>
      <c r="M58" s="32">
        <f>SUMIFS(Lançamentos!$D$10:$D$5009,Lançamentos!$C$10:$C$5009,C58,Lançamentos!$M$10:$M$5009,$C$36)</f>
        <v>0</v>
      </c>
      <c r="N58" s="34">
        <f>SUMIFS(Vendas!$H$10:$H$5009,Vendas!$C$10:$C$5009,C58,Vendas!$M$10:$M$5009,$C$36)</f>
        <v>0</v>
      </c>
      <c r="O58" s="34">
        <f>SUMIFS(Vendas!$D$10:$D$5009,Vendas!$C$10:$C$5009,C58,Vendas!$M$10:$M$5009,$C$36)</f>
        <v>0</v>
      </c>
    </row>
    <row r="59" spans="2:15" ht="15" customHeight="1" x14ac:dyDescent="0.3">
      <c r="B59" s="19" t="str">
        <f>Relatórios!C28</f>
        <v/>
      </c>
      <c r="C59" s="29" t="str">
        <f>Relatórios!D28</f>
        <v/>
      </c>
      <c r="D59" s="19">
        <f>Relatórios!E28</f>
        <v>0</v>
      </c>
      <c r="E59" s="27">
        <f>SUMIFS(Lançamentos!$D$10:$D$5009,Lançamentos!$C$10:$C$5009,C59,Lançamentos!$M$10:$M$5009,$C$36)</f>
        <v>0</v>
      </c>
      <c r="F59" s="27">
        <f>SUMIFS(Vendas!$D$10:$D$5009,Vendas!$C$10:$C$5009,C59,Vendas!$M$10:$M$5009,$C$36)</f>
        <v>0</v>
      </c>
      <c r="G59" s="27">
        <f t="shared" si="1"/>
        <v>0</v>
      </c>
      <c r="H59" s="30">
        <f t="shared" si="2"/>
        <v>0</v>
      </c>
      <c r="I59" s="30">
        <f t="shared" si="3"/>
        <v>0</v>
      </c>
      <c r="J59" s="31">
        <f t="shared" si="4"/>
        <v>0</v>
      </c>
      <c r="K59" s="33">
        <f t="shared" si="5"/>
        <v>0</v>
      </c>
      <c r="L59" s="32">
        <f>SUMIFS(Lançamentos!$H$10:$H$5009,Lançamentos!$C$10:$C$5009,C59,Lançamentos!$M$10:$M$5009,$C$36)</f>
        <v>0</v>
      </c>
      <c r="M59" s="32">
        <f>SUMIFS(Lançamentos!$D$10:$D$5009,Lançamentos!$C$10:$C$5009,C59,Lançamentos!$M$10:$M$5009,$C$36)</f>
        <v>0</v>
      </c>
      <c r="N59" s="34">
        <f>SUMIFS(Vendas!$H$10:$H$5009,Vendas!$C$10:$C$5009,C59,Vendas!$M$10:$M$5009,$C$36)</f>
        <v>0</v>
      </c>
      <c r="O59" s="34">
        <f>SUMIFS(Vendas!$D$10:$D$5009,Vendas!$C$10:$C$5009,C59,Vendas!$M$10:$M$5009,$C$36)</f>
        <v>0</v>
      </c>
    </row>
    <row r="60" spans="2:15" ht="15" customHeight="1" x14ac:dyDescent="0.3">
      <c r="B60" s="19" t="str">
        <f>Relatórios!C29</f>
        <v/>
      </c>
      <c r="C60" s="29" t="str">
        <f>Relatórios!D29</f>
        <v/>
      </c>
      <c r="D60" s="19">
        <f>Relatórios!E29</f>
        <v>0</v>
      </c>
      <c r="E60" s="27">
        <f>SUMIFS(Lançamentos!$D$10:$D$5009,Lançamentos!$C$10:$C$5009,C60,Lançamentos!$M$10:$M$5009,$C$36)</f>
        <v>0</v>
      </c>
      <c r="F60" s="27">
        <f>SUMIFS(Vendas!$D$10:$D$5009,Vendas!$C$10:$C$5009,C60,Vendas!$M$10:$M$5009,$C$36)</f>
        <v>0</v>
      </c>
      <c r="G60" s="27">
        <f t="shared" si="1"/>
        <v>0</v>
      </c>
      <c r="H60" s="30">
        <f t="shared" si="2"/>
        <v>0</v>
      </c>
      <c r="I60" s="30">
        <f t="shared" si="3"/>
        <v>0</v>
      </c>
      <c r="J60" s="31">
        <f t="shared" si="4"/>
        <v>0</v>
      </c>
      <c r="K60" s="33">
        <f t="shared" si="5"/>
        <v>0</v>
      </c>
      <c r="L60" s="32">
        <f>SUMIFS(Lançamentos!$H$10:$H$5009,Lançamentos!$C$10:$C$5009,C60,Lançamentos!$M$10:$M$5009,$C$36)</f>
        <v>0</v>
      </c>
      <c r="M60" s="32">
        <f>SUMIFS(Lançamentos!$D$10:$D$5009,Lançamentos!$C$10:$C$5009,C60,Lançamentos!$M$10:$M$5009,$C$36)</f>
        <v>0</v>
      </c>
      <c r="N60" s="34">
        <f>SUMIFS(Vendas!$H$10:$H$5009,Vendas!$C$10:$C$5009,C60,Vendas!$M$10:$M$5009,$C$36)</f>
        <v>0</v>
      </c>
      <c r="O60" s="34">
        <f>SUMIFS(Vendas!$D$10:$D$5009,Vendas!$C$10:$C$5009,C60,Vendas!$M$10:$M$5009,$C$36)</f>
        <v>0</v>
      </c>
    </row>
    <row r="61" spans="2:15" ht="15" customHeight="1" x14ac:dyDescent="0.3">
      <c r="B61" s="19" t="str">
        <f>Relatórios!C30</f>
        <v/>
      </c>
      <c r="C61" s="29" t="str">
        <f>Relatórios!D30</f>
        <v/>
      </c>
      <c r="D61" s="19">
        <f>Relatórios!E30</f>
        <v>0</v>
      </c>
      <c r="E61" s="27">
        <f>SUMIFS(Lançamentos!$D$10:$D$5009,Lançamentos!$C$10:$C$5009,C61,Lançamentos!$M$10:$M$5009,$C$36)</f>
        <v>0</v>
      </c>
      <c r="F61" s="27">
        <f>SUMIFS(Vendas!$D$10:$D$5009,Vendas!$C$10:$C$5009,C61,Vendas!$M$10:$M$5009,$C$36)</f>
        <v>0</v>
      </c>
      <c r="G61" s="27">
        <f t="shared" si="1"/>
        <v>0</v>
      </c>
      <c r="H61" s="30">
        <f t="shared" si="2"/>
        <v>0</v>
      </c>
      <c r="I61" s="30">
        <f t="shared" si="3"/>
        <v>0</v>
      </c>
      <c r="J61" s="31">
        <f t="shared" si="4"/>
        <v>0</v>
      </c>
      <c r="K61" s="33">
        <f t="shared" si="5"/>
        <v>0</v>
      </c>
      <c r="L61" s="32">
        <f>SUMIFS(Lançamentos!$H$10:$H$5009,Lançamentos!$C$10:$C$5009,C61,Lançamentos!$M$10:$M$5009,$C$36)</f>
        <v>0</v>
      </c>
      <c r="M61" s="32">
        <f>SUMIFS(Lançamentos!$D$10:$D$5009,Lançamentos!$C$10:$C$5009,C61,Lançamentos!$M$10:$M$5009,$C$36)</f>
        <v>0</v>
      </c>
      <c r="N61" s="34">
        <f>SUMIFS(Vendas!$H$10:$H$5009,Vendas!$C$10:$C$5009,C61,Vendas!$M$10:$M$5009,$C$36)</f>
        <v>0</v>
      </c>
      <c r="O61" s="34">
        <f>SUMIFS(Vendas!$D$10:$D$5009,Vendas!$C$10:$C$5009,C61,Vendas!$M$10:$M$5009,$C$36)</f>
        <v>0</v>
      </c>
    </row>
    <row r="62" spans="2:15" ht="15" customHeight="1" x14ac:dyDescent="0.3">
      <c r="B62" s="19" t="str">
        <f>Relatórios!C31</f>
        <v/>
      </c>
      <c r="C62" s="29" t="str">
        <f>Relatórios!D31</f>
        <v/>
      </c>
      <c r="D62" s="19">
        <f>Relatórios!E31</f>
        <v>0</v>
      </c>
      <c r="E62" s="27">
        <f>SUMIFS(Lançamentos!$D$10:$D$5009,Lançamentos!$C$10:$C$5009,C62,Lançamentos!$M$10:$M$5009,$C$36)</f>
        <v>0</v>
      </c>
      <c r="F62" s="27">
        <f>SUMIFS(Vendas!$D$10:$D$5009,Vendas!$C$10:$C$5009,C62,Vendas!$M$10:$M$5009,$C$36)</f>
        <v>0</v>
      </c>
      <c r="G62" s="27">
        <f t="shared" si="1"/>
        <v>0</v>
      </c>
      <c r="H62" s="30">
        <f t="shared" si="2"/>
        <v>0</v>
      </c>
      <c r="I62" s="30">
        <f t="shared" si="3"/>
        <v>0</v>
      </c>
      <c r="J62" s="31">
        <f t="shared" si="4"/>
        <v>0</v>
      </c>
      <c r="K62" s="33">
        <f t="shared" si="5"/>
        <v>0</v>
      </c>
      <c r="L62" s="32">
        <f>SUMIFS(Lançamentos!$H$10:$H$5009,Lançamentos!$C$10:$C$5009,C62,Lançamentos!$M$10:$M$5009,$C$36)</f>
        <v>0</v>
      </c>
      <c r="M62" s="32">
        <f>SUMIFS(Lançamentos!$D$10:$D$5009,Lançamentos!$C$10:$C$5009,C62,Lançamentos!$M$10:$M$5009,$C$36)</f>
        <v>0</v>
      </c>
      <c r="N62" s="34">
        <f>SUMIFS(Vendas!$H$10:$H$5009,Vendas!$C$10:$C$5009,C62,Vendas!$M$10:$M$5009,$C$36)</f>
        <v>0</v>
      </c>
      <c r="O62" s="34">
        <f>SUMIFS(Vendas!$D$10:$D$5009,Vendas!$C$10:$C$5009,C62,Vendas!$M$10:$M$5009,$C$36)</f>
        <v>0</v>
      </c>
    </row>
    <row r="63" spans="2:15" ht="15" customHeight="1" x14ac:dyDescent="0.3">
      <c r="B63" s="19" t="str">
        <f>Relatórios!C32</f>
        <v/>
      </c>
      <c r="C63" s="29" t="str">
        <f>Relatórios!D32</f>
        <v/>
      </c>
      <c r="D63" s="19">
        <f>Relatórios!E32</f>
        <v>0</v>
      </c>
      <c r="E63" s="27">
        <f>SUMIFS(Lançamentos!$D$10:$D$5009,Lançamentos!$C$10:$C$5009,C63,Lançamentos!$M$10:$M$5009,$C$36)</f>
        <v>0</v>
      </c>
      <c r="F63" s="27">
        <f>SUMIFS(Vendas!$D$10:$D$5009,Vendas!$C$10:$C$5009,C63,Vendas!$M$10:$M$5009,$C$36)</f>
        <v>0</v>
      </c>
      <c r="G63" s="27">
        <f t="shared" si="1"/>
        <v>0</v>
      </c>
      <c r="H63" s="30">
        <f t="shared" si="2"/>
        <v>0</v>
      </c>
      <c r="I63" s="30">
        <f t="shared" si="3"/>
        <v>0</v>
      </c>
      <c r="J63" s="31">
        <f t="shared" si="4"/>
        <v>0</v>
      </c>
      <c r="K63" s="33">
        <f t="shared" si="5"/>
        <v>0</v>
      </c>
      <c r="L63" s="32">
        <f>SUMIFS(Lançamentos!$H$10:$H$5009,Lançamentos!$C$10:$C$5009,C63,Lançamentos!$M$10:$M$5009,$C$36)</f>
        <v>0</v>
      </c>
      <c r="M63" s="32">
        <f>SUMIFS(Lançamentos!$D$10:$D$5009,Lançamentos!$C$10:$C$5009,C63,Lançamentos!$M$10:$M$5009,$C$36)</f>
        <v>0</v>
      </c>
      <c r="N63" s="34">
        <f>SUMIFS(Vendas!$H$10:$H$5009,Vendas!$C$10:$C$5009,C63,Vendas!$M$10:$M$5009,$C$36)</f>
        <v>0</v>
      </c>
      <c r="O63" s="34">
        <f>SUMIFS(Vendas!$D$10:$D$5009,Vendas!$C$10:$C$5009,C63,Vendas!$M$10:$M$5009,$C$36)</f>
        <v>0</v>
      </c>
    </row>
    <row r="64" spans="2:15" ht="15" customHeight="1" x14ac:dyDescent="0.3">
      <c r="B64" s="19" t="str">
        <f>Relatórios!C33</f>
        <v/>
      </c>
      <c r="C64" s="29" t="str">
        <f>Relatórios!D33</f>
        <v/>
      </c>
      <c r="D64" s="19">
        <f>Relatórios!E33</f>
        <v>0</v>
      </c>
      <c r="E64" s="27">
        <f>SUMIFS(Lançamentos!$D$10:$D$5009,Lançamentos!$C$10:$C$5009,C64,Lançamentos!$M$10:$M$5009,$C$36)</f>
        <v>0</v>
      </c>
      <c r="F64" s="27">
        <f>SUMIFS(Vendas!$D$10:$D$5009,Vendas!$C$10:$C$5009,C64,Vendas!$M$10:$M$5009,$C$36)</f>
        <v>0</v>
      </c>
      <c r="G64" s="27">
        <f t="shared" si="1"/>
        <v>0</v>
      </c>
      <c r="H64" s="30">
        <f t="shared" si="2"/>
        <v>0</v>
      </c>
      <c r="I64" s="30">
        <f t="shared" si="3"/>
        <v>0</v>
      </c>
      <c r="J64" s="31">
        <f t="shared" si="4"/>
        <v>0</v>
      </c>
      <c r="K64" s="33">
        <f t="shared" si="5"/>
        <v>0</v>
      </c>
      <c r="L64" s="32">
        <f>SUMIFS(Lançamentos!$H$10:$H$5009,Lançamentos!$C$10:$C$5009,C64,Lançamentos!$M$10:$M$5009,$C$36)</f>
        <v>0</v>
      </c>
      <c r="M64" s="32">
        <f>SUMIFS(Lançamentos!$D$10:$D$5009,Lançamentos!$C$10:$C$5009,C64,Lançamentos!$M$10:$M$5009,$C$36)</f>
        <v>0</v>
      </c>
      <c r="N64" s="34">
        <f>SUMIFS(Vendas!$H$10:$H$5009,Vendas!$C$10:$C$5009,C64,Vendas!$M$10:$M$5009,$C$36)</f>
        <v>0</v>
      </c>
      <c r="O64" s="34">
        <f>SUMIFS(Vendas!$D$10:$D$5009,Vendas!$C$10:$C$5009,C64,Vendas!$M$10:$M$5009,$C$36)</f>
        <v>0</v>
      </c>
    </row>
    <row r="65" spans="2:15" ht="15" customHeight="1" x14ac:dyDescent="0.3">
      <c r="B65" s="19" t="str">
        <f>Relatórios!C34</f>
        <v/>
      </c>
      <c r="C65" s="29" t="str">
        <f>Relatórios!D34</f>
        <v/>
      </c>
      <c r="D65" s="19">
        <f>Relatórios!E34</f>
        <v>0</v>
      </c>
      <c r="E65" s="27">
        <f>SUMIFS(Lançamentos!$D$10:$D$5009,Lançamentos!$C$10:$C$5009,C65,Lançamentos!$M$10:$M$5009,$C$36)</f>
        <v>0</v>
      </c>
      <c r="F65" s="27">
        <f>SUMIFS(Vendas!$D$10:$D$5009,Vendas!$C$10:$C$5009,C65,Vendas!$M$10:$M$5009,$C$36)</f>
        <v>0</v>
      </c>
      <c r="G65" s="27">
        <f t="shared" si="1"/>
        <v>0</v>
      </c>
      <c r="H65" s="30">
        <f t="shared" si="2"/>
        <v>0</v>
      </c>
      <c r="I65" s="30">
        <f t="shared" si="3"/>
        <v>0</v>
      </c>
      <c r="J65" s="31">
        <f t="shared" si="4"/>
        <v>0</v>
      </c>
      <c r="K65" s="33">
        <f t="shared" si="5"/>
        <v>0</v>
      </c>
      <c r="L65" s="32">
        <f>SUMIFS(Lançamentos!$H$10:$H$5009,Lançamentos!$C$10:$C$5009,C65,Lançamentos!$M$10:$M$5009,$C$36)</f>
        <v>0</v>
      </c>
      <c r="M65" s="32">
        <f>SUMIFS(Lançamentos!$D$10:$D$5009,Lançamentos!$C$10:$C$5009,C65,Lançamentos!$M$10:$M$5009,$C$36)</f>
        <v>0</v>
      </c>
      <c r="N65" s="34">
        <f>SUMIFS(Vendas!$H$10:$H$5009,Vendas!$C$10:$C$5009,C65,Vendas!$M$10:$M$5009,$C$36)</f>
        <v>0</v>
      </c>
      <c r="O65" s="34">
        <f>SUMIFS(Vendas!$D$10:$D$5009,Vendas!$C$10:$C$5009,C65,Vendas!$M$10:$M$5009,$C$36)</f>
        <v>0</v>
      </c>
    </row>
    <row r="66" spans="2:15" ht="15" customHeight="1" x14ac:dyDescent="0.3">
      <c r="B66" s="19" t="str">
        <f>Relatórios!C35</f>
        <v/>
      </c>
      <c r="C66" s="29" t="str">
        <f>Relatórios!D35</f>
        <v/>
      </c>
      <c r="D66" s="19">
        <f>Relatórios!E35</f>
        <v>0</v>
      </c>
      <c r="E66" s="27">
        <f>SUMIFS(Lançamentos!$D$10:$D$5009,Lançamentos!$C$10:$C$5009,C66,Lançamentos!$M$10:$M$5009,$C$36)</f>
        <v>0</v>
      </c>
      <c r="F66" s="27">
        <f>SUMIFS(Vendas!$D$10:$D$5009,Vendas!$C$10:$C$5009,C66,Vendas!$M$10:$M$5009,$C$36)</f>
        <v>0</v>
      </c>
      <c r="G66" s="27">
        <f t="shared" si="1"/>
        <v>0</v>
      </c>
      <c r="H66" s="30">
        <f t="shared" si="2"/>
        <v>0</v>
      </c>
      <c r="I66" s="30">
        <f t="shared" si="3"/>
        <v>0</v>
      </c>
      <c r="J66" s="31">
        <f t="shared" si="4"/>
        <v>0</v>
      </c>
      <c r="K66" s="33">
        <f t="shared" si="5"/>
        <v>0</v>
      </c>
      <c r="L66" s="32">
        <f>SUMIFS(Lançamentos!$H$10:$H$5009,Lançamentos!$C$10:$C$5009,C66,Lançamentos!$M$10:$M$5009,$C$36)</f>
        <v>0</v>
      </c>
      <c r="M66" s="32">
        <f>SUMIFS(Lançamentos!$D$10:$D$5009,Lançamentos!$C$10:$C$5009,C66,Lançamentos!$M$10:$M$5009,$C$36)</f>
        <v>0</v>
      </c>
      <c r="N66" s="34">
        <f>SUMIFS(Vendas!$H$10:$H$5009,Vendas!$C$10:$C$5009,C66,Vendas!$M$10:$M$5009,$C$36)</f>
        <v>0</v>
      </c>
      <c r="O66" s="34">
        <f>SUMIFS(Vendas!$D$10:$D$5009,Vendas!$C$10:$C$5009,C66,Vendas!$M$10:$M$5009,$C$36)</f>
        <v>0</v>
      </c>
    </row>
    <row r="67" spans="2:15" ht="15" customHeight="1" x14ac:dyDescent="0.3">
      <c r="B67" s="19" t="str">
        <f>Relatórios!C36</f>
        <v/>
      </c>
      <c r="C67" s="29" t="str">
        <f>Relatórios!D36</f>
        <v/>
      </c>
      <c r="D67" s="19">
        <f>Relatórios!E36</f>
        <v>0</v>
      </c>
      <c r="E67" s="27">
        <f>SUMIFS(Lançamentos!$D$10:$D$5009,Lançamentos!$C$10:$C$5009,C67,Lançamentos!$M$10:$M$5009,$C$36)</f>
        <v>0</v>
      </c>
      <c r="F67" s="27">
        <f>SUMIFS(Vendas!$D$10:$D$5009,Vendas!$C$10:$C$5009,C67,Vendas!$M$10:$M$5009,$C$36)</f>
        <v>0</v>
      </c>
      <c r="G67" s="27">
        <f t="shared" si="1"/>
        <v>0</v>
      </c>
      <c r="H67" s="30">
        <f t="shared" si="2"/>
        <v>0</v>
      </c>
      <c r="I67" s="30">
        <f t="shared" si="3"/>
        <v>0</v>
      </c>
      <c r="J67" s="31">
        <f t="shared" si="4"/>
        <v>0</v>
      </c>
      <c r="K67" s="33">
        <f t="shared" si="5"/>
        <v>0</v>
      </c>
      <c r="L67" s="32">
        <f>SUMIFS(Lançamentos!$H$10:$H$5009,Lançamentos!$C$10:$C$5009,C67,Lançamentos!$M$10:$M$5009,$C$36)</f>
        <v>0</v>
      </c>
      <c r="M67" s="32">
        <f>SUMIFS(Lançamentos!$D$10:$D$5009,Lançamentos!$C$10:$C$5009,C67,Lançamentos!$M$10:$M$5009,$C$36)</f>
        <v>0</v>
      </c>
      <c r="N67" s="34">
        <f>SUMIFS(Vendas!$H$10:$H$5009,Vendas!$C$10:$C$5009,C67,Vendas!$M$10:$M$5009,$C$36)</f>
        <v>0</v>
      </c>
      <c r="O67" s="34">
        <f>SUMIFS(Vendas!$D$10:$D$5009,Vendas!$C$10:$C$5009,C67,Vendas!$M$10:$M$5009,$C$36)</f>
        <v>0</v>
      </c>
    </row>
    <row r="68" spans="2:15" ht="15" customHeight="1" x14ac:dyDescent="0.3">
      <c r="B68" s="19" t="str">
        <f>Relatórios!C37</f>
        <v/>
      </c>
      <c r="C68" s="29" t="str">
        <f>Relatórios!D37</f>
        <v/>
      </c>
      <c r="D68" s="19">
        <f>Relatórios!E37</f>
        <v>0</v>
      </c>
      <c r="E68" s="27">
        <f>SUMIFS(Lançamentos!$D$10:$D$5009,Lançamentos!$C$10:$C$5009,C68,Lançamentos!$M$10:$M$5009,$C$36)</f>
        <v>0</v>
      </c>
      <c r="F68" s="27">
        <f>SUMIFS(Vendas!$D$10:$D$5009,Vendas!$C$10:$C$5009,C68,Vendas!$M$10:$M$5009,$C$36)</f>
        <v>0</v>
      </c>
      <c r="G68" s="27">
        <f t="shared" si="1"/>
        <v>0</v>
      </c>
      <c r="H68" s="30">
        <f t="shared" si="2"/>
        <v>0</v>
      </c>
      <c r="I68" s="30">
        <f t="shared" si="3"/>
        <v>0</v>
      </c>
      <c r="J68" s="31">
        <f t="shared" si="4"/>
        <v>0</v>
      </c>
      <c r="K68" s="33">
        <f t="shared" si="5"/>
        <v>0</v>
      </c>
      <c r="L68" s="32">
        <f>SUMIFS(Lançamentos!$H$10:$H$5009,Lançamentos!$C$10:$C$5009,C68,Lançamentos!$M$10:$M$5009,$C$36)</f>
        <v>0</v>
      </c>
      <c r="M68" s="32">
        <f>SUMIFS(Lançamentos!$D$10:$D$5009,Lançamentos!$C$10:$C$5009,C68,Lançamentos!$M$10:$M$5009,$C$36)</f>
        <v>0</v>
      </c>
      <c r="N68" s="34">
        <f>SUMIFS(Vendas!$H$10:$H$5009,Vendas!$C$10:$C$5009,C68,Vendas!$M$10:$M$5009,$C$36)</f>
        <v>0</v>
      </c>
      <c r="O68" s="34">
        <f>SUMIFS(Vendas!$D$10:$D$5009,Vendas!$C$10:$C$5009,C68,Vendas!$M$10:$M$5009,$C$36)</f>
        <v>0</v>
      </c>
    </row>
    <row r="69" spans="2:15" ht="15" customHeight="1" x14ac:dyDescent="0.3">
      <c r="B69" s="19" t="str">
        <f>Relatórios!C38</f>
        <v/>
      </c>
      <c r="C69" s="29" t="str">
        <f>Relatórios!D38</f>
        <v/>
      </c>
      <c r="D69" s="19">
        <f>Relatórios!E38</f>
        <v>0</v>
      </c>
      <c r="E69" s="27">
        <f>SUMIFS(Lançamentos!$D$10:$D$5009,Lançamentos!$C$10:$C$5009,C69,Lançamentos!$M$10:$M$5009,$C$36)</f>
        <v>0</v>
      </c>
      <c r="F69" s="27">
        <f>SUMIFS(Vendas!$D$10:$D$5009,Vendas!$C$10:$C$5009,C69,Vendas!$M$10:$M$5009,$C$36)</f>
        <v>0</v>
      </c>
      <c r="G69" s="27">
        <f t="shared" si="1"/>
        <v>0</v>
      </c>
      <c r="H69" s="30">
        <f t="shared" si="2"/>
        <v>0</v>
      </c>
      <c r="I69" s="30">
        <f t="shared" si="3"/>
        <v>0</v>
      </c>
      <c r="J69" s="31">
        <f t="shared" si="4"/>
        <v>0</v>
      </c>
      <c r="K69" s="33">
        <f t="shared" si="5"/>
        <v>0</v>
      </c>
      <c r="L69" s="32">
        <f>SUMIFS(Lançamentos!$H$10:$H$5009,Lançamentos!$C$10:$C$5009,C69,Lançamentos!$M$10:$M$5009,$C$36)</f>
        <v>0</v>
      </c>
      <c r="M69" s="32">
        <f>SUMIFS(Lançamentos!$D$10:$D$5009,Lançamentos!$C$10:$C$5009,C69,Lançamentos!$M$10:$M$5009,$C$36)</f>
        <v>0</v>
      </c>
      <c r="N69" s="34">
        <f>SUMIFS(Vendas!$H$10:$H$5009,Vendas!$C$10:$C$5009,C69,Vendas!$M$10:$M$5009,$C$36)</f>
        <v>0</v>
      </c>
      <c r="O69" s="34">
        <f>SUMIFS(Vendas!$D$10:$D$5009,Vendas!$C$10:$C$5009,C69,Vendas!$M$10:$M$5009,$C$36)</f>
        <v>0</v>
      </c>
    </row>
    <row r="70" spans="2:15" ht="15" customHeight="1" x14ac:dyDescent="0.3">
      <c r="B70" s="19" t="str">
        <f>Relatórios!C39</f>
        <v/>
      </c>
      <c r="C70" s="29" t="str">
        <f>Relatórios!D39</f>
        <v/>
      </c>
      <c r="D70" s="19">
        <f>Relatórios!E39</f>
        <v>0</v>
      </c>
      <c r="E70" s="27">
        <f>SUMIFS(Lançamentos!$D$10:$D$5009,Lançamentos!$C$10:$C$5009,C70,Lançamentos!$M$10:$M$5009,$C$36)</f>
        <v>0</v>
      </c>
      <c r="F70" s="27">
        <f>SUMIFS(Vendas!$D$10:$D$5009,Vendas!$C$10:$C$5009,C70,Vendas!$M$10:$M$5009,$C$36)</f>
        <v>0</v>
      </c>
      <c r="G70" s="27">
        <f t="shared" si="1"/>
        <v>0</v>
      </c>
      <c r="H70" s="30">
        <f t="shared" si="2"/>
        <v>0</v>
      </c>
      <c r="I70" s="30">
        <f t="shared" si="3"/>
        <v>0</v>
      </c>
      <c r="J70" s="31">
        <f t="shared" si="4"/>
        <v>0</v>
      </c>
      <c r="K70" s="33">
        <f t="shared" si="5"/>
        <v>0</v>
      </c>
      <c r="L70" s="32">
        <f>SUMIFS(Lançamentos!$H$10:$H$5009,Lançamentos!$C$10:$C$5009,C70,Lançamentos!$M$10:$M$5009,$C$36)</f>
        <v>0</v>
      </c>
      <c r="M70" s="32">
        <f>SUMIFS(Lançamentos!$D$10:$D$5009,Lançamentos!$C$10:$C$5009,C70,Lançamentos!$M$10:$M$5009,$C$36)</f>
        <v>0</v>
      </c>
      <c r="N70" s="34">
        <f>SUMIFS(Vendas!$H$10:$H$5009,Vendas!$C$10:$C$5009,C70,Vendas!$M$10:$M$5009,$C$36)</f>
        <v>0</v>
      </c>
      <c r="O70" s="34">
        <f>SUMIFS(Vendas!$D$10:$D$5009,Vendas!$C$10:$C$5009,C70,Vendas!$M$10:$M$5009,$C$36)</f>
        <v>0</v>
      </c>
    </row>
    <row r="71" spans="2:15" ht="15" customHeight="1" x14ac:dyDescent="0.3">
      <c r="B71" s="19" t="str">
        <f>Relatórios!C40</f>
        <v/>
      </c>
      <c r="C71" s="29" t="str">
        <f>Relatórios!D40</f>
        <v/>
      </c>
      <c r="D71" s="19">
        <f>Relatórios!E40</f>
        <v>0</v>
      </c>
      <c r="E71" s="27">
        <f>SUMIFS(Lançamentos!$D$10:$D$5009,Lançamentos!$C$10:$C$5009,C71,Lançamentos!$M$10:$M$5009,$C$36)</f>
        <v>0</v>
      </c>
      <c r="F71" s="27">
        <f>SUMIFS(Vendas!$D$10:$D$5009,Vendas!$C$10:$C$5009,C71,Vendas!$M$10:$M$5009,$C$36)</f>
        <v>0</v>
      </c>
      <c r="G71" s="27">
        <f t="shared" si="1"/>
        <v>0</v>
      </c>
      <c r="H71" s="30">
        <f t="shared" si="2"/>
        <v>0</v>
      </c>
      <c r="I71" s="30">
        <f t="shared" si="3"/>
        <v>0</v>
      </c>
      <c r="J71" s="31">
        <f t="shared" si="4"/>
        <v>0</v>
      </c>
      <c r="K71" s="33">
        <f t="shared" si="5"/>
        <v>0</v>
      </c>
      <c r="L71" s="32">
        <f>SUMIFS(Lançamentos!$H$10:$H$5009,Lançamentos!$C$10:$C$5009,C71,Lançamentos!$M$10:$M$5009,$C$36)</f>
        <v>0</v>
      </c>
      <c r="M71" s="32">
        <f>SUMIFS(Lançamentos!$D$10:$D$5009,Lançamentos!$C$10:$C$5009,C71,Lançamentos!$M$10:$M$5009,$C$36)</f>
        <v>0</v>
      </c>
      <c r="N71" s="34">
        <f>SUMIFS(Vendas!$H$10:$H$5009,Vendas!$C$10:$C$5009,C71,Vendas!$M$10:$M$5009,$C$36)</f>
        <v>0</v>
      </c>
      <c r="O71" s="34">
        <f>SUMIFS(Vendas!$D$10:$D$5009,Vendas!$C$10:$C$5009,C71,Vendas!$M$10:$M$5009,$C$36)</f>
        <v>0</v>
      </c>
    </row>
    <row r="72" spans="2:15" ht="15" customHeight="1" x14ac:dyDescent="0.3">
      <c r="B72" s="19" t="str">
        <f>Relatórios!C41</f>
        <v/>
      </c>
      <c r="C72" s="29" t="str">
        <f>Relatórios!D41</f>
        <v/>
      </c>
      <c r="D72" s="19">
        <f>Relatórios!E41</f>
        <v>0</v>
      </c>
      <c r="E72" s="27">
        <f>SUMIFS(Lançamentos!$D$10:$D$5009,Lançamentos!$C$10:$C$5009,C72,Lançamentos!$M$10:$M$5009,$C$36)</f>
        <v>0</v>
      </c>
      <c r="F72" s="27">
        <f>SUMIFS(Vendas!$D$10:$D$5009,Vendas!$C$10:$C$5009,C72,Vendas!$M$10:$M$5009,$C$36)</f>
        <v>0</v>
      </c>
      <c r="G72" s="27">
        <f t="shared" si="1"/>
        <v>0</v>
      </c>
      <c r="H72" s="30">
        <f t="shared" si="2"/>
        <v>0</v>
      </c>
      <c r="I72" s="30">
        <f t="shared" si="3"/>
        <v>0</v>
      </c>
      <c r="J72" s="31">
        <f t="shared" si="4"/>
        <v>0</v>
      </c>
      <c r="K72" s="33">
        <f t="shared" si="5"/>
        <v>0</v>
      </c>
      <c r="L72" s="32">
        <f>SUMIFS(Lançamentos!$H$10:$H$5009,Lançamentos!$C$10:$C$5009,C72,Lançamentos!$M$10:$M$5009,$C$36)</f>
        <v>0</v>
      </c>
      <c r="M72" s="32">
        <f>SUMIFS(Lançamentos!$D$10:$D$5009,Lançamentos!$C$10:$C$5009,C72,Lançamentos!$M$10:$M$5009,$C$36)</f>
        <v>0</v>
      </c>
      <c r="N72" s="34">
        <f>SUMIFS(Vendas!$H$10:$H$5009,Vendas!$C$10:$C$5009,C72,Vendas!$M$10:$M$5009,$C$36)</f>
        <v>0</v>
      </c>
      <c r="O72" s="34">
        <f>SUMIFS(Vendas!$D$10:$D$5009,Vendas!$C$10:$C$5009,C72,Vendas!$M$10:$M$5009,$C$36)</f>
        <v>0</v>
      </c>
    </row>
    <row r="73" spans="2:15" ht="15" customHeight="1" x14ac:dyDescent="0.3">
      <c r="B73" s="19" t="str">
        <f>Relatórios!C42</f>
        <v/>
      </c>
      <c r="C73" s="29" t="str">
        <f>Relatórios!D42</f>
        <v/>
      </c>
      <c r="D73" s="19">
        <f>Relatórios!E42</f>
        <v>0</v>
      </c>
      <c r="E73" s="27">
        <f>SUMIFS(Lançamentos!$D$10:$D$5009,Lançamentos!$C$10:$C$5009,C73,Lançamentos!$M$10:$M$5009,$C$36)</f>
        <v>0</v>
      </c>
      <c r="F73" s="27">
        <f>SUMIFS(Vendas!$D$10:$D$5009,Vendas!$C$10:$C$5009,C73,Vendas!$M$10:$M$5009,$C$36)</f>
        <v>0</v>
      </c>
      <c r="G73" s="27">
        <f t="shared" si="1"/>
        <v>0</v>
      </c>
      <c r="H73" s="30">
        <f t="shared" si="2"/>
        <v>0</v>
      </c>
      <c r="I73" s="30">
        <f t="shared" si="3"/>
        <v>0</v>
      </c>
      <c r="J73" s="31">
        <f t="shared" si="4"/>
        <v>0</v>
      </c>
      <c r="K73" s="33">
        <f t="shared" si="5"/>
        <v>0</v>
      </c>
      <c r="L73" s="32">
        <f>SUMIFS(Lançamentos!$H$10:$H$5009,Lançamentos!$C$10:$C$5009,C73,Lançamentos!$M$10:$M$5009,$C$36)</f>
        <v>0</v>
      </c>
      <c r="M73" s="32">
        <f>SUMIFS(Lançamentos!$D$10:$D$5009,Lançamentos!$C$10:$C$5009,C73,Lançamentos!$M$10:$M$5009,$C$36)</f>
        <v>0</v>
      </c>
      <c r="N73" s="34">
        <f>SUMIFS(Vendas!$H$10:$H$5009,Vendas!$C$10:$C$5009,C73,Vendas!$M$10:$M$5009,$C$36)</f>
        <v>0</v>
      </c>
      <c r="O73" s="34">
        <f>SUMIFS(Vendas!$D$10:$D$5009,Vendas!$C$10:$C$5009,C73,Vendas!$M$10:$M$5009,$C$36)</f>
        <v>0</v>
      </c>
    </row>
    <row r="74" spans="2:15" ht="15" customHeight="1" x14ac:dyDescent="0.3">
      <c r="B74" s="19" t="str">
        <f>Relatórios!C43</f>
        <v/>
      </c>
      <c r="C74" s="29" t="str">
        <f>Relatórios!D43</f>
        <v/>
      </c>
      <c r="D74" s="19">
        <f>Relatórios!E43</f>
        <v>0</v>
      </c>
      <c r="E74" s="27">
        <f>SUMIFS(Lançamentos!$D$10:$D$5009,Lançamentos!$C$10:$C$5009,C74,Lançamentos!$M$10:$M$5009,$C$36)</f>
        <v>0</v>
      </c>
      <c r="F74" s="27">
        <f>SUMIFS(Vendas!$D$10:$D$5009,Vendas!$C$10:$C$5009,C74,Vendas!$M$10:$M$5009,$C$36)</f>
        <v>0</v>
      </c>
      <c r="G74" s="27">
        <f t="shared" si="1"/>
        <v>0</v>
      </c>
      <c r="H74" s="30">
        <f t="shared" si="2"/>
        <v>0</v>
      </c>
      <c r="I74" s="30">
        <f t="shared" si="3"/>
        <v>0</v>
      </c>
      <c r="J74" s="31">
        <f t="shared" si="4"/>
        <v>0</v>
      </c>
      <c r="K74" s="33">
        <f t="shared" si="5"/>
        <v>0</v>
      </c>
      <c r="L74" s="32">
        <f>SUMIFS(Lançamentos!$H$10:$H$5009,Lançamentos!$C$10:$C$5009,C74,Lançamentos!$M$10:$M$5009,$C$36)</f>
        <v>0</v>
      </c>
      <c r="M74" s="32">
        <f>SUMIFS(Lançamentos!$D$10:$D$5009,Lançamentos!$C$10:$C$5009,C74,Lançamentos!$M$10:$M$5009,$C$36)</f>
        <v>0</v>
      </c>
      <c r="N74" s="34">
        <f>SUMIFS(Vendas!$H$10:$H$5009,Vendas!$C$10:$C$5009,C74,Vendas!$M$10:$M$5009,$C$36)</f>
        <v>0</v>
      </c>
      <c r="O74" s="34">
        <f>SUMIFS(Vendas!$D$10:$D$5009,Vendas!$C$10:$C$5009,C74,Vendas!$M$10:$M$5009,$C$36)</f>
        <v>0</v>
      </c>
    </row>
    <row r="75" spans="2:15" ht="15" customHeight="1" x14ac:dyDescent="0.3">
      <c r="B75" s="19" t="str">
        <f>Relatórios!C44</f>
        <v/>
      </c>
      <c r="C75" s="29" t="str">
        <f>Relatórios!D44</f>
        <v/>
      </c>
      <c r="D75" s="19">
        <f>Relatórios!E44</f>
        <v>0</v>
      </c>
      <c r="E75" s="27">
        <f>SUMIFS(Lançamentos!$D$10:$D$5009,Lançamentos!$C$10:$C$5009,C75,Lançamentos!$M$10:$M$5009,$C$36)</f>
        <v>0</v>
      </c>
      <c r="F75" s="27">
        <f>SUMIFS(Vendas!$D$10:$D$5009,Vendas!$C$10:$C$5009,C75,Vendas!$M$10:$M$5009,$C$36)</f>
        <v>0</v>
      </c>
      <c r="G75" s="27">
        <f t="shared" si="1"/>
        <v>0</v>
      </c>
      <c r="H75" s="30">
        <f t="shared" si="2"/>
        <v>0</v>
      </c>
      <c r="I75" s="30">
        <f t="shared" si="3"/>
        <v>0</v>
      </c>
      <c r="J75" s="31">
        <f t="shared" si="4"/>
        <v>0</v>
      </c>
      <c r="K75" s="33">
        <f t="shared" si="5"/>
        <v>0</v>
      </c>
      <c r="L75" s="32">
        <f>SUMIFS(Lançamentos!$H$10:$H$5009,Lançamentos!$C$10:$C$5009,C75,Lançamentos!$M$10:$M$5009,$C$36)</f>
        <v>0</v>
      </c>
      <c r="M75" s="32">
        <f>SUMIFS(Lançamentos!$D$10:$D$5009,Lançamentos!$C$10:$C$5009,C75,Lançamentos!$M$10:$M$5009,$C$36)</f>
        <v>0</v>
      </c>
      <c r="N75" s="34">
        <f>SUMIFS(Vendas!$H$10:$H$5009,Vendas!$C$10:$C$5009,C75,Vendas!$M$10:$M$5009,$C$36)</f>
        <v>0</v>
      </c>
      <c r="O75" s="34">
        <f>SUMIFS(Vendas!$D$10:$D$5009,Vendas!$C$10:$C$5009,C75,Vendas!$M$10:$M$5009,$C$36)</f>
        <v>0</v>
      </c>
    </row>
    <row r="76" spans="2:15" ht="15" customHeight="1" x14ac:dyDescent="0.3">
      <c r="B76" s="19" t="str">
        <f>Relatórios!C45</f>
        <v/>
      </c>
      <c r="C76" s="29" t="str">
        <f>Relatórios!D45</f>
        <v/>
      </c>
      <c r="D76" s="19">
        <f>Relatórios!E45</f>
        <v>0</v>
      </c>
      <c r="E76" s="27">
        <f>SUMIFS(Lançamentos!$D$10:$D$5009,Lançamentos!$C$10:$C$5009,C76,Lançamentos!$M$10:$M$5009,$C$36)</f>
        <v>0</v>
      </c>
      <c r="F76" s="27">
        <f>SUMIFS(Vendas!$D$10:$D$5009,Vendas!$C$10:$C$5009,C76,Vendas!$M$10:$M$5009,$C$36)</f>
        <v>0</v>
      </c>
      <c r="G76" s="27">
        <f t="shared" si="1"/>
        <v>0</v>
      </c>
      <c r="H76" s="30">
        <f t="shared" si="2"/>
        <v>0</v>
      </c>
      <c r="I76" s="30">
        <f t="shared" si="3"/>
        <v>0</v>
      </c>
      <c r="J76" s="31">
        <f t="shared" si="4"/>
        <v>0</v>
      </c>
      <c r="K76" s="33">
        <f t="shared" si="5"/>
        <v>0</v>
      </c>
      <c r="L76" s="32">
        <f>SUMIFS(Lançamentos!$H$10:$H$5009,Lançamentos!$C$10:$C$5009,C76,Lançamentos!$M$10:$M$5009,$C$36)</f>
        <v>0</v>
      </c>
      <c r="M76" s="32">
        <f>SUMIFS(Lançamentos!$D$10:$D$5009,Lançamentos!$C$10:$C$5009,C76,Lançamentos!$M$10:$M$5009,$C$36)</f>
        <v>0</v>
      </c>
      <c r="N76" s="34">
        <f>SUMIFS(Vendas!$H$10:$H$5009,Vendas!$C$10:$C$5009,C76,Vendas!$M$10:$M$5009,$C$36)</f>
        <v>0</v>
      </c>
      <c r="O76" s="34">
        <f>SUMIFS(Vendas!$D$10:$D$5009,Vendas!$C$10:$C$5009,C76,Vendas!$M$10:$M$5009,$C$36)</f>
        <v>0</v>
      </c>
    </row>
    <row r="77" spans="2:15" ht="15" customHeight="1" x14ac:dyDescent="0.3">
      <c r="B77" s="19" t="str">
        <f>Relatórios!C46</f>
        <v/>
      </c>
      <c r="C77" s="29" t="str">
        <f>Relatórios!D46</f>
        <v/>
      </c>
      <c r="D77" s="19">
        <f>Relatórios!E46</f>
        <v>0</v>
      </c>
      <c r="E77" s="27">
        <f>SUMIFS(Lançamentos!$D$10:$D$5009,Lançamentos!$C$10:$C$5009,C77,Lançamentos!$M$10:$M$5009,$C$36)</f>
        <v>0</v>
      </c>
      <c r="F77" s="27">
        <f>SUMIFS(Vendas!$D$10:$D$5009,Vendas!$C$10:$C$5009,C77,Vendas!$M$10:$M$5009,$C$36)</f>
        <v>0</v>
      </c>
      <c r="G77" s="27">
        <f t="shared" si="1"/>
        <v>0</v>
      </c>
      <c r="H77" s="30">
        <f t="shared" si="2"/>
        <v>0</v>
      </c>
      <c r="I77" s="30">
        <f t="shared" si="3"/>
        <v>0</v>
      </c>
      <c r="J77" s="31">
        <f t="shared" si="4"/>
        <v>0</v>
      </c>
      <c r="K77" s="33">
        <f t="shared" si="5"/>
        <v>0</v>
      </c>
      <c r="L77" s="32">
        <f>SUMIFS(Lançamentos!$H$10:$H$5009,Lançamentos!$C$10:$C$5009,C77,Lançamentos!$M$10:$M$5009,$C$36)</f>
        <v>0</v>
      </c>
      <c r="M77" s="32">
        <f>SUMIFS(Lançamentos!$D$10:$D$5009,Lançamentos!$C$10:$C$5009,C77,Lançamentos!$M$10:$M$5009,$C$36)</f>
        <v>0</v>
      </c>
      <c r="N77" s="34">
        <f>SUMIFS(Vendas!$H$10:$H$5009,Vendas!$C$10:$C$5009,C77,Vendas!$M$10:$M$5009,$C$36)</f>
        <v>0</v>
      </c>
      <c r="O77" s="34">
        <f>SUMIFS(Vendas!$D$10:$D$5009,Vendas!$C$10:$C$5009,C77,Vendas!$M$10:$M$5009,$C$36)</f>
        <v>0</v>
      </c>
    </row>
    <row r="78" spans="2:15" ht="15" customHeight="1" x14ac:dyDescent="0.3">
      <c r="B78" s="19" t="str">
        <f>Relatórios!C47</f>
        <v/>
      </c>
      <c r="C78" s="29" t="str">
        <f>Relatórios!D47</f>
        <v/>
      </c>
      <c r="D78" s="19">
        <f>Relatórios!E47</f>
        <v>0</v>
      </c>
      <c r="E78" s="27">
        <f>SUMIFS(Lançamentos!$D$10:$D$5009,Lançamentos!$C$10:$C$5009,C78,Lançamentos!$M$10:$M$5009,$C$36)</f>
        <v>0</v>
      </c>
      <c r="F78" s="27">
        <f>SUMIFS(Vendas!$D$10:$D$5009,Vendas!$C$10:$C$5009,C78,Vendas!$M$10:$M$5009,$C$36)</f>
        <v>0</v>
      </c>
      <c r="G78" s="27">
        <f t="shared" si="1"/>
        <v>0</v>
      </c>
      <c r="H78" s="30">
        <f t="shared" si="2"/>
        <v>0</v>
      </c>
      <c r="I78" s="30">
        <f t="shared" si="3"/>
        <v>0</v>
      </c>
      <c r="J78" s="31">
        <f t="shared" si="4"/>
        <v>0</v>
      </c>
      <c r="K78" s="33">
        <f t="shared" si="5"/>
        <v>0</v>
      </c>
      <c r="L78" s="32">
        <f>SUMIFS(Lançamentos!$H$10:$H$5009,Lançamentos!$C$10:$C$5009,C78,Lançamentos!$M$10:$M$5009,$C$36)</f>
        <v>0</v>
      </c>
      <c r="M78" s="32">
        <f>SUMIFS(Lançamentos!$D$10:$D$5009,Lançamentos!$C$10:$C$5009,C78,Lançamentos!$M$10:$M$5009,$C$36)</f>
        <v>0</v>
      </c>
      <c r="N78" s="34">
        <f>SUMIFS(Vendas!$H$10:$H$5009,Vendas!$C$10:$C$5009,C78,Vendas!$M$10:$M$5009,$C$36)</f>
        <v>0</v>
      </c>
      <c r="O78" s="34">
        <f>SUMIFS(Vendas!$D$10:$D$5009,Vendas!$C$10:$C$5009,C78,Vendas!$M$10:$M$5009,$C$36)</f>
        <v>0</v>
      </c>
    </row>
    <row r="79" spans="2:15" ht="15" customHeight="1" x14ac:dyDescent="0.3">
      <c r="B79" s="19" t="str">
        <f>Relatórios!C48</f>
        <v/>
      </c>
      <c r="C79" s="29" t="str">
        <f>Relatórios!D48</f>
        <v/>
      </c>
      <c r="D79" s="19">
        <f>Relatórios!E48</f>
        <v>0</v>
      </c>
      <c r="E79" s="27">
        <f>SUMIFS(Lançamentos!$D$10:$D$5009,Lançamentos!$C$10:$C$5009,C79,Lançamentos!$M$10:$M$5009,$C$36)</f>
        <v>0</v>
      </c>
      <c r="F79" s="27">
        <f>SUMIFS(Vendas!$D$10:$D$5009,Vendas!$C$10:$C$5009,C79,Vendas!$M$10:$M$5009,$C$36)</f>
        <v>0</v>
      </c>
      <c r="G79" s="27">
        <f t="shared" si="1"/>
        <v>0</v>
      </c>
      <c r="H79" s="30">
        <f t="shared" si="2"/>
        <v>0</v>
      </c>
      <c r="I79" s="30">
        <f t="shared" si="3"/>
        <v>0</v>
      </c>
      <c r="J79" s="31">
        <f t="shared" si="4"/>
        <v>0</v>
      </c>
      <c r="K79" s="33">
        <f t="shared" si="5"/>
        <v>0</v>
      </c>
      <c r="L79" s="32">
        <f>SUMIFS(Lançamentos!$H$10:$H$5009,Lançamentos!$C$10:$C$5009,C79,Lançamentos!$M$10:$M$5009,$C$36)</f>
        <v>0</v>
      </c>
      <c r="M79" s="32">
        <f>SUMIFS(Lançamentos!$D$10:$D$5009,Lançamentos!$C$10:$C$5009,C79,Lançamentos!$M$10:$M$5009,$C$36)</f>
        <v>0</v>
      </c>
      <c r="N79" s="34">
        <f>SUMIFS(Vendas!$H$10:$H$5009,Vendas!$C$10:$C$5009,C79,Vendas!$M$10:$M$5009,$C$36)</f>
        <v>0</v>
      </c>
      <c r="O79" s="34">
        <f>SUMIFS(Vendas!$D$10:$D$5009,Vendas!$C$10:$C$5009,C79,Vendas!$M$10:$M$5009,$C$36)</f>
        <v>0</v>
      </c>
    </row>
    <row r="80" spans="2:15" ht="15" customHeight="1" x14ac:dyDescent="0.3">
      <c r="B80" s="19" t="str">
        <f>Relatórios!C49</f>
        <v/>
      </c>
      <c r="C80" s="29" t="str">
        <f>Relatórios!D49</f>
        <v/>
      </c>
      <c r="D80" s="19">
        <f>Relatórios!E49</f>
        <v>0</v>
      </c>
      <c r="E80" s="27">
        <f>SUMIFS(Lançamentos!$D$10:$D$5009,Lançamentos!$C$10:$C$5009,C80,Lançamentos!$M$10:$M$5009,$C$36)</f>
        <v>0</v>
      </c>
      <c r="F80" s="27">
        <f>SUMIFS(Vendas!$D$10:$D$5009,Vendas!$C$10:$C$5009,C80,Vendas!$M$10:$M$5009,$C$36)</f>
        <v>0</v>
      </c>
      <c r="G80" s="27">
        <f t="shared" si="1"/>
        <v>0</v>
      </c>
      <c r="H80" s="30">
        <f t="shared" si="2"/>
        <v>0</v>
      </c>
      <c r="I80" s="30">
        <f t="shared" si="3"/>
        <v>0</v>
      </c>
      <c r="J80" s="31">
        <f t="shared" si="4"/>
        <v>0</v>
      </c>
      <c r="K80" s="33">
        <f t="shared" si="5"/>
        <v>0</v>
      </c>
      <c r="L80" s="32">
        <f>SUMIFS(Lançamentos!$H$10:$H$5009,Lançamentos!$C$10:$C$5009,C80,Lançamentos!$M$10:$M$5009,$C$36)</f>
        <v>0</v>
      </c>
      <c r="M80" s="32">
        <f>SUMIFS(Lançamentos!$D$10:$D$5009,Lançamentos!$C$10:$C$5009,C80,Lançamentos!$M$10:$M$5009,$C$36)</f>
        <v>0</v>
      </c>
      <c r="N80" s="34">
        <f>SUMIFS(Vendas!$H$10:$H$5009,Vendas!$C$10:$C$5009,C80,Vendas!$M$10:$M$5009,$C$36)</f>
        <v>0</v>
      </c>
      <c r="O80" s="34">
        <f>SUMIFS(Vendas!$D$10:$D$5009,Vendas!$C$10:$C$5009,C80,Vendas!$M$10:$M$5009,$C$36)</f>
        <v>0</v>
      </c>
    </row>
    <row r="81" spans="2:15" ht="15" customHeight="1" x14ac:dyDescent="0.3">
      <c r="B81" s="19" t="str">
        <f>Relatórios!C50</f>
        <v/>
      </c>
      <c r="C81" s="29" t="str">
        <f>Relatórios!D50</f>
        <v/>
      </c>
      <c r="D81" s="19">
        <f>Relatórios!E50</f>
        <v>0</v>
      </c>
      <c r="E81" s="27">
        <f>SUMIFS(Lançamentos!$D$10:$D$5009,Lançamentos!$C$10:$C$5009,C81,Lançamentos!$M$10:$M$5009,$C$36)</f>
        <v>0</v>
      </c>
      <c r="F81" s="27">
        <f>SUMIFS(Vendas!$D$10:$D$5009,Vendas!$C$10:$C$5009,C81,Vendas!$M$10:$M$5009,$C$36)</f>
        <v>0</v>
      </c>
      <c r="G81" s="27">
        <f t="shared" si="1"/>
        <v>0</v>
      </c>
      <c r="H81" s="30">
        <f t="shared" si="2"/>
        <v>0</v>
      </c>
      <c r="I81" s="30">
        <f t="shared" si="3"/>
        <v>0</v>
      </c>
      <c r="J81" s="31">
        <f t="shared" si="4"/>
        <v>0</v>
      </c>
      <c r="K81" s="33">
        <f t="shared" si="5"/>
        <v>0</v>
      </c>
      <c r="L81" s="32">
        <f>SUMIFS(Lançamentos!$H$10:$H$5009,Lançamentos!$C$10:$C$5009,C81,Lançamentos!$M$10:$M$5009,$C$36)</f>
        <v>0</v>
      </c>
      <c r="M81" s="32">
        <f>SUMIFS(Lançamentos!$D$10:$D$5009,Lançamentos!$C$10:$C$5009,C81,Lançamentos!$M$10:$M$5009,$C$36)</f>
        <v>0</v>
      </c>
      <c r="N81" s="34">
        <f>SUMIFS(Vendas!$H$10:$H$5009,Vendas!$C$10:$C$5009,C81,Vendas!$M$10:$M$5009,$C$36)</f>
        <v>0</v>
      </c>
      <c r="O81" s="34">
        <f>SUMIFS(Vendas!$D$10:$D$5009,Vendas!$C$10:$C$5009,C81,Vendas!$M$10:$M$5009,$C$36)</f>
        <v>0</v>
      </c>
    </row>
    <row r="82" spans="2:15" ht="15" customHeight="1" x14ac:dyDescent="0.3">
      <c r="B82" s="19" t="str">
        <f>Relatórios!C51</f>
        <v/>
      </c>
      <c r="C82" s="29" t="str">
        <f>Relatórios!D51</f>
        <v/>
      </c>
      <c r="D82" s="19">
        <f>Relatórios!E51</f>
        <v>0</v>
      </c>
      <c r="E82" s="27">
        <f>SUMIFS(Lançamentos!$D$10:$D$5009,Lançamentos!$C$10:$C$5009,C82,Lançamentos!$M$10:$M$5009,$C$36)</f>
        <v>0</v>
      </c>
      <c r="F82" s="27">
        <f>SUMIFS(Vendas!$D$10:$D$5009,Vendas!$C$10:$C$5009,C82,Vendas!$M$10:$M$5009,$C$36)</f>
        <v>0</v>
      </c>
      <c r="G82" s="27">
        <f t="shared" si="1"/>
        <v>0</v>
      </c>
      <c r="H82" s="30">
        <f t="shared" si="2"/>
        <v>0</v>
      </c>
      <c r="I82" s="30">
        <f t="shared" si="3"/>
        <v>0</v>
      </c>
      <c r="J82" s="31">
        <f t="shared" si="4"/>
        <v>0</v>
      </c>
      <c r="K82" s="33">
        <f t="shared" si="5"/>
        <v>0</v>
      </c>
      <c r="L82" s="32">
        <f>SUMIFS(Lançamentos!$H$10:$H$5009,Lançamentos!$C$10:$C$5009,C82,Lançamentos!$M$10:$M$5009,$C$36)</f>
        <v>0</v>
      </c>
      <c r="M82" s="32">
        <f>SUMIFS(Lançamentos!$D$10:$D$5009,Lançamentos!$C$10:$C$5009,C82,Lançamentos!$M$10:$M$5009,$C$36)</f>
        <v>0</v>
      </c>
      <c r="N82" s="34">
        <f>SUMIFS(Vendas!$H$10:$H$5009,Vendas!$C$10:$C$5009,C82,Vendas!$M$10:$M$5009,$C$36)</f>
        <v>0</v>
      </c>
      <c r="O82" s="34">
        <f>SUMIFS(Vendas!$D$10:$D$5009,Vendas!$C$10:$C$5009,C82,Vendas!$M$10:$M$5009,$C$36)</f>
        <v>0</v>
      </c>
    </row>
    <row r="83" spans="2:15" ht="15" customHeight="1" x14ac:dyDescent="0.3">
      <c r="B83" s="19" t="str">
        <f>Relatórios!C52</f>
        <v/>
      </c>
      <c r="C83" s="29" t="str">
        <f>Relatórios!D52</f>
        <v/>
      </c>
      <c r="D83" s="19">
        <f>Relatórios!E52</f>
        <v>0</v>
      </c>
      <c r="E83" s="27">
        <f>SUMIFS(Lançamentos!$D$10:$D$5009,Lançamentos!$C$10:$C$5009,C83,Lançamentos!$M$10:$M$5009,$C$36)</f>
        <v>0</v>
      </c>
      <c r="F83" s="27">
        <f>SUMIFS(Vendas!$D$10:$D$5009,Vendas!$C$10:$C$5009,C83,Vendas!$M$10:$M$5009,$C$36)</f>
        <v>0</v>
      </c>
      <c r="G83" s="27">
        <f t="shared" si="1"/>
        <v>0</v>
      </c>
      <c r="H83" s="30">
        <f t="shared" si="2"/>
        <v>0</v>
      </c>
      <c r="I83" s="30">
        <f t="shared" si="3"/>
        <v>0</v>
      </c>
      <c r="J83" s="31">
        <f t="shared" si="4"/>
        <v>0</v>
      </c>
      <c r="K83" s="33">
        <f t="shared" si="5"/>
        <v>0</v>
      </c>
      <c r="L83" s="32">
        <f>SUMIFS(Lançamentos!$H$10:$H$5009,Lançamentos!$C$10:$C$5009,C83,Lançamentos!$M$10:$M$5009,$C$36)</f>
        <v>0</v>
      </c>
      <c r="M83" s="32">
        <f>SUMIFS(Lançamentos!$D$10:$D$5009,Lançamentos!$C$10:$C$5009,C83,Lançamentos!$M$10:$M$5009,$C$36)</f>
        <v>0</v>
      </c>
      <c r="N83" s="34">
        <f>SUMIFS(Vendas!$H$10:$H$5009,Vendas!$C$10:$C$5009,C83,Vendas!$M$10:$M$5009,$C$36)</f>
        <v>0</v>
      </c>
      <c r="O83" s="34">
        <f>SUMIFS(Vendas!$D$10:$D$5009,Vendas!$C$10:$C$5009,C83,Vendas!$M$10:$M$5009,$C$36)</f>
        <v>0</v>
      </c>
    </row>
    <row r="84" spans="2:15" ht="15" customHeight="1" x14ac:dyDescent="0.3">
      <c r="B84" s="19" t="str">
        <f>Relatórios!C53</f>
        <v/>
      </c>
      <c r="C84" s="29" t="str">
        <f>Relatórios!D53</f>
        <v/>
      </c>
      <c r="D84" s="19">
        <f>Relatórios!E53</f>
        <v>0</v>
      </c>
      <c r="E84" s="27">
        <f>SUMIFS(Lançamentos!$D$10:$D$5009,Lançamentos!$C$10:$C$5009,C84,Lançamentos!$M$10:$M$5009,$C$36)</f>
        <v>0</v>
      </c>
      <c r="F84" s="27">
        <f>SUMIFS(Vendas!$D$10:$D$5009,Vendas!$C$10:$C$5009,C84,Vendas!$M$10:$M$5009,$C$36)</f>
        <v>0</v>
      </c>
      <c r="G84" s="27">
        <f t="shared" si="1"/>
        <v>0</v>
      </c>
      <c r="H84" s="30">
        <f t="shared" si="2"/>
        <v>0</v>
      </c>
      <c r="I84" s="30">
        <f t="shared" si="3"/>
        <v>0</v>
      </c>
      <c r="J84" s="31">
        <f t="shared" si="4"/>
        <v>0</v>
      </c>
      <c r="K84" s="33">
        <f t="shared" si="5"/>
        <v>0</v>
      </c>
      <c r="L84" s="32">
        <f>SUMIFS(Lançamentos!$H$10:$H$5009,Lançamentos!$C$10:$C$5009,C84,Lançamentos!$M$10:$M$5009,$C$36)</f>
        <v>0</v>
      </c>
      <c r="M84" s="32">
        <f>SUMIFS(Lançamentos!$D$10:$D$5009,Lançamentos!$C$10:$C$5009,C84,Lançamentos!$M$10:$M$5009,$C$36)</f>
        <v>0</v>
      </c>
      <c r="N84" s="34">
        <f>SUMIFS(Vendas!$H$10:$H$5009,Vendas!$C$10:$C$5009,C84,Vendas!$M$10:$M$5009,$C$36)</f>
        <v>0</v>
      </c>
      <c r="O84" s="34">
        <f>SUMIFS(Vendas!$D$10:$D$5009,Vendas!$C$10:$C$5009,C84,Vendas!$M$10:$M$5009,$C$36)</f>
        <v>0</v>
      </c>
    </row>
    <row r="85" spans="2:15" ht="15" customHeight="1" x14ac:dyDescent="0.3">
      <c r="B85" s="19" t="str">
        <f>Relatórios!C54</f>
        <v/>
      </c>
      <c r="C85" s="29" t="str">
        <f>Relatórios!D54</f>
        <v/>
      </c>
      <c r="D85" s="19">
        <f>Relatórios!E54</f>
        <v>0</v>
      </c>
      <c r="E85" s="27">
        <f>SUMIFS(Lançamentos!$D$10:$D$5009,Lançamentos!$C$10:$C$5009,C85,Lançamentos!$M$10:$M$5009,$C$36)</f>
        <v>0</v>
      </c>
      <c r="F85" s="27">
        <f>SUMIFS(Vendas!$D$10:$D$5009,Vendas!$C$10:$C$5009,C85,Vendas!$M$10:$M$5009,$C$36)</f>
        <v>0</v>
      </c>
      <c r="G85" s="27">
        <f t="shared" si="1"/>
        <v>0</v>
      </c>
      <c r="H85" s="30">
        <f t="shared" si="2"/>
        <v>0</v>
      </c>
      <c r="I85" s="30">
        <f t="shared" si="3"/>
        <v>0</v>
      </c>
      <c r="J85" s="31">
        <f t="shared" si="4"/>
        <v>0</v>
      </c>
      <c r="K85" s="33">
        <f t="shared" si="5"/>
        <v>0</v>
      </c>
      <c r="L85" s="32">
        <f>SUMIFS(Lançamentos!$H$10:$H$5009,Lançamentos!$C$10:$C$5009,C85,Lançamentos!$M$10:$M$5009,$C$36)</f>
        <v>0</v>
      </c>
      <c r="M85" s="32">
        <f>SUMIFS(Lançamentos!$D$10:$D$5009,Lançamentos!$C$10:$C$5009,C85,Lançamentos!$M$10:$M$5009,$C$36)</f>
        <v>0</v>
      </c>
      <c r="N85" s="34">
        <f>SUMIFS(Vendas!$H$10:$H$5009,Vendas!$C$10:$C$5009,C85,Vendas!$M$10:$M$5009,$C$36)</f>
        <v>0</v>
      </c>
      <c r="O85" s="34">
        <f>SUMIFS(Vendas!$D$10:$D$5009,Vendas!$C$10:$C$5009,C85,Vendas!$M$10:$M$5009,$C$36)</f>
        <v>0</v>
      </c>
    </row>
    <row r="86" spans="2:15" ht="15" customHeight="1" x14ac:dyDescent="0.3">
      <c r="B86" s="19" t="str">
        <f>Relatórios!C55</f>
        <v/>
      </c>
      <c r="C86" s="29" t="str">
        <f>Relatórios!D55</f>
        <v/>
      </c>
      <c r="D86" s="19">
        <f>Relatórios!E55</f>
        <v>0</v>
      </c>
      <c r="E86" s="27">
        <f>SUMIFS(Lançamentos!$D$10:$D$5009,Lançamentos!$C$10:$C$5009,C86,Lançamentos!$M$10:$M$5009,$C$36)</f>
        <v>0</v>
      </c>
      <c r="F86" s="27">
        <f>SUMIFS(Vendas!$D$10:$D$5009,Vendas!$C$10:$C$5009,C86,Vendas!$M$10:$M$5009,$C$36)</f>
        <v>0</v>
      </c>
      <c r="G86" s="27">
        <f t="shared" si="1"/>
        <v>0</v>
      </c>
      <c r="H86" s="30">
        <f t="shared" si="2"/>
        <v>0</v>
      </c>
      <c r="I86" s="30">
        <f t="shared" si="3"/>
        <v>0</v>
      </c>
      <c r="J86" s="31">
        <f t="shared" si="4"/>
        <v>0</v>
      </c>
      <c r="K86" s="33">
        <f t="shared" si="5"/>
        <v>0</v>
      </c>
      <c r="L86" s="32">
        <f>SUMIFS(Lançamentos!$H$10:$H$5009,Lançamentos!$C$10:$C$5009,C86,Lançamentos!$M$10:$M$5009,$C$36)</f>
        <v>0</v>
      </c>
      <c r="M86" s="32">
        <f>SUMIFS(Lançamentos!$D$10:$D$5009,Lançamentos!$C$10:$C$5009,C86,Lançamentos!$M$10:$M$5009,$C$36)</f>
        <v>0</v>
      </c>
      <c r="N86" s="34">
        <f>SUMIFS(Vendas!$H$10:$H$5009,Vendas!$C$10:$C$5009,C86,Vendas!$M$10:$M$5009,$C$36)</f>
        <v>0</v>
      </c>
      <c r="O86" s="34">
        <f>SUMIFS(Vendas!$D$10:$D$5009,Vendas!$C$10:$C$5009,C86,Vendas!$M$10:$M$5009,$C$36)</f>
        <v>0</v>
      </c>
    </row>
    <row r="87" spans="2:15" ht="15" customHeight="1" x14ac:dyDescent="0.3">
      <c r="B87" s="19" t="str">
        <f>Relatórios!C56</f>
        <v/>
      </c>
      <c r="C87" s="29" t="str">
        <f>Relatórios!D56</f>
        <v/>
      </c>
      <c r="D87" s="19">
        <f>Relatórios!E56</f>
        <v>0</v>
      </c>
      <c r="E87" s="27">
        <f>SUMIFS(Lançamentos!$D$10:$D$5009,Lançamentos!$C$10:$C$5009,C87,Lançamentos!$M$10:$M$5009,$C$36)</f>
        <v>0</v>
      </c>
      <c r="F87" s="27">
        <f>SUMIFS(Vendas!$D$10:$D$5009,Vendas!$C$10:$C$5009,C87,Vendas!$M$10:$M$5009,$C$36)</f>
        <v>0</v>
      </c>
      <c r="G87" s="27">
        <f t="shared" si="1"/>
        <v>0</v>
      </c>
      <c r="H87" s="30">
        <f t="shared" si="2"/>
        <v>0</v>
      </c>
      <c r="I87" s="30">
        <f t="shared" si="3"/>
        <v>0</v>
      </c>
      <c r="J87" s="31">
        <f t="shared" si="4"/>
        <v>0</v>
      </c>
      <c r="K87" s="33">
        <f t="shared" si="5"/>
        <v>0</v>
      </c>
      <c r="L87" s="32">
        <f>SUMIFS(Lançamentos!$H$10:$H$5009,Lançamentos!$C$10:$C$5009,C87,Lançamentos!$M$10:$M$5009,$C$36)</f>
        <v>0</v>
      </c>
      <c r="M87" s="32">
        <f>SUMIFS(Lançamentos!$D$10:$D$5009,Lançamentos!$C$10:$C$5009,C87,Lançamentos!$M$10:$M$5009,$C$36)</f>
        <v>0</v>
      </c>
      <c r="N87" s="34">
        <f>SUMIFS(Vendas!$H$10:$H$5009,Vendas!$C$10:$C$5009,C87,Vendas!$M$10:$M$5009,$C$36)</f>
        <v>0</v>
      </c>
      <c r="O87" s="34">
        <f>SUMIFS(Vendas!$D$10:$D$5009,Vendas!$C$10:$C$5009,C87,Vendas!$M$10:$M$5009,$C$36)</f>
        <v>0</v>
      </c>
    </row>
    <row r="88" spans="2:15" ht="15" customHeight="1" x14ac:dyDescent="0.3">
      <c r="B88" s="19" t="str">
        <f>Relatórios!C57</f>
        <v/>
      </c>
      <c r="C88" s="29" t="str">
        <f>Relatórios!D57</f>
        <v/>
      </c>
      <c r="D88" s="19">
        <f>Relatórios!E57</f>
        <v>0</v>
      </c>
      <c r="E88" s="27">
        <f>SUMIFS(Lançamentos!$D$10:$D$5009,Lançamentos!$C$10:$C$5009,C88,Lançamentos!$M$10:$M$5009,$C$36)</f>
        <v>0</v>
      </c>
      <c r="F88" s="27">
        <f>SUMIFS(Vendas!$D$10:$D$5009,Vendas!$C$10:$C$5009,C88,Vendas!$M$10:$M$5009,$C$36)</f>
        <v>0</v>
      </c>
      <c r="G88" s="27">
        <f t="shared" si="1"/>
        <v>0</v>
      </c>
      <c r="H88" s="30">
        <f t="shared" si="2"/>
        <v>0</v>
      </c>
      <c r="I88" s="30">
        <f t="shared" si="3"/>
        <v>0</v>
      </c>
      <c r="J88" s="31">
        <f t="shared" si="4"/>
        <v>0</v>
      </c>
      <c r="K88" s="33">
        <f t="shared" si="5"/>
        <v>0</v>
      </c>
      <c r="L88" s="32">
        <f>SUMIFS(Lançamentos!$H$10:$H$5009,Lançamentos!$C$10:$C$5009,C88,Lançamentos!$M$10:$M$5009,$C$36)</f>
        <v>0</v>
      </c>
      <c r="M88" s="32">
        <f>SUMIFS(Lançamentos!$D$10:$D$5009,Lançamentos!$C$10:$C$5009,C88,Lançamentos!$M$10:$M$5009,$C$36)</f>
        <v>0</v>
      </c>
      <c r="N88" s="34">
        <f>SUMIFS(Vendas!$H$10:$H$5009,Vendas!$C$10:$C$5009,C88,Vendas!$M$10:$M$5009,$C$36)</f>
        <v>0</v>
      </c>
      <c r="O88" s="34">
        <f>SUMIFS(Vendas!$D$10:$D$5009,Vendas!$C$10:$C$5009,C88,Vendas!$M$10:$M$5009,$C$36)</f>
        <v>0</v>
      </c>
    </row>
    <row r="89" spans="2:15" ht="15" customHeight="1" x14ac:dyDescent="0.3">
      <c r="B89" s="19" t="str">
        <f>Relatórios!C58</f>
        <v/>
      </c>
      <c r="C89" s="29" t="str">
        <f>Relatórios!D58</f>
        <v/>
      </c>
      <c r="D89" s="19">
        <f>Relatórios!E58</f>
        <v>0</v>
      </c>
      <c r="E89" s="27">
        <f>SUMIFS(Lançamentos!$D$10:$D$5009,Lançamentos!$C$10:$C$5009,C89,Lançamentos!$M$10:$M$5009,$C$36)</f>
        <v>0</v>
      </c>
      <c r="F89" s="27">
        <f>SUMIFS(Vendas!$D$10:$D$5009,Vendas!$C$10:$C$5009,C89,Vendas!$M$10:$M$5009,$C$36)</f>
        <v>0</v>
      </c>
      <c r="G89" s="27">
        <f t="shared" si="1"/>
        <v>0</v>
      </c>
      <c r="H89" s="30">
        <f t="shared" si="2"/>
        <v>0</v>
      </c>
      <c r="I89" s="30">
        <f t="shared" si="3"/>
        <v>0</v>
      </c>
      <c r="J89" s="31">
        <f t="shared" si="4"/>
        <v>0</v>
      </c>
      <c r="K89" s="33">
        <f t="shared" si="5"/>
        <v>0</v>
      </c>
      <c r="L89" s="32">
        <f>SUMIFS(Lançamentos!$H$10:$H$5009,Lançamentos!$C$10:$C$5009,C89,Lançamentos!$M$10:$M$5009,$C$36)</f>
        <v>0</v>
      </c>
      <c r="M89" s="32">
        <f>SUMIFS(Lançamentos!$D$10:$D$5009,Lançamentos!$C$10:$C$5009,C89,Lançamentos!$M$10:$M$5009,$C$36)</f>
        <v>0</v>
      </c>
      <c r="N89" s="34">
        <f>SUMIFS(Vendas!$H$10:$H$5009,Vendas!$C$10:$C$5009,C89,Vendas!$M$10:$M$5009,$C$36)</f>
        <v>0</v>
      </c>
      <c r="O89" s="34">
        <f>SUMIFS(Vendas!$D$10:$D$5009,Vendas!$C$10:$C$5009,C89,Vendas!$M$10:$M$5009,$C$36)</f>
        <v>0</v>
      </c>
    </row>
    <row r="90" spans="2:15" ht="15" customHeight="1" x14ac:dyDescent="0.3">
      <c r="B90" s="19" t="str">
        <f>Relatórios!C59</f>
        <v/>
      </c>
      <c r="C90" s="29" t="str">
        <f>Relatórios!D59</f>
        <v/>
      </c>
      <c r="D90" s="19">
        <f>Relatórios!E59</f>
        <v>0</v>
      </c>
      <c r="E90" s="27">
        <f>SUMIFS(Lançamentos!$D$10:$D$5009,Lançamentos!$C$10:$C$5009,C90,Lançamentos!$M$10:$M$5009,$C$36)</f>
        <v>0</v>
      </c>
      <c r="F90" s="27">
        <f>SUMIFS(Vendas!$D$10:$D$5009,Vendas!$C$10:$C$5009,C90,Vendas!$M$10:$M$5009,$C$36)</f>
        <v>0</v>
      </c>
      <c r="G90" s="27">
        <f t="shared" si="1"/>
        <v>0</v>
      </c>
      <c r="H90" s="30">
        <f t="shared" si="2"/>
        <v>0</v>
      </c>
      <c r="I90" s="30">
        <f t="shared" si="3"/>
        <v>0</v>
      </c>
      <c r="J90" s="31">
        <f t="shared" si="4"/>
        <v>0</v>
      </c>
      <c r="K90" s="33">
        <f t="shared" si="5"/>
        <v>0</v>
      </c>
      <c r="L90" s="32">
        <f>SUMIFS(Lançamentos!$H$10:$H$5009,Lançamentos!$C$10:$C$5009,C90,Lançamentos!$M$10:$M$5009,$C$36)</f>
        <v>0</v>
      </c>
      <c r="M90" s="32">
        <f>SUMIFS(Lançamentos!$D$10:$D$5009,Lançamentos!$C$10:$C$5009,C90,Lançamentos!$M$10:$M$5009,$C$36)</f>
        <v>0</v>
      </c>
      <c r="N90" s="34">
        <f>SUMIFS(Vendas!$H$10:$H$5009,Vendas!$C$10:$C$5009,C90,Vendas!$M$10:$M$5009,$C$36)</f>
        <v>0</v>
      </c>
      <c r="O90" s="34">
        <f>SUMIFS(Vendas!$D$10:$D$5009,Vendas!$C$10:$C$5009,C90,Vendas!$M$10:$M$5009,$C$36)</f>
        <v>0</v>
      </c>
    </row>
    <row r="91" spans="2:15" ht="15" customHeight="1" x14ac:dyDescent="0.3">
      <c r="B91" s="19" t="str">
        <f>Relatórios!C60</f>
        <v/>
      </c>
      <c r="C91" s="29" t="str">
        <f>Relatórios!D60</f>
        <v/>
      </c>
      <c r="D91" s="19">
        <f>Relatórios!E60</f>
        <v>0</v>
      </c>
      <c r="E91" s="27">
        <f>SUMIFS(Lançamentos!$D$10:$D$5009,Lançamentos!$C$10:$C$5009,C91,Lançamentos!$M$10:$M$5009,$C$36)</f>
        <v>0</v>
      </c>
      <c r="F91" s="27">
        <f>SUMIFS(Vendas!$D$10:$D$5009,Vendas!$C$10:$C$5009,C91,Vendas!$M$10:$M$5009,$C$36)</f>
        <v>0</v>
      </c>
      <c r="G91" s="27">
        <f t="shared" si="1"/>
        <v>0</v>
      </c>
      <c r="H91" s="30">
        <f t="shared" si="2"/>
        <v>0</v>
      </c>
      <c r="I91" s="30">
        <f t="shared" si="3"/>
        <v>0</v>
      </c>
      <c r="J91" s="31">
        <f t="shared" si="4"/>
        <v>0</v>
      </c>
      <c r="K91" s="33">
        <f t="shared" si="5"/>
        <v>0</v>
      </c>
      <c r="L91" s="32">
        <f>SUMIFS(Lançamentos!$H$10:$H$5009,Lançamentos!$C$10:$C$5009,C91,Lançamentos!$M$10:$M$5009,$C$36)</f>
        <v>0</v>
      </c>
      <c r="M91" s="32">
        <f>SUMIFS(Lançamentos!$D$10:$D$5009,Lançamentos!$C$10:$C$5009,C91,Lançamentos!$M$10:$M$5009,$C$36)</f>
        <v>0</v>
      </c>
      <c r="N91" s="34">
        <f>SUMIFS(Vendas!$H$10:$H$5009,Vendas!$C$10:$C$5009,C91,Vendas!$M$10:$M$5009,$C$36)</f>
        <v>0</v>
      </c>
      <c r="O91" s="34">
        <f>SUMIFS(Vendas!$D$10:$D$5009,Vendas!$C$10:$C$5009,C91,Vendas!$M$10:$M$5009,$C$36)</f>
        <v>0</v>
      </c>
    </row>
    <row r="92" spans="2:15" ht="15" customHeight="1" x14ac:dyDescent="0.3">
      <c r="B92" s="19" t="str">
        <f>Relatórios!C61</f>
        <v/>
      </c>
      <c r="C92" s="29" t="str">
        <f>Relatórios!D61</f>
        <v/>
      </c>
      <c r="D92" s="19">
        <f>Relatórios!E61</f>
        <v>0</v>
      </c>
      <c r="E92" s="27">
        <f>SUMIFS(Lançamentos!$D$10:$D$5009,Lançamentos!$C$10:$C$5009,C92,Lançamentos!$M$10:$M$5009,$C$36)</f>
        <v>0</v>
      </c>
      <c r="F92" s="27">
        <f>SUMIFS(Vendas!$D$10:$D$5009,Vendas!$C$10:$C$5009,C92,Vendas!$M$10:$M$5009,$C$36)</f>
        <v>0</v>
      </c>
      <c r="G92" s="27">
        <f t="shared" si="1"/>
        <v>0</v>
      </c>
      <c r="H92" s="30">
        <f t="shared" si="2"/>
        <v>0</v>
      </c>
      <c r="I92" s="30">
        <f t="shared" si="3"/>
        <v>0</v>
      </c>
      <c r="J92" s="31">
        <f t="shared" si="4"/>
        <v>0</v>
      </c>
      <c r="K92" s="33">
        <f t="shared" si="5"/>
        <v>0</v>
      </c>
      <c r="L92" s="32">
        <f>SUMIFS(Lançamentos!$H$10:$H$5009,Lançamentos!$C$10:$C$5009,C92,Lançamentos!$M$10:$M$5009,$C$36)</f>
        <v>0</v>
      </c>
      <c r="M92" s="32">
        <f>SUMIFS(Lançamentos!$D$10:$D$5009,Lançamentos!$C$10:$C$5009,C92,Lançamentos!$M$10:$M$5009,$C$36)</f>
        <v>0</v>
      </c>
      <c r="N92" s="34">
        <f>SUMIFS(Vendas!$H$10:$H$5009,Vendas!$C$10:$C$5009,C92,Vendas!$M$10:$M$5009,$C$36)</f>
        <v>0</v>
      </c>
      <c r="O92" s="34">
        <f>SUMIFS(Vendas!$D$10:$D$5009,Vendas!$C$10:$C$5009,C92,Vendas!$M$10:$M$5009,$C$36)</f>
        <v>0</v>
      </c>
    </row>
    <row r="93" spans="2:15" ht="15" customHeight="1" x14ac:dyDescent="0.3">
      <c r="B93" s="19" t="str">
        <f>Relatórios!C62</f>
        <v/>
      </c>
      <c r="C93" s="29" t="str">
        <f>Relatórios!D62</f>
        <v/>
      </c>
      <c r="D93" s="19">
        <f>Relatórios!E62</f>
        <v>0</v>
      </c>
      <c r="E93" s="27">
        <f>SUMIFS(Lançamentos!$D$10:$D$5009,Lançamentos!$C$10:$C$5009,C93,Lançamentos!$M$10:$M$5009,$C$36)</f>
        <v>0</v>
      </c>
      <c r="F93" s="27">
        <f>SUMIFS(Vendas!$D$10:$D$5009,Vendas!$C$10:$C$5009,C93,Vendas!$M$10:$M$5009,$C$36)</f>
        <v>0</v>
      </c>
      <c r="G93" s="27">
        <f t="shared" si="1"/>
        <v>0</v>
      </c>
      <c r="H93" s="30">
        <f t="shared" si="2"/>
        <v>0</v>
      </c>
      <c r="I93" s="30">
        <f t="shared" si="3"/>
        <v>0</v>
      </c>
      <c r="J93" s="31">
        <f t="shared" si="4"/>
        <v>0</v>
      </c>
      <c r="K93" s="33">
        <f t="shared" si="5"/>
        <v>0</v>
      </c>
      <c r="L93" s="32">
        <f>SUMIFS(Lançamentos!$H$10:$H$5009,Lançamentos!$C$10:$C$5009,C93,Lançamentos!$M$10:$M$5009,$C$36)</f>
        <v>0</v>
      </c>
      <c r="M93" s="32">
        <f>SUMIFS(Lançamentos!$D$10:$D$5009,Lançamentos!$C$10:$C$5009,C93,Lançamentos!$M$10:$M$5009,$C$36)</f>
        <v>0</v>
      </c>
      <c r="N93" s="34">
        <f>SUMIFS(Vendas!$H$10:$H$5009,Vendas!$C$10:$C$5009,C93,Vendas!$M$10:$M$5009,$C$36)</f>
        <v>0</v>
      </c>
      <c r="O93" s="34">
        <f>SUMIFS(Vendas!$D$10:$D$5009,Vendas!$C$10:$C$5009,C93,Vendas!$M$10:$M$5009,$C$36)</f>
        <v>0</v>
      </c>
    </row>
    <row r="94" spans="2:15" ht="15" customHeight="1" x14ac:dyDescent="0.3">
      <c r="B94" s="19" t="str">
        <f>Relatórios!C63</f>
        <v/>
      </c>
      <c r="C94" s="29" t="str">
        <f>Relatórios!D63</f>
        <v/>
      </c>
      <c r="D94" s="19">
        <f>Relatórios!E63</f>
        <v>0</v>
      </c>
      <c r="E94" s="27">
        <f>SUMIFS(Lançamentos!$D$10:$D$5009,Lançamentos!$C$10:$C$5009,C94,Lançamentos!$M$10:$M$5009,$C$36)</f>
        <v>0</v>
      </c>
      <c r="F94" s="27">
        <f>SUMIFS(Vendas!$D$10:$D$5009,Vendas!$C$10:$C$5009,C94,Vendas!$M$10:$M$5009,$C$36)</f>
        <v>0</v>
      </c>
      <c r="G94" s="27">
        <f t="shared" si="1"/>
        <v>0</v>
      </c>
      <c r="H94" s="30">
        <f t="shared" si="2"/>
        <v>0</v>
      </c>
      <c r="I94" s="30">
        <f t="shared" si="3"/>
        <v>0</v>
      </c>
      <c r="J94" s="31">
        <f t="shared" si="4"/>
        <v>0</v>
      </c>
      <c r="K94" s="33">
        <f t="shared" si="5"/>
        <v>0</v>
      </c>
      <c r="L94" s="32">
        <f>SUMIFS(Lançamentos!$H$10:$H$5009,Lançamentos!$C$10:$C$5009,C94,Lançamentos!$M$10:$M$5009,$C$36)</f>
        <v>0</v>
      </c>
      <c r="M94" s="32">
        <f>SUMIFS(Lançamentos!$D$10:$D$5009,Lançamentos!$C$10:$C$5009,C94,Lançamentos!$M$10:$M$5009,$C$36)</f>
        <v>0</v>
      </c>
      <c r="N94" s="34">
        <f>SUMIFS(Vendas!$H$10:$H$5009,Vendas!$C$10:$C$5009,C94,Vendas!$M$10:$M$5009,$C$36)</f>
        <v>0</v>
      </c>
      <c r="O94" s="34">
        <f>SUMIFS(Vendas!$D$10:$D$5009,Vendas!$C$10:$C$5009,C94,Vendas!$M$10:$M$5009,$C$36)</f>
        <v>0</v>
      </c>
    </row>
    <row r="95" spans="2:15" ht="15" customHeight="1" x14ac:dyDescent="0.3">
      <c r="B95" s="19" t="str">
        <f>Relatórios!C64</f>
        <v/>
      </c>
      <c r="C95" s="29" t="str">
        <f>Relatórios!D64</f>
        <v/>
      </c>
      <c r="D95" s="19">
        <f>Relatórios!E64</f>
        <v>0</v>
      </c>
      <c r="E95" s="27">
        <f>SUMIFS(Lançamentos!$D$10:$D$5009,Lançamentos!$C$10:$C$5009,C95,Lançamentos!$M$10:$M$5009,$C$36)</f>
        <v>0</v>
      </c>
      <c r="F95" s="27">
        <f>SUMIFS(Vendas!$D$10:$D$5009,Vendas!$C$10:$C$5009,C95,Vendas!$M$10:$M$5009,$C$36)</f>
        <v>0</v>
      </c>
      <c r="G95" s="27">
        <f t="shared" si="1"/>
        <v>0</v>
      </c>
      <c r="H95" s="30">
        <f t="shared" si="2"/>
        <v>0</v>
      </c>
      <c r="I95" s="30">
        <f t="shared" si="3"/>
        <v>0</v>
      </c>
      <c r="J95" s="31">
        <f t="shared" si="4"/>
        <v>0</v>
      </c>
      <c r="K95" s="33">
        <f t="shared" si="5"/>
        <v>0</v>
      </c>
      <c r="L95" s="32">
        <f>SUMIFS(Lançamentos!$H$10:$H$5009,Lançamentos!$C$10:$C$5009,C95,Lançamentos!$M$10:$M$5009,$C$36)</f>
        <v>0</v>
      </c>
      <c r="M95" s="32">
        <f>SUMIFS(Lançamentos!$D$10:$D$5009,Lançamentos!$C$10:$C$5009,C95,Lançamentos!$M$10:$M$5009,$C$36)</f>
        <v>0</v>
      </c>
      <c r="N95" s="34">
        <f>SUMIFS(Vendas!$H$10:$H$5009,Vendas!$C$10:$C$5009,C95,Vendas!$M$10:$M$5009,$C$36)</f>
        <v>0</v>
      </c>
      <c r="O95" s="34">
        <f>SUMIFS(Vendas!$D$10:$D$5009,Vendas!$C$10:$C$5009,C95,Vendas!$M$10:$M$5009,$C$36)</f>
        <v>0</v>
      </c>
    </row>
    <row r="96" spans="2:15" ht="15" customHeight="1" x14ac:dyDescent="0.3">
      <c r="B96" s="19" t="str">
        <f>Relatórios!C65</f>
        <v/>
      </c>
      <c r="C96" s="29" t="str">
        <f>Relatórios!D65</f>
        <v/>
      </c>
      <c r="D96" s="19">
        <f>Relatórios!E65</f>
        <v>0</v>
      </c>
      <c r="E96" s="27">
        <f>SUMIFS(Lançamentos!$D$10:$D$5009,Lançamentos!$C$10:$C$5009,C96,Lançamentos!$M$10:$M$5009,$C$36)</f>
        <v>0</v>
      </c>
      <c r="F96" s="27">
        <f>SUMIFS(Vendas!$D$10:$D$5009,Vendas!$C$10:$C$5009,C96,Vendas!$M$10:$M$5009,$C$36)</f>
        <v>0</v>
      </c>
      <c r="G96" s="27">
        <f t="shared" si="1"/>
        <v>0</v>
      </c>
      <c r="H96" s="30">
        <f t="shared" si="2"/>
        <v>0</v>
      </c>
      <c r="I96" s="30">
        <f t="shared" si="3"/>
        <v>0</v>
      </c>
      <c r="J96" s="31">
        <f t="shared" si="4"/>
        <v>0</v>
      </c>
      <c r="K96" s="33">
        <f t="shared" si="5"/>
        <v>0</v>
      </c>
      <c r="L96" s="32">
        <f>SUMIFS(Lançamentos!$H$10:$H$5009,Lançamentos!$C$10:$C$5009,C96,Lançamentos!$M$10:$M$5009,$C$36)</f>
        <v>0</v>
      </c>
      <c r="M96" s="32">
        <f>SUMIFS(Lançamentos!$D$10:$D$5009,Lançamentos!$C$10:$C$5009,C96,Lançamentos!$M$10:$M$5009,$C$36)</f>
        <v>0</v>
      </c>
      <c r="N96" s="34">
        <f>SUMIFS(Vendas!$H$10:$H$5009,Vendas!$C$10:$C$5009,C96,Vendas!$M$10:$M$5009,$C$36)</f>
        <v>0</v>
      </c>
      <c r="O96" s="34">
        <f>SUMIFS(Vendas!$D$10:$D$5009,Vendas!$C$10:$C$5009,C96,Vendas!$M$10:$M$5009,$C$36)</f>
        <v>0</v>
      </c>
    </row>
    <row r="97" spans="2:15" ht="15" customHeight="1" x14ac:dyDescent="0.3">
      <c r="B97" s="19" t="str">
        <f>Relatórios!C66</f>
        <v/>
      </c>
      <c r="C97" s="29" t="str">
        <f>Relatórios!D66</f>
        <v/>
      </c>
      <c r="D97" s="19">
        <f>Relatórios!E66</f>
        <v>0</v>
      </c>
      <c r="E97" s="27">
        <f>SUMIFS(Lançamentos!$D$10:$D$5009,Lançamentos!$C$10:$C$5009,C97,Lançamentos!$M$10:$M$5009,$C$36)</f>
        <v>0</v>
      </c>
      <c r="F97" s="27">
        <f>SUMIFS(Vendas!$D$10:$D$5009,Vendas!$C$10:$C$5009,C97,Vendas!$M$10:$M$5009,$C$36)</f>
        <v>0</v>
      </c>
      <c r="G97" s="27">
        <f t="shared" si="1"/>
        <v>0</v>
      </c>
      <c r="H97" s="30">
        <f t="shared" si="2"/>
        <v>0</v>
      </c>
      <c r="I97" s="30">
        <f t="shared" si="3"/>
        <v>0</v>
      </c>
      <c r="J97" s="31">
        <f t="shared" si="4"/>
        <v>0</v>
      </c>
      <c r="K97" s="33">
        <f t="shared" si="5"/>
        <v>0</v>
      </c>
      <c r="L97" s="32">
        <f>SUMIFS(Lançamentos!$H$10:$H$5009,Lançamentos!$C$10:$C$5009,C97,Lançamentos!$M$10:$M$5009,$C$36)</f>
        <v>0</v>
      </c>
      <c r="M97" s="32">
        <f>SUMIFS(Lançamentos!$D$10:$D$5009,Lançamentos!$C$10:$C$5009,C97,Lançamentos!$M$10:$M$5009,$C$36)</f>
        <v>0</v>
      </c>
      <c r="N97" s="34">
        <f>SUMIFS(Vendas!$H$10:$H$5009,Vendas!$C$10:$C$5009,C97,Vendas!$M$10:$M$5009,$C$36)</f>
        <v>0</v>
      </c>
      <c r="O97" s="34">
        <f>SUMIFS(Vendas!$D$10:$D$5009,Vendas!$C$10:$C$5009,C97,Vendas!$M$10:$M$5009,$C$36)</f>
        <v>0</v>
      </c>
    </row>
    <row r="98" spans="2:15" ht="15" customHeight="1" x14ac:dyDescent="0.3">
      <c r="B98" s="19" t="str">
        <f>Relatórios!C67</f>
        <v/>
      </c>
      <c r="C98" s="29" t="str">
        <f>Relatórios!D67</f>
        <v/>
      </c>
      <c r="D98" s="19">
        <f>Relatórios!E67</f>
        <v>0</v>
      </c>
      <c r="E98" s="27">
        <f>SUMIFS(Lançamentos!$D$10:$D$5009,Lançamentos!$C$10:$C$5009,C98,Lançamentos!$M$10:$M$5009,$C$36)</f>
        <v>0</v>
      </c>
      <c r="F98" s="27">
        <f>SUMIFS(Vendas!$D$10:$D$5009,Vendas!$C$10:$C$5009,C98,Vendas!$M$10:$M$5009,$C$36)</f>
        <v>0</v>
      </c>
      <c r="G98" s="27">
        <f t="shared" si="1"/>
        <v>0</v>
      </c>
      <c r="H98" s="30">
        <f t="shared" si="2"/>
        <v>0</v>
      </c>
      <c r="I98" s="30">
        <f t="shared" si="3"/>
        <v>0</v>
      </c>
      <c r="J98" s="31">
        <f t="shared" si="4"/>
        <v>0</v>
      </c>
      <c r="K98" s="33">
        <f t="shared" si="5"/>
        <v>0</v>
      </c>
      <c r="L98" s="32">
        <f>SUMIFS(Lançamentos!$H$10:$H$5009,Lançamentos!$C$10:$C$5009,C98,Lançamentos!$M$10:$M$5009,$C$36)</f>
        <v>0</v>
      </c>
      <c r="M98" s="32">
        <f>SUMIFS(Lançamentos!$D$10:$D$5009,Lançamentos!$C$10:$C$5009,C98,Lançamentos!$M$10:$M$5009,$C$36)</f>
        <v>0</v>
      </c>
      <c r="N98" s="34">
        <f>SUMIFS(Vendas!$H$10:$H$5009,Vendas!$C$10:$C$5009,C98,Vendas!$M$10:$M$5009,$C$36)</f>
        <v>0</v>
      </c>
      <c r="O98" s="34">
        <f>SUMIFS(Vendas!$D$10:$D$5009,Vendas!$C$10:$C$5009,C98,Vendas!$M$10:$M$5009,$C$36)</f>
        <v>0</v>
      </c>
    </row>
    <row r="99" spans="2:15" ht="15" customHeight="1" x14ac:dyDescent="0.3">
      <c r="B99" s="19" t="str">
        <f>Relatórios!C68</f>
        <v/>
      </c>
      <c r="C99" s="29" t="str">
        <f>Relatórios!D68</f>
        <v/>
      </c>
      <c r="D99" s="19">
        <f>Relatórios!E68</f>
        <v>0</v>
      </c>
      <c r="E99" s="27">
        <f>SUMIFS(Lançamentos!$D$10:$D$5009,Lançamentos!$C$10:$C$5009,C99,Lançamentos!$M$10:$M$5009,$C$36)</f>
        <v>0</v>
      </c>
      <c r="F99" s="27">
        <f>SUMIFS(Vendas!$D$10:$D$5009,Vendas!$C$10:$C$5009,C99,Vendas!$M$10:$M$5009,$C$36)</f>
        <v>0</v>
      </c>
      <c r="G99" s="27">
        <f t="shared" si="1"/>
        <v>0</v>
      </c>
      <c r="H99" s="30">
        <f t="shared" si="2"/>
        <v>0</v>
      </c>
      <c r="I99" s="30">
        <f t="shared" si="3"/>
        <v>0</v>
      </c>
      <c r="J99" s="31">
        <f t="shared" si="4"/>
        <v>0</v>
      </c>
      <c r="K99" s="33">
        <f t="shared" si="5"/>
        <v>0</v>
      </c>
      <c r="L99" s="32">
        <f>SUMIFS(Lançamentos!$H$10:$H$5009,Lançamentos!$C$10:$C$5009,C99,Lançamentos!$M$10:$M$5009,$C$36)</f>
        <v>0</v>
      </c>
      <c r="M99" s="32">
        <f>SUMIFS(Lançamentos!$D$10:$D$5009,Lançamentos!$C$10:$C$5009,C99,Lançamentos!$M$10:$M$5009,$C$36)</f>
        <v>0</v>
      </c>
      <c r="N99" s="34">
        <f>SUMIFS(Vendas!$H$10:$H$5009,Vendas!$C$10:$C$5009,C99,Vendas!$M$10:$M$5009,$C$36)</f>
        <v>0</v>
      </c>
      <c r="O99" s="34">
        <f>SUMIFS(Vendas!$D$10:$D$5009,Vendas!$C$10:$C$5009,C99,Vendas!$M$10:$M$5009,$C$36)</f>
        <v>0</v>
      </c>
    </row>
    <row r="100" spans="2:15" ht="15" customHeight="1" x14ac:dyDescent="0.3">
      <c r="B100" s="19" t="str">
        <f>Relatórios!C69</f>
        <v/>
      </c>
      <c r="C100" s="29" t="str">
        <f>Relatórios!D69</f>
        <v/>
      </c>
      <c r="D100" s="19">
        <f>Relatórios!E69</f>
        <v>0</v>
      </c>
      <c r="E100" s="27">
        <f>SUMIFS(Lançamentos!$D$10:$D$5009,Lançamentos!$C$10:$C$5009,C100,Lançamentos!$M$10:$M$5009,$C$36)</f>
        <v>0</v>
      </c>
      <c r="F100" s="27">
        <f>SUMIFS(Vendas!$D$10:$D$5009,Vendas!$C$10:$C$5009,C100,Vendas!$M$10:$M$5009,$C$36)</f>
        <v>0</v>
      </c>
      <c r="G100" s="27">
        <f t="shared" si="1"/>
        <v>0</v>
      </c>
      <c r="H100" s="30">
        <f t="shared" si="2"/>
        <v>0</v>
      </c>
      <c r="I100" s="30">
        <f t="shared" si="3"/>
        <v>0</v>
      </c>
      <c r="J100" s="31">
        <f t="shared" si="4"/>
        <v>0</v>
      </c>
      <c r="K100" s="33">
        <f t="shared" si="5"/>
        <v>0</v>
      </c>
      <c r="L100" s="32">
        <f>SUMIFS(Lançamentos!$H$10:$H$5009,Lançamentos!$C$10:$C$5009,C100,Lançamentos!$M$10:$M$5009,$C$36)</f>
        <v>0</v>
      </c>
      <c r="M100" s="32">
        <f>SUMIFS(Lançamentos!$D$10:$D$5009,Lançamentos!$C$10:$C$5009,C100,Lançamentos!$M$10:$M$5009,$C$36)</f>
        <v>0</v>
      </c>
      <c r="N100" s="34">
        <f>SUMIFS(Vendas!$H$10:$H$5009,Vendas!$C$10:$C$5009,C100,Vendas!$M$10:$M$5009,$C$36)</f>
        <v>0</v>
      </c>
      <c r="O100" s="34">
        <f>SUMIFS(Vendas!$D$10:$D$5009,Vendas!$C$10:$C$5009,C100,Vendas!$M$10:$M$5009,$C$36)</f>
        <v>0</v>
      </c>
    </row>
    <row r="101" spans="2:15" ht="15" customHeight="1" x14ac:dyDescent="0.3">
      <c r="B101" s="19" t="str">
        <f>Relatórios!C70</f>
        <v/>
      </c>
      <c r="C101" s="29" t="str">
        <f>Relatórios!D70</f>
        <v/>
      </c>
      <c r="D101" s="19">
        <f>Relatórios!E70</f>
        <v>0</v>
      </c>
      <c r="E101" s="27">
        <f>SUMIFS(Lançamentos!$D$10:$D$5009,Lançamentos!$C$10:$C$5009,C101,Lançamentos!$M$10:$M$5009,$C$36)</f>
        <v>0</v>
      </c>
      <c r="F101" s="27">
        <f>SUMIFS(Vendas!$D$10:$D$5009,Vendas!$C$10:$C$5009,C101,Vendas!$M$10:$M$5009,$C$36)</f>
        <v>0</v>
      </c>
      <c r="G101" s="27">
        <f t="shared" si="1"/>
        <v>0</v>
      </c>
      <c r="H101" s="30">
        <f t="shared" si="2"/>
        <v>0</v>
      </c>
      <c r="I101" s="30">
        <f t="shared" si="3"/>
        <v>0</v>
      </c>
      <c r="J101" s="31">
        <f t="shared" si="4"/>
        <v>0</v>
      </c>
      <c r="K101" s="33">
        <f t="shared" si="5"/>
        <v>0</v>
      </c>
      <c r="L101" s="32">
        <f>SUMIFS(Lançamentos!$H$10:$H$5009,Lançamentos!$C$10:$C$5009,C101,Lançamentos!$M$10:$M$5009,$C$36)</f>
        <v>0</v>
      </c>
      <c r="M101" s="32">
        <f>SUMIFS(Lançamentos!$D$10:$D$5009,Lançamentos!$C$10:$C$5009,C101,Lançamentos!$M$10:$M$5009,$C$36)</f>
        <v>0</v>
      </c>
      <c r="N101" s="34">
        <f>SUMIFS(Vendas!$H$10:$H$5009,Vendas!$C$10:$C$5009,C101,Vendas!$M$10:$M$5009,$C$36)</f>
        <v>0</v>
      </c>
      <c r="O101" s="34">
        <f>SUMIFS(Vendas!$D$10:$D$5009,Vendas!$C$10:$C$5009,C101,Vendas!$M$10:$M$5009,$C$36)</f>
        <v>0</v>
      </c>
    </row>
    <row r="102" spans="2:15" ht="15" customHeight="1" x14ac:dyDescent="0.3">
      <c r="B102" s="19" t="str">
        <f>Relatórios!C71</f>
        <v/>
      </c>
      <c r="C102" s="29" t="str">
        <f>Relatórios!D71</f>
        <v/>
      </c>
      <c r="D102" s="19">
        <f>Relatórios!E71</f>
        <v>0</v>
      </c>
      <c r="E102" s="27">
        <f>SUMIFS(Lançamentos!$D$10:$D$5009,Lançamentos!$C$10:$C$5009,C102,Lançamentos!$M$10:$M$5009,$C$36)</f>
        <v>0</v>
      </c>
      <c r="F102" s="27">
        <f>SUMIFS(Vendas!$D$10:$D$5009,Vendas!$C$10:$C$5009,C102,Vendas!$M$10:$M$5009,$C$36)</f>
        <v>0</v>
      </c>
      <c r="G102" s="27">
        <f t="shared" si="1"/>
        <v>0</v>
      </c>
      <c r="H102" s="30">
        <f t="shared" si="2"/>
        <v>0</v>
      </c>
      <c r="I102" s="30">
        <f t="shared" si="3"/>
        <v>0</v>
      </c>
      <c r="J102" s="31">
        <f t="shared" si="4"/>
        <v>0</v>
      </c>
      <c r="K102" s="33">
        <f t="shared" si="5"/>
        <v>0</v>
      </c>
      <c r="L102" s="32">
        <f>SUMIFS(Lançamentos!$H$10:$H$5009,Lançamentos!$C$10:$C$5009,C102,Lançamentos!$M$10:$M$5009,$C$36)</f>
        <v>0</v>
      </c>
      <c r="M102" s="32">
        <f>SUMIFS(Lançamentos!$D$10:$D$5009,Lançamentos!$C$10:$C$5009,C102,Lançamentos!$M$10:$M$5009,$C$36)</f>
        <v>0</v>
      </c>
      <c r="N102" s="34">
        <f>SUMIFS(Vendas!$H$10:$H$5009,Vendas!$C$10:$C$5009,C102,Vendas!$M$10:$M$5009,$C$36)</f>
        <v>0</v>
      </c>
      <c r="O102" s="34">
        <f>SUMIFS(Vendas!$D$10:$D$5009,Vendas!$C$10:$C$5009,C102,Vendas!$M$10:$M$5009,$C$36)</f>
        <v>0</v>
      </c>
    </row>
    <row r="103" spans="2:15" ht="15" customHeight="1" x14ac:dyDescent="0.3">
      <c r="B103" s="19" t="str">
        <f>Relatórios!C72</f>
        <v/>
      </c>
      <c r="C103" s="29" t="str">
        <f>Relatórios!D72</f>
        <v/>
      </c>
      <c r="D103" s="19">
        <f>Relatórios!E72</f>
        <v>0</v>
      </c>
      <c r="E103" s="27">
        <f>SUMIFS(Lançamentos!$D$10:$D$5009,Lançamentos!$C$10:$C$5009,C103,Lançamentos!$M$10:$M$5009,$C$36)</f>
        <v>0</v>
      </c>
      <c r="F103" s="27">
        <f>SUMIFS(Vendas!$D$10:$D$5009,Vendas!$C$10:$C$5009,C103,Vendas!$M$10:$M$5009,$C$36)</f>
        <v>0</v>
      </c>
      <c r="G103" s="27">
        <f t="shared" si="1"/>
        <v>0</v>
      </c>
      <c r="H103" s="30">
        <f t="shared" si="2"/>
        <v>0</v>
      </c>
      <c r="I103" s="30">
        <f t="shared" si="3"/>
        <v>0</v>
      </c>
      <c r="J103" s="31">
        <f t="shared" si="4"/>
        <v>0</v>
      </c>
      <c r="K103" s="33">
        <f t="shared" si="5"/>
        <v>0</v>
      </c>
      <c r="L103" s="32">
        <f>SUMIFS(Lançamentos!$H$10:$H$5009,Lançamentos!$C$10:$C$5009,C103,Lançamentos!$M$10:$M$5009,$C$36)</f>
        <v>0</v>
      </c>
      <c r="M103" s="32">
        <f>SUMIFS(Lançamentos!$D$10:$D$5009,Lançamentos!$C$10:$C$5009,C103,Lançamentos!$M$10:$M$5009,$C$36)</f>
        <v>0</v>
      </c>
      <c r="N103" s="34">
        <f>SUMIFS(Vendas!$H$10:$H$5009,Vendas!$C$10:$C$5009,C103,Vendas!$M$10:$M$5009,$C$36)</f>
        <v>0</v>
      </c>
      <c r="O103" s="34">
        <f>SUMIFS(Vendas!$D$10:$D$5009,Vendas!$C$10:$C$5009,C103,Vendas!$M$10:$M$5009,$C$36)</f>
        <v>0</v>
      </c>
    </row>
    <row r="104" spans="2:15" ht="15" customHeight="1" x14ac:dyDescent="0.3">
      <c r="B104" s="19" t="str">
        <f>Relatórios!C73</f>
        <v/>
      </c>
      <c r="C104" s="29" t="str">
        <f>Relatórios!D73</f>
        <v/>
      </c>
      <c r="D104" s="19">
        <f>Relatórios!E73</f>
        <v>0</v>
      </c>
      <c r="E104" s="27">
        <f>SUMIFS(Lançamentos!$D$10:$D$5009,Lançamentos!$C$10:$C$5009,C104,Lançamentos!$M$10:$M$5009,$C$36)</f>
        <v>0</v>
      </c>
      <c r="F104" s="27">
        <f>SUMIFS(Vendas!$D$10:$D$5009,Vendas!$C$10:$C$5009,C104,Vendas!$M$10:$M$5009,$C$36)</f>
        <v>0</v>
      </c>
      <c r="G104" s="27">
        <f t="shared" ref="G104:G167" si="6">E104-F104</f>
        <v>0</v>
      </c>
      <c r="H104" s="30">
        <f t="shared" ref="H104:H167" si="7">IFERROR(G104/E104,0)</f>
        <v>0</v>
      </c>
      <c r="I104" s="30">
        <f t="shared" ref="I104:I167" si="8">IFERROR(F104/E104,0)</f>
        <v>0</v>
      </c>
      <c r="J104" s="31">
        <f t="shared" ref="J104:J167" si="9">IFERROR(L104/M104,0)</f>
        <v>0</v>
      </c>
      <c r="K104" s="33">
        <f t="shared" ref="K104:K167" si="10">IFERROR(N104/O104,0)</f>
        <v>0</v>
      </c>
      <c r="L104" s="32">
        <f>SUMIFS(Lançamentos!$H$10:$H$5009,Lançamentos!$C$10:$C$5009,C104,Lançamentos!$M$10:$M$5009,$C$36)</f>
        <v>0</v>
      </c>
      <c r="M104" s="32">
        <f>SUMIFS(Lançamentos!$D$10:$D$5009,Lançamentos!$C$10:$C$5009,C104,Lançamentos!$M$10:$M$5009,$C$36)</f>
        <v>0</v>
      </c>
      <c r="N104" s="34">
        <f>SUMIFS(Vendas!$H$10:$H$5009,Vendas!$C$10:$C$5009,C104,Vendas!$M$10:$M$5009,$C$36)</f>
        <v>0</v>
      </c>
      <c r="O104" s="34">
        <f>SUMIFS(Vendas!$D$10:$D$5009,Vendas!$C$10:$C$5009,C104,Vendas!$M$10:$M$5009,$C$36)</f>
        <v>0</v>
      </c>
    </row>
    <row r="105" spans="2:15" ht="15" customHeight="1" x14ac:dyDescent="0.3">
      <c r="B105" s="19" t="str">
        <f>Relatórios!C74</f>
        <v/>
      </c>
      <c r="C105" s="29" t="str">
        <f>Relatórios!D74</f>
        <v/>
      </c>
      <c r="D105" s="19">
        <f>Relatórios!E74</f>
        <v>0</v>
      </c>
      <c r="E105" s="27">
        <f>SUMIFS(Lançamentos!$D$10:$D$5009,Lançamentos!$C$10:$C$5009,C105,Lançamentos!$M$10:$M$5009,$C$36)</f>
        <v>0</v>
      </c>
      <c r="F105" s="27">
        <f>SUMIFS(Vendas!$D$10:$D$5009,Vendas!$C$10:$C$5009,C105,Vendas!$M$10:$M$5009,$C$36)</f>
        <v>0</v>
      </c>
      <c r="G105" s="27">
        <f t="shared" si="6"/>
        <v>0</v>
      </c>
      <c r="H105" s="30">
        <f t="shared" si="7"/>
        <v>0</v>
      </c>
      <c r="I105" s="30">
        <f t="shared" si="8"/>
        <v>0</v>
      </c>
      <c r="J105" s="31">
        <f t="shared" si="9"/>
        <v>0</v>
      </c>
      <c r="K105" s="33">
        <f t="shared" si="10"/>
        <v>0</v>
      </c>
      <c r="L105" s="32">
        <f>SUMIFS(Lançamentos!$H$10:$H$5009,Lançamentos!$C$10:$C$5009,C105,Lançamentos!$M$10:$M$5009,$C$36)</f>
        <v>0</v>
      </c>
      <c r="M105" s="32">
        <f>SUMIFS(Lançamentos!$D$10:$D$5009,Lançamentos!$C$10:$C$5009,C105,Lançamentos!$M$10:$M$5009,$C$36)</f>
        <v>0</v>
      </c>
      <c r="N105" s="34">
        <f>SUMIFS(Vendas!$H$10:$H$5009,Vendas!$C$10:$C$5009,C105,Vendas!$M$10:$M$5009,$C$36)</f>
        <v>0</v>
      </c>
      <c r="O105" s="34">
        <f>SUMIFS(Vendas!$D$10:$D$5009,Vendas!$C$10:$C$5009,C105,Vendas!$M$10:$M$5009,$C$36)</f>
        <v>0</v>
      </c>
    </row>
    <row r="106" spans="2:15" ht="15" customHeight="1" x14ac:dyDescent="0.3">
      <c r="B106" s="19" t="str">
        <f>Relatórios!C75</f>
        <v/>
      </c>
      <c r="C106" s="29" t="str">
        <f>Relatórios!D75</f>
        <v/>
      </c>
      <c r="D106" s="19">
        <f>Relatórios!E75</f>
        <v>0</v>
      </c>
      <c r="E106" s="27">
        <f>SUMIFS(Lançamentos!$D$10:$D$5009,Lançamentos!$C$10:$C$5009,C106,Lançamentos!$M$10:$M$5009,$C$36)</f>
        <v>0</v>
      </c>
      <c r="F106" s="27">
        <f>SUMIFS(Vendas!$D$10:$D$5009,Vendas!$C$10:$C$5009,C106,Vendas!$M$10:$M$5009,$C$36)</f>
        <v>0</v>
      </c>
      <c r="G106" s="27">
        <f t="shared" si="6"/>
        <v>0</v>
      </c>
      <c r="H106" s="30">
        <f t="shared" si="7"/>
        <v>0</v>
      </c>
      <c r="I106" s="30">
        <f t="shared" si="8"/>
        <v>0</v>
      </c>
      <c r="J106" s="31">
        <f t="shared" si="9"/>
        <v>0</v>
      </c>
      <c r="K106" s="33">
        <f t="shared" si="10"/>
        <v>0</v>
      </c>
      <c r="L106" s="32">
        <f>SUMIFS(Lançamentos!$H$10:$H$5009,Lançamentos!$C$10:$C$5009,C106,Lançamentos!$M$10:$M$5009,$C$36)</f>
        <v>0</v>
      </c>
      <c r="M106" s="32">
        <f>SUMIFS(Lançamentos!$D$10:$D$5009,Lançamentos!$C$10:$C$5009,C106,Lançamentos!$M$10:$M$5009,$C$36)</f>
        <v>0</v>
      </c>
      <c r="N106" s="34">
        <f>SUMIFS(Vendas!$H$10:$H$5009,Vendas!$C$10:$C$5009,C106,Vendas!$M$10:$M$5009,$C$36)</f>
        <v>0</v>
      </c>
      <c r="O106" s="34">
        <f>SUMIFS(Vendas!$D$10:$D$5009,Vendas!$C$10:$C$5009,C106,Vendas!$M$10:$M$5009,$C$36)</f>
        <v>0</v>
      </c>
    </row>
    <row r="107" spans="2:15" ht="15" customHeight="1" x14ac:dyDescent="0.3">
      <c r="B107" s="19" t="str">
        <f>Relatórios!C76</f>
        <v/>
      </c>
      <c r="C107" s="29" t="str">
        <f>Relatórios!D76</f>
        <v/>
      </c>
      <c r="D107" s="19">
        <f>Relatórios!E76</f>
        <v>0</v>
      </c>
      <c r="E107" s="27">
        <f>SUMIFS(Lançamentos!$D$10:$D$5009,Lançamentos!$C$10:$C$5009,C107,Lançamentos!$M$10:$M$5009,$C$36)</f>
        <v>0</v>
      </c>
      <c r="F107" s="27">
        <f>SUMIFS(Vendas!$D$10:$D$5009,Vendas!$C$10:$C$5009,C107,Vendas!$M$10:$M$5009,$C$36)</f>
        <v>0</v>
      </c>
      <c r="G107" s="27">
        <f t="shared" si="6"/>
        <v>0</v>
      </c>
      <c r="H107" s="30">
        <f t="shared" si="7"/>
        <v>0</v>
      </c>
      <c r="I107" s="30">
        <f t="shared" si="8"/>
        <v>0</v>
      </c>
      <c r="J107" s="31">
        <f t="shared" si="9"/>
        <v>0</v>
      </c>
      <c r="K107" s="33">
        <f t="shared" si="10"/>
        <v>0</v>
      </c>
      <c r="L107" s="32">
        <f>SUMIFS(Lançamentos!$H$10:$H$5009,Lançamentos!$C$10:$C$5009,C107,Lançamentos!$M$10:$M$5009,$C$36)</f>
        <v>0</v>
      </c>
      <c r="M107" s="32">
        <f>SUMIFS(Lançamentos!$D$10:$D$5009,Lançamentos!$C$10:$C$5009,C107,Lançamentos!$M$10:$M$5009,$C$36)</f>
        <v>0</v>
      </c>
      <c r="N107" s="34">
        <f>SUMIFS(Vendas!$H$10:$H$5009,Vendas!$C$10:$C$5009,C107,Vendas!$M$10:$M$5009,$C$36)</f>
        <v>0</v>
      </c>
      <c r="O107" s="34">
        <f>SUMIFS(Vendas!$D$10:$D$5009,Vendas!$C$10:$C$5009,C107,Vendas!$M$10:$M$5009,$C$36)</f>
        <v>0</v>
      </c>
    </row>
    <row r="108" spans="2:15" ht="15" customHeight="1" x14ac:dyDescent="0.3">
      <c r="B108" s="19" t="str">
        <f>Relatórios!C77</f>
        <v/>
      </c>
      <c r="C108" s="29" t="str">
        <f>Relatórios!D77</f>
        <v/>
      </c>
      <c r="D108" s="19">
        <f>Relatórios!E77</f>
        <v>0</v>
      </c>
      <c r="E108" s="27">
        <f>SUMIFS(Lançamentos!$D$10:$D$5009,Lançamentos!$C$10:$C$5009,C108,Lançamentos!$M$10:$M$5009,$C$36)</f>
        <v>0</v>
      </c>
      <c r="F108" s="27">
        <f>SUMIFS(Vendas!$D$10:$D$5009,Vendas!$C$10:$C$5009,C108,Vendas!$M$10:$M$5009,$C$36)</f>
        <v>0</v>
      </c>
      <c r="G108" s="27">
        <f t="shared" si="6"/>
        <v>0</v>
      </c>
      <c r="H108" s="30">
        <f t="shared" si="7"/>
        <v>0</v>
      </c>
      <c r="I108" s="30">
        <f t="shared" si="8"/>
        <v>0</v>
      </c>
      <c r="J108" s="31">
        <f t="shared" si="9"/>
        <v>0</v>
      </c>
      <c r="K108" s="33">
        <f t="shared" si="10"/>
        <v>0</v>
      </c>
      <c r="L108" s="32">
        <f>SUMIFS(Lançamentos!$H$10:$H$5009,Lançamentos!$C$10:$C$5009,C108,Lançamentos!$M$10:$M$5009,$C$36)</f>
        <v>0</v>
      </c>
      <c r="M108" s="32">
        <f>SUMIFS(Lançamentos!$D$10:$D$5009,Lançamentos!$C$10:$C$5009,C108,Lançamentos!$M$10:$M$5009,$C$36)</f>
        <v>0</v>
      </c>
      <c r="N108" s="34">
        <f>SUMIFS(Vendas!$H$10:$H$5009,Vendas!$C$10:$C$5009,C108,Vendas!$M$10:$M$5009,$C$36)</f>
        <v>0</v>
      </c>
      <c r="O108" s="34">
        <f>SUMIFS(Vendas!$D$10:$D$5009,Vendas!$C$10:$C$5009,C108,Vendas!$M$10:$M$5009,$C$36)</f>
        <v>0</v>
      </c>
    </row>
    <row r="109" spans="2:15" ht="15" customHeight="1" x14ac:dyDescent="0.3">
      <c r="B109" s="19" t="str">
        <f>Relatórios!C78</f>
        <v/>
      </c>
      <c r="C109" s="29" t="str">
        <f>Relatórios!D78</f>
        <v/>
      </c>
      <c r="D109" s="19">
        <f>Relatórios!E78</f>
        <v>0</v>
      </c>
      <c r="E109" s="27">
        <f>SUMIFS(Lançamentos!$D$10:$D$5009,Lançamentos!$C$10:$C$5009,C109,Lançamentos!$M$10:$M$5009,$C$36)</f>
        <v>0</v>
      </c>
      <c r="F109" s="27">
        <f>SUMIFS(Vendas!$D$10:$D$5009,Vendas!$C$10:$C$5009,C109,Vendas!$M$10:$M$5009,$C$36)</f>
        <v>0</v>
      </c>
      <c r="G109" s="27">
        <f t="shared" si="6"/>
        <v>0</v>
      </c>
      <c r="H109" s="30">
        <f t="shared" si="7"/>
        <v>0</v>
      </c>
      <c r="I109" s="30">
        <f t="shared" si="8"/>
        <v>0</v>
      </c>
      <c r="J109" s="31">
        <f t="shared" si="9"/>
        <v>0</v>
      </c>
      <c r="K109" s="33">
        <f t="shared" si="10"/>
        <v>0</v>
      </c>
      <c r="L109" s="32">
        <f>SUMIFS(Lançamentos!$H$10:$H$5009,Lançamentos!$C$10:$C$5009,C109,Lançamentos!$M$10:$M$5009,$C$36)</f>
        <v>0</v>
      </c>
      <c r="M109" s="32">
        <f>SUMIFS(Lançamentos!$D$10:$D$5009,Lançamentos!$C$10:$C$5009,C109,Lançamentos!$M$10:$M$5009,$C$36)</f>
        <v>0</v>
      </c>
      <c r="N109" s="34">
        <f>SUMIFS(Vendas!$H$10:$H$5009,Vendas!$C$10:$C$5009,C109,Vendas!$M$10:$M$5009,$C$36)</f>
        <v>0</v>
      </c>
      <c r="O109" s="34">
        <f>SUMIFS(Vendas!$D$10:$D$5009,Vendas!$C$10:$C$5009,C109,Vendas!$M$10:$M$5009,$C$36)</f>
        <v>0</v>
      </c>
    </row>
    <row r="110" spans="2:15" ht="15" customHeight="1" x14ac:dyDescent="0.3">
      <c r="B110" s="19" t="str">
        <f>Relatórios!C79</f>
        <v/>
      </c>
      <c r="C110" s="29" t="str">
        <f>Relatórios!D79</f>
        <v/>
      </c>
      <c r="D110" s="19">
        <f>Relatórios!E79</f>
        <v>0</v>
      </c>
      <c r="E110" s="27">
        <f>SUMIFS(Lançamentos!$D$10:$D$5009,Lançamentos!$C$10:$C$5009,C110,Lançamentos!$M$10:$M$5009,$C$36)</f>
        <v>0</v>
      </c>
      <c r="F110" s="27">
        <f>SUMIFS(Vendas!$D$10:$D$5009,Vendas!$C$10:$C$5009,C110,Vendas!$M$10:$M$5009,$C$36)</f>
        <v>0</v>
      </c>
      <c r="G110" s="27">
        <f t="shared" si="6"/>
        <v>0</v>
      </c>
      <c r="H110" s="30">
        <f t="shared" si="7"/>
        <v>0</v>
      </c>
      <c r="I110" s="30">
        <f t="shared" si="8"/>
        <v>0</v>
      </c>
      <c r="J110" s="31">
        <f t="shared" si="9"/>
        <v>0</v>
      </c>
      <c r="K110" s="33">
        <f t="shared" si="10"/>
        <v>0</v>
      </c>
      <c r="L110" s="32">
        <f>SUMIFS(Lançamentos!$H$10:$H$5009,Lançamentos!$C$10:$C$5009,C110,Lançamentos!$M$10:$M$5009,$C$36)</f>
        <v>0</v>
      </c>
      <c r="M110" s="32">
        <f>SUMIFS(Lançamentos!$D$10:$D$5009,Lançamentos!$C$10:$C$5009,C110,Lançamentos!$M$10:$M$5009,$C$36)</f>
        <v>0</v>
      </c>
      <c r="N110" s="34">
        <f>SUMIFS(Vendas!$H$10:$H$5009,Vendas!$C$10:$C$5009,C110,Vendas!$M$10:$M$5009,$C$36)</f>
        <v>0</v>
      </c>
      <c r="O110" s="34">
        <f>SUMIFS(Vendas!$D$10:$D$5009,Vendas!$C$10:$C$5009,C110,Vendas!$M$10:$M$5009,$C$36)</f>
        <v>0</v>
      </c>
    </row>
    <row r="111" spans="2:15" ht="15" customHeight="1" x14ac:dyDescent="0.3">
      <c r="B111" s="19" t="str">
        <f>Relatórios!C80</f>
        <v/>
      </c>
      <c r="C111" s="29" t="str">
        <f>Relatórios!D80</f>
        <v/>
      </c>
      <c r="D111" s="19">
        <f>Relatórios!E80</f>
        <v>0</v>
      </c>
      <c r="E111" s="27">
        <f>SUMIFS(Lançamentos!$D$10:$D$5009,Lançamentos!$C$10:$C$5009,C111,Lançamentos!$M$10:$M$5009,$C$36)</f>
        <v>0</v>
      </c>
      <c r="F111" s="27">
        <f>SUMIFS(Vendas!$D$10:$D$5009,Vendas!$C$10:$C$5009,C111,Vendas!$M$10:$M$5009,$C$36)</f>
        <v>0</v>
      </c>
      <c r="G111" s="27">
        <f t="shared" si="6"/>
        <v>0</v>
      </c>
      <c r="H111" s="30">
        <f t="shared" si="7"/>
        <v>0</v>
      </c>
      <c r="I111" s="30">
        <f t="shared" si="8"/>
        <v>0</v>
      </c>
      <c r="J111" s="31">
        <f t="shared" si="9"/>
        <v>0</v>
      </c>
      <c r="K111" s="33">
        <f t="shared" si="10"/>
        <v>0</v>
      </c>
      <c r="L111" s="32">
        <f>SUMIFS(Lançamentos!$H$10:$H$5009,Lançamentos!$C$10:$C$5009,C111,Lançamentos!$M$10:$M$5009,$C$36)</f>
        <v>0</v>
      </c>
      <c r="M111" s="32">
        <f>SUMIFS(Lançamentos!$D$10:$D$5009,Lançamentos!$C$10:$C$5009,C111,Lançamentos!$M$10:$M$5009,$C$36)</f>
        <v>0</v>
      </c>
      <c r="N111" s="34">
        <f>SUMIFS(Vendas!$H$10:$H$5009,Vendas!$C$10:$C$5009,C111,Vendas!$M$10:$M$5009,$C$36)</f>
        <v>0</v>
      </c>
      <c r="O111" s="34">
        <f>SUMIFS(Vendas!$D$10:$D$5009,Vendas!$C$10:$C$5009,C111,Vendas!$M$10:$M$5009,$C$36)</f>
        <v>0</v>
      </c>
    </row>
    <row r="112" spans="2:15" ht="15" customHeight="1" x14ac:dyDescent="0.3">
      <c r="B112" s="19" t="str">
        <f>Relatórios!C81</f>
        <v/>
      </c>
      <c r="C112" s="29" t="str">
        <f>Relatórios!D81</f>
        <v/>
      </c>
      <c r="D112" s="19">
        <f>Relatórios!E81</f>
        <v>0</v>
      </c>
      <c r="E112" s="27">
        <f>SUMIFS(Lançamentos!$D$10:$D$5009,Lançamentos!$C$10:$C$5009,C112,Lançamentos!$M$10:$M$5009,$C$36)</f>
        <v>0</v>
      </c>
      <c r="F112" s="27">
        <f>SUMIFS(Vendas!$D$10:$D$5009,Vendas!$C$10:$C$5009,C112,Vendas!$M$10:$M$5009,$C$36)</f>
        <v>0</v>
      </c>
      <c r="G112" s="27">
        <f t="shared" si="6"/>
        <v>0</v>
      </c>
      <c r="H112" s="30">
        <f t="shared" si="7"/>
        <v>0</v>
      </c>
      <c r="I112" s="30">
        <f t="shared" si="8"/>
        <v>0</v>
      </c>
      <c r="J112" s="31">
        <f t="shared" si="9"/>
        <v>0</v>
      </c>
      <c r="K112" s="33">
        <f t="shared" si="10"/>
        <v>0</v>
      </c>
      <c r="L112" s="32">
        <f>SUMIFS(Lançamentos!$H$10:$H$5009,Lançamentos!$C$10:$C$5009,C112,Lançamentos!$M$10:$M$5009,$C$36)</f>
        <v>0</v>
      </c>
      <c r="M112" s="32">
        <f>SUMIFS(Lançamentos!$D$10:$D$5009,Lançamentos!$C$10:$C$5009,C112,Lançamentos!$M$10:$M$5009,$C$36)</f>
        <v>0</v>
      </c>
      <c r="N112" s="34">
        <f>SUMIFS(Vendas!$H$10:$H$5009,Vendas!$C$10:$C$5009,C112,Vendas!$M$10:$M$5009,$C$36)</f>
        <v>0</v>
      </c>
      <c r="O112" s="34">
        <f>SUMIFS(Vendas!$D$10:$D$5009,Vendas!$C$10:$C$5009,C112,Vendas!$M$10:$M$5009,$C$36)</f>
        <v>0</v>
      </c>
    </row>
    <row r="113" spans="2:15" ht="15" customHeight="1" x14ac:dyDescent="0.3">
      <c r="B113" s="19" t="str">
        <f>Relatórios!C82</f>
        <v/>
      </c>
      <c r="C113" s="29" t="str">
        <f>Relatórios!D82</f>
        <v/>
      </c>
      <c r="D113" s="19">
        <f>Relatórios!E82</f>
        <v>0</v>
      </c>
      <c r="E113" s="27">
        <f>SUMIFS(Lançamentos!$D$10:$D$5009,Lançamentos!$C$10:$C$5009,C113,Lançamentos!$M$10:$M$5009,$C$36)</f>
        <v>0</v>
      </c>
      <c r="F113" s="27">
        <f>SUMIFS(Vendas!$D$10:$D$5009,Vendas!$C$10:$C$5009,C113,Vendas!$M$10:$M$5009,$C$36)</f>
        <v>0</v>
      </c>
      <c r="G113" s="27">
        <f t="shared" si="6"/>
        <v>0</v>
      </c>
      <c r="H113" s="30">
        <f t="shared" si="7"/>
        <v>0</v>
      </c>
      <c r="I113" s="30">
        <f t="shared" si="8"/>
        <v>0</v>
      </c>
      <c r="J113" s="31">
        <f t="shared" si="9"/>
        <v>0</v>
      </c>
      <c r="K113" s="33">
        <f t="shared" si="10"/>
        <v>0</v>
      </c>
      <c r="L113" s="32">
        <f>SUMIFS(Lançamentos!$H$10:$H$5009,Lançamentos!$C$10:$C$5009,C113,Lançamentos!$M$10:$M$5009,$C$36)</f>
        <v>0</v>
      </c>
      <c r="M113" s="32">
        <f>SUMIFS(Lançamentos!$D$10:$D$5009,Lançamentos!$C$10:$C$5009,C113,Lançamentos!$M$10:$M$5009,$C$36)</f>
        <v>0</v>
      </c>
      <c r="N113" s="34">
        <f>SUMIFS(Vendas!$H$10:$H$5009,Vendas!$C$10:$C$5009,C113,Vendas!$M$10:$M$5009,$C$36)</f>
        <v>0</v>
      </c>
      <c r="O113" s="34">
        <f>SUMIFS(Vendas!$D$10:$D$5009,Vendas!$C$10:$C$5009,C113,Vendas!$M$10:$M$5009,$C$36)</f>
        <v>0</v>
      </c>
    </row>
    <row r="114" spans="2:15" ht="15" customHeight="1" x14ac:dyDescent="0.3">
      <c r="B114" s="19" t="str">
        <f>Relatórios!C83</f>
        <v/>
      </c>
      <c r="C114" s="29" t="str">
        <f>Relatórios!D83</f>
        <v/>
      </c>
      <c r="D114" s="19">
        <f>Relatórios!E83</f>
        <v>0</v>
      </c>
      <c r="E114" s="27">
        <f>SUMIFS(Lançamentos!$D$10:$D$5009,Lançamentos!$C$10:$C$5009,C114,Lançamentos!$M$10:$M$5009,$C$36)</f>
        <v>0</v>
      </c>
      <c r="F114" s="27">
        <f>SUMIFS(Vendas!$D$10:$D$5009,Vendas!$C$10:$C$5009,C114,Vendas!$M$10:$M$5009,$C$36)</f>
        <v>0</v>
      </c>
      <c r="G114" s="27">
        <f t="shared" si="6"/>
        <v>0</v>
      </c>
      <c r="H114" s="30">
        <f t="shared" si="7"/>
        <v>0</v>
      </c>
      <c r="I114" s="30">
        <f t="shared" si="8"/>
        <v>0</v>
      </c>
      <c r="J114" s="31">
        <f t="shared" si="9"/>
        <v>0</v>
      </c>
      <c r="K114" s="33">
        <f t="shared" si="10"/>
        <v>0</v>
      </c>
      <c r="L114" s="32">
        <f>SUMIFS(Lançamentos!$H$10:$H$5009,Lançamentos!$C$10:$C$5009,C114,Lançamentos!$M$10:$M$5009,$C$36)</f>
        <v>0</v>
      </c>
      <c r="M114" s="32">
        <f>SUMIFS(Lançamentos!$D$10:$D$5009,Lançamentos!$C$10:$C$5009,C114,Lançamentos!$M$10:$M$5009,$C$36)</f>
        <v>0</v>
      </c>
      <c r="N114" s="34">
        <f>SUMIFS(Vendas!$H$10:$H$5009,Vendas!$C$10:$C$5009,C114,Vendas!$M$10:$M$5009,$C$36)</f>
        <v>0</v>
      </c>
      <c r="O114" s="34">
        <f>SUMIFS(Vendas!$D$10:$D$5009,Vendas!$C$10:$C$5009,C114,Vendas!$M$10:$M$5009,$C$36)</f>
        <v>0</v>
      </c>
    </row>
    <row r="115" spans="2:15" ht="15" customHeight="1" x14ac:dyDescent="0.3">
      <c r="B115" s="19" t="str">
        <f>Relatórios!C84</f>
        <v/>
      </c>
      <c r="C115" s="29" t="str">
        <f>Relatórios!D84</f>
        <v/>
      </c>
      <c r="D115" s="19">
        <f>Relatórios!E84</f>
        <v>0</v>
      </c>
      <c r="E115" s="27">
        <f>SUMIFS(Lançamentos!$D$10:$D$5009,Lançamentos!$C$10:$C$5009,C115,Lançamentos!$M$10:$M$5009,$C$36)</f>
        <v>0</v>
      </c>
      <c r="F115" s="27">
        <f>SUMIFS(Vendas!$D$10:$D$5009,Vendas!$C$10:$C$5009,C115,Vendas!$M$10:$M$5009,$C$36)</f>
        <v>0</v>
      </c>
      <c r="G115" s="27">
        <f t="shared" si="6"/>
        <v>0</v>
      </c>
      <c r="H115" s="30">
        <f t="shared" si="7"/>
        <v>0</v>
      </c>
      <c r="I115" s="30">
        <f t="shared" si="8"/>
        <v>0</v>
      </c>
      <c r="J115" s="31">
        <f t="shared" si="9"/>
        <v>0</v>
      </c>
      <c r="K115" s="33">
        <f t="shared" si="10"/>
        <v>0</v>
      </c>
      <c r="L115" s="32">
        <f>SUMIFS(Lançamentos!$H$10:$H$5009,Lançamentos!$C$10:$C$5009,C115,Lançamentos!$M$10:$M$5009,$C$36)</f>
        <v>0</v>
      </c>
      <c r="M115" s="32">
        <f>SUMIFS(Lançamentos!$D$10:$D$5009,Lançamentos!$C$10:$C$5009,C115,Lançamentos!$M$10:$M$5009,$C$36)</f>
        <v>0</v>
      </c>
      <c r="N115" s="34">
        <f>SUMIFS(Vendas!$H$10:$H$5009,Vendas!$C$10:$C$5009,C115,Vendas!$M$10:$M$5009,$C$36)</f>
        <v>0</v>
      </c>
      <c r="O115" s="34">
        <f>SUMIFS(Vendas!$D$10:$D$5009,Vendas!$C$10:$C$5009,C115,Vendas!$M$10:$M$5009,$C$36)</f>
        <v>0</v>
      </c>
    </row>
    <row r="116" spans="2:15" ht="15" customHeight="1" x14ac:dyDescent="0.3">
      <c r="B116" s="19" t="str">
        <f>Relatórios!C85</f>
        <v/>
      </c>
      <c r="C116" s="29" t="str">
        <f>Relatórios!D85</f>
        <v/>
      </c>
      <c r="D116" s="19">
        <f>Relatórios!E85</f>
        <v>0</v>
      </c>
      <c r="E116" s="27">
        <f>SUMIFS(Lançamentos!$D$10:$D$5009,Lançamentos!$C$10:$C$5009,C116,Lançamentos!$M$10:$M$5009,$C$36)</f>
        <v>0</v>
      </c>
      <c r="F116" s="27">
        <f>SUMIFS(Vendas!$D$10:$D$5009,Vendas!$C$10:$C$5009,C116,Vendas!$M$10:$M$5009,$C$36)</f>
        <v>0</v>
      </c>
      <c r="G116" s="27">
        <f t="shared" si="6"/>
        <v>0</v>
      </c>
      <c r="H116" s="30">
        <f t="shared" si="7"/>
        <v>0</v>
      </c>
      <c r="I116" s="30">
        <f t="shared" si="8"/>
        <v>0</v>
      </c>
      <c r="J116" s="31">
        <f t="shared" si="9"/>
        <v>0</v>
      </c>
      <c r="K116" s="33">
        <f t="shared" si="10"/>
        <v>0</v>
      </c>
      <c r="L116" s="32">
        <f>SUMIFS(Lançamentos!$H$10:$H$5009,Lançamentos!$C$10:$C$5009,C116,Lançamentos!$M$10:$M$5009,$C$36)</f>
        <v>0</v>
      </c>
      <c r="M116" s="32">
        <f>SUMIFS(Lançamentos!$D$10:$D$5009,Lançamentos!$C$10:$C$5009,C116,Lançamentos!$M$10:$M$5009,$C$36)</f>
        <v>0</v>
      </c>
      <c r="N116" s="34">
        <f>SUMIFS(Vendas!$H$10:$H$5009,Vendas!$C$10:$C$5009,C116,Vendas!$M$10:$M$5009,$C$36)</f>
        <v>0</v>
      </c>
      <c r="O116" s="34">
        <f>SUMIFS(Vendas!$D$10:$D$5009,Vendas!$C$10:$C$5009,C116,Vendas!$M$10:$M$5009,$C$36)</f>
        <v>0</v>
      </c>
    </row>
    <row r="117" spans="2:15" ht="15" customHeight="1" x14ac:dyDescent="0.3">
      <c r="B117" s="19" t="str">
        <f>Relatórios!C86</f>
        <v/>
      </c>
      <c r="C117" s="29" t="str">
        <f>Relatórios!D86</f>
        <v/>
      </c>
      <c r="D117" s="19">
        <f>Relatórios!E86</f>
        <v>0</v>
      </c>
      <c r="E117" s="27">
        <f>SUMIFS(Lançamentos!$D$10:$D$5009,Lançamentos!$C$10:$C$5009,C117,Lançamentos!$M$10:$M$5009,$C$36)</f>
        <v>0</v>
      </c>
      <c r="F117" s="27">
        <f>SUMIFS(Vendas!$D$10:$D$5009,Vendas!$C$10:$C$5009,C117,Vendas!$M$10:$M$5009,$C$36)</f>
        <v>0</v>
      </c>
      <c r="G117" s="27">
        <f t="shared" si="6"/>
        <v>0</v>
      </c>
      <c r="H117" s="30">
        <f t="shared" si="7"/>
        <v>0</v>
      </c>
      <c r="I117" s="30">
        <f t="shared" si="8"/>
        <v>0</v>
      </c>
      <c r="J117" s="31">
        <f t="shared" si="9"/>
        <v>0</v>
      </c>
      <c r="K117" s="33">
        <f t="shared" si="10"/>
        <v>0</v>
      </c>
      <c r="L117" s="32">
        <f>SUMIFS(Lançamentos!$H$10:$H$5009,Lançamentos!$C$10:$C$5009,C117,Lançamentos!$M$10:$M$5009,$C$36)</f>
        <v>0</v>
      </c>
      <c r="M117" s="32">
        <f>SUMIFS(Lançamentos!$D$10:$D$5009,Lançamentos!$C$10:$C$5009,C117,Lançamentos!$M$10:$M$5009,$C$36)</f>
        <v>0</v>
      </c>
      <c r="N117" s="34">
        <f>SUMIFS(Vendas!$H$10:$H$5009,Vendas!$C$10:$C$5009,C117,Vendas!$M$10:$M$5009,$C$36)</f>
        <v>0</v>
      </c>
      <c r="O117" s="34">
        <f>SUMIFS(Vendas!$D$10:$D$5009,Vendas!$C$10:$C$5009,C117,Vendas!$M$10:$M$5009,$C$36)</f>
        <v>0</v>
      </c>
    </row>
    <row r="118" spans="2:15" ht="15" customHeight="1" x14ac:dyDescent="0.3">
      <c r="B118" s="19" t="str">
        <f>Relatórios!C87</f>
        <v/>
      </c>
      <c r="C118" s="29" t="str">
        <f>Relatórios!D87</f>
        <v/>
      </c>
      <c r="D118" s="19">
        <f>Relatórios!E87</f>
        <v>0</v>
      </c>
      <c r="E118" s="27">
        <f>SUMIFS(Lançamentos!$D$10:$D$5009,Lançamentos!$C$10:$C$5009,C118,Lançamentos!$M$10:$M$5009,$C$36)</f>
        <v>0</v>
      </c>
      <c r="F118" s="27">
        <f>SUMIFS(Vendas!$D$10:$D$5009,Vendas!$C$10:$C$5009,C118,Vendas!$M$10:$M$5009,$C$36)</f>
        <v>0</v>
      </c>
      <c r="G118" s="27">
        <f t="shared" si="6"/>
        <v>0</v>
      </c>
      <c r="H118" s="30">
        <f t="shared" si="7"/>
        <v>0</v>
      </c>
      <c r="I118" s="30">
        <f t="shared" si="8"/>
        <v>0</v>
      </c>
      <c r="J118" s="31">
        <f t="shared" si="9"/>
        <v>0</v>
      </c>
      <c r="K118" s="33">
        <f t="shared" si="10"/>
        <v>0</v>
      </c>
      <c r="L118" s="32">
        <f>SUMIFS(Lançamentos!$H$10:$H$5009,Lançamentos!$C$10:$C$5009,C118,Lançamentos!$M$10:$M$5009,$C$36)</f>
        <v>0</v>
      </c>
      <c r="M118" s="32">
        <f>SUMIFS(Lançamentos!$D$10:$D$5009,Lançamentos!$C$10:$C$5009,C118,Lançamentos!$M$10:$M$5009,$C$36)</f>
        <v>0</v>
      </c>
      <c r="N118" s="34">
        <f>SUMIFS(Vendas!$H$10:$H$5009,Vendas!$C$10:$C$5009,C118,Vendas!$M$10:$M$5009,$C$36)</f>
        <v>0</v>
      </c>
      <c r="O118" s="34">
        <f>SUMIFS(Vendas!$D$10:$D$5009,Vendas!$C$10:$C$5009,C118,Vendas!$M$10:$M$5009,$C$36)</f>
        <v>0</v>
      </c>
    </row>
    <row r="119" spans="2:15" ht="15" customHeight="1" x14ac:dyDescent="0.3">
      <c r="B119" s="19" t="str">
        <f>Relatórios!C88</f>
        <v/>
      </c>
      <c r="C119" s="29" t="str">
        <f>Relatórios!D88</f>
        <v/>
      </c>
      <c r="D119" s="19">
        <f>Relatórios!E88</f>
        <v>0</v>
      </c>
      <c r="E119" s="27">
        <f>SUMIFS(Lançamentos!$D$10:$D$5009,Lançamentos!$C$10:$C$5009,C119,Lançamentos!$M$10:$M$5009,$C$36)</f>
        <v>0</v>
      </c>
      <c r="F119" s="27">
        <f>SUMIFS(Vendas!$D$10:$D$5009,Vendas!$C$10:$C$5009,C119,Vendas!$M$10:$M$5009,$C$36)</f>
        <v>0</v>
      </c>
      <c r="G119" s="27">
        <f t="shared" si="6"/>
        <v>0</v>
      </c>
      <c r="H119" s="30">
        <f t="shared" si="7"/>
        <v>0</v>
      </c>
      <c r="I119" s="30">
        <f t="shared" si="8"/>
        <v>0</v>
      </c>
      <c r="J119" s="31">
        <f t="shared" si="9"/>
        <v>0</v>
      </c>
      <c r="K119" s="33">
        <f t="shared" si="10"/>
        <v>0</v>
      </c>
      <c r="L119" s="32">
        <f>SUMIFS(Lançamentos!$H$10:$H$5009,Lançamentos!$C$10:$C$5009,C119,Lançamentos!$M$10:$M$5009,$C$36)</f>
        <v>0</v>
      </c>
      <c r="M119" s="32">
        <f>SUMIFS(Lançamentos!$D$10:$D$5009,Lançamentos!$C$10:$C$5009,C119,Lançamentos!$M$10:$M$5009,$C$36)</f>
        <v>0</v>
      </c>
      <c r="N119" s="34">
        <f>SUMIFS(Vendas!$H$10:$H$5009,Vendas!$C$10:$C$5009,C119,Vendas!$M$10:$M$5009,$C$36)</f>
        <v>0</v>
      </c>
      <c r="O119" s="34">
        <f>SUMIFS(Vendas!$D$10:$D$5009,Vendas!$C$10:$C$5009,C119,Vendas!$M$10:$M$5009,$C$36)</f>
        <v>0</v>
      </c>
    </row>
    <row r="120" spans="2:15" ht="15" customHeight="1" x14ac:dyDescent="0.3">
      <c r="B120" s="19" t="str">
        <f>Relatórios!C89</f>
        <v/>
      </c>
      <c r="C120" s="29" t="str">
        <f>Relatórios!D89</f>
        <v/>
      </c>
      <c r="D120" s="19">
        <f>Relatórios!E89</f>
        <v>0</v>
      </c>
      <c r="E120" s="27">
        <f>SUMIFS(Lançamentos!$D$10:$D$5009,Lançamentos!$C$10:$C$5009,C120,Lançamentos!$M$10:$M$5009,$C$36)</f>
        <v>0</v>
      </c>
      <c r="F120" s="27">
        <f>SUMIFS(Vendas!$D$10:$D$5009,Vendas!$C$10:$C$5009,C120,Vendas!$M$10:$M$5009,$C$36)</f>
        <v>0</v>
      </c>
      <c r="G120" s="27">
        <f t="shared" si="6"/>
        <v>0</v>
      </c>
      <c r="H120" s="30">
        <f t="shared" si="7"/>
        <v>0</v>
      </c>
      <c r="I120" s="30">
        <f t="shared" si="8"/>
        <v>0</v>
      </c>
      <c r="J120" s="31">
        <f t="shared" si="9"/>
        <v>0</v>
      </c>
      <c r="K120" s="33">
        <f t="shared" si="10"/>
        <v>0</v>
      </c>
      <c r="L120" s="32">
        <f>SUMIFS(Lançamentos!$H$10:$H$5009,Lançamentos!$C$10:$C$5009,C120,Lançamentos!$M$10:$M$5009,$C$36)</f>
        <v>0</v>
      </c>
      <c r="M120" s="32">
        <f>SUMIFS(Lançamentos!$D$10:$D$5009,Lançamentos!$C$10:$C$5009,C120,Lançamentos!$M$10:$M$5009,$C$36)</f>
        <v>0</v>
      </c>
      <c r="N120" s="34">
        <f>SUMIFS(Vendas!$H$10:$H$5009,Vendas!$C$10:$C$5009,C120,Vendas!$M$10:$M$5009,$C$36)</f>
        <v>0</v>
      </c>
      <c r="O120" s="34">
        <f>SUMIFS(Vendas!$D$10:$D$5009,Vendas!$C$10:$C$5009,C120,Vendas!$M$10:$M$5009,$C$36)</f>
        <v>0</v>
      </c>
    </row>
    <row r="121" spans="2:15" ht="15" customHeight="1" x14ac:dyDescent="0.3">
      <c r="B121" s="19" t="str">
        <f>Relatórios!C90</f>
        <v/>
      </c>
      <c r="C121" s="29" t="str">
        <f>Relatórios!D90</f>
        <v/>
      </c>
      <c r="D121" s="19">
        <f>Relatórios!E90</f>
        <v>0</v>
      </c>
      <c r="E121" s="27">
        <f>SUMIFS(Lançamentos!$D$10:$D$5009,Lançamentos!$C$10:$C$5009,C121,Lançamentos!$M$10:$M$5009,$C$36)</f>
        <v>0</v>
      </c>
      <c r="F121" s="27">
        <f>SUMIFS(Vendas!$D$10:$D$5009,Vendas!$C$10:$C$5009,C121,Vendas!$M$10:$M$5009,$C$36)</f>
        <v>0</v>
      </c>
      <c r="G121" s="27">
        <f t="shared" si="6"/>
        <v>0</v>
      </c>
      <c r="H121" s="30">
        <f t="shared" si="7"/>
        <v>0</v>
      </c>
      <c r="I121" s="30">
        <f t="shared" si="8"/>
        <v>0</v>
      </c>
      <c r="J121" s="31">
        <f t="shared" si="9"/>
        <v>0</v>
      </c>
      <c r="K121" s="33">
        <f t="shared" si="10"/>
        <v>0</v>
      </c>
      <c r="L121" s="32">
        <f>SUMIFS(Lançamentos!$H$10:$H$5009,Lançamentos!$C$10:$C$5009,C121,Lançamentos!$M$10:$M$5009,$C$36)</f>
        <v>0</v>
      </c>
      <c r="M121" s="32">
        <f>SUMIFS(Lançamentos!$D$10:$D$5009,Lançamentos!$C$10:$C$5009,C121,Lançamentos!$M$10:$M$5009,$C$36)</f>
        <v>0</v>
      </c>
      <c r="N121" s="34">
        <f>SUMIFS(Vendas!$H$10:$H$5009,Vendas!$C$10:$C$5009,C121,Vendas!$M$10:$M$5009,$C$36)</f>
        <v>0</v>
      </c>
      <c r="O121" s="34">
        <f>SUMIFS(Vendas!$D$10:$D$5009,Vendas!$C$10:$C$5009,C121,Vendas!$M$10:$M$5009,$C$36)</f>
        <v>0</v>
      </c>
    </row>
    <row r="122" spans="2:15" ht="15" customHeight="1" x14ac:dyDescent="0.3">
      <c r="B122" s="19" t="str">
        <f>Relatórios!C91</f>
        <v/>
      </c>
      <c r="C122" s="29" t="str">
        <f>Relatórios!D91</f>
        <v/>
      </c>
      <c r="D122" s="19">
        <f>Relatórios!E91</f>
        <v>0</v>
      </c>
      <c r="E122" s="27">
        <f>SUMIFS(Lançamentos!$D$10:$D$5009,Lançamentos!$C$10:$C$5009,C122,Lançamentos!$M$10:$M$5009,$C$36)</f>
        <v>0</v>
      </c>
      <c r="F122" s="27">
        <f>SUMIFS(Vendas!$D$10:$D$5009,Vendas!$C$10:$C$5009,C122,Vendas!$M$10:$M$5009,$C$36)</f>
        <v>0</v>
      </c>
      <c r="G122" s="27">
        <f t="shared" si="6"/>
        <v>0</v>
      </c>
      <c r="H122" s="30">
        <f t="shared" si="7"/>
        <v>0</v>
      </c>
      <c r="I122" s="30">
        <f t="shared" si="8"/>
        <v>0</v>
      </c>
      <c r="J122" s="31">
        <f t="shared" si="9"/>
        <v>0</v>
      </c>
      <c r="K122" s="33">
        <f t="shared" si="10"/>
        <v>0</v>
      </c>
      <c r="L122" s="32">
        <f>SUMIFS(Lançamentos!$H$10:$H$5009,Lançamentos!$C$10:$C$5009,C122,Lançamentos!$M$10:$M$5009,$C$36)</f>
        <v>0</v>
      </c>
      <c r="M122" s="32">
        <f>SUMIFS(Lançamentos!$D$10:$D$5009,Lançamentos!$C$10:$C$5009,C122,Lançamentos!$M$10:$M$5009,$C$36)</f>
        <v>0</v>
      </c>
      <c r="N122" s="34">
        <f>SUMIFS(Vendas!$H$10:$H$5009,Vendas!$C$10:$C$5009,C122,Vendas!$M$10:$M$5009,$C$36)</f>
        <v>0</v>
      </c>
      <c r="O122" s="34">
        <f>SUMIFS(Vendas!$D$10:$D$5009,Vendas!$C$10:$C$5009,C122,Vendas!$M$10:$M$5009,$C$36)</f>
        <v>0</v>
      </c>
    </row>
    <row r="123" spans="2:15" ht="15" customHeight="1" x14ac:dyDescent="0.3">
      <c r="B123" s="19" t="str">
        <f>Relatórios!C92</f>
        <v/>
      </c>
      <c r="C123" s="29" t="str">
        <f>Relatórios!D92</f>
        <v/>
      </c>
      <c r="D123" s="19">
        <f>Relatórios!E92</f>
        <v>0</v>
      </c>
      <c r="E123" s="27">
        <f>SUMIFS(Lançamentos!$D$10:$D$5009,Lançamentos!$C$10:$C$5009,C123,Lançamentos!$M$10:$M$5009,$C$36)</f>
        <v>0</v>
      </c>
      <c r="F123" s="27">
        <f>SUMIFS(Vendas!$D$10:$D$5009,Vendas!$C$10:$C$5009,C123,Vendas!$M$10:$M$5009,$C$36)</f>
        <v>0</v>
      </c>
      <c r="G123" s="27">
        <f t="shared" si="6"/>
        <v>0</v>
      </c>
      <c r="H123" s="30">
        <f t="shared" si="7"/>
        <v>0</v>
      </c>
      <c r="I123" s="30">
        <f t="shared" si="8"/>
        <v>0</v>
      </c>
      <c r="J123" s="31">
        <f t="shared" si="9"/>
        <v>0</v>
      </c>
      <c r="K123" s="33">
        <f t="shared" si="10"/>
        <v>0</v>
      </c>
      <c r="L123" s="32">
        <f>SUMIFS(Lançamentos!$H$10:$H$5009,Lançamentos!$C$10:$C$5009,C123,Lançamentos!$M$10:$M$5009,$C$36)</f>
        <v>0</v>
      </c>
      <c r="M123" s="32">
        <f>SUMIFS(Lançamentos!$D$10:$D$5009,Lançamentos!$C$10:$C$5009,C123,Lançamentos!$M$10:$M$5009,$C$36)</f>
        <v>0</v>
      </c>
      <c r="N123" s="34">
        <f>SUMIFS(Vendas!$H$10:$H$5009,Vendas!$C$10:$C$5009,C123,Vendas!$M$10:$M$5009,$C$36)</f>
        <v>0</v>
      </c>
      <c r="O123" s="34">
        <f>SUMIFS(Vendas!$D$10:$D$5009,Vendas!$C$10:$C$5009,C123,Vendas!$M$10:$M$5009,$C$36)</f>
        <v>0</v>
      </c>
    </row>
    <row r="124" spans="2:15" ht="15" customHeight="1" x14ac:dyDescent="0.3">
      <c r="B124" s="19" t="str">
        <f>Relatórios!C93</f>
        <v/>
      </c>
      <c r="C124" s="29" t="str">
        <f>Relatórios!D93</f>
        <v/>
      </c>
      <c r="D124" s="19">
        <f>Relatórios!E93</f>
        <v>0</v>
      </c>
      <c r="E124" s="27">
        <f>SUMIFS(Lançamentos!$D$10:$D$5009,Lançamentos!$C$10:$C$5009,C124,Lançamentos!$M$10:$M$5009,$C$36)</f>
        <v>0</v>
      </c>
      <c r="F124" s="27">
        <f>SUMIFS(Vendas!$D$10:$D$5009,Vendas!$C$10:$C$5009,C124,Vendas!$M$10:$M$5009,$C$36)</f>
        <v>0</v>
      </c>
      <c r="G124" s="27">
        <f t="shared" si="6"/>
        <v>0</v>
      </c>
      <c r="H124" s="30">
        <f t="shared" si="7"/>
        <v>0</v>
      </c>
      <c r="I124" s="30">
        <f t="shared" si="8"/>
        <v>0</v>
      </c>
      <c r="J124" s="31">
        <f t="shared" si="9"/>
        <v>0</v>
      </c>
      <c r="K124" s="33">
        <f t="shared" si="10"/>
        <v>0</v>
      </c>
      <c r="L124" s="32">
        <f>SUMIFS(Lançamentos!$H$10:$H$5009,Lançamentos!$C$10:$C$5009,C124,Lançamentos!$M$10:$M$5009,$C$36)</f>
        <v>0</v>
      </c>
      <c r="M124" s="32">
        <f>SUMIFS(Lançamentos!$D$10:$D$5009,Lançamentos!$C$10:$C$5009,C124,Lançamentos!$M$10:$M$5009,$C$36)</f>
        <v>0</v>
      </c>
      <c r="N124" s="34">
        <f>SUMIFS(Vendas!$H$10:$H$5009,Vendas!$C$10:$C$5009,C124,Vendas!$M$10:$M$5009,$C$36)</f>
        <v>0</v>
      </c>
      <c r="O124" s="34">
        <f>SUMIFS(Vendas!$D$10:$D$5009,Vendas!$C$10:$C$5009,C124,Vendas!$M$10:$M$5009,$C$36)</f>
        <v>0</v>
      </c>
    </row>
    <row r="125" spans="2:15" ht="15" customHeight="1" x14ac:dyDescent="0.3">
      <c r="B125" s="19" t="str">
        <f>Relatórios!C94</f>
        <v/>
      </c>
      <c r="C125" s="29" t="str">
        <f>Relatórios!D94</f>
        <v/>
      </c>
      <c r="D125" s="19">
        <f>Relatórios!E94</f>
        <v>0</v>
      </c>
      <c r="E125" s="27">
        <f>SUMIFS(Lançamentos!$D$10:$D$5009,Lançamentos!$C$10:$C$5009,C125,Lançamentos!$M$10:$M$5009,$C$36)</f>
        <v>0</v>
      </c>
      <c r="F125" s="27">
        <f>SUMIFS(Vendas!$D$10:$D$5009,Vendas!$C$10:$C$5009,C125,Vendas!$M$10:$M$5009,$C$36)</f>
        <v>0</v>
      </c>
      <c r="G125" s="27">
        <f t="shared" si="6"/>
        <v>0</v>
      </c>
      <c r="H125" s="30">
        <f t="shared" si="7"/>
        <v>0</v>
      </c>
      <c r="I125" s="30">
        <f t="shared" si="8"/>
        <v>0</v>
      </c>
      <c r="J125" s="31">
        <f t="shared" si="9"/>
        <v>0</v>
      </c>
      <c r="K125" s="33">
        <f t="shared" si="10"/>
        <v>0</v>
      </c>
      <c r="L125" s="32">
        <f>SUMIFS(Lançamentos!$H$10:$H$5009,Lançamentos!$C$10:$C$5009,C125,Lançamentos!$M$10:$M$5009,$C$36)</f>
        <v>0</v>
      </c>
      <c r="M125" s="32">
        <f>SUMIFS(Lançamentos!$D$10:$D$5009,Lançamentos!$C$10:$C$5009,C125,Lançamentos!$M$10:$M$5009,$C$36)</f>
        <v>0</v>
      </c>
      <c r="N125" s="34">
        <f>SUMIFS(Vendas!$H$10:$H$5009,Vendas!$C$10:$C$5009,C125,Vendas!$M$10:$M$5009,$C$36)</f>
        <v>0</v>
      </c>
      <c r="O125" s="34">
        <f>SUMIFS(Vendas!$D$10:$D$5009,Vendas!$C$10:$C$5009,C125,Vendas!$M$10:$M$5009,$C$36)</f>
        <v>0</v>
      </c>
    </row>
    <row r="126" spans="2:15" ht="15" customHeight="1" x14ac:dyDescent="0.3">
      <c r="B126" s="19" t="str">
        <f>Relatórios!C95</f>
        <v/>
      </c>
      <c r="C126" s="29" t="str">
        <f>Relatórios!D95</f>
        <v/>
      </c>
      <c r="D126" s="19">
        <f>Relatórios!E95</f>
        <v>0</v>
      </c>
      <c r="E126" s="27">
        <f>SUMIFS(Lançamentos!$D$10:$D$5009,Lançamentos!$C$10:$C$5009,C126,Lançamentos!$M$10:$M$5009,$C$36)</f>
        <v>0</v>
      </c>
      <c r="F126" s="27">
        <f>SUMIFS(Vendas!$D$10:$D$5009,Vendas!$C$10:$C$5009,C126,Vendas!$M$10:$M$5009,$C$36)</f>
        <v>0</v>
      </c>
      <c r="G126" s="27">
        <f t="shared" si="6"/>
        <v>0</v>
      </c>
      <c r="H126" s="30">
        <f t="shared" si="7"/>
        <v>0</v>
      </c>
      <c r="I126" s="30">
        <f t="shared" si="8"/>
        <v>0</v>
      </c>
      <c r="J126" s="31">
        <f t="shared" si="9"/>
        <v>0</v>
      </c>
      <c r="K126" s="33">
        <f t="shared" si="10"/>
        <v>0</v>
      </c>
      <c r="L126" s="32">
        <f>SUMIFS(Lançamentos!$H$10:$H$5009,Lançamentos!$C$10:$C$5009,C126,Lançamentos!$M$10:$M$5009,$C$36)</f>
        <v>0</v>
      </c>
      <c r="M126" s="32">
        <f>SUMIFS(Lançamentos!$D$10:$D$5009,Lançamentos!$C$10:$C$5009,C126,Lançamentos!$M$10:$M$5009,$C$36)</f>
        <v>0</v>
      </c>
      <c r="N126" s="34">
        <f>SUMIFS(Vendas!$H$10:$H$5009,Vendas!$C$10:$C$5009,C126,Vendas!$M$10:$M$5009,$C$36)</f>
        <v>0</v>
      </c>
      <c r="O126" s="34">
        <f>SUMIFS(Vendas!$D$10:$D$5009,Vendas!$C$10:$C$5009,C126,Vendas!$M$10:$M$5009,$C$36)</f>
        <v>0</v>
      </c>
    </row>
    <row r="127" spans="2:15" ht="15" customHeight="1" x14ac:dyDescent="0.3">
      <c r="B127" s="19" t="str">
        <f>Relatórios!C96</f>
        <v/>
      </c>
      <c r="C127" s="29" t="str">
        <f>Relatórios!D96</f>
        <v/>
      </c>
      <c r="D127" s="19">
        <f>Relatórios!E96</f>
        <v>0</v>
      </c>
      <c r="E127" s="27">
        <f>SUMIFS(Lançamentos!$D$10:$D$5009,Lançamentos!$C$10:$C$5009,C127,Lançamentos!$M$10:$M$5009,$C$36)</f>
        <v>0</v>
      </c>
      <c r="F127" s="27">
        <f>SUMIFS(Vendas!$D$10:$D$5009,Vendas!$C$10:$C$5009,C127,Vendas!$M$10:$M$5009,$C$36)</f>
        <v>0</v>
      </c>
      <c r="G127" s="27">
        <f t="shared" si="6"/>
        <v>0</v>
      </c>
      <c r="H127" s="30">
        <f t="shared" si="7"/>
        <v>0</v>
      </c>
      <c r="I127" s="30">
        <f t="shared" si="8"/>
        <v>0</v>
      </c>
      <c r="J127" s="31">
        <f t="shared" si="9"/>
        <v>0</v>
      </c>
      <c r="K127" s="33">
        <f t="shared" si="10"/>
        <v>0</v>
      </c>
      <c r="L127" s="32">
        <f>SUMIFS(Lançamentos!$H$10:$H$5009,Lançamentos!$C$10:$C$5009,C127,Lançamentos!$M$10:$M$5009,$C$36)</f>
        <v>0</v>
      </c>
      <c r="M127" s="32">
        <f>SUMIFS(Lançamentos!$D$10:$D$5009,Lançamentos!$C$10:$C$5009,C127,Lançamentos!$M$10:$M$5009,$C$36)</f>
        <v>0</v>
      </c>
      <c r="N127" s="34">
        <f>SUMIFS(Vendas!$H$10:$H$5009,Vendas!$C$10:$C$5009,C127,Vendas!$M$10:$M$5009,$C$36)</f>
        <v>0</v>
      </c>
      <c r="O127" s="34">
        <f>SUMIFS(Vendas!$D$10:$D$5009,Vendas!$C$10:$C$5009,C127,Vendas!$M$10:$M$5009,$C$36)</f>
        <v>0</v>
      </c>
    </row>
    <row r="128" spans="2:15" ht="15" customHeight="1" x14ac:dyDescent="0.3">
      <c r="B128" s="19" t="str">
        <f>Relatórios!C97</f>
        <v/>
      </c>
      <c r="C128" s="29" t="str">
        <f>Relatórios!D97</f>
        <v/>
      </c>
      <c r="D128" s="19">
        <f>Relatórios!E97</f>
        <v>0</v>
      </c>
      <c r="E128" s="27">
        <f>SUMIFS(Lançamentos!$D$10:$D$5009,Lançamentos!$C$10:$C$5009,C128,Lançamentos!$M$10:$M$5009,$C$36)</f>
        <v>0</v>
      </c>
      <c r="F128" s="27">
        <f>SUMIFS(Vendas!$D$10:$D$5009,Vendas!$C$10:$C$5009,C128,Vendas!$M$10:$M$5009,$C$36)</f>
        <v>0</v>
      </c>
      <c r="G128" s="27">
        <f t="shared" si="6"/>
        <v>0</v>
      </c>
      <c r="H128" s="30">
        <f t="shared" si="7"/>
        <v>0</v>
      </c>
      <c r="I128" s="30">
        <f t="shared" si="8"/>
        <v>0</v>
      </c>
      <c r="J128" s="31">
        <f t="shared" si="9"/>
        <v>0</v>
      </c>
      <c r="K128" s="33">
        <f t="shared" si="10"/>
        <v>0</v>
      </c>
      <c r="L128" s="32">
        <f>SUMIFS(Lançamentos!$H$10:$H$5009,Lançamentos!$C$10:$C$5009,C128,Lançamentos!$M$10:$M$5009,$C$36)</f>
        <v>0</v>
      </c>
      <c r="M128" s="32">
        <f>SUMIFS(Lançamentos!$D$10:$D$5009,Lançamentos!$C$10:$C$5009,C128,Lançamentos!$M$10:$M$5009,$C$36)</f>
        <v>0</v>
      </c>
      <c r="N128" s="34">
        <f>SUMIFS(Vendas!$H$10:$H$5009,Vendas!$C$10:$C$5009,C128,Vendas!$M$10:$M$5009,$C$36)</f>
        <v>0</v>
      </c>
      <c r="O128" s="34">
        <f>SUMIFS(Vendas!$D$10:$D$5009,Vendas!$C$10:$C$5009,C128,Vendas!$M$10:$M$5009,$C$36)</f>
        <v>0</v>
      </c>
    </row>
    <row r="129" spans="2:15" ht="15" customHeight="1" x14ac:dyDescent="0.3">
      <c r="B129" s="19" t="str">
        <f>Relatórios!C98</f>
        <v/>
      </c>
      <c r="C129" s="29" t="str">
        <f>Relatórios!D98</f>
        <v/>
      </c>
      <c r="D129" s="19">
        <f>Relatórios!E98</f>
        <v>0</v>
      </c>
      <c r="E129" s="27">
        <f>SUMIFS(Lançamentos!$D$10:$D$5009,Lançamentos!$C$10:$C$5009,C129,Lançamentos!$M$10:$M$5009,$C$36)</f>
        <v>0</v>
      </c>
      <c r="F129" s="27">
        <f>SUMIFS(Vendas!$D$10:$D$5009,Vendas!$C$10:$C$5009,C129,Vendas!$M$10:$M$5009,$C$36)</f>
        <v>0</v>
      </c>
      <c r="G129" s="27">
        <f t="shared" si="6"/>
        <v>0</v>
      </c>
      <c r="H129" s="30">
        <f t="shared" si="7"/>
        <v>0</v>
      </c>
      <c r="I129" s="30">
        <f t="shared" si="8"/>
        <v>0</v>
      </c>
      <c r="J129" s="31">
        <f t="shared" si="9"/>
        <v>0</v>
      </c>
      <c r="K129" s="33">
        <f t="shared" si="10"/>
        <v>0</v>
      </c>
      <c r="L129" s="32">
        <f>SUMIFS(Lançamentos!$H$10:$H$5009,Lançamentos!$C$10:$C$5009,C129,Lançamentos!$M$10:$M$5009,$C$36)</f>
        <v>0</v>
      </c>
      <c r="M129" s="32">
        <f>SUMIFS(Lançamentos!$D$10:$D$5009,Lançamentos!$C$10:$C$5009,C129,Lançamentos!$M$10:$M$5009,$C$36)</f>
        <v>0</v>
      </c>
      <c r="N129" s="34">
        <f>SUMIFS(Vendas!$H$10:$H$5009,Vendas!$C$10:$C$5009,C129,Vendas!$M$10:$M$5009,$C$36)</f>
        <v>0</v>
      </c>
      <c r="O129" s="34">
        <f>SUMIFS(Vendas!$D$10:$D$5009,Vendas!$C$10:$C$5009,C129,Vendas!$M$10:$M$5009,$C$36)</f>
        <v>0</v>
      </c>
    </row>
    <row r="130" spans="2:15" ht="15" customHeight="1" x14ac:dyDescent="0.3">
      <c r="B130" s="19" t="str">
        <f>Relatórios!C99</f>
        <v/>
      </c>
      <c r="C130" s="29" t="str">
        <f>Relatórios!D99</f>
        <v/>
      </c>
      <c r="D130" s="19">
        <f>Relatórios!E99</f>
        <v>0</v>
      </c>
      <c r="E130" s="27">
        <f>SUMIFS(Lançamentos!$D$10:$D$5009,Lançamentos!$C$10:$C$5009,C130,Lançamentos!$M$10:$M$5009,$C$36)</f>
        <v>0</v>
      </c>
      <c r="F130" s="27">
        <f>SUMIFS(Vendas!$D$10:$D$5009,Vendas!$C$10:$C$5009,C130,Vendas!$M$10:$M$5009,$C$36)</f>
        <v>0</v>
      </c>
      <c r="G130" s="27">
        <f t="shared" si="6"/>
        <v>0</v>
      </c>
      <c r="H130" s="30">
        <f t="shared" si="7"/>
        <v>0</v>
      </c>
      <c r="I130" s="30">
        <f t="shared" si="8"/>
        <v>0</v>
      </c>
      <c r="J130" s="31">
        <f t="shared" si="9"/>
        <v>0</v>
      </c>
      <c r="K130" s="33">
        <f t="shared" si="10"/>
        <v>0</v>
      </c>
      <c r="L130" s="32">
        <f>SUMIFS(Lançamentos!$H$10:$H$5009,Lançamentos!$C$10:$C$5009,C130,Lançamentos!$M$10:$M$5009,$C$36)</f>
        <v>0</v>
      </c>
      <c r="M130" s="32">
        <f>SUMIFS(Lançamentos!$D$10:$D$5009,Lançamentos!$C$10:$C$5009,C130,Lançamentos!$M$10:$M$5009,$C$36)</f>
        <v>0</v>
      </c>
      <c r="N130" s="34">
        <f>SUMIFS(Vendas!$H$10:$H$5009,Vendas!$C$10:$C$5009,C130,Vendas!$M$10:$M$5009,$C$36)</f>
        <v>0</v>
      </c>
      <c r="O130" s="34">
        <f>SUMIFS(Vendas!$D$10:$D$5009,Vendas!$C$10:$C$5009,C130,Vendas!$M$10:$M$5009,$C$36)</f>
        <v>0</v>
      </c>
    </row>
    <row r="131" spans="2:15" ht="15" customHeight="1" x14ac:dyDescent="0.3">
      <c r="B131" s="19" t="str">
        <f>Relatórios!C100</f>
        <v/>
      </c>
      <c r="C131" s="29" t="str">
        <f>Relatórios!D100</f>
        <v/>
      </c>
      <c r="D131" s="19">
        <f>Relatórios!E100</f>
        <v>0</v>
      </c>
      <c r="E131" s="27">
        <f>SUMIFS(Lançamentos!$D$10:$D$5009,Lançamentos!$C$10:$C$5009,C131,Lançamentos!$M$10:$M$5009,$C$36)</f>
        <v>0</v>
      </c>
      <c r="F131" s="27">
        <f>SUMIFS(Vendas!$D$10:$D$5009,Vendas!$C$10:$C$5009,C131,Vendas!$M$10:$M$5009,$C$36)</f>
        <v>0</v>
      </c>
      <c r="G131" s="27">
        <f t="shared" si="6"/>
        <v>0</v>
      </c>
      <c r="H131" s="30">
        <f t="shared" si="7"/>
        <v>0</v>
      </c>
      <c r="I131" s="30">
        <f t="shared" si="8"/>
        <v>0</v>
      </c>
      <c r="J131" s="31">
        <f t="shared" si="9"/>
        <v>0</v>
      </c>
      <c r="K131" s="33">
        <f t="shared" si="10"/>
        <v>0</v>
      </c>
      <c r="L131" s="32">
        <f>SUMIFS(Lançamentos!$H$10:$H$5009,Lançamentos!$C$10:$C$5009,C131,Lançamentos!$M$10:$M$5009,$C$36)</f>
        <v>0</v>
      </c>
      <c r="M131" s="32">
        <f>SUMIFS(Lançamentos!$D$10:$D$5009,Lançamentos!$C$10:$C$5009,C131,Lançamentos!$M$10:$M$5009,$C$36)</f>
        <v>0</v>
      </c>
      <c r="N131" s="34">
        <f>SUMIFS(Vendas!$H$10:$H$5009,Vendas!$C$10:$C$5009,C131,Vendas!$M$10:$M$5009,$C$36)</f>
        <v>0</v>
      </c>
      <c r="O131" s="34">
        <f>SUMIFS(Vendas!$D$10:$D$5009,Vendas!$C$10:$C$5009,C131,Vendas!$M$10:$M$5009,$C$36)</f>
        <v>0</v>
      </c>
    </row>
    <row r="132" spans="2:15" ht="15" customHeight="1" x14ac:dyDescent="0.3">
      <c r="B132" s="19" t="str">
        <f>Relatórios!C101</f>
        <v/>
      </c>
      <c r="C132" s="29" t="str">
        <f>Relatórios!D101</f>
        <v/>
      </c>
      <c r="D132" s="19">
        <f>Relatórios!E101</f>
        <v>0</v>
      </c>
      <c r="E132" s="27">
        <f>SUMIFS(Lançamentos!$D$10:$D$5009,Lançamentos!$C$10:$C$5009,C132,Lançamentos!$M$10:$M$5009,$C$36)</f>
        <v>0</v>
      </c>
      <c r="F132" s="27">
        <f>SUMIFS(Vendas!$D$10:$D$5009,Vendas!$C$10:$C$5009,C132,Vendas!$M$10:$M$5009,$C$36)</f>
        <v>0</v>
      </c>
      <c r="G132" s="27">
        <f t="shared" si="6"/>
        <v>0</v>
      </c>
      <c r="H132" s="30">
        <f t="shared" si="7"/>
        <v>0</v>
      </c>
      <c r="I132" s="30">
        <f t="shared" si="8"/>
        <v>0</v>
      </c>
      <c r="J132" s="31">
        <f t="shared" si="9"/>
        <v>0</v>
      </c>
      <c r="K132" s="33">
        <f t="shared" si="10"/>
        <v>0</v>
      </c>
      <c r="L132" s="32">
        <f>SUMIFS(Lançamentos!$H$10:$H$5009,Lançamentos!$C$10:$C$5009,C132,Lançamentos!$M$10:$M$5009,$C$36)</f>
        <v>0</v>
      </c>
      <c r="M132" s="32">
        <f>SUMIFS(Lançamentos!$D$10:$D$5009,Lançamentos!$C$10:$C$5009,C132,Lançamentos!$M$10:$M$5009,$C$36)</f>
        <v>0</v>
      </c>
      <c r="N132" s="34">
        <f>SUMIFS(Vendas!$H$10:$H$5009,Vendas!$C$10:$C$5009,C132,Vendas!$M$10:$M$5009,$C$36)</f>
        <v>0</v>
      </c>
      <c r="O132" s="34">
        <f>SUMIFS(Vendas!$D$10:$D$5009,Vendas!$C$10:$C$5009,C132,Vendas!$M$10:$M$5009,$C$36)</f>
        <v>0</v>
      </c>
    </row>
    <row r="133" spans="2:15" ht="15" customHeight="1" x14ac:dyDescent="0.3">
      <c r="B133" s="19" t="str">
        <f>Relatórios!C102</f>
        <v/>
      </c>
      <c r="C133" s="29" t="str">
        <f>Relatórios!D102</f>
        <v/>
      </c>
      <c r="D133" s="19">
        <f>Relatórios!E102</f>
        <v>0</v>
      </c>
      <c r="E133" s="27">
        <f>SUMIFS(Lançamentos!$D$10:$D$5009,Lançamentos!$C$10:$C$5009,C133,Lançamentos!$M$10:$M$5009,$C$36)</f>
        <v>0</v>
      </c>
      <c r="F133" s="27">
        <f>SUMIFS(Vendas!$D$10:$D$5009,Vendas!$C$10:$C$5009,C133,Vendas!$M$10:$M$5009,$C$36)</f>
        <v>0</v>
      </c>
      <c r="G133" s="27">
        <f t="shared" si="6"/>
        <v>0</v>
      </c>
      <c r="H133" s="30">
        <f t="shared" si="7"/>
        <v>0</v>
      </c>
      <c r="I133" s="30">
        <f t="shared" si="8"/>
        <v>0</v>
      </c>
      <c r="J133" s="31">
        <f t="shared" si="9"/>
        <v>0</v>
      </c>
      <c r="K133" s="33">
        <f t="shared" si="10"/>
        <v>0</v>
      </c>
      <c r="L133" s="32">
        <f>SUMIFS(Lançamentos!$H$10:$H$5009,Lançamentos!$C$10:$C$5009,C133,Lançamentos!$M$10:$M$5009,$C$36)</f>
        <v>0</v>
      </c>
      <c r="M133" s="32">
        <f>SUMIFS(Lançamentos!$D$10:$D$5009,Lançamentos!$C$10:$C$5009,C133,Lançamentos!$M$10:$M$5009,$C$36)</f>
        <v>0</v>
      </c>
      <c r="N133" s="34">
        <f>SUMIFS(Vendas!$H$10:$H$5009,Vendas!$C$10:$C$5009,C133,Vendas!$M$10:$M$5009,$C$36)</f>
        <v>0</v>
      </c>
      <c r="O133" s="34">
        <f>SUMIFS(Vendas!$D$10:$D$5009,Vendas!$C$10:$C$5009,C133,Vendas!$M$10:$M$5009,$C$36)</f>
        <v>0</v>
      </c>
    </row>
    <row r="134" spans="2:15" ht="15" customHeight="1" x14ac:dyDescent="0.3">
      <c r="B134" s="19" t="str">
        <f>Relatórios!C103</f>
        <v/>
      </c>
      <c r="C134" s="29" t="str">
        <f>Relatórios!D103</f>
        <v/>
      </c>
      <c r="D134" s="19">
        <f>Relatórios!E103</f>
        <v>0</v>
      </c>
      <c r="E134" s="27">
        <f>SUMIFS(Lançamentos!$D$10:$D$5009,Lançamentos!$C$10:$C$5009,C134,Lançamentos!$M$10:$M$5009,$C$36)</f>
        <v>0</v>
      </c>
      <c r="F134" s="27">
        <f>SUMIFS(Vendas!$D$10:$D$5009,Vendas!$C$10:$C$5009,C134,Vendas!$M$10:$M$5009,$C$36)</f>
        <v>0</v>
      </c>
      <c r="G134" s="27">
        <f t="shared" si="6"/>
        <v>0</v>
      </c>
      <c r="H134" s="30">
        <f t="shared" si="7"/>
        <v>0</v>
      </c>
      <c r="I134" s="30">
        <f t="shared" si="8"/>
        <v>0</v>
      </c>
      <c r="J134" s="31">
        <f t="shared" si="9"/>
        <v>0</v>
      </c>
      <c r="K134" s="33">
        <f t="shared" si="10"/>
        <v>0</v>
      </c>
      <c r="L134" s="32">
        <f>SUMIFS(Lançamentos!$H$10:$H$5009,Lançamentos!$C$10:$C$5009,C134,Lançamentos!$M$10:$M$5009,$C$36)</f>
        <v>0</v>
      </c>
      <c r="M134" s="32">
        <f>SUMIFS(Lançamentos!$D$10:$D$5009,Lançamentos!$C$10:$C$5009,C134,Lançamentos!$M$10:$M$5009,$C$36)</f>
        <v>0</v>
      </c>
      <c r="N134" s="34">
        <f>SUMIFS(Vendas!$H$10:$H$5009,Vendas!$C$10:$C$5009,C134,Vendas!$M$10:$M$5009,$C$36)</f>
        <v>0</v>
      </c>
      <c r="O134" s="34">
        <f>SUMIFS(Vendas!$D$10:$D$5009,Vendas!$C$10:$C$5009,C134,Vendas!$M$10:$M$5009,$C$36)</f>
        <v>0</v>
      </c>
    </row>
    <row r="135" spans="2:15" ht="15" customHeight="1" x14ac:dyDescent="0.3">
      <c r="B135" s="19" t="str">
        <f>Relatórios!C104</f>
        <v/>
      </c>
      <c r="C135" s="29" t="str">
        <f>Relatórios!D104</f>
        <v/>
      </c>
      <c r="D135" s="19">
        <f>Relatórios!E104</f>
        <v>0</v>
      </c>
      <c r="E135" s="27">
        <f>SUMIFS(Lançamentos!$D$10:$D$5009,Lançamentos!$C$10:$C$5009,C135,Lançamentos!$M$10:$M$5009,$C$36)</f>
        <v>0</v>
      </c>
      <c r="F135" s="27">
        <f>SUMIFS(Vendas!$D$10:$D$5009,Vendas!$C$10:$C$5009,C135,Vendas!$M$10:$M$5009,$C$36)</f>
        <v>0</v>
      </c>
      <c r="G135" s="27">
        <f t="shared" si="6"/>
        <v>0</v>
      </c>
      <c r="H135" s="30">
        <f t="shared" si="7"/>
        <v>0</v>
      </c>
      <c r="I135" s="30">
        <f t="shared" si="8"/>
        <v>0</v>
      </c>
      <c r="J135" s="31">
        <f t="shared" si="9"/>
        <v>0</v>
      </c>
      <c r="K135" s="33">
        <f t="shared" si="10"/>
        <v>0</v>
      </c>
      <c r="L135" s="32">
        <f>SUMIFS(Lançamentos!$H$10:$H$5009,Lançamentos!$C$10:$C$5009,C135,Lançamentos!$M$10:$M$5009,$C$36)</f>
        <v>0</v>
      </c>
      <c r="M135" s="32">
        <f>SUMIFS(Lançamentos!$D$10:$D$5009,Lançamentos!$C$10:$C$5009,C135,Lançamentos!$M$10:$M$5009,$C$36)</f>
        <v>0</v>
      </c>
      <c r="N135" s="34">
        <f>SUMIFS(Vendas!$H$10:$H$5009,Vendas!$C$10:$C$5009,C135,Vendas!$M$10:$M$5009,$C$36)</f>
        <v>0</v>
      </c>
      <c r="O135" s="34">
        <f>SUMIFS(Vendas!$D$10:$D$5009,Vendas!$C$10:$C$5009,C135,Vendas!$M$10:$M$5009,$C$36)</f>
        <v>0</v>
      </c>
    </row>
    <row r="136" spans="2:15" ht="15" customHeight="1" x14ac:dyDescent="0.3">
      <c r="B136" s="19" t="str">
        <f>Relatórios!C105</f>
        <v/>
      </c>
      <c r="C136" s="29" t="str">
        <f>Relatórios!D105</f>
        <v/>
      </c>
      <c r="D136" s="19">
        <f>Relatórios!E105</f>
        <v>0</v>
      </c>
      <c r="E136" s="27">
        <f>SUMIFS(Lançamentos!$D$10:$D$5009,Lançamentos!$C$10:$C$5009,C136,Lançamentos!$M$10:$M$5009,$C$36)</f>
        <v>0</v>
      </c>
      <c r="F136" s="27">
        <f>SUMIFS(Vendas!$D$10:$D$5009,Vendas!$C$10:$C$5009,C136,Vendas!$M$10:$M$5009,$C$36)</f>
        <v>0</v>
      </c>
      <c r="G136" s="27">
        <f t="shared" si="6"/>
        <v>0</v>
      </c>
      <c r="H136" s="30">
        <f t="shared" si="7"/>
        <v>0</v>
      </c>
      <c r="I136" s="30">
        <f t="shared" si="8"/>
        <v>0</v>
      </c>
      <c r="J136" s="31">
        <f t="shared" si="9"/>
        <v>0</v>
      </c>
      <c r="K136" s="33">
        <f t="shared" si="10"/>
        <v>0</v>
      </c>
      <c r="L136" s="32">
        <f>SUMIFS(Lançamentos!$H$10:$H$5009,Lançamentos!$C$10:$C$5009,C136,Lançamentos!$M$10:$M$5009,$C$36)</f>
        <v>0</v>
      </c>
      <c r="M136" s="32">
        <f>SUMIFS(Lançamentos!$D$10:$D$5009,Lançamentos!$C$10:$C$5009,C136,Lançamentos!$M$10:$M$5009,$C$36)</f>
        <v>0</v>
      </c>
      <c r="N136" s="34">
        <f>SUMIFS(Vendas!$H$10:$H$5009,Vendas!$C$10:$C$5009,C136,Vendas!$M$10:$M$5009,$C$36)</f>
        <v>0</v>
      </c>
      <c r="O136" s="34">
        <f>SUMIFS(Vendas!$D$10:$D$5009,Vendas!$C$10:$C$5009,C136,Vendas!$M$10:$M$5009,$C$36)</f>
        <v>0</v>
      </c>
    </row>
    <row r="137" spans="2:15" ht="15" customHeight="1" x14ac:dyDescent="0.3">
      <c r="B137" s="19" t="str">
        <f>Relatórios!C106</f>
        <v/>
      </c>
      <c r="C137" s="29" t="str">
        <f>Relatórios!D106</f>
        <v/>
      </c>
      <c r="D137" s="19">
        <f>Relatórios!E106</f>
        <v>0</v>
      </c>
      <c r="E137" s="27">
        <f>SUMIFS(Lançamentos!$D$10:$D$5009,Lançamentos!$C$10:$C$5009,C137,Lançamentos!$M$10:$M$5009,$C$36)</f>
        <v>0</v>
      </c>
      <c r="F137" s="27">
        <f>SUMIFS(Vendas!$D$10:$D$5009,Vendas!$C$10:$C$5009,C137,Vendas!$M$10:$M$5009,$C$36)</f>
        <v>0</v>
      </c>
      <c r="G137" s="27">
        <f t="shared" si="6"/>
        <v>0</v>
      </c>
      <c r="H137" s="30">
        <f t="shared" si="7"/>
        <v>0</v>
      </c>
      <c r="I137" s="30">
        <f t="shared" si="8"/>
        <v>0</v>
      </c>
      <c r="J137" s="31">
        <f t="shared" si="9"/>
        <v>0</v>
      </c>
      <c r="K137" s="33">
        <f t="shared" si="10"/>
        <v>0</v>
      </c>
      <c r="L137" s="32">
        <f>SUMIFS(Lançamentos!$H$10:$H$5009,Lançamentos!$C$10:$C$5009,C137,Lançamentos!$M$10:$M$5009,$C$36)</f>
        <v>0</v>
      </c>
      <c r="M137" s="32">
        <f>SUMIFS(Lançamentos!$D$10:$D$5009,Lançamentos!$C$10:$C$5009,C137,Lançamentos!$M$10:$M$5009,$C$36)</f>
        <v>0</v>
      </c>
      <c r="N137" s="34">
        <f>SUMIFS(Vendas!$H$10:$H$5009,Vendas!$C$10:$C$5009,C137,Vendas!$M$10:$M$5009,$C$36)</f>
        <v>0</v>
      </c>
      <c r="O137" s="34">
        <f>SUMIFS(Vendas!$D$10:$D$5009,Vendas!$C$10:$C$5009,C137,Vendas!$M$10:$M$5009,$C$36)</f>
        <v>0</v>
      </c>
    </row>
    <row r="138" spans="2:15" ht="15" customHeight="1" x14ac:dyDescent="0.3">
      <c r="B138" s="19" t="str">
        <f>Relatórios!C107</f>
        <v/>
      </c>
      <c r="C138" s="29" t="str">
        <f>Relatórios!D107</f>
        <v/>
      </c>
      <c r="D138" s="19">
        <f>Relatórios!E107</f>
        <v>0</v>
      </c>
      <c r="E138" s="27">
        <f>SUMIFS(Lançamentos!$D$10:$D$5009,Lançamentos!$C$10:$C$5009,C138,Lançamentos!$M$10:$M$5009,$C$36)</f>
        <v>0</v>
      </c>
      <c r="F138" s="27">
        <f>SUMIFS(Vendas!$D$10:$D$5009,Vendas!$C$10:$C$5009,C138,Vendas!$M$10:$M$5009,$C$36)</f>
        <v>0</v>
      </c>
      <c r="G138" s="27">
        <f t="shared" si="6"/>
        <v>0</v>
      </c>
      <c r="H138" s="30">
        <f t="shared" si="7"/>
        <v>0</v>
      </c>
      <c r="I138" s="30">
        <f t="shared" si="8"/>
        <v>0</v>
      </c>
      <c r="J138" s="31">
        <f t="shared" si="9"/>
        <v>0</v>
      </c>
      <c r="K138" s="33">
        <f t="shared" si="10"/>
        <v>0</v>
      </c>
      <c r="L138" s="32">
        <f>SUMIFS(Lançamentos!$H$10:$H$5009,Lançamentos!$C$10:$C$5009,C138,Lançamentos!$M$10:$M$5009,$C$36)</f>
        <v>0</v>
      </c>
      <c r="M138" s="32">
        <f>SUMIFS(Lançamentos!$D$10:$D$5009,Lançamentos!$C$10:$C$5009,C138,Lançamentos!$M$10:$M$5009,$C$36)</f>
        <v>0</v>
      </c>
      <c r="N138" s="34">
        <f>SUMIFS(Vendas!$H$10:$H$5009,Vendas!$C$10:$C$5009,C138,Vendas!$M$10:$M$5009,$C$36)</f>
        <v>0</v>
      </c>
      <c r="O138" s="34">
        <f>SUMIFS(Vendas!$D$10:$D$5009,Vendas!$C$10:$C$5009,C138,Vendas!$M$10:$M$5009,$C$36)</f>
        <v>0</v>
      </c>
    </row>
    <row r="139" spans="2:15" ht="15" customHeight="1" x14ac:dyDescent="0.3">
      <c r="B139" s="19" t="str">
        <f>Relatórios!C108</f>
        <v/>
      </c>
      <c r="C139" s="29" t="str">
        <f>Relatórios!D108</f>
        <v/>
      </c>
      <c r="D139" s="19">
        <f>Relatórios!E108</f>
        <v>0</v>
      </c>
      <c r="E139" s="27">
        <f>SUMIFS(Lançamentos!$D$10:$D$5009,Lançamentos!$C$10:$C$5009,C139,Lançamentos!$M$10:$M$5009,$C$36)</f>
        <v>0</v>
      </c>
      <c r="F139" s="27">
        <f>SUMIFS(Vendas!$D$10:$D$5009,Vendas!$C$10:$C$5009,C139,Vendas!$M$10:$M$5009,$C$36)</f>
        <v>0</v>
      </c>
      <c r="G139" s="27">
        <f t="shared" si="6"/>
        <v>0</v>
      </c>
      <c r="H139" s="30">
        <f t="shared" si="7"/>
        <v>0</v>
      </c>
      <c r="I139" s="30">
        <f t="shared" si="8"/>
        <v>0</v>
      </c>
      <c r="J139" s="31">
        <f t="shared" si="9"/>
        <v>0</v>
      </c>
      <c r="K139" s="33">
        <f t="shared" si="10"/>
        <v>0</v>
      </c>
      <c r="L139" s="32">
        <f>SUMIFS(Lançamentos!$H$10:$H$5009,Lançamentos!$C$10:$C$5009,C139,Lançamentos!$M$10:$M$5009,$C$36)</f>
        <v>0</v>
      </c>
      <c r="M139" s="32">
        <f>SUMIFS(Lançamentos!$D$10:$D$5009,Lançamentos!$C$10:$C$5009,C139,Lançamentos!$M$10:$M$5009,$C$36)</f>
        <v>0</v>
      </c>
      <c r="N139" s="34">
        <f>SUMIFS(Vendas!$H$10:$H$5009,Vendas!$C$10:$C$5009,C139,Vendas!$M$10:$M$5009,$C$36)</f>
        <v>0</v>
      </c>
      <c r="O139" s="34">
        <f>SUMIFS(Vendas!$D$10:$D$5009,Vendas!$C$10:$C$5009,C139,Vendas!$M$10:$M$5009,$C$36)</f>
        <v>0</v>
      </c>
    </row>
    <row r="140" spans="2:15" ht="15" customHeight="1" x14ac:dyDescent="0.3">
      <c r="B140" s="19" t="str">
        <f>Relatórios!C109</f>
        <v/>
      </c>
      <c r="C140" s="29" t="str">
        <f>Relatórios!D109</f>
        <v/>
      </c>
      <c r="D140" s="19">
        <f>Relatórios!E109</f>
        <v>0</v>
      </c>
      <c r="E140" s="27">
        <f>SUMIFS(Lançamentos!$D$10:$D$5009,Lançamentos!$C$10:$C$5009,C140,Lançamentos!$M$10:$M$5009,$C$36)</f>
        <v>0</v>
      </c>
      <c r="F140" s="27">
        <f>SUMIFS(Vendas!$D$10:$D$5009,Vendas!$C$10:$C$5009,C140,Vendas!$M$10:$M$5009,$C$36)</f>
        <v>0</v>
      </c>
      <c r="G140" s="27">
        <f t="shared" si="6"/>
        <v>0</v>
      </c>
      <c r="H140" s="30">
        <f t="shared" si="7"/>
        <v>0</v>
      </c>
      <c r="I140" s="30">
        <f t="shared" si="8"/>
        <v>0</v>
      </c>
      <c r="J140" s="31">
        <f t="shared" si="9"/>
        <v>0</v>
      </c>
      <c r="K140" s="33">
        <f t="shared" si="10"/>
        <v>0</v>
      </c>
      <c r="L140" s="32">
        <f>SUMIFS(Lançamentos!$H$10:$H$5009,Lançamentos!$C$10:$C$5009,C140,Lançamentos!$M$10:$M$5009,$C$36)</f>
        <v>0</v>
      </c>
      <c r="M140" s="32">
        <f>SUMIFS(Lançamentos!$D$10:$D$5009,Lançamentos!$C$10:$C$5009,C140,Lançamentos!$M$10:$M$5009,$C$36)</f>
        <v>0</v>
      </c>
      <c r="N140" s="34">
        <f>SUMIFS(Vendas!$H$10:$H$5009,Vendas!$C$10:$C$5009,C140,Vendas!$M$10:$M$5009,$C$36)</f>
        <v>0</v>
      </c>
      <c r="O140" s="34">
        <f>SUMIFS(Vendas!$D$10:$D$5009,Vendas!$C$10:$C$5009,C140,Vendas!$M$10:$M$5009,$C$36)</f>
        <v>0</v>
      </c>
    </row>
    <row r="141" spans="2:15" ht="15" customHeight="1" x14ac:dyDescent="0.3">
      <c r="B141" s="19" t="str">
        <f>Relatórios!C110</f>
        <v/>
      </c>
      <c r="C141" s="29" t="str">
        <f>Relatórios!D110</f>
        <v/>
      </c>
      <c r="D141" s="19">
        <f>Relatórios!E110</f>
        <v>0</v>
      </c>
      <c r="E141" s="27">
        <f>SUMIFS(Lançamentos!$D$10:$D$5009,Lançamentos!$C$10:$C$5009,C141,Lançamentos!$M$10:$M$5009,$C$36)</f>
        <v>0</v>
      </c>
      <c r="F141" s="27">
        <f>SUMIFS(Vendas!$D$10:$D$5009,Vendas!$C$10:$C$5009,C141,Vendas!$M$10:$M$5009,$C$36)</f>
        <v>0</v>
      </c>
      <c r="G141" s="27">
        <f t="shared" si="6"/>
        <v>0</v>
      </c>
      <c r="H141" s="30">
        <f t="shared" si="7"/>
        <v>0</v>
      </c>
      <c r="I141" s="30">
        <f t="shared" si="8"/>
        <v>0</v>
      </c>
      <c r="J141" s="31">
        <f t="shared" si="9"/>
        <v>0</v>
      </c>
      <c r="K141" s="33">
        <f t="shared" si="10"/>
        <v>0</v>
      </c>
      <c r="L141" s="32">
        <f>SUMIFS(Lançamentos!$H$10:$H$5009,Lançamentos!$C$10:$C$5009,C141,Lançamentos!$M$10:$M$5009,$C$36)</f>
        <v>0</v>
      </c>
      <c r="M141" s="32">
        <f>SUMIFS(Lançamentos!$D$10:$D$5009,Lançamentos!$C$10:$C$5009,C141,Lançamentos!$M$10:$M$5009,$C$36)</f>
        <v>0</v>
      </c>
      <c r="N141" s="34">
        <f>SUMIFS(Vendas!$H$10:$H$5009,Vendas!$C$10:$C$5009,C141,Vendas!$M$10:$M$5009,$C$36)</f>
        <v>0</v>
      </c>
      <c r="O141" s="34">
        <f>SUMIFS(Vendas!$D$10:$D$5009,Vendas!$C$10:$C$5009,C141,Vendas!$M$10:$M$5009,$C$36)</f>
        <v>0</v>
      </c>
    </row>
    <row r="142" spans="2:15" ht="15" customHeight="1" x14ac:dyDescent="0.3">
      <c r="B142" s="19" t="str">
        <f>Relatórios!C111</f>
        <v/>
      </c>
      <c r="C142" s="29" t="str">
        <f>Relatórios!D111</f>
        <v/>
      </c>
      <c r="D142" s="19">
        <f>Relatórios!E111</f>
        <v>0</v>
      </c>
      <c r="E142" s="27">
        <f>SUMIFS(Lançamentos!$D$10:$D$5009,Lançamentos!$C$10:$C$5009,C142,Lançamentos!$M$10:$M$5009,$C$36)</f>
        <v>0</v>
      </c>
      <c r="F142" s="27">
        <f>SUMIFS(Vendas!$D$10:$D$5009,Vendas!$C$10:$C$5009,C142,Vendas!$M$10:$M$5009,$C$36)</f>
        <v>0</v>
      </c>
      <c r="G142" s="27">
        <f t="shared" si="6"/>
        <v>0</v>
      </c>
      <c r="H142" s="30">
        <f t="shared" si="7"/>
        <v>0</v>
      </c>
      <c r="I142" s="30">
        <f t="shared" si="8"/>
        <v>0</v>
      </c>
      <c r="J142" s="31">
        <f t="shared" si="9"/>
        <v>0</v>
      </c>
      <c r="K142" s="33">
        <f t="shared" si="10"/>
        <v>0</v>
      </c>
      <c r="L142" s="32">
        <f>SUMIFS(Lançamentos!$H$10:$H$5009,Lançamentos!$C$10:$C$5009,C142,Lançamentos!$M$10:$M$5009,$C$36)</f>
        <v>0</v>
      </c>
      <c r="M142" s="32">
        <f>SUMIFS(Lançamentos!$D$10:$D$5009,Lançamentos!$C$10:$C$5009,C142,Lançamentos!$M$10:$M$5009,$C$36)</f>
        <v>0</v>
      </c>
      <c r="N142" s="34">
        <f>SUMIFS(Vendas!$H$10:$H$5009,Vendas!$C$10:$C$5009,C142,Vendas!$M$10:$M$5009,$C$36)</f>
        <v>0</v>
      </c>
      <c r="O142" s="34">
        <f>SUMIFS(Vendas!$D$10:$D$5009,Vendas!$C$10:$C$5009,C142,Vendas!$M$10:$M$5009,$C$36)</f>
        <v>0</v>
      </c>
    </row>
    <row r="143" spans="2:15" ht="15" customHeight="1" x14ac:dyDescent="0.3">
      <c r="B143" s="19" t="str">
        <f>Relatórios!C112</f>
        <v/>
      </c>
      <c r="C143" s="29" t="str">
        <f>Relatórios!D112</f>
        <v/>
      </c>
      <c r="D143" s="19">
        <f>Relatórios!E112</f>
        <v>0</v>
      </c>
      <c r="E143" s="27">
        <f>SUMIFS(Lançamentos!$D$10:$D$5009,Lançamentos!$C$10:$C$5009,C143,Lançamentos!$M$10:$M$5009,$C$36)</f>
        <v>0</v>
      </c>
      <c r="F143" s="27">
        <f>SUMIFS(Vendas!$D$10:$D$5009,Vendas!$C$10:$C$5009,C143,Vendas!$M$10:$M$5009,$C$36)</f>
        <v>0</v>
      </c>
      <c r="G143" s="27">
        <f t="shared" si="6"/>
        <v>0</v>
      </c>
      <c r="H143" s="30">
        <f t="shared" si="7"/>
        <v>0</v>
      </c>
      <c r="I143" s="30">
        <f t="shared" si="8"/>
        <v>0</v>
      </c>
      <c r="J143" s="31">
        <f t="shared" si="9"/>
        <v>0</v>
      </c>
      <c r="K143" s="33">
        <f t="shared" si="10"/>
        <v>0</v>
      </c>
      <c r="L143" s="32">
        <f>SUMIFS(Lançamentos!$H$10:$H$5009,Lançamentos!$C$10:$C$5009,C143,Lançamentos!$M$10:$M$5009,$C$36)</f>
        <v>0</v>
      </c>
      <c r="M143" s="32">
        <f>SUMIFS(Lançamentos!$D$10:$D$5009,Lançamentos!$C$10:$C$5009,C143,Lançamentos!$M$10:$M$5009,$C$36)</f>
        <v>0</v>
      </c>
      <c r="N143" s="34">
        <f>SUMIFS(Vendas!$H$10:$H$5009,Vendas!$C$10:$C$5009,C143,Vendas!$M$10:$M$5009,$C$36)</f>
        <v>0</v>
      </c>
      <c r="O143" s="34">
        <f>SUMIFS(Vendas!$D$10:$D$5009,Vendas!$C$10:$C$5009,C143,Vendas!$M$10:$M$5009,$C$36)</f>
        <v>0</v>
      </c>
    </row>
    <row r="144" spans="2:15" ht="15" customHeight="1" x14ac:dyDescent="0.3">
      <c r="B144" s="19" t="str">
        <f>Relatórios!C113</f>
        <v/>
      </c>
      <c r="C144" s="29" t="str">
        <f>Relatórios!D113</f>
        <v/>
      </c>
      <c r="D144" s="19">
        <f>Relatórios!E113</f>
        <v>0</v>
      </c>
      <c r="E144" s="27">
        <f>SUMIFS(Lançamentos!$D$10:$D$5009,Lançamentos!$C$10:$C$5009,C144,Lançamentos!$M$10:$M$5009,$C$36)</f>
        <v>0</v>
      </c>
      <c r="F144" s="27">
        <f>SUMIFS(Vendas!$D$10:$D$5009,Vendas!$C$10:$C$5009,C144,Vendas!$M$10:$M$5009,$C$36)</f>
        <v>0</v>
      </c>
      <c r="G144" s="27">
        <f t="shared" si="6"/>
        <v>0</v>
      </c>
      <c r="H144" s="30">
        <f t="shared" si="7"/>
        <v>0</v>
      </c>
      <c r="I144" s="30">
        <f t="shared" si="8"/>
        <v>0</v>
      </c>
      <c r="J144" s="31">
        <f t="shared" si="9"/>
        <v>0</v>
      </c>
      <c r="K144" s="33">
        <f t="shared" si="10"/>
        <v>0</v>
      </c>
      <c r="L144" s="32">
        <f>SUMIFS(Lançamentos!$H$10:$H$5009,Lançamentos!$C$10:$C$5009,C144,Lançamentos!$M$10:$M$5009,$C$36)</f>
        <v>0</v>
      </c>
      <c r="M144" s="32">
        <f>SUMIFS(Lançamentos!$D$10:$D$5009,Lançamentos!$C$10:$C$5009,C144,Lançamentos!$M$10:$M$5009,$C$36)</f>
        <v>0</v>
      </c>
      <c r="N144" s="34">
        <f>SUMIFS(Vendas!$H$10:$H$5009,Vendas!$C$10:$C$5009,C144,Vendas!$M$10:$M$5009,$C$36)</f>
        <v>0</v>
      </c>
      <c r="O144" s="34">
        <f>SUMIFS(Vendas!$D$10:$D$5009,Vendas!$C$10:$C$5009,C144,Vendas!$M$10:$M$5009,$C$36)</f>
        <v>0</v>
      </c>
    </row>
    <row r="145" spans="2:15" ht="15" customHeight="1" x14ac:dyDescent="0.3">
      <c r="B145" s="19" t="str">
        <f>Relatórios!C114</f>
        <v/>
      </c>
      <c r="C145" s="29" t="str">
        <f>Relatórios!D114</f>
        <v/>
      </c>
      <c r="D145" s="19">
        <f>Relatórios!E114</f>
        <v>0</v>
      </c>
      <c r="E145" s="27">
        <f>SUMIFS(Lançamentos!$D$10:$D$5009,Lançamentos!$C$10:$C$5009,C145,Lançamentos!$M$10:$M$5009,$C$36)</f>
        <v>0</v>
      </c>
      <c r="F145" s="27">
        <f>SUMIFS(Vendas!$D$10:$D$5009,Vendas!$C$10:$C$5009,C145,Vendas!$M$10:$M$5009,$C$36)</f>
        <v>0</v>
      </c>
      <c r="G145" s="27">
        <f t="shared" si="6"/>
        <v>0</v>
      </c>
      <c r="H145" s="30">
        <f t="shared" si="7"/>
        <v>0</v>
      </c>
      <c r="I145" s="30">
        <f t="shared" si="8"/>
        <v>0</v>
      </c>
      <c r="J145" s="31">
        <f t="shared" si="9"/>
        <v>0</v>
      </c>
      <c r="K145" s="33">
        <f t="shared" si="10"/>
        <v>0</v>
      </c>
      <c r="L145" s="32">
        <f>SUMIFS(Lançamentos!$H$10:$H$5009,Lançamentos!$C$10:$C$5009,C145,Lançamentos!$M$10:$M$5009,$C$36)</f>
        <v>0</v>
      </c>
      <c r="M145" s="32">
        <f>SUMIFS(Lançamentos!$D$10:$D$5009,Lançamentos!$C$10:$C$5009,C145,Lançamentos!$M$10:$M$5009,$C$36)</f>
        <v>0</v>
      </c>
      <c r="N145" s="34">
        <f>SUMIFS(Vendas!$H$10:$H$5009,Vendas!$C$10:$C$5009,C145,Vendas!$M$10:$M$5009,$C$36)</f>
        <v>0</v>
      </c>
      <c r="O145" s="34">
        <f>SUMIFS(Vendas!$D$10:$D$5009,Vendas!$C$10:$C$5009,C145,Vendas!$M$10:$M$5009,$C$36)</f>
        <v>0</v>
      </c>
    </row>
    <row r="146" spans="2:15" ht="15" customHeight="1" x14ac:dyDescent="0.3">
      <c r="B146" s="19" t="str">
        <f>Relatórios!C115</f>
        <v/>
      </c>
      <c r="C146" s="29" t="str">
        <f>Relatórios!D115</f>
        <v/>
      </c>
      <c r="D146" s="19">
        <f>Relatórios!E115</f>
        <v>0</v>
      </c>
      <c r="E146" s="27">
        <f>SUMIFS(Lançamentos!$D$10:$D$5009,Lançamentos!$C$10:$C$5009,C146,Lançamentos!$M$10:$M$5009,$C$36)</f>
        <v>0</v>
      </c>
      <c r="F146" s="27">
        <f>SUMIFS(Vendas!$D$10:$D$5009,Vendas!$C$10:$C$5009,C146,Vendas!$M$10:$M$5009,$C$36)</f>
        <v>0</v>
      </c>
      <c r="G146" s="27">
        <f t="shared" si="6"/>
        <v>0</v>
      </c>
      <c r="H146" s="30">
        <f t="shared" si="7"/>
        <v>0</v>
      </c>
      <c r="I146" s="30">
        <f t="shared" si="8"/>
        <v>0</v>
      </c>
      <c r="J146" s="31">
        <f t="shared" si="9"/>
        <v>0</v>
      </c>
      <c r="K146" s="33">
        <f t="shared" si="10"/>
        <v>0</v>
      </c>
      <c r="L146" s="32">
        <f>SUMIFS(Lançamentos!$H$10:$H$5009,Lançamentos!$C$10:$C$5009,C146,Lançamentos!$M$10:$M$5009,$C$36)</f>
        <v>0</v>
      </c>
      <c r="M146" s="32">
        <f>SUMIFS(Lançamentos!$D$10:$D$5009,Lançamentos!$C$10:$C$5009,C146,Lançamentos!$M$10:$M$5009,$C$36)</f>
        <v>0</v>
      </c>
      <c r="N146" s="34">
        <f>SUMIFS(Vendas!$H$10:$H$5009,Vendas!$C$10:$C$5009,C146,Vendas!$M$10:$M$5009,$C$36)</f>
        <v>0</v>
      </c>
      <c r="O146" s="34">
        <f>SUMIFS(Vendas!$D$10:$D$5009,Vendas!$C$10:$C$5009,C146,Vendas!$M$10:$M$5009,$C$36)</f>
        <v>0</v>
      </c>
    </row>
    <row r="147" spans="2:15" ht="15" customHeight="1" x14ac:dyDescent="0.3">
      <c r="B147" s="19" t="str">
        <f>Relatórios!C116</f>
        <v/>
      </c>
      <c r="C147" s="29" t="str">
        <f>Relatórios!D116</f>
        <v/>
      </c>
      <c r="D147" s="19">
        <f>Relatórios!E116</f>
        <v>0</v>
      </c>
      <c r="E147" s="27">
        <f>SUMIFS(Lançamentos!$D$10:$D$5009,Lançamentos!$C$10:$C$5009,C147,Lançamentos!$M$10:$M$5009,$C$36)</f>
        <v>0</v>
      </c>
      <c r="F147" s="27">
        <f>SUMIFS(Vendas!$D$10:$D$5009,Vendas!$C$10:$C$5009,C147,Vendas!$M$10:$M$5009,$C$36)</f>
        <v>0</v>
      </c>
      <c r="G147" s="27">
        <f t="shared" si="6"/>
        <v>0</v>
      </c>
      <c r="H147" s="30">
        <f t="shared" si="7"/>
        <v>0</v>
      </c>
      <c r="I147" s="30">
        <f t="shared" si="8"/>
        <v>0</v>
      </c>
      <c r="J147" s="31">
        <f t="shared" si="9"/>
        <v>0</v>
      </c>
      <c r="K147" s="33">
        <f t="shared" si="10"/>
        <v>0</v>
      </c>
      <c r="L147" s="32">
        <f>SUMIFS(Lançamentos!$H$10:$H$5009,Lançamentos!$C$10:$C$5009,C147,Lançamentos!$M$10:$M$5009,$C$36)</f>
        <v>0</v>
      </c>
      <c r="M147" s="32">
        <f>SUMIFS(Lançamentos!$D$10:$D$5009,Lançamentos!$C$10:$C$5009,C147,Lançamentos!$M$10:$M$5009,$C$36)</f>
        <v>0</v>
      </c>
      <c r="N147" s="34">
        <f>SUMIFS(Vendas!$H$10:$H$5009,Vendas!$C$10:$C$5009,C147,Vendas!$M$10:$M$5009,$C$36)</f>
        <v>0</v>
      </c>
      <c r="O147" s="34">
        <f>SUMIFS(Vendas!$D$10:$D$5009,Vendas!$C$10:$C$5009,C147,Vendas!$M$10:$M$5009,$C$36)</f>
        <v>0</v>
      </c>
    </row>
    <row r="148" spans="2:15" ht="15" customHeight="1" x14ac:dyDescent="0.3">
      <c r="B148" s="19" t="str">
        <f>Relatórios!C117</f>
        <v/>
      </c>
      <c r="C148" s="29" t="str">
        <f>Relatórios!D117</f>
        <v/>
      </c>
      <c r="D148" s="19">
        <f>Relatórios!E117</f>
        <v>0</v>
      </c>
      <c r="E148" s="27">
        <f>SUMIFS(Lançamentos!$D$10:$D$5009,Lançamentos!$C$10:$C$5009,C148,Lançamentos!$M$10:$M$5009,$C$36)</f>
        <v>0</v>
      </c>
      <c r="F148" s="27">
        <f>SUMIFS(Vendas!$D$10:$D$5009,Vendas!$C$10:$C$5009,C148,Vendas!$M$10:$M$5009,$C$36)</f>
        <v>0</v>
      </c>
      <c r="G148" s="27">
        <f t="shared" si="6"/>
        <v>0</v>
      </c>
      <c r="H148" s="30">
        <f t="shared" si="7"/>
        <v>0</v>
      </c>
      <c r="I148" s="30">
        <f t="shared" si="8"/>
        <v>0</v>
      </c>
      <c r="J148" s="31">
        <f t="shared" si="9"/>
        <v>0</v>
      </c>
      <c r="K148" s="33">
        <f t="shared" si="10"/>
        <v>0</v>
      </c>
      <c r="L148" s="32">
        <f>SUMIFS(Lançamentos!$H$10:$H$5009,Lançamentos!$C$10:$C$5009,C148,Lançamentos!$M$10:$M$5009,$C$36)</f>
        <v>0</v>
      </c>
      <c r="M148" s="32">
        <f>SUMIFS(Lançamentos!$D$10:$D$5009,Lançamentos!$C$10:$C$5009,C148,Lançamentos!$M$10:$M$5009,$C$36)</f>
        <v>0</v>
      </c>
      <c r="N148" s="34">
        <f>SUMIFS(Vendas!$H$10:$H$5009,Vendas!$C$10:$C$5009,C148,Vendas!$M$10:$M$5009,$C$36)</f>
        <v>0</v>
      </c>
      <c r="O148" s="34">
        <f>SUMIFS(Vendas!$D$10:$D$5009,Vendas!$C$10:$C$5009,C148,Vendas!$M$10:$M$5009,$C$36)</f>
        <v>0</v>
      </c>
    </row>
    <row r="149" spans="2:15" ht="15" customHeight="1" x14ac:dyDescent="0.3">
      <c r="B149" s="19" t="str">
        <f>Relatórios!C118</f>
        <v/>
      </c>
      <c r="C149" s="29" t="str">
        <f>Relatórios!D118</f>
        <v/>
      </c>
      <c r="D149" s="19">
        <f>Relatórios!E118</f>
        <v>0</v>
      </c>
      <c r="E149" s="27">
        <f>SUMIFS(Lançamentos!$D$10:$D$5009,Lançamentos!$C$10:$C$5009,C149,Lançamentos!$M$10:$M$5009,$C$36)</f>
        <v>0</v>
      </c>
      <c r="F149" s="27">
        <f>SUMIFS(Vendas!$D$10:$D$5009,Vendas!$C$10:$C$5009,C149,Vendas!$M$10:$M$5009,$C$36)</f>
        <v>0</v>
      </c>
      <c r="G149" s="27">
        <f t="shared" si="6"/>
        <v>0</v>
      </c>
      <c r="H149" s="30">
        <f t="shared" si="7"/>
        <v>0</v>
      </c>
      <c r="I149" s="30">
        <f t="shared" si="8"/>
        <v>0</v>
      </c>
      <c r="J149" s="31">
        <f t="shared" si="9"/>
        <v>0</v>
      </c>
      <c r="K149" s="33">
        <f t="shared" si="10"/>
        <v>0</v>
      </c>
      <c r="L149" s="32">
        <f>SUMIFS(Lançamentos!$H$10:$H$5009,Lançamentos!$C$10:$C$5009,C149,Lançamentos!$M$10:$M$5009,$C$36)</f>
        <v>0</v>
      </c>
      <c r="M149" s="32">
        <f>SUMIFS(Lançamentos!$D$10:$D$5009,Lançamentos!$C$10:$C$5009,C149,Lançamentos!$M$10:$M$5009,$C$36)</f>
        <v>0</v>
      </c>
      <c r="N149" s="34">
        <f>SUMIFS(Vendas!$H$10:$H$5009,Vendas!$C$10:$C$5009,C149,Vendas!$M$10:$M$5009,$C$36)</f>
        <v>0</v>
      </c>
      <c r="O149" s="34">
        <f>SUMIFS(Vendas!$D$10:$D$5009,Vendas!$C$10:$C$5009,C149,Vendas!$M$10:$M$5009,$C$36)</f>
        <v>0</v>
      </c>
    </row>
    <row r="150" spans="2:15" ht="15" customHeight="1" x14ac:dyDescent="0.3">
      <c r="B150" s="19" t="str">
        <f>Relatórios!C119</f>
        <v/>
      </c>
      <c r="C150" s="29" t="str">
        <f>Relatórios!D119</f>
        <v/>
      </c>
      <c r="D150" s="19">
        <f>Relatórios!E119</f>
        <v>0</v>
      </c>
      <c r="E150" s="27">
        <f>SUMIFS(Lançamentos!$D$10:$D$5009,Lançamentos!$C$10:$C$5009,C150,Lançamentos!$M$10:$M$5009,$C$36)</f>
        <v>0</v>
      </c>
      <c r="F150" s="27">
        <f>SUMIFS(Vendas!$D$10:$D$5009,Vendas!$C$10:$C$5009,C150,Vendas!$M$10:$M$5009,$C$36)</f>
        <v>0</v>
      </c>
      <c r="G150" s="27">
        <f t="shared" si="6"/>
        <v>0</v>
      </c>
      <c r="H150" s="30">
        <f t="shared" si="7"/>
        <v>0</v>
      </c>
      <c r="I150" s="30">
        <f t="shared" si="8"/>
        <v>0</v>
      </c>
      <c r="J150" s="31">
        <f t="shared" si="9"/>
        <v>0</v>
      </c>
      <c r="K150" s="33">
        <f t="shared" si="10"/>
        <v>0</v>
      </c>
      <c r="L150" s="32">
        <f>SUMIFS(Lançamentos!$H$10:$H$5009,Lançamentos!$C$10:$C$5009,C150,Lançamentos!$M$10:$M$5009,$C$36)</f>
        <v>0</v>
      </c>
      <c r="M150" s="32">
        <f>SUMIFS(Lançamentos!$D$10:$D$5009,Lançamentos!$C$10:$C$5009,C150,Lançamentos!$M$10:$M$5009,$C$36)</f>
        <v>0</v>
      </c>
      <c r="N150" s="34">
        <f>SUMIFS(Vendas!$H$10:$H$5009,Vendas!$C$10:$C$5009,C150,Vendas!$M$10:$M$5009,$C$36)</f>
        <v>0</v>
      </c>
      <c r="O150" s="34">
        <f>SUMIFS(Vendas!$D$10:$D$5009,Vendas!$C$10:$C$5009,C150,Vendas!$M$10:$M$5009,$C$36)</f>
        <v>0</v>
      </c>
    </row>
    <row r="151" spans="2:15" ht="15" customHeight="1" x14ac:dyDescent="0.3">
      <c r="B151" s="19" t="str">
        <f>Relatórios!C120</f>
        <v/>
      </c>
      <c r="C151" s="29" t="str">
        <f>Relatórios!D120</f>
        <v/>
      </c>
      <c r="D151" s="19">
        <f>Relatórios!E120</f>
        <v>0</v>
      </c>
      <c r="E151" s="27">
        <f>SUMIFS(Lançamentos!$D$10:$D$5009,Lançamentos!$C$10:$C$5009,C151,Lançamentos!$M$10:$M$5009,$C$36)</f>
        <v>0</v>
      </c>
      <c r="F151" s="27">
        <f>SUMIFS(Vendas!$D$10:$D$5009,Vendas!$C$10:$C$5009,C151,Vendas!$M$10:$M$5009,$C$36)</f>
        <v>0</v>
      </c>
      <c r="G151" s="27">
        <f t="shared" si="6"/>
        <v>0</v>
      </c>
      <c r="H151" s="30">
        <f t="shared" si="7"/>
        <v>0</v>
      </c>
      <c r="I151" s="30">
        <f t="shared" si="8"/>
        <v>0</v>
      </c>
      <c r="J151" s="31">
        <f t="shared" si="9"/>
        <v>0</v>
      </c>
      <c r="K151" s="33">
        <f t="shared" si="10"/>
        <v>0</v>
      </c>
      <c r="L151" s="32">
        <f>SUMIFS(Lançamentos!$H$10:$H$5009,Lançamentos!$C$10:$C$5009,C151,Lançamentos!$M$10:$M$5009,$C$36)</f>
        <v>0</v>
      </c>
      <c r="M151" s="32">
        <f>SUMIFS(Lançamentos!$D$10:$D$5009,Lançamentos!$C$10:$C$5009,C151,Lançamentos!$M$10:$M$5009,$C$36)</f>
        <v>0</v>
      </c>
      <c r="N151" s="34">
        <f>SUMIFS(Vendas!$H$10:$H$5009,Vendas!$C$10:$C$5009,C151,Vendas!$M$10:$M$5009,$C$36)</f>
        <v>0</v>
      </c>
      <c r="O151" s="34">
        <f>SUMIFS(Vendas!$D$10:$D$5009,Vendas!$C$10:$C$5009,C151,Vendas!$M$10:$M$5009,$C$36)</f>
        <v>0</v>
      </c>
    </row>
    <row r="152" spans="2:15" ht="15" customHeight="1" x14ac:dyDescent="0.3">
      <c r="B152" s="19" t="str">
        <f>Relatórios!C121</f>
        <v/>
      </c>
      <c r="C152" s="29" t="str">
        <f>Relatórios!D121</f>
        <v/>
      </c>
      <c r="D152" s="19">
        <f>Relatórios!E121</f>
        <v>0</v>
      </c>
      <c r="E152" s="27">
        <f>SUMIFS(Lançamentos!$D$10:$D$5009,Lançamentos!$C$10:$C$5009,C152,Lançamentos!$M$10:$M$5009,$C$36)</f>
        <v>0</v>
      </c>
      <c r="F152" s="27">
        <f>SUMIFS(Vendas!$D$10:$D$5009,Vendas!$C$10:$C$5009,C152,Vendas!$M$10:$M$5009,$C$36)</f>
        <v>0</v>
      </c>
      <c r="G152" s="27">
        <f t="shared" si="6"/>
        <v>0</v>
      </c>
      <c r="H152" s="30">
        <f t="shared" si="7"/>
        <v>0</v>
      </c>
      <c r="I152" s="30">
        <f t="shared" si="8"/>
        <v>0</v>
      </c>
      <c r="J152" s="31">
        <f t="shared" si="9"/>
        <v>0</v>
      </c>
      <c r="K152" s="33">
        <f t="shared" si="10"/>
        <v>0</v>
      </c>
      <c r="L152" s="32">
        <f>SUMIFS(Lançamentos!$H$10:$H$5009,Lançamentos!$C$10:$C$5009,C152,Lançamentos!$M$10:$M$5009,$C$36)</f>
        <v>0</v>
      </c>
      <c r="M152" s="32">
        <f>SUMIFS(Lançamentos!$D$10:$D$5009,Lançamentos!$C$10:$C$5009,C152,Lançamentos!$M$10:$M$5009,$C$36)</f>
        <v>0</v>
      </c>
      <c r="N152" s="34">
        <f>SUMIFS(Vendas!$H$10:$H$5009,Vendas!$C$10:$C$5009,C152,Vendas!$M$10:$M$5009,$C$36)</f>
        <v>0</v>
      </c>
      <c r="O152" s="34">
        <f>SUMIFS(Vendas!$D$10:$D$5009,Vendas!$C$10:$C$5009,C152,Vendas!$M$10:$M$5009,$C$36)</f>
        <v>0</v>
      </c>
    </row>
    <row r="153" spans="2:15" ht="15" customHeight="1" x14ac:dyDescent="0.3">
      <c r="B153" s="19" t="str">
        <f>Relatórios!C122</f>
        <v/>
      </c>
      <c r="C153" s="29" t="str">
        <f>Relatórios!D122</f>
        <v/>
      </c>
      <c r="D153" s="19">
        <f>Relatórios!E122</f>
        <v>0</v>
      </c>
      <c r="E153" s="27">
        <f>SUMIFS(Lançamentos!$D$10:$D$5009,Lançamentos!$C$10:$C$5009,C153,Lançamentos!$M$10:$M$5009,$C$36)</f>
        <v>0</v>
      </c>
      <c r="F153" s="27">
        <f>SUMIFS(Vendas!$D$10:$D$5009,Vendas!$C$10:$C$5009,C153,Vendas!$M$10:$M$5009,$C$36)</f>
        <v>0</v>
      </c>
      <c r="G153" s="27">
        <f t="shared" si="6"/>
        <v>0</v>
      </c>
      <c r="H153" s="30">
        <f t="shared" si="7"/>
        <v>0</v>
      </c>
      <c r="I153" s="30">
        <f t="shared" si="8"/>
        <v>0</v>
      </c>
      <c r="J153" s="31">
        <f t="shared" si="9"/>
        <v>0</v>
      </c>
      <c r="K153" s="33">
        <f t="shared" si="10"/>
        <v>0</v>
      </c>
      <c r="L153" s="32">
        <f>SUMIFS(Lançamentos!$H$10:$H$5009,Lançamentos!$C$10:$C$5009,C153,Lançamentos!$M$10:$M$5009,$C$36)</f>
        <v>0</v>
      </c>
      <c r="M153" s="32">
        <f>SUMIFS(Lançamentos!$D$10:$D$5009,Lançamentos!$C$10:$C$5009,C153,Lançamentos!$M$10:$M$5009,$C$36)</f>
        <v>0</v>
      </c>
      <c r="N153" s="34">
        <f>SUMIFS(Vendas!$H$10:$H$5009,Vendas!$C$10:$C$5009,C153,Vendas!$M$10:$M$5009,$C$36)</f>
        <v>0</v>
      </c>
      <c r="O153" s="34">
        <f>SUMIFS(Vendas!$D$10:$D$5009,Vendas!$C$10:$C$5009,C153,Vendas!$M$10:$M$5009,$C$36)</f>
        <v>0</v>
      </c>
    </row>
    <row r="154" spans="2:15" ht="15" customHeight="1" x14ac:dyDescent="0.3">
      <c r="B154" s="19" t="str">
        <f>Relatórios!C123</f>
        <v/>
      </c>
      <c r="C154" s="29" t="str">
        <f>Relatórios!D123</f>
        <v/>
      </c>
      <c r="D154" s="19">
        <f>Relatórios!E123</f>
        <v>0</v>
      </c>
      <c r="E154" s="27">
        <f>SUMIFS(Lançamentos!$D$10:$D$5009,Lançamentos!$C$10:$C$5009,C154,Lançamentos!$M$10:$M$5009,$C$36)</f>
        <v>0</v>
      </c>
      <c r="F154" s="27">
        <f>SUMIFS(Vendas!$D$10:$D$5009,Vendas!$C$10:$C$5009,C154,Vendas!$M$10:$M$5009,$C$36)</f>
        <v>0</v>
      </c>
      <c r="G154" s="27">
        <f t="shared" si="6"/>
        <v>0</v>
      </c>
      <c r="H154" s="30">
        <f t="shared" si="7"/>
        <v>0</v>
      </c>
      <c r="I154" s="30">
        <f t="shared" si="8"/>
        <v>0</v>
      </c>
      <c r="J154" s="31">
        <f t="shared" si="9"/>
        <v>0</v>
      </c>
      <c r="K154" s="33">
        <f t="shared" si="10"/>
        <v>0</v>
      </c>
      <c r="L154" s="32">
        <f>SUMIFS(Lançamentos!$H$10:$H$5009,Lançamentos!$C$10:$C$5009,C154,Lançamentos!$M$10:$M$5009,$C$36)</f>
        <v>0</v>
      </c>
      <c r="M154" s="32">
        <f>SUMIFS(Lançamentos!$D$10:$D$5009,Lançamentos!$C$10:$C$5009,C154,Lançamentos!$M$10:$M$5009,$C$36)</f>
        <v>0</v>
      </c>
      <c r="N154" s="34">
        <f>SUMIFS(Vendas!$H$10:$H$5009,Vendas!$C$10:$C$5009,C154,Vendas!$M$10:$M$5009,$C$36)</f>
        <v>0</v>
      </c>
      <c r="O154" s="34">
        <f>SUMIFS(Vendas!$D$10:$D$5009,Vendas!$C$10:$C$5009,C154,Vendas!$M$10:$M$5009,$C$36)</f>
        <v>0</v>
      </c>
    </row>
    <row r="155" spans="2:15" ht="15" customHeight="1" x14ac:dyDescent="0.3">
      <c r="B155" s="19" t="str">
        <f>Relatórios!C124</f>
        <v/>
      </c>
      <c r="C155" s="29" t="str">
        <f>Relatórios!D124</f>
        <v/>
      </c>
      <c r="D155" s="19">
        <f>Relatórios!E124</f>
        <v>0</v>
      </c>
      <c r="E155" s="27">
        <f>SUMIFS(Lançamentos!$D$10:$D$5009,Lançamentos!$C$10:$C$5009,C155,Lançamentos!$M$10:$M$5009,$C$36)</f>
        <v>0</v>
      </c>
      <c r="F155" s="27">
        <f>SUMIFS(Vendas!$D$10:$D$5009,Vendas!$C$10:$C$5009,C155,Vendas!$M$10:$M$5009,$C$36)</f>
        <v>0</v>
      </c>
      <c r="G155" s="27">
        <f t="shared" si="6"/>
        <v>0</v>
      </c>
      <c r="H155" s="30">
        <f t="shared" si="7"/>
        <v>0</v>
      </c>
      <c r="I155" s="30">
        <f t="shared" si="8"/>
        <v>0</v>
      </c>
      <c r="J155" s="31">
        <f t="shared" si="9"/>
        <v>0</v>
      </c>
      <c r="K155" s="33">
        <f t="shared" si="10"/>
        <v>0</v>
      </c>
      <c r="L155" s="32">
        <f>SUMIFS(Lançamentos!$H$10:$H$5009,Lançamentos!$C$10:$C$5009,C155,Lançamentos!$M$10:$M$5009,$C$36)</f>
        <v>0</v>
      </c>
      <c r="M155" s="32">
        <f>SUMIFS(Lançamentos!$D$10:$D$5009,Lançamentos!$C$10:$C$5009,C155,Lançamentos!$M$10:$M$5009,$C$36)</f>
        <v>0</v>
      </c>
      <c r="N155" s="34">
        <f>SUMIFS(Vendas!$H$10:$H$5009,Vendas!$C$10:$C$5009,C155,Vendas!$M$10:$M$5009,$C$36)</f>
        <v>0</v>
      </c>
      <c r="O155" s="34">
        <f>SUMIFS(Vendas!$D$10:$D$5009,Vendas!$C$10:$C$5009,C155,Vendas!$M$10:$M$5009,$C$36)</f>
        <v>0</v>
      </c>
    </row>
    <row r="156" spans="2:15" ht="15" customHeight="1" x14ac:dyDescent="0.3">
      <c r="B156" s="19" t="str">
        <f>Relatórios!C125</f>
        <v/>
      </c>
      <c r="C156" s="29" t="str">
        <f>Relatórios!D125</f>
        <v/>
      </c>
      <c r="D156" s="19">
        <f>Relatórios!E125</f>
        <v>0</v>
      </c>
      <c r="E156" s="27">
        <f>SUMIFS(Lançamentos!$D$10:$D$5009,Lançamentos!$C$10:$C$5009,C156,Lançamentos!$M$10:$M$5009,$C$36)</f>
        <v>0</v>
      </c>
      <c r="F156" s="27">
        <f>SUMIFS(Vendas!$D$10:$D$5009,Vendas!$C$10:$C$5009,C156,Vendas!$M$10:$M$5009,$C$36)</f>
        <v>0</v>
      </c>
      <c r="G156" s="27">
        <f t="shared" si="6"/>
        <v>0</v>
      </c>
      <c r="H156" s="30">
        <f t="shared" si="7"/>
        <v>0</v>
      </c>
      <c r="I156" s="30">
        <f t="shared" si="8"/>
        <v>0</v>
      </c>
      <c r="J156" s="31">
        <f t="shared" si="9"/>
        <v>0</v>
      </c>
      <c r="K156" s="33">
        <f t="shared" si="10"/>
        <v>0</v>
      </c>
      <c r="L156" s="32">
        <f>SUMIFS(Lançamentos!$H$10:$H$5009,Lançamentos!$C$10:$C$5009,C156,Lançamentos!$M$10:$M$5009,$C$36)</f>
        <v>0</v>
      </c>
      <c r="M156" s="32">
        <f>SUMIFS(Lançamentos!$D$10:$D$5009,Lançamentos!$C$10:$C$5009,C156,Lançamentos!$M$10:$M$5009,$C$36)</f>
        <v>0</v>
      </c>
      <c r="N156" s="34">
        <f>SUMIFS(Vendas!$H$10:$H$5009,Vendas!$C$10:$C$5009,C156,Vendas!$M$10:$M$5009,$C$36)</f>
        <v>0</v>
      </c>
      <c r="O156" s="34">
        <f>SUMIFS(Vendas!$D$10:$D$5009,Vendas!$C$10:$C$5009,C156,Vendas!$M$10:$M$5009,$C$36)</f>
        <v>0</v>
      </c>
    </row>
    <row r="157" spans="2:15" ht="15" customHeight="1" x14ac:dyDescent="0.3">
      <c r="B157" s="19" t="str">
        <f>Relatórios!C126</f>
        <v/>
      </c>
      <c r="C157" s="29" t="str">
        <f>Relatórios!D126</f>
        <v/>
      </c>
      <c r="D157" s="19">
        <f>Relatórios!E126</f>
        <v>0</v>
      </c>
      <c r="E157" s="27">
        <f>SUMIFS(Lançamentos!$D$10:$D$5009,Lançamentos!$C$10:$C$5009,C157,Lançamentos!$M$10:$M$5009,$C$36)</f>
        <v>0</v>
      </c>
      <c r="F157" s="27">
        <f>SUMIFS(Vendas!$D$10:$D$5009,Vendas!$C$10:$C$5009,C157,Vendas!$M$10:$M$5009,$C$36)</f>
        <v>0</v>
      </c>
      <c r="G157" s="27">
        <f t="shared" si="6"/>
        <v>0</v>
      </c>
      <c r="H157" s="30">
        <f t="shared" si="7"/>
        <v>0</v>
      </c>
      <c r="I157" s="30">
        <f t="shared" si="8"/>
        <v>0</v>
      </c>
      <c r="J157" s="31">
        <f t="shared" si="9"/>
        <v>0</v>
      </c>
      <c r="K157" s="33">
        <f t="shared" si="10"/>
        <v>0</v>
      </c>
      <c r="L157" s="32">
        <f>SUMIFS(Lançamentos!$H$10:$H$5009,Lançamentos!$C$10:$C$5009,C157,Lançamentos!$M$10:$M$5009,$C$36)</f>
        <v>0</v>
      </c>
      <c r="M157" s="32">
        <f>SUMIFS(Lançamentos!$D$10:$D$5009,Lançamentos!$C$10:$C$5009,C157,Lançamentos!$M$10:$M$5009,$C$36)</f>
        <v>0</v>
      </c>
      <c r="N157" s="34">
        <f>SUMIFS(Vendas!$H$10:$H$5009,Vendas!$C$10:$C$5009,C157,Vendas!$M$10:$M$5009,$C$36)</f>
        <v>0</v>
      </c>
      <c r="O157" s="34">
        <f>SUMIFS(Vendas!$D$10:$D$5009,Vendas!$C$10:$C$5009,C157,Vendas!$M$10:$M$5009,$C$36)</f>
        <v>0</v>
      </c>
    </row>
    <row r="158" spans="2:15" ht="15" customHeight="1" x14ac:dyDescent="0.3">
      <c r="B158" s="19" t="str">
        <f>Relatórios!C127</f>
        <v/>
      </c>
      <c r="C158" s="29" t="str">
        <f>Relatórios!D127</f>
        <v/>
      </c>
      <c r="D158" s="19">
        <f>Relatórios!E127</f>
        <v>0</v>
      </c>
      <c r="E158" s="27">
        <f>SUMIFS(Lançamentos!$D$10:$D$5009,Lançamentos!$C$10:$C$5009,C158,Lançamentos!$M$10:$M$5009,$C$36)</f>
        <v>0</v>
      </c>
      <c r="F158" s="27">
        <f>SUMIFS(Vendas!$D$10:$D$5009,Vendas!$C$10:$C$5009,C158,Vendas!$M$10:$M$5009,$C$36)</f>
        <v>0</v>
      </c>
      <c r="G158" s="27">
        <f t="shared" si="6"/>
        <v>0</v>
      </c>
      <c r="H158" s="30">
        <f t="shared" si="7"/>
        <v>0</v>
      </c>
      <c r="I158" s="30">
        <f t="shared" si="8"/>
        <v>0</v>
      </c>
      <c r="J158" s="31">
        <f t="shared" si="9"/>
        <v>0</v>
      </c>
      <c r="K158" s="33">
        <f t="shared" si="10"/>
        <v>0</v>
      </c>
      <c r="L158" s="32">
        <f>SUMIFS(Lançamentos!$H$10:$H$5009,Lançamentos!$C$10:$C$5009,C158,Lançamentos!$M$10:$M$5009,$C$36)</f>
        <v>0</v>
      </c>
      <c r="M158" s="32">
        <f>SUMIFS(Lançamentos!$D$10:$D$5009,Lançamentos!$C$10:$C$5009,C158,Lançamentos!$M$10:$M$5009,$C$36)</f>
        <v>0</v>
      </c>
      <c r="N158" s="34">
        <f>SUMIFS(Vendas!$H$10:$H$5009,Vendas!$C$10:$C$5009,C158,Vendas!$M$10:$M$5009,$C$36)</f>
        <v>0</v>
      </c>
      <c r="O158" s="34">
        <f>SUMIFS(Vendas!$D$10:$D$5009,Vendas!$C$10:$C$5009,C158,Vendas!$M$10:$M$5009,$C$36)</f>
        <v>0</v>
      </c>
    </row>
    <row r="159" spans="2:15" ht="15" customHeight="1" x14ac:dyDescent="0.3">
      <c r="B159" s="19" t="str">
        <f>Relatórios!C128</f>
        <v/>
      </c>
      <c r="C159" s="29" t="str">
        <f>Relatórios!D128</f>
        <v/>
      </c>
      <c r="D159" s="19">
        <f>Relatórios!E128</f>
        <v>0</v>
      </c>
      <c r="E159" s="27">
        <f>SUMIFS(Lançamentos!$D$10:$D$5009,Lançamentos!$C$10:$C$5009,C159,Lançamentos!$M$10:$M$5009,$C$36)</f>
        <v>0</v>
      </c>
      <c r="F159" s="27">
        <f>SUMIFS(Vendas!$D$10:$D$5009,Vendas!$C$10:$C$5009,C159,Vendas!$M$10:$M$5009,$C$36)</f>
        <v>0</v>
      </c>
      <c r="G159" s="27">
        <f t="shared" si="6"/>
        <v>0</v>
      </c>
      <c r="H159" s="30">
        <f t="shared" si="7"/>
        <v>0</v>
      </c>
      <c r="I159" s="30">
        <f t="shared" si="8"/>
        <v>0</v>
      </c>
      <c r="J159" s="31">
        <f t="shared" si="9"/>
        <v>0</v>
      </c>
      <c r="K159" s="33">
        <f t="shared" si="10"/>
        <v>0</v>
      </c>
      <c r="L159" s="32">
        <f>SUMIFS(Lançamentos!$H$10:$H$5009,Lançamentos!$C$10:$C$5009,C159,Lançamentos!$M$10:$M$5009,$C$36)</f>
        <v>0</v>
      </c>
      <c r="M159" s="32">
        <f>SUMIFS(Lançamentos!$D$10:$D$5009,Lançamentos!$C$10:$C$5009,C159,Lançamentos!$M$10:$M$5009,$C$36)</f>
        <v>0</v>
      </c>
      <c r="N159" s="34">
        <f>SUMIFS(Vendas!$H$10:$H$5009,Vendas!$C$10:$C$5009,C159,Vendas!$M$10:$M$5009,$C$36)</f>
        <v>0</v>
      </c>
      <c r="O159" s="34">
        <f>SUMIFS(Vendas!$D$10:$D$5009,Vendas!$C$10:$C$5009,C159,Vendas!$M$10:$M$5009,$C$36)</f>
        <v>0</v>
      </c>
    </row>
    <row r="160" spans="2:15" ht="15" customHeight="1" x14ac:dyDescent="0.3">
      <c r="B160" s="19" t="str">
        <f>Relatórios!C129</f>
        <v/>
      </c>
      <c r="C160" s="29" t="str">
        <f>Relatórios!D129</f>
        <v/>
      </c>
      <c r="D160" s="19">
        <f>Relatórios!E129</f>
        <v>0</v>
      </c>
      <c r="E160" s="27">
        <f>SUMIFS(Lançamentos!$D$10:$D$5009,Lançamentos!$C$10:$C$5009,C160,Lançamentos!$M$10:$M$5009,$C$36)</f>
        <v>0</v>
      </c>
      <c r="F160" s="27">
        <f>SUMIFS(Vendas!$D$10:$D$5009,Vendas!$C$10:$C$5009,C160,Vendas!$M$10:$M$5009,$C$36)</f>
        <v>0</v>
      </c>
      <c r="G160" s="27">
        <f t="shared" si="6"/>
        <v>0</v>
      </c>
      <c r="H160" s="30">
        <f t="shared" si="7"/>
        <v>0</v>
      </c>
      <c r="I160" s="30">
        <f t="shared" si="8"/>
        <v>0</v>
      </c>
      <c r="J160" s="31">
        <f t="shared" si="9"/>
        <v>0</v>
      </c>
      <c r="K160" s="33">
        <f t="shared" si="10"/>
        <v>0</v>
      </c>
      <c r="L160" s="32">
        <f>SUMIFS(Lançamentos!$H$10:$H$5009,Lançamentos!$C$10:$C$5009,C160,Lançamentos!$M$10:$M$5009,$C$36)</f>
        <v>0</v>
      </c>
      <c r="M160" s="32">
        <f>SUMIFS(Lançamentos!$D$10:$D$5009,Lançamentos!$C$10:$C$5009,C160,Lançamentos!$M$10:$M$5009,$C$36)</f>
        <v>0</v>
      </c>
      <c r="N160" s="34">
        <f>SUMIFS(Vendas!$H$10:$H$5009,Vendas!$C$10:$C$5009,C160,Vendas!$M$10:$M$5009,$C$36)</f>
        <v>0</v>
      </c>
      <c r="O160" s="34">
        <f>SUMIFS(Vendas!$D$10:$D$5009,Vendas!$C$10:$C$5009,C160,Vendas!$M$10:$M$5009,$C$36)</f>
        <v>0</v>
      </c>
    </row>
    <row r="161" spans="2:15" ht="15" customHeight="1" x14ac:dyDescent="0.3">
      <c r="B161" s="19" t="str">
        <f>Relatórios!C130</f>
        <v/>
      </c>
      <c r="C161" s="29" t="str">
        <f>Relatórios!D130</f>
        <v/>
      </c>
      <c r="D161" s="19">
        <f>Relatórios!E130</f>
        <v>0</v>
      </c>
      <c r="E161" s="27">
        <f>SUMIFS(Lançamentos!$D$10:$D$5009,Lançamentos!$C$10:$C$5009,C161,Lançamentos!$M$10:$M$5009,$C$36)</f>
        <v>0</v>
      </c>
      <c r="F161" s="27">
        <f>SUMIFS(Vendas!$D$10:$D$5009,Vendas!$C$10:$C$5009,C161,Vendas!$M$10:$M$5009,$C$36)</f>
        <v>0</v>
      </c>
      <c r="G161" s="27">
        <f t="shared" si="6"/>
        <v>0</v>
      </c>
      <c r="H161" s="30">
        <f t="shared" si="7"/>
        <v>0</v>
      </c>
      <c r="I161" s="30">
        <f t="shared" si="8"/>
        <v>0</v>
      </c>
      <c r="J161" s="31">
        <f t="shared" si="9"/>
        <v>0</v>
      </c>
      <c r="K161" s="33">
        <f t="shared" si="10"/>
        <v>0</v>
      </c>
      <c r="L161" s="32">
        <f>SUMIFS(Lançamentos!$H$10:$H$5009,Lançamentos!$C$10:$C$5009,C161,Lançamentos!$M$10:$M$5009,$C$36)</f>
        <v>0</v>
      </c>
      <c r="M161" s="32">
        <f>SUMIFS(Lançamentos!$D$10:$D$5009,Lançamentos!$C$10:$C$5009,C161,Lançamentos!$M$10:$M$5009,$C$36)</f>
        <v>0</v>
      </c>
      <c r="N161" s="34">
        <f>SUMIFS(Vendas!$H$10:$H$5009,Vendas!$C$10:$C$5009,C161,Vendas!$M$10:$M$5009,$C$36)</f>
        <v>0</v>
      </c>
      <c r="O161" s="34">
        <f>SUMIFS(Vendas!$D$10:$D$5009,Vendas!$C$10:$C$5009,C161,Vendas!$M$10:$M$5009,$C$36)</f>
        <v>0</v>
      </c>
    </row>
    <row r="162" spans="2:15" ht="15" customHeight="1" x14ac:dyDescent="0.3">
      <c r="B162" s="19" t="str">
        <f>Relatórios!C131</f>
        <v/>
      </c>
      <c r="C162" s="29" t="str">
        <f>Relatórios!D131</f>
        <v/>
      </c>
      <c r="D162" s="19">
        <f>Relatórios!E131</f>
        <v>0</v>
      </c>
      <c r="E162" s="27">
        <f>SUMIFS(Lançamentos!$D$10:$D$5009,Lançamentos!$C$10:$C$5009,C162,Lançamentos!$M$10:$M$5009,$C$36)</f>
        <v>0</v>
      </c>
      <c r="F162" s="27">
        <f>SUMIFS(Vendas!$D$10:$D$5009,Vendas!$C$10:$C$5009,C162,Vendas!$M$10:$M$5009,$C$36)</f>
        <v>0</v>
      </c>
      <c r="G162" s="27">
        <f t="shared" si="6"/>
        <v>0</v>
      </c>
      <c r="H162" s="30">
        <f t="shared" si="7"/>
        <v>0</v>
      </c>
      <c r="I162" s="30">
        <f t="shared" si="8"/>
        <v>0</v>
      </c>
      <c r="J162" s="31">
        <f t="shared" si="9"/>
        <v>0</v>
      </c>
      <c r="K162" s="33">
        <f t="shared" si="10"/>
        <v>0</v>
      </c>
      <c r="L162" s="32">
        <f>SUMIFS(Lançamentos!$H$10:$H$5009,Lançamentos!$C$10:$C$5009,C162,Lançamentos!$M$10:$M$5009,$C$36)</f>
        <v>0</v>
      </c>
      <c r="M162" s="32">
        <f>SUMIFS(Lançamentos!$D$10:$D$5009,Lançamentos!$C$10:$C$5009,C162,Lançamentos!$M$10:$M$5009,$C$36)</f>
        <v>0</v>
      </c>
      <c r="N162" s="34">
        <f>SUMIFS(Vendas!$H$10:$H$5009,Vendas!$C$10:$C$5009,C162,Vendas!$M$10:$M$5009,$C$36)</f>
        <v>0</v>
      </c>
      <c r="O162" s="34">
        <f>SUMIFS(Vendas!$D$10:$D$5009,Vendas!$C$10:$C$5009,C162,Vendas!$M$10:$M$5009,$C$36)</f>
        <v>0</v>
      </c>
    </row>
    <row r="163" spans="2:15" ht="15" customHeight="1" x14ac:dyDescent="0.3">
      <c r="B163" s="19" t="str">
        <f>Relatórios!C132</f>
        <v/>
      </c>
      <c r="C163" s="29" t="str">
        <f>Relatórios!D132</f>
        <v/>
      </c>
      <c r="D163" s="19">
        <f>Relatórios!E132</f>
        <v>0</v>
      </c>
      <c r="E163" s="27">
        <f>SUMIFS(Lançamentos!$D$10:$D$5009,Lançamentos!$C$10:$C$5009,C163,Lançamentos!$M$10:$M$5009,$C$36)</f>
        <v>0</v>
      </c>
      <c r="F163" s="27">
        <f>SUMIFS(Vendas!$D$10:$D$5009,Vendas!$C$10:$C$5009,C163,Vendas!$M$10:$M$5009,$C$36)</f>
        <v>0</v>
      </c>
      <c r="G163" s="27">
        <f t="shared" si="6"/>
        <v>0</v>
      </c>
      <c r="H163" s="30">
        <f t="shared" si="7"/>
        <v>0</v>
      </c>
      <c r="I163" s="30">
        <f t="shared" si="8"/>
        <v>0</v>
      </c>
      <c r="J163" s="31">
        <f t="shared" si="9"/>
        <v>0</v>
      </c>
      <c r="K163" s="33">
        <f t="shared" si="10"/>
        <v>0</v>
      </c>
      <c r="L163" s="32">
        <f>SUMIFS(Lançamentos!$H$10:$H$5009,Lançamentos!$C$10:$C$5009,C163,Lançamentos!$M$10:$M$5009,$C$36)</f>
        <v>0</v>
      </c>
      <c r="M163" s="32">
        <f>SUMIFS(Lançamentos!$D$10:$D$5009,Lançamentos!$C$10:$C$5009,C163,Lançamentos!$M$10:$M$5009,$C$36)</f>
        <v>0</v>
      </c>
      <c r="N163" s="34">
        <f>SUMIFS(Vendas!$H$10:$H$5009,Vendas!$C$10:$C$5009,C163,Vendas!$M$10:$M$5009,$C$36)</f>
        <v>0</v>
      </c>
      <c r="O163" s="34">
        <f>SUMIFS(Vendas!$D$10:$D$5009,Vendas!$C$10:$C$5009,C163,Vendas!$M$10:$M$5009,$C$36)</f>
        <v>0</v>
      </c>
    </row>
    <row r="164" spans="2:15" ht="15" customHeight="1" x14ac:dyDescent="0.3">
      <c r="B164" s="19" t="str">
        <f>Relatórios!C133</f>
        <v/>
      </c>
      <c r="C164" s="29" t="str">
        <f>Relatórios!D133</f>
        <v/>
      </c>
      <c r="D164" s="19">
        <f>Relatórios!E133</f>
        <v>0</v>
      </c>
      <c r="E164" s="27">
        <f>SUMIFS(Lançamentos!$D$10:$D$5009,Lançamentos!$C$10:$C$5009,C164,Lançamentos!$M$10:$M$5009,$C$36)</f>
        <v>0</v>
      </c>
      <c r="F164" s="27">
        <f>SUMIFS(Vendas!$D$10:$D$5009,Vendas!$C$10:$C$5009,C164,Vendas!$M$10:$M$5009,$C$36)</f>
        <v>0</v>
      </c>
      <c r="G164" s="27">
        <f t="shared" si="6"/>
        <v>0</v>
      </c>
      <c r="H164" s="30">
        <f t="shared" si="7"/>
        <v>0</v>
      </c>
      <c r="I164" s="30">
        <f t="shared" si="8"/>
        <v>0</v>
      </c>
      <c r="J164" s="31">
        <f t="shared" si="9"/>
        <v>0</v>
      </c>
      <c r="K164" s="33">
        <f t="shared" si="10"/>
        <v>0</v>
      </c>
      <c r="L164" s="32">
        <f>SUMIFS(Lançamentos!$H$10:$H$5009,Lançamentos!$C$10:$C$5009,C164,Lançamentos!$M$10:$M$5009,$C$36)</f>
        <v>0</v>
      </c>
      <c r="M164" s="32">
        <f>SUMIFS(Lançamentos!$D$10:$D$5009,Lançamentos!$C$10:$C$5009,C164,Lançamentos!$M$10:$M$5009,$C$36)</f>
        <v>0</v>
      </c>
      <c r="N164" s="34">
        <f>SUMIFS(Vendas!$H$10:$H$5009,Vendas!$C$10:$C$5009,C164,Vendas!$M$10:$M$5009,$C$36)</f>
        <v>0</v>
      </c>
      <c r="O164" s="34">
        <f>SUMIFS(Vendas!$D$10:$D$5009,Vendas!$C$10:$C$5009,C164,Vendas!$M$10:$M$5009,$C$36)</f>
        <v>0</v>
      </c>
    </row>
    <row r="165" spans="2:15" ht="15" customHeight="1" x14ac:dyDescent="0.3">
      <c r="B165" s="19" t="str">
        <f>Relatórios!C134</f>
        <v/>
      </c>
      <c r="C165" s="29" t="str">
        <f>Relatórios!D134</f>
        <v/>
      </c>
      <c r="D165" s="19">
        <f>Relatórios!E134</f>
        <v>0</v>
      </c>
      <c r="E165" s="27">
        <f>SUMIFS(Lançamentos!$D$10:$D$5009,Lançamentos!$C$10:$C$5009,C165,Lançamentos!$M$10:$M$5009,$C$36)</f>
        <v>0</v>
      </c>
      <c r="F165" s="27">
        <f>SUMIFS(Vendas!$D$10:$D$5009,Vendas!$C$10:$C$5009,C165,Vendas!$M$10:$M$5009,$C$36)</f>
        <v>0</v>
      </c>
      <c r="G165" s="27">
        <f t="shared" si="6"/>
        <v>0</v>
      </c>
      <c r="H165" s="30">
        <f t="shared" si="7"/>
        <v>0</v>
      </c>
      <c r="I165" s="30">
        <f t="shared" si="8"/>
        <v>0</v>
      </c>
      <c r="J165" s="31">
        <f t="shared" si="9"/>
        <v>0</v>
      </c>
      <c r="K165" s="33">
        <f t="shared" si="10"/>
        <v>0</v>
      </c>
      <c r="L165" s="32">
        <f>SUMIFS(Lançamentos!$H$10:$H$5009,Lançamentos!$C$10:$C$5009,C165,Lançamentos!$M$10:$M$5009,$C$36)</f>
        <v>0</v>
      </c>
      <c r="M165" s="32">
        <f>SUMIFS(Lançamentos!$D$10:$D$5009,Lançamentos!$C$10:$C$5009,C165,Lançamentos!$M$10:$M$5009,$C$36)</f>
        <v>0</v>
      </c>
      <c r="N165" s="34">
        <f>SUMIFS(Vendas!$H$10:$H$5009,Vendas!$C$10:$C$5009,C165,Vendas!$M$10:$M$5009,$C$36)</f>
        <v>0</v>
      </c>
      <c r="O165" s="34">
        <f>SUMIFS(Vendas!$D$10:$D$5009,Vendas!$C$10:$C$5009,C165,Vendas!$M$10:$M$5009,$C$36)</f>
        <v>0</v>
      </c>
    </row>
    <row r="166" spans="2:15" ht="15" customHeight="1" x14ac:dyDescent="0.3">
      <c r="B166" s="19" t="str">
        <f>Relatórios!C135</f>
        <v/>
      </c>
      <c r="C166" s="29" t="str">
        <f>Relatórios!D135</f>
        <v/>
      </c>
      <c r="D166" s="19">
        <f>Relatórios!E135</f>
        <v>0</v>
      </c>
      <c r="E166" s="27">
        <f>SUMIFS(Lançamentos!$D$10:$D$5009,Lançamentos!$C$10:$C$5009,C166,Lançamentos!$M$10:$M$5009,$C$36)</f>
        <v>0</v>
      </c>
      <c r="F166" s="27">
        <f>SUMIFS(Vendas!$D$10:$D$5009,Vendas!$C$10:$C$5009,C166,Vendas!$M$10:$M$5009,$C$36)</f>
        <v>0</v>
      </c>
      <c r="G166" s="27">
        <f t="shared" si="6"/>
        <v>0</v>
      </c>
      <c r="H166" s="30">
        <f t="shared" si="7"/>
        <v>0</v>
      </c>
      <c r="I166" s="30">
        <f t="shared" si="8"/>
        <v>0</v>
      </c>
      <c r="J166" s="31">
        <f t="shared" si="9"/>
        <v>0</v>
      </c>
      <c r="K166" s="33">
        <f t="shared" si="10"/>
        <v>0</v>
      </c>
      <c r="L166" s="32">
        <f>SUMIFS(Lançamentos!$H$10:$H$5009,Lançamentos!$C$10:$C$5009,C166,Lançamentos!$M$10:$M$5009,$C$36)</f>
        <v>0</v>
      </c>
      <c r="M166" s="32">
        <f>SUMIFS(Lançamentos!$D$10:$D$5009,Lançamentos!$C$10:$C$5009,C166,Lançamentos!$M$10:$M$5009,$C$36)</f>
        <v>0</v>
      </c>
      <c r="N166" s="34">
        <f>SUMIFS(Vendas!$H$10:$H$5009,Vendas!$C$10:$C$5009,C166,Vendas!$M$10:$M$5009,$C$36)</f>
        <v>0</v>
      </c>
      <c r="O166" s="34">
        <f>SUMIFS(Vendas!$D$10:$D$5009,Vendas!$C$10:$C$5009,C166,Vendas!$M$10:$M$5009,$C$36)</f>
        <v>0</v>
      </c>
    </row>
    <row r="167" spans="2:15" ht="15" customHeight="1" x14ac:dyDescent="0.3">
      <c r="B167" s="19" t="str">
        <f>Relatórios!C136</f>
        <v/>
      </c>
      <c r="C167" s="29" t="str">
        <f>Relatórios!D136</f>
        <v/>
      </c>
      <c r="D167" s="19">
        <f>Relatórios!E136</f>
        <v>0</v>
      </c>
      <c r="E167" s="27">
        <f>SUMIFS(Lançamentos!$D$10:$D$5009,Lançamentos!$C$10:$C$5009,C167,Lançamentos!$M$10:$M$5009,$C$36)</f>
        <v>0</v>
      </c>
      <c r="F167" s="27">
        <f>SUMIFS(Vendas!$D$10:$D$5009,Vendas!$C$10:$C$5009,C167,Vendas!$M$10:$M$5009,$C$36)</f>
        <v>0</v>
      </c>
      <c r="G167" s="27">
        <f t="shared" si="6"/>
        <v>0</v>
      </c>
      <c r="H167" s="30">
        <f t="shared" si="7"/>
        <v>0</v>
      </c>
      <c r="I167" s="30">
        <f t="shared" si="8"/>
        <v>0</v>
      </c>
      <c r="J167" s="31">
        <f t="shared" si="9"/>
        <v>0</v>
      </c>
      <c r="K167" s="33">
        <f t="shared" si="10"/>
        <v>0</v>
      </c>
      <c r="L167" s="32">
        <f>SUMIFS(Lançamentos!$H$10:$H$5009,Lançamentos!$C$10:$C$5009,C167,Lançamentos!$M$10:$M$5009,$C$36)</f>
        <v>0</v>
      </c>
      <c r="M167" s="32">
        <f>SUMIFS(Lançamentos!$D$10:$D$5009,Lançamentos!$C$10:$C$5009,C167,Lançamentos!$M$10:$M$5009,$C$36)</f>
        <v>0</v>
      </c>
      <c r="N167" s="34">
        <f>SUMIFS(Vendas!$H$10:$H$5009,Vendas!$C$10:$C$5009,C167,Vendas!$M$10:$M$5009,$C$36)</f>
        <v>0</v>
      </c>
      <c r="O167" s="34">
        <f>SUMIFS(Vendas!$D$10:$D$5009,Vendas!$C$10:$C$5009,C167,Vendas!$M$10:$M$5009,$C$36)</f>
        <v>0</v>
      </c>
    </row>
    <row r="168" spans="2:15" ht="15" customHeight="1" x14ac:dyDescent="0.3">
      <c r="B168" s="19" t="str">
        <f>Relatórios!C137</f>
        <v/>
      </c>
      <c r="C168" s="29" t="str">
        <f>Relatórios!D137</f>
        <v/>
      </c>
      <c r="D168" s="19">
        <f>Relatórios!E137</f>
        <v>0</v>
      </c>
      <c r="E168" s="27">
        <f>SUMIFS(Lançamentos!$D$10:$D$5009,Lançamentos!$C$10:$C$5009,C168,Lançamentos!$M$10:$M$5009,$C$36)</f>
        <v>0</v>
      </c>
      <c r="F168" s="27">
        <f>SUMIFS(Vendas!$D$10:$D$5009,Vendas!$C$10:$C$5009,C168,Vendas!$M$10:$M$5009,$C$36)</f>
        <v>0</v>
      </c>
      <c r="G168" s="27">
        <f t="shared" ref="G168:G231" si="11">E168-F168</f>
        <v>0</v>
      </c>
      <c r="H168" s="30">
        <f t="shared" ref="H168:H231" si="12">IFERROR(G168/E168,0)</f>
        <v>0</v>
      </c>
      <c r="I168" s="30">
        <f t="shared" ref="I168:I231" si="13">IFERROR(F168/E168,0)</f>
        <v>0</v>
      </c>
      <c r="J168" s="31">
        <f t="shared" ref="J168:J231" si="14">IFERROR(L168/M168,0)</f>
        <v>0</v>
      </c>
      <c r="K168" s="33">
        <f t="shared" ref="K168:K231" si="15">IFERROR(N168/O168,0)</f>
        <v>0</v>
      </c>
      <c r="L168" s="32">
        <f>SUMIFS(Lançamentos!$H$10:$H$5009,Lançamentos!$C$10:$C$5009,C168,Lançamentos!$M$10:$M$5009,$C$36)</f>
        <v>0</v>
      </c>
      <c r="M168" s="32">
        <f>SUMIFS(Lançamentos!$D$10:$D$5009,Lançamentos!$C$10:$C$5009,C168,Lançamentos!$M$10:$M$5009,$C$36)</f>
        <v>0</v>
      </c>
      <c r="N168" s="34">
        <f>SUMIFS(Vendas!$H$10:$H$5009,Vendas!$C$10:$C$5009,C168,Vendas!$M$10:$M$5009,$C$36)</f>
        <v>0</v>
      </c>
      <c r="O168" s="34">
        <f>SUMIFS(Vendas!$D$10:$D$5009,Vendas!$C$10:$C$5009,C168,Vendas!$M$10:$M$5009,$C$36)</f>
        <v>0</v>
      </c>
    </row>
    <row r="169" spans="2:15" ht="15" customHeight="1" x14ac:dyDescent="0.3">
      <c r="B169" s="19" t="str">
        <f>Relatórios!C138</f>
        <v/>
      </c>
      <c r="C169" s="29" t="str">
        <f>Relatórios!D138</f>
        <v/>
      </c>
      <c r="D169" s="19">
        <f>Relatórios!E138</f>
        <v>0</v>
      </c>
      <c r="E169" s="27">
        <f>SUMIFS(Lançamentos!$D$10:$D$5009,Lançamentos!$C$10:$C$5009,C169,Lançamentos!$M$10:$M$5009,$C$36)</f>
        <v>0</v>
      </c>
      <c r="F169" s="27">
        <f>SUMIFS(Vendas!$D$10:$D$5009,Vendas!$C$10:$C$5009,C169,Vendas!$M$10:$M$5009,$C$36)</f>
        <v>0</v>
      </c>
      <c r="G169" s="27">
        <f t="shared" si="11"/>
        <v>0</v>
      </c>
      <c r="H169" s="30">
        <f t="shared" si="12"/>
        <v>0</v>
      </c>
      <c r="I169" s="30">
        <f t="shared" si="13"/>
        <v>0</v>
      </c>
      <c r="J169" s="31">
        <f t="shared" si="14"/>
        <v>0</v>
      </c>
      <c r="K169" s="33">
        <f t="shared" si="15"/>
        <v>0</v>
      </c>
      <c r="L169" s="32">
        <f>SUMIFS(Lançamentos!$H$10:$H$5009,Lançamentos!$C$10:$C$5009,C169,Lançamentos!$M$10:$M$5009,$C$36)</f>
        <v>0</v>
      </c>
      <c r="M169" s="32">
        <f>SUMIFS(Lançamentos!$D$10:$D$5009,Lançamentos!$C$10:$C$5009,C169,Lançamentos!$M$10:$M$5009,$C$36)</f>
        <v>0</v>
      </c>
      <c r="N169" s="34">
        <f>SUMIFS(Vendas!$H$10:$H$5009,Vendas!$C$10:$C$5009,C169,Vendas!$M$10:$M$5009,$C$36)</f>
        <v>0</v>
      </c>
      <c r="O169" s="34">
        <f>SUMIFS(Vendas!$D$10:$D$5009,Vendas!$C$10:$C$5009,C169,Vendas!$M$10:$M$5009,$C$36)</f>
        <v>0</v>
      </c>
    </row>
    <row r="170" spans="2:15" ht="15" customHeight="1" x14ac:dyDescent="0.3">
      <c r="B170" s="19" t="str">
        <f>Relatórios!C139</f>
        <v/>
      </c>
      <c r="C170" s="29" t="str">
        <f>Relatórios!D139</f>
        <v/>
      </c>
      <c r="D170" s="19">
        <f>Relatórios!E139</f>
        <v>0</v>
      </c>
      <c r="E170" s="27">
        <f>SUMIFS(Lançamentos!$D$10:$D$5009,Lançamentos!$C$10:$C$5009,C170,Lançamentos!$M$10:$M$5009,$C$36)</f>
        <v>0</v>
      </c>
      <c r="F170" s="27">
        <f>SUMIFS(Vendas!$D$10:$D$5009,Vendas!$C$10:$C$5009,C170,Vendas!$M$10:$M$5009,$C$36)</f>
        <v>0</v>
      </c>
      <c r="G170" s="27">
        <f t="shared" si="11"/>
        <v>0</v>
      </c>
      <c r="H170" s="30">
        <f t="shared" si="12"/>
        <v>0</v>
      </c>
      <c r="I170" s="30">
        <f t="shared" si="13"/>
        <v>0</v>
      </c>
      <c r="J170" s="31">
        <f t="shared" si="14"/>
        <v>0</v>
      </c>
      <c r="K170" s="33">
        <f t="shared" si="15"/>
        <v>0</v>
      </c>
      <c r="L170" s="32">
        <f>SUMIFS(Lançamentos!$H$10:$H$5009,Lançamentos!$C$10:$C$5009,C170,Lançamentos!$M$10:$M$5009,$C$36)</f>
        <v>0</v>
      </c>
      <c r="M170" s="32">
        <f>SUMIFS(Lançamentos!$D$10:$D$5009,Lançamentos!$C$10:$C$5009,C170,Lançamentos!$M$10:$M$5009,$C$36)</f>
        <v>0</v>
      </c>
      <c r="N170" s="34">
        <f>SUMIFS(Vendas!$H$10:$H$5009,Vendas!$C$10:$C$5009,C170,Vendas!$M$10:$M$5009,$C$36)</f>
        <v>0</v>
      </c>
      <c r="O170" s="34">
        <f>SUMIFS(Vendas!$D$10:$D$5009,Vendas!$C$10:$C$5009,C170,Vendas!$M$10:$M$5009,$C$36)</f>
        <v>0</v>
      </c>
    </row>
    <row r="171" spans="2:15" ht="15" customHeight="1" x14ac:dyDescent="0.3">
      <c r="B171" s="19" t="str">
        <f>Relatórios!C140</f>
        <v/>
      </c>
      <c r="C171" s="29" t="str">
        <f>Relatórios!D140</f>
        <v/>
      </c>
      <c r="D171" s="19">
        <f>Relatórios!E140</f>
        <v>0</v>
      </c>
      <c r="E171" s="27">
        <f>SUMIFS(Lançamentos!$D$10:$D$5009,Lançamentos!$C$10:$C$5009,C171,Lançamentos!$M$10:$M$5009,$C$36)</f>
        <v>0</v>
      </c>
      <c r="F171" s="27">
        <f>SUMIFS(Vendas!$D$10:$D$5009,Vendas!$C$10:$C$5009,C171,Vendas!$M$10:$M$5009,$C$36)</f>
        <v>0</v>
      </c>
      <c r="G171" s="27">
        <f t="shared" si="11"/>
        <v>0</v>
      </c>
      <c r="H171" s="30">
        <f t="shared" si="12"/>
        <v>0</v>
      </c>
      <c r="I171" s="30">
        <f t="shared" si="13"/>
        <v>0</v>
      </c>
      <c r="J171" s="31">
        <f t="shared" si="14"/>
        <v>0</v>
      </c>
      <c r="K171" s="33">
        <f t="shared" si="15"/>
        <v>0</v>
      </c>
      <c r="L171" s="32">
        <f>SUMIFS(Lançamentos!$H$10:$H$5009,Lançamentos!$C$10:$C$5009,C171,Lançamentos!$M$10:$M$5009,$C$36)</f>
        <v>0</v>
      </c>
      <c r="M171" s="32">
        <f>SUMIFS(Lançamentos!$D$10:$D$5009,Lançamentos!$C$10:$C$5009,C171,Lançamentos!$M$10:$M$5009,$C$36)</f>
        <v>0</v>
      </c>
      <c r="N171" s="34">
        <f>SUMIFS(Vendas!$H$10:$H$5009,Vendas!$C$10:$C$5009,C171,Vendas!$M$10:$M$5009,$C$36)</f>
        <v>0</v>
      </c>
      <c r="O171" s="34">
        <f>SUMIFS(Vendas!$D$10:$D$5009,Vendas!$C$10:$C$5009,C171,Vendas!$M$10:$M$5009,$C$36)</f>
        <v>0</v>
      </c>
    </row>
    <row r="172" spans="2:15" ht="15" customHeight="1" x14ac:dyDescent="0.3">
      <c r="B172" s="19" t="str">
        <f>Relatórios!C141</f>
        <v/>
      </c>
      <c r="C172" s="29" t="str">
        <f>Relatórios!D141</f>
        <v/>
      </c>
      <c r="D172" s="19">
        <f>Relatórios!E141</f>
        <v>0</v>
      </c>
      <c r="E172" s="27">
        <f>SUMIFS(Lançamentos!$D$10:$D$5009,Lançamentos!$C$10:$C$5009,C172,Lançamentos!$M$10:$M$5009,$C$36)</f>
        <v>0</v>
      </c>
      <c r="F172" s="27">
        <f>SUMIFS(Vendas!$D$10:$D$5009,Vendas!$C$10:$C$5009,C172,Vendas!$M$10:$M$5009,$C$36)</f>
        <v>0</v>
      </c>
      <c r="G172" s="27">
        <f t="shared" si="11"/>
        <v>0</v>
      </c>
      <c r="H172" s="30">
        <f t="shared" si="12"/>
        <v>0</v>
      </c>
      <c r="I172" s="30">
        <f t="shared" si="13"/>
        <v>0</v>
      </c>
      <c r="J172" s="31">
        <f t="shared" si="14"/>
        <v>0</v>
      </c>
      <c r="K172" s="33">
        <f t="shared" si="15"/>
        <v>0</v>
      </c>
      <c r="L172" s="32">
        <f>SUMIFS(Lançamentos!$H$10:$H$5009,Lançamentos!$C$10:$C$5009,C172,Lançamentos!$M$10:$M$5009,$C$36)</f>
        <v>0</v>
      </c>
      <c r="M172" s="32">
        <f>SUMIFS(Lançamentos!$D$10:$D$5009,Lançamentos!$C$10:$C$5009,C172,Lançamentos!$M$10:$M$5009,$C$36)</f>
        <v>0</v>
      </c>
      <c r="N172" s="34">
        <f>SUMIFS(Vendas!$H$10:$H$5009,Vendas!$C$10:$C$5009,C172,Vendas!$M$10:$M$5009,$C$36)</f>
        <v>0</v>
      </c>
      <c r="O172" s="34">
        <f>SUMIFS(Vendas!$D$10:$D$5009,Vendas!$C$10:$C$5009,C172,Vendas!$M$10:$M$5009,$C$36)</f>
        <v>0</v>
      </c>
    </row>
    <row r="173" spans="2:15" ht="15" customHeight="1" x14ac:dyDescent="0.3">
      <c r="B173" s="19" t="str">
        <f>Relatórios!C142</f>
        <v/>
      </c>
      <c r="C173" s="29" t="str">
        <f>Relatórios!D142</f>
        <v/>
      </c>
      <c r="D173" s="19">
        <f>Relatórios!E142</f>
        <v>0</v>
      </c>
      <c r="E173" s="27">
        <f>SUMIFS(Lançamentos!$D$10:$D$5009,Lançamentos!$C$10:$C$5009,C173,Lançamentos!$M$10:$M$5009,$C$36)</f>
        <v>0</v>
      </c>
      <c r="F173" s="27">
        <f>SUMIFS(Vendas!$D$10:$D$5009,Vendas!$C$10:$C$5009,C173,Vendas!$M$10:$M$5009,$C$36)</f>
        <v>0</v>
      </c>
      <c r="G173" s="27">
        <f t="shared" si="11"/>
        <v>0</v>
      </c>
      <c r="H173" s="30">
        <f t="shared" si="12"/>
        <v>0</v>
      </c>
      <c r="I173" s="30">
        <f t="shared" si="13"/>
        <v>0</v>
      </c>
      <c r="J173" s="31">
        <f t="shared" si="14"/>
        <v>0</v>
      </c>
      <c r="K173" s="33">
        <f t="shared" si="15"/>
        <v>0</v>
      </c>
      <c r="L173" s="32">
        <f>SUMIFS(Lançamentos!$H$10:$H$5009,Lançamentos!$C$10:$C$5009,C173,Lançamentos!$M$10:$M$5009,$C$36)</f>
        <v>0</v>
      </c>
      <c r="M173" s="32">
        <f>SUMIFS(Lançamentos!$D$10:$D$5009,Lançamentos!$C$10:$C$5009,C173,Lançamentos!$M$10:$M$5009,$C$36)</f>
        <v>0</v>
      </c>
      <c r="N173" s="34">
        <f>SUMIFS(Vendas!$H$10:$H$5009,Vendas!$C$10:$C$5009,C173,Vendas!$M$10:$M$5009,$C$36)</f>
        <v>0</v>
      </c>
      <c r="O173" s="34">
        <f>SUMIFS(Vendas!$D$10:$D$5009,Vendas!$C$10:$C$5009,C173,Vendas!$M$10:$M$5009,$C$36)</f>
        <v>0</v>
      </c>
    </row>
    <row r="174" spans="2:15" ht="15" customHeight="1" x14ac:dyDescent="0.3">
      <c r="B174" s="19" t="str">
        <f>Relatórios!C143</f>
        <v/>
      </c>
      <c r="C174" s="29" t="str">
        <f>Relatórios!D143</f>
        <v/>
      </c>
      <c r="D174" s="19">
        <f>Relatórios!E143</f>
        <v>0</v>
      </c>
      <c r="E174" s="27">
        <f>SUMIFS(Lançamentos!$D$10:$D$5009,Lançamentos!$C$10:$C$5009,C174,Lançamentos!$M$10:$M$5009,$C$36)</f>
        <v>0</v>
      </c>
      <c r="F174" s="27">
        <f>SUMIFS(Vendas!$D$10:$D$5009,Vendas!$C$10:$C$5009,C174,Vendas!$M$10:$M$5009,$C$36)</f>
        <v>0</v>
      </c>
      <c r="G174" s="27">
        <f t="shared" si="11"/>
        <v>0</v>
      </c>
      <c r="H174" s="30">
        <f t="shared" si="12"/>
        <v>0</v>
      </c>
      <c r="I174" s="30">
        <f t="shared" si="13"/>
        <v>0</v>
      </c>
      <c r="J174" s="31">
        <f t="shared" si="14"/>
        <v>0</v>
      </c>
      <c r="K174" s="33">
        <f t="shared" si="15"/>
        <v>0</v>
      </c>
      <c r="L174" s="32">
        <f>SUMIFS(Lançamentos!$H$10:$H$5009,Lançamentos!$C$10:$C$5009,C174,Lançamentos!$M$10:$M$5009,$C$36)</f>
        <v>0</v>
      </c>
      <c r="M174" s="32">
        <f>SUMIFS(Lançamentos!$D$10:$D$5009,Lançamentos!$C$10:$C$5009,C174,Lançamentos!$M$10:$M$5009,$C$36)</f>
        <v>0</v>
      </c>
      <c r="N174" s="34">
        <f>SUMIFS(Vendas!$H$10:$H$5009,Vendas!$C$10:$C$5009,C174,Vendas!$M$10:$M$5009,$C$36)</f>
        <v>0</v>
      </c>
      <c r="O174" s="34">
        <f>SUMIFS(Vendas!$D$10:$D$5009,Vendas!$C$10:$C$5009,C174,Vendas!$M$10:$M$5009,$C$36)</f>
        <v>0</v>
      </c>
    </row>
    <row r="175" spans="2:15" ht="15" customHeight="1" x14ac:dyDescent="0.3">
      <c r="B175" s="19" t="str">
        <f>Relatórios!C144</f>
        <v/>
      </c>
      <c r="C175" s="29" t="str">
        <f>Relatórios!D144</f>
        <v/>
      </c>
      <c r="D175" s="19">
        <f>Relatórios!E144</f>
        <v>0</v>
      </c>
      <c r="E175" s="27">
        <f>SUMIFS(Lançamentos!$D$10:$D$5009,Lançamentos!$C$10:$C$5009,C175,Lançamentos!$M$10:$M$5009,$C$36)</f>
        <v>0</v>
      </c>
      <c r="F175" s="27">
        <f>SUMIFS(Vendas!$D$10:$D$5009,Vendas!$C$10:$C$5009,C175,Vendas!$M$10:$M$5009,$C$36)</f>
        <v>0</v>
      </c>
      <c r="G175" s="27">
        <f t="shared" si="11"/>
        <v>0</v>
      </c>
      <c r="H175" s="30">
        <f t="shared" si="12"/>
        <v>0</v>
      </c>
      <c r="I175" s="30">
        <f t="shared" si="13"/>
        <v>0</v>
      </c>
      <c r="J175" s="31">
        <f t="shared" si="14"/>
        <v>0</v>
      </c>
      <c r="K175" s="33">
        <f t="shared" si="15"/>
        <v>0</v>
      </c>
      <c r="L175" s="32">
        <f>SUMIFS(Lançamentos!$H$10:$H$5009,Lançamentos!$C$10:$C$5009,C175,Lançamentos!$M$10:$M$5009,$C$36)</f>
        <v>0</v>
      </c>
      <c r="M175" s="32">
        <f>SUMIFS(Lançamentos!$D$10:$D$5009,Lançamentos!$C$10:$C$5009,C175,Lançamentos!$M$10:$M$5009,$C$36)</f>
        <v>0</v>
      </c>
      <c r="N175" s="34">
        <f>SUMIFS(Vendas!$H$10:$H$5009,Vendas!$C$10:$C$5009,C175,Vendas!$M$10:$M$5009,$C$36)</f>
        <v>0</v>
      </c>
      <c r="O175" s="34">
        <f>SUMIFS(Vendas!$D$10:$D$5009,Vendas!$C$10:$C$5009,C175,Vendas!$M$10:$M$5009,$C$36)</f>
        <v>0</v>
      </c>
    </row>
    <row r="176" spans="2:15" ht="15" customHeight="1" x14ac:dyDescent="0.3">
      <c r="B176" s="19" t="str">
        <f>Relatórios!C145</f>
        <v/>
      </c>
      <c r="C176" s="29" t="str">
        <f>Relatórios!D145</f>
        <v/>
      </c>
      <c r="D176" s="19">
        <f>Relatórios!E145</f>
        <v>0</v>
      </c>
      <c r="E176" s="27">
        <f>SUMIFS(Lançamentos!$D$10:$D$5009,Lançamentos!$C$10:$C$5009,C176,Lançamentos!$M$10:$M$5009,$C$36)</f>
        <v>0</v>
      </c>
      <c r="F176" s="27">
        <f>SUMIFS(Vendas!$D$10:$D$5009,Vendas!$C$10:$C$5009,C176,Vendas!$M$10:$M$5009,$C$36)</f>
        <v>0</v>
      </c>
      <c r="G176" s="27">
        <f t="shared" si="11"/>
        <v>0</v>
      </c>
      <c r="H176" s="30">
        <f t="shared" si="12"/>
        <v>0</v>
      </c>
      <c r="I176" s="30">
        <f t="shared" si="13"/>
        <v>0</v>
      </c>
      <c r="J176" s="31">
        <f t="shared" si="14"/>
        <v>0</v>
      </c>
      <c r="K176" s="33">
        <f t="shared" si="15"/>
        <v>0</v>
      </c>
      <c r="L176" s="32">
        <f>SUMIFS(Lançamentos!$H$10:$H$5009,Lançamentos!$C$10:$C$5009,C176,Lançamentos!$M$10:$M$5009,$C$36)</f>
        <v>0</v>
      </c>
      <c r="M176" s="32">
        <f>SUMIFS(Lançamentos!$D$10:$D$5009,Lançamentos!$C$10:$C$5009,C176,Lançamentos!$M$10:$M$5009,$C$36)</f>
        <v>0</v>
      </c>
      <c r="N176" s="34">
        <f>SUMIFS(Vendas!$H$10:$H$5009,Vendas!$C$10:$C$5009,C176,Vendas!$M$10:$M$5009,$C$36)</f>
        <v>0</v>
      </c>
      <c r="O176" s="34">
        <f>SUMIFS(Vendas!$D$10:$D$5009,Vendas!$C$10:$C$5009,C176,Vendas!$M$10:$M$5009,$C$36)</f>
        <v>0</v>
      </c>
    </row>
    <row r="177" spans="2:15" ht="15" customHeight="1" x14ac:dyDescent="0.3">
      <c r="B177" s="19" t="str">
        <f>Relatórios!C146</f>
        <v/>
      </c>
      <c r="C177" s="29" t="str">
        <f>Relatórios!D146</f>
        <v/>
      </c>
      <c r="D177" s="19">
        <f>Relatórios!E146</f>
        <v>0</v>
      </c>
      <c r="E177" s="27">
        <f>SUMIFS(Lançamentos!$D$10:$D$5009,Lançamentos!$C$10:$C$5009,C177,Lançamentos!$M$10:$M$5009,$C$36)</f>
        <v>0</v>
      </c>
      <c r="F177" s="27">
        <f>SUMIFS(Vendas!$D$10:$D$5009,Vendas!$C$10:$C$5009,C177,Vendas!$M$10:$M$5009,$C$36)</f>
        <v>0</v>
      </c>
      <c r="G177" s="27">
        <f t="shared" si="11"/>
        <v>0</v>
      </c>
      <c r="H177" s="30">
        <f t="shared" si="12"/>
        <v>0</v>
      </c>
      <c r="I177" s="30">
        <f t="shared" si="13"/>
        <v>0</v>
      </c>
      <c r="J177" s="31">
        <f t="shared" si="14"/>
        <v>0</v>
      </c>
      <c r="K177" s="33">
        <f t="shared" si="15"/>
        <v>0</v>
      </c>
      <c r="L177" s="32">
        <f>SUMIFS(Lançamentos!$H$10:$H$5009,Lançamentos!$C$10:$C$5009,C177,Lançamentos!$M$10:$M$5009,$C$36)</f>
        <v>0</v>
      </c>
      <c r="M177" s="32">
        <f>SUMIFS(Lançamentos!$D$10:$D$5009,Lançamentos!$C$10:$C$5009,C177,Lançamentos!$M$10:$M$5009,$C$36)</f>
        <v>0</v>
      </c>
      <c r="N177" s="34">
        <f>SUMIFS(Vendas!$H$10:$H$5009,Vendas!$C$10:$C$5009,C177,Vendas!$M$10:$M$5009,$C$36)</f>
        <v>0</v>
      </c>
      <c r="O177" s="34">
        <f>SUMIFS(Vendas!$D$10:$D$5009,Vendas!$C$10:$C$5009,C177,Vendas!$M$10:$M$5009,$C$36)</f>
        <v>0</v>
      </c>
    </row>
    <row r="178" spans="2:15" ht="15" customHeight="1" x14ac:dyDescent="0.3">
      <c r="B178" s="19" t="str">
        <f>Relatórios!C147</f>
        <v/>
      </c>
      <c r="C178" s="29" t="str">
        <f>Relatórios!D147</f>
        <v/>
      </c>
      <c r="D178" s="19">
        <f>Relatórios!E147</f>
        <v>0</v>
      </c>
      <c r="E178" s="27">
        <f>SUMIFS(Lançamentos!$D$10:$D$5009,Lançamentos!$C$10:$C$5009,C178,Lançamentos!$M$10:$M$5009,$C$36)</f>
        <v>0</v>
      </c>
      <c r="F178" s="27">
        <f>SUMIFS(Vendas!$D$10:$D$5009,Vendas!$C$10:$C$5009,C178,Vendas!$M$10:$M$5009,$C$36)</f>
        <v>0</v>
      </c>
      <c r="G178" s="27">
        <f t="shared" si="11"/>
        <v>0</v>
      </c>
      <c r="H178" s="30">
        <f t="shared" si="12"/>
        <v>0</v>
      </c>
      <c r="I178" s="30">
        <f t="shared" si="13"/>
        <v>0</v>
      </c>
      <c r="J178" s="31">
        <f t="shared" si="14"/>
        <v>0</v>
      </c>
      <c r="K178" s="33">
        <f t="shared" si="15"/>
        <v>0</v>
      </c>
      <c r="L178" s="32">
        <f>SUMIFS(Lançamentos!$H$10:$H$5009,Lançamentos!$C$10:$C$5009,C178,Lançamentos!$M$10:$M$5009,$C$36)</f>
        <v>0</v>
      </c>
      <c r="M178" s="32">
        <f>SUMIFS(Lançamentos!$D$10:$D$5009,Lançamentos!$C$10:$C$5009,C178,Lançamentos!$M$10:$M$5009,$C$36)</f>
        <v>0</v>
      </c>
      <c r="N178" s="34">
        <f>SUMIFS(Vendas!$H$10:$H$5009,Vendas!$C$10:$C$5009,C178,Vendas!$M$10:$M$5009,$C$36)</f>
        <v>0</v>
      </c>
      <c r="O178" s="34">
        <f>SUMIFS(Vendas!$D$10:$D$5009,Vendas!$C$10:$C$5009,C178,Vendas!$M$10:$M$5009,$C$36)</f>
        <v>0</v>
      </c>
    </row>
    <row r="179" spans="2:15" ht="15" customHeight="1" x14ac:dyDescent="0.3">
      <c r="B179" s="19" t="str">
        <f>Relatórios!C148</f>
        <v/>
      </c>
      <c r="C179" s="29" t="str">
        <f>Relatórios!D148</f>
        <v/>
      </c>
      <c r="D179" s="19">
        <f>Relatórios!E148</f>
        <v>0</v>
      </c>
      <c r="E179" s="27">
        <f>SUMIFS(Lançamentos!$D$10:$D$5009,Lançamentos!$C$10:$C$5009,C179,Lançamentos!$M$10:$M$5009,$C$36)</f>
        <v>0</v>
      </c>
      <c r="F179" s="27">
        <f>SUMIFS(Vendas!$D$10:$D$5009,Vendas!$C$10:$C$5009,C179,Vendas!$M$10:$M$5009,$C$36)</f>
        <v>0</v>
      </c>
      <c r="G179" s="27">
        <f t="shared" si="11"/>
        <v>0</v>
      </c>
      <c r="H179" s="30">
        <f t="shared" si="12"/>
        <v>0</v>
      </c>
      <c r="I179" s="30">
        <f t="shared" si="13"/>
        <v>0</v>
      </c>
      <c r="J179" s="31">
        <f t="shared" si="14"/>
        <v>0</v>
      </c>
      <c r="K179" s="33">
        <f t="shared" si="15"/>
        <v>0</v>
      </c>
      <c r="L179" s="32">
        <f>SUMIFS(Lançamentos!$H$10:$H$5009,Lançamentos!$C$10:$C$5009,C179,Lançamentos!$M$10:$M$5009,$C$36)</f>
        <v>0</v>
      </c>
      <c r="M179" s="32">
        <f>SUMIFS(Lançamentos!$D$10:$D$5009,Lançamentos!$C$10:$C$5009,C179,Lançamentos!$M$10:$M$5009,$C$36)</f>
        <v>0</v>
      </c>
      <c r="N179" s="34">
        <f>SUMIFS(Vendas!$H$10:$H$5009,Vendas!$C$10:$C$5009,C179,Vendas!$M$10:$M$5009,$C$36)</f>
        <v>0</v>
      </c>
      <c r="O179" s="34">
        <f>SUMIFS(Vendas!$D$10:$D$5009,Vendas!$C$10:$C$5009,C179,Vendas!$M$10:$M$5009,$C$36)</f>
        <v>0</v>
      </c>
    </row>
    <row r="180" spans="2:15" ht="15" customHeight="1" x14ac:dyDescent="0.3">
      <c r="B180" s="19" t="str">
        <f>Relatórios!C149</f>
        <v/>
      </c>
      <c r="C180" s="29" t="str">
        <f>Relatórios!D149</f>
        <v/>
      </c>
      <c r="D180" s="19">
        <f>Relatórios!E149</f>
        <v>0</v>
      </c>
      <c r="E180" s="27">
        <f>SUMIFS(Lançamentos!$D$10:$D$5009,Lançamentos!$C$10:$C$5009,C180,Lançamentos!$M$10:$M$5009,$C$36)</f>
        <v>0</v>
      </c>
      <c r="F180" s="27">
        <f>SUMIFS(Vendas!$D$10:$D$5009,Vendas!$C$10:$C$5009,C180,Vendas!$M$10:$M$5009,$C$36)</f>
        <v>0</v>
      </c>
      <c r="G180" s="27">
        <f t="shared" si="11"/>
        <v>0</v>
      </c>
      <c r="H180" s="30">
        <f t="shared" si="12"/>
        <v>0</v>
      </c>
      <c r="I180" s="30">
        <f t="shared" si="13"/>
        <v>0</v>
      </c>
      <c r="J180" s="31">
        <f t="shared" si="14"/>
        <v>0</v>
      </c>
      <c r="K180" s="33">
        <f t="shared" si="15"/>
        <v>0</v>
      </c>
      <c r="L180" s="32">
        <f>SUMIFS(Lançamentos!$H$10:$H$5009,Lançamentos!$C$10:$C$5009,C180,Lançamentos!$M$10:$M$5009,$C$36)</f>
        <v>0</v>
      </c>
      <c r="M180" s="32">
        <f>SUMIFS(Lançamentos!$D$10:$D$5009,Lançamentos!$C$10:$C$5009,C180,Lançamentos!$M$10:$M$5009,$C$36)</f>
        <v>0</v>
      </c>
      <c r="N180" s="34">
        <f>SUMIFS(Vendas!$H$10:$H$5009,Vendas!$C$10:$C$5009,C180,Vendas!$M$10:$M$5009,$C$36)</f>
        <v>0</v>
      </c>
      <c r="O180" s="34">
        <f>SUMIFS(Vendas!$D$10:$D$5009,Vendas!$C$10:$C$5009,C180,Vendas!$M$10:$M$5009,$C$36)</f>
        <v>0</v>
      </c>
    </row>
    <row r="181" spans="2:15" ht="15" customHeight="1" x14ac:dyDescent="0.3">
      <c r="B181" s="19" t="str">
        <f>Relatórios!C150</f>
        <v/>
      </c>
      <c r="C181" s="29" t="str">
        <f>Relatórios!D150</f>
        <v/>
      </c>
      <c r="D181" s="19">
        <f>Relatórios!E150</f>
        <v>0</v>
      </c>
      <c r="E181" s="27">
        <f>SUMIFS(Lançamentos!$D$10:$D$5009,Lançamentos!$C$10:$C$5009,C181,Lançamentos!$M$10:$M$5009,$C$36)</f>
        <v>0</v>
      </c>
      <c r="F181" s="27">
        <f>SUMIFS(Vendas!$D$10:$D$5009,Vendas!$C$10:$C$5009,C181,Vendas!$M$10:$M$5009,$C$36)</f>
        <v>0</v>
      </c>
      <c r="G181" s="27">
        <f t="shared" si="11"/>
        <v>0</v>
      </c>
      <c r="H181" s="30">
        <f t="shared" si="12"/>
        <v>0</v>
      </c>
      <c r="I181" s="30">
        <f t="shared" si="13"/>
        <v>0</v>
      </c>
      <c r="J181" s="31">
        <f t="shared" si="14"/>
        <v>0</v>
      </c>
      <c r="K181" s="33">
        <f t="shared" si="15"/>
        <v>0</v>
      </c>
      <c r="L181" s="32">
        <f>SUMIFS(Lançamentos!$H$10:$H$5009,Lançamentos!$C$10:$C$5009,C181,Lançamentos!$M$10:$M$5009,$C$36)</f>
        <v>0</v>
      </c>
      <c r="M181" s="32">
        <f>SUMIFS(Lançamentos!$D$10:$D$5009,Lançamentos!$C$10:$C$5009,C181,Lançamentos!$M$10:$M$5009,$C$36)</f>
        <v>0</v>
      </c>
      <c r="N181" s="34">
        <f>SUMIFS(Vendas!$H$10:$H$5009,Vendas!$C$10:$C$5009,C181,Vendas!$M$10:$M$5009,$C$36)</f>
        <v>0</v>
      </c>
      <c r="O181" s="34">
        <f>SUMIFS(Vendas!$D$10:$D$5009,Vendas!$C$10:$C$5009,C181,Vendas!$M$10:$M$5009,$C$36)</f>
        <v>0</v>
      </c>
    </row>
    <row r="182" spans="2:15" ht="15" customHeight="1" x14ac:dyDescent="0.3">
      <c r="B182" s="19" t="str">
        <f>Relatórios!C151</f>
        <v/>
      </c>
      <c r="C182" s="29" t="str">
        <f>Relatórios!D151</f>
        <v/>
      </c>
      <c r="D182" s="19">
        <f>Relatórios!E151</f>
        <v>0</v>
      </c>
      <c r="E182" s="27">
        <f>SUMIFS(Lançamentos!$D$10:$D$5009,Lançamentos!$C$10:$C$5009,C182,Lançamentos!$M$10:$M$5009,$C$36)</f>
        <v>0</v>
      </c>
      <c r="F182" s="27">
        <f>SUMIFS(Vendas!$D$10:$D$5009,Vendas!$C$10:$C$5009,C182,Vendas!$M$10:$M$5009,$C$36)</f>
        <v>0</v>
      </c>
      <c r="G182" s="27">
        <f t="shared" si="11"/>
        <v>0</v>
      </c>
      <c r="H182" s="30">
        <f t="shared" si="12"/>
        <v>0</v>
      </c>
      <c r="I182" s="30">
        <f t="shared" si="13"/>
        <v>0</v>
      </c>
      <c r="J182" s="31">
        <f t="shared" si="14"/>
        <v>0</v>
      </c>
      <c r="K182" s="33">
        <f t="shared" si="15"/>
        <v>0</v>
      </c>
      <c r="L182" s="32">
        <f>SUMIFS(Lançamentos!$H$10:$H$5009,Lançamentos!$C$10:$C$5009,C182,Lançamentos!$M$10:$M$5009,$C$36)</f>
        <v>0</v>
      </c>
      <c r="M182" s="32">
        <f>SUMIFS(Lançamentos!$D$10:$D$5009,Lançamentos!$C$10:$C$5009,C182,Lançamentos!$M$10:$M$5009,$C$36)</f>
        <v>0</v>
      </c>
      <c r="N182" s="34">
        <f>SUMIFS(Vendas!$H$10:$H$5009,Vendas!$C$10:$C$5009,C182,Vendas!$M$10:$M$5009,$C$36)</f>
        <v>0</v>
      </c>
      <c r="O182" s="34">
        <f>SUMIFS(Vendas!$D$10:$D$5009,Vendas!$C$10:$C$5009,C182,Vendas!$M$10:$M$5009,$C$36)</f>
        <v>0</v>
      </c>
    </row>
    <row r="183" spans="2:15" ht="15" customHeight="1" x14ac:dyDescent="0.3">
      <c r="B183" s="19" t="str">
        <f>Relatórios!C152</f>
        <v/>
      </c>
      <c r="C183" s="29" t="str">
        <f>Relatórios!D152</f>
        <v/>
      </c>
      <c r="D183" s="19">
        <f>Relatórios!E152</f>
        <v>0</v>
      </c>
      <c r="E183" s="27">
        <f>SUMIFS(Lançamentos!$D$10:$D$5009,Lançamentos!$C$10:$C$5009,C183,Lançamentos!$M$10:$M$5009,$C$36)</f>
        <v>0</v>
      </c>
      <c r="F183" s="27">
        <f>SUMIFS(Vendas!$D$10:$D$5009,Vendas!$C$10:$C$5009,C183,Vendas!$M$10:$M$5009,$C$36)</f>
        <v>0</v>
      </c>
      <c r="G183" s="27">
        <f t="shared" si="11"/>
        <v>0</v>
      </c>
      <c r="H183" s="30">
        <f t="shared" si="12"/>
        <v>0</v>
      </c>
      <c r="I183" s="30">
        <f t="shared" si="13"/>
        <v>0</v>
      </c>
      <c r="J183" s="31">
        <f t="shared" si="14"/>
        <v>0</v>
      </c>
      <c r="K183" s="33">
        <f t="shared" si="15"/>
        <v>0</v>
      </c>
      <c r="L183" s="32">
        <f>SUMIFS(Lançamentos!$H$10:$H$5009,Lançamentos!$C$10:$C$5009,C183,Lançamentos!$M$10:$M$5009,$C$36)</f>
        <v>0</v>
      </c>
      <c r="M183" s="32">
        <f>SUMIFS(Lançamentos!$D$10:$D$5009,Lançamentos!$C$10:$C$5009,C183,Lançamentos!$M$10:$M$5009,$C$36)</f>
        <v>0</v>
      </c>
      <c r="N183" s="34">
        <f>SUMIFS(Vendas!$H$10:$H$5009,Vendas!$C$10:$C$5009,C183,Vendas!$M$10:$M$5009,$C$36)</f>
        <v>0</v>
      </c>
      <c r="O183" s="34">
        <f>SUMIFS(Vendas!$D$10:$D$5009,Vendas!$C$10:$C$5009,C183,Vendas!$M$10:$M$5009,$C$36)</f>
        <v>0</v>
      </c>
    </row>
    <row r="184" spans="2:15" ht="15" customHeight="1" x14ac:dyDescent="0.3">
      <c r="B184" s="19" t="str">
        <f>Relatórios!C153</f>
        <v/>
      </c>
      <c r="C184" s="29" t="str">
        <f>Relatórios!D153</f>
        <v/>
      </c>
      <c r="D184" s="19">
        <f>Relatórios!E153</f>
        <v>0</v>
      </c>
      <c r="E184" s="27">
        <f>SUMIFS(Lançamentos!$D$10:$D$5009,Lançamentos!$C$10:$C$5009,C184,Lançamentos!$M$10:$M$5009,$C$36)</f>
        <v>0</v>
      </c>
      <c r="F184" s="27">
        <f>SUMIFS(Vendas!$D$10:$D$5009,Vendas!$C$10:$C$5009,C184,Vendas!$M$10:$M$5009,$C$36)</f>
        <v>0</v>
      </c>
      <c r="G184" s="27">
        <f t="shared" si="11"/>
        <v>0</v>
      </c>
      <c r="H184" s="30">
        <f t="shared" si="12"/>
        <v>0</v>
      </c>
      <c r="I184" s="30">
        <f t="shared" si="13"/>
        <v>0</v>
      </c>
      <c r="J184" s="31">
        <f t="shared" si="14"/>
        <v>0</v>
      </c>
      <c r="K184" s="33">
        <f t="shared" si="15"/>
        <v>0</v>
      </c>
      <c r="L184" s="32">
        <f>SUMIFS(Lançamentos!$H$10:$H$5009,Lançamentos!$C$10:$C$5009,C184,Lançamentos!$M$10:$M$5009,$C$36)</f>
        <v>0</v>
      </c>
      <c r="M184" s="32">
        <f>SUMIFS(Lançamentos!$D$10:$D$5009,Lançamentos!$C$10:$C$5009,C184,Lançamentos!$M$10:$M$5009,$C$36)</f>
        <v>0</v>
      </c>
      <c r="N184" s="34">
        <f>SUMIFS(Vendas!$H$10:$H$5009,Vendas!$C$10:$C$5009,C184,Vendas!$M$10:$M$5009,$C$36)</f>
        <v>0</v>
      </c>
      <c r="O184" s="34">
        <f>SUMIFS(Vendas!$D$10:$D$5009,Vendas!$C$10:$C$5009,C184,Vendas!$M$10:$M$5009,$C$36)</f>
        <v>0</v>
      </c>
    </row>
    <row r="185" spans="2:15" ht="15" customHeight="1" x14ac:dyDescent="0.3">
      <c r="B185" s="19" t="str">
        <f>Relatórios!C154</f>
        <v/>
      </c>
      <c r="C185" s="29" t="str">
        <f>Relatórios!D154</f>
        <v/>
      </c>
      <c r="D185" s="19">
        <f>Relatórios!E154</f>
        <v>0</v>
      </c>
      <c r="E185" s="27">
        <f>SUMIFS(Lançamentos!$D$10:$D$5009,Lançamentos!$C$10:$C$5009,C185,Lançamentos!$M$10:$M$5009,$C$36)</f>
        <v>0</v>
      </c>
      <c r="F185" s="27">
        <f>SUMIFS(Vendas!$D$10:$D$5009,Vendas!$C$10:$C$5009,C185,Vendas!$M$10:$M$5009,$C$36)</f>
        <v>0</v>
      </c>
      <c r="G185" s="27">
        <f t="shared" si="11"/>
        <v>0</v>
      </c>
      <c r="H185" s="30">
        <f t="shared" si="12"/>
        <v>0</v>
      </c>
      <c r="I185" s="30">
        <f t="shared" si="13"/>
        <v>0</v>
      </c>
      <c r="J185" s="31">
        <f t="shared" si="14"/>
        <v>0</v>
      </c>
      <c r="K185" s="33">
        <f t="shared" si="15"/>
        <v>0</v>
      </c>
      <c r="L185" s="32">
        <f>SUMIFS(Lançamentos!$H$10:$H$5009,Lançamentos!$C$10:$C$5009,C185,Lançamentos!$M$10:$M$5009,$C$36)</f>
        <v>0</v>
      </c>
      <c r="M185" s="32">
        <f>SUMIFS(Lançamentos!$D$10:$D$5009,Lançamentos!$C$10:$C$5009,C185,Lançamentos!$M$10:$M$5009,$C$36)</f>
        <v>0</v>
      </c>
      <c r="N185" s="34">
        <f>SUMIFS(Vendas!$H$10:$H$5009,Vendas!$C$10:$C$5009,C185,Vendas!$M$10:$M$5009,$C$36)</f>
        <v>0</v>
      </c>
      <c r="O185" s="34">
        <f>SUMIFS(Vendas!$D$10:$D$5009,Vendas!$C$10:$C$5009,C185,Vendas!$M$10:$M$5009,$C$36)</f>
        <v>0</v>
      </c>
    </row>
    <row r="186" spans="2:15" ht="15" customHeight="1" x14ac:dyDescent="0.3">
      <c r="B186" s="19" t="str">
        <f>Relatórios!C155</f>
        <v/>
      </c>
      <c r="C186" s="29" t="str">
        <f>Relatórios!D155</f>
        <v/>
      </c>
      <c r="D186" s="19">
        <f>Relatórios!E155</f>
        <v>0</v>
      </c>
      <c r="E186" s="27">
        <f>SUMIFS(Lançamentos!$D$10:$D$5009,Lançamentos!$C$10:$C$5009,C186,Lançamentos!$M$10:$M$5009,$C$36)</f>
        <v>0</v>
      </c>
      <c r="F186" s="27">
        <f>SUMIFS(Vendas!$D$10:$D$5009,Vendas!$C$10:$C$5009,C186,Vendas!$M$10:$M$5009,$C$36)</f>
        <v>0</v>
      </c>
      <c r="G186" s="27">
        <f t="shared" si="11"/>
        <v>0</v>
      </c>
      <c r="H186" s="30">
        <f t="shared" si="12"/>
        <v>0</v>
      </c>
      <c r="I186" s="30">
        <f t="shared" si="13"/>
        <v>0</v>
      </c>
      <c r="J186" s="31">
        <f t="shared" si="14"/>
        <v>0</v>
      </c>
      <c r="K186" s="33">
        <f t="shared" si="15"/>
        <v>0</v>
      </c>
      <c r="L186" s="32">
        <f>SUMIFS(Lançamentos!$H$10:$H$5009,Lançamentos!$C$10:$C$5009,C186,Lançamentos!$M$10:$M$5009,$C$36)</f>
        <v>0</v>
      </c>
      <c r="M186" s="32">
        <f>SUMIFS(Lançamentos!$D$10:$D$5009,Lançamentos!$C$10:$C$5009,C186,Lançamentos!$M$10:$M$5009,$C$36)</f>
        <v>0</v>
      </c>
      <c r="N186" s="34">
        <f>SUMIFS(Vendas!$H$10:$H$5009,Vendas!$C$10:$C$5009,C186,Vendas!$M$10:$M$5009,$C$36)</f>
        <v>0</v>
      </c>
      <c r="O186" s="34">
        <f>SUMIFS(Vendas!$D$10:$D$5009,Vendas!$C$10:$C$5009,C186,Vendas!$M$10:$M$5009,$C$36)</f>
        <v>0</v>
      </c>
    </row>
    <row r="187" spans="2:15" ht="15" customHeight="1" x14ac:dyDescent="0.3">
      <c r="B187" s="19" t="str">
        <f>Relatórios!C156</f>
        <v/>
      </c>
      <c r="C187" s="29" t="str">
        <f>Relatórios!D156</f>
        <v/>
      </c>
      <c r="D187" s="19">
        <f>Relatórios!E156</f>
        <v>0</v>
      </c>
      <c r="E187" s="27">
        <f>SUMIFS(Lançamentos!$D$10:$D$5009,Lançamentos!$C$10:$C$5009,C187,Lançamentos!$M$10:$M$5009,$C$36)</f>
        <v>0</v>
      </c>
      <c r="F187" s="27">
        <f>SUMIFS(Vendas!$D$10:$D$5009,Vendas!$C$10:$C$5009,C187,Vendas!$M$10:$M$5009,$C$36)</f>
        <v>0</v>
      </c>
      <c r="G187" s="27">
        <f t="shared" si="11"/>
        <v>0</v>
      </c>
      <c r="H187" s="30">
        <f t="shared" si="12"/>
        <v>0</v>
      </c>
      <c r="I187" s="30">
        <f t="shared" si="13"/>
        <v>0</v>
      </c>
      <c r="J187" s="31">
        <f t="shared" si="14"/>
        <v>0</v>
      </c>
      <c r="K187" s="33">
        <f t="shared" si="15"/>
        <v>0</v>
      </c>
      <c r="L187" s="32">
        <f>SUMIFS(Lançamentos!$H$10:$H$5009,Lançamentos!$C$10:$C$5009,C187,Lançamentos!$M$10:$M$5009,$C$36)</f>
        <v>0</v>
      </c>
      <c r="M187" s="32">
        <f>SUMIFS(Lançamentos!$D$10:$D$5009,Lançamentos!$C$10:$C$5009,C187,Lançamentos!$M$10:$M$5009,$C$36)</f>
        <v>0</v>
      </c>
      <c r="N187" s="34">
        <f>SUMIFS(Vendas!$H$10:$H$5009,Vendas!$C$10:$C$5009,C187,Vendas!$M$10:$M$5009,$C$36)</f>
        <v>0</v>
      </c>
      <c r="O187" s="34">
        <f>SUMIFS(Vendas!$D$10:$D$5009,Vendas!$C$10:$C$5009,C187,Vendas!$M$10:$M$5009,$C$36)</f>
        <v>0</v>
      </c>
    </row>
    <row r="188" spans="2:15" ht="15" customHeight="1" x14ac:dyDescent="0.3">
      <c r="B188" s="19" t="str">
        <f>Relatórios!C157</f>
        <v/>
      </c>
      <c r="C188" s="29" t="str">
        <f>Relatórios!D157</f>
        <v/>
      </c>
      <c r="D188" s="19">
        <f>Relatórios!E157</f>
        <v>0</v>
      </c>
      <c r="E188" s="27">
        <f>SUMIFS(Lançamentos!$D$10:$D$5009,Lançamentos!$C$10:$C$5009,C188,Lançamentos!$M$10:$M$5009,$C$36)</f>
        <v>0</v>
      </c>
      <c r="F188" s="27">
        <f>SUMIFS(Vendas!$D$10:$D$5009,Vendas!$C$10:$C$5009,C188,Vendas!$M$10:$M$5009,$C$36)</f>
        <v>0</v>
      </c>
      <c r="G188" s="27">
        <f t="shared" si="11"/>
        <v>0</v>
      </c>
      <c r="H188" s="30">
        <f t="shared" si="12"/>
        <v>0</v>
      </c>
      <c r="I188" s="30">
        <f t="shared" si="13"/>
        <v>0</v>
      </c>
      <c r="J188" s="31">
        <f t="shared" si="14"/>
        <v>0</v>
      </c>
      <c r="K188" s="33">
        <f t="shared" si="15"/>
        <v>0</v>
      </c>
      <c r="L188" s="32">
        <f>SUMIFS(Lançamentos!$H$10:$H$5009,Lançamentos!$C$10:$C$5009,C188,Lançamentos!$M$10:$M$5009,$C$36)</f>
        <v>0</v>
      </c>
      <c r="M188" s="32">
        <f>SUMIFS(Lançamentos!$D$10:$D$5009,Lançamentos!$C$10:$C$5009,C188,Lançamentos!$M$10:$M$5009,$C$36)</f>
        <v>0</v>
      </c>
      <c r="N188" s="34">
        <f>SUMIFS(Vendas!$H$10:$H$5009,Vendas!$C$10:$C$5009,C188,Vendas!$M$10:$M$5009,$C$36)</f>
        <v>0</v>
      </c>
      <c r="O188" s="34">
        <f>SUMIFS(Vendas!$D$10:$D$5009,Vendas!$C$10:$C$5009,C188,Vendas!$M$10:$M$5009,$C$36)</f>
        <v>0</v>
      </c>
    </row>
    <row r="189" spans="2:15" ht="15" customHeight="1" x14ac:dyDescent="0.3">
      <c r="B189" s="19" t="str">
        <f>Relatórios!C158</f>
        <v/>
      </c>
      <c r="C189" s="29" t="str">
        <f>Relatórios!D158</f>
        <v/>
      </c>
      <c r="D189" s="19">
        <f>Relatórios!E158</f>
        <v>0</v>
      </c>
      <c r="E189" s="27">
        <f>SUMIFS(Lançamentos!$D$10:$D$5009,Lançamentos!$C$10:$C$5009,C189,Lançamentos!$M$10:$M$5009,$C$36)</f>
        <v>0</v>
      </c>
      <c r="F189" s="27">
        <f>SUMIFS(Vendas!$D$10:$D$5009,Vendas!$C$10:$C$5009,C189,Vendas!$M$10:$M$5009,$C$36)</f>
        <v>0</v>
      </c>
      <c r="G189" s="27">
        <f t="shared" si="11"/>
        <v>0</v>
      </c>
      <c r="H189" s="30">
        <f t="shared" si="12"/>
        <v>0</v>
      </c>
      <c r="I189" s="30">
        <f t="shared" si="13"/>
        <v>0</v>
      </c>
      <c r="J189" s="31">
        <f t="shared" si="14"/>
        <v>0</v>
      </c>
      <c r="K189" s="33">
        <f t="shared" si="15"/>
        <v>0</v>
      </c>
      <c r="L189" s="32">
        <f>SUMIFS(Lançamentos!$H$10:$H$5009,Lançamentos!$C$10:$C$5009,C189,Lançamentos!$M$10:$M$5009,$C$36)</f>
        <v>0</v>
      </c>
      <c r="M189" s="32">
        <f>SUMIFS(Lançamentos!$D$10:$D$5009,Lançamentos!$C$10:$C$5009,C189,Lançamentos!$M$10:$M$5009,$C$36)</f>
        <v>0</v>
      </c>
      <c r="N189" s="34">
        <f>SUMIFS(Vendas!$H$10:$H$5009,Vendas!$C$10:$C$5009,C189,Vendas!$M$10:$M$5009,$C$36)</f>
        <v>0</v>
      </c>
      <c r="O189" s="34">
        <f>SUMIFS(Vendas!$D$10:$D$5009,Vendas!$C$10:$C$5009,C189,Vendas!$M$10:$M$5009,$C$36)</f>
        <v>0</v>
      </c>
    </row>
    <row r="190" spans="2:15" ht="15" customHeight="1" x14ac:dyDescent="0.3">
      <c r="B190" s="19" t="str">
        <f>Relatórios!C159</f>
        <v/>
      </c>
      <c r="C190" s="29" t="str">
        <f>Relatórios!D159</f>
        <v/>
      </c>
      <c r="D190" s="19">
        <f>Relatórios!E159</f>
        <v>0</v>
      </c>
      <c r="E190" s="27">
        <f>SUMIFS(Lançamentos!$D$10:$D$5009,Lançamentos!$C$10:$C$5009,C190,Lançamentos!$M$10:$M$5009,$C$36)</f>
        <v>0</v>
      </c>
      <c r="F190" s="27">
        <f>SUMIFS(Vendas!$D$10:$D$5009,Vendas!$C$10:$C$5009,C190,Vendas!$M$10:$M$5009,$C$36)</f>
        <v>0</v>
      </c>
      <c r="G190" s="27">
        <f t="shared" si="11"/>
        <v>0</v>
      </c>
      <c r="H190" s="30">
        <f t="shared" si="12"/>
        <v>0</v>
      </c>
      <c r="I190" s="30">
        <f t="shared" si="13"/>
        <v>0</v>
      </c>
      <c r="J190" s="31">
        <f t="shared" si="14"/>
        <v>0</v>
      </c>
      <c r="K190" s="33">
        <f t="shared" si="15"/>
        <v>0</v>
      </c>
      <c r="L190" s="32">
        <f>SUMIFS(Lançamentos!$H$10:$H$5009,Lançamentos!$C$10:$C$5009,C190,Lançamentos!$M$10:$M$5009,$C$36)</f>
        <v>0</v>
      </c>
      <c r="M190" s="32">
        <f>SUMIFS(Lançamentos!$D$10:$D$5009,Lançamentos!$C$10:$C$5009,C190,Lançamentos!$M$10:$M$5009,$C$36)</f>
        <v>0</v>
      </c>
      <c r="N190" s="34">
        <f>SUMIFS(Vendas!$H$10:$H$5009,Vendas!$C$10:$C$5009,C190,Vendas!$M$10:$M$5009,$C$36)</f>
        <v>0</v>
      </c>
      <c r="O190" s="34">
        <f>SUMIFS(Vendas!$D$10:$D$5009,Vendas!$C$10:$C$5009,C190,Vendas!$M$10:$M$5009,$C$36)</f>
        <v>0</v>
      </c>
    </row>
    <row r="191" spans="2:15" ht="15" customHeight="1" x14ac:dyDescent="0.3">
      <c r="B191" s="19" t="str">
        <f>Relatórios!C160</f>
        <v/>
      </c>
      <c r="C191" s="29" t="str">
        <f>Relatórios!D160</f>
        <v/>
      </c>
      <c r="D191" s="19">
        <f>Relatórios!E160</f>
        <v>0</v>
      </c>
      <c r="E191" s="27">
        <f>SUMIFS(Lançamentos!$D$10:$D$5009,Lançamentos!$C$10:$C$5009,C191,Lançamentos!$M$10:$M$5009,$C$36)</f>
        <v>0</v>
      </c>
      <c r="F191" s="27">
        <f>SUMIFS(Vendas!$D$10:$D$5009,Vendas!$C$10:$C$5009,C191,Vendas!$M$10:$M$5009,$C$36)</f>
        <v>0</v>
      </c>
      <c r="G191" s="27">
        <f t="shared" si="11"/>
        <v>0</v>
      </c>
      <c r="H191" s="30">
        <f t="shared" si="12"/>
        <v>0</v>
      </c>
      <c r="I191" s="30">
        <f t="shared" si="13"/>
        <v>0</v>
      </c>
      <c r="J191" s="31">
        <f t="shared" si="14"/>
        <v>0</v>
      </c>
      <c r="K191" s="33">
        <f t="shared" si="15"/>
        <v>0</v>
      </c>
      <c r="L191" s="32">
        <f>SUMIFS(Lançamentos!$H$10:$H$5009,Lançamentos!$C$10:$C$5009,C191,Lançamentos!$M$10:$M$5009,$C$36)</f>
        <v>0</v>
      </c>
      <c r="M191" s="32">
        <f>SUMIFS(Lançamentos!$D$10:$D$5009,Lançamentos!$C$10:$C$5009,C191,Lançamentos!$M$10:$M$5009,$C$36)</f>
        <v>0</v>
      </c>
      <c r="N191" s="34">
        <f>SUMIFS(Vendas!$H$10:$H$5009,Vendas!$C$10:$C$5009,C191,Vendas!$M$10:$M$5009,$C$36)</f>
        <v>0</v>
      </c>
      <c r="O191" s="34">
        <f>SUMIFS(Vendas!$D$10:$D$5009,Vendas!$C$10:$C$5009,C191,Vendas!$M$10:$M$5009,$C$36)</f>
        <v>0</v>
      </c>
    </row>
    <row r="192" spans="2:15" ht="15" customHeight="1" x14ac:dyDescent="0.3">
      <c r="B192" s="19" t="str">
        <f>Relatórios!C161</f>
        <v/>
      </c>
      <c r="C192" s="29" t="str">
        <f>Relatórios!D161</f>
        <v/>
      </c>
      <c r="D192" s="19">
        <f>Relatórios!E161</f>
        <v>0</v>
      </c>
      <c r="E192" s="27">
        <f>SUMIFS(Lançamentos!$D$10:$D$5009,Lançamentos!$C$10:$C$5009,C192,Lançamentos!$M$10:$M$5009,$C$36)</f>
        <v>0</v>
      </c>
      <c r="F192" s="27">
        <f>SUMIFS(Vendas!$D$10:$D$5009,Vendas!$C$10:$C$5009,C192,Vendas!$M$10:$M$5009,$C$36)</f>
        <v>0</v>
      </c>
      <c r="G192" s="27">
        <f t="shared" si="11"/>
        <v>0</v>
      </c>
      <c r="H192" s="30">
        <f t="shared" si="12"/>
        <v>0</v>
      </c>
      <c r="I192" s="30">
        <f t="shared" si="13"/>
        <v>0</v>
      </c>
      <c r="J192" s="31">
        <f t="shared" si="14"/>
        <v>0</v>
      </c>
      <c r="K192" s="33">
        <f t="shared" si="15"/>
        <v>0</v>
      </c>
      <c r="L192" s="32">
        <f>SUMIFS(Lançamentos!$H$10:$H$5009,Lançamentos!$C$10:$C$5009,C192,Lançamentos!$M$10:$M$5009,$C$36)</f>
        <v>0</v>
      </c>
      <c r="M192" s="32">
        <f>SUMIFS(Lançamentos!$D$10:$D$5009,Lançamentos!$C$10:$C$5009,C192,Lançamentos!$M$10:$M$5009,$C$36)</f>
        <v>0</v>
      </c>
      <c r="N192" s="34">
        <f>SUMIFS(Vendas!$H$10:$H$5009,Vendas!$C$10:$C$5009,C192,Vendas!$M$10:$M$5009,$C$36)</f>
        <v>0</v>
      </c>
      <c r="O192" s="34">
        <f>SUMIFS(Vendas!$D$10:$D$5009,Vendas!$C$10:$C$5009,C192,Vendas!$M$10:$M$5009,$C$36)</f>
        <v>0</v>
      </c>
    </row>
    <row r="193" spans="2:15" ht="15" customHeight="1" x14ac:dyDescent="0.3">
      <c r="B193" s="19" t="str">
        <f>Relatórios!C162</f>
        <v/>
      </c>
      <c r="C193" s="29" t="str">
        <f>Relatórios!D162</f>
        <v/>
      </c>
      <c r="D193" s="19">
        <f>Relatórios!E162</f>
        <v>0</v>
      </c>
      <c r="E193" s="27">
        <f>SUMIFS(Lançamentos!$D$10:$D$5009,Lançamentos!$C$10:$C$5009,C193,Lançamentos!$M$10:$M$5009,$C$36)</f>
        <v>0</v>
      </c>
      <c r="F193" s="27">
        <f>SUMIFS(Vendas!$D$10:$D$5009,Vendas!$C$10:$C$5009,C193,Vendas!$M$10:$M$5009,$C$36)</f>
        <v>0</v>
      </c>
      <c r="G193" s="27">
        <f t="shared" si="11"/>
        <v>0</v>
      </c>
      <c r="H193" s="30">
        <f t="shared" si="12"/>
        <v>0</v>
      </c>
      <c r="I193" s="30">
        <f t="shared" si="13"/>
        <v>0</v>
      </c>
      <c r="J193" s="31">
        <f t="shared" si="14"/>
        <v>0</v>
      </c>
      <c r="K193" s="33">
        <f t="shared" si="15"/>
        <v>0</v>
      </c>
      <c r="L193" s="32">
        <f>SUMIFS(Lançamentos!$H$10:$H$5009,Lançamentos!$C$10:$C$5009,C193,Lançamentos!$M$10:$M$5009,$C$36)</f>
        <v>0</v>
      </c>
      <c r="M193" s="32">
        <f>SUMIFS(Lançamentos!$D$10:$D$5009,Lançamentos!$C$10:$C$5009,C193,Lançamentos!$M$10:$M$5009,$C$36)</f>
        <v>0</v>
      </c>
      <c r="N193" s="34">
        <f>SUMIFS(Vendas!$H$10:$H$5009,Vendas!$C$10:$C$5009,C193,Vendas!$M$10:$M$5009,$C$36)</f>
        <v>0</v>
      </c>
      <c r="O193" s="34">
        <f>SUMIFS(Vendas!$D$10:$D$5009,Vendas!$C$10:$C$5009,C193,Vendas!$M$10:$M$5009,$C$36)</f>
        <v>0</v>
      </c>
    </row>
    <row r="194" spans="2:15" ht="15" customHeight="1" x14ac:dyDescent="0.3">
      <c r="B194" s="19" t="str">
        <f>Relatórios!C163</f>
        <v/>
      </c>
      <c r="C194" s="29" t="str">
        <f>Relatórios!D163</f>
        <v/>
      </c>
      <c r="D194" s="19">
        <f>Relatórios!E163</f>
        <v>0</v>
      </c>
      <c r="E194" s="27">
        <f>SUMIFS(Lançamentos!$D$10:$D$5009,Lançamentos!$C$10:$C$5009,C194,Lançamentos!$M$10:$M$5009,$C$36)</f>
        <v>0</v>
      </c>
      <c r="F194" s="27">
        <f>SUMIFS(Vendas!$D$10:$D$5009,Vendas!$C$10:$C$5009,C194,Vendas!$M$10:$M$5009,$C$36)</f>
        <v>0</v>
      </c>
      <c r="G194" s="27">
        <f t="shared" si="11"/>
        <v>0</v>
      </c>
      <c r="H194" s="30">
        <f t="shared" si="12"/>
        <v>0</v>
      </c>
      <c r="I194" s="30">
        <f t="shared" si="13"/>
        <v>0</v>
      </c>
      <c r="J194" s="31">
        <f t="shared" si="14"/>
        <v>0</v>
      </c>
      <c r="K194" s="33">
        <f t="shared" si="15"/>
        <v>0</v>
      </c>
      <c r="L194" s="32">
        <f>SUMIFS(Lançamentos!$H$10:$H$5009,Lançamentos!$C$10:$C$5009,C194,Lançamentos!$M$10:$M$5009,$C$36)</f>
        <v>0</v>
      </c>
      <c r="M194" s="32">
        <f>SUMIFS(Lançamentos!$D$10:$D$5009,Lançamentos!$C$10:$C$5009,C194,Lançamentos!$M$10:$M$5009,$C$36)</f>
        <v>0</v>
      </c>
      <c r="N194" s="34">
        <f>SUMIFS(Vendas!$H$10:$H$5009,Vendas!$C$10:$C$5009,C194,Vendas!$M$10:$M$5009,$C$36)</f>
        <v>0</v>
      </c>
      <c r="O194" s="34">
        <f>SUMIFS(Vendas!$D$10:$D$5009,Vendas!$C$10:$C$5009,C194,Vendas!$M$10:$M$5009,$C$36)</f>
        <v>0</v>
      </c>
    </row>
    <row r="195" spans="2:15" ht="15" customHeight="1" x14ac:dyDescent="0.3">
      <c r="B195" s="19" t="str">
        <f>Relatórios!C164</f>
        <v/>
      </c>
      <c r="C195" s="29" t="str">
        <f>Relatórios!D164</f>
        <v/>
      </c>
      <c r="D195" s="19">
        <f>Relatórios!E164</f>
        <v>0</v>
      </c>
      <c r="E195" s="27">
        <f>SUMIFS(Lançamentos!$D$10:$D$5009,Lançamentos!$C$10:$C$5009,C195,Lançamentos!$M$10:$M$5009,$C$36)</f>
        <v>0</v>
      </c>
      <c r="F195" s="27">
        <f>SUMIFS(Vendas!$D$10:$D$5009,Vendas!$C$10:$C$5009,C195,Vendas!$M$10:$M$5009,$C$36)</f>
        <v>0</v>
      </c>
      <c r="G195" s="27">
        <f t="shared" si="11"/>
        <v>0</v>
      </c>
      <c r="H195" s="30">
        <f t="shared" si="12"/>
        <v>0</v>
      </c>
      <c r="I195" s="30">
        <f t="shared" si="13"/>
        <v>0</v>
      </c>
      <c r="J195" s="31">
        <f t="shared" si="14"/>
        <v>0</v>
      </c>
      <c r="K195" s="33">
        <f t="shared" si="15"/>
        <v>0</v>
      </c>
      <c r="L195" s="32">
        <f>SUMIFS(Lançamentos!$H$10:$H$5009,Lançamentos!$C$10:$C$5009,C195,Lançamentos!$M$10:$M$5009,$C$36)</f>
        <v>0</v>
      </c>
      <c r="M195" s="32">
        <f>SUMIFS(Lançamentos!$D$10:$D$5009,Lançamentos!$C$10:$C$5009,C195,Lançamentos!$M$10:$M$5009,$C$36)</f>
        <v>0</v>
      </c>
      <c r="N195" s="34">
        <f>SUMIFS(Vendas!$H$10:$H$5009,Vendas!$C$10:$C$5009,C195,Vendas!$M$10:$M$5009,$C$36)</f>
        <v>0</v>
      </c>
      <c r="O195" s="34">
        <f>SUMIFS(Vendas!$D$10:$D$5009,Vendas!$C$10:$C$5009,C195,Vendas!$M$10:$M$5009,$C$36)</f>
        <v>0</v>
      </c>
    </row>
    <row r="196" spans="2:15" ht="15" customHeight="1" x14ac:dyDescent="0.3">
      <c r="B196" s="19" t="str">
        <f>Relatórios!C165</f>
        <v/>
      </c>
      <c r="C196" s="29" t="str">
        <f>Relatórios!D165</f>
        <v/>
      </c>
      <c r="D196" s="19">
        <f>Relatórios!E165</f>
        <v>0</v>
      </c>
      <c r="E196" s="27">
        <f>SUMIFS(Lançamentos!$D$10:$D$5009,Lançamentos!$C$10:$C$5009,C196,Lançamentos!$M$10:$M$5009,$C$36)</f>
        <v>0</v>
      </c>
      <c r="F196" s="27">
        <f>SUMIFS(Vendas!$D$10:$D$5009,Vendas!$C$10:$C$5009,C196,Vendas!$M$10:$M$5009,$C$36)</f>
        <v>0</v>
      </c>
      <c r="G196" s="27">
        <f t="shared" si="11"/>
        <v>0</v>
      </c>
      <c r="H196" s="30">
        <f t="shared" si="12"/>
        <v>0</v>
      </c>
      <c r="I196" s="30">
        <f t="shared" si="13"/>
        <v>0</v>
      </c>
      <c r="J196" s="31">
        <f t="shared" si="14"/>
        <v>0</v>
      </c>
      <c r="K196" s="33">
        <f t="shared" si="15"/>
        <v>0</v>
      </c>
      <c r="L196" s="32">
        <f>SUMIFS(Lançamentos!$H$10:$H$5009,Lançamentos!$C$10:$C$5009,C196,Lançamentos!$M$10:$M$5009,$C$36)</f>
        <v>0</v>
      </c>
      <c r="M196" s="32">
        <f>SUMIFS(Lançamentos!$D$10:$D$5009,Lançamentos!$C$10:$C$5009,C196,Lançamentos!$M$10:$M$5009,$C$36)</f>
        <v>0</v>
      </c>
      <c r="N196" s="34">
        <f>SUMIFS(Vendas!$H$10:$H$5009,Vendas!$C$10:$C$5009,C196,Vendas!$M$10:$M$5009,$C$36)</f>
        <v>0</v>
      </c>
      <c r="O196" s="34">
        <f>SUMIFS(Vendas!$D$10:$D$5009,Vendas!$C$10:$C$5009,C196,Vendas!$M$10:$M$5009,$C$36)</f>
        <v>0</v>
      </c>
    </row>
    <row r="197" spans="2:15" ht="15" customHeight="1" x14ac:dyDescent="0.3">
      <c r="B197" s="19" t="str">
        <f>Relatórios!C166</f>
        <v/>
      </c>
      <c r="C197" s="29" t="str">
        <f>Relatórios!D166</f>
        <v/>
      </c>
      <c r="D197" s="19">
        <f>Relatórios!E166</f>
        <v>0</v>
      </c>
      <c r="E197" s="27">
        <f>SUMIFS(Lançamentos!$D$10:$D$5009,Lançamentos!$C$10:$C$5009,C197,Lançamentos!$M$10:$M$5009,$C$36)</f>
        <v>0</v>
      </c>
      <c r="F197" s="27">
        <f>SUMIFS(Vendas!$D$10:$D$5009,Vendas!$C$10:$C$5009,C197,Vendas!$M$10:$M$5009,$C$36)</f>
        <v>0</v>
      </c>
      <c r="G197" s="27">
        <f t="shared" si="11"/>
        <v>0</v>
      </c>
      <c r="H197" s="30">
        <f t="shared" si="12"/>
        <v>0</v>
      </c>
      <c r="I197" s="30">
        <f t="shared" si="13"/>
        <v>0</v>
      </c>
      <c r="J197" s="31">
        <f t="shared" si="14"/>
        <v>0</v>
      </c>
      <c r="K197" s="33">
        <f t="shared" si="15"/>
        <v>0</v>
      </c>
      <c r="L197" s="32">
        <f>SUMIFS(Lançamentos!$H$10:$H$5009,Lançamentos!$C$10:$C$5009,C197,Lançamentos!$M$10:$M$5009,$C$36)</f>
        <v>0</v>
      </c>
      <c r="M197" s="32">
        <f>SUMIFS(Lançamentos!$D$10:$D$5009,Lançamentos!$C$10:$C$5009,C197,Lançamentos!$M$10:$M$5009,$C$36)</f>
        <v>0</v>
      </c>
      <c r="N197" s="34">
        <f>SUMIFS(Vendas!$H$10:$H$5009,Vendas!$C$10:$C$5009,C197,Vendas!$M$10:$M$5009,$C$36)</f>
        <v>0</v>
      </c>
      <c r="O197" s="34">
        <f>SUMIFS(Vendas!$D$10:$D$5009,Vendas!$C$10:$C$5009,C197,Vendas!$M$10:$M$5009,$C$36)</f>
        <v>0</v>
      </c>
    </row>
    <row r="198" spans="2:15" ht="15" customHeight="1" x14ac:dyDescent="0.3">
      <c r="B198" s="19" t="str">
        <f>Relatórios!C167</f>
        <v/>
      </c>
      <c r="C198" s="29" t="str">
        <f>Relatórios!D167</f>
        <v/>
      </c>
      <c r="D198" s="19">
        <f>Relatórios!E167</f>
        <v>0</v>
      </c>
      <c r="E198" s="27">
        <f>SUMIFS(Lançamentos!$D$10:$D$5009,Lançamentos!$C$10:$C$5009,C198,Lançamentos!$M$10:$M$5009,$C$36)</f>
        <v>0</v>
      </c>
      <c r="F198" s="27">
        <f>SUMIFS(Vendas!$D$10:$D$5009,Vendas!$C$10:$C$5009,C198,Vendas!$M$10:$M$5009,$C$36)</f>
        <v>0</v>
      </c>
      <c r="G198" s="27">
        <f t="shared" si="11"/>
        <v>0</v>
      </c>
      <c r="H198" s="30">
        <f t="shared" si="12"/>
        <v>0</v>
      </c>
      <c r="I198" s="30">
        <f t="shared" si="13"/>
        <v>0</v>
      </c>
      <c r="J198" s="31">
        <f t="shared" si="14"/>
        <v>0</v>
      </c>
      <c r="K198" s="33">
        <f t="shared" si="15"/>
        <v>0</v>
      </c>
      <c r="L198" s="32">
        <f>SUMIFS(Lançamentos!$H$10:$H$5009,Lançamentos!$C$10:$C$5009,C198,Lançamentos!$M$10:$M$5009,$C$36)</f>
        <v>0</v>
      </c>
      <c r="M198" s="32">
        <f>SUMIFS(Lançamentos!$D$10:$D$5009,Lançamentos!$C$10:$C$5009,C198,Lançamentos!$M$10:$M$5009,$C$36)</f>
        <v>0</v>
      </c>
      <c r="N198" s="34">
        <f>SUMIFS(Vendas!$H$10:$H$5009,Vendas!$C$10:$C$5009,C198,Vendas!$M$10:$M$5009,$C$36)</f>
        <v>0</v>
      </c>
      <c r="O198" s="34">
        <f>SUMIFS(Vendas!$D$10:$D$5009,Vendas!$C$10:$C$5009,C198,Vendas!$M$10:$M$5009,$C$36)</f>
        <v>0</v>
      </c>
    </row>
    <row r="199" spans="2:15" ht="15" customHeight="1" x14ac:dyDescent="0.3">
      <c r="B199" s="19" t="str">
        <f>Relatórios!C168</f>
        <v/>
      </c>
      <c r="C199" s="29" t="str">
        <f>Relatórios!D168</f>
        <v/>
      </c>
      <c r="D199" s="19">
        <f>Relatórios!E168</f>
        <v>0</v>
      </c>
      <c r="E199" s="27">
        <f>SUMIFS(Lançamentos!$D$10:$D$5009,Lançamentos!$C$10:$C$5009,C199,Lançamentos!$M$10:$M$5009,$C$36)</f>
        <v>0</v>
      </c>
      <c r="F199" s="27">
        <f>SUMIFS(Vendas!$D$10:$D$5009,Vendas!$C$10:$C$5009,C199,Vendas!$M$10:$M$5009,$C$36)</f>
        <v>0</v>
      </c>
      <c r="G199" s="27">
        <f t="shared" si="11"/>
        <v>0</v>
      </c>
      <c r="H199" s="30">
        <f t="shared" si="12"/>
        <v>0</v>
      </c>
      <c r="I199" s="30">
        <f t="shared" si="13"/>
        <v>0</v>
      </c>
      <c r="J199" s="31">
        <f t="shared" si="14"/>
        <v>0</v>
      </c>
      <c r="K199" s="33">
        <f t="shared" si="15"/>
        <v>0</v>
      </c>
      <c r="L199" s="32">
        <f>SUMIFS(Lançamentos!$H$10:$H$5009,Lançamentos!$C$10:$C$5009,C199,Lançamentos!$M$10:$M$5009,$C$36)</f>
        <v>0</v>
      </c>
      <c r="M199" s="32">
        <f>SUMIFS(Lançamentos!$D$10:$D$5009,Lançamentos!$C$10:$C$5009,C199,Lançamentos!$M$10:$M$5009,$C$36)</f>
        <v>0</v>
      </c>
      <c r="N199" s="34">
        <f>SUMIFS(Vendas!$H$10:$H$5009,Vendas!$C$10:$C$5009,C199,Vendas!$M$10:$M$5009,$C$36)</f>
        <v>0</v>
      </c>
      <c r="O199" s="34">
        <f>SUMIFS(Vendas!$D$10:$D$5009,Vendas!$C$10:$C$5009,C199,Vendas!$M$10:$M$5009,$C$36)</f>
        <v>0</v>
      </c>
    </row>
    <row r="200" spans="2:15" ht="15" customHeight="1" x14ac:dyDescent="0.3">
      <c r="B200" s="19" t="str">
        <f>Relatórios!C169</f>
        <v/>
      </c>
      <c r="C200" s="29" t="str">
        <f>Relatórios!D169</f>
        <v/>
      </c>
      <c r="D200" s="19">
        <f>Relatórios!E169</f>
        <v>0</v>
      </c>
      <c r="E200" s="27">
        <f>SUMIFS(Lançamentos!$D$10:$D$5009,Lançamentos!$C$10:$C$5009,C200,Lançamentos!$M$10:$M$5009,$C$36)</f>
        <v>0</v>
      </c>
      <c r="F200" s="27">
        <f>SUMIFS(Vendas!$D$10:$D$5009,Vendas!$C$10:$C$5009,C200,Vendas!$M$10:$M$5009,$C$36)</f>
        <v>0</v>
      </c>
      <c r="G200" s="27">
        <f t="shared" si="11"/>
        <v>0</v>
      </c>
      <c r="H200" s="30">
        <f t="shared" si="12"/>
        <v>0</v>
      </c>
      <c r="I200" s="30">
        <f t="shared" si="13"/>
        <v>0</v>
      </c>
      <c r="J200" s="31">
        <f t="shared" si="14"/>
        <v>0</v>
      </c>
      <c r="K200" s="33">
        <f t="shared" si="15"/>
        <v>0</v>
      </c>
      <c r="L200" s="32">
        <f>SUMIFS(Lançamentos!$H$10:$H$5009,Lançamentos!$C$10:$C$5009,C200,Lançamentos!$M$10:$M$5009,$C$36)</f>
        <v>0</v>
      </c>
      <c r="M200" s="32">
        <f>SUMIFS(Lançamentos!$D$10:$D$5009,Lançamentos!$C$10:$C$5009,C200,Lançamentos!$M$10:$M$5009,$C$36)</f>
        <v>0</v>
      </c>
      <c r="N200" s="34">
        <f>SUMIFS(Vendas!$H$10:$H$5009,Vendas!$C$10:$C$5009,C200,Vendas!$M$10:$M$5009,$C$36)</f>
        <v>0</v>
      </c>
      <c r="O200" s="34">
        <f>SUMIFS(Vendas!$D$10:$D$5009,Vendas!$C$10:$C$5009,C200,Vendas!$M$10:$M$5009,$C$36)</f>
        <v>0</v>
      </c>
    </row>
    <row r="201" spans="2:15" ht="15" customHeight="1" x14ac:dyDescent="0.3">
      <c r="B201" s="19" t="str">
        <f>Relatórios!C170</f>
        <v/>
      </c>
      <c r="C201" s="29" t="str">
        <f>Relatórios!D170</f>
        <v/>
      </c>
      <c r="D201" s="19">
        <f>Relatórios!E170</f>
        <v>0</v>
      </c>
      <c r="E201" s="27">
        <f>SUMIFS(Lançamentos!$D$10:$D$5009,Lançamentos!$C$10:$C$5009,C201,Lançamentos!$M$10:$M$5009,$C$36)</f>
        <v>0</v>
      </c>
      <c r="F201" s="27">
        <f>SUMIFS(Vendas!$D$10:$D$5009,Vendas!$C$10:$C$5009,C201,Vendas!$M$10:$M$5009,$C$36)</f>
        <v>0</v>
      </c>
      <c r="G201" s="27">
        <f t="shared" si="11"/>
        <v>0</v>
      </c>
      <c r="H201" s="30">
        <f t="shared" si="12"/>
        <v>0</v>
      </c>
      <c r="I201" s="30">
        <f t="shared" si="13"/>
        <v>0</v>
      </c>
      <c r="J201" s="31">
        <f t="shared" si="14"/>
        <v>0</v>
      </c>
      <c r="K201" s="33">
        <f t="shared" si="15"/>
        <v>0</v>
      </c>
      <c r="L201" s="32">
        <f>SUMIFS(Lançamentos!$H$10:$H$5009,Lançamentos!$C$10:$C$5009,C201,Lançamentos!$M$10:$M$5009,$C$36)</f>
        <v>0</v>
      </c>
      <c r="M201" s="32">
        <f>SUMIFS(Lançamentos!$D$10:$D$5009,Lançamentos!$C$10:$C$5009,C201,Lançamentos!$M$10:$M$5009,$C$36)</f>
        <v>0</v>
      </c>
      <c r="N201" s="34">
        <f>SUMIFS(Vendas!$H$10:$H$5009,Vendas!$C$10:$C$5009,C201,Vendas!$M$10:$M$5009,$C$36)</f>
        <v>0</v>
      </c>
      <c r="O201" s="34">
        <f>SUMIFS(Vendas!$D$10:$D$5009,Vendas!$C$10:$C$5009,C201,Vendas!$M$10:$M$5009,$C$36)</f>
        <v>0</v>
      </c>
    </row>
    <row r="202" spans="2:15" ht="15" customHeight="1" x14ac:dyDescent="0.3">
      <c r="B202" s="19" t="str">
        <f>Relatórios!C171</f>
        <v/>
      </c>
      <c r="C202" s="29" t="str">
        <f>Relatórios!D171</f>
        <v/>
      </c>
      <c r="D202" s="19">
        <f>Relatórios!E171</f>
        <v>0</v>
      </c>
      <c r="E202" s="27">
        <f>SUMIFS(Lançamentos!$D$10:$D$5009,Lançamentos!$C$10:$C$5009,C202,Lançamentos!$M$10:$M$5009,$C$36)</f>
        <v>0</v>
      </c>
      <c r="F202" s="27">
        <f>SUMIFS(Vendas!$D$10:$D$5009,Vendas!$C$10:$C$5009,C202,Vendas!$M$10:$M$5009,$C$36)</f>
        <v>0</v>
      </c>
      <c r="G202" s="27">
        <f t="shared" si="11"/>
        <v>0</v>
      </c>
      <c r="H202" s="30">
        <f t="shared" si="12"/>
        <v>0</v>
      </c>
      <c r="I202" s="30">
        <f t="shared" si="13"/>
        <v>0</v>
      </c>
      <c r="J202" s="31">
        <f t="shared" si="14"/>
        <v>0</v>
      </c>
      <c r="K202" s="33">
        <f t="shared" si="15"/>
        <v>0</v>
      </c>
      <c r="L202" s="32">
        <f>SUMIFS(Lançamentos!$H$10:$H$5009,Lançamentos!$C$10:$C$5009,C202,Lançamentos!$M$10:$M$5009,$C$36)</f>
        <v>0</v>
      </c>
      <c r="M202" s="32">
        <f>SUMIFS(Lançamentos!$D$10:$D$5009,Lançamentos!$C$10:$C$5009,C202,Lançamentos!$M$10:$M$5009,$C$36)</f>
        <v>0</v>
      </c>
      <c r="N202" s="34">
        <f>SUMIFS(Vendas!$H$10:$H$5009,Vendas!$C$10:$C$5009,C202,Vendas!$M$10:$M$5009,$C$36)</f>
        <v>0</v>
      </c>
      <c r="O202" s="34">
        <f>SUMIFS(Vendas!$D$10:$D$5009,Vendas!$C$10:$C$5009,C202,Vendas!$M$10:$M$5009,$C$36)</f>
        <v>0</v>
      </c>
    </row>
    <row r="203" spans="2:15" ht="15" customHeight="1" x14ac:dyDescent="0.3">
      <c r="B203" s="19" t="str">
        <f>Relatórios!C172</f>
        <v/>
      </c>
      <c r="C203" s="29" t="str">
        <f>Relatórios!D172</f>
        <v/>
      </c>
      <c r="D203" s="19">
        <f>Relatórios!E172</f>
        <v>0</v>
      </c>
      <c r="E203" s="27">
        <f>SUMIFS(Lançamentos!$D$10:$D$5009,Lançamentos!$C$10:$C$5009,C203,Lançamentos!$M$10:$M$5009,$C$36)</f>
        <v>0</v>
      </c>
      <c r="F203" s="27">
        <f>SUMIFS(Vendas!$D$10:$D$5009,Vendas!$C$10:$C$5009,C203,Vendas!$M$10:$M$5009,$C$36)</f>
        <v>0</v>
      </c>
      <c r="G203" s="27">
        <f t="shared" si="11"/>
        <v>0</v>
      </c>
      <c r="H203" s="30">
        <f t="shared" si="12"/>
        <v>0</v>
      </c>
      <c r="I203" s="30">
        <f t="shared" si="13"/>
        <v>0</v>
      </c>
      <c r="J203" s="31">
        <f t="shared" si="14"/>
        <v>0</v>
      </c>
      <c r="K203" s="33">
        <f t="shared" si="15"/>
        <v>0</v>
      </c>
      <c r="L203" s="32">
        <f>SUMIFS(Lançamentos!$H$10:$H$5009,Lançamentos!$C$10:$C$5009,C203,Lançamentos!$M$10:$M$5009,$C$36)</f>
        <v>0</v>
      </c>
      <c r="M203" s="32">
        <f>SUMIFS(Lançamentos!$D$10:$D$5009,Lançamentos!$C$10:$C$5009,C203,Lançamentos!$M$10:$M$5009,$C$36)</f>
        <v>0</v>
      </c>
      <c r="N203" s="34">
        <f>SUMIFS(Vendas!$H$10:$H$5009,Vendas!$C$10:$C$5009,C203,Vendas!$M$10:$M$5009,$C$36)</f>
        <v>0</v>
      </c>
      <c r="O203" s="34">
        <f>SUMIFS(Vendas!$D$10:$D$5009,Vendas!$C$10:$C$5009,C203,Vendas!$M$10:$M$5009,$C$36)</f>
        <v>0</v>
      </c>
    </row>
    <row r="204" spans="2:15" ht="15" customHeight="1" x14ac:dyDescent="0.3">
      <c r="B204" s="19" t="str">
        <f>Relatórios!C173</f>
        <v/>
      </c>
      <c r="C204" s="29" t="str">
        <f>Relatórios!D173</f>
        <v/>
      </c>
      <c r="D204" s="19">
        <f>Relatórios!E173</f>
        <v>0</v>
      </c>
      <c r="E204" s="27">
        <f>SUMIFS(Lançamentos!$D$10:$D$5009,Lançamentos!$C$10:$C$5009,C204,Lançamentos!$M$10:$M$5009,$C$36)</f>
        <v>0</v>
      </c>
      <c r="F204" s="27">
        <f>SUMIFS(Vendas!$D$10:$D$5009,Vendas!$C$10:$C$5009,C204,Vendas!$M$10:$M$5009,$C$36)</f>
        <v>0</v>
      </c>
      <c r="G204" s="27">
        <f t="shared" si="11"/>
        <v>0</v>
      </c>
      <c r="H204" s="30">
        <f t="shared" si="12"/>
        <v>0</v>
      </c>
      <c r="I204" s="30">
        <f t="shared" si="13"/>
        <v>0</v>
      </c>
      <c r="J204" s="31">
        <f t="shared" si="14"/>
        <v>0</v>
      </c>
      <c r="K204" s="33">
        <f t="shared" si="15"/>
        <v>0</v>
      </c>
      <c r="L204" s="32">
        <f>SUMIFS(Lançamentos!$H$10:$H$5009,Lançamentos!$C$10:$C$5009,C204,Lançamentos!$M$10:$M$5009,$C$36)</f>
        <v>0</v>
      </c>
      <c r="M204" s="32">
        <f>SUMIFS(Lançamentos!$D$10:$D$5009,Lançamentos!$C$10:$C$5009,C204,Lançamentos!$M$10:$M$5009,$C$36)</f>
        <v>0</v>
      </c>
      <c r="N204" s="34">
        <f>SUMIFS(Vendas!$H$10:$H$5009,Vendas!$C$10:$C$5009,C204,Vendas!$M$10:$M$5009,$C$36)</f>
        <v>0</v>
      </c>
      <c r="O204" s="34">
        <f>SUMIFS(Vendas!$D$10:$D$5009,Vendas!$C$10:$C$5009,C204,Vendas!$M$10:$M$5009,$C$36)</f>
        <v>0</v>
      </c>
    </row>
    <row r="205" spans="2:15" ht="15" customHeight="1" x14ac:dyDescent="0.3">
      <c r="B205" s="19" t="str">
        <f>Relatórios!C174</f>
        <v/>
      </c>
      <c r="C205" s="29" t="str">
        <f>Relatórios!D174</f>
        <v/>
      </c>
      <c r="D205" s="19">
        <f>Relatórios!E174</f>
        <v>0</v>
      </c>
      <c r="E205" s="27">
        <f>SUMIFS(Lançamentos!$D$10:$D$5009,Lançamentos!$C$10:$C$5009,C205,Lançamentos!$M$10:$M$5009,$C$36)</f>
        <v>0</v>
      </c>
      <c r="F205" s="27">
        <f>SUMIFS(Vendas!$D$10:$D$5009,Vendas!$C$10:$C$5009,C205,Vendas!$M$10:$M$5009,$C$36)</f>
        <v>0</v>
      </c>
      <c r="G205" s="27">
        <f t="shared" si="11"/>
        <v>0</v>
      </c>
      <c r="H205" s="30">
        <f t="shared" si="12"/>
        <v>0</v>
      </c>
      <c r="I205" s="30">
        <f t="shared" si="13"/>
        <v>0</v>
      </c>
      <c r="J205" s="31">
        <f t="shared" si="14"/>
        <v>0</v>
      </c>
      <c r="K205" s="33">
        <f t="shared" si="15"/>
        <v>0</v>
      </c>
      <c r="L205" s="32">
        <f>SUMIFS(Lançamentos!$H$10:$H$5009,Lançamentos!$C$10:$C$5009,C205,Lançamentos!$M$10:$M$5009,$C$36)</f>
        <v>0</v>
      </c>
      <c r="M205" s="32">
        <f>SUMIFS(Lançamentos!$D$10:$D$5009,Lançamentos!$C$10:$C$5009,C205,Lançamentos!$M$10:$M$5009,$C$36)</f>
        <v>0</v>
      </c>
      <c r="N205" s="34">
        <f>SUMIFS(Vendas!$H$10:$H$5009,Vendas!$C$10:$C$5009,C205,Vendas!$M$10:$M$5009,$C$36)</f>
        <v>0</v>
      </c>
      <c r="O205" s="34">
        <f>SUMIFS(Vendas!$D$10:$D$5009,Vendas!$C$10:$C$5009,C205,Vendas!$M$10:$M$5009,$C$36)</f>
        <v>0</v>
      </c>
    </row>
    <row r="206" spans="2:15" ht="15" customHeight="1" x14ac:dyDescent="0.3">
      <c r="B206" s="19" t="str">
        <f>Relatórios!C175</f>
        <v/>
      </c>
      <c r="C206" s="29" t="str">
        <f>Relatórios!D175</f>
        <v/>
      </c>
      <c r="D206" s="19">
        <f>Relatórios!E175</f>
        <v>0</v>
      </c>
      <c r="E206" s="27">
        <f>SUMIFS(Lançamentos!$D$10:$D$5009,Lançamentos!$C$10:$C$5009,C206,Lançamentos!$M$10:$M$5009,$C$36)</f>
        <v>0</v>
      </c>
      <c r="F206" s="27">
        <f>SUMIFS(Vendas!$D$10:$D$5009,Vendas!$C$10:$C$5009,C206,Vendas!$M$10:$M$5009,$C$36)</f>
        <v>0</v>
      </c>
      <c r="G206" s="27">
        <f t="shared" si="11"/>
        <v>0</v>
      </c>
      <c r="H206" s="30">
        <f t="shared" si="12"/>
        <v>0</v>
      </c>
      <c r="I206" s="30">
        <f t="shared" si="13"/>
        <v>0</v>
      </c>
      <c r="J206" s="31">
        <f t="shared" si="14"/>
        <v>0</v>
      </c>
      <c r="K206" s="33">
        <f t="shared" si="15"/>
        <v>0</v>
      </c>
      <c r="L206" s="32">
        <f>SUMIFS(Lançamentos!$H$10:$H$5009,Lançamentos!$C$10:$C$5009,C206,Lançamentos!$M$10:$M$5009,$C$36)</f>
        <v>0</v>
      </c>
      <c r="M206" s="32">
        <f>SUMIFS(Lançamentos!$D$10:$D$5009,Lançamentos!$C$10:$C$5009,C206,Lançamentos!$M$10:$M$5009,$C$36)</f>
        <v>0</v>
      </c>
      <c r="N206" s="34">
        <f>SUMIFS(Vendas!$H$10:$H$5009,Vendas!$C$10:$C$5009,C206,Vendas!$M$10:$M$5009,$C$36)</f>
        <v>0</v>
      </c>
      <c r="O206" s="34">
        <f>SUMIFS(Vendas!$D$10:$D$5009,Vendas!$C$10:$C$5009,C206,Vendas!$M$10:$M$5009,$C$36)</f>
        <v>0</v>
      </c>
    </row>
    <row r="207" spans="2:15" ht="15" customHeight="1" x14ac:dyDescent="0.3">
      <c r="B207" s="19" t="str">
        <f>Relatórios!C176</f>
        <v/>
      </c>
      <c r="C207" s="29" t="str">
        <f>Relatórios!D176</f>
        <v/>
      </c>
      <c r="D207" s="19">
        <f>Relatórios!E176</f>
        <v>0</v>
      </c>
      <c r="E207" s="27">
        <f>SUMIFS(Lançamentos!$D$10:$D$5009,Lançamentos!$C$10:$C$5009,C207,Lançamentos!$M$10:$M$5009,$C$36)</f>
        <v>0</v>
      </c>
      <c r="F207" s="27">
        <f>SUMIFS(Vendas!$D$10:$D$5009,Vendas!$C$10:$C$5009,C207,Vendas!$M$10:$M$5009,$C$36)</f>
        <v>0</v>
      </c>
      <c r="G207" s="27">
        <f t="shared" si="11"/>
        <v>0</v>
      </c>
      <c r="H207" s="30">
        <f t="shared" si="12"/>
        <v>0</v>
      </c>
      <c r="I207" s="30">
        <f t="shared" si="13"/>
        <v>0</v>
      </c>
      <c r="J207" s="31">
        <f t="shared" si="14"/>
        <v>0</v>
      </c>
      <c r="K207" s="33">
        <f t="shared" si="15"/>
        <v>0</v>
      </c>
      <c r="L207" s="32">
        <f>SUMIFS(Lançamentos!$H$10:$H$5009,Lançamentos!$C$10:$C$5009,C207,Lançamentos!$M$10:$M$5009,$C$36)</f>
        <v>0</v>
      </c>
      <c r="M207" s="32">
        <f>SUMIFS(Lançamentos!$D$10:$D$5009,Lançamentos!$C$10:$C$5009,C207,Lançamentos!$M$10:$M$5009,$C$36)</f>
        <v>0</v>
      </c>
      <c r="N207" s="34">
        <f>SUMIFS(Vendas!$H$10:$H$5009,Vendas!$C$10:$C$5009,C207,Vendas!$M$10:$M$5009,$C$36)</f>
        <v>0</v>
      </c>
      <c r="O207" s="34">
        <f>SUMIFS(Vendas!$D$10:$D$5009,Vendas!$C$10:$C$5009,C207,Vendas!$M$10:$M$5009,$C$36)</f>
        <v>0</v>
      </c>
    </row>
    <row r="208" spans="2:15" ht="15" customHeight="1" x14ac:dyDescent="0.3">
      <c r="B208" s="19" t="str">
        <f>Relatórios!C177</f>
        <v/>
      </c>
      <c r="C208" s="29" t="str">
        <f>Relatórios!D177</f>
        <v/>
      </c>
      <c r="D208" s="19">
        <f>Relatórios!E177</f>
        <v>0</v>
      </c>
      <c r="E208" s="27">
        <f>SUMIFS(Lançamentos!$D$10:$D$5009,Lançamentos!$C$10:$C$5009,C208,Lançamentos!$M$10:$M$5009,$C$36)</f>
        <v>0</v>
      </c>
      <c r="F208" s="27">
        <f>SUMIFS(Vendas!$D$10:$D$5009,Vendas!$C$10:$C$5009,C208,Vendas!$M$10:$M$5009,$C$36)</f>
        <v>0</v>
      </c>
      <c r="G208" s="27">
        <f t="shared" si="11"/>
        <v>0</v>
      </c>
      <c r="H208" s="30">
        <f t="shared" si="12"/>
        <v>0</v>
      </c>
      <c r="I208" s="30">
        <f t="shared" si="13"/>
        <v>0</v>
      </c>
      <c r="J208" s="31">
        <f t="shared" si="14"/>
        <v>0</v>
      </c>
      <c r="K208" s="33">
        <f t="shared" si="15"/>
        <v>0</v>
      </c>
      <c r="L208" s="32">
        <f>SUMIFS(Lançamentos!$H$10:$H$5009,Lançamentos!$C$10:$C$5009,C208,Lançamentos!$M$10:$M$5009,$C$36)</f>
        <v>0</v>
      </c>
      <c r="M208" s="32">
        <f>SUMIFS(Lançamentos!$D$10:$D$5009,Lançamentos!$C$10:$C$5009,C208,Lançamentos!$M$10:$M$5009,$C$36)</f>
        <v>0</v>
      </c>
      <c r="N208" s="34">
        <f>SUMIFS(Vendas!$H$10:$H$5009,Vendas!$C$10:$C$5009,C208,Vendas!$M$10:$M$5009,$C$36)</f>
        <v>0</v>
      </c>
      <c r="O208" s="34">
        <f>SUMIFS(Vendas!$D$10:$D$5009,Vendas!$C$10:$C$5009,C208,Vendas!$M$10:$M$5009,$C$36)</f>
        <v>0</v>
      </c>
    </row>
    <row r="209" spans="2:15" ht="15" customHeight="1" x14ac:dyDescent="0.3">
      <c r="B209" s="19" t="str">
        <f>Relatórios!C178</f>
        <v/>
      </c>
      <c r="C209" s="29" t="str">
        <f>Relatórios!D178</f>
        <v/>
      </c>
      <c r="D209" s="19">
        <f>Relatórios!E178</f>
        <v>0</v>
      </c>
      <c r="E209" s="27">
        <f>SUMIFS(Lançamentos!$D$10:$D$5009,Lançamentos!$C$10:$C$5009,C209,Lançamentos!$M$10:$M$5009,$C$36)</f>
        <v>0</v>
      </c>
      <c r="F209" s="27">
        <f>SUMIFS(Vendas!$D$10:$D$5009,Vendas!$C$10:$C$5009,C209,Vendas!$M$10:$M$5009,$C$36)</f>
        <v>0</v>
      </c>
      <c r="G209" s="27">
        <f t="shared" si="11"/>
        <v>0</v>
      </c>
      <c r="H209" s="30">
        <f t="shared" si="12"/>
        <v>0</v>
      </c>
      <c r="I209" s="30">
        <f t="shared" si="13"/>
        <v>0</v>
      </c>
      <c r="J209" s="31">
        <f t="shared" si="14"/>
        <v>0</v>
      </c>
      <c r="K209" s="33">
        <f t="shared" si="15"/>
        <v>0</v>
      </c>
      <c r="L209" s="32">
        <f>SUMIFS(Lançamentos!$H$10:$H$5009,Lançamentos!$C$10:$C$5009,C209,Lançamentos!$M$10:$M$5009,$C$36)</f>
        <v>0</v>
      </c>
      <c r="M209" s="32">
        <f>SUMIFS(Lançamentos!$D$10:$D$5009,Lançamentos!$C$10:$C$5009,C209,Lançamentos!$M$10:$M$5009,$C$36)</f>
        <v>0</v>
      </c>
      <c r="N209" s="34">
        <f>SUMIFS(Vendas!$H$10:$H$5009,Vendas!$C$10:$C$5009,C209,Vendas!$M$10:$M$5009,$C$36)</f>
        <v>0</v>
      </c>
      <c r="O209" s="34">
        <f>SUMIFS(Vendas!$D$10:$D$5009,Vendas!$C$10:$C$5009,C209,Vendas!$M$10:$M$5009,$C$36)</f>
        <v>0</v>
      </c>
    </row>
    <row r="210" spans="2:15" ht="15" customHeight="1" x14ac:dyDescent="0.3">
      <c r="B210" s="19" t="str">
        <f>Relatórios!C179</f>
        <v/>
      </c>
      <c r="C210" s="29" t="str">
        <f>Relatórios!D179</f>
        <v/>
      </c>
      <c r="D210" s="19">
        <f>Relatórios!E179</f>
        <v>0</v>
      </c>
      <c r="E210" s="27">
        <f>SUMIFS(Lançamentos!$D$10:$D$5009,Lançamentos!$C$10:$C$5009,C210,Lançamentos!$M$10:$M$5009,$C$36)</f>
        <v>0</v>
      </c>
      <c r="F210" s="27">
        <f>SUMIFS(Vendas!$D$10:$D$5009,Vendas!$C$10:$C$5009,C210,Vendas!$M$10:$M$5009,$C$36)</f>
        <v>0</v>
      </c>
      <c r="G210" s="27">
        <f t="shared" si="11"/>
        <v>0</v>
      </c>
      <c r="H210" s="30">
        <f t="shared" si="12"/>
        <v>0</v>
      </c>
      <c r="I210" s="30">
        <f t="shared" si="13"/>
        <v>0</v>
      </c>
      <c r="J210" s="31">
        <f t="shared" si="14"/>
        <v>0</v>
      </c>
      <c r="K210" s="33">
        <f t="shared" si="15"/>
        <v>0</v>
      </c>
      <c r="L210" s="32">
        <f>SUMIFS(Lançamentos!$H$10:$H$5009,Lançamentos!$C$10:$C$5009,C210,Lançamentos!$M$10:$M$5009,$C$36)</f>
        <v>0</v>
      </c>
      <c r="M210" s="32">
        <f>SUMIFS(Lançamentos!$D$10:$D$5009,Lançamentos!$C$10:$C$5009,C210,Lançamentos!$M$10:$M$5009,$C$36)</f>
        <v>0</v>
      </c>
      <c r="N210" s="34">
        <f>SUMIFS(Vendas!$H$10:$H$5009,Vendas!$C$10:$C$5009,C210,Vendas!$M$10:$M$5009,$C$36)</f>
        <v>0</v>
      </c>
      <c r="O210" s="34">
        <f>SUMIFS(Vendas!$D$10:$D$5009,Vendas!$C$10:$C$5009,C210,Vendas!$M$10:$M$5009,$C$36)</f>
        <v>0</v>
      </c>
    </row>
    <row r="211" spans="2:15" ht="15" customHeight="1" x14ac:dyDescent="0.3">
      <c r="B211" s="19" t="str">
        <f>Relatórios!C180</f>
        <v/>
      </c>
      <c r="C211" s="29" t="str">
        <f>Relatórios!D180</f>
        <v/>
      </c>
      <c r="D211" s="19">
        <f>Relatórios!E180</f>
        <v>0</v>
      </c>
      <c r="E211" s="27">
        <f>SUMIFS(Lançamentos!$D$10:$D$5009,Lançamentos!$C$10:$C$5009,C211,Lançamentos!$M$10:$M$5009,$C$36)</f>
        <v>0</v>
      </c>
      <c r="F211" s="27">
        <f>SUMIFS(Vendas!$D$10:$D$5009,Vendas!$C$10:$C$5009,C211,Vendas!$M$10:$M$5009,$C$36)</f>
        <v>0</v>
      </c>
      <c r="G211" s="27">
        <f t="shared" si="11"/>
        <v>0</v>
      </c>
      <c r="H211" s="30">
        <f t="shared" si="12"/>
        <v>0</v>
      </c>
      <c r="I211" s="30">
        <f t="shared" si="13"/>
        <v>0</v>
      </c>
      <c r="J211" s="31">
        <f t="shared" si="14"/>
        <v>0</v>
      </c>
      <c r="K211" s="33">
        <f t="shared" si="15"/>
        <v>0</v>
      </c>
      <c r="L211" s="32">
        <f>SUMIFS(Lançamentos!$H$10:$H$5009,Lançamentos!$C$10:$C$5009,C211,Lançamentos!$M$10:$M$5009,$C$36)</f>
        <v>0</v>
      </c>
      <c r="M211" s="32">
        <f>SUMIFS(Lançamentos!$D$10:$D$5009,Lançamentos!$C$10:$C$5009,C211,Lançamentos!$M$10:$M$5009,$C$36)</f>
        <v>0</v>
      </c>
      <c r="N211" s="34">
        <f>SUMIFS(Vendas!$H$10:$H$5009,Vendas!$C$10:$C$5009,C211,Vendas!$M$10:$M$5009,$C$36)</f>
        <v>0</v>
      </c>
      <c r="O211" s="34">
        <f>SUMIFS(Vendas!$D$10:$D$5009,Vendas!$C$10:$C$5009,C211,Vendas!$M$10:$M$5009,$C$36)</f>
        <v>0</v>
      </c>
    </row>
    <row r="212" spans="2:15" ht="15" customHeight="1" x14ac:dyDescent="0.3">
      <c r="B212" s="19" t="str">
        <f>Relatórios!C181</f>
        <v/>
      </c>
      <c r="C212" s="29" t="str">
        <f>Relatórios!D181</f>
        <v/>
      </c>
      <c r="D212" s="19">
        <f>Relatórios!E181</f>
        <v>0</v>
      </c>
      <c r="E212" s="27">
        <f>SUMIFS(Lançamentos!$D$10:$D$5009,Lançamentos!$C$10:$C$5009,C212,Lançamentos!$M$10:$M$5009,$C$36)</f>
        <v>0</v>
      </c>
      <c r="F212" s="27">
        <f>SUMIFS(Vendas!$D$10:$D$5009,Vendas!$C$10:$C$5009,C212,Vendas!$M$10:$M$5009,$C$36)</f>
        <v>0</v>
      </c>
      <c r="G212" s="27">
        <f t="shared" si="11"/>
        <v>0</v>
      </c>
      <c r="H212" s="30">
        <f t="shared" si="12"/>
        <v>0</v>
      </c>
      <c r="I212" s="30">
        <f t="shared" si="13"/>
        <v>0</v>
      </c>
      <c r="J212" s="31">
        <f t="shared" si="14"/>
        <v>0</v>
      </c>
      <c r="K212" s="33">
        <f t="shared" si="15"/>
        <v>0</v>
      </c>
      <c r="L212" s="32">
        <f>SUMIFS(Lançamentos!$H$10:$H$5009,Lançamentos!$C$10:$C$5009,C212,Lançamentos!$M$10:$M$5009,$C$36)</f>
        <v>0</v>
      </c>
      <c r="M212" s="32">
        <f>SUMIFS(Lançamentos!$D$10:$D$5009,Lançamentos!$C$10:$C$5009,C212,Lançamentos!$M$10:$M$5009,$C$36)</f>
        <v>0</v>
      </c>
      <c r="N212" s="34">
        <f>SUMIFS(Vendas!$H$10:$H$5009,Vendas!$C$10:$C$5009,C212,Vendas!$M$10:$M$5009,$C$36)</f>
        <v>0</v>
      </c>
      <c r="O212" s="34">
        <f>SUMIFS(Vendas!$D$10:$D$5009,Vendas!$C$10:$C$5009,C212,Vendas!$M$10:$M$5009,$C$36)</f>
        <v>0</v>
      </c>
    </row>
    <row r="213" spans="2:15" ht="15" customHeight="1" x14ac:dyDescent="0.3">
      <c r="B213" s="19" t="str">
        <f>Relatórios!C182</f>
        <v/>
      </c>
      <c r="C213" s="29" t="str">
        <f>Relatórios!D182</f>
        <v/>
      </c>
      <c r="D213" s="19">
        <f>Relatórios!E182</f>
        <v>0</v>
      </c>
      <c r="E213" s="27">
        <f>SUMIFS(Lançamentos!$D$10:$D$5009,Lançamentos!$C$10:$C$5009,C213,Lançamentos!$M$10:$M$5009,$C$36)</f>
        <v>0</v>
      </c>
      <c r="F213" s="27">
        <f>SUMIFS(Vendas!$D$10:$D$5009,Vendas!$C$10:$C$5009,C213,Vendas!$M$10:$M$5009,$C$36)</f>
        <v>0</v>
      </c>
      <c r="G213" s="27">
        <f t="shared" si="11"/>
        <v>0</v>
      </c>
      <c r="H213" s="30">
        <f t="shared" si="12"/>
        <v>0</v>
      </c>
      <c r="I213" s="30">
        <f t="shared" si="13"/>
        <v>0</v>
      </c>
      <c r="J213" s="31">
        <f t="shared" si="14"/>
        <v>0</v>
      </c>
      <c r="K213" s="33">
        <f t="shared" si="15"/>
        <v>0</v>
      </c>
      <c r="L213" s="32">
        <f>SUMIFS(Lançamentos!$H$10:$H$5009,Lançamentos!$C$10:$C$5009,C213,Lançamentos!$M$10:$M$5009,$C$36)</f>
        <v>0</v>
      </c>
      <c r="M213" s="32">
        <f>SUMIFS(Lançamentos!$D$10:$D$5009,Lançamentos!$C$10:$C$5009,C213,Lançamentos!$M$10:$M$5009,$C$36)</f>
        <v>0</v>
      </c>
      <c r="N213" s="34">
        <f>SUMIFS(Vendas!$H$10:$H$5009,Vendas!$C$10:$C$5009,C213,Vendas!$M$10:$M$5009,$C$36)</f>
        <v>0</v>
      </c>
      <c r="O213" s="34">
        <f>SUMIFS(Vendas!$D$10:$D$5009,Vendas!$C$10:$C$5009,C213,Vendas!$M$10:$M$5009,$C$36)</f>
        <v>0</v>
      </c>
    </row>
    <row r="214" spans="2:15" ht="15" customHeight="1" x14ac:dyDescent="0.3">
      <c r="B214" s="19" t="str">
        <f>Relatórios!C183</f>
        <v/>
      </c>
      <c r="C214" s="29" t="str">
        <f>Relatórios!D183</f>
        <v/>
      </c>
      <c r="D214" s="19">
        <f>Relatórios!E183</f>
        <v>0</v>
      </c>
      <c r="E214" s="27">
        <f>SUMIFS(Lançamentos!$D$10:$D$5009,Lançamentos!$C$10:$C$5009,C214,Lançamentos!$M$10:$M$5009,$C$36)</f>
        <v>0</v>
      </c>
      <c r="F214" s="27">
        <f>SUMIFS(Vendas!$D$10:$D$5009,Vendas!$C$10:$C$5009,C214,Vendas!$M$10:$M$5009,$C$36)</f>
        <v>0</v>
      </c>
      <c r="G214" s="27">
        <f t="shared" si="11"/>
        <v>0</v>
      </c>
      <c r="H214" s="30">
        <f t="shared" si="12"/>
        <v>0</v>
      </c>
      <c r="I214" s="30">
        <f t="shared" si="13"/>
        <v>0</v>
      </c>
      <c r="J214" s="31">
        <f t="shared" si="14"/>
        <v>0</v>
      </c>
      <c r="K214" s="33">
        <f t="shared" si="15"/>
        <v>0</v>
      </c>
      <c r="L214" s="32">
        <f>SUMIFS(Lançamentos!$H$10:$H$5009,Lançamentos!$C$10:$C$5009,C214,Lançamentos!$M$10:$M$5009,$C$36)</f>
        <v>0</v>
      </c>
      <c r="M214" s="32">
        <f>SUMIFS(Lançamentos!$D$10:$D$5009,Lançamentos!$C$10:$C$5009,C214,Lançamentos!$M$10:$M$5009,$C$36)</f>
        <v>0</v>
      </c>
      <c r="N214" s="34">
        <f>SUMIFS(Vendas!$H$10:$H$5009,Vendas!$C$10:$C$5009,C214,Vendas!$M$10:$M$5009,$C$36)</f>
        <v>0</v>
      </c>
      <c r="O214" s="34">
        <f>SUMIFS(Vendas!$D$10:$D$5009,Vendas!$C$10:$C$5009,C214,Vendas!$M$10:$M$5009,$C$36)</f>
        <v>0</v>
      </c>
    </row>
    <row r="215" spans="2:15" ht="15" customHeight="1" x14ac:dyDescent="0.3">
      <c r="B215" s="19" t="str">
        <f>Relatórios!C184</f>
        <v/>
      </c>
      <c r="C215" s="29" t="str">
        <f>Relatórios!D184</f>
        <v/>
      </c>
      <c r="D215" s="19">
        <f>Relatórios!E184</f>
        <v>0</v>
      </c>
      <c r="E215" s="27">
        <f>SUMIFS(Lançamentos!$D$10:$D$5009,Lançamentos!$C$10:$C$5009,C215,Lançamentos!$M$10:$M$5009,$C$36)</f>
        <v>0</v>
      </c>
      <c r="F215" s="27">
        <f>SUMIFS(Vendas!$D$10:$D$5009,Vendas!$C$10:$C$5009,C215,Vendas!$M$10:$M$5009,$C$36)</f>
        <v>0</v>
      </c>
      <c r="G215" s="27">
        <f t="shared" si="11"/>
        <v>0</v>
      </c>
      <c r="H215" s="30">
        <f t="shared" si="12"/>
        <v>0</v>
      </c>
      <c r="I215" s="30">
        <f t="shared" si="13"/>
        <v>0</v>
      </c>
      <c r="J215" s="31">
        <f t="shared" si="14"/>
        <v>0</v>
      </c>
      <c r="K215" s="33">
        <f t="shared" si="15"/>
        <v>0</v>
      </c>
      <c r="L215" s="32">
        <f>SUMIFS(Lançamentos!$H$10:$H$5009,Lançamentos!$C$10:$C$5009,C215,Lançamentos!$M$10:$M$5009,$C$36)</f>
        <v>0</v>
      </c>
      <c r="M215" s="32">
        <f>SUMIFS(Lançamentos!$D$10:$D$5009,Lançamentos!$C$10:$C$5009,C215,Lançamentos!$M$10:$M$5009,$C$36)</f>
        <v>0</v>
      </c>
      <c r="N215" s="34">
        <f>SUMIFS(Vendas!$H$10:$H$5009,Vendas!$C$10:$C$5009,C215,Vendas!$M$10:$M$5009,$C$36)</f>
        <v>0</v>
      </c>
      <c r="O215" s="34">
        <f>SUMIFS(Vendas!$D$10:$D$5009,Vendas!$C$10:$C$5009,C215,Vendas!$M$10:$M$5009,$C$36)</f>
        <v>0</v>
      </c>
    </row>
    <row r="216" spans="2:15" ht="15" customHeight="1" x14ac:dyDescent="0.3">
      <c r="B216" s="19" t="str">
        <f>Relatórios!C185</f>
        <v/>
      </c>
      <c r="C216" s="29" t="str">
        <f>Relatórios!D185</f>
        <v/>
      </c>
      <c r="D216" s="19">
        <f>Relatórios!E185</f>
        <v>0</v>
      </c>
      <c r="E216" s="27">
        <f>SUMIFS(Lançamentos!$D$10:$D$5009,Lançamentos!$C$10:$C$5009,C216,Lançamentos!$M$10:$M$5009,$C$36)</f>
        <v>0</v>
      </c>
      <c r="F216" s="27">
        <f>SUMIFS(Vendas!$D$10:$D$5009,Vendas!$C$10:$C$5009,C216,Vendas!$M$10:$M$5009,$C$36)</f>
        <v>0</v>
      </c>
      <c r="G216" s="27">
        <f t="shared" si="11"/>
        <v>0</v>
      </c>
      <c r="H216" s="30">
        <f t="shared" si="12"/>
        <v>0</v>
      </c>
      <c r="I216" s="30">
        <f t="shared" si="13"/>
        <v>0</v>
      </c>
      <c r="J216" s="31">
        <f t="shared" si="14"/>
        <v>0</v>
      </c>
      <c r="K216" s="33">
        <f t="shared" si="15"/>
        <v>0</v>
      </c>
      <c r="L216" s="32">
        <f>SUMIFS(Lançamentos!$H$10:$H$5009,Lançamentos!$C$10:$C$5009,C216,Lançamentos!$M$10:$M$5009,$C$36)</f>
        <v>0</v>
      </c>
      <c r="M216" s="32">
        <f>SUMIFS(Lançamentos!$D$10:$D$5009,Lançamentos!$C$10:$C$5009,C216,Lançamentos!$M$10:$M$5009,$C$36)</f>
        <v>0</v>
      </c>
      <c r="N216" s="34">
        <f>SUMIFS(Vendas!$H$10:$H$5009,Vendas!$C$10:$C$5009,C216,Vendas!$M$10:$M$5009,$C$36)</f>
        <v>0</v>
      </c>
      <c r="O216" s="34">
        <f>SUMIFS(Vendas!$D$10:$D$5009,Vendas!$C$10:$C$5009,C216,Vendas!$M$10:$M$5009,$C$36)</f>
        <v>0</v>
      </c>
    </row>
    <row r="217" spans="2:15" ht="15" customHeight="1" x14ac:dyDescent="0.3">
      <c r="B217" s="19" t="str">
        <f>Relatórios!C186</f>
        <v/>
      </c>
      <c r="C217" s="29" t="str">
        <f>Relatórios!D186</f>
        <v/>
      </c>
      <c r="D217" s="19">
        <f>Relatórios!E186</f>
        <v>0</v>
      </c>
      <c r="E217" s="27">
        <f>SUMIFS(Lançamentos!$D$10:$D$5009,Lançamentos!$C$10:$C$5009,C217,Lançamentos!$M$10:$M$5009,$C$36)</f>
        <v>0</v>
      </c>
      <c r="F217" s="27">
        <f>SUMIFS(Vendas!$D$10:$D$5009,Vendas!$C$10:$C$5009,C217,Vendas!$M$10:$M$5009,$C$36)</f>
        <v>0</v>
      </c>
      <c r="G217" s="27">
        <f t="shared" si="11"/>
        <v>0</v>
      </c>
      <c r="H217" s="30">
        <f t="shared" si="12"/>
        <v>0</v>
      </c>
      <c r="I217" s="30">
        <f t="shared" si="13"/>
        <v>0</v>
      </c>
      <c r="J217" s="31">
        <f t="shared" si="14"/>
        <v>0</v>
      </c>
      <c r="K217" s="33">
        <f t="shared" si="15"/>
        <v>0</v>
      </c>
      <c r="L217" s="32">
        <f>SUMIFS(Lançamentos!$H$10:$H$5009,Lançamentos!$C$10:$C$5009,C217,Lançamentos!$M$10:$M$5009,$C$36)</f>
        <v>0</v>
      </c>
      <c r="M217" s="32">
        <f>SUMIFS(Lançamentos!$D$10:$D$5009,Lançamentos!$C$10:$C$5009,C217,Lançamentos!$M$10:$M$5009,$C$36)</f>
        <v>0</v>
      </c>
      <c r="N217" s="34">
        <f>SUMIFS(Vendas!$H$10:$H$5009,Vendas!$C$10:$C$5009,C217,Vendas!$M$10:$M$5009,$C$36)</f>
        <v>0</v>
      </c>
      <c r="O217" s="34">
        <f>SUMIFS(Vendas!$D$10:$D$5009,Vendas!$C$10:$C$5009,C217,Vendas!$M$10:$M$5009,$C$36)</f>
        <v>0</v>
      </c>
    </row>
    <row r="218" spans="2:15" ht="15" customHeight="1" x14ac:dyDescent="0.3">
      <c r="B218" s="19" t="str">
        <f>Relatórios!C187</f>
        <v/>
      </c>
      <c r="C218" s="29" t="str">
        <f>Relatórios!D187</f>
        <v/>
      </c>
      <c r="D218" s="19">
        <f>Relatórios!E187</f>
        <v>0</v>
      </c>
      <c r="E218" s="27">
        <f>SUMIFS(Lançamentos!$D$10:$D$5009,Lançamentos!$C$10:$C$5009,C218,Lançamentos!$M$10:$M$5009,$C$36)</f>
        <v>0</v>
      </c>
      <c r="F218" s="27">
        <f>SUMIFS(Vendas!$D$10:$D$5009,Vendas!$C$10:$C$5009,C218,Vendas!$M$10:$M$5009,$C$36)</f>
        <v>0</v>
      </c>
      <c r="G218" s="27">
        <f t="shared" si="11"/>
        <v>0</v>
      </c>
      <c r="H218" s="30">
        <f t="shared" si="12"/>
        <v>0</v>
      </c>
      <c r="I218" s="30">
        <f t="shared" si="13"/>
        <v>0</v>
      </c>
      <c r="J218" s="31">
        <f t="shared" si="14"/>
        <v>0</v>
      </c>
      <c r="K218" s="33">
        <f t="shared" si="15"/>
        <v>0</v>
      </c>
      <c r="L218" s="32">
        <f>SUMIFS(Lançamentos!$H$10:$H$5009,Lançamentos!$C$10:$C$5009,C218,Lançamentos!$M$10:$M$5009,$C$36)</f>
        <v>0</v>
      </c>
      <c r="M218" s="32">
        <f>SUMIFS(Lançamentos!$D$10:$D$5009,Lançamentos!$C$10:$C$5009,C218,Lançamentos!$M$10:$M$5009,$C$36)</f>
        <v>0</v>
      </c>
      <c r="N218" s="34">
        <f>SUMIFS(Vendas!$H$10:$H$5009,Vendas!$C$10:$C$5009,C218,Vendas!$M$10:$M$5009,$C$36)</f>
        <v>0</v>
      </c>
      <c r="O218" s="34">
        <f>SUMIFS(Vendas!$D$10:$D$5009,Vendas!$C$10:$C$5009,C218,Vendas!$M$10:$M$5009,$C$36)</f>
        <v>0</v>
      </c>
    </row>
    <row r="219" spans="2:15" ht="15" customHeight="1" x14ac:dyDescent="0.3">
      <c r="B219" s="19" t="str">
        <f>Relatórios!C188</f>
        <v/>
      </c>
      <c r="C219" s="29" t="str">
        <f>Relatórios!D188</f>
        <v/>
      </c>
      <c r="D219" s="19">
        <f>Relatórios!E188</f>
        <v>0</v>
      </c>
      <c r="E219" s="27">
        <f>SUMIFS(Lançamentos!$D$10:$D$5009,Lançamentos!$C$10:$C$5009,C219,Lançamentos!$M$10:$M$5009,$C$36)</f>
        <v>0</v>
      </c>
      <c r="F219" s="27">
        <f>SUMIFS(Vendas!$D$10:$D$5009,Vendas!$C$10:$C$5009,C219,Vendas!$M$10:$M$5009,$C$36)</f>
        <v>0</v>
      </c>
      <c r="G219" s="27">
        <f t="shared" si="11"/>
        <v>0</v>
      </c>
      <c r="H219" s="30">
        <f t="shared" si="12"/>
        <v>0</v>
      </c>
      <c r="I219" s="30">
        <f t="shared" si="13"/>
        <v>0</v>
      </c>
      <c r="J219" s="31">
        <f t="shared" si="14"/>
        <v>0</v>
      </c>
      <c r="K219" s="33">
        <f t="shared" si="15"/>
        <v>0</v>
      </c>
      <c r="L219" s="32">
        <f>SUMIFS(Lançamentos!$H$10:$H$5009,Lançamentos!$C$10:$C$5009,C219,Lançamentos!$M$10:$M$5009,$C$36)</f>
        <v>0</v>
      </c>
      <c r="M219" s="32">
        <f>SUMIFS(Lançamentos!$D$10:$D$5009,Lançamentos!$C$10:$C$5009,C219,Lançamentos!$M$10:$M$5009,$C$36)</f>
        <v>0</v>
      </c>
      <c r="N219" s="34">
        <f>SUMIFS(Vendas!$H$10:$H$5009,Vendas!$C$10:$C$5009,C219,Vendas!$M$10:$M$5009,$C$36)</f>
        <v>0</v>
      </c>
      <c r="O219" s="34">
        <f>SUMIFS(Vendas!$D$10:$D$5009,Vendas!$C$10:$C$5009,C219,Vendas!$M$10:$M$5009,$C$36)</f>
        <v>0</v>
      </c>
    </row>
    <row r="220" spans="2:15" ht="15" customHeight="1" x14ac:dyDescent="0.3">
      <c r="B220" s="19" t="str">
        <f>Relatórios!C189</f>
        <v/>
      </c>
      <c r="C220" s="29" t="str">
        <f>Relatórios!D189</f>
        <v/>
      </c>
      <c r="D220" s="19">
        <f>Relatórios!E189</f>
        <v>0</v>
      </c>
      <c r="E220" s="27">
        <f>SUMIFS(Lançamentos!$D$10:$D$5009,Lançamentos!$C$10:$C$5009,C220,Lançamentos!$M$10:$M$5009,$C$36)</f>
        <v>0</v>
      </c>
      <c r="F220" s="27">
        <f>SUMIFS(Vendas!$D$10:$D$5009,Vendas!$C$10:$C$5009,C220,Vendas!$M$10:$M$5009,$C$36)</f>
        <v>0</v>
      </c>
      <c r="G220" s="27">
        <f t="shared" si="11"/>
        <v>0</v>
      </c>
      <c r="H220" s="30">
        <f t="shared" si="12"/>
        <v>0</v>
      </c>
      <c r="I220" s="30">
        <f t="shared" si="13"/>
        <v>0</v>
      </c>
      <c r="J220" s="31">
        <f t="shared" si="14"/>
        <v>0</v>
      </c>
      <c r="K220" s="33">
        <f t="shared" si="15"/>
        <v>0</v>
      </c>
      <c r="L220" s="32">
        <f>SUMIFS(Lançamentos!$H$10:$H$5009,Lançamentos!$C$10:$C$5009,C220,Lançamentos!$M$10:$M$5009,$C$36)</f>
        <v>0</v>
      </c>
      <c r="M220" s="32">
        <f>SUMIFS(Lançamentos!$D$10:$D$5009,Lançamentos!$C$10:$C$5009,C220,Lançamentos!$M$10:$M$5009,$C$36)</f>
        <v>0</v>
      </c>
      <c r="N220" s="34">
        <f>SUMIFS(Vendas!$H$10:$H$5009,Vendas!$C$10:$C$5009,C220,Vendas!$M$10:$M$5009,$C$36)</f>
        <v>0</v>
      </c>
      <c r="O220" s="34">
        <f>SUMIFS(Vendas!$D$10:$D$5009,Vendas!$C$10:$C$5009,C220,Vendas!$M$10:$M$5009,$C$36)</f>
        <v>0</v>
      </c>
    </row>
    <row r="221" spans="2:15" ht="15" customHeight="1" x14ac:dyDescent="0.3">
      <c r="B221" s="19" t="str">
        <f>Relatórios!C190</f>
        <v/>
      </c>
      <c r="C221" s="29" t="str">
        <f>Relatórios!D190</f>
        <v/>
      </c>
      <c r="D221" s="19">
        <f>Relatórios!E190</f>
        <v>0</v>
      </c>
      <c r="E221" s="27">
        <f>SUMIFS(Lançamentos!$D$10:$D$5009,Lançamentos!$C$10:$C$5009,C221,Lançamentos!$M$10:$M$5009,$C$36)</f>
        <v>0</v>
      </c>
      <c r="F221" s="27">
        <f>SUMIFS(Vendas!$D$10:$D$5009,Vendas!$C$10:$C$5009,C221,Vendas!$M$10:$M$5009,$C$36)</f>
        <v>0</v>
      </c>
      <c r="G221" s="27">
        <f t="shared" si="11"/>
        <v>0</v>
      </c>
      <c r="H221" s="30">
        <f t="shared" si="12"/>
        <v>0</v>
      </c>
      <c r="I221" s="30">
        <f t="shared" si="13"/>
        <v>0</v>
      </c>
      <c r="J221" s="31">
        <f t="shared" si="14"/>
        <v>0</v>
      </c>
      <c r="K221" s="33">
        <f t="shared" si="15"/>
        <v>0</v>
      </c>
      <c r="L221" s="32">
        <f>SUMIFS(Lançamentos!$H$10:$H$5009,Lançamentos!$C$10:$C$5009,C221,Lançamentos!$M$10:$M$5009,$C$36)</f>
        <v>0</v>
      </c>
      <c r="M221" s="32">
        <f>SUMIFS(Lançamentos!$D$10:$D$5009,Lançamentos!$C$10:$C$5009,C221,Lançamentos!$M$10:$M$5009,$C$36)</f>
        <v>0</v>
      </c>
      <c r="N221" s="34">
        <f>SUMIFS(Vendas!$H$10:$H$5009,Vendas!$C$10:$C$5009,C221,Vendas!$M$10:$M$5009,$C$36)</f>
        <v>0</v>
      </c>
      <c r="O221" s="34">
        <f>SUMIFS(Vendas!$D$10:$D$5009,Vendas!$C$10:$C$5009,C221,Vendas!$M$10:$M$5009,$C$36)</f>
        <v>0</v>
      </c>
    </row>
    <row r="222" spans="2:15" ht="15" customHeight="1" x14ac:dyDescent="0.3">
      <c r="B222" s="19" t="str">
        <f>Relatórios!C191</f>
        <v/>
      </c>
      <c r="C222" s="29" t="str">
        <f>Relatórios!D191</f>
        <v/>
      </c>
      <c r="D222" s="19">
        <f>Relatórios!E191</f>
        <v>0</v>
      </c>
      <c r="E222" s="27">
        <f>SUMIFS(Lançamentos!$D$10:$D$5009,Lançamentos!$C$10:$C$5009,C222,Lançamentos!$M$10:$M$5009,$C$36)</f>
        <v>0</v>
      </c>
      <c r="F222" s="27">
        <f>SUMIFS(Vendas!$D$10:$D$5009,Vendas!$C$10:$C$5009,C222,Vendas!$M$10:$M$5009,$C$36)</f>
        <v>0</v>
      </c>
      <c r="G222" s="27">
        <f t="shared" si="11"/>
        <v>0</v>
      </c>
      <c r="H222" s="30">
        <f t="shared" si="12"/>
        <v>0</v>
      </c>
      <c r="I222" s="30">
        <f t="shared" si="13"/>
        <v>0</v>
      </c>
      <c r="J222" s="31">
        <f t="shared" si="14"/>
        <v>0</v>
      </c>
      <c r="K222" s="33">
        <f t="shared" si="15"/>
        <v>0</v>
      </c>
      <c r="L222" s="32">
        <f>SUMIFS(Lançamentos!$H$10:$H$5009,Lançamentos!$C$10:$C$5009,C222,Lançamentos!$M$10:$M$5009,$C$36)</f>
        <v>0</v>
      </c>
      <c r="M222" s="32">
        <f>SUMIFS(Lançamentos!$D$10:$D$5009,Lançamentos!$C$10:$C$5009,C222,Lançamentos!$M$10:$M$5009,$C$36)</f>
        <v>0</v>
      </c>
      <c r="N222" s="34">
        <f>SUMIFS(Vendas!$H$10:$H$5009,Vendas!$C$10:$C$5009,C222,Vendas!$M$10:$M$5009,$C$36)</f>
        <v>0</v>
      </c>
      <c r="O222" s="34">
        <f>SUMIFS(Vendas!$D$10:$D$5009,Vendas!$C$10:$C$5009,C222,Vendas!$M$10:$M$5009,$C$36)</f>
        <v>0</v>
      </c>
    </row>
    <row r="223" spans="2:15" ht="15" customHeight="1" x14ac:dyDescent="0.3">
      <c r="B223" s="19" t="str">
        <f>Relatórios!C192</f>
        <v/>
      </c>
      <c r="C223" s="29" t="str">
        <f>Relatórios!D192</f>
        <v/>
      </c>
      <c r="D223" s="19">
        <f>Relatórios!E192</f>
        <v>0</v>
      </c>
      <c r="E223" s="27">
        <f>SUMIFS(Lançamentos!$D$10:$D$5009,Lançamentos!$C$10:$C$5009,C223,Lançamentos!$M$10:$M$5009,$C$36)</f>
        <v>0</v>
      </c>
      <c r="F223" s="27">
        <f>SUMIFS(Vendas!$D$10:$D$5009,Vendas!$C$10:$C$5009,C223,Vendas!$M$10:$M$5009,$C$36)</f>
        <v>0</v>
      </c>
      <c r="G223" s="27">
        <f t="shared" si="11"/>
        <v>0</v>
      </c>
      <c r="H223" s="30">
        <f t="shared" si="12"/>
        <v>0</v>
      </c>
      <c r="I223" s="30">
        <f t="shared" si="13"/>
        <v>0</v>
      </c>
      <c r="J223" s="31">
        <f t="shared" si="14"/>
        <v>0</v>
      </c>
      <c r="K223" s="33">
        <f t="shared" si="15"/>
        <v>0</v>
      </c>
      <c r="L223" s="32">
        <f>SUMIFS(Lançamentos!$H$10:$H$5009,Lançamentos!$C$10:$C$5009,C223,Lançamentos!$M$10:$M$5009,$C$36)</f>
        <v>0</v>
      </c>
      <c r="M223" s="32">
        <f>SUMIFS(Lançamentos!$D$10:$D$5009,Lançamentos!$C$10:$C$5009,C223,Lançamentos!$M$10:$M$5009,$C$36)</f>
        <v>0</v>
      </c>
      <c r="N223" s="34">
        <f>SUMIFS(Vendas!$H$10:$H$5009,Vendas!$C$10:$C$5009,C223,Vendas!$M$10:$M$5009,$C$36)</f>
        <v>0</v>
      </c>
      <c r="O223" s="34">
        <f>SUMIFS(Vendas!$D$10:$D$5009,Vendas!$C$10:$C$5009,C223,Vendas!$M$10:$M$5009,$C$36)</f>
        <v>0</v>
      </c>
    </row>
    <row r="224" spans="2:15" ht="15" customHeight="1" x14ac:dyDescent="0.3">
      <c r="B224" s="19" t="str">
        <f>Relatórios!C193</f>
        <v/>
      </c>
      <c r="C224" s="29" t="str">
        <f>Relatórios!D193</f>
        <v/>
      </c>
      <c r="D224" s="19">
        <f>Relatórios!E193</f>
        <v>0</v>
      </c>
      <c r="E224" s="27">
        <f>SUMIFS(Lançamentos!$D$10:$D$5009,Lançamentos!$C$10:$C$5009,C224,Lançamentos!$M$10:$M$5009,$C$36)</f>
        <v>0</v>
      </c>
      <c r="F224" s="27">
        <f>SUMIFS(Vendas!$D$10:$D$5009,Vendas!$C$10:$C$5009,C224,Vendas!$M$10:$M$5009,$C$36)</f>
        <v>0</v>
      </c>
      <c r="G224" s="27">
        <f t="shared" si="11"/>
        <v>0</v>
      </c>
      <c r="H224" s="30">
        <f t="shared" si="12"/>
        <v>0</v>
      </c>
      <c r="I224" s="30">
        <f t="shared" si="13"/>
        <v>0</v>
      </c>
      <c r="J224" s="31">
        <f t="shared" si="14"/>
        <v>0</v>
      </c>
      <c r="K224" s="33">
        <f t="shared" si="15"/>
        <v>0</v>
      </c>
      <c r="L224" s="32">
        <f>SUMIFS(Lançamentos!$H$10:$H$5009,Lançamentos!$C$10:$C$5009,C224,Lançamentos!$M$10:$M$5009,$C$36)</f>
        <v>0</v>
      </c>
      <c r="M224" s="32">
        <f>SUMIFS(Lançamentos!$D$10:$D$5009,Lançamentos!$C$10:$C$5009,C224,Lançamentos!$M$10:$M$5009,$C$36)</f>
        <v>0</v>
      </c>
      <c r="N224" s="34">
        <f>SUMIFS(Vendas!$H$10:$H$5009,Vendas!$C$10:$C$5009,C224,Vendas!$M$10:$M$5009,$C$36)</f>
        <v>0</v>
      </c>
      <c r="O224" s="34">
        <f>SUMIFS(Vendas!$D$10:$D$5009,Vendas!$C$10:$C$5009,C224,Vendas!$M$10:$M$5009,$C$36)</f>
        <v>0</v>
      </c>
    </row>
    <row r="225" spans="2:15" ht="15" customHeight="1" x14ac:dyDescent="0.3">
      <c r="B225" s="19" t="str">
        <f>Relatórios!C194</f>
        <v/>
      </c>
      <c r="C225" s="29" t="str">
        <f>Relatórios!D194</f>
        <v/>
      </c>
      <c r="D225" s="19">
        <f>Relatórios!E194</f>
        <v>0</v>
      </c>
      <c r="E225" s="27">
        <f>SUMIFS(Lançamentos!$D$10:$D$5009,Lançamentos!$C$10:$C$5009,C225,Lançamentos!$M$10:$M$5009,$C$36)</f>
        <v>0</v>
      </c>
      <c r="F225" s="27">
        <f>SUMIFS(Vendas!$D$10:$D$5009,Vendas!$C$10:$C$5009,C225,Vendas!$M$10:$M$5009,$C$36)</f>
        <v>0</v>
      </c>
      <c r="G225" s="27">
        <f t="shared" si="11"/>
        <v>0</v>
      </c>
      <c r="H225" s="30">
        <f t="shared" si="12"/>
        <v>0</v>
      </c>
      <c r="I225" s="30">
        <f t="shared" si="13"/>
        <v>0</v>
      </c>
      <c r="J225" s="31">
        <f t="shared" si="14"/>
        <v>0</v>
      </c>
      <c r="K225" s="33">
        <f t="shared" si="15"/>
        <v>0</v>
      </c>
      <c r="L225" s="32">
        <f>SUMIFS(Lançamentos!$H$10:$H$5009,Lançamentos!$C$10:$C$5009,C225,Lançamentos!$M$10:$M$5009,$C$36)</f>
        <v>0</v>
      </c>
      <c r="M225" s="32">
        <f>SUMIFS(Lançamentos!$D$10:$D$5009,Lançamentos!$C$10:$C$5009,C225,Lançamentos!$M$10:$M$5009,$C$36)</f>
        <v>0</v>
      </c>
      <c r="N225" s="34">
        <f>SUMIFS(Vendas!$H$10:$H$5009,Vendas!$C$10:$C$5009,C225,Vendas!$M$10:$M$5009,$C$36)</f>
        <v>0</v>
      </c>
      <c r="O225" s="34">
        <f>SUMIFS(Vendas!$D$10:$D$5009,Vendas!$C$10:$C$5009,C225,Vendas!$M$10:$M$5009,$C$36)</f>
        <v>0</v>
      </c>
    </row>
    <row r="226" spans="2:15" ht="15" customHeight="1" x14ac:dyDescent="0.3">
      <c r="B226" s="19" t="str">
        <f>Relatórios!C195</f>
        <v/>
      </c>
      <c r="C226" s="29" t="str">
        <f>Relatórios!D195</f>
        <v/>
      </c>
      <c r="D226" s="19">
        <f>Relatórios!E195</f>
        <v>0</v>
      </c>
      <c r="E226" s="27">
        <f>SUMIFS(Lançamentos!$D$10:$D$5009,Lançamentos!$C$10:$C$5009,C226,Lançamentos!$M$10:$M$5009,$C$36)</f>
        <v>0</v>
      </c>
      <c r="F226" s="27">
        <f>SUMIFS(Vendas!$D$10:$D$5009,Vendas!$C$10:$C$5009,C226,Vendas!$M$10:$M$5009,$C$36)</f>
        <v>0</v>
      </c>
      <c r="G226" s="27">
        <f t="shared" si="11"/>
        <v>0</v>
      </c>
      <c r="H226" s="30">
        <f t="shared" si="12"/>
        <v>0</v>
      </c>
      <c r="I226" s="30">
        <f t="shared" si="13"/>
        <v>0</v>
      </c>
      <c r="J226" s="31">
        <f t="shared" si="14"/>
        <v>0</v>
      </c>
      <c r="K226" s="33">
        <f t="shared" si="15"/>
        <v>0</v>
      </c>
      <c r="L226" s="32">
        <f>SUMIFS(Lançamentos!$H$10:$H$5009,Lançamentos!$C$10:$C$5009,C226,Lançamentos!$M$10:$M$5009,$C$36)</f>
        <v>0</v>
      </c>
      <c r="M226" s="32">
        <f>SUMIFS(Lançamentos!$D$10:$D$5009,Lançamentos!$C$10:$C$5009,C226,Lançamentos!$M$10:$M$5009,$C$36)</f>
        <v>0</v>
      </c>
      <c r="N226" s="34">
        <f>SUMIFS(Vendas!$H$10:$H$5009,Vendas!$C$10:$C$5009,C226,Vendas!$M$10:$M$5009,$C$36)</f>
        <v>0</v>
      </c>
      <c r="O226" s="34">
        <f>SUMIFS(Vendas!$D$10:$D$5009,Vendas!$C$10:$C$5009,C226,Vendas!$M$10:$M$5009,$C$36)</f>
        <v>0</v>
      </c>
    </row>
    <row r="227" spans="2:15" ht="15" customHeight="1" x14ac:dyDescent="0.3">
      <c r="B227" s="19" t="str">
        <f>Relatórios!C196</f>
        <v/>
      </c>
      <c r="C227" s="29" t="str">
        <f>Relatórios!D196</f>
        <v/>
      </c>
      <c r="D227" s="19">
        <f>Relatórios!E196</f>
        <v>0</v>
      </c>
      <c r="E227" s="27">
        <f>SUMIFS(Lançamentos!$D$10:$D$5009,Lançamentos!$C$10:$C$5009,C227,Lançamentos!$M$10:$M$5009,$C$36)</f>
        <v>0</v>
      </c>
      <c r="F227" s="27">
        <f>SUMIFS(Vendas!$D$10:$D$5009,Vendas!$C$10:$C$5009,C227,Vendas!$M$10:$M$5009,$C$36)</f>
        <v>0</v>
      </c>
      <c r="G227" s="27">
        <f t="shared" si="11"/>
        <v>0</v>
      </c>
      <c r="H227" s="30">
        <f t="shared" si="12"/>
        <v>0</v>
      </c>
      <c r="I227" s="30">
        <f t="shared" si="13"/>
        <v>0</v>
      </c>
      <c r="J227" s="31">
        <f t="shared" si="14"/>
        <v>0</v>
      </c>
      <c r="K227" s="33">
        <f t="shared" si="15"/>
        <v>0</v>
      </c>
      <c r="L227" s="32">
        <f>SUMIFS(Lançamentos!$H$10:$H$5009,Lançamentos!$C$10:$C$5009,C227,Lançamentos!$M$10:$M$5009,$C$36)</f>
        <v>0</v>
      </c>
      <c r="M227" s="32">
        <f>SUMIFS(Lançamentos!$D$10:$D$5009,Lançamentos!$C$10:$C$5009,C227,Lançamentos!$M$10:$M$5009,$C$36)</f>
        <v>0</v>
      </c>
      <c r="N227" s="34">
        <f>SUMIFS(Vendas!$H$10:$H$5009,Vendas!$C$10:$C$5009,C227,Vendas!$M$10:$M$5009,$C$36)</f>
        <v>0</v>
      </c>
      <c r="O227" s="34">
        <f>SUMIFS(Vendas!$D$10:$D$5009,Vendas!$C$10:$C$5009,C227,Vendas!$M$10:$M$5009,$C$36)</f>
        <v>0</v>
      </c>
    </row>
    <row r="228" spans="2:15" ht="15" customHeight="1" x14ac:dyDescent="0.3">
      <c r="B228" s="19" t="str">
        <f>Relatórios!C197</f>
        <v/>
      </c>
      <c r="C228" s="29" t="str">
        <f>Relatórios!D197</f>
        <v/>
      </c>
      <c r="D228" s="19">
        <f>Relatórios!E197</f>
        <v>0</v>
      </c>
      <c r="E228" s="27">
        <f>SUMIFS(Lançamentos!$D$10:$D$5009,Lançamentos!$C$10:$C$5009,C228,Lançamentos!$M$10:$M$5009,$C$36)</f>
        <v>0</v>
      </c>
      <c r="F228" s="27">
        <f>SUMIFS(Vendas!$D$10:$D$5009,Vendas!$C$10:$C$5009,C228,Vendas!$M$10:$M$5009,$C$36)</f>
        <v>0</v>
      </c>
      <c r="G228" s="27">
        <f t="shared" si="11"/>
        <v>0</v>
      </c>
      <c r="H228" s="30">
        <f t="shared" si="12"/>
        <v>0</v>
      </c>
      <c r="I228" s="30">
        <f t="shared" si="13"/>
        <v>0</v>
      </c>
      <c r="J228" s="31">
        <f t="shared" si="14"/>
        <v>0</v>
      </c>
      <c r="K228" s="33">
        <f t="shared" si="15"/>
        <v>0</v>
      </c>
      <c r="L228" s="32">
        <f>SUMIFS(Lançamentos!$H$10:$H$5009,Lançamentos!$C$10:$C$5009,C228,Lançamentos!$M$10:$M$5009,$C$36)</f>
        <v>0</v>
      </c>
      <c r="M228" s="32">
        <f>SUMIFS(Lançamentos!$D$10:$D$5009,Lançamentos!$C$10:$C$5009,C228,Lançamentos!$M$10:$M$5009,$C$36)</f>
        <v>0</v>
      </c>
      <c r="N228" s="34">
        <f>SUMIFS(Vendas!$H$10:$H$5009,Vendas!$C$10:$C$5009,C228,Vendas!$M$10:$M$5009,$C$36)</f>
        <v>0</v>
      </c>
      <c r="O228" s="34">
        <f>SUMIFS(Vendas!$D$10:$D$5009,Vendas!$C$10:$C$5009,C228,Vendas!$M$10:$M$5009,$C$36)</f>
        <v>0</v>
      </c>
    </row>
    <row r="229" spans="2:15" ht="15" customHeight="1" x14ac:dyDescent="0.3">
      <c r="B229" s="19" t="str">
        <f>Relatórios!C198</f>
        <v/>
      </c>
      <c r="C229" s="29" t="str">
        <f>Relatórios!D198</f>
        <v/>
      </c>
      <c r="D229" s="19">
        <f>Relatórios!E198</f>
        <v>0</v>
      </c>
      <c r="E229" s="27">
        <f>SUMIFS(Lançamentos!$D$10:$D$5009,Lançamentos!$C$10:$C$5009,C229,Lançamentos!$M$10:$M$5009,$C$36)</f>
        <v>0</v>
      </c>
      <c r="F229" s="27">
        <f>SUMIFS(Vendas!$D$10:$D$5009,Vendas!$C$10:$C$5009,C229,Vendas!$M$10:$M$5009,$C$36)</f>
        <v>0</v>
      </c>
      <c r="G229" s="27">
        <f t="shared" si="11"/>
        <v>0</v>
      </c>
      <c r="H229" s="30">
        <f t="shared" si="12"/>
        <v>0</v>
      </c>
      <c r="I229" s="30">
        <f t="shared" si="13"/>
        <v>0</v>
      </c>
      <c r="J229" s="31">
        <f t="shared" si="14"/>
        <v>0</v>
      </c>
      <c r="K229" s="33">
        <f t="shared" si="15"/>
        <v>0</v>
      </c>
      <c r="L229" s="32">
        <f>SUMIFS(Lançamentos!$H$10:$H$5009,Lançamentos!$C$10:$C$5009,C229,Lançamentos!$M$10:$M$5009,$C$36)</f>
        <v>0</v>
      </c>
      <c r="M229" s="32">
        <f>SUMIFS(Lançamentos!$D$10:$D$5009,Lançamentos!$C$10:$C$5009,C229,Lançamentos!$M$10:$M$5009,$C$36)</f>
        <v>0</v>
      </c>
      <c r="N229" s="34">
        <f>SUMIFS(Vendas!$H$10:$H$5009,Vendas!$C$10:$C$5009,C229,Vendas!$M$10:$M$5009,$C$36)</f>
        <v>0</v>
      </c>
      <c r="O229" s="34">
        <f>SUMIFS(Vendas!$D$10:$D$5009,Vendas!$C$10:$C$5009,C229,Vendas!$M$10:$M$5009,$C$36)</f>
        <v>0</v>
      </c>
    </row>
    <row r="230" spans="2:15" ht="15" customHeight="1" x14ac:dyDescent="0.3">
      <c r="B230" s="19" t="str">
        <f>Relatórios!C199</f>
        <v/>
      </c>
      <c r="C230" s="29" t="str">
        <f>Relatórios!D199</f>
        <v/>
      </c>
      <c r="D230" s="19">
        <f>Relatórios!E199</f>
        <v>0</v>
      </c>
      <c r="E230" s="27">
        <f>SUMIFS(Lançamentos!$D$10:$D$5009,Lançamentos!$C$10:$C$5009,C230,Lançamentos!$M$10:$M$5009,$C$36)</f>
        <v>0</v>
      </c>
      <c r="F230" s="27">
        <f>SUMIFS(Vendas!$D$10:$D$5009,Vendas!$C$10:$C$5009,C230,Vendas!$M$10:$M$5009,$C$36)</f>
        <v>0</v>
      </c>
      <c r="G230" s="27">
        <f t="shared" si="11"/>
        <v>0</v>
      </c>
      <c r="H230" s="30">
        <f t="shared" si="12"/>
        <v>0</v>
      </c>
      <c r="I230" s="30">
        <f t="shared" si="13"/>
        <v>0</v>
      </c>
      <c r="J230" s="31">
        <f t="shared" si="14"/>
        <v>0</v>
      </c>
      <c r="K230" s="33">
        <f t="shared" si="15"/>
        <v>0</v>
      </c>
      <c r="L230" s="32">
        <f>SUMIFS(Lançamentos!$H$10:$H$5009,Lançamentos!$C$10:$C$5009,C230,Lançamentos!$M$10:$M$5009,$C$36)</f>
        <v>0</v>
      </c>
      <c r="M230" s="32">
        <f>SUMIFS(Lançamentos!$D$10:$D$5009,Lançamentos!$C$10:$C$5009,C230,Lançamentos!$M$10:$M$5009,$C$36)</f>
        <v>0</v>
      </c>
      <c r="N230" s="34">
        <f>SUMIFS(Vendas!$H$10:$H$5009,Vendas!$C$10:$C$5009,C230,Vendas!$M$10:$M$5009,$C$36)</f>
        <v>0</v>
      </c>
      <c r="O230" s="34">
        <f>SUMIFS(Vendas!$D$10:$D$5009,Vendas!$C$10:$C$5009,C230,Vendas!$M$10:$M$5009,$C$36)</f>
        <v>0</v>
      </c>
    </row>
    <row r="231" spans="2:15" ht="15" customHeight="1" x14ac:dyDescent="0.3">
      <c r="B231" s="19" t="str">
        <f>Relatórios!C200</f>
        <v/>
      </c>
      <c r="C231" s="29" t="str">
        <f>Relatórios!D200</f>
        <v/>
      </c>
      <c r="D231" s="19">
        <f>Relatórios!E200</f>
        <v>0</v>
      </c>
      <c r="E231" s="27">
        <f>SUMIFS(Lançamentos!$D$10:$D$5009,Lançamentos!$C$10:$C$5009,C231,Lançamentos!$M$10:$M$5009,$C$36)</f>
        <v>0</v>
      </c>
      <c r="F231" s="27">
        <f>SUMIFS(Vendas!$D$10:$D$5009,Vendas!$C$10:$C$5009,C231,Vendas!$M$10:$M$5009,$C$36)</f>
        <v>0</v>
      </c>
      <c r="G231" s="27">
        <f t="shared" si="11"/>
        <v>0</v>
      </c>
      <c r="H231" s="30">
        <f t="shared" si="12"/>
        <v>0</v>
      </c>
      <c r="I231" s="30">
        <f t="shared" si="13"/>
        <v>0</v>
      </c>
      <c r="J231" s="31">
        <f t="shared" si="14"/>
        <v>0</v>
      </c>
      <c r="K231" s="33">
        <f t="shared" si="15"/>
        <v>0</v>
      </c>
      <c r="L231" s="32">
        <f>SUMIFS(Lançamentos!$H$10:$H$5009,Lançamentos!$C$10:$C$5009,C231,Lançamentos!$M$10:$M$5009,$C$36)</f>
        <v>0</v>
      </c>
      <c r="M231" s="32">
        <f>SUMIFS(Lançamentos!$D$10:$D$5009,Lançamentos!$C$10:$C$5009,C231,Lançamentos!$M$10:$M$5009,$C$36)</f>
        <v>0</v>
      </c>
      <c r="N231" s="34">
        <f>SUMIFS(Vendas!$H$10:$H$5009,Vendas!$C$10:$C$5009,C231,Vendas!$M$10:$M$5009,$C$36)</f>
        <v>0</v>
      </c>
      <c r="O231" s="34">
        <f>SUMIFS(Vendas!$D$10:$D$5009,Vendas!$C$10:$C$5009,C231,Vendas!$M$10:$M$5009,$C$36)</f>
        <v>0</v>
      </c>
    </row>
    <row r="232" spans="2:15" ht="15" customHeight="1" x14ac:dyDescent="0.3">
      <c r="B232" s="19" t="str">
        <f>Relatórios!C201</f>
        <v/>
      </c>
      <c r="C232" s="29" t="str">
        <f>Relatórios!D201</f>
        <v/>
      </c>
      <c r="D232" s="19">
        <f>Relatórios!E201</f>
        <v>0</v>
      </c>
      <c r="E232" s="27">
        <f>SUMIFS(Lançamentos!$D$10:$D$5009,Lançamentos!$C$10:$C$5009,C232,Lançamentos!$M$10:$M$5009,$C$36)</f>
        <v>0</v>
      </c>
      <c r="F232" s="27">
        <f>SUMIFS(Vendas!$D$10:$D$5009,Vendas!$C$10:$C$5009,C232,Vendas!$M$10:$M$5009,$C$36)</f>
        <v>0</v>
      </c>
      <c r="G232" s="27">
        <f t="shared" ref="G232:G295" si="16">E232-F232</f>
        <v>0</v>
      </c>
      <c r="H232" s="30">
        <f t="shared" ref="H232:H295" si="17">IFERROR(G232/E232,0)</f>
        <v>0</v>
      </c>
      <c r="I232" s="30">
        <f t="shared" ref="I232:I295" si="18">IFERROR(F232/E232,0)</f>
        <v>0</v>
      </c>
      <c r="J232" s="31">
        <f t="shared" ref="J232:J295" si="19">IFERROR(L232/M232,0)</f>
        <v>0</v>
      </c>
      <c r="K232" s="33">
        <f t="shared" ref="K232:K295" si="20">IFERROR(N232/O232,0)</f>
        <v>0</v>
      </c>
      <c r="L232" s="32">
        <f>SUMIFS(Lançamentos!$H$10:$H$5009,Lançamentos!$C$10:$C$5009,C232,Lançamentos!$M$10:$M$5009,$C$36)</f>
        <v>0</v>
      </c>
      <c r="M232" s="32">
        <f>SUMIFS(Lançamentos!$D$10:$D$5009,Lançamentos!$C$10:$C$5009,C232,Lançamentos!$M$10:$M$5009,$C$36)</f>
        <v>0</v>
      </c>
      <c r="N232" s="34">
        <f>SUMIFS(Vendas!$H$10:$H$5009,Vendas!$C$10:$C$5009,C232,Vendas!$M$10:$M$5009,$C$36)</f>
        <v>0</v>
      </c>
      <c r="O232" s="34">
        <f>SUMIFS(Vendas!$D$10:$D$5009,Vendas!$C$10:$C$5009,C232,Vendas!$M$10:$M$5009,$C$36)</f>
        <v>0</v>
      </c>
    </row>
    <row r="233" spans="2:15" ht="15" customHeight="1" x14ac:dyDescent="0.3">
      <c r="B233" s="19" t="str">
        <f>Relatórios!C202</f>
        <v/>
      </c>
      <c r="C233" s="29" t="str">
        <f>Relatórios!D202</f>
        <v/>
      </c>
      <c r="D233" s="19">
        <f>Relatórios!E202</f>
        <v>0</v>
      </c>
      <c r="E233" s="27">
        <f>SUMIFS(Lançamentos!$D$10:$D$5009,Lançamentos!$C$10:$C$5009,C233,Lançamentos!$M$10:$M$5009,$C$36)</f>
        <v>0</v>
      </c>
      <c r="F233" s="27">
        <f>SUMIFS(Vendas!$D$10:$D$5009,Vendas!$C$10:$C$5009,C233,Vendas!$M$10:$M$5009,$C$36)</f>
        <v>0</v>
      </c>
      <c r="G233" s="27">
        <f t="shared" si="16"/>
        <v>0</v>
      </c>
      <c r="H233" s="30">
        <f t="shared" si="17"/>
        <v>0</v>
      </c>
      <c r="I233" s="30">
        <f t="shared" si="18"/>
        <v>0</v>
      </c>
      <c r="J233" s="31">
        <f t="shared" si="19"/>
        <v>0</v>
      </c>
      <c r="K233" s="33">
        <f t="shared" si="20"/>
        <v>0</v>
      </c>
      <c r="L233" s="32">
        <f>SUMIFS(Lançamentos!$H$10:$H$5009,Lançamentos!$C$10:$C$5009,C233,Lançamentos!$M$10:$M$5009,$C$36)</f>
        <v>0</v>
      </c>
      <c r="M233" s="32">
        <f>SUMIFS(Lançamentos!$D$10:$D$5009,Lançamentos!$C$10:$C$5009,C233,Lançamentos!$M$10:$M$5009,$C$36)</f>
        <v>0</v>
      </c>
      <c r="N233" s="34">
        <f>SUMIFS(Vendas!$H$10:$H$5009,Vendas!$C$10:$C$5009,C233,Vendas!$M$10:$M$5009,$C$36)</f>
        <v>0</v>
      </c>
      <c r="O233" s="34">
        <f>SUMIFS(Vendas!$D$10:$D$5009,Vendas!$C$10:$C$5009,C233,Vendas!$M$10:$M$5009,$C$36)</f>
        <v>0</v>
      </c>
    </row>
    <row r="234" spans="2:15" ht="15" customHeight="1" x14ac:dyDescent="0.3">
      <c r="B234" s="19" t="str">
        <f>Relatórios!C203</f>
        <v/>
      </c>
      <c r="C234" s="29" t="str">
        <f>Relatórios!D203</f>
        <v/>
      </c>
      <c r="D234" s="19">
        <f>Relatórios!E203</f>
        <v>0</v>
      </c>
      <c r="E234" s="27">
        <f>SUMIFS(Lançamentos!$D$10:$D$5009,Lançamentos!$C$10:$C$5009,C234,Lançamentos!$M$10:$M$5009,$C$36)</f>
        <v>0</v>
      </c>
      <c r="F234" s="27">
        <f>SUMIFS(Vendas!$D$10:$D$5009,Vendas!$C$10:$C$5009,C234,Vendas!$M$10:$M$5009,$C$36)</f>
        <v>0</v>
      </c>
      <c r="G234" s="27">
        <f t="shared" si="16"/>
        <v>0</v>
      </c>
      <c r="H234" s="30">
        <f t="shared" si="17"/>
        <v>0</v>
      </c>
      <c r="I234" s="30">
        <f t="shared" si="18"/>
        <v>0</v>
      </c>
      <c r="J234" s="31">
        <f t="shared" si="19"/>
        <v>0</v>
      </c>
      <c r="K234" s="33">
        <f t="shared" si="20"/>
        <v>0</v>
      </c>
      <c r="L234" s="32">
        <f>SUMIFS(Lançamentos!$H$10:$H$5009,Lançamentos!$C$10:$C$5009,C234,Lançamentos!$M$10:$M$5009,$C$36)</f>
        <v>0</v>
      </c>
      <c r="M234" s="32">
        <f>SUMIFS(Lançamentos!$D$10:$D$5009,Lançamentos!$C$10:$C$5009,C234,Lançamentos!$M$10:$M$5009,$C$36)</f>
        <v>0</v>
      </c>
      <c r="N234" s="34">
        <f>SUMIFS(Vendas!$H$10:$H$5009,Vendas!$C$10:$C$5009,C234,Vendas!$M$10:$M$5009,$C$36)</f>
        <v>0</v>
      </c>
      <c r="O234" s="34">
        <f>SUMIFS(Vendas!$D$10:$D$5009,Vendas!$C$10:$C$5009,C234,Vendas!$M$10:$M$5009,$C$36)</f>
        <v>0</v>
      </c>
    </row>
    <row r="235" spans="2:15" ht="15" customHeight="1" x14ac:dyDescent="0.3">
      <c r="B235" s="19" t="str">
        <f>Relatórios!C204</f>
        <v/>
      </c>
      <c r="C235" s="29" t="str">
        <f>Relatórios!D204</f>
        <v/>
      </c>
      <c r="D235" s="19">
        <f>Relatórios!E204</f>
        <v>0</v>
      </c>
      <c r="E235" s="27">
        <f>SUMIFS(Lançamentos!$D$10:$D$5009,Lançamentos!$C$10:$C$5009,C235,Lançamentos!$M$10:$M$5009,$C$36)</f>
        <v>0</v>
      </c>
      <c r="F235" s="27">
        <f>SUMIFS(Vendas!$D$10:$D$5009,Vendas!$C$10:$C$5009,C235,Vendas!$M$10:$M$5009,$C$36)</f>
        <v>0</v>
      </c>
      <c r="G235" s="27">
        <f t="shared" si="16"/>
        <v>0</v>
      </c>
      <c r="H235" s="30">
        <f t="shared" si="17"/>
        <v>0</v>
      </c>
      <c r="I235" s="30">
        <f t="shared" si="18"/>
        <v>0</v>
      </c>
      <c r="J235" s="31">
        <f t="shared" si="19"/>
        <v>0</v>
      </c>
      <c r="K235" s="33">
        <f t="shared" si="20"/>
        <v>0</v>
      </c>
      <c r="L235" s="32">
        <f>SUMIFS(Lançamentos!$H$10:$H$5009,Lançamentos!$C$10:$C$5009,C235,Lançamentos!$M$10:$M$5009,$C$36)</f>
        <v>0</v>
      </c>
      <c r="M235" s="32">
        <f>SUMIFS(Lançamentos!$D$10:$D$5009,Lançamentos!$C$10:$C$5009,C235,Lançamentos!$M$10:$M$5009,$C$36)</f>
        <v>0</v>
      </c>
      <c r="N235" s="34">
        <f>SUMIFS(Vendas!$H$10:$H$5009,Vendas!$C$10:$C$5009,C235,Vendas!$M$10:$M$5009,$C$36)</f>
        <v>0</v>
      </c>
      <c r="O235" s="34">
        <f>SUMIFS(Vendas!$D$10:$D$5009,Vendas!$C$10:$C$5009,C235,Vendas!$M$10:$M$5009,$C$36)</f>
        <v>0</v>
      </c>
    </row>
    <row r="236" spans="2:15" ht="15" customHeight="1" x14ac:dyDescent="0.3">
      <c r="B236" s="19" t="str">
        <f>Relatórios!C205</f>
        <v/>
      </c>
      <c r="C236" s="29" t="str">
        <f>Relatórios!D205</f>
        <v/>
      </c>
      <c r="D236" s="19">
        <f>Relatórios!E205</f>
        <v>0</v>
      </c>
      <c r="E236" s="27">
        <f>SUMIFS(Lançamentos!$D$10:$D$5009,Lançamentos!$C$10:$C$5009,C236,Lançamentos!$M$10:$M$5009,$C$36)</f>
        <v>0</v>
      </c>
      <c r="F236" s="27">
        <f>SUMIFS(Vendas!$D$10:$D$5009,Vendas!$C$10:$C$5009,C236,Vendas!$M$10:$M$5009,$C$36)</f>
        <v>0</v>
      </c>
      <c r="G236" s="27">
        <f t="shared" si="16"/>
        <v>0</v>
      </c>
      <c r="H236" s="30">
        <f t="shared" si="17"/>
        <v>0</v>
      </c>
      <c r="I236" s="30">
        <f t="shared" si="18"/>
        <v>0</v>
      </c>
      <c r="J236" s="31">
        <f t="shared" si="19"/>
        <v>0</v>
      </c>
      <c r="K236" s="33">
        <f t="shared" si="20"/>
        <v>0</v>
      </c>
      <c r="L236" s="32">
        <f>SUMIFS(Lançamentos!$H$10:$H$5009,Lançamentos!$C$10:$C$5009,C236,Lançamentos!$M$10:$M$5009,$C$36)</f>
        <v>0</v>
      </c>
      <c r="M236" s="32">
        <f>SUMIFS(Lançamentos!$D$10:$D$5009,Lançamentos!$C$10:$C$5009,C236,Lançamentos!$M$10:$M$5009,$C$36)</f>
        <v>0</v>
      </c>
      <c r="N236" s="34">
        <f>SUMIFS(Vendas!$H$10:$H$5009,Vendas!$C$10:$C$5009,C236,Vendas!$M$10:$M$5009,$C$36)</f>
        <v>0</v>
      </c>
      <c r="O236" s="34">
        <f>SUMIFS(Vendas!$D$10:$D$5009,Vendas!$C$10:$C$5009,C236,Vendas!$M$10:$M$5009,$C$36)</f>
        <v>0</v>
      </c>
    </row>
    <row r="237" spans="2:15" ht="15" customHeight="1" x14ac:dyDescent="0.3">
      <c r="B237" s="19" t="str">
        <f>Relatórios!C206</f>
        <v/>
      </c>
      <c r="C237" s="29" t="str">
        <f>Relatórios!D206</f>
        <v/>
      </c>
      <c r="D237" s="19">
        <f>Relatórios!E206</f>
        <v>0</v>
      </c>
      <c r="E237" s="27">
        <f>SUMIFS(Lançamentos!$D$10:$D$5009,Lançamentos!$C$10:$C$5009,C237,Lançamentos!$M$10:$M$5009,$C$36)</f>
        <v>0</v>
      </c>
      <c r="F237" s="27">
        <f>SUMIFS(Vendas!$D$10:$D$5009,Vendas!$C$10:$C$5009,C237,Vendas!$M$10:$M$5009,$C$36)</f>
        <v>0</v>
      </c>
      <c r="G237" s="27">
        <f t="shared" si="16"/>
        <v>0</v>
      </c>
      <c r="H237" s="30">
        <f t="shared" si="17"/>
        <v>0</v>
      </c>
      <c r="I237" s="30">
        <f t="shared" si="18"/>
        <v>0</v>
      </c>
      <c r="J237" s="31">
        <f t="shared" si="19"/>
        <v>0</v>
      </c>
      <c r="K237" s="33">
        <f t="shared" si="20"/>
        <v>0</v>
      </c>
      <c r="L237" s="32">
        <f>SUMIFS(Lançamentos!$H$10:$H$5009,Lançamentos!$C$10:$C$5009,C237,Lançamentos!$M$10:$M$5009,$C$36)</f>
        <v>0</v>
      </c>
      <c r="M237" s="32">
        <f>SUMIFS(Lançamentos!$D$10:$D$5009,Lançamentos!$C$10:$C$5009,C237,Lançamentos!$M$10:$M$5009,$C$36)</f>
        <v>0</v>
      </c>
      <c r="N237" s="34">
        <f>SUMIFS(Vendas!$H$10:$H$5009,Vendas!$C$10:$C$5009,C237,Vendas!$M$10:$M$5009,$C$36)</f>
        <v>0</v>
      </c>
      <c r="O237" s="34">
        <f>SUMIFS(Vendas!$D$10:$D$5009,Vendas!$C$10:$C$5009,C237,Vendas!$M$10:$M$5009,$C$36)</f>
        <v>0</v>
      </c>
    </row>
    <row r="238" spans="2:15" ht="15" customHeight="1" x14ac:dyDescent="0.3">
      <c r="B238" s="19" t="str">
        <f>Relatórios!C207</f>
        <v/>
      </c>
      <c r="C238" s="29" t="str">
        <f>Relatórios!D207</f>
        <v/>
      </c>
      <c r="D238" s="19">
        <f>Relatórios!E207</f>
        <v>0</v>
      </c>
      <c r="E238" s="27">
        <f>SUMIFS(Lançamentos!$D$10:$D$5009,Lançamentos!$C$10:$C$5009,C238,Lançamentos!$M$10:$M$5009,$C$36)</f>
        <v>0</v>
      </c>
      <c r="F238" s="27">
        <f>SUMIFS(Vendas!$D$10:$D$5009,Vendas!$C$10:$C$5009,C238,Vendas!$M$10:$M$5009,$C$36)</f>
        <v>0</v>
      </c>
      <c r="G238" s="27">
        <f t="shared" si="16"/>
        <v>0</v>
      </c>
      <c r="H238" s="30">
        <f t="shared" si="17"/>
        <v>0</v>
      </c>
      <c r="I238" s="30">
        <f t="shared" si="18"/>
        <v>0</v>
      </c>
      <c r="J238" s="31">
        <f t="shared" si="19"/>
        <v>0</v>
      </c>
      <c r="K238" s="33">
        <f t="shared" si="20"/>
        <v>0</v>
      </c>
      <c r="L238" s="32">
        <f>SUMIFS(Lançamentos!$H$10:$H$5009,Lançamentos!$C$10:$C$5009,C238,Lançamentos!$M$10:$M$5009,$C$36)</f>
        <v>0</v>
      </c>
      <c r="M238" s="32">
        <f>SUMIFS(Lançamentos!$D$10:$D$5009,Lançamentos!$C$10:$C$5009,C238,Lançamentos!$M$10:$M$5009,$C$36)</f>
        <v>0</v>
      </c>
      <c r="N238" s="34">
        <f>SUMIFS(Vendas!$H$10:$H$5009,Vendas!$C$10:$C$5009,C238,Vendas!$M$10:$M$5009,$C$36)</f>
        <v>0</v>
      </c>
      <c r="O238" s="34">
        <f>SUMIFS(Vendas!$D$10:$D$5009,Vendas!$C$10:$C$5009,C238,Vendas!$M$10:$M$5009,$C$36)</f>
        <v>0</v>
      </c>
    </row>
    <row r="239" spans="2:15" ht="15" customHeight="1" x14ac:dyDescent="0.3">
      <c r="B239" s="19" t="str">
        <f>Relatórios!C208</f>
        <v/>
      </c>
      <c r="C239" s="29" t="str">
        <f>Relatórios!D208</f>
        <v/>
      </c>
      <c r="D239" s="19">
        <f>Relatórios!E208</f>
        <v>0</v>
      </c>
      <c r="E239" s="27">
        <f>SUMIFS(Lançamentos!$D$10:$D$5009,Lançamentos!$C$10:$C$5009,C239,Lançamentos!$M$10:$M$5009,$C$36)</f>
        <v>0</v>
      </c>
      <c r="F239" s="27">
        <f>SUMIFS(Vendas!$D$10:$D$5009,Vendas!$C$10:$C$5009,C239,Vendas!$M$10:$M$5009,$C$36)</f>
        <v>0</v>
      </c>
      <c r="G239" s="27">
        <f t="shared" si="16"/>
        <v>0</v>
      </c>
      <c r="H239" s="30">
        <f t="shared" si="17"/>
        <v>0</v>
      </c>
      <c r="I239" s="30">
        <f t="shared" si="18"/>
        <v>0</v>
      </c>
      <c r="J239" s="31">
        <f t="shared" si="19"/>
        <v>0</v>
      </c>
      <c r="K239" s="33">
        <f t="shared" si="20"/>
        <v>0</v>
      </c>
      <c r="L239" s="32">
        <f>SUMIFS(Lançamentos!$H$10:$H$5009,Lançamentos!$C$10:$C$5009,C239,Lançamentos!$M$10:$M$5009,$C$36)</f>
        <v>0</v>
      </c>
      <c r="M239" s="32">
        <f>SUMIFS(Lançamentos!$D$10:$D$5009,Lançamentos!$C$10:$C$5009,C239,Lançamentos!$M$10:$M$5009,$C$36)</f>
        <v>0</v>
      </c>
      <c r="N239" s="34">
        <f>SUMIFS(Vendas!$H$10:$H$5009,Vendas!$C$10:$C$5009,C239,Vendas!$M$10:$M$5009,$C$36)</f>
        <v>0</v>
      </c>
      <c r="O239" s="34">
        <f>SUMIFS(Vendas!$D$10:$D$5009,Vendas!$C$10:$C$5009,C239,Vendas!$M$10:$M$5009,$C$36)</f>
        <v>0</v>
      </c>
    </row>
    <row r="240" spans="2:15" ht="15" customHeight="1" x14ac:dyDescent="0.3">
      <c r="B240" s="19" t="str">
        <f>Relatórios!C209</f>
        <v/>
      </c>
      <c r="C240" s="29" t="str">
        <f>Relatórios!D209</f>
        <v/>
      </c>
      <c r="D240" s="19">
        <f>Relatórios!E209</f>
        <v>0</v>
      </c>
      <c r="E240" s="27">
        <f>SUMIFS(Lançamentos!$D$10:$D$5009,Lançamentos!$C$10:$C$5009,C240,Lançamentos!$M$10:$M$5009,$C$36)</f>
        <v>0</v>
      </c>
      <c r="F240" s="27">
        <f>SUMIFS(Vendas!$D$10:$D$5009,Vendas!$C$10:$C$5009,C240,Vendas!$M$10:$M$5009,$C$36)</f>
        <v>0</v>
      </c>
      <c r="G240" s="27">
        <f t="shared" si="16"/>
        <v>0</v>
      </c>
      <c r="H240" s="30">
        <f t="shared" si="17"/>
        <v>0</v>
      </c>
      <c r="I240" s="30">
        <f t="shared" si="18"/>
        <v>0</v>
      </c>
      <c r="J240" s="31">
        <f t="shared" si="19"/>
        <v>0</v>
      </c>
      <c r="K240" s="33">
        <f t="shared" si="20"/>
        <v>0</v>
      </c>
      <c r="L240" s="32">
        <f>SUMIFS(Lançamentos!$H$10:$H$5009,Lançamentos!$C$10:$C$5009,C240,Lançamentos!$M$10:$M$5009,$C$36)</f>
        <v>0</v>
      </c>
      <c r="M240" s="32">
        <f>SUMIFS(Lançamentos!$D$10:$D$5009,Lançamentos!$C$10:$C$5009,C240,Lançamentos!$M$10:$M$5009,$C$36)</f>
        <v>0</v>
      </c>
      <c r="N240" s="34">
        <f>SUMIFS(Vendas!$H$10:$H$5009,Vendas!$C$10:$C$5009,C240,Vendas!$M$10:$M$5009,$C$36)</f>
        <v>0</v>
      </c>
      <c r="O240" s="34">
        <f>SUMIFS(Vendas!$D$10:$D$5009,Vendas!$C$10:$C$5009,C240,Vendas!$M$10:$M$5009,$C$36)</f>
        <v>0</v>
      </c>
    </row>
    <row r="241" spans="2:15" ht="15" customHeight="1" x14ac:dyDescent="0.3">
      <c r="B241" s="19" t="str">
        <f>Relatórios!C210</f>
        <v/>
      </c>
      <c r="C241" s="29" t="str">
        <f>Relatórios!D210</f>
        <v/>
      </c>
      <c r="D241" s="19">
        <f>Relatórios!E210</f>
        <v>0</v>
      </c>
      <c r="E241" s="27">
        <f>SUMIFS(Lançamentos!$D$10:$D$5009,Lançamentos!$C$10:$C$5009,C241,Lançamentos!$M$10:$M$5009,$C$36)</f>
        <v>0</v>
      </c>
      <c r="F241" s="27">
        <f>SUMIFS(Vendas!$D$10:$D$5009,Vendas!$C$10:$C$5009,C241,Vendas!$M$10:$M$5009,$C$36)</f>
        <v>0</v>
      </c>
      <c r="G241" s="27">
        <f t="shared" si="16"/>
        <v>0</v>
      </c>
      <c r="H241" s="30">
        <f t="shared" si="17"/>
        <v>0</v>
      </c>
      <c r="I241" s="30">
        <f t="shared" si="18"/>
        <v>0</v>
      </c>
      <c r="J241" s="31">
        <f t="shared" si="19"/>
        <v>0</v>
      </c>
      <c r="K241" s="33">
        <f t="shared" si="20"/>
        <v>0</v>
      </c>
      <c r="L241" s="32">
        <f>SUMIFS(Lançamentos!$H$10:$H$5009,Lançamentos!$C$10:$C$5009,C241,Lançamentos!$M$10:$M$5009,$C$36)</f>
        <v>0</v>
      </c>
      <c r="M241" s="32">
        <f>SUMIFS(Lançamentos!$D$10:$D$5009,Lançamentos!$C$10:$C$5009,C241,Lançamentos!$M$10:$M$5009,$C$36)</f>
        <v>0</v>
      </c>
      <c r="N241" s="34">
        <f>SUMIFS(Vendas!$H$10:$H$5009,Vendas!$C$10:$C$5009,C241,Vendas!$M$10:$M$5009,$C$36)</f>
        <v>0</v>
      </c>
      <c r="O241" s="34">
        <f>SUMIFS(Vendas!$D$10:$D$5009,Vendas!$C$10:$C$5009,C241,Vendas!$M$10:$M$5009,$C$36)</f>
        <v>0</v>
      </c>
    </row>
    <row r="242" spans="2:15" ht="15" customHeight="1" x14ac:dyDescent="0.3">
      <c r="B242" s="19" t="str">
        <f>Relatórios!C211</f>
        <v/>
      </c>
      <c r="C242" s="29" t="str">
        <f>Relatórios!D211</f>
        <v/>
      </c>
      <c r="D242" s="19">
        <f>Relatórios!E211</f>
        <v>0</v>
      </c>
      <c r="E242" s="27">
        <f>SUMIFS(Lançamentos!$D$10:$D$5009,Lançamentos!$C$10:$C$5009,C242,Lançamentos!$M$10:$M$5009,$C$36)</f>
        <v>0</v>
      </c>
      <c r="F242" s="27">
        <f>SUMIFS(Vendas!$D$10:$D$5009,Vendas!$C$10:$C$5009,C242,Vendas!$M$10:$M$5009,$C$36)</f>
        <v>0</v>
      </c>
      <c r="G242" s="27">
        <f t="shared" si="16"/>
        <v>0</v>
      </c>
      <c r="H242" s="30">
        <f t="shared" si="17"/>
        <v>0</v>
      </c>
      <c r="I242" s="30">
        <f t="shared" si="18"/>
        <v>0</v>
      </c>
      <c r="J242" s="31">
        <f t="shared" si="19"/>
        <v>0</v>
      </c>
      <c r="K242" s="33">
        <f t="shared" si="20"/>
        <v>0</v>
      </c>
      <c r="L242" s="32">
        <f>SUMIFS(Lançamentos!$H$10:$H$5009,Lançamentos!$C$10:$C$5009,C242,Lançamentos!$M$10:$M$5009,$C$36)</f>
        <v>0</v>
      </c>
      <c r="M242" s="32">
        <f>SUMIFS(Lançamentos!$D$10:$D$5009,Lançamentos!$C$10:$C$5009,C242,Lançamentos!$M$10:$M$5009,$C$36)</f>
        <v>0</v>
      </c>
      <c r="N242" s="34">
        <f>SUMIFS(Vendas!$H$10:$H$5009,Vendas!$C$10:$C$5009,C242,Vendas!$M$10:$M$5009,$C$36)</f>
        <v>0</v>
      </c>
      <c r="O242" s="34">
        <f>SUMIFS(Vendas!$D$10:$D$5009,Vendas!$C$10:$C$5009,C242,Vendas!$M$10:$M$5009,$C$36)</f>
        <v>0</v>
      </c>
    </row>
    <row r="243" spans="2:15" ht="15" customHeight="1" x14ac:dyDescent="0.3">
      <c r="B243" s="19" t="str">
        <f>Relatórios!C212</f>
        <v/>
      </c>
      <c r="C243" s="29" t="str">
        <f>Relatórios!D212</f>
        <v/>
      </c>
      <c r="D243" s="19">
        <f>Relatórios!E212</f>
        <v>0</v>
      </c>
      <c r="E243" s="27">
        <f>SUMIFS(Lançamentos!$D$10:$D$5009,Lançamentos!$C$10:$C$5009,C243,Lançamentos!$M$10:$M$5009,$C$36)</f>
        <v>0</v>
      </c>
      <c r="F243" s="27">
        <f>SUMIFS(Vendas!$D$10:$D$5009,Vendas!$C$10:$C$5009,C243,Vendas!$M$10:$M$5009,$C$36)</f>
        <v>0</v>
      </c>
      <c r="G243" s="27">
        <f t="shared" si="16"/>
        <v>0</v>
      </c>
      <c r="H243" s="30">
        <f t="shared" si="17"/>
        <v>0</v>
      </c>
      <c r="I243" s="30">
        <f t="shared" si="18"/>
        <v>0</v>
      </c>
      <c r="J243" s="31">
        <f t="shared" si="19"/>
        <v>0</v>
      </c>
      <c r="K243" s="33">
        <f t="shared" si="20"/>
        <v>0</v>
      </c>
      <c r="L243" s="32">
        <f>SUMIFS(Lançamentos!$H$10:$H$5009,Lançamentos!$C$10:$C$5009,C243,Lançamentos!$M$10:$M$5009,$C$36)</f>
        <v>0</v>
      </c>
      <c r="M243" s="32">
        <f>SUMIFS(Lançamentos!$D$10:$D$5009,Lançamentos!$C$10:$C$5009,C243,Lançamentos!$M$10:$M$5009,$C$36)</f>
        <v>0</v>
      </c>
      <c r="N243" s="34">
        <f>SUMIFS(Vendas!$H$10:$H$5009,Vendas!$C$10:$C$5009,C243,Vendas!$M$10:$M$5009,$C$36)</f>
        <v>0</v>
      </c>
      <c r="O243" s="34">
        <f>SUMIFS(Vendas!$D$10:$D$5009,Vendas!$C$10:$C$5009,C243,Vendas!$M$10:$M$5009,$C$36)</f>
        <v>0</v>
      </c>
    </row>
    <row r="244" spans="2:15" ht="15" customHeight="1" x14ac:dyDescent="0.3">
      <c r="B244" s="19" t="str">
        <f>Relatórios!C213</f>
        <v/>
      </c>
      <c r="C244" s="29" t="str">
        <f>Relatórios!D213</f>
        <v/>
      </c>
      <c r="D244" s="19">
        <f>Relatórios!E213</f>
        <v>0</v>
      </c>
      <c r="E244" s="27">
        <f>SUMIFS(Lançamentos!$D$10:$D$5009,Lançamentos!$C$10:$C$5009,C244,Lançamentos!$M$10:$M$5009,$C$36)</f>
        <v>0</v>
      </c>
      <c r="F244" s="27">
        <f>SUMIFS(Vendas!$D$10:$D$5009,Vendas!$C$10:$C$5009,C244,Vendas!$M$10:$M$5009,$C$36)</f>
        <v>0</v>
      </c>
      <c r="G244" s="27">
        <f t="shared" si="16"/>
        <v>0</v>
      </c>
      <c r="H244" s="30">
        <f t="shared" si="17"/>
        <v>0</v>
      </c>
      <c r="I244" s="30">
        <f t="shared" si="18"/>
        <v>0</v>
      </c>
      <c r="J244" s="31">
        <f t="shared" si="19"/>
        <v>0</v>
      </c>
      <c r="K244" s="33">
        <f t="shared" si="20"/>
        <v>0</v>
      </c>
      <c r="L244" s="32">
        <f>SUMIFS(Lançamentos!$H$10:$H$5009,Lançamentos!$C$10:$C$5009,C244,Lançamentos!$M$10:$M$5009,$C$36)</f>
        <v>0</v>
      </c>
      <c r="M244" s="32">
        <f>SUMIFS(Lançamentos!$D$10:$D$5009,Lançamentos!$C$10:$C$5009,C244,Lançamentos!$M$10:$M$5009,$C$36)</f>
        <v>0</v>
      </c>
      <c r="N244" s="34">
        <f>SUMIFS(Vendas!$H$10:$H$5009,Vendas!$C$10:$C$5009,C244,Vendas!$M$10:$M$5009,$C$36)</f>
        <v>0</v>
      </c>
      <c r="O244" s="34">
        <f>SUMIFS(Vendas!$D$10:$D$5009,Vendas!$C$10:$C$5009,C244,Vendas!$M$10:$M$5009,$C$36)</f>
        <v>0</v>
      </c>
    </row>
    <row r="245" spans="2:15" ht="15" customHeight="1" x14ac:dyDescent="0.3">
      <c r="B245" s="19" t="str">
        <f>Relatórios!C214</f>
        <v/>
      </c>
      <c r="C245" s="29" t="str">
        <f>Relatórios!D214</f>
        <v/>
      </c>
      <c r="D245" s="19">
        <f>Relatórios!E214</f>
        <v>0</v>
      </c>
      <c r="E245" s="27">
        <f>SUMIFS(Lançamentos!$D$10:$D$5009,Lançamentos!$C$10:$C$5009,C245,Lançamentos!$M$10:$M$5009,$C$36)</f>
        <v>0</v>
      </c>
      <c r="F245" s="27">
        <f>SUMIFS(Vendas!$D$10:$D$5009,Vendas!$C$10:$C$5009,C245,Vendas!$M$10:$M$5009,$C$36)</f>
        <v>0</v>
      </c>
      <c r="G245" s="27">
        <f t="shared" si="16"/>
        <v>0</v>
      </c>
      <c r="H245" s="30">
        <f t="shared" si="17"/>
        <v>0</v>
      </c>
      <c r="I245" s="30">
        <f t="shared" si="18"/>
        <v>0</v>
      </c>
      <c r="J245" s="31">
        <f t="shared" si="19"/>
        <v>0</v>
      </c>
      <c r="K245" s="33">
        <f t="shared" si="20"/>
        <v>0</v>
      </c>
      <c r="L245" s="32">
        <f>SUMIFS(Lançamentos!$H$10:$H$5009,Lançamentos!$C$10:$C$5009,C245,Lançamentos!$M$10:$M$5009,$C$36)</f>
        <v>0</v>
      </c>
      <c r="M245" s="32">
        <f>SUMIFS(Lançamentos!$D$10:$D$5009,Lançamentos!$C$10:$C$5009,C245,Lançamentos!$M$10:$M$5009,$C$36)</f>
        <v>0</v>
      </c>
      <c r="N245" s="34">
        <f>SUMIFS(Vendas!$H$10:$H$5009,Vendas!$C$10:$C$5009,C245,Vendas!$M$10:$M$5009,$C$36)</f>
        <v>0</v>
      </c>
      <c r="O245" s="34">
        <f>SUMIFS(Vendas!$D$10:$D$5009,Vendas!$C$10:$C$5009,C245,Vendas!$M$10:$M$5009,$C$36)</f>
        <v>0</v>
      </c>
    </row>
    <row r="246" spans="2:15" ht="15" customHeight="1" x14ac:dyDescent="0.3">
      <c r="B246" s="19" t="str">
        <f>Relatórios!C215</f>
        <v/>
      </c>
      <c r="C246" s="29" t="str">
        <f>Relatórios!D215</f>
        <v/>
      </c>
      <c r="D246" s="19">
        <f>Relatórios!E215</f>
        <v>0</v>
      </c>
      <c r="E246" s="27">
        <f>SUMIFS(Lançamentos!$D$10:$D$5009,Lançamentos!$C$10:$C$5009,C246,Lançamentos!$M$10:$M$5009,$C$36)</f>
        <v>0</v>
      </c>
      <c r="F246" s="27">
        <f>SUMIFS(Vendas!$D$10:$D$5009,Vendas!$C$10:$C$5009,C246,Vendas!$M$10:$M$5009,$C$36)</f>
        <v>0</v>
      </c>
      <c r="G246" s="27">
        <f t="shared" si="16"/>
        <v>0</v>
      </c>
      <c r="H246" s="30">
        <f t="shared" si="17"/>
        <v>0</v>
      </c>
      <c r="I246" s="30">
        <f t="shared" si="18"/>
        <v>0</v>
      </c>
      <c r="J246" s="31">
        <f t="shared" si="19"/>
        <v>0</v>
      </c>
      <c r="K246" s="33">
        <f t="shared" si="20"/>
        <v>0</v>
      </c>
      <c r="L246" s="32">
        <f>SUMIFS(Lançamentos!$H$10:$H$5009,Lançamentos!$C$10:$C$5009,C246,Lançamentos!$M$10:$M$5009,$C$36)</f>
        <v>0</v>
      </c>
      <c r="M246" s="32">
        <f>SUMIFS(Lançamentos!$D$10:$D$5009,Lançamentos!$C$10:$C$5009,C246,Lançamentos!$M$10:$M$5009,$C$36)</f>
        <v>0</v>
      </c>
      <c r="N246" s="34">
        <f>SUMIFS(Vendas!$H$10:$H$5009,Vendas!$C$10:$C$5009,C246,Vendas!$M$10:$M$5009,$C$36)</f>
        <v>0</v>
      </c>
      <c r="O246" s="34">
        <f>SUMIFS(Vendas!$D$10:$D$5009,Vendas!$C$10:$C$5009,C246,Vendas!$M$10:$M$5009,$C$36)</f>
        <v>0</v>
      </c>
    </row>
    <row r="247" spans="2:15" ht="15" customHeight="1" x14ac:dyDescent="0.3">
      <c r="B247" s="19" t="str">
        <f>Relatórios!C216</f>
        <v/>
      </c>
      <c r="C247" s="29" t="str">
        <f>Relatórios!D216</f>
        <v/>
      </c>
      <c r="D247" s="19">
        <f>Relatórios!E216</f>
        <v>0</v>
      </c>
      <c r="E247" s="27">
        <f>SUMIFS(Lançamentos!$D$10:$D$5009,Lançamentos!$C$10:$C$5009,C247,Lançamentos!$M$10:$M$5009,$C$36)</f>
        <v>0</v>
      </c>
      <c r="F247" s="27">
        <f>SUMIFS(Vendas!$D$10:$D$5009,Vendas!$C$10:$C$5009,C247,Vendas!$M$10:$M$5009,$C$36)</f>
        <v>0</v>
      </c>
      <c r="G247" s="27">
        <f t="shared" si="16"/>
        <v>0</v>
      </c>
      <c r="H247" s="30">
        <f t="shared" si="17"/>
        <v>0</v>
      </c>
      <c r="I247" s="30">
        <f t="shared" si="18"/>
        <v>0</v>
      </c>
      <c r="J247" s="31">
        <f t="shared" si="19"/>
        <v>0</v>
      </c>
      <c r="K247" s="33">
        <f t="shared" si="20"/>
        <v>0</v>
      </c>
      <c r="L247" s="32">
        <f>SUMIFS(Lançamentos!$H$10:$H$5009,Lançamentos!$C$10:$C$5009,C247,Lançamentos!$M$10:$M$5009,$C$36)</f>
        <v>0</v>
      </c>
      <c r="M247" s="32">
        <f>SUMIFS(Lançamentos!$D$10:$D$5009,Lançamentos!$C$10:$C$5009,C247,Lançamentos!$M$10:$M$5009,$C$36)</f>
        <v>0</v>
      </c>
      <c r="N247" s="34">
        <f>SUMIFS(Vendas!$H$10:$H$5009,Vendas!$C$10:$C$5009,C247,Vendas!$M$10:$M$5009,$C$36)</f>
        <v>0</v>
      </c>
      <c r="O247" s="34">
        <f>SUMIFS(Vendas!$D$10:$D$5009,Vendas!$C$10:$C$5009,C247,Vendas!$M$10:$M$5009,$C$36)</f>
        <v>0</v>
      </c>
    </row>
    <row r="248" spans="2:15" ht="15" customHeight="1" x14ac:dyDescent="0.3">
      <c r="B248" s="19" t="str">
        <f>Relatórios!C217</f>
        <v/>
      </c>
      <c r="C248" s="29" t="str">
        <f>Relatórios!D217</f>
        <v/>
      </c>
      <c r="D248" s="19">
        <f>Relatórios!E217</f>
        <v>0</v>
      </c>
      <c r="E248" s="27">
        <f>SUMIFS(Lançamentos!$D$10:$D$5009,Lançamentos!$C$10:$C$5009,C248,Lançamentos!$M$10:$M$5009,$C$36)</f>
        <v>0</v>
      </c>
      <c r="F248" s="27">
        <f>SUMIFS(Vendas!$D$10:$D$5009,Vendas!$C$10:$C$5009,C248,Vendas!$M$10:$M$5009,$C$36)</f>
        <v>0</v>
      </c>
      <c r="G248" s="27">
        <f t="shared" si="16"/>
        <v>0</v>
      </c>
      <c r="H248" s="30">
        <f t="shared" si="17"/>
        <v>0</v>
      </c>
      <c r="I248" s="30">
        <f t="shared" si="18"/>
        <v>0</v>
      </c>
      <c r="J248" s="31">
        <f t="shared" si="19"/>
        <v>0</v>
      </c>
      <c r="K248" s="33">
        <f t="shared" si="20"/>
        <v>0</v>
      </c>
      <c r="L248" s="32">
        <f>SUMIFS(Lançamentos!$H$10:$H$5009,Lançamentos!$C$10:$C$5009,C248,Lançamentos!$M$10:$M$5009,$C$36)</f>
        <v>0</v>
      </c>
      <c r="M248" s="32">
        <f>SUMIFS(Lançamentos!$D$10:$D$5009,Lançamentos!$C$10:$C$5009,C248,Lançamentos!$M$10:$M$5009,$C$36)</f>
        <v>0</v>
      </c>
      <c r="N248" s="34">
        <f>SUMIFS(Vendas!$H$10:$H$5009,Vendas!$C$10:$C$5009,C248,Vendas!$M$10:$M$5009,$C$36)</f>
        <v>0</v>
      </c>
      <c r="O248" s="34">
        <f>SUMIFS(Vendas!$D$10:$D$5009,Vendas!$C$10:$C$5009,C248,Vendas!$M$10:$M$5009,$C$36)</f>
        <v>0</v>
      </c>
    </row>
    <row r="249" spans="2:15" ht="15" customHeight="1" x14ac:dyDescent="0.3">
      <c r="B249" s="19" t="str">
        <f>Relatórios!C218</f>
        <v/>
      </c>
      <c r="C249" s="29" t="str">
        <f>Relatórios!D218</f>
        <v/>
      </c>
      <c r="D249" s="19">
        <f>Relatórios!E218</f>
        <v>0</v>
      </c>
      <c r="E249" s="27">
        <f>SUMIFS(Lançamentos!$D$10:$D$5009,Lançamentos!$C$10:$C$5009,C249,Lançamentos!$M$10:$M$5009,$C$36)</f>
        <v>0</v>
      </c>
      <c r="F249" s="27">
        <f>SUMIFS(Vendas!$D$10:$D$5009,Vendas!$C$10:$C$5009,C249,Vendas!$M$10:$M$5009,$C$36)</f>
        <v>0</v>
      </c>
      <c r="G249" s="27">
        <f t="shared" si="16"/>
        <v>0</v>
      </c>
      <c r="H249" s="30">
        <f t="shared" si="17"/>
        <v>0</v>
      </c>
      <c r="I249" s="30">
        <f t="shared" si="18"/>
        <v>0</v>
      </c>
      <c r="J249" s="31">
        <f t="shared" si="19"/>
        <v>0</v>
      </c>
      <c r="K249" s="33">
        <f t="shared" si="20"/>
        <v>0</v>
      </c>
      <c r="L249" s="32">
        <f>SUMIFS(Lançamentos!$H$10:$H$5009,Lançamentos!$C$10:$C$5009,C249,Lançamentos!$M$10:$M$5009,$C$36)</f>
        <v>0</v>
      </c>
      <c r="M249" s="32">
        <f>SUMIFS(Lançamentos!$D$10:$D$5009,Lançamentos!$C$10:$C$5009,C249,Lançamentos!$M$10:$M$5009,$C$36)</f>
        <v>0</v>
      </c>
      <c r="N249" s="34">
        <f>SUMIFS(Vendas!$H$10:$H$5009,Vendas!$C$10:$C$5009,C249,Vendas!$M$10:$M$5009,$C$36)</f>
        <v>0</v>
      </c>
      <c r="O249" s="34">
        <f>SUMIFS(Vendas!$D$10:$D$5009,Vendas!$C$10:$C$5009,C249,Vendas!$M$10:$M$5009,$C$36)</f>
        <v>0</v>
      </c>
    </row>
    <row r="250" spans="2:15" ht="15" customHeight="1" x14ac:dyDescent="0.3">
      <c r="B250" s="19" t="str">
        <f>Relatórios!C219</f>
        <v/>
      </c>
      <c r="C250" s="29" t="str">
        <f>Relatórios!D219</f>
        <v/>
      </c>
      <c r="D250" s="19">
        <f>Relatórios!E219</f>
        <v>0</v>
      </c>
      <c r="E250" s="27">
        <f>SUMIFS(Lançamentos!$D$10:$D$5009,Lançamentos!$C$10:$C$5009,C250,Lançamentos!$M$10:$M$5009,$C$36)</f>
        <v>0</v>
      </c>
      <c r="F250" s="27">
        <f>SUMIFS(Vendas!$D$10:$D$5009,Vendas!$C$10:$C$5009,C250,Vendas!$M$10:$M$5009,$C$36)</f>
        <v>0</v>
      </c>
      <c r="G250" s="27">
        <f t="shared" si="16"/>
        <v>0</v>
      </c>
      <c r="H250" s="30">
        <f t="shared" si="17"/>
        <v>0</v>
      </c>
      <c r="I250" s="30">
        <f t="shared" si="18"/>
        <v>0</v>
      </c>
      <c r="J250" s="31">
        <f t="shared" si="19"/>
        <v>0</v>
      </c>
      <c r="K250" s="33">
        <f t="shared" si="20"/>
        <v>0</v>
      </c>
      <c r="L250" s="32">
        <f>SUMIFS(Lançamentos!$H$10:$H$5009,Lançamentos!$C$10:$C$5009,C250,Lançamentos!$M$10:$M$5009,$C$36)</f>
        <v>0</v>
      </c>
      <c r="M250" s="32">
        <f>SUMIFS(Lançamentos!$D$10:$D$5009,Lançamentos!$C$10:$C$5009,C250,Lançamentos!$M$10:$M$5009,$C$36)</f>
        <v>0</v>
      </c>
      <c r="N250" s="34">
        <f>SUMIFS(Vendas!$H$10:$H$5009,Vendas!$C$10:$C$5009,C250,Vendas!$M$10:$M$5009,$C$36)</f>
        <v>0</v>
      </c>
      <c r="O250" s="34">
        <f>SUMIFS(Vendas!$D$10:$D$5009,Vendas!$C$10:$C$5009,C250,Vendas!$M$10:$M$5009,$C$36)</f>
        <v>0</v>
      </c>
    </row>
    <row r="251" spans="2:15" ht="15" customHeight="1" x14ac:dyDescent="0.3">
      <c r="B251" s="19" t="str">
        <f>Relatórios!C220</f>
        <v/>
      </c>
      <c r="C251" s="29" t="str">
        <f>Relatórios!D220</f>
        <v/>
      </c>
      <c r="D251" s="19">
        <f>Relatórios!E220</f>
        <v>0</v>
      </c>
      <c r="E251" s="27">
        <f>SUMIFS(Lançamentos!$D$10:$D$5009,Lançamentos!$C$10:$C$5009,C251,Lançamentos!$M$10:$M$5009,$C$36)</f>
        <v>0</v>
      </c>
      <c r="F251" s="27">
        <f>SUMIFS(Vendas!$D$10:$D$5009,Vendas!$C$10:$C$5009,C251,Vendas!$M$10:$M$5009,$C$36)</f>
        <v>0</v>
      </c>
      <c r="G251" s="27">
        <f t="shared" si="16"/>
        <v>0</v>
      </c>
      <c r="H251" s="30">
        <f t="shared" si="17"/>
        <v>0</v>
      </c>
      <c r="I251" s="30">
        <f t="shared" si="18"/>
        <v>0</v>
      </c>
      <c r="J251" s="31">
        <f t="shared" si="19"/>
        <v>0</v>
      </c>
      <c r="K251" s="33">
        <f t="shared" si="20"/>
        <v>0</v>
      </c>
      <c r="L251" s="32">
        <f>SUMIFS(Lançamentos!$H$10:$H$5009,Lançamentos!$C$10:$C$5009,C251,Lançamentos!$M$10:$M$5009,$C$36)</f>
        <v>0</v>
      </c>
      <c r="M251" s="32">
        <f>SUMIFS(Lançamentos!$D$10:$D$5009,Lançamentos!$C$10:$C$5009,C251,Lançamentos!$M$10:$M$5009,$C$36)</f>
        <v>0</v>
      </c>
      <c r="N251" s="34">
        <f>SUMIFS(Vendas!$H$10:$H$5009,Vendas!$C$10:$C$5009,C251,Vendas!$M$10:$M$5009,$C$36)</f>
        <v>0</v>
      </c>
      <c r="O251" s="34">
        <f>SUMIFS(Vendas!$D$10:$D$5009,Vendas!$C$10:$C$5009,C251,Vendas!$M$10:$M$5009,$C$36)</f>
        <v>0</v>
      </c>
    </row>
    <row r="252" spans="2:15" ht="15" customHeight="1" x14ac:dyDescent="0.3">
      <c r="B252" s="19" t="str">
        <f>Relatórios!C221</f>
        <v/>
      </c>
      <c r="C252" s="29" t="str">
        <f>Relatórios!D221</f>
        <v/>
      </c>
      <c r="D252" s="19">
        <f>Relatórios!E221</f>
        <v>0</v>
      </c>
      <c r="E252" s="27">
        <f>SUMIFS(Lançamentos!$D$10:$D$5009,Lançamentos!$C$10:$C$5009,C252,Lançamentos!$M$10:$M$5009,$C$36)</f>
        <v>0</v>
      </c>
      <c r="F252" s="27">
        <f>SUMIFS(Vendas!$D$10:$D$5009,Vendas!$C$10:$C$5009,C252,Vendas!$M$10:$M$5009,$C$36)</f>
        <v>0</v>
      </c>
      <c r="G252" s="27">
        <f t="shared" si="16"/>
        <v>0</v>
      </c>
      <c r="H252" s="30">
        <f t="shared" si="17"/>
        <v>0</v>
      </c>
      <c r="I252" s="30">
        <f t="shared" si="18"/>
        <v>0</v>
      </c>
      <c r="J252" s="31">
        <f t="shared" si="19"/>
        <v>0</v>
      </c>
      <c r="K252" s="33">
        <f t="shared" si="20"/>
        <v>0</v>
      </c>
      <c r="L252" s="32">
        <f>SUMIFS(Lançamentos!$H$10:$H$5009,Lançamentos!$C$10:$C$5009,C252,Lançamentos!$M$10:$M$5009,$C$36)</f>
        <v>0</v>
      </c>
      <c r="M252" s="32">
        <f>SUMIFS(Lançamentos!$D$10:$D$5009,Lançamentos!$C$10:$C$5009,C252,Lançamentos!$M$10:$M$5009,$C$36)</f>
        <v>0</v>
      </c>
      <c r="N252" s="34">
        <f>SUMIFS(Vendas!$H$10:$H$5009,Vendas!$C$10:$C$5009,C252,Vendas!$M$10:$M$5009,$C$36)</f>
        <v>0</v>
      </c>
      <c r="O252" s="34">
        <f>SUMIFS(Vendas!$D$10:$D$5009,Vendas!$C$10:$C$5009,C252,Vendas!$M$10:$M$5009,$C$36)</f>
        <v>0</v>
      </c>
    </row>
    <row r="253" spans="2:15" ht="15" customHeight="1" x14ac:dyDescent="0.3">
      <c r="B253" s="19" t="str">
        <f>Relatórios!C222</f>
        <v/>
      </c>
      <c r="C253" s="29" t="str">
        <f>Relatórios!D222</f>
        <v/>
      </c>
      <c r="D253" s="19">
        <f>Relatórios!E222</f>
        <v>0</v>
      </c>
      <c r="E253" s="27">
        <f>SUMIFS(Lançamentos!$D$10:$D$5009,Lançamentos!$C$10:$C$5009,C253,Lançamentos!$M$10:$M$5009,$C$36)</f>
        <v>0</v>
      </c>
      <c r="F253" s="27">
        <f>SUMIFS(Vendas!$D$10:$D$5009,Vendas!$C$10:$C$5009,C253,Vendas!$M$10:$M$5009,$C$36)</f>
        <v>0</v>
      </c>
      <c r="G253" s="27">
        <f t="shared" si="16"/>
        <v>0</v>
      </c>
      <c r="H253" s="30">
        <f t="shared" si="17"/>
        <v>0</v>
      </c>
      <c r="I253" s="30">
        <f t="shared" si="18"/>
        <v>0</v>
      </c>
      <c r="J253" s="31">
        <f t="shared" si="19"/>
        <v>0</v>
      </c>
      <c r="K253" s="33">
        <f t="shared" si="20"/>
        <v>0</v>
      </c>
      <c r="L253" s="32">
        <f>SUMIFS(Lançamentos!$H$10:$H$5009,Lançamentos!$C$10:$C$5009,C253,Lançamentos!$M$10:$M$5009,$C$36)</f>
        <v>0</v>
      </c>
      <c r="M253" s="32">
        <f>SUMIFS(Lançamentos!$D$10:$D$5009,Lançamentos!$C$10:$C$5009,C253,Lançamentos!$M$10:$M$5009,$C$36)</f>
        <v>0</v>
      </c>
      <c r="N253" s="34">
        <f>SUMIFS(Vendas!$H$10:$H$5009,Vendas!$C$10:$C$5009,C253,Vendas!$M$10:$M$5009,$C$36)</f>
        <v>0</v>
      </c>
      <c r="O253" s="34">
        <f>SUMIFS(Vendas!$D$10:$D$5009,Vendas!$C$10:$C$5009,C253,Vendas!$M$10:$M$5009,$C$36)</f>
        <v>0</v>
      </c>
    </row>
    <row r="254" spans="2:15" ht="15" customHeight="1" x14ac:dyDescent="0.3">
      <c r="B254" s="19" t="str">
        <f>Relatórios!C223</f>
        <v/>
      </c>
      <c r="C254" s="29" t="str">
        <f>Relatórios!D223</f>
        <v/>
      </c>
      <c r="D254" s="19">
        <f>Relatórios!E223</f>
        <v>0</v>
      </c>
      <c r="E254" s="27">
        <f>SUMIFS(Lançamentos!$D$10:$D$5009,Lançamentos!$C$10:$C$5009,C254,Lançamentos!$M$10:$M$5009,$C$36)</f>
        <v>0</v>
      </c>
      <c r="F254" s="27">
        <f>SUMIFS(Vendas!$D$10:$D$5009,Vendas!$C$10:$C$5009,C254,Vendas!$M$10:$M$5009,$C$36)</f>
        <v>0</v>
      </c>
      <c r="G254" s="27">
        <f t="shared" si="16"/>
        <v>0</v>
      </c>
      <c r="H254" s="30">
        <f t="shared" si="17"/>
        <v>0</v>
      </c>
      <c r="I254" s="30">
        <f t="shared" si="18"/>
        <v>0</v>
      </c>
      <c r="J254" s="31">
        <f t="shared" si="19"/>
        <v>0</v>
      </c>
      <c r="K254" s="33">
        <f t="shared" si="20"/>
        <v>0</v>
      </c>
      <c r="L254" s="32">
        <f>SUMIFS(Lançamentos!$H$10:$H$5009,Lançamentos!$C$10:$C$5009,C254,Lançamentos!$M$10:$M$5009,$C$36)</f>
        <v>0</v>
      </c>
      <c r="M254" s="32">
        <f>SUMIFS(Lançamentos!$D$10:$D$5009,Lançamentos!$C$10:$C$5009,C254,Lançamentos!$M$10:$M$5009,$C$36)</f>
        <v>0</v>
      </c>
      <c r="N254" s="34">
        <f>SUMIFS(Vendas!$H$10:$H$5009,Vendas!$C$10:$C$5009,C254,Vendas!$M$10:$M$5009,$C$36)</f>
        <v>0</v>
      </c>
      <c r="O254" s="34">
        <f>SUMIFS(Vendas!$D$10:$D$5009,Vendas!$C$10:$C$5009,C254,Vendas!$M$10:$M$5009,$C$36)</f>
        <v>0</v>
      </c>
    </row>
    <row r="255" spans="2:15" ht="15" customHeight="1" x14ac:dyDescent="0.3">
      <c r="B255" s="19" t="str">
        <f>Relatórios!C224</f>
        <v/>
      </c>
      <c r="C255" s="29" t="str">
        <f>Relatórios!D224</f>
        <v/>
      </c>
      <c r="D255" s="19">
        <f>Relatórios!E224</f>
        <v>0</v>
      </c>
      <c r="E255" s="27">
        <f>SUMIFS(Lançamentos!$D$10:$D$5009,Lançamentos!$C$10:$C$5009,C255,Lançamentos!$M$10:$M$5009,$C$36)</f>
        <v>0</v>
      </c>
      <c r="F255" s="27">
        <f>SUMIFS(Vendas!$D$10:$D$5009,Vendas!$C$10:$C$5009,C255,Vendas!$M$10:$M$5009,$C$36)</f>
        <v>0</v>
      </c>
      <c r="G255" s="27">
        <f t="shared" si="16"/>
        <v>0</v>
      </c>
      <c r="H255" s="30">
        <f t="shared" si="17"/>
        <v>0</v>
      </c>
      <c r="I255" s="30">
        <f t="shared" si="18"/>
        <v>0</v>
      </c>
      <c r="J255" s="31">
        <f t="shared" si="19"/>
        <v>0</v>
      </c>
      <c r="K255" s="33">
        <f t="shared" si="20"/>
        <v>0</v>
      </c>
      <c r="L255" s="32">
        <f>SUMIFS(Lançamentos!$H$10:$H$5009,Lançamentos!$C$10:$C$5009,C255,Lançamentos!$M$10:$M$5009,$C$36)</f>
        <v>0</v>
      </c>
      <c r="M255" s="32">
        <f>SUMIFS(Lançamentos!$D$10:$D$5009,Lançamentos!$C$10:$C$5009,C255,Lançamentos!$M$10:$M$5009,$C$36)</f>
        <v>0</v>
      </c>
      <c r="N255" s="34">
        <f>SUMIFS(Vendas!$H$10:$H$5009,Vendas!$C$10:$C$5009,C255,Vendas!$M$10:$M$5009,$C$36)</f>
        <v>0</v>
      </c>
      <c r="O255" s="34">
        <f>SUMIFS(Vendas!$D$10:$D$5009,Vendas!$C$10:$C$5009,C255,Vendas!$M$10:$M$5009,$C$36)</f>
        <v>0</v>
      </c>
    </row>
    <row r="256" spans="2:15" ht="15" customHeight="1" x14ac:dyDescent="0.3">
      <c r="B256" s="19" t="str">
        <f>Relatórios!C225</f>
        <v/>
      </c>
      <c r="C256" s="29" t="str">
        <f>Relatórios!D225</f>
        <v/>
      </c>
      <c r="D256" s="19">
        <f>Relatórios!E225</f>
        <v>0</v>
      </c>
      <c r="E256" s="27">
        <f>SUMIFS(Lançamentos!$D$10:$D$5009,Lançamentos!$C$10:$C$5009,C256,Lançamentos!$M$10:$M$5009,$C$36)</f>
        <v>0</v>
      </c>
      <c r="F256" s="27">
        <f>SUMIFS(Vendas!$D$10:$D$5009,Vendas!$C$10:$C$5009,C256,Vendas!$M$10:$M$5009,$C$36)</f>
        <v>0</v>
      </c>
      <c r="G256" s="27">
        <f t="shared" si="16"/>
        <v>0</v>
      </c>
      <c r="H256" s="30">
        <f t="shared" si="17"/>
        <v>0</v>
      </c>
      <c r="I256" s="30">
        <f t="shared" si="18"/>
        <v>0</v>
      </c>
      <c r="J256" s="31">
        <f t="shared" si="19"/>
        <v>0</v>
      </c>
      <c r="K256" s="33">
        <f t="shared" si="20"/>
        <v>0</v>
      </c>
      <c r="L256" s="32">
        <f>SUMIFS(Lançamentos!$H$10:$H$5009,Lançamentos!$C$10:$C$5009,C256,Lançamentos!$M$10:$M$5009,$C$36)</f>
        <v>0</v>
      </c>
      <c r="M256" s="32">
        <f>SUMIFS(Lançamentos!$D$10:$D$5009,Lançamentos!$C$10:$C$5009,C256,Lançamentos!$M$10:$M$5009,$C$36)</f>
        <v>0</v>
      </c>
      <c r="N256" s="34">
        <f>SUMIFS(Vendas!$H$10:$H$5009,Vendas!$C$10:$C$5009,C256,Vendas!$M$10:$M$5009,$C$36)</f>
        <v>0</v>
      </c>
      <c r="O256" s="34">
        <f>SUMIFS(Vendas!$D$10:$D$5009,Vendas!$C$10:$C$5009,C256,Vendas!$M$10:$M$5009,$C$36)</f>
        <v>0</v>
      </c>
    </row>
    <row r="257" spans="2:15" ht="15" customHeight="1" x14ac:dyDescent="0.3">
      <c r="B257" s="19" t="str">
        <f>Relatórios!C226</f>
        <v/>
      </c>
      <c r="C257" s="29" t="str">
        <f>Relatórios!D226</f>
        <v/>
      </c>
      <c r="D257" s="19">
        <f>Relatórios!E226</f>
        <v>0</v>
      </c>
      <c r="E257" s="27">
        <f>SUMIFS(Lançamentos!$D$10:$D$5009,Lançamentos!$C$10:$C$5009,C257,Lançamentos!$M$10:$M$5009,$C$36)</f>
        <v>0</v>
      </c>
      <c r="F257" s="27">
        <f>SUMIFS(Vendas!$D$10:$D$5009,Vendas!$C$10:$C$5009,C257,Vendas!$M$10:$M$5009,$C$36)</f>
        <v>0</v>
      </c>
      <c r="G257" s="27">
        <f t="shared" si="16"/>
        <v>0</v>
      </c>
      <c r="H257" s="30">
        <f t="shared" si="17"/>
        <v>0</v>
      </c>
      <c r="I257" s="30">
        <f t="shared" si="18"/>
        <v>0</v>
      </c>
      <c r="J257" s="31">
        <f t="shared" si="19"/>
        <v>0</v>
      </c>
      <c r="K257" s="33">
        <f t="shared" si="20"/>
        <v>0</v>
      </c>
      <c r="L257" s="32">
        <f>SUMIFS(Lançamentos!$H$10:$H$5009,Lançamentos!$C$10:$C$5009,C257,Lançamentos!$M$10:$M$5009,$C$36)</f>
        <v>0</v>
      </c>
      <c r="M257" s="32">
        <f>SUMIFS(Lançamentos!$D$10:$D$5009,Lançamentos!$C$10:$C$5009,C257,Lançamentos!$M$10:$M$5009,$C$36)</f>
        <v>0</v>
      </c>
      <c r="N257" s="34">
        <f>SUMIFS(Vendas!$H$10:$H$5009,Vendas!$C$10:$C$5009,C257,Vendas!$M$10:$M$5009,$C$36)</f>
        <v>0</v>
      </c>
      <c r="O257" s="34">
        <f>SUMIFS(Vendas!$D$10:$D$5009,Vendas!$C$10:$C$5009,C257,Vendas!$M$10:$M$5009,$C$36)</f>
        <v>0</v>
      </c>
    </row>
    <row r="258" spans="2:15" ht="15" customHeight="1" x14ac:dyDescent="0.3">
      <c r="B258" s="19" t="str">
        <f>Relatórios!C227</f>
        <v/>
      </c>
      <c r="C258" s="29" t="str">
        <f>Relatórios!D227</f>
        <v/>
      </c>
      <c r="D258" s="19">
        <f>Relatórios!E227</f>
        <v>0</v>
      </c>
      <c r="E258" s="27">
        <f>SUMIFS(Lançamentos!$D$10:$D$5009,Lançamentos!$C$10:$C$5009,C258,Lançamentos!$M$10:$M$5009,$C$36)</f>
        <v>0</v>
      </c>
      <c r="F258" s="27">
        <f>SUMIFS(Vendas!$D$10:$D$5009,Vendas!$C$10:$C$5009,C258,Vendas!$M$10:$M$5009,$C$36)</f>
        <v>0</v>
      </c>
      <c r="G258" s="27">
        <f t="shared" si="16"/>
        <v>0</v>
      </c>
      <c r="H258" s="30">
        <f t="shared" si="17"/>
        <v>0</v>
      </c>
      <c r="I258" s="30">
        <f t="shared" si="18"/>
        <v>0</v>
      </c>
      <c r="J258" s="31">
        <f t="shared" si="19"/>
        <v>0</v>
      </c>
      <c r="K258" s="33">
        <f t="shared" si="20"/>
        <v>0</v>
      </c>
      <c r="L258" s="32">
        <f>SUMIFS(Lançamentos!$H$10:$H$5009,Lançamentos!$C$10:$C$5009,C258,Lançamentos!$M$10:$M$5009,$C$36)</f>
        <v>0</v>
      </c>
      <c r="M258" s="32">
        <f>SUMIFS(Lançamentos!$D$10:$D$5009,Lançamentos!$C$10:$C$5009,C258,Lançamentos!$M$10:$M$5009,$C$36)</f>
        <v>0</v>
      </c>
      <c r="N258" s="34">
        <f>SUMIFS(Vendas!$H$10:$H$5009,Vendas!$C$10:$C$5009,C258,Vendas!$M$10:$M$5009,$C$36)</f>
        <v>0</v>
      </c>
      <c r="O258" s="34">
        <f>SUMIFS(Vendas!$D$10:$D$5009,Vendas!$C$10:$C$5009,C258,Vendas!$M$10:$M$5009,$C$36)</f>
        <v>0</v>
      </c>
    </row>
    <row r="259" spans="2:15" ht="15" customHeight="1" x14ac:dyDescent="0.3">
      <c r="B259" s="19" t="str">
        <f>Relatórios!C228</f>
        <v/>
      </c>
      <c r="C259" s="29" t="str">
        <f>Relatórios!D228</f>
        <v/>
      </c>
      <c r="D259" s="19">
        <f>Relatórios!E228</f>
        <v>0</v>
      </c>
      <c r="E259" s="27">
        <f>SUMIFS(Lançamentos!$D$10:$D$5009,Lançamentos!$C$10:$C$5009,C259,Lançamentos!$M$10:$M$5009,$C$36)</f>
        <v>0</v>
      </c>
      <c r="F259" s="27">
        <f>SUMIFS(Vendas!$D$10:$D$5009,Vendas!$C$10:$C$5009,C259,Vendas!$M$10:$M$5009,$C$36)</f>
        <v>0</v>
      </c>
      <c r="G259" s="27">
        <f t="shared" si="16"/>
        <v>0</v>
      </c>
      <c r="H259" s="30">
        <f t="shared" si="17"/>
        <v>0</v>
      </c>
      <c r="I259" s="30">
        <f t="shared" si="18"/>
        <v>0</v>
      </c>
      <c r="J259" s="31">
        <f t="shared" si="19"/>
        <v>0</v>
      </c>
      <c r="K259" s="33">
        <f t="shared" si="20"/>
        <v>0</v>
      </c>
      <c r="L259" s="32">
        <f>SUMIFS(Lançamentos!$H$10:$H$5009,Lançamentos!$C$10:$C$5009,C259,Lançamentos!$M$10:$M$5009,$C$36)</f>
        <v>0</v>
      </c>
      <c r="M259" s="32">
        <f>SUMIFS(Lançamentos!$D$10:$D$5009,Lançamentos!$C$10:$C$5009,C259,Lançamentos!$M$10:$M$5009,$C$36)</f>
        <v>0</v>
      </c>
      <c r="N259" s="34">
        <f>SUMIFS(Vendas!$H$10:$H$5009,Vendas!$C$10:$C$5009,C259,Vendas!$M$10:$M$5009,$C$36)</f>
        <v>0</v>
      </c>
      <c r="O259" s="34">
        <f>SUMIFS(Vendas!$D$10:$D$5009,Vendas!$C$10:$C$5009,C259,Vendas!$M$10:$M$5009,$C$36)</f>
        <v>0</v>
      </c>
    </row>
    <row r="260" spans="2:15" ht="15" customHeight="1" x14ac:dyDescent="0.3">
      <c r="B260" s="19" t="str">
        <f>Relatórios!C229</f>
        <v/>
      </c>
      <c r="C260" s="29" t="str">
        <f>Relatórios!D229</f>
        <v/>
      </c>
      <c r="D260" s="19">
        <f>Relatórios!E229</f>
        <v>0</v>
      </c>
      <c r="E260" s="27">
        <f>SUMIFS(Lançamentos!$D$10:$D$5009,Lançamentos!$C$10:$C$5009,C260,Lançamentos!$M$10:$M$5009,$C$36)</f>
        <v>0</v>
      </c>
      <c r="F260" s="27">
        <f>SUMIFS(Vendas!$D$10:$D$5009,Vendas!$C$10:$C$5009,C260,Vendas!$M$10:$M$5009,$C$36)</f>
        <v>0</v>
      </c>
      <c r="G260" s="27">
        <f t="shared" si="16"/>
        <v>0</v>
      </c>
      <c r="H260" s="30">
        <f t="shared" si="17"/>
        <v>0</v>
      </c>
      <c r="I260" s="30">
        <f t="shared" si="18"/>
        <v>0</v>
      </c>
      <c r="J260" s="31">
        <f t="shared" si="19"/>
        <v>0</v>
      </c>
      <c r="K260" s="33">
        <f t="shared" si="20"/>
        <v>0</v>
      </c>
      <c r="L260" s="32">
        <f>SUMIFS(Lançamentos!$H$10:$H$5009,Lançamentos!$C$10:$C$5009,C260,Lançamentos!$M$10:$M$5009,$C$36)</f>
        <v>0</v>
      </c>
      <c r="M260" s="32">
        <f>SUMIFS(Lançamentos!$D$10:$D$5009,Lançamentos!$C$10:$C$5009,C260,Lançamentos!$M$10:$M$5009,$C$36)</f>
        <v>0</v>
      </c>
      <c r="N260" s="34">
        <f>SUMIFS(Vendas!$H$10:$H$5009,Vendas!$C$10:$C$5009,C260,Vendas!$M$10:$M$5009,$C$36)</f>
        <v>0</v>
      </c>
      <c r="O260" s="34">
        <f>SUMIFS(Vendas!$D$10:$D$5009,Vendas!$C$10:$C$5009,C260,Vendas!$M$10:$M$5009,$C$36)</f>
        <v>0</v>
      </c>
    </row>
    <row r="261" spans="2:15" ht="15" customHeight="1" x14ac:dyDescent="0.3">
      <c r="B261" s="19" t="str">
        <f>Relatórios!C230</f>
        <v/>
      </c>
      <c r="C261" s="29" t="str">
        <f>Relatórios!D230</f>
        <v/>
      </c>
      <c r="D261" s="19">
        <f>Relatórios!E230</f>
        <v>0</v>
      </c>
      <c r="E261" s="27">
        <f>SUMIFS(Lançamentos!$D$10:$D$5009,Lançamentos!$C$10:$C$5009,C261,Lançamentos!$M$10:$M$5009,$C$36)</f>
        <v>0</v>
      </c>
      <c r="F261" s="27">
        <f>SUMIFS(Vendas!$D$10:$D$5009,Vendas!$C$10:$C$5009,C261,Vendas!$M$10:$M$5009,$C$36)</f>
        <v>0</v>
      </c>
      <c r="G261" s="27">
        <f t="shared" si="16"/>
        <v>0</v>
      </c>
      <c r="H261" s="30">
        <f t="shared" si="17"/>
        <v>0</v>
      </c>
      <c r="I261" s="30">
        <f t="shared" si="18"/>
        <v>0</v>
      </c>
      <c r="J261" s="31">
        <f t="shared" si="19"/>
        <v>0</v>
      </c>
      <c r="K261" s="33">
        <f t="shared" si="20"/>
        <v>0</v>
      </c>
      <c r="L261" s="32">
        <f>SUMIFS(Lançamentos!$H$10:$H$5009,Lançamentos!$C$10:$C$5009,C261,Lançamentos!$M$10:$M$5009,$C$36)</f>
        <v>0</v>
      </c>
      <c r="M261" s="32">
        <f>SUMIFS(Lançamentos!$D$10:$D$5009,Lançamentos!$C$10:$C$5009,C261,Lançamentos!$M$10:$M$5009,$C$36)</f>
        <v>0</v>
      </c>
      <c r="N261" s="34">
        <f>SUMIFS(Vendas!$H$10:$H$5009,Vendas!$C$10:$C$5009,C261,Vendas!$M$10:$M$5009,$C$36)</f>
        <v>0</v>
      </c>
      <c r="O261" s="34">
        <f>SUMIFS(Vendas!$D$10:$D$5009,Vendas!$C$10:$C$5009,C261,Vendas!$M$10:$M$5009,$C$36)</f>
        <v>0</v>
      </c>
    </row>
    <row r="262" spans="2:15" ht="15" customHeight="1" x14ac:dyDescent="0.3">
      <c r="B262" s="19" t="str">
        <f>Relatórios!C231</f>
        <v/>
      </c>
      <c r="C262" s="29" t="str">
        <f>Relatórios!D231</f>
        <v/>
      </c>
      <c r="D262" s="19">
        <f>Relatórios!E231</f>
        <v>0</v>
      </c>
      <c r="E262" s="27">
        <f>SUMIFS(Lançamentos!$D$10:$D$5009,Lançamentos!$C$10:$C$5009,C262,Lançamentos!$M$10:$M$5009,$C$36)</f>
        <v>0</v>
      </c>
      <c r="F262" s="27">
        <f>SUMIFS(Vendas!$D$10:$D$5009,Vendas!$C$10:$C$5009,C262,Vendas!$M$10:$M$5009,$C$36)</f>
        <v>0</v>
      </c>
      <c r="G262" s="27">
        <f t="shared" si="16"/>
        <v>0</v>
      </c>
      <c r="H262" s="30">
        <f t="shared" si="17"/>
        <v>0</v>
      </c>
      <c r="I262" s="30">
        <f t="shared" si="18"/>
        <v>0</v>
      </c>
      <c r="J262" s="31">
        <f t="shared" si="19"/>
        <v>0</v>
      </c>
      <c r="K262" s="33">
        <f t="shared" si="20"/>
        <v>0</v>
      </c>
      <c r="L262" s="32">
        <f>SUMIFS(Lançamentos!$H$10:$H$5009,Lançamentos!$C$10:$C$5009,C262,Lançamentos!$M$10:$M$5009,$C$36)</f>
        <v>0</v>
      </c>
      <c r="M262" s="32">
        <f>SUMIFS(Lançamentos!$D$10:$D$5009,Lançamentos!$C$10:$C$5009,C262,Lançamentos!$M$10:$M$5009,$C$36)</f>
        <v>0</v>
      </c>
      <c r="N262" s="34">
        <f>SUMIFS(Vendas!$H$10:$H$5009,Vendas!$C$10:$C$5009,C262,Vendas!$M$10:$M$5009,$C$36)</f>
        <v>0</v>
      </c>
      <c r="O262" s="34">
        <f>SUMIFS(Vendas!$D$10:$D$5009,Vendas!$C$10:$C$5009,C262,Vendas!$M$10:$M$5009,$C$36)</f>
        <v>0</v>
      </c>
    </row>
    <row r="263" spans="2:15" ht="15" customHeight="1" x14ac:dyDescent="0.3">
      <c r="B263" s="19" t="str">
        <f>Relatórios!C232</f>
        <v/>
      </c>
      <c r="C263" s="29" t="str">
        <f>Relatórios!D232</f>
        <v/>
      </c>
      <c r="D263" s="19">
        <f>Relatórios!E232</f>
        <v>0</v>
      </c>
      <c r="E263" s="27">
        <f>SUMIFS(Lançamentos!$D$10:$D$5009,Lançamentos!$C$10:$C$5009,C263,Lançamentos!$M$10:$M$5009,$C$36)</f>
        <v>0</v>
      </c>
      <c r="F263" s="27">
        <f>SUMIFS(Vendas!$D$10:$D$5009,Vendas!$C$10:$C$5009,C263,Vendas!$M$10:$M$5009,$C$36)</f>
        <v>0</v>
      </c>
      <c r="G263" s="27">
        <f t="shared" si="16"/>
        <v>0</v>
      </c>
      <c r="H263" s="30">
        <f t="shared" si="17"/>
        <v>0</v>
      </c>
      <c r="I263" s="30">
        <f t="shared" si="18"/>
        <v>0</v>
      </c>
      <c r="J263" s="31">
        <f t="shared" si="19"/>
        <v>0</v>
      </c>
      <c r="K263" s="33">
        <f t="shared" si="20"/>
        <v>0</v>
      </c>
      <c r="L263" s="32">
        <f>SUMIFS(Lançamentos!$H$10:$H$5009,Lançamentos!$C$10:$C$5009,C263,Lançamentos!$M$10:$M$5009,$C$36)</f>
        <v>0</v>
      </c>
      <c r="M263" s="32">
        <f>SUMIFS(Lançamentos!$D$10:$D$5009,Lançamentos!$C$10:$C$5009,C263,Lançamentos!$M$10:$M$5009,$C$36)</f>
        <v>0</v>
      </c>
      <c r="N263" s="34">
        <f>SUMIFS(Vendas!$H$10:$H$5009,Vendas!$C$10:$C$5009,C263,Vendas!$M$10:$M$5009,$C$36)</f>
        <v>0</v>
      </c>
      <c r="O263" s="34">
        <f>SUMIFS(Vendas!$D$10:$D$5009,Vendas!$C$10:$C$5009,C263,Vendas!$M$10:$M$5009,$C$36)</f>
        <v>0</v>
      </c>
    </row>
    <row r="264" spans="2:15" ht="15" customHeight="1" x14ac:dyDescent="0.3">
      <c r="B264" s="19" t="str">
        <f>Relatórios!C233</f>
        <v/>
      </c>
      <c r="C264" s="29" t="str">
        <f>Relatórios!D233</f>
        <v/>
      </c>
      <c r="D264" s="19">
        <f>Relatórios!E233</f>
        <v>0</v>
      </c>
      <c r="E264" s="27">
        <f>SUMIFS(Lançamentos!$D$10:$D$5009,Lançamentos!$C$10:$C$5009,C264,Lançamentos!$M$10:$M$5009,$C$36)</f>
        <v>0</v>
      </c>
      <c r="F264" s="27">
        <f>SUMIFS(Vendas!$D$10:$D$5009,Vendas!$C$10:$C$5009,C264,Vendas!$M$10:$M$5009,$C$36)</f>
        <v>0</v>
      </c>
      <c r="G264" s="27">
        <f t="shared" si="16"/>
        <v>0</v>
      </c>
      <c r="H264" s="30">
        <f t="shared" si="17"/>
        <v>0</v>
      </c>
      <c r="I264" s="30">
        <f t="shared" si="18"/>
        <v>0</v>
      </c>
      <c r="J264" s="31">
        <f t="shared" si="19"/>
        <v>0</v>
      </c>
      <c r="K264" s="33">
        <f t="shared" si="20"/>
        <v>0</v>
      </c>
      <c r="L264" s="32">
        <f>SUMIFS(Lançamentos!$H$10:$H$5009,Lançamentos!$C$10:$C$5009,C264,Lançamentos!$M$10:$M$5009,$C$36)</f>
        <v>0</v>
      </c>
      <c r="M264" s="32">
        <f>SUMIFS(Lançamentos!$D$10:$D$5009,Lançamentos!$C$10:$C$5009,C264,Lançamentos!$M$10:$M$5009,$C$36)</f>
        <v>0</v>
      </c>
      <c r="N264" s="34">
        <f>SUMIFS(Vendas!$H$10:$H$5009,Vendas!$C$10:$C$5009,C264,Vendas!$M$10:$M$5009,$C$36)</f>
        <v>0</v>
      </c>
      <c r="O264" s="34">
        <f>SUMIFS(Vendas!$D$10:$D$5009,Vendas!$C$10:$C$5009,C264,Vendas!$M$10:$M$5009,$C$36)</f>
        <v>0</v>
      </c>
    </row>
    <row r="265" spans="2:15" ht="15" customHeight="1" x14ac:dyDescent="0.3">
      <c r="B265" s="19" t="str">
        <f>Relatórios!C234</f>
        <v/>
      </c>
      <c r="C265" s="29" t="str">
        <f>Relatórios!D234</f>
        <v/>
      </c>
      <c r="D265" s="19">
        <f>Relatórios!E234</f>
        <v>0</v>
      </c>
      <c r="E265" s="27">
        <f>SUMIFS(Lançamentos!$D$10:$D$5009,Lançamentos!$C$10:$C$5009,C265,Lançamentos!$M$10:$M$5009,$C$36)</f>
        <v>0</v>
      </c>
      <c r="F265" s="27">
        <f>SUMIFS(Vendas!$D$10:$D$5009,Vendas!$C$10:$C$5009,C265,Vendas!$M$10:$M$5009,$C$36)</f>
        <v>0</v>
      </c>
      <c r="G265" s="27">
        <f t="shared" si="16"/>
        <v>0</v>
      </c>
      <c r="H265" s="30">
        <f t="shared" si="17"/>
        <v>0</v>
      </c>
      <c r="I265" s="30">
        <f t="shared" si="18"/>
        <v>0</v>
      </c>
      <c r="J265" s="31">
        <f t="shared" si="19"/>
        <v>0</v>
      </c>
      <c r="K265" s="33">
        <f t="shared" si="20"/>
        <v>0</v>
      </c>
      <c r="L265" s="32">
        <f>SUMIFS(Lançamentos!$H$10:$H$5009,Lançamentos!$C$10:$C$5009,C265,Lançamentos!$M$10:$M$5009,$C$36)</f>
        <v>0</v>
      </c>
      <c r="M265" s="32">
        <f>SUMIFS(Lançamentos!$D$10:$D$5009,Lançamentos!$C$10:$C$5009,C265,Lançamentos!$M$10:$M$5009,$C$36)</f>
        <v>0</v>
      </c>
      <c r="N265" s="34">
        <f>SUMIFS(Vendas!$H$10:$H$5009,Vendas!$C$10:$C$5009,C265,Vendas!$M$10:$M$5009,$C$36)</f>
        <v>0</v>
      </c>
      <c r="O265" s="34">
        <f>SUMIFS(Vendas!$D$10:$D$5009,Vendas!$C$10:$C$5009,C265,Vendas!$M$10:$M$5009,$C$36)</f>
        <v>0</v>
      </c>
    </row>
    <row r="266" spans="2:15" ht="15" customHeight="1" x14ac:dyDescent="0.3">
      <c r="B266" s="19" t="str">
        <f>Relatórios!C235</f>
        <v/>
      </c>
      <c r="C266" s="29" t="str">
        <f>Relatórios!D235</f>
        <v/>
      </c>
      <c r="D266" s="19">
        <f>Relatórios!E235</f>
        <v>0</v>
      </c>
      <c r="E266" s="27">
        <f>SUMIFS(Lançamentos!$D$10:$D$5009,Lançamentos!$C$10:$C$5009,C266,Lançamentos!$M$10:$M$5009,$C$36)</f>
        <v>0</v>
      </c>
      <c r="F266" s="27">
        <f>SUMIFS(Vendas!$D$10:$D$5009,Vendas!$C$10:$C$5009,C266,Vendas!$M$10:$M$5009,$C$36)</f>
        <v>0</v>
      </c>
      <c r="G266" s="27">
        <f t="shared" si="16"/>
        <v>0</v>
      </c>
      <c r="H266" s="30">
        <f t="shared" si="17"/>
        <v>0</v>
      </c>
      <c r="I266" s="30">
        <f t="shared" si="18"/>
        <v>0</v>
      </c>
      <c r="J266" s="31">
        <f t="shared" si="19"/>
        <v>0</v>
      </c>
      <c r="K266" s="33">
        <f t="shared" si="20"/>
        <v>0</v>
      </c>
      <c r="L266" s="32">
        <f>SUMIFS(Lançamentos!$H$10:$H$5009,Lançamentos!$C$10:$C$5009,C266,Lançamentos!$M$10:$M$5009,$C$36)</f>
        <v>0</v>
      </c>
      <c r="M266" s="32">
        <f>SUMIFS(Lançamentos!$D$10:$D$5009,Lançamentos!$C$10:$C$5009,C266,Lançamentos!$M$10:$M$5009,$C$36)</f>
        <v>0</v>
      </c>
      <c r="N266" s="34">
        <f>SUMIFS(Vendas!$H$10:$H$5009,Vendas!$C$10:$C$5009,C266,Vendas!$M$10:$M$5009,$C$36)</f>
        <v>0</v>
      </c>
      <c r="O266" s="34">
        <f>SUMIFS(Vendas!$D$10:$D$5009,Vendas!$C$10:$C$5009,C266,Vendas!$M$10:$M$5009,$C$36)</f>
        <v>0</v>
      </c>
    </row>
    <row r="267" spans="2:15" ht="15" customHeight="1" x14ac:dyDescent="0.3">
      <c r="B267" s="19" t="str">
        <f>Relatórios!C236</f>
        <v/>
      </c>
      <c r="C267" s="29" t="str">
        <f>Relatórios!D236</f>
        <v/>
      </c>
      <c r="D267" s="19">
        <f>Relatórios!E236</f>
        <v>0</v>
      </c>
      <c r="E267" s="27">
        <f>SUMIFS(Lançamentos!$D$10:$D$5009,Lançamentos!$C$10:$C$5009,C267,Lançamentos!$M$10:$M$5009,$C$36)</f>
        <v>0</v>
      </c>
      <c r="F267" s="27">
        <f>SUMIFS(Vendas!$D$10:$D$5009,Vendas!$C$10:$C$5009,C267,Vendas!$M$10:$M$5009,$C$36)</f>
        <v>0</v>
      </c>
      <c r="G267" s="27">
        <f t="shared" si="16"/>
        <v>0</v>
      </c>
      <c r="H267" s="30">
        <f t="shared" si="17"/>
        <v>0</v>
      </c>
      <c r="I267" s="30">
        <f t="shared" si="18"/>
        <v>0</v>
      </c>
      <c r="J267" s="31">
        <f t="shared" si="19"/>
        <v>0</v>
      </c>
      <c r="K267" s="33">
        <f t="shared" si="20"/>
        <v>0</v>
      </c>
      <c r="L267" s="32">
        <f>SUMIFS(Lançamentos!$H$10:$H$5009,Lançamentos!$C$10:$C$5009,C267,Lançamentos!$M$10:$M$5009,$C$36)</f>
        <v>0</v>
      </c>
      <c r="M267" s="32">
        <f>SUMIFS(Lançamentos!$D$10:$D$5009,Lançamentos!$C$10:$C$5009,C267,Lançamentos!$M$10:$M$5009,$C$36)</f>
        <v>0</v>
      </c>
      <c r="N267" s="34">
        <f>SUMIFS(Vendas!$H$10:$H$5009,Vendas!$C$10:$C$5009,C267,Vendas!$M$10:$M$5009,$C$36)</f>
        <v>0</v>
      </c>
      <c r="O267" s="34">
        <f>SUMIFS(Vendas!$D$10:$D$5009,Vendas!$C$10:$C$5009,C267,Vendas!$M$10:$M$5009,$C$36)</f>
        <v>0</v>
      </c>
    </row>
    <row r="268" spans="2:15" ht="15" customHeight="1" x14ac:dyDescent="0.3">
      <c r="B268" s="19" t="str">
        <f>Relatórios!C237</f>
        <v/>
      </c>
      <c r="C268" s="29" t="str">
        <f>Relatórios!D237</f>
        <v/>
      </c>
      <c r="D268" s="19">
        <f>Relatórios!E237</f>
        <v>0</v>
      </c>
      <c r="E268" s="27">
        <f>SUMIFS(Lançamentos!$D$10:$D$5009,Lançamentos!$C$10:$C$5009,C268,Lançamentos!$M$10:$M$5009,$C$36)</f>
        <v>0</v>
      </c>
      <c r="F268" s="27">
        <f>SUMIFS(Vendas!$D$10:$D$5009,Vendas!$C$10:$C$5009,C268,Vendas!$M$10:$M$5009,$C$36)</f>
        <v>0</v>
      </c>
      <c r="G268" s="27">
        <f t="shared" si="16"/>
        <v>0</v>
      </c>
      <c r="H268" s="30">
        <f t="shared" si="17"/>
        <v>0</v>
      </c>
      <c r="I268" s="30">
        <f t="shared" si="18"/>
        <v>0</v>
      </c>
      <c r="J268" s="31">
        <f t="shared" si="19"/>
        <v>0</v>
      </c>
      <c r="K268" s="33">
        <f t="shared" si="20"/>
        <v>0</v>
      </c>
      <c r="L268" s="32">
        <f>SUMIFS(Lançamentos!$H$10:$H$5009,Lançamentos!$C$10:$C$5009,C268,Lançamentos!$M$10:$M$5009,$C$36)</f>
        <v>0</v>
      </c>
      <c r="M268" s="32">
        <f>SUMIFS(Lançamentos!$D$10:$D$5009,Lançamentos!$C$10:$C$5009,C268,Lançamentos!$M$10:$M$5009,$C$36)</f>
        <v>0</v>
      </c>
      <c r="N268" s="34">
        <f>SUMIFS(Vendas!$H$10:$H$5009,Vendas!$C$10:$C$5009,C268,Vendas!$M$10:$M$5009,$C$36)</f>
        <v>0</v>
      </c>
      <c r="O268" s="34">
        <f>SUMIFS(Vendas!$D$10:$D$5009,Vendas!$C$10:$C$5009,C268,Vendas!$M$10:$M$5009,$C$36)</f>
        <v>0</v>
      </c>
    </row>
    <row r="269" spans="2:15" ht="15" customHeight="1" x14ac:dyDescent="0.3">
      <c r="B269" s="19" t="str">
        <f>Relatórios!C238</f>
        <v/>
      </c>
      <c r="C269" s="29" t="str">
        <f>Relatórios!D238</f>
        <v/>
      </c>
      <c r="D269" s="19">
        <f>Relatórios!E238</f>
        <v>0</v>
      </c>
      <c r="E269" s="27">
        <f>SUMIFS(Lançamentos!$D$10:$D$5009,Lançamentos!$C$10:$C$5009,C269,Lançamentos!$M$10:$M$5009,$C$36)</f>
        <v>0</v>
      </c>
      <c r="F269" s="27">
        <f>SUMIFS(Vendas!$D$10:$D$5009,Vendas!$C$10:$C$5009,C269,Vendas!$M$10:$M$5009,$C$36)</f>
        <v>0</v>
      </c>
      <c r="G269" s="27">
        <f t="shared" si="16"/>
        <v>0</v>
      </c>
      <c r="H269" s="30">
        <f t="shared" si="17"/>
        <v>0</v>
      </c>
      <c r="I269" s="30">
        <f t="shared" si="18"/>
        <v>0</v>
      </c>
      <c r="J269" s="31">
        <f t="shared" si="19"/>
        <v>0</v>
      </c>
      <c r="K269" s="33">
        <f t="shared" si="20"/>
        <v>0</v>
      </c>
      <c r="L269" s="32">
        <f>SUMIFS(Lançamentos!$H$10:$H$5009,Lançamentos!$C$10:$C$5009,C269,Lançamentos!$M$10:$M$5009,$C$36)</f>
        <v>0</v>
      </c>
      <c r="M269" s="32">
        <f>SUMIFS(Lançamentos!$D$10:$D$5009,Lançamentos!$C$10:$C$5009,C269,Lançamentos!$M$10:$M$5009,$C$36)</f>
        <v>0</v>
      </c>
      <c r="N269" s="34">
        <f>SUMIFS(Vendas!$H$10:$H$5009,Vendas!$C$10:$C$5009,C269,Vendas!$M$10:$M$5009,$C$36)</f>
        <v>0</v>
      </c>
      <c r="O269" s="34">
        <f>SUMIFS(Vendas!$D$10:$D$5009,Vendas!$C$10:$C$5009,C269,Vendas!$M$10:$M$5009,$C$36)</f>
        <v>0</v>
      </c>
    </row>
    <row r="270" spans="2:15" ht="15" customHeight="1" x14ac:dyDescent="0.3">
      <c r="B270" s="19" t="str">
        <f>Relatórios!C239</f>
        <v/>
      </c>
      <c r="C270" s="29" t="str">
        <f>Relatórios!D239</f>
        <v/>
      </c>
      <c r="D270" s="19">
        <f>Relatórios!E239</f>
        <v>0</v>
      </c>
      <c r="E270" s="27">
        <f>SUMIFS(Lançamentos!$D$10:$D$5009,Lançamentos!$C$10:$C$5009,C270,Lançamentos!$M$10:$M$5009,$C$36)</f>
        <v>0</v>
      </c>
      <c r="F270" s="27">
        <f>SUMIFS(Vendas!$D$10:$D$5009,Vendas!$C$10:$C$5009,C270,Vendas!$M$10:$M$5009,$C$36)</f>
        <v>0</v>
      </c>
      <c r="G270" s="27">
        <f t="shared" si="16"/>
        <v>0</v>
      </c>
      <c r="H270" s="30">
        <f t="shared" si="17"/>
        <v>0</v>
      </c>
      <c r="I270" s="30">
        <f t="shared" si="18"/>
        <v>0</v>
      </c>
      <c r="J270" s="31">
        <f t="shared" si="19"/>
        <v>0</v>
      </c>
      <c r="K270" s="33">
        <f t="shared" si="20"/>
        <v>0</v>
      </c>
      <c r="L270" s="32">
        <f>SUMIFS(Lançamentos!$H$10:$H$5009,Lançamentos!$C$10:$C$5009,C270,Lançamentos!$M$10:$M$5009,$C$36)</f>
        <v>0</v>
      </c>
      <c r="M270" s="32">
        <f>SUMIFS(Lançamentos!$D$10:$D$5009,Lançamentos!$C$10:$C$5009,C270,Lançamentos!$M$10:$M$5009,$C$36)</f>
        <v>0</v>
      </c>
      <c r="N270" s="34">
        <f>SUMIFS(Vendas!$H$10:$H$5009,Vendas!$C$10:$C$5009,C270,Vendas!$M$10:$M$5009,$C$36)</f>
        <v>0</v>
      </c>
      <c r="O270" s="34">
        <f>SUMIFS(Vendas!$D$10:$D$5009,Vendas!$C$10:$C$5009,C270,Vendas!$M$10:$M$5009,$C$36)</f>
        <v>0</v>
      </c>
    </row>
    <row r="271" spans="2:15" ht="15" customHeight="1" x14ac:dyDescent="0.3">
      <c r="B271" s="19" t="str">
        <f>Relatórios!C240</f>
        <v/>
      </c>
      <c r="C271" s="29" t="str">
        <f>Relatórios!D240</f>
        <v/>
      </c>
      <c r="D271" s="19">
        <f>Relatórios!E240</f>
        <v>0</v>
      </c>
      <c r="E271" s="27">
        <f>SUMIFS(Lançamentos!$D$10:$D$5009,Lançamentos!$C$10:$C$5009,C271,Lançamentos!$M$10:$M$5009,$C$36)</f>
        <v>0</v>
      </c>
      <c r="F271" s="27">
        <f>SUMIFS(Vendas!$D$10:$D$5009,Vendas!$C$10:$C$5009,C271,Vendas!$M$10:$M$5009,$C$36)</f>
        <v>0</v>
      </c>
      <c r="G271" s="27">
        <f t="shared" si="16"/>
        <v>0</v>
      </c>
      <c r="H271" s="30">
        <f t="shared" si="17"/>
        <v>0</v>
      </c>
      <c r="I271" s="30">
        <f t="shared" si="18"/>
        <v>0</v>
      </c>
      <c r="J271" s="31">
        <f t="shared" si="19"/>
        <v>0</v>
      </c>
      <c r="K271" s="33">
        <f t="shared" si="20"/>
        <v>0</v>
      </c>
      <c r="L271" s="32">
        <f>SUMIFS(Lançamentos!$H$10:$H$5009,Lançamentos!$C$10:$C$5009,C271,Lançamentos!$M$10:$M$5009,$C$36)</f>
        <v>0</v>
      </c>
      <c r="M271" s="32">
        <f>SUMIFS(Lançamentos!$D$10:$D$5009,Lançamentos!$C$10:$C$5009,C271,Lançamentos!$M$10:$M$5009,$C$36)</f>
        <v>0</v>
      </c>
      <c r="N271" s="34">
        <f>SUMIFS(Vendas!$H$10:$H$5009,Vendas!$C$10:$C$5009,C271,Vendas!$M$10:$M$5009,$C$36)</f>
        <v>0</v>
      </c>
      <c r="O271" s="34">
        <f>SUMIFS(Vendas!$D$10:$D$5009,Vendas!$C$10:$C$5009,C271,Vendas!$M$10:$M$5009,$C$36)</f>
        <v>0</v>
      </c>
    </row>
    <row r="272" spans="2:15" ht="15" customHeight="1" x14ac:dyDescent="0.3">
      <c r="B272" s="19" t="str">
        <f>Relatórios!C241</f>
        <v/>
      </c>
      <c r="C272" s="29" t="str">
        <f>Relatórios!D241</f>
        <v/>
      </c>
      <c r="D272" s="19">
        <f>Relatórios!E241</f>
        <v>0</v>
      </c>
      <c r="E272" s="27">
        <f>SUMIFS(Lançamentos!$D$10:$D$5009,Lançamentos!$C$10:$C$5009,C272,Lançamentos!$M$10:$M$5009,$C$36)</f>
        <v>0</v>
      </c>
      <c r="F272" s="27">
        <f>SUMIFS(Vendas!$D$10:$D$5009,Vendas!$C$10:$C$5009,C272,Vendas!$M$10:$M$5009,$C$36)</f>
        <v>0</v>
      </c>
      <c r="G272" s="27">
        <f t="shared" si="16"/>
        <v>0</v>
      </c>
      <c r="H272" s="30">
        <f t="shared" si="17"/>
        <v>0</v>
      </c>
      <c r="I272" s="30">
        <f t="shared" si="18"/>
        <v>0</v>
      </c>
      <c r="J272" s="31">
        <f t="shared" si="19"/>
        <v>0</v>
      </c>
      <c r="K272" s="33">
        <f t="shared" si="20"/>
        <v>0</v>
      </c>
      <c r="L272" s="32">
        <f>SUMIFS(Lançamentos!$H$10:$H$5009,Lançamentos!$C$10:$C$5009,C272,Lançamentos!$M$10:$M$5009,$C$36)</f>
        <v>0</v>
      </c>
      <c r="M272" s="32">
        <f>SUMIFS(Lançamentos!$D$10:$D$5009,Lançamentos!$C$10:$C$5009,C272,Lançamentos!$M$10:$M$5009,$C$36)</f>
        <v>0</v>
      </c>
      <c r="N272" s="34">
        <f>SUMIFS(Vendas!$H$10:$H$5009,Vendas!$C$10:$C$5009,C272,Vendas!$M$10:$M$5009,$C$36)</f>
        <v>0</v>
      </c>
      <c r="O272" s="34">
        <f>SUMIFS(Vendas!$D$10:$D$5009,Vendas!$C$10:$C$5009,C272,Vendas!$M$10:$M$5009,$C$36)</f>
        <v>0</v>
      </c>
    </row>
    <row r="273" spans="2:15" ht="15" customHeight="1" x14ac:dyDescent="0.3">
      <c r="B273" s="19" t="str">
        <f>Relatórios!C242</f>
        <v/>
      </c>
      <c r="C273" s="29" t="str">
        <f>Relatórios!D242</f>
        <v/>
      </c>
      <c r="D273" s="19">
        <f>Relatórios!E242</f>
        <v>0</v>
      </c>
      <c r="E273" s="27">
        <f>SUMIFS(Lançamentos!$D$10:$D$5009,Lançamentos!$C$10:$C$5009,C273,Lançamentos!$M$10:$M$5009,$C$36)</f>
        <v>0</v>
      </c>
      <c r="F273" s="27">
        <f>SUMIFS(Vendas!$D$10:$D$5009,Vendas!$C$10:$C$5009,C273,Vendas!$M$10:$M$5009,$C$36)</f>
        <v>0</v>
      </c>
      <c r="G273" s="27">
        <f t="shared" si="16"/>
        <v>0</v>
      </c>
      <c r="H273" s="30">
        <f t="shared" si="17"/>
        <v>0</v>
      </c>
      <c r="I273" s="30">
        <f t="shared" si="18"/>
        <v>0</v>
      </c>
      <c r="J273" s="31">
        <f t="shared" si="19"/>
        <v>0</v>
      </c>
      <c r="K273" s="33">
        <f t="shared" si="20"/>
        <v>0</v>
      </c>
      <c r="L273" s="32">
        <f>SUMIFS(Lançamentos!$H$10:$H$5009,Lançamentos!$C$10:$C$5009,C273,Lançamentos!$M$10:$M$5009,$C$36)</f>
        <v>0</v>
      </c>
      <c r="M273" s="32">
        <f>SUMIFS(Lançamentos!$D$10:$D$5009,Lançamentos!$C$10:$C$5009,C273,Lançamentos!$M$10:$M$5009,$C$36)</f>
        <v>0</v>
      </c>
      <c r="N273" s="34">
        <f>SUMIFS(Vendas!$H$10:$H$5009,Vendas!$C$10:$C$5009,C273,Vendas!$M$10:$M$5009,$C$36)</f>
        <v>0</v>
      </c>
      <c r="O273" s="34">
        <f>SUMIFS(Vendas!$D$10:$D$5009,Vendas!$C$10:$C$5009,C273,Vendas!$M$10:$M$5009,$C$36)</f>
        <v>0</v>
      </c>
    </row>
    <row r="274" spans="2:15" ht="15" customHeight="1" x14ac:dyDescent="0.3">
      <c r="B274" s="19" t="str">
        <f>Relatórios!C243</f>
        <v/>
      </c>
      <c r="C274" s="29" t="str">
        <f>Relatórios!D243</f>
        <v/>
      </c>
      <c r="D274" s="19">
        <f>Relatórios!E243</f>
        <v>0</v>
      </c>
      <c r="E274" s="27">
        <f>SUMIFS(Lançamentos!$D$10:$D$5009,Lançamentos!$C$10:$C$5009,C274,Lançamentos!$M$10:$M$5009,$C$36)</f>
        <v>0</v>
      </c>
      <c r="F274" s="27">
        <f>SUMIFS(Vendas!$D$10:$D$5009,Vendas!$C$10:$C$5009,C274,Vendas!$M$10:$M$5009,$C$36)</f>
        <v>0</v>
      </c>
      <c r="G274" s="27">
        <f t="shared" si="16"/>
        <v>0</v>
      </c>
      <c r="H274" s="30">
        <f t="shared" si="17"/>
        <v>0</v>
      </c>
      <c r="I274" s="30">
        <f t="shared" si="18"/>
        <v>0</v>
      </c>
      <c r="J274" s="31">
        <f t="shared" si="19"/>
        <v>0</v>
      </c>
      <c r="K274" s="33">
        <f t="shared" si="20"/>
        <v>0</v>
      </c>
      <c r="L274" s="32">
        <f>SUMIFS(Lançamentos!$H$10:$H$5009,Lançamentos!$C$10:$C$5009,C274,Lançamentos!$M$10:$M$5009,$C$36)</f>
        <v>0</v>
      </c>
      <c r="M274" s="32">
        <f>SUMIFS(Lançamentos!$D$10:$D$5009,Lançamentos!$C$10:$C$5009,C274,Lançamentos!$M$10:$M$5009,$C$36)</f>
        <v>0</v>
      </c>
      <c r="N274" s="34">
        <f>SUMIFS(Vendas!$H$10:$H$5009,Vendas!$C$10:$C$5009,C274,Vendas!$M$10:$M$5009,$C$36)</f>
        <v>0</v>
      </c>
      <c r="O274" s="34">
        <f>SUMIFS(Vendas!$D$10:$D$5009,Vendas!$C$10:$C$5009,C274,Vendas!$M$10:$M$5009,$C$36)</f>
        <v>0</v>
      </c>
    </row>
    <row r="275" spans="2:15" ht="15" customHeight="1" x14ac:dyDescent="0.3">
      <c r="B275" s="19" t="str">
        <f>Relatórios!C244</f>
        <v/>
      </c>
      <c r="C275" s="29" t="str">
        <f>Relatórios!D244</f>
        <v/>
      </c>
      <c r="D275" s="19">
        <f>Relatórios!E244</f>
        <v>0</v>
      </c>
      <c r="E275" s="27">
        <f>SUMIFS(Lançamentos!$D$10:$D$5009,Lançamentos!$C$10:$C$5009,C275,Lançamentos!$M$10:$M$5009,$C$36)</f>
        <v>0</v>
      </c>
      <c r="F275" s="27">
        <f>SUMIFS(Vendas!$D$10:$D$5009,Vendas!$C$10:$C$5009,C275,Vendas!$M$10:$M$5009,$C$36)</f>
        <v>0</v>
      </c>
      <c r="G275" s="27">
        <f t="shared" si="16"/>
        <v>0</v>
      </c>
      <c r="H275" s="30">
        <f t="shared" si="17"/>
        <v>0</v>
      </c>
      <c r="I275" s="30">
        <f t="shared" si="18"/>
        <v>0</v>
      </c>
      <c r="J275" s="31">
        <f t="shared" si="19"/>
        <v>0</v>
      </c>
      <c r="K275" s="33">
        <f t="shared" si="20"/>
        <v>0</v>
      </c>
      <c r="L275" s="32">
        <f>SUMIFS(Lançamentos!$H$10:$H$5009,Lançamentos!$C$10:$C$5009,C275,Lançamentos!$M$10:$M$5009,$C$36)</f>
        <v>0</v>
      </c>
      <c r="M275" s="32">
        <f>SUMIFS(Lançamentos!$D$10:$D$5009,Lançamentos!$C$10:$C$5009,C275,Lançamentos!$M$10:$M$5009,$C$36)</f>
        <v>0</v>
      </c>
      <c r="N275" s="34">
        <f>SUMIFS(Vendas!$H$10:$H$5009,Vendas!$C$10:$C$5009,C275,Vendas!$M$10:$M$5009,$C$36)</f>
        <v>0</v>
      </c>
      <c r="O275" s="34">
        <f>SUMIFS(Vendas!$D$10:$D$5009,Vendas!$C$10:$C$5009,C275,Vendas!$M$10:$M$5009,$C$36)</f>
        <v>0</v>
      </c>
    </row>
    <row r="276" spans="2:15" ht="15" customHeight="1" x14ac:dyDescent="0.3">
      <c r="B276" s="19" t="str">
        <f>Relatórios!C245</f>
        <v/>
      </c>
      <c r="C276" s="29" t="str">
        <f>Relatórios!D245</f>
        <v/>
      </c>
      <c r="D276" s="19">
        <f>Relatórios!E245</f>
        <v>0</v>
      </c>
      <c r="E276" s="27">
        <f>SUMIFS(Lançamentos!$D$10:$D$5009,Lançamentos!$C$10:$C$5009,C276,Lançamentos!$M$10:$M$5009,$C$36)</f>
        <v>0</v>
      </c>
      <c r="F276" s="27">
        <f>SUMIFS(Vendas!$D$10:$D$5009,Vendas!$C$10:$C$5009,C276,Vendas!$M$10:$M$5009,$C$36)</f>
        <v>0</v>
      </c>
      <c r="G276" s="27">
        <f t="shared" si="16"/>
        <v>0</v>
      </c>
      <c r="H276" s="30">
        <f t="shared" si="17"/>
        <v>0</v>
      </c>
      <c r="I276" s="30">
        <f t="shared" si="18"/>
        <v>0</v>
      </c>
      <c r="J276" s="31">
        <f t="shared" si="19"/>
        <v>0</v>
      </c>
      <c r="K276" s="33">
        <f t="shared" si="20"/>
        <v>0</v>
      </c>
      <c r="L276" s="32">
        <f>SUMIFS(Lançamentos!$H$10:$H$5009,Lançamentos!$C$10:$C$5009,C276,Lançamentos!$M$10:$M$5009,$C$36)</f>
        <v>0</v>
      </c>
      <c r="M276" s="32">
        <f>SUMIFS(Lançamentos!$D$10:$D$5009,Lançamentos!$C$10:$C$5009,C276,Lançamentos!$M$10:$M$5009,$C$36)</f>
        <v>0</v>
      </c>
      <c r="N276" s="34">
        <f>SUMIFS(Vendas!$H$10:$H$5009,Vendas!$C$10:$C$5009,C276,Vendas!$M$10:$M$5009,$C$36)</f>
        <v>0</v>
      </c>
      <c r="O276" s="34">
        <f>SUMIFS(Vendas!$D$10:$D$5009,Vendas!$C$10:$C$5009,C276,Vendas!$M$10:$M$5009,$C$36)</f>
        <v>0</v>
      </c>
    </row>
    <row r="277" spans="2:15" ht="15" customHeight="1" x14ac:dyDescent="0.3">
      <c r="B277" s="19" t="str">
        <f>Relatórios!C246</f>
        <v/>
      </c>
      <c r="C277" s="29" t="str">
        <f>Relatórios!D246</f>
        <v/>
      </c>
      <c r="D277" s="19">
        <f>Relatórios!E246</f>
        <v>0</v>
      </c>
      <c r="E277" s="27">
        <f>SUMIFS(Lançamentos!$D$10:$D$5009,Lançamentos!$C$10:$C$5009,C277,Lançamentos!$M$10:$M$5009,$C$36)</f>
        <v>0</v>
      </c>
      <c r="F277" s="27">
        <f>SUMIFS(Vendas!$D$10:$D$5009,Vendas!$C$10:$C$5009,C277,Vendas!$M$10:$M$5009,$C$36)</f>
        <v>0</v>
      </c>
      <c r="G277" s="27">
        <f t="shared" si="16"/>
        <v>0</v>
      </c>
      <c r="H277" s="30">
        <f t="shared" si="17"/>
        <v>0</v>
      </c>
      <c r="I277" s="30">
        <f t="shared" si="18"/>
        <v>0</v>
      </c>
      <c r="J277" s="31">
        <f t="shared" si="19"/>
        <v>0</v>
      </c>
      <c r="K277" s="33">
        <f t="shared" si="20"/>
        <v>0</v>
      </c>
      <c r="L277" s="32">
        <f>SUMIFS(Lançamentos!$H$10:$H$5009,Lançamentos!$C$10:$C$5009,C277,Lançamentos!$M$10:$M$5009,$C$36)</f>
        <v>0</v>
      </c>
      <c r="M277" s="32">
        <f>SUMIFS(Lançamentos!$D$10:$D$5009,Lançamentos!$C$10:$C$5009,C277,Lançamentos!$M$10:$M$5009,$C$36)</f>
        <v>0</v>
      </c>
      <c r="N277" s="34">
        <f>SUMIFS(Vendas!$H$10:$H$5009,Vendas!$C$10:$C$5009,C277,Vendas!$M$10:$M$5009,$C$36)</f>
        <v>0</v>
      </c>
      <c r="O277" s="34">
        <f>SUMIFS(Vendas!$D$10:$D$5009,Vendas!$C$10:$C$5009,C277,Vendas!$M$10:$M$5009,$C$36)</f>
        <v>0</v>
      </c>
    </row>
    <row r="278" spans="2:15" ht="15" customHeight="1" x14ac:dyDescent="0.3">
      <c r="B278" s="19" t="str">
        <f>Relatórios!C247</f>
        <v/>
      </c>
      <c r="C278" s="29" t="str">
        <f>Relatórios!D247</f>
        <v/>
      </c>
      <c r="D278" s="19">
        <f>Relatórios!E247</f>
        <v>0</v>
      </c>
      <c r="E278" s="27">
        <f>SUMIFS(Lançamentos!$D$10:$D$5009,Lançamentos!$C$10:$C$5009,C278,Lançamentos!$M$10:$M$5009,$C$36)</f>
        <v>0</v>
      </c>
      <c r="F278" s="27">
        <f>SUMIFS(Vendas!$D$10:$D$5009,Vendas!$C$10:$C$5009,C278,Vendas!$M$10:$M$5009,$C$36)</f>
        <v>0</v>
      </c>
      <c r="G278" s="27">
        <f t="shared" si="16"/>
        <v>0</v>
      </c>
      <c r="H278" s="30">
        <f t="shared" si="17"/>
        <v>0</v>
      </c>
      <c r="I278" s="30">
        <f t="shared" si="18"/>
        <v>0</v>
      </c>
      <c r="J278" s="31">
        <f t="shared" si="19"/>
        <v>0</v>
      </c>
      <c r="K278" s="33">
        <f t="shared" si="20"/>
        <v>0</v>
      </c>
      <c r="L278" s="32">
        <f>SUMIFS(Lançamentos!$H$10:$H$5009,Lançamentos!$C$10:$C$5009,C278,Lançamentos!$M$10:$M$5009,$C$36)</f>
        <v>0</v>
      </c>
      <c r="M278" s="32">
        <f>SUMIFS(Lançamentos!$D$10:$D$5009,Lançamentos!$C$10:$C$5009,C278,Lançamentos!$M$10:$M$5009,$C$36)</f>
        <v>0</v>
      </c>
      <c r="N278" s="34">
        <f>SUMIFS(Vendas!$H$10:$H$5009,Vendas!$C$10:$C$5009,C278,Vendas!$M$10:$M$5009,$C$36)</f>
        <v>0</v>
      </c>
      <c r="O278" s="34">
        <f>SUMIFS(Vendas!$D$10:$D$5009,Vendas!$C$10:$C$5009,C278,Vendas!$M$10:$M$5009,$C$36)</f>
        <v>0</v>
      </c>
    </row>
    <row r="279" spans="2:15" ht="15" customHeight="1" x14ac:dyDescent="0.3">
      <c r="B279" s="19" t="str">
        <f>Relatórios!C248</f>
        <v/>
      </c>
      <c r="C279" s="29" t="str">
        <f>Relatórios!D248</f>
        <v/>
      </c>
      <c r="D279" s="19">
        <f>Relatórios!E248</f>
        <v>0</v>
      </c>
      <c r="E279" s="27">
        <f>SUMIFS(Lançamentos!$D$10:$D$5009,Lançamentos!$C$10:$C$5009,C279,Lançamentos!$M$10:$M$5009,$C$36)</f>
        <v>0</v>
      </c>
      <c r="F279" s="27">
        <f>SUMIFS(Vendas!$D$10:$D$5009,Vendas!$C$10:$C$5009,C279,Vendas!$M$10:$M$5009,$C$36)</f>
        <v>0</v>
      </c>
      <c r="G279" s="27">
        <f t="shared" si="16"/>
        <v>0</v>
      </c>
      <c r="H279" s="30">
        <f t="shared" si="17"/>
        <v>0</v>
      </c>
      <c r="I279" s="30">
        <f t="shared" si="18"/>
        <v>0</v>
      </c>
      <c r="J279" s="31">
        <f t="shared" si="19"/>
        <v>0</v>
      </c>
      <c r="K279" s="33">
        <f t="shared" si="20"/>
        <v>0</v>
      </c>
      <c r="L279" s="32">
        <f>SUMIFS(Lançamentos!$H$10:$H$5009,Lançamentos!$C$10:$C$5009,C279,Lançamentos!$M$10:$M$5009,$C$36)</f>
        <v>0</v>
      </c>
      <c r="M279" s="32">
        <f>SUMIFS(Lançamentos!$D$10:$D$5009,Lançamentos!$C$10:$C$5009,C279,Lançamentos!$M$10:$M$5009,$C$36)</f>
        <v>0</v>
      </c>
      <c r="N279" s="34">
        <f>SUMIFS(Vendas!$H$10:$H$5009,Vendas!$C$10:$C$5009,C279,Vendas!$M$10:$M$5009,$C$36)</f>
        <v>0</v>
      </c>
      <c r="O279" s="34">
        <f>SUMIFS(Vendas!$D$10:$D$5009,Vendas!$C$10:$C$5009,C279,Vendas!$M$10:$M$5009,$C$36)</f>
        <v>0</v>
      </c>
    </row>
    <row r="280" spans="2:15" ht="15" customHeight="1" x14ac:dyDescent="0.3">
      <c r="B280" s="19" t="str">
        <f>Relatórios!C249</f>
        <v/>
      </c>
      <c r="C280" s="29" t="str">
        <f>Relatórios!D249</f>
        <v/>
      </c>
      <c r="D280" s="19">
        <f>Relatórios!E249</f>
        <v>0</v>
      </c>
      <c r="E280" s="27">
        <f>SUMIFS(Lançamentos!$D$10:$D$5009,Lançamentos!$C$10:$C$5009,C280,Lançamentos!$M$10:$M$5009,$C$36)</f>
        <v>0</v>
      </c>
      <c r="F280" s="27">
        <f>SUMIFS(Vendas!$D$10:$D$5009,Vendas!$C$10:$C$5009,C280,Vendas!$M$10:$M$5009,$C$36)</f>
        <v>0</v>
      </c>
      <c r="G280" s="27">
        <f t="shared" si="16"/>
        <v>0</v>
      </c>
      <c r="H280" s="30">
        <f t="shared" si="17"/>
        <v>0</v>
      </c>
      <c r="I280" s="30">
        <f t="shared" si="18"/>
        <v>0</v>
      </c>
      <c r="J280" s="31">
        <f t="shared" si="19"/>
        <v>0</v>
      </c>
      <c r="K280" s="33">
        <f t="shared" si="20"/>
        <v>0</v>
      </c>
      <c r="L280" s="32">
        <f>SUMIFS(Lançamentos!$H$10:$H$5009,Lançamentos!$C$10:$C$5009,C280,Lançamentos!$M$10:$M$5009,$C$36)</f>
        <v>0</v>
      </c>
      <c r="M280" s="32">
        <f>SUMIFS(Lançamentos!$D$10:$D$5009,Lançamentos!$C$10:$C$5009,C280,Lançamentos!$M$10:$M$5009,$C$36)</f>
        <v>0</v>
      </c>
      <c r="N280" s="34">
        <f>SUMIFS(Vendas!$H$10:$H$5009,Vendas!$C$10:$C$5009,C280,Vendas!$M$10:$M$5009,$C$36)</f>
        <v>0</v>
      </c>
      <c r="O280" s="34">
        <f>SUMIFS(Vendas!$D$10:$D$5009,Vendas!$C$10:$C$5009,C280,Vendas!$M$10:$M$5009,$C$36)</f>
        <v>0</v>
      </c>
    </row>
    <row r="281" spans="2:15" ht="15" customHeight="1" x14ac:dyDescent="0.3">
      <c r="B281" s="19" t="str">
        <f>Relatórios!C250</f>
        <v/>
      </c>
      <c r="C281" s="29" t="str">
        <f>Relatórios!D250</f>
        <v/>
      </c>
      <c r="D281" s="19">
        <f>Relatórios!E250</f>
        <v>0</v>
      </c>
      <c r="E281" s="27">
        <f>SUMIFS(Lançamentos!$D$10:$D$5009,Lançamentos!$C$10:$C$5009,C281,Lançamentos!$M$10:$M$5009,$C$36)</f>
        <v>0</v>
      </c>
      <c r="F281" s="27">
        <f>SUMIFS(Vendas!$D$10:$D$5009,Vendas!$C$10:$C$5009,C281,Vendas!$M$10:$M$5009,$C$36)</f>
        <v>0</v>
      </c>
      <c r="G281" s="27">
        <f t="shared" si="16"/>
        <v>0</v>
      </c>
      <c r="H281" s="30">
        <f t="shared" si="17"/>
        <v>0</v>
      </c>
      <c r="I281" s="30">
        <f t="shared" si="18"/>
        <v>0</v>
      </c>
      <c r="J281" s="31">
        <f t="shared" si="19"/>
        <v>0</v>
      </c>
      <c r="K281" s="33">
        <f t="shared" si="20"/>
        <v>0</v>
      </c>
      <c r="L281" s="32">
        <f>SUMIFS(Lançamentos!$H$10:$H$5009,Lançamentos!$C$10:$C$5009,C281,Lançamentos!$M$10:$M$5009,$C$36)</f>
        <v>0</v>
      </c>
      <c r="M281" s="32">
        <f>SUMIFS(Lançamentos!$D$10:$D$5009,Lançamentos!$C$10:$C$5009,C281,Lançamentos!$M$10:$M$5009,$C$36)</f>
        <v>0</v>
      </c>
      <c r="N281" s="34">
        <f>SUMIFS(Vendas!$H$10:$H$5009,Vendas!$C$10:$C$5009,C281,Vendas!$M$10:$M$5009,$C$36)</f>
        <v>0</v>
      </c>
      <c r="O281" s="34">
        <f>SUMIFS(Vendas!$D$10:$D$5009,Vendas!$C$10:$C$5009,C281,Vendas!$M$10:$M$5009,$C$36)</f>
        <v>0</v>
      </c>
    </row>
    <row r="282" spans="2:15" ht="15" customHeight="1" x14ac:dyDescent="0.3">
      <c r="B282" s="19" t="str">
        <f>Relatórios!C251</f>
        <v/>
      </c>
      <c r="C282" s="29" t="str">
        <f>Relatórios!D251</f>
        <v/>
      </c>
      <c r="D282" s="19">
        <f>Relatórios!E251</f>
        <v>0</v>
      </c>
      <c r="E282" s="27">
        <f>SUMIFS(Lançamentos!$D$10:$D$5009,Lançamentos!$C$10:$C$5009,C282,Lançamentos!$M$10:$M$5009,$C$36)</f>
        <v>0</v>
      </c>
      <c r="F282" s="27">
        <f>SUMIFS(Vendas!$D$10:$D$5009,Vendas!$C$10:$C$5009,C282,Vendas!$M$10:$M$5009,$C$36)</f>
        <v>0</v>
      </c>
      <c r="G282" s="27">
        <f t="shared" si="16"/>
        <v>0</v>
      </c>
      <c r="H282" s="30">
        <f t="shared" si="17"/>
        <v>0</v>
      </c>
      <c r="I282" s="30">
        <f t="shared" si="18"/>
        <v>0</v>
      </c>
      <c r="J282" s="31">
        <f t="shared" si="19"/>
        <v>0</v>
      </c>
      <c r="K282" s="33">
        <f t="shared" si="20"/>
        <v>0</v>
      </c>
      <c r="L282" s="32">
        <f>SUMIFS(Lançamentos!$H$10:$H$5009,Lançamentos!$C$10:$C$5009,C282,Lançamentos!$M$10:$M$5009,$C$36)</f>
        <v>0</v>
      </c>
      <c r="M282" s="32">
        <f>SUMIFS(Lançamentos!$D$10:$D$5009,Lançamentos!$C$10:$C$5009,C282,Lançamentos!$M$10:$M$5009,$C$36)</f>
        <v>0</v>
      </c>
      <c r="N282" s="34">
        <f>SUMIFS(Vendas!$H$10:$H$5009,Vendas!$C$10:$C$5009,C282,Vendas!$M$10:$M$5009,$C$36)</f>
        <v>0</v>
      </c>
      <c r="O282" s="34">
        <f>SUMIFS(Vendas!$D$10:$D$5009,Vendas!$C$10:$C$5009,C282,Vendas!$M$10:$M$5009,$C$36)</f>
        <v>0</v>
      </c>
    </row>
    <row r="283" spans="2:15" ht="15" customHeight="1" x14ac:dyDescent="0.3">
      <c r="B283" s="19" t="str">
        <f>Relatórios!C252</f>
        <v/>
      </c>
      <c r="C283" s="29" t="str">
        <f>Relatórios!D252</f>
        <v/>
      </c>
      <c r="D283" s="19">
        <f>Relatórios!E252</f>
        <v>0</v>
      </c>
      <c r="E283" s="27">
        <f>SUMIFS(Lançamentos!$D$10:$D$5009,Lançamentos!$C$10:$C$5009,C283,Lançamentos!$M$10:$M$5009,$C$36)</f>
        <v>0</v>
      </c>
      <c r="F283" s="27">
        <f>SUMIFS(Vendas!$D$10:$D$5009,Vendas!$C$10:$C$5009,C283,Vendas!$M$10:$M$5009,$C$36)</f>
        <v>0</v>
      </c>
      <c r="G283" s="27">
        <f t="shared" si="16"/>
        <v>0</v>
      </c>
      <c r="H283" s="30">
        <f t="shared" si="17"/>
        <v>0</v>
      </c>
      <c r="I283" s="30">
        <f t="shared" si="18"/>
        <v>0</v>
      </c>
      <c r="J283" s="31">
        <f t="shared" si="19"/>
        <v>0</v>
      </c>
      <c r="K283" s="33">
        <f t="shared" si="20"/>
        <v>0</v>
      </c>
      <c r="L283" s="32">
        <f>SUMIFS(Lançamentos!$H$10:$H$5009,Lançamentos!$C$10:$C$5009,C283,Lançamentos!$M$10:$M$5009,$C$36)</f>
        <v>0</v>
      </c>
      <c r="M283" s="32">
        <f>SUMIFS(Lançamentos!$D$10:$D$5009,Lançamentos!$C$10:$C$5009,C283,Lançamentos!$M$10:$M$5009,$C$36)</f>
        <v>0</v>
      </c>
      <c r="N283" s="34">
        <f>SUMIFS(Vendas!$H$10:$H$5009,Vendas!$C$10:$C$5009,C283,Vendas!$M$10:$M$5009,$C$36)</f>
        <v>0</v>
      </c>
      <c r="O283" s="34">
        <f>SUMIFS(Vendas!$D$10:$D$5009,Vendas!$C$10:$C$5009,C283,Vendas!$M$10:$M$5009,$C$36)</f>
        <v>0</v>
      </c>
    </row>
    <row r="284" spans="2:15" ht="15" customHeight="1" x14ac:dyDescent="0.3">
      <c r="B284" s="19" t="str">
        <f>Relatórios!C253</f>
        <v/>
      </c>
      <c r="C284" s="29" t="str">
        <f>Relatórios!D253</f>
        <v/>
      </c>
      <c r="D284" s="19">
        <f>Relatórios!E253</f>
        <v>0</v>
      </c>
      <c r="E284" s="27">
        <f>SUMIFS(Lançamentos!$D$10:$D$5009,Lançamentos!$C$10:$C$5009,C284,Lançamentos!$M$10:$M$5009,$C$36)</f>
        <v>0</v>
      </c>
      <c r="F284" s="27">
        <f>SUMIFS(Vendas!$D$10:$D$5009,Vendas!$C$10:$C$5009,C284,Vendas!$M$10:$M$5009,$C$36)</f>
        <v>0</v>
      </c>
      <c r="G284" s="27">
        <f t="shared" si="16"/>
        <v>0</v>
      </c>
      <c r="H284" s="30">
        <f t="shared" si="17"/>
        <v>0</v>
      </c>
      <c r="I284" s="30">
        <f t="shared" si="18"/>
        <v>0</v>
      </c>
      <c r="J284" s="31">
        <f t="shared" si="19"/>
        <v>0</v>
      </c>
      <c r="K284" s="33">
        <f t="shared" si="20"/>
        <v>0</v>
      </c>
      <c r="L284" s="32">
        <f>SUMIFS(Lançamentos!$H$10:$H$5009,Lançamentos!$C$10:$C$5009,C284,Lançamentos!$M$10:$M$5009,$C$36)</f>
        <v>0</v>
      </c>
      <c r="M284" s="32">
        <f>SUMIFS(Lançamentos!$D$10:$D$5009,Lançamentos!$C$10:$C$5009,C284,Lançamentos!$M$10:$M$5009,$C$36)</f>
        <v>0</v>
      </c>
      <c r="N284" s="34">
        <f>SUMIFS(Vendas!$H$10:$H$5009,Vendas!$C$10:$C$5009,C284,Vendas!$M$10:$M$5009,$C$36)</f>
        <v>0</v>
      </c>
      <c r="O284" s="34">
        <f>SUMIFS(Vendas!$D$10:$D$5009,Vendas!$C$10:$C$5009,C284,Vendas!$M$10:$M$5009,$C$36)</f>
        <v>0</v>
      </c>
    </row>
    <row r="285" spans="2:15" ht="15" customHeight="1" x14ac:dyDescent="0.3">
      <c r="B285" s="19" t="str">
        <f>Relatórios!C254</f>
        <v/>
      </c>
      <c r="C285" s="29" t="str">
        <f>Relatórios!D254</f>
        <v/>
      </c>
      <c r="D285" s="19">
        <f>Relatórios!E254</f>
        <v>0</v>
      </c>
      <c r="E285" s="27">
        <f>SUMIFS(Lançamentos!$D$10:$D$5009,Lançamentos!$C$10:$C$5009,C285,Lançamentos!$M$10:$M$5009,$C$36)</f>
        <v>0</v>
      </c>
      <c r="F285" s="27">
        <f>SUMIFS(Vendas!$D$10:$D$5009,Vendas!$C$10:$C$5009,C285,Vendas!$M$10:$M$5009,$C$36)</f>
        <v>0</v>
      </c>
      <c r="G285" s="27">
        <f t="shared" si="16"/>
        <v>0</v>
      </c>
      <c r="H285" s="30">
        <f t="shared" si="17"/>
        <v>0</v>
      </c>
      <c r="I285" s="30">
        <f t="shared" si="18"/>
        <v>0</v>
      </c>
      <c r="J285" s="31">
        <f t="shared" si="19"/>
        <v>0</v>
      </c>
      <c r="K285" s="33">
        <f t="shared" si="20"/>
        <v>0</v>
      </c>
      <c r="L285" s="32">
        <f>SUMIFS(Lançamentos!$H$10:$H$5009,Lançamentos!$C$10:$C$5009,C285,Lançamentos!$M$10:$M$5009,$C$36)</f>
        <v>0</v>
      </c>
      <c r="M285" s="32">
        <f>SUMIFS(Lançamentos!$D$10:$D$5009,Lançamentos!$C$10:$C$5009,C285,Lançamentos!$M$10:$M$5009,$C$36)</f>
        <v>0</v>
      </c>
      <c r="N285" s="34">
        <f>SUMIFS(Vendas!$H$10:$H$5009,Vendas!$C$10:$C$5009,C285,Vendas!$M$10:$M$5009,$C$36)</f>
        <v>0</v>
      </c>
      <c r="O285" s="34">
        <f>SUMIFS(Vendas!$D$10:$D$5009,Vendas!$C$10:$C$5009,C285,Vendas!$M$10:$M$5009,$C$36)</f>
        <v>0</v>
      </c>
    </row>
    <row r="286" spans="2:15" ht="15" customHeight="1" x14ac:dyDescent="0.3">
      <c r="B286" s="19" t="str">
        <f>Relatórios!C255</f>
        <v/>
      </c>
      <c r="C286" s="29" t="str">
        <f>Relatórios!D255</f>
        <v/>
      </c>
      <c r="D286" s="19">
        <f>Relatórios!E255</f>
        <v>0</v>
      </c>
      <c r="E286" s="27">
        <f>SUMIFS(Lançamentos!$D$10:$D$5009,Lançamentos!$C$10:$C$5009,C286,Lançamentos!$M$10:$M$5009,$C$36)</f>
        <v>0</v>
      </c>
      <c r="F286" s="27">
        <f>SUMIFS(Vendas!$D$10:$D$5009,Vendas!$C$10:$C$5009,C286,Vendas!$M$10:$M$5009,$C$36)</f>
        <v>0</v>
      </c>
      <c r="G286" s="27">
        <f t="shared" si="16"/>
        <v>0</v>
      </c>
      <c r="H286" s="30">
        <f t="shared" si="17"/>
        <v>0</v>
      </c>
      <c r="I286" s="30">
        <f t="shared" si="18"/>
        <v>0</v>
      </c>
      <c r="J286" s="31">
        <f t="shared" si="19"/>
        <v>0</v>
      </c>
      <c r="K286" s="33">
        <f t="shared" si="20"/>
        <v>0</v>
      </c>
      <c r="L286" s="32">
        <f>SUMIFS(Lançamentos!$H$10:$H$5009,Lançamentos!$C$10:$C$5009,C286,Lançamentos!$M$10:$M$5009,$C$36)</f>
        <v>0</v>
      </c>
      <c r="M286" s="32">
        <f>SUMIFS(Lançamentos!$D$10:$D$5009,Lançamentos!$C$10:$C$5009,C286,Lançamentos!$M$10:$M$5009,$C$36)</f>
        <v>0</v>
      </c>
      <c r="N286" s="34">
        <f>SUMIFS(Vendas!$H$10:$H$5009,Vendas!$C$10:$C$5009,C286,Vendas!$M$10:$M$5009,$C$36)</f>
        <v>0</v>
      </c>
      <c r="O286" s="34">
        <f>SUMIFS(Vendas!$D$10:$D$5009,Vendas!$C$10:$C$5009,C286,Vendas!$M$10:$M$5009,$C$36)</f>
        <v>0</v>
      </c>
    </row>
    <row r="287" spans="2:15" ht="15" customHeight="1" x14ac:dyDescent="0.3">
      <c r="B287" s="19" t="str">
        <f>Relatórios!C256</f>
        <v/>
      </c>
      <c r="C287" s="29" t="str">
        <f>Relatórios!D256</f>
        <v/>
      </c>
      <c r="D287" s="19">
        <f>Relatórios!E256</f>
        <v>0</v>
      </c>
      <c r="E287" s="27">
        <f>SUMIFS(Lançamentos!$D$10:$D$5009,Lançamentos!$C$10:$C$5009,C287,Lançamentos!$M$10:$M$5009,$C$36)</f>
        <v>0</v>
      </c>
      <c r="F287" s="27">
        <f>SUMIFS(Vendas!$D$10:$D$5009,Vendas!$C$10:$C$5009,C287,Vendas!$M$10:$M$5009,$C$36)</f>
        <v>0</v>
      </c>
      <c r="G287" s="27">
        <f t="shared" si="16"/>
        <v>0</v>
      </c>
      <c r="H287" s="30">
        <f t="shared" si="17"/>
        <v>0</v>
      </c>
      <c r="I287" s="30">
        <f t="shared" si="18"/>
        <v>0</v>
      </c>
      <c r="J287" s="31">
        <f t="shared" si="19"/>
        <v>0</v>
      </c>
      <c r="K287" s="33">
        <f t="shared" si="20"/>
        <v>0</v>
      </c>
      <c r="L287" s="32">
        <f>SUMIFS(Lançamentos!$H$10:$H$5009,Lançamentos!$C$10:$C$5009,C287,Lançamentos!$M$10:$M$5009,$C$36)</f>
        <v>0</v>
      </c>
      <c r="M287" s="32">
        <f>SUMIFS(Lançamentos!$D$10:$D$5009,Lançamentos!$C$10:$C$5009,C287,Lançamentos!$M$10:$M$5009,$C$36)</f>
        <v>0</v>
      </c>
      <c r="N287" s="34">
        <f>SUMIFS(Vendas!$H$10:$H$5009,Vendas!$C$10:$C$5009,C287,Vendas!$M$10:$M$5009,$C$36)</f>
        <v>0</v>
      </c>
      <c r="O287" s="34">
        <f>SUMIFS(Vendas!$D$10:$D$5009,Vendas!$C$10:$C$5009,C287,Vendas!$M$10:$M$5009,$C$36)</f>
        <v>0</v>
      </c>
    </row>
    <row r="288" spans="2:15" ht="15" customHeight="1" x14ac:dyDescent="0.3">
      <c r="B288" s="19" t="str">
        <f>Relatórios!C257</f>
        <v/>
      </c>
      <c r="C288" s="29" t="str">
        <f>Relatórios!D257</f>
        <v/>
      </c>
      <c r="D288" s="19">
        <f>Relatórios!E257</f>
        <v>0</v>
      </c>
      <c r="E288" s="27">
        <f>SUMIFS(Lançamentos!$D$10:$D$5009,Lançamentos!$C$10:$C$5009,C288,Lançamentos!$M$10:$M$5009,$C$36)</f>
        <v>0</v>
      </c>
      <c r="F288" s="27">
        <f>SUMIFS(Vendas!$D$10:$D$5009,Vendas!$C$10:$C$5009,C288,Vendas!$M$10:$M$5009,$C$36)</f>
        <v>0</v>
      </c>
      <c r="G288" s="27">
        <f t="shared" si="16"/>
        <v>0</v>
      </c>
      <c r="H288" s="30">
        <f t="shared" si="17"/>
        <v>0</v>
      </c>
      <c r="I288" s="30">
        <f t="shared" si="18"/>
        <v>0</v>
      </c>
      <c r="J288" s="31">
        <f t="shared" si="19"/>
        <v>0</v>
      </c>
      <c r="K288" s="33">
        <f t="shared" si="20"/>
        <v>0</v>
      </c>
      <c r="L288" s="32">
        <f>SUMIFS(Lançamentos!$H$10:$H$5009,Lançamentos!$C$10:$C$5009,C288,Lançamentos!$M$10:$M$5009,$C$36)</f>
        <v>0</v>
      </c>
      <c r="M288" s="32">
        <f>SUMIFS(Lançamentos!$D$10:$D$5009,Lançamentos!$C$10:$C$5009,C288,Lançamentos!$M$10:$M$5009,$C$36)</f>
        <v>0</v>
      </c>
      <c r="N288" s="34">
        <f>SUMIFS(Vendas!$H$10:$H$5009,Vendas!$C$10:$C$5009,C288,Vendas!$M$10:$M$5009,$C$36)</f>
        <v>0</v>
      </c>
      <c r="O288" s="34">
        <f>SUMIFS(Vendas!$D$10:$D$5009,Vendas!$C$10:$C$5009,C288,Vendas!$M$10:$M$5009,$C$36)</f>
        <v>0</v>
      </c>
    </row>
    <row r="289" spans="2:15" ht="15" customHeight="1" x14ac:dyDescent="0.3">
      <c r="B289" s="19" t="str">
        <f>Relatórios!C258</f>
        <v/>
      </c>
      <c r="C289" s="29" t="str">
        <f>Relatórios!D258</f>
        <v/>
      </c>
      <c r="D289" s="19">
        <f>Relatórios!E258</f>
        <v>0</v>
      </c>
      <c r="E289" s="27">
        <f>SUMIFS(Lançamentos!$D$10:$D$5009,Lançamentos!$C$10:$C$5009,C289,Lançamentos!$M$10:$M$5009,$C$36)</f>
        <v>0</v>
      </c>
      <c r="F289" s="27">
        <f>SUMIFS(Vendas!$D$10:$D$5009,Vendas!$C$10:$C$5009,C289,Vendas!$M$10:$M$5009,$C$36)</f>
        <v>0</v>
      </c>
      <c r="G289" s="27">
        <f t="shared" si="16"/>
        <v>0</v>
      </c>
      <c r="H289" s="30">
        <f t="shared" si="17"/>
        <v>0</v>
      </c>
      <c r="I289" s="30">
        <f t="shared" si="18"/>
        <v>0</v>
      </c>
      <c r="J289" s="31">
        <f t="shared" si="19"/>
        <v>0</v>
      </c>
      <c r="K289" s="33">
        <f t="shared" si="20"/>
        <v>0</v>
      </c>
      <c r="L289" s="32">
        <f>SUMIFS(Lançamentos!$H$10:$H$5009,Lançamentos!$C$10:$C$5009,C289,Lançamentos!$M$10:$M$5009,$C$36)</f>
        <v>0</v>
      </c>
      <c r="M289" s="32">
        <f>SUMIFS(Lançamentos!$D$10:$D$5009,Lançamentos!$C$10:$C$5009,C289,Lançamentos!$M$10:$M$5009,$C$36)</f>
        <v>0</v>
      </c>
      <c r="N289" s="34">
        <f>SUMIFS(Vendas!$H$10:$H$5009,Vendas!$C$10:$C$5009,C289,Vendas!$M$10:$M$5009,$C$36)</f>
        <v>0</v>
      </c>
      <c r="O289" s="34">
        <f>SUMIFS(Vendas!$D$10:$D$5009,Vendas!$C$10:$C$5009,C289,Vendas!$M$10:$M$5009,$C$36)</f>
        <v>0</v>
      </c>
    </row>
    <row r="290" spans="2:15" ht="15" customHeight="1" x14ac:dyDescent="0.3">
      <c r="B290" s="19" t="str">
        <f>Relatórios!C259</f>
        <v/>
      </c>
      <c r="C290" s="29" t="str">
        <f>Relatórios!D259</f>
        <v/>
      </c>
      <c r="D290" s="19">
        <f>Relatórios!E259</f>
        <v>0</v>
      </c>
      <c r="E290" s="27">
        <f>SUMIFS(Lançamentos!$D$10:$D$5009,Lançamentos!$C$10:$C$5009,C290,Lançamentos!$M$10:$M$5009,$C$36)</f>
        <v>0</v>
      </c>
      <c r="F290" s="27">
        <f>SUMIFS(Vendas!$D$10:$D$5009,Vendas!$C$10:$C$5009,C290,Vendas!$M$10:$M$5009,$C$36)</f>
        <v>0</v>
      </c>
      <c r="G290" s="27">
        <f t="shared" si="16"/>
        <v>0</v>
      </c>
      <c r="H290" s="30">
        <f t="shared" si="17"/>
        <v>0</v>
      </c>
      <c r="I290" s="30">
        <f t="shared" si="18"/>
        <v>0</v>
      </c>
      <c r="J290" s="31">
        <f t="shared" si="19"/>
        <v>0</v>
      </c>
      <c r="K290" s="33">
        <f t="shared" si="20"/>
        <v>0</v>
      </c>
      <c r="L290" s="32">
        <f>SUMIFS(Lançamentos!$H$10:$H$5009,Lançamentos!$C$10:$C$5009,C290,Lançamentos!$M$10:$M$5009,$C$36)</f>
        <v>0</v>
      </c>
      <c r="M290" s="32">
        <f>SUMIFS(Lançamentos!$D$10:$D$5009,Lançamentos!$C$10:$C$5009,C290,Lançamentos!$M$10:$M$5009,$C$36)</f>
        <v>0</v>
      </c>
      <c r="N290" s="34">
        <f>SUMIFS(Vendas!$H$10:$H$5009,Vendas!$C$10:$C$5009,C290,Vendas!$M$10:$M$5009,$C$36)</f>
        <v>0</v>
      </c>
      <c r="O290" s="34">
        <f>SUMIFS(Vendas!$D$10:$D$5009,Vendas!$C$10:$C$5009,C290,Vendas!$M$10:$M$5009,$C$36)</f>
        <v>0</v>
      </c>
    </row>
    <row r="291" spans="2:15" ht="15" customHeight="1" x14ac:dyDescent="0.3">
      <c r="B291" s="19" t="str">
        <f>Relatórios!C260</f>
        <v/>
      </c>
      <c r="C291" s="29" t="str">
        <f>Relatórios!D260</f>
        <v/>
      </c>
      <c r="D291" s="19">
        <f>Relatórios!E260</f>
        <v>0</v>
      </c>
      <c r="E291" s="27">
        <f>SUMIFS(Lançamentos!$D$10:$D$5009,Lançamentos!$C$10:$C$5009,C291,Lançamentos!$M$10:$M$5009,$C$36)</f>
        <v>0</v>
      </c>
      <c r="F291" s="27">
        <f>SUMIFS(Vendas!$D$10:$D$5009,Vendas!$C$10:$C$5009,C291,Vendas!$M$10:$M$5009,$C$36)</f>
        <v>0</v>
      </c>
      <c r="G291" s="27">
        <f t="shared" si="16"/>
        <v>0</v>
      </c>
      <c r="H291" s="30">
        <f t="shared" si="17"/>
        <v>0</v>
      </c>
      <c r="I291" s="30">
        <f t="shared" si="18"/>
        <v>0</v>
      </c>
      <c r="J291" s="31">
        <f t="shared" si="19"/>
        <v>0</v>
      </c>
      <c r="K291" s="33">
        <f t="shared" si="20"/>
        <v>0</v>
      </c>
      <c r="L291" s="32">
        <f>SUMIFS(Lançamentos!$H$10:$H$5009,Lançamentos!$C$10:$C$5009,C291,Lançamentos!$M$10:$M$5009,$C$36)</f>
        <v>0</v>
      </c>
      <c r="M291" s="32">
        <f>SUMIFS(Lançamentos!$D$10:$D$5009,Lançamentos!$C$10:$C$5009,C291,Lançamentos!$M$10:$M$5009,$C$36)</f>
        <v>0</v>
      </c>
      <c r="N291" s="34">
        <f>SUMIFS(Vendas!$H$10:$H$5009,Vendas!$C$10:$C$5009,C291,Vendas!$M$10:$M$5009,$C$36)</f>
        <v>0</v>
      </c>
      <c r="O291" s="34">
        <f>SUMIFS(Vendas!$D$10:$D$5009,Vendas!$C$10:$C$5009,C291,Vendas!$M$10:$M$5009,$C$36)</f>
        <v>0</v>
      </c>
    </row>
    <row r="292" spans="2:15" ht="15" customHeight="1" x14ac:dyDescent="0.3">
      <c r="B292" s="19" t="str">
        <f>Relatórios!C261</f>
        <v/>
      </c>
      <c r="C292" s="29" t="str">
        <f>Relatórios!D261</f>
        <v/>
      </c>
      <c r="D292" s="19">
        <f>Relatórios!E261</f>
        <v>0</v>
      </c>
      <c r="E292" s="27">
        <f>SUMIFS(Lançamentos!$D$10:$D$5009,Lançamentos!$C$10:$C$5009,C292,Lançamentos!$M$10:$M$5009,$C$36)</f>
        <v>0</v>
      </c>
      <c r="F292" s="27">
        <f>SUMIFS(Vendas!$D$10:$D$5009,Vendas!$C$10:$C$5009,C292,Vendas!$M$10:$M$5009,$C$36)</f>
        <v>0</v>
      </c>
      <c r="G292" s="27">
        <f t="shared" si="16"/>
        <v>0</v>
      </c>
      <c r="H292" s="30">
        <f t="shared" si="17"/>
        <v>0</v>
      </c>
      <c r="I292" s="30">
        <f t="shared" si="18"/>
        <v>0</v>
      </c>
      <c r="J292" s="31">
        <f t="shared" si="19"/>
        <v>0</v>
      </c>
      <c r="K292" s="33">
        <f t="shared" si="20"/>
        <v>0</v>
      </c>
      <c r="L292" s="32">
        <f>SUMIFS(Lançamentos!$H$10:$H$5009,Lançamentos!$C$10:$C$5009,C292,Lançamentos!$M$10:$M$5009,$C$36)</f>
        <v>0</v>
      </c>
      <c r="M292" s="32">
        <f>SUMIFS(Lançamentos!$D$10:$D$5009,Lançamentos!$C$10:$C$5009,C292,Lançamentos!$M$10:$M$5009,$C$36)</f>
        <v>0</v>
      </c>
      <c r="N292" s="34">
        <f>SUMIFS(Vendas!$H$10:$H$5009,Vendas!$C$10:$C$5009,C292,Vendas!$M$10:$M$5009,$C$36)</f>
        <v>0</v>
      </c>
      <c r="O292" s="34">
        <f>SUMIFS(Vendas!$D$10:$D$5009,Vendas!$C$10:$C$5009,C292,Vendas!$M$10:$M$5009,$C$36)</f>
        <v>0</v>
      </c>
    </row>
    <row r="293" spans="2:15" ht="15" customHeight="1" x14ac:dyDescent="0.3">
      <c r="B293" s="19" t="str">
        <f>Relatórios!C262</f>
        <v/>
      </c>
      <c r="C293" s="29" t="str">
        <f>Relatórios!D262</f>
        <v/>
      </c>
      <c r="D293" s="19">
        <f>Relatórios!E262</f>
        <v>0</v>
      </c>
      <c r="E293" s="27">
        <f>SUMIFS(Lançamentos!$D$10:$D$5009,Lançamentos!$C$10:$C$5009,C293,Lançamentos!$M$10:$M$5009,$C$36)</f>
        <v>0</v>
      </c>
      <c r="F293" s="27">
        <f>SUMIFS(Vendas!$D$10:$D$5009,Vendas!$C$10:$C$5009,C293,Vendas!$M$10:$M$5009,$C$36)</f>
        <v>0</v>
      </c>
      <c r="G293" s="27">
        <f t="shared" si="16"/>
        <v>0</v>
      </c>
      <c r="H293" s="30">
        <f t="shared" si="17"/>
        <v>0</v>
      </c>
      <c r="I293" s="30">
        <f t="shared" si="18"/>
        <v>0</v>
      </c>
      <c r="J293" s="31">
        <f t="shared" si="19"/>
        <v>0</v>
      </c>
      <c r="K293" s="33">
        <f t="shared" si="20"/>
        <v>0</v>
      </c>
      <c r="L293" s="32">
        <f>SUMIFS(Lançamentos!$H$10:$H$5009,Lançamentos!$C$10:$C$5009,C293,Lançamentos!$M$10:$M$5009,$C$36)</f>
        <v>0</v>
      </c>
      <c r="M293" s="32">
        <f>SUMIFS(Lançamentos!$D$10:$D$5009,Lançamentos!$C$10:$C$5009,C293,Lançamentos!$M$10:$M$5009,$C$36)</f>
        <v>0</v>
      </c>
      <c r="N293" s="34">
        <f>SUMIFS(Vendas!$H$10:$H$5009,Vendas!$C$10:$C$5009,C293,Vendas!$M$10:$M$5009,$C$36)</f>
        <v>0</v>
      </c>
      <c r="O293" s="34">
        <f>SUMIFS(Vendas!$D$10:$D$5009,Vendas!$C$10:$C$5009,C293,Vendas!$M$10:$M$5009,$C$36)</f>
        <v>0</v>
      </c>
    </row>
    <row r="294" spans="2:15" ht="15" customHeight="1" x14ac:dyDescent="0.3">
      <c r="B294" s="19" t="str">
        <f>Relatórios!C263</f>
        <v/>
      </c>
      <c r="C294" s="29" t="str">
        <f>Relatórios!D263</f>
        <v/>
      </c>
      <c r="D294" s="19">
        <f>Relatórios!E263</f>
        <v>0</v>
      </c>
      <c r="E294" s="27">
        <f>SUMIFS(Lançamentos!$D$10:$D$5009,Lançamentos!$C$10:$C$5009,C294,Lançamentos!$M$10:$M$5009,$C$36)</f>
        <v>0</v>
      </c>
      <c r="F294" s="27">
        <f>SUMIFS(Vendas!$D$10:$D$5009,Vendas!$C$10:$C$5009,C294,Vendas!$M$10:$M$5009,$C$36)</f>
        <v>0</v>
      </c>
      <c r="G294" s="27">
        <f t="shared" si="16"/>
        <v>0</v>
      </c>
      <c r="H294" s="30">
        <f t="shared" si="17"/>
        <v>0</v>
      </c>
      <c r="I294" s="30">
        <f t="shared" si="18"/>
        <v>0</v>
      </c>
      <c r="J294" s="31">
        <f t="shared" si="19"/>
        <v>0</v>
      </c>
      <c r="K294" s="33">
        <f t="shared" si="20"/>
        <v>0</v>
      </c>
      <c r="L294" s="32">
        <f>SUMIFS(Lançamentos!$H$10:$H$5009,Lançamentos!$C$10:$C$5009,C294,Lançamentos!$M$10:$M$5009,$C$36)</f>
        <v>0</v>
      </c>
      <c r="M294" s="32">
        <f>SUMIFS(Lançamentos!$D$10:$D$5009,Lançamentos!$C$10:$C$5009,C294,Lançamentos!$M$10:$M$5009,$C$36)</f>
        <v>0</v>
      </c>
      <c r="N294" s="34">
        <f>SUMIFS(Vendas!$H$10:$H$5009,Vendas!$C$10:$C$5009,C294,Vendas!$M$10:$M$5009,$C$36)</f>
        <v>0</v>
      </c>
      <c r="O294" s="34">
        <f>SUMIFS(Vendas!$D$10:$D$5009,Vendas!$C$10:$C$5009,C294,Vendas!$M$10:$M$5009,$C$36)</f>
        <v>0</v>
      </c>
    </row>
    <row r="295" spans="2:15" ht="15" customHeight="1" x14ac:dyDescent="0.3">
      <c r="B295" s="19" t="str">
        <f>Relatórios!C264</f>
        <v/>
      </c>
      <c r="C295" s="29" t="str">
        <f>Relatórios!D264</f>
        <v/>
      </c>
      <c r="D295" s="19">
        <f>Relatórios!E264</f>
        <v>0</v>
      </c>
      <c r="E295" s="27">
        <f>SUMIFS(Lançamentos!$D$10:$D$5009,Lançamentos!$C$10:$C$5009,C295,Lançamentos!$M$10:$M$5009,$C$36)</f>
        <v>0</v>
      </c>
      <c r="F295" s="27">
        <f>SUMIFS(Vendas!$D$10:$D$5009,Vendas!$C$10:$C$5009,C295,Vendas!$M$10:$M$5009,$C$36)</f>
        <v>0</v>
      </c>
      <c r="G295" s="27">
        <f t="shared" si="16"/>
        <v>0</v>
      </c>
      <c r="H295" s="30">
        <f t="shared" si="17"/>
        <v>0</v>
      </c>
      <c r="I295" s="30">
        <f t="shared" si="18"/>
        <v>0</v>
      </c>
      <c r="J295" s="31">
        <f t="shared" si="19"/>
        <v>0</v>
      </c>
      <c r="K295" s="33">
        <f t="shared" si="20"/>
        <v>0</v>
      </c>
      <c r="L295" s="32">
        <f>SUMIFS(Lançamentos!$H$10:$H$5009,Lançamentos!$C$10:$C$5009,C295,Lançamentos!$M$10:$M$5009,$C$36)</f>
        <v>0</v>
      </c>
      <c r="M295" s="32">
        <f>SUMIFS(Lançamentos!$D$10:$D$5009,Lançamentos!$C$10:$C$5009,C295,Lançamentos!$M$10:$M$5009,$C$36)</f>
        <v>0</v>
      </c>
      <c r="N295" s="34">
        <f>SUMIFS(Vendas!$H$10:$H$5009,Vendas!$C$10:$C$5009,C295,Vendas!$M$10:$M$5009,$C$36)</f>
        <v>0</v>
      </c>
      <c r="O295" s="34">
        <f>SUMIFS(Vendas!$D$10:$D$5009,Vendas!$C$10:$C$5009,C295,Vendas!$M$10:$M$5009,$C$36)</f>
        <v>0</v>
      </c>
    </row>
    <row r="296" spans="2:15" ht="15" customHeight="1" x14ac:dyDescent="0.3">
      <c r="B296" s="19" t="str">
        <f>Relatórios!C265</f>
        <v/>
      </c>
      <c r="C296" s="29" t="str">
        <f>Relatórios!D265</f>
        <v/>
      </c>
      <c r="D296" s="19">
        <f>Relatórios!E265</f>
        <v>0</v>
      </c>
      <c r="E296" s="27">
        <f>SUMIFS(Lançamentos!$D$10:$D$5009,Lançamentos!$C$10:$C$5009,C296,Lançamentos!$M$10:$M$5009,$C$36)</f>
        <v>0</v>
      </c>
      <c r="F296" s="27">
        <f>SUMIFS(Vendas!$D$10:$D$5009,Vendas!$C$10:$C$5009,C296,Vendas!$M$10:$M$5009,$C$36)</f>
        <v>0</v>
      </c>
      <c r="G296" s="27">
        <f t="shared" ref="G296:G359" si="21">E296-F296</f>
        <v>0</v>
      </c>
      <c r="H296" s="30">
        <f t="shared" ref="H296:H359" si="22">IFERROR(G296/E296,0)</f>
        <v>0</v>
      </c>
      <c r="I296" s="30">
        <f t="shared" ref="I296:I359" si="23">IFERROR(F296/E296,0)</f>
        <v>0</v>
      </c>
      <c r="J296" s="31">
        <f t="shared" ref="J296:J359" si="24">IFERROR(L296/M296,0)</f>
        <v>0</v>
      </c>
      <c r="K296" s="33">
        <f t="shared" ref="K296:K359" si="25">IFERROR(N296/O296,0)</f>
        <v>0</v>
      </c>
      <c r="L296" s="32">
        <f>SUMIFS(Lançamentos!$H$10:$H$5009,Lançamentos!$C$10:$C$5009,C296,Lançamentos!$M$10:$M$5009,$C$36)</f>
        <v>0</v>
      </c>
      <c r="M296" s="32">
        <f>SUMIFS(Lançamentos!$D$10:$D$5009,Lançamentos!$C$10:$C$5009,C296,Lançamentos!$M$10:$M$5009,$C$36)</f>
        <v>0</v>
      </c>
      <c r="N296" s="34">
        <f>SUMIFS(Vendas!$H$10:$H$5009,Vendas!$C$10:$C$5009,C296,Vendas!$M$10:$M$5009,$C$36)</f>
        <v>0</v>
      </c>
      <c r="O296" s="34">
        <f>SUMIFS(Vendas!$D$10:$D$5009,Vendas!$C$10:$C$5009,C296,Vendas!$M$10:$M$5009,$C$36)</f>
        <v>0</v>
      </c>
    </row>
    <row r="297" spans="2:15" ht="15" customHeight="1" x14ac:dyDescent="0.3">
      <c r="B297" s="19" t="str">
        <f>Relatórios!C266</f>
        <v/>
      </c>
      <c r="C297" s="29" t="str">
        <f>Relatórios!D266</f>
        <v/>
      </c>
      <c r="D297" s="19">
        <f>Relatórios!E266</f>
        <v>0</v>
      </c>
      <c r="E297" s="27">
        <f>SUMIFS(Lançamentos!$D$10:$D$5009,Lançamentos!$C$10:$C$5009,C297,Lançamentos!$M$10:$M$5009,$C$36)</f>
        <v>0</v>
      </c>
      <c r="F297" s="27">
        <f>SUMIFS(Vendas!$D$10:$D$5009,Vendas!$C$10:$C$5009,C297,Vendas!$M$10:$M$5009,$C$36)</f>
        <v>0</v>
      </c>
      <c r="G297" s="27">
        <f t="shared" si="21"/>
        <v>0</v>
      </c>
      <c r="H297" s="30">
        <f t="shared" si="22"/>
        <v>0</v>
      </c>
      <c r="I297" s="30">
        <f t="shared" si="23"/>
        <v>0</v>
      </c>
      <c r="J297" s="31">
        <f t="shared" si="24"/>
        <v>0</v>
      </c>
      <c r="K297" s="33">
        <f t="shared" si="25"/>
        <v>0</v>
      </c>
      <c r="L297" s="32">
        <f>SUMIFS(Lançamentos!$H$10:$H$5009,Lançamentos!$C$10:$C$5009,C297,Lançamentos!$M$10:$M$5009,$C$36)</f>
        <v>0</v>
      </c>
      <c r="M297" s="32">
        <f>SUMIFS(Lançamentos!$D$10:$D$5009,Lançamentos!$C$10:$C$5009,C297,Lançamentos!$M$10:$M$5009,$C$36)</f>
        <v>0</v>
      </c>
      <c r="N297" s="34">
        <f>SUMIFS(Vendas!$H$10:$H$5009,Vendas!$C$10:$C$5009,C297,Vendas!$M$10:$M$5009,$C$36)</f>
        <v>0</v>
      </c>
      <c r="O297" s="34">
        <f>SUMIFS(Vendas!$D$10:$D$5009,Vendas!$C$10:$C$5009,C297,Vendas!$M$10:$M$5009,$C$36)</f>
        <v>0</v>
      </c>
    </row>
    <row r="298" spans="2:15" ht="15" customHeight="1" x14ac:dyDescent="0.3">
      <c r="B298" s="19" t="str">
        <f>Relatórios!C267</f>
        <v/>
      </c>
      <c r="C298" s="29" t="str">
        <f>Relatórios!D267</f>
        <v/>
      </c>
      <c r="D298" s="19">
        <f>Relatórios!E267</f>
        <v>0</v>
      </c>
      <c r="E298" s="27">
        <f>SUMIFS(Lançamentos!$D$10:$D$5009,Lançamentos!$C$10:$C$5009,C298,Lançamentos!$M$10:$M$5009,$C$36)</f>
        <v>0</v>
      </c>
      <c r="F298" s="27">
        <f>SUMIFS(Vendas!$D$10:$D$5009,Vendas!$C$10:$C$5009,C298,Vendas!$M$10:$M$5009,$C$36)</f>
        <v>0</v>
      </c>
      <c r="G298" s="27">
        <f t="shared" si="21"/>
        <v>0</v>
      </c>
      <c r="H298" s="30">
        <f t="shared" si="22"/>
        <v>0</v>
      </c>
      <c r="I298" s="30">
        <f t="shared" si="23"/>
        <v>0</v>
      </c>
      <c r="J298" s="31">
        <f t="shared" si="24"/>
        <v>0</v>
      </c>
      <c r="K298" s="33">
        <f t="shared" si="25"/>
        <v>0</v>
      </c>
      <c r="L298" s="32">
        <f>SUMIFS(Lançamentos!$H$10:$H$5009,Lançamentos!$C$10:$C$5009,C298,Lançamentos!$M$10:$M$5009,$C$36)</f>
        <v>0</v>
      </c>
      <c r="M298" s="32">
        <f>SUMIFS(Lançamentos!$D$10:$D$5009,Lançamentos!$C$10:$C$5009,C298,Lançamentos!$M$10:$M$5009,$C$36)</f>
        <v>0</v>
      </c>
      <c r="N298" s="34">
        <f>SUMIFS(Vendas!$H$10:$H$5009,Vendas!$C$10:$C$5009,C298,Vendas!$M$10:$M$5009,$C$36)</f>
        <v>0</v>
      </c>
      <c r="O298" s="34">
        <f>SUMIFS(Vendas!$D$10:$D$5009,Vendas!$C$10:$C$5009,C298,Vendas!$M$10:$M$5009,$C$36)</f>
        <v>0</v>
      </c>
    </row>
    <row r="299" spans="2:15" ht="15" customHeight="1" x14ac:dyDescent="0.3">
      <c r="B299" s="19" t="str">
        <f>Relatórios!C268</f>
        <v/>
      </c>
      <c r="C299" s="29" t="str">
        <f>Relatórios!D268</f>
        <v/>
      </c>
      <c r="D299" s="19">
        <f>Relatórios!E268</f>
        <v>0</v>
      </c>
      <c r="E299" s="27">
        <f>SUMIFS(Lançamentos!$D$10:$D$5009,Lançamentos!$C$10:$C$5009,C299,Lançamentos!$M$10:$M$5009,$C$36)</f>
        <v>0</v>
      </c>
      <c r="F299" s="27">
        <f>SUMIFS(Vendas!$D$10:$D$5009,Vendas!$C$10:$C$5009,C299,Vendas!$M$10:$M$5009,$C$36)</f>
        <v>0</v>
      </c>
      <c r="G299" s="27">
        <f t="shared" si="21"/>
        <v>0</v>
      </c>
      <c r="H299" s="30">
        <f t="shared" si="22"/>
        <v>0</v>
      </c>
      <c r="I299" s="30">
        <f t="shared" si="23"/>
        <v>0</v>
      </c>
      <c r="J299" s="31">
        <f t="shared" si="24"/>
        <v>0</v>
      </c>
      <c r="K299" s="33">
        <f t="shared" si="25"/>
        <v>0</v>
      </c>
      <c r="L299" s="32">
        <f>SUMIFS(Lançamentos!$H$10:$H$5009,Lançamentos!$C$10:$C$5009,C299,Lançamentos!$M$10:$M$5009,$C$36)</f>
        <v>0</v>
      </c>
      <c r="M299" s="32">
        <f>SUMIFS(Lançamentos!$D$10:$D$5009,Lançamentos!$C$10:$C$5009,C299,Lançamentos!$M$10:$M$5009,$C$36)</f>
        <v>0</v>
      </c>
      <c r="N299" s="34">
        <f>SUMIFS(Vendas!$H$10:$H$5009,Vendas!$C$10:$C$5009,C299,Vendas!$M$10:$M$5009,$C$36)</f>
        <v>0</v>
      </c>
      <c r="O299" s="34">
        <f>SUMIFS(Vendas!$D$10:$D$5009,Vendas!$C$10:$C$5009,C299,Vendas!$M$10:$M$5009,$C$36)</f>
        <v>0</v>
      </c>
    </row>
    <row r="300" spans="2:15" ht="15" customHeight="1" x14ac:dyDescent="0.3">
      <c r="B300" s="19" t="str">
        <f>Relatórios!C269</f>
        <v/>
      </c>
      <c r="C300" s="29" t="str">
        <f>Relatórios!D269</f>
        <v/>
      </c>
      <c r="D300" s="19">
        <f>Relatórios!E269</f>
        <v>0</v>
      </c>
      <c r="E300" s="27">
        <f>SUMIFS(Lançamentos!$D$10:$D$5009,Lançamentos!$C$10:$C$5009,C300,Lançamentos!$M$10:$M$5009,$C$36)</f>
        <v>0</v>
      </c>
      <c r="F300" s="27">
        <f>SUMIFS(Vendas!$D$10:$D$5009,Vendas!$C$10:$C$5009,C300,Vendas!$M$10:$M$5009,$C$36)</f>
        <v>0</v>
      </c>
      <c r="G300" s="27">
        <f t="shared" si="21"/>
        <v>0</v>
      </c>
      <c r="H300" s="30">
        <f t="shared" si="22"/>
        <v>0</v>
      </c>
      <c r="I300" s="30">
        <f t="shared" si="23"/>
        <v>0</v>
      </c>
      <c r="J300" s="31">
        <f t="shared" si="24"/>
        <v>0</v>
      </c>
      <c r="K300" s="33">
        <f t="shared" si="25"/>
        <v>0</v>
      </c>
      <c r="L300" s="32">
        <f>SUMIFS(Lançamentos!$H$10:$H$5009,Lançamentos!$C$10:$C$5009,C300,Lançamentos!$M$10:$M$5009,$C$36)</f>
        <v>0</v>
      </c>
      <c r="M300" s="32">
        <f>SUMIFS(Lançamentos!$D$10:$D$5009,Lançamentos!$C$10:$C$5009,C300,Lançamentos!$M$10:$M$5009,$C$36)</f>
        <v>0</v>
      </c>
      <c r="N300" s="34">
        <f>SUMIFS(Vendas!$H$10:$H$5009,Vendas!$C$10:$C$5009,C300,Vendas!$M$10:$M$5009,$C$36)</f>
        <v>0</v>
      </c>
      <c r="O300" s="34">
        <f>SUMIFS(Vendas!$D$10:$D$5009,Vendas!$C$10:$C$5009,C300,Vendas!$M$10:$M$5009,$C$36)</f>
        <v>0</v>
      </c>
    </row>
    <row r="301" spans="2:15" ht="15" customHeight="1" x14ac:dyDescent="0.3">
      <c r="B301" s="19" t="str">
        <f>Relatórios!C270</f>
        <v/>
      </c>
      <c r="C301" s="29" t="str">
        <f>Relatórios!D270</f>
        <v/>
      </c>
      <c r="D301" s="19">
        <f>Relatórios!E270</f>
        <v>0</v>
      </c>
      <c r="E301" s="27">
        <f>SUMIFS(Lançamentos!$D$10:$D$5009,Lançamentos!$C$10:$C$5009,C301,Lançamentos!$M$10:$M$5009,$C$36)</f>
        <v>0</v>
      </c>
      <c r="F301" s="27">
        <f>SUMIFS(Vendas!$D$10:$D$5009,Vendas!$C$10:$C$5009,C301,Vendas!$M$10:$M$5009,$C$36)</f>
        <v>0</v>
      </c>
      <c r="G301" s="27">
        <f t="shared" si="21"/>
        <v>0</v>
      </c>
      <c r="H301" s="30">
        <f t="shared" si="22"/>
        <v>0</v>
      </c>
      <c r="I301" s="30">
        <f t="shared" si="23"/>
        <v>0</v>
      </c>
      <c r="J301" s="31">
        <f t="shared" si="24"/>
        <v>0</v>
      </c>
      <c r="K301" s="33">
        <f t="shared" si="25"/>
        <v>0</v>
      </c>
      <c r="L301" s="32">
        <f>SUMIFS(Lançamentos!$H$10:$H$5009,Lançamentos!$C$10:$C$5009,C301,Lançamentos!$M$10:$M$5009,$C$36)</f>
        <v>0</v>
      </c>
      <c r="M301" s="32">
        <f>SUMIFS(Lançamentos!$D$10:$D$5009,Lançamentos!$C$10:$C$5009,C301,Lançamentos!$M$10:$M$5009,$C$36)</f>
        <v>0</v>
      </c>
      <c r="N301" s="34">
        <f>SUMIFS(Vendas!$H$10:$H$5009,Vendas!$C$10:$C$5009,C301,Vendas!$M$10:$M$5009,$C$36)</f>
        <v>0</v>
      </c>
      <c r="O301" s="34">
        <f>SUMIFS(Vendas!$D$10:$D$5009,Vendas!$C$10:$C$5009,C301,Vendas!$M$10:$M$5009,$C$36)</f>
        <v>0</v>
      </c>
    </row>
    <row r="302" spans="2:15" ht="15" customHeight="1" x14ac:dyDescent="0.3">
      <c r="B302" s="19" t="str">
        <f>Relatórios!C271</f>
        <v/>
      </c>
      <c r="C302" s="29" t="str">
        <f>Relatórios!D271</f>
        <v/>
      </c>
      <c r="D302" s="19">
        <f>Relatórios!E271</f>
        <v>0</v>
      </c>
      <c r="E302" s="27">
        <f>SUMIFS(Lançamentos!$D$10:$D$5009,Lançamentos!$C$10:$C$5009,C302,Lançamentos!$M$10:$M$5009,$C$36)</f>
        <v>0</v>
      </c>
      <c r="F302" s="27">
        <f>SUMIFS(Vendas!$D$10:$D$5009,Vendas!$C$10:$C$5009,C302,Vendas!$M$10:$M$5009,$C$36)</f>
        <v>0</v>
      </c>
      <c r="G302" s="27">
        <f t="shared" si="21"/>
        <v>0</v>
      </c>
      <c r="H302" s="30">
        <f t="shared" si="22"/>
        <v>0</v>
      </c>
      <c r="I302" s="30">
        <f t="shared" si="23"/>
        <v>0</v>
      </c>
      <c r="J302" s="31">
        <f t="shared" si="24"/>
        <v>0</v>
      </c>
      <c r="K302" s="33">
        <f t="shared" si="25"/>
        <v>0</v>
      </c>
      <c r="L302" s="32">
        <f>SUMIFS(Lançamentos!$H$10:$H$5009,Lançamentos!$C$10:$C$5009,C302,Lançamentos!$M$10:$M$5009,$C$36)</f>
        <v>0</v>
      </c>
      <c r="M302" s="32">
        <f>SUMIFS(Lançamentos!$D$10:$D$5009,Lançamentos!$C$10:$C$5009,C302,Lançamentos!$M$10:$M$5009,$C$36)</f>
        <v>0</v>
      </c>
      <c r="N302" s="34">
        <f>SUMIFS(Vendas!$H$10:$H$5009,Vendas!$C$10:$C$5009,C302,Vendas!$M$10:$M$5009,$C$36)</f>
        <v>0</v>
      </c>
      <c r="O302" s="34">
        <f>SUMIFS(Vendas!$D$10:$D$5009,Vendas!$C$10:$C$5009,C302,Vendas!$M$10:$M$5009,$C$36)</f>
        <v>0</v>
      </c>
    </row>
    <row r="303" spans="2:15" ht="15" customHeight="1" x14ac:dyDescent="0.3">
      <c r="B303" s="19" t="str">
        <f>Relatórios!C272</f>
        <v/>
      </c>
      <c r="C303" s="29" t="str">
        <f>Relatórios!D272</f>
        <v/>
      </c>
      <c r="D303" s="19">
        <f>Relatórios!E272</f>
        <v>0</v>
      </c>
      <c r="E303" s="27">
        <f>SUMIFS(Lançamentos!$D$10:$D$5009,Lançamentos!$C$10:$C$5009,C303,Lançamentos!$M$10:$M$5009,$C$36)</f>
        <v>0</v>
      </c>
      <c r="F303" s="27">
        <f>SUMIFS(Vendas!$D$10:$D$5009,Vendas!$C$10:$C$5009,C303,Vendas!$M$10:$M$5009,$C$36)</f>
        <v>0</v>
      </c>
      <c r="G303" s="27">
        <f t="shared" si="21"/>
        <v>0</v>
      </c>
      <c r="H303" s="30">
        <f t="shared" si="22"/>
        <v>0</v>
      </c>
      <c r="I303" s="30">
        <f t="shared" si="23"/>
        <v>0</v>
      </c>
      <c r="J303" s="31">
        <f t="shared" si="24"/>
        <v>0</v>
      </c>
      <c r="K303" s="33">
        <f t="shared" si="25"/>
        <v>0</v>
      </c>
      <c r="L303" s="32">
        <f>SUMIFS(Lançamentos!$H$10:$H$5009,Lançamentos!$C$10:$C$5009,C303,Lançamentos!$M$10:$M$5009,$C$36)</f>
        <v>0</v>
      </c>
      <c r="M303" s="32">
        <f>SUMIFS(Lançamentos!$D$10:$D$5009,Lançamentos!$C$10:$C$5009,C303,Lançamentos!$M$10:$M$5009,$C$36)</f>
        <v>0</v>
      </c>
      <c r="N303" s="34">
        <f>SUMIFS(Vendas!$H$10:$H$5009,Vendas!$C$10:$C$5009,C303,Vendas!$M$10:$M$5009,$C$36)</f>
        <v>0</v>
      </c>
      <c r="O303" s="34">
        <f>SUMIFS(Vendas!$D$10:$D$5009,Vendas!$C$10:$C$5009,C303,Vendas!$M$10:$M$5009,$C$36)</f>
        <v>0</v>
      </c>
    </row>
    <row r="304" spans="2:15" ht="15" customHeight="1" x14ac:dyDescent="0.3">
      <c r="B304" s="19" t="str">
        <f>Relatórios!C273</f>
        <v/>
      </c>
      <c r="C304" s="29" t="str">
        <f>Relatórios!D273</f>
        <v/>
      </c>
      <c r="D304" s="19">
        <f>Relatórios!E273</f>
        <v>0</v>
      </c>
      <c r="E304" s="27">
        <f>SUMIFS(Lançamentos!$D$10:$D$5009,Lançamentos!$C$10:$C$5009,C304,Lançamentos!$M$10:$M$5009,$C$36)</f>
        <v>0</v>
      </c>
      <c r="F304" s="27">
        <f>SUMIFS(Vendas!$D$10:$D$5009,Vendas!$C$10:$C$5009,C304,Vendas!$M$10:$M$5009,$C$36)</f>
        <v>0</v>
      </c>
      <c r="G304" s="27">
        <f t="shared" si="21"/>
        <v>0</v>
      </c>
      <c r="H304" s="30">
        <f t="shared" si="22"/>
        <v>0</v>
      </c>
      <c r="I304" s="30">
        <f t="shared" si="23"/>
        <v>0</v>
      </c>
      <c r="J304" s="31">
        <f t="shared" si="24"/>
        <v>0</v>
      </c>
      <c r="K304" s="33">
        <f t="shared" si="25"/>
        <v>0</v>
      </c>
      <c r="L304" s="32">
        <f>SUMIFS(Lançamentos!$H$10:$H$5009,Lançamentos!$C$10:$C$5009,C304,Lançamentos!$M$10:$M$5009,$C$36)</f>
        <v>0</v>
      </c>
      <c r="M304" s="32">
        <f>SUMIFS(Lançamentos!$D$10:$D$5009,Lançamentos!$C$10:$C$5009,C304,Lançamentos!$M$10:$M$5009,$C$36)</f>
        <v>0</v>
      </c>
      <c r="N304" s="34">
        <f>SUMIFS(Vendas!$H$10:$H$5009,Vendas!$C$10:$C$5009,C304,Vendas!$M$10:$M$5009,$C$36)</f>
        <v>0</v>
      </c>
      <c r="O304" s="34">
        <f>SUMIFS(Vendas!$D$10:$D$5009,Vendas!$C$10:$C$5009,C304,Vendas!$M$10:$M$5009,$C$36)</f>
        <v>0</v>
      </c>
    </row>
    <row r="305" spans="2:15" ht="15" customHeight="1" x14ac:dyDescent="0.3">
      <c r="B305" s="19" t="str">
        <f>Relatórios!C274</f>
        <v/>
      </c>
      <c r="C305" s="29" t="str">
        <f>Relatórios!D274</f>
        <v/>
      </c>
      <c r="D305" s="19">
        <f>Relatórios!E274</f>
        <v>0</v>
      </c>
      <c r="E305" s="27">
        <f>SUMIFS(Lançamentos!$D$10:$D$5009,Lançamentos!$C$10:$C$5009,C305,Lançamentos!$M$10:$M$5009,$C$36)</f>
        <v>0</v>
      </c>
      <c r="F305" s="27">
        <f>SUMIFS(Vendas!$D$10:$D$5009,Vendas!$C$10:$C$5009,C305,Vendas!$M$10:$M$5009,$C$36)</f>
        <v>0</v>
      </c>
      <c r="G305" s="27">
        <f t="shared" si="21"/>
        <v>0</v>
      </c>
      <c r="H305" s="30">
        <f t="shared" si="22"/>
        <v>0</v>
      </c>
      <c r="I305" s="30">
        <f t="shared" si="23"/>
        <v>0</v>
      </c>
      <c r="J305" s="31">
        <f t="shared" si="24"/>
        <v>0</v>
      </c>
      <c r="K305" s="33">
        <f t="shared" si="25"/>
        <v>0</v>
      </c>
      <c r="L305" s="32">
        <f>SUMIFS(Lançamentos!$H$10:$H$5009,Lançamentos!$C$10:$C$5009,C305,Lançamentos!$M$10:$M$5009,$C$36)</f>
        <v>0</v>
      </c>
      <c r="M305" s="32">
        <f>SUMIFS(Lançamentos!$D$10:$D$5009,Lançamentos!$C$10:$C$5009,C305,Lançamentos!$M$10:$M$5009,$C$36)</f>
        <v>0</v>
      </c>
      <c r="N305" s="34">
        <f>SUMIFS(Vendas!$H$10:$H$5009,Vendas!$C$10:$C$5009,C305,Vendas!$M$10:$M$5009,$C$36)</f>
        <v>0</v>
      </c>
      <c r="O305" s="34">
        <f>SUMIFS(Vendas!$D$10:$D$5009,Vendas!$C$10:$C$5009,C305,Vendas!$M$10:$M$5009,$C$36)</f>
        <v>0</v>
      </c>
    </row>
    <row r="306" spans="2:15" ht="15" customHeight="1" x14ac:dyDescent="0.3">
      <c r="B306" s="19" t="str">
        <f>Relatórios!C275</f>
        <v/>
      </c>
      <c r="C306" s="29" t="str">
        <f>Relatórios!D275</f>
        <v/>
      </c>
      <c r="D306" s="19">
        <f>Relatórios!E275</f>
        <v>0</v>
      </c>
      <c r="E306" s="27">
        <f>SUMIFS(Lançamentos!$D$10:$D$5009,Lançamentos!$C$10:$C$5009,C306,Lançamentos!$M$10:$M$5009,$C$36)</f>
        <v>0</v>
      </c>
      <c r="F306" s="27">
        <f>SUMIFS(Vendas!$D$10:$D$5009,Vendas!$C$10:$C$5009,C306,Vendas!$M$10:$M$5009,$C$36)</f>
        <v>0</v>
      </c>
      <c r="G306" s="27">
        <f t="shared" si="21"/>
        <v>0</v>
      </c>
      <c r="H306" s="30">
        <f t="shared" si="22"/>
        <v>0</v>
      </c>
      <c r="I306" s="30">
        <f t="shared" si="23"/>
        <v>0</v>
      </c>
      <c r="J306" s="31">
        <f t="shared" si="24"/>
        <v>0</v>
      </c>
      <c r="K306" s="33">
        <f t="shared" si="25"/>
        <v>0</v>
      </c>
      <c r="L306" s="32">
        <f>SUMIFS(Lançamentos!$H$10:$H$5009,Lançamentos!$C$10:$C$5009,C306,Lançamentos!$M$10:$M$5009,$C$36)</f>
        <v>0</v>
      </c>
      <c r="M306" s="32">
        <f>SUMIFS(Lançamentos!$D$10:$D$5009,Lançamentos!$C$10:$C$5009,C306,Lançamentos!$M$10:$M$5009,$C$36)</f>
        <v>0</v>
      </c>
      <c r="N306" s="34">
        <f>SUMIFS(Vendas!$H$10:$H$5009,Vendas!$C$10:$C$5009,C306,Vendas!$M$10:$M$5009,$C$36)</f>
        <v>0</v>
      </c>
      <c r="O306" s="34">
        <f>SUMIFS(Vendas!$D$10:$D$5009,Vendas!$C$10:$C$5009,C306,Vendas!$M$10:$M$5009,$C$36)</f>
        <v>0</v>
      </c>
    </row>
    <row r="307" spans="2:15" ht="15" customHeight="1" x14ac:dyDescent="0.3">
      <c r="B307" s="19" t="str">
        <f>Relatórios!C276</f>
        <v/>
      </c>
      <c r="C307" s="29" t="str">
        <f>Relatórios!D276</f>
        <v/>
      </c>
      <c r="D307" s="19">
        <f>Relatórios!E276</f>
        <v>0</v>
      </c>
      <c r="E307" s="27">
        <f>SUMIFS(Lançamentos!$D$10:$D$5009,Lançamentos!$C$10:$C$5009,C307,Lançamentos!$M$10:$M$5009,$C$36)</f>
        <v>0</v>
      </c>
      <c r="F307" s="27">
        <f>SUMIFS(Vendas!$D$10:$D$5009,Vendas!$C$10:$C$5009,C307,Vendas!$M$10:$M$5009,$C$36)</f>
        <v>0</v>
      </c>
      <c r="G307" s="27">
        <f t="shared" si="21"/>
        <v>0</v>
      </c>
      <c r="H307" s="30">
        <f t="shared" si="22"/>
        <v>0</v>
      </c>
      <c r="I307" s="30">
        <f t="shared" si="23"/>
        <v>0</v>
      </c>
      <c r="J307" s="31">
        <f t="shared" si="24"/>
        <v>0</v>
      </c>
      <c r="K307" s="33">
        <f t="shared" si="25"/>
        <v>0</v>
      </c>
      <c r="L307" s="32">
        <f>SUMIFS(Lançamentos!$H$10:$H$5009,Lançamentos!$C$10:$C$5009,C307,Lançamentos!$M$10:$M$5009,$C$36)</f>
        <v>0</v>
      </c>
      <c r="M307" s="32">
        <f>SUMIFS(Lançamentos!$D$10:$D$5009,Lançamentos!$C$10:$C$5009,C307,Lançamentos!$M$10:$M$5009,$C$36)</f>
        <v>0</v>
      </c>
      <c r="N307" s="34">
        <f>SUMIFS(Vendas!$H$10:$H$5009,Vendas!$C$10:$C$5009,C307,Vendas!$M$10:$M$5009,$C$36)</f>
        <v>0</v>
      </c>
      <c r="O307" s="34">
        <f>SUMIFS(Vendas!$D$10:$D$5009,Vendas!$C$10:$C$5009,C307,Vendas!$M$10:$M$5009,$C$36)</f>
        <v>0</v>
      </c>
    </row>
    <row r="308" spans="2:15" ht="15" customHeight="1" x14ac:dyDescent="0.3">
      <c r="B308" s="19" t="str">
        <f>Relatórios!C277</f>
        <v/>
      </c>
      <c r="C308" s="29" t="str">
        <f>Relatórios!D277</f>
        <v/>
      </c>
      <c r="D308" s="19">
        <f>Relatórios!E277</f>
        <v>0</v>
      </c>
      <c r="E308" s="27">
        <f>SUMIFS(Lançamentos!$D$10:$D$5009,Lançamentos!$C$10:$C$5009,C308,Lançamentos!$M$10:$M$5009,$C$36)</f>
        <v>0</v>
      </c>
      <c r="F308" s="27">
        <f>SUMIFS(Vendas!$D$10:$D$5009,Vendas!$C$10:$C$5009,C308,Vendas!$M$10:$M$5009,$C$36)</f>
        <v>0</v>
      </c>
      <c r="G308" s="27">
        <f t="shared" si="21"/>
        <v>0</v>
      </c>
      <c r="H308" s="30">
        <f t="shared" si="22"/>
        <v>0</v>
      </c>
      <c r="I308" s="30">
        <f t="shared" si="23"/>
        <v>0</v>
      </c>
      <c r="J308" s="31">
        <f t="shared" si="24"/>
        <v>0</v>
      </c>
      <c r="K308" s="33">
        <f t="shared" si="25"/>
        <v>0</v>
      </c>
      <c r="L308" s="32">
        <f>SUMIFS(Lançamentos!$H$10:$H$5009,Lançamentos!$C$10:$C$5009,C308,Lançamentos!$M$10:$M$5009,$C$36)</f>
        <v>0</v>
      </c>
      <c r="M308" s="32">
        <f>SUMIFS(Lançamentos!$D$10:$D$5009,Lançamentos!$C$10:$C$5009,C308,Lançamentos!$M$10:$M$5009,$C$36)</f>
        <v>0</v>
      </c>
      <c r="N308" s="34">
        <f>SUMIFS(Vendas!$H$10:$H$5009,Vendas!$C$10:$C$5009,C308,Vendas!$M$10:$M$5009,$C$36)</f>
        <v>0</v>
      </c>
      <c r="O308" s="34">
        <f>SUMIFS(Vendas!$D$10:$D$5009,Vendas!$C$10:$C$5009,C308,Vendas!$M$10:$M$5009,$C$36)</f>
        <v>0</v>
      </c>
    </row>
    <row r="309" spans="2:15" ht="15" customHeight="1" x14ac:dyDescent="0.3">
      <c r="B309" s="19" t="str">
        <f>Relatórios!C278</f>
        <v/>
      </c>
      <c r="C309" s="29" t="str">
        <f>Relatórios!D278</f>
        <v/>
      </c>
      <c r="D309" s="19">
        <f>Relatórios!E278</f>
        <v>0</v>
      </c>
      <c r="E309" s="27">
        <f>SUMIFS(Lançamentos!$D$10:$D$5009,Lançamentos!$C$10:$C$5009,C309,Lançamentos!$M$10:$M$5009,$C$36)</f>
        <v>0</v>
      </c>
      <c r="F309" s="27">
        <f>SUMIFS(Vendas!$D$10:$D$5009,Vendas!$C$10:$C$5009,C309,Vendas!$M$10:$M$5009,$C$36)</f>
        <v>0</v>
      </c>
      <c r="G309" s="27">
        <f t="shared" si="21"/>
        <v>0</v>
      </c>
      <c r="H309" s="30">
        <f t="shared" si="22"/>
        <v>0</v>
      </c>
      <c r="I309" s="30">
        <f t="shared" si="23"/>
        <v>0</v>
      </c>
      <c r="J309" s="31">
        <f t="shared" si="24"/>
        <v>0</v>
      </c>
      <c r="K309" s="33">
        <f t="shared" si="25"/>
        <v>0</v>
      </c>
      <c r="L309" s="32">
        <f>SUMIFS(Lançamentos!$H$10:$H$5009,Lançamentos!$C$10:$C$5009,C309,Lançamentos!$M$10:$M$5009,$C$36)</f>
        <v>0</v>
      </c>
      <c r="M309" s="32">
        <f>SUMIFS(Lançamentos!$D$10:$D$5009,Lançamentos!$C$10:$C$5009,C309,Lançamentos!$M$10:$M$5009,$C$36)</f>
        <v>0</v>
      </c>
      <c r="N309" s="34">
        <f>SUMIFS(Vendas!$H$10:$H$5009,Vendas!$C$10:$C$5009,C309,Vendas!$M$10:$M$5009,$C$36)</f>
        <v>0</v>
      </c>
      <c r="O309" s="34">
        <f>SUMIFS(Vendas!$D$10:$D$5009,Vendas!$C$10:$C$5009,C309,Vendas!$M$10:$M$5009,$C$36)</f>
        <v>0</v>
      </c>
    </row>
    <row r="310" spans="2:15" ht="15" customHeight="1" x14ac:dyDescent="0.3">
      <c r="B310" s="19" t="str">
        <f>Relatórios!C279</f>
        <v/>
      </c>
      <c r="C310" s="29" t="str">
        <f>Relatórios!D279</f>
        <v/>
      </c>
      <c r="D310" s="19">
        <f>Relatórios!E279</f>
        <v>0</v>
      </c>
      <c r="E310" s="27">
        <f>SUMIFS(Lançamentos!$D$10:$D$5009,Lançamentos!$C$10:$C$5009,C310,Lançamentos!$M$10:$M$5009,$C$36)</f>
        <v>0</v>
      </c>
      <c r="F310" s="27">
        <f>SUMIFS(Vendas!$D$10:$D$5009,Vendas!$C$10:$C$5009,C310,Vendas!$M$10:$M$5009,$C$36)</f>
        <v>0</v>
      </c>
      <c r="G310" s="27">
        <f t="shared" si="21"/>
        <v>0</v>
      </c>
      <c r="H310" s="30">
        <f t="shared" si="22"/>
        <v>0</v>
      </c>
      <c r="I310" s="30">
        <f t="shared" si="23"/>
        <v>0</v>
      </c>
      <c r="J310" s="31">
        <f t="shared" si="24"/>
        <v>0</v>
      </c>
      <c r="K310" s="33">
        <f t="shared" si="25"/>
        <v>0</v>
      </c>
      <c r="L310" s="32">
        <f>SUMIFS(Lançamentos!$H$10:$H$5009,Lançamentos!$C$10:$C$5009,C310,Lançamentos!$M$10:$M$5009,$C$36)</f>
        <v>0</v>
      </c>
      <c r="M310" s="32">
        <f>SUMIFS(Lançamentos!$D$10:$D$5009,Lançamentos!$C$10:$C$5009,C310,Lançamentos!$M$10:$M$5009,$C$36)</f>
        <v>0</v>
      </c>
      <c r="N310" s="34">
        <f>SUMIFS(Vendas!$H$10:$H$5009,Vendas!$C$10:$C$5009,C310,Vendas!$M$10:$M$5009,$C$36)</f>
        <v>0</v>
      </c>
      <c r="O310" s="34">
        <f>SUMIFS(Vendas!$D$10:$D$5009,Vendas!$C$10:$C$5009,C310,Vendas!$M$10:$M$5009,$C$36)</f>
        <v>0</v>
      </c>
    </row>
    <row r="311" spans="2:15" ht="15" customHeight="1" x14ac:dyDescent="0.3">
      <c r="B311" s="19" t="str">
        <f>Relatórios!C280</f>
        <v/>
      </c>
      <c r="C311" s="29" t="str">
        <f>Relatórios!D280</f>
        <v/>
      </c>
      <c r="D311" s="19">
        <f>Relatórios!E280</f>
        <v>0</v>
      </c>
      <c r="E311" s="27">
        <f>SUMIFS(Lançamentos!$D$10:$D$5009,Lançamentos!$C$10:$C$5009,C311,Lançamentos!$M$10:$M$5009,$C$36)</f>
        <v>0</v>
      </c>
      <c r="F311" s="27">
        <f>SUMIFS(Vendas!$D$10:$D$5009,Vendas!$C$10:$C$5009,C311,Vendas!$M$10:$M$5009,$C$36)</f>
        <v>0</v>
      </c>
      <c r="G311" s="27">
        <f t="shared" si="21"/>
        <v>0</v>
      </c>
      <c r="H311" s="30">
        <f t="shared" si="22"/>
        <v>0</v>
      </c>
      <c r="I311" s="30">
        <f t="shared" si="23"/>
        <v>0</v>
      </c>
      <c r="J311" s="31">
        <f t="shared" si="24"/>
        <v>0</v>
      </c>
      <c r="K311" s="33">
        <f t="shared" si="25"/>
        <v>0</v>
      </c>
      <c r="L311" s="32">
        <f>SUMIFS(Lançamentos!$H$10:$H$5009,Lançamentos!$C$10:$C$5009,C311,Lançamentos!$M$10:$M$5009,$C$36)</f>
        <v>0</v>
      </c>
      <c r="M311" s="32">
        <f>SUMIFS(Lançamentos!$D$10:$D$5009,Lançamentos!$C$10:$C$5009,C311,Lançamentos!$M$10:$M$5009,$C$36)</f>
        <v>0</v>
      </c>
      <c r="N311" s="34">
        <f>SUMIFS(Vendas!$H$10:$H$5009,Vendas!$C$10:$C$5009,C311,Vendas!$M$10:$M$5009,$C$36)</f>
        <v>0</v>
      </c>
      <c r="O311" s="34">
        <f>SUMIFS(Vendas!$D$10:$D$5009,Vendas!$C$10:$C$5009,C311,Vendas!$M$10:$M$5009,$C$36)</f>
        <v>0</v>
      </c>
    </row>
    <row r="312" spans="2:15" ht="15" customHeight="1" x14ac:dyDescent="0.3">
      <c r="B312" s="19" t="str">
        <f>Relatórios!C281</f>
        <v/>
      </c>
      <c r="C312" s="29" t="str">
        <f>Relatórios!D281</f>
        <v/>
      </c>
      <c r="D312" s="19">
        <f>Relatórios!E281</f>
        <v>0</v>
      </c>
      <c r="E312" s="27">
        <f>SUMIFS(Lançamentos!$D$10:$D$5009,Lançamentos!$C$10:$C$5009,C312,Lançamentos!$M$10:$M$5009,$C$36)</f>
        <v>0</v>
      </c>
      <c r="F312" s="27">
        <f>SUMIFS(Vendas!$D$10:$D$5009,Vendas!$C$10:$C$5009,C312,Vendas!$M$10:$M$5009,$C$36)</f>
        <v>0</v>
      </c>
      <c r="G312" s="27">
        <f t="shared" si="21"/>
        <v>0</v>
      </c>
      <c r="H312" s="30">
        <f t="shared" si="22"/>
        <v>0</v>
      </c>
      <c r="I312" s="30">
        <f t="shared" si="23"/>
        <v>0</v>
      </c>
      <c r="J312" s="31">
        <f t="shared" si="24"/>
        <v>0</v>
      </c>
      <c r="K312" s="33">
        <f t="shared" si="25"/>
        <v>0</v>
      </c>
      <c r="L312" s="32">
        <f>SUMIFS(Lançamentos!$H$10:$H$5009,Lançamentos!$C$10:$C$5009,C312,Lançamentos!$M$10:$M$5009,$C$36)</f>
        <v>0</v>
      </c>
      <c r="M312" s="32">
        <f>SUMIFS(Lançamentos!$D$10:$D$5009,Lançamentos!$C$10:$C$5009,C312,Lançamentos!$M$10:$M$5009,$C$36)</f>
        <v>0</v>
      </c>
      <c r="N312" s="34">
        <f>SUMIFS(Vendas!$H$10:$H$5009,Vendas!$C$10:$C$5009,C312,Vendas!$M$10:$M$5009,$C$36)</f>
        <v>0</v>
      </c>
      <c r="O312" s="34">
        <f>SUMIFS(Vendas!$D$10:$D$5009,Vendas!$C$10:$C$5009,C312,Vendas!$M$10:$M$5009,$C$36)</f>
        <v>0</v>
      </c>
    </row>
    <row r="313" spans="2:15" ht="15" customHeight="1" x14ac:dyDescent="0.3">
      <c r="B313" s="19" t="str">
        <f>Relatórios!C282</f>
        <v/>
      </c>
      <c r="C313" s="29" t="str">
        <f>Relatórios!D282</f>
        <v/>
      </c>
      <c r="D313" s="19">
        <f>Relatórios!E282</f>
        <v>0</v>
      </c>
      <c r="E313" s="27">
        <f>SUMIFS(Lançamentos!$D$10:$D$5009,Lançamentos!$C$10:$C$5009,C313,Lançamentos!$M$10:$M$5009,$C$36)</f>
        <v>0</v>
      </c>
      <c r="F313" s="27">
        <f>SUMIFS(Vendas!$D$10:$D$5009,Vendas!$C$10:$C$5009,C313,Vendas!$M$10:$M$5009,$C$36)</f>
        <v>0</v>
      </c>
      <c r="G313" s="27">
        <f t="shared" si="21"/>
        <v>0</v>
      </c>
      <c r="H313" s="30">
        <f t="shared" si="22"/>
        <v>0</v>
      </c>
      <c r="I313" s="30">
        <f t="shared" si="23"/>
        <v>0</v>
      </c>
      <c r="J313" s="31">
        <f t="shared" si="24"/>
        <v>0</v>
      </c>
      <c r="K313" s="33">
        <f t="shared" si="25"/>
        <v>0</v>
      </c>
      <c r="L313" s="32">
        <f>SUMIFS(Lançamentos!$H$10:$H$5009,Lançamentos!$C$10:$C$5009,C313,Lançamentos!$M$10:$M$5009,$C$36)</f>
        <v>0</v>
      </c>
      <c r="M313" s="32">
        <f>SUMIFS(Lançamentos!$D$10:$D$5009,Lançamentos!$C$10:$C$5009,C313,Lançamentos!$M$10:$M$5009,$C$36)</f>
        <v>0</v>
      </c>
      <c r="N313" s="34">
        <f>SUMIFS(Vendas!$H$10:$H$5009,Vendas!$C$10:$C$5009,C313,Vendas!$M$10:$M$5009,$C$36)</f>
        <v>0</v>
      </c>
      <c r="O313" s="34">
        <f>SUMIFS(Vendas!$D$10:$D$5009,Vendas!$C$10:$C$5009,C313,Vendas!$M$10:$M$5009,$C$36)</f>
        <v>0</v>
      </c>
    </row>
    <row r="314" spans="2:15" ht="15" customHeight="1" x14ac:dyDescent="0.3">
      <c r="B314" s="19" t="str">
        <f>Relatórios!C283</f>
        <v/>
      </c>
      <c r="C314" s="29" t="str">
        <f>Relatórios!D283</f>
        <v/>
      </c>
      <c r="D314" s="19">
        <f>Relatórios!E283</f>
        <v>0</v>
      </c>
      <c r="E314" s="27">
        <f>SUMIFS(Lançamentos!$D$10:$D$5009,Lançamentos!$C$10:$C$5009,C314,Lançamentos!$M$10:$M$5009,$C$36)</f>
        <v>0</v>
      </c>
      <c r="F314" s="27">
        <f>SUMIFS(Vendas!$D$10:$D$5009,Vendas!$C$10:$C$5009,C314,Vendas!$M$10:$M$5009,$C$36)</f>
        <v>0</v>
      </c>
      <c r="G314" s="27">
        <f t="shared" si="21"/>
        <v>0</v>
      </c>
      <c r="H314" s="30">
        <f t="shared" si="22"/>
        <v>0</v>
      </c>
      <c r="I314" s="30">
        <f t="shared" si="23"/>
        <v>0</v>
      </c>
      <c r="J314" s="31">
        <f t="shared" si="24"/>
        <v>0</v>
      </c>
      <c r="K314" s="33">
        <f t="shared" si="25"/>
        <v>0</v>
      </c>
      <c r="L314" s="32">
        <f>SUMIFS(Lançamentos!$H$10:$H$5009,Lançamentos!$C$10:$C$5009,C314,Lançamentos!$M$10:$M$5009,$C$36)</f>
        <v>0</v>
      </c>
      <c r="M314" s="32">
        <f>SUMIFS(Lançamentos!$D$10:$D$5009,Lançamentos!$C$10:$C$5009,C314,Lançamentos!$M$10:$M$5009,$C$36)</f>
        <v>0</v>
      </c>
      <c r="N314" s="34">
        <f>SUMIFS(Vendas!$H$10:$H$5009,Vendas!$C$10:$C$5009,C314,Vendas!$M$10:$M$5009,$C$36)</f>
        <v>0</v>
      </c>
      <c r="O314" s="34">
        <f>SUMIFS(Vendas!$D$10:$D$5009,Vendas!$C$10:$C$5009,C314,Vendas!$M$10:$M$5009,$C$36)</f>
        <v>0</v>
      </c>
    </row>
    <row r="315" spans="2:15" ht="15" customHeight="1" x14ac:dyDescent="0.3">
      <c r="B315" s="19" t="str">
        <f>Relatórios!C284</f>
        <v/>
      </c>
      <c r="C315" s="29" t="str">
        <f>Relatórios!D284</f>
        <v/>
      </c>
      <c r="D315" s="19">
        <f>Relatórios!E284</f>
        <v>0</v>
      </c>
      <c r="E315" s="27">
        <f>SUMIFS(Lançamentos!$D$10:$D$5009,Lançamentos!$C$10:$C$5009,C315,Lançamentos!$M$10:$M$5009,$C$36)</f>
        <v>0</v>
      </c>
      <c r="F315" s="27">
        <f>SUMIFS(Vendas!$D$10:$D$5009,Vendas!$C$10:$C$5009,C315,Vendas!$M$10:$M$5009,$C$36)</f>
        <v>0</v>
      </c>
      <c r="G315" s="27">
        <f t="shared" si="21"/>
        <v>0</v>
      </c>
      <c r="H315" s="30">
        <f t="shared" si="22"/>
        <v>0</v>
      </c>
      <c r="I315" s="30">
        <f t="shared" si="23"/>
        <v>0</v>
      </c>
      <c r="J315" s="31">
        <f t="shared" si="24"/>
        <v>0</v>
      </c>
      <c r="K315" s="33">
        <f t="shared" si="25"/>
        <v>0</v>
      </c>
      <c r="L315" s="32">
        <f>SUMIFS(Lançamentos!$H$10:$H$5009,Lançamentos!$C$10:$C$5009,C315,Lançamentos!$M$10:$M$5009,$C$36)</f>
        <v>0</v>
      </c>
      <c r="M315" s="32">
        <f>SUMIFS(Lançamentos!$D$10:$D$5009,Lançamentos!$C$10:$C$5009,C315,Lançamentos!$M$10:$M$5009,$C$36)</f>
        <v>0</v>
      </c>
      <c r="N315" s="34">
        <f>SUMIFS(Vendas!$H$10:$H$5009,Vendas!$C$10:$C$5009,C315,Vendas!$M$10:$M$5009,$C$36)</f>
        <v>0</v>
      </c>
      <c r="O315" s="34">
        <f>SUMIFS(Vendas!$D$10:$D$5009,Vendas!$C$10:$C$5009,C315,Vendas!$M$10:$M$5009,$C$36)</f>
        <v>0</v>
      </c>
    </row>
    <row r="316" spans="2:15" ht="15" customHeight="1" x14ac:dyDescent="0.3">
      <c r="B316" s="19" t="str">
        <f>Relatórios!C285</f>
        <v/>
      </c>
      <c r="C316" s="29" t="str">
        <f>Relatórios!D285</f>
        <v/>
      </c>
      <c r="D316" s="19">
        <f>Relatórios!E285</f>
        <v>0</v>
      </c>
      <c r="E316" s="27">
        <f>SUMIFS(Lançamentos!$D$10:$D$5009,Lançamentos!$C$10:$C$5009,C316,Lançamentos!$M$10:$M$5009,$C$36)</f>
        <v>0</v>
      </c>
      <c r="F316" s="27">
        <f>SUMIFS(Vendas!$D$10:$D$5009,Vendas!$C$10:$C$5009,C316,Vendas!$M$10:$M$5009,$C$36)</f>
        <v>0</v>
      </c>
      <c r="G316" s="27">
        <f t="shared" si="21"/>
        <v>0</v>
      </c>
      <c r="H316" s="30">
        <f t="shared" si="22"/>
        <v>0</v>
      </c>
      <c r="I316" s="30">
        <f t="shared" si="23"/>
        <v>0</v>
      </c>
      <c r="J316" s="31">
        <f t="shared" si="24"/>
        <v>0</v>
      </c>
      <c r="K316" s="33">
        <f t="shared" si="25"/>
        <v>0</v>
      </c>
      <c r="L316" s="32">
        <f>SUMIFS(Lançamentos!$H$10:$H$5009,Lançamentos!$C$10:$C$5009,C316,Lançamentos!$M$10:$M$5009,$C$36)</f>
        <v>0</v>
      </c>
      <c r="M316" s="32">
        <f>SUMIFS(Lançamentos!$D$10:$D$5009,Lançamentos!$C$10:$C$5009,C316,Lançamentos!$M$10:$M$5009,$C$36)</f>
        <v>0</v>
      </c>
      <c r="N316" s="34">
        <f>SUMIFS(Vendas!$H$10:$H$5009,Vendas!$C$10:$C$5009,C316,Vendas!$M$10:$M$5009,$C$36)</f>
        <v>0</v>
      </c>
      <c r="O316" s="34">
        <f>SUMIFS(Vendas!$D$10:$D$5009,Vendas!$C$10:$C$5009,C316,Vendas!$M$10:$M$5009,$C$36)</f>
        <v>0</v>
      </c>
    </row>
    <row r="317" spans="2:15" ht="15" customHeight="1" x14ac:dyDescent="0.3">
      <c r="B317" s="19" t="str">
        <f>Relatórios!C286</f>
        <v/>
      </c>
      <c r="C317" s="29" t="str">
        <f>Relatórios!D286</f>
        <v/>
      </c>
      <c r="D317" s="19">
        <f>Relatórios!E286</f>
        <v>0</v>
      </c>
      <c r="E317" s="27">
        <f>SUMIFS(Lançamentos!$D$10:$D$5009,Lançamentos!$C$10:$C$5009,C317,Lançamentos!$M$10:$M$5009,$C$36)</f>
        <v>0</v>
      </c>
      <c r="F317" s="27">
        <f>SUMIFS(Vendas!$D$10:$D$5009,Vendas!$C$10:$C$5009,C317,Vendas!$M$10:$M$5009,$C$36)</f>
        <v>0</v>
      </c>
      <c r="G317" s="27">
        <f t="shared" si="21"/>
        <v>0</v>
      </c>
      <c r="H317" s="30">
        <f t="shared" si="22"/>
        <v>0</v>
      </c>
      <c r="I317" s="30">
        <f t="shared" si="23"/>
        <v>0</v>
      </c>
      <c r="J317" s="31">
        <f t="shared" si="24"/>
        <v>0</v>
      </c>
      <c r="K317" s="33">
        <f t="shared" si="25"/>
        <v>0</v>
      </c>
      <c r="L317" s="32">
        <f>SUMIFS(Lançamentos!$H$10:$H$5009,Lançamentos!$C$10:$C$5009,C317,Lançamentos!$M$10:$M$5009,$C$36)</f>
        <v>0</v>
      </c>
      <c r="M317" s="32">
        <f>SUMIFS(Lançamentos!$D$10:$D$5009,Lançamentos!$C$10:$C$5009,C317,Lançamentos!$M$10:$M$5009,$C$36)</f>
        <v>0</v>
      </c>
      <c r="N317" s="34">
        <f>SUMIFS(Vendas!$H$10:$H$5009,Vendas!$C$10:$C$5009,C317,Vendas!$M$10:$M$5009,$C$36)</f>
        <v>0</v>
      </c>
      <c r="O317" s="34">
        <f>SUMIFS(Vendas!$D$10:$D$5009,Vendas!$C$10:$C$5009,C317,Vendas!$M$10:$M$5009,$C$36)</f>
        <v>0</v>
      </c>
    </row>
    <row r="318" spans="2:15" ht="15" customHeight="1" x14ac:dyDescent="0.3">
      <c r="B318" s="19" t="str">
        <f>Relatórios!C287</f>
        <v/>
      </c>
      <c r="C318" s="29" t="str">
        <f>Relatórios!D287</f>
        <v/>
      </c>
      <c r="D318" s="19">
        <f>Relatórios!E287</f>
        <v>0</v>
      </c>
      <c r="E318" s="27">
        <f>SUMIFS(Lançamentos!$D$10:$D$5009,Lançamentos!$C$10:$C$5009,C318,Lançamentos!$M$10:$M$5009,$C$36)</f>
        <v>0</v>
      </c>
      <c r="F318" s="27">
        <f>SUMIFS(Vendas!$D$10:$D$5009,Vendas!$C$10:$C$5009,C318,Vendas!$M$10:$M$5009,$C$36)</f>
        <v>0</v>
      </c>
      <c r="G318" s="27">
        <f t="shared" si="21"/>
        <v>0</v>
      </c>
      <c r="H318" s="30">
        <f t="shared" si="22"/>
        <v>0</v>
      </c>
      <c r="I318" s="30">
        <f t="shared" si="23"/>
        <v>0</v>
      </c>
      <c r="J318" s="31">
        <f t="shared" si="24"/>
        <v>0</v>
      </c>
      <c r="K318" s="33">
        <f t="shared" si="25"/>
        <v>0</v>
      </c>
      <c r="L318" s="32">
        <f>SUMIFS(Lançamentos!$H$10:$H$5009,Lançamentos!$C$10:$C$5009,C318,Lançamentos!$M$10:$M$5009,$C$36)</f>
        <v>0</v>
      </c>
      <c r="M318" s="32">
        <f>SUMIFS(Lançamentos!$D$10:$D$5009,Lançamentos!$C$10:$C$5009,C318,Lançamentos!$M$10:$M$5009,$C$36)</f>
        <v>0</v>
      </c>
      <c r="N318" s="34">
        <f>SUMIFS(Vendas!$H$10:$H$5009,Vendas!$C$10:$C$5009,C318,Vendas!$M$10:$M$5009,$C$36)</f>
        <v>0</v>
      </c>
      <c r="O318" s="34">
        <f>SUMIFS(Vendas!$D$10:$D$5009,Vendas!$C$10:$C$5009,C318,Vendas!$M$10:$M$5009,$C$36)</f>
        <v>0</v>
      </c>
    </row>
    <row r="319" spans="2:15" ht="15" customHeight="1" x14ac:dyDescent="0.3">
      <c r="B319" s="19" t="str">
        <f>Relatórios!C288</f>
        <v/>
      </c>
      <c r="C319" s="29" t="str">
        <f>Relatórios!D288</f>
        <v/>
      </c>
      <c r="D319" s="19">
        <f>Relatórios!E288</f>
        <v>0</v>
      </c>
      <c r="E319" s="27">
        <f>SUMIFS(Lançamentos!$D$10:$D$5009,Lançamentos!$C$10:$C$5009,C319,Lançamentos!$M$10:$M$5009,$C$36)</f>
        <v>0</v>
      </c>
      <c r="F319" s="27">
        <f>SUMIFS(Vendas!$D$10:$D$5009,Vendas!$C$10:$C$5009,C319,Vendas!$M$10:$M$5009,$C$36)</f>
        <v>0</v>
      </c>
      <c r="G319" s="27">
        <f t="shared" si="21"/>
        <v>0</v>
      </c>
      <c r="H319" s="30">
        <f t="shared" si="22"/>
        <v>0</v>
      </c>
      <c r="I319" s="30">
        <f t="shared" si="23"/>
        <v>0</v>
      </c>
      <c r="J319" s="31">
        <f t="shared" si="24"/>
        <v>0</v>
      </c>
      <c r="K319" s="33">
        <f t="shared" si="25"/>
        <v>0</v>
      </c>
      <c r="L319" s="32">
        <f>SUMIFS(Lançamentos!$H$10:$H$5009,Lançamentos!$C$10:$C$5009,C319,Lançamentos!$M$10:$M$5009,$C$36)</f>
        <v>0</v>
      </c>
      <c r="M319" s="32">
        <f>SUMIFS(Lançamentos!$D$10:$D$5009,Lançamentos!$C$10:$C$5009,C319,Lançamentos!$M$10:$M$5009,$C$36)</f>
        <v>0</v>
      </c>
      <c r="N319" s="34">
        <f>SUMIFS(Vendas!$H$10:$H$5009,Vendas!$C$10:$C$5009,C319,Vendas!$M$10:$M$5009,$C$36)</f>
        <v>0</v>
      </c>
      <c r="O319" s="34">
        <f>SUMIFS(Vendas!$D$10:$D$5009,Vendas!$C$10:$C$5009,C319,Vendas!$M$10:$M$5009,$C$36)</f>
        <v>0</v>
      </c>
    </row>
    <row r="320" spans="2:15" ht="15" customHeight="1" x14ac:dyDescent="0.3">
      <c r="B320" s="19" t="str">
        <f>Relatórios!C289</f>
        <v/>
      </c>
      <c r="C320" s="29" t="str">
        <f>Relatórios!D289</f>
        <v/>
      </c>
      <c r="D320" s="19">
        <f>Relatórios!E289</f>
        <v>0</v>
      </c>
      <c r="E320" s="27">
        <f>SUMIFS(Lançamentos!$D$10:$D$5009,Lançamentos!$C$10:$C$5009,C320,Lançamentos!$M$10:$M$5009,$C$36)</f>
        <v>0</v>
      </c>
      <c r="F320" s="27">
        <f>SUMIFS(Vendas!$D$10:$D$5009,Vendas!$C$10:$C$5009,C320,Vendas!$M$10:$M$5009,$C$36)</f>
        <v>0</v>
      </c>
      <c r="G320" s="27">
        <f t="shared" si="21"/>
        <v>0</v>
      </c>
      <c r="H320" s="30">
        <f t="shared" si="22"/>
        <v>0</v>
      </c>
      <c r="I320" s="30">
        <f t="shared" si="23"/>
        <v>0</v>
      </c>
      <c r="J320" s="31">
        <f t="shared" si="24"/>
        <v>0</v>
      </c>
      <c r="K320" s="33">
        <f t="shared" si="25"/>
        <v>0</v>
      </c>
      <c r="L320" s="32">
        <f>SUMIFS(Lançamentos!$H$10:$H$5009,Lançamentos!$C$10:$C$5009,C320,Lançamentos!$M$10:$M$5009,$C$36)</f>
        <v>0</v>
      </c>
      <c r="M320" s="32">
        <f>SUMIFS(Lançamentos!$D$10:$D$5009,Lançamentos!$C$10:$C$5009,C320,Lançamentos!$M$10:$M$5009,$C$36)</f>
        <v>0</v>
      </c>
      <c r="N320" s="34">
        <f>SUMIFS(Vendas!$H$10:$H$5009,Vendas!$C$10:$C$5009,C320,Vendas!$M$10:$M$5009,$C$36)</f>
        <v>0</v>
      </c>
      <c r="O320" s="34">
        <f>SUMIFS(Vendas!$D$10:$D$5009,Vendas!$C$10:$C$5009,C320,Vendas!$M$10:$M$5009,$C$36)</f>
        <v>0</v>
      </c>
    </row>
    <row r="321" spans="2:15" ht="15" customHeight="1" x14ac:dyDescent="0.3">
      <c r="B321" s="19" t="str">
        <f>Relatórios!C290</f>
        <v/>
      </c>
      <c r="C321" s="29" t="str">
        <f>Relatórios!D290</f>
        <v/>
      </c>
      <c r="D321" s="19">
        <f>Relatórios!E290</f>
        <v>0</v>
      </c>
      <c r="E321" s="27">
        <f>SUMIFS(Lançamentos!$D$10:$D$5009,Lançamentos!$C$10:$C$5009,C321,Lançamentos!$M$10:$M$5009,$C$36)</f>
        <v>0</v>
      </c>
      <c r="F321" s="27">
        <f>SUMIFS(Vendas!$D$10:$D$5009,Vendas!$C$10:$C$5009,C321,Vendas!$M$10:$M$5009,$C$36)</f>
        <v>0</v>
      </c>
      <c r="G321" s="27">
        <f t="shared" si="21"/>
        <v>0</v>
      </c>
      <c r="H321" s="30">
        <f t="shared" si="22"/>
        <v>0</v>
      </c>
      <c r="I321" s="30">
        <f t="shared" si="23"/>
        <v>0</v>
      </c>
      <c r="J321" s="31">
        <f t="shared" si="24"/>
        <v>0</v>
      </c>
      <c r="K321" s="33">
        <f t="shared" si="25"/>
        <v>0</v>
      </c>
      <c r="L321" s="32">
        <f>SUMIFS(Lançamentos!$H$10:$H$5009,Lançamentos!$C$10:$C$5009,C321,Lançamentos!$M$10:$M$5009,$C$36)</f>
        <v>0</v>
      </c>
      <c r="M321" s="32">
        <f>SUMIFS(Lançamentos!$D$10:$D$5009,Lançamentos!$C$10:$C$5009,C321,Lançamentos!$M$10:$M$5009,$C$36)</f>
        <v>0</v>
      </c>
      <c r="N321" s="34">
        <f>SUMIFS(Vendas!$H$10:$H$5009,Vendas!$C$10:$C$5009,C321,Vendas!$M$10:$M$5009,$C$36)</f>
        <v>0</v>
      </c>
      <c r="O321" s="34">
        <f>SUMIFS(Vendas!$D$10:$D$5009,Vendas!$C$10:$C$5009,C321,Vendas!$M$10:$M$5009,$C$36)</f>
        <v>0</v>
      </c>
    </row>
    <row r="322" spans="2:15" ht="15" customHeight="1" x14ac:dyDescent="0.3">
      <c r="B322" s="19" t="str">
        <f>Relatórios!C291</f>
        <v/>
      </c>
      <c r="C322" s="29" t="str">
        <f>Relatórios!D291</f>
        <v/>
      </c>
      <c r="D322" s="19">
        <f>Relatórios!E291</f>
        <v>0</v>
      </c>
      <c r="E322" s="27">
        <f>SUMIFS(Lançamentos!$D$10:$D$5009,Lançamentos!$C$10:$C$5009,C322,Lançamentos!$M$10:$M$5009,$C$36)</f>
        <v>0</v>
      </c>
      <c r="F322" s="27">
        <f>SUMIFS(Vendas!$D$10:$D$5009,Vendas!$C$10:$C$5009,C322,Vendas!$M$10:$M$5009,$C$36)</f>
        <v>0</v>
      </c>
      <c r="G322" s="27">
        <f t="shared" si="21"/>
        <v>0</v>
      </c>
      <c r="H322" s="30">
        <f t="shared" si="22"/>
        <v>0</v>
      </c>
      <c r="I322" s="30">
        <f t="shared" si="23"/>
        <v>0</v>
      </c>
      <c r="J322" s="31">
        <f t="shared" si="24"/>
        <v>0</v>
      </c>
      <c r="K322" s="33">
        <f t="shared" si="25"/>
        <v>0</v>
      </c>
      <c r="L322" s="32">
        <f>SUMIFS(Lançamentos!$H$10:$H$5009,Lançamentos!$C$10:$C$5009,C322,Lançamentos!$M$10:$M$5009,$C$36)</f>
        <v>0</v>
      </c>
      <c r="M322" s="32">
        <f>SUMIFS(Lançamentos!$D$10:$D$5009,Lançamentos!$C$10:$C$5009,C322,Lançamentos!$M$10:$M$5009,$C$36)</f>
        <v>0</v>
      </c>
      <c r="N322" s="34">
        <f>SUMIFS(Vendas!$H$10:$H$5009,Vendas!$C$10:$C$5009,C322,Vendas!$M$10:$M$5009,$C$36)</f>
        <v>0</v>
      </c>
      <c r="O322" s="34">
        <f>SUMIFS(Vendas!$D$10:$D$5009,Vendas!$C$10:$C$5009,C322,Vendas!$M$10:$M$5009,$C$36)</f>
        <v>0</v>
      </c>
    </row>
    <row r="323" spans="2:15" ht="15" customHeight="1" x14ac:dyDescent="0.3">
      <c r="B323" s="19" t="str">
        <f>Relatórios!C292</f>
        <v/>
      </c>
      <c r="C323" s="29" t="str">
        <f>Relatórios!D292</f>
        <v/>
      </c>
      <c r="D323" s="19">
        <f>Relatórios!E292</f>
        <v>0</v>
      </c>
      <c r="E323" s="27">
        <f>SUMIFS(Lançamentos!$D$10:$D$5009,Lançamentos!$C$10:$C$5009,C323,Lançamentos!$M$10:$M$5009,$C$36)</f>
        <v>0</v>
      </c>
      <c r="F323" s="27">
        <f>SUMIFS(Vendas!$D$10:$D$5009,Vendas!$C$10:$C$5009,C323,Vendas!$M$10:$M$5009,$C$36)</f>
        <v>0</v>
      </c>
      <c r="G323" s="27">
        <f t="shared" si="21"/>
        <v>0</v>
      </c>
      <c r="H323" s="30">
        <f t="shared" si="22"/>
        <v>0</v>
      </c>
      <c r="I323" s="30">
        <f t="shared" si="23"/>
        <v>0</v>
      </c>
      <c r="J323" s="31">
        <f t="shared" si="24"/>
        <v>0</v>
      </c>
      <c r="K323" s="33">
        <f t="shared" si="25"/>
        <v>0</v>
      </c>
      <c r="L323" s="32">
        <f>SUMIFS(Lançamentos!$H$10:$H$5009,Lançamentos!$C$10:$C$5009,C323,Lançamentos!$M$10:$M$5009,$C$36)</f>
        <v>0</v>
      </c>
      <c r="M323" s="32">
        <f>SUMIFS(Lançamentos!$D$10:$D$5009,Lançamentos!$C$10:$C$5009,C323,Lançamentos!$M$10:$M$5009,$C$36)</f>
        <v>0</v>
      </c>
      <c r="N323" s="34">
        <f>SUMIFS(Vendas!$H$10:$H$5009,Vendas!$C$10:$C$5009,C323,Vendas!$M$10:$M$5009,$C$36)</f>
        <v>0</v>
      </c>
      <c r="O323" s="34">
        <f>SUMIFS(Vendas!$D$10:$D$5009,Vendas!$C$10:$C$5009,C323,Vendas!$M$10:$M$5009,$C$36)</f>
        <v>0</v>
      </c>
    </row>
    <row r="324" spans="2:15" ht="15" customHeight="1" x14ac:dyDescent="0.3">
      <c r="B324" s="19" t="str">
        <f>Relatórios!C293</f>
        <v/>
      </c>
      <c r="C324" s="29" t="str">
        <f>Relatórios!D293</f>
        <v/>
      </c>
      <c r="D324" s="19">
        <f>Relatórios!E293</f>
        <v>0</v>
      </c>
      <c r="E324" s="27">
        <f>SUMIFS(Lançamentos!$D$10:$D$5009,Lançamentos!$C$10:$C$5009,C324,Lançamentos!$M$10:$M$5009,$C$36)</f>
        <v>0</v>
      </c>
      <c r="F324" s="27">
        <f>SUMIFS(Vendas!$D$10:$D$5009,Vendas!$C$10:$C$5009,C324,Vendas!$M$10:$M$5009,$C$36)</f>
        <v>0</v>
      </c>
      <c r="G324" s="27">
        <f t="shared" si="21"/>
        <v>0</v>
      </c>
      <c r="H324" s="30">
        <f t="shared" si="22"/>
        <v>0</v>
      </c>
      <c r="I324" s="30">
        <f t="shared" si="23"/>
        <v>0</v>
      </c>
      <c r="J324" s="31">
        <f t="shared" si="24"/>
        <v>0</v>
      </c>
      <c r="K324" s="33">
        <f t="shared" si="25"/>
        <v>0</v>
      </c>
      <c r="L324" s="32">
        <f>SUMIFS(Lançamentos!$H$10:$H$5009,Lançamentos!$C$10:$C$5009,C324,Lançamentos!$M$10:$M$5009,$C$36)</f>
        <v>0</v>
      </c>
      <c r="M324" s="32">
        <f>SUMIFS(Lançamentos!$D$10:$D$5009,Lançamentos!$C$10:$C$5009,C324,Lançamentos!$M$10:$M$5009,$C$36)</f>
        <v>0</v>
      </c>
      <c r="N324" s="34">
        <f>SUMIFS(Vendas!$H$10:$H$5009,Vendas!$C$10:$C$5009,C324,Vendas!$M$10:$M$5009,$C$36)</f>
        <v>0</v>
      </c>
      <c r="O324" s="34">
        <f>SUMIFS(Vendas!$D$10:$D$5009,Vendas!$C$10:$C$5009,C324,Vendas!$M$10:$M$5009,$C$36)</f>
        <v>0</v>
      </c>
    </row>
    <row r="325" spans="2:15" ht="15" customHeight="1" x14ac:dyDescent="0.3">
      <c r="B325" s="19" t="str">
        <f>Relatórios!C294</f>
        <v/>
      </c>
      <c r="C325" s="29" t="str">
        <f>Relatórios!D294</f>
        <v/>
      </c>
      <c r="D325" s="19">
        <f>Relatórios!E294</f>
        <v>0</v>
      </c>
      <c r="E325" s="27">
        <f>SUMIFS(Lançamentos!$D$10:$D$5009,Lançamentos!$C$10:$C$5009,C325,Lançamentos!$M$10:$M$5009,$C$36)</f>
        <v>0</v>
      </c>
      <c r="F325" s="27">
        <f>SUMIFS(Vendas!$D$10:$D$5009,Vendas!$C$10:$C$5009,C325,Vendas!$M$10:$M$5009,$C$36)</f>
        <v>0</v>
      </c>
      <c r="G325" s="27">
        <f t="shared" si="21"/>
        <v>0</v>
      </c>
      <c r="H325" s="30">
        <f t="shared" si="22"/>
        <v>0</v>
      </c>
      <c r="I325" s="30">
        <f t="shared" si="23"/>
        <v>0</v>
      </c>
      <c r="J325" s="31">
        <f t="shared" si="24"/>
        <v>0</v>
      </c>
      <c r="K325" s="33">
        <f t="shared" si="25"/>
        <v>0</v>
      </c>
      <c r="L325" s="32">
        <f>SUMIFS(Lançamentos!$H$10:$H$5009,Lançamentos!$C$10:$C$5009,C325,Lançamentos!$M$10:$M$5009,$C$36)</f>
        <v>0</v>
      </c>
      <c r="M325" s="32">
        <f>SUMIFS(Lançamentos!$D$10:$D$5009,Lançamentos!$C$10:$C$5009,C325,Lançamentos!$M$10:$M$5009,$C$36)</f>
        <v>0</v>
      </c>
      <c r="N325" s="34">
        <f>SUMIFS(Vendas!$H$10:$H$5009,Vendas!$C$10:$C$5009,C325,Vendas!$M$10:$M$5009,$C$36)</f>
        <v>0</v>
      </c>
      <c r="O325" s="34">
        <f>SUMIFS(Vendas!$D$10:$D$5009,Vendas!$C$10:$C$5009,C325,Vendas!$M$10:$M$5009,$C$36)</f>
        <v>0</v>
      </c>
    </row>
    <row r="326" spans="2:15" ht="15" customHeight="1" x14ac:dyDescent="0.3">
      <c r="B326" s="19" t="str">
        <f>Relatórios!C295</f>
        <v/>
      </c>
      <c r="C326" s="29" t="str">
        <f>Relatórios!D295</f>
        <v/>
      </c>
      <c r="D326" s="19">
        <f>Relatórios!E295</f>
        <v>0</v>
      </c>
      <c r="E326" s="27">
        <f>SUMIFS(Lançamentos!$D$10:$D$5009,Lançamentos!$C$10:$C$5009,C326,Lançamentos!$M$10:$M$5009,$C$36)</f>
        <v>0</v>
      </c>
      <c r="F326" s="27">
        <f>SUMIFS(Vendas!$D$10:$D$5009,Vendas!$C$10:$C$5009,C326,Vendas!$M$10:$M$5009,$C$36)</f>
        <v>0</v>
      </c>
      <c r="G326" s="27">
        <f t="shared" si="21"/>
        <v>0</v>
      </c>
      <c r="H326" s="30">
        <f t="shared" si="22"/>
        <v>0</v>
      </c>
      <c r="I326" s="30">
        <f t="shared" si="23"/>
        <v>0</v>
      </c>
      <c r="J326" s="31">
        <f t="shared" si="24"/>
        <v>0</v>
      </c>
      <c r="K326" s="33">
        <f t="shared" si="25"/>
        <v>0</v>
      </c>
      <c r="L326" s="32">
        <f>SUMIFS(Lançamentos!$H$10:$H$5009,Lançamentos!$C$10:$C$5009,C326,Lançamentos!$M$10:$M$5009,$C$36)</f>
        <v>0</v>
      </c>
      <c r="M326" s="32">
        <f>SUMIFS(Lançamentos!$D$10:$D$5009,Lançamentos!$C$10:$C$5009,C326,Lançamentos!$M$10:$M$5009,$C$36)</f>
        <v>0</v>
      </c>
      <c r="N326" s="34">
        <f>SUMIFS(Vendas!$H$10:$H$5009,Vendas!$C$10:$C$5009,C326,Vendas!$M$10:$M$5009,$C$36)</f>
        <v>0</v>
      </c>
      <c r="O326" s="34">
        <f>SUMIFS(Vendas!$D$10:$D$5009,Vendas!$C$10:$C$5009,C326,Vendas!$M$10:$M$5009,$C$36)</f>
        <v>0</v>
      </c>
    </row>
    <row r="327" spans="2:15" ht="15" customHeight="1" x14ac:dyDescent="0.3">
      <c r="B327" s="19" t="str">
        <f>Relatórios!C296</f>
        <v/>
      </c>
      <c r="C327" s="29" t="str">
        <f>Relatórios!D296</f>
        <v/>
      </c>
      <c r="D327" s="19">
        <f>Relatórios!E296</f>
        <v>0</v>
      </c>
      <c r="E327" s="27">
        <f>SUMIFS(Lançamentos!$D$10:$D$5009,Lançamentos!$C$10:$C$5009,C327,Lançamentos!$M$10:$M$5009,$C$36)</f>
        <v>0</v>
      </c>
      <c r="F327" s="27">
        <f>SUMIFS(Vendas!$D$10:$D$5009,Vendas!$C$10:$C$5009,C327,Vendas!$M$10:$M$5009,$C$36)</f>
        <v>0</v>
      </c>
      <c r="G327" s="27">
        <f t="shared" si="21"/>
        <v>0</v>
      </c>
      <c r="H327" s="30">
        <f t="shared" si="22"/>
        <v>0</v>
      </c>
      <c r="I327" s="30">
        <f t="shared" si="23"/>
        <v>0</v>
      </c>
      <c r="J327" s="31">
        <f t="shared" si="24"/>
        <v>0</v>
      </c>
      <c r="K327" s="33">
        <f t="shared" si="25"/>
        <v>0</v>
      </c>
      <c r="L327" s="32">
        <f>SUMIFS(Lançamentos!$H$10:$H$5009,Lançamentos!$C$10:$C$5009,C327,Lançamentos!$M$10:$M$5009,$C$36)</f>
        <v>0</v>
      </c>
      <c r="M327" s="32">
        <f>SUMIFS(Lançamentos!$D$10:$D$5009,Lançamentos!$C$10:$C$5009,C327,Lançamentos!$M$10:$M$5009,$C$36)</f>
        <v>0</v>
      </c>
      <c r="N327" s="34">
        <f>SUMIFS(Vendas!$H$10:$H$5009,Vendas!$C$10:$C$5009,C327,Vendas!$M$10:$M$5009,$C$36)</f>
        <v>0</v>
      </c>
      <c r="O327" s="34">
        <f>SUMIFS(Vendas!$D$10:$D$5009,Vendas!$C$10:$C$5009,C327,Vendas!$M$10:$M$5009,$C$36)</f>
        <v>0</v>
      </c>
    </row>
    <row r="328" spans="2:15" ht="15" customHeight="1" x14ac:dyDescent="0.3">
      <c r="B328" s="19" t="str">
        <f>Relatórios!C297</f>
        <v/>
      </c>
      <c r="C328" s="29" t="str">
        <f>Relatórios!D297</f>
        <v/>
      </c>
      <c r="D328" s="19">
        <f>Relatórios!E297</f>
        <v>0</v>
      </c>
      <c r="E328" s="27">
        <f>SUMIFS(Lançamentos!$D$10:$D$5009,Lançamentos!$C$10:$C$5009,C328,Lançamentos!$M$10:$M$5009,$C$36)</f>
        <v>0</v>
      </c>
      <c r="F328" s="27">
        <f>SUMIFS(Vendas!$D$10:$D$5009,Vendas!$C$10:$C$5009,C328,Vendas!$M$10:$M$5009,$C$36)</f>
        <v>0</v>
      </c>
      <c r="G328" s="27">
        <f t="shared" si="21"/>
        <v>0</v>
      </c>
      <c r="H328" s="30">
        <f t="shared" si="22"/>
        <v>0</v>
      </c>
      <c r="I328" s="30">
        <f t="shared" si="23"/>
        <v>0</v>
      </c>
      <c r="J328" s="31">
        <f t="shared" si="24"/>
        <v>0</v>
      </c>
      <c r="K328" s="33">
        <f t="shared" si="25"/>
        <v>0</v>
      </c>
      <c r="L328" s="32">
        <f>SUMIFS(Lançamentos!$H$10:$H$5009,Lançamentos!$C$10:$C$5009,C328,Lançamentos!$M$10:$M$5009,$C$36)</f>
        <v>0</v>
      </c>
      <c r="M328" s="32">
        <f>SUMIFS(Lançamentos!$D$10:$D$5009,Lançamentos!$C$10:$C$5009,C328,Lançamentos!$M$10:$M$5009,$C$36)</f>
        <v>0</v>
      </c>
      <c r="N328" s="34">
        <f>SUMIFS(Vendas!$H$10:$H$5009,Vendas!$C$10:$C$5009,C328,Vendas!$M$10:$M$5009,$C$36)</f>
        <v>0</v>
      </c>
      <c r="O328" s="34">
        <f>SUMIFS(Vendas!$D$10:$D$5009,Vendas!$C$10:$C$5009,C328,Vendas!$M$10:$M$5009,$C$36)</f>
        <v>0</v>
      </c>
    </row>
    <row r="329" spans="2:15" ht="15" customHeight="1" x14ac:dyDescent="0.3">
      <c r="B329" s="19" t="str">
        <f>Relatórios!C298</f>
        <v/>
      </c>
      <c r="C329" s="29" t="str">
        <f>Relatórios!D298</f>
        <v/>
      </c>
      <c r="D329" s="19">
        <f>Relatórios!E298</f>
        <v>0</v>
      </c>
      <c r="E329" s="27">
        <f>SUMIFS(Lançamentos!$D$10:$D$5009,Lançamentos!$C$10:$C$5009,C329,Lançamentos!$M$10:$M$5009,$C$36)</f>
        <v>0</v>
      </c>
      <c r="F329" s="27">
        <f>SUMIFS(Vendas!$D$10:$D$5009,Vendas!$C$10:$C$5009,C329,Vendas!$M$10:$M$5009,$C$36)</f>
        <v>0</v>
      </c>
      <c r="G329" s="27">
        <f t="shared" si="21"/>
        <v>0</v>
      </c>
      <c r="H329" s="30">
        <f t="shared" si="22"/>
        <v>0</v>
      </c>
      <c r="I329" s="30">
        <f t="shared" si="23"/>
        <v>0</v>
      </c>
      <c r="J329" s="31">
        <f t="shared" si="24"/>
        <v>0</v>
      </c>
      <c r="K329" s="33">
        <f t="shared" si="25"/>
        <v>0</v>
      </c>
      <c r="L329" s="32">
        <f>SUMIFS(Lançamentos!$H$10:$H$5009,Lançamentos!$C$10:$C$5009,C329,Lançamentos!$M$10:$M$5009,$C$36)</f>
        <v>0</v>
      </c>
      <c r="M329" s="32">
        <f>SUMIFS(Lançamentos!$D$10:$D$5009,Lançamentos!$C$10:$C$5009,C329,Lançamentos!$M$10:$M$5009,$C$36)</f>
        <v>0</v>
      </c>
      <c r="N329" s="34">
        <f>SUMIFS(Vendas!$H$10:$H$5009,Vendas!$C$10:$C$5009,C329,Vendas!$M$10:$M$5009,$C$36)</f>
        <v>0</v>
      </c>
      <c r="O329" s="34">
        <f>SUMIFS(Vendas!$D$10:$D$5009,Vendas!$C$10:$C$5009,C329,Vendas!$M$10:$M$5009,$C$36)</f>
        <v>0</v>
      </c>
    </row>
    <row r="330" spans="2:15" ht="15" customHeight="1" x14ac:dyDescent="0.3">
      <c r="B330" s="19" t="str">
        <f>Relatórios!C299</f>
        <v/>
      </c>
      <c r="C330" s="29" t="str">
        <f>Relatórios!D299</f>
        <v/>
      </c>
      <c r="D330" s="19">
        <f>Relatórios!E299</f>
        <v>0</v>
      </c>
      <c r="E330" s="27">
        <f>SUMIFS(Lançamentos!$D$10:$D$5009,Lançamentos!$C$10:$C$5009,C330,Lançamentos!$M$10:$M$5009,$C$36)</f>
        <v>0</v>
      </c>
      <c r="F330" s="27">
        <f>SUMIFS(Vendas!$D$10:$D$5009,Vendas!$C$10:$C$5009,C330,Vendas!$M$10:$M$5009,$C$36)</f>
        <v>0</v>
      </c>
      <c r="G330" s="27">
        <f t="shared" si="21"/>
        <v>0</v>
      </c>
      <c r="H330" s="30">
        <f t="shared" si="22"/>
        <v>0</v>
      </c>
      <c r="I330" s="30">
        <f t="shared" si="23"/>
        <v>0</v>
      </c>
      <c r="J330" s="31">
        <f t="shared" si="24"/>
        <v>0</v>
      </c>
      <c r="K330" s="33">
        <f t="shared" si="25"/>
        <v>0</v>
      </c>
      <c r="L330" s="32">
        <f>SUMIFS(Lançamentos!$H$10:$H$5009,Lançamentos!$C$10:$C$5009,C330,Lançamentos!$M$10:$M$5009,$C$36)</f>
        <v>0</v>
      </c>
      <c r="M330" s="32">
        <f>SUMIFS(Lançamentos!$D$10:$D$5009,Lançamentos!$C$10:$C$5009,C330,Lançamentos!$M$10:$M$5009,$C$36)</f>
        <v>0</v>
      </c>
      <c r="N330" s="34">
        <f>SUMIFS(Vendas!$H$10:$H$5009,Vendas!$C$10:$C$5009,C330,Vendas!$M$10:$M$5009,$C$36)</f>
        <v>0</v>
      </c>
      <c r="O330" s="34">
        <f>SUMIFS(Vendas!$D$10:$D$5009,Vendas!$C$10:$C$5009,C330,Vendas!$M$10:$M$5009,$C$36)</f>
        <v>0</v>
      </c>
    </row>
    <row r="331" spans="2:15" ht="15" customHeight="1" x14ac:dyDescent="0.3">
      <c r="B331" s="19" t="str">
        <f>Relatórios!C300</f>
        <v/>
      </c>
      <c r="C331" s="29" t="str">
        <f>Relatórios!D300</f>
        <v/>
      </c>
      <c r="D331" s="19">
        <f>Relatórios!E300</f>
        <v>0</v>
      </c>
      <c r="E331" s="27">
        <f>SUMIFS(Lançamentos!$D$10:$D$5009,Lançamentos!$C$10:$C$5009,C331,Lançamentos!$M$10:$M$5009,$C$36)</f>
        <v>0</v>
      </c>
      <c r="F331" s="27">
        <f>SUMIFS(Vendas!$D$10:$D$5009,Vendas!$C$10:$C$5009,C331,Vendas!$M$10:$M$5009,$C$36)</f>
        <v>0</v>
      </c>
      <c r="G331" s="27">
        <f t="shared" si="21"/>
        <v>0</v>
      </c>
      <c r="H331" s="30">
        <f t="shared" si="22"/>
        <v>0</v>
      </c>
      <c r="I331" s="30">
        <f t="shared" si="23"/>
        <v>0</v>
      </c>
      <c r="J331" s="31">
        <f t="shared" si="24"/>
        <v>0</v>
      </c>
      <c r="K331" s="33">
        <f t="shared" si="25"/>
        <v>0</v>
      </c>
      <c r="L331" s="32">
        <f>SUMIFS(Lançamentos!$H$10:$H$5009,Lançamentos!$C$10:$C$5009,C331,Lançamentos!$M$10:$M$5009,$C$36)</f>
        <v>0</v>
      </c>
      <c r="M331" s="32">
        <f>SUMIFS(Lançamentos!$D$10:$D$5009,Lançamentos!$C$10:$C$5009,C331,Lançamentos!$M$10:$M$5009,$C$36)</f>
        <v>0</v>
      </c>
      <c r="N331" s="34">
        <f>SUMIFS(Vendas!$H$10:$H$5009,Vendas!$C$10:$C$5009,C331,Vendas!$M$10:$M$5009,$C$36)</f>
        <v>0</v>
      </c>
      <c r="O331" s="34">
        <f>SUMIFS(Vendas!$D$10:$D$5009,Vendas!$C$10:$C$5009,C331,Vendas!$M$10:$M$5009,$C$36)</f>
        <v>0</v>
      </c>
    </row>
    <row r="332" spans="2:15" ht="15" customHeight="1" x14ac:dyDescent="0.3">
      <c r="B332" s="19" t="str">
        <f>Relatórios!C301</f>
        <v/>
      </c>
      <c r="C332" s="29" t="str">
        <f>Relatórios!D301</f>
        <v/>
      </c>
      <c r="D332" s="19">
        <f>Relatórios!E301</f>
        <v>0</v>
      </c>
      <c r="E332" s="27">
        <f>SUMIFS(Lançamentos!$D$10:$D$5009,Lançamentos!$C$10:$C$5009,C332,Lançamentos!$M$10:$M$5009,$C$36)</f>
        <v>0</v>
      </c>
      <c r="F332" s="27">
        <f>SUMIFS(Vendas!$D$10:$D$5009,Vendas!$C$10:$C$5009,C332,Vendas!$M$10:$M$5009,$C$36)</f>
        <v>0</v>
      </c>
      <c r="G332" s="27">
        <f t="shared" si="21"/>
        <v>0</v>
      </c>
      <c r="H332" s="30">
        <f t="shared" si="22"/>
        <v>0</v>
      </c>
      <c r="I332" s="30">
        <f t="shared" si="23"/>
        <v>0</v>
      </c>
      <c r="J332" s="31">
        <f t="shared" si="24"/>
        <v>0</v>
      </c>
      <c r="K332" s="33">
        <f t="shared" si="25"/>
        <v>0</v>
      </c>
      <c r="L332" s="32">
        <f>SUMIFS(Lançamentos!$H$10:$H$5009,Lançamentos!$C$10:$C$5009,C332,Lançamentos!$M$10:$M$5009,$C$36)</f>
        <v>0</v>
      </c>
      <c r="M332" s="32">
        <f>SUMIFS(Lançamentos!$D$10:$D$5009,Lançamentos!$C$10:$C$5009,C332,Lançamentos!$M$10:$M$5009,$C$36)</f>
        <v>0</v>
      </c>
      <c r="N332" s="34">
        <f>SUMIFS(Vendas!$H$10:$H$5009,Vendas!$C$10:$C$5009,C332,Vendas!$M$10:$M$5009,$C$36)</f>
        <v>0</v>
      </c>
      <c r="O332" s="34">
        <f>SUMIFS(Vendas!$D$10:$D$5009,Vendas!$C$10:$C$5009,C332,Vendas!$M$10:$M$5009,$C$36)</f>
        <v>0</v>
      </c>
    </row>
    <row r="333" spans="2:15" ht="15" customHeight="1" x14ac:dyDescent="0.3">
      <c r="B333" s="19" t="str">
        <f>Relatórios!C302</f>
        <v/>
      </c>
      <c r="C333" s="29" t="str">
        <f>Relatórios!D302</f>
        <v/>
      </c>
      <c r="D333" s="19">
        <f>Relatórios!E302</f>
        <v>0</v>
      </c>
      <c r="E333" s="27">
        <f>SUMIFS(Lançamentos!$D$10:$D$5009,Lançamentos!$C$10:$C$5009,C333,Lançamentos!$M$10:$M$5009,$C$36)</f>
        <v>0</v>
      </c>
      <c r="F333" s="27">
        <f>SUMIFS(Vendas!$D$10:$D$5009,Vendas!$C$10:$C$5009,C333,Vendas!$M$10:$M$5009,$C$36)</f>
        <v>0</v>
      </c>
      <c r="G333" s="27">
        <f t="shared" si="21"/>
        <v>0</v>
      </c>
      <c r="H333" s="30">
        <f t="shared" si="22"/>
        <v>0</v>
      </c>
      <c r="I333" s="30">
        <f t="shared" si="23"/>
        <v>0</v>
      </c>
      <c r="J333" s="31">
        <f t="shared" si="24"/>
        <v>0</v>
      </c>
      <c r="K333" s="33">
        <f t="shared" si="25"/>
        <v>0</v>
      </c>
      <c r="L333" s="32">
        <f>SUMIFS(Lançamentos!$H$10:$H$5009,Lançamentos!$C$10:$C$5009,C333,Lançamentos!$M$10:$M$5009,$C$36)</f>
        <v>0</v>
      </c>
      <c r="M333" s="32">
        <f>SUMIFS(Lançamentos!$D$10:$D$5009,Lançamentos!$C$10:$C$5009,C333,Lançamentos!$M$10:$M$5009,$C$36)</f>
        <v>0</v>
      </c>
      <c r="N333" s="34">
        <f>SUMIFS(Vendas!$H$10:$H$5009,Vendas!$C$10:$C$5009,C333,Vendas!$M$10:$M$5009,$C$36)</f>
        <v>0</v>
      </c>
      <c r="O333" s="34">
        <f>SUMIFS(Vendas!$D$10:$D$5009,Vendas!$C$10:$C$5009,C333,Vendas!$M$10:$M$5009,$C$36)</f>
        <v>0</v>
      </c>
    </row>
    <row r="334" spans="2:15" ht="15" customHeight="1" x14ac:dyDescent="0.3">
      <c r="B334" s="19" t="str">
        <f>Relatórios!C303</f>
        <v/>
      </c>
      <c r="C334" s="29" t="str">
        <f>Relatórios!D303</f>
        <v/>
      </c>
      <c r="D334" s="19">
        <f>Relatórios!E303</f>
        <v>0</v>
      </c>
      <c r="E334" s="27">
        <f>SUMIFS(Lançamentos!$D$10:$D$5009,Lançamentos!$C$10:$C$5009,C334,Lançamentos!$M$10:$M$5009,$C$36)</f>
        <v>0</v>
      </c>
      <c r="F334" s="27">
        <f>SUMIFS(Vendas!$D$10:$D$5009,Vendas!$C$10:$C$5009,C334,Vendas!$M$10:$M$5009,$C$36)</f>
        <v>0</v>
      </c>
      <c r="G334" s="27">
        <f t="shared" si="21"/>
        <v>0</v>
      </c>
      <c r="H334" s="30">
        <f t="shared" si="22"/>
        <v>0</v>
      </c>
      <c r="I334" s="30">
        <f t="shared" si="23"/>
        <v>0</v>
      </c>
      <c r="J334" s="31">
        <f t="shared" si="24"/>
        <v>0</v>
      </c>
      <c r="K334" s="33">
        <f t="shared" si="25"/>
        <v>0</v>
      </c>
      <c r="L334" s="32">
        <f>SUMIFS(Lançamentos!$H$10:$H$5009,Lançamentos!$C$10:$C$5009,C334,Lançamentos!$M$10:$M$5009,$C$36)</f>
        <v>0</v>
      </c>
      <c r="M334" s="32">
        <f>SUMIFS(Lançamentos!$D$10:$D$5009,Lançamentos!$C$10:$C$5009,C334,Lançamentos!$M$10:$M$5009,$C$36)</f>
        <v>0</v>
      </c>
      <c r="N334" s="34">
        <f>SUMIFS(Vendas!$H$10:$H$5009,Vendas!$C$10:$C$5009,C334,Vendas!$M$10:$M$5009,$C$36)</f>
        <v>0</v>
      </c>
      <c r="O334" s="34">
        <f>SUMIFS(Vendas!$D$10:$D$5009,Vendas!$C$10:$C$5009,C334,Vendas!$M$10:$M$5009,$C$36)</f>
        <v>0</v>
      </c>
    </row>
    <row r="335" spans="2:15" ht="15" customHeight="1" x14ac:dyDescent="0.3">
      <c r="B335" s="19" t="str">
        <f>Relatórios!C304</f>
        <v/>
      </c>
      <c r="C335" s="29" t="str">
        <f>Relatórios!D304</f>
        <v/>
      </c>
      <c r="D335" s="19">
        <f>Relatórios!E304</f>
        <v>0</v>
      </c>
      <c r="E335" s="27">
        <f>SUMIFS(Lançamentos!$D$10:$D$5009,Lançamentos!$C$10:$C$5009,C335,Lançamentos!$M$10:$M$5009,$C$36)</f>
        <v>0</v>
      </c>
      <c r="F335" s="27">
        <f>SUMIFS(Vendas!$D$10:$D$5009,Vendas!$C$10:$C$5009,C335,Vendas!$M$10:$M$5009,$C$36)</f>
        <v>0</v>
      </c>
      <c r="G335" s="27">
        <f t="shared" si="21"/>
        <v>0</v>
      </c>
      <c r="H335" s="30">
        <f t="shared" si="22"/>
        <v>0</v>
      </c>
      <c r="I335" s="30">
        <f t="shared" si="23"/>
        <v>0</v>
      </c>
      <c r="J335" s="31">
        <f t="shared" si="24"/>
        <v>0</v>
      </c>
      <c r="K335" s="33">
        <f t="shared" si="25"/>
        <v>0</v>
      </c>
      <c r="L335" s="32">
        <f>SUMIFS(Lançamentos!$H$10:$H$5009,Lançamentos!$C$10:$C$5009,C335,Lançamentos!$M$10:$M$5009,$C$36)</f>
        <v>0</v>
      </c>
      <c r="M335" s="32">
        <f>SUMIFS(Lançamentos!$D$10:$D$5009,Lançamentos!$C$10:$C$5009,C335,Lançamentos!$M$10:$M$5009,$C$36)</f>
        <v>0</v>
      </c>
      <c r="N335" s="34">
        <f>SUMIFS(Vendas!$H$10:$H$5009,Vendas!$C$10:$C$5009,C335,Vendas!$M$10:$M$5009,$C$36)</f>
        <v>0</v>
      </c>
      <c r="O335" s="34">
        <f>SUMIFS(Vendas!$D$10:$D$5009,Vendas!$C$10:$C$5009,C335,Vendas!$M$10:$M$5009,$C$36)</f>
        <v>0</v>
      </c>
    </row>
    <row r="336" spans="2:15" ht="15" customHeight="1" x14ac:dyDescent="0.3">
      <c r="B336" s="19" t="str">
        <f>Relatórios!C305</f>
        <v/>
      </c>
      <c r="C336" s="29" t="str">
        <f>Relatórios!D305</f>
        <v/>
      </c>
      <c r="D336" s="19">
        <f>Relatórios!E305</f>
        <v>0</v>
      </c>
      <c r="E336" s="27">
        <f>SUMIFS(Lançamentos!$D$10:$D$5009,Lançamentos!$C$10:$C$5009,C336,Lançamentos!$M$10:$M$5009,$C$36)</f>
        <v>0</v>
      </c>
      <c r="F336" s="27">
        <f>SUMIFS(Vendas!$D$10:$D$5009,Vendas!$C$10:$C$5009,C336,Vendas!$M$10:$M$5009,$C$36)</f>
        <v>0</v>
      </c>
      <c r="G336" s="27">
        <f t="shared" si="21"/>
        <v>0</v>
      </c>
      <c r="H336" s="30">
        <f t="shared" si="22"/>
        <v>0</v>
      </c>
      <c r="I336" s="30">
        <f t="shared" si="23"/>
        <v>0</v>
      </c>
      <c r="J336" s="31">
        <f t="shared" si="24"/>
        <v>0</v>
      </c>
      <c r="K336" s="33">
        <f t="shared" si="25"/>
        <v>0</v>
      </c>
      <c r="L336" s="32">
        <f>SUMIFS(Lançamentos!$H$10:$H$5009,Lançamentos!$C$10:$C$5009,C336,Lançamentos!$M$10:$M$5009,$C$36)</f>
        <v>0</v>
      </c>
      <c r="M336" s="32">
        <f>SUMIFS(Lançamentos!$D$10:$D$5009,Lançamentos!$C$10:$C$5009,C336,Lançamentos!$M$10:$M$5009,$C$36)</f>
        <v>0</v>
      </c>
      <c r="N336" s="34">
        <f>SUMIFS(Vendas!$H$10:$H$5009,Vendas!$C$10:$C$5009,C336,Vendas!$M$10:$M$5009,$C$36)</f>
        <v>0</v>
      </c>
      <c r="O336" s="34">
        <f>SUMIFS(Vendas!$D$10:$D$5009,Vendas!$C$10:$C$5009,C336,Vendas!$M$10:$M$5009,$C$36)</f>
        <v>0</v>
      </c>
    </row>
    <row r="337" spans="2:15" ht="15" customHeight="1" x14ac:dyDescent="0.3">
      <c r="B337" s="19" t="str">
        <f>Relatórios!C306</f>
        <v/>
      </c>
      <c r="C337" s="29" t="str">
        <f>Relatórios!D306</f>
        <v/>
      </c>
      <c r="D337" s="19">
        <f>Relatórios!E306</f>
        <v>0</v>
      </c>
      <c r="E337" s="27">
        <f>SUMIFS(Lançamentos!$D$10:$D$5009,Lançamentos!$C$10:$C$5009,C337,Lançamentos!$M$10:$M$5009,$C$36)</f>
        <v>0</v>
      </c>
      <c r="F337" s="27">
        <f>SUMIFS(Vendas!$D$10:$D$5009,Vendas!$C$10:$C$5009,C337,Vendas!$M$10:$M$5009,$C$36)</f>
        <v>0</v>
      </c>
      <c r="G337" s="27">
        <f t="shared" si="21"/>
        <v>0</v>
      </c>
      <c r="H337" s="30">
        <f t="shared" si="22"/>
        <v>0</v>
      </c>
      <c r="I337" s="30">
        <f t="shared" si="23"/>
        <v>0</v>
      </c>
      <c r="J337" s="31">
        <f t="shared" si="24"/>
        <v>0</v>
      </c>
      <c r="K337" s="33">
        <f t="shared" si="25"/>
        <v>0</v>
      </c>
      <c r="L337" s="32">
        <f>SUMIFS(Lançamentos!$H$10:$H$5009,Lançamentos!$C$10:$C$5009,C337,Lançamentos!$M$10:$M$5009,$C$36)</f>
        <v>0</v>
      </c>
      <c r="M337" s="32">
        <f>SUMIFS(Lançamentos!$D$10:$D$5009,Lançamentos!$C$10:$C$5009,C337,Lançamentos!$M$10:$M$5009,$C$36)</f>
        <v>0</v>
      </c>
      <c r="N337" s="34">
        <f>SUMIFS(Vendas!$H$10:$H$5009,Vendas!$C$10:$C$5009,C337,Vendas!$M$10:$M$5009,$C$36)</f>
        <v>0</v>
      </c>
      <c r="O337" s="34">
        <f>SUMIFS(Vendas!$D$10:$D$5009,Vendas!$C$10:$C$5009,C337,Vendas!$M$10:$M$5009,$C$36)</f>
        <v>0</v>
      </c>
    </row>
    <row r="338" spans="2:15" ht="15" customHeight="1" x14ac:dyDescent="0.3">
      <c r="B338" s="19" t="str">
        <f>Relatórios!C307</f>
        <v/>
      </c>
      <c r="C338" s="29" t="str">
        <f>Relatórios!D307</f>
        <v/>
      </c>
      <c r="D338" s="19">
        <f>Relatórios!E307</f>
        <v>0</v>
      </c>
      <c r="E338" s="27">
        <f>SUMIFS(Lançamentos!$D$10:$D$5009,Lançamentos!$C$10:$C$5009,C338,Lançamentos!$M$10:$M$5009,$C$36)</f>
        <v>0</v>
      </c>
      <c r="F338" s="27">
        <f>SUMIFS(Vendas!$D$10:$D$5009,Vendas!$C$10:$C$5009,C338,Vendas!$M$10:$M$5009,$C$36)</f>
        <v>0</v>
      </c>
      <c r="G338" s="27">
        <f t="shared" si="21"/>
        <v>0</v>
      </c>
      <c r="H338" s="30">
        <f t="shared" si="22"/>
        <v>0</v>
      </c>
      <c r="I338" s="30">
        <f t="shared" si="23"/>
        <v>0</v>
      </c>
      <c r="J338" s="31">
        <f t="shared" si="24"/>
        <v>0</v>
      </c>
      <c r="K338" s="33">
        <f t="shared" si="25"/>
        <v>0</v>
      </c>
      <c r="L338" s="32">
        <f>SUMIFS(Lançamentos!$H$10:$H$5009,Lançamentos!$C$10:$C$5009,C338,Lançamentos!$M$10:$M$5009,$C$36)</f>
        <v>0</v>
      </c>
      <c r="M338" s="32">
        <f>SUMIFS(Lançamentos!$D$10:$D$5009,Lançamentos!$C$10:$C$5009,C338,Lançamentos!$M$10:$M$5009,$C$36)</f>
        <v>0</v>
      </c>
      <c r="N338" s="34">
        <f>SUMIFS(Vendas!$H$10:$H$5009,Vendas!$C$10:$C$5009,C338,Vendas!$M$10:$M$5009,$C$36)</f>
        <v>0</v>
      </c>
      <c r="O338" s="34">
        <f>SUMIFS(Vendas!$D$10:$D$5009,Vendas!$C$10:$C$5009,C338,Vendas!$M$10:$M$5009,$C$36)</f>
        <v>0</v>
      </c>
    </row>
    <row r="339" spans="2:15" ht="15" customHeight="1" x14ac:dyDescent="0.3">
      <c r="B339" s="19" t="str">
        <f>Relatórios!C308</f>
        <v/>
      </c>
      <c r="C339" s="29" t="str">
        <f>Relatórios!D308</f>
        <v/>
      </c>
      <c r="D339" s="19">
        <f>Relatórios!E308</f>
        <v>0</v>
      </c>
      <c r="E339" s="27">
        <f>SUMIFS(Lançamentos!$D$10:$D$5009,Lançamentos!$C$10:$C$5009,C339,Lançamentos!$M$10:$M$5009,$C$36)</f>
        <v>0</v>
      </c>
      <c r="F339" s="27">
        <f>SUMIFS(Vendas!$D$10:$D$5009,Vendas!$C$10:$C$5009,C339,Vendas!$M$10:$M$5009,$C$36)</f>
        <v>0</v>
      </c>
      <c r="G339" s="27">
        <f t="shared" si="21"/>
        <v>0</v>
      </c>
      <c r="H339" s="30">
        <f t="shared" si="22"/>
        <v>0</v>
      </c>
      <c r="I339" s="30">
        <f t="shared" si="23"/>
        <v>0</v>
      </c>
      <c r="J339" s="31">
        <f t="shared" si="24"/>
        <v>0</v>
      </c>
      <c r="K339" s="33">
        <f t="shared" si="25"/>
        <v>0</v>
      </c>
      <c r="L339" s="32">
        <f>SUMIFS(Lançamentos!$H$10:$H$5009,Lançamentos!$C$10:$C$5009,C339,Lançamentos!$M$10:$M$5009,$C$36)</f>
        <v>0</v>
      </c>
      <c r="M339" s="32">
        <f>SUMIFS(Lançamentos!$D$10:$D$5009,Lançamentos!$C$10:$C$5009,C339,Lançamentos!$M$10:$M$5009,$C$36)</f>
        <v>0</v>
      </c>
      <c r="N339" s="34">
        <f>SUMIFS(Vendas!$H$10:$H$5009,Vendas!$C$10:$C$5009,C339,Vendas!$M$10:$M$5009,$C$36)</f>
        <v>0</v>
      </c>
      <c r="O339" s="34">
        <f>SUMIFS(Vendas!$D$10:$D$5009,Vendas!$C$10:$C$5009,C339,Vendas!$M$10:$M$5009,$C$36)</f>
        <v>0</v>
      </c>
    </row>
    <row r="340" spans="2:15" ht="15" customHeight="1" x14ac:dyDescent="0.3">
      <c r="B340" s="19" t="str">
        <f>Relatórios!C309</f>
        <v/>
      </c>
      <c r="C340" s="29" t="str">
        <f>Relatórios!D309</f>
        <v/>
      </c>
      <c r="D340" s="19">
        <f>Relatórios!E309</f>
        <v>0</v>
      </c>
      <c r="E340" s="27">
        <f>SUMIFS(Lançamentos!$D$10:$D$5009,Lançamentos!$C$10:$C$5009,C340,Lançamentos!$M$10:$M$5009,$C$36)</f>
        <v>0</v>
      </c>
      <c r="F340" s="27">
        <f>SUMIFS(Vendas!$D$10:$D$5009,Vendas!$C$10:$C$5009,C340,Vendas!$M$10:$M$5009,$C$36)</f>
        <v>0</v>
      </c>
      <c r="G340" s="27">
        <f t="shared" si="21"/>
        <v>0</v>
      </c>
      <c r="H340" s="30">
        <f t="shared" si="22"/>
        <v>0</v>
      </c>
      <c r="I340" s="30">
        <f t="shared" si="23"/>
        <v>0</v>
      </c>
      <c r="J340" s="31">
        <f t="shared" si="24"/>
        <v>0</v>
      </c>
      <c r="K340" s="33">
        <f t="shared" si="25"/>
        <v>0</v>
      </c>
      <c r="L340" s="32">
        <f>SUMIFS(Lançamentos!$H$10:$H$5009,Lançamentos!$C$10:$C$5009,C340,Lançamentos!$M$10:$M$5009,$C$36)</f>
        <v>0</v>
      </c>
      <c r="M340" s="32">
        <f>SUMIFS(Lançamentos!$D$10:$D$5009,Lançamentos!$C$10:$C$5009,C340,Lançamentos!$M$10:$M$5009,$C$36)</f>
        <v>0</v>
      </c>
      <c r="N340" s="34">
        <f>SUMIFS(Vendas!$H$10:$H$5009,Vendas!$C$10:$C$5009,C340,Vendas!$M$10:$M$5009,$C$36)</f>
        <v>0</v>
      </c>
      <c r="O340" s="34">
        <f>SUMIFS(Vendas!$D$10:$D$5009,Vendas!$C$10:$C$5009,C340,Vendas!$M$10:$M$5009,$C$36)</f>
        <v>0</v>
      </c>
    </row>
    <row r="341" spans="2:15" ht="15" customHeight="1" x14ac:dyDescent="0.3">
      <c r="B341" s="19" t="str">
        <f>Relatórios!C310</f>
        <v/>
      </c>
      <c r="C341" s="29" t="str">
        <f>Relatórios!D310</f>
        <v/>
      </c>
      <c r="D341" s="19">
        <f>Relatórios!E310</f>
        <v>0</v>
      </c>
      <c r="E341" s="27">
        <f>SUMIFS(Lançamentos!$D$10:$D$5009,Lançamentos!$C$10:$C$5009,C341,Lançamentos!$M$10:$M$5009,$C$36)</f>
        <v>0</v>
      </c>
      <c r="F341" s="27">
        <f>SUMIFS(Vendas!$D$10:$D$5009,Vendas!$C$10:$C$5009,C341,Vendas!$M$10:$M$5009,$C$36)</f>
        <v>0</v>
      </c>
      <c r="G341" s="27">
        <f t="shared" si="21"/>
        <v>0</v>
      </c>
      <c r="H341" s="30">
        <f t="shared" si="22"/>
        <v>0</v>
      </c>
      <c r="I341" s="30">
        <f t="shared" si="23"/>
        <v>0</v>
      </c>
      <c r="J341" s="31">
        <f t="shared" si="24"/>
        <v>0</v>
      </c>
      <c r="K341" s="33">
        <f t="shared" si="25"/>
        <v>0</v>
      </c>
      <c r="L341" s="32">
        <f>SUMIFS(Lançamentos!$H$10:$H$5009,Lançamentos!$C$10:$C$5009,C341,Lançamentos!$M$10:$M$5009,$C$36)</f>
        <v>0</v>
      </c>
      <c r="M341" s="32">
        <f>SUMIFS(Lançamentos!$D$10:$D$5009,Lançamentos!$C$10:$C$5009,C341,Lançamentos!$M$10:$M$5009,$C$36)</f>
        <v>0</v>
      </c>
      <c r="N341" s="34">
        <f>SUMIFS(Vendas!$H$10:$H$5009,Vendas!$C$10:$C$5009,C341,Vendas!$M$10:$M$5009,$C$36)</f>
        <v>0</v>
      </c>
      <c r="O341" s="34">
        <f>SUMIFS(Vendas!$D$10:$D$5009,Vendas!$C$10:$C$5009,C341,Vendas!$M$10:$M$5009,$C$36)</f>
        <v>0</v>
      </c>
    </row>
    <row r="342" spans="2:15" ht="15" customHeight="1" x14ac:dyDescent="0.3">
      <c r="B342" s="19" t="str">
        <f>Relatórios!C311</f>
        <v/>
      </c>
      <c r="C342" s="29" t="str">
        <f>Relatórios!D311</f>
        <v/>
      </c>
      <c r="D342" s="19">
        <f>Relatórios!E311</f>
        <v>0</v>
      </c>
      <c r="E342" s="27">
        <f>SUMIFS(Lançamentos!$D$10:$D$5009,Lançamentos!$C$10:$C$5009,C342,Lançamentos!$M$10:$M$5009,$C$36)</f>
        <v>0</v>
      </c>
      <c r="F342" s="27">
        <f>SUMIFS(Vendas!$D$10:$D$5009,Vendas!$C$10:$C$5009,C342,Vendas!$M$10:$M$5009,$C$36)</f>
        <v>0</v>
      </c>
      <c r="G342" s="27">
        <f t="shared" si="21"/>
        <v>0</v>
      </c>
      <c r="H342" s="30">
        <f t="shared" si="22"/>
        <v>0</v>
      </c>
      <c r="I342" s="30">
        <f t="shared" si="23"/>
        <v>0</v>
      </c>
      <c r="J342" s="31">
        <f t="shared" si="24"/>
        <v>0</v>
      </c>
      <c r="K342" s="33">
        <f t="shared" si="25"/>
        <v>0</v>
      </c>
      <c r="L342" s="32">
        <f>SUMIFS(Lançamentos!$H$10:$H$5009,Lançamentos!$C$10:$C$5009,C342,Lançamentos!$M$10:$M$5009,$C$36)</f>
        <v>0</v>
      </c>
      <c r="M342" s="32">
        <f>SUMIFS(Lançamentos!$D$10:$D$5009,Lançamentos!$C$10:$C$5009,C342,Lançamentos!$M$10:$M$5009,$C$36)</f>
        <v>0</v>
      </c>
      <c r="N342" s="34">
        <f>SUMIFS(Vendas!$H$10:$H$5009,Vendas!$C$10:$C$5009,C342,Vendas!$M$10:$M$5009,$C$36)</f>
        <v>0</v>
      </c>
      <c r="O342" s="34">
        <f>SUMIFS(Vendas!$D$10:$D$5009,Vendas!$C$10:$C$5009,C342,Vendas!$M$10:$M$5009,$C$36)</f>
        <v>0</v>
      </c>
    </row>
    <row r="343" spans="2:15" ht="15" customHeight="1" x14ac:dyDescent="0.3">
      <c r="B343" s="19" t="str">
        <f>Relatórios!C312</f>
        <v/>
      </c>
      <c r="C343" s="29" t="str">
        <f>Relatórios!D312</f>
        <v/>
      </c>
      <c r="D343" s="19">
        <f>Relatórios!E312</f>
        <v>0</v>
      </c>
      <c r="E343" s="27">
        <f>SUMIFS(Lançamentos!$D$10:$D$5009,Lançamentos!$C$10:$C$5009,C343,Lançamentos!$M$10:$M$5009,$C$36)</f>
        <v>0</v>
      </c>
      <c r="F343" s="27">
        <f>SUMIFS(Vendas!$D$10:$D$5009,Vendas!$C$10:$C$5009,C343,Vendas!$M$10:$M$5009,$C$36)</f>
        <v>0</v>
      </c>
      <c r="G343" s="27">
        <f t="shared" si="21"/>
        <v>0</v>
      </c>
      <c r="H343" s="30">
        <f t="shared" si="22"/>
        <v>0</v>
      </c>
      <c r="I343" s="30">
        <f t="shared" si="23"/>
        <v>0</v>
      </c>
      <c r="J343" s="31">
        <f t="shared" si="24"/>
        <v>0</v>
      </c>
      <c r="K343" s="33">
        <f t="shared" si="25"/>
        <v>0</v>
      </c>
      <c r="L343" s="32">
        <f>SUMIFS(Lançamentos!$H$10:$H$5009,Lançamentos!$C$10:$C$5009,C343,Lançamentos!$M$10:$M$5009,$C$36)</f>
        <v>0</v>
      </c>
      <c r="M343" s="32">
        <f>SUMIFS(Lançamentos!$D$10:$D$5009,Lançamentos!$C$10:$C$5009,C343,Lançamentos!$M$10:$M$5009,$C$36)</f>
        <v>0</v>
      </c>
      <c r="N343" s="34">
        <f>SUMIFS(Vendas!$H$10:$H$5009,Vendas!$C$10:$C$5009,C343,Vendas!$M$10:$M$5009,$C$36)</f>
        <v>0</v>
      </c>
      <c r="O343" s="34">
        <f>SUMIFS(Vendas!$D$10:$D$5009,Vendas!$C$10:$C$5009,C343,Vendas!$M$10:$M$5009,$C$36)</f>
        <v>0</v>
      </c>
    </row>
    <row r="344" spans="2:15" ht="15" customHeight="1" x14ac:dyDescent="0.3">
      <c r="B344" s="19" t="str">
        <f>Relatórios!C313</f>
        <v/>
      </c>
      <c r="C344" s="29" t="str">
        <f>Relatórios!D313</f>
        <v/>
      </c>
      <c r="D344" s="19">
        <f>Relatórios!E313</f>
        <v>0</v>
      </c>
      <c r="E344" s="27">
        <f>SUMIFS(Lançamentos!$D$10:$D$5009,Lançamentos!$C$10:$C$5009,C344,Lançamentos!$M$10:$M$5009,$C$36)</f>
        <v>0</v>
      </c>
      <c r="F344" s="27">
        <f>SUMIFS(Vendas!$D$10:$D$5009,Vendas!$C$10:$C$5009,C344,Vendas!$M$10:$M$5009,$C$36)</f>
        <v>0</v>
      </c>
      <c r="G344" s="27">
        <f t="shared" si="21"/>
        <v>0</v>
      </c>
      <c r="H344" s="30">
        <f t="shared" si="22"/>
        <v>0</v>
      </c>
      <c r="I344" s="30">
        <f t="shared" si="23"/>
        <v>0</v>
      </c>
      <c r="J344" s="31">
        <f t="shared" si="24"/>
        <v>0</v>
      </c>
      <c r="K344" s="33">
        <f t="shared" si="25"/>
        <v>0</v>
      </c>
      <c r="L344" s="32">
        <f>SUMIFS(Lançamentos!$H$10:$H$5009,Lançamentos!$C$10:$C$5009,C344,Lançamentos!$M$10:$M$5009,$C$36)</f>
        <v>0</v>
      </c>
      <c r="M344" s="32">
        <f>SUMIFS(Lançamentos!$D$10:$D$5009,Lançamentos!$C$10:$C$5009,C344,Lançamentos!$M$10:$M$5009,$C$36)</f>
        <v>0</v>
      </c>
      <c r="N344" s="34">
        <f>SUMIFS(Vendas!$H$10:$H$5009,Vendas!$C$10:$C$5009,C344,Vendas!$M$10:$M$5009,$C$36)</f>
        <v>0</v>
      </c>
      <c r="O344" s="34">
        <f>SUMIFS(Vendas!$D$10:$D$5009,Vendas!$C$10:$C$5009,C344,Vendas!$M$10:$M$5009,$C$36)</f>
        <v>0</v>
      </c>
    </row>
    <row r="345" spans="2:15" ht="15" customHeight="1" x14ac:dyDescent="0.3">
      <c r="B345" s="19" t="str">
        <f>Relatórios!C314</f>
        <v/>
      </c>
      <c r="C345" s="29" t="str">
        <f>Relatórios!D314</f>
        <v/>
      </c>
      <c r="D345" s="19">
        <f>Relatórios!E314</f>
        <v>0</v>
      </c>
      <c r="E345" s="27">
        <f>SUMIFS(Lançamentos!$D$10:$D$5009,Lançamentos!$C$10:$C$5009,C345,Lançamentos!$M$10:$M$5009,$C$36)</f>
        <v>0</v>
      </c>
      <c r="F345" s="27">
        <f>SUMIFS(Vendas!$D$10:$D$5009,Vendas!$C$10:$C$5009,C345,Vendas!$M$10:$M$5009,$C$36)</f>
        <v>0</v>
      </c>
      <c r="G345" s="27">
        <f t="shared" si="21"/>
        <v>0</v>
      </c>
      <c r="H345" s="30">
        <f t="shared" si="22"/>
        <v>0</v>
      </c>
      <c r="I345" s="30">
        <f t="shared" si="23"/>
        <v>0</v>
      </c>
      <c r="J345" s="31">
        <f t="shared" si="24"/>
        <v>0</v>
      </c>
      <c r="K345" s="33">
        <f t="shared" si="25"/>
        <v>0</v>
      </c>
      <c r="L345" s="32">
        <f>SUMIFS(Lançamentos!$H$10:$H$5009,Lançamentos!$C$10:$C$5009,C345,Lançamentos!$M$10:$M$5009,$C$36)</f>
        <v>0</v>
      </c>
      <c r="M345" s="32">
        <f>SUMIFS(Lançamentos!$D$10:$D$5009,Lançamentos!$C$10:$C$5009,C345,Lançamentos!$M$10:$M$5009,$C$36)</f>
        <v>0</v>
      </c>
      <c r="N345" s="34">
        <f>SUMIFS(Vendas!$H$10:$H$5009,Vendas!$C$10:$C$5009,C345,Vendas!$M$10:$M$5009,$C$36)</f>
        <v>0</v>
      </c>
      <c r="O345" s="34">
        <f>SUMIFS(Vendas!$D$10:$D$5009,Vendas!$C$10:$C$5009,C345,Vendas!$M$10:$M$5009,$C$36)</f>
        <v>0</v>
      </c>
    </row>
    <row r="346" spans="2:15" ht="15" customHeight="1" x14ac:dyDescent="0.3">
      <c r="B346" s="19" t="str">
        <f>Relatórios!C315</f>
        <v/>
      </c>
      <c r="C346" s="29" t="str">
        <f>Relatórios!D315</f>
        <v/>
      </c>
      <c r="D346" s="19">
        <f>Relatórios!E315</f>
        <v>0</v>
      </c>
      <c r="E346" s="27">
        <f>SUMIFS(Lançamentos!$D$10:$D$5009,Lançamentos!$C$10:$C$5009,C346,Lançamentos!$M$10:$M$5009,$C$36)</f>
        <v>0</v>
      </c>
      <c r="F346" s="27">
        <f>SUMIFS(Vendas!$D$10:$D$5009,Vendas!$C$10:$C$5009,C346,Vendas!$M$10:$M$5009,$C$36)</f>
        <v>0</v>
      </c>
      <c r="G346" s="27">
        <f t="shared" si="21"/>
        <v>0</v>
      </c>
      <c r="H346" s="30">
        <f t="shared" si="22"/>
        <v>0</v>
      </c>
      <c r="I346" s="30">
        <f t="shared" si="23"/>
        <v>0</v>
      </c>
      <c r="J346" s="31">
        <f t="shared" si="24"/>
        <v>0</v>
      </c>
      <c r="K346" s="33">
        <f t="shared" si="25"/>
        <v>0</v>
      </c>
      <c r="L346" s="32">
        <f>SUMIFS(Lançamentos!$H$10:$H$5009,Lançamentos!$C$10:$C$5009,C346,Lançamentos!$M$10:$M$5009,$C$36)</f>
        <v>0</v>
      </c>
      <c r="M346" s="32">
        <f>SUMIFS(Lançamentos!$D$10:$D$5009,Lançamentos!$C$10:$C$5009,C346,Lançamentos!$M$10:$M$5009,$C$36)</f>
        <v>0</v>
      </c>
      <c r="N346" s="34">
        <f>SUMIFS(Vendas!$H$10:$H$5009,Vendas!$C$10:$C$5009,C346,Vendas!$M$10:$M$5009,$C$36)</f>
        <v>0</v>
      </c>
      <c r="O346" s="34">
        <f>SUMIFS(Vendas!$D$10:$D$5009,Vendas!$C$10:$C$5009,C346,Vendas!$M$10:$M$5009,$C$36)</f>
        <v>0</v>
      </c>
    </row>
    <row r="347" spans="2:15" ht="15" customHeight="1" x14ac:dyDescent="0.3">
      <c r="B347" s="19" t="str">
        <f>Relatórios!C316</f>
        <v/>
      </c>
      <c r="C347" s="29" t="str">
        <f>Relatórios!D316</f>
        <v/>
      </c>
      <c r="D347" s="19">
        <f>Relatórios!E316</f>
        <v>0</v>
      </c>
      <c r="E347" s="27">
        <f>SUMIFS(Lançamentos!$D$10:$D$5009,Lançamentos!$C$10:$C$5009,C347,Lançamentos!$M$10:$M$5009,$C$36)</f>
        <v>0</v>
      </c>
      <c r="F347" s="27">
        <f>SUMIFS(Vendas!$D$10:$D$5009,Vendas!$C$10:$C$5009,C347,Vendas!$M$10:$M$5009,$C$36)</f>
        <v>0</v>
      </c>
      <c r="G347" s="27">
        <f t="shared" si="21"/>
        <v>0</v>
      </c>
      <c r="H347" s="30">
        <f t="shared" si="22"/>
        <v>0</v>
      </c>
      <c r="I347" s="30">
        <f t="shared" si="23"/>
        <v>0</v>
      </c>
      <c r="J347" s="31">
        <f t="shared" si="24"/>
        <v>0</v>
      </c>
      <c r="K347" s="33">
        <f t="shared" si="25"/>
        <v>0</v>
      </c>
      <c r="L347" s="32">
        <f>SUMIFS(Lançamentos!$H$10:$H$5009,Lançamentos!$C$10:$C$5009,C347,Lançamentos!$M$10:$M$5009,$C$36)</f>
        <v>0</v>
      </c>
      <c r="M347" s="32">
        <f>SUMIFS(Lançamentos!$D$10:$D$5009,Lançamentos!$C$10:$C$5009,C347,Lançamentos!$M$10:$M$5009,$C$36)</f>
        <v>0</v>
      </c>
      <c r="N347" s="34">
        <f>SUMIFS(Vendas!$H$10:$H$5009,Vendas!$C$10:$C$5009,C347,Vendas!$M$10:$M$5009,$C$36)</f>
        <v>0</v>
      </c>
      <c r="O347" s="34">
        <f>SUMIFS(Vendas!$D$10:$D$5009,Vendas!$C$10:$C$5009,C347,Vendas!$M$10:$M$5009,$C$36)</f>
        <v>0</v>
      </c>
    </row>
    <row r="348" spans="2:15" ht="15" customHeight="1" x14ac:dyDescent="0.3">
      <c r="B348" s="19" t="str">
        <f>Relatórios!C317</f>
        <v/>
      </c>
      <c r="C348" s="29" t="str">
        <f>Relatórios!D317</f>
        <v/>
      </c>
      <c r="D348" s="19">
        <f>Relatórios!E317</f>
        <v>0</v>
      </c>
      <c r="E348" s="27">
        <f>SUMIFS(Lançamentos!$D$10:$D$5009,Lançamentos!$C$10:$C$5009,C348,Lançamentos!$M$10:$M$5009,$C$36)</f>
        <v>0</v>
      </c>
      <c r="F348" s="27">
        <f>SUMIFS(Vendas!$D$10:$D$5009,Vendas!$C$10:$C$5009,C348,Vendas!$M$10:$M$5009,$C$36)</f>
        <v>0</v>
      </c>
      <c r="G348" s="27">
        <f t="shared" si="21"/>
        <v>0</v>
      </c>
      <c r="H348" s="30">
        <f t="shared" si="22"/>
        <v>0</v>
      </c>
      <c r="I348" s="30">
        <f t="shared" si="23"/>
        <v>0</v>
      </c>
      <c r="J348" s="31">
        <f t="shared" si="24"/>
        <v>0</v>
      </c>
      <c r="K348" s="33">
        <f t="shared" si="25"/>
        <v>0</v>
      </c>
      <c r="L348" s="32">
        <f>SUMIFS(Lançamentos!$H$10:$H$5009,Lançamentos!$C$10:$C$5009,C348,Lançamentos!$M$10:$M$5009,$C$36)</f>
        <v>0</v>
      </c>
      <c r="M348" s="32">
        <f>SUMIFS(Lançamentos!$D$10:$D$5009,Lançamentos!$C$10:$C$5009,C348,Lançamentos!$M$10:$M$5009,$C$36)</f>
        <v>0</v>
      </c>
      <c r="N348" s="34">
        <f>SUMIFS(Vendas!$H$10:$H$5009,Vendas!$C$10:$C$5009,C348,Vendas!$M$10:$M$5009,$C$36)</f>
        <v>0</v>
      </c>
      <c r="O348" s="34">
        <f>SUMIFS(Vendas!$D$10:$D$5009,Vendas!$C$10:$C$5009,C348,Vendas!$M$10:$M$5009,$C$36)</f>
        <v>0</v>
      </c>
    </row>
    <row r="349" spans="2:15" ht="15" customHeight="1" x14ac:dyDescent="0.3">
      <c r="B349" s="19" t="str">
        <f>Relatórios!C318</f>
        <v/>
      </c>
      <c r="C349" s="29" t="str">
        <f>Relatórios!D318</f>
        <v/>
      </c>
      <c r="D349" s="19">
        <f>Relatórios!E318</f>
        <v>0</v>
      </c>
      <c r="E349" s="27">
        <f>SUMIFS(Lançamentos!$D$10:$D$5009,Lançamentos!$C$10:$C$5009,C349,Lançamentos!$M$10:$M$5009,$C$36)</f>
        <v>0</v>
      </c>
      <c r="F349" s="27">
        <f>SUMIFS(Vendas!$D$10:$D$5009,Vendas!$C$10:$C$5009,C349,Vendas!$M$10:$M$5009,$C$36)</f>
        <v>0</v>
      </c>
      <c r="G349" s="27">
        <f t="shared" si="21"/>
        <v>0</v>
      </c>
      <c r="H349" s="30">
        <f t="shared" si="22"/>
        <v>0</v>
      </c>
      <c r="I349" s="30">
        <f t="shared" si="23"/>
        <v>0</v>
      </c>
      <c r="J349" s="31">
        <f t="shared" si="24"/>
        <v>0</v>
      </c>
      <c r="K349" s="33">
        <f t="shared" si="25"/>
        <v>0</v>
      </c>
      <c r="L349" s="32">
        <f>SUMIFS(Lançamentos!$H$10:$H$5009,Lançamentos!$C$10:$C$5009,C349,Lançamentos!$M$10:$M$5009,$C$36)</f>
        <v>0</v>
      </c>
      <c r="M349" s="32">
        <f>SUMIFS(Lançamentos!$D$10:$D$5009,Lançamentos!$C$10:$C$5009,C349,Lançamentos!$M$10:$M$5009,$C$36)</f>
        <v>0</v>
      </c>
      <c r="N349" s="34">
        <f>SUMIFS(Vendas!$H$10:$H$5009,Vendas!$C$10:$C$5009,C349,Vendas!$M$10:$M$5009,$C$36)</f>
        <v>0</v>
      </c>
      <c r="O349" s="34">
        <f>SUMIFS(Vendas!$D$10:$D$5009,Vendas!$C$10:$C$5009,C349,Vendas!$M$10:$M$5009,$C$36)</f>
        <v>0</v>
      </c>
    </row>
    <row r="350" spans="2:15" ht="15" customHeight="1" x14ac:dyDescent="0.3">
      <c r="B350" s="19" t="str">
        <f>Relatórios!C319</f>
        <v/>
      </c>
      <c r="C350" s="29" t="str">
        <f>Relatórios!D319</f>
        <v/>
      </c>
      <c r="D350" s="19">
        <f>Relatórios!E319</f>
        <v>0</v>
      </c>
      <c r="E350" s="27">
        <f>SUMIFS(Lançamentos!$D$10:$D$5009,Lançamentos!$C$10:$C$5009,C350,Lançamentos!$M$10:$M$5009,$C$36)</f>
        <v>0</v>
      </c>
      <c r="F350" s="27">
        <f>SUMIFS(Vendas!$D$10:$D$5009,Vendas!$C$10:$C$5009,C350,Vendas!$M$10:$M$5009,$C$36)</f>
        <v>0</v>
      </c>
      <c r="G350" s="27">
        <f t="shared" si="21"/>
        <v>0</v>
      </c>
      <c r="H350" s="30">
        <f t="shared" si="22"/>
        <v>0</v>
      </c>
      <c r="I350" s="30">
        <f t="shared" si="23"/>
        <v>0</v>
      </c>
      <c r="J350" s="31">
        <f t="shared" si="24"/>
        <v>0</v>
      </c>
      <c r="K350" s="33">
        <f t="shared" si="25"/>
        <v>0</v>
      </c>
      <c r="L350" s="32">
        <f>SUMIFS(Lançamentos!$H$10:$H$5009,Lançamentos!$C$10:$C$5009,C350,Lançamentos!$M$10:$M$5009,$C$36)</f>
        <v>0</v>
      </c>
      <c r="M350" s="32">
        <f>SUMIFS(Lançamentos!$D$10:$D$5009,Lançamentos!$C$10:$C$5009,C350,Lançamentos!$M$10:$M$5009,$C$36)</f>
        <v>0</v>
      </c>
      <c r="N350" s="34">
        <f>SUMIFS(Vendas!$H$10:$H$5009,Vendas!$C$10:$C$5009,C350,Vendas!$M$10:$M$5009,$C$36)</f>
        <v>0</v>
      </c>
      <c r="O350" s="34">
        <f>SUMIFS(Vendas!$D$10:$D$5009,Vendas!$C$10:$C$5009,C350,Vendas!$M$10:$M$5009,$C$36)</f>
        <v>0</v>
      </c>
    </row>
    <row r="351" spans="2:15" ht="15" customHeight="1" x14ac:dyDescent="0.3">
      <c r="B351" s="19" t="str">
        <f>Relatórios!C320</f>
        <v/>
      </c>
      <c r="C351" s="29" t="str">
        <f>Relatórios!D320</f>
        <v/>
      </c>
      <c r="D351" s="19">
        <f>Relatórios!E320</f>
        <v>0</v>
      </c>
      <c r="E351" s="27">
        <f>SUMIFS(Lançamentos!$D$10:$D$5009,Lançamentos!$C$10:$C$5009,C351,Lançamentos!$M$10:$M$5009,$C$36)</f>
        <v>0</v>
      </c>
      <c r="F351" s="27">
        <f>SUMIFS(Vendas!$D$10:$D$5009,Vendas!$C$10:$C$5009,C351,Vendas!$M$10:$M$5009,$C$36)</f>
        <v>0</v>
      </c>
      <c r="G351" s="27">
        <f t="shared" si="21"/>
        <v>0</v>
      </c>
      <c r="H351" s="30">
        <f t="shared" si="22"/>
        <v>0</v>
      </c>
      <c r="I351" s="30">
        <f t="shared" si="23"/>
        <v>0</v>
      </c>
      <c r="J351" s="31">
        <f t="shared" si="24"/>
        <v>0</v>
      </c>
      <c r="K351" s="33">
        <f t="shared" si="25"/>
        <v>0</v>
      </c>
      <c r="L351" s="32">
        <f>SUMIFS(Lançamentos!$H$10:$H$5009,Lançamentos!$C$10:$C$5009,C351,Lançamentos!$M$10:$M$5009,$C$36)</f>
        <v>0</v>
      </c>
      <c r="M351" s="32">
        <f>SUMIFS(Lançamentos!$D$10:$D$5009,Lançamentos!$C$10:$C$5009,C351,Lançamentos!$M$10:$M$5009,$C$36)</f>
        <v>0</v>
      </c>
      <c r="N351" s="34">
        <f>SUMIFS(Vendas!$H$10:$H$5009,Vendas!$C$10:$C$5009,C351,Vendas!$M$10:$M$5009,$C$36)</f>
        <v>0</v>
      </c>
      <c r="O351" s="34">
        <f>SUMIFS(Vendas!$D$10:$D$5009,Vendas!$C$10:$C$5009,C351,Vendas!$M$10:$M$5009,$C$36)</f>
        <v>0</v>
      </c>
    </row>
    <row r="352" spans="2:15" ht="15" customHeight="1" x14ac:dyDescent="0.3">
      <c r="B352" s="19" t="str">
        <f>Relatórios!C321</f>
        <v/>
      </c>
      <c r="C352" s="29" t="str">
        <f>Relatórios!D321</f>
        <v/>
      </c>
      <c r="D352" s="19">
        <f>Relatórios!E321</f>
        <v>0</v>
      </c>
      <c r="E352" s="27">
        <f>SUMIFS(Lançamentos!$D$10:$D$5009,Lançamentos!$C$10:$C$5009,C352,Lançamentos!$M$10:$M$5009,$C$36)</f>
        <v>0</v>
      </c>
      <c r="F352" s="27">
        <f>SUMIFS(Vendas!$D$10:$D$5009,Vendas!$C$10:$C$5009,C352,Vendas!$M$10:$M$5009,$C$36)</f>
        <v>0</v>
      </c>
      <c r="G352" s="27">
        <f t="shared" si="21"/>
        <v>0</v>
      </c>
      <c r="H352" s="30">
        <f t="shared" si="22"/>
        <v>0</v>
      </c>
      <c r="I352" s="30">
        <f t="shared" si="23"/>
        <v>0</v>
      </c>
      <c r="J352" s="31">
        <f t="shared" si="24"/>
        <v>0</v>
      </c>
      <c r="K352" s="33">
        <f t="shared" si="25"/>
        <v>0</v>
      </c>
      <c r="L352" s="32">
        <f>SUMIFS(Lançamentos!$H$10:$H$5009,Lançamentos!$C$10:$C$5009,C352,Lançamentos!$M$10:$M$5009,$C$36)</f>
        <v>0</v>
      </c>
      <c r="M352" s="32">
        <f>SUMIFS(Lançamentos!$D$10:$D$5009,Lançamentos!$C$10:$C$5009,C352,Lançamentos!$M$10:$M$5009,$C$36)</f>
        <v>0</v>
      </c>
      <c r="N352" s="34">
        <f>SUMIFS(Vendas!$H$10:$H$5009,Vendas!$C$10:$C$5009,C352,Vendas!$M$10:$M$5009,$C$36)</f>
        <v>0</v>
      </c>
      <c r="O352" s="34">
        <f>SUMIFS(Vendas!$D$10:$D$5009,Vendas!$C$10:$C$5009,C352,Vendas!$M$10:$M$5009,$C$36)</f>
        <v>0</v>
      </c>
    </row>
    <row r="353" spans="2:15" ht="15" customHeight="1" x14ac:dyDescent="0.3">
      <c r="B353" s="19" t="str">
        <f>Relatórios!C322</f>
        <v/>
      </c>
      <c r="C353" s="29" t="str">
        <f>Relatórios!D322</f>
        <v/>
      </c>
      <c r="D353" s="19">
        <f>Relatórios!E322</f>
        <v>0</v>
      </c>
      <c r="E353" s="27">
        <f>SUMIFS(Lançamentos!$D$10:$D$5009,Lançamentos!$C$10:$C$5009,C353,Lançamentos!$M$10:$M$5009,$C$36)</f>
        <v>0</v>
      </c>
      <c r="F353" s="27">
        <f>SUMIFS(Vendas!$D$10:$D$5009,Vendas!$C$10:$C$5009,C353,Vendas!$M$10:$M$5009,$C$36)</f>
        <v>0</v>
      </c>
      <c r="G353" s="27">
        <f t="shared" si="21"/>
        <v>0</v>
      </c>
      <c r="H353" s="30">
        <f t="shared" si="22"/>
        <v>0</v>
      </c>
      <c r="I353" s="30">
        <f t="shared" si="23"/>
        <v>0</v>
      </c>
      <c r="J353" s="31">
        <f t="shared" si="24"/>
        <v>0</v>
      </c>
      <c r="K353" s="33">
        <f t="shared" si="25"/>
        <v>0</v>
      </c>
      <c r="L353" s="32">
        <f>SUMIFS(Lançamentos!$H$10:$H$5009,Lançamentos!$C$10:$C$5009,C353,Lançamentos!$M$10:$M$5009,$C$36)</f>
        <v>0</v>
      </c>
      <c r="M353" s="32">
        <f>SUMIFS(Lançamentos!$D$10:$D$5009,Lançamentos!$C$10:$C$5009,C353,Lançamentos!$M$10:$M$5009,$C$36)</f>
        <v>0</v>
      </c>
      <c r="N353" s="34">
        <f>SUMIFS(Vendas!$H$10:$H$5009,Vendas!$C$10:$C$5009,C353,Vendas!$M$10:$M$5009,$C$36)</f>
        <v>0</v>
      </c>
      <c r="O353" s="34">
        <f>SUMIFS(Vendas!$D$10:$D$5009,Vendas!$C$10:$C$5009,C353,Vendas!$M$10:$M$5009,$C$36)</f>
        <v>0</v>
      </c>
    </row>
    <row r="354" spans="2:15" ht="15" customHeight="1" x14ac:dyDescent="0.3">
      <c r="B354" s="19" t="str">
        <f>Relatórios!C323</f>
        <v/>
      </c>
      <c r="C354" s="29" t="str">
        <f>Relatórios!D323</f>
        <v/>
      </c>
      <c r="D354" s="19">
        <f>Relatórios!E323</f>
        <v>0</v>
      </c>
      <c r="E354" s="27">
        <f>SUMIFS(Lançamentos!$D$10:$D$5009,Lançamentos!$C$10:$C$5009,C354,Lançamentos!$M$10:$M$5009,$C$36)</f>
        <v>0</v>
      </c>
      <c r="F354" s="27">
        <f>SUMIFS(Vendas!$D$10:$D$5009,Vendas!$C$10:$C$5009,C354,Vendas!$M$10:$M$5009,$C$36)</f>
        <v>0</v>
      </c>
      <c r="G354" s="27">
        <f t="shared" si="21"/>
        <v>0</v>
      </c>
      <c r="H354" s="30">
        <f t="shared" si="22"/>
        <v>0</v>
      </c>
      <c r="I354" s="30">
        <f t="shared" si="23"/>
        <v>0</v>
      </c>
      <c r="J354" s="31">
        <f t="shared" si="24"/>
        <v>0</v>
      </c>
      <c r="K354" s="33">
        <f t="shared" si="25"/>
        <v>0</v>
      </c>
      <c r="L354" s="32">
        <f>SUMIFS(Lançamentos!$H$10:$H$5009,Lançamentos!$C$10:$C$5009,C354,Lançamentos!$M$10:$M$5009,$C$36)</f>
        <v>0</v>
      </c>
      <c r="M354" s="32">
        <f>SUMIFS(Lançamentos!$D$10:$D$5009,Lançamentos!$C$10:$C$5009,C354,Lançamentos!$M$10:$M$5009,$C$36)</f>
        <v>0</v>
      </c>
      <c r="N354" s="34">
        <f>SUMIFS(Vendas!$H$10:$H$5009,Vendas!$C$10:$C$5009,C354,Vendas!$M$10:$M$5009,$C$36)</f>
        <v>0</v>
      </c>
      <c r="O354" s="34">
        <f>SUMIFS(Vendas!$D$10:$D$5009,Vendas!$C$10:$C$5009,C354,Vendas!$M$10:$M$5009,$C$36)</f>
        <v>0</v>
      </c>
    </row>
    <row r="355" spans="2:15" ht="15" customHeight="1" x14ac:dyDescent="0.3">
      <c r="B355" s="19" t="str">
        <f>Relatórios!C324</f>
        <v/>
      </c>
      <c r="C355" s="29" t="str">
        <f>Relatórios!D324</f>
        <v/>
      </c>
      <c r="D355" s="19">
        <f>Relatórios!E324</f>
        <v>0</v>
      </c>
      <c r="E355" s="27">
        <f>SUMIFS(Lançamentos!$D$10:$D$5009,Lançamentos!$C$10:$C$5009,C355,Lançamentos!$M$10:$M$5009,$C$36)</f>
        <v>0</v>
      </c>
      <c r="F355" s="27">
        <f>SUMIFS(Vendas!$D$10:$D$5009,Vendas!$C$10:$C$5009,C355,Vendas!$M$10:$M$5009,$C$36)</f>
        <v>0</v>
      </c>
      <c r="G355" s="27">
        <f t="shared" si="21"/>
        <v>0</v>
      </c>
      <c r="H355" s="30">
        <f t="shared" si="22"/>
        <v>0</v>
      </c>
      <c r="I355" s="30">
        <f t="shared" si="23"/>
        <v>0</v>
      </c>
      <c r="J355" s="31">
        <f t="shared" si="24"/>
        <v>0</v>
      </c>
      <c r="K355" s="33">
        <f t="shared" si="25"/>
        <v>0</v>
      </c>
      <c r="L355" s="32">
        <f>SUMIFS(Lançamentos!$H$10:$H$5009,Lançamentos!$C$10:$C$5009,C355,Lançamentos!$M$10:$M$5009,$C$36)</f>
        <v>0</v>
      </c>
      <c r="M355" s="32">
        <f>SUMIFS(Lançamentos!$D$10:$D$5009,Lançamentos!$C$10:$C$5009,C355,Lançamentos!$M$10:$M$5009,$C$36)</f>
        <v>0</v>
      </c>
      <c r="N355" s="34">
        <f>SUMIFS(Vendas!$H$10:$H$5009,Vendas!$C$10:$C$5009,C355,Vendas!$M$10:$M$5009,$C$36)</f>
        <v>0</v>
      </c>
      <c r="O355" s="34">
        <f>SUMIFS(Vendas!$D$10:$D$5009,Vendas!$C$10:$C$5009,C355,Vendas!$M$10:$M$5009,$C$36)</f>
        <v>0</v>
      </c>
    </row>
    <row r="356" spans="2:15" ht="15" customHeight="1" x14ac:dyDescent="0.3">
      <c r="B356" s="19" t="str">
        <f>Relatórios!C325</f>
        <v/>
      </c>
      <c r="C356" s="29" t="str">
        <f>Relatórios!D325</f>
        <v/>
      </c>
      <c r="D356" s="19">
        <f>Relatórios!E325</f>
        <v>0</v>
      </c>
      <c r="E356" s="27">
        <f>SUMIFS(Lançamentos!$D$10:$D$5009,Lançamentos!$C$10:$C$5009,C356,Lançamentos!$M$10:$M$5009,$C$36)</f>
        <v>0</v>
      </c>
      <c r="F356" s="27">
        <f>SUMIFS(Vendas!$D$10:$D$5009,Vendas!$C$10:$C$5009,C356,Vendas!$M$10:$M$5009,$C$36)</f>
        <v>0</v>
      </c>
      <c r="G356" s="27">
        <f t="shared" si="21"/>
        <v>0</v>
      </c>
      <c r="H356" s="30">
        <f t="shared" si="22"/>
        <v>0</v>
      </c>
      <c r="I356" s="30">
        <f t="shared" si="23"/>
        <v>0</v>
      </c>
      <c r="J356" s="31">
        <f t="shared" si="24"/>
        <v>0</v>
      </c>
      <c r="K356" s="33">
        <f t="shared" si="25"/>
        <v>0</v>
      </c>
      <c r="L356" s="32">
        <f>SUMIFS(Lançamentos!$H$10:$H$5009,Lançamentos!$C$10:$C$5009,C356,Lançamentos!$M$10:$M$5009,$C$36)</f>
        <v>0</v>
      </c>
      <c r="M356" s="32">
        <f>SUMIFS(Lançamentos!$D$10:$D$5009,Lançamentos!$C$10:$C$5009,C356,Lançamentos!$M$10:$M$5009,$C$36)</f>
        <v>0</v>
      </c>
      <c r="N356" s="34">
        <f>SUMIFS(Vendas!$H$10:$H$5009,Vendas!$C$10:$C$5009,C356,Vendas!$M$10:$M$5009,$C$36)</f>
        <v>0</v>
      </c>
      <c r="O356" s="34">
        <f>SUMIFS(Vendas!$D$10:$D$5009,Vendas!$C$10:$C$5009,C356,Vendas!$M$10:$M$5009,$C$36)</f>
        <v>0</v>
      </c>
    </row>
    <row r="357" spans="2:15" ht="15" customHeight="1" x14ac:dyDescent="0.3">
      <c r="B357" s="19" t="str">
        <f>Relatórios!C326</f>
        <v/>
      </c>
      <c r="C357" s="29" t="str">
        <f>Relatórios!D326</f>
        <v/>
      </c>
      <c r="D357" s="19">
        <f>Relatórios!E326</f>
        <v>0</v>
      </c>
      <c r="E357" s="27">
        <f>SUMIFS(Lançamentos!$D$10:$D$5009,Lançamentos!$C$10:$C$5009,C357,Lançamentos!$M$10:$M$5009,$C$36)</f>
        <v>0</v>
      </c>
      <c r="F357" s="27">
        <f>SUMIFS(Vendas!$D$10:$D$5009,Vendas!$C$10:$C$5009,C357,Vendas!$M$10:$M$5009,$C$36)</f>
        <v>0</v>
      </c>
      <c r="G357" s="27">
        <f t="shared" si="21"/>
        <v>0</v>
      </c>
      <c r="H357" s="30">
        <f t="shared" si="22"/>
        <v>0</v>
      </c>
      <c r="I357" s="30">
        <f t="shared" si="23"/>
        <v>0</v>
      </c>
      <c r="J357" s="31">
        <f t="shared" si="24"/>
        <v>0</v>
      </c>
      <c r="K357" s="33">
        <f t="shared" si="25"/>
        <v>0</v>
      </c>
      <c r="L357" s="32">
        <f>SUMIFS(Lançamentos!$H$10:$H$5009,Lançamentos!$C$10:$C$5009,C357,Lançamentos!$M$10:$M$5009,$C$36)</f>
        <v>0</v>
      </c>
      <c r="M357" s="32">
        <f>SUMIFS(Lançamentos!$D$10:$D$5009,Lançamentos!$C$10:$C$5009,C357,Lançamentos!$M$10:$M$5009,$C$36)</f>
        <v>0</v>
      </c>
      <c r="N357" s="34">
        <f>SUMIFS(Vendas!$H$10:$H$5009,Vendas!$C$10:$C$5009,C357,Vendas!$M$10:$M$5009,$C$36)</f>
        <v>0</v>
      </c>
      <c r="O357" s="34">
        <f>SUMIFS(Vendas!$D$10:$D$5009,Vendas!$C$10:$C$5009,C357,Vendas!$M$10:$M$5009,$C$36)</f>
        <v>0</v>
      </c>
    </row>
    <row r="358" spans="2:15" ht="15" customHeight="1" x14ac:dyDescent="0.3">
      <c r="B358" s="19" t="str">
        <f>Relatórios!C327</f>
        <v/>
      </c>
      <c r="C358" s="29" t="str">
        <f>Relatórios!D327</f>
        <v/>
      </c>
      <c r="D358" s="19">
        <f>Relatórios!E327</f>
        <v>0</v>
      </c>
      <c r="E358" s="27">
        <f>SUMIFS(Lançamentos!$D$10:$D$5009,Lançamentos!$C$10:$C$5009,C358,Lançamentos!$M$10:$M$5009,$C$36)</f>
        <v>0</v>
      </c>
      <c r="F358" s="27">
        <f>SUMIFS(Vendas!$D$10:$D$5009,Vendas!$C$10:$C$5009,C358,Vendas!$M$10:$M$5009,$C$36)</f>
        <v>0</v>
      </c>
      <c r="G358" s="27">
        <f t="shared" si="21"/>
        <v>0</v>
      </c>
      <c r="H358" s="30">
        <f t="shared" si="22"/>
        <v>0</v>
      </c>
      <c r="I358" s="30">
        <f t="shared" si="23"/>
        <v>0</v>
      </c>
      <c r="J358" s="31">
        <f t="shared" si="24"/>
        <v>0</v>
      </c>
      <c r="K358" s="33">
        <f t="shared" si="25"/>
        <v>0</v>
      </c>
      <c r="L358" s="32">
        <f>SUMIFS(Lançamentos!$H$10:$H$5009,Lançamentos!$C$10:$C$5009,C358,Lançamentos!$M$10:$M$5009,$C$36)</f>
        <v>0</v>
      </c>
      <c r="M358" s="32">
        <f>SUMIFS(Lançamentos!$D$10:$D$5009,Lançamentos!$C$10:$C$5009,C358,Lançamentos!$M$10:$M$5009,$C$36)</f>
        <v>0</v>
      </c>
      <c r="N358" s="34">
        <f>SUMIFS(Vendas!$H$10:$H$5009,Vendas!$C$10:$C$5009,C358,Vendas!$M$10:$M$5009,$C$36)</f>
        <v>0</v>
      </c>
      <c r="O358" s="34">
        <f>SUMIFS(Vendas!$D$10:$D$5009,Vendas!$C$10:$C$5009,C358,Vendas!$M$10:$M$5009,$C$36)</f>
        <v>0</v>
      </c>
    </row>
    <row r="359" spans="2:15" ht="15" customHeight="1" x14ac:dyDescent="0.3">
      <c r="B359" s="19" t="str">
        <f>Relatórios!C328</f>
        <v/>
      </c>
      <c r="C359" s="29" t="str">
        <f>Relatórios!D328</f>
        <v/>
      </c>
      <c r="D359" s="19">
        <f>Relatórios!E328</f>
        <v>0</v>
      </c>
      <c r="E359" s="27">
        <f>SUMIFS(Lançamentos!$D$10:$D$5009,Lançamentos!$C$10:$C$5009,C359,Lançamentos!$M$10:$M$5009,$C$36)</f>
        <v>0</v>
      </c>
      <c r="F359" s="27">
        <f>SUMIFS(Vendas!$D$10:$D$5009,Vendas!$C$10:$C$5009,C359,Vendas!$M$10:$M$5009,$C$36)</f>
        <v>0</v>
      </c>
      <c r="G359" s="27">
        <f t="shared" si="21"/>
        <v>0</v>
      </c>
      <c r="H359" s="30">
        <f t="shared" si="22"/>
        <v>0</v>
      </c>
      <c r="I359" s="30">
        <f t="shared" si="23"/>
        <v>0</v>
      </c>
      <c r="J359" s="31">
        <f t="shared" si="24"/>
        <v>0</v>
      </c>
      <c r="K359" s="33">
        <f t="shared" si="25"/>
        <v>0</v>
      </c>
      <c r="L359" s="32">
        <f>SUMIFS(Lançamentos!$H$10:$H$5009,Lançamentos!$C$10:$C$5009,C359,Lançamentos!$M$10:$M$5009,$C$36)</f>
        <v>0</v>
      </c>
      <c r="M359" s="32">
        <f>SUMIFS(Lançamentos!$D$10:$D$5009,Lançamentos!$C$10:$C$5009,C359,Lançamentos!$M$10:$M$5009,$C$36)</f>
        <v>0</v>
      </c>
      <c r="N359" s="34">
        <f>SUMIFS(Vendas!$H$10:$H$5009,Vendas!$C$10:$C$5009,C359,Vendas!$M$10:$M$5009,$C$36)</f>
        <v>0</v>
      </c>
      <c r="O359" s="34">
        <f>SUMIFS(Vendas!$D$10:$D$5009,Vendas!$C$10:$C$5009,C359,Vendas!$M$10:$M$5009,$C$36)</f>
        <v>0</v>
      </c>
    </row>
    <row r="360" spans="2:15" ht="15" customHeight="1" x14ac:dyDescent="0.3">
      <c r="B360" s="19" t="str">
        <f>Relatórios!C329</f>
        <v/>
      </c>
      <c r="C360" s="29" t="str">
        <f>Relatórios!D329</f>
        <v/>
      </c>
      <c r="D360" s="19">
        <f>Relatórios!E329</f>
        <v>0</v>
      </c>
      <c r="E360" s="27">
        <f>SUMIFS(Lançamentos!$D$10:$D$5009,Lançamentos!$C$10:$C$5009,C360,Lançamentos!$M$10:$M$5009,$C$36)</f>
        <v>0</v>
      </c>
      <c r="F360" s="27">
        <f>SUMIFS(Vendas!$D$10:$D$5009,Vendas!$C$10:$C$5009,C360,Vendas!$M$10:$M$5009,$C$36)</f>
        <v>0</v>
      </c>
      <c r="G360" s="27">
        <f t="shared" ref="G360:G423" si="26">E360-F360</f>
        <v>0</v>
      </c>
      <c r="H360" s="30">
        <f t="shared" ref="H360:H423" si="27">IFERROR(G360/E360,0)</f>
        <v>0</v>
      </c>
      <c r="I360" s="30">
        <f t="shared" ref="I360:I423" si="28">IFERROR(F360/E360,0)</f>
        <v>0</v>
      </c>
      <c r="J360" s="31">
        <f t="shared" ref="J360:J423" si="29">IFERROR(L360/M360,0)</f>
        <v>0</v>
      </c>
      <c r="K360" s="33">
        <f t="shared" ref="K360:K423" si="30">IFERROR(N360/O360,0)</f>
        <v>0</v>
      </c>
      <c r="L360" s="32">
        <f>SUMIFS(Lançamentos!$H$10:$H$5009,Lançamentos!$C$10:$C$5009,C360,Lançamentos!$M$10:$M$5009,$C$36)</f>
        <v>0</v>
      </c>
      <c r="M360" s="32">
        <f>SUMIFS(Lançamentos!$D$10:$D$5009,Lançamentos!$C$10:$C$5009,C360,Lançamentos!$M$10:$M$5009,$C$36)</f>
        <v>0</v>
      </c>
      <c r="N360" s="34">
        <f>SUMIFS(Vendas!$H$10:$H$5009,Vendas!$C$10:$C$5009,C360,Vendas!$M$10:$M$5009,$C$36)</f>
        <v>0</v>
      </c>
      <c r="O360" s="34">
        <f>SUMIFS(Vendas!$D$10:$D$5009,Vendas!$C$10:$C$5009,C360,Vendas!$M$10:$M$5009,$C$36)</f>
        <v>0</v>
      </c>
    </row>
    <row r="361" spans="2:15" ht="15" customHeight="1" x14ac:dyDescent="0.3">
      <c r="B361" s="19" t="str">
        <f>Relatórios!C330</f>
        <v/>
      </c>
      <c r="C361" s="29" t="str">
        <f>Relatórios!D330</f>
        <v/>
      </c>
      <c r="D361" s="19">
        <f>Relatórios!E330</f>
        <v>0</v>
      </c>
      <c r="E361" s="27">
        <f>SUMIFS(Lançamentos!$D$10:$D$5009,Lançamentos!$C$10:$C$5009,C361,Lançamentos!$M$10:$M$5009,$C$36)</f>
        <v>0</v>
      </c>
      <c r="F361" s="27">
        <f>SUMIFS(Vendas!$D$10:$D$5009,Vendas!$C$10:$C$5009,C361,Vendas!$M$10:$M$5009,$C$36)</f>
        <v>0</v>
      </c>
      <c r="G361" s="27">
        <f t="shared" si="26"/>
        <v>0</v>
      </c>
      <c r="H361" s="30">
        <f t="shared" si="27"/>
        <v>0</v>
      </c>
      <c r="I361" s="30">
        <f t="shared" si="28"/>
        <v>0</v>
      </c>
      <c r="J361" s="31">
        <f t="shared" si="29"/>
        <v>0</v>
      </c>
      <c r="K361" s="33">
        <f t="shared" si="30"/>
        <v>0</v>
      </c>
      <c r="L361" s="32">
        <f>SUMIFS(Lançamentos!$H$10:$H$5009,Lançamentos!$C$10:$C$5009,C361,Lançamentos!$M$10:$M$5009,$C$36)</f>
        <v>0</v>
      </c>
      <c r="M361" s="32">
        <f>SUMIFS(Lançamentos!$D$10:$D$5009,Lançamentos!$C$10:$C$5009,C361,Lançamentos!$M$10:$M$5009,$C$36)</f>
        <v>0</v>
      </c>
      <c r="N361" s="34">
        <f>SUMIFS(Vendas!$H$10:$H$5009,Vendas!$C$10:$C$5009,C361,Vendas!$M$10:$M$5009,$C$36)</f>
        <v>0</v>
      </c>
      <c r="O361" s="34">
        <f>SUMIFS(Vendas!$D$10:$D$5009,Vendas!$C$10:$C$5009,C361,Vendas!$M$10:$M$5009,$C$36)</f>
        <v>0</v>
      </c>
    </row>
    <row r="362" spans="2:15" ht="15" customHeight="1" x14ac:dyDescent="0.3">
      <c r="B362" s="19" t="str">
        <f>Relatórios!C331</f>
        <v/>
      </c>
      <c r="C362" s="29" t="str">
        <f>Relatórios!D331</f>
        <v/>
      </c>
      <c r="D362" s="19">
        <f>Relatórios!E331</f>
        <v>0</v>
      </c>
      <c r="E362" s="27">
        <f>SUMIFS(Lançamentos!$D$10:$D$5009,Lançamentos!$C$10:$C$5009,C362,Lançamentos!$M$10:$M$5009,$C$36)</f>
        <v>0</v>
      </c>
      <c r="F362" s="27">
        <f>SUMIFS(Vendas!$D$10:$D$5009,Vendas!$C$10:$C$5009,C362,Vendas!$M$10:$M$5009,$C$36)</f>
        <v>0</v>
      </c>
      <c r="G362" s="27">
        <f t="shared" si="26"/>
        <v>0</v>
      </c>
      <c r="H362" s="30">
        <f t="shared" si="27"/>
        <v>0</v>
      </c>
      <c r="I362" s="30">
        <f t="shared" si="28"/>
        <v>0</v>
      </c>
      <c r="J362" s="31">
        <f t="shared" si="29"/>
        <v>0</v>
      </c>
      <c r="K362" s="33">
        <f t="shared" si="30"/>
        <v>0</v>
      </c>
      <c r="L362" s="32">
        <f>SUMIFS(Lançamentos!$H$10:$H$5009,Lançamentos!$C$10:$C$5009,C362,Lançamentos!$M$10:$M$5009,$C$36)</f>
        <v>0</v>
      </c>
      <c r="M362" s="32">
        <f>SUMIFS(Lançamentos!$D$10:$D$5009,Lançamentos!$C$10:$C$5009,C362,Lançamentos!$M$10:$M$5009,$C$36)</f>
        <v>0</v>
      </c>
      <c r="N362" s="34">
        <f>SUMIFS(Vendas!$H$10:$H$5009,Vendas!$C$10:$C$5009,C362,Vendas!$M$10:$M$5009,$C$36)</f>
        <v>0</v>
      </c>
      <c r="O362" s="34">
        <f>SUMIFS(Vendas!$D$10:$D$5009,Vendas!$C$10:$C$5009,C362,Vendas!$M$10:$M$5009,$C$36)</f>
        <v>0</v>
      </c>
    </row>
    <row r="363" spans="2:15" ht="15" customHeight="1" x14ac:dyDescent="0.3">
      <c r="B363" s="19" t="str">
        <f>Relatórios!C332</f>
        <v/>
      </c>
      <c r="C363" s="29" t="str">
        <f>Relatórios!D332</f>
        <v/>
      </c>
      <c r="D363" s="19">
        <f>Relatórios!E332</f>
        <v>0</v>
      </c>
      <c r="E363" s="27">
        <f>SUMIFS(Lançamentos!$D$10:$D$5009,Lançamentos!$C$10:$C$5009,C363,Lançamentos!$M$10:$M$5009,$C$36)</f>
        <v>0</v>
      </c>
      <c r="F363" s="27">
        <f>SUMIFS(Vendas!$D$10:$D$5009,Vendas!$C$10:$C$5009,C363,Vendas!$M$10:$M$5009,$C$36)</f>
        <v>0</v>
      </c>
      <c r="G363" s="27">
        <f t="shared" si="26"/>
        <v>0</v>
      </c>
      <c r="H363" s="30">
        <f t="shared" si="27"/>
        <v>0</v>
      </c>
      <c r="I363" s="30">
        <f t="shared" si="28"/>
        <v>0</v>
      </c>
      <c r="J363" s="31">
        <f t="shared" si="29"/>
        <v>0</v>
      </c>
      <c r="K363" s="33">
        <f t="shared" si="30"/>
        <v>0</v>
      </c>
      <c r="L363" s="32">
        <f>SUMIFS(Lançamentos!$H$10:$H$5009,Lançamentos!$C$10:$C$5009,C363,Lançamentos!$M$10:$M$5009,$C$36)</f>
        <v>0</v>
      </c>
      <c r="M363" s="32">
        <f>SUMIFS(Lançamentos!$D$10:$D$5009,Lançamentos!$C$10:$C$5009,C363,Lançamentos!$M$10:$M$5009,$C$36)</f>
        <v>0</v>
      </c>
      <c r="N363" s="34">
        <f>SUMIFS(Vendas!$H$10:$H$5009,Vendas!$C$10:$C$5009,C363,Vendas!$M$10:$M$5009,$C$36)</f>
        <v>0</v>
      </c>
      <c r="O363" s="34">
        <f>SUMIFS(Vendas!$D$10:$D$5009,Vendas!$C$10:$C$5009,C363,Vendas!$M$10:$M$5009,$C$36)</f>
        <v>0</v>
      </c>
    </row>
    <row r="364" spans="2:15" ht="15" customHeight="1" x14ac:dyDescent="0.3">
      <c r="B364" s="19" t="str">
        <f>Relatórios!C333</f>
        <v/>
      </c>
      <c r="C364" s="29" t="str">
        <f>Relatórios!D333</f>
        <v/>
      </c>
      <c r="D364" s="19">
        <f>Relatórios!E333</f>
        <v>0</v>
      </c>
      <c r="E364" s="27">
        <f>SUMIFS(Lançamentos!$D$10:$D$5009,Lançamentos!$C$10:$C$5009,C364,Lançamentos!$M$10:$M$5009,$C$36)</f>
        <v>0</v>
      </c>
      <c r="F364" s="27">
        <f>SUMIFS(Vendas!$D$10:$D$5009,Vendas!$C$10:$C$5009,C364,Vendas!$M$10:$M$5009,$C$36)</f>
        <v>0</v>
      </c>
      <c r="G364" s="27">
        <f t="shared" si="26"/>
        <v>0</v>
      </c>
      <c r="H364" s="30">
        <f t="shared" si="27"/>
        <v>0</v>
      </c>
      <c r="I364" s="30">
        <f t="shared" si="28"/>
        <v>0</v>
      </c>
      <c r="J364" s="31">
        <f t="shared" si="29"/>
        <v>0</v>
      </c>
      <c r="K364" s="33">
        <f t="shared" si="30"/>
        <v>0</v>
      </c>
      <c r="L364" s="32">
        <f>SUMIFS(Lançamentos!$H$10:$H$5009,Lançamentos!$C$10:$C$5009,C364,Lançamentos!$M$10:$M$5009,$C$36)</f>
        <v>0</v>
      </c>
      <c r="M364" s="32">
        <f>SUMIFS(Lançamentos!$D$10:$D$5009,Lançamentos!$C$10:$C$5009,C364,Lançamentos!$M$10:$M$5009,$C$36)</f>
        <v>0</v>
      </c>
      <c r="N364" s="34">
        <f>SUMIFS(Vendas!$H$10:$H$5009,Vendas!$C$10:$C$5009,C364,Vendas!$M$10:$M$5009,$C$36)</f>
        <v>0</v>
      </c>
      <c r="O364" s="34">
        <f>SUMIFS(Vendas!$D$10:$D$5009,Vendas!$C$10:$C$5009,C364,Vendas!$M$10:$M$5009,$C$36)</f>
        <v>0</v>
      </c>
    </row>
    <row r="365" spans="2:15" ht="15" customHeight="1" x14ac:dyDescent="0.3">
      <c r="B365" s="19" t="str">
        <f>Relatórios!C334</f>
        <v/>
      </c>
      <c r="C365" s="29" t="str">
        <f>Relatórios!D334</f>
        <v/>
      </c>
      <c r="D365" s="19">
        <f>Relatórios!E334</f>
        <v>0</v>
      </c>
      <c r="E365" s="27">
        <f>SUMIFS(Lançamentos!$D$10:$D$5009,Lançamentos!$C$10:$C$5009,C365,Lançamentos!$M$10:$M$5009,$C$36)</f>
        <v>0</v>
      </c>
      <c r="F365" s="27">
        <f>SUMIFS(Vendas!$D$10:$D$5009,Vendas!$C$10:$C$5009,C365,Vendas!$M$10:$M$5009,$C$36)</f>
        <v>0</v>
      </c>
      <c r="G365" s="27">
        <f t="shared" si="26"/>
        <v>0</v>
      </c>
      <c r="H365" s="30">
        <f t="shared" si="27"/>
        <v>0</v>
      </c>
      <c r="I365" s="30">
        <f t="shared" si="28"/>
        <v>0</v>
      </c>
      <c r="J365" s="31">
        <f t="shared" si="29"/>
        <v>0</v>
      </c>
      <c r="K365" s="33">
        <f t="shared" si="30"/>
        <v>0</v>
      </c>
      <c r="L365" s="32">
        <f>SUMIFS(Lançamentos!$H$10:$H$5009,Lançamentos!$C$10:$C$5009,C365,Lançamentos!$M$10:$M$5009,$C$36)</f>
        <v>0</v>
      </c>
      <c r="M365" s="32">
        <f>SUMIFS(Lançamentos!$D$10:$D$5009,Lançamentos!$C$10:$C$5009,C365,Lançamentos!$M$10:$M$5009,$C$36)</f>
        <v>0</v>
      </c>
      <c r="N365" s="34">
        <f>SUMIFS(Vendas!$H$10:$H$5009,Vendas!$C$10:$C$5009,C365,Vendas!$M$10:$M$5009,$C$36)</f>
        <v>0</v>
      </c>
      <c r="O365" s="34">
        <f>SUMIFS(Vendas!$D$10:$D$5009,Vendas!$C$10:$C$5009,C365,Vendas!$M$10:$M$5009,$C$36)</f>
        <v>0</v>
      </c>
    </row>
    <row r="366" spans="2:15" ht="15" customHeight="1" x14ac:dyDescent="0.3">
      <c r="B366" s="19" t="str">
        <f>Relatórios!C335</f>
        <v/>
      </c>
      <c r="C366" s="29" t="str">
        <f>Relatórios!D335</f>
        <v/>
      </c>
      <c r="D366" s="19">
        <f>Relatórios!E335</f>
        <v>0</v>
      </c>
      <c r="E366" s="27">
        <f>SUMIFS(Lançamentos!$D$10:$D$5009,Lançamentos!$C$10:$C$5009,C366,Lançamentos!$M$10:$M$5009,$C$36)</f>
        <v>0</v>
      </c>
      <c r="F366" s="27">
        <f>SUMIFS(Vendas!$D$10:$D$5009,Vendas!$C$10:$C$5009,C366,Vendas!$M$10:$M$5009,$C$36)</f>
        <v>0</v>
      </c>
      <c r="G366" s="27">
        <f t="shared" si="26"/>
        <v>0</v>
      </c>
      <c r="H366" s="30">
        <f t="shared" si="27"/>
        <v>0</v>
      </c>
      <c r="I366" s="30">
        <f t="shared" si="28"/>
        <v>0</v>
      </c>
      <c r="J366" s="31">
        <f t="shared" si="29"/>
        <v>0</v>
      </c>
      <c r="K366" s="33">
        <f t="shared" si="30"/>
        <v>0</v>
      </c>
      <c r="L366" s="32">
        <f>SUMIFS(Lançamentos!$H$10:$H$5009,Lançamentos!$C$10:$C$5009,C366,Lançamentos!$M$10:$M$5009,$C$36)</f>
        <v>0</v>
      </c>
      <c r="M366" s="32">
        <f>SUMIFS(Lançamentos!$D$10:$D$5009,Lançamentos!$C$10:$C$5009,C366,Lançamentos!$M$10:$M$5009,$C$36)</f>
        <v>0</v>
      </c>
      <c r="N366" s="34">
        <f>SUMIFS(Vendas!$H$10:$H$5009,Vendas!$C$10:$C$5009,C366,Vendas!$M$10:$M$5009,$C$36)</f>
        <v>0</v>
      </c>
      <c r="O366" s="34">
        <f>SUMIFS(Vendas!$D$10:$D$5009,Vendas!$C$10:$C$5009,C366,Vendas!$M$10:$M$5009,$C$36)</f>
        <v>0</v>
      </c>
    </row>
    <row r="367" spans="2:15" ht="15" customHeight="1" x14ac:dyDescent="0.3">
      <c r="B367" s="19" t="str">
        <f>Relatórios!C336</f>
        <v/>
      </c>
      <c r="C367" s="29" t="str">
        <f>Relatórios!D336</f>
        <v/>
      </c>
      <c r="D367" s="19">
        <f>Relatórios!E336</f>
        <v>0</v>
      </c>
      <c r="E367" s="27">
        <f>SUMIFS(Lançamentos!$D$10:$D$5009,Lançamentos!$C$10:$C$5009,C367,Lançamentos!$M$10:$M$5009,$C$36)</f>
        <v>0</v>
      </c>
      <c r="F367" s="27">
        <f>SUMIFS(Vendas!$D$10:$D$5009,Vendas!$C$10:$C$5009,C367,Vendas!$M$10:$M$5009,$C$36)</f>
        <v>0</v>
      </c>
      <c r="G367" s="27">
        <f t="shared" si="26"/>
        <v>0</v>
      </c>
      <c r="H367" s="30">
        <f t="shared" si="27"/>
        <v>0</v>
      </c>
      <c r="I367" s="30">
        <f t="shared" si="28"/>
        <v>0</v>
      </c>
      <c r="J367" s="31">
        <f t="shared" si="29"/>
        <v>0</v>
      </c>
      <c r="K367" s="33">
        <f t="shared" si="30"/>
        <v>0</v>
      </c>
      <c r="L367" s="32">
        <f>SUMIFS(Lançamentos!$H$10:$H$5009,Lançamentos!$C$10:$C$5009,C367,Lançamentos!$M$10:$M$5009,$C$36)</f>
        <v>0</v>
      </c>
      <c r="M367" s="32">
        <f>SUMIFS(Lançamentos!$D$10:$D$5009,Lançamentos!$C$10:$C$5009,C367,Lançamentos!$M$10:$M$5009,$C$36)</f>
        <v>0</v>
      </c>
      <c r="N367" s="34">
        <f>SUMIFS(Vendas!$H$10:$H$5009,Vendas!$C$10:$C$5009,C367,Vendas!$M$10:$M$5009,$C$36)</f>
        <v>0</v>
      </c>
      <c r="O367" s="34">
        <f>SUMIFS(Vendas!$D$10:$D$5009,Vendas!$C$10:$C$5009,C367,Vendas!$M$10:$M$5009,$C$36)</f>
        <v>0</v>
      </c>
    </row>
    <row r="368" spans="2:15" ht="15" customHeight="1" x14ac:dyDescent="0.3">
      <c r="B368" s="19" t="str">
        <f>Relatórios!C337</f>
        <v/>
      </c>
      <c r="C368" s="29" t="str">
        <f>Relatórios!D337</f>
        <v/>
      </c>
      <c r="D368" s="19">
        <f>Relatórios!E337</f>
        <v>0</v>
      </c>
      <c r="E368" s="27">
        <f>SUMIFS(Lançamentos!$D$10:$D$5009,Lançamentos!$C$10:$C$5009,C368,Lançamentos!$M$10:$M$5009,$C$36)</f>
        <v>0</v>
      </c>
      <c r="F368" s="27">
        <f>SUMIFS(Vendas!$D$10:$D$5009,Vendas!$C$10:$C$5009,C368,Vendas!$M$10:$M$5009,$C$36)</f>
        <v>0</v>
      </c>
      <c r="G368" s="27">
        <f t="shared" si="26"/>
        <v>0</v>
      </c>
      <c r="H368" s="30">
        <f t="shared" si="27"/>
        <v>0</v>
      </c>
      <c r="I368" s="30">
        <f t="shared" si="28"/>
        <v>0</v>
      </c>
      <c r="J368" s="31">
        <f t="shared" si="29"/>
        <v>0</v>
      </c>
      <c r="K368" s="33">
        <f t="shared" si="30"/>
        <v>0</v>
      </c>
      <c r="L368" s="32">
        <f>SUMIFS(Lançamentos!$H$10:$H$5009,Lançamentos!$C$10:$C$5009,C368,Lançamentos!$M$10:$M$5009,$C$36)</f>
        <v>0</v>
      </c>
      <c r="M368" s="32">
        <f>SUMIFS(Lançamentos!$D$10:$D$5009,Lançamentos!$C$10:$C$5009,C368,Lançamentos!$M$10:$M$5009,$C$36)</f>
        <v>0</v>
      </c>
      <c r="N368" s="34">
        <f>SUMIFS(Vendas!$H$10:$H$5009,Vendas!$C$10:$C$5009,C368,Vendas!$M$10:$M$5009,$C$36)</f>
        <v>0</v>
      </c>
      <c r="O368" s="34">
        <f>SUMIFS(Vendas!$D$10:$D$5009,Vendas!$C$10:$C$5009,C368,Vendas!$M$10:$M$5009,$C$36)</f>
        <v>0</v>
      </c>
    </row>
    <row r="369" spans="2:15" ht="15" customHeight="1" x14ac:dyDescent="0.3">
      <c r="B369" s="19" t="str">
        <f>Relatórios!C338</f>
        <v/>
      </c>
      <c r="C369" s="29" t="str">
        <f>Relatórios!D338</f>
        <v/>
      </c>
      <c r="D369" s="19">
        <f>Relatórios!E338</f>
        <v>0</v>
      </c>
      <c r="E369" s="27">
        <f>SUMIFS(Lançamentos!$D$10:$D$5009,Lançamentos!$C$10:$C$5009,C369,Lançamentos!$M$10:$M$5009,$C$36)</f>
        <v>0</v>
      </c>
      <c r="F369" s="27">
        <f>SUMIFS(Vendas!$D$10:$D$5009,Vendas!$C$10:$C$5009,C369,Vendas!$M$10:$M$5009,$C$36)</f>
        <v>0</v>
      </c>
      <c r="G369" s="27">
        <f t="shared" si="26"/>
        <v>0</v>
      </c>
      <c r="H369" s="30">
        <f t="shared" si="27"/>
        <v>0</v>
      </c>
      <c r="I369" s="30">
        <f t="shared" si="28"/>
        <v>0</v>
      </c>
      <c r="J369" s="31">
        <f t="shared" si="29"/>
        <v>0</v>
      </c>
      <c r="K369" s="33">
        <f t="shared" si="30"/>
        <v>0</v>
      </c>
      <c r="L369" s="32">
        <f>SUMIFS(Lançamentos!$H$10:$H$5009,Lançamentos!$C$10:$C$5009,C369,Lançamentos!$M$10:$M$5009,$C$36)</f>
        <v>0</v>
      </c>
      <c r="M369" s="32">
        <f>SUMIFS(Lançamentos!$D$10:$D$5009,Lançamentos!$C$10:$C$5009,C369,Lançamentos!$M$10:$M$5009,$C$36)</f>
        <v>0</v>
      </c>
      <c r="N369" s="34">
        <f>SUMIFS(Vendas!$H$10:$H$5009,Vendas!$C$10:$C$5009,C369,Vendas!$M$10:$M$5009,$C$36)</f>
        <v>0</v>
      </c>
      <c r="O369" s="34">
        <f>SUMIFS(Vendas!$D$10:$D$5009,Vendas!$C$10:$C$5009,C369,Vendas!$M$10:$M$5009,$C$36)</f>
        <v>0</v>
      </c>
    </row>
    <row r="370" spans="2:15" ht="15" customHeight="1" x14ac:dyDescent="0.3">
      <c r="B370" s="19" t="str">
        <f>Relatórios!C339</f>
        <v/>
      </c>
      <c r="C370" s="29" t="str">
        <f>Relatórios!D339</f>
        <v/>
      </c>
      <c r="D370" s="19">
        <f>Relatórios!E339</f>
        <v>0</v>
      </c>
      <c r="E370" s="27">
        <f>SUMIFS(Lançamentos!$D$10:$D$5009,Lançamentos!$C$10:$C$5009,C370,Lançamentos!$M$10:$M$5009,$C$36)</f>
        <v>0</v>
      </c>
      <c r="F370" s="27">
        <f>SUMIFS(Vendas!$D$10:$D$5009,Vendas!$C$10:$C$5009,C370,Vendas!$M$10:$M$5009,$C$36)</f>
        <v>0</v>
      </c>
      <c r="G370" s="27">
        <f t="shared" si="26"/>
        <v>0</v>
      </c>
      <c r="H370" s="30">
        <f t="shared" si="27"/>
        <v>0</v>
      </c>
      <c r="I370" s="30">
        <f t="shared" si="28"/>
        <v>0</v>
      </c>
      <c r="J370" s="31">
        <f t="shared" si="29"/>
        <v>0</v>
      </c>
      <c r="K370" s="33">
        <f t="shared" si="30"/>
        <v>0</v>
      </c>
      <c r="L370" s="32">
        <f>SUMIFS(Lançamentos!$H$10:$H$5009,Lançamentos!$C$10:$C$5009,C370,Lançamentos!$M$10:$M$5009,$C$36)</f>
        <v>0</v>
      </c>
      <c r="M370" s="32">
        <f>SUMIFS(Lançamentos!$D$10:$D$5009,Lançamentos!$C$10:$C$5009,C370,Lançamentos!$M$10:$M$5009,$C$36)</f>
        <v>0</v>
      </c>
      <c r="N370" s="34">
        <f>SUMIFS(Vendas!$H$10:$H$5009,Vendas!$C$10:$C$5009,C370,Vendas!$M$10:$M$5009,$C$36)</f>
        <v>0</v>
      </c>
      <c r="O370" s="34">
        <f>SUMIFS(Vendas!$D$10:$D$5009,Vendas!$C$10:$C$5009,C370,Vendas!$M$10:$M$5009,$C$36)</f>
        <v>0</v>
      </c>
    </row>
    <row r="371" spans="2:15" ht="15" customHeight="1" x14ac:dyDescent="0.3">
      <c r="B371" s="19" t="str">
        <f>Relatórios!C340</f>
        <v/>
      </c>
      <c r="C371" s="29" t="str">
        <f>Relatórios!D340</f>
        <v/>
      </c>
      <c r="D371" s="19">
        <f>Relatórios!E340</f>
        <v>0</v>
      </c>
      <c r="E371" s="27">
        <f>SUMIFS(Lançamentos!$D$10:$D$5009,Lançamentos!$C$10:$C$5009,C371,Lançamentos!$M$10:$M$5009,$C$36)</f>
        <v>0</v>
      </c>
      <c r="F371" s="27">
        <f>SUMIFS(Vendas!$D$10:$D$5009,Vendas!$C$10:$C$5009,C371,Vendas!$M$10:$M$5009,$C$36)</f>
        <v>0</v>
      </c>
      <c r="G371" s="27">
        <f t="shared" si="26"/>
        <v>0</v>
      </c>
      <c r="H371" s="30">
        <f t="shared" si="27"/>
        <v>0</v>
      </c>
      <c r="I371" s="30">
        <f t="shared" si="28"/>
        <v>0</v>
      </c>
      <c r="J371" s="31">
        <f t="shared" si="29"/>
        <v>0</v>
      </c>
      <c r="K371" s="33">
        <f t="shared" si="30"/>
        <v>0</v>
      </c>
      <c r="L371" s="32">
        <f>SUMIFS(Lançamentos!$H$10:$H$5009,Lançamentos!$C$10:$C$5009,C371,Lançamentos!$M$10:$M$5009,$C$36)</f>
        <v>0</v>
      </c>
      <c r="M371" s="32">
        <f>SUMIFS(Lançamentos!$D$10:$D$5009,Lançamentos!$C$10:$C$5009,C371,Lançamentos!$M$10:$M$5009,$C$36)</f>
        <v>0</v>
      </c>
      <c r="N371" s="34">
        <f>SUMIFS(Vendas!$H$10:$H$5009,Vendas!$C$10:$C$5009,C371,Vendas!$M$10:$M$5009,$C$36)</f>
        <v>0</v>
      </c>
      <c r="O371" s="34">
        <f>SUMIFS(Vendas!$D$10:$D$5009,Vendas!$C$10:$C$5009,C371,Vendas!$M$10:$M$5009,$C$36)</f>
        <v>0</v>
      </c>
    </row>
    <row r="372" spans="2:15" ht="15" customHeight="1" x14ac:dyDescent="0.3">
      <c r="B372" s="19" t="str">
        <f>Relatórios!C341</f>
        <v/>
      </c>
      <c r="C372" s="29" t="str">
        <f>Relatórios!D341</f>
        <v/>
      </c>
      <c r="D372" s="19">
        <f>Relatórios!E341</f>
        <v>0</v>
      </c>
      <c r="E372" s="27">
        <f>SUMIFS(Lançamentos!$D$10:$D$5009,Lançamentos!$C$10:$C$5009,C372,Lançamentos!$M$10:$M$5009,$C$36)</f>
        <v>0</v>
      </c>
      <c r="F372" s="27">
        <f>SUMIFS(Vendas!$D$10:$D$5009,Vendas!$C$10:$C$5009,C372,Vendas!$M$10:$M$5009,$C$36)</f>
        <v>0</v>
      </c>
      <c r="G372" s="27">
        <f t="shared" si="26"/>
        <v>0</v>
      </c>
      <c r="H372" s="30">
        <f t="shared" si="27"/>
        <v>0</v>
      </c>
      <c r="I372" s="30">
        <f t="shared" si="28"/>
        <v>0</v>
      </c>
      <c r="J372" s="31">
        <f t="shared" si="29"/>
        <v>0</v>
      </c>
      <c r="K372" s="33">
        <f t="shared" si="30"/>
        <v>0</v>
      </c>
      <c r="L372" s="32">
        <f>SUMIFS(Lançamentos!$H$10:$H$5009,Lançamentos!$C$10:$C$5009,C372,Lançamentos!$M$10:$M$5009,$C$36)</f>
        <v>0</v>
      </c>
      <c r="M372" s="32">
        <f>SUMIFS(Lançamentos!$D$10:$D$5009,Lançamentos!$C$10:$C$5009,C372,Lançamentos!$M$10:$M$5009,$C$36)</f>
        <v>0</v>
      </c>
      <c r="N372" s="34">
        <f>SUMIFS(Vendas!$H$10:$H$5009,Vendas!$C$10:$C$5009,C372,Vendas!$M$10:$M$5009,$C$36)</f>
        <v>0</v>
      </c>
      <c r="O372" s="34">
        <f>SUMIFS(Vendas!$D$10:$D$5009,Vendas!$C$10:$C$5009,C372,Vendas!$M$10:$M$5009,$C$36)</f>
        <v>0</v>
      </c>
    </row>
    <row r="373" spans="2:15" ht="15" customHeight="1" x14ac:dyDescent="0.3">
      <c r="B373" s="19" t="str">
        <f>Relatórios!C342</f>
        <v/>
      </c>
      <c r="C373" s="29" t="str">
        <f>Relatórios!D342</f>
        <v/>
      </c>
      <c r="D373" s="19">
        <f>Relatórios!E342</f>
        <v>0</v>
      </c>
      <c r="E373" s="27">
        <f>SUMIFS(Lançamentos!$D$10:$D$5009,Lançamentos!$C$10:$C$5009,C373,Lançamentos!$M$10:$M$5009,$C$36)</f>
        <v>0</v>
      </c>
      <c r="F373" s="27">
        <f>SUMIFS(Vendas!$D$10:$D$5009,Vendas!$C$10:$C$5009,C373,Vendas!$M$10:$M$5009,$C$36)</f>
        <v>0</v>
      </c>
      <c r="G373" s="27">
        <f t="shared" si="26"/>
        <v>0</v>
      </c>
      <c r="H373" s="30">
        <f t="shared" si="27"/>
        <v>0</v>
      </c>
      <c r="I373" s="30">
        <f t="shared" si="28"/>
        <v>0</v>
      </c>
      <c r="J373" s="31">
        <f t="shared" si="29"/>
        <v>0</v>
      </c>
      <c r="K373" s="33">
        <f t="shared" si="30"/>
        <v>0</v>
      </c>
      <c r="L373" s="32">
        <f>SUMIFS(Lançamentos!$H$10:$H$5009,Lançamentos!$C$10:$C$5009,C373,Lançamentos!$M$10:$M$5009,$C$36)</f>
        <v>0</v>
      </c>
      <c r="M373" s="32">
        <f>SUMIFS(Lançamentos!$D$10:$D$5009,Lançamentos!$C$10:$C$5009,C373,Lançamentos!$M$10:$M$5009,$C$36)</f>
        <v>0</v>
      </c>
      <c r="N373" s="34">
        <f>SUMIFS(Vendas!$H$10:$H$5009,Vendas!$C$10:$C$5009,C373,Vendas!$M$10:$M$5009,$C$36)</f>
        <v>0</v>
      </c>
      <c r="O373" s="34">
        <f>SUMIFS(Vendas!$D$10:$D$5009,Vendas!$C$10:$C$5009,C373,Vendas!$M$10:$M$5009,$C$36)</f>
        <v>0</v>
      </c>
    </row>
    <row r="374" spans="2:15" ht="15" customHeight="1" x14ac:dyDescent="0.3">
      <c r="B374" s="19" t="str">
        <f>Relatórios!C343</f>
        <v/>
      </c>
      <c r="C374" s="29" t="str">
        <f>Relatórios!D343</f>
        <v/>
      </c>
      <c r="D374" s="19">
        <f>Relatórios!E343</f>
        <v>0</v>
      </c>
      <c r="E374" s="27">
        <f>SUMIFS(Lançamentos!$D$10:$D$5009,Lançamentos!$C$10:$C$5009,C374,Lançamentos!$M$10:$M$5009,$C$36)</f>
        <v>0</v>
      </c>
      <c r="F374" s="27">
        <f>SUMIFS(Vendas!$D$10:$D$5009,Vendas!$C$10:$C$5009,C374,Vendas!$M$10:$M$5009,$C$36)</f>
        <v>0</v>
      </c>
      <c r="G374" s="27">
        <f t="shared" si="26"/>
        <v>0</v>
      </c>
      <c r="H374" s="30">
        <f t="shared" si="27"/>
        <v>0</v>
      </c>
      <c r="I374" s="30">
        <f t="shared" si="28"/>
        <v>0</v>
      </c>
      <c r="J374" s="31">
        <f t="shared" si="29"/>
        <v>0</v>
      </c>
      <c r="K374" s="33">
        <f t="shared" si="30"/>
        <v>0</v>
      </c>
      <c r="L374" s="32">
        <f>SUMIFS(Lançamentos!$H$10:$H$5009,Lançamentos!$C$10:$C$5009,C374,Lançamentos!$M$10:$M$5009,$C$36)</f>
        <v>0</v>
      </c>
      <c r="M374" s="32">
        <f>SUMIFS(Lançamentos!$D$10:$D$5009,Lançamentos!$C$10:$C$5009,C374,Lançamentos!$M$10:$M$5009,$C$36)</f>
        <v>0</v>
      </c>
      <c r="N374" s="34">
        <f>SUMIFS(Vendas!$H$10:$H$5009,Vendas!$C$10:$C$5009,C374,Vendas!$M$10:$M$5009,$C$36)</f>
        <v>0</v>
      </c>
      <c r="O374" s="34">
        <f>SUMIFS(Vendas!$D$10:$D$5009,Vendas!$C$10:$C$5009,C374,Vendas!$M$10:$M$5009,$C$36)</f>
        <v>0</v>
      </c>
    </row>
    <row r="375" spans="2:15" ht="15" customHeight="1" x14ac:dyDescent="0.3">
      <c r="B375" s="19" t="str">
        <f>Relatórios!C344</f>
        <v/>
      </c>
      <c r="C375" s="29" t="str">
        <f>Relatórios!D344</f>
        <v/>
      </c>
      <c r="D375" s="19">
        <f>Relatórios!E344</f>
        <v>0</v>
      </c>
      <c r="E375" s="27">
        <f>SUMIFS(Lançamentos!$D$10:$D$5009,Lançamentos!$C$10:$C$5009,C375,Lançamentos!$M$10:$M$5009,$C$36)</f>
        <v>0</v>
      </c>
      <c r="F375" s="27">
        <f>SUMIFS(Vendas!$D$10:$D$5009,Vendas!$C$10:$C$5009,C375,Vendas!$M$10:$M$5009,$C$36)</f>
        <v>0</v>
      </c>
      <c r="G375" s="27">
        <f t="shared" si="26"/>
        <v>0</v>
      </c>
      <c r="H375" s="30">
        <f t="shared" si="27"/>
        <v>0</v>
      </c>
      <c r="I375" s="30">
        <f t="shared" si="28"/>
        <v>0</v>
      </c>
      <c r="J375" s="31">
        <f t="shared" si="29"/>
        <v>0</v>
      </c>
      <c r="K375" s="33">
        <f t="shared" si="30"/>
        <v>0</v>
      </c>
      <c r="L375" s="32">
        <f>SUMIFS(Lançamentos!$H$10:$H$5009,Lançamentos!$C$10:$C$5009,C375,Lançamentos!$M$10:$M$5009,$C$36)</f>
        <v>0</v>
      </c>
      <c r="M375" s="32">
        <f>SUMIFS(Lançamentos!$D$10:$D$5009,Lançamentos!$C$10:$C$5009,C375,Lançamentos!$M$10:$M$5009,$C$36)</f>
        <v>0</v>
      </c>
      <c r="N375" s="34">
        <f>SUMIFS(Vendas!$H$10:$H$5009,Vendas!$C$10:$C$5009,C375,Vendas!$M$10:$M$5009,$C$36)</f>
        <v>0</v>
      </c>
      <c r="O375" s="34">
        <f>SUMIFS(Vendas!$D$10:$D$5009,Vendas!$C$10:$C$5009,C375,Vendas!$M$10:$M$5009,$C$36)</f>
        <v>0</v>
      </c>
    </row>
    <row r="376" spans="2:15" ht="15" customHeight="1" x14ac:dyDescent="0.3">
      <c r="B376" s="19" t="str">
        <f>Relatórios!C345</f>
        <v/>
      </c>
      <c r="C376" s="29" t="str">
        <f>Relatórios!D345</f>
        <v/>
      </c>
      <c r="D376" s="19">
        <f>Relatórios!E345</f>
        <v>0</v>
      </c>
      <c r="E376" s="27">
        <f>SUMIFS(Lançamentos!$D$10:$D$5009,Lançamentos!$C$10:$C$5009,C376,Lançamentos!$M$10:$M$5009,$C$36)</f>
        <v>0</v>
      </c>
      <c r="F376" s="27">
        <f>SUMIFS(Vendas!$D$10:$D$5009,Vendas!$C$10:$C$5009,C376,Vendas!$M$10:$M$5009,$C$36)</f>
        <v>0</v>
      </c>
      <c r="G376" s="27">
        <f t="shared" si="26"/>
        <v>0</v>
      </c>
      <c r="H376" s="30">
        <f t="shared" si="27"/>
        <v>0</v>
      </c>
      <c r="I376" s="30">
        <f t="shared" si="28"/>
        <v>0</v>
      </c>
      <c r="J376" s="31">
        <f t="shared" si="29"/>
        <v>0</v>
      </c>
      <c r="K376" s="33">
        <f t="shared" si="30"/>
        <v>0</v>
      </c>
      <c r="L376" s="32">
        <f>SUMIFS(Lançamentos!$H$10:$H$5009,Lançamentos!$C$10:$C$5009,C376,Lançamentos!$M$10:$M$5009,$C$36)</f>
        <v>0</v>
      </c>
      <c r="M376" s="32">
        <f>SUMIFS(Lançamentos!$D$10:$D$5009,Lançamentos!$C$10:$C$5009,C376,Lançamentos!$M$10:$M$5009,$C$36)</f>
        <v>0</v>
      </c>
      <c r="N376" s="34">
        <f>SUMIFS(Vendas!$H$10:$H$5009,Vendas!$C$10:$C$5009,C376,Vendas!$M$10:$M$5009,$C$36)</f>
        <v>0</v>
      </c>
      <c r="O376" s="34">
        <f>SUMIFS(Vendas!$D$10:$D$5009,Vendas!$C$10:$C$5009,C376,Vendas!$M$10:$M$5009,$C$36)</f>
        <v>0</v>
      </c>
    </row>
    <row r="377" spans="2:15" ht="15" customHeight="1" x14ac:dyDescent="0.3">
      <c r="B377" s="19" t="str">
        <f>Relatórios!C346</f>
        <v/>
      </c>
      <c r="C377" s="29" t="str">
        <f>Relatórios!D346</f>
        <v/>
      </c>
      <c r="D377" s="19">
        <f>Relatórios!E346</f>
        <v>0</v>
      </c>
      <c r="E377" s="27">
        <f>SUMIFS(Lançamentos!$D$10:$D$5009,Lançamentos!$C$10:$C$5009,C377,Lançamentos!$M$10:$M$5009,$C$36)</f>
        <v>0</v>
      </c>
      <c r="F377" s="27">
        <f>SUMIFS(Vendas!$D$10:$D$5009,Vendas!$C$10:$C$5009,C377,Vendas!$M$10:$M$5009,$C$36)</f>
        <v>0</v>
      </c>
      <c r="G377" s="27">
        <f t="shared" si="26"/>
        <v>0</v>
      </c>
      <c r="H377" s="30">
        <f t="shared" si="27"/>
        <v>0</v>
      </c>
      <c r="I377" s="30">
        <f t="shared" si="28"/>
        <v>0</v>
      </c>
      <c r="J377" s="31">
        <f t="shared" si="29"/>
        <v>0</v>
      </c>
      <c r="K377" s="33">
        <f t="shared" si="30"/>
        <v>0</v>
      </c>
      <c r="L377" s="32">
        <f>SUMIFS(Lançamentos!$H$10:$H$5009,Lançamentos!$C$10:$C$5009,C377,Lançamentos!$M$10:$M$5009,$C$36)</f>
        <v>0</v>
      </c>
      <c r="M377" s="32">
        <f>SUMIFS(Lançamentos!$D$10:$D$5009,Lançamentos!$C$10:$C$5009,C377,Lançamentos!$M$10:$M$5009,$C$36)</f>
        <v>0</v>
      </c>
      <c r="N377" s="34">
        <f>SUMIFS(Vendas!$H$10:$H$5009,Vendas!$C$10:$C$5009,C377,Vendas!$M$10:$M$5009,$C$36)</f>
        <v>0</v>
      </c>
      <c r="O377" s="34">
        <f>SUMIFS(Vendas!$D$10:$D$5009,Vendas!$C$10:$C$5009,C377,Vendas!$M$10:$M$5009,$C$36)</f>
        <v>0</v>
      </c>
    </row>
    <row r="378" spans="2:15" ht="15" customHeight="1" x14ac:dyDescent="0.3">
      <c r="B378" s="19" t="str">
        <f>Relatórios!C347</f>
        <v/>
      </c>
      <c r="C378" s="29" t="str">
        <f>Relatórios!D347</f>
        <v/>
      </c>
      <c r="D378" s="19">
        <f>Relatórios!E347</f>
        <v>0</v>
      </c>
      <c r="E378" s="27">
        <f>SUMIFS(Lançamentos!$D$10:$D$5009,Lançamentos!$C$10:$C$5009,C378,Lançamentos!$M$10:$M$5009,$C$36)</f>
        <v>0</v>
      </c>
      <c r="F378" s="27">
        <f>SUMIFS(Vendas!$D$10:$D$5009,Vendas!$C$10:$C$5009,C378,Vendas!$M$10:$M$5009,$C$36)</f>
        <v>0</v>
      </c>
      <c r="G378" s="27">
        <f t="shared" si="26"/>
        <v>0</v>
      </c>
      <c r="H378" s="30">
        <f t="shared" si="27"/>
        <v>0</v>
      </c>
      <c r="I378" s="30">
        <f t="shared" si="28"/>
        <v>0</v>
      </c>
      <c r="J378" s="31">
        <f t="shared" si="29"/>
        <v>0</v>
      </c>
      <c r="K378" s="33">
        <f t="shared" si="30"/>
        <v>0</v>
      </c>
      <c r="L378" s="32">
        <f>SUMIFS(Lançamentos!$H$10:$H$5009,Lançamentos!$C$10:$C$5009,C378,Lançamentos!$M$10:$M$5009,$C$36)</f>
        <v>0</v>
      </c>
      <c r="M378" s="32">
        <f>SUMIFS(Lançamentos!$D$10:$D$5009,Lançamentos!$C$10:$C$5009,C378,Lançamentos!$M$10:$M$5009,$C$36)</f>
        <v>0</v>
      </c>
      <c r="N378" s="34">
        <f>SUMIFS(Vendas!$H$10:$H$5009,Vendas!$C$10:$C$5009,C378,Vendas!$M$10:$M$5009,$C$36)</f>
        <v>0</v>
      </c>
      <c r="O378" s="34">
        <f>SUMIFS(Vendas!$D$10:$D$5009,Vendas!$C$10:$C$5009,C378,Vendas!$M$10:$M$5009,$C$36)</f>
        <v>0</v>
      </c>
    </row>
    <row r="379" spans="2:15" ht="15" customHeight="1" x14ac:dyDescent="0.3">
      <c r="B379" s="19" t="str">
        <f>Relatórios!C348</f>
        <v/>
      </c>
      <c r="C379" s="29" t="str">
        <f>Relatórios!D348</f>
        <v/>
      </c>
      <c r="D379" s="19">
        <f>Relatórios!E348</f>
        <v>0</v>
      </c>
      <c r="E379" s="27">
        <f>SUMIFS(Lançamentos!$D$10:$D$5009,Lançamentos!$C$10:$C$5009,C379,Lançamentos!$M$10:$M$5009,$C$36)</f>
        <v>0</v>
      </c>
      <c r="F379" s="27">
        <f>SUMIFS(Vendas!$D$10:$D$5009,Vendas!$C$10:$C$5009,C379,Vendas!$M$10:$M$5009,$C$36)</f>
        <v>0</v>
      </c>
      <c r="G379" s="27">
        <f t="shared" si="26"/>
        <v>0</v>
      </c>
      <c r="H379" s="30">
        <f t="shared" si="27"/>
        <v>0</v>
      </c>
      <c r="I379" s="30">
        <f t="shared" si="28"/>
        <v>0</v>
      </c>
      <c r="J379" s="31">
        <f t="shared" si="29"/>
        <v>0</v>
      </c>
      <c r="K379" s="33">
        <f t="shared" si="30"/>
        <v>0</v>
      </c>
      <c r="L379" s="32">
        <f>SUMIFS(Lançamentos!$H$10:$H$5009,Lançamentos!$C$10:$C$5009,C379,Lançamentos!$M$10:$M$5009,$C$36)</f>
        <v>0</v>
      </c>
      <c r="M379" s="32">
        <f>SUMIFS(Lançamentos!$D$10:$D$5009,Lançamentos!$C$10:$C$5009,C379,Lançamentos!$M$10:$M$5009,$C$36)</f>
        <v>0</v>
      </c>
      <c r="N379" s="34">
        <f>SUMIFS(Vendas!$H$10:$H$5009,Vendas!$C$10:$C$5009,C379,Vendas!$M$10:$M$5009,$C$36)</f>
        <v>0</v>
      </c>
      <c r="O379" s="34">
        <f>SUMIFS(Vendas!$D$10:$D$5009,Vendas!$C$10:$C$5009,C379,Vendas!$M$10:$M$5009,$C$36)</f>
        <v>0</v>
      </c>
    </row>
    <row r="380" spans="2:15" ht="15" customHeight="1" x14ac:dyDescent="0.3">
      <c r="B380" s="19" t="str">
        <f>Relatórios!C349</f>
        <v/>
      </c>
      <c r="C380" s="29" t="str">
        <f>Relatórios!D349</f>
        <v/>
      </c>
      <c r="D380" s="19">
        <f>Relatórios!E349</f>
        <v>0</v>
      </c>
      <c r="E380" s="27">
        <f>SUMIFS(Lançamentos!$D$10:$D$5009,Lançamentos!$C$10:$C$5009,C380,Lançamentos!$M$10:$M$5009,$C$36)</f>
        <v>0</v>
      </c>
      <c r="F380" s="27">
        <f>SUMIFS(Vendas!$D$10:$D$5009,Vendas!$C$10:$C$5009,C380,Vendas!$M$10:$M$5009,$C$36)</f>
        <v>0</v>
      </c>
      <c r="G380" s="27">
        <f t="shared" si="26"/>
        <v>0</v>
      </c>
      <c r="H380" s="30">
        <f t="shared" si="27"/>
        <v>0</v>
      </c>
      <c r="I380" s="30">
        <f t="shared" si="28"/>
        <v>0</v>
      </c>
      <c r="J380" s="31">
        <f t="shared" si="29"/>
        <v>0</v>
      </c>
      <c r="K380" s="33">
        <f t="shared" si="30"/>
        <v>0</v>
      </c>
      <c r="L380" s="32">
        <f>SUMIFS(Lançamentos!$H$10:$H$5009,Lançamentos!$C$10:$C$5009,C380,Lançamentos!$M$10:$M$5009,$C$36)</f>
        <v>0</v>
      </c>
      <c r="M380" s="32">
        <f>SUMIFS(Lançamentos!$D$10:$D$5009,Lançamentos!$C$10:$C$5009,C380,Lançamentos!$M$10:$M$5009,$C$36)</f>
        <v>0</v>
      </c>
      <c r="N380" s="34">
        <f>SUMIFS(Vendas!$H$10:$H$5009,Vendas!$C$10:$C$5009,C380,Vendas!$M$10:$M$5009,$C$36)</f>
        <v>0</v>
      </c>
      <c r="O380" s="34">
        <f>SUMIFS(Vendas!$D$10:$D$5009,Vendas!$C$10:$C$5009,C380,Vendas!$M$10:$M$5009,$C$36)</f>
        <v>0</v>
      </c>
    </row>
    <row r="381" spans="2:15" ht="15" customHeight="1" x14ac:dyDescent="0.3">
      <c r="B381" s="19" t="str">
        <f>Relatórios!C350</f>
        <v/>
      </c>
      <c r="C381" s="29" t="str">
        <f>Relatórios!D350</f>
        <v/>
      </c>
      <c r="D381" s="19">
        <f>Relatórios!E350</f>
        <v>0</v>
      </c>
      <c r="E381" s="27">
        <f>SUMIFS(Lançamentos!$D$10:$D$5009,Lançamentos!$C$10:$C$5009,C381,Lançamentos!$M$10:$M$5009,$C$36)</f>
        <v>0</v>
      </c>
      <c r="F381" s="27">
        <f>SUMIFS(Vendas!$D$10:$D$5009,Vendas!$C$10:$C$5009,C381,Vendas!$M$10:$M$5009,$C$36)</f>
        <v>0</v>
      </c>
      <c r="G381" s="27">
        <f t="shared" si="26"/>
        <v>0</v>
      </c>
      <c r="H381" s="30">
        <f t="shared" si="27"/>
        <v>0</v>
      </c>
      <c r="I381" s="30">
        <f t="shared" si="28"/>
        <v>0</v>
      </c>
      <c r="J381" s="31">
        <f t="shared" si="29"/>
        <v>0</v>
      </c>
      <c r="K381" s="33">
        <f t="shared" si="30"/>
        <v>0</v>
      </c>
      <c r="L381" s="32">
        <f>SUMIFS(Lançamentos!$H$10:$H$5009,Lançamentos!$C$10:$C$5009,C381,Lançamentos!$M$10:$M$5009,$C$36)</f>
        <v>0</v>
      </c>
      <c r="M381" s="32">
        <f>SUMIFS(Lançamentos!$D$10:$D$5009,Lançamentos!$C$10:$C$5009,C381,Lançamentos!$M$10:$M$5009,$C$36)</f>
        <v>0</v>
      </c>
      <c r="N381" s="34">
        <f>SUMIFS(Vendas!$H$10:$H$5009,Vendas!$C$10:$C$5009,C381,Vendas!$M$10:$M$5009,$C$36)</f>
        <v>0</v>
      </c>
      <c r="O381" s="34">
        <f>SUMIFS(Vendas!$D$10:$D$5009,Vendas!$C$10:$C$5009,C381,Vendas!$M$10:$M$5009,$C$36)</f>
        <v>0</v>
      </c>
    </row>
    <row r="382" spans="2:15" ht="15" customHeight="1" x14ac:dyDescent="0.3">
      <c r="B382" s="19" t="str">
        <f>Relatórios!C351</f>
        <v/>
      </c>
      <c r="C382" s="29" t="str">
        <f>Relatórios!D351</f>
        <v/>
      </c>
      <c r="D382" s="19">
        <f>Relatórios!E351</f>
        <v>0</v>
      </c>
      <c r="E382" s="27">
        <f>SUMIFS(Lançamentos!$D$10:$D$5009,Lançamentos!$C$10:$C$5009,C382,Lançamentos!$M$10:$M$5009,$C$36)</f>
        <v>0</v>
      </c>
      <c r="F382" s="27">
        <f>SUMIFS(Vendas!$D$10:$D$5009,Vendas!$C$10:$C$5009,C382,Vendas!$M$10:$M$5009,$C$36)</f>
        <v>0</v>
      </c>
      <c r="G382" s="27">
        <f t="shared" si="26"/>
        <v>0</v>
      </c>
      <c r="H382" s="30">
        <f t="shared" si="27"/>
        <v>0</v>
      </c>
      <c r="I382" s="30">
        <f t="shared" si="28"/>
        <v>0</v>
      </c>
      <c r="J382" s="31">
        <f t="shared" si="29"/>
        <v>0</v>
      </c>
      <c r="K382" s="33">
        <f t="shared" si="30"/>
        <v>0</v>
      </c>
      <c r="L382" s="32">
        <f>SUMIFS(Lançamentos!$H$10:$H$5009,Lançamentos!$C$10:$C$5009,C382,Lançamentos!$M$10:$M$5009,$C$36)</f>
        <v>0</v>
      </c>
      <c r="M382" s="32">
        <f>SUMIFS(Lançamentos!$D$10:$D$5009,Lançamentos!$C$10:$C$5009,C382,Lançamentos!$M$10:$M$5009,$C$36)</f>
        <v>0</v>
      </c>
      <c r="N382" s="34">
        <f>SUMIFS(Vendas!$H$10:$H$5009,Vendas!$C$10:$C$5009,C382,Vendas!$M$10:$M$5009,$C$36)</f>
        <v>0</v>
      </c>
      <c r="O382" s="34">
        <f>SUMIFS(Vendas!$D$10:$D$5009,Vendas!$C$10:$C$5009,C382,Vendas!$M$10:$M$5009,$C$36)</f>
        <v>0</v>
      </c>
    </row>
    <row r="383" spans="2:15" ht="15" customHeight="1" x14ac:dyDescent="0.3">
      <c r="B383" s="19" t="str">
        <f>Relatórios!C352</f>
        <v/>
      </c>
      <c r="C383" s="29" t="str">
        <f>Relatórios!D352</f>
        <v/>
      </c>
      <c r="D383" s="19">
        <f>Relatórios!E352</f>
        <v>0</v>
      </c>
      <c r="E383" s="27">
        <f>SUMIFS(Lançamentos!$D$10:$D$5009,Lançamentos!$C$10:$C$5009,C383,Lançamentos!$M$10:$M$5009,$C$36)</f>
        <v>0</v>
      </c>
      <c r="F383" s="27">
        <f>SUMIFS(Vendas!$D$10:$D$5009,Vendas!$C$10:$C$5009,C383,Vendas!$M$10:$M$5009,$C$36)</f>
        <v>0</v>
      </c>
      <c r="G383" s="27">
        <f t="shared" si="26"/>
        <v>0</v>
      </c>
      <c r="H383" s="30">
        <f t="shared" si="27"/>
        <v>0</v>
      </c>
      <c r="I383" s="30">
        <f t="shared" si="28"/>
        <v>0</v>
      </c>
      <c r="J383" s="31">
        <f t="shared" si="29"/>
        <v>0</v>
      </c>
      <c r="K383" s="33">
        <f t="shared" si="30"/>
        <v>0</v>
      </c>
      <c r="L383" s="32">
        <f>SUMIFS(Lançamentos!$H$10:$H$5009,Lançamentos!$C$10:$C$5009,C383,Lançamentos!$M$10:$M$5009,$C$36)</f>
        <v>0</v>
      </c>
      <c r="M383" s="32">
        <f>SUMIFS(Lançamentos!$D$10:$D$5009,Lançamentos!$C$10:$C$5009,C383,Lançamentos!$M$10:$M$5009,$C$36)</f>
        <v>0</v>
      </c>
      <c r="N383" s="34">
        <f>SUMIFS(Vendas!$H$10:$H$5009,Vendas!$C$10:$C$5009,C383,Vendas!$M$10:$M$5009,$C$36)</f>
        <v>0</v>
      </c>
      <c r="O383" s="34">
        <f>SUMIFS(Vendas!$D$10:$D$5009,Vendas!$C$10:$C$5009,C383,Vendas!$M$10:$M$5009,$C$36)</f>
        <v>0</v>
      </c>
    </row>
    <row r="384" spans="2:15" ht="15" customHeight="1" x14ac:dyDescent="0.3">
      <c r="B384" s="19" t="str">
        <f>Relatórios!C353</f>
        <v/>
      </c>
      <c r="C384" s="29" t="str">
        <f>Relatórios!D353</f>
        <v/>
      </c>
      <c r="D384" s="19">
        <f>Relatórios!E353</f>
        <v>0</v>
      </c>
      <c r="E384" s="27">
        <f>SUMIFS(Lançamentos!$D$10:$D$5009,Lançamentos!$C$10:$C$5009,C384,Lançamentos!$M$10:$M$5009,$C$36)</f>
        <v>0</v>
      </c>
      <c r="F384" s="27">
        <f>SUMIFS(Vendas!$D$10:$D$5009,Vendas!$C$10:$C$5009,C384,Vendas!$M$10:$M$5009,$C$36)</f>
        <v>0</v>
      </c>
      <c r="G384" s="27">
        <f t="shared" si="26"/>
        <v>0</v>
      </c>
      <c r="H384" s="30">
        <f t="shared" si="27"/>
        <v>0</v>
      </c>
      <c r="I384" s="30">
        <f t="shared" si="28"/>
        <v>0</v>
      </c>
      <c r="J384" s="31">
        <f t="shared" si="29"/>
        <v>0</v>
      </c>
      <c r="K384" s="33">
        <f t="shared" si="30"/>
        <v>0</v>
      </c>
      <c r="L384" s="32">
        <f>SUMIFS(Lançamentos!$H$10:$H$5009,Lançamentos!$C$10:$C$5009,C384,Lançamentos!$M$10:$M$5009,$C$36)</f>
        <v>0</v>
      </c>
      <c r="M384" s="32">
        <f>SUMIFS(Lançamentos!$D$10:$D$5009,Lançamentos!$C$10:$C$5009,C384,Lançamentos!$M$10:$M$5009,$C$36)</f>
        <v>0</v>
      </c>
      <c r="N384" s="34">
        <f>SUMIFS(Vendas!$H$10:$H$5009,Vendas!$C$10:$C$5009,C384,Vendas!$M$10:$M$5009,$C$36)</f>
        <v>0</v>
      </c>
      <c r="O384" s="34">
        <f>SUMIFS(Vendas!$D$10:$D$5009,Vendas!$C$10:$C$5009,C384,Vendas!$M$10:$M$5009,$C$36)</f>
        <v>0</v>
      </c>
    </row>
    <row r="385" spans="2:15" ht="15" customHeight="1" x14ac:dyDescent="0.3">
      <c r="B385" s="19" t="str">
        <f>Relatórios!C354</f>
        <v/>
      </c>
      <c r="C385" s="29" t="str">
        <f>Relatórios!D354</f>
        <v/>
      </c>
      <c r="D385" s="19">
        <f>Relatórios!E354</f>
        <v>0</v>
      </c>
      <c r="E385" s="27">
        <f>SUMIFS(Lançamentos!$D$10:$D$5009,Lançamentos!$C$10:$C$5009,C385,Lançamentos!$M$10:$M$5009,$C$36)</f>
        <v>0</v>
      </c>
      <c r="F385" s="27">
        <f>SUMIFS(Vendas!$D$10:$D$5009,Vendas!$C$10:$C$5009,C385,Vendas!$M$10:$M$5009,$C$36)</f>
        <v>0</v>
      </c>
      <c r="G385" s="27">
        <f t="shared" si="26"/>
        <v>0</v>
      </c>
      <c r="H385" s="30">
        <f t="shared" si="27"/>
        <v>0</v>
      </c>
      <c r="I385" s="30">
        <f t="shared" si="28"/>
        <v>0</v>
      </c>
      <c r="J385" s="31">
        <f t="shared" si="29"/>
        <v>0</v>
      </c>
      <c r="K385" s="33">
        <f t="shared" si="30"/>
        <v>0</v>
      </c>
      <c r="L385" s="32">
        <f>SUMIFS(Lançamentos!$H$10:$H$5009,Lançamentos!$C$10:$C$5009,C385,Lançamentos!$M$10:$M$5009,$C$36)</f>
        <v>0</v>
      </c>
      <c r="M385" s="32">
        <f>SUMIFS(Lançamentos!$D$10:$D$5009,Lançamentos!$C$10:$C$5009,C385,Lançamentos!$M$10:$M$5009,$C$36)</f>
        <v>0</v>
      </c>
      <c r="N385" s="34">
        <f>SUMIFS(Vendas!$H$10:$H$5009,Vendas!$C$10:$C$5009,C385,Vendas!$M$10:$M$5009,$C$36)</f>
        <v>0</v>
      </c>
      <c r="O385" s="34">
        <f>SUMIFS(Vendas!$D$10:$D$5009,Vendas!$C$10:$C$5009,C385,Vendas!$M$10:$M$5009,$C$36)</f>
        <v>0</v>
      </c>
    </row>
    <row r="386" spans="2:15" ht="15" customHeight="1" x14ac:dyDescent="0.3">
      <c r="B386" s="19" t="str">
        <f>Relatórios!C355</f>
        <v/>
      </c>
      <c r="C386" s="29" t="str">
        <f>Relatórios!D355</f>
        <v/>
      </c>
      <c r="D386" s="19">
        <f>Relatórios!E355</f>
        <v>0</v>
      </c>
      <c r="E386" s="27">
        <f>SUMIFS(Lançamentos!$D$10:$D$5009,Lançamentos!$C$10:$C$5009,C386,Lançamentos!$M$10:$M$5009,$C$36)</f>
        <v>0</v>
      </c>
      <c r="F386" s="27">
        <f>SUMIFS(Vendas!$D$10:$D$5009,Vendas!$C$10:$C$5009,C386,Vendas!$M$10:$M$5009,$C$36)</f>
        <v>0</v>
      </c>
      <c r="G386" s="27">
        <f t="shared" si="26"/>
        <v>0</v>
      </c>
      <c r="H386" s="30">
        <f t="shared" si="27"/>
        <v>0</v>
      </c>
      <c r="I386" s="30">
        <f t="shared" si="28"/>
        <v>0</v>
      </c>
      <c r="J386" s="31">
        <f t="shared" si="29"/>
        <v>0</v>
      </c>
      <c r="K386" s="33">
        <f t="shared" si="30"/>
        <v>0</v>
      </c>
      <c r="L386" s="32">
        <f>SUMIFS(Lançamentos!$H$10:$H$5009,Lançamentos!$C$10:$C$5009,C386,Lançamentos!$M$10:$M$5009,$C$36)</f>
        <v>0</v>
      </c>
      <c r="M386" s="32">
        <f>SUMIFS(Lançamentos!$D$10:$D$5009,Lançamentos!$C$10:$C$5009,C386,Lançamentos!$M$10:$M$5009,$C$36)</f>
        <v>0</v>
      </c>
      <c r="N386" s="34">
        <f>SUMIFS(Vendas!$H$10:$H$5009,Vendas!$C$10:$C$5009,C386,Vendas!$M$10:$M$5009,$C$36)</f>
        <v>0</v>
      </c>
      <c r="O386" s="34">
        <f>SUMIFS(Vendas!$D$10:$D$5009,Vendas!$C$10:$C$5009,C386,Vendas!$M$10:$M$5009,$C$36)</f>
        <v>0</v>
      </c>
    </row>
    <row r="387" spans="2:15" ht="15" customHeight="1" x14ac:dyDescent="0.3">
      <c r="B387" s="19" t="str">
        <f>Relatórios!C356</f>
        <v/>
      </c>
      <c r="C387" s="29" t="str">
        <f>Relatórios!D356</f>
        <v/>
      </c>
      <c r="D387" s="19">
        <f>Relatórios!E356</f>
        <v>0</v>
      </c>
      <c r="E387" s="27">
        <f>SUMIFS(Lançamentos!$D$10:$D$5009,Lançamentos!$C$10:$C$5009,C387,Lançamentos!$M$10:$M$5009,$C$36)</f>
        <v>0</v>
      </c>
      <c r="F387" s="27">
        <f>SUMIFS(Vendas!$D$10:$D$5009,Vendas!$C$10:$C$5009,C387,Vendas!$M$10:$M$5009,$C$36)</f>
        <v>0</v>
      </c>
      <c r="G387" s="27">
        <f t="shared" si="26"/>
        <v>0</v>
      </c>
      <c r="H387" s="30">
        <f t="shared" si="27"/>
        <v>0</v>
      </c>
      <c r="I387" s="30">
        <f t="shared" si="28"/>
        <v>0</v>
      </c>
      <c r="J387" s="31">
        <f t="shared" si="29"/>
        <v>0</v>
      </c>
      <c r="K387" s="33">
        <f t="shared" si="30"/>
        <v>0</v>
      </c>
      <c r="L387" s="32">
        <f>SUMIFS(Lançamentos!$H$10:$H$5009,Lançamentos!$C$10:$C$5009,C387,Lançamentos!$M$10:$M$5009,$C$36)</f>
        <v>0</v>
      </c>
      <c r="M387" s="32">
        <f>SUMIFS(Lançamentos!$D$10:$D$5009,Lançamentos!$C$10:$C$5009,C387,Lançamentos!$M$10:$M$5009,$C$36)</f>
        <v>0</v>
      </c>
      <c r="N387" s="34">
        <f>SUMIFS(Vendas!$H$10:$H$5009,Vendas!$C$10:$C$5009,C387,Vendas!$M$10:$M$5009,$C$36)</f>
        <v>0</v>
      </c>
      <c r="O387" s="34">
        <f>SUMIFS(Vendas!$D$10:$D$5009,Vendas!$C$10:$C$5009,C387,Vendas!$M$10:$M$5009,$C$36)</f>
        <v>0</v>
      </c>
    </row>
    <row r="388" spans="2:15" ht="15" customHeight="1" x14ac:dyDescent="0.3">
      <c r="B388" s="19" t="str">
        <f>Relatórios!C357</f>
        <v/>
      </c>
      <c r="C388" s="29" t="str">
        <f>Relatórios!D357</f>
        <v/>
      </c>
      <c r="D388" s="19">
        <f>Relatórios!E357</f>
        <v>0</v>
      </c>
      <c r="E388" s="27">
        <f>SUMIFS(Lançamentos!$D$10:$D$5009,Lançamentos!$C$10:$C$5009,C388,Lançamentos!$M$10:$M$5009,$C$36)</f>
        <v>0</v>
      </c>
      <c r="F388" s="27">
        <f>SUMIFS(Vendas!$D$10:$D$5009,Vendas!$C$10:$C$5009,C388,Vendas!$M$10:$M$5009,$C$36)</f>
        <v>0</v>
      </c>
      <c r="G388" s="27">
        <f t="shared" si="26"/>
        <v>0</v>
      </c>
      <c r="H388" s="30">
        <f t="shared" si="27"/>
        <v>0</v>
      </c>
      <c r="I388" s="30">
        <f t="shared" si="28"/>
        <v>0</v>
      </c>
      <c r="J388" s="31">
        <f t="shared" si="29"/>
        <v>0</v>
      </c>
      <c r="K388" s="33">
        <f t="shared" si="30"/>
        <v>0</v>
      </c>
      <c r="L388" s="32">
        <f>SUMIFS(Lançamentos!$H$10:$H$5009,Lançamentos!$C$10:$C$5009,C388,Lançamentos!$M$10:$M$5009,$C$36)</f>
        <v>0</v>
      </c>
      <c r="M388" s="32">
        <f>SUMIFS(Lançamentos!$D$10:$D$5009,Lançamentos!$C$10:$C$5009,C388,Lançamentos!$M$10:$M$5009,$C$36)</f>
        <v>0</v>
      </c>
      <c r="N388" s="34">
        <f>SUMIFS(Vendas!$H$10:$H$5009,Vendas!$C$10:$C$5009,C388,Vendas!$M$10:$M$5009,$C$36)</f>
        <v>0</v>
      </c>
      <c r="O388" s="34">
        <f>SUMIFS(Vendas!$D$10:$D$5009,Vendas!$C$10:$C$5009,C388,Vendas!$M$10:$M$5009,$C$36)</f>
        <v>0</v>
      </c>
    </row>
    <row r="389" spans="2:15" ht="15" customHeight="1" x14ac:dyDescent="0.3">
      <c r="B389" s="19" t="str">
        <f>Relatórios!C358</f>
        <v/>
      </c>
      <c r="C389" s="29" t="str">
        <f>Relatórios!D358</f>
        <v/>
      </c>
      <c r="D389" s="19">
        <f>Relatórios!E358</f>
        <v>0</v>
      </c>
      <c r="E389" s="27">
        <f>SUMIFS(Lançamentos!$D$10:$D$5009,Lançamentos!$C$10:$C$5009,C389,Lançamentos!$M$10:$M$5009,$C$36)</f>
        <v>0</v>
      </c>
      <c r="F389" s="27">
        <f>SUMIFS(Vendas!$D$10:$D$5009,Vendas!$C$10:$C$5009,C389,Vendas!$M$10:$M$5009,$C$36)</f>
        <v>0</v>
      </c>
      <c r="G389" s="27">
        <f t="shared" si="26"/>
        <v>0</v>
      </c>
      <c r="H389" s="30">
        <f t="shared" si="27"/>
        <v>0</v>
      </c>
      <c r="I389" s="30">
        <f t="shared" si="28"/>
        <v>0</v>
      </c>
      <c r="J389" s="31">
        <f t="shared" si="29"/>
        <v>0</v>
      </c>
      <c r="K389" s="33">
        <f t="shared" si="30"/>
        <v>0</v>
      </c>
      <c r="L389" s="32">
        <f>SUMIFS(Lançamentos!$H$10:$H$5009,Lançamentos!$C$10:$C$5009,C389,Lançamentos!$M$10:$M$5009,$C$36)</f>
        <v>0</v>
      </c>
      <c r="M389" s="32">
        <f>SUMIFS(Lançamentos!$D$10:$D$5009,Lançamentos!$C$10:$C$5009,C389,Lançamentos!$M$10:$M$5009,$C$36)</f>
        <v>0</v>
      </c>
      <c r="N389" s="34">
        <f>SUMIFS(Vendas!$H$10:$H$5009,Vendas!$C$10:$C$5009,C389,Vendas!$M$10:$M$5009,$C$36)</f>
        <v>0</v>
      </c>
      <c r="O389" s="34">
        <f>SUMIFS(Vendas!$D$10:$D$5009,Vendas!$C$10:$C$5009,C389,Vendas!$M$10:$M$5009,$C$36)</f>
        <v>0</v>
      </c>
    </row>
    <row r="390" spans="2:15" ht="15" customHeight="1" x14ac:dyDescent="0.3">
      <c r="B390" s="19" t="str">
        <f>Relatórios!C359</f>
        <v/>
      </c>
      <c r="C390" s="29" t="str">
        <f>Relatórios!D359</f>
        <v/>
      </c>
      <c r="D390" s="19">
        <f>Relatórios!E359</f>
        <v>0</v>
      </c>
      <c r="E390" s="27">
        <f>SUMIFS(Lançamentos!$D$10:$D$5009,Lançamentos!$C$10:$C$5009,C390,Lançamentos!$M$10:$M$5009,$C$36)</f>
        <v>0</v>
      </c>
      <c r="F390" s="27">
        <f>SUMIFS(Vendas!$D$10:$D$5009,Vendas!$C$10:$C$5009,C390,Vendas!$M$10:$M$5009,$C$36)</f>
        <v>0</v>
      </c>
      <c r="G390" s="27">
        <f t="shared" si="26"/>
        <v>0</v>
      </c>
      <c r="H390" s="30">
        <f t="shared" si="27"/>
        <v>0</v>
      </c>
      <c r="I390" s="30">
        <f t="shared" si="28"/>
        <v>0</v>
      </c>
      <c r="J390" s="31">
        <f t="shared" si="29"/>
        <v>0</v>
      </c>
      <c r="K390" s="33">
        <f t="shared" si="30"/>
        <v>0</v>
      </c>
      <c r="L390" s="32">
        <f>SUMIFS(Lançamentos!$H$10:$H$5009,Lançamentos!$C$10:$C$5009,C390,Lançamentos!$M$10:$M$5009,$C$36)</f>
        <v>0</v>
      </c>
      <c r="M390" s="32">
        <f>SUMIFS(Lançamentos!$D$10:$D$5009,Lançamentos!$C$10:$C$5009,C390,Lançamentos!$M$10:$M$5009,$C$36)</f>
        <v>0</v>
      </c>
      <c r="N390" s="34">
        <f>SUMIFS(Vendas!$H$10:$H$5009,Vendas!$C$10:$C$5009,C390,Vendas!$M$10:$M$5009,$C$36)</f>
        <v>0</v>
      </c>
      <c r="O390" s="34">
        <f>SUMIFS(Vendas!$D$10:$D$5009,Vendas!$C$10:$C$5009,C390,Vendas!$M$10:$M$5009,$C$36)</f>
        <v>0</v>
      </c>
    </row>
    <row r="391" spans="2:15" ht="15" customHeight="1" x14ac:dyDescent="0.3">
      <c r="B391" s="19" t="str">
        <f>Relatórios!C360</f>
        <v/>
      </c>
      <c r="C391" s="29" t="str">
        <f>Relatórios!D360</f>
        <v/>
      </c>
      <c r="D391" s="19">
        <f>Relatórios!E360</f>
        <v>0</v>
      </c>
      <c r="E391" s="27">
        <f>SUMIFS(Lançamentos!$D$10:$D$5009,Lançamentos!$C$10:$C$5009,C391,Lançamentos!$M$10:$M$5009,$C$36)</f>
        <v>0</v>
      </c>
      <c r="F391" s="27">
        <f>SUMIFS(Vendas!$D$10:$D$5009,Vendas!$C$10:$C$5009,C391,Vendas!$M$10:$M$5009,$C$36)</f>
        <v>0</v>
      </c>
      <c r="G391" s="27">
        <f t="shared" si="26"/>
        <v>0</v>
      </c>
      <c r="H391" s="30">
        <f t="shared" si="27"/>
        <v>0</v>
      </c>
      <c r="I391" s="30">
        <f t="shared" si="28"/>
        <v>0</v>
      </c>
      <c r="J391" s="31">
        <f t="shared" si="29"/>
        <v>0</v>
      </c>
      <c r="K391" s="33">
        <f t="shared" si="30"/>
        <v>0</v>
      </c>
      <c r="L391" s="32">
        <f>SUMIFS(Lançamentos!$H$10:$H$5009,Lançamentos!$C$10:$C$5009,C391,Lançamentos!$M$10:$M$5009,$C$36)</f>
        <v>0</v>
      </c>
      <c r="M391" s="32">
        <f>SUMIFS(Lançamentos!$D$10:$D$5009,Lançamentos!$C$10:$C$5009,C391,Lançamentos!$M$10:$M$5009,$C$36)</f>
        <v>0</v>
      </c>
      <c r="N391" s="34">
        <f>SUMIFS(Vendas!$H$10:$H$5009,Vendas!$C$10:$C$5009,C391,Vendas!$M$10:$M$5009,$C$36)</f>
        <v>0</v>
      </c>
      <c r="O391" s="34">
        <f>SUMIFS(Vendas!$D$10:$D$5009,Vendas!$C$10:$C$5009,C391,Vendas!$M$10:$M$5009,$C$36)</f>
        <v>0</v>
      </c>
    </row>
    <row r="392" spans="2:15" ht="15" customHeight="1" x14ac:dyDescent="0.3">
      <c r="B392" s="19" t="str">
        <f>Relatórios!C361</f>
        <v/>
      </c>
      <c r="C392" s="29" t="str">
        <f>Relatórios!D361</f>
        <v/>
      </c>
      <c r="D392" s="19">
        <f>Relatórios!E361</f>
        <v>0</v>
      </c>
      <c r="E392" s="27">
        <f>SUMIFS(Lançamentos!$D$10:$D$5009,Lançamentos!$C$10:$C$5009,C392,Lançamentos!$M$10:$M$5009,$C$36)</f>
        <v>0</v>
      </c>
      <c r="F392" s="27">
        <f>SUMIFS(Vendas!$D$10:$D$5009,Vendas!$C$10:$C$5009,C392,Vendas!$M$10:$M$5009,$C$36)</f>
        <v>0</v>
      </c>
      <c r="G392" s="27">
        <f t="shared" si="26"/>
        <v>0</v>
      </c>
      <c r="H392" s="30">
        <f t="shared" si="27"/>
        <v>0</v>
      </c>
      <c r="I392" s="30">
        <f t="shared" si="28"/>
        <v>0</v>
      </c>
      <c r="J392" s="31">
        <f t="shared" si="29"/>
        <v>0</v>
      </c>
      <c r="K392" s="33">
        <f t="shared" si="30"/>
        <v>0</v>
      </c>
      <c r="L392" s="32">
        <f>SUMIFS(Lançamentos!$H$10:$H$5009,Lançamentos!$C$10:$C$5009,C392,Lançamentos!$M$10:$M$5009,$C$36)</f>
        <v>0</v>
      </c>
      <c r="M392" s="32">
        <f>SUMIFS(Lançamentos!$D$10:$D$5009,Lançamentos!$C$10:$C$5009,C392,Lançamentos!$M$10:$M$5009,$C$36)</f>
        <v>0</v>
      </c>
      <c r="N392" s="34">
        <f>SUMIFS(Vendas!$H$10:$H$5009,Vendas!$C$10:$C$5009,C392,Vendas!$M$10:$M$5009,$C$36)</f>
        <v>0</v>
      </c>
      <c r="O392" s="34">
        <f>SUMIFS(Vendas!$D$10:$D$5009,Vendas!$C$10:$C$5009,C392,Vendas!$M$10:$M$5009,$C$36)</f>
        <v>0</v>
      </c>
    </row>
    <row r="393" spans="2:15" ht="15" customHeight="1" x14ac:dyDescent="0.3">
      <c r="B393" s="19" t="str">
        <f>Relatórios!C362</f>
        <v/>
      </c>
      <c r="C393" s="29" t="str">
        <f>Relatórios!D362</f>
        <v/>
      </c>
      <c r="D393" s="19">
        <f>Relatórios!E362</f>
        <v>0</v>
      </c>
      <c r="E393" s="27">
        <f>SUMIFS(Lançamentos!$D$10:$D$5009,Lançamentos!$C$10:$C$5009,C393,Lançamentos!$M$10:$M$5009,$C$36)</f>
        <v>0</v>
      </c>
      <c r="F393" s="27">
        <f>SUMIFS(Vendas!$D$10:$D$5009,Vendas!$C$10:$C$5009,C393,Vendas!$M$10:$M$5009,$C$36)</f>
        <v>0</v>
      </c>
      <c r="G393" s="27">
        <f t="shared" si="26"/>
        <v>0</v>
      </c>
      <c r="H393" s="30">
        <f t="shared" si="27"/>
        <v>0</v>
      </c>
      <c r="I393" s="30">
        <f t="shared" si="28"/>
        <v>0</v>
      </c>
      <c r="J393" s="31">
        <f t="shared" si="29"/>
        <v>0</v>
      </c>
      <c r="K393" s="33">
        <f t="shared" si="30"/>
        <v>0</v>
      </c>
      <c r="L393" s="32">
        <f>SUMIFS(Lançamentos!$H$10:$H$5009,Lançamentos!$C$10:$C$5009,C393,Lançamentos!$M$10:$M$5009,$C$36)</f>
        <v>0</v>
      </c>
      <c r="M393" s="32">
        <f>SUMIFS(Lançamentos!$D$10:$D$5009,Lançamentos!$C$10:$C$5009,C393,Lançamentos!$M$10:$M$5009,$C$36)</f>
        <v>0</v>
      </c>
      <c r="N393" s="34">
        <f>SUMIFS(Vendas!$H$10:$H$5009,Vendas!$C$10:$C$5009,C393,Vendas!$M$10:$M$5009,$C$36)</f>
        <v>0</v>
      </c>
      <c r="O393" s="34">
        <f>SUMIFS(Vendas!$D$10:$D$5009,Vendas!$C$10:$C$5009,C393,Vendas!$M$10:$M$5009,$C$36)</f>
        <v>0</v>
      </c>
    </row>
    <row r="394" spans="2:15" ht="15" customHeight="1" x14ac:dyDescent="0.3">
      <c r="B394" s="19" t="str">
        <f>Relatórios!C363</f>
        <v/>
      </c>
      <c r="C394" s="29" t="str">
        <f>Relatórios!D363</f>
        <v/>
      </c>
      <c r="D394" s="19">
        <f>Relatórios!E363</f>
        <v>0</v>
      </c>
      <c r="E394" s="27">
        <f>SUMIFS(Lançamentos!$D$10:$D$5009,Lançamentos!$C$10:$C$5009,C394,Lançamentos!$M$10:$M$5009,$C$36)</f>
        <v>0</v>
      </c>
      <c r="F394" s="27">
        <f>SUMIFS(Vendas!$D$10:$D$5009,Vendas!$C$10:$C$5009,C394,Vendas!$M$10:$M$5009,$C$36)</f>
        <v>0</v>
      </c>
      <c r="G394" s="27">
        <f t="shared" si="26"/>
        <v>0</v>
      </c>
      <c r="H394" s="30">
        <f t="shared" si="27"/>
        <v>0</v>
      </c>
      <c r="I394" s="30">
        <f t="shared" si="28"/>
        <v>0</v>
      </c>
      <c r="J394" s="31">
        <f t="shared" si="29"/>
        <v>0</v>
      </c>
      <c r="K394" s="33">
        <f t="shared" si="30"/>
        <v>0</v>
      </c>
      <c r="L394" s="32">
        <f>SUMIFS(Lançamentos!$H$10:$H$5009,Lançamentos!$C$10:$C$5009,C394,Lançamentos!$M$10:$M$5009,$C$36)</f>
        <v>0</v>
      </c>
      <c r="M394" s="32">
        <f>SUMIFS(Lançamentos!$D$10:$D$5009,Lançamentos!$C$10:$C$5009,C394,Lançamentos!$M$10:$M$5009,$C$36)</f>
        <v>0</v>
      </c>
      <c r="N394" s="34">
        <f>SUMIFS(Vendas!$H$10:$H$5009,Vendas!$C$10:$C$5009,C394,Vendas!$M$10:$M$5009,$C$36)</f>
        <v>0</v>
      </c>
      <c r="O394" s="34">
        <f>SUMIFS(Vendas!$D$10:$D$5009,Vendas!$C$10:$C$5009,C394,Vendas!$M$10:$M$5009,$C$36)</f>
        <v>0</v>
      </c>
    </row>
    <row r="395" spans="2:15" ht="15" customHeight="1" x14ac:dyDescent="0.3">
      <c r="B395" s="19" t="str">
        <f>Relatórios!C364</f>
        <v/>
      </c>
      <c r="C395" s="29" t="str">
        <f>Relatórios!D364</f>
        <v/>
      </c>
      <c r="D395" s="19">
        <f>Relatórios!E364</f>
        <v>0</v>
      </c>
      <c r="E395" s="27">
        <f>SUMIFS(Lançamentos!$D$10:$D$5009,Lançamentos!$C$10:$C$5009,C395,Lançamentos!$M$10:$M$5009,$C$36)</f>
        <v>0</v>
      </c>
      <c r="F395" s="27">
        <f>SUMIFS(Vendas!$D$10:$D$5009,Vendas!$C$10:$C$5009,C395,Vendas!$M$10:$M$5009,$C$36)</f>
        <v>0</v>
      </c>
      <c r="G395" s="27">
        <f t="shared" si="26"/>
        <v>0</v>
      </c>
      <c r="H395" s="30">
        <f t="shared" si="27"/>
        <v>0</v>
      </c>
      <c r="I395" s="30">
        <f t="shared" si="28"/>
        <v>0</v>
      </c>
      <c r="J395" s="31">
        <f t="shared" si="29"/>
        <v>0</v>
      </c>
      <c r="K395" s="33">
        <f t="shared" si="30"/>
        <v>0</v>
      </c>
      <c r="L395" s="32">
        <f>SUMIFS(Lançamentos!$H$10:$H$5009,Lançamentos!$C$10:$C$5009,C395,Lançamentos!$M$10:$M$5009,$C$36)</f>
        <v>0</v>
      </c>
      <c r="M395" s="32">
        <f>SUMIFS(Lançamentos!$D$10:$D$5009,Lançamentos!$C$10:$C$5009,C395,Lançamentos!$M$10:$M$5009,$C$36)</f>
        <v>0</v>
      </c>
      <c r="N395" s="34">
        <f>SUMIFS(Vendas!$H$10:$H$5009,Vendas!$C$10:$C$5009,C395,Vendas!$M$10:$M$5009,$C$36)</f>
        <v>0</v>
      </c>
      <c r="O395" s="34">
        <f>SUMIFS(Vendas!$D$10:$D$5009,Vendas!$C$10:$C$5009,C395,Vendas!$M$10:$M$5009,$C$36)</f>
        <v>0</v>
      </c>
    </row>
    <row r="396" spans="2:15" ht="15" customHeight="1" x14ac:dyDescent="0.3">
      <c r="B396" s="19" t="str">
        <f>Relatórios!C365</f>
        <v/>
      </c>
      <c r="C396" s="29" t="str">
        <f>Relatórios!D365</f>
        <v/>
      </c>
      <c r="D396" s="19">
        <f>Relatórios!E365</f>
        <v>0</v>
      </c>
      <c r="E396" s="27">
        <f>SUMIFS(Lançamentos!$D$10:$D$5009,Lançamentos!$C$10:$C$5009,C396,Lançamentos!$M$10:$M$5009,$C$36)</f>
        <v>0</v>
      </c>
      <c r="F396" s="27">
        <f>SUMIFS(Vendas!$D$10:$D$5009,Vendas!$C$10:$C$5009,C396,Vendas!$M$10:$M$5009,$C$36)</f>
        <v>0</v>
      </c>
      <c r="G396" s="27">
        <f t="shared" si="26"/>
        <v>0</v>
      </c>
      <c r="H396" s="30">
        <f t="shared" si="27"/>
        <v>0</v>
      </c>
      <c r="I396" s="30">
        <f t="shared" si="28"/>
        <v>0</v>
      </c>
      <c r="J396" s="31">
        <f t="shared" si="29"/>
        <v>0</v>
      </c>
      <c r="K396" s="33">
        <f t="shared" si="30"/>
        <v>0</v>
      </c>
      <c r="L396" s="32">
        <f>SUMIFS(Lançamentos!$H$10:$H$5009,Lançamentos!$C$10:$C$5009,C396,Lançamentos!$M$10:$M$5009,$C$36)</f>
        <v>0</v>
      </c>
      <c r="M396" s="32">
        <f>SUMIFS(Lançamentos!$D$10:$D$5009,Lançamentos!$C$10:$C$5009,C396,Lançamentos!$M$10:$M$5009,$C$36)</f>
        <v>0</v>
      </c>
      <c r="N396" s="34">
        <f>SUMIFS(Vendas!$H$10:$H$5009,Vendas!$C$10:$C$5009,C396,Vendas!$M$10:$M$5009,$C$36)</f>
        <v>0</v>
      </c>
      <c r="O396" s="34">
        <f>SUMIFS(Vendas!$D$10:$D$5009,Vendas!$C$10:$C$5009,C396,Vendas!$M$10:$M$5009,$C$36)</f>
        <v>0</v>
      </c>
    </row>
    <row r="397" spans="2:15" ht="15" customHeight="1" x14ac:dyDescent="0.3">
      <c r="B397" s="19" t="str">
        <f>Relatórios!C366</f>
        <v/>
      </c>
      <c r="C397" s="29" t="str">
        <f>Relatórios!D366</f>
        <v/>
      </c>
      <c r="D397" s="19">
        <f>Relatórios!E366</f>
        <v>0</v>
      </c>
      <c r="E397" s="27">
        <f>SUMIFS(Lançamentos!$D$10:$D$5009,Lançamentos!$C$10:$C$5009,C397,Lançamentos!$M$10:$M$5009,$C$36)</f>
        <v>0</v>
      </c>
      <c r="F397" s="27">
        <f>SUMIFS(Vendas!$D$10:$D$5009,Vendas!$C$10:$C$5009,C397,Vendas!$M$10:$M$5009,$C$36)</f>
        <v>0</v>
      </c>
      <c r="G397" s="27">
        <f t="shared" si="26"/>
        <v>0</v>
      </c>
      <c r="H397" s="30">
        <f t="shared" si="27"/>
        <v>0</v>
      </c>
      <c r="I397" s="30">
        <f t="shared" si="28"/>
        <v>0</v>
      </c>
      <c r="J397" s="31">
        <f t="shared" si="29"/>
        <v>0</v>
      </c>
      <c r="K397" s="33">
        <f t="shared" si="30"/>
        <v>0</v>
      </c>
      <c r="L397" s="32">
        <f>SUMIFS(Lançamentos!$H$10:$H$5009,Lançamentos!$C$10:$C$5009,C397,Lançamentos!$M$10:$M$5009,$C$36)</f>
        <v>0</v>
      </c>
      <c r="M397" s="32">
        <f>SUMIFS(Lançamentos!$D$10:$D$5009,Lançamentos!$C$10:$C$5009,C397,Lançamentos!$M$10:$M$5009,$C$36)</f>
        <v>0</v>
      </c>
      <c r="N397" s="34">
        <f>SUMIFS(Vendas!$H$10:$H$5009,Vendas!$C$10:$C$5009,C397,Vendas!$M$10:$M$5009,$C$36)</f>
        <v>0</v>
      </c>
      <c r="O397" s="34">
        <f>SUMIFS(Vendas!$D$10:$D$5009,Vendas!$C$10:$C$5009,C397,Vendas!$M$10:$M$5009,$C$36)</f>
        <v>0</v>
      </c>
    </row>
    <row r="398" spans="2:15" ht="15" customHeight="1" x14ac:dyDescent="0.3">
      <c r="B398" s="19" t="str">
        <f>Relatórios!C367</f>
        <v/>
      </c>
      <c r="C398" s="29" t="str">
        <f>Relatórios!D367</f>
        <v/>
      </c>
      <c r="D398" s="19">
        <f>Relatórios!E367</f>
        <v>0</v>
      </c>
      <c r="E398" s="27">
        <f>SUMIFS(Lançamentos!$D$10:$D$5009,Lançamentos!$C$10:$C$5009,C398,Lançamentos!$M$10:$M$5009,$C$36)</f>
        <v>0</v>
      </c>
      <c r="F398" s="27">
        <f>SUMIFS(Vendas!$D$10:$D$5009,Vendas!$C$10:$C$5009,C398,Vendas!$M$10:$M$5009,$C$36)</f>
        <v>0</v>
      </c>
      <c r="G398" s="27">
        <f t="shared" si="26"/>
        <v>0</v>
      </c>
      <c r="H398" s="30">
        <f t="shared" si="27"/>
        <v>0</v>
      </c>
      <c r="I398" s="30">
        <f t="shared" si="28"/>
        <v>0</v>
      </c>
      <c r="J398" s="31">
        <f t="shared" si="29"/>
        <v>0</v>
      </c>
      <c r="K398" s="33">
        <f t="shared" si="30"/>
        <v>0</v>
      </c>
      <c r="L398" s="32">
        <f>SUMIFS(Lançamentos!$H$10:$H$5009,Lançamentos!$C$10:$C$5009,C398,Lançamentos!$M$10:$M$5009,$C$36)</f>
        <v>0</v>
      </c>
      <c r="M398" s="32">
        <f>SUMIFS(Lançamentos!$D$10:$D$5009,Lançamentos!$C$10:$C$5009,C398,Lançamentos!$M$10:$M$5009,$C$36)</f>
        <v>0</v>
      </c>
      <c r="N398" s="34">
        <f>SUMIFS(Vendas!$H$10:$H$5009,Vendas!$C$10:$C$5009,C398,Vendas!$M$10:$M$5009,$C$36)</f>
        <v>0</v>
      </c>
      <c r="O398" s="34">
        <f>SUMIFS(Vendas!$D$10:$D$5009,Vendas!$C$10:$C$5009,C398,Vendas!$M$10:$M$5009,$C$36)</f>
        <v>0</v>
      </c>
    </row>
    <row r="399" spans="2:15" ht="15" customHeight="1" x14ac:dyDescent="0.3">
      <c r="B399" s="19" t="str">
        <f>Relatórios!C368</f>
        <v/>
      </c>
      <c r="C399" s="29" t="str">
        <f>Relatórios!D368</f>
        <v/>
      </c>
      <c r="D399" s="19">
        <f>Relatórios!E368</f>
        <v>0</v>
      </c>
      <c r="E399" s="27">
        <f>SUMIFS(Lançamentos!$D$10:$D$5009,Lançamentos!$C$10:$C$5009,C399,Lançamentos!$M$10:$M$5009,$C$36)</f>
        <v>0</v>
      </c>
      <c r="F399" s="27">
        <f>SUMIFS(Vendas!$D$10:$D$5009,Vendas!$C$10:$C$5009,C399,Vendas!$M$10:$M$5009,$C$36)</f>
        <v>0</v>
      </c>
      <c r="G399" s="27">
        <f t="shared" si="26"/>
        <v>0</v>
      </c>
      <c r="H399" s="30">
        <f t="shared" si="27"/>
        <v>0</v>
      </c>
      <c r="I399" s="30">
        <f t="shared" si="28"/>
        <v>0</v>
      </c>
      <c r="J399" s="31">
        <f t="shared" si="29"/>
        <v>0</v>
      </c>
      <c r="K399" s="33">
        <f t="shared" si="30"/>
        <v>0</v>
      </c>
      <c r="L399" s="32">
        <f>SUMIFS(Lançamentos!$H$10:$H$5009,Lançamentos!$C$10:$C$5009,C399,Lançamentos!$M$10:$M$5009,$C$36)</f>
        <v>0</v>
      </c>
      <c r="M399" s="32">
        <f>SUMIFS(Lançamentos!$D$10:$D$5009,Lançamentos!$C$10:$C$5009,C399,Lançamentos!$M$10:$M$5009,$C$36)</f>
        <v>0</v>
      </c>
      <c r="N399" s="34">
        <f>SUMIFS(Vendas!$H$10:$H$5009,Vendas!$C$10:$C$5009,C399,Vendas!$M$10:$M$5009,$C$36)</f>
        <v>0</v>
      </c>
      <c r="O399" s="34">
        <f>SUMIFS(Vendas!$D$10:$D$5009,Vendas!$C$10:$C$5009,C399,Vendas!$M$10:$M$5009,$C$36)</f>
        <v>0</v>
      </c>
    </row>
    <row r="400" spans="2:15" ht="15" customHeight="1" x14ac:dyDescent="0.3">
      <c r="B400" s="19" t="str">
        <f>Relatórios!C369</f>
        <v/>
      </c>
      <c r="C400" s="29" t="str">
        <f>Relatórios!D369</f>
        <v/>
      </c>
      <c r="D400" s="19">
        <f>Relatórios!E369</f>
        <v>0</v>
      </c>
      <c r="E400" s="27">
        <f>SUMIFS(Lançamentos!$D$10:$D$5009,Lançamentos!$C$10:$C$5009,C400,Lançamentos!$M$10:$M$5009,$C$36)</f>
        <v>0</v>
      </c>
      <c r="F400" s="27">
        <f>SUMIFS(Vendas!$D$10:$D$5009,Vendas!$C$10:$C$5009,C400,Vendas!$M$10:$M$5009,$C$36)</f>
        <v>0</v>
      </c>
      <c r="G400" s="27">
        <f t="shared" si="26"/>
        <v>0</v>
      </c>
      <c r="H400" s="30">
        <f t="shared" si="27"/>
        <v>0</v>
      </c>
      <c r="I400" s="30">
        <f t="shared" si="28"/>
        <v>0</v>
      </c>
      <c r="J400" s="31">
        <f t="shared" si="29"/>
        <v>0</v>
      </c>
      <c r="K400" s="33">
        <f t="shared" si="30"/>
        <v>0</v>
      </c>
      <c r="L400" s="32">
        <f>SUMIFS(Lançamentos!$H$10:$H$5009,Lançamentos!$C$10:$C$5009,C400,Lançamentos!$M$10:$M$5009,$C$36)</f>
        <v>0</v>
      </c>
      <c r="M400" s="32">
        <f>SUMIFS(Lançamentos!$D$10:$D$5009,Lançamentos!$C$10:$C$5009,C400,Lançamentos!$M$10:$M$5009,$C$36)</f>
        <v>0</v>
      </c>
      <c r="N400" s="34">
        <f>SUMIFS(Vendas!$H$10:$H$5009,Vendas!$C$10:$C$5009,C400,Vendas!$M$10:$M$5009,$C$36)</f>
        <v>0</v>
      </c>
      <c r="O400" s="34">
        <f>SUMIFS(Vendas!$D$10:$D$5009,Vendas!$C$10:$C$5009,C400,Vendas!$M$10:$M$5009,$C$36)</f>
        <v>0</v>
      </c>
    </row>
    <row r="401" spans="2:15" ht="15" customHeight="1" x14ac:dyDescent="0.3">
      <c r="B401" s="19" t="str">
        <f>Relatórios!C370</f>
        <v/>
      </c>
      <c r="C401" s="29" t="str">
        <f>Relatórios!D370</f>
        <v/>
      </c>
      <c r="D401" s="19">
        <f>Relatórios!E370</f>
        <v>0</v>
      </c>
      <c r="E401" s="27">
        <f>SUMIFS(Lançamentos!$D$10:$D$5009,Lançamentos!$C$10:$C$5009,C401,Lançamentos!$M$10:$M$5009,$C$36)</f>
        <v>0</v>
      </c>
      <c r="F401" s="27">
        <f>SUMIFS(Vendas!$D$10:$D$5009,Vendas!$C$10:$C$5009,C401,Vendas!$M$10:$M$5009,$C$36)</f>
        <v>0</v>
      </c>
      <c r="G401" s="27">
        <f t="shared" si="26"/>
        <v>0</v>
      </c>
      <c r="H401" s="30">
        <f t="shared" si="27"/>
        <v>0</v>
      </c>
      <c r="I401" s="30">
        <f t="shared" si="28"/>
        <v>0</v>
      </c>
      <c r="J401" s="31">
        <f t="shared" si="29"/>
        <v>0</v>
      </c>
      <c r="K401" s="33">
        <f t="shared" si="30"/>
        <v>0</v>
      </c>
      <c r="L401" s="32">
        <f>SUMIFS(Lançamentos!$H$10:$H$5009,Lançamentos!$C$10:$C$5009,C401,Lançamentos!$M$10:$M$5009,$C$36)</f>
        <v>0</v>
      </c>
      <c r="M401" s="32">
        <f>SUMIFS(Lançamentos!$D$10:$D$5009,Lançamentos!$C$10:$C$5009,C401,Lançamentos!$M$10:$M$5009,$C$36)</f>
        <v>0</v>
      </c>
      <c r="N401" s="34">
        <f>SUMIFS(Vendas!$H$10:$H$5009,Vendas!$C$10:$C$5009,C401,Vendas!$M$10:$M$5009,$C$36)</f>
        <v>0</v>
      </c>
      <c r="O401" s="34">
        <f>SUMIFS(Vendas!$D$10:$D$5009,Vendas!$C$10:$C$5009,C401,Vendas!$M$10:$M$5009,$C$36)</f>
        <v>0</v>
      </c>
    </row>
    <row r="402" spans="2:15" ht="15" customHeight="1" x14ac:dyDescent="0.3">
      <c r="B402" s="19" t="str">
        <f>Relatórios!C371</f>
        <v/>
      </c>
      <c r="C402" s="29" t="str">
        <f>Relatórios!D371</f>
        <v/>
      </c>
      <c r="D402" s="19">
        <f>Relatórios!E371</f>
        <v>0</v>
      </c>
      <c r="E402" s="27">
        <f>SUMIFS(Lançamentos!$D$10:$D$5009,Lançamentos!$C$10:$C$5009,C402,Lançamentos!$M$10:$M$5009,$C$36)</f>
        <v>0</v>
      </c>
      <c r="F402" s="27">
        <f>SUMIFS(Vendas!$D$10:$D$5009,Vendas!$C$10:$C$5009,C402,Vendas!$M$10:$M$5009,$C$36)</f>
        <v>0</v>
      </c>
      <c r="G402" s="27">
        <f t="shared" si="26"/>
        <v>0</v>
      </c>
      <c r="H402" s="30">
        <f t="shared" si="27"/>
        <v>0</v>
      </c>
      <c r="I402" s="30">
        <f t="shared" si="28"/>
        <v>0</v>
      </c>
      <c r="J402" s="31">
        <f t="shared" si="29"/>
        <v>0</v>
      </c>
      <c r="K402" s="33">
        <f t="shared" si="30"/>
        <v>0</v>
      </c>
      <c r="L402" s="32">
        <f>SUMIFS(Lançamentos!$H$10:$H$5009,Lançamentos!$C$10:$C$5009,C402,Lançamentos!$M$10:$M$5009,$C$36)</f>
        <v>0</v>
      </c>
      <c r="M402" s="32">
        <f>SUMIFS(Lançamentos!$D$10:$D$5009,Lançamentos!$C$10:$C$5009,C402,Lançamentos!$M$10:$M$5009,$C$36)</f>
        <v>0</v>
      </c>
      <c r="N402" s="34">
        <f>SUMIFS(Vendas!$H$10:$H$5009,Vendas!$C$10:$C$5009,C402,Vendas!$M$10:$M$5009,$C$36)</f>
        <v>0</v>
      </c>
      <c r="O402" s="34">
        <f>SUMIFS(Vendas!$D$10:$D$5009,Vendas!$C$10:$C$5009,C402,Vendas!$M$10:$M$5009,$C$36)</f>
        <v>0</v>
      </c>
    </row>
    <row r="403" spans="2:15" ht="15" customHeight="1" x14ac:dyDescent="0.3">
      <c r="B403" s="19" t="str">
        <f>Relatórios!C372</f>
        <v/>
      </c>
      <c r="C403" s="29" t="str">
        <f>Relatórios!D372</f>
        <v/>
      </c>
      <c r="D403" s="19">
        <f>Relatórios!E372</f>
        <v>0</v>
      </c>
      <c r="E403" s="27">
        <f>SUMIFS(Lançamentos!$D$10:$D$5009,Lançamentos!$C$10:$C$5009,C403,Lançamentos!$M$10:$M$5009,$C$36)</f>
        <v>0</v>
      </c>
      <c r="F403" s="27">
        <f>SUMIFS(Vendas!$D$10:$D$5009,Vendas!$C$10:$C$5009,C403,Vendas!$M$10:$M$5009,$C$36)</f>
        <v>0</v>
      </c>
      <c r="G403" s="27">
        <f t="shared" si="26"/>
        <v>0</v>
      </c>
      <c r="H403" s="30">
        <f t="shared" si="27"/>
        <v>0</v>
      </c>
      <c r="I403" s="30">
        <f t="shared" si="28"/>
        <v>0</v>
      </c>
      <c r="J403" s="31">
        <f t="shared" si="29"/>
        <v>0</v>
      </c>
      <c r="K403" s="33">
        <f t="shared" si="30"/>
        <v>0</v>
      </c>
      <c r="L403" s="32">
        <f>SUMIFS(Lançamentos!$H$10:$H$5009,Lançamentos!$C$10:$C$5009,C403,Lançamentos!$M$10:$M$5009,$C$36)</f>
        <v>0</v>
      </c>
      <c r="M403" s="32">
        <f>SUMIFS(Lançamentos!$D$10:$D$5009,Lançamentos!$C$10:$C$5009,C403,Lançamentos!$M$10:$M$5009,$C$36)</f>
        <v>0</v>
      </c>
      <c r="N403" s="34">
        <f>SUMIFS(Vendas!$H$10:$H$5009,Vendas!$C$10:$C$5009,C403,Vendas!$M$10:$M$5009,$C$36)</f>
        <v>0</v>
      </c>
      <c r="O403" s="34">
        <f>SUMIFS(Vendas!$D$10:$D$5009,Vendas!$C$10:$C$5009,C403,Vendas!$M$10:$M$5009,$C$36)</f>
        <v>0</v>
      </c>
    </row>
    <row r="404" spans="2:15" ht="15" customHeight="1" x14ac:dyDescent="0.3">
      <c r="B404" s="19" t="str">
        <f>Relatórios!C373</f>
        <v/>
      </c>
      <c r="C404" s="29" t="str">
        <f>Relatórios!D373</f>
        <v/>
      </c>
      <c r="D404" s="19">
        <f>Relatórios!E373</f>
        <v>0</v>
      </c>
      <c r="E404" s="27">
        <f>SUMIFS(Lançamentos!$D$10:$D$5009,Lançamentos!$C$10:$C$5009,C404,Lançamentos!$M$10:$M$5009,$C$36)</f>
        <v>0</v>
      </c>
      <c r="F404" s="27">
        <f>SUMIFS(Vendas!$D$10:$D$5009,Vendas!$C$10:$C$5009,C404,Vendas!$M$10:$M$5009,$C$36)</f>
        <v>0</v>
      </c>
      <c r="G404" s="27">
        <f t="shared" si="26"/>
        <v>0</v>
      </c>
      <c r="H404" s="30">
        <f t="shared" si="27"/>
        <v>0</v>
      </c>
      <c r="I404" s="30">
        <f t="shared" si="28"/>
        <v>0</v>
      </c>
      <c r="J404" s="31">
        <f t="shared" si="29"/>
        <v>0</v>
      </c>
      <c r="K404" s="33">
        <f t="shared" si="30"/>
        <v>0</v>
      </c>
      <c r="L404" s="32">
        <f>SUMIFS(Lançamentos!$H$10:$H$5009,Lançamentos!$C$10:$C$5009,C404,Lançamentos!$M$10:$M$5009,$C$36)</f>
        <v>0</v>
      </c>
      <c r="M404" s="32">
        <f>SUMIFS(Lançamentos!$D$10:$D$5009,Lançamentos!$C$10:$C$5009,C404,Lançamentos!$M$10:$M$5009,$C$36)</f>
        <v>0</v>
      </c>
      <c r="N404" s="34">
        <f>SUMIFS(Vendas!$H$10:$H$5009,Vendas!$C$10:$C$5009,C404,Vendas!$M$10:$M$5009,$C$36)</f>
        <v>0</v>
      </c>
      <c r="O404" s="34">
        <f>SUMIFS(Vendas!$D$10:$D$5009,Vendas!$C$10:$C$5009,C404,Vendas!$M$10:$M$5009,$C$36)</f>
        <v>0</v>
      </c>
    </row>
    <row r="405" spans="2:15" ht="15" customHeight="1" x14ac:dyDescent="0.3">
      <c r="B405" s="19" t="str">
        <f>Relatórios!C374</f>
        <v/>
      </c>
      <c r="C405" s="29" t="str">
        <f>Relatórios!D374</f>
        <v/>
      </c>
      <c r="D405" s="19">
        <f>Relatórios!E374</f>
        <v>0</v>
      </c>
      <c r="E405" s="27">
        <f>SUMIFS(Lançamentos!$D$10:$D$5009,Lançamentos!$C$10:$C$5009,C405,Lançamentos!$M$10:$M$5009,$C$36)</f>
        <v>0</v>
      </c>
      <c r="F405" s="27">
        <f>SUMIFS(Vendas!$D$10:$D$5009,Vendas!$C$10:$C$5009,C405,Vendas!$M$10:$M$5009,$C$36)</f>
        <v>0</v>
      </c>
      <c r="G405" s="27">
        <f t="shared" si="26"/>
        <v>0</v>
      </c>
      <c r="H405" s="30">
        <f t="shared" si="27"/>
        <v>0</v>
      </c>
      <c r="I405" s="30">
        <f t="shared" si="28"/>
        <v>0</v>
      </c>
      <c r="J405" s="31">
        <f t="shared" si="29"/>
        <v>0</v>
      </c>
      <c r="K405" s="33">
        <f t="shared" si="30"/>
        <v>0</v>
      </c>
      <c r="L405" s="32">
        <f>SUMIFS(Lançamentos!$H$10:$H$5009,Lançamentos!$C$10:$C$5009,C405,Lançamentos!$M$10:$M$5009,$C$36)</f>
        <v>0</v>
      </c>
      <c r="M405" s="32">
        <f>SUMIFS(Lançamentos!$D$10:$D$5009,Lançamentos!$C$10:$C$5009,C405,Lançamentos!$M$10:$M$5009,$C$36)</f>
        <v>0</v>
      </c>
      <c r="N405" s="34">
        <f>SUMIFS(Vendas!$H$10:$H$5009,Vendas!$C$10:$C$5009,C405,Vendas!$M$10:$M$5009,$C$36)</f>
        <v>0</v>
      </c>
      <c r="O405" s="34">
        <f>SUMIFS(Vendas!$D$10:$D$5009,Vendas!$C$10:$C$5009,C405,Vendas!$M$10:$M$5009,$C$36)</f>
        <v>0</v>
      </c>
    </row>
    <row r="406" spans="2:15" ht="15" customHeight="1" x14ac:dyDescent="0.3">
      <c r="B406" s="19" t="str">
        <f>Relatórios!C375</f>
        <v/>
      </c>
      <c r="C406" s="29" t="str">
        <f>Relatórios!D375</f>
        <v/>
      </c>
      <c r="D406" s="19">
        <f>Relatórios!E375</f>
        <v>0</v>
      </c>
      <c r="E406" s="27">
        <f>SUMIFS(Lançamentos!$D$10:$D$5009,Lançamentos!$C$10:$C$5009,C406,Lançamentos!$M$10:$M$5009,$C$36)</f>
        <v>0</v>
      </c>
      <c r="F406" s="27">
        <f>SUMIFS(Vendas!$D$10:$D$5009,Vendas!$C$10:$C$5009,C406,Vendas!$M$10:$M$5009,$C$36)</f>
        <v>0</v>
      </c>
      <c r="G406" s="27">
        <f t="shared" si="26"/>
        <v>0</v>
      </c>
      <c r="H406" s="30">
        <f t="shared" si="27"/>
        <v>0</v>
      </c>
      <c r="I406" s="30">
        <f t="shared" si="28"/>
        <v>0</v>
      </c>
      <c r="J406" s="31">
        <f t="shared" si="29"/>
        <v>0</v>
      </c>
      <c r="K406" s="33">
        <f t="shared" si="30"/>
        <v>0</v>
      </c>
      <c r="L406" s="32">
        <f>SUMIFS(Lançamentos!$H$10:$H$5009,Lançamentos!$C$10:$C$5009,C406,Lançamentos!$M$10:$M$5009,$C$36)</f>
        <v>0</v>
      </c>
      <c r="M406" s="32">
        <f>SUMIFS(Lançamentos!$D$10:$D$5009,Lançamentos!$C$10:$C$5009,C406,Lançamentos!$M$10:$M$5009,$C$36)</f>
        <v>0</v>
      </c>
      <c r="N406" s="34">
        <f>SUMIFS(Vendas!$H$10:$H$5009,Vendas!$C$10:$C$5009,C406,Vendas!$M$10:$M$5009,$C$36)</f>
        <v>0</v>
      </c>
      <c r="O406" s="34">
        <f>SUMIFS(Vendas!$D$10:$D$5009,Vendas!$C$10:$C$5009,C406,Vendas!$M$10:$M$5009,$C$36)</f>
        <v>0</v>
      </c>
    </row>
    <row r="407" spans="2:15" ht="15" customHeight="1" x14ac:dyDescent="0.3">
      <c r="B407" s="19" t="str">
        <f>Relatórios!C376</f>
        <v/>
      </c>
      <c r="C407" s="29" t="str">
        <f>Relatórios!D376</f>
        <v/>
      </c>
      <c r="D407" s="19">
        <f>Relatórios!E376</f>
        <v>0</v>
      </c>
      <c r="E407" s="27">
        <f>SUMIFS(Lançamentos!$D$10:$D$5009,Lançamentos!$C$10:$C$5009,C407,Lançamentos!$M$10:$M$5009,$C$36)</f>
        <v>0</v>
      </c>
      <c r="F407" s="27">
        <f>SUMIFS(Vendas!$D$10:$D$5009,Vendas!$C$10:$C$5009,C407,Vendas!$M$10:$M$5009,$C$36)</f>
        <v>0</v>
      </c>
      <c r="G407" s="27">
        <f t="shared" si="26"/>
        <v>0</v>
      </c>
      <c r="H407" s="30">
        <f t="shared" si="27"/>
        <v>0</v>
      </c>
      <c r="I407" s="30">
        <f t="shared" si="28"/>
        <v>0</v>
      </c>
      <c r="J407" s="31">
        <f t="shared" si="29"/>
        <v>0</v>
      </c>
      <c r="K407" s="33">
        <f t="shared" si="30"/>
        <v>0</v>
      </c>
      <c r="L407" s="32">
        <f>SUMIFS(Lançamentos!$H$10:$H$5009,Lançamentos!$C$10:$C$5009,C407,Lançamentos!$M$10:$M$5009,$C$36)</f>
        <v>0</v>
      </c>
      <c r="M407" s="32">
        <f>SUMIFS(Lançamentos!$D$10:$D$5009,Lançamentos!$C$10:$C$5009,C407,Lançamentos!$M$10:$M$5009,$C$36)</f>
        <v>0</v>
      </c>
      <c r="N407" s="34">
        <f>SUMIFS(Vendas!$H$10:$H$5009,Vendas!$C$10:$C$5009,C407,Vendas!$M$10:$M$5009,$C$36)</f>
        <v>0</v>
      </c>
      <c r="O407" s="34">
        <f>SUMIFS(Vendas!$D$10:$D$5009,Vendas!$C$10:$C$5009,C407,Vendas!$M$10:$M$5009,$C$36)</f>
        <v>0</v>
      </c>
    </row>
    <row r="408" spans="2:15" ht="15" customHeight="1" x14ac:dyDescent="0.3">
      <c r="B408" s="19" t="str">
        <f>Relatórios!C377</f>
        <v/>
      </c>
      <c r="C408" s="29" t="str">
        <f>Relatórios!D377</f>
        <v/>
      </c>
      <c r="D408" s="19">
        <f>Relatórios!E377</f>
        <v>0</v>
      </c>
      <c r="E408" s="27">
        <f>SUMIFS(Lançamentos!$D$10:$D$5009,Lançamentos!$C$10:$C$5009,C408,Lançamentos!$M$10:$M$5009,$C$36)</f>
        <v>0</v>
      </c>
      <c r="F408" s="27">
        <f>SUMIFS(Vendas!$D$10:$D$5009,Vendas!$C$10:$C$5009,C408,Vendas!$M$10:$M$5009,$C$36)</f>
        <v>0</v>
      </c>
      <c r="G408" s="27">
        <f t="shared" si="26"/>
        <v>0</v>
      </c>
      <c r="H408" s="30">
        <f t="shared" si="27"/>
        <v>0</v>
      </c>
      <c r="I408" s="30">
        <f t="shared" si="28"/>
        <v>0</v>
      </c>
      <c r="J408" s="31">
        <f t="shared" si="29"/>
        <v>0</v>
      </c>
      <c r="K408" s="33">
        <f t="shared" si="30"/>
        <v>0</v>
      </c>
      <c r="L408" s="32">
        <f>SUMIFS(Lançamentos!$H$10:$H$5009,Lançamentos!$C$10:$C$5009,C408,Lançamentos!$M$10:$M$5009,$C$36)</f>
        <v>0</v>
      </c>
      <c r="M408" s="32">
        <f>SUMIFS(Lançamentos!$D$10:$D$5009,Lançamentos!$C$10:$C$5009,C408,Lançamentos!$M$10:$M$5009,$C$36)</f>
        <v>0</v>
      </c>
      <c r="N408" s="34">
        <f>SUMIFS(Vendas!$H$10:$H$5009,Vendas!$C$10:$C$5009,C408,Vendas!$M$10:$M$5009,$C$36)</f>
        <v>0</v>
      </c>
      <c r="O408" s="34">
        <f>SUMIFS(Vendas!$D$10:$D$5009,Vendas!$C$10:$C$5009,C408,Vendas!$M$10:$M$5009,$C$36)</f>
        <v>0</v>
      </c>
    </row>
    <row r="409" spans="2:15" ht="15" customHeight="1" x14ac:dyDescent="0.3">
      <c r="B409" s="19" t="str">
        <f>Relatórios!C378</f>
        <v/>
      </c>
      <c r="C409" s="29" t="str">
        <f>Relatórios!D378</f>
        <v/>
      </c>
      <c r="D409" s="19">
        <f>Relatórios!E378</f>
        <v>0</v>
      </c>
      <c r="E409" s="27">
        <f>SUMIFS(Lançamentos!$D$10:$D$5009,Lançamentos!$C$10:$C$5009,C409,Lançamentos!$M$10:$M$5009,$C$36)</f>
        <v>0</v>
      </c>
      <c r="F409" s="27">
        <f>SUMIFS(Vendas!$D$10:$D$5009,Vendas!$C$10:$C$5009,C409,Vendas!$M$10:$M$5009,$C$36)</f>
        <v>0</v>
      </c>
      <c r="G409" s="27">
        <f t="shared" si="26"/>
        <v>0</v>
      </c>
      <c r="H409" s="30">
        <f t="shared" si="27"/>
        <v>0</v>
      </c>
      <c r="I409" s="30">
        <f t="shared" si="28"/>
        <v>0</v>
      </c>
      <c r="J409" s="31">
        <f t="shared" si="29"/>
        <v>0</v>
      </c>
      <c r="K409" s="33">
        <f t="shared" si="30"/>
        <v>0</v>
      </c>
      <c r="L409" s="32">
        <f>SUMIFS(Lançamentos!$H$10:$H$5009,Lançamentos!$C$10:$C$5009,C409,Lançamentos!$M$10:$M$5009,$C$36)</f>
        <v>0</v>
      </c>
      <c r="M409" s="32">
        <f>SUMIFS(Lançamentos!$D$10:$D$5009,Lançamentos!$C$10:$C$5009,C409,Lançamentos!$M$10:$M$5009,$C$36)</f>
        <v>0</v>
      </c>
      <c r="N409" s="34">
        <f>SUMIFS(Vendas!$H$10:$H$5009,Vendas!$C$10:$C$5009,C409,Vendas!$M$10:$M$5009,$C$36)</f>
        <v>0</v>
      </c>
      <c r="O409" s="34">
        <f>SUMIFS(Vendas!$D$10:$D$5009,Vendas!$C$10:$C$5009,C409,Vendas!$M$10:$M$5009,$C$36)</f>
        <v>0</v>
      </c>
    </row>
    <row r="410" spans="2:15" ht="15" customHeight="1" x14ac:dyDescent="0.3">
      <c r="B410" s="19" t="str">
        <f>Relatórios!C379</f>
        <v/>
      </c>
      <c r="C410" s="29" t="str">
        <f>Relatórios!D379</f>
        <v/>
      </c>
      <c r="D410" s="19">
        <f>Relatórios!E379</f>
        <v>0</v>
      </c>
      <c r="E410" s="27">
        <f>SUMIFS(Lançamentos!$D$10:$D$5009,Lançamentos!$C$10:$C$5009,C410,Lançamentos!$M$10:$M$5009,$C$36)</f>
        <v>0</v>
      </c>
      <c r="F410" s="27">
        <f>SUMIFS(Vendas!$D$10:$D$5009,Vendas!$C$10:$C$5009,C410,Vendas!$M$10:$M$5009,$C$36)</f>
        <v>0</v>
      </c>
      <c r="G410" s="27">
        <f t="shared" si="26"/>
        <v>0</v>
      </c>
      <c r="H410" s="30">
        <f t="shared" si="27"/>
        <v>0</v>
      </c>
      <c r="I410" s="30">
        <f t="shared" si="28"/>
        <v>0</v>
      </c>
      <c r="J410" s="31">
        <f t="shared" si="29"/>
        <v>0</v>
      </c>
      <c r="K410" s="33">
        <f t="shared" si="30"/>
        <v>0</v>
      </c>
      <c r="L410" s="32">
        <f>SUMIFS(Lançamentos!$H$10:$H$5009,Lançamentos!$C$10:$C$5009,C410,Lançamentos!$M$10:$M$5009,$C$36)</f>
        <v>0</v>
      </c>
      <c r="M410" s="32">
        <f>SUMIFS(Lançamentos!$D$10:$D$5009,Lançamentos!$C$10:$C$5009,C410,Lançamentos!$M$10:$M$5009,$C$36)</f>
        <v>0</v>
      </c>
      <c r="N410" s="34">
        <f>SUMIFS(Vendas!$H$10:$H$5009,Vendas!$C$10:$C$5009,C410,Vendas!$M$10:$M$5009,$C$36)</f>
        <v>0</v>
      </c>
      <c r="O410" s="34">
        <f>SUMIFS(Vendas!$D$10:$D$5009,Vendas!$C$10:$C$5009,C410,Vendas!$M$10:$M$5009,$C$36)</f>
        <v>0</v>
      </c>
    </row>
    <row r="411" spans="2:15" ht="15" customHeight="1" x14ac:dyDescent="0.3">
      <c r="B411" s="19" t="str">
        <f>Relatórios!C380</f>
        <v/>
      </c>
      <c r="C411" s="29" t="str">
        <f>Relatórios!D380</f>
        <v/>
      </c>
      <c r="D411" s="19">
        <f>Relatórios!E380</f>
        <v>0</v>
      </c>
      <c r="E411" s="27">
        <f>SUMIFS(Lançamentos!$D$10:$D$5009,Lançamentos!$C$10:$C$5009,C411,Lançamentos!$M$10:$M$5009,$C$36)</f>
        <v>0</v>
      </c>
      <c r="F411" s="27">
        <f>SUMIFS(Vendas!$D$10:$D$5009,Vendas!$C$10:$C$5009,C411,Vendas!$M$10:$M$5009,$C$36)</f>
        <v>0</v>
      </c>
      <c r="G411" s="27">
        <f t="shared" si="26"/>
        <v>0</v>
      </c>
      <c r="H411" s="30">
        <f t="shared" si="27"/>
        <v>0</v>
      </c>
      <c r="I411" s="30">
        <f t="shared" si="28"/>
        <v>0</v>
      </c>
      <c r="J411" s="31">
        <f t="shared" si="29"/>
        <v>0</v>
      </c>
      <c r="K411" s="33">
        <f t="shared" si="30"/>
        <v>0</v>
      </c>
      <c r="L411" s="32">
        <f>SUMIFS(Lançamentos!$H$10:$H$5009,Lançamentos!$C$10:$C$5009,C411,Lançamentos!$M$10:$M$5009,$C$36)</f>
        <v>0</v>
      </c>
      <c r="M411" s="32">
        <f>SUMIFS(Lançamentos!$D$10:$D$5009,Lançamentos!$C$10:$C$5009,C411,Lançamentos!$M$10:$M$5009,$C$36)</f>
        <v>0</v>
      </c>
      <c r="N411" s="34">
        <f>SUMIFS(Vendas!$H$10:$H$5009,Vendas!$C$10:$C$5009,C411,Vendas!$M$10:$M$5009,$C$36)</f>
        <v>0</v>
      </c>
      <c r="O411" s="34">
        <f>SUMIFS(Vendas!$D$10:$D$5009,Vendas!$C$10:$C$5009,C411,Vendas!$M$10:$M$5009,$C$36)</f>
        <v>0</v>
      </c>
    </row>
    <row r="412" spans="2:15" ht="15" customHeight="1" x14ac:dyDescent="0.3">
      <c r="B412" s="19" t="str">
        <f>Relatórios!C381</f>
        <v/>
      </c>
      <c r="C412" s="29" t="str">
        <f>Relatórios!D381</f>
        <v/>
      </c>
      <c r="D412" s="19">
        <f>Relatórios!E381</f>
        <v>0</v>
      </c>
      <c r="E412" s="27">
        <f>SUMIFS(Lançamentos!$D$10:$D$5009,Lançamentos!$C$10:$C$5009,C412,Lançamentos!$M$10:$M$5009,$C$36)</f>
        <v>0</v>
      </c>
      <c r="F412" s="27">
        <f>SUMIFS(Vendas!$D$10:$D$5009,Vendas!$C$10:$C$5009,C412,Vendas!$M$10:$M$5009,$C$36)</f>
        <v>0</v>
      </c>
      <c r="G412" s="27">
        <f t="shared" si="26"/>
        <v>0</v>
      </c>
      <c r="H412" s="30">
        <f t="shared" si="27"/>
        <v>0</v>
      </c>
      <c r="I412" s="30">
        <f t="shared" si="28"/>
        <v>0</v>
      </c>
      <c r="J412" s="31">
        <f t="shared" si="29"/>
        <v>0</v>
      </c>
      <c r="K412" s="33">
        <f t="shared" si="30"/>
        <v>0</v>
      </c>
      <c r="L412" s="32">
        <f>SUMIFS(Lançamentos!$H$10:$H$5009,Lançamentos!$C$10:$C$5009,C412,Lançamentos!$M$10:$M$5009,$C$36)</f>
        <v>0</v>
      </c>
      <c r="M412" s="32">
        <f>SUMIFS(Lançamentos!$D$10:$D$5009,Lançamentos!$C$10:$C$5009,C412,Lançamentos!$M$10:$M$5009,$C$36)</f>
        <v>0</v>
      </c>
      <c r="N412" s="34">
        <f>SUMIFS(Vendas!$H$10:$H$5009,Vendas!$C$10:$C$5009,C412,Vendas!$M$10:$M$5009,$C$36)</f>
        <v>0</v>
      </c>
      <c r="O412" s="34">
        <f>SUMIFS(Vendas!$D$10:$D$5009,Vendas!$C$10:$C$5009,C412,Vendas!$M$10:$M$5009,$C$36)</f>
        <v>0</v>
      </c>
    </row>
    <row r="413" spans="2:15" ht="15" customHeight="1" x14ac:dyDescent="0.3">
      <c r="B413" s="19" t="str">
        <f>Relatórios!C382</f>
        <v/>
      </c>
      <c r="C413" s="29" t="str">
        <f>Relatórios!D382</f>
        <v/>
      </c>
      <c r="D413" s="19">
        <f>Relatórios!E382</f>
        <v>0</v>
      </c>
      <c r="E413" s="27">
        <f>SUMIFS(Lançamentos!$D$10:$D$5009,Lançamentos!$C$10:$C$5009,C413,Lançamentos!$M$10:$M$5009,$C$36)</f>
        <v>0</v>
      </c>
      <c r="F413" s="27">
        <f>SUMIFS(Vendas!$D$10:$D$5009,Vendas!$C$10:$C$5009,C413,Vendas!$M$10:$M$5009,$C$36)</f>
        <v>0</v>
      </c>
      <c r="G413" s="27">
        <f t="shared" si="26"/>
        <v>0</v>
      </c>
      <c r="H413" s="30">
        <f t="shared" si="27"/>
        <v>0</v>
      </c>
      <c r="I413" s="30">
        <f t="shared" si="28"/>
        <v>0</v>
      </c>
      <c r="J413" s="31">
        <f t="shared" si="29"/>
        <v>0</v>
      </c>
      <c r="K413" s="33">
        <f t="shared" si="30"/>
        <v>0</v>
      </c>
      <c r="L413" s="32">
        <f>SUMIFS(Lançamentos!$H$10:$H$5009,Lançamentos!$C$10:$C$5009,C413,Lançamentos!$M$10:$M$5009,$C$36)</f>
        <v>0</v>
      </c>
      <c r="M413" s="32">
        <f>SUMIFS(Lançamentos!$D$10:$D$5009,Lançamentos!$C$10:$C$5009,C413,Lançamentos!$M$10:$M$5009,$C$36)</f>
        <v>0</v>
      </c>
      <c r="N413" s="34">
        <f>SUMIFS(Vendas!$H$10:$H$5009,Vendas!$C$10:$C$5009,C413,Vendas!$M$10:$M$5009,$C$36)</f>
        <v>0</v>
      </c>
      <c r="O413" s="34">
        <f>SUMIFS(Vendas!$D$10:$D$5009,Vendas!$C$10:$C$5009,C413,Vendas!$M$10:$M$5009,$C$36)</f>
        <v>0</v>
      </c>
    </row>
    <row r="414" spans="2:15" ht="15" customHeight="1" x14ac:dyDescent="0.3">
      <c r="B414" s="19" t="str">
        <f>Relatórios!C383</f>
        <v/>
      </c>
      <c r="C414" s="29" t="str">
        <f>Relatórios!D383</f>
        <v/>
      </c>
      <c r="D414" s="19">
        <f>Relatórios!E383</f>
        <v>0</v>
      </c>
      <c r="E414" s="27">
        <f>SUMIFS(Lançamentos!$D$10:$D$5009,Lançamentos!$C$10:$C$5009,C414,Lançamentos!$M$10:$M$5009,$C$36)</f>
        <v>0</v>
      </c>
      <c r="F414" s="27">
        <f>SUMIFS(Vendas!$D$10:$D$5009,Vendas!$C$10:$C$5009,C414,Vendas!$M$10:$M$5009,$C$36)</f>
        <v>0</v>
      </c>
      <c r="G414" s="27">
        <f t="shared" si="26"/>
        <v>0</v>
      </c>
      <c r="H414" s="30">
        <f t="shared" si="27"/>
        <v>0</v>
      </c>
      <c r="I414" s="30">
        <f t="shared" si="28"/>
        <v>0</v>
      </c>
      <c r="J414" s="31">
        <f t="shared" si="29"/>
        <v>0</v>
      </c>
      <c r="K414" s="33">
        <f t="shared" si="30"/>
        <v>0</v>
      </c>
      <c r="L414" s="32">
        <f>SUMIFS(Lançamentos!$H$10:$H$5009,Lançamentos!$C$10:$C$5009,C414,Lançamentos!$M$10:$M$5009,$C$36)</f>
        <v>0</v>
      </c>
      <c r="M414" s="32">
        <f>SUMIFS(Lançamentos!$D$10:$D$5009,Lançamentos!$C$10:$C$5009,C414,Lançamentos!$M$10:$M$5009,$C$36)</f>
        <v>0</v>
      </c>
      <c r="N414" s="34">
        <f>SUMIFS(Vendas!$H$10:$H$5009,Vendas!$C$10:$C$5009,C414,Vendas!$M$10:$M$5009,$C$36)</f>
        <v>0</v>
      </c>
      <c r="O414" s="34">
        <f>SUMIFS(Vendas!$D$10:$D$5009,Vendas!$C$10:$C$5009,C414,Vendas!$M$10:$M$5009,$C$36)</f>
        <v>0</v>
      </c>
    </row>
    <row r="415" spans="2:15" ht="15" customHeight="1" x14ac:dyDescent="0.3">
      <c r="B415" s="19" t="str">
        <f>Relatórios!C384</f>
        <v/>
      </c>
      <c r="C415" s="29" t="str">
        <f>Relatórios!D384</f>
        <v/>
      </c>
      <c r="D415" s="19">
        <f>Relatórios!E384</f>
        <v>0</v>
      </c>
      <c r="E415" s="27">
        <f>SUMIFS(Lançamentos!$D$10:$D$5009,Lançamentos!$C$10:$C$5009,C415,Lançamentos!$M$10:$M$5009,$C$36)</f>
        <v>0</v>
      </c>
      <c r="F415" s="27">
        <f>SUMIFS(Vendas!$D$10:$D$5009,Vendas!$C$10:$C$5009,C415,Vendas!$M$10:$M$5009,$C$36)</f>
        <v>0</v>
      </c>
      <c r="G415" s="27">
        <f t="shared" si="26"/>
        <v>0</v>
      </c>
      <c r="H415" s="30">
        <f t="shared" si="27"/>
        <v>0</v>
      </c>
      <c r="I415" s="30">
        <f t="shared" si="28"/>
        <v>0</v>
      </c>
      <c r="J415" s="31">
        <f t="shared" si="29"/>
        <v>0</v>
      </c>
      <c r="K415" s="33">
        <f t="shared" si="30"/>
        <v>0</v>
      </c>
      <c r="L415" s="32">
        <f>SUMIFS(Lançamentos!$H$10:$H$5009,Lançamentos!$C$10:$C$5009,C415,Lançamentos!$M$10:$M$5009,$C$36)</f>
        <v>0</v>
      </c>
      <c r="M415" s="32">
        <f>SUMIFS(Lançamentos!$D$10:$D$5009,Lançamentos!$C$10:$C$5009,C415,Lançamentos!$M$10:$M$5009,$C$36)</f>
        <v>0</v>
      </c>
      <c r="N415" s="34">
        <f>SUMIFS(Vendas!$H$10:$H$5009,Vendas!$C$10:$C$5009,C415,Vendas!$M$10:$M$5009,$C$36)</f>
        <v>0</v>
      </c>
      <c r="O415" s="34">
        <f>SUMIFS(Vendas!$D$10:$D$5009,Vendas!$C$10:$C$5009,C415,Vendas!$M$10:$M$5009,$C$36)</f>
        <v>0</v>
      </c>
    </row>
    <row r="416" spans="2:15" ht="15" customHeight="1" x14ac:dyDescent="0.3">
      <c r="B416" s="19" t="str">
        <f>Relatórios!C385</f>
        <v/>
      </c>
      <c r="C416" s="29" t="str">
        <f>Relatórios!D385</f>
        <v/>
      </c>
      <c r="D416" s="19">
        <f>Relatórios!E385</f>
        <v>0</v>
      </c>
      <c r="E416" s="27">
        <f>SUMIFS(Lançamentos!$D$10:$D$5009,Lançamentos!$C$10:$C$5009,C416,Lançamentos!$M$10:$M$5009,$C$36)</f>
        <v>0</v>
      </c>
      <c r="F416" s="27">
        <f>SUMIFS(Vendas!$D$10:$D$5009,Vendas!$C$10:$C$5009,C416,Vendas!$M$10:$M$5009,$C$36)</f>
        <v>0</v>
      </c>
      <c r="G416" s="27">
        <f t="shared" si="26"/>
        <v>0</v>
      </c>
      <c r="H416" s="30">
        <f t="shared" si="27"/>
        <v>0</v>
      </c>
      <c r="I416" s="30">
        <f t="shared" si="28"/>
        <v>0</v>
      </c>
      <c r="J416" s="31">
        <f t="shared" si="29"/>
        <v>0</v>
      </c>
      <c r="K416" s="33">
        <f t="shared" si="30"/>
        <v>0</v>
      </c>
      <c r="L416" s="32">
        <f>SUMIFS(Lançamentos!$H$10:$H$5009,Lançamentos!$C$10:$C$5009,C416,Lançamentos!$M$10:$M$5009,$C$36)</f>
        <v>0</v>
      </c>
      <c r="M416" s="32">
        <f>SUMIFS(Lançamentos!$D$10:$D$5009,Lançamentos!$C$10:$C$5009,C416,Lançamentos!$M$10:$M$5009,$C$36)</f>
        <v>0</v>
      </c>
      <c r="N416" s="34">
        <f>SUMIFS(Vendas!$H$10:$H$5009,Vendas!$C$10:$C$5009,C416,Vendas!$M$10:$M$5009,$C$36)</f>
        <v>0</v>
      </c>
      <c r="O416" s="34">
        <f>SUMIFS(Vendas!$D$10:$D$5009,Vendas!$C$10:$C$5009,C416,Vendas!$M$10:$M$5009,$C$36)</f>
        <v>0</v>
      </c>
    </row>
    <row r="417" spans="2:15" ht="15" customHeight="1" x14ac:dyDescent="0.3">
      <c r="B417" s="19" t="str">
        <f>Relatórios!C386</f>
        <v/>
      </c>
      <c r="C417" s="29" t="str">
        <f>Relatórios!D386</f>
        <v/>
      </c>
      <c r="D417" s="19">
        <f>Relatórios!E386</f>
        <v>0</v>
      </c>
      <c r="E417" s="27">
        <f>SUMIFS(Lançamentos!$D$10:$D$5009,Lançamentos!$C$10:$C$5009,C417,Lançamentos!$M$10:$M$5009,$C$36)</f>
        <v>0</v>
      </c>
      <c r="F417" s="27">
        <f>SUMIFS(Vendas!$D$10:$D$5009,Vendas!$C$10:$C$5009,C417,Vendas!$M$10:$M$5009,$C$36)</f>
        <v>0</v>
      </c>
      <c r="G417" s="27">
        <f t="shared" si="26"/>
        <v>0</v>
      </c>
      <c r="H417" s="30">
        <f t="shared" si="27"/>
        <v>0</v>
      </c>
      <c r="I417" s="30">
        <f t="shared" si="28"/>
        <v>0</v>
      </c>
      <c r="J417" s="31">
        <f t="shared" si="29"/>
        <v>0</v>
      </c>
      <c r="K417" s="33">
        <f t="shared" si="30"/>
        <v>0</v>
      </c>
      <c r="L417" s="32">
        <f>SUMIFS(Lançamentos!$H$10:$H$5009,Lançamentos!$C$10:$C$5009,C417,Lançamentos!$M$10:$M$5009,$C$36)</f>
        <v>0</v>
      </c>
      <c r="M417" s="32">
        <f>SUMIFS(Lançamentos!$D$10:$D$5009,Lançamentos!$C$10:$C$5009,C417,Lançamentos!$M$10:$M$5009,$C$36)</f>
        <v>0</v>
      </c>
      <c r="N417" s="34">
        <f>SUMIFS(Vendas!$H$10:$H$5009,Vendas!$C$10:$C$5009,C417,Vendas!$M$10:$M$5009,$C$36)</f>
        <v>0</v>
      </c>
      <c r="O417" s="34">
        <f>SUMIFS(Vendas!$D$10:$D$5009,Vendas!$C$10:$C$5009,C417,Vendas!$M$10:$M$5009,$C$36)</f>
        <v>0</v>
      </c>
    </row>
    <row r="418" spans="2:15" ht="15" customHeight="1" x14ac:dyDescent="0.3">
      <c r="B418" s="19" t="str">
        <f>Relatórios!C387</f>
        <v/>
      </c>
      <c r="C418" s="29" t="str">
        <f>Relatórios!D387</f>
        <v/>
      </c>
      <c r="D418" s="19">
        <f>Relatórios!E387</f>
        <v>0</v>
      </c>
      <c r="E418" s="27">
        <f>SUMIFS(Lançamentos!$D$10:$D$5009,Lançamentos!$C$10:$C$5009,C418,Lançamentos!$M$10:$M$5009,$C$36)</f>
        <v>0</v>
      </c>
      <c r="F418" s="27">
        <f>SUMIFS(Vendas!$D$10:$D$5009,Vendas!$C$10:$C$5009,C418,Vendas!$M$10:$M$5009,$C$36)</f>
        <v>0</v>
      </c>
      <c r="G418" s="27">
        <f t="shared" si="26"/>
        <v>0</v>
      </c>
      <c r="H418" s="30">
        <f t="shared" si="27"/>
        <v>0</v>
      </c>
      <c r="I418" s="30">
        <f t="shared" si="28"/>
        <v>0</v>
      </c>
      <c r="J418" s="31">
        <f t="shared" si="29"/>
        <v>0</v>
      </c>
      <c r="K418" s="33">
        <f t="shared" si="30"/>
        <v>0</v>
      </c>
      <c r="L418" s="32">
        <f>SUMIFS(Lançamentos!$H$10:$H$5009,Lançamentos!$C$10:$C$5009,C418,Lançamentos!$M$10:$M$5009,$C$36)</f>
        <v>0</v>
      </c>
      <c r="M418" s="32">
        <f>SUMIFS(Lançamentos!$D$10:$D$5009,Lançamentos!$C$10:$C$5009,C418,Lançamentos!$M$10:$M$5009,$C$36)</f>
        <v>0</v>
      </c>
      <c r="N418" s="34">
        <f>SUMIFS(Vendas!$H$10:$H$5009,Vendas!$C$10:$C$5009,C418,Vendas!$M$10:$M$5009,$C$36)</f>
        <v>0</v>
      </c>
      <c r="O418" s="34">
        <f>SUMIFS(Vendas!$D$10:$D$5009,Vendas!$C$10:$C$5009,C418,Vendas!$M$10:$M$5009,$C$36)</f>
        <v>0</v>
      </c>
    </row>
    <row r="419" spans="2:15" ht="15" customHeight="1" x14ac:dyDescent="0.3">
      <c r="B419" s="19" t="str">
        <f>Relatórios!C388</f>
        <v/>
      </c>
      <c r="C419" s="29" t="str">
        <f>Relatórios!D388</f>
        <v/>
      </c>
      <c r="D419" s="19">
        <f>Relatórios!E388</f>
        <v>0</v>
      </c>
      <c r="E419" s="27">
        <f>SUMIFS(Lançamentos!$D$10:$D$5009,Lançamentos!$C$10:$C$5009,C419,Lançamentos!$M$10:$M$5009,$C$36)</f>
        <v>0</v>
      </c>
      <c r="F419" s="27">
        <f>SUMIFS(Vendas!$D$10:$D$5009,Vendas!$C$10:$C$5009,C419,Vendas!$M$10:$M$5009,$C$36)</f>
        <v>0</v>
      </c>
      <c r="G419" s="27">
        <f t="shared" si="26"/>
        <v>0</v>
      </c>
      <c r="H419" s="30">
        <f t="shared" si="27"/>
        <v>0</v>
      </c>
      <c r="I419" s="30">
        <f t="shared" si="28"/>
        <v>0</v>
      </c>
      <c r="J419" s="31">
        <f t="shared" si="29"/>
        <v>0</v>
      </c>
      <c r="K419" s="33">
        <f t="shared" si="30"/>
        <v>0</v>
      </c>
      <c r="L419" s="32">
        <f>SUMIFS(Lançamentos!$H$10:$H$5009,Lançamentos!$C$10:$C$5009,C419,Lançamentos!$M$10:$M$5009,$C$36)</f>
        <v>0</v>
      </c>
      <c r="M419" s="32">
        <f>SUMIFS(Lançamentos!$D$10:$D$5009,Lançamentos!$C$10:$C$5009,C419,Lançamentos!$M$10:$M$5009,$C$36)</f>
        <v>0</v>
      </c>
      <c r="N419" s="34">
        <f>SUMIFS(Vendas!$H$10:$H$5009,Vendas!$C$10:$C$5009,C419,Vendas!$M$10:$M$5009,$C$36)</f>
        <v>0</v>
      </c>
      <c r="O419" s="34">
        <f>SUMIFS(Vendas!$D$10:$D$5009,Vendas!$C$10:$C$5009,C419,Vendas!$M$10:$M$5009,$C$36)</f>
        <v>0</v>
      </c>
    </row>
    <row r="420" spans="2:15" ht="15" customHeight="1" x14ac:dyDescent="0.3">
      <c r="B420" s="19" t="str">
        <f>Relatórios!C389</f>
        <v/>
      </c>
      <c r="C420" s="29" t="str">
        <f>Relatórios!D389</f>
        <v/>
      </c>
      <c r="D420" s="19">
        <f>Relatórios!E389</f>
        <v>0</v>
      </c>
      <c r="E420" s="27">
        <f>SUMIFS(Lançamentos!$D$10:$D$5009,Lançamentos!$C$10:$C$5009,C420,Lançamentos!$M$10:$M$5009,$C$36)</f>
        <v>0</v>
      </c>
      <c r="F420" s="27">
        <f>SUMIFS(Vendas!$D$10:$D$5009,Vendas!$C$10:$C$5009,C420,Vendas!$M$10:$M$5009,$C$36)</f>
        <v>0</v>
      </c>
      <c r="G420" s="27">
        <f t="shared" si="26"/>
        <v>0</v>
      </c>
      <c r="H420" s="30">
        <f t="shared" si="27"/>
        <v>0</v>
      </c>
      <c r="I420" s="30">
        <f t="shared" si="28"/>
        <v>0</v>
      </c>
      <c r="J420" s="31">
        <f t="shared" si="29"/>
        <v>0</v>
      </c>
      <c r="K420" s="33">
        <f t="shared" si="30"/>
        <v>0</v>
      </c>
      <c r="L420" s="32">
        <f>SUMIFS(Lançamentos!$H$10:$H$5009,Lançamentos!$C$10:$C$5009,C420,Lançamentos!$M$10:$M$5009,$C$36)</f>
        <v>0</v>
      </c>
      <c r="M420" s="32">
        <f>SUMIFS(Lançamentos!$D$10:$D$5009,Lançamentos!$C$10:$C$5009,C420,Lançamentos!$M$10:$M$5009,$C$36)</f>
        <v>0</v>
      </c>
      <c r="N420" s="34">
        <f>SUMIFS(Vendas!$H$10:$H$5009,Vendas!$C$10:$C$5009,C420,Vendas!$M$10:$M$5009,$C$36)</f>
        <v>0</v>
      </c>
      <c r="O420" s="34">
        <f>SUMIFS(Vendas!$D$10:$D$5009,Vendas!$C$10:$C$5009,C420,Vendas!$M$10:$M$5009,$C$36)</f>
        <v>0</v>
      </c>
    </row>
    <row r="421" spans="2:15" ht="15" customHeight="1" x14ac:dyDescent="0.3">
      <c r="B421" s="19" t="str">
        <f>Relatórios!C390</f>
        <v/>
      </c>
      <c r="C421" s="29" t="str">
        <f>Relatórios!D390</f>
        <v/>
      </c>
      <c r="D421" s="19">
        <f>Relatórios!E390</f>
        <v>0</v>
      </c>
      <c r="E421" s="27">
        <f>SUMIFS(Lançamentos!$D$10:$D$5009,Lançamentos!$C$10:$C$5009,C421,Lançamentos!$M$10:$M$5009,$C$36)</f>
        <v>0</v>
      </c>
      <c r="F421" s="27">
        <f>SUMIFS(Vendas!$D$10:$D$5009,Vendas!$C$10:$C$5009,C421,Vendas!$M$10:$M$5009,$C$36)</f>
        <v>0</v>
      </c>
      <c r="G421" s="27">
        <f t="shared" si="26"/>
        <v>0</v>
      </c>
      <c r="H421" s="30">
        <f t="shared" si="27"/>
        <v>0</v>
      </c>
      <c r="I421" s="30">
        <f t="shared" si="28"/>
        <v>0</v>
      </c>
      <c r="J421" s="31">
        <f t="shared" si="29"/>
        <v>0</v>
      </c>
      <c r="K421" s="33">
        <f t="shared" si="30"/>
        <v>0</v>
      </c>
      <c r="L421" s="32">
        <f>SUMIFS(Lançamentos!$H$10:$H$5009,Lançamentos!$C$10:$C$5009,C421,Lançamentos!$M$10:$M$5009,$C$36)</f>
        <v>0</v>
      </c>
      <c r="M421" s="32">
        <f>SUMIFS(Lançamentos!$D$10:$D$5009,Lançamentos!$C$10:$C$5009,C421,Lançamentos!$M$10:$M$5009,$C$36)</f>
        <v>0</v>
      </c>
      <c r="N421" s="34">
        <f>SUMIFS(Vendas!$H$10:$H$5009,Vendas!$C$10:$C$5009,C421,Vendas!$M$10:$M$5009,$C$36)</f>
        <v>0</v>
      </c>
      <c r="O421" s="34">
        <f>SUMIFS(Vendas!$D$10:$D$5009,Vendas!$C$10:$C$5009,C421,Vendas!$M$10:$M$5009,$C$36)</f>
        <v>0</v>
      </c>
    </row>
    <row r="422" spans="2:15" ht="15" customHeight="1" x14ac:dyDescent="0.3">
      <c r="B422" s="19" t="str">
        <f>Relatórios!C391</f>
        <v/>
      </c>
      <c r="C422" s="29" t="str">
        <f>Relatórios!D391</f>
        <v/>
      </c>
      <c r="D422" s="19">
        <f>Relatórios!E391</f>
        <v>0</v>
      </c>
      <c r="E422" s="27">
        <f>SUMIFS(Lançamentos!$D$10:$D$5009,Lançamentos!$C$10:$C$5009,C422,Lançamentos!$M$10:$M$5009,$C$36)</f>
        <v>0</v>
      </c>
      <c r="F422" s="27">
        <f>SUMIFS(Vendas!$D$10:$D$5009,Vendas!$C$10:$C$5009,C422,Vendas!$M$10:$M$5009,$C$36)</f>
        <v>0</v>
      </c>
      <c r="G422" s="27">
        <f t="shared" si="26"/>
        <v>0</v>
      </c>
      <c r="H422" s="30">
        <f t="shared" si="27"/>
        <v>0</v>
      </c>
      <c r="I422" s="30">
        <f t="shared" si="28"/>
        <v>0</v>
      </c>
      <c r="J422" s="31">
        <f t="shared" si="29"/>
        <v>0</v>
      </c>
      <c r="K422" s="33">
        <f t="shared" si="30"/>
        <v>0</v>
      </c>
      <c r="L422" s="32">
        <f>SUMIFS(Lançamentos!$H$10:$H$5009,Lançamentos!$C$10:$C$5009,C422,Lançamentos!$M$10:$M$5009,$C$36)</f>
        <v>0</v>
      </c>
      <c r="M422" s="32">
        <f>SUMIFS(Lançamentos!$D$10:$D$5009,Lançamentos!$C$10:$C$5009,C422,Lançamentos!$M$10:$M$5009,$C$36)</f>
        <v>0</v>
      </c>
      <c r="N422" s="34">
        <f>SUMIFS(Vendas!$H$10:$H$5009,Vendas!$C$10:$C$5009,C422,Vendas!$M$10:$M$5009,$C$36)</f>
        <v>0</v>
      </c>
      <c r="O422" s="34">
        <f>SUMIFS(Vendas!$D$10:$D$5009,Vendas!$C$10:$C$5009,C422,Vendas!$M$10:$M$5009,$C$36)</f>
        <v>0</v>
      </c>
    </row>
    <row r="423" spans="2:15" ht="15" customHeight="1" x14ac:dyDescent="0.3">
      <c r="B423" s="19" t="str">
        <f>Relatórios!C392</f>
        <v/>
      </c>
      <c r="C423" s="29" t="str">
        <f>Relatórios!D392</f>
        <v/>
      </c>
      <c r="D423" s="19">
        <f>Relatórios!E392</f>
        <v>0</v>
      </c>
      <c r="E423" s="27">
        <f>SUMIFS(Lançamentos!$D$10:$D$5009,Lançamentos!$C$10:$C$5009,C423,Lançamentos!$M$10:$M$5009,$C$36)</f>
        <v>0</v>
      </c>
      <c r="F423" s="27">
        <f>SUMIFS(Vendas!$D$10:$D$5009,Vendas!$C$10:$C$5009,C423,Vendas!$M$10:$M$5009,$C$36)</f>
        <v>0</v>
      </c>
      <c r="G423" s="27">
        <f t="shared" si="26"/>
        <v>0</v>
      </c>
      <c r="H423" s="30">
        <f t="shared" si="27"/>
        <v>0</v>
      </c>
      <c r="I423" s="30">
        <f t="shared" si="28"/>
        <v>0</v>
      </c>
      <c r="J423" s="31">
        <f t="shared" si="29"/>
        <v>0</v>
      </c>
      <c r="K423" s="33">
        <f t="shared" si="30"/>
        <v>0</v>
      </c>
      <c r="L423" s="32">
        <f>SUMIFS(Lançamentos!$H$10:$H$5009,Lançamentos!$C$10:$C$5009,C423,Lançamentos!$M$10:$M$5009,$C$36)</f>
        <v>0</v>
      </c>
      <c r="M423" s="32">
        <f>SUMIFS(Lançamentos!$D$10:$D$5009,Lançamentos!$C$10:$C$5009,C423,Lançamentos!$M$10:$M$5009,$C$36)</f>
        <v>0</v>
      </c>
      <c r="N423" s="34">
        <f>SUMIFS(Vendas!$H$10:$H$5009,Vendas!$C$10:$C$5009,C423,Vendas!$M$10:$M$5009,$C$36)</f>
        <v>0</v>
      </c>
      <c r="O423" s="34">
        <f>SUMIFS(Vendas!$D$10:$D$5009,Vendas!$C$10:$C$5009,C423,Vendas!$M$10:$M$5009,$C$36)</f>
        <v>0</v>
      </c>
    </row>
    <row r="424" spans="2:15" ht="15" customHeight="1" x14ac:dyDescent="0.3">
      <c r="B424" s="19" t="str">
        <f>Relatórios!C393</f>
        <v/>
      </c>
      <c r="C424" s="29" t="str">
        <f>Relatórios!D393</f>
        <v/>
      </c>
      <c r="D424" s="19">
        <f>Relatórios!E393</f>
        <v>0</v>
      </c>
      <c r="E424" s="27">
        <f>SUMIFS(Lançamentos!$D$10:$D$5009,Lançamentos!$C$10:$C$5009,C424,Lançamentos!$M$10:$M$5009,$C$36)</f>
        <v>0</v>
      </c>
      <c r="F424" s="27">
        <f>SUMIFS(Vendas!$D$10:$D$5009,Vendas!$C$10:$C$5009,C424,Vendas!$M$10:$M$5009,$C$36)</f>
        <v>0</v>
      </c>
      <c r="G424" s="27">
        <f t="shared" ref="G424:G487" si="31">E424-F424</f>
        <v>0</v>
      </c>
      <c r="H424" s="30">
        <f t="shared" ref="H424:H487" si="32">IFERROR(G424/E424,0)</f>
        <v>0</v>
      </c>
      <c r="I424" s="30">
        <f t="shared" ref="I424:I487" si="33">IFERROR(F424/E424,0)</f>
        <v>0</v>
      </c>
      <c r="J424" s="31">
        <f t="shared" ref="J424:J487" si="34">IFERROR(L424/M424,0)</f>
        <v>0</v>
      </c>
      <c r="K424" s="33">
        <f t="shared" ref="K424:K487" si="35">IFERROR(N424/O424,0)</f>
        <v>0</v>
      </c>
      <c r="L424" s="32">
        <f>SUMIFS(Lançamentos!$H$10:$H$5009,Lançamentos!$C$10:$C$5009,C424,Lançamentos!$M$10:$M$5009,$C$36)</f>
        <v>0</v>
      </c>
      <c r="M424" s="32">
        <f>SUMIFS(Lançamentos!$D$10:$D$5009,Lançamentos!$C$10:$C$5009,C424,Lançamentos!$M$10:$M$5009,$C$36)</f>
        <v>0</v>
      </c>
      <c r="N424" s="34">
        <f>SUMIFS(Vendas!$H$10:$H$5009,Vendas!$C$10:$C$5009,C424,Vendas!$M$10:$M$5009,$C$36)</f>
        <v>0</v>
      </c>
      <c r="O424" s="34">
        <f>SUMIFS(Vendas!$D$10:$D$5009,Vendas!$C$10:$C$5009,C424,Vendas!$M$10:$M$5009,$C$36)</f>
        <v>0</v>
      </c>
    </row>
    <row r="425" spans="2:15" ht="15" customHeight="1" x14ac:dyDescent="0.3">
      <c r="B425" s="19" t="str">
        <f>Relatórios!C394</f>
        <v/>
      </c>
      <c r="C425" s="29" t="str">
        <f>Relatórios!D394</f>
        <v/>
      </c>
      <c r="D425" s="19">
        <f>Relatórios!E394</f>
        <v>0</v>
      </c>
      <c r="E425" s="27">
        <f>SUMIFS(Lançamentos!$D$10:$D$5009,Lançamentos!$C$10:$C$5009,C425,Lançamentos!$M$10:$M$5009,$C$36)</f>
        <v>0</v>
      </c>
      <c r="F425" s="27">
        <f>SUMIFS(Vendas!$D$10:$D$5009,Vendas!$C$10:$C$5009,C425,Vendas!$M$10:$M$5009,$C$36)</f>
        <v>0</v>
      </c>
      <c r="G425" s="27">
        <f t="shared" si="31"/>
        <v>0</v>
      </c>
      <c r="H425" s="30">
        <f t="shared" si="32"/>
        <v>0</v>
      </c>
      <c r="I425" s="30">
        <f t="shared" si="33"/>
        <v>0</v>
      </c>
      <c r="J425" s="31">
        <f t="shared" si="34"/>
        <v>0</v>
      </c>
      <c r="K425" s="33">
        <f t="shared" si="35"/>
        <v>0</v>
      </c>
      <c r="L425" s="32">
        <f>SUMIFS(Lançamentos!$H$10:$H$5009,Lançamentos!$C$10:$C$5009,C425,Lançamentos!$M$10:$M$5009,$C$36)</f>
        <v>0</v>
      </c>
      <c r="M425" s="32">
        <f>SUMIFS(Lançamentos!$D$10:$D$5009,Lançamentos!$C$10:$C$5009,C425,Lançamentos!$M$10:$M$5009,$C$36)</f>
        <v>0</v>
      </c>
      <c r="N425" s="34">
        <f>SUMIFS(Vendas!$H$10:$H$5009,Vendas!$C$10:$C$5009,C425,Vendas!$M$10:$M$5009,$C$36)</f>
        <v>0</v>
      </c>
      <c r="O425" s="34">
        <f>SUMIFS(Vendas!$D$10:$D$5009,Vendas!$C$10:$C$5009,C425,Vendas!$M$10:$M$5009,$C$36)</f>
        <v>0</v>
      </c>
    </row>
    <row r="426" spans="2:15" ht="15" customHeight="1" x14ac:dyDescent="0.3">
      <c r="B426" s="19" t="str">
        <f>Relatórios!C395</f>
        <v/>
      </c>
      <c r="C426" s="29" t="str">
        <f>Relatórios!D395</f>
        <v/>
      </c>
      <c r="D426" s="19">
        <f>Relatórios!E395</f>
        <v>0</v>
      </c>
      <c r="E426" s="27">
        <f>SUMIFS(Lançamentos!$D$10:$D$5009,Lançamentos!$C$10:$C$5009,C426,Lançamentos!$M$10:$M$5009,$C$36)</f>
        <v>0</v>
      </c>
      <c r="F426" s="27">
        <f>SUMIFS(Vendas!$D$10:$D$5009,Vendas!$C$10:$C$5009,C426,Vendas!$M$10:$M$5009,$C$36)</f>
        <v>0</v>
      </c>
      <c r="G426" s="27">
        <f t="shared" si="31"/>
        <v>0</v>
      </c>
      <c r="H426" s="30">
        <f t="shared" si="32"/>
        <v>0</v>
      </c>
      <c r="I426" s="30">
        <f t="shared" si="33"/>
        <v>0</v>
      </c>
      <c r="J426" s="31">
        <f t="shared" si="34"/>
        <v>0</v>
      </c>
      <c r="K426" s="33">
        <f t="shared" si="35"/>
        <v>0</v>
      </c>
      <c r="L426" s="32">
        <f>SUMIFS(Lançamentos!$H$10:$H$5009,Lançamentos!$C$10:$C$5009,C426,Lançamentos!$M$10:$M$5009,$C$36)</f>
        <v>0</v>
      </c>
      <c r="M426" s="32">
        <f>SUMIFS(Lançamentos!$D$10:$D$5009,Lançamentos!$C$10:$C$5009,C426,Lançamentos!$M$10:$M$5009,$C$36)</f>
        <v>0</v>
      </c>
      <c r="N426" s="34">
        <f>SUMIFS(Vendas!$H$10:$H$5009,Vendas!$C$10:$C$5009,C426,Vendas!$M$10:$M$5009,$C$36)</f>
        <v>0</v>
      </c>
      <c r="O426" s="34">
        <f>SUMIFS(Vendas!$D$10:$D$5009,Vendas!$C$10:$C$5009,C426,Vendas!$M$10:$M$5009,$C$36)</f>
        <v>0</v>
      </c>
    </row>
    <row r="427" spans="2:15" ht="15" customHeight="1" x14ac:dyDescent="0.3">
      <c r="B427" s="19" t="str">
        <f>Relatórios!C396</f>
        <v/>
      </c>
      <c r="C427" s="29" t="str">
        <f>Relatórios!D396</f>
        <v/>
      </c>
      <c r="D427" s="19">
        <f>Relatórios!E396</f>
        <v>0</v>
      </c>
      <c r="E427" s="27">
        <f>SUMIFS(Lançamentos!$D$10:$D$5009,Lançamentos!$C$10:$C$5009,C427,Lançamentos!$M$10:$M$5009,$C$36)</f>
        <v>0</v>
      </c>
      <c r="F427" s="27">
        <f>SUMIFS(Vendas!$D$10:$D$5009,Vendas!$C$10:$C$5009,C427,Vendas!$M$10:$M$5009,$C$36)</f>
        <v>0</v>
      </c>
      <c r="G427" s="27">
        <f t="shared" si="31"/>
        <v>0</v>
      </c>
      <c r="H427" s="30">
        <f t="shared" si="32"/>
        <v>0</v>
      </c>
      <c r="I427" s="30">
        <f t="shared" si="33"/>
        <v>0</v>
      </c>
      <c r="J427" s="31">
        <f t="shared" si="34"/>
        <v>0</v>
      </c>
      <c r="K427" s="33">
        <f t="shared" si="35"/>
        <v>0</v>
      </c>
      <c r="L427" s="32">
        <f>SUMIFS(Lançamentos!$H$10:$H$5009,Lançamentos!$C$10:$C$5009,C427,Lançamentos!$M$10:$M$5009,$C$36)</f>
        <v>0</v>
      </c>
      <c r="M427" s="32">
        <f>SUMIFS(Lançamentos!$D$10:$D$5009,Lançamentos!$C$10:$C$5009,C427,Lançamentos!$M$10:$M$5009,$C$36)</f>
        <v>0</v>
      </c>
      <c r="N427" s="34">
        <f>SUMIFS(Vendas!$H$10:$H$5009,Vendas!$C$10:$C$5009,C427,Vendas!$M$10:$M$5009,$C$36)</f>
        <v>0</v>
      </c>
      <c r="O427" s="34">
        <f>SUMIFS(Vendas!$D$10:$D$5009,Vendas!$C$10:$C$5009,C427,Vendas!$M$10:$M$5009,$C$36)</f>
        <v>0</v>
      </c>
    </row>
    <row r="428" spans="2:15" ht="15" customHeight="1" x14ac:dyDescent="0.3">
      <c r="B428" s="19" t="str">
        <f>Relatórios!C397</f>
        <v/>
      </c>
      <c r="C428" s="29" t="str">
        <f>Relatórios!D397</f>
        <v/>
      </c>
      <c r="D428" s="19">
        <f>Relatórios!E397</f>
        <v>0</v>
      </c>
      <c r="E428" s="27">
        <f>SUMIFS(Lançamentos!$D$10:$D$5009,Lançamentos!$C$10:$C$5009,C428,Lançamentos!$M$10:$M$5009,$C$36)</f>
        <v>0</v>
      </c>
      <c r="F428" s="27">
        <f>SUMIFS(Vendas!$D$10:$D$5009,Vendas!$C$10:$C$5009,C428,Vendas!$M$10:$M$5009,$C$36)</f>
        <v>0</v>
      </c>
      <c r="G428" s="27">
        <f t="shared" si="31"/>
        <v>0</v>
      </c>
      <c r="H428" s="30">
        <f t="shared" si="32"/>
        <v>0</v>
      </c>
      <c r="I428" s="30">
        <f t="shared" si="33"/>
        <v>0</v>
      </c>
      <c r="J428" s="31">
        <f t="shared" si="34"/>
        <v>0</v>
      </c>
      <c r="K428" s="33">
        <f t="shared" si="35"/>
        <v>0</v>
      </c>
      <c r="L428" s="32">
        <f>SUMIFS(Lançamentos!$H$10:$H$5009,Lançamentos!$C$10:$C$5009,C428,Lançamentos!$M$10:$M$5009,$C$36)</f>
        <v>0</v>
      </c>
      <c r="M428" s="32">
        <f>SUMIFS(Lançamentos!$D$10:$D$5009,Lançamentos!$C$10:$C$5009,C428,Lançamentos!$M$10:$M$5009,$C$36)</f>
        <v>0</v>
      </c>
      <c r="N428" s="34">
        <f>SUMIFS(Vendas!$H$10:$H$5009,Vendas!$C$10:$C$5009,C428,Vendas!$M$10:$M$5009,$C$36)</f>
        <v>0</v>
      </c>
      <c r="O428" s="34">
        <f>SUMIFS(Vendas!$D$10:$D$5009,Vendas!$C$10:$C$5009,C428,Vendas!$M$10:$M$5009,$C$36)</f>
        <v>0</v>
      </c>
    </row>
    <row r="429" spans="2:15" ht="15" customHeight="1" x14ac:dyDescent="0.3">
      <c r="B429" s="19" t="str">
        <f>Relatórios!C398</f>
        <v/>
      </c>
      <c r="C429" s="29" t="str">
        <f>Relatórios!D398</f>
        <v/>
      </c>
      <c r="D429" s="19">
        <f>Relatórios!E398</f>
        <v>0</v>
      </c>
      <c r="E429" s="27">
        <f>SUMIFS(Lançamentos!$D$10:$D$5009,Lançamentos!$C$10:$C$5009,C429,Lançamentos!$M$10:$M$5009,$C$36)</f>
        <v>0</v>
      </c>
      <c r="F429" s="27">
        <f>SUMIFS(Vendas!$D$10:$D$5009,Vendas!$C$10:$C$5009,C429,Vendas!$M$10:$M$5009,$C$36)</f>
        <v>0</v>
      </c>
      <c r="G429" s="27">
        <f t="shared" si="31"/>
        <v>0</v>
      </c>
      <c r="H429" s="30">
        <f t="shared" si="32"/>
        <v>0</v>
      </c>
      <c r="I429" s="30">
        <f t="shared" si="33"/>
        <v>0</v>
      </c>
      <c r="J429" s="31">
        <f t="shared" si="34"/>
        <v>0</v>
      </c>
      <c r="K429" s="33">
        <f t="shared" si="35"/>
        <v>0</v>
      </c>
      <c r="L429" s="32">
        <f>SUMIFS(Lançamentos!$H$10:$H$5009,Lançamentos!$C$10:$C$5009,C429,Lançamentos!$M$10:$M$5009,$C$36)</f>
        <v>0</v>
      </c>
      <c r="M429" s="32">
        <f>SUMIFS(Lançamentos!$D$10:$D$5009,Lançamentos!$C$10:$C$5009,C429,Lançamentos!$M$10:$M$5009,$C$36)</f>
        <v>0</v>
      </c>
      <c r="N429" s="34">
        <f>SUMIFS(Vendas!$H$10:$H$5009,Vendas!$C$10:$C$5009,C429,Vendas!$M$10:$M$5009,$C$36)</f>
        <v>0</v>
      </c>
      <c r="O429" s="34">
        <f>SUMIFS(Vendas!$D$10:$D$5009,Vendas!$C$10:$C$5009,C429,Vendas!$M$10:$M$5009,$C$36)</f>
        <v>0</v>
      </c>
    </row>
    <row r="430" spans="2:15" ht="15" customHeight="1" x14ac:dyDescent="0.3">
      <c r="B430" s="19" t="str">
        <f>Relatórios!C399</f>
        <v/>
      </c>
      <c r="C430" s="29" t="str">
        <f>Relatórios!D399</f>
        <v/>
      </c>
      <c r="D430" s="19">
        <f>Relatórios!E399</f>
        <v>0</v>
      </c>
      <c r="E430" s="27">
        <f>SUMIFS(Lançamentos!$D$10:$D$5009,Lançamentos!$C$10:$C$5009,C430,Lançamentos!$M$10:$M$5009,$C$36)</f>
        <v>0</v>
      </c>
      <c r="F430" s="27">
        <f>SUMIFS(Vendas!$D$10:$D$5009,Vendas!$C$10:$C$5009,C430,Vendas!$M$10:$M$5009,$C$36)</f>
        <v>0</v>
      </c>
      <c r="G430" s="27">
        <f t="shared" si="31"/>
        <v>0</v>
      </c>
      <c r="H430" s="30">
        <f t="shared" si="32"/>
        <v>0</v>
      </c>
      <c r="I430" s="30">
        <f t="shared" si="33"/>
        <v>0</v>
      </c>
      <c r="J430" s="31">
        <f t="shared" si="34"/>
        <v>0</v>
      </c>
      <c r="K430" s="33">
        <f t="shared" si="35"/>
        <v>0</v>
      </c>
      <c r="L430" s="32">
        <f>SUMIFS(Lançamentos!$H$10:$H$5009,Lançamentos!$C$10:$C$5009,C430,Lançamentos!$M$10:$M$5009,$C$36)</f>
        <v>0</v>
      </c>
      <c r="M430" s="32">
        <f>SUMIFS(Lançamentos!$D$10:$D$5009,Lançamentos!$C$10:$C$5009,C430,Lançamentos!$M$10:$M$5009,$C$36)</f>
        <v>0</v>
      </c>
      <c r="N430" s="34">
        <f>SUMIFS(Vendas!$H$10:$H$5009,Vendas!$C$10:$C$5009,C430,Vendas!$M$10:$M$5009,$C$36)</f>
        <v>0</v>
      </c>
      <c r="O430" s="34">
        <f>SUMIFS(Vendas!$D$10:$D$5009,Vendas!$C$10:$C$5009,C430,Vendas!$M$10:$M$5009,$C$36)</f>
        <v>0</v>
      </c>
    </row>
    <row r="431" spans="2:15" ht="15" customHeight="1" x14ac:dyDescent="0.3">
      <c r="B431" s="19" t="str">
        <f>Relatórios!C400</f>
        <v/>
      </c>
      <c r="C431" s="29" t="str">
        <f>Relatórios!D400</f>
        <v/>
      </c>
      <c r="D431" s="19">
        <f>Relatórios!E400</f>
        <v>0</v>
      </c>
      <c r="E431" s="27">
        <f>SUMIFS(Lançamentos!$D$10:$D$5009,Lançamentos!$C$10:$C$5009,C431,Lançamentos!$M$10:$M$5009,$C$36)</f>
        <v>0</v>
      </c>
      <c r="F431" s="27">
        <f>SUMIFS(Vendas!$D$10:$D$5009,Vendas!$C$10:$C$5009,C431,Vendas!$M$10:$M$5009,$C$36)</f>
        <v>0</v>
      </c>
      <c r="G431" s="27">
        <f t="shared" si="31"/>
        <v>0</v>
      </c>
      <c r="H431" s="30">
        <f t="shared" si="32"/>
        <v>0</v>
      </c>
      <c r="I431" s="30">
        <f t="shared" si="33"/>
        <v>0</v>
      </c>
      <c r="J431" s="31">
        <f t="shared" si="34"/>
        <v>0</v>
      </c>
      <c r="K431" s="33">
        <f t="shared" si="35"/>
        <v>0</v>
      </c>
      <c r="L431" s="32">
        <f>SUMIFS(Lançamentos!$H$10:$H$5009,Lançamentos!$C$10:$C$5009,C431,Lançamentos!$M$10:$M$5009,$C$36)</f>
        <v>0</v>
      </c>
      <c r="M431" s="32">
        <f>SUMIFS(Lançamentos!$D$10:$D$5009,Lançamentos!$C$10:$C$5009,C431,Lançamentos!$M$10:$M$5009,$C$36)</f>
        <v>0</v>
      </c>
      <c r="N431" s="34">
        <f>SUMIFS(Vendas!$H$10:$H$5009,Vendas!$C$10:$C$5009,C431,Vendas!$M$10:$M$5009,$C$36)</f>
        <v>0</v>
      </c>
      <c r="O431" s="34">
        <f>SUMIFS(Vendas!$D$10:$D$5009,Vendas!$C$10:$C$5009,C431,Vendas!$M$10:$M$5009,$C$36)</f>
        <v>0</v>
      </c>
    </row>
    <row r="432" spans="2:15" ht="15" customHeight="1" x14ac:dyDescent="0.3">
      <c r="B432" s="19" t="str">
        <f>Relatórios!C401</f>
        <v/>
      </c>
      <c r="C432" s="29" t="str">
        <f>Relatórios!D401</f>
        <v/>
      </c>
      <c r="D432" s="19">
        <f>Relatórios!E401</f>
        <v>0</v>
      </c>
      <c r="E432" s="27">
        <f>SUMIFS(Lançamentos!$D$10:$D$5009,Lançamentos!$C$10:$C$5009,C432,Lançamentos!$M$10:$M$5009,$C$36)</f>
        <v>0</v>
      </c>
      <c r="F432" s="27">
        <f>SUMIFS(Vendas!$D$10:$D$5009,Vendas!$C$10:$C$5009,C432,Vendas!$M$10:$M$5009,$C$36)</f>
        <v>0</v>
      </c>
      <c r="G432" s="27">
        <f t="shared" si="31"/>
        <v>0</v>
      </c>
      <c r="H432" s="30">
        <f t="shared" si="32"/>
        <v>0</v>
      </c>
      <c r="I432" s="30">
        <f t="shared" si="33"/>
        <v>0</v>
      </c>
      <c r="J432" s="31">
        <f t="shared" si="34"/>
        <v>0</v>
      </c>
      <c r="K432" s="33">
        <f t="shared" si="35"/>
        <v>0</v>
      </c>
      <c r="L432" s="32">
        <f>SUMIFS(Lançamentos!$H$10:$H$5009,Lançamentos!$C$10:$C$5009,C432,Lançamentos!$M$10:$M$5009,$C$36)</f>
        <v>0</v>
      </c>
      <c r="M432" s="32">
        <f>SUMIFS(Lançamentos!$D$10:$D$5009,Lançamentos!$C$10:$C$5009,C432,Lançamentos!$M$10:$M$5009,$C$36)</f>
        <v>0</v>
      </c>
      <c r="N432" s="34">
        <f>SUMIFS(Vendas!$H$10:$H$5009,Vendas!$C$10:$C$5009,C432,Vendas!$M$10:$M$5009,$C$36)</f>
        <v>0</v>
      </c>
      <c r="O432" s="34">
        <f>SUMIFS(Vendas!$D$10:$D$5009,Vendas!$C$10:$C$5009,C432,Vendas!$M$10:$M$5009,$C$36)</f>
        <v>0</v>
      </c>
    </row>
    <row r="433" spans="2:15" ht="15" customHeight="1" x14ac:dyDescent="0.3">
      <c r="B433" s="19" t="str">
        <f>Relatórios!C402</f>
        <v/>
      </c>
      <c r="C433" s="29" t="str">
        <f>Relatórios!D402</f>
        <v/>
      </c>
      <c r="D433" s="19">
        <f>Relatórios!E402</f>
        <v>0</v>
      </c>
      <c r="E433" s="27">
        <f>SUMIFS(Lançamentos!$D$10:$D$5009,Lançamentos!$C$10:$C$5009,C433,Lançamentos!$M$10:$M$5009,$C$36)</f>
        <v>0</v>
      </c>
      <c r="F433" s="27">
        <f>SUMIFS(Vendas!$D$10:$D$5009,Vendas!$C$10:$C$5009,C433,Vendas!$M$10:$M$5009,$C$36)</f>
        <v>0</v>
      </c>
      <c r="G433" s="27">
        <f t="shared" si="31"/>
        <v>0</v>
      </c>
      <c r="H433" s="30">
        <f t="shared" si="32"/>
        <v>0</v>
      </c>
      <c r="I433" s="30">
        <f t="shared" si="33"/>
        <v>0</v>
      </c>
      <c r="J433" s="31">
        <f t="shared" si="34"/>
        <v>0</v>
      </c>
      <c r="K433" s="33">
        <f t="shared" si="35"/>
        <v>0</v>
      </c>
      <c r="L433" s="32">
        <f>SUMIFS(Lançamentos!$H$10:$H$5009,Lançamentos!$C$10:$C$5009,C433,Lançamentos!$M$10:$M$5009,$C$36)</f>
        <v>0</v>
      </c>
      <c r="M433" s="32">
        <f>SUMIFS(Lançamentos!$D$10:$D$5009,Lançamentos!$C$10:$C$5009,C433,Lançamentos!$M$10:$M$5009,$C$36)</f>
        <v>0</v>
      </c>
      <c r="N433" s="34">
        <f>SUMIFS(Vendas!$H$10:$H$5009,Vendas!$C$10:$C$5009,C433,Vendas!$M$10:$M$5009,$C$36)</f>
        <v>0</v>
      </c>
      <c r="O433" s="34">
        <f>SUMIFS(Vendas!$D$10:$D$5009,Vendas!$C$10:$C$5009,C433,Vendas!$M$10:$M$5009,$C$36)</f>
        <v>0</v>
      </c>
    </row>
    <row r="434" spans="2:15" ht="15" customHeight="1" x14ac:dyDescent="0.3">
      <c r="B434" s="19" t="str">
        <f>Relatórios!C403</f>
        <v/>
      </c>
      <c r="C434" s="29" t="str">
        <f>Relatórios!D403</f>
        <v/>
      </c>
      <c r="D434" s="19">
        <f>Relatórios!E403</f>
        <v>0</v>
      </c>
      <c r="E434" s="27">
        <f>SUMIFS(Lançamentos!$D$10:$D$5009,Lançamentos!$C$10:$C$5009,C434,Lançamentos!$M$10:$M$5009,$C$36)</f>
        <v>0</v>
      </c>
      <c r="F434" s="27">
        <f>SUMIFS(Vendas!$D$10:$D$5009,Vendas!$C$10:$C$5009,C434,Vendas!$M$10:$M$5009,$C$36)</f>
        <v>0</v>
      </c>
      <c r="G434" s="27">
        <f t="shared" si="31"/>
        <v>0</v>
      </c>
      <c r="H434" s="30">
        <f t="shared" si="32"/>
        <v>0</v>
      </c>
      <c r="I434" s="30">
        <f t="shared" si="33"/>
        <v>0</v>
      </c>
      <c r="J434" s="31">
        <f t="shared" si="34"/>
        <v>0</v>
      </c>
      <c r="K434" s="33">
        <f t="shared" si="35"/>
        <v>0</v>
      </c>
      <c r="L434" s="32">
        <f>SUMIFS(Lançamentos!$H$10:$H$5009,Lançamentos!$C$10:$C$5009,C434,Lançamentos!$M$10:$M$5009,$C$36)</f>
        <v>0</v>
      </c>
      <c r="M434" s="32">
        <f>SUMIFS(Lançamentos!$D$10:$D$5009,Lançamentos!$C$10:$C$5009,C434,Lançamentos!$M$10:$M$5009,$C$36)</f>
        <v>0</v>
      </c>
      <c r="N434" s="34">
        <f>SUMIFS(Vendas!$H$10:$H$5009,Vendas!$C$10:$C$5009,C434,Vendas!$M$10:$M$5009,$C$36)</f>
        <v>0</v>
      </c>
      <c r="O434" s="34">
        <f>SUMIFS(Vendas!$D$10:$D$5009,Vendas!$C$10:$C$5009,C434,Vendas!$M$10:$M$5009,$C$36)</f>
        <v>0</v>
      </c>
    </row>
    <row r="435" spans="2:15" ht="15" customHeight="1" x14ac:dyDescent="0.3">
      <c r="B435" s="19" t="str">
        <f>Relatórios!C404</f>
        <v/>
      </c>
      <c r="C435" s="29" t="str">
        <f>Relatórios!D404</f>
        <v/>
      </c>
      <c r="D435" s="19">
        <f>Relatórios!E404</f>
        <v>0</v>
      </c>
      <c r="E435" s="27">
        <f>SUMIFS(Lançamentos!$D$10:$D$5009,Lançamentos!$C$10:$C$5009,C435,Lançamentos!$M$10:$M$5009,$C$36)</f>
        <v>0</v>
      </c>
      <c r="F435" s="27">
        <f>SUMIFS(Vendas!$D$10:$D$5009,Vendas!$C$10:$C$5009,C435,Vendas!$M$10:$M$5009,$C$36)</f>
        <v>0</v>
      </c>
      <c r="G435" s="27">
        <f t="shared" si="31"/>
        <v>0</v>
      </c>
      <c r="H435" s="30">
        <f t="shared" si="32"/>
        <v>0</v>
      </c>
      <c r="I435" s="30">
        <f t="shared" si="33"/>
        <v>0</v>
      </c>
      <c r="J435" s="31">
        <f t="shared" si="34"/>
        <v>0</v>
      </c>
      <c r="K435" s="33">
        <f t="shared" si="35"/>
        <v>0</v>
      </c>
      <c r="L435" s="32">
        <f>SUMIFS(Lançamentos!$H$10:$H$5009,Lançamentos!$C$10:$C$5009,C435,Lançamentos!$M$10:$M$5009,$C$36)</f>
        <v>0</v>
      </c>
      <c r="M435" s="32">
        <f>SUMIFS(Lançamentos!$D$10:$D$5009,Lançamentos!$C$10:$C$5009,C435,Lançamentos!$M$10:$M$5009,$C$36)</f>
        <v>0</v>
      </c>
      <c r="N435" s="34">
        <f>SUMIFS(Vendas!$H$10:$H$5009,Vendas!$C$10:$C$5009,C435,Vendas!$M$10:$M$5009,$C$36)</f>
        <v>0</v>
      </c>
      <c r="O435" s="34">
        <f>SUMIFS(Vendas!$D$10:$D$5009,Vendas!$C$10:$C$5009,C435,Vendas!$M$10:$M$5009,$C$36)</f>
        <v>0</v>
      </c>
    </row>
    <row r="436" spans="2:15" ht="15" customHeight="1" x14ac:dyDescent="0.3">
      <c r="B436" s="19" t="str">
        <f>Relatórios!C405</f>
        <v/>
      </c>
      <c r="C436" s="29" t="str">
        <f>Relatórios!D405</f>
        <v/>
      </c>
      <c r="D436" s="19">
        <f>Relatórios!E405</f>
        <v>0</v>
      </c>
      <c r="E436" s="27">
        <f>SUMIFS(Lançamentos!$D$10:$D$5009,Lançamentos!$C$10:$C$5009,C436,Lançamentos!$M$10:$M$5009,$C$36)</f>
        <v>0</v>
      </c>
      <c r="F436" s="27">
        <f>SUMIFS(Vendas!$D$10:$D$5009,Vendas!$C$10:$C$5009,C436,Vendas!$M$10:$M$5009,$C$36)</f>
        <v>0</v>
      </c>
      <c r="G436" s="27">
        <f t="shared" si="31"/>
        <v>0</v>
      </c>
      <c r="H436" s="30">
        <f t="shared" si="32"/>
        <v>0</v>
      </c>
      <c r="I436" s="30">
        <f t="shared" si="33"/>
        <v>0</v>
      </c>
      <c r="J436" s="31">
        <f t="shared" si="34"/>
        <v>0</v>
      </c>
      <c r="K436" s="33">
        <f t="shared" si="35"/>
        <v>0</v>
      </c>
      <c r="L436" s="32">
        <f>SUMIFS(Lançamentos!$H$10:$H$5009,Lançamentos!$C$10:$C$5009,C436,Lançamentos!$M$10:$M$5009,$C$36)</f>
        <v>0</v>
      </c>
      <c r="M436" s="32">
        <f>SUMIFS(Lançamentos!$D$10:$D$5009,Lançamentos!$C$10:$C$5009,C436,Lançamentos!$M$10:$M$5009,$C$36)</f>
        <v>0</v>
      </c>
      <c r="N436" s="34">
        <f>SUMIFS(Vendas!$H$10:$H$5009,Vendas!$C$10:$C$5009,C436,Vendas!$M$10:$M$5009,$C$36)</f>
        <v>0</v>
      </c>
      <c r="O436" s="34">
        <f>SUMIFS(Vendas!$D$10:$D$5009,Vendas!$C$10:$C$5009,C436,Vendas!$M$10:$M$5009,$C$36)</f>
        <v>0</v>
      </c>
    </row>
    <row r="437" spans="2:15" ht="15" customHeight="1" x14ac:dyDescent="0.3">
      <c r="B437" s="19" t="str">
        <f>Relatórios!C406</f>
        <v/>
      </c>
      <c r="C437" s="29" t="str">
        <f>Relatórios!D406</f>
        <v/>
      </c>
      <c r="D437" s="19">
        <f>Relatórios!E406</f>
        <v>0</v>
      </c>
      <c r="E437" s="27">
        <f>SUMIFS(Lançamentos!$D$10:$D$5009,Lançamentos!$C$10:$C$5009,C437,Lançamentos!$M$10:$M$5009,$C$36)</f>
        <v>0</v>
      </c>
      <c r="F437" s="27">
        <f>SUMIFS(Vendas!$D$10:$D$5009,Vendas!$C$10:$C$5009,C437,Vendas!$M$10:$M$5009,$C$36)</f>
        <v>0</v>
      </c>
      <c r="G437" s="27">
        <f t="shared" si="31"/>
        <v>0</v>
      </c>
      <c r="H437" s="30">
        <f t="shared" si="32"/>
        <v>0</v>
      </c>
      <c r="I437" s="30">
        <f t="shared" si="33"/>
        <v>0</v>
      </c>
      <c r="J437" s="31">
        <f t="shared" si="34"/>
        <v>0</v>
      </c>
      <c r="K437" s="33">
        <f t="shared" si="35"/>
        <v>0</v>
      </c>
      <c r="L437" s="32">
        <f>SUMIFS(Lançamentos!$H$10:$H$5009,Lançamentos!$C$10:$C$5009,C437,Lançamentos!$M$10:$M$5009,$C$36)</f>
        <v>0</v>
      </c>
      <c r="M437" s="32">
        <f>SUMIFS(Lançamentos!$D$10:$D$5009,Lançamentos!$C$10:$C$5009,C437,Lançamentos!$M$10:$M$5009,$C$36)</f>
        <v>0</v>
      </c>
      <c r="N437" s="34">
        <f>SUMIFS(Vendas!$H$10:$H$5009,Vendas!$C$10:$C$5009,C437,Vendas!$M$10:$M$5009,$C$36)</f>
        <v>0</v>
      </c>
      <c r="O437" s="34">
        <f>SUMIFS(Vendas!$D$10:$D$5009,Vendas!$C$10:$C$5009,C437,Vendas!$M$10:$M$5009,$C$36)</f>
        <v>0</v>
      </c>
    </row>
    <row r="438" spans="2:15" ht="15" customHeight="1" x14ac:dyDescent="0.3">
      <c r="B438" s="19" t="str">
        <f>Relatórios!C407</f>
        <v/>
      </c>
      <c r="C438" s="29" t="str">
        <f>Relatórios!D407</f>
        <v/>
      </c>
      <c r="D438" s="19">
        <f>Relatórios!E407</f>
        <v>0</v>
      </c>
      <c r="E438" s="27">
        <f>SUMIFS(Lançamentos!$D$10:$D$5009,Lançamentos!$C$10:$C$5009,C438,Lançamentos!$M$10:$M$5009,$C$36)</f>
        <v>0</v>
      </c>
      <c r="F438" s="27">
        <f>SUMIFS(Vendas!$D$10:$D$5009,Vendas!$C$10:$C$5009,C438,Vendas!$M$10:$M$5009,$C$36)</f>
        <v>0</v>
      </c>
      <c r="G438" s="27">
        <f t="shared" si="31"/>
        <v>0</v>
      </c>
      <c r="H438" s="30">
        <f t="shared" si="32"/>
        <v>0</v>
      </c>
      <c r="I438" s="30">
        <f t="shared" si="33"/>
        <v>0</v>
      </c>
      <c r="J438" s="31">
        <f t="shared" si="34"/>
        <v>0</v>
      </c>
      <c r="K438" s="33">
        <f t="shared" si="35"/>
        <v>0</v>
      </c>
      <c r="L438" s="32">
        <f>SUMIFS(Lançamentos!$H$10:$H$5009,Lançamentos!$C$10:$C$5009,C438,Lançamentos!$M$10:$M$5009,$C$36)</f>
        <v>0</v>
      </c>
      <c r="M438" s="32">
        <f>SUMIFS(Lançamentos!$D$10:$D$5009,Lançamentos!$C$10:$C$5009,C438,Lançamentos!$M$10:$M$5009,$C$36)</f>
        <v>0</v>
      </c>
      <c r="N438" s="34">
        <f>SUMIFS(Vendas!$H$10:$H$5009,Vendas!$C$10:$C$5009,C438,Vendas!$M$10:$M$5009,$C$36)</f>
        <v>0</v>
      </c>
      <c r="O438" s="34">
        <f>SUMIFS(Vendas!$D$10:$D$5009,Vendas!$C$10:$C$5009,C438,Vendas!$M$10:$M$5009,$C$36)</f>
        <v>0</v>
      </c>
    </row>
    <row r="439" spans="2:15" ht="15" customHeight="1" x14ac:dyDescent="0.3">
      <c r="B439" s="19" t="str">
        <f>Relatórios!C408</f>
        <v/>
      </c>
      <c r="C439" s="29" t="str">
        <f>Relatórios!D408</f>
        <v/>
      </c>
      <c r="D439" s="19">
        <f>Relatórios!E408</f>
        <v>0</v>
      </c>
      <c r="E439" s="27">
        <f>SUMIFS(Lançamentos!$D$10:$D$5009,Lançamentos!$C$10:$C$5009,C439,Lançamentos!$M$10:$M$5009,$C$36)</f>
        <v>0</v>
      </c>
      <c r="F439" s="27">
        <f>SUMIFS(Vendas!$D$10:$D$5009,Vendas!$C$10:$C$5009,C439,Vendas!$M$10:$M$5009,$C$36)</f>
        <v>0</v>
      </c>
      <c r="G439" s="27">
        <f t="shared" si="31"/>
        <v>0</v>
      </c>
      <c r="H439" s="30">
        <f t="shared" si="32"/>
        <v>0</v>
      </c>
      <c r="I439" s="30">
        <f t="shared" si="33"/>
        <v>0</v>
      </c>
      <c r="J439" s="31">
        <f t="shared" si="34"/>
        <v>0</v>
      </c>
      <c r="K439" s="33">
        <f t="shared" si="35"/>
        <v>0</v>
      </c>
      <c r="L439" s="32">
        <f>SUMIFS(Lançamentos!$H$10:$H$5009,Lançamentos!$C$10:$C$5009,C439,Lançamentos!$M$10:$M$5009,$C$36)</f>
        <v>0</v>
      </c>
      <c r="M439" s="32">
        <f>SUMIFS(Lançamentos!$D$10:$D$5009,Lançamentos!$C$10:$C$5009,C439,Lançamentos!$M$10:$M$5009,$C$36)</f>
        <v>0</v>
      </c>
      <c r="N439" s="34">
        <f>SUMIFS(Vendas!$H$10:$H$5009,Vendas!$C$10:$C$5009,C439,Vendas!$M$10:$M$5009,$C$36)</f>
        <v>0</v>
      </c>
      <c r="O439" s="34">
        <f>SUMIFS(Vendas!$D$10:$D$5009,Vendas!$C$10:$C$5009,C439,Vendas!$M$10:$M$5009,$C$36)</f>
        <v>0</v>
      </c>
    </row>
    <row r="440" spans="2:15" ht="15" customHeight="1" x14ac:dyDescent="0.3">
      <c r="B440" s="19" t="str">
        <f>Relatórios!C409</f>
        <v/>
      </c>
      <c r="C440" s="29" t="str">
        <f>Relatórios!D409</f>
        <v/>
      </c>
      <c r="D440" s="19">
        <f>Relatórios!E409</f>
        <v>0</v>
      </c>
      <c r="E440" s="27">
        <f>SUMIFS(Lançamentos!$D$10:$D$5009,Lançamentos!$C$10:$C$5009,C440,Lançamentos!$M$10:$M$5009,$C$36)</f>
        <v>0</v>
      </c>
      <c r="F440" s="27">
        <f>SUMIFS(Vendas!$D$10:$D$5009,Vendas!$C$10:$C$5009,C440,Vendas!$M$10:$M$5009,$C$36)</f>
        <v>0</v>
      </c>
      <c r="G440" s="27">
        <f t="shared" si="31"/>
        <v>0</v>
      </c>
      <c r="H440" s="30">
        <f t="shared" si="32"/>
        <v>0</v>
      </c>
      <c r="I440" s="30">
        <f t="shared" si="33"/>
        <v>0</v>
      </c>
      <c r="J440" s="31">
        <f t="shared" si="34"/>
        <v>0</v>
      </c>
      <c r="K440" s="33">
        <f t="shared" si="35"/>
        <v>0</v>
      </c>
      <c r="L440" s="32">
        <f>SUMIFS(Lançamentos!$H$10:$H$5009,Lançamentos!$C$10:$C$5009,C440,Lançamentos!$M$10:$M$5009,$C$36)</f>
        <v>0</v>
      </c>
      <c r="M440" s="32">
        <f>SUMIFS(Lançamentos!$D$10:$D$5009,Lançamentos!$C$10:$C$5009,C440,Lançamentos!$M$10:$M$5009,$C$36)</f>
        <v>0</v>
      </c>
      <c r="N440" s="34">
        <f>SUMIFS(Vendas!$H$10:$H$5009,Vendas!$C$10:$C$5009,C440,Vendas!$M$10:$M$5009,$C$36)</f>
        <v>0</v>
      </c>
      <c r="O440" s="34">
        <f>SUMIFS(Vendas!$D$10:$D$5009,Vendas!$C$10:$C$5009,C440,Vendas!$M$10:$M$5009,$C$36)</f>
        <v>0</v>
      </c>
    </row>
    <row r="441" spans="2:15" ht="15" customHeight="1" x14ac:dyDescent="0.3">
      <c r="B441" s="19" t="str">
        <f>Relatórios!C410</f>
        <v/>
      </c>
      <c r="C441" s="29" t="str">
        <f>Relatórios!D410</f>
        <v/>
      </c>
      <c r="D441" s="19">
        <f>Relatórios!E410</f>
        <v>0</v>
      </c>
      <c r="E441" s="27">
        <f>SUMIFS(Lançamentos!$D$10:$D$5009,Lançamentos!$C$10:$C$5009,C441,Lançamentos!$M$10:$M$5009,$C$36)</f>
        <v>0</v>
      </c>
      <c r="F441" s="27">
        <f>SUMIFS(Vendas!$D$10:$D$5009,Vendas!$C$10:$C$5009,C441,Vendas!$M$10:$M$5009,$C$36)</f>
        <v>0</v>
      </c>
      <c r="G441" s="27">
        <f t="shared" si="31"/>
        <v>0</v>
      </c>
      <c r="H441" s="30">
        <f t="shared" si="32"/>
        <v>0</v>
      </c>
      <c r="I441" s="30">
        <f t="shared" si="33"/>
        <v>0</v>
      </c>
      <c r="J441" s="31">
        <f t="shared" si="34"/>
        <v>0</v>
      </c>
      <c r="K441" s="33">
        <f t="shared" si="35"/>
        <v>0</v>
      </c>
      <c r="L441" s="32">
        <f>SUMIFS(Lançamentos!$H$10:$H$5009,Lançamentos!$C$10:$C$5009,C441,Lançamentos!$M$10:$M$5009,$C$36)</f>
        <v>0</v>
      </c>
      <c r="M441" s="32">
        <f>SUMIFS(Lançamentos!$D$10:$D$5009,Lançamentos!$C$10:$C$5009,C441,Lançamentos!$M$10:$M$5009,$C$36)</f>
        <v>0</v>
      </c>
      <c r="N441" s="34">
        <f>SUMIFS(Vendas!$H$10:$H$5009,Vendas!$C$10:$C$5009,C441,Vendas!$M$10:$M$5009,$C$36)</f>
        <v>0</v>
      </c>
      <c r="O441" s="34">
        <f>SUMIFS(Vendas!$D$10:$D$5009,Vendas!$C$10:$C$5009,C441,Vendas!$M$10:$M$5009,$C$36)</f>
        <v>0</v>
      </c>
    </row>
    <row r="442" spans="2:15" ht="15" customHeight="1" x14ac:dyDescent="0.3">
      <c r="B442" s="19" t="str">
        <f>Relatórios!C411</f>
        <v/>
      </c>
      <c r="C442" s="29" t="str">
        <f>Relatórios!D411</f>
        <v/>
      </c>
      <c r="D442" s="19">
        <f>Relatórios!E411</f>
        <v>0</v>
      </c>
      <c r="E442" s="27">
        <f>SUMIFS(Lançamentos!$D$10:$D$5009,Lançamentos!$C$10:$C$5009,C442,Lançamentos!$M$10:$M$5009,$C$36)</f>
        <v>0</v>
      </c>
      <c r="F442" s="27">
        <f>SUMIFS(Vendas!$D$10:$D$5009,Vendas!$C$10:$C$5009,C442,Vendas!$M$10:$M$5009,$C$36)</f>
        <v>0</v>
      </c>
      <c r="G442" s="27">
        <f t="shared" si="31"/>
        <v>0</v>
      </c>
      <c r="H442" s="30">
        <f t="shared" si="32"/>
        <v>0</v>
      </c>
      <c r="I442" s="30">
        <f t="shared" si="33"/>
        <v>0</v>
      </c>
      <c r="J442" s="31">
        <f t="shared" si="34"/>
        <v>0</v>
      </c>
      <c r="K442" s="33">
        <f t="shared" si="35"/>
        <v>0</v>
      </c>
      <c r="L442" s="32">
        <f>SUMIFS(Lançamentos!$H$10:$H$5009,Lançamentos!$C$10:$C$5009,C442,Lançamentos!$M$10:$M$5009,$C$36)</f>
        <v>0</v>
      </c>
      <c r="M442" s="32">
        <f>SUMIFS(Lançamentos!$D$10:$D$5009,Lançamentos!$C$10:$C$5009,C442,Lançamentos!$M$10:$M$5009,$C$36)</f>
        <v>0</v>
      </c>
      <c r="N442" s="34">
        <f>SUMIFS(Vendas!$H$10:$H$5009,Vendas!$C$10:$C$5009,C442,Vendas!$M$10:$M$5009,$C$36)</f>
        <v>0</v>
      </c>
      <c r="O442" s="34">
        <f>SUMIFS(Vendas!$D$10:$D$5009,Vendas!$C$10:$C$5009,C442,Vendas!$M$10:$M$5009,$C$36)</f>
        <v>0</v>
      </c>
    </row>
    <row r="443" spans="2:15" ht="15" customHeight="1" x14ac:dyDescent="0.3">
      <c r="B443" s="19" t="str">
        <f>Relatórios!C412</f>
        <v/>
      </c>
      <c r="C443" s="29" t="str">
        <f>Relatórios!D412</f>
        <v/>
      </c>
      <c r="D443" s="19">
        <f>Relatórios!E412</f>
        <v>0</v>
      </c>
      <c r="E443" s="27">
        <f>SUMIFS(Lançamentos!$D$10:$D$5009,Lançamentos!$C$10:$C$5009,C443,Lançamentos!$M$10:$M$5009,$C$36)</f>
        <v>0</v>
      </c>
      <c r="F443" s="27">
        <f>SUMIFS(Vendas!$D$10:$D$5009,Vendas!$C$10:$C$5009,C443,Vendas!$M$10:$M$5009,$C$36)</f>
        <v>0</v>
      </c>
      <c r="G443" s="27">
        <f t="shared" si="31"/>
        <v>0</v>
      </c>
      <c r="H443" s="30">
        <f t="shared" si="32"/>
        <v>0</v>
      </c>
      <c r="I443" s="30">
        <f t="shared" si="33"/>
        <v>0</v>
      </c>
      <c r="J443" s="31">
        <f t="shared" si="34"/>
        <v>0</v>
      </c>
      <c r="K443" s="33">
        <f t="shared" si="35"/>
        <v>0</v>
      </c>
      <c r="L443" s="32">
        <f>SUMIFS(Lançamentos!$H$10:$H$5009,Lançamentos!$C$10:$C$5009,C443,Lançamentos!$M$10:$M$5009,$C$36)</f>
        <v>0</v>
      </c>
      <c r="M443" s="32">
        <f>SUMIFS(Lançamentos!$D$10:$D$5009,Lançamentos!$C$10:$C$5009,C443,Lançamentos!$M$10:$M$5009,$C$36)</f>
        <v>0</v>
      </c>
      <c r="N443" s="34">
        <f>SUMIFS(Vendas!$H$10:$H$5009,Vendas!$C$10:$C$5009,C443,Vendas!$M$10:$M$5009,$C$36)</f>
        <v>0</v>
      </c>
      <c r="O443" s="34">
        <f>SUMIFS(Vendas!$D$10:$D$5009,Vendas!$C$10:$C$5009,C443,Vendas!$M$10:$M$5009,$C$36)</f>
        <v>0</v>
      </c>
    </row>
    <row r="444" spans="2:15" ht="15" customHeight="1" x14ac:dyDescent="0.3">
      <c r="B444" s="19" t="str">
        <f>Relatórios!C413</f>
        <v/>
      </c>
      <c r="C444" s="29" t="str">
        <f>Relatórios!D413</f>
        <v/>
      </c>
      <c r="D444" s="19">
        <f>Relatórios!E413</f>
        <v>0</v>
      </c>
      <c r="E444" s="27">
        <f>SUMIFS(Lançamentos!$D$10:$D$5009,Lançamentos!$C$10:$C$5009,C444,Lançamentos!$M$10:$M$5009,$C$36)</f>
        <v>0</v>
      </c>
      <c r="F444" s="27">
        <f>SUMIFS(Vendas!$D$10:$D$5009,Vendas!$C$10:$C$5009,C444,Vendas!$M$10:$M$5009,$C$36)</f>
        <v>0</v>
      </c>
      <c r="G444" s="27">
        <f t="shared" si="31"/>
        <v>0</v>
      </c>
      <c r="H444" s="30">
        <f t="shared" si="32"/>
        <v>0</v>
      </c>
      <c r="I444" s="30">
        <f t="shared" si="33"/>
        <v>0</v>
      </c>
      <c r="J444" s="31">
        <f t="shared" si="34"/>
        <v>0</v>
      </c>
      <c r="K444" s="33">
        <f t="shared" si="35"/>
        <v>0</v>
      </c>
      <c r="L444" s="32">
        <f>SUMIFS(Lançamentos!$H$10:$H$5009,Lançamentos!$C$10:$C$5009,C444,Lançamentos!$M$10:$M$5009,$C$36)</f>
        <v>0</v>
      </c>
      <c r="M444" s="32">
        <f>SUMIFS(Lançamentos!$D$10:$D$5009,Lançamentos!$C$10:$C$5009,C444,Lançamentos!$M$10:$M$5009,$C$36)</f>
        <v>0</v>
      </c>
      <c r="N444" s="34">
        <f>SUMIFS(Vendas!$H$10:$H$5009,Vendas!$C$10:$C$5009,C444,Vendas!$M$10:$M$5009,$C$36)</f>
        <v>0</v>
      </c>
      <c r="O444" s="34">
        <f>SUMIFS(Vendas!$D$10:$D$5009,Vendas!$C$10:$C$5009,C444,Vendas!$M$10:$M$5009,$C$36)</f>
        <v>0</v>
      </c>
    </row>
    <row r="445" spans="2:15" ht="15" customHeight="1" x14ac:dyDescent="0.3">
      <c r="B445" s="19" t="str">
        <f>Relatórios!C414</f>
        <v/>
      </c>
      <c r="C445" s="29" t="str">
        <f>Relatórios!D414</f>
        <v/>
      </c>
      <c r="D445" s="19">
        <f>Relatórios!E414</f>
        <v>0</v>
      </c>
      <c r="E445" s="27">
        <f>SUMIFS(Lançamentos!$D$10:$D$5009,Lançamentos!$C$10:$C$5009,C445,Lançamentos!$M$10:$M$5009,$C$36)</f>
        <v>0</v>
      </c>
      <c r="F445" s="27">
        <f>SUMIFS(Vendas!$D$10:$D$5009,Vendas!$C$10:$C$5009,C445,Vendas!$M$10:$M$5009,$C$36)</f>
        <v>0</v>
      </c>
      <c r="G445" s="27">
        <f t="shared" si="31"/>
        <v>0</v>
      </c>
      <c r="H445" s="30">
        <f t="shared" si="32"/>
        <v>0</v>
      </c>
      <c r="I445" s="30">
        <f t="shared" si="33"/>
        <v>0</v>
      </c>
      <c r="J445" s="31">
        <f t="shared" si="34"/>
        <v>0</v>
      </c>
      <c r="K445" s="33">
        <f t="shared" si="35"/>
        <v>0</v>
      </c>
      <c r="L445" s="32">
        <f>SUMIFS(Lançamentos!$H$10:$H$5009,Lançamentos!$C$10:$C$5009,C445,Lançamentos!$M$10:$M$5009,$C$36)</f>
        <v>0</v>
      </c>
      <c r="M445" s="32">
        <f>SUMIFS(Lançamentos!$D$10:$D$5009,Lançamentos!$C$10:$C$5009,C445,Lançamentos!$M$10:$M$5009,$C$36)</f>
        <v>0</v>
      </c>
      <c r="N445" s="34">
        <f>SUMIFS(Vendas!$H$10:$H$5009,Vendas!$C$10:$C$5009,C445,Vendas!$M$10:$M$5009,$C$36)</f>
        <v>0</v>
      </c>
      <c r="O445" s="34">
        <f>SUMIFS(Vendas!$D$10:$D$5009,Vendas!$C$10:$C$5009,C445,Vendas!$M$10:$M$5009,$C$36)</f>
        <v>0</v>
      </c>
    </row>
    <row r="446" spans="2:15" ht="15" customHeight="1" x14ac:dyDescent="0.3">
      <c r="B446" s="19" t="str">
        <f>Relatórios!C415</f>
        <v/>
      </c>
      <c r="C446" s="29" t="str">
        <f>Relatórios!D415</f>
        <v/>
      </c>
      <c r="D446" s="19">
        <f>Relatórios!E415</f>
        <v>0</v>
      </c>
      <c r="E446" s="27">
        <f>SUMIFS(Lançamentos!$D$10:$D$5009,Lançamentos!$C$10:$C$5009,C446,Lançamentos!$M$10:$M$5009,$C$36)</f>
        <v>0</v>
      </c>
      <c r="F446" s="27">
        <f>SUMIFS(Vendas!$D$10:$D$5009,Vendas!$C$10:$C$5009,C446,Vendas!$M$10:$M$5009,$C$36)</f>
        <v>0</v>
      </c>
      <c r="G446" s="27">
        <f t="shared" si="31"/>
        <v>0</v>
      </c>
      <c r="H446" s="30">
        <f t="shared" si="32"/>
        <v>0</v>
      </c>
      <c r="I446" s="30">
        <f t="shared" si="33"/>
        <v>0</v>
      </c>
      <c r="J446" s="31">
        <f t="shared" si="34"/>
        <v>0</v>
      </c>
      <c r="K446" s="33">
        <f t="shared" si="35"/>
        <v>0</v>
      </c>
      <c r="L446" s="32">
        <f>SUMIFS(Lançamentos!$H$10:$H$5009,Lançamentos!$C$10:$C$5009,C446,Lançamentos!$M$10:$M$5009,$C$36)</f>
        <v>0</v>
      </c>
      <c r="M446" s="32">
        <f>SUMIFS(Lançamentos!$D$10:$D$5009,Lançamentos!$C$10:$C$5009,C446,Lançamentos!$M$10:$M$5009,$C$36)</f>
        <v>0</v>
      </c>
      <c r="N446" s="34">
        <f>SUMIFS(Vendas!$H$10:$H$5009,Vendas!$C$10:$C$5009,C446,Vendas!$M$10:$M$5009,$C$36)</f>
        <v>0</v>
      </c>
      <c r="O446" s="34">
        <f>SUMIFS(Vendas!$D$10:$D$5009,Vendas!$C$10:$C$5009,C446,Vendas!$M$10:$M$5009,$C$36)</f>
        <v>0</v>
      </c>
    </row>
    <row r="447" spans="2:15" ht="15" customHeight="1" x14ac:dyDescent="0.3">
      <c r="B447" s="19" t="str">
        <f>Relatórios!C416</f>
        <v/>
      </c>
      <c r="C447" s="29" t="str">
        <f>Relatórios!D416</f>
        <v/>
      </c>
      <c r="D447" s="19">
        <f>Relatórios!E416</f>
        <v>0</v>
      </c>
      <c r="E447" s="27">
        <f>SUMIFS(Lançamentos!$D$10:$D$5009,Lançamentos!$C$10:$C$5009,C447,Lançamentos!$M$10:$M$5009,$C$36)</f>
        <v>0</v>
      </c>
      <c r="F447" s="27">
        <f>SUMIFS(Vendas!$D$10:$D$5009,Vendas!$C$10:$C$5009,C447,Vendas!$M$10:$M$5009,$C$36)</f>
        <v>0</v>
      </c>
      <c r="G447" s="27">
        <f t="shared" si="31"/>
        <v>0</v>
      </c>
      <c r="H447" s="30">
        <f t="shared" si="32"/>
        <v>0</v>
      </c>
      <c r="I447" s="30">
        <f t="shared" si="33"/>
        <v>0</v>
      </c>
      <c r="J447" s="31">
        <f t="shared" si="34"/>
        <v>0</v>
      </c>
      <c r="K447" s="33">
        <f t="shared" si="35"/>
        <v>0</v>
      </c>
      <c r="L447" s="32">
        <f>SUMIFS(Lançamentos!$H$10:$H$5009,Lançamentos!$C$10:$C$5009,C447,Lançamentos!$M$10:$M$5009,$C$36)</f>
        <v>0</v>
      </c>
      <c r="M447" s="32">
        <f>SUMIFS(Lançamentos!$D$10:$D$5009,Lançamentos!$C$10:$C$5009,C447,Lançamentos!$M$10:$M$5009,$C$36)</f>
        <v>0</v>
      </c>
      <c r="N447" s="34">
        <f>SUMIFS(Vendas!$H$10:$H$5009,Vendas!$C$10:$C$5009,C447,Vendas!$M$10:$M$5009,$C$36)</f>
        <v>0</v>
      </c>
      <c r="O447" s="34">
        <f>SUMIFS(Vendas!$D$10:$D$5009,Vendas!$C$10:$C$5009,C447,Vendas!$M$10:$M$5009,$C$36)</f>
        <v>0</v>
      </c>
    </row>
    <row r="448" spans="2:15" ht="15" customHeight="1" x14ac:dyDescent="0.3">
      <c r="B448" s="19" t="str">
        <f>Relatórios!C417</f>
        <v/>
      </c>
      <c r="C448" s="29" t="str">
        <f>Relatórios!D417</f>
        <v/>
      </c>
      <c r="D448" s="19">
        <f>Relatórios!E417</f>
        <v>0</v>
      </c>
      <c r="E448" s="27">
        <f>SUMIFS(Lançamentos!$D$10:$D$5009,Lançamentos!$C$10:$C$5009,C448,Lançamentos!$M$10:$M$5009,$C$36)</f>
        <v>0</v>
      </c>
      <c r="F448" s="27">
        <f>SUMIFS(Vendas!$D$10:$D$5009,Vendas!$C$10:$C$5009,C448,Vendas!$M$10:$M$5009,$C$36)</f>
        <v>0</v>
      </c>
      <c r="G448" s="27">
        <f t="shared" si="31"/>
        <v>0</v>
      </c>
      <c r="H448" s="30">
        <f t="shared" si="32"/>
        <v>0</v>
      </c>
      <c r="I448" s="30">
        <f t="shared" si="33"/>
        <v>0</v>
      </c>
      <c r="J448" s="31">
        <f t="shared" si="34"/>
        <v>0</v>
      </c>
      <c r="K448" s="33">
        <f t="shared" si="35"/>
        <v>0</v>
      </c>
      <c r="L448" s="32">
        <f>SUMIFS(Lançamentos!$H$10:$H$5009,Lançamentos!$C$10:$C$5009,C448,Lançamentos!$M$10:$M$5009,$C$36)</f>
        <v>0</v>
      </c>
      <c r="M448" s="32">
        <f>SUMIFS(Lançamentos!$D$10:$D$5009,Lançamentos!$C$10:$C$5009,C448,Lançamentos!$M$10:$M$5009,$C$36)</f>
        <v>0</v>
      </c>
      <c r="N448" s="34">
        <f>SUMIFS(Vendas!$H$10:$H$5009,Vendas!$C$10:$C$5009,C448,Vendas!$M$10:$M$5009,$C$36)</f>
        <v>0</v>
      </c>
      <c r="O448" s="34">
        <f>SUMIFS(Vendas!$D$10:$D$5009,Vendas!$C$10:$C$5009,C448,Vendas!$M$10:$M$5009,$C$36)</f>
        <v>0</v>
      </c>
    </row>
    <row r="449" spans="2:15" ht="15" customHeight="1" x14ac:dyDescent="0.3">
      <c r="B449" s="19" t="str">
        <f>Relatórios!C418</f>
        <v/>
      </c>
      <c r="C449" s="29" t="str">
        <f>Relatórios!D418</f>
        <v/>
      </c>
      <c r="D449" s="19">
        <f>Relatórios!E418</f>
        <v>0</v>
      </c>
      <c r="E449" s="27">
        <f>SUMIFS(Lançamentos!$D$10:$D$5009,Lançamentos!$C$10:$C$5009,C449,Lançamentos!$M$10:$M$5009,$C$36)</f>
        <v>0</v>
      </c>
      <c r="F449" s="27">
        <f>SUMIFS(Vendas!$D$10:$D$5009,Vendas!$C$10:$C$5009,C449,Vendas!$M$10:$M$5009,$C$36)</f>
        <v>0</v>
      </c>
      <c r="G449" s="27">
        <f t="shared" si="31"/>
        <v>0</v>
      </c>
      <c r="H449" s="30">
        <f t="shared" si="32"/>
        <v>0</v>
      </c>
      <c r="I449" s="30">
        <f t="shared" si="33"/>
        <v>0</v>
      </c>
      <c r="J449" s="31">
        <f t="shared" si="34"/>
        <v>0</v>
      </c>
      <c r="K449" s="33">
        <f t="shared" si="35"/>
        <v>0</v>
      </c>
      <c r="L449" s="32">
        <f>SUMIFS(Lançamentos!$H$10:$H$5009,Lançamentos!$C$10:$C$5009,C449,Lançamentos!$M$10:$M$5009,$C$36)</f>
        <v>0</v>
      </c>
      <c r="M449" s="32">
        <f>SUMIFS(Lançamentos!$D$10:$D$5009,Lançamentos!$C$10:$C$5009,C449,Lançamentos!$M$10:$M$5009,$C$36)</f>
        <v>0</v>
      </c>
      <c r="N449" s="34">
        <f>SUMIFS(Vendas!$H$10:$H$5009,Vendas!$C$10:$C$5009,C449,Vendas!$M$10:$M$5009,$C$36)</f>
        <v>0</v>
      </c>
      <c r="O449" s="34">
        <f>SUMIFS(Vendas!$D$10:$D$5009,Vendas!$C$10:$C$5009,C449,Vendas!$M$10:$M$5009,$C$36)</f>
        <v>0</v>
      </c>
    </row>
    <row r="450" spans="2:15" ht="15" customHeight="1" x14ac:dyDescent="0.3">
      <c r="B450" s="19" t="str">
        <f>Relatórios!C419</f>
        <v/>
      </c>
      <c r="C450" s="29" t="str">
        <f>Relatórios!D419</f>
        <v/>
      </c>
      <c r="D450" s="19">
        <f>Relatórios!E419</f>
        <v>0</v>
      </c>
      <c r="E450" s="27">
        <f>SUMIFS(Lançamentos!$D$10:$D$5009,Lançamentos!$C$10:$C$5009,C450,Lançamentos!$M$10:$M$5009,$C$36)</f>
        <v>0</v>
      </c>
      <c r="F450" s="27">
        <f>SUMIFS(Vendas!$D$10:$D$5009,Vendas!$C$10:$C$5009,C450,Vendas!$M$10:$M$5009,$C$36)</f>
        <v>0</v>
      </c>
      <c r="G450" s="27">
        <f t="shared" si="31"/>
        <v>0</v>
      </c>
      <c r="H450" s="30">
        <f t="shared" si="32"/>
        <v>0</v>
      </c>
      <c r="I450" s="30">
        <f t="shared" si="33"/>
        <v>0</v>
      </c>
      <c r="J450" s="31">
        <f t="shared" si="34"/>
        <v>0</v>
      </c>
      <c r="K450" s="33">
        <f t="shared" si="35"/>
        <v>0</v>
      </c>
      <c r="L450" s="32">
        <f>SUMIFS(Lançamentos!$H$10:$H$5009,Lançamentos!$C$10:$C$5009,C450,Lançamentos!$M$10:$M$5009,$C$36)</f>
        <v>0</v>
      </c>
      <c r="M450" s="32">
        <f>SUMIFS(Lançamentos!$D$10:$D$5009,Lançamentos!$C$10:$C$5009,C450,Lançamentos!$M$10:$M$5009,$C$36)</f>
        <v>0</v>
      </c>
      <c r="N450" s="34">
        <f>SUMIFS(Vendas!$H$10:$H$5009,Vendas!$C$10:$C$5009,C450,Vendas!$M$10:$M$5009,$C$36)</f>
        <v>0</v>
      </c>
      <c r="O450" s="34">
        <f>SUMIFS(Vendas!$D$10:$D$5009,Vendas!$C$10:$C$5009,C450,Vendas!$M$10:$M$5009,$C$36)</f>
        <v>0</v>
      </c>
    </row>
    <row r="451" spans="2:15" ht="15" customHeight="1" x14ac:dyDescent="0.3">
      <c r="B451" s="19" t="str">
        <f>Relatórios!C420</f>
        <v/>
      </c>
      <c r="C451" s="29" t="str">
        <f>Relatórios!D420</f>
        <v/>
      </c>
      <c r="D451" s="19">
        <f>Relatórios!E420</f>
        <v>0</v>
      </c>
      <c r="E451" s="27">
        <f>SUMIFS(Lançamentos!$D$10:$D$5009,Lançamentos!$C$10:$C$5009,C451,Lançamentos!$M$10:$M$5009,$C$36)</f>
        <v>0</v>
      </c>
      <c r="F451" s="27">
        <f>SUMIFS(Vendas!$D$10:$D$5009,Vendas!$C$10:$C$5009,C451,Vendas!$M$10:$M$5009,$C$36)</f>
        <v>0</v>
      </c>
      <c r="G451" s="27">
        <f t="shared" si="31"/>
        <v>0</v>
      </c>
      <c r="H451" s="30">
        <f t="shared" si="32"/>
        <v>0</v>
      </c>
      <c r="I451" s="30">
        <f t="shared" si="33"/>
        <v>0</v>
      </c>
      <c r="J451" s="31">
        <f t="shared" si="34"/>
        <v>0</v>
      </c>
      <c r="K451" s="33">
        <f t="shared" si="35"/>
        <v>0</v>
      </c>
      <c r="L451" s="32">
        <f>SUMIFS(Lançamentos!$H$10:$H$5009,Lançamentos!$C$10:$C$5009,C451,Lançamentos!$M$10:$M$5009,$C$36)</f>
        <v>0</v>
      </c>
      <c r="M451" s="32">
        <f>SUMIFS(Lançamentos!$D$10:$D$5009,Lançamentos!$C$10:$C$5009,C451,Lançamentos!$M$10:$M$5009,$C$36)</f>
        <v>0</v>
      </c>
      <c r="N451" s="34">
        <f>SUMIFS(Vendas!$H$10:$H$5009,Vendas!$C$10:$C$5009,C451,Vendas!$M$10:$M$5009,$C$36)</f>
        <v>0</v>
      </c>
      <c r="O451" s="34">
        <f>SUMIFS(Vendas!$D$10:$D$5009,Vendas!$C$10:$C$5009,C451,Vendas!$M$10:$M$5009,$C$36)</f>
        <v>0</v>
      </c>
    </row>
    <row r="452" spans="2:15" ht="15" customHeight="1" x14ac:dyDescent="0.3">
      <c r="B452" s="19" t="str">
        <f>Relatórios!C421</f>
        <v/>
      </c>
      <c r="C452" s="29" t="str">
        <f>Relatórios!D421</f>
        <v/>
      </c>
      <c r="D452" s="19">
        <f>Relatórios!E421</f>
        <v>0</v>
      </c>
      <c r="E452" s="27">
        <f>SUMIFS(Lançamentos!$D$10:$D$5009,Lançamentos!$C$10:$C$5009,C452,Lançamentos!$M$10:$M$5009,$C$36)</f>
        <v>0</v>
      </c>
      <c r="F452" s="27">
        <f>SUMIFS(Vendas!$D$10:$D$5009,Vendas!$C$10:$C$5009,C452,Vendas!$M$10:$M$5009,$C$36)</f>
        <v>0</v>
      </c>
      <c r="G452" s="27">
        <f t="shared" si="31"/>
        <v>0</v>
      </c>
      <c r="H452" s="30">
        <f t="shared" si="32"/>
        <v>0</v>
      </c>
      <c r="I452" s="30">
        <f t="shared" si="33"/>
        <v>0</v>
      </c>
      <c r="J452" s="31">
        <f t="shared" si="34"/>
        <v>0</v>
      </c>
      <c r="K452" s="33">
        <f t="shared" si="35"/>
        <v>0</v>
      </c>
      <c r="L452" s="32">
        <f>SUMIFS(Lançamentos!$H$10:$H$5009,Lançamentos!$C$10:$C$5009,C452,Lançamentos!$M$10:$M$5009,$C$36)</f>
        <v>0</v>
      </c>
      <c r="M452" s="32">
        <f>SUMIFS(Lançamentos!$D$10:$D$5009,Lançamentos!$C$10:$C$5009,C452,Lançamentos!$M$10:$M$5009,$C$36)</f>
        <v>0</v>
      </c>
      <c r="N452" s="34">
        <f>SUMIFS(Vendas!$H$10:$H$5009,Vendas!$C$10:$C$5009,C452,Vendas!$M$10:$M$5009,$C$36)</f>
        <v>0</v>
      </c>
      <c r="O452" s="34">
        <f>SUMIFS(Vendas!$D$10:$D$5009,Vendas!$C$10:$C$5009,C452,Vendas!$M$10:$M$5009,$C$36)</f>
        <v>0</v>
      </c>
    </row>
    <row r="453" spans="2:15" ht="15" customHeight="1" x14ac:dyDescent="0.3">
      <c r="B453" s="19" t="str">
        <f>Relatórios!C422</f>
        <v/>
      </c>
      <c r="C453" s="29" t="str">
        <f>Relatórios!D422</f>
        <v/>
      </c>
      <c r="D453" s="19">
        <f>Relatórios!E422</f>
        <v>0</v>
      </c>
      <c r="E453" s="27">
        <f>SUMIFS(Lançamentos!$D$10:$D$5009,Lançamentos!$C$10:$C$5009,C453,Lançamentos!$M$10:$M$5009,$C$36)</f>
        <v>0</v>
      </c>
      <c r="F453" s="27">
        <f>SUMIFS(Vendas!$D$10:$D$5009,Vendas!$C$10:$C$5009,C453,Vendas!$M$10:$M$5009,$C$36)</f>
        <v>0</v>
      </c>
      <c r="G453" s="27">
        <f t="shared" si="31"/>
        <v>0</v>
      </c>
      <c r="H453" s="30">
        <f t="shared" si="32"/>
        <v>0</v>
      </c>
      <c r="I453" s="30">
        <f t="shared" si="33"/>
        <v>0</v>
      </c>
      <c r="J453" s="31">
        <f t="shared" si="34"/>
        <v>0</v>
      </c>
      <c r="K453" s="33">
        <f t="shared" si="35"/>
        <v>0</v>
      </c>
      <c r="L453" s="32">
        <f>SUMIFS(Lançamentos!$H$10:$H$5009,Lançamentos!$C$10:$C$5009,C453,Lançamentos!$M$10:$M$5009,$C$36)</f>
        <v>0</v>
      </c>
      <c r="M453" s="32">
        <f>SUMIFS(Lançamentos!$D$10:$D$5009,Lançamentos!$C$10:$C$5009,C453,Lançamentos!$M$10:$M$5009,$C$36)</f>
        <v>0</v>
      </c>
      <c r="N453" s="34">
        <f>SUMIFS(Vendas!$H$10:$H$5009,Vendas!$C$10:$C$5009,C453,Vendas!$M$10:$M$5009,$C$36)</f>
        <v>0</v>
      </c>
      <c r="O453" s="34">
        <f>SUMIFS(Vendas!$D$10:$D$5009,Vendas!$C$10:$C$5009,C453,Vendas!$M$10:$M$5009,$C$36)</f>
        <v>0</v>
      </c>
    </row>
    <row r="454" spans="2:15" ht="15" customHeight="1" x14ac:dyDescent="0.3">
      <c r="B454" s="19" t="str">
        <f>Relatórios!C423</f>
        <v/>
      </c>
      <c r="C454" s="29" t="str">
        <f>Relatórios!D423</f>
        <v/>
      </c>
      <c r="D454" s="19">
        <f>Relatórios!E423</f>
        <v>0</v>
      </c>
      <c r="E454" s="27">
        <f>SUMIFS(Lançamentos!$D$10:$D$5009,Lançamentos!$C$10:$C$5009,C454,Lançamentos!$M$10:$M$5009,$C$36)</f>
        <v>0</v>
      </c>
      <c r="F454" s="27">
        <f>SUMIFS(Vendas!$D$10:$D$5009,Vendas!$C$10:$C$5009,C454,Vendas!$M$10:$M$5009,$C$36)</f>
        <v>0</v>
      </c>
      <c r="G454" s="27">
        <f t="shared" si="31"/>
        <v>0</v>
      </c>
      <c r="H454" s="30">
        <f t="shared" si="32"/>
        <v>0</v>
      </c>
      <c r="I454" s="30">
        <f t="shared" si="33"/>
        <v>0</v>
      </c>
      <c r="J454" s="31">
        <f t="shared" si="34"/>
        <v>0</v>
      </c>
      <c r="K454" s="33">
        <f t="shared" si="35"/>
        <v>0</v>
      </c>
      <c r="L454" s="32">
        <f>SUMIFS(Lançamentos!$H$10:$H$5009,Lançamentos!$C$10:$C$5009,C454,Lançamentos!$M$10:$M$5009,$C$36)</f>
        <v>0</v>
      </c>
      <c r="M454" s="32">
        <f>SUMIFS(Lançamentos!$D$10:$D$5009,Lançamentos!$C$10:$C$5009,C454,Lançamentos!$M$10:$M$5009,$C$36)</f>
        <v>0</v>
      </c>
      <c r="N454" s="34">
        <f>SUMIFS(Vendas!$H$10:$H$5009,Vendas!$C$10:$C$5009,C454,Vendas!$M$10:$M$5009,$C$36)</f>
        <v>0</v>
      </c>
      <c r="O454" s="34">
        <f>SUMIFS(Vendas!$D$10:$D$5009,Vendas!$C$10:$C$5009,C454,Vendas!$M$10:$M$5009,$C$36)</f>
        <v>0</v>
      </c>
    </row>
    <row r="455" spans="2:15" ht="15" customHeight="1" x14ac:dyDescent="0.3">
      <c r="B455" s="19" t="str">
        <f>Relatórios!C424</f>
        <v/>
      </c>
      <c r="C455" s="29" t="str">
        <f>Relatórios!D424</f>
        <v/>
      </c>
      <c r="D455" s="19">
        <f>Relatórios!E424</f>
        <v>0</v>
      </c>
      <c r="E455" s="27">
        <f>SUMIFS(Lançamentos!$D$10:$D$5009,Lançamentos!$C$10:$C$5009,C455,Lançamentos!$M$10:$M$5009,$C$36)</f>
        <v>0</v>
      </c>
      <c r="F455" s="27">
        <f>SUMIFS(Vendas!$D$10:$D$5009,Vendas!$C$10:$C$5009,C455,Vendas!$M$10:$M$5009,$C$36)</f>
        <v>0</v>
      </c>
      <c r="G455" s="27">
        <f t="shared" si="31"/>
        <v>0</v>
      </c>
      <c r="H455" s="30">
        <f t="shared" si="32"/>
        <v>0</v>
      </c>
      <c r="I455" s="30">
        <f t="shared" si="33"/>
        <v>0</v>
      </c>
      <c r="J455" s="31">
        <f t="shared" si="34"/>
        <v>0</v>
      </c>
      <c r="K455" s="33">
        <f t="shared" si="35"/>
        <v>0</v>
      </c>
      <c r="L455" s="32">
        <f>SUMIFS(Lançamentos!$H$10:$H$5009,Lançamentos!$C$10:$C$5009,C455,Lançamentos!$M$10:$M$5009,$C$36)</f>
        <v>0</v>
      </c>
      <c r="M455" s="32">
        <f>SUMIFS(Lançamentos!$D$10:$D$5009,Lançamentos!$C$10:$C$5009,C455,Lançamentos!$M$10:$M$5009,$C$36)</f>
        <v>0</v>
      </c>
      <c r="N455" s="34">
        <f>SUMIFS(Vendas!$H$10:$H$5009,Vendas!$C$10:$C$5009,C455,Vendas!$M$10:$M$5009,$C$36)</f>
        <v>0</v>
      </c>
      <c r="O455" s="34">
        <f>SUMIFS(Vendas!$D$10:$D$5009,Vendas!$C$10:$C$5009,C455,Vendas!$M$10:$M$5009,$C$36)</f>
        <v>0</v>
      </c>
    </row>
    <row r="456" spans="2:15" ht="15" customHeight="1" x14ac:dyDescent="0.3">
      <c r="B456" s="19" t="str">
        <f>Relatórios!C425</f>
        <v/>
      </c>
      <c r="C456" s="29" t="str">
        <f>Relatórios!D425</f>
        <v/>
      </c>
      <c r="D456" s="19">
        <f>Relatórios!E425</f>
        <v>0</v>
      </c>
      <c r="E456" s="27">
        <f>SUMIFS(Lançamentos!$D$10:$D$5009,Lançamentos!$C$10:$C$5009,C456,Lançamentos!$M$10:$M$5009,$C$36)</f>
        <v>0</v>
      </c>
      <c r="F456" s="27">
        <f>SUMIFS(Vendas!$D$10:$D$5009,Vendas!$C$10:$C$5009,C456,Vendas!$M$10:$M$5009,$C$36)</f>
        <v>0</v>
      </c>
      <c r="G456" s="27">
        <f t="shared" si="31"/>
        <v>0</v>
      </c>
      <c r="H456" s="30">
        <f t="shared" si="32"/>
        <v>0</v>
      </c>
      <c r="I456" s="30">
        <f t="shared" si="33"/>
        <v>0</v>
      </c>
      <c r="J456" s="31">
        <f t="shared" si="34"/>
        <v>0</v>
      </c>
      <c r="K456" s="33">
        <f t="shared" si="35"/>
        <v>0</v>
      </c>
      <c r="L456" s="32">
        <f>SUMIFS(Lançamentos!$H$10:$H$5009,Lançamentos!$C$10:$C$5009,C456,Lançamentos!$M$10:$M$5009,$C$36)</f>
        <v>0</v>
      </c>
      <c r="M456" s="32">
        <f>SUMIFS(Lançamentos!$D$10:$D$5009,Lançamentos!$C$10:$C$5009,C456,Lançamentos!$M$10:$M$5009,$C$36)</f>
        <v>0</v>
      </c>
      <c r="N456" s="34">
        <f>SUMIFS(Vendas!$H$10:$H$5009,Vendas!$C$10:$C$5009,C456,Vendas!$M$10:$M$5009,$C$36)</f>
        <v>0</v>
      </c>
      <c r="O456" s="34">
        <f>SUMIFS(Vendas!$D$10:$D$5009,Vendas!$C$10:$C$5009,C456,Vendas!$M$10:$M$5009,$C$36)</f>
        <v>0</v>
      </c>
    </row>
    <row r="457" spans="2:15" ht="15" customHeight="1" x14ac:dyDescent="0.3">
      <c r="B457" s="19" t="str">
        <f>Relatórios!C426</f>
        <v/>
      </c>
      <c r="C457" s="29" t="str">
        <f>Relatórios!D426</f>
        <v/>
      </c>
      <c r="D457" s="19">
        <f>Relatórios!E426</f>
        <v>0</v>
      </c>
      <c r="E457" s="27">
        <f>SUMIFS(Lançamentos!$D$10:$D$5009,Lançamentos!$C$10:$C$5009,C457,Lançamentos!$M$10:$M$5009,$C$36)</f>
        <v>0</v>
      </c>
      <c r="F457" s="27">
        <f>SUMIFS(Vendas!$D$10:$D$5009,Vendas!$C$10:$C$5009,C457,Vendas!$M$10:$M$5009,$C$36)</f>
        <v>0</v>
      </c>
      <c r="G457" s="27">
        <f t="shared" si="31"/>
        <v>0</v>
      </c>
      <c r="H457" s="30">
        <f t="shared" si="32"/>
        <v>0</v>
      </c>
      <c r="I457" s="30">
        <f t="shared" si="33"/>
        <v>0</v>
      </c>
      <c r="J457" s="31">
        <f t="shared" si="34"/>
        <v>0</v>
      </c>
      <c r="K457" s="33">
        <f t="shared" si="35"/>
        <v>0</v>
      </c>
      <c r="L457" s="32">
        <f>SUMIFS(Lançamentos!$H$10:$H$5009,Lançamentos!$C$10:$C$5009,C457,Lançamentos!$M$10:$M$5009,$C$36)</f>
        <v>0</v>
      </c>
      <c r="M457" s="32">
        <f>SUMIFS(Lançamentos!$D$10:$D$5009,Lançamentos!$C$10:$C$5009,C457,Lançamentos!$M$10:$M$5009,$C$36)</f>
        <v>0</v>
      </c>
      <c r="N457" s="34">
        <f>SUMIFS(Vendas!$H$10:$H$5009,Vendas!$C$10:$C$5009,C457,Vendas!$M$10:$M$5009,$C$36)</f>
        <v>0</v>
      </c>
      <c r="O457" s="34">
        <f>SUMIFS(Vendas!$D$10:$D$5009,Vendas!$C$10:$C$5009,C457,Vendas!$M$10:$M$5009,$C$36)</f>
        <v>0</v>
      </c>
    </row>
    <row r="458" spans="2:15" ht="15" customHeight="1" x14ac:dyDescent="0.3">
      <c r="B458" s="19" t="str">
        <f>Relatórios!C427</f>
        <v/>
      </c>
      <c r="C458" s="29" t="str">
        <f>Relatórios!D427</f>
        <v/>
      </c>
      <c r="D458" s="19">
        <f>Relatórios!E427</f>
        <v>0</v>
      </c>
      <c r="E458" s="27">
        <f>SUMIFS(Lançamentos!$D$10:$D$5009,Lançamentos!$C$10:$C$5009,C458,Lançamentos!$M$10:$M$5009,$C$36)</f>
        <v>0</v>
      </c>
      <c r="F458" s="27">
        <f>SUMIFS(Vendas!$D$10:$D$5009,Vendas!$C$10:$C$5009,C458,Vendas!$M$10:$M$5009,$C$36)</f>
        <v>0</v>
      </c>
      <c r="G458" s="27">
        <f t="shared" si="31"/>
        <v>0</v>
      </c>
      <c r="H458" s="30">
        <f t="shared" si="32"/>
        <v>0</v>
      </c>
      <c r="I458" s="30">
        <f t="shared" si="33"/>
        <v>0</v>
      </c>
      <c r="J458" s="31">
        <f t="shared" si="34"/>
        <v>0</v>
      </c>
      <c r="K458" s="33">
        <f t="shared" si="35"/>
        <v>0</v>
      </c>
      <c r="L458" s="32">
        <f>SUMIFS(Lançamentos!$H$10:$H$5009,Lançamentos!$C$10:$C$5009,C458,Lançamentos!$M$10:$M$5009,$C$36)</f>
        <v>0</v>
      </c>
      <c r="M458" s="32">
        <f>SUMIFS(Lançamentos!$D$10:$D$5009,Lançamentos!$C$10:$C$5009,C458,Lançamentos!$M$10:$M$5009,$C$36)</f>
        <v>0</v>
      </c>
      <c r="N458" s="34">
        <f>SUMIFS(Vendas!$H$10:$H$5009,Vendas!$C$10:$C$5009,C458,Vendas!$M$10:$M$5009,$C$36)</f>
        <v>0</v>
      </c>
      <c r="O458" s="34">
        <f>SUMIFS(Vendas!$D$10:$D$5009,Vendas!$C$10:$C$5009,C458,Vendas!$M$10:$M$5009,$C$36)</f>
        <v>0</v>
      </c>
    </row>
    <row r="459" spans="2:15" ht="15" customHeight="1" x14ac:dyDescent="0.3">
      <c r="B459" s="19" t="str">
        <f>Relatórios!C428</f>
        <v/>
      </c>
      <c r="C459" s="29" t="str">
        <f>Relatórios!D428</f>
        <v/>
      </c>
      <c r="D459" s="19">
        <f>Relatórios!E428</f>
        <v>0</v>
      </c>
      <c r="E459" s="27">
        <f>SUMIFS(Lançamentos!$D$10:$D$5009,Lançamentos!$C$10:$C$5009,C459,Lançamentos!$M$10:$M$5009,$C$36)</f>
        <v>0</v>
      </c>
      <c r="F459" s="27">
        <f>SUMIFS(Vendas!$D$10:$D$5009,Vendas!$C$10:$C$5009,C459,Vendas!$M$10:$M$5009,$C$36)</f>
        <v>0</v>
      </c>
      <c r="G459" s="27">
        <f t="shared" si="31"/>
        <v>0</v>
      </c>
      <c r="H459" s="30">
        <f t="shared" si="32"/>
        <v>0</v>
      </c>
      <c r="I459" s="30">
        <f t="shared" si="33"/>
        <v>0</v>
      </c>
      <c r="J459" s="31">
        <f t="shared" si="34"/>
        <v>0</v>
      </c>
      <c r="K459" s="33">
        <f t="shared" si="35"/>
        <v>0</v>
      </c>
      <c r="L459" s="32">
        <f>SUMIFS(Lançamentos!$H$10:$H$5009,Lançamentos!$C$10:$C$5009,C459,Lançamentos!$M$10:$M$5009,$C$36)</f>
        <v>0</v>
      </c>
      <c r="M459" s="32">
        <f>SUMIFS(Lançamentos!$D$10:$D$5009,Lançamentos!$C$10:$C$5009,C459,Lançamentos!$M$10:$M$5009,$C$36)</f>
        <v>0</v>
      </c>
      <c r="N459" s="34">
        <f>SUMIFS(Vendas!$H$10:$H$5009,Vendas!$C$10:$C$5009,C459,Vendas!$M$10:$M$5009,$C$36)</f>
        <v>0</v>
      </c>
      <c r="O459" s="34">
        <f>SUMIFS(Vendas!$D$10:$D$5009,Vendas!$C$10:$C$5009,C459,Vendas!$M$10:$M$5009,$C$36)</f>
        <v>0</v>
      </c>
    </row>
    <row r="460" spans="2:15" ht="15" customHeight="1" x14ac:dyDescent="0.3">
      <c r="B460" s="19" t="str">
        <f>Relatórios!C429</f>
        <v/>
      </c>
      <c r="C460" s="29" t="str">
        <f>Relatórios!D429</f>
        <v/>
      </c>
      <c r="D460" s="19">
        <f>Relatórios!E429</f>
        <v>0</v>
      </c>
      <c r="E460" s="27">
        <f>SUMIFS(Lançamentos!$D$10:$D$5009,Lançamentos!$C$10:$C$5009,C460,Lançamentos!$M$10:$M$5009,$C$36)</f>
        <v>0</v>
      </c>
      <c r="F460" s="27">
        <f>SUMIFS(Vendas!$D$10:$D$5009,Vendas!$C$10:$C$5009,C460,Vendas!$M$10:$M$5009,$C$36)</f>
        <v>0</v>
      </c>
      <c r="G460" s="27">
        <f t="shared" si="31"/>
        <v>0</v>
      </c>
      <c r="H460" s="30">
        <f t="shared" si="32"/>
        <v>0</v>
      </c>
      <c r="I460" s="30">
        <f t="shared" si="33"/>
        <v>0</v>
      </c>
      <c r="J460" s="31">
        <f t="shared" si="34"/>
        <v>0</v>
      </c>
      <c r="K460" s="33">
        <f t="shared" si="35"/>
        <v>0</v>
      </c>
      <c r="L460" s="32">
        <f>SUMIFS(Lançamentos!$H$10:$H$5009,Lançamentos!$C$10:$C$5009,C460,Lançamentos!$M$10:$M$5009,$C$36)</f>
        <v>0</v>
      </c>
      <c r="M460" s="32">
        <f>SUMIFS(Lançamentos!$D$10:$D$5009,Lançamentos!$C$10:$C$5009,C460,Lançamentos!$M$10:$M$5009,$C$36)</f>
        <v>0</v>
      </c>
      <c r="N460" s="34">
        <f>SUMIFS(Vendas!$H$10:$H$5009,Vendas!$C$10:$C$5009,C460,Vendas!$M$10:$M$5009,$C$36)</f>
        <v>0</v>
      </c>
      <c r="O460" s="34">
        <f>SUMIFS(Vendas!$D$10:$D$5009,Vendas!$C$10:$C$5009,C460,Vendas!$M$10:$M$5009,$C$36)</f>
        <v>0</v>
      </c>
    </row>
    <row r="461" spans="2:15" ht="15" customHeight="1" x14ac:dyDescent="0.3">
      <c r="B461" s="19" t="str">
        <f>Relatórios!C430</f>
        <v/>
      </c>
      <c r="C461" s="29" t="str">
        <f>Relatórios!D430</f>
        <v/>
      </c>
      <c r="D461" s="19">
        <f>Relatórios!E430</f>
        <v>0</v>
      </c>
      <c r="E461" s="27">
        <f>SUMIFS(Lançamentos!$D$10:$D$5009,Lançamentos!$C$10:$C$5009,C461,Lançamentos!$M$10:$M$5009,$C$36)</f>
        <v>0</v>
      </c>
      <c r="F461" s="27">
        <f>SUMIFS(Vendas!$D$10:$D$5009,Vendas!$C$10:$C$5009,C461,Vendas!$M$10:$M$5009,$C$36)</f>
        <v>0</v>
      </c>
      <c r="G461" s="27">
        <f t="shared" si="31"/>
        <v>0</v>
      </c>
      <c r="H461" s="30">
        <f t="shared" si="32"/>
        <v>0</v>
      </c>
      <c r="I461" s="30">
        <f t="shared" si="33"/>
        <v>0</v>
      </c>
      <c r="J461" s="31">
        <f t="shared" si="34"/>
        <v>0</v>
      </c>
      <c r="K461" s="33">
        <f t="shared" si="35"/>
        <v>0</v>
      </c>
      <c r="L461" s="32">
        <f>SUMIFS(Lançamentos!$H$10:$H$5009,Lançamentos!$C$10:$C$5009,C461,Lançamentos!$M$10:$M$5009,$C$36)</f>
        <v>0</v>
      </c>
      <c r="M461" s="32">
        <f>SUMIFS(Lançamentos!$D$10:$D$5009,Lançamentos!$C$10:$C$5009,C461,Lançamentos!$M$10:$M$5009,$C$36)</f>
        <v>0</v>
      </c>
      <c r="N461" s="34">
        <f>SUMIFS(Vendas!$H$10:$H$5009,Vendas!$C$10:$C$5009,C461,Vendas!$M$10:$M$5009,$C$36)</f>
        <v>0</v>
      </c>
      <c r="O461" s="34">
        <f>SUMIFS(Vendas!$D$10:$D$5009,Vendas!$C$10:$C$5009,C461,Vendas!$M$10:$M$5009,$C$36)</f>
        <v>0</v>
      </c>
    </row>
    <row r="462" spans="2:15" ht="15" customHeight="1" x14ac:dyDescent="0.3">
      <c r="B462" s="19" t="str">
        <f>Relatórios!C431</f>
        <v/>
      </c>
      <c r="C462" s="29" t="str">
        <f>Relatórios!D431</f>
        <v/>
      </c>
      <c r="D462" s="19">
        <f>Relatórios!E431</f>
        <v>0</v>
      </c>
      <c r="E462" s="27">
        <f>SUMIFS(Lançamentos!$D$10:$D$5009,Lançamentos!$C$10:$C$5009,C462,Lançamentos!$M$10:$M$5009,$C$36)</f>
        <v>0</v>
      </c>
      <c r="F462" s="27">
        <f>SUMIFS(Vendas!$D$10:$D$5009,Vendas!$C$10:$C$5009,C462,Vendas!$M$10:$M$5009,$C$36)</f>
        <v>0</v>
      </c>
      <c r="G462" s="27">
        <f t="shared" si="31"/>
        <v>0</v>
      </c>
      <c r="H462" s="30">
        <f t="shared" si="32"/>
        <v>0</v>
      </c>
      <c r="I462" s="30">
        <f t="shared" si="33"/>
        <v>0</v>
      </c>
      <c r="J462" s="31">
        <f t="shared" si="34"/>
        <v>0</v>
      </c>
      <c r="K462" s="33">
        <f t="shared" si="35"/>
        <v>0</v>
      </c>
      <c r="L462" s="32">
        <f>SUMIFS(Lançamentos!$H$10:$H$5009,Lançamentos!$C$10:$C$5009,C462,Lançamentos!$M$10:$M$5009,$C$36)</f>
        <v>0</v>
      </c>
      <c r="M462" s="32">
        <f>SUMIFS(Lançamentos!$D$10:$D$5009,Lançamentos!$C$10:$C$5009,C462,Lançamentos!$M$10:$M$5009,$C$36)</f>
        <v>0</v>
      </c>
      <c r="N462" s="34">
        <f>SUMIFS(Vendas!$H$10:$H$5009,Vendas!$C$10:$C$5009,C462,Vendas!$M$10:$M$5009,$C$36)</f>
        <v>0</v>
      </c>
      <c r="O462" s="34">
        <f>SUMIFS(Vendas!$D$10:$D$5009,Vendas!$C$10:$C$5009,C462,Vendas!$M$10:$M$5009,$C$36)</f>
        <v>0</v>
      </c>
    </row>
    <row r="463" spans="2:15" ht="15" customHeight="1" x14ac:dyDescent="0.3">
      <c r="B463" s="19" t="str">
        <f>Relatórios!C432</f>
        <v/>
      </c>
      <c r="C463" s="29" t="str">
        <f>Relatórios!D432</f>
        <v/>
      </c>
      <c r="D463" s="19">
        <f>Relatórios!E432</f>
        <v>0</v>
      </c>
      <c r="E463" s="27">
        <f>SUMIFS(Lançamentos!$D$10:$D$5009,Lançamentos!$C$10:$C$5009,C463,Lançamentos!$M$10:$M$5009,$C$36)</f>
        <v>0</v>
      </c>
      <c r="F463" s="27">
        <f>SUMIFS(Vendas!$D$10:$D$5009,Vendas!$C$10:$C$5009,C463,Vendas!$M$10:$M$5009,$C$36)</f>
        <v>0</v>
      </c>
      <c r="G463" s="27">
        <f t="shared" si="31"/>
        <v>0</v>
      </c>
      <c r="H463" s="30">
        <f t="shared" si="32"/>
        <v>0</v>
      </c>
      <c r="I463" s="30">
        <f t="shared" si="33"/>
        <v>0</v>
      </c>
      <c r="J463" s="31">
        <f t="shared" si="34"/>
        <v>0</v>
      </c>
      <c r="K463" s="33">
        <f t="shared" si="35"/>
        <v>0</v>
      </c>
      <c r="L463" s="32">
        <f>SUMIFS(Lançamentos!$H$10:$H$5009,Lançamentos!$C$10:$C$5009,C463,Lançamentos!$M$10:$M$5009,$C$36)</f>
        <v>0</v>
      </c>
      <c r="M463" s="32">
        <f>SUMIFS(Lançamentos!$D$10:$D$5009,Lançamentos!$C$10:$C$5009,C463,Lançamentos!$M$10:$M$5009,$C$36)</f>
        <v>0</v>
      </c>
      <c r="N463" s="34">
        <f>SUMIFS(Vendas!$H$10:$H$5009,Vendas!$C$10:$C$5009,C463,Vendas!$M$10:$M$5009,$C$36)</f>
        <v>0</v>
      </c>
      <c r="O463" s="34">
        <f>SUMIFS(Vendas!$D$10:$D$5009,Vendas!$C$10:$C$5009,C463,Vendas!$M$10:$M$5009,$C$36)</f>
        <v>0</v>
      </c>
    </row>
    <row r="464" spans="2:15" ht="15" customHeight="1" x14ac:dyDescent="0.3">
      <c r="B464" s="19" t="str">
        <f>Relatórios!C433</f>
        <v/>
      </c>
      <c r="C464" s="29" t="str">
        <f>Relatórios!D433</f>
        <v/>
      </c>
      <c r="D464" s="19">
        <f>Relatórios!E433</f>
        <v>0</v>
      </c>
      <c r="E464" s="27">
        <f>SUMIFS(Lançamentos!$D$10:$D$5009,Lançamentos!$C$10:$C$5009,C464,Lançamentos!$M$10:$M$5009,$C$36)</f>
        <v>0</v>
      </c>
      <c r="F464" s="27">
        <f>SUMIFS(Vendas!$D$10:$D$5009,Vendas!$C$10:$C$5009,C464,Vendas!$M$10:$M$5009,$C$36)</f>
        <v>0</v>
      </c>
      <c r="G464" s="27">
        <f t="shared" si="31"/>
        <v>0</v>
      </c>
      <c r="H464" s="30">
        <f t="shared" si="32"/>
        <v>0</v>
      </c>
      <c r="I464" s="30">
        <f t="shared" si="33"/>
        <v>0</v>
      </c>
      <c r="J464" s="31">
        <f t="shared" si="34"/>
        <v>0</v>
      </c>
      <c r="K464" s="33">
        <f t="shared" si="35"/>
        <v>0</v>
      </c>
      <c r="L464" s="32">
        <f>SUMIFS(Lançamentos!$H$10:$H$5009,Lançamentos!$C$10:$C$5009,C464,Lançamentos!$M$10:$M$5009,$C$36)</f>
        <v>0</v>
      </c>
      <c r="M464" s="32">
        <f>SUMIFS(Lançamentos!$D$10:$D$5009,Lançamentos!$C$10:$C$5009,C464,Lançamentos!$M$10:$M$5009,$C$36)</f>
        <v>0</v>
      </c>
      <c r="N464" s="34">
        <f>SUMIFS(Vendas!$H$10:$H$5009,Vendas!$C$10:$C$5009,C464,Vendas!$M$10:$M$5009,$C$36)</f>
        <v>0</v>
      </c>
      <c r="O464" s="34">
        <f>SUMIFS(Vendas!$D$10:$D$5009,Vendas!$C$10:$C$5009,C464,Vendas!$M$10:$M$5009,$C$36)</f>
        <v>0</v>
      </c>
    </row>
    <row r="465" spans="2:15" ht="15" customHeight="1" x14ac:dyDescent="0.3">
      <c r="B465" s="19" t="str">
        <f>Relatórios!C434</f>
        <v/>
      </c>
      <c r="C465" s="29" t="str">
        <f>Relatórios!D434</f>
        <v/>
      </c>
      <c r="D465" s="19">
        <f>Relatórios!E434</f>
        <v>0</v>
      </c>
      <c r="E465" s="27">
        <f>SUMIFS(Lançamentos!$D$10:$D$5009,Lançamentos!$C$10:$C$5009,C465,Lançamentos!$M$10:$M$5009,$C$36)</f>
        <v>0</v>
      </c>
      <c r="F465" s="27">
        <f>SUMIFS(Vendas!$D$10:$D$5009,Vendas!$C$10:$C$5009,C465,Vendas!$M$10:$M$5009,$C$36)</f>
        <v>0</v>
      </c>
      <c r="G465" s="27">
        <f t="shared" si="31"/>
        <v>0</v>
      </c>
      <c r="H465" s="30">
        <f t="shared" si="32"/>
        <v>0</v>
      </c>
      <c r="I465" s="30">
        <f t="shared" si="33"/>
        <v>0</v>
      </c>
      <c r="J465" s="31">
        <f t="shared" si="34"/>
        <v>0</v>
      </c>
      <c r="K465" s="33">
        <f t="shared" si="35"/>
        <v>0</v>
      </c>
      <c r="L465" s="32">
        <f>SUMIFS(Lançamentos!$H$10:$H$5009,Lançamentos!$C$10:$C$5009,C465,Lançamentos!$M$10:$M$5009,$C$36)</f>
        <v>0</v>
      </c>
      <c r="M465" s="32">
        <f>SUMIFS(Lançamentos!$D$10:$D$5009,Lançamentos!$C$10:$C$5009,C465,Lançamentos!$M$10:$M$5009,$C$36)</f>
        <v>0</v>
      </c>
      <c r="N465" s="34">
        <f>SUMIFS(Vendas!$H$10:$H$5009,Vendas!$C$10:$C$5009,C465,Vendas!$M$10:$M$5009,$C$36)</f>
        <v>0</v>
      </c>
      <c r="O465" s="34">
        <f>SUMIFS(Vendas!$D$10:$D$5009,Vendas!$C$10:$C$5009,C465,Vendas!$M$10:$M$5009,$C$36)</f>
        <v>0</v>
      </c>
    </row>
    <row r="466" spans="2:15" ht="15" customHeight="1" x14ac:dyDescent="0.3">
      <c r="B466" s="19" t="str">
        <f>Relatórios!C435</f>
        <v/>
      </c>
      <c r="C466" s="29" t="str">
        <f>Relatórios!D435</f>
        <v/>
      </c>
      <c r="D466" s="19">
        <f>Relatórios!E435</f>
        <v>0</v>
      </c>
      <c r="E466" s="27">
        <f>SUMIFS(Lançamentos!$D$10:$D$5009,Lançamentos!$C$10:$C$5009,C466,Lançamentos!$M$10:$M$5009,$C$36)</f>
        <v>0</v>
      </c>
      <c r="F466" s="27">
        <f>SUMIFS(Vendas!$D$10:$D$5009,Vendas!$C$10:$C$5009,C466,Vendas!$M$10:$M$5009,$C$36)</f>
        <v>0</v>
      </c>
      <c r="G466" s="27">
        <f t="shared" si="31"/>
        <v>0</v>
      </c>
      <c r="H466" s="30">
        <f t="shared" si="32"/>
        <v>0</v>
      </c>
      <c r="I466" s="30">
        <f t="shared" si="33"/>
        <v>0</v>
      </c>
      <c r="J466" s="31">
        <f t="shared" si="34"/>
        <v>0</v>
      </c>
      <c r="K466" s="33">
        <f t="shared" si="35"/>
        <v>0</v>
      </c>
      <c r="L466" s="32">
        <f>SUMIFS(Lançamentos!$H$10:$H$5009,Lançamentos!$C$10:$C$5009,C466,Lançamentos!$M$10:$M$5009,$C$36)</f>
        <v>0</v>
      </c>
      <c r="M466" s="32">
        <f>SUMIFS(Lançamentos!$D$10:$D$5009,Lançamentos!$C$10:$C$5009,C466,Lançamentos!$M$10:$M$5009,$C$36)</f>
        <v>0</v>
      </c>
      <c r="N466" s="34">
        <f>SUMIFS(Vendas!$H$10:$H$5009,Vendas!$C$10:$C$5009,C466,Vendas!$M$10:$M$5009,$C$36)</f>
        <v>0</v>
      </c>
      <c r="O466" s="34">
        <f>SUMIFS(Vendas!$D$10:$D$5009,Vendas!$C$10:$C$5009,C466,Vendas!$M$10:$M$5009,$C$36)</f>
        <v>0</v>
      </c>
    </row>
    <row r="467" spans="2:15" ht="15" customHeight="1" x14ac:dyDescent="0.3">
      <c r="B467" s="19" t="str">
        <f>Relatórios!C436</f>
        <v/>
      </c>
      <c r="C467" s="29" t="str">
        <f>Relatórios!D436</f>
        <v/>
      </c>
      <c r="D467" s="19">
        <f>Relatórios!E436</f>
        <v>0</v>
      </c>
      <c r="E467" s="27">
        <f>SUMIFS(Lançamentos!$D$10:$D$5009,Lançamentos!$C$10:$C$5009,C467,Lançamentos!$M$10:$M$5009,$C$36)</f>
        <v>0</v>
      </c>
      <c r="F467" s="27">
        <f>SUMIFS(Vendas!$D$10:$D$5009,Vendas!$C$10:$C$5009,C467,Vendas!$M$10:$M$5009,$C$36)</f>
        <v>0</v>
      </c>
      <c r="G467" s="27">
        <f t="shared" si="31"/>
        <v>0</v>
      </c>
      <c r="H467" s="30">
        <f t="shared" si="32"/>
        <v>0</v>
      </c>
      <c r="I467" s="30">
        <f t="shared" si="33"/>
        <v>0</v>
      </c>
      <c r="J467" s="31">
        <f t="shared" si="34"/>
        <v>0</v>
      </c>
      <c r="K467" s="33">
        <f t="shared" si="35"/>
        <v>0</v>
      </c>
      <c r="L467" s="32">
        <f>SUMIFS(Lançamentos!$H$10:$H$5009,Lançamentos!$C$10:$C$5009,C467,Lançamentos!$M$10:$M$5009,$C$36)</f>
        <v>0</v>
      </c>
      <c r="M467" s="32">
        <f>SUMIFS(Lançamentos!$D$10:$D$5009,Lançamentos!$C$10:$C$5009,C467,Lançamentos!$M$10:$M$5009,$C$36)</f>
        <v>0</v>
      </c>
      <c r="N467" s="34">
        <f>SUMIFS(Vendas!$H$10:$H$5009,Vendas!$C$10:$C$5009,C467,Vendas!$M$10:$M$5009,$C$36)</f>
        <v>0</v>
      </c>
      <c r="O467" s="34">
        <f>SUMIFS(Vendas!$D$10:$D$5009,Vendas!$C$10:$C$5009,C467,Vendas!$M$10:$M$5009,$C$36)</f>
        <v>0</v>
      </c>
    </row>
    <row r="468" spans="2:15" ht="15" customHeight="1" x14ac:dyDescent="0.3">
      <c r="B468" s="19" t="str">
        <f>Relatórios!C437</f>
        <v/>
      </c>
      <c r="C468" s="29" t="str">
        <f>Relatórios!D437</f>
        <v/>
      </c>
      <c r="D468" s="19">
        <f>Relatórios!E437</f>
        <v>0</v>
      </c>
      <c r="E468" s="27">
        <f>SUMIFS(Lançamentos!$D$10:$D$5009,Lançamentos!$C$10:$C$5009,C468,Lançamentos!$M$10:$M$5009,$C$36)</f>
        <v>0</v>
      </c>
      <c r="F468" s="27">
        <f>SUMIFS(Vendas!$D$10:$D$5009,Vendas!$C$10:$C$5009,C468,Vendas!$M$10:$M$5009,$C$36)</f>
        <v>0</v>
      </c>
      <c r="G468" s="27">
        <f t="shared" si="31"/>
        <v>0</v>
      </c>
      <c r="H468" s="30">
        <f t="shared" si="32"/>
        <v>0</v>
      </c>
      <c r="I468" s="30">
        <f t="shared" si="33"/>
        <v>0</v>
      </c>
      <c r="J468" s="31">
        <f t="shared" si="34"/>
        <v>0</v>
      </c>
      <c r="K468" s="33">
        <f t="shared" si="35"/>
        <v>0</v>
      </c>
      <c r="L468" s="32">
        <f>SUMIFS(Lançamentos!$H$10:$H$5009,Lançamentos!$C$10:$C$5009,C468,Lançamentos!$M$10:$M$5009,$C$36)</f>
        <v>0</v>
      </c>
      <c r="M468" s="32">
        <f>SUMIFS(Lançamentos!$D$10:$D$5009,Lançamentos!$C$10:$C$5009,C468,Lançamentos!$M$10:$M$5009,$C$36)</f>
        <v>0</v>
      </c>
      <c r="N468" s="34">
        <f>SUMIFS(Vendas!$H$10:$H$5009,Vendas!$C$10:$C$5009,C468,Vendas!$M$10:$M$5009,$C$36)</f>
        <v>0</v>
      </c>
      <c r="O468" s="34">
        <f>SUMIFS(Vendas!$D$10:$D$5009,Vendas!$C$10:$C$5009,C468,Vendas!$M$10:$M$5009,$C$36)</f>
        <v>0</v>
      </c>
    </row>
    <row r="469" spans="2:15" ht="15" customHeight="1" x14ac:dyDescent="0.3">
      <c r="B469" s="19" t="str">
        <f>Relatórios!C438</f>
        <v/>
      </c>
      <c r="C469" s="29" t="str">
        <f>Relatórios!D438</f>
        <v/>
      </c>
      <c r="D469" s="19">
        <f>Relatórios!E438</f>
        <v>0</v>
      </c>
      <c r="E469" s="27">
        <f>SUMIFS(Lançamentos!$D$10:$D$5009,Lançamentos!$C$10:$C$5009,C469,Lançamentos!$M$10:$M$5009,$C$36)</f>
        <v>0</v>
      </c>
      <c r="F469" s="27">
        <f>SUMIFS(Vendas!$D$10:$D$5009,Vendas!$C$10:$C$5009,C469,Vendas!$M$10:$M$5009,$C$36)</f>
        <v>0</v>
      </c>
      <c r="G469" s="27">
        <f t="shared" si="31"/>
        <v>0</v>
      </c>
      <c r="H469" s="30">
        <f t="shared" si="32"/>
        <v>0</v>
      </c>
      <c r="I469" s="30">
        <f t="shared" si="33"/>
        <v>0</v>
      </c>
      <c r="J469" s="31">
        <f t="shared" si="34"/>
        <v>0</v>
      </c>
      <c r="K469" s="33">
        <f t="shared" si="35"/>
        <v>0</v>
      </c>
      <c r="L469" s="32">
        <f>SUMIFS(Lançamentos!$H$10:$H$5009,Lançamentos!$C$10:$C$5009,C469,Lançamentos!$M$10:$M$5009,$C$36)</f>
        <v>0</v>
      </c>
      <c r="M469" s="32">
        <f>SUMIFS(Lançamentos!$D$10:$D$5009,Lançamentos!$C$10:$C$5009,C469,Lançamentos!$M$10:$M$5009,$C$36)</f>
        <v>0</v>
      </c>
      <c r="N469" s="34">
        <f>SUMIFS(Vendas!$H$10:$H$5009,Vendas!$C$10:$C$5009,C469,Vendas!$M$10:$M$5009,$C$36)</f>
        <v>0</v>
      </c>
      <c r="O469" s="34">
        <f>SUMIFS(Vendas!$D$10:$D$5009,Vendas!$C$10:$C$5009,C469,Vendas!$M$10:$M$5009,$C$36)</f>
        <v>0</v>
      </c>
    </row>
    <row r="470" spans="2:15" ht="15" customHeight="1" x14ac:dyDescent="0.3">
      <c r="B470" s="19" t="str">
        <f>Relatórios!C439</f>
        <v/>
      </c>
      <c r="C470" s="29" t="str">
        <f>Relatórios!D439</f>
        <v/>
      </c>
      <c r="D470" s="19">
        <f>Relatórios!E439</f>
        <v>0</v>
      </c>
      <c r="E470" s="27">
        <f>SUMIFS(Lançamentos!$D$10:$D$5009,Lançamentos!$C$10:$C$5009,C470,Lançamentos!$M$10:$M$5009,$C$36)</f>
        <v>0</v>
      </c>
      <c r="F470" s="27">
        <f>SUMIFS(Vendas!$D$10:$D$5009,Vendas!$C$10:$C$5009,C470,Vendas!$M$10:$M$5009,$C$36)</f>
        <v>0</v>
      </c>
      <c r="G470" s="27">
        <f t="shared" si="31"/>
        <v>0</v>
      </c>
      <c r="H470" s="30">
        <f t="shared" si="32"/>
        <v>0</v>
      </c>
      <c r="I470" s="30">
        <f t="shared" si="33"/>
        <v>0</v>
      </c>
      <c r="J470" s="31">
        <f t="shared" si="34"/>
        <v>0</v>
      </c>
      <c r="K470" s="33">
        <f t="shared" si="35"/>
        <v>0</v>
      </c>
      <c r="L470" s="32">
        <f>SUMIFS(Lançamentos!$H$10:$H$5009,Lançamentos!$C$10:$C$5009,C470,Lançamentos!$M$10:$M$5009,$C$36)</f>
        <v>0</v>
      </c>
      <c r="M470" s="32">
        <f>SUMIFS(Lançamentos!$D$10:$D$5009,Lançamentos!$C$10:$C$5009,C470,Lançamentos!$M$10:$M$5009,$C$36)</f>
        <v>0</v>
      </c>
      <c r="N470" s="34">
        <f>SUMIFS(Vendas!$H$10:$H$5009,Vendas!$C$10:$C$5009,C470,Vendas!$M$10:$M$5009,$C$36)</f>
        <v>0</v>
      </c>
      <c r="O470" s="34">
        <f>SUMIFS(Vendas!$D$10:$D$5009,Vendas!$C$10:$C$5009,C470,Vendas!$M$10:$M$5009,$C$36)</f>
        <v>0</v>
      </c>
    </row>
    <row r="471" spans="2:15" ht="15" customHeight="1" x14ac:dyDescent="0.3">
      <c r="B471" s="19" t="str">
        <f>Relatórios!C440</f>
        <v/>
      </c>
      <c r="C471" s="29" t="str">
        <f>Relatórios!D440</f>
        <v/>
      </c>
      <c r="D471" s="19">
        <f>Relatórios!E440</f>
        <v>0</v>
      </c>
      <c r="E471" s="27">
        <f>SUMIFS(Lançamentos!$D$10:$D$5009,Lançamentos!$C$10:$C$5009,C471,Lançamentos!$M$10:$M$5009,$C$36)</f>
        <v>0</v>
      </c>
      <c r="F471" s="27">
        <f>SUMIFS(Vendas!$D$10:$D$5009,Vendas!$C$10:$C$5009,C471,Vendas!$M$10:$M$5009,$C$36)</f>
        <v>0</v>
      </c>
      <c r="G471" s="27">
        <f t="shared" si="31"/>
        <v>0</v>
      </c>
      <c r="H471" s="30">
        <f t="shared" si="32"/>
        <v>0</v>
      </c>
      <c r="I471" s="30">
        <f t="shared" si="33"/>
        <v>0</v>
      </c>
      <c r="J471" s="31">
        <f t="shared" si="34"/>
        <v>0</v>
      </c>
      <c r="K471" s="33">
        <f t="shared" si="35"/>
        <v>0</v>
      </c>
      <c r="L471" s="32">
        <f>SUMIFS(Lançamentos!$H$10:$H$5009,Lançamentos!$C$10:$C$5009,C471,Lançamentos!$M$10:$M$5009,$C$36)</f>
        <v>0</v>
      </c>
      <c r="M471" s="32">
        <f>SUMIFS(Lançamentos!$D$10:$D$5009,Lançamentos!$C$10:$C$5009,C471,Lançamentos!$M$10:$M$5009,$C$36)</f>
        <v>0</v>
      </c>
      <c r="N471" s="34">
        <f>SUMIFS(Vendas!$H$10:$H$5009,Vendas!$C$10:$C$5009,C471,Vendas!$M$10:$M$5009,$C$36)</f>
        <v>0</v>
      </c>
      <c r="O471" s="34">
        <f>SUMIFS(Vendas!$D$10:$D$5009,Vendas!$C$10:$C$5009,C471,Vendas!$M$10:$M$5009,$C$36)</f>
        <v>0</v>
      </c>
    </row>
    <row r="472" spans="2:15" ht="15" customHeight="1" x14ac:dyDescent="0.3">
      <c r="B472" s="19" t="str">
        <f>Relatórios!C441</f>
        <v/>
      </c>
      <c r="C472" s="29" t="str">
        <f>Relatórios!D441</f>
        <v/>
      </c>
      <c r="D472" s="19">
        <f>Relatórios!E441</f>
        <v>0</v>
      </c>
      <c r="E472" s="27">
        <f>SUMIFS(Lançamentos!$D$10:$D$5009,Lançamentos!$C$10:$C$5009,C472,Lançamentos!$M$10:$M$5009,$C$36)</f>
        <v>0</v>
      </c>
      <c r="F472" s="27">
        <f>SUMIFS(Vendas!$D$10:$D$5009,Vendas!$C$10:$C$5009,C472,Vendas!$M$10:$M$5009,$C$36)</f>
        <v>0</v>
      </c>
      <c r="G472" s="27">
        <f t="shared" si="31"/>
        <v>0</v>
      </c>
      <c r="H472" s="30">
        <f t="shared" si="32"/>
        <v>0</v>
      </c>
      <c r="I472" s="30">
        <f t="shared" si="33"/>
        <v>0</v>
      </c>
      <c r="J472" s="31">
        <f t="shared" si="34"/>
        <v>0</v>
      </c>
      <c r="K472" s="33">
        <f t="shared" si="35"/>
        <v>0</v>
      </c>
      <c r="L472" s="32">
        <f>SUMIFS(Lançamentos!$H$10:$H$5009,Lançamentos!$C$10:$C$5009,C472,Lançamentos!$M$10:$M$5009,$C$36)</f>
        <v>0</v>
      </c>
      <c r="M472" s="32">
        <f>SUMIFS(Lançamentos!$D$10:$D$5009,Lançamentos!$C$10:$C$5009,C472,Lançamentos!$M$10:$M$5009,$C$36)</f>
        <v>0</v>
      </c>
      <c r="N472" s="34">
        <f>SUMIFS(Vendas!$H$10:$H$5009,Vendas!$C$10:$C$5009,C472,Vendas!$M$10:$M$5009,$C$36)</f>
        <v>0</v>
      </c>
      <c r="O472" s="34">
        <f>SUMIFS(Vendas!$D$10:$D$5009,Vendas!$C$10:$C$5009,C472,Vendas!$M$10:$M$5009,$C$36)</f>
        <v>0</v>
      </c>
    </row>
    <row r="473" spans="2:15" ht="15" customHeight="1" x14ac:dyDescent="0.3">
      <c r="B473" s="19" t="str">
        <f>Relatórios!C442</f>
        <v/>
      </c>
      <c r="C473" s="29" t="str">
        <f>Relatórios!D442</f>
        <v/>
      </c>
      <c r="D473" s="19">
        <f>Relatórios!E442</f>
        <v>0</v>
      </c>
      <c r="E473" s="27">
        <f>SUMIFS(Lançamentos!$D$10:$D$5009,Lançamentos!$C$10:$C$5009,C473,Lançamentos!$M$10:$M$5009,$C$36)</f>
        <v>0</v>
      </c>
      <c r="F473" s="27">
        <f>SUMIFS(Vendas!$D$10:$D$5009,Vendas!$C$10:$C$5009,C473,Vendas!$M$10:$M$5009,$C$36)</f>
        <v>0</v>
      </c>
      <c r="G473" s="27">
        <f t="shared" si="31"/>
        <v>0</v>
      </c>
      <c r="H473" s="30">
        <f t="shared" si="32"/>
        <v>0</v>
      </c>
      <c r="I473" s="30">
        <f t="shared" si="33"/>
        <v>0</v>
      </c>
      <c r="J473" s="31">
        <f t="shared" si="34"/>
        <v>0</v>
      </c>
      <c r="K473" s="33">
        <f t="shared" si="35"/>
        <v>0</v>
      </c>
      <c r="L473" s="32">
        <f>SUMIFS(Lançamentos!$H$10:$H$5009,Lançamentos!$C$10:$C$5009,C473,Lançamentos!$M$10:$M$5009,$C$36)</f>
        <v>0</v>
      </c>
      <c r="M473" s="32">
        <f>SUMIFS(Lançamentos!$D$10:$D$5009,Lançamentos!$C$10:$C$5009,C473,Lançamentos!$M$10:$M$5009,$C$36)</f>
        <v>0</v>
      </c>
      <c r="N473" s="34">
        <f>SUMIFS(Vendas!$H$10:$H$5009,Vendas!$C$10:$C$5009,C473,Vendas!$M$10:$M$5009,$C$36)</f>
        <v>0</v>
      </c>
      <c r="O473" s="34">
        <f>SUMIFS(Vendas!$D$10:$D$5009,Vendas!$C$10:$C$5009,C473,Vendas!$M$10:$M$5009,$C$36)</f>
        <v>0</v>
      </c>
    </row>
    <row r="474" spans="2:15" ht="15" customHeight="1" x14ac:dyDescent="0.3">
      <c r="B474" s="19" t="str">
        <f>Relatórios!C443</f>
        <v/>
      </c>
      <c r="C474" s="29" t="str">
        <f>Relatórios!D443</f>
        <v/>
      </c>
      <c r="D474" s="19">
        <f>Relatórios!E443</f>
        <v>0</v>
      </c>
      <c r="E474" s="27">
        <f>SUMIFS(Lançamentos!$D$10:$D$5009,Lançamentos!$C$10:$C$5009,C474,Lançamentos!$M$10:$M$5009,$C$36)</f>
        <v>0</v>
      </c>
      <c r="F474" s="27">
        <f>SUMIFS(Vendas!$D$10:$D$5009,Vendas!$C$10:$C$5009,C474,Vendas!$M$10:$M$5009,$C$36)</f>
        <v>0</v>
      </c>
      <c r="G474" s="27">
        <f t="shared" si="31"/>
        <v>0</v>
      </c>
      <c r="H474" s="30">
        <f t="shared" si="32"/>
        <v>0</v>
      </c>
      <c r="I474" s="30">
        <f t="shared" si="33"/>
        <v>0</v>
      </c>
      <c r="J474" s="31">
        <f t="shared" si="34"/>
        <v>0</v>
      </c>
      <c r="K474" s="33">
        <f t="shared" si="35"/>
        <v>0</v>
      </c>
      <c r="L474" s="32">
        <f>SUMIFS(Lançamentos!$H$10:$H$5009,Lançamentos!$C$10:$C$5009,C474,Lançamentos!$M$10:$M$5009,$C$36)</f>
        <v>0</v>
      </c>
      <c r="M474" s="32">
        <f>SUMIFS(Lançamentos!$D$10:$D$5009,Lançamentos!$C$10:$C$5009,C474,Lançamentos!$M$10:$M$5009,$C$36)</f>
        <v>0</v>
      </c>
      <c r="N474" s="34">
        <f>SUMIFS(Vendas!$H$10:$H$5009,Vendas!$C$10:$C$5009,C474,Vendas!$M$10:$M$5009,$C$36)</f>
        <v>0</v>
      </c>
      <c r="O474" s="34">
        <f>SUMIFS(Vendas!$D$10:$D$5009,Vendas!$C$10:$C$5009,C474,Vendas!$M$10:$M$5009,$C$36)</f>
        <v>0</v>
      </c>
    </row>
    <row r="475" spans="2:15" ht="15" customHeight="1" x14ac:dyDescent="0.3">
      <c r="B475" s="19" t="str">
        <f>Relatórios!C444</f>
        <v/>
      </c>
      <c r="C475" s="29" t="str">
        <f>Relatórios!D444</f>
        <v/>
      </c>
      <c r="D475" s="19">
        <f>Relatórios!E444</f>
        <v>0</v>
      </c>
      <c r="E475" s="27">
        <f>SUMIFS(Lançamentos!$D$10:$D$5009,Lançamentos!$C$10:$C$5009,C475,Lançamentos!$M$10:$M$5009,$C$36)</f>
        <v>0</v>
      </c>
      <c r="F475" s="27">
        <f>SUMIFS(Vendas!$D$10:$D$5009,Vendas!$C$10:$C$5009,C475,Vendas!$M$10:$M$5009,$C$36)</f>
        <v>0</v>
      </c>
      <c r="G475" s="27">
        <f t="shared" si="31"/>
        <v>0</v>
      </c>
      <c r="H475" s="30">
        <f t="shared" si="32"/>
        <v>0</v>
      </c>
      <c r="I475" s="30">
        <f t="shared" si="33"/>
        <v>0</v>
      </c>
      <c r="J475" s="31">
        <f t="shared" si="34"/>
        <v>0</v>
      </c>
      <c r="K475" s="33">
        <f t="shared" si="35"/>
        <v>0</v>
      </c>
      <c r="L475" s="32">
        <f>SUMIFS(Lançamentos!$H$10:$H$5009,Lançamentos!$C$10:$C$5009,C475,Lançamentos!$M$10:$M$5009,$C$36)</f>
        <v>0</v>
      </c>
      <c r="M475" s="32">
        <f>SUMIFS(Lançamentos!$D$10:$D$5009,Lançamentos!$C$10:$C$5009,C475,Lançamentos!$M$10:$M$5009,$C$36)</f>
        <v>0</v>
      </c>
      <c r="N475" s="34">
        <f>SUMIFS(Vendas!$H$10:$H$5009,Vendas!$C$10:$C$5009,C475,Vendas!$M$10:$M$5009,$C$36)</f>
        <v>0</v>
      </c>
      <c r="O475" s="34">
        <f>SUMIFS(Vendas!$D$10:$D$5009,Vendas!$C$10:$C$5009,C475,Vendas!$M$10:$M$5009,$C$36)</f>
        <v>0</v>
      </c>
    </row>
    <row r="476" spans="2:15" ht="15" customHeight="1" x14ac:dyDescent="0.3">
      <c r="B476" s="19" t="str">
        <f>Relatórios!C445</f>
        <v/>
      </c>
      <c r="C476" s="29" t="str">
        <f>Relatórios!D445</f>
        <v/>
      </c>
      <c r="D476" s="19">
        <f>Relatórios!E445</f>
        <v>0</v>
      </c>
      <c r="E476" s="27">
        <f>SUMIFS(Lançamentos!$D$10:$D$5009,Lançamentos!$C$10:$C$5009,C476,Lançamentos!$M$10:$M$5009,$C$36)</f>
        <v>0</v>
      </c>
      <c r="F476" s="27">
        <f>SUMIFS(Vendas!$D$10:$D$5009,Vendas!$C$10:$C$5009,C476,Vendas!$M$10:$M$5009,$C$36)</f>
        <v>0</v>
      </c>
      <c r="G476" s="27">
        <f t="shared" si="31"/>
        <v>0</v>
      </c>
      <c r="H476" s="30">
        <f t="shared" si="32"/>
        <v>0</v>
      </c>
      <c r="I476" s="30">
        <f t="shared" si="33"/>
        <v>0</v>
      </c>
      <c r="J476" s="31">
        <f t="shared" si="34"/>
        <v>0</v>
      </c>
      <c r="K476" s="33">
        <f t="shared" si="35"/>
        <v>0</v>
      </c>
      <c r="L476" s="32">
        <f>SUMIFS(Lançamentos!$H$10:$H$5009,Lançamentos!$C$10:$C$5009,C476,Lançamentos!$M$10:$M$5009,$C$36)</f>
        <v>0</v>
      </c>
      <c r="M476" s="32">
        <f>SUMIFS(Lançamentos!$D$10:$D$5009,Lançamentos!$C$10:$C$5009,C476,Lançamentos!$M$10:$M$5009,$C$36)</f>
        <v>0</v>
      </c>
      <c r="N476" s="34">
        <f>SUMIFS(Vendas!$H$10:$H$5009,Vendas!$C$10:$C$5009,C476,Vendas!$M$10:$M$5009,$C$36)</f>
        <v>0</v>
      </c>
      <c r="O476" s="34">
        <f>SUMIFS(Vendas!$D$10:$D$5009,Vendas!$C$10:$C$5009,C476,Vendas!$M$10:$M$5009,$C$36)</f>
        <v>0</v>
      </c>
    </row>
    <row r="477" spans="2:15" ht="15" customHeight="1" x14ac:dyDescent="0.3">
      <c r="B477" s="19" t="str">
        <f>Relatórios!C446</f>
        <v/>
      </c>
      <c r="C477" s="29" t="str">
        <f>Relatórios!D446</f>
        <v/>
      </c>
      <c r="D477" s="19">
        <f>Relatórios!E446</f>
        <v>0</v>
      </c>
      <c r="E477" s="27">
        <f>SUMIFS(Lançamentos!$D$10:$D$5009,Lançamentos!$C$10:$C$5009,C477,Lançamentos!$M$10:$M$5009,$C$36)</f>
        <v>0</v>
      </c>
      <c r="F477" s="27">
        <f>SUMIFS(Vendas!$D$10:$D$5009,Vendas!$C$10:$C$5009,C477,Vendas!$M$10:$M$5009,$C$36)</f>
        <v>0</v>
      </c>
      <c r="G477" s="27">
        <f t="shared" si="31"/>
        <v>0</v>
      </c>
      <c r="H477" s="30">
        <f t="shared" si="32"/>
        <v>0</v>
      </c>
      <c r="I477" s="30">
        <f t="shared" si="33"/>
        <v>0</v>
      </c>
      <c r="J477" s="31">
        <f t="shared" si="34"/>
        <v>0</v>
      </c>
      <c r="K477" s="33">
        <f t="shared" si="35"/>
        <v>0</v>
      </c>
      <c r="L477" s="32">
        <f>SUMIFS(Lançamentos!$H$10:$H$5009,Lançamentos!$C$10:$C$5009,C477,Lançamentos!$M$10:$M$5009,$C$36)</f>
        <v>0</v>
      </c>
      <c r="M477" s="32">
        <f>SUMIFS(Lançamentos!$D$10:$D$5009,Lançamentos!$C$10:$C$5009,C477,Lançamentos!$M$10:$M$5009,$C$36)</f>
        <v>0</v>
      </c>
      <c r="N477" s="34">
        <f>SUMIFS(Vendas!$H$10:$H$5009,Vendas!$C$10:$C$5009,C477,Vendas!$M$10:$M$5009,$C$36)</f>
        <v>0</v>
      </c>
      <c r="O477" s="34">
        <f>SUMIFS(Vendas!$D$10:$D$5009,Vendas!$C$10:$C$5009,C477,Vendas!$M$10:$M$5009,$C$36)</f>
        <v>0</v>
      </c>
    </row>
    <row r="478" spans="2:15" ht="15" customHeight="1" x14ac:dyDescent="0.3">
      <c r="B478" s="19" t="str">
        <f>Relatórios!C447</f>
        <v/>
      </c>
      <c r="C478" s="29" t="str">
        <f>Relatórios!D447</f>
        <v/>
      </c>
      <c r="D478" s="19">
        <f>Relatórios!E447</f>
        <v>0</v>
      </c>
      <c r="E478" s="27">
        <f>SUMIFS(Lançamentos!$D$10:$D$5009,Lançamentos!$C$10:$C$5009,C478,Lançamentos!$M$10:$M$5009,$C$36)</f>
        <v>0</v>
      </c>
      <c r="F478" s="27">
        <f>SUMIFS(Vendas!$D$10:$D$5009,Vendas!$C$10:$C$5009,C478,Vendas!$M$10:$M$5009,$C$36)</f>
        <v>0</v>
      </c>
      <c r="G478" s="27">
        <f t="shared" si="31"/>
        <v>0</v>
      </c>
      <c r="H478" s="30">
        <f t="shared" si="32"/>
        <v>0</v>
      </c>
      <c r="I478" s="30">
        <f t="shared" si="33"/>
        <v>0</v>
      </c>
      <c r="J478" s="31">
        <f t="shared" si="34"/>
        <v>0</v>
      </c>
      <c r="K478" s="33">
        <f t="shared" si="35"/>
        <v>0</v>
      </c>
      <c r="L478" s="32">
        <f>SUMIFS(Lançamentos!$H$10:$H$5009,Lançamentos!$C$10:$C$5009,C478,Lançamentos!$M$10:$M$5009,$C$36)</f>
        <v>0</v>
      </c>
      <c r="M478" s="32">
        <f>SUMIFS(Lançamentos!$D$10:$D$5009,Lançamentos!$C$10:$C$5009,C478,Lançamentos!$M$10:$M$5009,$C$36)</f>
        <v>0</v>
      </c>
      <c r="N478" s="34">
        <f>SUMIFS(Vendas!$H$10:$H$5009,Vendas!$C$10:$C$5009,C478,Vendas!$M$10:$M$5009,$C$36)</f>
        <v>0</v>
      </c>
      <c r="O478" s="34">
        <f>SUMIFS(Vendas!$D$10:$D$5009,Vendas!$C$10:$C$5009,C478,Vendas!$M$10:$M$5009,$C$36)</f>
        <v>0</v>
      </c>
    </row>
    <row r="479" spans="2:15" ht="15" customHeight="1" x14ac:dyDescent="0.3">
      <c r="B479" s="19" t="str">
        <f>Relatórios!C448</f>
        <v/>
      </c>
      <c r="C479" s="29" t="str">
        <f>Relatórios!D448</f>
        <v/>
      </c>
      <c r="D479" s="19">
        <f>Relatórios!E448</f>
        <v>0</v>
      </c>
      <c r="E479" s="27">
        <f>SUMIFS(Lançamentos!$D$10:$D$5009,Lançamentos!$C$10:$C$5009,C479,Lançamentos!$M$10:$M$5009,$C$36)</f>
        <v>0</v>
      </c>
      <c r="F479" s="27">
        <f>SUMIFS(Vendas!$D$10:$D$5009,Vendas!$C$10:$C$5009,C479,Vendas!$M$10:$M$5009,$C$36)</f>
        <v>0</v>
      </c>
      <c r="G479" s="27">
        <f t="shared" si="31"/>
        <v>0</v>
      </c>
      <c r="H479" s="30">
        <f t="shared" si="32"/>
        <v>0</v>
      </c>
      <c r="I479" s="30">
        <f t="shared" si="33"/>
        <v>0</v>
      </c>
      <c r="J479" s="31">
        <f t="shared" si="34"/>
        <v>0</v>
      </c>
      <c r="K479" s="33">
        <f t="shared" si="35"/>
        <v>0</v>
      </c>
      <c r="L479" s="32">
        <f>SUMIFS(Lançamentos!$H$10:$H$5009,Lançamentos!$C$10:$C$5009,C479,Lançamentos!$M$10:$M$5009,$C$36)</f>
        <v>0</v>
      </c>
      <c r="M479" s="32">
        <f>SUMIFS(Lançamentos!$D$10:$D$5009,Lançamentos!$C$10:$C$5009,C479,Lançamentos!$M$10:$M$5009,$C$36)</f>
        <v>0</v>
      </c>
      <c r="N479" s="34">
        <f>SUMIFS(Vendas!$H$10:$H$5009,Vendas!$C$10:$C$5009,C479,Vendas!$M$10:$M$5009,$C$36)</f>
        <v>0</v>
      </c>
      <c r="O479" s="34">
        <f>SUMIFS(Vendas!$D$10:$D$5009,Vendas!$C$10:$C$5009,C479,Vendas!$M$10:$M$5009,$C$36)</f>
        <v>0</v>
      </c>
    </row>
    <row r="480" spans="2:15" ht="15" customHeight="1" x14ac:dyDescent="0.3">
      <c r="B480" s="19" t="str">
        <f>Relatórios!C449</f>
        <v/>
      </c>
      <c r="C480" s="29" t="str">
        <f>Relatórios!D449</f>
        <v/>
      </c>
      <c r="D480" s="19">
        <f>Relatórios!E449</f>
        <v>0</v>
      </c>
      <c r="E480" s="27">
        <f>SUMIFS(Lançamentos!$D$10:$D$5009,Lançamentos!$C$10:$C$5009,C480,Lançamentos!$M$10:$M$5009,$C$36)</f>
        <v>0</v>
      </c>
      <c r="F480" s="27">
        <f>SUMIFS(Vendas!$D$10:$D$5009,Vendas!$C$10:$C$5009,C480,Vendas!$M$10:$M$5009,$C$36)</f>
        <v>0</v>
      </c>
      <c r="G480" s="27">
        <f t="shared" si="31"/>
        <v>0</v>
      </c>
      <c r="H480" s="30">
        <f t="shared" si="32"/>
        <v>0</v>
      </c>
      <c r="I480" s="30">
        <f t="shared" si="33"/>
        <v>0</v>
      </c>
      <c r="J480" s="31">
        <f t="shared" si="34"/>
        <v>0</v>
      </c>
      <c r="K480" s="33">
        <f t="shared" si="35"/>
        <v>0</v>
      </c>
      <c r="L480" s="32">
        <f>SUMIFS(Lançamentos!$H$10:$H$5009,Lançamentos!$C$10:$C$5009,C480,Lançamentos!$M$10:$M$5009,$C$36)</f>
        <v>0</v>
      </c>
      <c r="M480" s="32">
        <f>SUMIFS(Lançamentos!$D$10:$D$5009,Lançamentos!$C$10:$C$5009,C480,Lançamentos!$M$10:$M$5009,$C$36)</f>
        <v>0</v>
      </c>
      <c r="N480" s="34">
        <f>SUMIFS(Vendas!$H$10:$H$5009,Vendas!$C$10:$C$5009,C480,Vendas!$M$10:$M$5009,$C$36)</f>
        <v>0</v>
      </c>
      <c r="O480" s="34">
        <f>SUMIFS(Vendas!$D$10:$D$5009,Vendas!$C$10:$C$5009,C480,Vendas!$M$10:$M$5009,$C$36)</f>
        <v>0</v>
      </c>
    </row>
    <row r="481" spans="2:15" ht="15" customHeight="1" x14ac:dyDescent="0.3">
      <c r="B481" s="19" t="str">
        <f>Relatórios!C450</f>
        <v/>
      </c>
      <c r="C481" s="29" t="str">
        <f>Relatórios!D450</f>
        <v/>
      </c>
      <c r="D481" s="19">
        <f>Relatórios!E450</f>
        <v>0</v>
      </c>
      <c r="E481" s="27">
        <f>SUMIFS(Lançamentos!$D$10:$D$5009,Lançamentos!$C$10:$C$5009,C481,Lançamentos!$M$10:$M$5009,$C$36)</f>
        <v>0</v>
      </c>
      <c r="F481" s="27">
        <f>SUMIFS(Vendas!$D$10:$D$5009,Vendas!$C$10:$C$5009,C481,Vendas!$M$10:$M$5009,$C$36)</f>
        <v>0</v>
      </c>
      <c r="G481" s="27">
        <f t="shared" si="31"/>
        <v>0</v>
      </c>
      <c r="H481" s="30">
        <f t="shared" si="32"/>
        <v>0</v>
      </c>
      <c r="I481" s="30">
        <f t="shared" si="33"/>
        <v>0</v>
      </c>
      <c r="J481" s="31">
        <f t="shared" si="34"/>
        <v>0</v>
      </c>
      <c r="K481" s="33">
        <f t="shared" si="35"/>
        <v>0</v>
      </c>
      <c r="L481" s="32">
        <f>SUMIFS(Lançamentos!$H$10:$H$5009,Lançamentos!$C$10:$C$5009,C481,Lançamentos!$M$10:$M$5009,$C$36)</f>
        <v>0</v>
      </c>
      <c r="M481" s="32">
        <f>SUMIFS(Lançamentos!$D$10:$D$5009,Lançamentos!$C$10:$C$5009,C481,Lançamentos!$M$10:$M$5009,$C$36)</f>
        <v>0</v>
      </c>
      <c r="N481" s="34">
        <f>SUMIFS(Vendas!$H$10:$H$5009,Vendas!$C$10:$C$5009,C481,Vendas!$M$10:$M$5009,$C$36)</f>
        <v>0</v>
      </c>
      <c r="O481" s="34">
        <f>SUMIFS(Vendas!$D$10:$D$5009,Vendas!$C$10:$C$5009,C481,Vendas!$M$10:$M$5009,$C$36)</f>
        <v>0</v>
      </c>
    </row>
    <row r="482" spans="2:15" ht="15" customHeight="1" x14ac:dyDescent="0.3">
      <c r="B482" s="19" t="str">
        <f>Relatórios!C451</f>
        <v/>
      </c>
      <c r="C482" s="29" t="str">
        <f>Relatórios!D451</f>
        <v/>
      </c>
      <c r="D482" s="19">
        <f>Relatórios!E451</f>
        <v>0</v>
      </c>
      <c r="E482" s="27">
        <f>SUMIFS(Lançamentos!$D$10:$D$5009,Lançamentos!$C$10:$C$5009,C482,Lançamentos!$M$10:$M$5009,$C$36)</f>
        <v>0</v>
      </c>
      <c r="F482" s="27">
        <f>SUMIFS(Vendas!$D$10:$D$5009,Vendas!$C$10:$C$5009,C482,Vendas!$M$10:$M$5009,$C$36)</f>
        <v>0</v>
      </c>
      <c r="G482" s="27">
        <f t="shared" si="31"/>
        <v>0</v>
      </c>
      <c r="H482" s="30">
        <f t="shared" si="32"/>
        <v>0</v>
      </c>
      <c r="I482" s="30">
        <f t="shared" si="33"/>
        <v>0</v>
      </c>
      <c r="J482" s="31">
        <f t="shared" si="34"/>
        <v>0</v>
      </c>
      <c r="K482" s="33">
        <f t="shared" si="35"/>
        <v>0</v>
      </c>
      <c r="L482" s="32">
        <f>SUMIFS(Lançamentos!$H$10:$H$5009,Lançamentos!$C$10:$C$5009,C482,Lançamentos!$M$10:$M$5009,$C$36)</f>
        <v>0</v>
      </c>
      <c r="M482" s="32">
        <f>SUMIFS(Lançamentos!$D$10:$D$5009,Lançamentos!$C$10:$C$5009,C482,Lançamentos!$M$10:$M$5009,$C$36)</f>
        <v>0</v>
      </c>
      <c r="N482" s="34">
        <f>SUMIFS(Vendas!$H$10:$H$5009,Vendas!$C$10:$C$5009,C482,Vendas!$M$10:$M$5009,$C$36)</f>
        <v>0</v>
      </c>
      <c r="O482" s="34">
        <f>SUMIFS(Vendas!$D$10:$D$5009,Vendas!$C$10:$C$5009,C482,Vendas!$M$10:$M$5009,$C$36)</f>
        <v>0</v>
      </c>
    </row>
    <row r="483" spans="2:15" ht="15" customHeight="1" x14ac:dyDescent="0.3">
      <c r="B483" s="19" t="str">
        <f>Relatórios!C452</f>
        <v/>
      </c>
      <c r="C483" s="29" t="str">
        <f>Relatórios!D452</f>
        <v/>
      </c>
      <c r="D483" s="19">
        <f>Relatórios!E452</f>
        <v>0</v>
      </c>
      <c r="E483" s="27">
        <f>SUMIFS(Lançamentos!$D$10:$D$5009,Lançamentos!$C$10:$C$5009,C483,Lançamentos!$M$10:$M$5009,$C$36)</f>
        <v>0</v>
      </c>
      <c r="F483" s="27">
        <f>SUMIFS(Vendas!$D$10:$D$5009,Vendas!$C$10:$C$5009,C483,Vendas!$M$10:$M$5009,$C$36)</f>
        <v>0</v>
      </c>
      <c r="G483" s="27">
        <f t="shared" si="31"/>
        <v>0</v>
      </c>
      <c r="H483" s="30">
        <f t="shared" si="32"/>
        <v>0</v>
      </c>
      <c r="I483" s="30">
        <f t="shared" si="33"/>
        <v>0</v>
      </c>
      <c r="J483" s="31">
        <f t="shared" si="34"/>
        <v>0</v>
      </c>
      <c r="K483" s="33">
        <f t="shared" si="35"/>
        <v>0</v>
      </c>
      <c r="L483" s="32">
        <f>SUMIFS(Lançamentos!$H$10:$H$5009,Lançamentos!$C$10:$C$5009,C483,Lançamentos!$M$10:$M$5009,$C$36)</f>
        <v>0</v>
      </c>
      <c r="M483" s="32">
        <f>SUMIFS(Lançamentos!$D$10:$D$5009,Lançamentos!$C$10:$C$5009,C483,Lançamentos!$M$10:$M$5009,$C$36)</f>
        <v>0</v>
      </c>
      <c r="N483" s="34">
        <f>SUMIFS(Vendas!$H$10:$H$5009,Vendas!$C$10:$C$5009,C483,Vendas!$M$10:$M$5009,$C$36)</f>
        <v>0</v>
      </c>
      <c r="O483" s="34">
        <f>SUMIFS(Vendas!$D$10:$D$5009,Vendas!$C$10:$C$5009,C483,Vendas!$M$10:$M$5009,$C$36)</f>
        <v>0</v>
      </c>
    </row>
    <row r="484" spans="2:15" ht="15" customHeight="1" x14ac:dyDescent="0.3">
      <c r="B484" s="19" t="str">
        <f>Relatórios!C453</f>
        <v/>
      </c>
      <c r="C484" s="29" t="str">
        <f>Relatórios!D453</f>
        <v/>
      </c>
      <c r="D484" s="19">
        <f>Relatórios!E453</f>
        <v>0</v>
      </c>
      <c r="E484" s="27">
        <f>SUMIFS(Lançamentos!$D$10:$D$5009,Lançamentos!$C$10:$C$5009,C484,Lançamentos!$M$10:$M$5009,$C$36)</f>
        <v>0</v>
      </c>
      <c r="F484" s="27">
        <f>SUMIFS(Vendas!$D$10:$D$5009,Vendas!$C$10:$C$5009,C484,Vendas!$M$10:$M$5009,$C$36)</f>
        <v>0</v>
      </c>
      <c r="G484" s="27">
        <f t="shared" si="31"/>
        <v>0</v>
      </c>
      <c r="H484" s="30">
        <f t="shared" si="32"/>
        <v>0</v>
      </c>
      <c r="I484" s="30">
        <f t="shared" si="33"/>
        <v>0</v>
      </c>
      <c r="J484" s="31">
        <f t="shared" si="34"/>
        <v>0</v>
      </c>
      <c r="K484" s="33">
        <f t="shared" si="35"/>
        <v>0</v>
      </c>
      <c r="L484" s="32">
        <f>SUMIFS(Lançamentos!$H$10:$H$5009,Lançamentos!$C$10:$C$5009,C484,Lançamentos!$M$10:$M$5009,$C$36)</f>
        <v>0</v>
      </c>
      <c r="M484" s="32">
        <f>SUMIFS(Lançamentos!$D$10:$D$5009,Lançamentos!$C$10:$C$5009,C484,Lançamentos!$M$10:$M$5009,$C$36)</f>
        <v>0</v>
      </c>
      <c r="N484" s="34">
        <f>SUMIFS(Vendas!$H$10:$H$5009,Vendas!$C$10:$C$5009,C484,Vendas!$M$10:$M$5009,$C$36)</f>
        <v>0</v>
      </c>
      <c r="O484" s="34">
        <f>SUMIFS(Vendas!$D$10:$D$5009,Vendas!$C$10:$C$5009,C484,Vendas!$M$10:$M$5009,$C$36)</f>
        <v>0</v>
      </c>
    </row>
    <row r="485" spans="2:15" ht="15" customHeight="1" x14ac:dyDescent="0.3">
      <c r="B485" s="19" t="str">
        <f>Relatórios!C454</f>
        <v/>
      </c>
      <c r="C485" s="29" t="str">
        <f>Relatórios!D454</f>
        <v/>
      </c>
      <c r="D485" s="19">
        <f>Relatórios!E454</f>
        <v>0</v>
      </c>
      <c r="E485" s="27">
        <f>SUMIFS(Lançamentos!$D$10:$D$5009,Lançamentos!$C$10:$C$5009,C485,Lançamentos!$M$10:$M$5009,$C$36)</f>
        <v>0</v>
      </c>
      <c r="F485" s="27">
        <f>SUMIFS(Vendas!$D$10:$D$5009,Vendas!$C$10:$C$5009,C485,Vendas!$M$10:$M$5009,$C$36)</f>
        <v>0</v>
      </c>
      <c r="G485" s="27">
        <f t="shared" si="31"/>
        <v>0</v>
      </c>
      <c r="H485" s="30">
        <f t="shared" si="32"/>
        <v>0</v>
      </c>
      <c r="I485" s="30">
        <f t="shared" si="33"/>
        <v>0</v>
      </c>
      <c r="J485" s="31">
        <f t="shared" si="34"/>
        <v>0</v>
      </c>
      <c r="K485" s="33">
        <f t="shared" si="35"/>
        <v>0</v>
      </c>
      <c r="L485" s="32">
        <f>SUMIFS(Lançamentos!$H$10:$H$5009,Lançamentos!$C$10:$C$5009,C485,Lançamentos!$M$10:$M$5009,$C$36)</f>
        <v>0</v>
      </c>
      <c r="M485" s="32">
        <f>SUMIFS(Lançamentos!$D$10:$D$5009,Lançamentos!$C$10:$C$5009,C485,Lançamentos!$M$10:$M$5009,$C$36)</f>
        <v>0</v>
      </c>
      <c r="N485" s="34">
        <f>SUMIFS(Vendas!$H$10:$H$5009,Vendas!$C$10:$C$5009,C485,Vendas!$M$10:$M$5009,$C$36)</f>
        <v>0</v>
      </c>
      <c r="O485" s="34">
        <f>SUMIFS(Vendas!$D$10:$D$5009,Vendas!$C$10:$C$5009,C485,Vendas!$M$10:$M$5009,$C$36)</f>
        <v>0</v>
      </c>
    </row>
    <row r="486" spans="2:15" ht="15" customHeight="1" x14ac:dyDescent="0.3">
      <c r="B486" s="19" t="str">
        <f>Relatórios!C455</f>
        <v/>
      </c>
      <c r="C486" s="29" t="str">
        <f>Relatórios!D455</f>
        <v/>
      </c>
      <c r="D486" s="19">
        <f>Relatórios!E455</f>
        <v>0</v>
      </c>
      <c r="E486" s="27">
        <f>SUMIFS(Lançamentos!$D$10:$D$5009,Lançamentos!$C$10:$C$5009,C486,Lançamentos!$M$10:$M$5009,$C$36)</f>
        <v>0</v>
      </c>
      <c r="F486" s="27">
        <f>SUMIFS(Vendas!$D$10:$D$5009,Vendas!$C$10:$C$5009,C486,Vendas!$M$10:$M$5009,$C$36)</f>
        <v>0</v>
      </c>
      <c r="G486" s="27">
        <f t="shared" si="31"/>
        <v>0</v>
      </c>
      <c r="H486" s="30">
        <f t="shared" si="32"/>
        <v>0</v>
      </c>
      <c r="I486" s="30">
        <f t="shared" si="33"/>
        <v>0</v>
      </c>
      <c r="J486" s="31">
        <f t="shared" si="34"/>
        <v>0</v>
      </c>
      <c r="K486" s="33">
        <f t="shared" si="35"/>
        <v>0</v>
      </c>
      <c r="L486" s="32">
        <f>SUMIFS(Lançamentos!$H$10:$H$5009,Lançamentos!$C$10:$C$5009,C486,Lançamentos!$M$10:$M$5009,$C$36)</f>
        <v>0</v>
      </c>
      <c r="M486" s="32">
        <f>SUMIFS(Lançamentos!$D$10:$D$5009,Lançamentos!$C$10:$C$5009,C486,Lançamentos!$M$10:$M$5009,$C$36)</f>
        <v>0</v>
      </c>
      <c r="N486" s="34">
        <f>SUMIFS(Vendas!$H$10:$H$5009,Vendas!$C$10:$C$5009,C486,Vendas!$M$10:$M$5009,$C$36)</f>
        <v>0</v>
      </c>
      <c r="O486" s="34">
        <f>SUMIFS(Vendas!$D$10:$D$5009,Vendas!$C$10:$C$5009,C486,Vendas!$M$10:$M$5009,$C$36)</f>
        <v>0</v>
      </c>
    </row>
    <row r="487" spans="2:15" ht="15" customHeight="1" x14ac:dyDescent="0.3">
      <c r="B487" s="19" t="str">
        <f>Relatórios!C456</f>
        <v/>
      </c>
      <c r="C487" s="29" t="str">
        <f>Relatórios!D456</f>
        <v/>
      </c>
      <c r="D487" s="19">
        <f>Relatórios!E456</f>
        <v>0</v>
      </c>
      <c r="E487" s="27">
        <f>SUMIFS(Lançamentos!$D$10:$D$5009,Lançamentos!$C$10:$C$5009,C487,Lançamentos!$M$10:$M$5009,$C$36)</f>
        <v>0</v>
      </c>
      <c r="F487" s="27">
        <f>SUMIFS(Vendas!$D$10:$D$5009,Vendas!$C$10:$C$5009,C487,Vendas!$M$10:$M$5009,$C$36)</f>
        <v>0</v>
      </c>
      <c r="G487" s="27">
        <f t="shared" si="31"/>
        <v>0</v>
      </c>
      <c r="H487" s="30">
        <f t="shared" si="32"/>
        <v>0</v>
      </c>
      <c r="I487" s="30">
        <f t="shared" si="33"/>
        <v>0</v>
      </c>
      <c r="J487" s="31">
        <f t="shared" si="34"/>
        <v>0</v>
      </c>
      <c r="K487" s="33">
        <f t="shared" si="35"/>
        <v>0</v>
      </c>
      <c r="L487" s="32">
        <f>SUMIFS(Lançamentos!$H$10:$H$5009,Lançamentos!$C$10:$C$5009,C487,Lançamentos!$M$10:$M$5009,$C$36)</f>
        <v>0</v>
      </c>
      <c r="M487" s="32">
        <f>SUMIFS(Lançamentos!$D$10:$D$5009,Lançamentos!$C$10:$C$5009,C487,Lançamentos!$M$10:$M$5009,$C$36)</f>
        <v>0</v>
      </c>
      <c r="N487" s="34">
        <f>SUMIFS(Vendas!$H$10:$H$5009,Vendas!$C$10:$C$5009,C487,Vendas!$M$10:$M$5009,$C$36)</f>
        <v>0</v>
      </c>
      <c r="O487" s="34">
        <f>SUMIFS(Vendas!$D$10:$D$5009,Vendas!$C$10:$C$5009,C487,Vendas!$M$10:$M$5009,$C$36)</f>
        <v>0</v>
      </c>
    </row>
    <row r="488" spans="2:15" ht="15" customHeight="1" x14ac:dyDescent="0.3">
      <c r="B488" s="19" t="str">
        <f>Relatórios!C457</f>
        <v/>
      </c>
      <c r="C488" s="29" t="str">
        <f>Relatórios!D457</f>
        <v/>
      </c>
      <c r="D488" s="19">
        <f>Relatórios!E457</f>
        <v>0</v>
      </c>
      <c r="E488" s="27">
        <f>SUMIFS(Lançamentos!$D$10:$D$5009,Lançamentos!$C$10:$C$5009,C488,Lançamentos!$M$10:$M$5009,$C$36)</f>
        <v>0</v>
      </c>
      <c r="F488" s="27">
        <f>SUMIFS(Vendas!$D$10:$D$5009,Vendas!$C$10:$C$5009,C488,Vendas!$M$10:$M$5009,$C$36)</f>
        <v>0</v>
      </c>
      <c r="G488" s="27">
        <f t="shared" ref="G488:G551" si="36">E488-F488</f>
        <v>0</v>
      </c>
      <c r="H488" s="30">
        <f t="shared" ref="H488:H551" si="37">IFERROR(G488/E488,0)</f>
        <v>0</v>
      </c>
      <c r="I488" s="30">
        <f t="shared" ref="I488:I551" si="38">IFERROR(F488/E488,0)</f>
        <v>0</v>
      </c>
      <c r="J488" s="31">
        <f t="shared" ref="J488:J551" si="39">IFERROR(L488/M488,0)</f>
        <v>0</v>
      </c>
      <c r="K488" s="33">
        <f t="shared" ref="K488:K551" si="40">IFERROR(N488/O488,0)</f>
        <v>0</v>
      </c>
      <c r="L488" s="32">
        <f>SUMIFS(Lançamentos!$H$10:$H$5009,Lançamentos!$C$10:$C$5009,C488,Lançamentos!$M$10:$M$5009,$C$36)</f>
        <v>0</v>
      </c>
      <c r="M488" s="32">
        <f>SUMIFS(Lançamentos!$D$10:$D$5009,Lançamentos!$C$10:$C$5009,C488,Lançamentos!$M$10:$M$5009,$C$36)</f>
        <v>0</v>
      </c>
      <c r="N488" s="34">
        <f>SUMIFS(Vendas!$H$10:$H$5009,Vendas!$C$10:$C$5009,C488,Vendas!$M$10:$M$5009,$C$36)</f>
        <v>0</v>
      </c>
      <c r="O488" s="34">
        <f>SUMIFS(Vendas!$D$10:$D$5009,Vendas!$C$10:$C$5009,C488,Vendas!$M$10:$M$5009,$C$36)</f>
        <v>0</v>
      </c>
    </row>
    <row r="489" spans="2:15" ht="15" customHeight="1" x14ac:dyDescent="0.3">
      <c r="B489" s="19" t="str">
        <f>Relatórios!C458</f>
        <v/>
      </c>
      <c r="C489" s="29" t="str">
        <f>Relatórios!D458</f>
        <v/>
      </c>
      <c r="D489" s="19">
        <f>Relatórios!E458</f>
        <v>0</v>
      </c>
      <c r="E489" s="27">
        <f>SUMIFS(Lançamentos!$D$10:$D$5009,Lançamentos!$C$10:$C$5009,C489,Lançamentos!$M$10:$M$5009,$C$36)</f>
        <v>0</v>
      </c>
      <c r="F489" s="27">
        <f>SUMIFS(Vendas!$D$10:$D$5009,Vendas!$C$10:$C$5009,C489,Vendas!$M$10:$M$5009,$C$36)</f>
        <v>0</v>
      </c>
      <c r="G489" s="27">
        <f t="shared" si="36"/>
        <v>0</v>
      </c>
      <c r="H489" s="30">
        <f t="shared" si="37"/>
        <v>0</v>
      </c>
      <c r="I489" s="30">
        <f t="shared" si="38"/>
        <v>0</v>
      </c>
      <c r="J489" s="31">
        <f t="shared" si="39"/>
        <v>0</v>
      </c>
      <c r="K489" s="33">
        <f t="shared" si="40"/>
        <v>0</v>
      </c>
      <c r="L489" s="32">
        <f>SUMIFS(Lançamentos!$H$10:$H$5009,Lançamentos!$C$10:$C$5009,C489,Lançamentos!$M$10:$M$5009,$C$36)</f>
        <v>0</v>
      </c>
      <c r="M489" s="32">
        <f>SUMIFS(Lançamentos!$D$10:$D$5009,Lançamentos!$C$10:$C$5009,C489,Lançamentos!$M$10:$M$5009,$C$36)</f>
        <v>0</v>
      </c>
      <c r="N489" s="34">
        <f>SUMIFS(Vendas!$H$10:$H$5009,Vendas!$C$10:$C$5009,C489,Vendas!$M$10:$M$5009,$C$36)</f>
        <v>0</v>
      </c>
      <c r="O489" s="34">
        <f>SUMIFS(Vendas!$D$10:$D$5009,Vendas!$C$10:$C$5009,C489,Vendas!$M$10:$M$5009,$C$36)</f>
        <v>0</v>
      </c>
    </row>
    <row r="490" spans="2:15" ht="15" customHeight="1" x14ac:dyDescent="0.3">
      <c r="B490" s="19" t="str">
        <f>Relatórios!C459</f>
        <v/>
      </c>
      <c r="C490" s="29" t="str">
        <f>Relatórios!D459</f>
        <v/>
      </c>
      <c r="D490" s="19">
        <f>Relatórios!E459</f>
        <v>0</v>
      </c>
      <c r="E490" s="27">
        <f>SUMIFS(Lançamentos!$D$10:$D$5009,Lançamentos!$C$10:$C$5009,C490,Lançamentos!$M$10:$M$5009,$C$36)</f>
        <v>0</v>
      </c>
      <c r="F490" s="27">
        <f>SUMIFS(Vendas!$D$10:$D$5009,Vendas!$C$10:$C$5009,C490,Vendas!$M$10:$M$5009,$C$36)</f>
        <v>0</v>
      </c>
      <c r="G490" s="27">
        <f t="shared" si="36"/>
        <v>0</v>
      </c>
      <c r="H490" s="30">
        <f t="shared" si="37"/>
        <v>0</v>
      </c>
      <c r="I490" s="30">
        <f t="shared" si="38"/>
        <v>0</v>
      </c>
      <c r="J490" s="31">
        <f t="shared" si="39"/>
        <v>0</v>
      </c>
      <c r="K490" s="33">
        <f t="shared" si="40"/>
        <v>0</v>
      </c>
      <c r="L490" s="32">
        <f>SUMIFS(Lançamentos!$H$10:$H$5009,Lançamentos!$C$10:$C$5009,C490,Lançamentos!$M$10:$M$5009,$C$36)</f>
        <v>0</v>
      </c>
      <c r="M490" s="32">
        <f>SUMIFS(Lançamentos!$D$10:$D$5009,Lançamentos!$C$10:$C$5009,C490,Lançamentos!$M$10:$M$5009,$C$36)</f>
        <v>0</v>
      </c>
      <c r="N490" s="34">
        <f>SUMIFS(Vendas!$H$10:$H$5009,Vendas!$C$10:$C$5009,C490,Vendas!$M$10:$M$5009,$C$36)</f>
        <v>0</v>
      </c>
      <c r="O490" s="34">
        <f>SUMIFS(Vendas!$D$10:$D$5009,Vendas!$C$10:$C$5009,C490,Vendas!$M$10:$M$5009,$C$36)</f>
        <v>0</v>
      </c>
    </row>
    <row r="491" spans="2:15" ht="15" customHeight="1" x14ac:dyDescent="0.3">
      <c r="B491" s="19" t="str">
        <f>Relatórios!C460</f>
        <v/>
      </c>
      <c r="C491" s="29" t="str">
        <f>Relatórios!D460</f>
        <v/>
      </c>
      <c r="D491" s="19">
        <f>Relatórios!E460</f>
        <v>0</v>
      </c>
      <c r="E491" s="27">
        <f>SUMIFS(Lançamentos!$D$10:$D$5009,Lançamentos!$C$10:$C$5009,C491,Lançamentos!$M$10:$M$5009,$C$36)</f>
        <v>0</v>
      </c>
      <c r="F491" s="27">
        <f>SUMIFS(Vendas!$D$10:$D$5009,Vendas!$C$10:$C$5009,C491,Vendas!$M$10:$M$5009,$C$36)</f>
        <v>0</v>
      </c>
      <c r="G491" s="27">
        <f t="shared" si="36"/>
        <v>0</v>
      </c>
      <c r="H491" s="30">
        <f t="shared" si="37"/>
        <v>0</v>
      </c>
      <c r="I491" s="30">
        <f t="shared" si="38"/>
        <v>0</v>
      </c>
      <c r="J491" s="31">
        <f t="shared" si="39"/>
        <v>0</v>
      </c>
      <c r="K491" s="33">
        <f t="shared" si="40"/>
        <v>0</v>
      </c>
      <c r="L491" s="32">
        <f>SUMIFS(Lançamentos!$H$10:$H$5009,Lançamentos!$C$10:$C$5009,C491,Lançamentos!$M$10:$M$5009,$C$36)</f>
        <v>0</v>
      </c>
      <c r="M491" s="32">
        <f>SUMIFS(Lançamentos!$D$10:$D$5009,Lançamentos!$C$10:$C$5009,C491,Lançamentos!$M$10:$M$5009,$C$36)</f>
        <v>0</v>
      </c>
      <c r="N491" s="34">
        <f>SUMIFS(Vendas!$H$10:$H$5009,Vendas!$C$10:$C$5009,C491,Vendas!$M$10:$M$5009,$C$36)</f>
        <v>0</v>
      </c>
      <c r="O491" s="34">
        <f>SUMIFS(Vendas!$D$10:$D$5009,Vendas!$C$10:$C$5009,C491,Vendas!$M$10:$M$5009,$C$36)</f>
        <v>0</v>
      </c>
    </row>
    <row r="492" spans="2:15" ht="15" customHeight="1" x14ac:dyDescent="0.3">
      <c r="B492" s="19" t="str">
        <f>Relatórios!C461</f>
        <v/>
      </c>
      <c r="C492" s="29" t="str">
        <f>Relatórios!D461</f>
        <v/>
      </c>
      <c r="D492" s="19">
        <f>Relatórios!E461</f>
        <v>0</v>
      </c>
      <c r="E492" s="27">
        <f>SUMIFS(Lançamentos!$D$10:$D$5009,Lançamentos!$C$10:$C$5009,C492,Lançamentos!$M$10:$M$5009,$C$36)</f>
        <v>0</v>
      </c>
      <c r="F492" s="27">
        <f>SUMIFS(Vendas!$D$10:$D$5009,Vendas!$C$10:$C$5009,C492,Vendas!$M$10:$M$5009,$C$36)</f>
        <v>0</v>
      </c>
      <c r="G492" s="27">
        <f t="shared" si="36"/>
        <v>0</v>
      </c>
      <c r="H492" s="30">
        <f t="shared" si="37"/>
        <v>0</v>
      </c>
      <c r="I492" s="30">
        <f t="shared" si="38"/>
        <v>0</v>
      </c>
      <c r="J492" s="31">
        <f t="shared" si="39"/>
        <v>0</v>
      </c>
      <c r="K492" s="33">
        <f t="shared" si="40"/>
        <v>0</v>
      </c>
      <c r="L492" s="32">
        <f>SUMIFS(Lançamentos!$H$10:$H$5009,Lançamentos!$C$10:$C$5009,C492,Lançamentos!$M$10:$M$5009,$C$36)</f>
        <v>0</v>
      </c>
      <c r="M492" s="32">
        <f>SUMIFS(Lançamentos!$D$10:$D$5009,Lançamentos!$C$10:$C$5009,C492,Lançamentos!$M$10:$M$5009,$C$36)</f>
        <v>0</v>
      </c>
      <c r="N492" s="34">
        <f>SUMIFS(Vendas!$H$10:$H$5009,Vendas!$C$10:$C$5009,C492,Vendas!$M$10:$M$5009,$C$36)</f>
        <v>0</v>
      </c>
      <c r="O492" s="34">
        <f>SUMIFS(Vendas!$D$10:$D$5009,Vendas!$C$10:$C$5009,C492,Vendas!$M$10:$M$5009,$C$36)</f>
        <v>0</v>
      </c>
    </row>
    <row r="493" spans="2:15" ht="15" customHeight="1" x14ac:dyDescent="0.3">
      <c r="B493" s="19" t="str">
        <f>Relatórios!C462</f>
        <v/>
      </c>
      <c r="C493" s="29" t="str">
        <f>Relatórios!D462</f>
        <v/>
      </c>
      <c r="D493" s="19">
        <f>Relatórios!E462</f>
        <v>0</v>
      </c>
      <c r="E493" s="27">
        <f>SUMIFS(Lançamentos!$D$10:$D$5009,Lançamentos!$C$10:$C$5009,C493,Lançamentos!$M$10:$M$5009,$C$36)</f>
        <v>0</v>
      </c>
      <c r="F493" s="27">
        <f>SUMIFS(Vendas!$D$10:$D$5009,Vendas!$C$10:$C$5009,C493,Vendas!$M$10:$M$5009,$C$36)</f>
        <v>0</v>
      </c>
      <c r="G493" s="27">
        <f t="shared" si="36"/>
        <v>0</v>
      </c>
      <c r="H493" s="30">
        <f t="shared" si="37"/>
        <v>0</v>
      </c>
      <c r="I493" s="30">
        <f t="shared" si="38"/>
        <v>0</v>
      </c>
      <c r="J493" s="31">
        <f t="shared" si="39"/>
        <v>0</v>
      </c>
      <c r="K493" s="33">
        <f t="shared" si="40"/>
        <v>0</v>
      </c>
      <c r="L493" s="32">
        <f>SUMIFS(Lançamentos!$H$10:$H$5009,Lançamentos!$C$10:$C$5009,C493,Lançamentos!$M$10:$M$5009,$C$36)</f>
        <v>0</v>
      </c>
      <c r="M493" s="32">
        <f>SUMIFS(Lançamentos!$D$10:$D$5009,Lançamentos!$C$10:$C$5009,C493,Lançamentos!$M$10:$M$5009,$C$36)</f>
        <v>0</v>
      </c>
      <c r="N493" s="34">
        <f>SUMIFS(Vendas!$H$10:$H$5009,Vendas!$C$10:$C$5009,C493,Vendas!$M$10:$M$5009,$C$36)</f>
        <v>0</v>
      </c>
      <c r="O493" s="34">
        <f>SUMIFS(Vendas!$D$10:$D$5009,Vendas!$C$10:$C$5009,C493,Vendas!$M$10:$M$5009,$C$36)</f>
        <v>0</v>
      </c>
    </row>
    <row r="494" spans="2:15" ht="15" customHeight="1" x14ac:dyDescent="0.3">
      <c r="B494" s="19" t="str">
        <f>Relatórios!C463</f>
        <v/>
      </c>
      <c r="C494" s="29" t="str">
        <f>Relatórios!D463</f>
        <v/>
      </c>
      <c r="D494" s="19">
        <f>Relatórios!E463</f>
        <v>0</v>
      </c>
      <c r="E494" s="27">
        <f>SUMIFS(Lançamentos!$D$10:$D$5009,Lançamentos!$C$10:$C$5009,C494,Lançamentos!$M$10:$M$5009,$C$36)</f>
        <v>0</v>
      </c>
      <c r="F494" s="27">
        <f>SUMIFS(Vendas!$D$10:$D$5009,Vendas!$C$10:$C$5009,C494,Vendas!$M$10:$M$5009,$C$36)</f>
        <v>0</v>
      </c>
      <c r="G494" s="27">
        <f t="shared" si="36"/>
        <v>0</v>
      </c>
      <c r="H494" s="30">
        <f t="shared" si="37"/>
        <v>0</v>
      </c>
      <c r="I494" s="30">
        <f t="shared" si="38"/>
        <v>0</v>
      </c>
      <c r="J494" s="31">
        <f t="shared" si="39"/>
        <v>0</v>
      </c>
      <c r="K494" s="33">
        <f t="shared" si="40"/>
        <v>0</v>
      </c>
      <c r="L494" s="32">
        <f>SUMIFS(Lançamentos!$H$10:$H$5009,Lançamentos!$C$10:$C$5009,C494,Lançamentos!$M$10:$M$5009,$C$36)</f>
        <v>0</v>
      </c>
      <c r="M494" s="32">
        <f>SUMIFS(Lançamentos!$D$10:$D$5009,Lançamentos!$C$10:$C$5009,C494,Lançamentos!$M$10:$M$5009,$C$36)</f>
        <v>0</v>
      </c>
      <c r="N494" s="34">
        <f>SUMIFS(Vendas!$H$10:$H$5009,Vendas!$C$10:$C$5009,C494,Vendas!$M$10:$M$5009,$C$36)</f>
        <v>0</v>
      </c>
      <c r="O494" s="34">
        <f>SUMIFS(Vendas!$D$10:$D$5009,Vendas!$C$10:$C$5009,C494,Vendas!$M$10:$M$5009,$C$36)</f>
        <v>0</v>
      </c>
    </row>
    <row r="495" spans="2:15" ht="15" customHeight="1" x14ac:dyDescent="0.3">
      <c r="B495" s="19" t="str">
        <f>Relatórios!C464</f>
        <v/>
      </c>
      <c r="C495" s="29" t="str">
        <f>Relatórios!D464</f>
        <v/>
      </c>
      <c r="D495" s="19">
        <f>Relatórios!E464</f>
        <v>0</v>
      </c>
      <c r="E495" s="27">
        <f>SUMIFS(Lançamentos!$D$10:$D$5009,Lançamentos!$C$10:$C$5009,C495,Lançamentos!$M$10:$M$5009,$C$36)</f>
        <v>0</v>
      </c>
      <c r="F495" s="27">
        <f>SUMIFS(Vendas!$D$10:$D$5009,Vendas!$C$10:$C$5009,C495,Vendas!$M$10:$M$5009,$C$36)</f>
        <v>0</v>
      </c>
      <c r="G495" s="27">
        <f t="shared" si="36"/>
        <v>0</v>
      </c>
      <c r="H495" s="30">
        <f t="shared" si="37"/>
        <v>0</v>
      </c>
      <c r="I495" s="30">
        <f t="shared" si="38"/>
        <v>0</v>
      </c>
      <c r="J495" s="31">
        <f t="shared" si="39"/>
        <v>0</v>
      </c>
      <c r="K495" s="33">
        <f t="shared" si="40"/>
        <v>0</v>
      </c>
      <c r="L495" s="32">
        <f>SUMIFS(Lançamentos!$H$10:$H$5009,Lançamentos!$C$10:$C$5009,C495,Lançamentos!$M$10:$M$5009,$C$36)</f>
        <v>0</v>
      </c>
      <c r="M495" s="32">
        <f>SUMIFS(Lançamentos!$D$10:$D$5009,Lançamentos!$C$10:$C$5009,C495,Lançamentos!$M$10:$M$5009,$C$36)</f>
        <v>0</v>
      </c>
      <c r="N495" s="34">
        <f>SUMIFS(Vendas!$H$10:$H$5009,Vendas!$C$10:$C$5009,C495,Vendas!$M$10:$M$5009,$C$36)</f>
        <v>0</v>
      </c>
      <c r="O495" s="34">
        <f>SUMIFS(Vendas!$D$10:$D$5009,Vendas!$C$10:$C$5009,C495,Vendas!$M$10:$M$5009,$C$36)</f>
        <v>0</v>
      </c>
    </row>
    <row r="496" spans="2:15" ht="15" customHeight="1" x14ac:dyDescent="0.3">
      <c r="B496" s="19" t="str">
        <f>Relatórios!C465</f>
        <v/>
      </c>
      <c r="C496" s="29" t="str">
        <f>Relatórios!D465</f>
        <v/>
      </c>
      <c r="D496" s="19">
        <f>Relatórios!E465</f>
        <v>0</v>
      </c>
      <c r="E496" s="27">
        <f>SUMIFS(Lançamentos!$D$10:$D$5009,Lançamentos!$C$10:$C$5009,C496,Lançamentos!$M$10:$M$5009,$C$36)</f>
        <v>0</v>
      </c>
      <c r="F496" s="27">
        <f>SUMIFS(Vendas!$D$10:$D$5009,Vendas!$C$10:$C$5009,C496,Vendas!$M$10:$M$5009,$C$36)</f>
        <v>0</v>
      </c>
      <c r="G496" s="27">
        <f t="shared" si="36"/>
        <v>0</v>
      </c>
      <c r="H496" s="30">
        <f t="shared" si="37"/>
        <v>0</v>
      </c>
      <c r="I496" s="30">
        <f t="shared" si="38"/>
        <v>0</v>
      </c>
      <c r="J496" s="31">
        <f t="shared" si="39"/>
        <v>0</v>
      </c>
      <c r="K496" s="33">
        <f t="shared" si="40"/>
        <v>0</v>
      </c>
      <c r="L496" s="32">
        <f>SUMIFS(Lançamentos!$H$10:$H$5009,Lançamentos!$C$10:$C$5009,C496,Lançamentos!$M$10:$M$5009,$C$36)</f>
        <v>0</v>
      </c>
      <c r="M496" s="32">
        <f>SUMIFS(Lançamentos!$D$10:$D$5009,Lançamentos!$C$10:$C$5009,C496,Lançamentos!$M$10:$M$5009,$C$36)</f>
        <v>0</v>
      </c>
      <c r="N496" s="34">
        <f>SUMIFS(Vendas!$H$10:$H$5009,Vendas!$C$10:$C$5009,C496,Vendas!$M$10:$M$5009,$C$36)</f>
        <v>0</v>
      </c>
      <c r="O496" s="34">
        <f>SUMIFS(Vendas!$D$10:$D$5009,Vendas!$C$10:$C$5009,C496,Vendas!$M$10:$M$5009,$C$36)</f>
        <v>0</v>
      </c>
    </row>
    <row r="497" spans="2:15" ht="15" customHeight="1" x14ac:dyDescent="0.3">
      <c r="B497" s="19" t="str">
        <f>Relatórios!C466</f>
        <v/>
      </c>
      <c r="C497" s="29" t="str">
        <f>Relatórios!D466</f>
        <v/>
      </c>
      <c r="D497" s="19">
        <f>Relatórios!E466</f>
        <v>0</v>
      </c>
      <c r="E497" s="27">
        <f>SUMIFS(Lançamentos!$D$10:$D$5009,Lançamentos!$C$10:$C$5009,C497,Lançamentos!$M$10:$M$5009,$C$36)</f>
        <v>0</v>
      </c>
      <c r="F497" s="27">
        <f>SUMIFS(Vendas!$D$10:$D$5009,Vendas!$C$10:$C$5009,C497,Vendas!$M$10:$M$5009,$C$36)</f>
        <v>0</v>
      </c>
      <c r="G497" s="27">
        <f t="shared" si="36"/>
        <v>0</v>
      </c>
      <c r="H497" s="30">
        <f t="shared" si="37"/>
        <v>0</v>
      </c>
      <c r="I497" s="30">
        <f t="shared" si="38"/>
        <v>0</v>
      </c>
      <c r="J497" s="31">
        <f t="shared" si="39"/>
        <v>0</v>
      </c>
      <c r="K497" s="33">
        <f t="shared" si="40"/>
        <v>0</v>
      </c>
      <c r="L497" s="32">
        <f>SUMIFS(Lançamentos!$H$10:$H$5009,Lançamentos!$C$10:$C$5009,C497,Lançamentos!$M$10:$M$5009,$C$36)</f>
        <v>0</v>
      </c>
      <c r="M497" s="32">
        <f>SUMIFS(Lançamentos!$D$10:$D$5009,Lançamentos!$C$10:$C$5009,C497,Lançamentos!$M$10:$M$5009,$C$36)</f>
        <v>0</v>
      </c>
      <c r="N497" s="34">
        <f>SUMIFS(Vendas!$H$10:$H$5009,Vendas!$C$10:$C$5009,C497,Vendas!$M$10:$M$5009,$C$36)</f>
        <v>0</v>
      </c>
      <c r="O497" s="34">
        <f>SUMIFS(Vendas!$D$10:$D$5009,Vendas!$C$10:$C$5009,C497,Vendas!$M$10:$M$5009,$C$36)</f>
        <v>0</v>
      </c>
    </row>
    <row r="498" spans="2:15" ht="15" customHeight="1" x14ac:dyDescent="0.3">
      <c r="B498" s="19" t="str">
        <f>Relatórios!C467</f>
        <v/>
      </c>
      <c r="C498" s="29" t="str">
        <f>Relatórios!D467</f>
        <v/>
      </c>
      <c r="D498" s="19">
        <f>Relatórios!E467</f>
        <v>0</v>
      </c>
      <c r="E498" s="27">
        <f>SUMIFS(Lançamentos!$D$10:$D$5009,Lançamentos!$C$10:$C$5009,C498,Lançamentos!$M$10:$M$5009,$C$36)</f>
        <v>0</v>
      </c>
      <c r="F498" s="27">
        <f>SUMIFS(Vendas!$D$10:$D$5009,Vendas!$C$10:$C$5009,C498,Vendas!$M$10:$M$5009,$C$36)</f>
        <v>0</v>
      </c>
      <c r="G498" s="27">
        <f t="shared" si="36"/>
        <v>0</v>
      </c>
      <c r="H498" s="30">
        <f t="shared" si="37"/>
        <v>0</v>
      </c>
      <c r="I498" s="30">
        <f t="shared" si="38"/>
        <v>0</v>
      </c>
      <c r="J498" s="31">
        <f t="shared" si="39"/>
        <v>0</v>
      </c>
      <c r="K498" s="33">
        <f t="shared" si="40"/>
        <v>0</v>
      </c>
      <c r="L498" s="32">
        <f>SUMIFS(Lançamentos!$H$10:$H$5009,Lançamentos!$C$10:$C$5009,C498,Lançamentos!$M$10:$M$5009,$C$36)</f>
        <v>0</v>
      </c>
      <c r="M498" s="32">
        <f>SUMIFS(Lançamentos!$D$10:$D$5009,Lançamentos!$C$10:$C$5009,C498,Lançamentos!$M$10:$M$5009,$C$36)</f>
        <v>0</v>
      </c>
      <c r="N498" s="34">
        <f>SUMIFS(Vendas!$H$10:$H$5009,Vendas!$C$10:$C$5009,C498,Vendas!$M$10:$M$5009,$C$36)</f>
        <v>0</v>
      </c>
      <c r="O498" s="34">
        <f>SUMIFS(Vendas!$D$10:$D$5009,Vendas!$C$10:$C$5009,C498,Vendas!$M$10:$M$5009,$C$36)</f>
        <v>0</v>
      </c>
    </row>
    <row r="499" spans="2:15" ht="15" customHeight="1" x14ac:dyDescent="0.3">
      <c r="B499" s="19" t="str">
        <f>Relatórios!C468</f>
        <v/>
      </c>
      <c r="C499" s="29" t="str">
        <f>Relatórios!D468</f>
        <v/>
      </c>
      <c r="D499" s="19">
        <f>Relatórios!E468</f>
        <v>0</v>
      </c>
      <c r="E499" s="27">
        <f>SUMIFS(Lançamentos!$D$10:$D$5009,Lançamentos!$C$10:$C$5009,C499,Lançamentos!$M$10:$M$5009,$C$36)</f>
        <v>0</v>
      </c>
      <c r="F499" s="27">
        <f>SUMIFS(Vendas!$D$10:$D$5009,Vendas!$C$10:$C$5009,C499,Vendas!$M$10:$M$5009,$C$36)</f>
        <v>0</v>
      </c>
      <c r="G499" s="27">
        <f t="shared" si="36"/>
        <v>0</v>
      </c>
      <c r="H499" s="30">
        <f t="shared" si="37"/>
        <v>0</v>
      </c>
      <c r="I499" s="30">
        <f t="shared" si="38"/>
        <v>0</v>
      </c>
      <c r="J499" s="31">
        <f t="shared" si="39"/>
        <v>0</v>
      </c>
      <c r="K499" s="33">
        <f t="shared" si="40"/>
        <v>0</v>
      </c>
      <c r="L499" s="32">
        <f>SUMIFS(Lançamentos!$H$10:$H$5009,Lançamentos!$C$10:$C$5009,C499,Lançamentos!$M$10:$M$5009,$C$36)</f>
        <v>0</v>
      </c>
      <c r="M499" s="32">
        <f>SUMIFS(Lançamentos!$D$10:$D$5009,Lançamentos!$C$10:$C$5009,C499,Lançamentos!$M$10:$M$5009,$C$36)</f>
        <v>0</v>
      </c>
      <c r="N499" s="34">
        <f>SUMIFS(Vendas!$H$10:$H$5009,Vendas!$C$10:$C$5009,C499,Vendas!$M$10:$M$5009,$C$36)</f>
        <v>0</v>
      </c>
      <c r="O499" s="34">
        <f>SUMIFS(Vendas!$D$10:$D$5009,Vendas!$C$10:$C$5009,C499,Vendas!$M$10:$M$5009,$C$36)</f>
        <v>0</v>
      </c>
    </row>
    <row r="500" spans="2:15" ht="15" customHeight="1" x14ac:dyDescent="0.3">
      <c r="B500" s="19" t="str">
        <f>Relatórios!C469</f>
        <v/>
      </c>
      <c r="C500" s="29" t="str">
        <f>Relatórios!D469</f>
        <v/>
      </c>
      <c r="D500" s="19">
        <f>Relatórios!E469</f>
        <v>0</v>
      </c>
      <c r="E500" s="27">
        <f>SUMIFS(Lançamentos!$D$10:$D$5009,Lançamentos!$C$10:$C$5009,C500,Lançamentos!$M$10:$M$5009,$C$36)</f>
        <v>0</v>
      </c>
      <c r="F500" s="27">
        <f>SUMIFS(Vendas!$D$10:$D$5009,Vendas!$C$10:$C$5009,C500,Vendas!$M$10:$M$5009,$C$36)</f>
        <v>0</v>
      </c>
      <c r="G500" s="27">
        <f t="shared" si="36"/>
        <v>0</v>
      </c>
      <c r="H500" s="30">
        <f t="shared" si="37"/>
        <v>0</v>
      </c>
      <c r="I500" s="30">
        <f t="shared" si="38"/>
        <v>0</v>
      </c>
      <c r="J500" s="31">
        <f t="shared" si="39"/>
        <v>0</v>
      </c>
      <c r="K500" s="33">
        <f t="shared" si="40"/>
        <v>0</v>
      </c>
      <c r="L500" s="32">
        <f>SUMIFS(Lançamentos!$H$10:$H$5009,Lançamentos!$C$10:$C$5009,C500,Lançamentos!$M$10:$M$5009,$C$36)</f>
        <v>0</v>
      </c>
      <c r="M500" s="32">
        <f>SUMIFS(Lançamentos!$D$10:$D$5009,Lançamentos!$C$10:$C$5009,C500,Lançamentos!$M$10:$M$5009,$C$36)</f>
        <v>0</v>
      </c>
      <c r="N500" s="34">
        <f>SUMIFS(Vendas!$H$10:$H$5009,Vendas!$C$10:$C$5009,C500,Vendas!$M$10:$M$5009,$C$36)</f>
        <v>0</v>
      </c>
      <c r="O500" s="34">
        <f>SUMIFS(Vendas!$D$10:$D$5009,Vendas!$C$10:$C$5009,C500,Vendas!$M$10:$M$5009,$C$36)</f>
        <v>0</v>
      </c>
    </row>
    <row r="501" spans="2:15" ht="15" customHeight="1" x14ac:dyDescent="0.3">
      <c r="B501" s="19" t="str">
        <f>Relatórios!C470</f>
        <v/>
      </c>
      <c r="C501" s="29" t="str">
        <f>Relatórios!D470</f>
        <v/>
      </c>
      <c r="D501" s="19">
        <f>Relatórios!E470</f>
        <v>0</v>
      </c>
      <c r="E501" s="27">
        <f>SUMIFS(Lançamentos!$D$10:$D$5009,Lançamentos!$C$10:$C$5009,C501,Lançamentos!$M$10:$M$5009,$C$36)</f>
        <v>0</v>
      </c>
      <c r="F501" s="27">
        <f>SUMIFS(Vendas!$D$10:$D$5009,Vendas!$C$10:$C$5009,C501,Vendas!$M$10:$M$5009,$C$36)</f>
        <v>0</v>
      </c>
      <c r="G501" s="27">
        <f t="shared" si="36"/>
        <v>0</v>
      </c>
      <c r="H501" s="30">
        <f t="shared" si="37"/>
        <v>0</v>
      </c>
      <c r="I501" s="30">
        <f t="shared" si="38"/>
        <v>0</v>
      </c>
      <c r="J501" s="31">
        <f t="shared" si="39"/>
        <v>0</v>
      </c>
      <c r="K501" s="33">
        <f t="shared" si="40"/>
        <v>0</v>
      </c>
      <c r="L501" s="32">
        <f>SUMIFS(Lançamentos!$H$10:$H$5009,Lançamentos!$C$10:$C$5009,C501,Lançamentos!$M$10:$M$5009,$C$36)</f>
        <v>0</v>
      </c>
      <c r="M501" s="32">
        <f>SUMIFS(Lançamentos!$D$10:$D$5009,Lançamentos!$C$10:$C$5009,C501,Lançamentos!$M$10:$M$5009,$C$36)</f>
        <v>0</v>
      </c>
      <c r="N501" s="34">
        <f>SUMIFS(Vendas!$H$10:$H$5009,Vendas!$C$10:$C$5009,C501,Vendas!$M$10:$M$5009,$C$36)</f>
        <v>0</v>
      </c>
      <c r="O501" s="34">
        <f>SUMIFS(Vendas!$D$10:$D$5009,Vendas!$C$10:$C$5009,C501,Vendas!$M$10:$M$5009,$C$36)</f>
        <v>0</v>
      </c>
    </row>
    <row r="502" spans="2:15" ht="15" customHeight="1" x14ac:dyDescent="0.3">
      <c r="B502" s="19" t="str">
        <f>Relatórios!C471</f>
        <v/>
      </c>
      <c r="C502" s="29" t="str">
        <f>Relatórios!D471</f>
        <v/>
      </c>
      <c r="D502" s="19">
        <f>Relatórios!E471</f>
        <v>0</v>
      </c>
      <c r="E502" s="27">
        <f>SUMIFS(Lançamentos!$D$10:$D$5009,Lançamentos!$C$10:$C$5009,C502,Lançamentos!$M$10:$M$5009,$C$36)</f>
        <v>0</v>
      </c>
      <c r="F502" s="27">
        <f>SUMIFS(Vendas!$D$10:$D$5009,Vendas!$C$10:$C$5009,C502,Vendas!$M$10:$M$5009,$C$36)</f>
        <v>0</v>
      </c>
      <c r="G502" s="27">
        <f t="shared" si="36"/>
        <v>0</v>
      </c>
      <c r="H502" s="30">
        <f t="shared" si="37"/>
        <v>0</v>
      </c>
      <c r="I502" s="30">
        <f t="shared" si="38"/>
        <v>0</v>
      </c>
      <c r="J502" s="31">
        <f t="shared" si="39"/>
        <v>0</v>
      </c>
      <c r="K502" s="33">
        <f t="shared" si="40"/>
        <v>0</v>
      </c>
      <c r="L502" s="32">
        <f>SUMIFS(Lançamentos!$H$10:$H$5009,Lançamentos!$C$10:$C$5009,C502,Lançamentos!$M$10:$M$5009,$C$36)</f>
        <v>0</v>
      </c>
      <c r="M502" s="32">
        <f>SUMIFS(Lançamentos!$D$10:$D$5009,Lançamentos!$C$10:$C$5009,C502,Lançamentos!$M$10:$M$5009,$C$36)</f>
        <v>0</v>
      </c>
      <c r="N502" s="34">
        <f>SUMIFS(Vendas!$H$10:$H$5009,Vendas!$C$10:$C$5009,C502,Vendas!$M$10:$M$5009,$C$36)</f>
        <v>0</v>
      </c>
      <c r="O502" s="34">
        <f>SUMIFS(Vendas!$D$10:$D$5009,Vendas!$C$10:$C$5009,C502,Vendas!$M$10:$M$5009,$C$36)</f>
        <v>0</v>
      </c>
    </row>
    <row r="503" spans="2:15" ht="15" customHeight="1" x14ac:dyDescent="0.3">
      <c r="B503" s="19" t="str">
        <f>Relatórios!C472</f>
        <v/>
      </c>
      <c r="C503" s="29" t="str">
        <f>Relatórios!D472</f>
        <v/>
      </c>
      <c r="D503" s="19">
        <f>Relatórios!E472</f>
        <v>0</v>
      </c>
      <c r="E503" s="27">
        <f>SUMIFS(Lançamentos!$D$10:$D$5009,Lançamentos!$C$10:$C$5009,C503,Lançamentos!$M$10:$M$5009,$C$36)</f>
        <v>0</v>
      </c>
      <c r="F503" s="27">
        <f>SUMIFS(Vendas!$D$10:$D$5009,Vendas!$C$10:$C$5009,C503,Vendas!$M$10:$M$5009,$C$36)</f>
        <v>0</v>
      </c>
      <c r="G503" s="27">
        <f t="shared" si="36"/>
        <v>0</v>
      </c>
      <c r="H503" s="30">
        <f t="shared" si="37"/>
        <v>0</v>
      </c>
      <c r="I503" s="30">
        <f t="shared" si="38"/>
        <v>0</v>
      </c>
      <c r="J503" s="31">
        <f t="shared" si="39"/>
        <v>0</v>
      </c>
      <c r="K503" s="33">
        <f t="shared" si="40"/>
        <v>0</v>
      </c>
      <c r="L503" s="32">
        <f>SUMIFS(Lançamentos!$H$10:$H$5009,Lançamentos!$C$10:$C$5009,C503,Lançamentos!$M$10:$M$5009,$C$36)</f>
        <v>0</v>
      </c>
      <c r="M503" s="32">
        <f>SUMIFS(Lançamentos!$D$10:$D$5009,Lançamentos!$C$10:$C$5009,C503,Lançamentos!$M$10:$M$5009,$C$36)</f>
        <v>0</v>
      </c>
      <c r="N503" s="34">
        <f>SUMIFS(Vendas!$H$10:$H$5009,Vendas!$C$10:$C$5009,C503,Vendas!$M$10:$M$5009,$C$36)</f>
        <v>0</v>
      </c>
      <c r="O503" s="34">
        <f>SUMIFS(Vendas!$D$10:$D$5009,Vendas!$C$10:$C$5009,C503,Vendas!$M$10:$M$5009,$C$36)</f>
        <v>0</v>
      </c>
    </row>
    <row r="504" spans="2:15" ht="15" customHeight="1" x14ac:dyDescent="0.3">
      <c r="B504" s="19" t="str">
        <f>Relatórios!C473</f>
        <v/>
      </c>
      <c r="C504" s="29" t="str">
        <f>Relatórios!D473</f>
        <v/>
      </c>
      <c r="D504" s="19">
        <f>Relatórios!E473</f>
        <v>0</v>
      </c>
      <c r="E504" s="27">
        <f>SUMIFS(Lançamentos!$D$10:$D$5009,Lançamentos!$C$10:$C$5009,C504,Lançamentos!$M$10:$M$5009,$C$36)</f>
        <v>0</v>
      </c>
      <c r="F504" s="27">
        <f>SUMIFS(Vendas!$D$10:$D$5009,Vendas!$C$10:$C$5009,C504,Vendas!$M$10:$M$5009,$C$36)</f>
        <v>0</v>
      </c>
      <c r="G504" s="27">
        <f t="shared" si="36"/>
        <v>0</v>
      </c>
      <c r="H504" s="30">
        <f t="shared" si="37"/>
        <v>0</v>
      </c>
      <c r="I504" s="30">
        <f t="shared" si="38"/>
        <v>0</v>
      </c>
      <c r="J504" s="31">
        <f t="shared" si="39"/>
        <v>0</v>
      </c>
      <c r="K504" s="33">
        <f t="shared" si="40"/>
        <v>0</v>
      </c>
      <c r="L504" s="32">
        <f>SUMIFS(Lançamentos!$H$10:$H$5009,Lançamentos!$C$10:$C$5009,C504,Lançamentos!$M$10:$M$5009,$C$36)</f>
        <v>0</v>
      </c>
      <c r="M504" s="32">
        <f>SUMIFS(Lançamentos!$D$10:$D$5009,Lançamentos!$C$10:$C$5009,C504,Lançamentos!$M$10:$M$5009,$C$36)</f>
        <v>0</v>
      </c>
      <c r="N504" s="34">
        <f>SUMIFS(Vendas!$H$10:$H$5009,Vendas!$C$10:$C$5009,C504,Vendas!$M$10:$M$5009,$C$36)</f>
        <v>0</v>
      </c>
      <c r="O504" s="34">
        <f>SUMIFS(Vendas!$D$10:$D$5009,Vendas!$C$10:$C$5009,C504,Vendas!$M$10:$M$5009,$C$36)</f>
        <v>0</v>
      </c>
    </row>
    <row r="505" spans="2:15" ht="15" customHeight="1" x14ac:dyDescent="0.3">
      <c r="B505" s="19" t="str">
        <f>Relatórios!C474</f>
        <v/>
      </c>
      <c r="C505" s="29" t="str">
        <f>Relatórios!D474</f>
        <v/>
      </c>
      <c r="D505" s="19">
        <f>Relatórios!E474</f>
        <v>0</v>
      </c>
      <c r="E505" s="27">
        <f>SUMIFS(Lançamentos!$D$10:$D$5009,Lançamentos!$C$10:$C$5009,C505,Lançamentos!$M$10:$M$5009,$C$36)</f>
        <v>0</v>
      </c>
      <c r="F505" s="27">
        <f>SUMIFS(Vendas!$D$10:$D$5009,Vendas!$C$10:$C$5009,C505,Vendas!$M$10:$M$5009,$C$36)</f>
        <v>0</v>
      </c>
      <c r="G505" s="27">
        <f t="shared" si="36"/>
        <v>0</v>
      </c>
      <c r="H505" s="30">
        <f t="shared" si="37"/>
        <v>0</v>
      </c>
      <c r="I505" s="30">
        <f t="shared" si="38"/>
        <v>0</v>
      </c>
      <c r="J505" s="31">
        <f t="shared" si="39"/>
        <v>0</v>
      </c>
      <c r="K505" s="33">
        <f t="shared" si="40"/>
        <v>0</v>
      </c>
      <c r="L505" s="32">
        <f>SUMIFS(Lançamentos!$H$10:$H$5009,Lançamentos!$C$10:$C$5009,C505,Lançamentos!$M$10:$M$5009,$C$36)</f>
        <v>0</v>
      </c>
      <c r="M505" s="32">
        <f>SUMIFS(Lançamentos!$D$10:$D$5009,Lançamentos!$C$10:$C$5009,C505,Lançamentos!$M$10:$M$5009,$C$36)</f>
        <v>0</v>
      </c>
      <c r="N505" s="34">
        <f>SUMIFS(Vendas!$H$10:$H$5009,Vendas!$C$10:$C$5009,C505,Vendas!$M$10:$M$5009,$C$36)</f>
        <v>0</v>
      </c>
      <c r="O505" s="34">
        <f>SUMIFS(Vendas!$D$10:$D$5009,Vendas!$C$10:$C$5009,C505,Vendas!$M$10:$M$5009,$C$36)</f>
        <v>0</v>
      </c>
    </row>
    <row r="506" spans="2:15" ht="15" customHeight="1" x14ac:dyDescent="0.3">
      <c r="B506" s="19" t="str">
        <f>Relatórios!C475</f>
        <v/>
      </c>
      <c r="C506" s="29" t="str">
        <f>Relatórios!D475</f>
        <v/>
      </c>
      <c r="D506" s="19">
        <f>Relatórios!E475</f>
        <v>0</v>
      </c>
      <c r="E506" s="27">
        <f>SUMIFS(Lançamentos!$D$10:$D$5009,Lançamentos!$C$10:$C$5009,C506,Lançamentos!$M$10:$M$5009,$C$36)</f>
        <v>0</v>
      </c>
      <c r="F506" s="27">
        <f>SUMIFS(Vendas!$D$10:$D$5009,Vendas!$C$10:$C$5009,C506,Vendas!$M$10:$M$5009,$C$36)</f>
        <v>0</v>
      </c>
      <c r="G506" s="27">
        <f t="shared" si="36"/>
        <v>0</v>
      </c>
      <c r="H506" s="30">
        <f t="shared" si="37"/>
        <v>0</v>
      </c>
      <c r="I506" s="30">
        <f t="shared" si="38"/>
        <v>0</v>
      </c>
      <c r="J506" s="31">
        <f t="shared" si="39"/>
        <v>0</v>
      </c>
      <c r="K506" s="33">
        <f t="shared" si="40"/>
        <v>0</v>
      </c>
      <c r="L506" s="32">
        <f>SUMIFS(Lançamentos!$H$10:$H$5009,Lançamentos!$C$10:$C$5009,C506,Lançamentos!$M$10:$M$5009,$C$36)</f>
        <v>0</v>
      </c>
      <c r="M506" s="32">
        <f>SUMIFS(Lançamentos!$D$10:$D$5009,Lançamentos!$C$10:$C$5009,C506,Lançamentos!$M$10:$M$5009,$C$36)</f>
        <v>0</v>
      </c>
      <c r="N506" s="34">
        <f>SUMIFS(Vendas!$H$10:$H$5009,Vendas!$C$10:$C$5009,C506,Vendas!$M$10:$M$5009,$C$36)</f>
        <v>0</v>
      </c>
      <c r="O506" s="34">
        <f>SUMIFS(Vendas!$D$10:$D$5009,Vendas!$C$10:$C$5009,C506,Vendas!$M$10:$M$5009,$C$36)</f>
        <v>0</v>
      </c>
    </row>
    <row r="507" spans="2:15" ht="15" customHeight="1" x14ac:dyDescent="0.3">
      <c r="B507" s="19" t="str">
        <f>Relatórios!C476</f>
        <v/>
      </c>
      <c r="C507" s="29" t="str">
        <f>Relatórios!D476</f>
        <v/>
      </c>
      <c r="D507" s="19">
        <f>Relatórios!E476</f>
        <v>0</v>
      </c>
      <c r="E507" s="27">
        <f>SUMIFS(Lançamentos!$D$10:$D$5009,Lançamentos!$C$10:$C$5009,C507,Lançamentos!$M$10:$M$5009,$C$36)</f>
        <v>0</v>
      </c>
      <c r="F507" s="27">
        <f>SUMIFS(Vendas!$D$10:$D$5009,Vendas!$C$10:$C$5009,C507,Vendas!$M$10:$M$5009,$C$36)</f>
        <v>0</v>
      </c>
      <c r="G507" s="27">
        <f t="shared" si="36"/>
        <v>0</v>
      </c>
      <c r="H507" s="30">
        <f t="shared" si="37"/>
        <v>0</v>
      </c>
      <c r="I507" s="30">
        <f t="shared" si="38"/>
        <v>0</v>
      </c>
      <c r="J507" s="31">
        <f t="shared" si="39"/>
        <v>0</v>
      </c>
      <c r="K507" s="33">
        <f t="shared" si="40"/>
        <v>0</v>
      </c>
      <c r="L507" s="32">
        <f>SUMIFS(Lançamentos!$H$10:$H$5009,Lançamentos!$C$10:$C$5009,C507,Lançamentos!$M$10:$M$5009,$C$36)</f>
        <v>0</v>
      </c>
      <c r="M507" s="32">
        <f>SUMIFS(Lançamentos!$D$10:$D$5009,Lançamentos!$C$10:$C$5009,C507,Lançamentos!$M$10:$M$5009,$C$36)</f>
        <v>0</v>
      </c>
      <c r="N507" s="34">
        <f>SUMIFS(Vendas!$H$10:$H$5009,Vendas!$C$10:$C$5009,C507,Vendas!$M$10:$M$5009,$C$36)</f>
        <v>0</v>
      </c>
      <c r="O507" s="34">
        <f>SUMIFS(Vendas!$D$10:$D$5009,Vendas!$C$10:$C$5009,C507,Vendas!$M$10:$M$5009,$C$36)</f>
        <v>0</v>
      </c>
    </row>
    <row r="508" spans="2:15" ht="15" customHeight="1" x14ac:dyDescent="0.3">
      <c r="B508" s="19" t="str">
        <f>Relatórios!C477</f>
        <v/>
      </c>
      <c r="C508" s="29" t="str">
        <f>Relatórios!D477</f>
        <v/>
      </c>
      <c r="D508" s="19">
        <f>Relatórios!E477</f>
        <v>0</v>
      </c>
      <c r="E508" s="27">
        <f>SUMIFS(Lançamentos!$D$10:$D$5009,Lançamentos!$C$10:$C$5009,C508,Lançamentos!$M$10:$M$5009,$C$36)</f>
        <v>0</v>
      </c>
      <c r="F508" s="27">
        <f>SUMIFS(Vendas!$D$10:$D$5009,Vendas!$C$10:$C$5009,C508,Vendas!$M$10:$M$5009,$C$36)</f>
        <v>0</v>
      </c>
      <c r="G508" s="27">
        <f t="shared" si="36"/>
        <v>0</v>
      </c>
      <c r="H508" s="30">
        <f t="shared" si="37"/>
        <v>0</v>
      </c>
      <c r="I508" s="30">
        <f t="shared" si="38"/>
        <v>0</v>
      </c>
      <c r="J508" s="31">
        <f t="shared" si="39"/>
        <v>0</v>
      </c>
      <c r="K508" s="33">
        <f t="shared" si="40"/>
        <v>0</v>
      </c>
      <c r="L508" s="32">
        <f>SUMIFS(Lançamentos!$H$10:$H$5009,Lançamentos!$C$10:$C$5009,C508,Lançamentos!$M$10:$M$5009,$C$36)</f>
        <v>0</v>
      </c>
      <c r="M508" s="32">
        <f>SUMIFS(Lançamentos!$D$10:$D$5009,Lançamentos!$C$10:$C$5009,C508,Lançamentos!$M$10:$M$5009,$C$36)</f>
        <v>0</v>
      </c>
      <c r="N508" s="34">
        <f>SUMIFS(Vendas!$H$10:$H$5009,Vendas!$C$10:$C$5009,C508,Vendas!$M$10:$M$5009,$C$36)</f>
        <v>0</v>
      </c>
      <c r="O508" s="34">
        <f>SUMIFS(Vendas!$D$10:$D$5009,Vendas!$C$10:$C$5009,C508,Vendas!$M$10:$M$5009,$C$36)</f>
        <v>0</v>
      </c>
    </row>
    <row r="509" spans="2:15" ht="15" customHeight="1" x14ac:dyDescent="0.3">
      <c r="B509" s="19" t="str">
        <f>Relatórios!C478</f>
        <v/>
      </c>
      <c r="C509" s="29" t="str">
        <f>Relatórios!D478</f>
        <v/>
      </c>
      <c r="D509" s="19">
        <f>Relatórios!E478</f>
        <v>0</v>
      </c>
      <c r="E509" s="27">
        <f>SUMIFS(Lançamentos!$D$10:$D$5009,Lançamentos!$C$10:$C$5009,C509,Lançamentos!$M$10:$M$5009,$C$36)</f>
        <v>0</v>
      </c>
      <c r="F509" s="27">
        <f>SUMIFS(Vendas!$D$10:$D$5009,Vendas!$C$10:$C$5009,C509,Vendas!$M$10:$M$5009,$C$36)</f>
        <v>0</v>
      </c>
      <c r="G509" s="27">
        <f t="shared" si="36"/>
        <v>0</v>
      </c>
      <c r="H509" s="30">
        <f t="shared" si="37"/>
        <v>0</v>
      </c>
      <c r="I509" s="30">
        <f t="shared" si="38"/>
        <v>0</v>
      </c>
      <c r="J509" s="31">
        <f t="shared" si="39"/>
        <v>0</v>
      </c>
      <c r="K509" s="33">
        <f t="shared" si="40"/>
        <v>0</v>
      </c>
      <c r="L509" s="32">
        <f>SUMIFS(Lançamentos!$H$10:$H$5009,Lançamentos!$C$10:$C$5009,C509,Lançamentos!$M$10:$M$5009,$C$36)</f>
        <v>0</v>
      </c>
      <c r="M509" s="32">
        <f>SUMIFS(Lançamentos!$D$10:$D$5009,Lançamentos!$C$10:$C$5009,C509,Lançamentos!$M$10:$M$5009,$C$36)</f>
        <v>0</v>
      </c>
      <c r="N509" s="34">
        <f>SUMIFS(Vendas!$H$10:$H$5009,Vendas!$C$10:$C$5009,C509,Vendas!$M$10:$M$5009,$C$36)</f>
        <v>0</v>
      </c>
      <c r="O509" s="34">
        <f>SUMIFS(Vendas!$D$10:$D$5009,Vendas!$C$10:$C$5009,C509,Vendas!$M$10:$M$5009,$C$36)</f>
        <v>0</v>
      </c>
    </row>
    <row r="510" spans="2:15" ht="15" customHeight="1" x14ac:dyDescent="0.3">
      <c r="B510" s="19" t="str">
        <f>Relatórios!C479</f>
        <v/>
      </c>
      <c r="C510" s="29" t="str">
        <f>Relatórios!D479</f>
        <v/>
      </c>
      <c r="D510" s="19">
        <f>Relatórios!E479</f>
        <v>0</v>
      </c>
      <c r="E510" s="27">
        <f>SUMIFS(Lançamentos!$D$10:$D$5009,Lançamentos!$C$10:$C$5009,C510,Lançamentos!$M$10:$M$5009,$C$36)</f>
        <v>0</v>
      </c>
      <c r="F510" s="27">
        <f>SUMIFS(Vendas!$D$10:$D$5009,Vendas!$C$10:$C$5009,C510,Vendas!$M$10:$M$5009,$C$36)</f>
        <v>0</v>
      </c>
      <c r="G510" s="27">
        <f t="shared" si="36"/>
        <v>0</v>
      </c>
      <c r="H510" s="30">
        <f t="shared" si="37"/>
        <v>0</v>
      </c>
      <c r="I510" s="30">
        <f t="shared" si="38"/>
        <v>0</v>
      </c>
      <c r="J510" s="31">
        <f t="shared" si="39"/>
        <v>0</v>
      </c>
      <c r="K510" s="33">
        <f t="shared" si="40"/>
        <v>0</v>
      </c>
      <c r="L510" s="32">
        <f>SUMIFS(Lançamentos!$H$10:$H$5009,Lançamentos!$C$10:$C$5009,C510,Lançamentos!$M$10:$M$5009,$C$36)</f>
        <v>0</v>
      </c>
      <c r="M510" s="32">
        <f>SUMIFS(Lançamentos!$D$10:$D$5009,Lançamentos!$C$10:$C$5009,C510,Lançamentos!$M$10:$M$5009,$C$36)</f>
        <v>0</v>
      </c>
      <c r="N510" s="34">
        <f>SUMIFS(Vendas!$H$10:$H$5009,Vendas!$C$10:$C$5009,C510,Vendas!$M$10:$M$5009,$C$36)</f>
        <v>0</v>
      </c>
      <c r="O510" s="34">
        <f>SUMIFS(Vendas!$D$10:$D$5009,Vendas!$C$10:$C$5009,C510,Vendas!$M$10:$M$5009,$C$36)</f>
        <v>0</v>
      </c>
    </row>
    <row r="511" spans="2:15" ht="15" customHeight="1" x14ac:dyDescent="0.3">
      <c r="B511" s="19" t="str">
        <f>Relatórios!C480</f>
        <v/>
      </c>
      <c r="C511" s="29" t="str">
        <f>Relatórios!D480</f>
        <v/>
      </c>
      <c r="D511" s="19">
        <f>Relatórios!E480</f>
        <v>0</v>
      </c>
      <c r="E511" s="27">
        <f>SUMIFS(Lançamentos!$D$10:$D$5009,Lançamentos!$C$10:$C$5009,C511,Lançamentos!$M$10:$M$5009,$C$36)</f>
        <v>0</v>
      </c>
      <c r="F511" s="27">
        <f>SUMIFS(Vendas!$D$10:$D$5009,Vendas!$C$10:$C$5009,C511,Vendas!$M$10:$M$5009,$C$36)</f>
        <v>0</v>
      </c>
      <c r="G511" s="27">
        <f t="shared" si="36"/>
        <v>0</v>
      </c>
      <c r="H511" s="30">
        <f t="shared" si="37"/>
        <v>0</v>
      </c>
      <c r="I511" s="30">
        <f t="shared" si="38"/>
        <v>0</v>
      </c>
      <c r="J511" s="31">
        <f t="shared" si="39"/>
        <v>0</v>
      </c>
      <c r="K511" s="33">
        <f t="shared" si="40"/>
        <v>0</v>
      </c>
      <c r="L511" s="32">
        <f>SUMIFS(Lançamentos!$H$10:$H$5009,Lançamentos!$C$10:$C$5009,C511,Lançamentos!$M$10:$M$5009,$C$36)</f>
        <v>0</v>
      </c>
      <c r="M511" s="32">
        <f>SUMIFS(Lançamentos!$D$10:$D$5009,Lançamentos!$C$10:$C$5009,C511,Lançamentos!$M$10:$M$5009,$C$36)</f>
        <v>0</v>
      </c>
      <c r="N511" s="34">
        <f>SUMIFS(Vendas!$H$10:$H$5009,Vendas!$C$10:$C$5009,C511,Vendas!$M$10:$M$5009,$C$36)</f>
        <v>0</v>
      </c>
      <c r="O511" s="34">
        <f>SUMIFS(Vendas!$D$10:$D$5009,Vendas!$C$10:$C$5009,C511,Vendas!$M$10:$M$5009,$C$36)</f>
        <v>0</v>
      </c>
    </row>
    <row r="512" spans="2:15" ht="15" customHeight="1" x14ac:dyDescent="0.3">
      <c r="B512" s="19" t="str">
        <f>Relatórios!C481</f>
        <v/>
      </c>
      <c r="C512" s="29" t="str">
        <f>Relatórios!D481</f>
        <v/>
      </c>
      <c r="D512" s="19">
        <f>Relatórios!E481</f>
        <v>0</v>
      </c>
      <c r="E512" s="27">
        <f>SUMIFS(Lançamentos!$D$10:$D$5009,Lançamentos!$C$10:$C$5009,C512,Lançamentos!$M$10:$M$5009,$C$36)</f>
        <v>0</v>
      </c>
      <c r="F512" s="27">
        <f>SUMIFS(Vendas!$D$10:$D$5009,Vendas!$C$10:$C$5009,C512,Vendas!$M$10:$M$5009,$C$36)</f>
        <v>0</v>
      </c>
      <c r="G512" s="27">
        <f t="shared" si="36"/>
        <v>0</v>
      </c>
      <c r="H512" s="30">
        <f t="shared" si="37"/>
        <v>0</v>
      </c>
      <c r="I512" s="30">
        <f t="shared" si="38"/>
        <v>0</v>
      </c>
      <c r="J512" s="31">
        <f t="shared" si="39"/>
        <v>0</v>
      </c>
      <c r="K512" s="33">
        <f t="shared" si="40"/>
        <v>0</v>
      </c>
      <c r="L512" s="32">
        <f>SUMIFS(Lançamentos!$H$10:$H$5009,Lançamentos!$C$10:$C$5009,C512,Lançamentos!$M$10:$M$5009,$C$36)</f>
        <v>0</v>
      </c>
      <c r="M512" s="32">
        <f>SUMIFS(Lançamentos!$D$10:$D$5009,Lançamentos!$C$10:$C$5009,C512,Lançamentos!$M$10:$M$5009,$C$36)</f>
        <v>0</v>
      </c>
      <c r="N512" s="34">
        <f>SUMIFS(Vendas!$H$10:$H$5009,Vendas!$C$10:$C$5009,C512,Vendas!$M$10:$M$5009,$C$36)</f>
        <v>0</v>
      </c>
      <c r="O512" s="34">
        <f>SUMIFS(Vendas!$D$10:$D$5009,Vendas!$C$10:$C$5009,C512,Vendas!$M$10:$M$5009,$C$36)</f>
        <v>0</v>
      </c>
    </row>
    <row r="513" spans="2:15" ht="15" customHeight="1" x14ac:dyDescent="0.3">
      <c r="B513" s="19" t="str">
        <f>Relatórios!C482</f>
        <v/>
      </c>
      <c r="C513" s="29" t="str">
        <f>Relatórios!D482</f>
        <v/>
      </c>
      <c r="D513" s="19">
        <f>Relatórios!E482</f>
        <v>0</v>
      </c>
      <c r="E513" s="27">
        <f>SUMIFS(Lançamentos!$D$10:$D$5009,Lançamentos!$C$10:$C$5009,C513,Lançamentos!$M$10:$M$5009,$C$36)</f>
        <v>0</v>
      </c>
      <c r="F513" s="27">
        <f>SUMIFS(Vendas!$D$10:$D$5009,Vendas!$C$10:$C$5009,C513,Vendas!$M$10:$M$5009,$C$36)</f>
        <v>0</v>
      </c>
      <c r="G513" s="27">
        <f t="shared" si="36"/>
        <v>0</v>
      </c>
      <c r="H513" s="30">
        <f t="shared" si="37"/>
        <v>0</v>
      </c>
      <c r="I513" s="30">
        <f t="shared" si="38"/>
        <v>0</v>
      </c>
      <c r="J513" s="31">
        <f t="shared" si="39"/>
        <v>0</v>
      </c>
      <c r="K513" s="33">
        <f t="shared" si="40"/>
        <v>0</v>
      </c>
      <c r="L513" s="32">
        <f>SUMIFS(Lançamentos!$H$10:$H$5009,Lançamentos!$C$10:$C$5009,C513,Lançamentos!$M$10:$M$5009,$C$36)</f>
        <v>0</v>
      </c>
      <c r="M513" s="32">
        <f>SUMIFS(Lançamentos!$D$10:$D$5009,Lançamentos!$C$10:$C$5009,C513,Lançamentos!$M$10:$M$5009,$C$36)</f>
        <v>0</v>
      </c>
      <c r="N513" s="34">
        <f>SUMIFS(Vendas!$H$10:$H$5009,Vendas!$C$10:$C$5009,C513,Vendas!$M$10:$M$5009,$C$36)</f>
        <v>0</v>
      </c>
      <c r="O513" s="34">
        <f>SUMIFS(Vendas!$D$10:$D$5009,Vendas!$C$10:$C$5009,C513,Vendas!$M$10:$M$5009,$C$36)</f>
        <v>0</v>
      </c>
    </row>
    <row r="514" spans="2:15" ht="15" customHeight="1" x14ac:dyDescent="0.3">
      <c r="B514" s="19" t="str">
        <f>Relatórios!C483</f>
        <v/>
      </c>
      <c r="C514" s="29" t="str">
        <f>Relatórios!D483</f>
        <v/>
      </c>
      <c r="D514" s="19">
        <f>Relatórios!E483</f>
        <v>0</v>
      </c>
      <c r="E514" s="27">
        <f>SUMIFS(Lançamentos!$D$10:$D$5009,Lançamentos!$C$10:$C$5009,C514,Lançamentos!$M$10:$M$5009,$C$36)</f>
        <v>0</v>
      </c>
      <c r="F514" s="27">
        <f>SUMIFS(Vendas!$D$10:$D$5009,Vendas!$C$10:$C$5009,C514,Vendas!$M$10:$M$5009,$C$36)</f>
        <v>0</v>
      </c>
      <c r="G514" s="27">
        <f t="shared" si="36"/>
        <v>0</v>
      </c>
      <c r="H514" s="30">
        <f t="shared" si="37"/>
        <v>0</v>
      </c>
      <c r="I514" s="30">
        <f t="shared" si="38"/>
        <v>0</v>
      </c>
      <c r="J514" s="31">
        <f t="shared" si="39"/>
        <v>0</v>
      </c>
      <c r="K514" s="33">
        <f t="shared" si="40"/>
        <v>0</v>
      </c>
      <c r="L514" s="32">
        <f>SUMIFS(Lançamentos!$H$10:$H$5009,Lançamentos!$C$10:$C$5009,C514,Lançamentos!$M$10:$M$5009,$C$36)</f>
        <v>0</v>
      </c>
      <c r="M514" s="32">
        <f>SUMIFS(Lançamentos!$D$10:$D$5009,Lançamentos!$C$10:$C$5009,C514,Lançamentos!$M$10:$M$5009,$C$36)</f>
        <v>0</v>
      </c>
      <c r="N514" s="34">
        <f>SUMIFS(Vendas!$H$10:$H$5009,Vendas!$C$10:$C$5009,C514,Vendas!$M$10:$M$5009,$C$36)</f>
        <v>0</v>
      </c>
      <c r="O514" s="34">
        <f>SUMIFS(Vendas!$D$10:$D$5009,Vendas!$C$10:$C$5009,C514,Vendas!$M$10:$M$5009,$C$36)</f>
        <v>0</v>
      </c>
    </row>
    <row r="515" spans="2:15" ht="15" customHeight="1" x14ac:dyDescent="0.3">
      <c r="B515" s="19" t="str">
        <f>Relatórios!C484</f>
        <v/>
      </c>
      <c r="C515" s="29" t="str">
        <f>Relatórios!D484</f>
        <v/>
      </c>
      <c r="D515" s="19">
        <f>Relatórios!E484</f>
        <v>0</v>
      </c>
      <c r="E515" s="27">
        <f>SUMIFS(Lançamentos!$D$10:$D$5009,Lançamentos!$C$10:$C$5009,C515,Lançamentos!$M$10:$M$5009,$C$36)</f>
        <v>0</v>
      </c>
      <c r="F515" s="27">
        <f>SUMIFS(Vendas!$D$10:$D$5009,Vendas!$C$10:$C$5009,C515,Vendas!$M$10:$M$5009,$C$36)</f>
        <v>0</v>
      </c>
      <c r="G515" s="27">
        <f t="shared" si="36"/>
        <v>0</v>
      </c>
      <c r="H515" s="30">
        <f t="shared" si="37"/>
        <v>0</v>
      </c>
      <c r="I515" s="30">
        <f t="shared" si="38"/>
        <v>0</v>
      </c>
      <c r="J515" s="31">
        <f t="shared" si="39"/>
        <v>0</v>
      </c>
      <c r="K515" s="33">
        <f t="shared" si="40"/>
        <v>0</v>
      </c>
      <c r="L515" s="32">
        <f>SUMIFS(Lançamentos!$H$10:$H$5009,Lançamentos!$C$10:$C$5009,C515,Lançamentos!$M$10:$M$5009,$C$36)</f>
        <v>0</v>
      </c>
      <c r="M515" s="32">
        <f>SUMIFS(Lançamentos!$D$10:$D$5009,Lançamentos!$C$10:$C$5009,C515,Lançamentos!$M$10:$M$5009,$C$36)</f>
        <v>0</v>
      </c>
      <c r="N515" s="34">
        <f>SUMIFS(Vendas!$H$10:$H$5009,Vendas!$C$10:$C$5009,C515,Vendas!$M$10:$M$5009,$C$36)</f>
        <v>0</v>
      </c>
      <c r="O515" s="34">
        <f>SUMIFS(Vendas!$D$10:$D$5009,Vendas!$C$10:$C$5009,C515,Vendas!$M$10:$M$5009,$C$36)</f>
        <v>0</v>
      </c>
    </row>
    <row r="516" spans="2:15" ht="15" customHeight="1" x14ac:dyDescent="0.3">
      <c r="B516" s="19" t="str">
        <f>Relatórios!C485</f>
        <v/>
      </c>
      <c r="C516" s="29" t="str">
        <f>Relatórios!D485</f>
        <v/>
      </c>
      <c r="D516" s="19">
        <f>Relatórios!E485</f>
        <v>0</v>
      </c>
      <c r="E516" s="27">
        <f>SUMIFS(Lançamentos!$D$10:$D$5009,Lançamentos!$C$10:$C$5009,C516,Lançamentos!$M$10:$M$5009,$C$36)</f>
        <v>0</v>
      </c>
      <c r="F516" s="27">
        <f>SUMIFS(Vendas!$D$10:$D$5009,Vendas!$C$10:$C$5009,C516,Vendas!$M$10:$M$5009,$C$36)</f>
        <v>0</v>
      </c>
      <c r="G516" s="27">
        <f t="shared" si="36"/>
        <v>0</v>
      </c>
      <c r="H516" s="30">
        <f t="shared" si="37"/>
        <v>0</v>
      </c>
      <c r="I516" s="30">
        <f t="shared" si="38"/>
        <v>0</v>
      </c>
      <c r="J516" s="31">
        <f t="shared" si="39"/>
        <v>0</v>
      </c>
      <c r="K516" s="33">
        <f t="shared" si="40"/>
        <v>0</v>
      </c>
      <c r="L516" s="32">
        <f>SUMIFS(Lançamentos!$H$10:$H$5009,Lançamentos!$C$10:$C$5009,C516,Lançamentos!$M$10:$M$5009,$C$36)</f>
        <v>0</v>
      </c>
      <c r="M516" s="32">
        <f>SUMIFS(Lançamentos!$D$10:$D$5009,Lançamentos!$C$10:$C$5009,C516,Lançamentos!$M$10:$M$5009,$C$36)</f>
        <v>0</v>
      </c>
      <c r="N516" s="34">
        <f>SUMIFS(Vendas!$H$10:$H$5009,Vendas!$C$10:$C$5009,C516,Vendas!$M$10:$M$5009,$C$36)</f>
        <v>0</v>
      </c>
      <c r="O516" s="34">
        <f>SUMIFS(Vendas!$D$10:$D$5009,Vendas!$C$10:$C$5009,C516,Vendas!$M$10:$M$5009,$C$36)</f>
        <v>0</v>
      </c>
    </row>
    <row r="517" spans="2:15" ht="15" customHeight="1" x14ac:dyDescent="0.3">
      <c r="B517" s="19" t="str">
        <f>Relatórios!C486</f>
        <v/>
      </c>
      <c r="C517" s="29" t="str">
        <f>Relatórios!D486</f>
        <v/>
      </c>
      <c r="D517" s="19">
        <f>Relatórios!E486</f>
        <v>0</v>
      </c>
      <c r="E517" s="27">
        <f>SUMIFS(Lançamentos!$D$10:$D$5009,Lançamentos!$C$10:$C$5009,C517,Lançamentos!$M$10:$M$5009,$C$36)</f>
        <v>0</v>
      </c>
      <c r="F517" s="27">
        <f>SUMIFS(Vendas!$D$10:$D$5009,Vendas!$C$10:$C$5009,C517,Vendas!$M$10:$M$5009,$C$36)</f>
        <v>0</v>
      </c>
      <c r="G517" s="27">
        <f t="shared" si="36"/>
        <v>0</v>
      </c>
      <c r="H517" s="30">
        <f t="shared" si="37"/>
        <v>0</v>
      </c>
      <c r="I517" s="30">
        <f t="shared" si="38"/>
        <v>0</v>
      </c>
      <c r="J517" s="31">
        <f t="shared" si="39"/>
        <v>0</v>
      </c>
      <c r="K517" s="33">
        <f t="shared" si="40"/>
        <v>0</v>
      </c>
      <c r="L517" s="32">
        <f>SUMIFS(Lançamentos!$H$10:$H$5009,Lançamentos!$C$10:$C$5009,C517,Lançamentos!$M$10:$M$5009,$C$36)</f>
        <v>0</v>
      </c>
      <c r="M517" s="32">
        <f>SUMIFS(Lançamentos!$D$10:$D$5009,Lançamentos!$C$10:$C$5009,C517,Lançamentos!$M$10:$M$5009,$C$36)</f>
        <v>0</v>
      </c>
      <c r="N517" s="34">
        <f>SUMIFS(Vendas!$H$10:$H$5009,Vendas!$C$10:$C$5009,C517,Vendas!$M$10:$M$5009,$C$36)</f>
        <v>0</v>
      </c>
      <c r="O517" s="34">
        <f>SUMIFS(Vendas!$D$10:$D$5009,Vendas!$C$10:$C$5009,C517,Vendas!$M$10:$M$5009,$C$36)</f>
        <v>0</v>
      </c>
    </row>
    <row r="518" spans="2:15" ht="15" customHeight="1" x14ac:dyDescent="0.3">
      <c r="B518" s="19" t="str">
        <f>Relatórios!C487</f>
        <v/>
      </c>
      <c r="C518" s="29" t="str">
        <f>Relatórios!D487</f>
        <v/>
      </c>
      <c r="D518" s="19">
        <f>Relatórios!E487</f>
        <v>0</v>
      </c>
      <c r="E518" s="27">
        <f>SUMIFS(Lançamentos!$D$10:$D$5009,Lançamentos!$C$10:$C$5009,C518,Lançamentos!$M$10:$M$5009,$C$36)</f>
        <v>0</v>
      </c>
      <c r="F518" s="27">
        <f>SUMIFS(Vendas!$D$10:$D$5009,Vendas!$C$10:$C$5009,C518,Vendas!$M$10:$M$5009,$C$36)</f>
        <v>0</v>
      </c>
      <c r="G518" s="27">
        <f t="shared" si="36"/>
        <v>0</v>
      </c>
      <c r="H518" s="30">
        <f t="shared" si="37"/>
        <v>0</v>
      </c>
      <c r="I518" s="30">
        <f t="shared" si="38"/>
        <v>0</v>
      </c>
      <c r="J518" s="31">
        <f t="shared" si="39"/>
        <v>0</v>
      </c>
      <c r="K518" s="33">
        <f t="shared" si="40"/>
        <v>0</v>
      </c>
      <c r="L518" s="32">
        <f>SUMIFS(Lançamentos!$H$10:$H$5009,Lançamentos!$C$10:$C$5009,C518,Lançamentos!$M$10:$M$5009,$C$36)</f>
        <v>0</v>
      </c>
      <c r="M518" s="32">
        <f>SUMIFS(Lançamentos!$D$10:$D$5009,Lançamentos!$C$10:$C$5009,C518,Lançamentos!$M$10:$M$5009,$C$36)</f>
        <v>0</v>
      </c>
      <c r="N518" s="34">
        <f>SUMIFS(Vendas!$H$10:$H$5009,Vendas!$C$10:$C$5009,C518,Vendas!$M$10:$M$5009,$C$36)</f>
        <v>0</v>
      </c>
      <c r="O518" s="34">
        <f>SUMIFS(Vendas!$D$10:$D$5009,Vendas!$C$10:$C$5009,C518,Vendas!$M$10:$M$5009,$C$36)</f>
        <v>0</v>
      </c>
    </row>
    <row r="519" spans="2:15" ht="15" customHeight="1" x14ac:dyDescent="0.3">
      <c r="B519" s="19" t="str">
        <f>Relatórios!C488</f>
        <v/>
      </c>
      <c r="C519" s="29" t="str">
        <f>Relatórios!D488</f>
        <v/>
      </c>
      <c r="D519" s="19">
        <f>Relatórios!E488</f>
        <v>0</v>
      </c>
      <c r="E519" s="27">
        <f>SUMIFS(Lançamentos!$D$10:$D$5009,Lançamentos!$C$10:$C$5009,C519,Lançamentos!$M$10:$M$5009,$C$36)</f>
        <v>0</v>
      </c>
      <c r="F519" s="27">
        <f>SUMIFS(Vendas!$D$10:$D$5009,Vendas!$C$10:$C$5009,C519,Vendas!$M$10:$M$5009,$C$36)</f>
        <v>0</v>
      </c>
      <c r="G519" s="27">
        <f t="shared" si="36"/>
        <v>0</v>
      </c>
      <c r="H519" s="30">
        <f t="shared" si="37"/>
        <v>0</v>
      </c>
      <c r="I519" s="30">
        <f t="shared" si="38"/>
        <v>0</v>
      </c>
      <c r="J519" s="31">
        <f t="shared" si="39"/>
        <v>0</v>
      </c>
      <c r="K519" s="33">
        <f t="shared" si="40"/>
        <v>0</v>
      </c>
      <c r="L519" s="32">
        <f>SUMIFS(Lançamentos!$H$10:$H$5009,Lançamentos!$C$10:$C$5009,C519,Lançamentos!$M$10:$M$5009,$C$36)</f>
        <v>0</v>
      </c>
      <c r="M519" s="32">
        <f>SUMIFS(Lançamentos!$D$10:$D$5009,Lançamentos!$C$10:$C$5009,C519,Lançamentos!$M$10:$M$5009,$C$36)</f>
        <v>0</v>
      </c>
      <c r="N519" s="34">
        <f>SUMIFS(Vendas!$H$10:$H$5009,Vendas!$C$10:$C$5009,C519,Vendas!$M$10:$M$5009,$C$36)</f>
        <v>0</v>
      </c>
      <c r="O519" s="34">
        <f>SUMIFS(Vendas!$D$10:$D$5009,Vendas!$C$10:$C$5009,C519,Vendas!$M$10:$M$5009,$C$36)</f>
        <v>0</v>
      </c>
    </row>
    <row r="520" spans="2:15" ht="15" customHeight="1" x14ac:dyDescent="0.3">
      <c r="B520" s="19" t="str">
        <f>Relatórios!C489</f>
        <v/>
      </c>
      <c r="C520" s="29" t="str">
        <f>Relatórios!D489</f>
        <v/>
      </c>
      <c r="D520" s="19">
        <f>Relatórios!E489</f>
        <v>0</v>
      </c>
      <c r="E520" s="27">
        <f>SUMIFS(Lançamentos!$D$10:$D$5009,Lançamentos!$C$10:$C$5009,C520,Lançamentos!$M$10:$M$5009,$C$36)</f>
        <v>0</v>
      </c>
      <c r="F520" s="27">
        <f>SUMIFS(Vendas!$D$10:$D$5009,Vendas!$C$10:$C$5009,C520,Vendas!$M$10:$M$5009,$C$36)</f>
        <v>0</v>
      </c>
      <c r="G520" s="27">
        <f t="shared" si="36"/>
        <v>0</v>
      </c>
      <c r="H520" s="30">
        <f t="shared" si="37"/>
        <v>0</v>
      </c>
      <c r="I520" s="30">
        <f t="shared" si="38"/>
        <v>0</v>
      </c>
      <c r="J520" s="31">
        <f t="shared" si="39"/>
        <v>0</v>
      </c>
      <c r="K520" s="33">
        <f t="shared" si="40"/>
        <v>0</v>
      </c>
      <c r="L520" s="32">
        <f>SUMIFS(Lançamentos!$H$10:$H$5009,Lançamentos!$C$10:$C$5009,C520,Lançamentos!$M$10:$M$5009,$C$36)</f>
        <v>0</v>
      </c>
      <c r="M520" s="32">
        <f>SUMIFS(Lançamentos!$D$10:$D$5009,Lançamentos!$C$10:$C$5009,C520,Lançamentos!$M$10:$M$5009,$C$36)</f>
        <v>0</v>
      </c>
      <c r="N520" s="34">
        <f>SUMIFS(Vendas!$H$10:$H$5009,Vendas!$C$10:$C$5009,C520,Vendas!$M$10:$M$5009,$C$36)</f>
        <v>0</v>
      </c>
      <c r="O520" s="34">
        <f>SUMIFS(Vendas!$D$10:$D$5009,Vendas!$C$10:$C$5009,C520,Vendas!$M$10:$M$5009,$C$36)</f>
        <v>0</v>
      </c>
    </row>
    <row r="521" spans="2:15" ht="15" customHeight="1" x14ac:dyDescent="0.3">
      <c r="B521" s="19" t="str">
        <f>Relatórios!C490</f>
        <v/>
      </c>
      <c r="C521" s="29" t="str">
        <f>Relatórios!D490</f>
        <v/>
      </c>
      <c r="D521" s="19">
        <f>Relatórios!E490</f>
        <v>0</v>
      </c>
      <c r="E521" s="27">
        <f>SUMIFS(Lançamentos!$D$10:$D$5009,Lançamentos!$C$10:$C$5009,C521,Lançamentos!$M$10:$M$5009,$C$36)</f>
        <v>0</v>
      </c>
      <c r="F521" s="27">
        <f>SUMIFS(Vendas!$D$10:$D$5009,Vendas!$C$10:$C$5009,C521,Vendas!$M$10:$M$5009,$C$36)</f>
        <v>0</v>
      </c>
      <c r="G521" s="27">
        <f t="shared" si="36"/>
        <v>0</v>
      </c>
      <c r="H521" s="30">
        <f t="shared" si="37"/>
        <v>0</v>
      </c>
      <c r="I521" s="30">
        <f t="shared" si="38"/>
        <v>0</v>
      </c>
      <c r="J521" s="31">
        <f t="shared" si="39"/>
        <v>0</v>
      </c>
      <c r="K521" s="33">
        <f t="shared" si="40"/>
        <v>0</v>
      </c>
      <c r="L521" s="32">
        <f>SUMIFS(Lançamentos!$H$10:$H$5009,Lançamentos!$C$10:$C$5009,C521,Lançamentos!$M$10:$M$5009,$C$36)</f>
        <v>0</v>
      </c>
      <c r="M521" s="32">
        <f>SUMIFS(Lançamentos!$D$10:$D$5009,Lançamentos!$C$10:$C$5009,C521,Lançamentos!$M$10:$M$5009,$C$36)</f>
        <v>0</v>
      </c>
      <c r="N521" s="34">
        <f>SUMIFS(Vendas!$H$10:$H$5009,Vendas!$C$10:$C$5009,C521,Vendas!$M$10:$M$5009,$C$36)</f>
        <v>0</v>
      </c>
      <c r="O521" s="34">
        <f>SUMIFS(Vendas!$D$10:$D$5009,Vendas!$C$10:$C$5009,C521,Vendas!$M$10:$M$5009,$C$36)</f>
        <v>0</v>
      </c>
    </row>
    <row r="522" spans="2:15" ht="15" customHeight="1" x14ac:dyDescent="0.3">
      <c r="B522" s="19" t="str">
        <f>Relatórios!C491</f>
        <v/>
      </c>
      <c r="C522" s="29" t="str">
        <f>Relatórios!D491</f>
        <v/>
      </c>
      <c r="D522" s="19">
        <f>Relatórios!E491</f>
        <v>0</v>
      </c>
      <c r="E522" s="27">
        <f>SUMIFS(Lançamentos!$D$10:$D$5009,Lançamentos!$C$10:$C$5009,C522,Lançamentos!$M$10:$M$5009,$C$36)</f>
        <v>0</v>
      </c>
      <c r="F522" s="27">
        <f>SUMIFS(Vendas!$D$10:$D$5009,Vendas!$C$10:$C$5009,C522,Vendas!$M$10:$M$5009,$C$36)</f>
        <v>0</v>
      </c>
      <c r="G522" s="27">
        <f t="shared" si="36"/>
        <v>0</v>
      </c>
      <c r="H522" s="30">
        <f t="shared" si="37"/>
        <v>0</v>
      </c>
      <c r="I522" s="30">
        <f t="shared" si="38"/>
        <v>0</v>
      </c>
      <c r="J522" s="31">
        <f t="shared" si="39"/>
        <v>0</v>
      </c>
      <c r="K522" s="33">
        <f t="shared" si="40"/>
        <v>0</v>
      </c>
      <c r="L522" s="32">
        <f>SUMIFS(Lançamentos!$H$10:$H$5009,Lançamentos!$C$10:$C$5009,C522,Lançamentos!$M$10:$M$5009,$C$36)</f>
        <v>0</v>
      </c>
      <c r="M522" s="32">
        <f>SUMIFS(Lançamentos!$D$10:$D$5009,Lançamentos!$C$10:$C$5009,C522,Lançamentos!$M$10:$M$5009,$C$36)</f>
        <v>0</v>
      </c>
      <c r="N522" s="34">
        <f>SUMIFS(Vendas!$H$10:$H$5009,Vendas!$C$10:$C$5009,C522,Vendas!$M$10:$M$5009,$C$36)</f>
        <v>0</v>
      </c>
      <c r="O522" s="34">
        <f>SUMIFS(Vendas!$D$10:$D$5009,Vendas!$C$10:$C$5009,C522,Vendas!$M$10:$M$5009,$C$36)</f>
        <v>0</v>
      </c>
    </row>
    <row r="523" spans="2:15" ht="15" customHeight="1" x14ac:dyDescent="0.3">
      <c r="B523" s="19" t="str">
        <f>Relatórios!C492</f>
        <v/>
      </c>
      <c r="C523" s="29" t="str">
        <f>Relatórios!D492</f>
        <v/>
      </c>
      <c r="D523" s="19">
        <f>Relatórios!E492</f>
        <v>0</v>
      </c>
      <c r="E523" s="27">
        <f>SUMIFS(Lançamentos!$D$10:$D$5009,Lançamentos!$C$10:$C$5009,C523,Lançamentos!$M$10:$M$5009,$C$36)</f>
        <v>0</v>
      </c>
      <c r="F523" s="27">
        <f>SUMIFS(Vendas!$D$10:$D$5009,Vendas!$C$10:$C$5009,C523,Vendas!$M$10:$M$5009,$C$36)</f>
        <v>0</v>
      </c>
      <c r="G523" s="27">
        <f t="shared" si="36"/>
        <v>0</v>
      </c>
      <c r="H523" s="30">
        <f t="shared" si="37"/>
        <v>0</v>
      </c>
      <c r="I523" s="30">
        <f t="shared" si="38"/>
        <v>0</v>
      </c>
      <c r="J523" s="31">
        <f t="shared" si="39"/>
        <v>0</v>
      </c>
      <c r="K523" s="33">
        <f t="shared" si="40"/>
        <v>0</v>
      </c>
      <c r="L523" s="32">
        <f>SUMIFS(Lançamentos!$H$10:$H$5009,Lançamentos!$C$10:$C$5009,C523,Lançamentos!$M$10:$M$5009,$C$36)</f>
        <v>0</v>
      </c>
      <c r="M523" s="32">
        <f>SUMIFS(Lançamentos!$D$10:$D$5009,Lançamentos!$C$10:$C$5009,C523,Lançamentos!$M$10:$M$5009,$C$36)</f>
        <v>0</v>
      </c>
      <c r="N523" s="34">
        <f>SUMIFS(Vendas!$H$10:$H$5009,Vendas!$C$10:$C$5009,C523,Vendas!$M$10:$M$5009,$C$36)</f>
        <v>0</v>
      </c>
      <c r="O523" s="34">
        <f>SUMIFS(Vendas!$D$10:$D$5009,Vendas!$C$10:$C$5009,C523,Vendas!$M$10:$M$5009,$C$36)</f>
        <v>0</v>
      </c>
    </row>
    <row r="524" spans="2:15" ht="15" customHeight="1" x14ac:dyDescent="0.3">
      <c r="B524" s="19" t="str">
        <f>Relatórios!C493</f>
        <v/>
      </c>
      <c r="C524" s="29" t="str">
        <f>Relatórios!D493</f>
        <v/>
      </c>
      <c r="D524" s="19">
        <f>Relatórios!E493</f>
        <v>0</v>
      </c>
      <c r="E524" s="27">
        <f>SUMIFS(Lançamentos!$D$10:$D$5009,Lançamentos!$C$10:$C$5009,C524,Lançamentos!$M$10:$M$5009,$C$36)</f>
        <v>0</v>
      </c>
      <c r="F524" s="27">
        <f>SUMIFS(Vendas!$D$10:$D$5009,Vendas!$C$10:$C$5009,C524,Vendas!$M$10:$M$5009,$C$36)</f>
        <v>0</v>
      </c>
      <c r="G524" s="27">
        <f t="shared" si="36"/>
        <v>0</v>
      </c>
      <c r="H524" s="30">
        <f t="shared" si="37"/>
        <v>0</v>
      </c>
      <c r="I524" s="30">
        <f t="shared" si="38"/>
        <v>0</v>
      </c>
      <c r="J524" s="31">
        <f t="shared" si="39"/>
        <v>0</v>
      </c>
      <c r="K524" s="33">
        <f t="shared" si="40"/>
        <v>0</v>
      </c>
      <c r="L524" s="32">
        <f>SUMIFS(Lançamentos!$H$10:$H$5009,Lançamentos!$C$10:$C$5009,C524,Lançamentos!$M$10:$M$5009,$C$36)</f>
        <v>0</v>
      </c>
      <c r="M524" s="32">
        <f>SUMIFS(Lançamentos!$D$10:$D$5009,Lançamentos!$C$10:$C$5009,C524,Lançamentos!$M$10:$M$5009,$C$36)</f>
        <v>0</v>
      </c>
      <c r="N524" s="34">
        <f>SUMIFS(Vendas!$H$10:$H$5009,Vendas!$C$10:$C$5009,C524,Vendas!$M$10:$M$5009,$C$36)</f>
        <v>0</v>
      </c>
      <c r="O524" s="34">
        <f>SUMIFS(Vendas!$D$10:$D$5009,Vendas!$C$10:$C$5009,C524,Vendas!$M$10:$M$5009,$C$36)</f>
        <v>0</v>
      </c>
    </row>
    <row r="525" spans="2:15" ht="15" customHeight="1" x14ac:dyDescent="0.3">
      <c r="B525" s="19" t="str">
        <f>Relatórios!C494</f>
        <v/>
      </c>
      <c r="C525" s="29" t="str">
        <f>Relatórios!D494</f>
        <v/>
      </c>
      <c r="D525" s="19">
        <f>Relatórios!E494</f>
        <v>0</v>
      </c>
      <c r="E525" s="27">
        <f>SUMIFS(Lançamentos!$D$10:$D$5009,Lançamentos!$C$10:$C$5009,C525,Lançamentos!$M$10:$M$5009,$C$36)</f>
        <v>0</v>
      </c>
      <c r="F525" s="27">
        <f>SUMIFS(Vendas!$D$10:$D$5009,Vendas!$C$10:$C$5009,C525,Vendas!$M$10:$M$5009,$C$36)</f>
        <v>0</v>
      </c>
      <c r="G525" s="27">
        <f t="shared" si="36"/>
        <v>0</v>
      </c>
      <c r="H525" s="30">
        <f t="shared" si="37"/>
        <v>0</v>
      </c>
      <c r="I525" s="30">
        <f t="shared" si="38"/>
        <v>0</v>
      </c>
      <c r="J525" s="31">
        <f t="shared" si="39"/>
        <v>0</v>
      </c>
      <c r="K525" s="33">
        <f t="shared" si="40"/>
        <v>0</v>
      </c>
      <c r="L525" s="32">
        <f>SUMIFS(Lançamentos!$H$10:$H$5009,Lançamentos!$C$10:$C$5009,C525,Lançamentos!$M$10:$M$5009,$C$36)</f>
        <v>0</v>
      </c>
      <c r="M525" s="32">
        <f>SUMIFS(Lançamentos!$D$10:$D$5009,Lançamentos!$C$10:$C$5009,C525,Lançamentos!$M$10:$M$5009,$C$36)</f>
        <v>0</v>
      </c>
      <c r="N525" s="34">
        <f>SUMIFS(Vendas!$H$10:$H$5009,Vendas!$C$10:$C$5009,C525,Vendas!$M$10:$M$5009,$C$36)</f>
        <v>0</v>
      </c>
      <c r="O525" s="34">
        <f>SUMIFS(Vendas!$D$10:$D$5009,Vendas!$C$10:$C$5009,C525,Vendas!$M$10:$M$5009,$C$36)</f>
        <v>0</v>
      </c>
    </row>
    <row r="526" spans="2:15" ht="15" customHeight="1" x14ac:dyDescent="0.3">
      <c r="B526" s="19" t="str">
        <f>Relatórios!C495</f>
        <v/>
      </c>
      <c r="C526" s="29" t="str">
        <f>Relatórios!D495</f>
        <v/>
      </c>
      <c r="D526" s="19">
        <f>Relatórios!E495</f>
        <v>0</v>
      </c>
      <c r="E526" s="27">
        <f>SUMIFS(Lançamentos!$D$10:$D$5009,Lançamentos!$C$10:$C$5009,C526,Lançamentos!$M$10:$M$5009,$C$36)</f>
        <v>0</v>
      </c>
      <c r="F526" s="27">
        <f>SUMIFS(Vendas!$D$10:$D$5009,Vendas!$C$10:$C$5009,C526,Vendas!$M$10:$M$5009,$C$36)</f>
        <v>0</v>
      </c>
      <c r="G526" s="27">
        <f t="shared" si="36"/>
        <v>0</v>
      </c>
      <c r="H526" s="30">
        <f t="shared" si="37"/>
        <v>0</v>
      </c>
      <c r="I526" s="30">
        <f t="shared" si="38"/>
        <v>0</v>
      </c>
      <c r="J526" s="31">
        <f t="shared" si="39"/>
        <v>0</v>
      </c>
      <c r="K526" s="33">
        <f t="shared" si="40"/>
        <v>0</v>
      </c>
      <c r="L526" s="32">
        <f>SUMIFS(Lançamentos!$H$10:$H$5009,Lançamentos!$C$10:$C$5009,C526,Lançamentos!$M$10:$M$5009,$C$36)</f>
        <v>0</v>
      </c>
      <c r="M526" s="32">
        <f>SUMIFS(Lançamentos!$D$10:$D$5009,Lançamentos!$C$10:$C$5009,C526,Lançamentos!$M$10:$M$5009,$C$36)</f>
        <v>0</v>
      </c>
      <c r="N526" s="34">
        <f>SUMIFS(Vendas!$H$10:$H$5009,Vendas!$C$10:$C$5009,C526,Vendas!$M$10:$M$5009,$C$36)</f>
        <v>0</v>
      </c>
      <c r="O526" s="34">
        <f>SUMIFS(Vendas!$D$10:$D$5009,Vendas!$C$10:$C$5009,C526,Vendas!$M$10:$M$5009,$C$36)</f>
        <v>0</v>
      </c>
    </row>
    <row r="527" spans="2:15" ht="15" customHeight="1" x14ac:dyDescent="0.3">
      <c r="B527" s="19" t="str">
        <f>Relatórios!C496</f>
        <v/>
      </c>
      <c r="C527" s="29" t="str">
        <f>Relatórios!D496</f>
        <v/>
      </c>
      <c r="D527" s="19">
        <f>Relatórios!E496</f>
        <v>0</v>
      </c>
      <c r="E527" s="27">
        <f>SUMIFS(Lançamentos!$D$10:$D$5009,Lançamentos!$C$10:$C$5009,C527,Lançamentos!$M$10:$M$5009,$C$36)</f>
        <v>0</v>
      </c>
      <c r="F527" s="27">
        <f>SUMIFS(Vendas!$D$10:$D$5009,Vendas!$C$10:$C$5009,C527,Vendas!$M$10:$M$5009,$C$36)</f>
        <v>0</v>
      </c>
      <c r="G527" s="27">
        <f t="shared" si="36"/>
        <v>0</v>
      </c>
      <c r="H527" s="30">
        <f t="shared" si="37"/>
        <v>0</v>
      </c>
      <c r="I527" s="30">
        <f t="shared" si="38"/>
        <v>0</v>
      </c>
      <c r="J527" s="31">
        <f t="shared" si="39"/>
        <v>0</v>
      </c>
      <c r="K527" s="33">
        <f t="shared" si="40"/>
        <v>0</v>
      </c>
      <c r="L527" s="32">
        <f>SUMIFS(Lançamentos!$H$10:$H$5009,Lançamentos!$C$10:$C$5009,C527,Lançamentos!$M$10:$M$5009,$C$36)</f>
        <v>0</v>
      </c>
      <c r="M527" s="32">
        <f>SUMIFS(Lançamentos!$D$10:$D$5009,Lançamentos!$C$10:$C$5009,C527,Lançamentos!$M$10:$M$5009,$C$36)</f>
        <v>0</v>
      </c>
      <c r="N527" s="34">
        <f>SUMIFS(Vendas!$H$10:$H$5009,Vendas!$C$10:$C$5009,C527,Vendas!$M$10:$M$5009,$C$36)</f>
        <v>0</v>
      </c>
      <c r="O527" s="34">
        <f>SUMIFS(Vendas!$D$10:$D$5009,Vendas!$C$10:$C$5009,C527,Vendas!$M$10:$M$5009,$C$36)</f>
        <v>0</v>
      </c>
    </row>
    <row r="528" spans="2:15" ht="15" customHeight="1" x14ac:dyDescent="0.3">
      <c r="B528" s="19" t="str">
        <f>Relatórios!C497</f>
        <v/>
      </c>
      <c r="C528" s="29" t="str">
        <f>Relatórios!D497</f>
        <v/>
      </c>
      <c r="D528" s="19">
        <f>Relatórios!E497</f>
        <v>0</v>
      </c>
      <c r="E528" s="27">
        <f>SUMIFS(Lançamentos!$D$10:$D$5009,Lançamentos!$C$10:$C$5009,C528,Lançamentos!$M$10:$M$5009,$C$36)</f>
        <v>0</v>
      </c>
      <c r="F528" s="27">
        <f>SUMIFS(Vendas!$D$10:$D$5009,Vendas!$C$10:$C$5009,C528,Vendas!$M$10:$M$5009,$C$36)</f>
        <v>0</v>
      </c>
      <c r="G528" s="27">
        <f t="shared" si="36"/>
        <v>0</v>
      </c>
      <c r="H528" s="30">
        <f t="shared" si="37"/>
        <v>0</v>
      </c>
      <c r="I528" s="30">
        <f t="shared" si="38"/>
        <v>0</v>
      </c>
      <c r="J528" s="31">
        <f t="shared" si="39"/>
        <v>0</v>
      </c>
      <c r="K528" s="33">
        <f t="shared" si="40"/>
        <v>0</v>
      </c>
      <c r="L528" s="32">
        <f>SUMIFS(Lançamentos!$H$10:$H$5009,Lançamentos!$C$10:$C$5009,C528,Lançamentos!$M$10:$M$5009,$C$36)</f>
        <v>0</v>
      </c>
      <c r="M528" s="32">
        <f>SUMIFS(Lançamentos!$D$10:$D$5009,Lançamentos!$C$10:$C$5009,C528,Lançamentos!$M$10:$M$5009,$C$36)</f>
        <v>0</v>
      </c>
      <c r="N528" s="34">
        <f>SUMIFS(Vendas!$H$10:$H$5009,Vendas!$C$10:$C$5009,C528,Vendas!$M$10:$M$5009,$C$36)</f>
        <v>0</v>
      </c>
      <c r="O528" s="34">
        <f>SUMIFS(Vendas!$D$10:$D$5009,Vendas!$C$10:$C$5009,C528,Vendas!$M$10:$M$5009,$C$36)</f>
        <v>0</v>
      </c>
    </row>
    <row r="529" spans="2:15" ht="15" customHeight="1" x14ac:dyDescent="0.3">
      <c r="B529" s="19" t="str">
        <f>Relatórios!C498</f>
        <v/>
      </c>
      <c r="C529" s="29" t="str">
        <f>Relatórios!D498</f>
        <v/>
      </c>
      <c r="D529" s="19">
        <f>Relatórios!E498</f>
        <v>0</v>
      </c>
      <c r="E529" s="27">
        <f>SUMIFS(Lançamentos!$D$10:$D$5009,Lançamentos!$C$10:$C$5009,C529,Lançamentos!$M$10:$M$5009,$C$36)</f>
        <v>0</v>
      </c>
      <c r="F529" s="27">
        <f>SUMIFS(Vendas!$D$10:$D$5009,Vendas!$C$10:$C$5009,C529,Vendas!$M$10:$M$5009,$C$36)</f>
        <v>0</v>
      </c>
      <c r="G529" s="27">
        <f t="shared" si="36"/>
        <v>0</v>
      </c>
      <c r="H529" s="30">
        <f t="shared" si="37"/>
        <v>0</v>
      </c>
      <c r="I529" s="30">
        <f t="shared" si="38"/>
        <v>0</v>
      </c>
      <c r="J529" s="31">
        <f t="shared" si="39"/>
        <v>0</v>
      </c>
      <c r="K529" s="33">
        <f t="shared" si="40"/>
        <v>0</v>
      </c>
      <c r="L529" s="32">
        <f>SUMIFS(Lançamentos!$H$10:$H$5009,Lançamentos!$C$10:$C$5009,C529,Lançamentos!$M$10:$M$5009,$C$36)</f>
        <v>0</v>
      </c>
      <c r="M529" s="32">
        <f>SUMIFS(Lançamentos!$D$10:$D$5009,Lançamentos!$C$10:$C$5009,C529,Lançamentos!$M$10:$M$5009,$C$36)</f>
        <v>0</v>
      </c>
      <c r="N529" s="34">
        <f>SUMIFS(Vendas!$H$10:$H$5009,Vendas!$C$10:$C$5009,C529,Vendas!$M$10:$M$5009,$C$36)</f>
        <v>0</v>
      </c>
      <c r="O529" s="34">
        <f>SUMIFS(Vendas!$D$10:$D$5009,Vendas!$C$10:$C$5009,C529,Vendas!$M$10:$M$5009,$C$36)</f>
        <v>0</v>
      </c>
    </row>
    <row r="530" spans="2:15" ht="15" customHeight="1" x14ac:dyDescent="0.3">
      <c r="B530" s="19" t="str">
        <f>Relatórios!C499</f>
        <v/>
      </c>
      <c r="C530" s="29" t="str">
        <f>Relatórios!D499</f>
        <v/>
      </c>
      <c r="D530" s="19">
        <f>Relatórios!E499</f>
        <v>0</v>
      </c>
      <c r="E530" s="27">
        <f>SUMIFS(Lançamentos!$D$10:$D$5009,Lançamentos!$C$10:$C$5009,C530,Lançamentos!$M$10:$M$5009,$C$36)</f>
        <v>0</v>
      </c>
      <c r="F530" s="27">
        <f>SUMIFS(Vendas!$D$10:$D$5009,Vendas!$C$10:$C$5009,C530,Vendas!$M$10:$M$5009,$C$36)</f>
        <v>0</v>
      </c>
      <c r="G530" s="27">
        <f t="shared" si="36"/>
        <v>0</v>
      </c>
      <c r="H530" s="30">
        <f t="shared" si="37"/>
        <v>0</v>
      </c>
      <c r="I530" s="30">
        <f t="shared" si="38"/>
        <v>0</v>
      </c>
      <c r="J530" s="31">
        <f t="shared" si="39"/>
        <v>0</v>
      </c>
      <c r="K530" s="33">
        <f t="shared" si="40"/>
        <v>0</v>
      </c>
      <c r="L530" s="32">
        <f>SUMIFS(Lançamentos!$H$10:$H$5009,Lançamentos!$C$10:$C$5009,C530,Lançamentos!$M$10:$M$5009,$C$36)</f>
        <v>0</v>
      </c>
      <c r="M530" s="32">
        <f>SUMIFS(Lançamentos!$D$10:$D$5009,Lançamentos!$C$10:$C$5009,C530,Lançamentos!$M$10:$M$5009,$C$36)</f>
        <v>0</v>
      </c>
      <c r="N530" s="34">
        <f>SUMIFS(Vendas!$H$10:$H$5009,Vendas!$C$10:$C$5009,C530,Vendas!$M$10:$M$5009,$C$36)</f>
        <v>0</v>
      </c>
      <c r="O530" s="34">
        <f>SUMIFS(Vendas!$D$10:$D$5009,Vendas!$C$10:$C$5009,C530,Vendas!$M$10:$M$5009,$C$36)</f>
        <v>0</v>
      </c>
    </row>
    <row r="531" spans="2:15" ht="15" customHeight="1" x14ac:dyDescent="0.3">
      <c r="B531" s="19" t="str">
        <f>Relatórios!C500</f>
        <v/>
      </c>
      <c r="C531" s="29" t="str">
        <f>Relatórios!D500</f>
        <v/>
      </c>
      <c r="D531" s="19">
        <f>Relatórios!E500</f>
        <v>0</v>
      </c>
      <c r="E531" s="27">
        <f>SUMIFS(Lançamentos!$D$10:$D$5009,Lançamentos!$C$10:$C$5009,C531,Lançamentos!$M$10:$M$5009,$C$36)</f>
        <v>0</v>
      </c>
      <c r="F531" s="27">
        <f>SUMIFS(Vendas!$D$10:$D$5009,Vendas!$C$10:$C$5009,C531,Vendas!$M$10:$M$5009,$C$36)</f>
        <v>0</v>
      </c>
      <c r="G531" s="27">
        <f t="shared" si="36"/>
        <v>0</v>
      </c>
      <c r="H531" s="30">
        <f t="shared" si="37"/>
        <v>0</v>
      </c>
      <c r="I531" s="30">
        <f t="shared" si="38"/>
        <v>0</v>
      </c>
      <c r="J531" s="31">
        <f t="shared" si="39"/>
        <v>0</v>
      </c>
      <c r="K531" s="33">
        <f t="shared" si="40"/>
        <v>0</v>
      </c>
      <c r="L531" s="32">
        <f>SUMIFS(Lançamentos!$H$10:$H$5009,Lançamentos!$C$10:$C$5009,C531,Lançamentos!$M$10:$M$5009,$C$36)</f>
        <v>0</v>
      </c>
      <c r="M531" s="32">
        <f>SUMIFS(Lançamentos!$D$10:$D$5009,Lançamentos!$C$10:$C$5009,C531,Lançamentos!$M$10:$M$5009,$C$36)</f>
        <v>0</v>
      </c>
      <c r="N531" s="34">
        <f>SUMIFS(Vendas!$H$10:$H$5009,Vendas!$C$10:$C$5009,C531,Vendas!$M$10:$M$5009,$C$36)</f>
        <v>0</v>
      </c>
      <c r="O531" s="34">
        <f>SUMIFS(Vendas!$D$10:$D$5009,Vendas!$C$10:$C$5009,C531,Vendas!$M$10:$M$5009,$C$36)</f>
        <v>0</v>
      </c>
    </row>
    <row r="532" spans="2:15" ht="15" customHeight="1" x14ac:dyDescent="0.3">
      <c r="B532" s="19" t="str">
        <f>Relatórios!C501</f>
        <v/>
      </c>
      <c r="C532" s="29" t="str">
        <f>Relatórios!D501</f>
        <v/>
      </c>
      <c r="D532" s="19">
        <f>Relatórios!E501</f>
        <v>0</v>
      </c>
      <c r="E532" s="27">
        <f>SUMIFS(Lançamentos!$D$10:$D$5009,Lançamentos!$C$10:$C$5009,C532,Lançamentos!$M$10:$M$5009,$C$36)</f>
        <v>0</v>
      </c>
      <c r="F532" s="27">
        <f>SUMIFS(Vendas!$D$10:$D$5009,Vendas!$C$10:$C$5009,C532,Vendas!$M$10:$M$5009,$C$36)</f>
        <v>0</v>
      </c>
      <c r="G532" s="27">
        <f t="shared" si="36"/>
        <v>0</v>
      </c>
      <c r="H532" s="30">
        <f t="shared" si="37"/>
        <v>0</v>
      </c>
      <c r="I532" s="30">
        <f t="shared" si="38"/>
        <v>0</v>
      </c>
      <c r="J532" s="31">
        <f t="shared" si="39"/>
        <v>0</v>
      </c>
      <c r="K532" s="33">
        <f t="shared" si="40"/>
        <v>0</v>
      </c>
      <c r="L532" s="32">
        <f>SUMIFS(Lançamentos!$H$10:$H$5009,Lançamentos!$C$10:$C$5009,C532,Lançamentos!$M$10:$M$5009,$C$36)</f>
        <v>0</v>
      </c>
      <c r="M532" s="32">
        <f>SUMIFS(Lançamentos!$D$10:$D$5009,Lançamentos!$C$10:$C$5009,C532,Lançamentos!$M$10:$M$5009,$C$36)</f>
        <v>0</v>
      </c>
      <c r="N532" s="34">
        <f>SUMIFS(Vendas!$H$10:$H$5009,Vendas!$C$10:$C$5009,C532,Vendas!$M$10:$M$5009,$C$36)</f>
        <v>0</v>
      </c>
      <c r="O532" s="34">
        <f>SUMIFS(Vendas!$D$10:$D$5009,Vendas!$C$10:$C$5009,C532,Vendas!$M$10:$M$5009,$C$36)</f>
        <v>0</v>
      </c>
    </row>
    <row r="533" spans="2:15" ht="15" customHeight="1" x14ac:dyDescent="0.3">
      <c r="B533" s="19" t="str">
        <f>Relatórios!C502</f>
        <v/>
      </c>
      <c r="C533" s="29" t="str">
        <f>Relatórios!D502</f>
        <v/>
      </c>
      <c r="D533" s="19">
        <f>Relatórios!E502</f>
        <v>0</v>
      </c>
      <c r="E533" s="27">
        <f>SUMIFS(Lançamentos!$D$10:$D$5009,Lançamentos!$C$10:$C$5009,C533,Lançamentos!$M$10:$M$5009,$C$36)</f>
        <v>0</v>
      </c>
      <c r="F533" s="27">
        <f>SUMIFS(Vendas!$D$10:$D$5009,Vendas!$C$10:$C$5009,C533,Vendas!$M$10:$M$5009,$C$36)</f>
        <v>0</v>
      </c>
      <c r="G533" s="27">
        <f t="shared" si="36"/>
        <v>0</v>
      </c>
      <c r="H533" s="30">
        <f t="shared" si="37"/>
        <v>0</v>
      </c>
      <c r="I533" s="30">
        <f t="shared" si="38"/>
        <v>0</v>
      </c>
      <c r="J533" s="31">
        <f t="shared" si="39"/>
        <v>0</v>
      </c>
      <c r="K533" s="33">
        <f t="shared" si="40"/>
        <v>0</v>
      </c>
      <c r="L533" s="32">
        <f>SUMIFS(Lançamentos!$H$10:$H$5009,Lançamentos!$C$10:$C$5009,C533,Lançamentos!$M$10:$M$5009,$C$36)</f>
        <v>0</v>
      </c>
      <c r="M533" s="32">
        <f>SUMIFS(Lançamentos!$D$10:$D$5009,Lançamentos!$C$10:$C$5009,C533,Lançamentos!$M$10:$M$5009,$C$36)</f>
        <v>0</v>
      </c>
      <c r="N533" s="34">
        <f>SUMIFS(Vendas!$H$10:$H$5009,Vendas!$C$10:$C$5009,C533,Vendas!$M$10:$M$5009,$C$36)</f>
        <v>0</v>
      </c>
      <c r="O533" s="34">
        <f>SUMIFS(Vendas!$D$10:$D$5009,Vendas!$C$10:$C$5009,C533,Vendas!$M$10:$M$5009,$C$36)</f>
        <v>0</v>
      </c>
    </row>
    <row r="534" spans="2:15" ht="15" customHeight="1" x14ac:dyDescent="0.3">
      <c r="B534" s="19" t="str">
        <f>Relatórios!C503</f>
        <v/>
      </c>
      <c r="C534" s="29" t="str">
        <f>Relatórios!D503</f>
        <v/>
      </c>
      <c r="D534" s="19">
        <f>Relatórios!E503</f>
        <v>0</v>
      </c>
      <c r="E534" s="27">
        <f>SUMIFS(Lançamentos!$D$10:$D$5009,Lançamentos!$C$10:$C$5009,C534,Lançamentos!$M$10:$M$5009,$C$36)</f>
        <v>0</v>
      </c>
      <c r="F534" s="27">
        <f>SUMIFS(Vendas!$D$10:$D$5009,Vendas!$C$10:$C$5009,C534,Vendas!$M$10:$M$5009,$C$36)</f>
        <v>0</v>
      </c>
      <c r="G534" s="27">
        <f t="shared" si="36"/>
        <v>0</v>
      </c>
      <c r="H534" s="30">
        <f t="shared" si="37"/>
        <v>0</v>
      </c>
      <c r="I534" s="30">
        <f t="shared" si="38"/>
        <v>0</v>
      </c>
      <c r="J534" s="31">
        <f t="shared" si="39"/>
        <v>0</v>
      </c>
      <c r="K534" s="33">
        <f t="shared" si="40"/>
        <v>0</v>
      </c>
      <c r="L534" s="32">
        <f>SUMIFS(Lançamentos!$H$10:$H$5009,Lançamentos!$C$10:$C$5009,C534,Lançamentos!$M$10:$M$5009,$C$36)</f>
        <v>0</v>
      </c>
      <c r="M534" s="32">
        <f>SUMIFS(Lançamentos!$D$10:$D$5009,Lançamentos!$C$10:$C$5009,C534,Lançamentos!$M$10:$M$5009,$C$36)</f>
        <v>0</v>
      </c>
      <c r="N534" s="34">
        <f>SUMIFS(Vendas!$H$10:$H$5009,Vendas!$C$10:$C$5009,C534,Vendas!$M$10:$M$5009,$C$36)</f>
        <v>0</v>
      </c>
      <c r="O534" s="34">
        <f>SUMIFS(Vendas!$D$10:$D$5009,Vendas!$C$10:$C$5009,C534,Vendas!$M$10:$M$5009,$C$36)</f>
        <v>0</v>
      </c>
    </row>
    <row r="535" spans="2:15" ht="15" customHeight="1" x14ac:dyDescent="0.3">
      <c r="B535" s="19" t="str">
        <f>Relatórios!C504</f>
        <v/>
      </c>
      <c r="C535" s="29" t="str">
        <f>Relatórios!D504</f>
        <v/>
      </c>
      <c r="D535" s="19">
        <f>Relatórios!E504</f>
        <v>0</v>
      </c>
      <c r="E535" s="27">
        <f>SUMIFS(Lançamentos!$D$10:$D$5009,Lançamentos!$C$10:$C$5009,C535,Lançamentos!$M$10:$M$5009,$C$36)</f>
        <v>0</v>
      </c>
      <c r="F535" s="27">
        <f>SUMIFS(Vendas!$D$10:$D$5009,Vendas!$C$10:$C$5009,C535,Vendas!$M$10:$M$5009,$C$36)</f>
        <v>0</v>
      </c>
      <c r="G535" s="27">
        <f t="shared" si="36"/>
        <v>0</v>
      </c>
      <c r="H535" s="30">
        <f t="shared" si="37"/>
        <v>0</v>
      </c>
      <c r="I535" s="30">
        <f t="shared" si="38"/>
        <v>0</v>
      </c>
      <c r="J535" s="31">
        <f t="shared" si="39"/>
        <v>0</v>
      </c>
      <c r="K535" s="33">
        <f t="shared" si="40"/>
        <v>0</v>
      </c>
      <c r="L535" s="32">
        <f>SUMIFS(Lançamentos!$H$10:$H$5009,Lançamentos!$C$10:$C$5009,C535,Lançamentos!$M$10:$M$5009,$C$36)</f>
        <v>0</v>
      </c>
      <c r="M535" s="32">
        <f>SUMIFS(Lançamentos!$D$10:$D$5009,Lançamentos!$C$10:$C$5009,C535,Lançamentos!$M$10:$M$5009,$C$36)</f>
        <v>0</v>
      </c>
      <c r="N535" s="34">
        <f>SUMIFS(Vendas!$H$10:$H$5009,Vendas!$C$10:$C$5009,C535,Vendas!$M$10:$M$5009,$C$36)</f>
        <v>0</v>
      </c>
      <c r="O535" s="34">
        <f>SUMIFS(Vendas!$D$10:$D$5009,Vendas!$C$10:$C$5009,C535,Vendas!$M$10:$M$5009,$C$36)</f>
        <v>0</v>
      </c>
    </row>
    <row r="536" spans="2:15" ht="15" customHeight="1" x14ac:dyDescent="0.3">
      <c r="B536" s="19" t="str">
        <f>Relatórios!C505</f>
        <v/>
      </c>
      <c r="C536" s="29" t="str">
        <f>Relatórios!D505</f>
        <v/>
      </c>
      <c r="D536" s="19">
        <f>Relatórios!E505</f>
        <v>0</v>
      </c>
      <c r="E536" s="27">
        <f>SUMIFS(Lançamentos!$D$10:$D$5009,Lançamentos!$C$10:$C$5009,C536,Lançamentos!$M$10:$M$5009,$C$36)</f>
        <v>0</v>
      </c>
      <c r="F536" s="27">
        <f>SUMIFS(Vendas!$D$10:$D$5009,Vendas!$C$10:$C$5009,C536,Vendas!$M$10:$M$5009,$C$36)</f>
        <v>0</v>
      </c>
      <c r="G536" s="27">
        <f t="shared" si="36"/>
        <v>0</v>
      </c>
      <c r="H536" s="30">
        <f t="shared" si="37"/>
        <v>0</v>
      </c>
      <c r="I536" s="30">
        <f t="shared" si="38"/>
        <v>0</v>
      </c>
      <c r="J536" s="31">
        <f t="shared" si="39"/>
        <v>0</v>
      </c>
      <c r="K536" s="33">
        <f t="shared" si="40"/>
        <v>0</v>
      </c>
      <c r="L536" s="32">
        <f>SUMIFS(Lançamentos!$H$10:$H$5009,Lançamentos!$C$10:$C$5009,C536,Lançamentos!$M$10:$M$5009,$C$36)</f>
        <v>0</v>
      </c>
      <c r="M536" s="32">
        <f>SUMIFS(Lançamentos!$D$10:$D$5009,Lançamentos!$C$10:$C$5009,C536,Lançamentos!$M$10:$M$5009,$C$36)</f>
        <v>0</v>
      </c>
      <c r="N536" s="34">
        <f>SUMIFS(Vendas!$H$10:$H$5009,Vendas!$C$10:$C$5009,C536,Vendas!$M$10:$M$5009,$C$36)</f>
        <v>0</v>
      </c>
      <c r="O536" s="34">
        <f>SUMIFS(Vendas!$D$10:$D$5009,Vendas!$C$10:$C$5009,C536,Vendas!$M$10:$M$5009,$C$36)</f>
        <v>0</v>
      </c>
    </row>
    <row r="537" spans="2:15" ht="15" customHeight="1" x14ac:dyDescent="0.3">
      <c r="B537" s="19" t="str">
        <f>Relatórios!C506</f>
        <v/>
      </c>
      <c r="C537" s="29" t="str">
        <f>Relatórios!D506</f>
        <v/>
      </c>
      <c r="D537" s="19">
        <f>Relatórios!E506</f>
        <v>0</v>
      </c>
      <c r="E537" s="27">
        <f>SUMIFS(Lançamentos!$D$10:$D$5009,Lançamentos!$C$10:$C$5009,C537,Lançamentos!$M$10:$M$5009,$C$36)</f>
        <v>0</v>
      </c>
      <c r="F537" s="27">
        <f>SUMIFS(Vendas!$D$10:$D$5009,Vendas!$C$10:$C$5009,C537,Vendas!$M$10:$M$5009,$C$36)</f>
        <v>0</v>
      </c>
      <c r="G537" s="27">
        <f t="shared" si="36"/>
        <v>0</v>
      </c>
      <c r="H537" s="30">
        <f t="shared" si="37"/>
        <v>0</v>
      </c>
      <c r="I537" s="30">
        <f t="shared" si="38"/>
        <v>0</v>
      </c>
      <c r="J537" s="31">
        <f t="shared" si="39"/>
        <v>0</v>
      </c>
      <c r="K537" s="33">
        <f t="shared" si="40"/>
        <v>0</v>
      </c>
      <c r="L537" s="32">
        <f>SUMIFS(Lançamentos!$H$10:$H$5009,Lançamentos!$C$10:$C$5009,C537,Lançamentos!$M$10:$M$5009,$C$36)</f>
        <v>0</v>
      </c>
      <c r="M537" s="32">
        <f>SUMIFS(Lançamentos!$D$10:$D$5009,Lançamentos!$C$10:$C$5009,C537,Lançamentos!$M$10:$M$5009,$C$36)</f>
        <v>0</v>
      </c>
      <c r="N537" s="34">
        <f>SUMIFS(Vendas!$H$10:$H$5009,Vendas!$C$10:$C$5009,C537,Vendas!$M$10:$M$5009,$C$36)</f>
        <v>0</v>
      </c>
      <c r="O537" s="34">
        <f>SUMIFS(Vendas!$D$10:$D$5009,Vendas!$C$10:$C$5009,C537,Vendas!$M$10:$M$5009,$C$36)</f>
        <v>0</v>
      </c>
    </row>
    <row r="538" spans="2:15" ht="15" customHeight="1" x14ac:dyDescent="0.3">
      <c r="B538" s="19" t="str">
        <f>Relatórios!C507</f>
        <v/>
      </c>
      <c r="C538" s="29" t="str">
        <f>Relatórios!D507</f>
        <v/>
      </c>
      <c r="D538" s="19">
        <f>Relatórios!E507</f>
        <v>0</v>
      </c>
      <c r="E538" s="27">
        <f>SUMIFS(Lançamentos!$D$10:$D$5009,Lançamentos!$C$10:$C$5009,C538,Lançamentos!$M$10:$M$5009,$C$36)</f>
        <v>0</v>
      </c>
      <c r="F538" s="27">
        <f>SUMIFS(Vendas!$D$10:$D$5009,Vendas!$C$10:$C$5009,C538,Vendas!$M$10:$M$5009,$C$36)</f>
        <v>0</v>
      </c>
      <c r="G538" s="27">
        <f t="shared" si="36"/>
        <v>0</v>
      </c>
      <c r="H538" s="30">
        <f t="shared" si="37"/>
        <v>0</v>
      </c>
      <c r="I538" s="30">
        <f t="shared" si="38"/>
        <v>0</v>
      </c>
      <c r="J538" s="31">
        <f t="shared" si="39"/>
        <v>0</v>
      </c>
      <c r="K538" s="33">
        <f t="shared" si="40"/>
        <v>0</v>
      </c>
      <c r="L538" s="32">
        <f>SUMIFS(Lançamentos!$H$10:$H$5009,Lançamentos!$C$10:$C$5009,C538,Lançamentos!$M$10:$M$5009,$C$36)</f>
        <v>0</v>
      </c>
      <c r="M538" s="32">
        <f>SUMIFS(Lançamentos!$D$10:$D$5009,Lançamentos!$C$10:$C$5009,C538,Lançamentos!$M$10:$M$5009,$C$36)</f>
        <v>0</v>
      </c>
      <c r="N538" s="34">
        <f>SUMIFS(Vendas!$H$10:$H$5009,Vendas!$C$10:$C$5009,C538,Vendas!$M$10:$M$5009,$C$36)</f>
        <v>0</v>
      </c>
      <c r="O538" s="34">
        <f>SUMIFS(Vendas!$D$10:$D$5009,Vendas!$C$10:$C$5009,C538,Vendas!$M$10:$M$5009,$C$36)</f>
        <v>0</v>
      </c>
    </row>
    <row r="539" spans="2:15" ht="15" customHeight="1" x14ac:dyDescent="0.3">
      <c r="B539" s="19" t="str">
        <f>Relatórios!C508</f>
        <v/>
      </c>
      <c r="C539" s="29" t="str">
        <f>Relatórios!D508</f>
        <v/>
      </c>
      <c r="D539" s="19">
        <f>Relatórios!E508</f>
        <v>0</v>
      </c>
      <c r="E539" s="27">
        <f>SUMIFS(Lançamentos!$D$10:$D$5009,Lançamentos!$C$10:$C$5009,C539,Lançamentos!$M$10:$M$5009,$C$36)</f>
        <v>0</v>
      </c>
      <c r="F539" s="27">
        <f>SUMIFS(Vendas!$D$10:$D$5009,Vendas!$C$10:$C$5009,C539,Vendas!$M$10:$M$5009,$C$36)</f>
        <v>0</v>
      </c>
      <c r="G539" s="27">
        <f t="shared" si="36"/>
        <v>0</v>
      </c>
      <c r="H539" s="30">
        <f t="shared" si="37"/>
        <v>0</v>
      </c>
      <c r="I539" s="30">
        <f t="shared" si="38"/>
        <v>0</v>
      </c>
      <c r="J539" s="31">
        <f t="shared" si="39"/>
        <v>0</v>
      </c>
      <c r="K539" s="33">
        <f t="shared" si="40"/>
        <v>0</v>
      </c>
      <c r="L539" s="32">
        <f>SUMIFS(Lançamentos!$H$10:$H$5009,Lançamentos!$C$10:$C$5009,C539,Lançamentos!$M$10:$M$5009,$C$36)</f>
        <v>0</v>
      </c>
      <c r="M539" s="32">
        <f>SUMIFS(Lançamentos!$D$10:$D$5009,Lançamentos!$C$10:$C$5009,C539,Lançamentos!$M$10:$M$5009,$C$36)</f>
        <v>0</v>
      </c>
      <c r="N539" s="34">
        <f>SUMIFS(Vendas!$H$10:$H$5009,Vendas!$C$10:$C$5009,C539,Vendas!$M$10:$M$5009,$C$36)</f>
        <v>0</v>
      </c>
      <c r="O539" s="34">
        <f>SUMIFS(Vendas!$D$10:$D$5009,Vendas!$C$10:$C$5009,C539,Vendas!$M$10:$M$5009,$C$36)</f>
        <v>0</v>
      </c>
    </row>
    <row r="540" spans="2:15" ht="15" customHeight="1" x14ac:dyDescent="0.3">
      <c r="B540" s="19" t="str">
        <f>Relatórios!C509</f>
        <v/>
      </c>
      <c r="C540" s="29" t="str">
        <f>Relatórios!D509</f>
        <v/>
      </c>
      <c r="D540" s="19">
        <f>Relatórios!E509</f>
        <v>0</v>
      </c>
      <c r="E540" s="27">
        <f>SUMIFS(Lançamentos!$D$10:$D$5009,Lançamentos!$C$10:$C$5009,C540,Lançamentos!$M$10:$M$5009,$C$36)</f>
        <v>0</v>
      </c>
      <c r="F540" s="27">
        <f>SUMIFS(Vendas!$D$10:$D$5009,Vendas!$C$10:$C$5009,C540,Vendas!$M$10:$M$5009,$C$36)</f>
        <v>0</v>
      </c>
      <c r="G540" s="27">
        <f t="shared" si="36"/>
        <v>0</v>
      </c>
      <c r="H540" s="30">
        <f t="shared" si="37"/>
        <v>0</v>
      </c>
      <c r="I540" s="30">
        <f t="shared" si="38"/>
        <v>0</v>
      </c>
      <c r="J540" s="31">
        <f t="shared" si="39"/>
        <v>0</v>
      </c>
      <c r="K540" s="33">
        <f t="shared" si="40"/>
        <v>0</v>
      </c>
      <c r="L540" s="32">
        <f>SUMIFS(Lançamentos!$H$10:$H$5009,Lançamentos!$C$10:$C$5009,C540,Lançamentos!$M$10:$M$5009,$C$36)</f>
        <v>0</v>
      </c>
      <c r="M540" s="32">
        <f>SUMIFS(Lançamentos!$D$10:$D$5009,Lançamentos!$C$10:$C$5009,C540,Lançamentos!$M$10:$M$5009,$C$36)</f>
        <v>0</v>
      </c>
      <c r="N540" s="34">
        <f>SUMIFS(Vendas!$H$10:$H$5009,Vendas!$C$10:$C$5009,C540,Vendas!$M$10:$M$5009,$C$36)</f>
        <v>0</v>
      </c>
      <c r="O540" s="34">
        <f>SUMIFS(Vendas!$D$10:$D$5009,Vendas!$C$10:$C$5009,C540,Vendas!$M$10:$M$5009,$C$36)</f>
        <v>0</v>
      </c>
    </row>
    <row r="541" spans="2:15" ht="15" customHeight="1" x14ac:dyDescent="0.3">
      <c r="B541" s="19" t="str">
        <f>Relatórios!C510</f>
        <v/>
      </c>
      <c r="C541" s="29" t="str">
        <f>Relatórios!D510</f>
        <v/>
      </c>
      <c r="D541" s="19">
        <f>Relatórios!E510</f>
        <v>0</v>
      </c>
      <c r="E541" s="27">
        <f>SUMIFS(Lançamentos!$D$10:$D$5009,Lançamentos!$C$10:$C$5009,C541,Lançamentos!$M$10:$M$5009,$C$36)</f>
        <v>0</v>
      </c>
      <c r="F541" s="27">
        <f>SUMIFS(Vendas!$D$10:$D$5009,Vendas!$C$10:$C$5009,C541,Vendas!$M$10:$M$5009,$C$36)</f>
        <v>0</v>
      </c>
      <c r="G541" s="27">
        <f t="shared" si="36"/>
        <v>0</v>
      </c>
      <c r="H541" s="30">
        <f t="shared" si="37"/>
        <v>0</v>
      </c>
      <c r="I541" s="30">
        <f t="shared" si="38"/>
        <v>0</v>
      </c>
      <c r="J541" s="31">
        <f t="shared" si="39"/>
        <v>0</v>
      </c>
      <c r="K541" s="33">
        <f t="shared" si="40"/>
        <v>0</v>
      </c>
      <c r="L541" s="32">
        <f>SUMIFS(Lançamentos!$H$10:$H$5009,Lançamentos!$C$10:$C$5009,C541,Lançamentos!$M$10:$M$5009,$C$36)</f>
        <v>0</v>
      </c>
      <c r="M541" s="32">
        <f>SUMIFS(Lançamentos!$D$10:$D$5009,Lançamentos!$C$10:$C$5009,C541,Lançamentos!$M$10:$M$5009,$C$36)</f>
        <v>0</v>
      </c>
      <c r="N541" s="34">
        <f>SUMIFS(Vendas!$H$10:$H$5009,Vendas!$C$10:$C$5009,C541,Vendas!$M$10:$M$5009,$C$36)</f>
        <v>0</v>
      </c>
      <c r="O541" s="34">
        <f>SUMIFS(Vendas!$D$10:$D$5009,Vendas!$C$10:$C$5009,C541,Vendas!$M$10:$M$5009,$C$36)</f>
        <v>0</v>
      </c>
    </row>
    <row r="542" spans="2:15" ht="15" customHeight="1" x14ac:dyDescent="0.3">
      <c r="B542" s="19" t="str">
        <f>Relatórios!C511</f>
        <v/>
      </c>
      <c r="C542" s="29" t="str">
        <f>Relatórios!D511</f>
        <v/>
      </c>
      <c r="D542" s="19">
        <f>Relatórios!E511</f>
        <v>0</v>
      </c>
      <c r="E542" s="27">
        <f>SUMIFS(Lançamentos!$D$10:$D$5009,Lançamentos!$C$10:$C$5009,C542,Lançamentos!$M$10:$M$5009,$C$36)</f>
        <v>0</v>
      </c>
      <c r="F542" s="27">
        <f>SUMIFS(Vendas!$D$10:$D$5009,Vendas!$C$10:$C$5009,C542,Vendas!$M$10:$M$5009,$C$36)</f>
        <v>0</v>
      </c>
      <c r="G542" s="27">
        <f t="shared" si="36"/>
        <v>0</v>
      </c>
      <c r="H542" s="30">
        <f t="shared" si="37"/>
        <v>0</v>
      </c>
      <c r="I542" s="30">
        <f t="shared" si="38"/>
        <v>0</v>
      </c>
      <c r="J542" s="31">
        <f t="shared" si="39"/>
        <v>0</v>
      </c>
      <c r="K542" s="33">
        <f t="shared" si="40"/>
        <v>0</v>
      </c>
      <c r="L542" s="32">
        <f>SUMIFS(Lançamentos!$H$10:$H$5009,Lançamentos!$C$10:$C$5009,C542,Lançamentos!$M$10:$M$5009,$C$36)</f>
        <v>0</v>
      </c>
      <c r="M542" s="32">
        <f>SUMIFS(Lançamentos!$D$10:$D$5009,Lançamentos!$C$10:$C$5009,C542,Lançamentos!$M$10:$M$5009,$C$36)</f>
        <v>0</v>
      </c>
      <c r="N542" s="34">
        <f>SUMIFS(Vendas!$H$10:$H$5009,Vendas!$C$10:$C$5009,C542,Vendas!$M$10:$M$5009,$C$36)</f>
        <v>0</v>
      </c>
      <c r="O542" s="34">
        <f>SUMIFS(Vendas!$D$10:$D$5009,Vendas!$C$10:$C$5009,C542,Vendas!$M$10:$M$5009,$C$36)</f>
        <v>0</v>
      </c>
    </row>
    <row r="543" spans="2:15" ht="15" customHeight="1" x14ac:dyDescent="0.3">
      <c r="B543" s="19" t="str">
        <f>Relatórios!C512</f>
        <v/>
      </c>
      <c r="C543" s="29" t="str">
        <f>Relatórios!D512</f>
        <v/>
      </c>
      <c r="D543" s="19">
        <f>Relatórios!E512</f>
        <v>0</v>
      </c>
      <c r="E543" s="27">
        <f>SUMIFS(Lançamentos!$D$10:$D$5009,Lançamentos!$C$10:$C$5009,C543,Lançamentos!$M$10:$M$5009,$C$36)</f>
        <v>0</v>
      </c>
      <c r="F543" s="27">
        <f>SUMIFS(Vendas!$D$10:$D$5009,Vendas!$C$10:$C$5009,C543,Vendas!$M$10:$M$5009,$C$36)</f>
        <v>0</v>
      </c>
      <c r="G543" s="27">
        <f t="shared" si="36"/>
        <v>0</v>
      </c>
      <c r="H543" s="30">
        <f t="shared" si="37"/>
        <v>0</v>
      </c>
      <c r="I543" s="30">
        <f t="shared" si="38"/>
        <v>0</v>
      </c>
      <c r="J543" s="31">
        <f t="shared" si="39"/>
        <v>0</v>
      </c>
      <c r="K543" s="33">
        <f t="shared" si="40"/>
        <v>0</v>
      </c>
      <c r="L543" s="32">
        <f>SUMIFS(Lançamentos!$H$10:$H$5009,Lançamentos!$C$10:$C$5009,C543,Lançamentos!$M$10:$M$5009,$C$36)</f>
        <v>0</v>
      </c>
      <c r="M543" s="32">
        <f>SUMIFS(Lançamentos!$D$10:$D$5009,Lançamentos!$C$10:$C$5009,C543,Lançamentos!$M$10:$M$5009,$C$36)</f>
        <v>0</v>
      </c>
      <c r="N543" s="34">
        <f>SUMIFS(Vendas!$H$10:$H$5009,Vendas!$C$10:$C$5009,C543,Vendas!$M$10:$M$5009,$C$36)</f>
        <v>0</v>
      </c>
      <c r="O543" s="34">
        <f>SUMIFS(Vendas!$D$10:$D$5009,Vendas!$C$10:$C$5009,C543,Vendas!$M$10:$M$5009,$C$36)</f>
        <v>0</v>
      </c>
    </row>
    <row r="544" spans="2:15" ht="15" customHeight="1" x14ac:dyDescent="0.3">
      <c r="B544" s="19" t="str">
        <f>Relatórios!C513</f>
        <v/>
      </c>
      <c r="C544" s="29" t="str">
        <f>Relatórios!D513</f>
        <v/>
      </c>
      <c r="D544" s="19">
        <f>Relatórios!E513</f>
        <v>0</v>
      </c>
      <c r="E544" s="27">
        <f>SUMIFS(Lançamentos!$D$10:$D$5009,Lançamentos!$C$10:$C$5009,C544,Lançamentos!$M$10:$M$5009,$C$36)</f>
        <v>0</v>
      </c>
      <c r="F544" s="27">
        <f>SUMIFS(Vendas!$D$10:$D$5009,Vendas!$C$10:$C$5009,C544,Vendas!$M$10:$M$5009,$C$36)</f>
        <v>0</v>
      </c>
      <c r="G544" s="27">
        <f t="shared" si="36"/>
        <v>0</v>
      </c>
      <c r="H544" s="30">
        <f t="shared" si="37"/>
        <v>0</v>
      </c>
      <c r="I544" s="30">
        <f t="shared" si="38"/>
        <v>0</v>
      </c>
      <c r="J544" s="31">
        <f t="shared" si="39"/>
        <v>0</v>
      </c>
      <c r="K544" s="33">
        <f t="shared" si="40"/>
        <v>0</v>
      </c>
      <c r="L544" s="32">
        <f>SUMIFS(Lançamentos!$H$10:$H$5009,Lançamentos!$C$10:$C$5009,C544,Lançamentos!$M$10:$M$5009,$C$36)</f>
        <v>0</v>
      </c>
      <c r="M544" s="32">
        <f>SUMIFS(Lançamentos!$D$10:$D$5009,Lançamentos!$C$10:$C$5009,C544,Lançamentos!$M$10:$M$5009,$C$36)</f>
        <v>0</v>
      </c>
      <c r="N544" s="34">
        <f>SUMIFS(Vendas!$H$10:$H$5009,Vendas!$C$10:$C$5009,C544,Vendas!$M$10:$M$5009,$C$36)</f>
        <v>0</v>
      </c>
      <c r="O544" s="34">
        <f>SUMIFS(Vendas!$D$10:$D$5009,Vendas!$C$10:$C$5009,C544,Vendas!$M$10:$M$5009,$C$36)</f>
        <v>0</v>
      </c>
    </row>
    <row r="545" spans="2:15" ht="15" customHeight="1" x14ac:dyDescent="0.3">
      <c r="B545" s="19" t="str">
        <f>Relatórios!C514</f>
        <v/>
      </c>
      <c r="C545" s="29" t="str">
        <f>Relatórios!D514</f>
        <v/>
      </c>
      <c r="D545" s="19">
        <f>Relatórios!E514</f>
        <v>0</v>
      </c>
      <c r="E545" s="27">
        <f>SUMIFS(Lançamentos!$D$10:$D$5009,Lançamentos!$C$10:$C$5009,C545,Lançamentos!$M$10:$M$5009,$C$36)</f>
        <v>0</v>
      </c>
      <c r="F545" s="27">
        <f>SUMIFS(Vendas!$D$10:$D$5009,Vendas!$C$10:$C$5009,C545,Vendas!$M$10:$M$5009,$C$36)</f>
        <v>0</v>
      </c>
      <c r="G545" s="27">
        <f t="shared" si="36"/>
        <v>0</v>
      </c>
      <c r="H545" s="30">
        <f t="shared" si="37"/>
        <v>0</v>
      </c>
      <c r="I545" s="30">
        <f t="shared" si="38"/>
        <v>0</v>
      </c>
      <c r="J545" s="31">
        <f t="shared" si="39"/>
        <v>0</v>
      </c>
      <c r="K545" s="33">
        <f t="shared" si="40"/>
        <v>0</v>
      </c>
      <c r="L545" s="32">
        <f>SUMIFS(Lançamentos!$H$10:$H$5009,Lançamentos!$C$10:$C$5009,C545,Lançamentos!$M$10:$M$5009,$C$36)</f>
        <v>0</v>
      </c>
      <c r="M545" s="32">
        <f>SUMIFS(Lançamentos!$D$10:$D$5009,Lançamentos!$C$10:$C$5009,C545,Lançamentos!$M$10:$M$5009,$C$36)</f>
        <v>0</v>
      </c>
      <c r="N545" s="34">
        <f>SUMIFS(Vendas!$H$10:$H$5009,Vendas!$C$10:$C$5009,C545,Vendas!$M$10:$M$5009,$C$36)</f>
        <v>0</v>
      </c>
      <c r="O545" s="34">
        <f>SUMIFS(Vendas!$D$10:$D$5009,Vendas!$C$10:$C$5009,C545,Vendas!$M$10:$M$5009,$C$36)</f>
        <v>0</v>
      </c>
    </row>
    <row r="546" spans="2:15" ht="15" customHeight="1" x14ac:dyDescent="0.3">
      <c r="B546" s="19" t="str">
        <f>Relatórios!C515</f>
        <v/>
      </c>
      <c r="C546" s="29" t="str">
        <f>Relatórios!D515</f>
        <v/>
      </c>
      <c r="D546" s="19">
        <f>Relatórios!E515</f>
        <v>0</v>
      </c>
      <c r="E546" s="27">
        <f>SUMIFS(Lançamentos!$D$10:$D$5009,Lançamentos!$C$10:$C$5009,C546,Lançamentos!$M$10:$M$5009,$C$36)</f>
        <v>0</v>
      </c>
      <c r="F546" s="27">
        <f>SUMIFS(Vendas!$D$10:$D$5009,Vendas!$C$10:$C$5009,C546,Vendas!$M$10:$M$5009,$C$36)</f>
        <v>0</v>
      </c>
      <c r="G546" s="27">
        <f t="shared" si="36"/>
        <v>0</v>
      </c>
      <c r="H546" s="30">
        <f t="shared" si="37"/>
        <v>0</v>
      </c>
      <c r="I546" s="30">
        <f t="shared" si="38"/>
        <v>0</v>
      </c>
      <c r="J546" s="31">
        <f t="shared" si="39"/>
        <v>0</v>
      </c>
      <c r="K546" s="33">
        <f t="shared" si="40"/>
        <v>0</v>
      </c>
      <c r="L546" s="32">
        <f>SUMIFS(Lançamentos!$H$10:$H$5009,Lançamentos!$C$10:$C$5009,C546,Lançamentos!$M$10:$M$5009,$C$36)</f>
        <v>0</v>
      </c>
      <c r="M546" s="32">
        <f>SUMIFS(Lançamentos!$D$10:$D$5009,Lançamentos!$C$10:$C$5009,C546,Lançamentos!$M$10:$M$5009,$C$36)</f>
        <v>0</v>
      </c>
      <c r="N546" s="34">
        <f>SUMIFS(Vendas!$H$10:$H$5009,Vendas!$C$10:$C$5009,C546,Vendas!$M$10:$M$5009,$C$36)</f>
        <v>0</v>
      </c>
      <c r="O546" s="34">
        <f>SUMIFS(Vendas!$D$10:$D$5009,Vendas!$C$10:$C$5009,C546,Vendas!$M$10:$M$5009,$C$36)</f>
        <v>0</v>
      </c>
    </row>
    <row r="547" spans="2:15" ht="15" customHeight="1" x14ac:dyDescent="0.3">
      <c r="B547" s="19" t="str">
        <f>Relatórios!C516</f>
        <v/>
      </c>
      <c r="C547" s="29" t="str">
        <f>Relatórios!D516</f>
        <v/>
      </c>
      <c r="D547" s="19">
        <f>Relatórios!E516</f>
        <v>0</v>
      </c>
      <c r="E547" s="27">
        <f>SUMIFS(Lançamentos!$D$10:$D$5009,Lançamentos!$C$10:$C$5009,C547,Lançamentos!$M$10:$M$5009,$C$36)</f>
        <v>0</v>
      </c>
      <c r="F547" s="27">
        <f>SUMIFS(Vendas!$D$10:$D$5009,Vendas!$C$10:$C$5009,C547,Vendas!$M$10:$M$5009,$C$36)</f>
        <v>0</v>
      </c>
      <c r="G547" s="27">
        <f t="shared" si="36"/>
        <v>0</v>
      </c>
      <c r="H547" s="30">
        <f t="shared" si="37"/>
        <v>0</v>
      </c>
      <c r="I547" s="30">
        <f t="shared" si="38"/>
        <v>0</v>
      </c>
      <c r="J547" s="31">
        <f t="shared" si="39"/>
        <v>0</v>
      </c>
      <c r="K547" s="33">
        <f t="shared" si="40"/>
        <v>0</v>
      </c>
      <c r="L547" s="32">
        <f>SUMIFS(Lançamentos!$H$10:$H$5009,Lançamentos!$C$10:$C$5009,C547,Lançamentos!$M$10:$M$5009,$C$36)</f>
        <v>0</v>
      </c>
      <c r="M547" s="32">
        <f>SUMIFS(Lançamentos!$D$10:$D$5009,Lançamentos!$C$10:$C$5009,C547,Lançamentos!$M$10:$M$5009,$C$36)</f>
        <v>0</v>
      </c>
      <c r="N547" s="34">
        <f>SUMIFS(Vendas!$H$10:$H$5009,Vendas!$C$10:$C$5009,C547,Vendas!$M$10:$M$5009,$C$36)</f>
        <v>0</v>
      </c>
      <c r="O547" s="34">
        <f>SUMIFS(Vendas!$D$10:$D$5009,Vendas!$C$10:$C$5009,C547,Vendas!$M$10:$M$5009,$C$36)</f>
        <v>0</v>
      </c>
    </row>
    <row r="548" spans="2:15" ht="15" customHeight="1" x14ac:dyDescent="0.3">
      <c r="B548" s="19" t="str">
        <f>Relatórios!C517</f>
        <v/>
      </c>
      <c r="C548" s="29" t="str">
        <f>Relatórios!D517</f>
        <v/>
      </c>
      <c r="D548" s="19">
        <f>Relatórios!E517</f>
        <v>0</v>
      </c>
      <c r="E548" s="27">
        <f>SUMIFS(Lançamentos!$D$10:$D$5009,Lançamentos!$C$10:$C$5009,C548,Lançamentos!$M$10:$M$5009,$C$36)</f>
        <v>0</v>
      </c>
      <c r="F548" s="27">
        <f>SUMIFS(Vendas!$D$10:$D$5009,Vendas!$C$10:$C$5009,C548,Vendas!$M$10:$M$5009,$C$36)</f>
        <v>0</v>
      </c>
      <c r="G548" s="27">
        <f t="shared" si="36"/>
        <v>0</v>
      </c>
      <c r="H548" s="30">
        <f t="shared" si="37"/>
        <v>0</v>
      </c>
      <c r="I548" s="30">
        <f t="shared" si="38"/>
        <v>0</v>
      </c>
      <c r="J548" s="31">
        <f t="shared" si="39"/>
        <v>0</v>
      </c>
      <c r="K548" s="33">
        <f t="shared" si="40"/>
        <v>0</v>
      </c>
      <c r="L548" s="32">
        <f>SUMIFS(Lançamentos!$H$10:$H$5009,Lançamentos!$C$10:$C$5009,C548,Lançamentos!$M$10:$M$5009,$C$36)</f>
        <v>0</v>
      </c>
      <c r="M548" s="32">
        <f>SUMIFS(Lançamentos!$D$10:$D$5009,Lançamentos!$C$10:$C$5009,C548,Lançamentos!$M$10:$M$5009,$C$36)</f>
        <v>0</v>
      </c>
      <c r="N548" s="34">
        <f>SUMIFS(Vendas!$H$10:$H$5009,Vendas!$C$10:$C$5009,C548,Vendas!$M$10:$M$5009,$C$36)</f>
        <v>0</v>
      </c>
      <c r="O548" s="34">
        <f>SUMIFS(Vendas!$D$10:$D$5009,Vendas!$C$10:$C$5009,C548,Vendas!$M$10:$M$5009,$C$36)</f>
        <v>0</v>
      </c>
    </row>
    <row r="549" spans="2:15" ht="15" customHeight="1" x14ac:dyDescent="0.3">
      <c r="B549" s="19" t="str">
        <f>Relatórios!C518</f>
        <v/>
      </c>
      <c r="C549" s="29" t="str">
        <f>Relatórios!D518</f>
        <v/>
      </c>
      <c r="D549" s="19">
        <f>Relatórios!E518</f>
        <v>0</v>
      </c>
      <c r="E549" s="27">
        <f>SUMIFS(Lançamentos!$D$10:$D$5009,Lançamentos!$C$10:$C$5009,C549,Lançamentos!$M$10:$M$5009,$C$36)</f>
        <v>0</v>
      </c>
      <c r="F549" s="27">
        <f>SUMIFS(Vendas!$D$10:$D$5009,Vendas!$C$10:$C$5009,C549,Vendas!$M$10:$M$5009,$C$36)</f>
        <v>0</v>
      </c>
      <c r="G549" s="27">
        <f t="shared" si="36"/>
        <v>0</v>
      </c>
      <c r="H549" s="30">
        <f t="shared" si="37"/>
        <v>0</v>
      </c>
      <c r="I549" s="30">
        <f t="shared" si="38"/>
        <v>0</v>
      </c>
      <c r="J549" s="31">
        <f t="shared" si="39"/>
        <v>0</v>
      </c>
      <c r="K549" s="33">
        <f t="shared" si="40"/>
        <v>0</v>
      </c>
      <c r="L549" s="32">
        <f>SUMIFS(Lançamentos!$H$10:$H$5009,Lançamentos!$C$10:$C$5009,C549,Lançamentos!$M$10:$M$5009,$C$36)</f>
        <v>0</v>
      </c>
      <c r="M549" s="32">
        <f>SUMIFS(Lançamentos!$D$10:$D$5009,Lançamentos!$C$10:$C$5009,C549,Lançamentos!$M$10:$M$5009,$C$36)</f>
        <v>0</v>
      </c>
      <c r="N549" s="34">
        <f>SUMIFS(Vendas!$H$10:$H$5009,Vendas!$C$10:$C$5009,C549,Vendas!$M$10:$M$5009,$C$36)</f>
        <v>0</v>
      </c>
      <c r="O549" s="34">
        <f>SUMIFS(Vendas!$D$10:$D$5009,Vendas!$C$10:$C$5009,C549,Vendas!$M$10:$M$5009,$C$36)</f>
        <v>0</v>
      </c>
    </row>
    <row r="550" spans="2:15" ht="15" customHeight="1" x14ac:dyDescent="0.3">
      <c r="B550" s="19" t="str">
        <f>Relatórios!C519</f>
        <v/>
      </c>
      <c r="C550" s="29" t="str">
        <f>Relatórios!D519</f>
        <v/>
      </c>
      <c r="D550" s="19">
        <f>Relatórios!E519</f>
        <v>0</v>
      </c>
      <c r="E550" s="27">
        <f>SUMIFS(Lançamentos!$D$10:$D$5009,Lançamentos!$C$10:$C$5009,C550,Lançamentos!$M$10:$M$5009,$C$36)</f>
        <v>0</v>
      </c>
      <c r="F550" s="27">
        <f>SUMIFS(Vendas!$D$10:$D$5009,Vendas!$C$10:$C$5009,C550,Vendas!$M$10:$M$5009,$C$36)</f>
        <v>0</v>
      </c>
      <c r="G550" s="27">
        <f t="shared" si="36"/>
        <v>0</v>
      </c>
      <c r="H550" s="30">
        <f t="shared" si="37"/>
        <v>0</v>
      </c>
      <c r="I550" s="30">
        <f t="shared" si="38"/>
        <v>0</v>
      </c>
      <c r="J550" s="31">
        <f t="shared" si="39"/>
        <v>0</v>
      </c>
      <c r="K550" s="33">
        <f t="shared" si="40"/>
        <v>0</v>
      </c>
      <c r="L550" s="32">
        <f>SUMIFS(Lançamentos!$H$10:$H$5009,Lançamentos!$C$10:$C$5009,C550,Lançamentos!$M$10:$M$5009,$C$36)</f>
        <v>0</v>
      </c>
      <c r="M550" s="32">
        <f>SUMIFS(Lançamentos!$D$10:$D$5009,Lançamentos!$C$10:$C$5009,C550,Lançamentos!$M$10:$M$5009,$C$36)</f>
        <v>0</v>
      </c>
      <c r="N550" s="34">
        <f>SUMIFS(Vendas!$H$10:$H$5009,Vendas!$C$10:$C$5009,C550,Vendas!$M$10:$M$5009,$C$36)</f>
        <v>0</v>
      </c>
      <c r="O550" s="34">
        <f>SUMIFS(Vendas!$D$10:$D$5009,Vendas!$C$10:$C$5009,C550,Vendas!$M$10:$M$5009,$C$36)</f>
        <v>0</v>
      </c>
    </row>
    <row r="551" spans="2:15" ht="15" customHeight="1" x14ac:dyDescent="0.3">
      <c r="B551" s="19" t="str">
        <f>Relatórios!C520</f>
        <v/>
      </c>
      <c r="C551" s="29" t="str">
        <f>Relatórios!D520</f>
        <v/>
      </c>
      <c r="D551" s="19">
        <f>Relatórios!E520</f>
        <v>0</v>
      </c>
      <c r="E551" s="27">
        <f>SUMIFS(Lançamentos!$D$10:$D$5009,Lançamentos!$C$10:$C$5009,C551,Lançamentos!$M$10:$M$5009,$C$36)</f>
        <v>0</v>
      </c>
      <c r="F551" s="27">
        <f>SUMIFS(Vendas!$D$10:$D$5009,Vendas!$C$10:$C$5009,C551,Vendas!$M$10:$M$5009,$C$36)</f>
        <v>0</v>
      </c>
      <c r="G551" s="27">
        <f t="shared" si="36"/>
        <v>0</v>
      </c>
      <c r="H551" s="30">
        <f t="shared" si="37"/>
        <v>0</v>
      </c>
      <c r="I551" s="30">
        <f t="shared" si="38"/>
        <v>0</v>
      </c>
      <c r="J551" s="31">
        <f t="shared" si="39"/>
        <v>0</v>
      </c>
      <c r="K551" s="33">
        <f t="shared" si="40"/>
        <v>0</v>
      </c>
      <c r="L551" s="32">
        <f>SUMIFS(Lançamentos!$H$10:$H$5009,Lançamentos!$C$10:$C$5009,C551,Lançamentos!$M$10:$M$5009,$C$36)</f>
        <v>0</v>
      </c>
      <c r="M551" s="32">
        <f>SUMIFS(Lançamentos!$D$10:$D$5009,Lançamentos!$C$10:$C$5009,C551,Lançamentos!$M$10:$M$5009,$C$36)</f>
        <v>0</v>
      </c>
      <c r="N551" s="34">
        <f>SUMIFS(Vendas!$H$10:$H$5009,Vendas!$C$10:$C$5009,C551,Vendas!$M$10:$M$5009,$C$36)</f>
        <v>0</v>
      </c>
      <c r="O551" s="34">
        <f>SUMIFS(Vendas!$D$10:$D$5009,Vendas!$C$10:$C$5009,C551,Vendas!$M$10:$M$5009,$C$36)</f>
        <v>0</v>
      </c>
    </row>
    <row r="552" spans="2:15" ht="15" customHeight="1" x14ac:dyDescent="0.3">
      <c r="B552" s="19" t="str">
        <f>Relatórios!C521</f>
        <v/>
      </c>
      <c r="C552" s="29" t="str">
        <f>Relatórios!D521</f>
        <v/>
      </c>
      <c r="D552" s="19">
        <f>Relatórios!E521</f>
        <v>0</v>
      </c>
      <c r="E552" s="27">
        <f>SUMIFS(Lançamentos!$D$10:$D$5009,Lançamentos!$C$10:$C$5009,C552,Lançamentos!$M$10:$M$5009,$C$36)</f>
        <v>0</v>
      </c>
      <c r="F552" s="27">
        <f>SUMIFS(Vendas!$D$10:$D$5009,Vendas!$C$10:$C$5009,C552,Vendas!$M$10:$M$5009,$C$36)</f>
        <v>0</v>
      </c>
      <c r="G552" s="27">
        <f t="shared" ref="G552:G615" si="41">E552-F552</f>
        <v>0</v>
      </c>
      <c r="H552" s="30">
        <f t="shared" ref="H552:H615" si="42">IFERROR(G552/E552,0)</f>
        <v>0</v>
      </c>
      <c r="I552" s="30">
        <f t="shared" ref="I552:I615" si="43">IFERROR(F552/E552,0)</f>
        <v>0</v>
      </c>
      <c r="J552" s="31">
        <f t="shared" ref="J552:J615" si="44">IFERROR(L552/M552,0)</f>
        <v>0</v>
      </c>
      <c r="K552" s="33">
        <f t="shared" ref="K552:K615" si="45">IFERROR(N552/O552,0)</f>
        <v>0</v>
      </c>
      <c r="L552" s="32">
        <f>SUMIFS(Lançamentos!$H$10:$H$5009,Lançamentos!$C$10:$C$5009,C552,Lançamentos!$M$10:$M$5009,$C$36)</f>
        <v>0</v>
      </c>
      <c r="M552" s="32">
        <f>SUMIFS(Lançamentos!$D$10:$D$5009,Lançamentos!$C$10:$C$5009,C552,Lançamentos!$M$10:$M$5009,$C$36)</f>
        <v>0</v>
      </c>
      <c r="N552" s="34">
        <f>SUMIFS(Vendas!$H$10:$H$5009,Vendas!$C$10:$C$5009,C552,Vendas!$M$10:$M$5009,$C$36)</f>
        <v>0</v>
      </c>
      <c r="O552" s="34">
        <f>SUMIFS(Vendas!$D$10:$D$5009,Vendas!$C$10:$C$5009,C552,Vendas!$M$10:$M$5009,$C$36)</f>
        <v>0</v>
      </c>
    </row>
    <row r="553" spans="2:15" ht="15" customHeight="1" x14ac:dyDescent="0.3">
      <c r="B553" s="19" t="str">
        <f>Relatórios!C522</f>
        <v/>
      </c>
      <c r="C553" s="29" t="str">
        <f>Relatórios!D522</f>
        <v/>
      </c>
      <c r="D553" s="19">
        <f>Relatórios!E522</f>
        <v>0</v>
      </c>
      <c r="E553" s="27">
        <f>SUMIFS(Lançamentos!$D$10:$D$5009,Lançamentos!$C$10:$C$5009,C553,Lançamentos!$M$10:$M$5009,$C$36)</f>
        <v>0</v>
      </c>
      <c r="F553" s="27">
        <f>SUMIFS(Vendas!$D$10:$D$5009,Vendas!$C$10:$C$5009,C553,Vendas!$M$10:$M$5009,$C$36)</f>
        <v>0</v>
      </c>
      <c r="G553" s="27">
        <f t="shared" si="41"/>
        <v>0</v>
      </c>
      <c r="H553" s="30">
        <f t="shared" si="42"/>
        <v>0</v>
      </c>
      <c r="I553" s="30">
        <f t="shared" si="43"/>
        <v>0</v>
      </c>
      <c r="J553" s="31">
        <f t="shared" si="44"/>
        <v>0</v>
      </c>
      <c r="K553" s="33">
        <f t="shared" si="45"/>
        <v>0</v>
      </c>
      <c r="L553" s="32">
        <f>SUMIFS(Lançamentos!$H$10:$H$5009,Lançamentos!$C$10:$C$5009,C553,Lançamentos!$M$10:$M$5009,$C$36)</f>
        <v>0</v>
      </c>
      <c r="M553" s="32">
        <f>SUMIFS(Lançamentos!$D$10:$D$5009,Lançamentos!$C$10:$C$5009,C553,Lançamentos!$M$10:$M$5009,$C$36)</f>
        <v>0</v>
      </c>
      <c r="N553" s="34">
        <f>SUMIFS(Vendas!$H$10:$H$5009,Vendas!$C$10:$C$5009,C553,Vendas!$M$10:$M$5009,$C$36)</f>
        <v>0</v>
      </c>
      <c r="O553" s="34">
        <f>SUMIFS(Vendas!$D$10:$D$5009,Vendas!$C$10:$C$5009,C553,Vendas!$M$10:$M$5009,$C$36)</f>
        <v>0</v>
      </c>
    </row>
    <row r="554" spans="2:15" ht="15" customHeight="1" x14ac:dyDescent="0.3">
      <c r="B554" s="19" t="str">
        <f>Relatórios!C523</f>
        <v/>
      </c>
      <c r="C554" s="29" t="str">
        <f>Relatórios!D523</f>
        <v/>
      </c>
      <c r="D554" s="19">
        <f>Relatórios!E523</f>
        <v>0</v>
      </c>
      <c r="E554" s="27">
        <f>SUMIFS(Lançamentos!$D$10:$D$5009,Lançamentos!$C$10:$C$5009,C554,Lançamentos!$M$10:$M$5009,$C$36)</f>
        <v>0</v>
      </c>
      <c r="F554" s="27">
        <f>SUMIFS(Vendas!$D$10:$D$5009,Vendas!$C$10:$C$5009,C554,Vendas!$M$10:$M$5009,$C$36)</f>
        <v>0</v>
      </c>
      <c r="G554" s="27">
        <f t="shared" si="41"/>
        <v>0</v>
      </c>
      <c r="H554" s="30">
        <f t="shared" si="42"/>
        <v>0</v>
      </c>
      <c r="I554" s="30">
        <f t="shared" si="43"/>
        <v>0</v>
      </c>
      <c r="J554" s="31">
        <f t="shared" si="44"/>
        <v>0</v>
      </c>
      <c r="K554" s="33">
        <f t="shared" si="45"/>
        <v>0</v>
      </c>
      <c r="L554" s="32">
        <f>SUMIFS(Lançamentos!$H$10:$H$5009,Lançamentos!$C$10:$C$5009,C554,Lançamentos!$M$10:$M$5009,$C$36)</f>
        <v>0</v>
      </c>
      <c r="M554" s="32">
        <f>SUMIFS(Lançamentos!$D$10:$D$5009,Lançamentos!$C$10:$C$5009,C554,Lançamentos!$M$10:$M$5009,$C$36)</f>
        <v>0</v>
      </c>
      <c r="N554" s="34">
        <f>SUMIFS(Vendas!$H$10:$H$5009,Vendas!$C$10:$C$5009,C554,Vendas!$M$10:$M$5009,$C$36)</f>
        <v>0</v>
      </c>
      <c r="O554" s="34">
        <f>SUMIFS(Vendas!$D$10:$D$5009,Vendas!$C$10:$C$5009,C554,Vendas!$M$10:$M$5009,$C$36)</f>
        <v>0</v>
      </c>
    </row>
    <row r="555" spans="2:15" ht="15" customHeight="1" x14ac:dyDescent="0.3">
      <c r="B555" s="19" t="str">
        <f>Relatórios!C524</f>
        <v/>
      </c>
      <c r="C555" s="29" t="str">
        <f>Relatórios!D524</f>
        <v/>
      </c>
      <c r="D555" s="19">
        <f>Relatórios!E524</f>
        <v>0</v>
      </c>
      <c r="E555" s="27">
        <f>SUMIFS(Lançamentos!$D$10:$D$5009,Lançamentos!$C$10:$C$5009,C555,Lançamentos!$M$10:$M$5009,$C$36)</f>
        <v>0</v>
      </c>
      <c r="F555" s="27">
        <f>SUMIFS(Vendas!$D$10:$D$5009,Vendas!$C$10:$C$5009,C555,Vendas!$M$10:$M$5009,$C$36)</f>
        <v>0</v>
      </c>
      <c r="G555" s="27">
        <f t="shared" si="41"/>
        <v>0</v>
      </c>
      <c r="H555" s="30">
        <f t="shared" si="42"/>
        <v>0</v>
      </c>
      <c r="I555" s="30">
        <f t="shared" si="43"/>
        <v>0</v>
      </c>
      <c r="J555" s="31">
        <f t="shared" si="44"/>
        <v>0</v>
      </c>
      <c r="K555" s="33">
        <f t="shared" si="45"/>
        <v>0</v>
      </c>
      <c r="L555" s="32">
        <f>SUMIFS(Lançamentos!$H$10:$H$5009,Lançamentos!$C$10:$C$5009,C555,Lançamentos!$M$10:$M$5009,$C$36)</f>
        <v>0</v>
      </c>
      <c r="M555" s="32">
        <f>SUMIFS(Lançamentos!$D$10:$D$5009,Lançamentos!$C$10:$C$5009,C555,Lançamentos!$M$10:$M$5009,$C$36)</f>
        <v>0</v>
      </c>
      <c r="N555" s="34">
        <f>SUMIFS(Vendas!$H$10:$H$5009,Vendas!$C$10:$C$5009,C555,Vendas!$M$10:$M$5009,$C$36)</f>
        <v>0</v>
      </c>
      <c r="O555" s="34">
        <f>SUMIFS(Vendas!$D$10:$D$5009,Vendas!$C$10:$C$5009,C555,Vendas!$M$10:$M$5009,$C$36)</f>
        <v>0</v>
      </c>
    </row>
    <row r="556" spans="2:15" ht="15" customHeight="1" x14ac:dyDescent="0.3">
      <c r="B556" s="19" t="str">
        <f>Relatórios!C525</f>
        <v/>
      </c>
      <c r="C556" s="29" t="str">
        <f>Relatórios!D525</f>
        <v/>
      </c>
      <c r="D556" s="19">
        <f>Relatórios!E525</f>
        <v>0</v>
      </c>
      <c r="E556" s="27">
        <f>SUMIFS(Lançamentos!$D$10:$D$5009,Lançamentos!$C$10:$C$5009,C556,Lançamentos!$M$10:$M$5009,$C$36)</f>
        <v>0</v>
      </c>
      <c r="F556" s="27">
        <f>SUMIFS(Vendas!$D$10:$D$5009,Vendas!$C$10:$C$5009,C556,Vendas!$M$10:$M$5009,$C$36)</f>
        <v>0</v>
      </c>
      <c r="G556" s="27">
        <f t="shared" si="41"/>
        <v>0</v>
      </c>
      <c r="H556" s="30">
        <f t="shared" si="42"/>
        <v>0</v>
      </c>
      <c r="I556" s="30">
        <f t="shared" si="43"/>
        <v>0</v>
      </c>
      <c r="J556" s="31">
        <f t="shared" si="44"/>
        <v>0</v>
      </c>
      <c r="K556" s="33">
        <f t="shared" si="45"/>
        <v>0</v>
      </c>
      <c r="L556" s="32">
        <f>SUMIFS(Lançamentos!$H$10:$H$5009,Lançamentos!$C$10:$C$5009,C556,Lançamentos!$M$10:$M$5009,$C$36)</f>
        <v>0</v>
      </c>
      <c r="M556" s="32">
        <f>SUMIFS(Lançamentos!$D$10:$D$5009,Lançamentos!$C$10:$C$5009,C556,Lançamentos!$M$10:$M$5009,$C$36)</f>
        <v>0</v>
      </c>
      <c r="N556" s="34">
        <f>SUMIFS(Vendas!$H$10:$H$5009,Vendas!$C$10:$C$5009,C556,Vendas!$M$10:$M$5009,$C$36)</f>
        <v>0</v>
      </c>
      <c r="O556" s="34">
        <f>SUMIFS(Vendas!$D$10:$D$5009,Vendas!$C$10:$C$5009,C556,Vendas!$M$10:$M$5009,$C$36)</f>
        <v>0</v>
      </c>
    </row>
    <row r="557" spans="2:15" ht="15" customHeight="1" x14ac:dyDescent="0.3">
      <c r="B557" s="19" t="str">
        <f>Relatórios!C526</f>
        <v/>
      </c>
      <c r="C557" s="29" t="str">
        <f>Relatórios!D526</f>
        <v/>
      </c>
      <c r="D557" s="19">
        <f>Relatórios!E526</f>
        <v>0</v>
      </c>
      <c r="E557" s="27">
        <f>SUMIFS(Lançamentos!$D$10:$D$5009,Lançamentos!$C$10:$C$5009,C557,Lançamentos!$M$10:$M$5009,$C$36)</f>
        <v>0</v>
      </c>
      <c r="F557" s="27">
        <f>SUMIFS(Vendas!$D$10:$D$5009,Vendas!$C$10:$C$5009,C557,Vendas!$M$10:$M$5009,$C$36)</f>
        <v>0</v>
      </c>
      <c r="G557" s="27">
        <f t="shared" si="41"/>
        <v>0</v>
      </c>
      <c r="H557" s="30">
        <f t="shared" si="42"/>
        <v>0</v>
      </c>
      <c r="I557" s="30">
        <f t="shared" si="43"/>
        <v>0</v>
      </c>
      <c r="J557" s="31">
        <f t="shared" si="44"/>
        <v>0</v>
      </c>
      <c r="K557" s="33">
        <f t="shared" si="45"/>
        <v>0</v>
      </c>
      <c r="L557" s="32">
        <f>SUMIFS(Lançamentos!$H$10:$H$5009,Lançamentos!$C$10:$C$5009,C557,Lançamentos!$M$10:$M$5009,$C$36)</f>
        <v>0</v>
      </c>
      <c r="M557" s="32">
        <f>SUMIFS(Lançamentos!$D$10:$D$5009,Lançamentos!$C$10:$C$5009,C557,Lançamentos!$M$10:$M$5009,$C$36)</f>
        <v>0</v>
      </c>
      <c r="N557" s="34">
        <f>SUMIFS(Vendas!$H$10:$H$5009,Vendas!$C$10:$C$5009,C557,Vendas!$M$10:$M$5009,$C$36)</f>
        <v>0</v>
      </c>
      <c r="O557" s="34">
        <f>SUMIFS(Vendas!$D$10:$D$5009,Vendas!$C$10:$C$5009,C557,Vendas!$M$10:$M$5009,$C$36)</f>
        <v>0</v>
      </c>
    </row>
    <row r="558" spans="2:15" ht="15" customHeight="1" x14ac:dyDescent="0.3">
      <c r="B558" s="19" t="str">
        <f>Relatórios!C527</f>
        <v/>
      </c>
      <c r="C558" s="29" t="str">
        <f>Relatórios!D527</f>
        <v/>
      </c>
      <c r="D558" s="19">
        <f>Relatórios!E527</f>
        <v>0</v>
      </c>
      <c r="E558" s="27">
        <f>SUMIFS(Lançamentos!$D$10:$D$5009,Lançamentos!$C$10:$C$5009,C558,Lançamentos!$M$10:$M$5009,$C$36)</f>
        <v>0</v>
      </c>
      <c r="F558" s="27">
        <f>SUMIFS(Vendas!$D$10:$D$5009,Vendas!$C$10:$C$5009,C558,Vendas!$M$10:$M$5009,$C$36)</f>
        <v>0</v>
      </c>
      <c r="G558" s="27">
        <f t="shared" si="41"/>
        <v>0</v>
      </c>
      <c r="H558" s="30">
        <f t="shared" si="42"/>
        <v>0</v>
      </c>
      <c r="I558" s="30">
        <f t="shared" si="43"/>
        <v>0</v>
      </c>
      <c r="J558" s="31">
        <f t="shared" si="44"/>
        <v>0</v>
      </c>
      <c r="K558" s="33">
        <f t="shared" si="45"/>
        <v>0</v>
      </c>
      <c r="L558" s="32">
        <f>SUMIFS(Lançamentos!$H$10:$H$5009,Lançamentos!$C$10:$C$5009,C558,Lançamentos!$M$10:$M$5009,$C$36)</f>
        <v>0</v>
      </c>
      <c r="M558" s="32">
        <f>SUMIFS(Lançamentos!$D$10:$D$5009,Lançamentos!$C$10:$C$5009,C558,Lançamentos!$M$10:$M$5009,$C$36)</f>
        <v>0</v>
      </c>
      <c r="N558" s="34">
        <f>SUMIFS(Vendas!$H$10:$H$5009,Vendas!$C$10:$C$5009,C558,Vendas!$M$10:$M$5009,$C$36)</f>
        <v>0</v>
      </c>
      <c r="O558" s="34">
        <f>SUMIFS(Vendas!$D$10:$D$5009,Vendas!$C$10:$C$5009,C558,Vendas!$M$10:$M$5009,$C$36)</f>
        <v>0</v>
      </c>
    </row>
    <row r="559" spans="2:15" ht="15" customHeight="1" x14ac:dyDescent="0.3">
      <c r="B559" s="19" t="str">
        <f>Relatórios!C528</f>
        <v/>
      </c>
      <c r="C559" s="29" t="str">
        <f>Relatórios!D528</f>
        <v/>
      </c>
      <c r="D559" s="19">
        <f>Relatórios!E528</f>
        <v>0</v>
      </c>
      <c r="E559" s="27">
        <f>SUMIFS(Lançamentos!$D$10:$D$5009,Lançamentos!$C$10:$C$5009,C559,Lançamentos!$M$10:$M$5009,$C$36)</f>
        <v>0</v>
      </c>
      <c r="F559" s="27">
        <f>SUMIFS(Vendas!$D$10:$D$5009,Vendas!$C$10:$C$5009,C559,Vendas!$M$10:$M$5009,$C$36)</f>
        <v>0</v>
      </c>
      <c r="G559" s="27">
        <f t="shared" si="41"/>
        <v>0</v>
      </c>
      <c r="H559" s="30">
        <f t="shared" si="42"/>
        <v>0</v>
      </c>
      <c r="I559" s="30">
        <f t="shared" si="43"/>
        <v>0</v>
      </c>
      <c r="J559" s="31">
        <f t="shared" si="44"/>
        <v>0</v>
      </c>
      <c r="K559" s="33">
        <f t="shared" si="45"/>
        <v>0</v>
      </c>
      <c r="L559" s="32">
        <f>SUMIFS(Lançamentos!$H$10:$H$5009,Lançamentos!$C$10:$C$5009,C559,Lançamentos!$M$10:$M$5009,$C$36)</f>
        <v>0</v>
      </c>
      <c r="M559" s="32">
        <f>SUMIFS(Lançamentos!$D$10:$D$5009,Lançamentos!$C$10:$C$5009,C559,Lançamentos!$M$10:$M$5009,$C$36)</f>
        <v>0</v>
      </c>
      <c r="N559" s="34">
        <f>SUMIFS(Vendas!$H$10:$H$5009,Vendas!$C$10:$C$5009,C559,Vendas!$M$10:$M$5009,$C$36)</f>
        <v>0</v>
      </c>
      <c r="O559" s="34">
        <f>SUMIFS(Vendas!$D$10:$D$5009,Vendas!$C$10:$C$5009,C559,Vendas!$M$10:$M$5009,$C$36)</f>
        <v>0</v>
      </c>
    </row>
    <row r="560" spans="2:15" ht="15" customHeight="1" x14ac:dyDescent="0.3">
      <c r="B560" s="19" t="str">
        <f>Relatórios!C529</f>
        <v/>
      </c>
      <c r="C560" s="29" t="str">
        <f>Relatórios!D529</f>
        <v/>
      </c>
      <c r="D560" s="19">
        <f>Relatórios!E529</f>
        <v>0</v>
      </c>
      <c r="E560" s="27">
        <f>SUMIFS(Lançamentos!$D$10:$D$5009,Lançamentos!$C$10:$C$5009,C560,Lançamentos!$M$10:$M$5009,$C$36)</f>
        <v>0</v>
      </c>
      <c r="F560" s="27">
        <f>SUMIFS(Vendas!$D$10:$D$5009,Vendas!$C$10:$C$5009,C560,Vendas!$M$10:$M$5009,$C$36)</f>
        <v>0</v>
      </c>
      <c r="G560" s="27">
        <f t="shared" si="41"/>
        <v>0</v>
      </c>
      <c r="H560" s="30">
        <f t="shared" si="42"/>
        <v>0</v>
      </c>
      <c r="I560" s="30">
        <f t="shared" si="43"/>
        <v>0</v>
      </c>
      <c r="J560" s="31">
        <f t="shared" si="44"/>
        <v>0</v>
      </c>
      <c r="K560" s="33">
        <f t="shared" si="45"/>
        <v>0</v>
      </c>
      <c r="L560" s="32">
        <f>SUMIFS(Lançamentos!$H$10:$H$5009,Lançamentos!$C$10:$C$5009,C560,Lançamentos!$M$10:$M$5009,$C$36)</f>
        <v>0</v>
      </c>
      <c r="M560" s="32">
        <f>SUMIFS(Lançamentos!$D$10:$D$5009,Lançamentos!$C$10:$C$5009,C560,Lançamentos!$M$10:$M$5009,$C$36)</f>
        <v>0</v>
      </c>
      <c r="N560" s="34">
        <f>SUMIFS(Vendas!$H$10:$H$5009,Vendas!$C$10:$C$5009,C560,Vendas!$M$10:$M$5009,$C$36)</f>
        <v>0</v>
      </c>
      <c r="O560" s="34">
        <f>SUMIFS(Vendas!$D$10:$D$5009,Vendas!$C$10:$C$5009,C560,Vendas!$M$10:$M$5009,$C$36)</f>
        <v>0</v>
      </c>
    </row>
    <row r="561" spans="2:15" ht="15" customHeight="1" x14ac:dyDescent="0.3">
      <c r="B561" s="19" t="str">
        <f>Relatórios!C530</f>
        <v/>
      </c>
      <c r="C561" s="29" t="str">
        <f>Relatórios!D530</f>
        <v/>
      </c>
      <c r="D561" s="19">
        <f>Relatórios!E530</f>
        <v>0</v>
      </c>
      <c r="E561" s="27">
        <f>SUMIFS(Lançamentos!$D$10:$D$5009,Lançamentos!$C$10:$C$5009,C561,Lançamentos!$M$10:$M$5009,$C$36)</f>
        <v>0</v>
      </c>
      <c r="F561" s="27">
        <f>SUMIFS(Vendas!$D$10:$D$5009,Vendas!$C$10:$C$5009,C561,Vendas!$M$10:$M$5009,$C$36)</f>
        <v>0</v>
      </c>
      <c r="G561" s="27">
        <f t="shared" si="41"/>
        <v>0</v>
      </c>
      <c r="H561" s="30">
        <f t="shared" si="42"/>
        <v>0</v>
      </c>
      <c r="I561" s="30">
        <f t="shared" si="43"/>
        <v>0</v>
      </c>
      <c r="J561" s="31">
        <f t="shared" si="44"/>
        <v>0</v>
      </c>
      <c r="K561" s="33">
        <f t="shared" si="45"/>
        <v>0</v>
      </c>
      <c r="L561" s="32">
        <f>SUMIFS(Lançamentos!$H$10:$H$5009,Lançamentos!$C$10:$C$5009,C561,Lançamentos!$M$10:$M$5009,$C$36)</f>
        <v>0</v>
      </c>
      <c r="M561" s="32">
        <f>SUMIFS(Lançamentos!$D$10:$D$5009,Lançamentos!$C$10:$C$5009,C561,Lançamentos!$M$10:$M$5009,$C$36)</f>
        <v>0</v>
      </c>
      <c r="N561" s="34">
        <f>SUMIFS(Vendas!$H$10:$H$5009,Vendas!$C$10:$C$5009,C561,Vendas!$M$10:$M$5009,$C$36)</f>
        <v>0</v>
      </c>
      <c r="O561" s="34">
        <f>SUMIFS(Vendas!$D$10:$D$5009,Vendas!$C$10:$C$5009,C561,Vendas!$M$10:$M$5009,$C$36)</f>
        <v>0</v>
      </c>
    </row>
    <row r="562" spans="2:15" ht="15" customHeight="1" x14ac:dyDescent="0.3">
      <c r="B562" s="19" t="str">
        <f>Relatórios!C531</f>
        <v/>
      </c>
      <c r="C562" s="29" t="str">
        <f>Relatórios!D531</f>
        <v/>
      </c>
      <c r="D562" s="19">
        <f>Relatórios!E531</f>
        <v>0</v>
      </c>
      <c r="E562" s="27">
        <f>SUMIFS(Lançamentos!$D$10:$D$5009,Lançamentos!$C$10:$C$5009,C562,Lançamentos!$M$10:$M$5009,$C$36)</f>
        <v>0</v>
      </c>
      <c r="F562" s="27">
        <f>SUMIFS(Vendas!$D$10:$D$5009,Vendas!$C$10:$C$5009,C562,Vendas!$M$10:$M$5009,$C$36)</f>
        <v>0</v>
      </c>
      <c r="G562" s="27">
        <f t="shared" si="41"/>
        <v>0</v>
      </c>
      <c r="H562" s="30">
        <f t="shared" si="42"/>
        <v>0</v>
      </c>
      <c r="I562" s="30">
        <f t="shared" si="43"/>
        <v>0</v>
      </c>
      <c r="J562" s="31">
        <f t="shared" si="44"/>
        <v>0</v>
      </c>
      <c r="K562" s="33">
        <f t="shared" si="45"/>
        <v>0</v>
      </c>
      <c r="L562" s="32">
        <f>SUMIFS(Lançamentos!$H$10:$H$5009,Lançamentos!$C$10:$C$5009,C562,Lançamentos!$M$10:$M$5009,$C$36)</f>
        <v>0</v>
      </c>
      <c r="M562" s="32">
        <f>SUMIFS(Lançamentos!$D$10:$D$5009,Lançamentos!$C$10:$C$5009,C562,Lançamentos!$M$10:$M$5009,$C$36)</f>
        <v>0</v>
      </c>
      <c r="N562" s="34">
        <f>SUMIFS(Vendas!$H$10:$H$5009,Vendas!$C$10:$C$5009,C562,Vendas!$M$10:$M$5009,$C$36)</f>
        <v>0</v>
      </c>
      <c r="O562" s="34">
        <f>SUMIFS(Vendas!$D$10:$D$5009,Vendas!$C$10:$C$5009,C562,Vendas!$M$10:$M$5009,$C$36)</f>
        <v>0</v>
      </c>
    </row>
    <row r="563" spans="2:15" ht="15" customHeight="1" x14ac:dyDescent="0.3">
      <c r="B563" s="19" t="str">
        <f>Relatórios!C532</f>
        <v/>
      </c>
      <c r="C563" s="29" t="str">
        <f>Relatórios!D532</f>
        <v/>
      </c>
      <c r="D563" s="19">
        <f>Relatórios!E532</f>
        <v>0</v>
      </c>
      <c r="E563" s="27">
        <f>SUMIFS(Lançamentos!$D$10:$D$5009,Lançamentos!$C$10:$C$5009,C563,Lançamentos!$M$10:$M$5009,$C$36)</f>
        <v>0</v>
      </c>
      <c r="F563" s="27">
        <f>SUMIFS(Vendas!$D$10:$D$5009,Vendas!$C$10:$C$5009,C563,Vendas!$M$10:$M$5009,$C$36)</f>
        <v>0</v>
      </c>
      <c r="G563" s="27">
        <f t="shared" si="41"/>
        <v>0</v>
      </c>
      <c r="H563" s="30">
        <f t="shared" si="42"/>
        <v>0</v>
      </c>
      <c r="I563" s="30">
        <f t="shared" si="43"/>
        <v>0</v>
      </c>
      <c r="J563" s="31">
        <f t="shared" si="44"/>
        <v>0</v>
      </c>
      <c r="K563" s="33">
        <f t="shared" si="45"/>
        <v>0</v>
      </c>
      <c r="L563" s="32">
        <f>SUMIFS(Lançamentos!$H$10:$H$5009,Lançamentos!$C$10:$C$5009,C563,Lançamentos!$M$10:$M$5009,$C$36)</f>
        <v>0</v>
      </c>
      <c r="M563" s="32">
        <f>SUMIFS(Lançamentos!$D$10:$D$5009,Lançamentos!$C$10:$C$5009,C563,Lançamentos!$M$10:$M$5009,$C$36)</f>
        <v>0</v>
      </c>
      <c r="N563" s="34">
        <f>SUMIFS(Vendas!$H$10:$H$5009,Vendas!$C$10:$C$5009,C563,Vendas!$M$10:$M$5009,$C$36)</f>
        <v>0</v>
      </c>
      <c r="O563" s="34">
        <f>SUMIFS(Vendas!$D$10:$D$5009,Vendas!$C$10:$C$5009,C563,Vendas!$M$10:$M$5009,$C$36)</f>
        <v>0</v>
      </c>
    </row>
    <row r="564" spans="2:15" ht="15" customHeight="1" x14ac:dyDescent="0.3">
      <c r="B564" s="19" t="str">
        <f>Relatórios!C533</f>
        <v/>
      </c>
      <c r="C564" s="29" t="str">
        <f>Relatórios!D533</f>
        <v/>
      </c>
      <c r="D564" s="19">
        <f>Relatórios!E533</f>
        <v>0</v>
      </c>
      <c r="E564" s="27">
        <f>SUMIFS(Lançamentos!$D$10:$D$5009,Lançamentos!$C$10:$C$5009,C564,Lançamentos!$M$10:$M$5009,$C$36)</f>
        <v>0</v>
      </c>
      <c r="F564" s="27">
        <f>SUMIFS(Vendas!$D$10:$D$5009,Vendas!$C$10:$C$5009,C564,Vendas!$M$10:$M$5009,$C$36)</f>
        <v>0</v>
      </c>
      <c r="G564" s="27">
        <f t="shared" si="41"/>
        <v>0</v>
      </c>
      <c r="H564" s="30">
        <f t="shared" si="42"/>
        <v>0</v>
      </c>
      <c r="I564" s="30">
        <f t="shared" si="43"/>
        <v>0</v>
      </c>
      <c r="J564" s="31">
        <f t="shared" si="44"/>
        <v>0</v>
      </c>
      <c r="K564" s="33">
        <f t="shared" si="45"/>
        <v>0</v>
      </c>
      <c r="L564" s="32">
        <f>SUMIFS(Lançamentos!$H$10:$H$5009,Lançamentos!$C$10:$C$5009,C564,Lançamentos!$M$10:$M$5009,$C$36)</f>
        <v>0</v>
      </c>
      <c r="M564" s="32">
        <f>SUMIFS(Lançamentos!$D$10:$D$5009,Lançamentos!$C$10:$C$5009,C564,Lançamentos!$M$10:$M$5009,$C$36)</f>
        <v>0</v>
      </c>
      <c r="N564" s="34">
        <f>SUMIFS(Vendas!$H$10:$H$5009,Vendas!$C$10:$C$5009,C564,Vendas!$M$10:$M$5009,$C$36)</f>
        <v>0</v>
      </c>
      <c r="O564" s="34">
        <f>SUMIFS(Vendas!$D$10:$D$5009,Vendas!$C$10:$C$5009,C564,Vendas!$M$10:$M$5009,$C$36)</f>
        <v>0</v>
      </c>
    </row>
    <row r="565" spans="2:15" ht="15" customHeight="1" x14ac:dyDescent="0.3">
      <c r="B565" s="19" t="str">
        <f>Relatórios!C534</f>
        <v/>
      </c>
      <c r="C565" s="29" t="str">
        <f>Relatórios!D534</f>
        <v/>
      </c>
      <c r="D565" s="19">
        <f>Relatórios!E534</f>
        <v>0</v>
      </c>
      <c r="E565" s="27">
        <f>SUMIFS(Lançamentos!$D$10:$D$5009,Lançamentos!$C$10:$C$5009,C565,Lançamentos!$M$10:$M$5009,$C$36)</f>
        <v>0</v>
      </c>
      <c r="F565" s="27">
        <f>SUMIFS(Vendas!$D$10:$D$5009,Vendas!$C$10:$C$5009,C565,Vendas!$M$10:$M$5009,$C$36)</f>
        <v>0</v>
      </c>
      <c r="G565" s="27">
        <f t="shared" si="41"/>
        <v>0</v>
      </c>
      <c r="H565" s="30">
        <f t="shared" si="42"/>
        <v>0</v>
      </c>
      <c r="I565" s="30">
        <f t="shared" si="43"/>
        <v>0</v>
      </c>
      <c r="J565" s="31">
        <f t="shared" si="44"/>
        <v>0</v>
      </c>
      <c r="K565" s="33">
        <f t="shared" si="45"/>
        <v>0</v>
      </c>
      <c r="L565" s="32">
        <f>SUMIFS(Lançamentos!$H$10:$H$5009,Lançamentos!$C$10:$C$5009,C565,Lançamentos!$M$10:$M$5009,$C$36)</f>
        <v>0</v>
      </c>
      <c r="M565" s="32">
        <f>SUMIFS(Lançamentos!$D$10:$D$5009,Lançamentos!$C$10:$C$5009,C565,Lançamentos!$M$10:$M$5009,$C$36)</f>
        <v>0</v>
      </c>
      <c r="N565" s="34">
        <f>SUMIFS(Vendas!$H$10:$H$5009,Vendas!$C$10:$C$5009,C565,Vendas!$M$10:$M$5009,$C$36)</f>
        <v>0</v>
      </c>
      <c r="O565" s="34">
        <f>SUMIFS(Vendas!$D$10:$D$5009,Vendas!$C$10:$C$5009,C565,Vendas!$M$10:$M$5009,$C$36)</f>
        <v>0</v>
      </c>
    </row>
    <row r="566" spans="2:15" ht="15" customHeight="1" x14ac:dyDescent="0.3">
      <c r="B566" s="19" t="str">
        <f>Relatórios!C535</f>
        <v/>
      </c>
      <c r="C566" s="29" t="str">
        <f>Relatórios!D535</f>
        <v/>
      </c>
      <c r="D566" s="19">
        <f>Relatórios!E535</f>
        <v>0</v>
      </c>
      <c r="E566" s="27">
        <f>SUMIFS(Lançamentos!$D$10:$D$5009,Lançamentos!$C$10:$C$5009,C566,Lançamentos!$M$10:$M$5009,$C$36)</f>
        <v>0</v>
      </c>
      <c r="F566" s="27">
        <f>SUMIFS(Vendas!$D$10:$D$5009,Vendas!$C$10:$C$5009,C566,Vendas!$M$10:$M$5009,$C$36)</f>
        <v>0</v>
      </c>
      <c r="G566" s="27">
        <f t="shared" si="41"/>
        <v>0</v>
      </c>
      <c r="H566" s="30">
        <f t="shared" si="42"/>
        <v>0</v>
      </c>
      <c r="I566" s="30">
        <f t="shared" si="43"/>
        <v>0</v>
      </c>
      <c r="J566" s="31">
        <f t="shared" si="44"/>
        <v>0</v>
      </c>
      <c r="K566" s="33">
        <f t="shared" si="45"/>
        <v>0</v>
      </c>
      <c r="L566" s="32">
        <f>SUMIFS(Lançamentos!$H$10:$H$5009,Lançamentos!$C$10:$C$5009,C566,Lançamentos!$M$10:$M$5009,$C$36)</f>
        <v>0</v>
      </c>
      <c r="M566" s="32">
        <f>SUMIFS(Lançamentos!$D$10:$D$5009,Lançamentos!$C$10:$C$5009,C566,Lançamentos!$M$10:$M$5009,$C$36)</f>
        <v>0</v>
      </c>
      <c r="N566" s="34">
        <f>SUMIFS(Vendas!$H$10:$H$5009,Vendas!$C$10:$C$5009,C566,Vendas!$M$10:$M$5009,$C$36)</f>
        <v>0</v>
      </c>
      <c r="O566" s="34">
        <f>SUMIFS(Vendas!$D$10:$D$5009,Vendas!$C$10:$C$5009,C566,Vendas!$M$10:$M$5009,$C$36)</f>
        <v>0</v>
      </c>
    </row>
    <row r="567" spans="2:15" ht="15" customHeight="1" x14ac:dyDescent="0.3">
      <c r="B567" s="19" t="str">
        <f>Relatórios!C536</f>
        <v/>
      </c>
      <c r="C567" s="29" t="str">
        <f>Relatórios!D536</f>
        <v/>
      </c>
      <c r="D567" s="19">
        <f>Relatórios!E536</f>
        <v>0</v>
      </c>
      <c r="E567" s="27">
        <f>SUMIFS(Lançamentos!$D$10:$D$5009,Lançamentos!$C$10:$C$5009,C567,Lançamentos!$M$10:$M$5009,$C$36)</f>
        <v>0</v>
      </c>
      <c r="F567" s="27">
        <f>SUMIFS(Vendas!$D$10:$D$5009,Vendas!$C$10:$C$5009,C567,Vendas!$M$10:$M$5009,$C$36)</f>
        <v>0</v>
      </c>
      <c r="G567" s="27">
        <f t="shared" si="41"/>
        <v>0</v>
      </c>
      <c r="H567" s="30">
        <f t="shared" si="42"/>
        <v>0</v>
      </c>
      <c r="I567" s="30">
        <f t="shared" si="43"/>
        <v>0</v>
      </c>
      <c r="J567" s="31">
        <f t="shared" si="44"/>
        <v>0</v>
      </c>
      <c r="K567" s="33">
        <f t="shared" si="45"/>
        <v>0</v>
      </c>
      <c r="L567" s="32">
        <f>SUMIFS(Lançamentos!$H$10:$H$5009,Lançamentos!$C$10:$C$5009,C567,Lançamentos!$M$10:$M$5009,$C$36)</f>
        <v>0</v>
      </c>
      <c r="M567" s="32">
        <f>SUMIFS(Lançamentos!$D$10:$D$5009,Lançamentos!$C$10:$C$5009,C567,Lançamentos!$M$10:$M$5009,$C$36)</f>
        <v>0</v>
      </c>
      <c r="N567" s="34">
        <f>SUMIFS(Vendas!$H$10:$H$5009,Vendas!$C$10:$C$5009,C567,Vendas!$M$10:$M$5009,$C$36)</f>
        <v>0</v>
      </c>
      <c r="O567" s="34">
        <f>SUMIFS(Vendas!$D$10:$D$5009,Vendas!$C$10:$C$5009,C567,Vendas!$M$10:$M$5009,$C$36)</f>
        <v>0</v>
      </c>
    </row>
    <row r="568" spans="2:15" ht="15" customHeight="1" x14ac:dyDescent="0.3">
      <c r="B568" s="19" t="str">
        <f>Relatórios!C537</f>
        <v/>
      </c>
      <c r="C568" s="29" t="str">
        <f>Relatórios!D537</f>
        <v/>
      </c>
      <c r="D568" s="19">
        <f>Relatórios!E537</f>
        <v>0</v>
      </c>
      <c r="E568" s="27">
        <f>SUMIFS(Lançamentos!$D$10:$D$5009,Lançamentos!$C$10:$C$5009,C568,Lançamentos!$M$10:$M$5009,$C$36)</f>
        <v>0</v>
      </c>
      <c r="F568" s="27">
        <f>SUMIFS(Vendas!$D$10:$D$5009,Vendas!$C$10:$C$5009,C568,Vendas!$M$10:$M$5009,$C$36)</f>
        <v>0</v>
      </c>
      <c r="G568" s="27">
        <f t="shared" si="41"/>
        <v>0</v>
      </c>
      <c r="H568" s="30">
        <f t="shared" si="42"/>
        <v>0</v>
      </c>
      <c r="I568" s="30">
        <f t="shared" si="43"/>
        <v>0</v>
      </c>
      <c r="J568" s="31">
        <f t="shared" si="44"/>
        <v>0</v>
      </c>
      <c r="K568" s="33">
        <f t="shared" si="45"/>
        <v>0</v>
      </c>
      <c r="L568" s="32">
        <f>SUMIFS(Lançamentos!$H$10:$H$5009,Lançamentos!$C$10:$C$5009,C568,Lançamentos!$M$10:$M$5009,$C$36)</f>
        <v>0</v>
      </c>
      <c r="M568" s="32">
        <f>SUMIFS(Lançamentos!$D$10:$D$5009,Lançamentos!$C$10:$C$5009,C568,Lançamentos!$M$10:$M$5009,$C$36)</f>
        <v>0</v>
      </c>
      <c r="N568" s="34">
        <f>SUMIFS(Vendas!$H$10:$H$5009,Vendas!$C$10:$C$5009,C568,Vendas!$M$10:$M$5009,$C$36)</f>
        <v>0</v>
      </c>
      <c r="O568" s="34">
        <f>SUMIFS(Vendas!$D$10:$D$5009,Vendas!$C$10:$C$5009,C568,Vendas!$M$10:$M$5009,$C$36)</f>
        <v>0</v>
      </c>
    </row>
    <row r="569" spans="2:15" ht="15" customHeight="1" x14ac:dyDescent="0.3">
      <c r="B569" s="19" t="str">
        <f>Relatórios!C538</f>
        <v/>
      </c>
      <c r="C569" s="29" t="str">
        <f>Relatórios!D538</f>
        <v/>
      </c>
      <c r="D569" s="19">
        <f>Relatórios!E538</f>
        <v>0</v>
      </c>
      <c r="E569" s="27">
        <f>SUMIFS(Lançamentos!$D$10:$D$5009,Lançamentos!$C$10:$C$5009,C569,Lançamentos!$M$10:$M$5009,$C$36)</f>
        <v>0</v>
      </c>
      <c r="F569" s="27">
        <f>SUMIFS(Vendas!$D$10:$D$5009,Vendas!$C$10:$C$5009,C569,Vendas!$M$10:$M$5009,$C$36)</f>
        <v>0</v>
      </c>
      <c r="G569" s="27">
        <f t="shared" si="41"/>
        <v>0</v>
      </c>
      <c r="H569" s="30">
        <f t="shared" si="42"/>
        <v>0</v>
      </c>
      <c r="I569" s="30">
        <f t="shared" si="43"/>
        <v>0</v>
      </c>
      <c r="J569" s="31">
        <f t="shared" si="44"/>
        <v>0</v>
      </c>
      <c r="K569" s="33">
        <f t="shared" si="45"/>
        <v>0</v>
      </c>
      <c r="L569" s="32">
        <f>SUMIFS(Lançamentos!$H$10:$H$5009,Lançamentos!$C$10:$C$5009,C569,Lançamentos!$M$10:$M$5009,$C$36)</f>
        <v>0</v>
      </c>
      <c r="M569" s="32">
        <f>SUMIFS(Lançamentos!$D$10:$D$5009,Lançamentos!$C$10:$C$5009,C569,Lançamentos!$M$10:$M$5009,$C$36)</f>
        <v>0</v>
      </c>
      <c r="N569" s="34">
        <f>SUMIFS(Vendas!$H$10:$H$5009,Vendas!$C$10:$C$5009,C569,Vendas!$M$10:$M$5009,$C$36)</f>
        <v>0</v>
      </c>
      <c r="O569" s="34">
        <f>SUMIFS(Vendas!$D$10:$D$5009,Vendas!$C$10:$C$5009,C569,Vendas!$M$10:$M$5009,$C$36)</f>
        <v>0</v>
      </c>
    </row>
    <row r="570" spans="2:15" ht="15" customHeight="1" x14ac:dyDescent="0.3">
      <c r="B570" s="19" t="str">
        <f>Relatórios!C539</f>
        <v/>
      </c>
      <c r="C570" s="29" t="str">
        <f>Relatórios!D539</f>
        <v/>
      </c>
      <c r="D570" s="19">
        <f>Relatórios!E539</f>
        <v>0</v>
      </c>
      <c r="E570" s="27">
        <f>SUMIFS(Lançamentos!$D$10:$D$5009,Lançamentos!$C$10:$C$5009,C570,Lançamentos!$M$10:$M$5009,$C$36)</f>
        <v>0</v>
      </c>
      <c r="F570" s="27">
        <f>SUMIFS(Vendas!$D$10:$D$5009,Vendas!$C$10:$C$5009,C570,Vendas!$M$10:$M$5009,$C$36)</f>
        <v>0</v>
      </c>
      <c r="G570" s="27">
        <f t="shared" si="41"/>
        <v>0</v>
      </c>
      <c r="H570" s="30">
        <f t="shared" si="42"/>
        <v>0</v>
      </c>
      <c r="I570" s="30">
        <f t="shared" si="43"/>
        <v>0</v>
      </c>
      <c r="J570" s="31">
        <f t="shared" si="44"/>
        <v>0</v>
      </c>
      <c r="K570" s="33">
        <f t="shared" si="45"/>
        <v>0</v>
      </c>
      <c r="L570" s="32">
        <f>SUMIFS(Lançamentos!$H$10:$H$5009,Lançamentos!$C$10:$C$5009,C570,Lançamentos!$M$10:$M$5009,$C$36)</f>
        <v>0</v>
      </c>
      <c r="M570" s="32">
        <f>SUMIFS(Lançamentos!$D$10:$D$5009,Lançamentos!$C$10:$C$5009,C570,Lançamentos!$M$10:$M$5009,$C$36)</f>
        <v>0</v>
      </c>
      <c r="N570" s="34">
        <f>SUMIFS(Vendas!$H$10:$H$5009,Vendas!$C$10:$C$5009,C570,Vendas!$M$10:$M$5009,$C$36)</f>
        <v>0</v>
      </c>
      <c r="O570" s="34">
        <f>SUMIFS(Vendas!$D$10:$D$5009,Vendas!$C$10:$C$5009,C570,Vendas!$M$10:$M$5009,$C$36)</f>
        <v>0</v>
      </c>
    </row>
    <row r="571" spans="2:15" ht="15" customHeight="1" x14ac:dyDescent="0.3">
      <c r="B571" s="19" t="str">
        <f>Relatórios!C540</f>
        <v/>
      </c>
      <c r="C571" s="29" t="str">
        <f>Relatórios!D540</f>
        <v/>
      </c>
      <c r="D571" s="19">
        <f>Relatórios!E540</f>
        <v>0</v>
      </c>
      <c r="E571" s="27">
        <f>SUMIFS(Lançamentos!$D$10:$D$5009,Lançamentos!$C$10:$C$5009,C571,Lançamentos!$M$10:$M$5009,$C$36)</f>
        <v>0</v>
      </c>
      <c r="F571" s="27">
        <f>SUMIFS(Vendas!$D$10:$D$5009,Vendas!$C$10:$C$5009,C571,Vendas!$M$10:$M$5009,$C$36)</f>
        <v>0</v>
      </c>
      <c r="G571" s="27">
        <f t="shared" si="41"/>
        <v>0</v>
      </c>
      <c r="H571" s="30">
        <f t="shared" si="42"/>
        <v>0</v>
      </c>
      <c r="I571" s="30">
        <f t="shared" si="43"/>
        <v>0</v>
      </c>
      <c r="J571" s="31">
        <f t="shared" si="44"/>
        <v>0</v>
      </c>
      <c r="K571" s="33">
        <f t="shared" si="45"/>
        <v>0</v>
      </c>
      <c r="L571" s="32">
        <f>SUMIFS(Lançamentos!$H$10:$H$5009,Lançamentos!$C$10:$C$5009,C571,Lançamentos!$M$10:$M$5009,$C$36)</f>
        <v>0</v>
      </c>
      <c r="M571" s="32">
        <f>SUMIFS(Lançamentos!$D$10:$D$5009,Lançamentos!$C$10:$C$5009,C571,Lançamentos!$M$10:$M$5009,$C$36)</f>
        <v>0</v>
      </c>
      <c r="N571" s="34">
        <f>SUMIFS(Vendas!$H$10:$H$5009,Vendas!$C$10:$C$5009,C571,Vendas!$M$10:$M$5009,$C$36)</f>
        <v>0</v>
      </c>
      <c r="O571" s="34">
        <f>SUMIFS(Vendas!$D$10:$D$5009,Vendas!$C$10:$C$5009,C571,Vendas!$M$10:$M$5009,$C$36)</f>
        <v>0</v>
      </c>
    </row>
    <row r="572" spans="2:15" ht="15" customHeight="1" x14ac:dyDescent="0.3">
      <c r="B572" s="19" t="str">
        <f>Relatórios!C541</f>
        <v/>
      </c>
      <c r="C572" s="29" t="str">
        <f>Relatórios!D541</f>
        <v/>
      </c>
      <c r="D572" s="19">
        <f>Relatórios!E541</f>
        <v>0</v>
      </c>
      <c r="E572" s="27">
        <f>SUMIFS(Lançamentos!$D$10:$D$5009,Lançamentos!$C$10:$C$5009,C572,Lançamentos!$M$10:$M$5009,$C$36)</f>
        <v>0</v>
      </c>
      <c r="F572" s="27">
        <f>SUMIFS(Vendas!$D$10:$D$5009,Vendas!$C$10:$C$5009,C572,Vendas!$M$10:$M$5009,$C$36)</f>
        <v>0</v>
      </c>
      <c r="G572" s="27">
        <f t="shared" si="41"/>
        <v>0</v>
      </c>
      <c r="H572" s="30">
        <f t="shared" si="42"/>
        <v>0</v>
      </c>
      <c r="I572" s="30">
        <f t="shared" si="43"/>
        <v>0</v>
      </c>
      <c r="J572" s="31">
        <f t="shared" si="44"/>
        <v>0</v>
      </c>
      <c r="K572" s="33">
        <f t="shared" si="45"/>
        <v>0</v>
      </c>
      <c r="L572" s="32">
        <f>SUMIFS(Lançamentos!$H$10:$H$5009,Lançamentos!$C$10:$C$5009,C572,Lançamentos!$M$10:$M$5009,$C$36)</f>
        <v>0</v>
      </c>
      <c r="M572" s="32">
        <f>SUMIFS(Lançamentos!$D$10:$D$5009,Lançamentos!$C$10:$C$5009,C572,Lançamentos!$M$10:$M$5009,$C$36)</f>
        <v>0</v>
      </c>
      <c r="N572" s="34">
        <f>SUMIFS(Vendas!$H$10:$H$5009,Vendas!$C$10:$C$5009,C572,Vendas!$M$10:$M$5009,$C$36)</f>
        <v>0</v>
      </c>
      <c r="O572" s="34">
        <f>SUMIFS(Vendas!$D$10:$D$5009,Vendas!$C$10:$C$5009,C572,Vendas!$M$10:$M$5009,$C$36)</f>
        <v>0</v>
      </c>
    </row>
    <row r="573" spans="2:15" ht="15" customHeight="1" x14ac:dyDescent="0.3">
      <c r="B573" s="19" t="str">
        <f>Relatórios!C542</f>
        <v/>
      </c>
      <c r="C573" s="29" t="str">
        <f>Relatórios!D542</f>
        <v/>
      </c>
      <c r="D573" s="19">
        <f>Relatórios!E542</f>
        <v>0</v>
      </c>
      <c r="E573" s="27">
        <f>SUMIFS(Lançamentos!$D$10:$D$5009,Lançamentos!$C$10:$C$5009,C573,Lançamentos!$M$10:$M$5009,$C$36)</f>
        <v>0</v>
      </c>
      <c r="F573" s="27">
        <f>SUMIFS(Vendas!$D$10:$D$5009,Vendas!$C$10:$C$5009,C573,Vendas!$M$10:$M$5009,$C$36)</f>
        <v>0</v>
      </c>
      <c r="G573" s="27">
        <f t="shared" si="41"/>
        <v>0</v>
      </c>
      <c r="H573" s="30">
        <f t="shared" si="42"/>
        <v>0</v>
      </c>
      <c r="I573" s="30">
        <f t="shared" si="43"/>
        <v>0</v>
      </c>
      <c r="J573" s="31">
        <f t="shared" si="44"/>
        <v>0</v>
      </c>
      <c r="K573" s="33">
        <f t="shared" si="45"/>
        <v>0</v>
      </c>
      <c r="L573" s="32">
        <f>SUMIFS(Lançamentos!$H$10:$H$5009,Lançamentos!$C$10:$C$5009,C573,Lançamentos!$M$10:$M$5009,$C$36)</f>
        <v>0</v>
      </c>
      <c r="M573" s="32">
        <f>SUMIFS(Lançamentos!$D$10:$D$5009,Lançamentos!$C$10:$C$5009,C573,Lançamentos!$M$10:$M$5009,$C$36)</f>
        <v>0</v>
      </c>
      <c r="N573" s="34">
        <f>SUMIFS(Vendas!$H$10:$H$5009,Vendas!$C$10:$C$5009,C573,Vendas!$M$10:$M$5009,$C$36)</f>
        <v>0</v>
      </c>
      <c r="O573" s="34">
        <f>SUMIFS(Vendas!$D$10:$D$5009,Vendas!$C$10:$C$5009,C573,Vendas!$M$10:$M$5009,$C$36)</f>
        <v>0</v>
      </c>
    </row>
    <row r="574" spans="2:15" ht="15" customHeight="1" x14ac:dyDescent="0.3">
      <c r="B574" s="19" t="str">
        <f>Relatórios!C543</f>
        <v/>
      </c>
      <c r="C574" s="29" t="str">
        <f>Relatórios!D543</f>
        <v/>
      </c>
      <c r="D574" s="19">
        <f>Relatórios!E543</f>
        <v>0</v>
      </c>
      <c r="E574" s="27">
        <f>SUMIFS(Lançamentos!$D$10:$D$5009,Lançamentos!$C$10:$C$5009,C574,Lançamentos!$M$10:$M$5009,$C$36)</f>
        <v>0</v>
      </c>
      <c r="F574" s="27">
        <f>SUMIFS(Vendas!$D$10:$D$5009,Vendas!$C$10:$C$5009,C574,Vendas!$M$10:$M$5009,$C$36)</f>
        <v>0</v>
      </c>
      <c r="G574" s="27">
        <f t="shared" si="41"/>
        <v>0</v>
      </c>
      <c r="H574" s="30">
        <f t="shared" si="42"/>
        <v>0</v>
      </c>
      <c r="I574" s="30">
        <f t="shared" si="43"/>
        <v>0</v>
      </c>
      <c r="J574" s="31">
        <f t="shared" si="44"/>
        <v>0</v>
      </c>
      <c r="K574" s="33">
        <f t="shared" si="45"/>
        <v>0</v>
      </c>
      <c r="L574" s="32">
        <f>SUMIFS(Lançamentos!$H$10:$H$5009,Lançamentos!$C$10:$C$5009,C574,Lançamentos!$M$10:$M$5009,$C$36)</f>
        <v>0</v>
      </c>
      <c r="M574" s="32">
        <f>SUMIFS(Lançamentos!$D$10:$D$5009,Lançamentos!$C$10:$C$5009,C574,Lançamentos!$M$10:$M$5009,$C$36)</f>
        <v>0</v>
      </c>
      <c r="N574" s="34">
        <f>SUMIFS(Vendas!$H$10:$H$5009,Vendas!$C$10:$C$5009,C574,Vendas!$M$10:$M$5009,$C$36)</f>
        <v>0</v>
      </c>
      <c r="O574" s="34">
        <f>SUMIFS(Vendas!$D$10:$D$5009,Vendas!$C$10:$C$5009,C574,Vendas!$M$10:$M$5009,$C$36)</f>
        <v>0</v>
      </c>
    </row>
    <row r="575" spans="2:15" ht="15" customHeight="1" x14ac:dyDescent="0.3">
      <c r="B575" s="19" t="str">
        <f>Relatórios!C544</f>
        <v/>
      </c>
      <c r="C575" s="29" t="str">
        <f>Relatórios!D544</f>
        <v/>
      </c>
      <c r="D575" s="19">
        <f>Relatórios!E544</f>
        <v>0</v>
      </c>
      <c r="E575" s="27">
        <f>SUMIFS(Lançamentos!$D$10:$D$5009,Lançamentos!$C$10:$C$5009,C575,Lançamentos!$M$10:$M$5009,$C$36)</f>
        <v>0</v>
      </c>
      <c r="F575" s="27">
        <f>SUMIFS(Vendas!$D$10:$D$5009,Vendas!$C$10:$C$5009,C575,Vendas!$M$10:$M$5009,$C$36)</f>
        <v>0</v>
      </c>
      <c r="G575" s="27">
        <f t="shared" si="41"/>
        <v>0</v>
      </c>
      <c r="H575" s="30">
        <f t="shared" si="42"/>
        <v>0</v>
      </c>
      <c r="I575" s="30">
        <f t="shared" si="43"/>
        <v>0</v>
      </c>
      <c r="J575" s="31">
        <f t="shared" si="44"/>
        <v>0</v>
      </c>
      <c r="K575" s="33">
        <f t="shared" si="45"/>
        <v>0</v>
      </c>
      <c r="L575" s="32">
        <f>SUMIFS(Lançamentos!$H$10:$H$5009,Lançamentos!$C$10:$C$5009,C575,Lançamentos!$M$10:$M$5009,$C$36)</f>
        <v>0</v>
      </c>
      <c r="M575" s="32">
        <f>SUMIFS(Lançamentos!$D$10:$D$5009,Lançamentos!$C$10:$C$5009,C575,Lançamentos!$M$10:$M$5009,$C$36)</f>
        <v>0</v>
      </c>
      <c r="N575" s="34">
        <f>SUMIFS(Vendas!$H$10:$H$5009,Vendas!$C$10:$C$5009,C575,Vendas!$M$10:$M$5009,$C$36)</f>
        <v>0</v>
      </c>
      <c r="O575" s="34">
        <f>SUMIFS(Vendas!$D$10:$D$5009,Vendas!$C$10:$C$5009,C575,Vendas!$M$10:$M$5009,$C$36)</f>
        <v>0</v>
      </c>
    </row>
    <row r="576" spans="2:15" ht="15" customHeight="1" x14ac:dyDescent="0.3">
      <c r="B576" s="19" t="str">
        <f>Relatórios!C545</f>
        <v/>
      </c>
      <c r="C576" s="29" t="str">
        <f>Relatórios!D545</f>
        <v/>
      </c>
      <c r="D576" s="19">
        <f>Relatórios!E545</f>
        <v>0</v>
      </c>
      <c r="E576" s="27">
        <f>SUMIFS(Lançamentos!$D$10:$D$5009,Lançamentos!$C$10:$C$5009,C576,Lançamentos!$M$10:$M$5009,$C$36)</f>
        <v>0</v>
      </c>
      <c r="F576" s="27">
        <f>SUMIFS(Vendas!$D$10:$D$5009,Vendas!$C$10:$C$5009,C576,Vendas!$M$10:$M$5009,$C$36)</f>
        <v>0</v>
      </c>
      <c r="G576" s="27">
        <f t="shared" si="41"/>
        <v>0</v>
      </c>
      <c r="H576" s="30">
        <f t="shared" si="42"/>
        <v>0</v>
      </c>
      <c r="I576" s="30">
        <f t="shared" si="43"/>
        <v>0</v>
      </c>
      <c r="J576" s="31">
        <f t="shared" si="44"/>
        <v>0</v>
      </c>
      <c r="K576" s="33">
        <f t="shared" si="45"/>
        <v>0</v>
      </c>
      <c r="L576" s="32">
        <f>SUMIFS(Lançamentos!$H$10:$H$5009,Lançamentos!$C$10:$C$5009,C576,Lançamentos!$M$10:$M$5009,$C$36)</f>
        <v>0</v>
      </c>
      <c r="M576" s="32">
        <f>SUMIFS(Lançamentos!$D$10:$D$5009,Lançamentos!$C$10:$C$5009,C576,Lançamentos!$M$10:$M$5009,$C$36)</f>
        <v>0</v>
      </c>
      <c r="N576" s="34">
        <f>SUMIFS(Vendas!$H$10:$H$5009,Vendas!$C$10:$C$5009,C576,Vendas!$M$10:$M$5009,$C$36)</f>
        <v>0</v>
      </c>
      <c r="O576" s="34">
        <f>SUMIFS(Vendas!$D$10:$D$5009,Vendas!$C$10:$C$5009,C576,Vendas!$M$10:$M$5009,$C$36)</f>
        <v>0</v>
      </c>
    </row>
    <row r="577" spans="2:15" ht="15" customHeight="1" x14ac:dyDescent="0.3">
      <c r="B577" s="19" t="str">
        <f>Relatórios!C546</f>
        <v/>
      </c>
      <c r="C577" s="29" t="str">
        <f>Relatórios!D546</f>
        <v/>
      </c>
      <c r="D577" s="19">
        <f>Relatórios!E546</f>
        <v>0</v>
      </c>
      <c r="E577" s="27">
        <f>SUMIFS(Lançamentos!$D$10:$D$5009,Lançamentos!$C$10:$C$5009,C577,Lançamentos!$M$10:$M$5009,$C$36)</f>
        <v>0</v>
      </c>
      <c r="F577" s="27">
        <f>SUMIFS(Vendas!$D$10:$D$5009,Vendas!$C$10:$C$5009,C577,Vendas!$M$10:$M$5009,$C$36)</f>
        <v>0</v>
      </c>
      <c r="G577" s="27">
        <f t="shared" si="41"/>
        <v>0</v>
      </c>
      <c r="H577" s="30">
        <f t="shared" si="42"/>
        <v>0</v>
      </c>
      <c r="I577" s="30">
        <f t="shared" si="43"/>
        <v>0</v>
      </c>
      <c r="J577" s="31">
        <f t="shared" si="44"/>
        <v>0</v>
      </c>
      <c r="K577" s="33">
        <f t="shared" si="45"/>
        <v>0</v>
      </c>
      <c r="L577" s="32">
        <f>SUMIFS(Lançamentos!$H$10:$H$5009,Lançamentos!$C$10:$C$5009,C577,Lançamentos!$M$10:$M$5009,$C$36)</f>
        <v>0</v>
      </c>
      <c r="M577" s="32">
        <f>SUMIFS(Lançamentos!$D$10:$D$5009,Lançamentos!$C$10:$C$5009,C577,Lançamentos!$M$10:$M$5009,$C$36)</f>
        <v>0</v>
      </c>
      <c r="N577" s="34">
        <f>SUMIFS(Vendas!$H$10:$H$5009,Vendas!$C$10:$C$5009,C577,Vendas!$M$10:$M$5009,$C$36)</f>
        <v>0</v>
      </c>
      <c r="O577" s="34">
        <f>SUMIFS(Vendas!$D$10:$D$5009,Vendas!$C$10:$C$5009,C577,Vendas!$M$10:$M$5009,$C$36)</f>
        <v>0</v>
      </c>
    </row>
    <row r="578" spans="2:15" ht="15" customHeight="1" x14ac:dyDescent="0.3">
      <c r="B578" s="19" t="str">
        <f>Relatórios!C547</f>
        <v/>
      </c>
      <c r="C578" s="29" t="str">
        <f>Relatórios!D547</f>
        <v/>
      </c>
      <c r="D578" s="19">
        <f>Relatórios!E547</f>
        <v>0</v>
      </c>
      <c r="E578" s="27">
        <f>SUMIFS(Lançamentos!$D$10:$D$5009,Lançamentos!$C$10:$C$5009,C578,Lançamentos!$M$10:$M$5009,$C$36)</f>
        <v>0</v>
      </c>
      <c r="F578" s="27">
        <f>SUMIFS(Vendas!$D$10:$D$5009,Vendas!$C$10:$C$5009,C578,Vendas!$M$10:$M$5009,$C$36)</f>
        <v>0</v>
      </c>
      <c r="G578" s="27">
        <f t="shared" si="41"/>
        <v>0</v>
      </c>
      <c r="H578" s="30">
        <f t="shared" si="42"/>
        <v>0</v>
      </c>
      <c r="I578" s="30">
        <f t="shared" si="43"/>
        <v>0</v>
      </c>
      <c r="J578" s="31">
        <f t="shared" si="44"/>
        <v>0</v>
      </c>
      <c r="K578" s="33">
        <f t="shared" si="45"/>
        <v>0</v>
      </c>
      <c r="L578" s="32">
        <f>SUMIFS(Lançamentos!$H$10:$H$5009,Lançamentos!$C$10:$C$5009,C578,Lançamentos!$M$10:$M$5009,$C$36)</f>
        <v>0</v>
      </c>
      <c r="M578" s="32">
        <f>SUMIFS(Lançamentos!$D$10:$D$5009,Lançamentos!$C$10:$C$5009,C578,Lançamentos!$M$10:$M$5009,$C$36)</f>
        <v>0</v>
      </c>
      <c r="N578" s="34">
        <f>SUMIFS(Vendas!$H$10:$H$5009,Vendas!$C$10:$C$5009,C578,Vendas!$M$10:$M$5009,$C$36)</f>
        <v>0</v>
      </c>
      <c r="O578" s="34">
        <f>SUMIFS(Vendas!$D$10:$D$5009,Vendas!$C$10:$C$5009,C578,Vendas!$M$10:$M$5009,$C$36)</f>
        <v>0</v>
      </c>
    </row>
    <row r="579" spans="2:15" ht="15" customHeight="1" x14ac:dyDescent="0.3">
      <c r="B579" s="19" t="str">
        <f>Relatórios!C548</f>
        <v/>
      </c>
      <c r="C579" s="29" t="str">
        <f>Relatórios!D548</f>
        <v/>
      </c>
      <c r="D579" s="19">
        <f>Relatórios!E548</f>
        <v>0</v>
      </c>
      <c r="E579" s="27">
        <f>SUMIFS(Lançamentos!$D$10:$D$5009,Lançamentos!$C$10:$C$5009,C579,Lançamentos!$M$10:$M$5009,$C$36)</f>
        <v>0</v>
      </c>
      <c r="F579" s="27">
        <f>SUMIFS(Vendas!$D$10:$D$5009,Vendas!$C$10:$C$5009,C579,Vendas!$M$10:$M$5009,$C$36)</f>
        <v>0</v>
      </c>
      <c r="G579" s="27">
        <f t="shared" si="41"/>
        <v>0</v>
      </c>
      <c r="H579" s="30">
        <f t="shared" si="42"/>
        <v>0</v>
      </c>
      <c r="I579" s="30">
        <f t="shared" si="43"/>
        <v>0</v>
      </c>
      <c r="J579" s="31">
        <f t="shared" si="44"/>
        <v>0</v>
      </c>
      <c r="K579" s="33">
        <f t="shared" si="45"/>
        <v>0</v>
      </c>
      <c r="L579" s="32">
        <f>SUMIFS(Lançamentos!$H$10:$H$5009,Lançamentos!$C$10:$C$5009,C579,Lançamentos!$M$10:$M$5009,$C$36)</f>
        <v>0</v>
      </c>
      <c r="M579" s="32">
        <f>SUMIFS(Lançamentos!$D$10:$D$5009,Lançamentos!$C$10:$C$5009,C579,Lançamentos!$M$10:$M$5009,$C$36)</f>
        <v>0</v>
      </c>
      <c r="N579" s="34">
        <f>SUMIFS(Vendas!$H$10:$H$5009,Vendas!$C$10:$C$5009,C579,Vendas!$M$10:$M$5009,$C$36)</f>
        <v>0</v>
      </c>
      <c r="O579" s="34">
        <f>SUMIFS(Vendas!$D$10:$D$5009,Vendas!$C$10:$C$5009,C579,Vendas!$M$10:$M$5009,$C$36)</f>
        <v>0</v>
      </c>
    </row>
    <row r="580" spans="2:15" ht="15" customHeight="1" x14ac:dyDescent="0.3">
      <c r="B580" s="19" t="str">
        <f>Relatórios!C549</f>
        <v/>
      </c>
      <c r="C580" s="29" t="str">
        <f>Relatórios!D549</f>
        <v/>
      </c>
      <c r="D580" s="19">
        <f>Relatórios!E549</f>
        <v>0</v>
      </c>
      <c r="E580" s="27">
        <f>SUMIFS(Lançamentos!$D$10:$D$5009,Lançamentos!$C$10:$C$5009,C580,Lançamentos!$M$10:$M$5009,$C$36)</f>
        <v>0</v>
      </c>
      <c r="F580" s="27">
        <f>SUMIFS(Vendas!$D$10:$D$5009,Vendas!$C$10:$C$5009,C580,Vendas!$M$10:$M$5009,$C$36)</f>
        <v>0</v>
      </c>
      <c r="G580" s="27">
        <f t="shared" si="41"/>
        <v>0</v>
      </c>
      <c r="H580" s="30">
        <f t="shared" si="42"/>
        <v>0</v>
      </c>
      <c r="I580" s="30">
        <f t="shared" si="43"/>
        <v>0</v>
      </c>
      <c r="J580" s="31">
        <f t="shared" si="44"/>
        <v>0</v>
      </c>
      <c r="K580" s="33">
        <f t="shared" si="45"/>
        <v>0</v>
      </c>
      <c r="L580" s="32">
        <f>SUMIFS(Lançamentos!$H$10:$H$5009,Lançamentos!$C$10:$C$5009,C580,Lançamentos!$M$10:$M$5009,$C$36)</f>
        <v>0</v>
      </c>
      <c r="M580" s="32">
        <f>SUMIFS(Lançamentos!$D$10:$D$5009,Lançamentos!$C$10:$C$5009,C580,Lançamentos!$M$10:$M$5009,$C$36)</f>
        <v>0</v>
      </c>
      <c r="N580" s="34">
        <f>SUMIFS(Vendas!$H$10:$H$5009,Vendas!$C$10:$C$5009,C580,Vendas!$M$10:$M$5009,$C$36)</f>
        <v>0</v>
      </c>
      <c r="O580" s="34">
        <f>SUMIFS(Vendas!$D$10:$D$5009,Vendas!$C$10:$C$5009,C580,Vendas!$M$10:$M$5009,$C$36)</f>
        <v>0</v>
      </c>
    </row>
    <row r="581" spans="2:15" ht="15" customHeight="1" x14ac:dyDescent="0.3">
      <c r="B581" s="19" t="str">
        <f>Relatórios!C550</f>
        <v/>
      </c>
      <c r="C581" s="29" t="str">
        <f>Relatórios!D550</f>
        <v/>
      </c>
      <c r="D581" s="19">
        <f>Relatórios!E550</f>
        <v>0</v>
      </c>
      <c r="E581" s="27">
        <f>SUMIFS(Lançamentos!$D$10:$D$5009,Lançamentos!$C$10:$C$5009,C581,Lançamentos!$M$10:$M$5009,$C$36)</f>
        <v>0</v>
      </c>
      <c r="F581" s="27">
        <f>SUMIFS(Vendas!$D$10:$D$5009,Vendas!$C$10:$C$5009,C581,Vendas!$M$10:$M$5009,$C$36)</f>
        <v>0</v>
      </c>
      <c r="G581" s="27">
        <f t="shared" si="41"/>
        <v>0</v>
      </c>
      <c r="H581" s="30">
        <f t="shared" si="42"/>
        <v>0</v>
      </c>
      <c r="I581" s="30">
        <f t="shared" si="43"/>
        <v>0</v>
      </c>
      <c r="J581" s="31">
        <f t="shared" si="44"/>
        <v>0</v>
      </c>
      <c r="K581" s="33">
        <f t="shared" si="45"/>
        <v>0</v>
      </c>
      <c r="L581" s="32">
        <f>SUMIFS(Lançamentos!$H$10:$H$5009,Lançamentos!$C$10:$C$5009,C581,Lançamentos!$M$10:$M$5009,$C$36)</f>
        <v>0</v>
      </c>
      <c r="M581" s="32">
        <f>SUMIFS(Lançamentos!$D$10:$D$5009,Lançamentos!$C$10:$C$5009,C581,Lançamentos!$M$10:$M$5009,$C$36)</f>
        <v>0</v>
      </c>
      <c r="N581" s="34">
        <f>SUMIFS(Vendas!$H$10:$H$5009,Vendas!$C$10:$C$5009,C581,Vendas!$M$10:$M$5009,$C$36)</f>
        <v>0</v>
      </c>
      <c r="O581" s="34">
        <f>SUMIFS(Vendas!$D$10:$D$5009,Vendas!$C$10:$C$5009,C581,Vendas!$M$10:$M$5009,$C$36)</f>
        <v>0</v>
      </c>
    </row>
    <row r="582" spans="2:15" ht="15" customHeight="1" x14ac:dyDescent="0.3">
      <c r="B582" s="19" t="str">
        <f>Relatórios!C551</f>
        <v/>
      </c>
      <c r="C582" s="29" t="str">
        <f>Relatórios!D551</f>
        <v/>
      </c>
      <c r="D582" s="19">
        <f>Relatórios!E551</f>
        <v>0</v>
      </c>
      <c r="E582" s="27">
        <f>SUMIFS(Lançamentos!$D$10:$D$5009,Lançamentos!$C$10:$C$5009,C582,Lançamentos!$M$10:$M$5009,$C$36)</f>
        <v>0</v>
      </c>
      <c r="F582" s="27">
        <f>SUMIFS(Vendas!$D$10:$D$5009,Vendas!$C$10:$C$5009,C582,Vendas!$M$10:$M$5009,$C$36)</f>
        <v>0</v>
      </c>
      <c r="G582" s="27">
        <f t="shared" si="41"/>
        <v>0</v>
      </c>
      <c r="H582" s="30">
        <f t="shared" si="42"/>
        <v>0</v>
      </c>
      <c r="I582" s="30">
        <f t="shared" si="43"/>
        <v>0</v>
      </c>
      <c r="J582" s="31">
        <f t="shared" si="44"/>
        <v>0</v>
      </c>
      <c r="K582" s="33">
        <f t="shared" si="45"/>
        <v>0</v>
      </c>
      <c r="L582" s="32">
        <f>SUMIFS(Lançamentos!$H$10:$H$5009,Lançamentos!$C$10:$C$5009,C582,Lançamentos!$M$10:$M$5009,$C$36)</f>
        <v>0</v>
      </c>
      <c r="M582" s="32">
        <f>SUMIFS(Lançamentos!$D$10:$D$5009,Lançamentos!$C$10:$C$5009,C582,Lançamentos!$M$10:$M$5009,$C$36)</f>
        <v>0</v>
      </c>
      <c r="N582" s="34">
        <f>SUMIFS(Vendas!$H$10:$H$5009,Vendas!$C$10:$C$5009,C582,Vendas!$M$10:$M$5009,$C$36)</f>
        <v>0</v>
      </c>
      <c r="O582" s="34">
        <f>SUMIFS(Vendas!$D$10:$D$5009,Vendas!$C$10:$C$5009,C582,Vendas!$M$10:$M$5009,$C$36)</f>
        <v>0</v>
      </c>
    </row>
    <row r="583" spans="2:15" ht="15" customHeight="1" x14ac:dyDescent="0.3">
      <c r="B583" s="19" t="str">
        <f>Relatórios!C552</f>
        <v/>
      </c>
      <c r="C583" s="29" t="str">
        <f>Relatórios!D552</f>
        <v/>
      </c>
      <c r="D583" s="19">
        <f>Relatórios!E552</f>
        <v>0</v>
      </c>
      <c r="E583" s="27">
        <f>SUMIFS(Lançamentos!$D$10:$D$5009,Lançamentos!$C$10:$C$5009,C583,Lançamentos!$M$10:$M$5009,$C$36)</f>
        <v>0</v>
      </c>
      <c r="F583" s="27">
        <f>SUMIFS(Vendas!$D$10:$D$5009,Vendas!$C$10:$C$5009,C583,Vendas!$M$10:$M$5009,$C$36)</f>
        <v>0</v>
      </c>
      <c r="G583" s="27">
        <f t="shared" si="41"/>
        <v>0</v>
      </c>
      <c r="H583" s="30">
        <f t="shared" si="42"/>
        <v>0</v>
      </c>
      <c r="I583" s="30">
        <f t="shared" si="43"/>
        <v>0</v>
      </c>
      <c r="J583" s="31">
        <f t="shared" si="44"/>
        <v>0</v>
      </c>
      <c r="K583" s="33">
        <f t="shared" si="45"/>
        <v>0</v>
      </c>
      <c r="L583" s="32">
        <f>SUMIFS(Lançamentos!$H$10:$H$5009,Lançamentos!$C$10:$C$5009,C583,Lançamentos!$M$10:$M$5009,$C$36)</f>
        <v>0</v>
      </c>
      <c r="M583" s="32">
        <f>SUMIFS(Lançamentos!$D$10:$D$5009,Lançamentos!$C$10:$C$5009,C583,Lançamentos!$M$10:$M$5009,$C$36)</f>
        <v>0</v>
      </c>
      <c r="N583" s="34">
        <f>SUMIFS(Vendas!$H$10:$H$5009,Vendas!$C$10:$C$5009,C583,Vendas!$M$10:$M$5009,$C$36)</f>
        <v>0</v>
      </c>
      <c r="O583" s="34">
        <f>SUMIFS(Vendas!$D$10:$D$5009,Vendas!$C$10:$C$5009,C583,Vendas!$M$10:$M$5009,$C$36)</f>
        <v>0</v>
      </c>
    </row>
    <row r="584" spans="2:15" ht="15" customHeight="1" x14ac:dyDescent="0.3">
      <c r="B584" s="19" t="str">
        <f>Relatórios!C553</f>
        <v/>
      </c>
      <c r="C584" s="29" t="str">
        <f>Relatórios!D553</f>
        <v/>
      </c>
      <c r="D584" s="19">
        <f>Relatórios!E553</f>
        <v>0</v>
      </c>
      <c r="E584" s="27">
        <f>SUMIFS(Lançamentos!$D$10:$D$5009,Lançamentos!$C$10:$C$5009,C584,Lançamentos!$M$10:$M$5009,$C$36)</f>
        <v>0</v>
      </c>
      <c r="F584" s="27">
        <f>SUMIFS(Vendas!$D$10:$D$5009,Vendas!$C$10:$C$5009,C584,Vendas!$M$10:$M$5009,$C$36)</f>
        <v>0</v>
      </c>
      <c r="G584" s="27">
        <f t="shared" si="41"/>
        <v>0</v>
      </c>
      <c r="H584" s="30">
        <f t="shared" si="42"/>
        <v>0</v>
      </c>
      <c r="I584" s="30">
        <f t="shared" si="43"/>
        <v>0</v>
      </c>
      <c r="J584" s="31">
        <f t="shared" si="44"/>
        <v>0</v>
      </c>
      <c r="K584" s="33">
        <f t="shared" si="45"/>
        <v>0</v>
      </c>
      <c r="L584" s="32">
        <f>SUMIFS(Lançamentos!$H$10:$H$5009,Lançamentos!$C$10:$C$5009,C584,Lançamentos!$M$10:$M$5009,$C$36)</f>
        <v>0</v>
      </c>
      <c r="M584" s="32">
        <f>SUMIFS(Lançamentos!$D$10:$D$5009,Lançamentos!$C$10:$C$5009,C584,Lançamentos!$M$10:$M$5009,$C$36)</f>
        <v>0</v>
      </c>
      <c r="N584" s="34">
        <f>SUMIFS(Vendas!$H$10:$H$5009,Vendas!$C$10:$C$5009,C584,Vendas!$M$10:$M$5009,$C$36)</f>
        <v>0</v>
      </c>
      <c r="O584" s="34">
        <f>SUMIFS(Vendas!$D$10:$D$5009,Vendas!$C$10:$C$5009,C584,Vendas!$M$10:$M$5009,$C$36)</f>
        <v>0</v>
      </c>
    </row>
    <row r="585" spans="2:15" ht="15" customHeight="1" x14ac:dyDescent="0.3">
      <c r="B585" s="19" t="str">
        <f>Relatórios!C554</f>
        <v/>
      </c>
      <c r="C585" s="29" t="str">
        <f>Relatórios!D554</f>
        <v/>
      </c>
      <c r="D585" s="19">
        <f>Relatórios!E554</f>
        <v>0</v>
      </c>
      <c r="E585" s="27">
        <f>SUMIFS(Lançamentos!$D$10:$D$5009,Lançamentos!$C$10:$C$5009,C585,Lançamentos!$M$10:$M$5009,$C$36)</f>
        <v>0</v>
      </c>
      <c r="F585" s="27">
        <f>SUMIFS(Vendas!$D$10:$D$5009,Vendas!$C$10:$C$5009,C585,Vendas!$M$10:$M$5009,$C$36)</f>
        <v>0</v>
      </c>
      <c r="G585" s="27">
        <f t="shared" si="41"/>
        <v>0</v>
      </c>
      <c r="H585" s="30">
        <f t="shared" si="42"/>
        <v>0</v>
      </c>
      <c r="I585" s="30">
        <f t="shared" si="43"/>
        <v>0</v>
      </c>
      <c r="J585" s="31">
        <f t="shared" si="44"/>
        <v>0</v>
      </c>
      <c r="K585" s="33">
        <f t="shared" si="45"/>
        <v>0</v>
      </c>
      <c r="L585" s="32">
        <f>SUMIFS(Lançamentos!$H$10:$H$5009,Lançamentos!$C$10:$C$5009,C585,Lançamentos!$M$10:$M$5009,$C$36)</f>
        <v>0</v>
      </c>
      <c r="M585" s="32">
        <f>SUMIFS(Lançamentos!$D$10:$D$5009,Lançamentos!$C$10:$C$5009,C585,Lançamentos!$M$10:$M$5009,$C$36)</f>
        <v>0</v>
      </c>
      <c r="N585" s="34">
        <f>SUMIFS(Vendas!$H$10:$H$5009,Vendas!$C$10:$C$5009,C585,Vendas!$M$10:$M$5009,$C$36)</f>
        <v>0</v>
      </c>
      <c r="O585" s="34">
        <f>SUMIFS(Vendas!$D$10:$D$5009,Vendas!$C$10:$C$5009,C585,Vendas!$M$10:$M$5009,$C$36)</f>
        <v>0</v>
      </c>
    </row>
    <row r="586" spans="2:15" ht="15" customHeight="1" x14ac:dyDescent="0.3">
      <c r="B586" s="19" t="str">
        <f>Relatórios!C555</f>
        <v/>
      </c>
      <c r="C586" s="29" t="str">
        <f>Relatórios!D555</f>
        <v/>
      </c>
      <c r="D586" s="19">
        <f>Relatórios!E555</f>
        <v>0</v>
      </c>
      <c r="E586" s="27">
        <f>SUMIFS(Lançamentos!$D$10:$D$5009,Lançamentos!$C$10:$C$5009,C586,Lançamentos!$M$10:$M$5009,$C$36)</f>
        <v>0</v>
      </c>
      <c r="F586" s="27">
        <f>SUMIFS(Vendas!$D$10:$D$5009,Vendas!$C$10:$C$5009,C586,Vendas!$M$10:$M$5009,$C$36)</f>
        <v>0</v>
      </c>
      <c r="G586" s="27">
        <f t="shared" si="41"/>
        <v>0</v>
      </c>
      <c r="H586" s="30">
        <f t="shared" si="42"/>
        <v>0</v>
      </c>
      <c r="I586" s="30">
        <f t="shared" si="43"/>
        <v>0</v>
      </c>
      <c r="J586" s="31">
        <f t="shared" si="44"/>
        <v>0</v>
      </c>
      <c r="K586" s="33">
        <f t="shared" si="45"/>
        <v>0</v>
      </c>
      <c r="L586" s="32">
        <f>SUMIFS(Lançamentos!$H$10:$H$5009,Lançamentos!$C$10:$C$5009,C586,Lançamentos!$M$10:$M$5009,$C$36)</f>
        <v>0</v>
      </c>
      <c r="M586" s="32">
        <f>SUMIFS(Lançamentos!$D$10:$D$5009,Lançamentos!$C$10:$C$5009,C586,Lançamentos!$M$10:$M$5009,$C$36)</f>
        <v>0</v>
      </c>
      <c r="N586" s="34">
        <f>SUMIFS(Vendas!$H$10:$H$5009,Vendas!$C$10:$C$5009,C586,Vendas!$M$10:$M$5009,$C$36)</f>
        <v>0</v>
      </c>
      <c r="O586" s="34">
        <f>SUMIFS(Vendas!$D$10:$D$5009,Vendas!$C$10:$C$5009,C586,Vendas!$M$10:$M$5009,$C$36)</f>
        <v>0</v>
      </c>
    </row>
    <row r="587" spans="2:15" ht="15" customHeight="1" x14ac:dyDescent="0.3">
      <c r="B587" s="19" t="str">
        <f>Relatórios!C556</f>
        <v/>
      </c>
      <c r="C587" s="29" t="str">
        <f>Relatórios!D556</f>
        <v/>
      </c>
      <c r="D587" s="19">
        <f>Relatórios!E556</f>
        <v>0</v>
      </c>
      <c r="E587" s="27">
        <f>SUMIFS(Lançamentos!$D$10:$D$5009,Lançamentos!$C$10:$C$5009,C587,Lançamentos!$M$10:$M$5009,$C$36)</f>
        <v>0</v>
      </c>
      <c r="F587" s="27">
        <f>SUMIFS(Vendas!$D$10:$D$5009,Vendas!$C$10:$C$5009,C587,Vendas!$M$10:$M$5009,$C$36)</f>
        <v>0</v>
      </c>
      <c r="G587" s="27">
        <f t="shared" si="41"/>
        <v>0</v>
      </c>
      <c r="H587" s="30">
        <f t="shared" si="42"/>
        <v>0</v>
      </c>
      <c r="I587" s="30">
        <f t="shared" si="43"/>
        <v>0</v>
      </c>
      <c r="J587" s="31">
        <f t="shared" si="44"/>
        <v>0</v>
      </c>
      <c r="K587" s="33">
        <f t="shared" si="45"/>
        <v>0</v>
      </c>
      <c r="L587" s="32">
        <f>SUMIFS(Lançamentos!$H$10:$H$5009,Lançamentos!$C$10:$C$5009,C587,Lançamentos!$M$10:$M$5009,$C$36)</f>
        <v>0</v>
      </c>
      <c r="M587" s="32">
        <f>SUMIFS(Lançamentos!$D$10:$D$5009,Lançamentos!$C$10:$C$5009,C587,Lançamentos!$M$10:$M$5009,$C$36)</f>
        <v>0</v>
      </c>
      <c r="N587" s="34">
        <f>SUMIFS(Vendas!$H$10:$H$5009,Vendas!$C$10:$C$5009,C587,Vendas!$M$10:$M$5009,$C$36)</f>
        <v>0</v>
      </c>
      <c r="O587" s="34">
        <f>SUMIFS(Vendas!$D$10:$D$5009,Vendas!$C$10:$C$5009,C587,Vendas!$M$10:$M$5009,$C$36)</f>
        <v>0</v>
      </c>
    </row>
    <row r="588" spans="2:15" ht="15" customHeight="1" x14ac:dyDescent="0.3">
      <c r="B588" s="19" t="str">
        <f>Relatórios!C557</f>
        <v/>
      </c>
      <c r="C588" s="29" t="str">
        <f>Relatórios!D557</f>
        <v/>
      </c>
      <c r="D588" s="19">
        <f>Relatórios!E557</f>
        <v>0</v>
      </c>
      <c r="E588" s="27">
        <f>SUMIFS(Lançamentos!$D$10:$D$5009,Lançamentos!$C$10:$C$5009,C588,Lançamentos!$M$10:$M$5009,$C$36)</f>
        <v>0</v>
      </c>
      <c r="F588" s="27">
        <f>SUMIFS(Vendas!$D$10:$D$5009,Vendas!$C$10:$C$5009,C588,Vendas!$M$10:$M$5009,$C$36)</f>
        <v>0</v>
      </c>
      <c r="G588" s="27">
        <f t="shared" si="41"/>
        <v>0</v>
      </c>
      <c r="H588" s="30">
        <f t="shared" si="42"/>
        <v>0</v>
      </c>
      <c r="I588" s="30">
        <f t="shared" si="43"/>
        <v>0</v>
      </c>
      <c r="J588" s="31">
        <f t="shared" si="44"/>
        <v>0</v>
      </c>
      <c r="K588" s="33">
        <f t="shared" si="45"/>
        <v>0</v>
      </c>
      <c r="L588" s="32">
        <f>SUMIFS(Lançamentos!$H$10:$H$5009,Lançamentos!$C$10:$C$5009,C588,Lançamentos!$M$10:$M$5009,$C$36)</f>
        <v>0</v>
      </c>
      <c r="M588" s="32">
        <f>SUMIFS(Lançamentos!$D$10:$D$5009,Lançamentos!$C$10:$C$5009,C588,Lançamentos!$M$10:$M$5009,$C$36)</f>
        <v>0</v>
      </c>
      <c r="N588" s="34">
        <f>SUMIFS(Vendas!$H$10:$H$5009,Vendas!$C$10:$C$5009,C588,Vendas!$M$10:$M$5009,$C$36)</f>
        <v>0</v>
      </c>
      <c r="O588" s="34">
        <f>SUMIFS(Vendas!$D$10:$D$5009,Vendas!$C$10:$C$5009,C588,Vendas!$M$10:$M$5009,$C$36)</f>
        <v>0</v>
      </c>
    </row>
    <row r="589" spans="2:15" ht="15" customHeight="1" x14ac:dyDescent="0.3">
      <c r="B589" s="19" t="str">
        <f>Relatórios!C558</f>
        <v/>
      </c>
      <c r="C589" s="29" t="str">
        <f>Relatórios!D558</f>
        <v/>
      </c>
      <c r="D589" s="19">
        <f>Relatórios!E558</f>
        <v>0</v>
      </c>
      <c r="E589" s="27">
        <f>SUMIFS(Lançamentos!$D$10:$D$5009,Lançamentos!$C$10:$C$5009,C589,Lançamentos!$M$10:$M$5009,$C$36)</f>
        <v>0</v>
      </c>
      <c r="F589" s="27">
        <f>SUMIFS(Vendas!$D$10:$D$5009,Vendas!$C$10:$C$5009,C589,Vendas!$M$10:$M$5009,$C$36)</f>
        <v>0</v>
      </c>
      <c r="G589" s="27">
        <f t="shared" si="41"/>
        <v>0</v>
      </c>
      <c r="H589" s="30">
        <f t="shared" si="42"/>
        <v>0</v>
      </c>
      <c r="I589" s="30">
        <f t="shared" si="43"/>
        <v>0</v>
      </c>
      <c r="J589" s="31">
        <f t="shared" si="44"/>
        <v>0</v>
      </c>
      <c r="K589" s="33">
        <f t="shared" si="45"/>
        <v>0</v>
      </c>
      <c r="L589" s="32">
        <f>SUMIFS(Lançamentos!$H$10:$H$5009,Lançamentos!$C$10:$C$5009,C589,Lançamentos!$M$10:$M$5009,$C$36)</f>
        <v>0</v>
      </c>
      <c r="M589" s="32">
        <f>SUMIFS(Lançamentos!$D$10:$D$5009,Lançamentos!$C$10:$C$5009,C589,Lançamentos!$M$10:$M$5009,$C$36)</f>
        <v>0</v>
      </c>
      <c r="N589" s="34">
        <f>SUMIFS(Vendas!$H$10:$H$5009,Vendas!$C$10:$C$5009,C589,Vendas!$M$10:$M$5009,$C$36)</f>
        <v>0</v>
      </c>
      <c r="O589" s="34">
        <f>SUMIFS(Vendas!$D$10:$D$5009,Vendas!$C$10:$C$5009,C589,Vendas!$M$10:$M$5009,$C$36)</f>
        <v>0</v>
      </c>
    </row>
    <row r="590" spans="2:15" ht="15" customHeight="1" x14ac:dyDescent="0.3">
      <c r="B590" s="19" t="str">
        <f>Relatórios!C559</f>
        <v/>
      </c>
      <c r="C590" s="29" t="str">
        <f>Relatórios!D559</f>
        <v/>
      </c>
      <c r="D590" s="19">
        <f>Relatórios!E559</f>
        <v>0</v>
      </c>
      <c r="E590" s="27">
        <f>SUMIFS(Lançamentos!$D$10:$D$5009,Lançamentos!$C$10:$C$5009,C590,Lançamentos!$M$10:$M$5009,$C$36)</f>
        <v>0</v>
      </c>
      <c r="F590" s="27">
        <f>SUMIFS(Vendas!$D$10:$D$5009,Vendas!$C$10:$C$5009,C590,Vendas!$M$10:$M$5009,$C$36)</f>
        <v>0</v>
      </c>
      <c r="G590" s="27">
        <f t="shared" si="41"/>
        <v>0</v>
      </c>
      <c r="H590" s="30">
        <f t="shared" si="42"/>
        <v>0</v>
      </c>
      <c r="I590" s="30">
        <f t="shared" si="43"/>
        <v>0</v>
      </c>
      <c r="J590" s="31">
        <f t="shared" si="44"/>
        <v>0</v>
      </c>
      <c r="K590" s="33">
        <f t="shared" si="45"/>
        <v>0</v>
      </c>
      <c r="L590" s="32">
        <f>SUMIFS(Lançamentos!$H$10:$H$5009,Lançamentos!$C$10:$C$5009,C590,Lançamentos!$M$10:$M$5009,$C$36)</f>
        <v>0</v>
      </c>
      <c r="M590" s="32">
        <f>SUMIFS(Lançamentos!$D$10:$D$5009,Lançamentos!$C$10:$C$5009,C590,Lançamentos!$M$10:$M$5009,$C$36)</f>
        <v>0</v>
      </c>
      <c r="N590" s="34">
        <f>SUMIFS(Vendas!$H$10:$H$5009,Vendas!$C$10:$C$5009,C590,Vendas!$M$10:$M$5009,$C$36)</f>
        <v>0</v>
      </c>
      <c r="O590" s="34">
        <f>SUMIFS(Vendas!$D$10:$D$5009,Vendas!$C$10:$C$5009,C590,Vendas!$M$10:$M$5009,$C$36)</f>
        <v>0</v>
      </c>
    </row>
    <row r="591" spans="2:15" ht="15" customHeight="1" x14ac:dyDescent="0.3">
      <c r="B591" s="19" t="str">
        <f>Relatórios!C560</f>
        <v/>
      </c>
      <c r="C591" s="29" t="str">
        <f>Relatórios!D560</f>
        <v/>
      </c>
      <c r="D591" s="19">
        <f>Relatórios!E560</f>
        <v>0</v>
      </c>
      <c r="E591" s="27">
        <f>SUMIFS(Lançamentos!$D$10:$D$5009,Lançamentos!$C$10:$C$5009,C591,Lançamentos!$M$10:$M$5009,$C$36)</f>
        <v>0</v>
      </c>
      <c r="F591" s="27">
        <f>SUMIFS(Vendas!$D$10:$D$5009,Vendas!$C$10:$C$5009,C591,Vendas!$M$10:$M$5009,$C$36)</f>
        <v>0</v>
      </c>
      <c r="G591" s="27">
        <f t="shared" si="41"/>
        <v>0</v>
      </c>
      <c r="H591" s="30">
        <f t="shared" si="42"/>
        <v>0</v>
      </c>
      <c r="I591" s="30">
        <f t="shared" si="43"/>
        <v>0</v>
      </c>
      <c r="J591" s="31">
        <f t="shared" si="44"/>
        <v>0</v>
      </c>
      <c r="K591" s="33">
        <f t="shared" si="45"/>
        <v>0</v>
      </c>
      <c r="L591" s="32">
        <f>SUMIFS(Lançamentos!$H$10:$H$5009,Lançamentos!$C$10:$C$5009,C591,Lançamentos!$M$10:$M$5009,$C$36)</f>
        <v>0</v>
      </c>
      <c r="M591" s="32">
        <f>SUMIFS(Lançamentos!$D$10:$D$5009,Lançamentos!$C$10:$C$5009,C591,Lançamentos!$M$10:$M$5009,$C$36)</f>
        <v>0</v>
      </c>
      <c r="N591" s="34">
        <f>SUMIFS(Vendas!$H$10:$H$5009,Vendas!$C$10:$C$5009,C591,Vendas!$M$10:$M$5009,$C$36)</f>
        <v>0</v>
      </c>
      <c r="O591" s="34">
        <f>SUMIFS(Vendas!$D$10:$D$5009,Vendas!$C$10:$C$5009,C591,Vendas!$M$10:$M$5009,$C$36)</f>
        <v>0</v>
      </c>
    </row>
    <row r="592" spans="2:15" ht="15" customHeight="1" x14ac:dyDescent="0.3">
      <c r="B592" s="19" t="str">
        <f>Relatórios!C561</f>
        <v/>
      </c>
      <c r="C592" s="29" t="str">
        <f>Relatórios!D561</f>
        <v/>
      </c>
      <c r="D592" s="19">
        <f>Relatórios!E561</f>
        <v>0</v>
      </c>
      <c r="E592" s="27">
        <f>SUMIFS(Lançamentos!$D$10:$D$5009,Lançamentos!$C$10:$C$5009,C592,Lançamentos!$M$10:$M$5009,$C$36)</f>
        <v>0</v>
      </c>
      <c r="F592" s="27">
        <f>SUMIFS(Vendas!$D$10:$D$5009,Vendas!$C$10:$C$5009,C592,Vendas!$M$10:$M$5009,$C$36)</f>
        <v>0</v>
      </c>
      <c r="G592" s="27">
        <f t="shared" si="41"/>
        <v>0</v>
      </c>
      <c r="H592" s="30">
        <f t="shared" si="42"/>
        <v>0</v>
      </c>
      <c r="I592" s="30">
        <f t="shared" si="43"/>
        <v>0</v>
      </c>
      <c r="J592" s="31">
        <f t="shared" si="44"/>
        <v>0</v>
      </c>
      <c r="K592" s="33">
        <f t="shared" si="45"/>
        <v>0</v>
      </c>
      <c r="L592" s="32">
        <f>SUMIFS(Lançamentos!$H$10:$H$5009,Lançamentos!$C$10:$C$5009,C592,Lançamentos!$M$10:$M$5009,$C$36)</f>
        <v>0</v>
      </c>
      <c r="M592" s="32">
        <f>SUMIFS(Lançamentos!$D$10:$D$5009,Lançamentos!$C$10:$C$5009,C592,Lançamentos!$M$10:$M$5009,$C$36)</f>
        <v>0</v>
      </c>
      <c r="N592" s="34">
        <f>SUMIFS(Vendas!$H$10:$H$5009,Vendas!$C$10:$C$5009,C592,Vendas!$M$10:$M$5009,$C$36)</f>
        <v>0</v>
      </c>
      <c r="O592" s="34">
        <f>SUMIFS(Vendas!$D$10:$D$5009,Vendas!$C$10:$C$5009,C592,Vendas!$M$10:$M$5009,$C$36)</f>
        <v>0</v>
      </c>
    </row>
    <row r="593" spans="2:15" ht="15" customHeight="1" x14ac:dyDescent="0.3">
      <c r="B593" s="19" t="str">
        <f>Relatórios!C562</f>
        <v/>
      </c>
      <c r="C593" s="29" t="str">
        <f>Relatórios!D562</f>
        <v/>
      </c>
      <c r="D593" s="19">
        <f>Relatórios!E562</f>
        <v>0</v>
      </c>
      <c r="E593" s="27">
        <f>SUMIFS(Lançamentos!$D$10:$D$5009,Lançamentos!$C$10:$C$5009,C593,Lançamentos!$M$10:$M$5009,$C$36)</f>
        <v>0</v>
      </c>
      <c r="F593" s="27">
        <f>SUMIFS(Vendas!$D$10:$D$5009,Vendas!$C$10:$C$5009,C593,Vendas!$M$10:$M$5009,$C$36)</f>
        <v>0</v>
      </c>
      <c r="G593" s="27">
        <f t="shared" si="41"/>
        <v>0</v>
      </c>
      <c r="H593" s="30">
        <f t="shared" si="42"/>
        <v>0</v>
      </c>
      <c r="I593" s="30">
        <f t="shared" si="43"/>
        <v>0</v>
      </c>
      <c r="J593" s="31">
        <f t="shared" si="44"/>
        <v>0</v>
      </c>
      <c r="K593" s="33">
        <f t="shared" si="45"/>
        <v>0</v>
      </c>
      <c r="L593" s="32">
        <f>SUMIFS(Lançamentos!$H$10:$H$5009,Lançamentos!$C$10:$C$5009,C593,Lançamentos!$M$10:$M$5009,$C$36)</f>
        <v>0</v>
      </c>
      <c r="M593" s="32">
        <f>SUMIFS(Lançamentos!$D$10:$D$5009,Lançamentos!$C$10:$C$5009,C593,Lançamentos!$M$10:$M$5009,$C$36)</f>
        <v>0</v>
      </c>
      <c r="N593" s="34">
        <f>SUMIFS(Vendas!$H$10:$H$5009,Vendas!$C$10:$C$5009,C593,Vendas!$M$10:$M$5009,$C$36)</f>
        <v>0</v>
      </c>
      <c r="O593" s="34">
        <f>SUMIFS(Vendas!$D$10:$D$5009,Vendas!$C$10:$C$5009,C593,Vendas!$M$10:$M$5009,$C$36)</f>
        <v>0</v>
      </c>
    </row>
    <row r="594" spans="2:15" ht="15" customHeight="1" x14ac:dyDescent="0.3">
      <c r="B594" s="19" t="str">
        <f>Relatórios!C563</f>
        <v/>
      </c>
      <c r="C594" s="29" t="str">
        <f>Relatórios!D563</f>
        <v/>
      </c>
      <c r="D594" s="19">
        <f>Relatórios!E563</f>
        <v>0</v>
      </c>
      <c r="E594" s="27">
        <f>SUMIFS(Lançamentos!$D$10:$D$5009,Lançamentos!$C$10:$C$5009,C594,Lançamentos!$M$10:$M$5009,$C$36)</f>
        <v>0</v>
      </c>
      <c r="F594" s="27">
        <f>SUMIFS(Vendas!$D$10:$D$5009,Vendas!$C$10:$C$5009,C594,Vendas!$M$10:$M$5009,$C$36)</f>
        <v>0</v>
      </c>
      <c r="G594" s="27">
        <f t="shared" si="41"/>
        <v>0</v>
      </c>
      <c r="H594" s="30">
        <f t="shared" si="42"/>
        <v>0</v>
      </c>
      <c r="I594" s="30">
        <f t="shared" si="43"/>
        <v>0</v>
      </c>
      <c r="J594" s="31">
        <f t="shared" si="44"/>
        <v>0</v>
      </c>
      <c r="K594" s="33">
        <f t="shared" si="45"/>
        <v>0</v>
      </c>
      <c r="L594" s="32">
        <f>SUMIFS(Lançamentos!$H$10:$H$5009,Lançamentos!$C$10:$C$5009,C594,Lançamentos!$M$10:$M$5009,$C$36)</f>
        <v>0</v>
      </c>
      <c r="M594" s="32">
        <f>SUMIFS(Lançamentos!$D$10:$D$5009,Lançamentos!$C$10:$C$5009,C594,Lançamentos!$M$10:$M$5009,$C$36)</f>
        <v>0</v>
      </c>
      <c r="N594" s="34">
        <f>SUMIFS(Vendas!$H$10:$H$5009,Vendas!$C$10:$C$5009,C594,Vendas!$M$10:$M$5009,$C$36)</f>
        <v>0</v>
      </c>
      <c r="O594" s="34">
        <f>SUMIFS(Vendas!$D$10:$D$5009,Vendas!$C$10:$C$5009,C594,Vendas!$M$10:$M$5009,$C$36)</f>
        <v>0</v>
      </c>
    </row>
    <row r="595" spans="2:15" ht="15" customHeight="1" x14ac:dyDescent="0.3">
      <c r="B595" s="19" t="str">
        <f>Relatórios!C564</f>
        <v/>
      </c>
      <c r="C595" s="29" t="str">
        <f>Relatórios!D564</f>
        <v/>
      </c>
      <c r="D595" s="19">
        <f>Relatórios!E564</f>
        <v>0</v>
      </c>
      <c r="E595" s="27">
        <f>SUMIFS(Lançamentos!$D$10:$D$5009,Lançamentos!$C$10:$C$5009,C595,Lançamentos!$M$10:$M$5009,$C$36)</f>
        <v>0</v>
      </c>
      <c r="F595" s="27">
        <f>SUMIFS(Vendas!$D$10:$D$5009,Vendas!$C$10:$C$5009,C595,Vendas!$M$10:$M$5009,$C$36)</f>
        <v>0</v>
      </c>
      <c r="G595" s="27">
        <f t="shared" si="41"/>
        <v>0</v>
      </c>
      <c r="H595" s="30">
        <f t="shared" si="42"/>
        <v>0</v>
      </c>
      <c r="I595" s="30">
        <f t="shared" si="43"/>
        <v>0</v>
      </c>
      <c r="J595" s="31">
        <f t="shared" si="44"/>
        <v>0</v>
      </c>
      <c r="K595" s="33">
        <f t="shared" si="45"/>
        <v>0</v>
      </c>
      <c r="L595" s="32">
        <f>SUMIFS(Lançamentos!$H$10:$H$5009,Lançamentos!$C$10:$C$5009,C595,Lançamentos!$M$10:$M$5009,$C$36)</f>
        <v>0</v>
      </c>
      <c r="M595" s="32">
        <f>SUMIFS(Lançamentos!$D$10:$D$5009,Lançamentos!$C$10:$C$5009,C595,Lançamentos!$M$10:$M$5009,$C$36)</f>
        <v>0</v>
      </c>
      <c r="N595" s="34">
        <f>SUMIFS(Vendas!$H$10:$H$5009,Vendas!$C$10:$C$5009,C595,Vendas!$M$10:$M$5009,$C$36)</f>
        <v>0</v>
      </c>
      <c r="O595" s="34">
        <f>SUMIFS(Vendas!$D$10:$D$5009,Vendas!$C$10:$C$5009,C595,Vendas!$M$10:$M$5009,$C$36)</f>
        <v>0</v>
      </c>
    </row>
    <row r="596" spans="2:15" ht="15" customHeight="1" x14ac:dyDescent="0.3">
      <c r="B596" s="19" t="str">
        <f>Relatórios!C565</f>
        <v/>
      </c>
      <c r="C596" s="29" t="str">
        <f>Relatórios!D565</f>
        <v/>
      </c>
      <c r="D596" s="19">
        <f>Relatórios!E565</f>
        <v>0</v>
      </c>
      <c r="E596" s="27">
        <f>SUMIFS(Lançamentos!$D$10:$D$5009,Lançamentos!$C$10:$C$5009,C596,Lançamentos!$M$10:$M$5009,$C$36)</f>
        <v>0</v>
      </c>
      <c r="F596" s="27">
        <f>SUMIFS(Vendas!$D$10:$D$5009,Vendas!$C$10:$C$5009,C596,Vendas!$M$10:$M$5009,$C$36)</f>
        <v>0</v>
      </c>
      <c r="G596" s="27">
        <f t="shared" si="41"/>
        <v>0</v>
      </c>
      <c r="H596" s="30">
        <f t="shared" si="42"/>
        <v>0</v>
      </c>
      <c r="I596" s="30">
        <f t="shared" si="43"/>
        <v>0</v>
      </c>
      <c r="J596" s="31">
        <f t="shared" si="44"/>
        <v>0</v>
      </c>
      <c r="K596" s="33">
        <f t="shared" si="45"/>
        <v>0</v>
      </c>
      <c r="L596" s="32">
        <f>SUMIFS(Lançamentos!$H$10:$H$5009,Lançamentos!$C$10:$C$5009,C596,Lançamentos!$M$10:$M$5009,$C$36)</f>
        <v>0</v>
      </c>
      <c r="M596" s="32">
        <f>SUMIFS(Lançamentos!$D$10:$D$5009,Lançamentos!$C$10:$C$5009,C596,Lançamentos!$M$10:$M$5009,$C$36)</f>
        <v>0</v>
      </c>
      <c r="N596" s="34">
        <f>SUMIFS(Vendas!$H$10:$H$5009,Vendas!$C$10:$C$5009,C596,Vendas!$M$10:$M$5009,$C$36)</f>
        <v>0</v>
      </c>
      <c r="O596" s="34">
        <f>SUMIFS(Vendas!$D$10:$D$5009,Vendas!$C$10:$C$5009,C596,Vendas!$M$10:$M$5009,$C$36)</f>
        <v>0</v>
      </c>
    </row>
    <row r="597" spans="2:15" ht="15" customHeight="1" x14ac:dyDescent="0.3">
      <c r="B597" s="19" t="str">
        <f>Relatórios!C566</f>
        <v/>
      </c>
      <c r="C597" s="29" t="str">
        <f>Relatórios!D566</f>
        <v/>
      </c>
      <c r="D597" s="19">
        <f>Relatórios!E566</f>
        <v>0</v>
      </c>
      <c r="E597" s="27">
        <f>SUMIFS(Lançamentos!$D$10:$D$5009,Lançamentos!$C$10:$C$5009,C597,Lançamentos!$M$10:$M$5009,$C$36)</f>
        <v>0</v>
      </c>
      <c r="F597" s="27">
        <f>SUMIFS(Vendas!$D$10:$D$5009,Vendas!$C$10:$C$5009,C597,Vendas!$M$10:$M$5009,$C$36)</f>
        <v>0</v>
      </c>
      <c r="G597" s="27">
        <f t="shared" si="41"/>
        <v>0</v>
      </c>
      <c r="H597" s="30">
        <f t="shared" si="42"/>
        <v>0</v>
      </c>
      <c r="I597" s="30">
        <f t="shared" si="43"/>
        <v>0</v>
      </c>
      <c r="J597" s="31">
        <f t="shared" si="44"/>
        <v>0</v>
      </c>
      <c r="K597" s="33">
        <f t="shared" si="45"/>
        <v>0</v>
      </c>
      <c r="L597" s="32">
        <f>SUMIFS(Lançamentos!$H$10:$H$5009,Lançamentos!$C$10:$C$5009,C597,Lançamentos!$M$10:$M$5009,$C$36)</f>
        <v>0</v>
      </c>
      <c r="M597" s="32">
        <f>SUMIFS(Lançamentos!$D$10:$D$5009,Lançamentos!$C$10:$C$5009,C597,Lançamentos!$M$10:$M$5009,$C$36)</f>
        <v>0</v>
      </c>
      <c r="N597" s="34">
        <f>SUMIFS(Vendas!$H$10:$H$5009,Vendas!$C$10:$C$5009,C597,Vendas!$M$10:$M$5009,$C$36)</f>
        <v>0</v>
      </c>
      <c r="O597" s="34">
        <f>SUMIFS(Vendas!$D$10:$D$5009,Vendas!$C$10:$C$5009,C597,Vendas!$M$10:$M$5009,$C$36)</f>
        <v>0</v>
      </c>
    </row>
    <row r="598" spans="2:15" ht="15" customHeight="1" x14ac:dyDescent="0.3">
      <c r="B598" s="19" t="str">
        <f>Relatórios!C567</f>
        <v/>
      </c>
      <c r="C598" s="29" t="str">
        <f>Relatórios!D567</f>
        <v/>
      </c>
      <c r="D598" s="19">
        <f>Relatórios!E567</f>
        <v>0</v>
      </c>
      <c r="E598" s="27">
        <f>SUMIFS(Lançamentos!$D$10:$D$5009,Lançamentos!$C$10:$C$5009,C598,Lançamentos!$M$10:$M$5009,$C$36)</f>
        <v>0</v>
      </c>
      <c r="F598" s="27">
        <f>SUMIFS(Vendas!$D$10:$D$5009,Vendas!$C$10:$C$5009,C598,Vendas!$M$10:$M$5009,$C$36)</f>
        <v>0</v>
      </c>
      <c r="G598" s="27">
        <f t="shared" si="41"/>
        <v>0</v>
      </c>
      <c r="H598" s="30">
        <f t="shared" si="42"/>
        <v>0</v>
      </c>
      <c r="I598" s="30">
        <f t="shared" si="43"/>
        <v>0</v>
      </c>
      <c r="J598" s="31">
        <f t="shared" si="44"/>
        <v>0</v>
      </c>
      <c r="K598" s="33">
        <f t="shared" si="45"/>
        <v>0</v>
      </c>
      <c r="L598" s="32">
        <f>SUMIFS(Lançamentos!$H$10:$H$5009,Lançamentos!$C$10:$C$5009,C598,Lançamentos!$M$10:$M$5009,$C$36)</f>
        <v>0</v>
      </c>
      <c r="M598" s="32">
        <f>SUMIFS(Lançamentos!$D$10:$D$5009,Lançamentos!$C$10:$C$5009,C598,Lançamentos!$M$10:$M$5009,$C$36)</f>
        <v>0</v>
      </c>
      <c r="N598" s="34">
        <f>SUMIFS(Vendas!$H$10:$H$5009,Vendas!$C$10:$C$5009,C598,Vendas!$M$10:$M$5009,$C$36)</f>
        <v>0</v>
      </c>
      <c r="O598" s="34">
        <f>SUMIFS(Vendas!$D$10:$D$5009,Vendas!$C$10:$C$5009,C598,Vendas!$M$10:$M$5009,$C$36)</f>
        <v>0</v>
      </c>
    </row>
    <row r="599" spans="2:15" ht="15" customHeight="1" x14ac:dyDescent="0.3">
      <c r="B599" s="19" t="str">
        <f>Relatórios!C568</f>
        <v/>
      </c>
      <c r="C599" s="29" t="str">
        <f>Relatórios!D568</f>
        <v/>
      </c>
      <c r="D599" s="19">
        <f>Relatórios!E568</f>
        <v>0</v>
      </c>
      <c r="E599" s="27">
        <f>SUMIFS(Lançamentos!$D$10:$D$5009,Lançamentos!$C$10:$C$5009,C599,Lançamentos!$M$10:$M$5009,$C$36)</f>
        <v>0</v>
      </c>
      <c r="F599" s="27">
        <f>SUMIFS(Vendas!$D$10:$D$5009,Vendas!$C$10:$C$5009,C599,Vendas!$M$10:$M$5009,$C$36)</f>
        <v>0</v>
      </c>
      <c r="G599" s="27">
        <f t="shared" si="41"/>
        <v>0</v>
      </c>
      <c r="H599" s="30">
        <f t="shared" si="42"/>
        <v>0</v>
      </c>
      <c r="I599" s="30">
        <f t="shared" si="43"/>
        <v>0</v>
      </c>
      <c r="J599" s="31">
        <f t="shared" si="44"/>
        <v>0</v>
      </c>
      <c r="K599" s="33">
        <f t="shared" si="45"/>
        <v>0</v>
      </c>
      <c r="L599" s="32">
        <f>SUMIFS(Lançamentos!$H$10:$H$5009,Lançamentos!$C$10:$C$5009,C599,Lançamentos!$M$10:$M$5009,$C$36)</f>
        <v>0</v>
      </c>
      <c r="M599" s="32">
        <f>SUMIFS(Lançamentos!$D$10:$D$5009,Lançamentos!$C$10:$C$5009,C599,Lançamentos!$M$10:$M$5009,$C$36)</f>
        <v>0</v>
      </c>
      <c r="N599" s="34">
        <f>SUMIFS(Vendas!$H$10:$H$5009,Vendas!$C$10:$C$5009,C599,Vendas!$M$10:$M$5009,$C$36)</f>
        <v>0</v>
      </c>
      <c r="O599" s="34">
        <f>SUMIFS(Vendas!$D$10:$D$5009,Vendas!$C$10:$C$5009,C599,Vendas!$M$10:$M$5009,$C$36)</f>
        <v>0</v>
      </c>
    </row>
    <row r="600" spans="2:15" ht="15" customHeight="1" x14ac:dyDescent="0.3">
      <c r="B600" s="19" t="str">
        <f>Relatórios!C569</f>
        <v/>
      </c>
      <c r="C600" s="29" t="str">
        <f>Relatórios!D569</f>
        <v/>
      </c>
      <c r="D600" s="19">
        <f>Relatórios!E569</f>
        <v>0</v>
      </c>
      <c r="E600" s="27">
        <f>SUMIFS(Lançamentos!$D$10:$D$5009,Lançamentos!$C$10:$C$5009,C600,Lançamentos!$M$10:$M$5009,$C$36)</f>
        <v>0</v>
      </c>
      <c r="F600" s="27">
        <f>SUMIFS(Vendas!$D$10:$D$5009,Vendas!$C$10:$C$5009,C600,Vendas!$M$10:$M$5009,$C$36)</f>
        <v>0</v>
      </c>
      <c r="G600" s="27">
        <f t="shared" si="41"/>
        <v>0</v>
      </c>
      <c r="H600" s="30">
        <f t="shared" si="42"/>
        <v>0</v>
      </c>
      <c r="I600" s="30">
        <f t="shared" si="43"/>
        <v>0</v>
      </c>
      <c r="J600" s="31">
        <f t="shared" si="44"/>
        <v>0</v>
      </c>
      <c r="K600" s="33">
        <f t="shared" si="45"/>
        <v>0</v>
      </c>
      <c r="L600" s="32">
        <f>SUMIFS(Lançamentos!$H$10:$H$5009,Lançamentos!$C$10:$C$5009,C600,Lançamentos!$M$10:$M$5009,$C$36)</f>
        <v>0</v>
      </c>
      <c r="M600" s="32">
        <f>SUMIFS(Lançamentos!$D$10:$D$5009,Lançamentos!$C$10:$C$5009,C600,Lançamentos!$M$10:$M$5009,$C$36)</f>
        <v>0</v>
      </c>
      <c r="N600" s="34">
        <f>SUMIFS(Vendas!$H$10:$H$5009,Vendas!$C$10:$C$5009,C600,Vendas!$M$10:$M$5009,$C$36)</f>
        <v>0</v>
      </c>
      <c r="O600" s="34">
        <f>SUMIFS(Vendas!$D$10:$D$5009,Vendas!$C$10:$C$5009,C600,Vendas!$M$10:$M$5009,$C$36)</f>
        <v>0</v>
      </c>
    </row>
    <row r="601" spans="2:15" ht="15" customHeight="1" x14ac:dyDescent="0.3">
      <c r="B601" s="19" t="str">
        <f>Relatórios!C570</f>
        <v/>
      </c>
      <c r="C601" s="29" t="str">
        <f>Relatórios!D570</f>
        <v/>
      </c>
      <c r="D601" s="19">
        <f>Relatórios!E570</f>
        <v>0</v>
      </c>
      <c r="E601" s="27">
        <f>SUMIFS(Lançamentos!$D$10:$D$5009,Lançamentos!$C$10:$C$5009,C601,Lançamentos!$M$10:$M$5009,$C$36)</f>
        <v>0</v>
      </c>
      <c r="F601" s="27">
        <f>SUMIFS(Vendas!$D$10:$D$5009,Vendas!$C$10:$C$5009,C601,Vendas!$M$10:$M$5009,$C$36)</f>
        <v>0</v>
      </c>
      <c r="G601" s="27">
        <f t="shared" si="41"/>
        <v>0</v>
      </c>
      <c r="H601" s="30">
        <f t="shared" si="42"/>
        <v>0</v>
      </c>
      <c r="I601" s="30">
        <f t="shared" si="43"/>
        <v>0</v>
      </c>
      <c r="J601" s="31">
        <f t="shared" si="44"/>
        <v>0</v>
      </c>
      <c r="K601" s="33">
        <f t="shared" si="45"/>
        <v>0</v>
      </c>
      <c r="L601" s="32">
        <f>SUMIFS(Lançamentos!$H$10:$H$5009,Lançamentos!$C$10:$C$5009,C601,Lançamentos!$M$10:$M$5009,$C$36)</f>
        <v>0</v>
      </c>
      <c r="M601" s="32">
        <f>SUMIFS(Lançamentos!$D$10:$D$5009,Lançamentos!$C$10:$C$5009,C601,Lançamentos!$M$10:$M$5009,$C$36)</f>
        <v>0</v>
      </c>
      <c r="N601" s="34">
        <f>SUMIFS(Vendas!$H$10:$H$5009,Vendas!$C$10:$C$5009,C601,Vendas!$M$10:$M$5009,$C$36)</f>
        <v>0</v>
      </c>
      <c r="O601" s="34">
        <f>SUMIFS(Vendas!$D$10:$D$5009,Vendas!$C$10:$C$5009,C601,Vendas!$M$10:$M$5009,$C$36)</f>
        <v>0</v>
      </c>
    </row>
    <row r="602" spans="2:15" ht="15" customHeight="1" x14ac:dyDescent="0.3">
      <c r="B602" s="19" t="str">
        <f>Relatórios!C571</f>
        <v/>
      </c>
      <c r="C602" s="29" t="str">
        <f>Relatórios!D571</f>
        <v/>
      </c>
      <c r="D602" s="19">
        <f>Relatórios!E571</f>
        <v>0</v>
      </c>
      <c r="E602" s="27">
        <f>SUMIFS(Lançamentos!$D$10:$D$5009,Lançamentos!$C$10:$C$5009,C602,Lançamentos!$M$10:$M$5009,$C$36)</f>
        <v>0</v>
      </c>
      <c r="F602" s="27">
        <f>SUMIFS(Vendas!$D$10:$D$5009,Vendas!$C$10:$C$5009,C602,Vendas!$M$10:$M$5009,$C$36)</f>
        <v>0</v>
      </c>
      <c r="G602" s="27">
        <f t="shared" si="41"/>
        <v>0</v>
      </c>
      <c r="H602" s="30">
        <f t="shared" si="42"/>
        <v>0</v>
      </c>
      <c r="I602" s="30">
        <f t="shared" si="43"/>
        <v>0</v>
      </c>
      <c r="J602" s="31">
        <f t="shared" si="44"/>
        <v>0</v>
      </c>
      <c r="K602" s="33">
        <f t="shared" si="45"/>
        <v>0</v>
      </c>
      <c r="L602" s="32">
        <f>SUMIFS(Lançamentos!$H$10:$H$5009,Lançamentos!$C$10:$C$5009,C602,Lançamentos!$M$10:$M$5009,$C$36)</f>
        <v>0</v>
      </c>
      <c r="M602" s="32">
        <f>SUMIFS(Lançamentos!$D$10:$D$5009,Lançamentos!$C$10:$C$5009,C602,Lançamentos!$M$10:$M$5009,$C$36)</f>
        <v>0</v>
      </c>
      <c r="N602" s="34">
        <f>SUMIFS(Vendas!$H$10:$H$5009,Vendas!$C$10:$C$5009,C602,Vendas!$M$10:$M$5009,$C$36)</f>
        <v>0</v>
      </c>
      <c r="O602" s="34">
        <f>SUMIFS(Vendas!$D$10:$D$5009,Vendas!$C$10:$C$5009,C602,Vendas!$M$10:$M$5009,$C$36)</f>
        <v>0</v>
      </c>
    </row>
    <row r="603" spans="2:15" ht="15" customHeight="1" x14ac:dyDescent="0.3">
      <c r="B603" s="19" t="str">
        <f>Relatórios!C572</f>
        <v/>
      </c>
      <c r="C603" s="29" t="str">
        <f>Relatórios!D572</f>
        <v/>
      </c>
      <c r="D603" s="19">
        <f>Relatórios!E572</f>
        <v>0</v>
      </c>
      <c r="E603" s="27">
        <f>SUMIFS(Lançamentos!$D$10:$D$5009,Lançamentos!$C$10:$C$5009,C603,Lançamentos!$M$10:$M$5009,$C$36)</f>
        <v>0</v>
      </c>
      <c r="F603" s="27">
        <f>SUMIFS(Vendas!$D$10:$D$5009,Vendas!$C$10:$C$5009,C603,Vendas!$M$10:$M$5009,$C$36)</f>
        <v>0</v>
      </c>
      <c r="G603" s="27">
        <f t="shared" si="41"/>
        <v>0</v>
      </c>
      <c r="H603" s="30">
        <f t="shared" si="42"/>
        <v>0</v>
      </c>
      <c r="I603" s="30">
        <f t="shared" si="43"/>
        <v>0</v>
      </c>
      <c r="J603" s="31">
        <f t="shared" si="44"/>
        <v>0</v>
      </c>
      <c r="K603" s="33">
        <f t="shared" si="45"/>
        <v>0</v>
      </c>
      <c r="L603" s="32">
        <f>SUMIFS(Lançamentos!$H$10:$H$5009,Lançamentos!$C$10:$C$5009,C603,Lançamentos!$M$10:$M$5009,$C$36)</f>
        <v>0</v>
      </c>
      <c r="M603" s="32">
        <f>SUMIFS(Lançamentos!$D$10:$D$5009,Lançamentos!$C$10:$C$5009,C603,Lançamentos!$M$10:$M$5009,$C$36)</f>
        <v>0</v>
      </c>
      <c r="N603" s="34">
        <f>SUMIFS(Vendas!$H$10:$H$5009,Vendas!$C$10:$C$5009,C603,Vendas!$M$10:$M$5009,$C$36)</f>
        <v>0</v>
      </c>
      <c r="O603" s="34">
        <f>SUMIFS(Vendas!$D$10:$D$5009,Vendas!$C$10:$C$5009,C603,Vendas!$M$10:$M$5009,$C$36)</f>
        <v>0</v>
      </c>
    </row>
    <row r="604" spans="2:15" ht="15" customHeight="1" x14ac:dyDescent="0.3">
      <c r="B604" s="19" t="str">
        <f>Relatórios!C573</f>
        <v/>
      </c>
      <c r="C604" s="29" t="str">
        <f>Relatórios!D573</f>
        <v/>
      </c>
      <c r="D604" s="19">
        <f>Relatórios!E573</f>
        <v>0</v>
      </c>
      <c r="E604" s="27">
        <f>SUMIFS(Lançamentos!$D$10:$D$5009,Lançamentos!$C$10:$C$5009,C604,Lançamentos!$M$10:$M$5009,$C$36)</f>
        <v>0</v>
      </c>
      <c r="F604" s="27">
        <f>SUMIFS(Vendas!$D$10:$D$5009,Vendas!$C$10:$C$5009,C604,Vendas!$M$10:$M$5009,$C$36)</f>
        <v>0</v>
      </c>
      <c r="G604" s="27">
        <f t="shared" si="41"/>
        <v>0</v>
      </c>
      <c r="H604" s="30">
        <f t="shared" si="42"/>
        <v>0</v>
      </c>
      <c r="I604" s="30">
        <f t="shared" si="43"/>
        <v>0</v>
      </c>
      <c r="J604" s="31">
        <f t="shared" si="44"/>
        <v>0</v>
      </c>
      <c r="K604" s="33">
        <f t="shared" si="45"/>
        <v>0</v>
      </c>
      <c r="L604" s="32">
        <f>SUMIFS(Lançamentos!$H$10:$H$5009,Lançamentos!$C$10:$C$5009,C604,Lançamentos!$M$10:$M$5009,$C$36)</f>
        <v>0</v>
      </c>
      <c r="M604" s="32">
        <f>SUMIFS(Lançamentos!$D$10:$D$5009,Lançamentos!$C$10:$C$5009,C604,Lançamentos!$M$10:$M$5009,$C$36)</f>
        <v>0</v>
      </c>
      <c r="N604" s="34">
        <f>SUMIFS(Vendas!$H$10:$H$5009,Vendas!$C$10:$C$5009,C604,Vendas!$M$10:$M$5009,$C$36)</f>
        <v>0</v>
      </c>
      <c r="O604" s="34">
        <f>SUMIFS(Vendas!$D$10:$D$5009,Vendas!$C$10:$C$5009,C604,Vendas!$M$10:$M$5009,$C$36)</f>
        <v>0</v>
      </c>
    </row>
    <row r="605" spans="2:15" ht="15" customHeight="1" x14ac:dyDescent="0.3">
      <c r="B605" s="19" t="str">
        <f>Relatórios!C574</f>
        <v/>
      </c>
      <c r="C605" s="29" t="str">
        <f>Relatórios!D574</f>
        <v/>
      </c>
      <c r="D605" s="19">
        <f>Relatórios!E574</f>
        <v>0</v>
      </c>
      <c r="E605" s="27">
        <f>SUMIFS(Lançamentos!$D$10:$D$5009,Lançamentos!$C$10:$C$5009,C605,Lançamentos!$M$10:$M$5009,$C$36)</f>
        <v>0</v>
      </c>
      <c r="F605" s="27">
        <f>SUMIFS(Vendas!$D$10:$D$5009,Vendas!$C$10:$C$5009,C605,Vendas!$M$10:$M$5009,$C$36)</f>
        <v>0</v>
      </c>
      <c r="G605" s="27">
        <f t="shared" si="41"/>
        <v>0</v>
      </c>
      <c r="H605" s="30">
        <f t="shared" si="42"/>
        <v>0</v>
      </c>
      <c r="I605" s="30">
        <f t="shared" si="43"/>
        <v>0</v>
      </c>
      <c r="J605" s="31">
        <f t="shared" si="44"/>
        <v>0</v>
      </c>
      <c r="K605" s="33">
        <f t="shared" si="45"/>
        <v>0</v>
      </c>
      <c r="L605" s="32">
        <f>SUMIFS(Lançamentos!$H$10:$H$5009,Lançamentos!$C$10:$C$5009,C605,Lançamentos!$M$10:$M$5009,$C$36)</f>
        <v>0</v>
      </c>
      <c r="M605" s="32">
        <f>SUMIFS(Lançamentos!$D$10:$D$5009,Lançamentos!$C$10:$C$5009,C605,Lançamentos!$M$10:$M$5009,$C$36)</f>
        <v>0</v>
      </c>
      <c r="N605" s="34">
        <f>SUMIFS(Vendas!$H$10:$H$5009,Vendas!$C$10:$C$5009,C605,Vendas!$M$10:$M$5009,$C$36)</f>
        <v>0</v>
      </c>
      <c r="O605" s="34">
        <f>SUMIFS(Vendas!$D$10:$D$5009,Vendas!$C$10:$C$5009,C605,Vendas!$M$10:$M$5009,$C$36)</f>
        <v>0</v>
      </c>
    </row>
    <row r="606" spans="2:15" ht="15" customHeight="1" x14ac:dyDescent="0.3">
      <c r="B606" s="19" t="str">
        <f>Relatórios!C575</f>
        <v/>
      </c>
      <c r="C606" s="29" t="str">
        <f>Relatórios!D575</f>
        <v/>
      </c>
      <c r="D606" s="19">
        <f>Relatórios!E575</f>
        <v>0</v>
      </c>
      <c r="E606" s="27">
        <f>SUMIFS(Lançamentos!$D$10:$D$5009,Lançamentos!$C$10:$C$5009,C606,Lançamentos!$M$10:$M$5009,$C$36)</f>
        <v>0</v>
      </c>
      <c r="F606" s="27">
        <f>SUMIFS(Vendas!$D$10:$D$5009,Vendas!$C$10:$C$5009,C606,Vendas!$M$10:$M$5009,$C$36)</f>
        <v>0</v>
      </c>
      <c r="G606" s="27">
        <f t="shared" si="41"/>
        <v>0</v>
      </c>
      <c r="H606" s="30">
        <f t="shared" si="42"/>
        <v>0</v>
      </c>
      <c r="I606" s="30">
        <f t="shared" si="43"/>
        <v>0</v>
      </c>
      <c r="J606" s="31">
        <f t="shared" si="44"/>
        <v>0</v>
      </c>
      <c r="K606" s="33">
        <f t="shared" si="45"/>
        <v>0</v>
      </c>
      <c r="L606" s="32">
        <f>SUMIFS(Lançamentos!$H$10:$H$5009,Lançamentos!$C$10:$C$5009,C606,Lançamentos!$M$10:$M$5009,$C$36)</f>
        <v>0</v>
      </c>
      <c r="M606" s="32">
        <f>SUMIFS(Lançamentos!$D$10:$D$5009,Lançamentos!$C$10:$C$5009,C606,Lançamentos!$M$10:$M$5009,$C$36)</f>
        <v>0</v>
      </c>
      <c r="N606" s="34">
        <f>SUMIFS(Vendas!$H$10:$H$5009,Vendas!$C$10:$C$5009,C606,Vendas!$M$10:$M$5009,$C$36)</f>
        <v>0</v>
      </c>
      <c r="O606" s="34">
        <f>SUMIFS(Vendas!$D$10:$D$5009,Vendas!$C$10:$C$5009,C606,Vendas!$M$10:$M$5009,$C$36)</f>
        <v>0</v>
      </c>
    </row>
    <row r="607" spans="2:15" ht="15" customHeight="1" x14ac:dyDescent="0.3">
      <c r="B607" s="19" t="str">
        <f>Relatórios!C576</f>
        <v/>
      </c>
      <c r="C607" s="29" t="str">
        <f>Relatórios!D576</f>
        <v/>
      </c>
      <c r="D607" s="19">
        <f>Relatórios!E576</f>
        <v>0</v>
      </c>
      <c r="E607" s="27">
        <f>SUMIFS(Lançamentos!$D$10:$D$5009,Lançamentos!$C$10:$C$5009,C607,Lançamentos!$M$10:$M$5009,$C$36)</f>
        <v>0</v>
      </c>
      <c r="F607" s="27">
        <f>SUMIFS(Vendas!$D$10:$D$5009,Vendas!$C$10:$C$5009,C607,Vendas!$M$10:$M$5009,$C$36)</f>
        <v>0</v>
      </c>
      <c r="G607" s="27">
        <f t="shared" si="41"/>
        <v>0</v>
      </c>
      <c r="H607" s="30">
        <f t="shared" si="42"/>
        <v>0</v>
      </c>
      <c r="I607" s="30">
        <f t="shared" si="43"/>
        <v>0</v>
      </c>
      <c r="J607" s="31">
        <f t="shared" si="44"/>
        <v>0</v>
      </c>
      <c r="K607" s="33">
        <f t="shared" si="45"/>
        <v>0</v>
      </c>
      <c r="L607" s="32">
        <f>SUMIFS(Lançamentos!$H$10:$H$5009,Lançamentos!$C$10:$C$5009,C607,Lançamentos!$M$10:$M$5009,$C$36)</f>
        <v>0</v>
      </c>
      <c r="M607" s="32">
        <f>SUMIFS(Lançamentos!$D$10:$D$5009,Lançamentos!$C$10:$C$5009,C607,Lançamentos!$M$10:$M$5009,$C$36)</f>
        <v>0</v>
      </c>
      <c r="N607" s="34">
        <f>SUMIFS(Vendas!$H$10:$H$5009,Vendas!$C$10:$C$5009,C607,Vendas!$M$10:$M$5009,$C$36)</f>
        <v>0</v>
      </c>
      <c r="O607" s="34">
        <f>SUMIFS(Vendas!$D$10:$D$5009,Vendas!$C$10:$C$5009,C607,Vendas!$M$10:$M$5009,$C$36)</f>
        <v>0</v>
      </c>
    </row>
    <row r="608" spans="2:15" ht="15" customHeight="1" x14ac:dyDescent="0.3">
      <c r="B608" s="19" t="str">
        <f>Relatórios!C577</f>
        <v/>
      </c>
      <c r="C608" s="29" t="str">
        <f>Relatórios!D577</f>
        <v/>
      </c>
      <c r="D608" s="19">
        <f>Relatórios!E577</f>
        <v>0</v>
      </c>
      <c r="E608" s="27">
        <f>SUMIFS(Lançamentos!$D$10:$D$5009,Lançamentos!$C$10:$C$5009,C608,Lançamentos!$M$10:$M$5009,$C$36)</f>
        <v>0</v>
      </c>
      <c r="F608" s="27">
        <f>SUMIFS(Vendas!$D$10:$D$5009,Vendas!$C$10:$C$5009,C608,Vendas!$M$10:$M$5009,$C$36)</f>
        <v>0</v>
      </c>
      <c r="G608" s="27">
        <f t="shared" si="41"/>
        <v>0</v>
      </c>
      <c r="H608" s="30">
        <f t="shared" si="42"/>
        <v>0</v>
      </c>
      <c r="I608" s="30">
        <f t="shared" si="43"/>
        <v>0</v>
      </c>
      <c r="J608" s="31">
        <f t="shared" si="44"/>
        <v>0</v>
      </c>
      <c r="K608" s="33">
        <f t="shared" si="45"/>
        <v>0</v>
      </c>
      <c r="L608" s="32">
        <f>SUMIFS(Lançamentos!$H$10:$H$5009,Lançamentos!$C$10:$C$5009,C608,Lançamentos!$M$10:$M$5009,$C$36)</f>
        <v>0</v>
      </c>
      <c r="M608" s="32">
        <f>SUMIFS(Lançamentos!$D$10:$D$5009,Lançamentos!$C$10:$C$5009,C608,Lançamentos!$M$10:$M$5009,$C$36)</f>
        <v>0</v>
      </c>
      <c r="N608" s="34">
        <f>SUMIFS(Vendas!$H$10:$H$5009,Vendas!$C$10:$C$5009,C608,Vendas!$M$10:$M$5009,$C$36)</f>
        <v>0</v>
      </c>
      <c r="O608" s="34">
        <f>SUMIFS(Vendas!$D$10:$D$5009,Vendas!$C$10:$C$5009,C608,Vendas!$M$10:$M$5009,$C$36)</f>
        <v>0</v>
      </c>
    </row>
    <row r="609" spans="2:15" ht="15" customHeight="1" x14ac:dyDescent="0.3">
      <c r="B609" s="19" t="str">
        <f>Relatórios!C578</f>
        <v/>
      </c>
      <c r="C609" s="29" t="str">
        <f>Relatórios!D578</f>
        <v/>
      </c>
      <c r="D609" s="19">
        <f>Relatórios!E578</f>
        <v>0</v>
      </c>
      <c r="E609" s="27">
        <f>SUMIFS(Lançamentos!$D$10:$D$5009,Lançamentos!$C$10:$C$5009,C609,Lançamentos!$M$10:$M$5009,$C$36)</f>
        <v>0</v>
      </c>
      <c r="F609" s="27">
        <f>SUMIFS(Vendas!$D$10:$D$5009,Vendas!$C$10:$C$5009,C609,Vendas!$M$10:$M$5009,$C$36)</f>
        <v>0</v>
      </c>
      <c r="G609" s="27">
        <f t="shared" si="41"/>
        <v>0</v>
      </c>
      <c r="H609" s="30">
        <f t="shared" si="42"/>
        <v>0</v>
      </c>
      <c r="I609" s="30">
        <f t="shared" si="43"/>
        <v>0</v>
      </c>
      <c r="J609" s="31">
        <f t="shared" si="44"/>
        <v>0</v>
      </c>
      <c r="K609" s="33">
        <f t="shared" si="45"/>
        <v>0</v>
      </c>
      <c r="L609" s="32">
        <f>SUMIFS(Lançamentos!$H$10:$H$5009,Lançamentos!$C$10:$C$5009,C609,Lançamentos!$M$10:$M$5009,$C$36)</f>
        <v>0</v>
      </c>
      <c r="M609" s="32">
        <f>SUMIFS(Lançamentos!$D$10:$D$5009,Lançamentos!$C$10:$C$5009,C609,Lançamentos!$M$10:$M$5009,$C$36)</f>
        <v>0</v>
      </c>
      <c r="N609" s="34">
        <f>SUMIFS(Vendas!$H$10:$H$5009,Vendas!$C$10:$C$5009,C609,Vendas!$M$10:$M$5009,$C$36)</f>
        <v>0</v>
      </c>
      <c r="O609" s="34">
        <f>SUMIFS(Vendas!$D$10:$D$5009,Vendas!$C$10:$C$5009,C609,Vendas!$M$10:$M$5009,$C$36)</f>
        <v>0</v>
      </c>
    </row>
    <row r="610" spans="2:15" ht="15" customHeight="1" x14ac:dyDescent="0.3">
      <c r="B610" s="19" t="str">
        <f>Relatórios!C579</f>
        <v/>
      </c>
      <c r="C610" s="29" t="str">
        <f>Relatórios!D579</f>
        <v/>
      </c>
      <c r="D610" s="19">
        <f>Relatórios!E579</f>
        <v>0</v>
      </c>
      <c r="E610" s="27">
        <f>SUMIFS(Lançamentos!$D$10:$D$5009,Lançamentos!$C$10:$C$5009,C610,Lançamentos!$M$10:$M$5009,$C$36)</f>
        <v>0</v>
      </c>
      <c r="F610" s="27">
        <f>SUMIFS(Vendas!$D$10:$D$5009,Vendas!$C$10:$C$5009,C610,Vendas!$M$10:$M$5009,$C$36)</f>
        <v>0</v>
      </c>
      <c r="G610" s="27">
        <f t="shared" si="41"/>
        <v>0</v>
      </c>
      <c r="H610" s="30">
        <f t="shared" si="42"/>
        <v>0</v>
      </c>
      <c r="I610" s="30">
        <f t="shared" si="43"/>
        <v>0</v>
      </c>
      <c r="J610" s="31">
        <f t="shared" si="44"/>
        <v>0</v>
      </c>
      <c r="K610" s="33">
        <f t="shared" si="45"/>
        <v>0</v>
      </c>
      <c r="L610" s="32">
        <f>SUMIFS(Lançamentos!$H$10:$H$5009,Lançamentos!$C$10:$C$5009,C610,Lançamentos!$M$10:$M$5009,$C$36)</f>
        <v>0</v>
      </c>
      <c r="M610" s="32">
        <f>SUMIFS(Lançamentos!$D$10:$D$5009,Lançamentos!$C$10:$C$5009,C610,Lançamentos!$M$10:$M$5009,$C$36)</f>
        <v>0</v>
      </c>
      <c r="N610" s="34">
        <f>SUMIFS(Vendas!$H$10:$H$5009,Vendas!$C$10:$C$5009,C610,Vendas!$M$10:$M$5009,$C$36)</f>
        <v>0</v>
      </c>
      <c r="O610" s="34">
        <f>SUMIFS(Vendas!$D$10:$D$5009,Vendas!$C$10:$C$5009,C610,Vendas!$M$10:$M$5009,$C$36)</f>
        <v>0</v>
      </c>
    </row>
    <row r="611" spans="2:15" ht="15" customHeight="1" x14ac:dyDescent="0.3">
      <c r="B611" s="19" t="str">
        <f>Relatórios!C580</f>
        <v/>
      </c>
      <c r="C611" s="29" t="str">
        <f>Relatórios!D580</f>
        <v/>
      </c>
      <c r="D611" s="19">
        <f>Relatórios!E580</f>
        <v>0</v>
      </c>
      <c r="E611" s="27">
        <f>SUMIFS(Lançamentos!$D$10:$D$5009,Lançamentos!$C$10:$C$5009,C611,Lançamentos!$M$10:$M$5009,$C$36)</f>
        <v>0</v>
      </c>
      <c r="F611" s="27">
        <f>SUMIFS(Vendas!$D$10:$D$5009,Vendas!$C$10:$C$5009,C611,Vendas!$M$10:$M$5009,$C$36)</f>
        <v>0</v>
      </c>
      <c r="G611" s="27">
        <f t="shared" si="41"/>
        <v>0</v>
      </c>
      <c r="H611" s="30">
        <f t="shared" si="42"/>
        <v>0</v>
      </c>
      <c r="I611" s="30">
        <f t="shared" si="43"/>
        <v>0</v>
      </c>
      <c r="J611" s="31">
        <f t="shared" si="44"/>
        <v>0</v>
      </c>
      <c r="K611" s="33">
        <f t="shared" si="45"/>
        <v>0</v>
      </c>
      <c r="L611" s="32">
        <f>SUMIFS(Lançamentos!$H$10:$H$5009,Lançamentos!$C$10:$C$5009,C611,Lançamentos!$M$10:$M$5009,$C$36)</f>
        <v>0</v>
      </c>
      <c r="M611" s="32">
        <f>SUMIFS(Lançamentos!$D$10:$D$5009,Lançamentos!$C$10:$C$5009,C611,Lançamentos!$M$10:$M$5009,$C$36)</f>
        <v>0</v>
      </c>
      <c r="N611" s="34">
        <f>SUMIFS(Vendas!$H$10:$H$5009,Vendas!$C$10:$C$5009,C611,Vendas!$M$10:$M$5009,$C$36)</f>
        <v>0</v>
      </c>
      <c r="O611" s="34">
        <f>SUMIFS(Vendas!$D$10:$D$5009,Vendas!$C$10:$C$5009,C611,Vendas!$M$10:$M$5009,$C$36)</f>
        <v>0</v>
      </c>
    </row>
    <row r="612" spans="2:15" ht="15" customHeight="1" x14ac:dyDescent="0.3">
      <c r="B612" s="19" t="str">
        <f>Relatórios!C581</f>
        <v/>
      </c>
      <c r="C612" s="29" t="str">
        <f>Relatórios!D581</f>
        <v/>
      </c>
      <c r="D612" s="19">
        <f>Relatórios!E581</f>
        <v>0</v>
      </c>
      <c r="E612" s="27">
        <f>SUMIFS(Lançamentos!$D$10:$D$5009,Lançamentos!$C$10:$C$5009,C612,Lançamentos!$M$10:$M$5009,$C$36)</f>
        <v>0</v>
      </c>
      <c r="F612" s="27">
        <f>SUMIFS(Vendas!$D$10:$D$5009,Vendas!$C$10:$C$5009,C612,Vendas!$M$10:$M$5009,$C$36)</f>
        <v>0</v>
      </c>
      <c r="G612" s="27">
        <f t="shared" si="41"/>
        <v>0</v>
      </c>
      <c r="H612" s="30">
        <f t="shared" si="42"/>
        <v>0</v>
      </c>
      <c r="I612" s="30">
        <f t="shared" si="43"/>
        <v>0</v>
      </c>
      <c r="J612" s="31">
        <f t="shared" si="44"/>
        <v>0</v>
      </c>
      <c r="K612" s="33">
        <f t="shared" si="45"/>
        <v>0</v>
      </c>
      <c r="L612" s="32">
        <f>SUMIFS(Lançamentos!$H$10:$H$5009,Lançamentos!$C$10:$C$5009,C612,Lançamentos!$M$10:$M$5009,$C$36)</f>
        <v>0</v>
      </c>
      <c r="M612" s="32">
        <f>SUMIFS(Lançamentos!$D$10:$D$5009,Lançamentos!$C$10:$C$5009,C612,Lançamentos!$M$10:$M$5009,$C$36)</f>
        <v>0</v>
      </c>
      <c r="N612" s="34">
        <f>SUMIFS(Vendas!$H$10:$H$5009,Vendas!$C$10:$C$5009,C612,Vendas!$M$10:$M$5009,$C$36)</f>
        <v>0</v>
      </c>
      <c r="O612" s="34">
        <f>SUMIFS(Vendas!$D$10:$D$5009,Vendas!$C$10:$C$5009,C612,Vendas!$M$10:$M$5009,$C$36)</f>
        <v>0</v>
      </c>
    </row>
    <row r="613" spans="2:15" ht="15" customHeight="1" x14ac:dyDescent="0.3">
      <c r="B613" s="19" t="str">
        <f>Relatórios!C582</f>
        <v/>
      </c>
      <c r="C613" s="29" t="str">
        <f>Relatórios!D582</f>
        <v/>
      </c>
      <c r="D613" s="19">
        <f>Relatórios!E582</f>
        <v>0</v>
      </c>
      <c r="E613" s="27">
        <f>SUMIFS(Lançamentos!$D$10:$D$5009,Lançamentos!$C$10:$C$5009,C613,Lançamentos!$M$10:$M$5009,$C$36)</f>
        <v>0</v>
      </c>
      <c r="F613" s="27">
        <f>SUMIFS(Vendas!$D$10:$D$5009,Vendas!$C$10:$C$5009,C613,Vendas!$M$10:$M$5009,$C$36)</f>
        <v>0</v>
      </c>
      <c r="G613" s="27">
        <f t="shared" si="41"/>
        <v>0</v>
      </c>
      <c r="H613" s="30">
        <f t="shared" si="42"/>
        <v>0</v>
      </c>
      <c r="I613" s="30">
        <f t="shared" si="43"/>
        <v>0</v>
      </c>
      <c r="J613" s="31">
        <f t="shared" si="44"/>
        <v>0</v>
      </c>
      <c r="K613" s="33">
        <f t="shared" si="45"/>
        <v>0</v>
      </c>
      <c r="L613" s="32">
        <f>SUMIFS(Lançamentos!$H$10:$H$5009,Lançamentos!$C$10:$C$5009,C613,Lançamentos!$M$10:$M$5009,$C$36)</f>
        <v>0</v>
      </c>
      <c r="M613" s="32">
        <f>SUMIFS(Lançamentos!$D$10:$D$5009,Lançamentos!$C$10:$C$5009,C613,Lançamentos!$M$10:$M$5009,$C$36)</f>
        <v>0</v>
      </c>
      <c r="N613" s="34">
        <f>SUMIFS(Vendas!$H$10:$H$5009,Vendas!$C$10:$C$5009,C613,Vendas!$M$10:$M$5009,$C$36)</f>
        <v>0</v>
      </c>
      <c r="O613" s="34">
        <f>SUMIFS(Vendas!$D$10:$D$5009,Vendas!$C$10:$C$5009,C613,Vendas!$M$10:$M$5009,$C$36)</f>
        <v>0</v>
      </c>
    </row>
    <row r="614" spans="2:15" ht="15" customHeight="1" x14ac:dyDescent="0.3">
      <c r="B614" s="19" t="str">
        <f>Relatórios!C583</f>
        <v/>
      </c>
      <c r="C614" s="29" t="str">
        <f>Relatórios!D583</f>
        <v/>
      </c>
      <c r="D614" s="19">
        <f>Relatórios!E583</f>
        <v>0</v>
      </c>
      <c r="E614" s="27">
        <f>SUMIFS(Lançamentos!$D$10:$D$5009,Lançamentos!$C$10:$C$5009,C614,Lançamentos!$M$10:$M$5009,$C$36)</f>
        <v>0</v>
      </c>
      <c r="F614" s="27">
        <f>SUMIFS(Vendas!$D$10:$D$5009,Vendas!$C$10:$C$5009,C614,Vendas!$M$10:$M$5009,$C$36)</f>
        <v>0</v>
      </c>
      <c r="G614" s="27">
        <f t="shared" si="41"/>
        <v>0</v>
      </c>
      <c r="H614" s="30">
        <f t="shared" si="42"/>
        <v>0</v>
      </c>
      <c r="I614" s="30">
        <f t="shared" si="43"/>
        <v>0</v>
      </c>
      <c r="J614" s="31">
        <f t="shared" si="44"/>
        <v>0</v>
      </c>
      <c r="K614" s="33">
        <f t="shared" si="45"/>
        <v>0</v>
      </c>
      <c r="L614" s="32">
        <f>SUMIFS(Lançamentos!$H$10:$H$5009,Lançamentos!$C$10:$C$5009,C614,Lançamentos!$M$10:$M$5009,$C$36)</f>
        <v>0</v>
      </c>
      <c r="M614" s="32">
        <f>SUMIFS(Lançamentos!$D$10:$D$5009,Lançamentos!$C$10:$C$5009,C614,Lançamentos!$M$10:$M$5009,$C$36)</f>
        <v>0</v>
      </c>
      <c r="N614" s="34">
        <f>SUMIFS(Vendas!$H$10:$H$5009,Vendas!$C$10:$C$5009,C614,Vendas!$M$10:$M$5009,$C$36)</f>
        <v>0</v>
      </c>
      <c r="O614" s="34">
        <f>SUMIFS(Vendas!$D$10:$D$5009,Vendas!$C$10:$C$5009,C614,Vendas!$M$10:$M$5009,$C$36)</f>
        <v>0</v>
      </c>
    </row>
    <row r="615" spans="2:15" ht="15" customHeight="1" x14ac:dyDescent="0.3">
      <c r="B615" s="19" t="str">
        <f>Relatórios!C584</f>
        <v/>
      </c>
      <c r="C615" s="29" t="str">
        <f>Relatórios!D584</f>
        <v/>
      </c>
      <c r="D615" s="19">
        <f>Relatórios!E584</f>
        <v>0</v>
      </c>
      <c r="E615" s="27">
        <f>SUMIFS(Lançamentos!$D$10:$D$5009,Lançamentos!$C$10:$C$5009,C615,Lançamentos!$M$10:$M$5009,$C$36)</f>
        <v>0</v>
      </c>
      <c r="F615" s="27">
        <f>SUMIFS(Vendas!$D$10:$D$5009,Vendas!$C$10:$C$5009,C615,Vendas!$M$10:$M$5009,$C$36)</f>
        <v>0</v>
      </c>
      <c r="G615" s="27">
        <f t="shared" si="41"/>
        <v>0</v>
      </c>
      <c r="H615" s="30">
        <f t="shared" si="42"/>
        <v>0</v>
      </c>
      <c r="I615" s="30">
        <f t="shared" si="43"/>
        <v>0</v>
      </c>
      <c r="J615" s="31">
        <f t="shared" si="44"/>
        <v>0</v>
      </c>
      <c r="K615" s="33">
        <f t="shared" si="45"/>
        <v>0</v>
      </c>
      <c r="L615" s="32">
        <f>SUMIFS(Lançamentos!$H$10:$H$5009,Lançamentos!$C$10:$C$5009,C615,Lançamentos!$M$10:$M$5009,$C$36)</f>
        <v>0</v>
      </c>
      <c r="M615" s="32">
        <f>SUMIFS(Lançamentos!$D$10:$D$5009,Lançamentos!$C$10:$C$5009,C615,Lançamentos!$M$10:$M$5009,$C$36)</f>
        <v>0</v>
      </c>
      <c r="N615" s="34">
        <f>SUMIFS(Vendas!$H$10:$H$5009,Vendas!$C$10:$C$5009,C615,Vendas!$M$10:$M$5009,$C$36)</f>
        <v>0</v>
      </c>
      <c r="O615" s="34">
        <f>SUMIFS(Vendas!$D$10:$D$5009,Vendas!$C$10:$C$5009,C615,Vendas!$M$10:$M$5009,$C$36)</f>
        <v>0</v>
      </c>
    </row>
    <row r="616" spans="2:15" ht="15" customHeight="1" x14ac:dyDescent="0.3">
      <c r="B616" s="19" t="str">
        <f>Relatórios!C585</f>
        <v/>
      </c>
      <c r="C616" s="29" t="str">
        <f>Relatórios!D585</f>
        <v/>
      </c>
      <c r="D616" s="19">
        <f>Relatórios!E585</f>
        <v>0</v>
      </c>
      <c r="E616" s="27">
        <f>SUMIFS(Lançamentos!$D$10:$D$5009,Lançamentos!$C$10:$C$5009,C616,Lançamentos!$M$10:$M$5009,$C$36)</f>
        <v>0</v>
      </c>
      <c r="F616" s="27">
        <f>SUMIFS(Vendas!$D$10:$D$5009,Vendas!$C$10:$C$5009,C616,Vendas!$M$10:$M$5009,$C$36)</f>
        <v>0</v>
      </c>
      <c r="G616" s="27">
        <f t="shared" ref="G616:G679" si="46">E616-F616</f>
        <v>0</v>
      </c>
      <c r="H616" s="30">
        <f t="shared" ref="H616:H679" si="47">IFERROR(G616/E616,0)</f>
        <v>0</v>
      </c>
      <c r="I616" s="30">
        <f t="shared" ref="I616:I679" si="48">IFERROR(F616/E616,0)</f>
        <v>0</v>
      </c>
      <c r="J616" s="31">
        <f t="shared" ref="J616:J679" si="49">IFERROR(L616/M616,0)</f>
        <v>0</v>
      </c>
      <c r="K616" s="33">
        <f t="shared" ref="K616:K679" si="50">IFERROR(N616/O616,0)</f>
        <v>0</v>
      </c>
      <c r="L616" s="32">
        <f>SUMIFS(Lançamentos!$H$10:$H$5009,Lançamentos!$C$10:$C$5009,C616,Lançamentos!$M$10:$M$5009,$C$36)</f>
        <v>0</v>
      </c>
      <c r="M616" s="32">
        <f>SUMIFS(Lançamentos!$D$10:$D$5009,Lançamentos!$C$10:$C$5009,C616,Lançamentos!$M$10:$M$5009,$C$36)</f>
        <v>0</v>
      </c>
      <c r="N616" s="34">
        <f>SUMIFS(Vendas!$H$10:$H$5009,Vendas!$C$10:$C$5009,C616,Vendas!$M$10:$M$5009,$C$36)</f>
        <v>0</v>
      </c>
      <c r="O616" s="34">
        <f>SUMIFS(Vendas!$D$10:$D$5009,Vendas!$C$10:$C$5009,C616,Vendas!$M$10:$M$5009,$C$36)</f>
        <v>0</v>
      </c>
    </row>
    <row r="617" spans="2:15" ht="15" customHeight="1" x14ac:dyDescent="0.3">
      <c r="B617" s="19" t="str">
        <f>Relatórios!C586</f>
        <v/>
      </c>
      <c r="C617" s="29" t="str">
        <f>Relatórios!D586</f>
        <v/>
      </c>
      <c r="D617" s="19">
        <f>Relatórios!E586</f>
        <v>0</v>
      </c>
      <c r="E617" s="27">
        <f>SUMIFS(Lançamentos!$D$10:$D$5009,Lançamentos!$C$10:$C$5009,C617,Lançamentos!$M$10:$M$5009,$C$36)</f>
        <v>0</v>
      </c>
      <c r="F617" s="27">
        <f>SUMIFS(Vendas!$D$10:$D$5009,Vendas!$C$10:$C$5009,C617,Vendas!$M$10:$M$5009,$C$36)</f>
        <v>0</v>
      </c>
      <c r="G617" s="27">
        <f t="shared" si="46"/>
        <v>0</v>
      </c>
      <c r="H617" s="30">
        <f t="shared" si="47"/>
        <v>0</v>
      </c>
      <c r="I617" s="30">
        <f t="shared" si="48"/>
        <v>0</v>
      </c>
      <c r="J617" s="31">
        <f t="shared" si="49"/>
        <v>0</v>
      </c>
      <c r="K617" s="33">
        <f t="shared" si="50"/>
        <v>0</v>
      </c>
      <c r="L617" s="32">
        <f>SUMIFS(Lançamentos!$H$10:$H$5009,Lançamentos!$C$10:$C$5009,C617,Lançamentos!$M$10:$M$5009,$C$36)</f>
        <v>0</v>
      </c>
      <c r="M617" s="32">
        <f>SUMIFS(Lançamentos!$D$10:$D$5009,Lançamentos!$C$10:$C$5009,C617,Lançamentos!$M$10:$M$5009,$C$36)</f>
        <v>0</v>
      </c>
      <c r="N617" s="34">
        <f>SUMIFS(Vendas!$H$10:$H$5009,Vendas!$C$10:$C$5009,C617,Vendas!$M$10:$M$5009,$C$36)</f>
        <v>0</v>
      </c>
      <c r="O617" s="34">
        <f>SUMIFS(Vendas!$D$10:$D$5009,Vendas!$C$10:$C$5009,C617,Vendas!$M$10:$M$5009,$C$36)</f>
        <v>0</v>
      </c>
    </row>
    <row r="618" spans="2:15" ht="15" customHeight="1" x14ac:dyDescent="0.3">
      <c r="B618" s="19" t="str">
        <f>Relatórios!C587</f>
        <v/>
      </c>
      <c r="C618" s="29" t="str">
        <f>Relatórios!D587</f>
        <v/>
      </c>
      <c r="D618" s="19">
        <f>Relatórios!E587</f>
        <v>0</v>
      </c>
      <c r="E618" s="27">
        <f>SUMIFS(Lançamentos!$D$10:$D$5009,Lançamentos!$C$10:$C$5009,C618,Lançamentos!$M$10:$M$5009,$C$36)</f>
        <v>0</v>
      </c>
      <c r="F618" s="27">
        <f>SUMIFS(Vendas!$D$10:$D$5009,Vendas!$C$10:$C$5009,C618,Vendas!$M$10:$M$5009,$C$36)</f>
        <v>0</v>
      </c>
      <c r="G618" s="27">
        <f t="shared" si="46"/>
        <v>0</v>
      </c>
      <c r="H618" s="30">
        <f t="shared" si="47"/>
        <v>0</v>
      </c>
      <c r="I618" s="30">
        <f t="shared" si="48"/>
        <v>0</v>
      </c>
      <c r="J618" s="31">
        <f t="shared" si="49"/>
        <v>0</v>
      </c>
      <c r="K618" s="33">
        <f t="shared" si="50"/>
        <v>0</v>
      </c>
      <c r="L618" s="32">
        <f>SUMIFS(Lançamentos!$H$10:$H$5009,Lançamentos!$C$10:$C$5009,C618,Lançamentos!$M$10:$M$5009,$C$36)</f>
        <v>0</v>
      </c>
      <c r="M618" s="32">
        <f>SUMIFS(Lançamentos!$D$10:$D$5009,Lançamentos!$C$10:$C$5009,C618,Lançamentos!$M$10:$M$5009,$C$36)</f>
        <v>0</v>
      </c>
      <c r="N618" s="34">
        <f>SUMIFS(Vendas!$H$10:$H$5009,Vendas!$C$10:$C$5009,C618,Vendas!$M$10:$M$5009,$C$36)</f>
        <v>0</v>
      </c>
      <c r="O618" s="34">
        <f>SUMIFS(Vendas!$D$10:$D$5009,Vendas!$C$10:$C$5009,C618,Vendas!$M$10:$M$5009,$C$36)</f>
        <v>0</v>
      </c>
    </row>
    <row r="619" spans="2:15" ht="15" customHeight="1" x14ac:dyDescent="0.3">
      <c r="B619" s="19" t="str">
        <f>Relatórios!C588</f>
        <v/>
      </c>
      <c r="C619" s="29" t="str">
        <f>Relatórios!D588</f>
        <v/>
      </c>
      <c r="D619" s="19">
        <f>Relatórios!E588</f>
        <v>0</v>
      </c>
      <c r="E619" s="27">
        <f>SUMIFS(Lançamentos!$D$10:$D$5009,Lançamentos!$C$10:$C$5009,C619,Lançamentos!$M$10:$M$5009,$C$36)</f>
        <v>0</v>
      </c>
      <c r="F619" s="27">
        <f>SUMIFS(Vendas!$D$10:$D$5009,Vendas!$C$10:$C$5009,C619,Vendas!$M$10:$M$5009,$C$36)</f>
        <v>0</v>
      </c>
      <c r="G619" s="27">
        <f t="shared" si="46"/>
        <v>0</v>
      </c>
      <c r="H619" s="30">
        <f t="shared" si="47"/>
        <v>0</v>
      </c>
      <c r="I619" s="30">
        <f t="shared" si="48"/>
        <v>0</v>
      </c>
      <c r="J619" s="31">
        <f t="shared" si="49"/>
        <v>0</v>
      </c>
      <c r="K619" s="33">
        <f t="shared" si="50"/>
        <v>0</v>
      </c>
      <c r="L619" s="32">
        <f>SUMIFS(Lançamentos!$H$10:$H$5009,Lançamentos!$C$10:$C$5009,C619,Lançamentos!$M$10:$M$5009,$C$36)</f>
        <v>0</v>
      </c>
      <c r="M619" s="32">
        <f>SUMIFS(Lançamentos!$D$10:$D$5009,Lançamentos!$C$10:$C$5009,C619,Lançamentos!$M$10:$M$5009,$C$36)</f>
        <v>0</v>
      </c>
      <c r="N619" s="34">
        <f>SUMIFS(Vendas!$H$10:$H$5009,Vendas!$C$10:$C$5009,C619,Vendas!$M$10:$M$5009,$C$36)</f>
        <v>0</v>
      </c>
      <c r="O619" s="34">
        <f>SUMIFS(Vendas!$D$10:$D$5009,Vendas!$C$10:$C$5009,C619,Vendas!$M$10:$M$5009,$C$36)</f>
        <v>0</v>
      </c>
    </row>
    <row r="620" spans="2:15" ht="15" customHeight="1" x14ac:dyDescent="0.3">
      <c r="B620" s="19" t="str">
        <f>Relatórios!C589</f>
        <v/>
      </c>
      <c r="C620" s="29" t="str">
        <f>Relatórios!D589</f>
        <v/>
      </c>
      <c r="D620" s="19">
        <f>Relatórios!E589</f>
        <v>0</v>
      </c>
      <c r="E620" s="27">
        <f>SUMIFS(Lançamentos!$D$10:$D$5009,Lançamentos!$C$10:$C$5009,C620,Lançamentos!$M$10:$M$5009,$C$36)</f>
        <v>0</v>
      </c>
      <c r="F620" s="27">
        <f>SUMIFS(Vendas!$D$10:$D$5009,Vendas!$C$10:$C$5009,C620,Vendas!$M$10:$M$5009,$C$36)</f>
        <v>0</v>
      </c>
      <c r="G620" s="27">
        <f t="shared" si="46"/>
        <v>0</v>
      </c>
      <c r="H620" s="30">
        <f t="shared" si="47"/>
        <v>0</v>
      </c>
      <c r="I620" s="30">
        <f t="shared" si="48"/>
        <v>0</v>
      </c>
      <c r="J620" s="31">
        <f t="shared" si="49"/>
        <v>0</v>
      </c>
      <c r="K620" s="33">
        <f t="shared" si="50"/>
        <v>0</v>
      </c>
      <c r="L620" s="32">
        <f>SUMIFS(Lançamentos!$H$10:$H$5009,Lançamentos!$C$10:$C$5009,C620,Lançamentos!$M$10:$M$5009,$C$36)</f>
        <v>0</v>
      </c>
      <c r="M620" s="32">
        <f>SUMIFS(Lançamentos!$D$10:$D$5009,Lançamentos!$C$10:$C$5009,C620,Lançamentos!$M$10:$M$5009,$C$36)</f>
        <v>0</v>
      </c>
      <c r="N620" s="34">
        <f>SUMIFS(Vendas!$H$10:$H$5009,Vendas!$C$10:$C$5009,C620,Vendas!$M$10:$M$5009,$C$36)</f>
        <v>0</v>
      </c>
      <c r="O620" s="34">
        <f>SUMIFS(Vendas!$D$10:$D$5009,Vendas!$C$10:$C$5009,C620,Vendas!$M$10:$M$5009,$C$36)</f>
        <v>0</v>
      </c>
    </row>
    <row r="621" spans="2:15" ht="15" customHeight="1" x14ac:dyDescent="0.3">
      <c r="B621" s="19" t="str">
        <f>Relatórios!C590</f>
        <v/>
      </c>
      <c r="C621" s="29" t="str">
        <f>Relatórios!D590</f>
        <v/>
      </c>
      <c r="D621" s="19">
        <f>Relatórios!E590</f>
        <v>0</v>
      </c>
      <c r="E621" s="27">
        <f>SUMIFS(Lançamentos!$D$10:$D$5009,Lançamentos!$C$10:$C$5009,C621,Lançamentos!$M$10:$M$5009,$C$36)</f>
        <v>0</v>
      </c>
      <c r="F621" s="27">
        <f>SUMIFS(Vendas!$D$10:$D$5009,Vendas!$C$10:$C$5009,C621,Vendas!$M$10:$M$5009,$C$36)</f>
        <v>0</v>
      </c>
      <c r="G621" s="27">
        <f t="shared" si="46"/>
        <v>0</v>
      </c>
      <c r="H621" s="30">
        <f t="shared" si="47"/>
        <v>0</v>
      </c>
      <c r="I621" s="30">
        <f t="shared" si="48"/>
        <v>0</v>
      </c>
      <c r="J621" s="31">
        <f t="shared" si="49"/>
        <v>0</v>
      </c>
      <c r="K621" s="33">
        <f t="shared" si="50"/>
        <v>0</v>
      </c>
      <c r="L621" s="32">
        <f>SUMIFS(Lançamentos!$H$10:$H$5009,Lançamentos!$C$10:$C$5009,C621,Lançamentos!$M$10:$M$5009,$C$36)</f>
        <v>0</v>
      </c>
      <c r="M621" s="32">
        <f>SUMIFS(Lançamentos!$D$10:$D$5009,Lançamentos!$C$10:$C$5009,C621,Lançamentos!$M$10:$M$5009,$C$36)</f>
        <v>0</v>
      </c>
      <c r="N621" s="34">
        <f>SUMIFS(Vendas!$H$10:$H$5009,Vendas!$C$10:$C$5009,C621,Vendas!$M$10:$M$5009,$C$36)</f>
        <v>0</v>
      </c>
      <c r="O621" s="34">
        <f>SUMIFS(Vendas!$D$10:$D$5009,Vendas!$C$10:$C$5009,C621,Vendas!$M$10:$M$5009,$C$36)</f>
        <v>0</v>
      </c>
    </row>
    <row r="622" spans="2:15" ht="15" customHeight="1" x14ac:dyDescent="0.3">
      <c r="B622" s="19" t="str">
        <f>Relatórios!C591</f>
        <v/>
      </c>
      <c r="C622" s="29" t="str">
        <f>Relatórios!D591</f>
        <v/>
      </c>
      <c r="D622" s="19">
        <f>Relatórios!E591</f>
        <v>0</v>
      </c>
      <c r="E622" s="27">
        <f>SUMIFS(Lançamentos!$D$10:$D$5009,Lançamentos!$C$10:$C$5009,C622,Lançamentos!$M$10:$M$5009,$C$36)</f>
        <v>0</v>
      </c>
      <c r="F622" s="27">
        <f>SUMIFS(Vendas!$D$10:$D$5009,Vendas!$C$10:$C$5009,C622,Vendas!$M$10:$M$5009,$C$36)</f>
        <v>0</v>
      </c>
      <c r="G622" s="27">
        <f t="shared" si="46"/>
        <v>0</v>
      </c>
      <c r="H622" s="30">
        <f t="shared" si="47"/>
        <v>0</v>
      </c>
      <c r="I622" s="30">
        <f t="shared" si="48"/>
        <v>0</v>
      </c>
      <c r="J622" s="31">
        <f t="shared" si="49"/>
        <v>0</v>
      </c>
      <c r="K622" s="33">
        <f t="shared" si="50"/>
        <v>0</v>
      </c>
      <c r="L622" s="32">
        <f>SUMIFS(Lançamentos!$H$10:$H$5009,Lançamentos!$C$10:$C$5009,C622,Lançamentos!$M$10:$M$5009,$C$36)</f>
        <v>0</v>
      </c>
      <c r="M622" s="32">
        <f>SUMIFS(Lançamentos!$D$10:$D$5009,Lançamentos!$C$10:$C$5009,C622,Lançamentos!$M$10:$M$5009,$C$36)</f>
        <v>0</v>
      </c>
      <c r="N622" s="34">
        <f>SUMIFS(Vendas!$H$10:$H$5009,Vendas!$C$10:$C$5009,C622,Vendas!$M$10:$M$5009,$C$36)</f>
        <v>0</v>
      </c>
      <c r="O622" s="34">
        <f>SUMIFS(Vendas!$D$10:$D$5009,Vendas!$C$10:$C$5009,C622,Vendas!$M$10:$M$5009,$C$36)</f>
        <v>0</v>
      </c>
    </row>
    <row r="623" spans="2:15" ht="15" customHeight="1" x14ac:dyDescent="0.3">
      <c r="B623" s="19" t="str">
        <f>Relatórios!C592</f>
        <v/>
      </c>
      <c r="C623" s="29" t="str">
        <f>Relatórios!D592</f>
        <v/>
      </c>
      <c r="D623" s="19">
        <f>Relatórios!E592</f>
        <v>0</v>
      </c>
      <c r="E623" s="27">
        <f>SUMIFS(Lançamentos!$D$10:$D$5009,Lançamentos!$C$10:$C$5009,C623,Lançamentos!$M$10:$M$5009,$C$36)</f>
        <v>0</v>
      </c>
      <c r="F623" s="27">
        <f>SUMIFS(Vendas!$D$10:$D$5009,Vendas!$C$10:$C$5009,C623,Vendas!$M$10:$M$5009,$C$36)</f>
        <v>0</v>
      </c>
      <c r="G623" s="27">
        <f t="shared" si="46"/>
        <v>0</v>
      </c>
      <c r="H623" s="30">
        <f t="shared" si="47"/>
        <v>0</v>
      </c>
      <c r="I623" s="30">
        <f t="shared" si="48"/>
        <v>0</v>
      </c>
      <c r="J623" s="31">
        <f t="shared" si="49"/>
        <v>0</v>
      </c>
      <c r="K623" s="33">
        <f t="shared" si="50"/>
        <v>0</v>
      </c>
      <c r="L623" s="32">
        <f>SUMIFS(Lançamentos!$H$10:$H$5009,Lançamentos!$C$10:$C$5009,C623,Lançamentos!$M$10:$M$5009,$C$36)</f>
        <v>0</v>
      </c>
      <c r="M623" s="32">
        <f>SUMIFS(Lançamentos!$D$10:$D$5009,Lançamentos!$C$10:$C$5009,C623,Lançamentos!$M$10:$M$5009,$C$36)</f>
        <v>0</v>
      </c>
      <c r="N623" s="34">
        <f>SUMIFS(Vendas!$H$10:$H$5009,Vendas!$C$10:$C$5009,C623,Vendas!$M$10:$M$5009,$C$36)</f>
        <v>0</v>
      </c>
      <c r="O623" s="34">
        <f>SUMIFS(Vendas!$D$10:$D$5009,Vendas!$C$10:$C$5009,C623,Vendas!$M$10:$M$5009,$C$36)</f>
        <v>0</v>
      </c>
    </row>
    <row r="624" spans="2:15" ht="15" customHeight="1" x14ac:dyDescent="0.3">
      <c r="B624" s="19" t="str">
        <f>Relatórios!C593</f>
        <v/>
      </c>
      <c r="C624" s="29" t="str">
        <f>Relatórios!D593</f>
        <v/>
      </c>
      <c r="D624" s="19">
        <f>Relatórios!E593</f>
        <v>0</v>
      </c>
      <c r="E624" s="27">
        <f>SUMIFS(Lançamentos!$D$10:$D$5009,Lançamentos!$C$10:$C$5009,C624,Lançamentos!$M$10:$M$5009,$C$36)</f>
        <v>0</v>
      </c>
      <c r="F624" s="27">
        <f>SUMIFS(Vendas!$D$10:$D$5009,Vendas!$C$10:$C$5009,C624,Vendas!$M$10:$M$5009,$C$36)</f>
        <v>0</v>
      </c>
      <c r="G624" s="27">
        <f t="shared" si="46"/>
        <v>0</v>
      </c>
      <c r="H624" s="30">
        <f t="shared" si="47"/>
        <v>0</v>
      </c>
      <c r="I624" s="30">
        <f t="shared" si="48"/>
        <v>0</v>
      </c>
      <c r="J624" s="31">
        <f t="shared" si="49"/>
        <v>0</v>
      </c>
      <c r="K624" s="33">
        <f t="shared" si="50"/>
        <v>0</v>
      </c>
      <c r="L624" s="32">
        <f>SUMIFS(Lançamentos!$H$10:$H$5009,Lançamentos!$C$10:$C$5009,C624,Lançamentos!$M$10:$M$5009,$C$36)</f>
        <v>0</v>
      </c>
      <c r="M624" s="32">
        <f>SUMIFS(Lançamentos!$D$10:$D$5009,Lançamentos!$C$10:$C$5009,C624,Lançamentos!$M$10:$M$5009,$C$36)</f>
        <v>0</v>
      </c>
      <c r="N624" s="34">
        <f>SUMIFS(Vendas!$H$10:$H$5009,Vendas!$C$10:$C$5009,C624,Vendas!$M$10:$M$5009,$C$36)</f>
        <v>0</v>
      </c>
      <c r="O624" s="34">
        <f>SUMIFS(Vendas!$D$10:$D$5009,Vendas!$C$10:$C$5009,C624,Vendas!$M$10:$M$5009,$C$36)</f>
        <v>0</v>
      </c>
    </row>
    <row r="625" spans="2:15" ht="15" customHeight="1" x14ac:dyDescent="0.3">
      <c r="B625" s="19" t="str">
        <f>Relatórios!C594</f>
        <v/>
      </c>
      <c r="C625" s="29" t="str">
        <f>Relatórios!D594</f>
        <v/>
      </c>
      <c r="D625" s="19">
        <f>Relatórios!E594</f>
        <v>0</v>
      </c>
      <c r="E625" s="27">
        <f>SUMIFS(Lançamentos!$D$10:$D$5009,Lançamentos!$C$10:$C$5009,C625,Lançamentos!$M$10:$M$5009,$C$36)</f>
        <v>0</v>
      </c>
      <c r="F625" s="27">
        <f>SUMIFS(Vendas!$D$10:$D$5009,Vendas!$C$10:$C$5009,C625,Vendas!$M$10:$M$5009,$C$36)</f>
        <v>0</v>
      </c>
      <c r="G625" s="27">
        <f t="shared" si="46"/>
        <v>0</v>
      </c>
      <c r="H625" s="30">
        <f t="shared" si="47"/>
        <v>0</v>
      </c>
      <c r="I625" s="30">
        <f t="shared" si="48"/>
        <v>0</v>
      </c>
      <c r="J625" s="31">
        <f t="shared" si="49"/>
        <v>0</v>
      </c>
      <c r="K625" s="33">
        <f t="shared" si="50"/>
        <v>0</v>
      </c>
      <c r="L625" s="32">
        <f>SUMIFS(Lançamentos!$H$10:$H$5009,Lançamentos!$C$10:$C$5009,C625,Lançamentos!$M$10:$M$5009,$C$36)</f>
        <v>0</v>
      </c>
      <c r="M625" s="32">
        <f>SUMIFS(Lançamentos!$D$10:$D$5009,Lançamentos!$C$10:$C$5009,C625,Lançamentos!$M$10:$M$5009,$C$36)</f>
        <v>0</v>
      </c>
      <c r="N625" s="34">
        <f>SUMIFS(Vendas!$H$10:$H$5009,Vendas!$C$10:$C$5009,C625,Vendas!$M$10:$M$5009,$C$36)</f>
        <v>0</v>
      </c>
      <c r="O625" s="34">
        <f>SUMIFS(Vendas!$D$10:$D$5009,Vendas!$C$10:$C$5009,C625,Vendas!$M$10:$M$5009,$C$36)</f>
        <v>0</v>
      </c>
    </row>
    <row r="626" spans="2:15" ht="15" customHeight="1" x14ac:dyDescent="0.3">
      <c r="B626" s="19" t="str">
        <f>Relatórios!C595</f>
        <v/>
      </c>
      <c r="C626" s="29" t="str">
        <f>Relatórios!D595</f>
        <v/>
      </c>
      <c r="D626" s="19">
        <f>Relatórios!E595</f>
        <v>0</v>
      </c>
      <c r="E626" s="27">
        <f>SUMIFS(Lançamentos!$D$10:$D$5009,Lançamentos!$C$10:$C$5009,C626,Lançamentos!$M$10:$M$5009,$C$36)</f>
        <v>0</v>
      </c>
      <c r="F626" s="27">
        <f>SUMIFS(Vendas!$D$10:$D$5009,Vendas!$C$10:$C$5009,C626,Vendas!$M$10:$M$5009,$C$36)</f>
        <v>0</v>
      </c>
      <c r="G626" s="27">
        <f t="shared" si="46"/>
        <v>0</v>
      </c>
      <c r="H626" s="30">
        <f t="shared" si="47"/>
        <v>0</v>
      </c>
      <c r="I626" s="30">
        <f t="shared" si="48"/>
        <v>0</v>
      </c>
      <c r="J626" s="31">
        <f t="shared" si="49"/>
        <v>0</v>
      </c>
      <c r="K626" s="33">
        <f t="shared" si="50"/>
        <v>0</v>
      </c>
      <c r="L626" s="32">
        <f>SUMIFS(Lançamentos!$H$10:$H$5009,Lançamentos!$C$10:$C$5009,C626,Lançamentos!$M$10:$M$5009,$C$36)</f>
        <v>0</v>
      </c>
      <c r="M626" s="32">
        <f>SUMIFS(Lançamentos!$D$10:$D$5009,Lançamentos!$C$10:$C$5009,C626,Lançamentos!$M$10:$M$5009,$C$36)</f>
        <v>0</v>
      </c>
      <c r="N626" s="34">
        <f>SUMIFS(Vendas!$H$10:$H$5009,Vendas!$C$10:$C$5009,C626,Vendas!$M$10:$M$5009,$C$36)</f>
        <v>0</v>
      </c>
      <c r="O626" s="34">
        <f>SUMIFS(Vendas!$D$10:$D$5009,Vendas!$C$10:$C$5009,C626,Vendas!$M$10:$M$5009,$C$36)</f>
        <v>0</v>
      </c>
    </row>
    <row r="627" spans="2:15" ht="15" customHeight="1" x14ac:dyDescent="0.3">
      <c r="B627" s="19" t="str">
        <f>Relatórios!C596</f>
        <v/>
      </c>
      <c r="C627" s="29" t="str">
        <f>Relatórios!D596</f>
        <v/>
      </c>
      <c r="D627" s="19">
        <f>Relatórios!E596</f>
        <v>0</v>
      </c>
      <c r="E627" s="27">
        <f>SUMIFS(Lançamentos!$D$10:$D$5009,Lançamentos!$C$10:$C$5009,C627,Lançamentos!$M$10:$M$5009,$C$36)</f>
        <v>0</v>
      </c>
      <c r="F627" s="27">
        <f>SUMIFS(Vendas!$D$10:$D$5009,Vendas!$C$10:$C$5009,C627,Vendas!$M$10:$M$5009,$C$36)</f>
        <v>0</v>
      </c>
      <c r="G627" s="27">
        <f t="shared" si="46"/>
        <v>0</v>
      </c>
      <c r="H627" s="30">
        <f t="shared" si="47"/>
        <v>0</v>
      </c>
      <c r="I627" s="30">
        <f t="shared" si="48"/>
        <v>0</v>
      </c>
      <c r="J627" s="31">
        <f t="shared" si="49"/>
        <v>0</v>
      </c>
      <c r="K627" s="33">
        <f t="shared" si="50"/>
        <v>0</v>
      </c>
      <c r="L627" s="32">
        <f>SUMIFS(Lançamentos!$H$10:$H$5009,Lançamentos!$C$10:$C$5009,C627,Lançamentos!$M$10:$M$5009,$C$36)</f>
        <v>0</v>
      </c>
      <c r="M627" s="32">
        <f>SUMIFS(Lançamentos!$D$10:$D$5009,Lançamentos!$C$10:$C$5009,C627,Lançamentos!$M$10:$M$5009,$C$36)</f>
        <v>0</v>
      </c>
      <c r="N627" s="34">
        <f>SUMIFS(Vendas!$H$10:$H$5009,Vendas!$C$10:$C$5009,C627,Vendas!$M$10:$M$5009,$C$36)</f>
        <v>0</v>
      </c>
      <c r="O627" s="34">
        <f>SUMIFS(Vendas!$D$10:$D$5009,Vendas!$C$10:$C$5009,C627,Vendas!$M$10:$M$5009,$C$36)</f>
        <v>0</v>
      </c>
    </row>
    <row r="628" spans="2:15" ht="15" customHeight="1" x14ac:dyDescent="0.3">
      <c r="B628" s="19" t="str">
        <f>Relatórios!C597</f>
        <v/>
      </c>
      <c r="C628" s="29" t="str">
        <f>Relatórios!D597</f>
        <v/>
      </c>
      <c r="D628" s="19">
        <f>Relatórios!E597</f>
        <v>0</v>
      </c>
      <c r="E628" s="27">
        <f>SUMIFS(Lançamentos!$D$10:$D$5009,Lançamentos!$C$10:$C$5009,C628,Lançamentos!$M$10:$M$5009,$C$36)</f>
        <v>0</v>
      </c>
      <c r="F628" s="27">
        <f>SUMIFS(Vendas!$D$10:$D$5009,Vendas!$C$10:$C$5009,C628,Vendas!$M$10:$M$5009,$C$36)</f>
        <v>0</v>
      </c>
      <c r="G628" s="27">
        <f t="shared" si="46"/>
        <v>0</v>
      </c>
      <c r="H628" s="30">
        <f t="shared" si="47"/>
        <v>0</v>
      </c>
      <c r="I628" s="30">
        <f t="shared" si="48"/>
        <v>0</v>
      </c>
      <c r="J628" s="31">
        <f t="shared" si="49"/>
        <v>0</v>
      </c>
      <c r="K628" s="33">
        <f t="shared" si="50"/>
        <v>0</v>
      </c>
      <c r="L628" s="32">
        <f>SUMIFS(Lançamentos!$H$10:$H$5009,Lançamentos!$C$10:$C$5009,C628,Lançamentos!$M$10:$M$5009,$C$36)</f>
        <v>0</v>
      </c>
      <c r="M628" s="32">
        <f>SUMIFS(Lançamentos!$D$10:$D$5009,Lançamentos!$C$10:$C$5009,C628,Lançamentos!$M$10:$M$5009,$C$36)</f>
        <v>0</v>
      </c>
      <c r="N628" s="34">
        <f>SUMIFS(Vendas!$H$10:$H$5009,Vendas!$C$10:$C$5009,C628,Vendas!$M$10:$M$5009,$C$36)</f>
        <v>0</v>
      </c>
      <c r="O628" s="34">
        <f>SUMIFS(Vendas!$D$10:$D$5009,Vendas!$C$10:$C$5009,C628,Vendas!$M$10:$M$5009,$C$36)</f>
        <v>0</v>
      </c>
    </row>
    <row r="629" spans="2:15" ht="15" customHeight="1" x14ac:dyDescent="0.3">
      <c r="B629" s="19" t="str">
        <f>Relatórios!C598</f>
        <v/>
      </c>
      <c r="C629" s="29" t="str">
        <f>Relatórios!D598</f>
        <v/>
      </c>
      <c r="D629" s="19">
        <f>Relatórios!E598</f>
        <v>0</v>
      </c>
      <c r="E629" s="27">
        <f>SUMIFS(Lançamentos!$D$10:$D$5009,Lançamentos!$C$10:$C$5009,C629,Lançamentos!$M$10:$M$5009,$C$36)</f>
        <v>0</v>
      </c>
      <c r="F629" s="27">
        <f>SUMIFS(Vendas!$D$10:$D$5009,Vendas!$C$10:$C$5009,C629,Vendas!$M$10:$M$5009,$C$36)</f>
        <v>0</v>
      </c>
      <c r="G629" s="27">
        <f t="shared" si="46"/>
        <v>0</v>
      </c>
      <c r="H629" s="30">
        <f t="shared" si="47"/>
        <v>0</v>
      </c>
      <c r="I629" s="30">
        <f t="shared" si="48"/>
        <v>0</v>
      </c>
      <c r="J629" s="31">
        <f t="shared" si="49"/>
        <v>0</v>
      </c>
      <c r="K629" s="33">
        <f t="shared" si="50"/>
        <v>0</v>
      </c>
      <c r="L629" s="32">
        <f>SUMIFS(Lançamentos!$H$10:$H$5009,Lançamentos!$C$10:$C$5009,C629,Lançamentos!$M$10:$M$5009,$C$36)</f>
        <v>0</v>
      </c>
      <c r="M629" s="32">
        <f>SUMIFS(Lançamentos!$D$10:$D$5009,Lançamentos!$C$10:$C$5009,C629,Lançamentos!$M$10:$M$5009,$C$36)</f>
        <v>0</v>
      </c>
      <c r="N629" s="34">
        <f>SUMIFS(Vendas!$H$10:$H$5009,Vendas!$C$10:$C$5009,C629,Vendas!$M$10:$M$5009,$C$36)</f>
        <v>0</v>
      </c>
      <c r="O629" s="34">
        <f>SUMIFS(Vendas!$D$10:$D$5009,Vendas!$C$10:$C$5009,C629,Vendas!$M$10:$M$5009,$C$36)</f>
        <v>0</v>
      </c>
    </row>
    <row r="630" spans="2:15" ht="15" customHeight="1" x14ac:dyDescent="0.3">
      <c r="B630" s="19" t="str">
        <f>Relatórios!C599</f>
        <v/>
      </c>
      <c r="C630" s="29" t="str">
        <f>Relatórios!D599</f>
        <v/>
      </c>
      <c r="D630" s="19">
        <f>Relatórios!E599</f>
        <v>0</v>
      </c>
      <c r="E630" s="27">
        <f>SUMIFS(Lançamentos!$D$10:$D$5009,Lançamentos!$C$10:$C$5009,C630,Lançamentos!$M$10:$M$5009,$C$36)</f>
        <v>0</v>
      </c>
      <c r="F630" s="27">
        <f>SUMIFS(Vendas!$D$10:$D$5009,Vendas!$C$10:$C$5009,C630,Vendas!$M$10:$M$5009,$C$36)</f>
        <v>0</v>
      </c>
      <c r="G630" s="27">
        <f t="shared" si="46"/>
        <v>0</v>
      </c>
      <c r="H630" s="30">
        <f t="shared" si="47"/>
        <v>0</v>
      </c>
      <c r="I630" s="30">
        <f t="shared" si="48"/>
        <v>0</v>
      </c>
      <c r="J630" s="31">
        <f t="shared" si="49"/>
        <v>0</v>
      </c>
      <c r="K630" s="33">
        <f t="shared" si="50"/>
        <v>0</v>
      </c>
      <c r="L630" s="32">
        <f>SUMIFS(Lançamentos!$H$10:$H$5009,Lançamentos!$C$10:$C$5009,C630,Lançamentos!$M$10:$M$5009,$C$36)</f>
        <v>0</v>
      </c>
      <c r="M630" s="32">
        <f>SUMIFS(Lançamentos!$D$10:$D$5009,Lançamentos!$C$10:$C$5009,C630,Lançamentos!$M$10:$M$5009,$C$36)</f>
        <v>0</v>
      </c>
      <c r="N630" s="34">
        <f>SUMIFS(Vendas!$H$10:$H$5009,Vendas!$C$10:$C$5009,C630,Vendas!$M$10:$M$5009,$C$36)</f>
        <v>0</v>
      </c>
      <c r="O630" s="34">
        <f>SUMIFS(Vendas!$D$10:$D$5009,Vendas!$C$10:$C$5009,C630,Vendas!$M$10:$M$5009,$C$36)</f>
        <v>0</v>
      </c>
    </row>
    <row r="631" spans="2:15" ht="15" customHeight="1" x14ac:dyDescent="0.3">
      <c r="B631" s="19" t="str">
        <f>Relatórios!C600</f>
        <v/>
      </c>
      <c r="C631" s="29" t="str">
        <f>Relatórios!D600</f>
        <v/>
      </c>
      <c r="D631" s="19">
        <f>Relatórios!E600</f>
        <v>0</v>
      </c>
      <c r="E631" s="27">
        <f>SUMIFS(Lançamentos!$D$10:$D$5009,Lançamentos!$C$10:$C$5009,C631,Lançamentos!$M$10:$M$5009,$C$36)</f>
        <v>0</v>
      </c>
      <c r="F631" s="27">
        <f>SUMIFS(Vendas!$D$10:$D$5009,Vendas!$C$10:$C$5009,C631,Vendas!$M$10:$M$5009,$C$36)</f>
        <v>0</v>
      </c>
      <c r="G631" s="27">
        <f t="shared" si="46"/>
        <v>0</v>
      </c>
      <c r="H631" s="30">
        <f t="shared" si="47"/>
        <v>0</v>
      </c>
      <c r="I631" s="30">
        <f t="shared" si="48"/>
        <v>0</v>
      </c>
      <c r="J631" s="31">
        <f t="shared" si="49"/>
        <v>0</v>
      </c>
      <c r="K631" s="33">
        <f t="shared" si="50"/>
        <v>0</v>
      </c>
      <c r="L631" s="32">
        <f>SUMIFS(Lançamentos!$H$10:$H$5009,Lançamentos!$C$10:$C$5009,C631,Lançamentos!$M$10:$M$5009,$C$36)</f>
        <v>0</v>
      </c>
      <c r="M631" s="32">
        <f>SUMIFS(Lançamentos!$D$10:$D$5009,Lançamentos!$C$10:$C$5009,C631,Lançamentos!$M$10:$M$5009,$C$36)</f>
        <v>0</v>
      </c>
      <c r="N631" s="34">
        <f>SUMIFS(Vendas!$H$10:$H$5009,Vendas!$C$10:$C$5009,C631,Vendas!$M$10:$M$5009,$C$36)</f>
        <v>0</v>
      </c>
      <c r="O631" s="34">
        <f>SUMIFS(Vendas!$D$10:$D$5009,Vendas!$C$10:$C$5009,C631,Vendas!$M$10:$M$5009,$C$36)</f>
        <v>0</v>
      </c>
    </row>
    <row r="632" spans="2:15" ht="15" customHeight="1" x14ac:dyDescent="0.3">
      <c r="B632" s="19" t="str">
        <f>Relatórios!C601</f>
        <v/>
      </c>
      <c r="C632" s="29" t="str">
        <f>Relatórios!D601</f>
        <v/>
      </c>
      <c r="D632" s="19">
        <f>Relatórios!E601</f>
        <v>0</v>
      </c>
      <c r="E632" s="27">
        <f>SUMIFS(Lançamentos!$D$10:$D$5009,Lançamentos!$C$10:$C$5009,C632,Lançamentos!$M$10:$M$5009,$C$36)</f>
        <v>0</v>
      </c>
      <c r="F632" s="27">
        <f>SUMIFS(Vendas!$D$10:$D$5009,Vendas!$C$10:$C$5009,C632,Vendas!$M$10:$M$5009,$C$36)</f>
        <v>0</v>
      </c>
      <c r="G632" s="27">
        <f t="shared" si="46"/>
        <v>0</v>
      </c>
      <c r="H632" s="30">
        <f t="shared" si="47"/>
        <v>0</v>
      </c>
      <c r="I632" s="30">
        <f t="shared" si="48"/>
        <v>0</v>
      </c>
      <c r="J632" s="31">
        <f t="shared" si="49"/>
        <v>0</v>
      </c>
      <c r="K632" s="33">
        <f t="shared" si="50"/>
        <v>0</v>
      </c>
      <c r="L632" s="32">
        <f>SUMIFS(Lançamentos!$H$10:$H$5009,Lançamentos!$C$10:$C$5009,C632,Lançamentos!$M$10:$M$5009,$C$36)</f>
        <v>0</v>
      </c>
      <c r="M632" s="32">
        <f>SUMIFS(Lançamentos!$D$10:$D$5009,Lançamentos!$C$10:$C$5009,C632,Lançamentos!$M$10:$M$5009,$C$36)</f>
        <v>0</v>
      </c>
      <c r="N632" s="34">
        <f>SUMIFS(Vendas!$H$10:$H$5009,Vendas!$C$10:$C$5009,C632,Vendas!$M$10:$M$5009,$C$36)</f>
        <v>0</v>
      </c>
      <c r="O632" s="34">
        <f>SUMIFS(Vendas!$D$10:$D$5009,Vendas!$C$10:$C$5009,C632,Vendas!$M$10:$M$5009,$C$36)</f>
        <v>0</v>
      </c>
    </row>
    <row r="633" spans="2:15" ht="15" customHeight="1" x14ac:dyDescent="0.3">
      <c r="B633" s="19" t="str">
        <f>Relatórios!C602</f>
        <v/>
      </c>
      <c r="C633" s="29" t="str">
        <f>Relatórios!D602</f>
        <v/>
      </c>
      <c r="D633" s="19">
        <f>Relatórios!E602</f>
        <v>0</v>
      </c>
      <c r="E633" s="27">
        <f>SUMIFS(Lançamentos!$D$10:$D$5009,Lançamentos!$C$10:$C$5009,C633,Lançamentos!$M$10:$M$5009,$C$36)</f>
        <v>0</v>
      </c>
      <c r="F633" s="27">
        <f>SUMIFS(Vendas!$D$10:$D$5009,Vendas!$C$10:$C$5009,C633,Vendas!$M$10:$M$5009,$C$36)</f>
        <v>0</v>
      </c>
      <c r="G633" s="27">
        <f t="shared" si="46"/>
        <v>0</v>
      </c>
      <c r="H633" s="30">
        <f t="shared" si="47"/>
        <v>0</v>
      </c>
      <c r="I633" s="30">
        <f t="shared" si="48"/>
        <v>0</v>
      </c>
      <c r="J633" s="31">
        <f t="shared" si="49"/>
        <v>0</v>
      </c>
      <c r="K633" s="33">
        <f t="shared" si="50"/>
        <v>0</v>
      </c>
      <c r="L633" s="32">
        <f>SUMIFS(Lançamentos!$H$10:$H$5009,Lançamentos!$C$10:$C$5009,C633,Lançamentos!$M$10:$M$5009,$C$36)</f>
        <v>0</v>
      </c>
      <c r="M633" s="32">
        <f>SUMIFS(Lançamentos!$D$10:$D$5009,Lançamentos!$C$10:$C$5009,C633,Lançamentos!$M$10:$M$5009,$C$36)</f>
        <v>0</v>
      </c>
      <c r="N633" s="34">
        <f>SUMIFS(Vendas!$H$10:$H$5009,Vendas!$C$10:$C$5009,C633,Vendas!$M$10:$M$5009,$C$36)</f>
        <v>0</v>
      </c>
      <c r="O633" s="34">
        <f>SUMIFS(Vendas!$D$10:$D$5009,Vendas!$C$10:$C$5009,C633,Vendas!$M$10:$M$5009,$C$36)</f>
        <v>0</v>
      </c>
    </row>
    <row r="634" spans="2:15" ht="15" customHeight="1" x14ac:dyDescent="0.3">
      <c r="B634" s="19" t="str">
        <f>Relatórios!C603</f>
        <v/>
      </c>
      <c r="C634" s="29" t="str">
        <f>Relatórios!D603</f>
        <v/>
      </c>
      <c r="D634" s="19">
        <f>Relatórios!E603</f>
        <v>0</v>
      </c>
      <c r="E634" s="27">
        <f>SUMIFS(Lançamentos!$D$10:$D$5009,Lançamentos!$C$10:$C$5009,C634,Lançamentos!$M$10:$M$5009,$C$36)</f>
        <v>0</v>
      </c>
      <c r="F634" s="27">
        <f>SUMIFS(Vendas!$D$10:$D$5009,Vendas!$C$10:$C$5009,C634,Vendas!$M$10:$M$5009,$C$36)</f>
        <v>0</v>
      </c>
      <c r="G634" s="27">
        <f t="shared" si="46"/>
        <v>0</v>
      </c>
      <c r="H634" s="30">
        <f t="shared" si="47"/>
        <v>0</v>
      </c>
      <c r="I634" s="30">
        <f t="shared" si="48"/>
        <v>0</v>
      </c>
      <c r="J634" s="31">
        <f t="shared" si="49"/>
        <v>0</v>
      </c>
      <c r="K634" s="33">
        <f t="shared" si="50"/>
        <v>0</v>
      </c>
      <c r="L634" s="32">
        <f>SUMIFS(Lançamentos!$H$10:$H$5009,Lançamentos!$C$10:$C$5009,C634,Lançamentos!$M$10:$M$5009,$C$36)</f>
        <v>0</v>
      </c>
      <c r="M634" s="32">
        <f>SUMIFS(Lançamentos!$D$10:$D$5009,Lançamentos!$C$10:$C$5009,C634,Lançamentos!$M$10:$M$5009,$C$36)</f>
        <v>0</v>
      </c>
      <c r="N634" s="34">
        <f>SUMIFS(Vendas!$H$10:$H$5009,Vendas!$C$10:$C$5009,C634,Vendas!$M$10:$M$5009,$C$36)</f>
        <v>0</v>
      </c>
      <c r="O634" s="34">
        <f>SUMIFS(Vendas!$D$10:$D$5009,Vendas!$C$10:$C$5009,C634,Vendas!$M$10:$M$5009,$C$36)</f>
        <v>0</v>
      </c>
    </row>
    <row r="635" spans="2:15" ht="15" customHeight="1" x14ac:dyDescent="0.3">
      <c r="B635" s="19" t="str">
        <f>Relatórios!C604</f>
        <v/>
      </c>
      <c r="C635" s="29" t="str">
        <f>Relatórios!D604</f>
        <v/>
      </c>
      <c r="D635" s="19">
        <f>Relatórios!E604</f>
        <v>0</v>
      </c>
      <c r="E635" s="27">
        <f>SUMIFS(Lançamentos!$D$10:$D$5009,Lançamentos!$C$10:$C$5009,C635,Lançamentos!$M$10:$M$5009,$C$36)</f>
        <v>0</v>
      </c>
      <c r="F635" s="27">
        <f>SUMIFS(Vendas!$D$10:$D$5009,Vendas!$C$10:$C$5009,C635,Vendas!$M$10:$M$5009,$C$36)</f>
        <v>0</v>
      </c>
      <c r="G635" s="27">
        <f t="shared" si="46"/>
        <v>0</v>
      </c>
      <c r="H635" s="30">
        <f t="shared" si="47"/>
        <v>0</v>
      </c>
      <c r="I635" s="30">
        <f t="shared" si="48"/>
        <v>0</v>
      </c>
      <c r="J635" s="31">
        <f t="shared" si="49"/>
        <v>0</v>
      </c>
      <c r="K635" s="33">
        <f t="shared" si="50"/>
        <v>0</v>
      </c>
      <c r="L635" s="32">
        <f>SUMIFS(Lançamentos!$H$10:$H$5009,Lançamentos!$C$10:$C$5009,C635,Lançamentos!$M$10:$M$5009,$C$36)</f>
        <v>0</v>
      </c>
      <c r="M635" s="32">
        <f>SUMIFS(Lançamentos!$D$10:$D$5009,Lançamentos!$C$10:$C$5009,C635,Lançamentos!$M$10:$M$5009,$C$36)</f>
        <v>0</v>
      </c>
      <c r="N635" s="34">
        <f>SUMIFS(Vendas!$H$10:$H$5009,Vendas!$C$10:$C$5009,C635,Vendas!$M$10:$M$5009,$C$36)</f>
        <v>0</v>
      </c>
      <c r="O635" s="34">
        <f>SUMIFS(Vendas!$D$10:$D$5009,Vendas!$C$10:$C$5009,C635,Vendas!$M$10:$M$5009,$C$36)</f>
        <v>0</v>
      </c>
    </row>
    <row r="636" spans="2:15" ht="15" customHeight="1" x14ac:dyDescent="0.3">
      <c r="B636" s="19" t="str">
        <f>Relatórios!C605</f>
        <v/>
      </c>
      <c r="C636" s="29" t="str">
        <f>Relatórios!D605</f>
        <v/>
      </c>
      <c r="D636" s="19">
        <f>Relatórios!E605</f>
        <v>0</v>
      </c>
      <c r="E636" s="27">
        <f>SUMIFS(Lançamentos!$D$10:$D$5009,Lançamentos!$C$10:$C$5009,C636,Lançamentos!$M$10:$M$5009,$C$36)</f>
        <v>0</v>
      </c>
      <c r="F636" s="27">
        <f>SUMIFS(Vendas!$D$10:$D$5009,Vendas!$C$10:$C$5009,C636,Vendas!$M$10:$M$5009,$C$36)</f>
        <v>0</v>
      </c>
      <c r="G636" s="27">
        <f t="shared" si="46"/>
        <v>0</v>
      </c>
      <c r="H636" s="30">
        <f t="shared" si="47"/>
        <v>0</v>
      </c>
      <c r="I636" s="30">
        <f t="shared" si="48"/>
        <v>0</v>
      </c>
      <c r="J636" s="31">
        <f t="shared" si="49"/>
        <v>0</v>
      </c>
      <c r="K636" s="33">
        <f t="shared" si="50"/>
        <v>0</v>
      </c>
      <c r="L636" s="32">
        <f>SUMIFS(Lançamentos!$H$10:$H$5009,Lançamentos!$C$10:$C$5009,C636,Lançamentos!$M$10:$M$5009,$C$36)</f>
        <v>0</v>
      </c>
      <c r="M636" s="32">
        <f>SUMIFS(Lançamentos!$D$10:$D$5009,Lançamentos!$C$10:$C$5009,C636,Lançamentos!$M$10:$M$5009,$C$36)</f>
        <v>0</v>
      </c>
      <c r="N636" s="34">
        <f>SUMIFS(Vendas!$H$10:$H$5009,Vendas!$C$10:$C$5009,C636,Vendas!$M$10:$M$5009,$C$36)</f>
        <v>0</v>
      </c>
      <c r="O636" s="34">
        <f>SUMIFS(Vendas!$D$10:$D$5009,Vendas!$C$10:$C$5009,C636,Vendas!$M$10:$M$5009,$C$36)</f>
        <v>0</v>
      </c>
    </row>
    <row r="637" spans="2:15" ht="15" customHeight="1" x14ac:dyDescent="0.3">
      <c r="B637" s="19" t="str">
        <f>Relatórios!C606</f>
        <v/>
      </c>
      <c r="C637" s="29" t="str">
        <f>Relatórios!D606</f>
        <v/>
      </c>
      <c r="D637" s="19">
        <f>Relatórios!E606</f>
        <v>0</v>
      </c>
      <c r="E637" s="27">
        <f>SUMIFS(Lançamentos!$D$10:$D$5009,Lançamentos!$C$10:$C$5009,C637,Lançamentos!$M$10:$M$5009,$C$36)</f>
        <v>0</v>
      </c>
      <c r="F637" s="27">
        <f>SUMIFS(Vendas!$D$10:$D$5009,Vendas!$C$10:$C$5009,C637,Vendas!$M$10:$M$5009,$C$36)</f>
        <v>0</v>
      </c>
      <c r="G637" s="27">
        <f t="shared" si="46"/>
        <v>0</v>
      </c>
      <c r="H637" s="30">
        <f t="shared" si="47"/>
        <v>0</v>
      </c>
      <c r="I637" s="30">
        <f t="shared" si="48"/>
        <v>0</v>
      </c>
      <c r="J637" s="31">
        <f t="shared" si="49"/>
        <v>0</v>
      </c>
      <c r="K637" s="33">
        <f t="shared" si="50"/>
        <v>0</v>
      </c>
      <c r="L637" s="32">
        <f>SUMIFS(Lançamentos!$H$10:$H$5009,Lançamentos!$C$10:$C$5009,C637,Lançamentos!$M$10:$M$5009,$C$36)</f>
        <v>0</v>
      </c>
      <c r="M637" s="32">
        <f>SUMIFS(Lançamentos!$D$10:$D$5009,Lançamentos!$C$10:$C$5009,C637,Lançamentos!$M$10:$M$5009,$C$36)</f>
        <v>0</v>
      </c>
      <c r="N637" s="34">
        <f>SUMIFS(Vendas!$H$10:$H$5009,Vendas!$C$10:$C$5009,C637,Vendas!$M$10:$M$5009,$C$36)</f>
        <v>0</v>
      </c>
      <c r="O637" s="34">
        <f>SUMIFS(Vendas!$D$10:$D$5009,Vendas!$C$10:$C$5009,C637,Vendas!$M$10:$M$5009,$C$36)</f>
        <v>0</v>
      </c>
    </row>
    <row r="638" spans="2:15" ht="15" customHeight="1" x14ac:dyDescent="0.3">
      <c r="B638" s="19" t="str">
        <f>Relatórios!C607</f>
        <v/>
      </c>
      <c r="C638" s="29" t="str">
        <f>Relatórios!D607</f>
        <v/>
      </c>
      <c r="D638" s="19">
        <f>Relatórios!E607</f>
        <v>0</v>
      </c>
      <c r="E638" s="27">
        <f>SUMIFS(Lançamentos!$D$10:$D$5009,Lançamentos!$C$10:$C$5009,C638,Lançamentos!$M$10:$M$5009,$C$36)</f>
        <v>0</v>
      </c>
      <c r="F638" s="27">
        <f>SUMIFS(Vendas!$D$10:$D$5009,Vendas!$C$10:$C$5009,C638,Vendas!$M$10:$M$5009,$C$36)</f>
        <v>0</v>
      </c>
      <c r="G638" s="27">
        <f t="shared" si="46"/>
        <v>0</v>
      </c>
      <c r="H638" s="30">
        <f t="shared" si="47"/>
        <v>0</v>
      </c>
      <c r="I638" s="30">
        <f t="shared" si="48"/>
        <v>0</v>
      </c>
      <c r="J638" s="31">
        <f t="shared" si="49"/>
        <v>0</v>
      </c>
      <c r="K638" s="33">
        <f t="shared" si="50"/>
        <v>0</v>
      </c>
      <c r="L638" s="32">
        <f>SUMIFS(Lançamentos!$H$10:$H$5009,Lançamentos!$C$10:$C$5009,C638,Lançamentos!$M$10:$M$5009,$C$36)</f>
        <v>0</v>
      </c>
      <c r="M638" s="32">
        <f>SUMIFS(Lançamentos!$D$10:$D$5009,Lançamentos!$C$10:$C$5009,C638,Lançamentos!$M$10:$M$5009,$C$36)</f>
        <v>0</v>
      </c>
      <c r="N638" s="34">
        <f>SUMIFS(Vendas!$H$10:$H$5009,Vendas!$C$10:$C$5009,C638,Vendas!$M$10:$M$5009,$C$36)</f>
        <v>0</v>
      </c>
      <c r="O638" s="34">
        <f>SUMIFS(Vendas!$D$10:$D$5009,Vendas!$C$10:$C$5009,C638,Vendas!$M$10:$M$5009,$C$36)</f>
        <v>0</v>
      </c>
    </row>
    <row r="639" spans="2:15" ht="15" customHeight="1" x14ac:dyDescent="0.3">
      <c r="B639" s="19" t="str">
        <f>Relatórios!C608</f>
        <v/>
      </c>
      <c r="C639" s="29" t="str">
        <f>Relatórios!D608</f>
        <v/>
      </c>
      <c r="D639" s="19">
        <f>Relatórios!E608</f>
        <v>0</v>
      </c>
      <c r="E639" s="27">
        <f>SUMIFS(Lançamentos!$D$10:$D$5009,Lançamentos!$C$10:$C$5009,C639,Lançamentos!$M$10:$M$5009,$C$36)</f>
        <v>0</v>
      </c>
      <c r="F639" s="27">
        <f>SUMIFS(Vendas!$D$10:$D$5009,Vendas!$C$10:$C$5009,C639,Vendas!$M$10:$M$5009,$C$36)</f>
        <v>0</v>
      </c>
      <c r="G639" s="27">
        <f t="shared" si="46"/>
        <v>0</v>
      </c>
      <c r="H639" s="30">
        <f t="shared" si="47"/>
        <v>0</v>
      </c>
      <c r="I639" s="30">
        <f t="shared" si="48"/>
        <v>0</v>
      </c>
      <c r="J639" s="31">
        <f t="shared" si="49"/>
        <v>0</v>
      </c>
      <c r="K639" s="33">
        <f t="shared" si="50"/>
        <v>0</v>
      </c>
      <c r="L639" s="32">
        <f>SUMIFS(Lançamentos!$H$10:$H$5009,Lançamentos!$C$10:$C$5009,C639,Lançamentos!$M$10:$M$5009,$C$36)</f>
        <v>0</v>
      </c>
      <c r="M639" s="32">
        <f>SUMIFS(Lançamentos!$D$10:$D$5009,Lançamentos!$C$10:$C$5009,C639,Lançamentos!$M$10:$M$5009,$C$36)</f>
        <v>0</v>
      </c>
      <c r="N639" s="34">
        <f>SUMIFS(Vendas!$H$10:$H$5009,Vendas!$C$10:$C$5009,C639,Vendas!$M$10:$M$5009,$C$36)</f>
        <v>0</v>
      </c>
      <c r="O639" s="34">
        <f>SUMIFS(Vendas!$D$10:$D$5009,Vendas!$C$10:$C$5009,C639,Vendas!$M$10:$M$5009,$C$36)</f>
        <v>0</v>
      </c>
    </row>
    <row r="640" spans="2:15" ht="15" customHeight="1" x14ac:dyDescent="0.3">
      <c r="B640" s="19" t="str">
        <f>Relatórios!C609</f>
        <v/>
      </c>
      <c r="C640" s="29" t="str">
        <f>Relatórios!D609</f>
        <v/>
      </c>
      <c r="D640" s="19">
        <f>Relatórios!E609</f>
        <v>0</v>
      </c>
      <c r="E640" s="27">
        <f>SUMIFS(Lançamentos!$D$10:$D$5009,Lançamentos!$C$10:$C$5009,C640,Lançamentos!$M$10:$M$5009,$C$36)</f>
        <v>0</v>
      </c>
      <c r="F640" s="27">
        <f>SUMIFS(Vendas!$D$10:$D$5009,Vendas!$C$10:$C$5009,C640,Vendas!$M$10:$M$5009,$C$36)</f>
        <v>0</v>
      </c>
      <c r="G640" s="27">
        <f t="shared" si="46"/>
        <v>0</v>
      </c>
      <c r="H640" s="30">
        <f t="shared" si="47"/>
        <v>0</v>
      </c>
      <c r="I640" s="30">
        <f t="shared" si="48"/>
        <v>0</v>
      </c>
      <c r="J640" s="31">
        <f t="shared" si="49"/>
        <v>0</v>
      </c>
      <c r="K640" s="33">
        <f t="shared" si="50"/>
        <v>0</v>
      </c>
      <c r="L640" s="32">
        <f>SUMIFS(Lançamentos!$H$10:$H$5009,Lançamentos!$C$10:$C$5009,C640,Lançamentos!$M$10:$M$5009,$C$36)</f>
        <v>0</v>
      </c>
      <c r="M640" s="32">
        <f>SUMIFS(Lançamentos!$D$10:$D$5009,Lançamentos!$C$10:$C$5009,C640,Lançamentos!$M$10:$M$5009,$C$36)</f>
        <v>0</v>
      </c>
      <c r="N640" s="34">
        <f>SUMIFS(Vendas!$H$10:$H$5009,Vendas!$C$10:$C$5009,C640,Vendas!$M$10:$M$5009,$C$36)</f>
        <v>0</v>
      </c>
      <c r="O640" s="34">
        <f>SUMIFS(Vendas!$D$10:$D$5009,Vendas!$C$10:$C$5009,C640,Vendas!$M$10:$M$5009,$C$36)</f>
        <v>0</v>
      </c>
    </row>
    <row r="641" spans="2:15" ht="15" customHeight="1" x14ac:dyDescent="0.3">
      <c r="B641" s="19" t="str">
        <f>Relatórios!C610</f>
        <v/>
      </c>
      <c r="C641" s="29" t="str">
        <f>Relatórios!D610</f>
        <v/>
      </c>
      <c r="D641" s="19">
        <f>Relatórios!E610</f>
        <v>0</v>
      </c>
      <c r="E641" s="27">
        <f>SUMIFS(Lançamentos!$D$10:$D$5009,Lançamentos!$C$10:$C$5009,C641,Lançamentos!$M$10:$M$5009,$C$36)</f>
        <v>0</v>
      </c>
      <c r="F641" s="27">
        <f>SUMIFS(Vendas!$D$10:$D$5009,Vendas!$C$10:$C$5009,C641,Vendas!$M$10:$M$5009,$C$36)</f>
        <v>0</v>
      </c>
      <c r="G641" s="27">
        <f t="shared" si="46"/>
        <v>0</v>
      </c>
      <c r="H641" s="30">
        <f t="shared" si="47"/>
        <v>0</v>
      </c>
      <c r="I641" s="30">
        <f t="shared" si="48"/>
        <v>0</v>
      </c>
      <c r="J641" s="31">
        <f t="shared" si="49"/>
        <v>0</v>
      </c>
      <c r="K641" s="33">
        <f t="shared" si="50"/>
        <v>0</v>
      </c>
      <c r="L641" s="32">
        <f>SUMIFS(Lançamentos!$H$10:$H$5009,Lançamentos!$C$10:$C$5009,C641,Lançamentos!$M$10:$M$5009,$C$36)</f>
        <v>0</v>
      </c>
      <c r="M641" s="32">
        <f>SUMIFS(Lançamentos!$D$10:$D$5009,Lançamentos!$C$10:$C$5009,C641,Lançamentos!$M$10:$M$5009,$C$36)</f>
        <v>0</v>
      </c>
      <c r="N641" s="34">
        <f>SUMIFS(Vendas!$H$10:$H$5009,Vendas!$C$10:$C$5009,C641,Vendas!$M$10:$M$5009,$C$36)</f>
        <v>0</v>
      </c>
      <c r="O641" s="34">
        <f>SUMIFS(Vendas!$D$10:$D$5009,Vendas!$C$10:$C$5009,C641,Vendas!$M$10:$M$5009,$C$36)</f>
        <v>0</v>
      </c>
    </row>
    <row r="642" spans="2:15" ht="15" customHeight="1" x14ac:dyDescent="0.3">
      <c r="B642" s="19" t="str">
        <f>Relatórios!C611</f>
        <v/>
      </c>
      <c r="C642" s="29" t="str">
        <f>Relatórios!D611</f>
        <v/>
      </c>
      <c r="D642" s="19">
        <f>Relatórios!E611</f>
        <v>0</v>
      </c>
      <c r="E642" s="27">
        <f>SUMIFS(Lançamentos!$D$10:$D$5009,Lançamentos!$C$10:$C$5009,C642,Lançamentos!$M$10:$M$5009,$C$36)</f>
        <v>0</v>
      </c>
      <c r="F642" s="27">
        <f>SUMIFS(Vendas!$D$10:$D$5009,Vendas!$C$10:$C$5009,C642,Vendas!$M$10:$M$5009,$C$36)</f>
        <v>0</v>
      </c>
      <c r="G642" s="27">
        <f t="shared" si="46"/>
        <v>0</v>
      </c>
      <c r="H642" s="30">
        <f t="shared" si="47"/>
        <v>0</v>
      </c>
      <c r="I642" s="30">
        <f t="shared" si="48"/>
        <v>0</v>
      </c>
      <c r="J642" s="31">
        <f t="shared" si="49"/>
        <v>0</v>
      </c>
      <c r="K642" s="33">
        <f t="shared" si="50"/>
        <v>0</v>
      </c>
      <c r="L642" s="32">
        <f>SUMIFS(Lançamentos!$H$10:$H$5009,Lançamentos!$C$10:$C$5009,C642,Lançamentos!$M$10:$M$5009,$C$36)</f>
        <v>0</v>
      </c>
      <c r="M642" s="32">
        <f>SUMIFS(Lançamentos!$D$10:$D$5009,Lançamentos!$C$10:$C$5009,C642,Lançamentos!$M$10:$M$5009,$C$36)</f>
        <v>0</v>
      </c>
      <c r="N642" s="34">
        <f>SUMIFS(Vendas!$H$10:$H$5009,Vendas!$C$10:$C$5009,C642,Vendas!$M$10:$M$5009,$C$36)</f>
        <v>0</v>
      </c>
      <c r="O642" s="34">
        <f>SUMIFS(Vendas!$D$10:$D$5009,Vendas!$C$10:$C$5009,C642,Vendas!$M$10:$M$5009,$C$36)</f>
        <v>0</v>
      </c>
    </row>
    <row r="643" spans="2:15" ht="15" customHeight="1" x14ac:dyDescent="0.3">
      <c r="B643" s="19" t="str">
        <f>Relatórios!C612</f>
        <v/>
      </c>
      <c r="C643" s="29" t="str">
        <f>Relatórios!D612</f>
        <v/>
      </c>
      <c r="D643" s="19">
        <f>Relatórios!E612</f>
        <v>0</v>
      </c>
      <c r="E643" s="27">
        <f>SUMIFS(Lançamentos!$D$10:$D$5009,Lançamentos!$C$10:$C$5009,C643,Lançamentos!$M$10:$M$5009,$C$36)</f>
        <v>0</v>
      </c>
      <c r="F643" s="27">
        <f>SUMIFS(Vendas!$D$10:$D$5009,Vendas!$C$10:$C$5009,C643,Vendas!$M$10:$M$5009,$C$36)</f>
        <v>0</v>
      </c>
      <c r="G643" s="27">
        <f t="shared" si="46"/>
        <v>0</v>
      </c>
      <c r="H643" s="30">
        <f t="shared" si="47"/>
        <v>0</v>
      </c>
      <c r="I643" s="30">
        <f t="shared" si="48"/>
        <v>0</v>
      </c>
      <c r="J643" s="31">
        <f t="shared" si="49"/>
        <v>0</v>
      </c>
      <c r="K643" s="33">
        <f t="shared" si="50"/>
        <v>0</v>
      </c>
      <c r="L643" s="32">
        <f>SUMIFS(Lançamentos!$H$10:$H$5009,Lançamentos!$C$10:$C$5009,C643,Lançamentos!$M$10:$M$5009,$C$36)</f>
        <v>0</v>
      </c>
      <c r="M643" s="32">
        <f>SUMIFS(Lançamentos!$D$10:$D$5009,Lançamentos!$C$10:$C$5009,C643,Lançamentos!$M$10:$M$5009,$C$36)</f>
        <v>0</v>
      </c>
      <c r="N643" s="34">
        <f>SUMIFS(Vendas!$H$10:$H$5009,Vendas!$C$10:$C$5009,C643,Vendas!$M$10:$M$5009,$C$36)</f>
        <v>0</v>
      </c>
      <c r="O643" s="34">
        <f>SUMIFS(Vendas!$D$10:$D$5009,Vendas!$C$10:$C$5009,C643,Vendas!$M$10:$M$5009,$C$36)</f>
        <v>0</v>
      </c>
    </row>
    <row r="644" spans="2:15" ht="15" customHeight="1" x14ac:dyDescent="0.3">
      <c r="B644" s="19" t="str">
        <f>Relatórios!C613</f>
        <v/>
      </c>
      <c r="C644" s="29" t="str">
        <f>Relatórios!D613</f>
        <v/>
      </c>
      <c r="D644" s="19">
        <f>Relatórios!E613</f>
        <v>0</v>
      </c>
      <c r="E644" s="27">
        <f>SUMIFS(Lançamentos!$D$10:$D$5009,Lançamentos!$C$10:$C$5009,C644,Lançamentos!$M$10:$M$5009,$C$36)</f>
        <v>0</v>
      </c>
      <c r="F644" s="27">
        <f>SUMIFS(Vendas!$D$10:$D$5009,Vendas!$C$10:$C$5009,C644,Vendas!$M$10:$M$5009,$C$36)</f>
        <v>0</v>
      </c>
      <c r="G644" s="27">
        <f t="shared" si="46"/>
        <v>0</v>
      </c>
      <c r="H644" s="30">
        <f t="shared" si="47"/>
        <v>0</v>
      </c>
      <c r="I644" s="30">
        <f t="shared" si="48"/>
        <v>0</v>
      </c>
      <c r="J644" s="31">
        <f t="shared" si="49"/>
        <v>0</v>
      </c>
      <c r="K644" s="33">
        <f t="shared" si="50"/>
        <v>0</v>
      </c>
      <c r="L644" s="32">
        <f>SUMIFS(Lançamentos!$H$10:$H$5009,Lançamentos!$C$10:$C$5009,C644,Lançamentos!$M$10:$M$5009,$C$36)</f>
        <v>0</v>
      </c>
      <c r="M644" s="32">
        <f>SUMIFS(Lançamentos!$D$10:$D$5009,Lançamentos!$C$10:$C$5009,C644,Lançamentos!$M$10:$M$5009,$C$36)</f>
        <v>0</v>
      </c>
      <c r="N644" s="34">
        <f>SUMIFS(Vendas!$H$10:$H$5009,Vendas!$C$10:$C$5009,C644,Vendas!$M$10:$M$5009,$C$36)</f>
        <v>0</v>
      </c>
      <c r="O644" s="34">
        <f>SUMIFS(Vendas!$D$10:$D$5009,Vendas!$C$10:$C$5009,C644,Vendas!$M$10:$M$5009,$C$36)</f>
        <v>0</v>
      </c>
    </row>
    <row r="645" spans="2:15" ht="15" customHeight="1" x14ac:dyDescent="0.3">
      <c r="B645" s="19" t="str">
        <f>Relatórios!C614</f>
        <v/>
      </c>
      <c r="C645" s="29" t="str">
        <f>Relatórios!D614</f>
        <v/>
      </c>
      <c r="D645" s="19">
        <f>Relatórios!E614</f>
        <v>0</v>
      </c>
      <c r="E645" s="27">
        <f>SUMIFS(Lançamentos!$D$10:$D$5009,Lançamentos!$C$10:$C$5009,C645,Lançamentos!$M$10:$M$5009,$C$36)</f>
        <v>0</v>
      </c>
      <c r="F645" s="27">
        <f>SUMIFS(Vendas!$D$10:$D$5009,Vendas!$C$10:$C$5009,C645,Vendas!$M$10:$M$5009,$C$36)</f>
        <v>0</v>
      </c>
      <c r="G645" s="27">
        <f t="shared" si="46"/>
        <v>0</v>
      </c>
      <c r="H645" s="30">
        <f t="shared" si="47"/>
        <v>0</v>
      </c>
      <c r="I645" s="30">
        <f t="shared" si="48"/>
        <v>0</v>
      </c>
      <c r="J645" s="31">
        <f t="shared" si="49"/>
        <v>0</v>
      </c>
      <c r="K645" s="33">
        <f t="shared" si="50"/>
        <v>0</v>
      </c>
      <c r="L645" s="32">
        <f>SUMIFS(Lançamentos!$H$10:$H$5009,Lançamentos!$C$10:$C$5009,C645,Lançamentos!$M$10:$M$5009,$C$36)</f>
        <v>0</v>
      </c>
      <c r="M645" s="32">
        <f>SUMIFS(Lançamentos!$D$10:$D$5009,Lançamentos!$C$10:$C$5009,C645,Lançamentos!$M$10:$M$5009,$C$36)</f>
        <v>0</v>
      </c>
      <c r="N645" s="34">
        <f>SUMIFS(Vendas!$H$10:$H$5009,Vendas!$C$10:$C$5009,C645,Vendas!$M$10:$M$5009,$C$36)</f>
        <v>0</v>
      </c>
      <c r="O645" s="34">
        <f>SUMIFS(Vendas!$D$10:$D$5009,Vendas!$C$10:$C$5009,C645,Vendas!$M$10:$M$5009,$C$36)</f>
        <v>0</v>
      </c>
    </row>
    <row r="646" spans="2:15" ht="15" customHeight="1" x14ac:dyDescent="0.3">
      <c r="B646" s="19" t="str">
        <f>Relatórios!C615</f>
        <v/>
      </c>
      <c r="C646" s="29" t="str">
        <f>Relatórios!D615</f>
        <v/>
      </c>
      <c r="D646" s="19">
        <f>Relatórios!E615</f>
        <v>0</v>
      </c>
      <c r="E646" s="27">
        <f>SUMIFS(Lançamentos!$D$10:$D$5009,Lançamentos!$C$10:$C$5009,C646,Lançamentos!$M$10:$M$5009,$C$36)</f>
        <v>0</v>
      </c>
      <c r="F646" s="27">
        <f>SUMIFS(Vendas!$D$10:$D$5009,Vendas!$C$10:$C$5009,C646,Vendas!$M$10:$M$5009,$C$36)</f>
        <v>0</v>
      </c>
      <c r="G646" s="27">
        <f t="shared" si="46"/>
        <v>0</v>
      </c>
      <c r="H646" s="30">
        <f t="shared" si="47"/>
        <v>0</v>
      </c>
      <c r="I646" s="30">
        <f t="shared" si="48"/>
        <v>0</v>
      </c>
      <c r="J646" s="31">
        <f t="shared" si="49"/>
        <v>0</v>
      </c>
      <c r="K646" s="33">
        <f t="shared" si="50"/>
        <v>0</v>
      </c>
      <c r="L646" s="32">
        <f>SUMIFS(Lançamentos!$H$10:$H$5009,Lançamentos!$C$10:$C$5009,C646,Lançamentos!$M$10:$M$5009,$C$36)</f>
        <v>0</v>
      </c>
      <c r="M646" s="32">
        <f>SUMIFS(Lançamentos!$D$10:$D$5009,Lançamentos!$C$10:$C$5009,C646,Lançamentos!$M$10:$M$5009,$C$36)</f>
        <v>0</v>
      </c>
      <c r="N646" s="34">
        <f>SUMIFS(Vendas!$H$10:$H$5009,Vendas!$C$10:$C$5009,C646,Vendas!$M$10:$M$5009,$C$36)</f>
        <v>0</v>
      </c>
      <c r="O646" s="34">
        <f>SUMIFS(Vendas!$D$10:$D$5009,Vendas!$C$10:$C$5009,C646,Vendas!$M$10:$M$5009,$C$36)</f>
        <v>0</v>
      </c>
    </row>
    <row r="647" spans="2:15" ht="15" customHeight="1" x14ac:dyDescent="0.3">
      <c r="B647" s="19" t="str">
        <f>Relatórios!C616</f>
        <v/>
      </c>
      <c r="C647" s="29" t="str">
        <f>Relatórios!D616</f>
        <v/>
      </c>
      <c r="D647" s="19">
        <f>Relatórios!E616</f>
        <v>0</v>
      </c>
      <c r="E647" s="27">
        <f>SUMIFS(Lançamentos!$D$10:$D$5009,Lançamentos!$C$10:$C$5009,C647,Lançamentos!$M$10:$M$5009,$C$36)</f>
        <v>0</v>
      </c>
      <c r="F647" s="27">
        <f>SUMIFS(Vendas!$D$10:$D$5009,Vendas!$C$10:$C$5009,C647,Vendas!$M$10:$M$5009,$C$36)</f>
        <v>0</v>
      </c>
      <c r="G647" s="27">
        <f t="shared" si="46"/>
        <v>0</v>
      </c>
      <c r="H647" s="30">
        <f t="shared" si="47"/>
        <v>0</v>
      </c>
      <c r="I647" s="30">
        <f t="shared" si="48"/>
        <v>0</v>
      </c>
      <c r="J647" s="31">
        <f t="shared" si="49"/>
        <v>0</v>
      </c>
      <c r="K647" s="33">
        <f t="shared" si="50"/>
        <v>0</v>
      </c>
      <c r="L647" s="32">
        <f>SUMIFS(Lançamentos!$H$10:$H$5009,Lançamentos!$C$10:$C$5009,C647,Lançamentos!$M$10:$M$5009,$C$36)</f>
        <v>0</v>
      </c>
      <c r="M647" s="32">
        <f>SUMIFS(Lançamentos!$D$10:$D$5009,Lançamentos!$C$10:$C$5009,C647,Lançamentos!$M$10:$M$5009,$C$36)</f>
        <v>0</v>
      </c>
      <c r="N647" s="34">
        <f>SUMIFS(Vendas!$H$10:$H$5009,Vendas!$C$10:$C$5009,C647,Vendas!$M$10:$M$5009,$C$36)</f>
        <v>0</v>
      </c>
      <c r="O647" s="34">
        <f>SUMIFS(Vendas!$D$10:$D$5009,Vendas!$C$10:$C$5009,C647,Vendas!$M$10:$M$5009,$C$36)</f>
        <v>0</v>
      </c>
    </row>
    <row r="648" spans="2:15" ht="15" customHeight="1" x14ac:dyDescent="0.3">
      <c r="B648" s="19" t="str">
        <f>Relatórios!C617</f>
        <v/>
      </c>
      <c r="C648" s="29" t="str">
        <f>Relatórios!D617</f>
        <v/>
      </c>
      <c r="D648" s="19">
        <f>Relatórios!E617</f>
        <v>0</v>
      </c>
      <c r="E648" s="27">
        <f>SUMIFS(Lançamentos!$D$10:$D$5009,Lançamentos!$C$10:$C$5009,C648,Lançamentos!$M$10:$M$5009,$C$36)</f>
        <v>0</v>
      </c>
      <c r="F648" s="27">
        <f>SUMIFS(Vendas!$D$10:$D$5009,Vendas!$C$10:$C$5009,C648,Vendas!$M$10:$M$5009,$C$36)</f>
        <v>0</v>
      </c>
      <c r="G648" s="27">
        <f t="shared" si="46"/>
        <v>0</v>
      </c>
      <c r="H648" s="30">
        <f t="shared" si="47"/>
        <v>0</v>
      </c>
      <c r="I648" s="30">
        <f t="shared" si="48"/>
        <v>0</v>
      </c>
      <c r="J648" s="31">
        <f t="shared" si="49"/>
        <v>0</v>
      </c>
      <c r="K648" s="33">
        <f t="shared" si="50"/>
        <v>0</v>
      </c>
      <c r="L648" s="32">
        <f>SUMIFS(Lançamentos!$H$10:$H$5009,Lançamentos!$C$10:$C$5009,C648,Lançamentos!$M$10:$M$5009,$C$36)</f>
        <v>0</v>
      </c>
      <c r="M648" s="32">
        <f>SUMIFS(Lançamentos!$D$10:$D$5009,Lançamentos!$C$10:$C$5009,C648,Lançamentos!$M$10:$M$5009,$C$36)</f>
        <v>0</v>
      </c>
      <c r="N648" s="34">
        <f>SUMIFS(Vendas!$H$10:$H$5009,Vendas!$C$10:$C$5009,C648,Vendas!$M$10:$M$5009,$C$36)</f>
        <v>0</v>
      </c>
      <c r="O648" s="34">
        <f>SUMIFS(Vendas!$D$10:$D$5009,Vendas!$C$10:$C$5009,C648,Vendas!$M$10:$M$5009,$C$36)</f>
        <v>0</v>
      </c>
    </row>
    <row r="649" spans="2:15" ht="15" customHeight="1" x14ac:dyDescent="0.3">
      <c r="B649" s="19" t="str">
        <f>Relatórios!C618</f>
        <v/>
      </c>
      <c r="C649" s="29" t="str">
        <f>Relatórios!D618</f>
        <v/>
      </c>
      <c r="D649" s="19">
        <f>Relatórios!E618</f>
        <v>0</v>
      </c>
      <c r="E649" s="27">
        <f>SUMIFS(Lançamentos!$D$10:$D$5009,Lançamentos!$C$10:$C$5009,C649,Lançamentos!$M$10:$M$5009,$C$36)</f>
        <v>0</v>
      </c>
      <c r="F649" s="27">
        <f>SUMIFS(Vendas!$D$10:$D$5009,Vendas!$C$10:$C$5009,C649,Vendas!$M$10:$M$5009,$C$36)</f>
        <v>0</v>
      </c>
      <c r="G649" s="27">
        <f t="shared" si="46"/>
        <v>0</v>
      </c>
      <c r="H649" s="30">
        <f t="shared" si="47"/>
        <v>0</v>
      </c>
      <c r="I649" s="30">
        <f t="shared" si="48"/>
        <v>0</v>
      </c>
      <c r="J649" s="31">
        <f t="shared" si="49"/>
        <v>0</v>
      </c>
      <c r="K649" s="33">
        <f t="shared" si="50"/>
        <v>0</v>
      </c>
      <c r="L649" s="32">
        <f>SUMIFS(Lançamentos!$H$10:$H$5009,Lançamentos!$C$10:$C$5009,C649,Lançamentos!$M$10:$M$5009,$C$36)</f>
        <v>0</v>
      </c>
      <c r="M649" s="32">
        <f>SUMIFS(Lançamentos!$D$10:$D$5009,Lançamentos!$C$10:$C$5009,C649,Lançamentos!$M$10:$M$5009,$C$36)</f>
        <v>0</v>
      </c>
      <c r="N649" s="34">
        <f>SUMIFS(Vendas!$H$10:$H$5009,Vendas!$C$10:$C$5009,C649,Vendas!$M$10:$M$5009,$C$36)</f>
        <v>0</v>
      </c>
      <c r="O649" s="34">
        <f>SUMIFS(Vendas!$D$10:$D$5009,Vendas!$C$10:$C$5009,C649,Vendas!$M$10:$M$5009,$C$36)</f>
        <v>0</v>
      </c>
    </row>
    <row r="650" spans="2:15" ht="15" customHeight="1" x14ac:dyDescent="0.3">
      <c r="B650" s="19" t="str">
        <f>Relatórios!C619</f>
        <v/>
      </c>
      <c r="C650" s="29" t="str">
        <f>Relatórios!D619</f>
        <v/>
      </c>
      <c r="D650" s="19">
        <f>Relatórios!E619</f>
        <v>0</v>
      </c>
      <c r="E650" s="27">
        <f>SUMIFS(Lançamentos!$D$10:$D$5009,Lançamentos!$C$10:$C$5009,C650,Lançamentos!$M$10:$M$5009,$C$36)</f>
        <v>0</v>
      </c>
      <c r="F650" s="27">
        <f>SUMIFS(Vendas!$D$10:$D$5009,Vendas!$C$10:$C$5009,C650,Vendas!$M$10:$M$5009,$C$36)</f>
        <v>0</v>
      </c>
      <c r="G650" s="27">
        <f t="shared" si="46"/>
        <v>0</v>
      </c>
      <c r="H650" s="30">
        <f t="shared" si="47"/>
        <v>0</v>
      </c>
      <c r="I650" s="30">
        <f t="shared" si="48"/>
        <v>0</v>
      </c>
      <c r="J650" s="31">
        <f t="shared" si="49"/>
        <v>0</v>
      </c>
      <c r="K650" s="33">
        <f t="shared" si="50"/>
        <v>0</v>
      </c>
      <c r="L650" s="32">
        <f>SUMIFS(Lançamentos!$H$10:$H$5009,Lançamentos!$C$10:$C$5009,C650,Lançamentos!$M$10:$M$5009,$C$36)</f>
        <v>0</v>
      </c>
      <c r="M650" s="32">
        <f>SUMIFS(Lançamentos!$D$10:$D$5009,Lançamentos!$C$10:$C$5009,C650,Lançamentos!$M$10:$M$5009,$C$36)</f>
        <v>0</v>
      </c>
      <c r="N650" s="34">
        <f>SUMIFS(Vendas!$H$10:$H$5009,Vendas!$C$10:$C$5009,C650,Vendas!$M$10:$M$5009,$C$36)</f>
        <v>0</v>
      </c>
      <c r="O650" s="34">
        <f>SUMIFS(Vendas!$D$10:$D$5009,Vendas!$C$10:$C$5009,C650,Vendas!$M$10:$M$5009,$C$36)</f>
        <v>0</v>
      </c>
    </row>
    <row r="651" spans="2:15" ht="15" customHeight="1" x14ac:dyDescent="0.3">
      <c r="B651" s="19" t="str">
        <f>Relatórios!C620</f>
        <v/>
      </c>
      <c r="C651" s="29" t="str">
        <f>Relatórios!D620</f>
        <v/>
      </c>
      <c r="D651" s="19">
        <f>Relatórios!E620</f>
        <v>0</v>
      </c>
      <c r="E651" s="27">
        <f>SUMIFS(Lançamentos!$D$10:$D$5009,Lançamentos!$C$10:$C$5009,C651,Lançamentos!$M$10:$M$5009,$C$36)</f>
        <v>0</v>
      </c>
      <c r="F651" s="27">
        <f>SUMIFS(Vendas!$D$10:$D$5009,Vendas!$C$10:$C$5009,C651,Vendas!$M$10:$M$5009,$C$36)</f>
        <v>0</v>
      </c>
      <c r="G651" s="27">
        <f t="shared" si="46"/>
        <v>0</v>
      </c>
      <c r="H651" s="30">
        <f t="shared" si="47"/>
        <v>0</v>
      </c>
      <c r="I651" s="30">
        <f t="shared" si="48"/>
        <v>0</v>
      </c>
      <c r="J651" s="31">
        <f t="shared" si="49"/>
        <v>0</v>
      </c>
      <c r="K651" s="33">
        <f t="shared" si="50"/>
        <v>0</v>
      </c>
      <c r="L651" s="32">
        <f>SUMIFS(Lançamentos!$H$10:$H$5009,Lançamentos!$C$10:$C$5009,C651,Lançamentos!$M$10:$M$5009,$C$36)</f>
        <v>0</v>
      </c>
      <c r="M651" s="32">
        <f>SUMIFS(Lançamentos!$D$10:$D$5009,Lançamentos!$C$10:$C$5009,C651,Lançamentos!$M$10:$M$5009,$C$36)</f>
        <v>0</v>
      </c>
      <c r="N651" s="34">
        <f>SUMIFS(Vendas!$H$10:$H$5009,Vendas!$C$10:$C$5009,C651,Vendas!$M$10:$M$5009,$C$36)</f>
        <v>0</v>
      </c>
      <c r="O651" s="34">
        <f>SUMIFS(Vendas!$D$10:$D$5009,Vendas!$C$10:$C$5009,C651,Vendas!$M$10:$M$5009,$C$36)</f>
        <v>0</v>
      </c>
    </row>
    <row r="652" spans="2:15" ht="15" customHeight="1" x14ac:dyDescent="0.3">
      <c r="B652" s="19" t="str">
        <f>Relatórios!C621</f>
        <v/>
      </c>
      <c r="C652" s="29" t="str">
        <f>Relatórios!D621</f>
        <v/>
      </c>
      <c r="D652" s="19">
        <f>Relatórios!E621</f>
        <v>0</v>
      </c>
      <c r="E652" s="27">
        <f>SUMIFS(Lançamentos!$D$10:$D$5009,Lançamentos!$C$10:$C$5009,C652,Lançamentos!$M$10:$M$5009,$C$36)</f>
        <v>0</v>
      </c>
      <c r="F652" s="27">
        <f>SUMIFS(Vendas!$D$10:$D$5009,Vendas!$C$10:$C$5009,C652,Vendas!$M$10:$M$5009,$C$36)</f>
        <v>0</v>
      </c>
      <c r="G652" s="27">
        <f t="shared" si="46"/>
        <v>0</v>
      </c>
      <c r="H652" s="30">
        <f t="shared" si="47"/>
        <v>0</v>
      </c>
      <c r="I652" s="30">
        <f t="shared" si="48"/>
        <v>0</v>
      </c>
      <c r="J652" s="31">
        <f t="shared" si="49"/>
        <v>0</v>
      </c>
      <c r="K652" s="33">
        <f t="shared" si="50"/>
        <v>0</v>
      </c>
      <c r="L652" s="32">
        <f>SUMIFS(Lançamentos!$H$10:$H$5009,Lançamentos!$C$10:$C$5009,C652,Lançamentos!$M$10:$M$5009,$C$36)</f>
        <v>0</v>
      </c>
      <c r="M652" s="32">
        <f>SUMIFS(Lançamentos!$D$10:$D$5009,Lançamentos!$C$10:$C$5009,C652,Lançamentos!$M$10:$M$5009,$C$36)</f>
        <v>0</v>
      </c>
      <c r="N652" s="34">
        <f>SUMIFS(Vendas!$H$10:$H$5009,Vendas!$C$10:$C$5009,C652,Vendas!$M$10:$M$5009,$C$36)</f>
        <v>0</v>
      </c>
      <c r="O652" s="34">
        <f>SUMIFS(Vendas!$D$10:$D$5009,Vendas!$C$10:$C$5009,C652,Vendas!$M$10:$M$5009,$C$36)</f>
        <v>0</v>
      </c>
    </row>
    <row r="653" spans="2:15" ht="15" customHeight="1" x14ac:dyDescent="0.3">
      <c r="B653" s="19" t="str">
        <f>Relatórios!C622</f>
        <v/>
      </c>
      <c r="C653" s="29" t="str">
        <f>Relatórios!D622</f>
        <v/>
      </c>
      <c r="D653" s="19">
        <f>Relatórios!E622</f>
        <v>0</v>
      </c>
      <c r="E653" s="27">
        <f>SUMIFS(Lançamentos!$D$10:$D$5009,Lançamentos!$C$10:$C$5009,C653,Lançamentos!$M$10:$M$5009,$C$36)</f>
        <v>0</v>
      </c>
      <c r="F653" s="27">
        <f>SUMIFS(Vendas!$D$10:$D$5009,Vendas!$C$10:$C$5009,C653,Vendas!$M$10:$M$5009,$C$36)</f>
        <v>0</v>
      </c>
      <c r="G653" s="27">
        <f t="shared" si="46"/>
        <v>0</v>
      </c>
      <c r="H653" s="30">
        <f t="shared" si="47"/>
        <v>0</v>
      </c>
      <c r="I653" s="30">
        <f t="shared" si="48"/>
        <v>0</v>
      </c>
      <c r="J653" s="31">
        <f t="shared" si="49"/>
        <v>0</v>
      </c>
      <c r="K653" s="33">
        <f t="shared" si="50"/>
        <v>0</v>
      </c>
      <c r="L653" s="32">
        <f>SUMIFS(Lançamentos!$H$10:$H$5009,Lançamentos!$C$10:$C$5009,C653,Lançamentos!$M$10:$M$5009,$C$36)</f>
        <v>0</v>
      </c>
      <c r="M653" s="32">
        <f>SUMIFS(Lançamentos!$D$10:$D$5009,Lançamentos!$C$10:$C$5009,C653,Lançamentos!$M$10:$M$5009,$C$36)</f>
        <v>0</v>
      </c>
      <c r="N653" s="34">
        <f>SUMIFS(Vendas!$H$10:$H$5009,Vendas!$C$10:$C$5009,C653,Vendas!$M$10:$M$5009,$C$36)</f>
        <v>0</v>
      </c>
      <c r="O653" s="34">
        <f>SUMIFS(Vendas!$D$10:$D$5009,Vendas!$C$10:$C$5009,C653,Vendas!$M$10:$M$5009,$C$36)</f>
        <v>0</v>
      </c>
    </row>
    <row r="654" spans="2:15" ht="15" customHeight="1" x14ac:dyDescent="0.3">
      <c r="B654" s="19" t="str">
        <f>Relatórios!C623</f>
        <v/>
      </c>
      <c r="C654" s="29" t="str">
        <f>Relatórios!D623</f>
        <v/>
      </c>
      <c r="D654" s="19">
        <f>Relatórios!E623</f>
        <v>0</v>
      </c>
      <c r="E654" s="27">
        <f>SUMIFS(Lançamentos!$D$10:$D$5009,Lançamentos!$C$10:$C$5009,C654,Lançamentos!$M$10:$M$5009,$C$36)</f>
        <v>0</v>
      </c>
      <c r="F654" s="27">
        <f>SUMIFS(Vendas!$D$10:$D$5009,Vendas!$C$10:$C$5009,C654,Vendas!$M$10:$M$5009,$C$36)</f>
        <v>0</v>
      </c>
      <c r="G654" s="27">
        <f t="shared" si="46"/>
        <v>0</v>
      </c>
      <c r="H654" s="30">
        <f t="shared" si="47"/>
        <v>0</v>
      </c>
      <c r="I654" s="30">
        <f t="shared" si="48"/>
        <v>0</v>
      </c>
      <c r="J654" s="31">
        <f t="shared" si="49"/>
        <v>0</v>
      </c>
      <c r="K654" s="33">
        <f t="shared" si="50"/>
        <v>0</v>
      </c>
      <c r="L654" s="32">
        <f>SUMIFS(Lançamentos!$H$10:$H$5009,Lançamentos!$C$10:$C$5009,C654,Lançamentos!$M$10:$M$5009,$C$36)</f>
        <v>0</v>
      </c>
      <c r="M654" s="32">
        <f>SUMIFS(Lançamentos!$D$10:$D$5009,Lançamentos!$C$10:$C$5009,C654,Lançamentos!$M$10:$M$5009,$C$36)</f>
        <v>0</v>
      </c>
      <c r="N654" s="34">
        <f>SUMIFS(Vendas!$H$10:$H$5009,Vendas!$C$10:$C$5009,C654,Vendas!$M$10:$M$5009,$C$36)</f>
        <v>0</v>
      </c>
      <c r="O654" s="34">
        <f>SUMIFS(Vendas!$D$10:$D$5009,Vendas!$C$10:$C$5009,C654,Vendas!$M$10:$M$5009,$C$36)</f>
        <v>0</v>
      </c>
    </row>
    <row r="655" spans="2:15" ht="15" customHeight="1" x14ac:dyDescent="0.3">
      <c r="B655" s="19" t="str">
        <f>Relatórios!C624</f>
        <v/>
      </c>
      <c r="C655" s="29" t="str">
        <f>Relatórios!D624</f>
        <v/>
      </c>
      <c r="D655" s="19">
        <f>Relatórios!E624</f>
        <v>0</v>
      </c>
      <c r="E655" s="27">
        <f>SUMIFS(Lançamentos!$D$10:$D$5009,Lançamentos!$C$10:$C$5009,C655,Lançamentos!$M$10:$M$5009,$C$36)</f>
        <v>0</v>
      </c>
      <c r="F655" s="27">
        <f>SUMIFS(Vendas!$D$10:$D$5009,Vendas!$C$10:$C$5009,C655,Vendas!$M$10:$M$5009,$C$36)</f>
        <v>0</v>
      </c>
      <c r="G655" s="27">
        <f t="shared" si="46"/>
        <v>0</v>
      </c>
      <c r="H655" s="30">
        <f t="shared" si="47"/>
        <v>0</v>
      </c>
      <c r="I655" s="30">
        <f t="shared" si="48"/>
        <v>0</v>
      </c>
      <c r="J655" s="31">
        <f t="shared" si="49"/>
        <v>0</v>
      </c>
      <c r="K655" s="33">
        <f t="shared" si="50"/>
        <v>0</v>
      </c>
      <c r="L655" s="32">
        <f>SUMIFS(Lançamentos!$H$10:$H$5009,Lançamentos!$C$10:$C$5009,C655,Lançamentos!$M$10:$M$5009,$C$36)</f>
        <v>0</v>
      </c>
      <c r="M655" s="32">
        <f>SUMIFS(Lançamentos!$D$10:$D$5009,Lançamentos!$C$10:$C$5009,C655,Lançamentos!$M$10:$M$5009,$C$36)</f>
        <v>0</v>
      </c>
      <c r="N655" s="34">
        <f>SUMIFS(Vendas!$H$10:$H$5009,Vendas!$C$10:$C$5009,C655,Vendas!$M$10:$M$5009,$C$36)</f>
        <v>0</v>
      </c>
      <c r="O655" s="34">
        <f>SUMIFS(Vendas!$D$10:$D$5009,Vendas!$C$10:$C$5009,C655,Vendas!$M$10:$M$5009,$C$36)</f>
        <v>0</v>
      </c>
    </row>
    <row r="656" spans="2:15" ht="15" customHeight="1" x14ac:dyDescent="0.3">
      <c r="B656" s="19" t="str">
        <f>Relatórios!C625</f>
        <v/>
      </c>
      <c r="C656" s="29" t="str">
        <f>Relatórios!D625</f>
        <v/>
      </c>
      <c r="D656" s="19">
        <f>Relatórios!E625</f>
        <v>0</v>
      </c>
      <c r="E656" s="27">
        <f>SUMIFS(Lançamentos!$D$10:$D$5009,Lançamentos!$C$10:$C$5009,C656,Lançamentos!$M$10:$M$5009,$C$36)</f>
        <v>0</v>
      </c>
      <c r="F656" s="27">
        <f>SUMIFS(Vendas!$D$10:$D$5009,Vendas!$C$10:$C$5009,C656,Vendas!$M$10:$M$5009,$C$36)</f>
        <v>0</v>
      </c>
      <c r="G656" s="27">
        <f t="shared" si="46"/>
        <v>0</v>
      </c>
      <c r="H656" s="30">
        <f t="shared" si="47"/>
        <v>0</v>
      </c>
      <c r="I656" s="30">
        <f t="shared" si="48"/>
        <v>0</v>
      </c>
      <c r="J656" s="31">
        <f t="shared" si="49"/>
        <v>0</v>
      </c>
      <c r="K656" s="33">
        <f t="shared" si="50"/>
        <v>0</v>
      </c>
      <c r="L656" s="32">
        <f>SUMIFS(Lançamentos!$H$10:$H$5009,Lançamentos!$C$10:$C$5009,C656,Lançamentos!$M$10:$M$5009,$C$36)</f>
        <v>0</v>
      </c>
      <c r="M656" s="32">
        <f>SUMIFS(Lançamentos!$D$10:$D$5009,Lançamentos!$C$10:$C$5009,C656,Lançamentos!$M$10:$M$5009,$C$36)</f>
        <v>0</v>
      </c>
      <c r="N656" s="34">
        <f>SUMIFS(Vendas!$H$10:$H$5009,Vendas!$C$10:$C$5009,C656,Vendas!$M$10:$M$5009,$C$36)</f>
        <v>0</v>
      </c>
      <c r="O656" s="34">
        <f>SUMIFS(Vendas!$D$10:$D$5009,Vendas!$C$10:$C$5009,C656,Vendas!$M$10:$M$5009,$C$36)</f>
        <v>0</v>
      </c>
    </row>
    <row r="657" spans="2:15" ht="15" customHeight="1" x14ac:dyDescent="0.3">
      <c r="B657" s="19" t="str">
        <f>Relatórios!C626</f>
        <v/>
      </c>
      <c r="C657" s="29" t="str">
        <f>Relatórios!D626</f>
        <v/>
      </c>
      <c r="D657" s="19">
        <f>Relatórios!E626</f>
        <v>0</v>
      </c>
      <c r="E657" s="27">
        <f>SUMIFS(Lançamentos!$D$10:$D$5009,Lançamentos!$C$10:$C$5009,C657,Lançamentos!$M$10:$M$5009,$C$36)</f>
        <v>0</v>
      </c>
      <c r="F657" s="27">
        <f>SUMIFS(Vendas!$D$10:$D$5009,Vendas!$C$10:$C$5009,C657,Vendas!$M$10:$M$5009,$C$36)</f>
        <v>0</v>
      </c>
      <c r="G657" s="27">
        <f t="shared" si="46"/>
        <v>0</v>
      </c>
      <c r="H657" s="30">
        <f t="shared" si="47"/>
        <v>0</v>
      </c>
      <c r="I657" s="30">
        <f t="shared" si="48"/>
        <v>0</v>
      </c>
      <c r="J657" s="31">
        <f t="shared" si="49"/>
        <v>0</v>
      </c>
      <c r="K657" s="33">
        <f t="shared" si="50"/>
        <v>0</v>
      </c>
      <c r="L657" s="32">
        <f>SUMIFS(Lançamentos!$H$10:$H$5009,Lançamentos!$C$10:$C$5009,C657,Lançamentos!$M$10:$M$5009,$C$36)</f>
        <v>0</v>
      </c>
      <c r="M657" s="32">
        <f>SUMIFS(Lançamentos!$D$10:$D$5009,Lançamentos!$C$10:$C$5009,C657,Lançamentos!$M$10:$M$5009,$C$36)</f>
        <v>0</v>
      </c>
      <c r="N657" s="34">
        <f>SUMIFS(Vendas!$H$10:$H$5009,Vendas!$C$10:$C$5009,C657,Vendas!$M$10:$M$5009,$C$36)</f>
        <v>0</v>
      </c>
      <c r="O657" s="34">
        <f>SUMIFS(Vendas!$D$10:$D$5009,Vendas!$C$10:$C$5009,C657,Vendas!$M$10:$M$5009,$C$36)</f>
        <v>0</v>
      </c>
    </row>
    <row r="658" spans="2:15" ht="15" customHeight="1" x14ac:dyDescent="0.3">
      <c r="B658" s="19" t="str">
        <f>Relatórios!C627</f>
        <v/>
      </c>
      <c r="C658" s="29" t="str">
        <f>Relatórios!D627</f>
        <v/>
      </c>
      <c r="D658" s="19">
        <f>Relatórios!E627</f>
        <v>0</v>
      </c>
      <c r="E658" s="27">
        <f>SUMIFS(Lançamentos!$D$10:$D$5009,Lançamentos!$C$10:$C$5009,C658,Lançamentos!$M$10:$M$5009,$C$36)</f>
        <v>0</v>
      </c>
      <c r="F658" s="27">
        <f>SUMIFS(Vendas!$D$10:$D$5009,Vendas!$C$10:$C$5009,C658,Vendas!$M$10:$M$5009,$C$36)</f>
        <v>0</v>
      </c>
      <c r="G658" s="27">
        <f t="shared" si="46"/>
        <v>0</v>
      </c>
      <c r="H658" s="30">
        <f t="shared" si="47"/>
        <v>0</v>
      </c>
      <c r="I658" s="30">
        <f t="shared" si="48"/>
        <v>0</v>
      </c>
      <c r="J658" s="31">
        <f t="shared" si="49"/>
        <v>0</v>
      </c>
      <c r="K658" s="33">
        <f t="shared" si="50"/>
        <v>0</v>
      </c>
      <c r="L658" s="32">
        <f>SUMIFS(Lançamentos!$H$10:$H$5009,Lançamentos!$C$10:$C$5009,C658,Lançamentos!$M$10:$M$5009,$C$36)</f>
        <v>0</v>
      </c>
      <c r="M658" s="32">
        <f>SUMIFS(Lançamentos!$D$10:$D$5009,Lançamentos!$C$10:$C$5009,C658,Lançamentos!$M$10:$M$5009,$C$36)</f>
        <v>0</v>
      </c>
      <c r="N658" s="34">
        <f>SUMIFS(Vendas!$H$10:$H$5009,Vendas!$C$10:$C$5009,C658,Vendas!$M$10:$M$5009,$C$36)</f>
        <v>0</v>
      </c>
      <c r="O658" s="34">
        <f>SUMIFS(Vendas!$D$10:$D$5009,Vendas!$C$10:$C$5009,C658,Vendas!$M$10:$M$5009,$C$36)</f>
        <v>0</v>
      </c>
    </row>
    <row r="659" spans="2:15" ht="15" customHeight="1" x14ac:dyDescent="0.3">
      <c r="B659" s="19" t="str">
        <f>Relatórios!C628</f>
        <v/>
      </c>
      <c r="C659" s="29" t="str">
        <f>Relatórios!D628</f>
        <v/>
      </c>
      <c r="D659" s="19">
        <f>Relatórios!E628</f>
        <v>0</v>
      </c>
      <c r="E659" s="27">
        <f>SUMIFS(Lançamentos!$D$10:$D$5009,Lançamentos!$C$10:$C$5009,C659,Lançamentos!$M$10:$M$5009,$C$36)</f>
        <v>0</v>
      </c>
      <c r="F659" s="27">
        <f>SUMIFS(Vendas!$D$10:$D$5009,Vendas!$C$10:$C$5009,C659,Vendas!$M$10:$M$5009,$C$36)</f>
        <v>0</v>
      </c>
      <c r="G659" s="27">
        <f t="shared" si="46"/>
        <v>0</v>
      </c>
      <c r="H659" s="30">
        <f t="shared" si="47"/>
        <v>0</v>
      </c>
      <c r="I659" s="30">
        <f t="shared" si="48"/>
        <v>0</v>
      </c>
      <c r="J659" s="31">
        <f t="shared" si="49"/>
        <v>0</v>
      </c>
      <c r="K659" s="33">
        <f t="shared" si="50"/>
        <v>0</v>
      </c>
      <c r="L659" s="32">
        <f>SUMIFS(Lançamentos!$H$10:$H$5009,Lançamentos!$C$10:$C$5009,C659,Lançamentos!$M$10:$M$5009,$C$36)</f>
        <v>0</v>
      </c>
      <c r="M659" s="32">
        <f>SUMIFS(Lançamentos!$D$10:$D$5009,Lançamentos!$C$10:$C$5009,C659,Lançamentos!$M$10:$M$5009,$C$36)</f>
        <v>0</v>
      </c>
      <c r="N659" s="34">
        <f>SUMIFS(Vendas!$H$10:$H$5009,Vendas!$C$10:$C$5009,C659,Vendas!$M$10:$M$5009,$C$36)</f>
        <v>0</v>
      </c>
      <c r="O659" s="34">
        <f>SUMIFS(Vendas!$D$10:$D$5009,Vendas!$C$10:$C$5009,C659,Vendas!$M$10:$M$5009,$C$36)</f>
        <v>0</v>
      </c>
    </row>
    <row r="660" spans="2:15" ht="15" customHeight="1" x14ac:dyDescent="0.3">
      <c r="B660" s="19" t="str">
        <f>Relatórios!C629</f>
        <v/>
      </c>
      <c r="C660" s="29" t="str">
        <f>Relatórios!D629</f>
        <v/>
      </c>
      <c r="D660" s="19">
        <f>Relatórios!E629</f>
        <v>0</v>
      </c>
      <c r="E660" s="27">
        <f>SUMIFS(Lançamentos!$D$10:$D$5009,Lançamentos!$C$10:$C$5009,C660,Lançamentos!$M$10:$M$5009,$C$36)</f>
        <v>0</v>
      </c>
      <c r="F660" s="27">
        <f>SUMIFS(Vendas!$D$10:$D$5009,Vendas!$C$10:$C$5009,C660,Vendas!$M$10:$M$5009,$C$36)</f>
        <v>0</v>
      </c>
      <c r="G660" s="27">
        <f t="shared" si="46"/>
        <v>0</v>
      </c>
      <c r="H660" s="30">
        <f t="shared" si="47"/>
        <v>0</v>
      </c>
      <c r="I660" s="30">
        <f t="shared" si="48"/>
        <v>0</v>
      </c>
      <c r="J660" s="31">
        <f t="shared" si="49"/>
        <v>0</v>
      </c>
      <c r="K660" s="33">
        <f t="shared" si="50"/>
        <v>0</v>
      </c>
      <c r="L660" s="32">
        <f>SUMIFS(Lançamentos!$H$10:$H$5009,Lançamentos!$C$10:$C$5009,C660,Lançamentos!$M$10:$M$5009,$C$36)</f>
        <v>0</v>
      </c>
      <c r="M660" s="32">
        <f>SUMIFS(Lançamentos!$D$10:$D$5009,Lançamentos!$C$10:$C$5009,C660,Lançamentos!$M$10:$M$5009,$C$36)</f>
        <v>0</v>
      </c>
      <c r="N660" s="34">
        <f>SUMIFS(Vendas!$H$10:$H$5009,Vendas!$C$10:$C$5009,C660,Vendas!$M$10:$M$5009,$C$36)</f>
        <v>0</v>
      </c>
      <c r="O660" s="34">
        <f>SUMIFS(Vendas!$D$10:$D$5009,Vendas!$C$10:$C$5009,C660,Vendas!$M$10:$M$5009,$C$36)</f>
        <v>0</v>
      </c>
    </row>
    <row r="661" spans="2:15" ht="15" customHeight="1" x14ac:dyDescent="0.3">
      <c r="B661" s="19" t="str">
        <f>Relatórios!C630</f>
        <v/>
      </c>
      <c r="C661" s="29" t="str">
        <f>Relatórios!D630</f>
        <v/>
      </c>
      <c r="D661" s="19">
        <f>Relatórios!E630</f>
        <v>0</v>
      </c>
      <c r="E661" s="27">
        <f>SUMIFS(Lançamentos!$D$10:$D$5009,Lançamentos!$C$10:$C$5009,C661,Lançamentos!$M$10:$M$5009,$C$36)</f>
        <v>0</v>
      </c>
      <c r="F661" s="27">
        <f>SUMIFS(Vendas!$D$10:$D$5009,Vendas!$C$10:$C$5009,C661,Vendas!$M$10:$M$5009,$C$36)</f>
        <v>0</v>
      </c>
      <c r="G661" s="27">
        <f t="shared" si="46"/>
        <v>0</v>
      </c>
      <c r="H661" s="30">
        <f t="shared" si="47"/>
        <v>0</v>
      </c>
      <c r="I661" s="30">
        <f t="shared" si="48"/>
        <v>0</v>
      </c>
      <c r="J661" s="31">
        <f t="shared" si="49"/>
        <v>0</v>
      </c>
      <c r="K661" s="33">
        <f t="shared" si="50"/>
        <v>0</v>
      </c>
      <c r="L661" s="32">
        <f>SUMIFS(Lançamentos!$H$10:$H$5009,Lançamentos!$C$10:$C$5009,C661,Lançamentos!$M$10:$M$5009,$C$36)</f>
        <v>0</v>
      </c>
      <c r="M661" s="32">
        <f>SUMIFS(Lançamentos!$D$10:$D$5009,Lançamentos!$C$10:$C$5009,C661,Lançamentos!$M$10:$M$5009,$C$36)</f>
        <v>0</v>
      </c>
      <c r="N661" s="34">
        <f>SUMIFS(Vendas!$H$10:$H$5009,Vendas!$C$10:$C$5009,C661,Vendas!$M$10:$M$5009,$C$36)</f>
        <v>0</v>
      </c>
      <c r="O661" s="34">
        <f>SUMIFS(Vendas!$D$10:$D$5009,Vendas!$C$10:$C$5009,C661,Vendas!$M$10:$M$5009,$C$36)</f>
        <v>0</v>
      </c>
    </row>
    <row r="662" spans="2:15" ht="15" customHeight="1" x14ac:dyDescent="0.3">
      <c r="B662" s="19" t="str">
        <f>Relatórios!C631</f>
        <v/>
      </c>
      <c r="C662" s="29" t="str">
        <f>Relatórios!D631</f>
        <v/>
      </c>
      <c r="D662" s="19">
        <f>Relatórios!E631</f>
        <v>0</v>
      </c>
      <c r="E662" s="27">
        <f>SUMIFS(Lançamentos!$D$10:$D$5009,Lançamentos!$C$10:$C$5009,C662,Lançamentos!$M$10:$M$5009,$C$36)</f>
        <v>0</v>
      </c>
      <c r="F662" s="27">
        <f>SUMIFS(Vendas!$D$10:$D$5009,Vendas!$C$10:$C$5009,C662,Vendas!$M$10:$M$5009,$C$36)</f>
        <v>0</v>
      </c>
      <c r="G662" s="27">
        <f t="shared" si="46"/>
        <v>0</v>
      </c>
      <c r="H662" s="30">
        <f t="shared" si="47"/>
        <v>0</v>
      </c>
      <c r="I662" s="30">
        <f t="shared" si="48"/>
        <v>0</v>
      </c>
      <c r="J662" s="31">
        <f t="shared" si="49"/>
        <v>0</v>
      </c>
      <c r="K662" s="33">
        <f t="shared" si="50"/>
        <v>0</v>
      </c>
      <c r="L662" s="32">
        <f>SUMIFS(Lançamentos!$H$10:$H$5009,Lançamentos!$C$10:$C$5009,C662,Lançamentos!$M$10:$M$5009,$C$36)</f>
        <v>0</v>
      </c>
      <c r="M662" s="32">
        <f>SUMIFS(Lançamentos!$D$10:$D$5009,Lançamentos!$C$10:$C$5009,C662,Lançamentos!$M$10:$M$5009,$C$36)</f>
        <v>0</v>
      </c>
      <c r="N662" s="34">
        <f>SUMIFS(Vendas!$H$10:$H$5009,Vendas!$C$10:$C$5009,C662,Vendas!$M$10:$M$5009,$C$36)</f>
        <v>0</v>
      </c>
      <c r="O662" s="34">
        <f>SUMIFS(Vendas!$D$10:$D$5009,Vendas!$C$10:$C$5009,C662,Vendas!$M$10:$M$5009,$C$36)</f>
        <v>0</v>
      </c>
    </row>
    <row r="663" spans="2:15" ht="15" customHeight="1" x14ac:dyDescent="0.3">
      <c r="B663" s="19" t="str">
        <f>Relatórios!C632</f>
        <v/>
      </c>
      <c r="C663" s="29" t="str">
        <f>Relatórios!D632</f>
        <v/>
      </c>
      <c r="D663" s="19">
        <f>Relatórios!E632</f>
        <v>0</v>
      </c>
      <c r="E663" s="27">
        <f>SUMIFS(Lançamentos!$D$10:$D$5009,Lançamentos!$C$10:$C$5009,C663,Lançamentos!$M$10:$M$5009,$C$36)</f>
        <v>0</v>
      </c>
      <c r="F663" s="27">
        <f>SUMIFS(Vendas!$D$10:$D$5009,Vendas!$C$10:$C$5009,C663,Vendas!$M$10:$M$5009,$C$36)</f>
        <v>0</v>
      </c>
      <c r="G663" s="27">
        <f t="shared" si="46"/>
        <v>0</v>
      </c>
      <c r="H663" s="30">
        <f t="shared" si="47"/>
        <v>0</v>
      </c>
      <c r="I663" s="30">
        <f t="shared" si="48"/>
        <v>0</v>
      </c>
      <c r="J663" s="31">
        <f t="shared" si="49"/>
        <v>0</v>
      </c>
      <c r="K663" s="33">
        <f t="shared" si="50"/>
        <v>0</v>
      </c>
      <c r="L663" s="32">
        <f>SUMIFS(Lançamentos!$H$10:$H$5009,Lançamentos!$C$10:$C$5009,C663,Lançamentos!$M$10:$M$5009,$C$36)</f>
        <v>0</v>
      </c>
      <c r="M663" s="32">
        <f>SUMIFS(Lançamentos!$D$10:$D$5009,Lançamentos!$C$10:$C$5009,C663,Lançamentos!$M$10:$M$5009,$C$36)</f>
        <v>0</v>
      </c>
      <c r="N663" s="34">
        <f>SUMIFS(Vendas!$H$10:$H$5009,Vendas!$C$10:$C$5009,C663,Vendas!$M$10:$M$5009,$C$36)</f>
        <v>0</v>
      </c>
      <c r="O663" s="34">
        <f>SUMIFS(Vendas!$D$10:$D$5009,Vendas!$C$10:$C$5009,C663,Vendas!$M$10:$M$5009,$C$36)</f>
        <v>0</v>
      </c>
    </row>
    <row r="664" spans="2:15" ht="15" customHeight="1" x14ac:dyDescent="0.3">
      <c r="B664" s="19" t="str">
        <f>Relatórios!C633</f>
        <v/>
      </c>
      <c r="C664" s="29" t="str">
        <f>Relatórios!D633</f>
        <v/>
      </c>
      <c r="D664" s="19">
        <f>Relatórios!E633</f>
        <v>0</v>
      </c>
      <c r="E664" s="27">
        <f>SUMIFS(Lançamentos!$D$10:$D$5009,Lançamentos!$C$10:$C$5009,C664,Lançamentos!$M$10:$M$5009,$C$36)</f>
        <v>0</v>
      </c>
      <c r="F664" s="27">
        <f>SUMIFS(Vendas!$D$10:$D$5009,Vendas!$C$10:$C$5009,C664,Vendas!$M$10:$M$5009,$C$36)</f>
        <v>0</v>
      </c>
      <c r="G664" s="27">
        <f t="shared" si="46"/>
        <v>0</v>
      </c>
      <c r="H664" s="30">
        <f t="shared" si="47"/>
        <v>0</v>
      </c>
      <c r="I664" s="30">
        <f t="shared" si="48"/>
        <v>0</v>
      </c>
      <c r="J664" s="31">
        <f t="shared" si="49"/>
        <v>0</v>
      </c>
      <c r="K664" s="33">
        <f t="shared" si="50"/>
        <v>0</v>
      </c>
      <c r="L664" s="32">
        <f>SUMIFS(Lançamentos!$H$10:$H$5009,Lançamentos!$C$10:$C$5009,C664,Lançamentos!$M$10:$M$5009,$C$36)</f>
        <v>0</v>
      </c>
      <c r="M664" s="32">
        <f>SUMIFS(Lançamentos!$D$10:$D$5009,Lançamentos!$C$10:$C$5009,C664,Lançamentos!$M$10:$M$5009,$C$36)</f>
        <v>0</v>
      </c>
      <c r="N664" s="34">
        <f>SUMIFS(Vendas!$H$10:$H$5009,Vendas!$C$10:$C$5009,C664,Vendas!$M$10:$M$5009,$C$36)</f>
        <v>0</v>
      </c>
      <c r="O664" s="34">
        <f>SUMIFS(Vendas!$D$10:$D$5009,Vendas!$C$10:$C$5009,C664,Vendas!$M$10:$M$5009,$C$36)</f>
        <v>0</v>
      </c>
    </row>
    <row r="665" spans="2:15" ht="15" customHeight="1" x14ac:dyDescent="0.3">
      <c r="B665" s="19" t="str">
        <f>Relatórios!C634</f>
        <v/>
      </c>
      <c r="C665" s="29" t="str">
        <f>Relatórios!D634</f>
        <v/>
      </c>
      <c r="D665" s="19">
        <f>Relatórios!E634</f>
        <v>0</v>
      </c>
      <c r="E665" s="27">
        <f>SUMIFS(Lançamentos!$D$10:$D$5009,Lançamentos!$C$10:$C$5009,C665,Lançamentos!$M$10:$M$5009,$C$36)</f>
        <v>0</v>
      </c>
      <c r="F665" s="27">
        <f>SUMIFS(Vendas!$D$10:$D$5009,Vendas!$C$10:$C$5009,C665,Vendas!$M$10:$M$5009,$C$36)</f>
        <v>0</v>
      </c>
      <c r="G665" s="27">
        <f t="shared" si="46"/>
        <v>0</v>
      </c>
      <c r="H665" s="30">
        <f t="shared" si="47"/>
        <v>0</v>
      </c>
      <c r="I665" s="30">
        <f t="shared" si="48"/>
        <v>0</v>
      </c>
      <c r="J665" s="31">
        <f t="shared" si="49"/>
        <v>0</v>
      </c>
      <c r="K665" s="33">
        <f t="shared" si="50"/>
        <v>0</v>
      </c>
      <c r="L665" s="32">
        <f>SUMIFS(Lançamentos!$H$10:$H$5009,Lançamentos!$C$10:$C$5009,C665,Lançamentos!$M$10:$M$5009,$C$36)</f>
        <v>0</v>
      </c>
      <c r="M665" s="32">
        <f>SUMIFS(Lançamentos!$D$10:$D$5009,Lançamentos!$C$10:$C$5009,C665,Lançamentos!$M$10:$M$5009,$C$36)</f>
        <v>0</v>
      </c>
      <c r="N665" s="34">
        <f>SUMIFS(Vendas!$H$10:$H$5009,Vendas!$C$10:$C$5009,C665,Vendas!$M$10:$M$5009,$C$36)</f>
        <v>0</v>
      </c>
      <c r="O665" s="34">
        <f>SUMIFS(Vendas!$D$10:$D$5009,Vendas!$C$10:$C$5009,C665,Vendas!$M$10:$M$5009,$C$36)</f>
        <v>0</v>
      </c>
    </row>
    <row r="666" spans="2:15" ht="15" customHeight="1" x14ac:dyDescent="0.3">
      <c r="B666" s="19" t="str">
        <f>Relatórios!C635</f>
        <v/>
      </c>
      <c r="C666" s="29" t="str">
        <f>Relatórios!D635</f>
        <v/>
      </c>
      <c r="D666" s="19">
        <f>Relatórios!E635</f>
        <v>0</v>
      </c>
      <c r="E666" s="27">
        <f>SUMIFS(Lançamentos!$D$10:$D$5009,Lançamentos!$C$10:$C$5009,C666,Lançamentos!$M$10:$M$5009,$C$36)</f>
        <v>0</v>
      </c>
      <c r="F666" s="27">
        <f>SUMIFS(Vendas!$D$10:$D$5009,Vendas!$C$10:$C$5009,C666,Vendas!$M$10:$M$5009,$C$36)</f>
        <v>0</v>
      </c>
      <c r="G666" s="27">
        <f t="shared" si="46"/>
        <v>0</v>
      </c>
      <c r="H666" s="30">
        <f t="shared" si="47"/>
        <v>0</v>
      </c>
      <c r="I666" s="30">
        <f t="shared" si="48"/>
        <v>0</v>
      </c>
      <c r="J666" s="31">
        <f t="shared" si="49"/>
        <v>0</v>
      </c>
      <c r="K666" s="33">
        <f t="shared" si="50"/>
        <v>0</v>
      </c>
      <c r="L666" s="32">
        <f>SUMIFS(Lançamentos!$H$10:$H$5009,Lançamentos!$C$10:$C$5009,C666,Lançamentos!$M$10:$M$5009,$C$36)</f>
        <v>0</v>
      </c>
      <c r="M666" s="32">
        <f>SUMIFS(Lançamentos!$D$10:$D$5009,Lançamentos!$C$10:$C$5009,C666,Lançamentos!$M$10:$M$5009,$C$36)</f>
        <v>0</v>
      </c>
      <c r="N666" s="34">
        <f>SUMIFS(Vendas!$H$10:$H$5009,Vendas!$C$10:$C$5009,C666,Vendas!$M$10:$M$5009,$C$36)</f>
        <v>0</v>
      </c>
      <c r="O666" s="34">
        <f>SUMIFS(Vendas!$D$10:$D$5009,Vendas!$C$10:$C$5009,C666,Vendas!$M$10:$M$5009,$C$36)</f>
        <v>0</v>
      </c>
    </row>
    <row r="667" spans="2:15" ht="15" customHeight="1" x14ac:dyDescent="0.3">
      <c r="B667" s="19" t="str">
        <f>Relatórios!C636</f>
        <v/>
      </c>
      <c r="C667" s="29" t="str">
        <f>Relatórios!D636</f>
        <v/>
      </c>
      <c r="D667" s="19">
        <f>Relatórios!E636</f>
        <v>0</v>
      </c>
      <c r="E667" s="27">
        <f>SUMIFS(Lançamentos!$D$10:$D$5009,Lançamentos!$C$10:$C$5009,C667,Lançamentos!$M$10:$M$5009,$C$36)</f>
        <v>0</v>
      </c>
      <c r="F667" s="27">
        <f>SUMIFS(Vendas!$D$10:$D$5009,Vendas!$C$10:$C$5009,C667,Vendas!$M$10:$M$5009,$C$36)</f>
        <v>0</v>
      </c>
      <c r="G667" s="27">
        <f t="shared" si="46"/>
        <v>0</v>
      </c>
      <c r="H667" s="30">
        <f t="shared" si="47"/>
        <v>0</v>
      </c>
      <c r="I667" s="30">
        <f t="shared" si="48"/>
        <v>0</v>
      </c>
      <c r="J667" s="31">
        <f t="shared" si="49"/>
        <v>0</v>
      </c>
      <c r="K667" s="33">
        <f t="shared" si="50"/>
        <v>0</v>
      </c>
      <c r="L667" s="32">
        <f>SUMIFS(Lançamentos!$H$10:$H$5009,Lançamentos!$C$10:$C$5009,C667,Lançamentos!$M$10:$M$5009,$C$36)</f>
        <v>0</v>
      </c>
      <c r="M667" s="32">
        <f>SUMIFS(Lançamentos!$D$10:$D$5009,Lançamentos!$C$10:$C$5009,C667,Lançamentos!$M$10:$M$5009,$C$36)</f>
        <v>0</v>
      </c>
      <c r="N667" s="34">
        <f>SUMIFS(Vendas!$H$10:$H$5009,Vendas!$C$10:$C$5009,C667,Vendas!$M$10:$M$5009,$C$36)</f>
        <v>0</v>
      </c>
      <c r="O667" s="34">
        <f>SUMIFS(Vendas!$D$10:$D$5009,Vendas!$C$10:$C$5009,C667,Vendas!$M$10:$M$5009,$C$36)</f>
        <v>0</v>
      </c>
    </row>
    <row r="668" spans="2:15" ht="15" customHeight="1" x14ac:dyDescent="0.3">
      <c r="B668" s="19" t="str">
        <f>Relatórios!C637</f>
        <v/>
      </c>
      <c r="C668" s="29" t="str">
        <f>Relatórios!D637</f>
        <v/>
      </c>
      <c r="D668" s="19">
        <f>Relatórios!E637</f>
        <v>0</v>
      </c>
      <c r="E668" s="27">
        <f>SUMIFS(Lançamentos!$D$10:$D$5009,Lançamentos!$C$10:$C$5009,C668,Lançamentos!$M$10:$M$5009,$C$36)</f>
        <v>0</v>
      </c>
      <c r="F668" s="27">
        <f>SUMIFS(Vendas!$D$10:$D$5009,Vendas!$C$10:$C$5009,C668,Vendas!$M$10:$M$5009,$C$36)</f>
        <v>0</v>
      </c>
      <c r="G668" s="27">
        <f t="shared" si="46"/>
        <v>0</v>
      </c>
      <c r="H668" s="30">
        <f t="shared" si="47"/>
        <v>0</v>
      </c>
      <c r="I668" s="30">
        <f t="shared" si="48"/>
        <v>0</v>
      </c>
      <c r="J668" s="31">
        <f t="shared" si="49"/>
        <v>0</v>
      </c>
      <c r="K668" s="33">
        <f t="shared" si="50"/>
        <v>0</v>
      </c>
      <c r="L668" s="32">
        <f>SUMIFS(Lançamentos!$H$10:$H$5009,Lançamentos!$C$10:$C$5009,C668,Lançamentos!$M$10:$M$5009,$C$36)</f>
        <v>0</v>
      </c>
      <c r="M668" s="32">
        <f>SUMIFS(Lançamentos!$D$10:$D$5009,Lançamentos!$C$10:$C$5009,C668,Lançamentos!$M$10:$M$5009,$C$36)</f>
        <v>0</v>
      </c>
      <c r="N668" s="34">
        <f>SUMIFS(Vendas!$H$10:$H$5009,Vendas!$C$10:$C$5009,C668,Vendas!$M$10:$M$5009,$C$36)</f>
        <v>0</v>
      </c>
      <c r="O668" s="34">
        <f>SUMIFS(Vendas!$D$10:$D$5009,Vendas!$C$10:$C$5009,C668,Vendas!$M$10:$M$5009,$C$36)</f>
        <v>0</v>
      </c>
    </row>
    <row r="669" spans="2:15" ht="15" customHeight="1" x14ac:dyDescent="0.3">
      <c r="B669" s="19" t="str">
        <f>Relatórios!C638</f>
        <v/>
      </c>
      <c r="C669" s="29" t="str">
        <f>Relatórios!D638</f>
        <v/>
      </c>
      <c r="D669" s="19">
        <f>Relatórios!E638</f>
        <v>0</v>
      </c>
      <c r="E669" s="27">
        <f>SUMIFS(Lançamentos!$D$10:$D$5009,Lançamentos!$C$10:$C$5009,C669,Lançamentos!$M$10:$M$5009,$C$36)</f>
        <v>0</v>
      </c>
      <c r="F669" s="27">
        <f>SUMIFS(Vendas!$D$10:$D$5009,Vendas!$C$10:$C$5009,C669,Vendas!$M$10:$M$5009,$C$36)</f>
        <v>0</v>
      </c>
      <c r="G669" s="27">
        <f t="shared" si="46"/>
        <v>0</v>
      </c>
      <c r="H669" s="30">
        <f t="shared" si="47"/>
        <v>0</v>
      </c>
      <c r="I669" s="30">
        <f t="shared" si="48"/>
        <v>0</v>
      </c>
      <c r="J669" s="31">
        <f t="shared" si="49"/>
        <v>0</v>
      </c>
      <c r="K669" s="33">
        <f t="shared" si="50"/>
        <v>0</v>
      </c>
      <c r="L669" s="32">
        <f>SUMIFS(Lançamentos!$H$10:$H$5009,Lançamentos!$C$10:$C$5009,C669,Lançamentos!$M$10:$M$5009,$C$36)</f>
        <v>0</v>
      </c>
      <c r="M669" s="32">
        <f>SUMIFS(Lançamentos!$D$10:$D$5009,Lançamentos!$C$10:$C$5009,C669,Lançamentos!$M$10:$M$5009,$C$36)</f>
        <v>0</v>
      </c>
      <c r="N669" s="34">
        <f>SUMIFS(Vendas!$H$10:$H$5009,Vendas!$C$10:$C$5009,C669,Vendas!$M$10:$M$5009,$C$36)</f>
        <v>0</v>
      </c>
      <c r="O669" s="34">
        <f>SUMIFS(Vendas!$D$10:$D$5009,Vendas!$C$10:$C$5009,C669,Vendas!$M$10:$M$5009,$C$36)</f>
        <v>0</v>
      </c>
    </row>
    <row r="670" spans="2:15" ht="15" customHeight="1" x14ac:dyDescent="0.3">
      <c r="B670" s="19" t="str">
        <f>Relatórios!C639</f>
        <v/>
      </c>
      <c r="C670" s="29" t="str">
        <f>Relatórios!D639</f>
        <v/>
      </c>
      <c r="D670" s="19">
        <f>Relatórios!E639</f>
        <v>0</v>
      </c>
      <c r="E670" s="27">
        <f>SUMIFS(Lançamentos!$D$10:$D$5009,Lançamentos!$C$10:$C$5009,C670,Lançamentos!$M$10:$M$5009,$C$36)</f>
        <v>0</v>
      </c>
      <c r="F670" s="27">
        <f>SUMIFS(Vendas!$D$10:$D$5009,Vendas!$C$10:$C$5009,C670,Vendas!$M$10:$M$5009,$C$36)</f>
        <v>0</v>
      </c>
      <c r="G670" s="27">
        <f t="shared" si="46"/>
        <v>0</v>
      </c>
      <c r="H670" s="30">
        <f t="shared" si="47"/>
        <v>0</v>
      </c>
      <c r="I670" s="30">
        <f t="shared" si="48"/>
        <v>0</v>
      </c>
      <c r="J670" s="31">
        <f t="shared" si="49"/>
        <v>0</v>
      </c>
      <c r="K670" s="33">
        <f t="shared" si="50"/>
        <v>0</v>
      </c>
      <c r="L670" s="32">
        <f>SUMIFS(Lançamentos!$H$10:$H$5009,Lançamentos!$C$10:$C$5009,C670,Lançamentos!$M$10:$M$5009,$C$36)</f>
        <v>0</v>
      </c>
      <c r="M670" s="32">
        <f>SUMIFS(Lançamentos!$D$10:$D$5009,Lançamentos!$C$10:$C$5009,C670,Lançamentos!$M$10:$M$5009,$C$36)</f>
        <v>0</v>
      </c>
      <c r="N670" s="34">
        <f>SUMIFS(Vendas!$H$10:$H$5009,Vendas!$C$10:$C$5009,C670,Vendas!$M$10:$M$5009,$C$36)</f>
        <v>0</v>
      </c>
      <c r="O670" s="34">
        <f>SUMIFS(Vendas!$D$10:$D$5009,Vendas!$C$10:$C$5009,C670,Vendas!$M$10:$M$5009,$C$36)</f>
        <v>0</v>
      </c>
    </row>
    <row r="671" spans="2:15" ht="15" customHeight="1" x14ac:dyDescent="0.3">
      <c r="B671" s="19" t="str">
        <f>Relatórios!C640</f>
        <v/>
      </c>
      <c r="C671" s="29" t="str">
        <f>Relatórios!D640</f>
        <v/>
      </c>
      <c r="D671" s="19">
        <f>Relatórios!E640</f>
        <v>0</v>
      </c>
      <c r="E671" s="27">
        <f>SUMIFS(Lançamentos!$D$10:$D$5009,Lançamentos!$C$10:$C$5009,C671,Lançamentos!$M$10:$M$5009,$C$36)</f>
        <v>0</v>
      </c>
      <c r="F671" s="27">
        <f>SUMIFS(Vendas!$D$10:$D$5009,Vendas!$C$10:$C$5009,C671,Vendas!$M$10:$M$5009,$C$36)</f>
        <v>0</v>
      </c>
      <c r="G671" s="27">
        <f t="shared" si="46"/>
        <v>0</v>
      </c>
      <c r="H671" s="30">
        <f t="shared" si="47"/>
        <v>0</v>
      </c>
      <c r="I671" s="30">
        <f t="shared" si="48"/>
        <v>0</v>
      </c>
      <c r="J671" s="31">
        <f t="shared" si="49"/>
        <v>0</v>
      </c>
      <c r="K671" s="33">
        <f t="shared" si="50"/>
        <v>0</v>
      </c>
      <c r="L671" s="32">
        <f>SUMIFS(Lançamentos!$H$10:$H$5009,Lançamentos!$C$10:$C$5009,C671,Lançamentos!$M$10:$M$5009,$C$36)</f>
        <v>0</v>
      </c>
      <c r="M671" s="32">
        <f>SUMIFS(Lançamentos!$D$10:$D$5009,Lançamentos!$C$10:$C$5009,C671,Lançamentos!$M$10:$M$5009,$C$36)</f>
        <v>0</v>
      </c>
      <c r="N671" s="34">
        <f>SUMIFS(Vendas!$H$10:$H$5009,Vendas!$C$10:$C$5009,C671,Vendas!$M$10:$M$5009,$C$36)</f>
        <v>0</v>
      </c>
      <c r="O671" s="34">
        <f>SUMIFS(Vendas!$D$10:$D$5009,Vendas!$C$10:$C$5009,C671,Vendas!$M$10:$M$5009,$C$36)</f>
        <v>0</v>
      </c>
    </row>
    <row r="672" spans="2:15" ht="15" customHeight="1" x14ac:dyDescent="0.3">
      <c r="B672" s="19" t="str">
        <f>Relatórios!C641</f>
        <v/>
      </c>
      <c r="C672" s="29" t="str">
        <f>Relatórios!D641</f>
        <v/>
      </c>
      <c r="D672" s="19">
        <f>Relatórios!E641</f>
        <v>0</v>
      </c>
      <c r="E672" s="27">
        <f>SUMIFS(Lançamentos!$D$10:$D$5009,Lançamentos!$C$10:$C$5009,C672,Lançamentos!$M$10:$M$5009,$C$36)</f>
        <v>0</v>
      </c>
      <c r="F672" s="27">
        <f>SUMIFS(Vendas!$D$10:$D$5009,Vendas!$C$10:$C$5009,C672,Vendas!$M$10:$M$5009,$C$36)</f>
        <v>0</v>
      </c>
      <c r="G672" s="27">
        <f t="shared" si="46"/>
        <v>0</v>
      </c>
      <c r="H672" s="30">
        <f t="shared" si="47"/>
        <v>0</v>
      </c>
      <c r="I672" s="30">
        <f t="shared" si="48"/>
        <v>0</v>
      </c>
      <c r="J672" s="31">
        <f t="shared" si="49"/>
        <v>0</v>
      </c>
      <c r="K672" s="33">
        <f t="shared" si="50"/>
        <v>0</v>
      </c>
      <c r="L672" s="32">
        <f>SUMIFS(Lançamentos!$H$10:$H$5009,Lançamentos!$C$10:$C$5009,C672,Lançamentos!$M$10:$M$5009,$C$36)</f>
        <v>0</v>
      </c>
      <c r="M672" s="32">
        <f>SUMIFS(Lançamentos!$D$10:$D$5009,Lançamentos!$C$10:$C$5009,C672,Lançamentos!$M$10:$M$5009,$C$36)</f>
        <v>0</v>
      </c>
      <c r="N672" s="34">
        <f>SUMIFS(Vendas!$H$10:$H$5009,Vendas!$C$10:$C$5009,C672,Vendas!$M$10:$M$5009,$C$36)</f>
        <v>0</v>
      </c>
      <c r="O672" s="34">
        <f>SUMIFS(Vendas!$D$10:$D$5009,Vendas!$C$10:$C$5009,C672,Vendas!$M$10:$M$5009,$C$36)</f>
        <v>0</v>
      </c>
    </row>
    <row r="673" spans="2:15" ht="15" customHeight="1" x14ac:dyDescent="0.3">
      <c r="B673" s="19" t="str">
        <f>Relatórios!C642</f>
        <v/>
      </c>
      <c r="C673" s="29" t="str">
        <f>Relatórios!D642</f>
        <v/>
      </c>
      <c r="D673" s="19">
        <f>Relatórios!E642</f>
        <v>0</v>
      </c>
      <c r="E673" s="27">
        <f>SUMIFS(Lançamentos!$D$10:$D$5009,Lançamentos!$C$10:$C$5009,C673,Lançamentos!$M$10:$M$5009,$C$36)</f>
        <v>0</v>
      </c>
      <c r="F673" s="27">
        <f>SUMIFS(Vendas!$D$10:$D$5009,Vendas!$C$10:$C$5009,C673,Vendas!$M$10:$M$5009,$C$36)</f>
        <v>0</v>
      </c>
      <c r="G673" s="27">
        <f t="shared" si="46"/>
        <v>0</v>
      </c>
      <c r="H673" s="30">
        <f t="shared" si="47"/>
        <v>0</v>
      </c>
      <c r="I673" s="30">
        <f t="shared" si="48"/>
        <v>0</v>
      </c>
      <c r="J673" s="31">
        <f t="shared" si="49"/>
        <v>0</v>
      </c>
      <c r="K673" s="33">
        <f t="shared" si="50"/>
        <v>0</v>
      </c>
      <c r="L673" s="32">
        <f>SUMIFS(Lançamentos!$H$10:$H$5009,Lançamentos!$C$10:$C$5009,C673,Lançamentos!$M$10:$M$5009,$C$36)</f>
        <v>0</v>
      </c>
      <c r="M673" s="32">
        <f>SUMIFS(Lançamentos!$D$10:$D$5009,Lançamentos!$C$10:$C$5009,C673,Lançamentos!$M$10:$M$5009,$C$36)</f>
        <v>0</v>
      </c>
      <c r="N673" s="34">
        <f>SUMIFS(Vendas!$H$10:$H$5009,Vendas!$C$10:$C$5009,C673,Vendas!$M$10:$M$5009,$C$36)</f>
        <v>0</v>
      </c>
      <c r="O673" s="34">
        <f>SUMIFS(Vendas!$D$10:$D$5009,Vendas!$C$10:$C$5009,C673,Vendas!$M$10:$M$5009,$C$36)</f>
        <v>0</v>
      </c>
    </row>
    <row r="674" spans="2:15" ht="15" customHeight="1" x14ac:dyDescent="0.3">
      <c r="B674" s="19" t="str">
        <f>Relatórios!C643</f>
        <v/>
      </c>
      <c r="C674" s="29" t="str">
        <f>Relatórios!D643</f>
        <v/>
      </c>
      <c r="D674" s="19">
        <f>Relatórios!E643</f>
        <v>0</v>
      </c>
      <c r="E674" s="27">
        <f>SUMIFS(Lançamentos!$D$10:$D$5009,Lançamentos!$C$10:$C$5009,C674,Lançamentos!$M$10:$M$5009,$C$36)</f>
        <v>0</v>
      </c>
      <c r="F674" s="27">
        <f>SUMIFS(Vendas!$D$10:$D$5009,Vendas!$C$10:$C$5009,C674,Vendas!$M$10:$M$5009,$C$36)</f>
        <v>0</v>
      </c>
      <c r="G674" s="27">
        <f t="shared" si="46"/>
        <v>0</v>
      </c>
      <c r="H674" s="30">
        <f t="shared" si="47"/>
        <v>0</v>
      </c>
      <c r="I674" s="30">
        <f t="shared" si="48"/>
        <v>0</v>
      </c>
      <c r="J674" s="31">
        <f t="shared" si="49"/>
        <v>0</v>
      </c>
      <c r="K674" s="33">
        <f t="shared" si="50"/>
        <v>0</v>
      </c>
      <c r="L674" s="32">
        <f>SUMIFS(Lançamentos!$H$10:$H$5009,Lançamentos!$C$10:$C$5009,C674,Lançamentos!$M$10:$M$5009,$C$36)</f>
        <v>0</v>
      </c>
      <c r="M674" s="32">
        <f>SUMIFS(Lançamentos!$D$10:$D$5009,Lançamentos!$C$10:$C$5009,C674,Lançamentos!$M$10:$M$5009,$C$36)</f>
        <v>0</v>
      </c>
      <c r="N674" s="34">
        <f>SUMIFS(Vendas!$H$10:$H$5009,Vendas!$C$10:$C$5009,C674,Vendas!$M$10:$M$5009,$C$36)</f>
        <v>0</v>
      </c>
      <c r="O674" s="34">
        <f>SUMIFS(Vendas!$D$10:$D$5009,Vendas!$C$10:$C$5009,C674,Vendas!$M$10:$M$5009,$C$36)</f>
        <v>0</v>
      </c>
    </row>
    <row r="675" spans="2:15" ht="15" customHeight="1" x14ac:dyDescent="0.3">
      <c r="B675" s="19" t="str">
        <f>Relatórios!C644</f>
        <v/>
      </c>
      <c r="C675" s="29" t="str">
        <f>Relatórios!D644</f>
        <v/>
      </c>
      <c r="D675" s="19">
        <f>Relatórios!E644</f>
        <v>0</v>
      </c>
      <c r="E675" s="27">
        <f>SUMIFS(Lançamentos!$D$10:$D$5009,Lançamentos!$C$10:$C$5009,C675,Lançamentos!$M$10:$M$5009,$C$36)</f>
        <v>0</v>
      </c>
      <c r="F675" s="27">
        <f>SUMIFS(Vendas!$D$10:$D$5009,Vendas!$C$10:$C$5009,C675,Vendas!$M$10:$M$5009,$C$36)</f>
        <v>0</v>
      </c>
      <c r="G675" s="27">
        <f t="shared" si="46"/>
        <v>0</v>
      </c>
      <c r="H675" s="30">
        <f t="shared" si="47"/>
        <v>0</v>
      </c>
      <c r="I675" s="30">
        <f t="shared" si="48"/>
        <v>0</v>
      </c>
      <c r="J675" s="31">
        <f t="shared" si="49"/>
        <v>0</v>
      </c>
      <c r="K675" s="33">
        <f t="shared" si="50"/>
        <v>0</v>
      </c>
      <c r="L675" s="32">
        <f>SUMIFS(Lançamentos!$H$10:$H$5009,Lançamentos!$C$10:$C$5009,C675,Lançamentos!$M$10:$M$5009,$C$36)</f>
        <v>0</v>
      </c>
      <c r="M675" s="32">
        <f>SUMIFS(Lançamentos!$D$10:$D$5009,Lançamentos!$C$10:$C$5009,C675,Lançamentos!$M$10:$M$5009,$C$36)</f>
        <v>0</v>
      </c>
      <c r="N675" s="34">
        <f>SUMIFS(Vendas!$H$10:$H$5009,Vendas!$C$10:$C$5009,C675,Vendas!$M$10:$M$5009,$C$36)</f>
        <v>0</v>
      </c>
      <c r="O675" s="34">
        <f>SUMIFS(Vendas!$D$10:$D$5009,Vendas!$C$10:$C$5009,C675,Vendas!$M$10:$M$5009,$C$36)</f>
        <v>0</v>
      </c>
    </row>
    <row r="676" spans="2:15" ht="15" customHeight="1" x14ac:dyDescent="0.3">
      <c r="B676" s="19" t="str">
        <f>Relatórios!C645</f>
        <v/>
      </c>
      <c r="C676" s="29" t="str">
        <f>Relatórios!D645</f>
        <v/>
      </c>
      <c r="D676" s="19">
        <f>Relatórios!E645</f>
        <v>0</v>
      </c>
      <c r="E676" s="27">
        <f>SUMIFS(Lançamentos!$D$10:$D$5009,Lançamentos!$C$10:$C$5009,C676,Lançamentos!$M$10:$M$5009,$C$36)</f>
        <v>0</v>
      </c>
      <c r="F676" s="27">
        <f>SUMIFS(Vendas!$D$10:$D$5009,Vendas!$C$10:$C$5009,C676,Vendas!$M$10:$M$5009,$C$36)</f>
        <v>0</v>
      </c>
      <c r="G676" s="27">
        <f t="shared" si="46"/>
        <v>0</v>
      </c>
      <c r="H676" s="30">
        <f t="shared" si="47"/>
        <v>0</v>
      </c>
      <c r="I676" s="30">
        <f t="shared" si="48"/>
        <v>0</v>
      </c>
      <c r="J676" s="31">
        <f t="shared" si="49"/>
        <v>0</v>
      </c>
      <c r="K676" s="33">
        <f t="shared" si="50"/>
        <v>0</v>
      </c>
      <c r="L676" s="32">
        <f>SUMIFS(Lançamentos!$H$10:$H$5009,Lançamentos!$C$10:$C$5009,C676,Lançamentos!$M$10:$M$5009,$C$36)</f>
        <v>0</v>
      </c>
      <c r="M676" s="32">
        <f>SUMIFS(Lançamentos!$D$10:$D$5009,Lançamentos!$C$10:$C$5009,C676,Lançamentos!$M$10:$M$5009,$C$36)</f>
        <v>0</v>
      </c>
      <c r="N676" s="34">
        <f>SUMIFS(Vendas!$H$10:$H$5009,Vendas!$C$10:$C$5009,C676,Vendas!$M$10:$M$5009,$C$36)</f>
        <v>0</v>
      </c>
      <c r="O676" s="34">
        <f>SUMIFS(Vendas!$D$10:$D$5009,Vendas!$C$10:$C$5009,C676,Vendas!$M$10:$M$5009,$C$36)</f>
        <v>0</v>
      </c>
    </row>
    <row r="677" spans="2:15" ht="15" customHeight="1" x14ac:dyDescent="0.3">
      <c r="B677" s="19" t="str">
        <f>Relatórios!C646</f>
        <v/>
      </c>
      <c r="C677" s="29" t="str">
        <f>Relatórios!D646</f>
        <v/>
      </c>
      <c r="D677" s="19">
        <f>Relatórios!E646</f>
        <v>0</v>
      </c>
      <c r="E677" s="27">
        <f>SUMIFS(Lançamentos!$D$10:$D$5009,Lançamentos!$C$10:$C$5009,C677,Lançamentos!$M$10:$M$5009,$C$36)</f>
        <v>0</v>
      </c>
      <c r="F677" s="27">
        <f>SUMIFS(Vendas!$D$10:$D$5009,Vendas!$C$10:$C$5009,C677,Vendas!$M$10:$M$5009,$C$36)</f>
        <v>0</v>
      </c>
      <c r="G677" s="27">
        <f t="shared" si="46"/>
        <v>0</v>
      </c>
      <c r="H677" s="30">
        <f t="shared" si="47"/>
        <v>0</v>
      </c>
      <c r="I677" s="30">
        <f t="shared" si="48"/>
        <v>0</v>
      </c>
      <c r="J677" s="31">
        <f t="shared" si="49"/>
        <v>0</v>
      </c>
      <c r="K677" s="33">
        <f t="shared" si="50"/>
        <v>0</v>
      </c>
      <c r="L677" s="32">
        <f>SUMIFS(Lançamentos!$H$10:$H$5009,Lançamentos!$C$10:$C$5009,C677,Lançamentos!$M$10:$M$5009,$C$36)</f>
        <v>0</v>
      </c>
      <c r="M677" s="32">
        <f>SUMIFS(Lançamentos!$D$10:$D$5009,Lançamentos!$C$10:$C$5009,C677,Lançamentos!$M$10:$M$5009,$C$36)</f>
        <v>0</v>
      </c>
      <c r="N677" s="34">
        <f>SUMIFS(Vendas!$H$10:$H$5009,Vendas!$C$10:$C$5009,C677,Vendas!$M$10:$M$5009,$C$36)</f>
        <v>0</v>
      </c>
      <c r="O677" s="34">
        <f>SUMIFS(Vendas!$D$10:$D$5009,Vendas!$C$10:$C$5009,C677,Vendas!$M$10:$M$5009,$C$36)</f>
        <v>0</v>
      </c>
    </row>
    <row r="678" spans="2:15" ht="15" customHeight="1" x14ac:dyDescent="0.3">
      <c r="B678" s="19" t="str">
        <f>Relatórios!C647</f>
        <v/>
      </c>
      <c r="C678" s="29" t="str">
        <f>Relatórios!D647</f>
        <v/>
      </c>
      <c r="D678" s="19">
        <f>Relatórios!E647</f>
        <v>0</v>
      </c>
      <c r="E678" s="27">
        <f>SUMIFS(Lançamentos!$D$10:$D$5009,Lançamentos!$C$10:$C$5009,C678,Lançamentos!$M$10:$M$5009,$C$36)</f>
        <v>0</v>
      </c>
      <c r="F678" s="27">
        <f>SUMIFS(Vendas!$D$10:$D$5009,Vendas!$C$10:$C$5009,C678,Vendas!$M$10:$M$5009,$C$36)</f>
        <v>0</v>
      </c>
      <c r="G678" s="27">
        <f t="shared" si="46"/>
        <v>0</v>
      </c>
      <c r="H678" s="30">
        <f t="shared" si="47"/>
        <v>0</v>
      </c>
      <c r="I678" s="30">
        <f t="shared" si="48"/>
        <v>0</v>
      </c>
      <c r="J678" s="31">
        <f t="shared" si="49"/>
        <v>0</v>
      </c>
      <c r="K678" s="33">
        <f t="shared" si="50"/>
        <v>0</v>
      </c>
      <c r="L678" s="32">
        <f>SUMIFS(Lançamentos!$H$10:$H$5009,Lançamentos!$C$10:$C$5009,C678,Lançamentos!$M$10:$M$5009,$C$36)</f>
        <v>0</v>
      </c>
      <c r="M678" s="32">
        <f>SUMIFS(Lançamentos!$D$10:$D$5009,Lançamentos!$C$10:$C$5009,C678,Lançamentos!$M$10:$M$5009,$C$36)</f>
        <v>0</v>
      </c>
      <c r="N678" s="34">
        <f>SUMIFS(Vendas!$H$10:$H$5009,Vendas!$C$10:$C$5009,C678,Vendas!$M$10:$M$5009,$C$36)</f>
        <v>0</v>
      </c>
      <c r="O678" s="34">
        <f>SUMIFS(Vendas!$D$10:$D$5009,Vendas!$C$10:$C$5009,C678,Vendas!$M$10:$M$5009,$C$36)</f>
        <v>0</v>
      </c>
    </row>
    <row r="679" spans="2:15" ht="15" customHeight="1" x14ac:dyDescent="0.3">
      <c r="B679" s="19" t="str">
        <f>Relatórios!C648</f>
        <v/>
      </c>
      <c r="C679" s="29" t="str">
        <f>Relatórios!D648</f>
        <v/>
      </c>
      <c r="D679" s="19">
        <f>Relatórios!E648</f>
        <v>0</v>
      </c>
      <c r="E679" s="27">
        <f>SUMIFS(Lançamentos!$D$10:$D$5009,Lançamentos!$C$10:$C$5009,C679,Lançamentos!$M$10:$M$5009,$C$36)</f>
        <v>0</v>
      </c>
      <c r="F679" s="27">
        <f>SUMIFS(Vendas!$D$10:$D$5009,Vendas!$C$10:$C$5009,C679,Vendas!$M$10:$M$5009,$C$36)</f>
        <v>0</v>
      </c>
      <c r="G679" s="27">
        <f t="shared" si="46"/>
        <v>0</v>
      </c>
      <c r="H679" s="30">
        <f t="shared" si="47"/>
        <v>0</v>
      </c>
      <c r="I679" s="30">
        <f t="shared" si="48"/>
        <v>0</v>
      </c>
      <c r="J679" s="31">
        <f t="shared" si="49"/>
        <v>0</v>
      </c>
      <c r="K679" s="33">
        <f t="shared" si="50"/>
        <v>0</v>
      </c>
      <c r="L679" s="32">
        <f>SUMIFS(Lançamentos!$H$10:$H$5009,Lançamentos!$C$10:$C$5009,C679,Lançamentos!$M$10:$M$5009,$C$36)</f>
        <v>0</v>
      </c>
      <c r="M679" s="32">
        <f>SUMIFS(Lançamentos!$D$10:$D$5009,Lançamentos!$C$10:$C$5009,C679,Lançamentos!$M$10:$M$5009,$C$36)</f>
        <v>0</v>
      </c>
      <c r="N679" s="34">
        <f>SUMIFS(Vendas!$H$10:$H$5009,Vendas!$C$10:$C$5009,C679,Vendas!$M$10:$M$5009,$C$36)</f>
        <v>0</v>
      </c>
      <c r="O679" s="34">
        <f>SUMIFS(Vendas!$D$10:$D$5009,Vendas!$C$10:$C$5009,C679,Vendas!$M$10:$M$5009,$C$36)</f>
        <v>0</v>
      </c>
    </row>
    <row r="680" spans="2:15" ht="15" customHeight="1" x14ac:dyDescent="0.3">
      <c r="B680" s="19" t="str">
        <f>Relatórios!C649</f>
        <v/>
      </c>
      <c r="C680" s="29" t="str">
        <f>Relatórios!D649</f>
        <v/>
      </c>
      <c r="D680" s="19">
        <f>Relatórios!E649</f>
        <v>0</v>
      </c>
      <c r="E680" s="27">
        <f>SUMIFS(Lançamentos!$D$10:$D$5009,Lançamentos!$C$10:$C$5009,C680,Lançamentos!$M$10:$M$5009,$C$36)</f>
        <v>0</v>
      </c>
      <c r="F680" s="27">
        <f>SUMIFS(Vendas!$D$10:$D$5009,Vendas!$C$10:$C$5009,C680,Vendas!$M$10:$M$5009,$C$36)</f>
        <v>0</v>
      </c>
      <c r="G680" s="27">
        <f t="shared" ref="G680:G743" si="51">E680-F680</f>
        <v>0</v>
      </c>
      <c r="H680" s="30">
        <f t="shared" ref="H680:H743" si="52">IFERROR(G680/E680,0)</f>
        <v>0</v>
      </c>
      <c r="I680" s="30">
        <f t="shared" ref="I680:I743" si="53">IFERROR(F680/E680,0)</f>
        <v>0</v>
      </c>
      <c r="J680" s="31">
        <f t="shared" ref="J680:J743" si="54">IFERROR(L680/M680,0)</f>
        <v>0</v>
      </c>
      <c r="K680" s="33">
        <f t="shared" ref="K680:K743" si="55">IFERROR(N680/O680,0)</f>
        <v>0</v>
      </c>
      <c r="L680" s="32">
        <f>SUMIFS(Lançamentos!$H$10:$H$5009,Lançamentos!$C$10:$C$5009,C680,Lançamentos!$M$10:$M$5009,$C$36)</f>
        <v>0</v>
      </c>
      <c r="M680" s="32">
        <f>SUMIFS(Lançamentos!$D$10:$D$5009,Lançamentos!$C$10:$C$5009,C680,Lançamentos!$M$10:$M$5009,$C$36)</f>
        <v>0</v>
      </c>
      <c r="N680" s="34">
        <f>SUMIFS(Vendas!$H$10:$H$5009,Vendas!$C$10:$C$5009,C680,Vendas!$M$10:$M$5009,$C$36)</f>
        <v>0</v>
      </c>
      <c r="O680" s="34">
        <f>SUMIFS(Vendas!$D$10:$D$5009,Vendas!$C$10:$C$5009,C680,Vendas!$M$10:$M$5009,$C$36)</f>
        <v>0</v>
      </c>
    </row>
    <row r="681" spans="2:15" ht="15" customHeight="1" x14ac:dyDescent="0.3">
      <c r="B681" s="19" t="str">
        <f>Relatórios!C650</f>
        <v/>
      </c>
      <c r="C681" s="29" t="str">
        <f>Relatórios!D650</f>
        <v/>
      </c>
      <c r="D681" s="19">
        <f>Relatórios!E650</f>
        <v>0</v>
      </c>
      <c r="E681" s="27">
        <f>SUMIFS(Lançamentos!$D$10:$D$5009,Lançamentos!$C$10:$C$5009,C681,Lançamentos!$M$10:$M$5009,$C$36)</f>
        <v>0</v>
      </c>
      <c r="F681" s="27">
        <f>SUMIFS(Vendas!$D$10:$D$5009,Vendas!$C$10:$C$5009,C681,Vendas!$M$10:$M$5009,$C$36)</f>
        <v>0</v>
      </c>
      <c r="G681" s="27">
        <f t="shared" si="51"/>
        <v>0</v>
      </c>
      <c r="H681" s="30">
        <f t="shared" si="52"/>
        <v>0</v>
      </c>
      <c r="I681" s="30">
        <f t="shared" si="53"/>
        <v>0</v>
      </c>
      <c r="J681" s="31">
        <f t="shared" si="54"/>
        <v>0</v>
      </c>
      <c r="K681" s="33">
        <f t="shared" si="55"/>
        <v>0</v>
      </c>
      <c r="L681" s="32">
        <f>SUMIFS(Lançamentos!$H$10:$H$5009,Lançamentos!$C$10:$C$5009,C681,Lançamentos!$M$10:$M$5009,$C$36)</f>
        <v>0</v>
      </c>
      <c r="M681" s="32">
        <f>SUMIFS(Lançamentos!$D$10:$D$5009,Lançamentos!$C$10:$C$5009,C681,Lançamentos!$M$10:$M$5009,$C$36)</f>
        <v>0</v>
      </c>
      <c r="N681" s="34">
        <f>SUMIFS(Vendas!$H$10:$H$5009,Vendas!$C$10:$C$5009,C681,Vendas!$M$10:$M$5009,$C$36)</f>
        <v>0</v>
      </c>
      <c r="O681" s="34">
        <f>SUMIFS(Vendas!$D$10:$D$5009,Vendas!$C$10:$C$5009,C681,Vendas!$M$10:$M$5009,$C$36)</f>
        <v>0</v>
      </c>
    </row>
    <row r="682" spans="2:15" ht="15" customHeight="1" x14ac:dyDescent="0.3">
      <c r="B682" s="19" t="str">
        <f>Relatórios!C651</f>
        <v/>
      </c>
      <c r="C682" s="29" t="str">
        <f>Relatórios!D651</f>
        <v/>
      </c>
      <c r="D682" s="19">
        <f>Relatórios!E651</f>
        <v>0</v>
      </c>
      <c r="E682" s="27">
        <f>SUMIFS(Lançamentos!$D$10:$D$5009,Lançamentos!$C$10:$C$5009,C682,Lançamentos!$M$10:$M$5009,$C$36)</f>
        <v>0</v>
      </c>
      <c r="F682" s="27">
        <f>SUMIFS(Vendas!$D$10:$D$5009,Vendas!$C$10:$C$5009,C682,Vendas!$M$10:$M$5009,$C$36)</f>
        <v>0</v>
      </c>
      <c r="G682" s="27">
        <f t="shared" si="51"/>
        <v>0</v>
      </c>
      <c r="H682" s="30">
        <f t="shared" si="52"/>
        <v>0</v>
      </c>
      <c r="I682" s="30">
        <f t="shared" si="53"/>
        <v>0</v>
      </c>
      <c r="J682" s="31">
        <f t="shared" si="54"/>
        <v>0</v>
      </c>
      <c r="K682" s="33">
        <f t="shared" si="55"/>
        <v>0</v>
      </c>
      <c r="L682" s="32">
        <f>SUMIFS(Lançamentos!$H$10:$H$5009,Lançamentos!$C$10:$C$5009,C682,Lançamentos!$M$10:$M$5009,$C$36)</f>
        <v>0</v>
      </c>
      <c r="M682" s="32">
        <f>SUMIFS(Lançamentos!$D$10:$D$5009,Lançamentos!$C$10:$C$5009,C682,Lançamentos!$M$10:$M$5009,$C$36)</f>
        <v>0</v>
      </c>
      <c r="N682" s="34">
        <f>SUMIFS(Vendas!$H$10:$H$5009,Vendas!$C$10:$C$5009,C682,Vendas!$M$10:$M$5009,$C$36)</f>
        <v>0</v>
      </c>
      <c r="O682" s="34">
        <f>SUMIFS(Vendas!$D$10:$D$5009,Vendas!$C$10:$C$5009,C682,Vendas!$M$10:$M$5009,$C$36)</f>
        <v>0</v>
      </c>
    </row>
    <row r="683" spans="2:15" ht="15" customHeight="1" x14ac:dyDescent="0.3">
      <c r="B683" s="19" t="str">
        <f>Relatórios!C652</f>
        <v/>
      </c>
      <c r="C683" s="29" t="str">
        <f>Relatórios!D652</f>
        <v/>
      </c>
      <c r="D683" s="19">
        <f>Relatórios!E652</f>
        <v>0</v>
      </c>
      <c r="E683" s="27">
        <f>SUMIFS(Lançamentos!$D$10:$D$5009,Lançamentos!$C$10:$C$5009,C683,Lançamentos!$M$10:$M$5009,$C$36)</f>
        <v>0</v>
      </c>
      <c r="F683" s="27">
        <f>SUMIFS(Vendas!$D$10:$D$5009,Vendas!$C$10:$C$5009,C683,Vendas!$M$10:$M$5009,$C$36)</f>
        <v>0</v>
      </c>
      <c r="G683" s="27">
        <f t="shared" si="51"/>
        <v>0</v>
      </c>
      <c r="H683" s="30">
        <f t="shared" si="52"/>
        <v>0</v>
      </c>
      <c r="I683" s="30">
        <f t="shared" si="53"/>
        <v>0</v>
      </c>
      <c r="J683" s="31">
        <f t="shared" si="54"/>
        <v>0</v>
      </c>
      <c r="K683" s="33">
        <f t="shared" si="55"/>
        <v>0</v>
      </c>
      <c r="L683" s="32">
        <f>SUMIFS(Lançamentos!$H$10:$H$5009,Lançamentos!$C$10:$C$5009,C683,Lançamentos!$M$10:$M$5009,$C$36)</f>
        <v>0</v>
      </c>
      <c r="M683" s="32">
        <f>SUMIFS(Lançamentos!$D$10:$D$5009,Lançamentos!$C$10:$C$5009,C683,Lançamentos!$M$10:$M$5009,$C$36)</f>
        <v>0</v>
      </c>
      <c r="N683" s="34">
        <f>SUMIFS(Vendas!$H$10:$H$5009,Vendas!$C$10:$C$5009,C683,Vendas!$M$10:$M$5009,$C$36)</f>
        <v>0</v>
      </c>
      <c r="O683" s="34">
        <f>SUMIFS(Vendas!$D$10:$D$5009,Vendas!$C$10:$C$5009,C683,Vendas!$M$10:$M$5009,$C$36)</f>
        <v>0</v>
      </c>
    </row>
    <row r="684" spans="2:15" ht="15" customHeight="1" x14ac:dyDescent="0.3">
      <c r="B684" s="19" t="str">
        <f>Relatórios!C653</f>
        <v/>
      </c>
      <c r="C684" s="29" t="str">
        <f>Relatórios!D653</f>
        <v/>
      </c>
      <c r="D684" s="19">
        <f>Relatórios!E653</f>
        <v>0</v>
      </c>
      <c r="E684" s="27">
        <f>SUMIFS(Lançamentos!$D$10:$D$5009,Lançamentos!$C$10:$C$5009,C684,Lançamentos!$M$10:$M$5009,$C$36)</f>
        <v>0</v>
      </c>
      <c r="F684" s="27">
        <f>SUMIFS(Vendas!$D$10:$D$5009,Vendas!$C$10:$C$5009,C684,Vendas!$M$10:$M$5009,$C$36)</f>
        <v>0</v>
      </c>
      <c r="G684" s="27">
        <f t="shared" si="51"/>
        <v>0</v>
      </c>
      <c r="H684" s="30">
        <f t="shared" si="52"/>
        <v>0</v>
      </c>
      <c r="I684" s="30">
        <f t="shared" si="53"/>
        <v>0</v>
      </c>
      <c r="J684" s="31">
        <f t="shared" si="54"/>
        <v>0</v>
      </c>
      <c r="K684" s="33">
        <f t="shared" si="55"/>
        <v>0</v>
      </c>
      <c r="L684" s="32">
        <f>SUMIFS(Lançamentos!$H$10:$H$5009,Lançamentos!$C$10:$C$5009,C684,Lançamentos!$M$10:$M$5009,$C$36)</f>
        <v>0</v>
      </c>
      <c r="M684" s="32">
        <f>SUMIFS(Lançamentos!$D$10:$D$5009,Lançamentos!$C$10:$C$5009,C684,Lançamentos!$M$10:$M$5009,$C$36)</f>
        <v>0</v>
      </c>
      <c r="N684" s="34">
        <f>SUMIFS(Vendas!$H$10:$H$5009,Vendas!$C$10:$C$5009,C684,Vendas!$M$10:$M$5009,$C$36)</f>
        <v>0</v>
      </c>
      <c r="O684" s="34">
        <f>SUMIFS(Vendas!$D$10:$D$5009,Vendas!$C$10:$C$5009,C684,Vendas!$M$10:$M$5009,$C$36)</f>
        <v>0</v>
      </c>
    </row>
    <row r="685" spans="2:15" ht="15" customHeight="1" x14ac:dyDescent="0.3">
      <c r="B685" s="19" t="str">
        <f>Relatórios!C654</f>
        <v/>
      </c>
      <c r="C685" s="29" t="str">
        <f>Relatórios!D654</f>
        <v/>
      </c>
      <c r="D685" s="19">
        <f>Relatórios!E654</f>
        <v>0</v>
      </c>
      <c r="E685" s="27">
        <f>SUMIFS(Lançamentos!$D$10:$D$5009,Lançamentos!$C$10:$C$5009,C685,Lançamentos!$M$10:$M$5009,$C$36)</f>
        <v>0</v>
      </c>
      <c r="F685" s="27">
        <f>SUMIFS(Vendas!$D$10:$D$5009,Vendas!$C$10:$C$5009,C685,Vendas!$M$10:$M$5009,$C$36)</f>
        <v>0</v>
      </c>
      <c r="G685" s="27">
        <f t="shared" si="51"/>
        <v>0</v>
      </c>
      <c r="H685" s="30">
        <f t="shared" si="52"/>
        <v>0</v>
      </c>
      <c r="I685" s="30">
        <f t="shared" si="53"/>
        <v>0</v>
      </c>
      <c r="J685" s="31">
        <f t="shared" si="54"/>
        <v>0</v>
      </c>
      <c r="K685" s="33">
        <f t="shared" si="55"/>
        <v>0</v>
      </c>
      <c r="L685" s="32">
        <f>SUMIFS(Lançamentos!$H$10:$H$5009,Lançamentos!$C$10:$C$5009,C685,Lançamentos!$M$10:$M$5009,$C$36)</f>
        <v>0</v>
      </c>
      <c r="M685" s="32">
        <f>SUMIFS(Lançamentos!$D$10:$D$5009,Lançamentos!$C$10:$C$5009,C685,Lançamentos!$M$10:$M$5009,$C$36)</f>
        <v>0</v>
      </c>
      <c r="N685" s="34">
        <f>SUMIFS(Vendas!$H$10:$H$5009,Vendas!$C$10:$C$5009,C685,Vendas!$M$10:$M$5009,$C$36)</f>
        <v>0</v>
      </c>
      <c r="O685" s="34">
        <f>SUMIFS(Vendas!$D$10:$D$5009,Vendas!$C$10:$C$5009,C685,Vendas!$M$10:$M$5009,$C$36)</f>
        <v>0</v>
      </c>
    </row>
    <row r="686" spans="2:15" ht="15" customHeight="1" x14ac:dyDescent="0.3">
      <c r="B686" s="19" t="str">
        <f>Relatórios!C655</f>
        <v/>
      </c>
      <c r="C686" s="29" t="str">
        <f>Relatórios!D655</f>
        <v/>
      </c>
      <c r="D686" s="19">
        <f>Relatórios!E655</f>
        <v>0</v>
      </c>
      <c r="E686" s="27">
        <f>SUMIFS(Lançamentos!$D$10:$D$5009,Lançamentos!$C$10:$C$5009,C686,Lançamentos!$M$10:$M$5009,$C$36)</f>
        <v>0</v>
      </c>
      <c r="F686" s="27">
        <f>SUMIFS(Vendas!$D$10:$D$5009,Vendas!$C$10:$C$5009,C686,Vendas!$M$10:$M$5009,$C$36)</f>
        <v>0</v>
      </c>
      <c r="G686" s="27">
        <f t="shared" si="51"/>
        <v>0</v>
      </c>
      <c r="H686" s="30">
        <f t="shared" si="52"/>
        <v>0</v>
      </c>
      <c r="I686" s="30">
        <f t="shared" si="53"/>
        <v>0</v>
      </c>
      <c r="J686" s="31">
        <f t="shared" si="54"/>
        <v>0</v>
      </c>
      <c r="K686" s="33">
        <f t="shared" si="55"/>
        <v>0</v>
      </c>
      <c r="L686" s="32">
        <f>SUMIFS(Lançamentos!$H$10:$H$5009,Lançamentos!$C$10:$C$5009,C686,Lançamentos!$M$10:$M$5009,$C$36)</f>
        <v>0</v>
      </c>
      <c r="M686" s="32">
        <f>SUMIFS(Lançamentos!$D$10:$D$5009,Lançamentos!$C$10:$C$5009,C686,Lançamentos!$M$10:$M$5009,$C$36)</f>
        <v>0</v>
      </c>
      <c r="N686" s="34">
        <f>SUMIFS(Vendas!$H$10:$H$5009,Vendas!$C$10:$C$5009,C686,Vendas!$M$10:$M$5009,$C$36)</f>
        <v>0</v>
      </c>
      <c r="O686" s="34">
        <f>SUMIFS(Vendas!$D$10:$D$5009,Vendas!$C$10:$C$5009,C686,Vendas!$M$10:$M$5009,$C$36)</f>
        <v>0</v>
      </c>
    </row>
    <row r="687" spans="2:15" ht="15" customHeight="1" x14ac:dyDescent="0.3">
      <c r="B687" s="19" t="str">
        <f>Relatórios!C656</f>
        <v/>
      </c>
      <c r="C687" s="29" t="str">
        <f>Relatórios!D656</f>
        <v/>
      </c>
      <c r="D687" s="19">
        <f>Relatórios!E656</f>
        <v>0</v>
      </c>
      <c r="E687" s="27">
        <f>SUMIFS(Lançamentos!$D$10:$D$5009,Lançamentos!$C$10:$C$5009,C687,Lançamentos!$M$10:$M$5009,$C$36)</f>
        <v>0</v>
      </c>
      <c r="F687" s="27">
        <f>SUMIFS(Vendas!$D$10:$D$5009,Vendas!$C$10:$C$5009,C687,Vendas!$M$10:$M$5009,$C$36)</f>
        <v>0</v>
      </c>
      <c r="G687" s="27">
        <f t="shared" si="51"/>
        <v>0</v>
      </c>
      <c r="H687" s="30">
        <f t="shared" si="52"/>
        <v>0</v>
      </c>
      <c r="I687" s="30">
        <f t="shared" si="53"/>
        <v>0</v>
      </c>
      <c r="J687" s="31">
        <f t="shared" si="54"/>
        <v>0</v>
      </c>
      <c r="K687" s="33">
        <f t="shared" si="55"/>
        <v>0</v>
      </c>
      <c r="L687" s="32">
        <f>SUMIFS(Lançamentos!$H$10:$H$5009,Lançamentos!$C$10:$C$5009,C687,Lançamentos!$M$10:$M$5009,$C$36)</f>
        <v>0</v>
      </c>
      <c r="M687" s="32">
        <f>SUMIFS(Lançamentos!$D$10:$D$5009,Lançamentos!$C$10:$C$5009,C687,Lançamentos!$M$10:$M$5009,$C$36)</f>
        <v>0</v>
      </c>
      <c r="N687" s="34">
        <f>SUMIFS(Vendas!$H$10:$H$5009,Vendas!$C$10:$C$5009,C687,Vendas!$M$10:$M$5009,$C$36)</f>
        <v>0</v>
      </c>
      <c r="O687" s="34">
        <f>SUMIFS(Vendas!$D$10:$D$5009,Vendas!$C$10:$C$5009,C687,Vendas!$M$10:$M$5009,$C$36)</f>
        <v>0</v>
      </c>
    </row>
    <row r="688" spans="2:15" ht="15" customHeight="1" x14ac:dyDescent="0.3">
      <c r="B688" s="19" t="str">
        <f>Relatórios!C657</f>
        <v/>
      </c>
      <c r="C688" s="29" t="str">
        <f>Relatórios!D657</f>
        <v/>
      </c>
      <c r="D688" s="19">
        <f>Relatórios!E657</f>
        <v>0</v>
      </c>
      <c r="E688" s="27">
        <f>SUMIFS(Lançamentos!$D$10:$D$5009,Lançamentos!$C$10:$C$5009,C688,Lançamentos!$M$10:$M$5009,$C$36)</f>
        <v>0</v>
      </c>
      <c r="F688" s="27">
        <f>SUMIFS(Vendas!$D$10:$D$5009,Vendas!$C$10:$C$5009,C688,Vendas!$M$10:$M$5009,$C$36)</f>
        <v>0</v>
      </c>
      <c r="G688" s="27">
        <f t="shared" si="51"/>
        <v>0</v>
      </c>
      <c r="H688" s="30">
        <f t="shared" si="52"/>
        <v>0</v>
      </c>
      <c r="I688" s="30">
        <f t="shared" si="53"/>
        <v>0</v>
      </c>
      <c r="J688" s="31">
        <f t="shared" si="54"/>
        <v>0</v>
      </c>
      <c r="K688" s="33">
        <f t="shared" si="55"/>
        <v>0</v>
      </c>
      <c r="L688" s="32">
        <f>SUMIFS(Lançamentos!$H$10:$H$5009,Lançamentos!$C$10:$C$5009,C688,Lançamentos!$M$10:$M$5009,$C$36)</f>
        <v>0</v>
      </c>
      <c r="M688" s="32">
        <f>SUMIFS(Lançamentos!$D$10:$D$5009,Lançamentos!$C$10:$C$5009,C688,Lançamentos!$M$10:$M$5009,$C$36)</f>
        <v>0</v>
      </c>
      <c r="N688" s="34">
        <f>SUMIFS(Vendas!$H$10:$H$5009,Vendas!$C$10:$C$5009,C688,Vendas!$M$10:$M$5009,$C$36)</f>
        <v>0</v>
      </c>
      <c r="O688" s="34">
        <f>SUMIFS(Vendas!$D$10:$D$5009,Vendas!$C$10:$C$5009,C688,Vendas!$M$10:$M$5009,$C$36)</f>
        <v>0</v>
      </c>
    </row>
    <row r="689" spans="2:15" ht="15" customHeight="1" x14ac:dyDescent="0.3">
      <c r="B689" s="19" t="str">
        <f>Relatórios!C658</f>
        <v/>
      </c>
      <c r="C689" s="29" t="str">
        <f>Relatórios!D658</f>
        <v/>
      </c>
      <c r="D689" s="19">
        <f>Relatórios!E658</f>
        <v>0</v>
      </c>
      <c r="E689" s="27">
        <f>SUMIFS(Lançamentos!$D$10:$D$5009,Lançamentos!$C$10:$C$5009,C689,Lançamentos!$M$10:$M$5009,$C$36)</f>
        <v>0</v>
      </c>
      <c r="F689" s="27">
        <f>SUMIFS(Vendas!$D$10:$D$5009,Vendas!$C$10:$C$5009,C689,Vendas!$M$10:$M$5009,$C$36)</f>
        <v>0</v>
      </c>
      <c r="G689" s="27">
        <f t="shared" si="51"/>
        <v>0</v>
      </c>
      <c r="H689" s="30">
        <f t="shared" si="52"/>
        <v>0</v>
      </c>
      <c r="I689" s="30">
        <f t="shared" si="53"/>
        <v>0</v>
      </c>
      <c r="J689" s="31">
        <f t="shared" si="54"/>
        <v>0</v>
      </c>
      <c r="K689" s="33">
        <f t="shared" si="55"/>
        <v>0</v>
      </c>
      <c r="L689" s="32">
        <f>SUMIFS(Lançamentos!$H$10:$H$5009,Lançamentos!$C$10:$C$5009,C689,Lançamentos!$M$10:$M$5009,$C$36)</f>
        <v>0</v>
      </c>
      <c r="M689" s="32">
        <f>SUMIFS(Lançamentos!$D$10:$D$5009,Lançamentos!$C$10:$C$5009,C689,Lançamentos!$M$10:$M$5009,$C$36)</f>
        <v>0</v>
      </c>
      <c r="N689" s="34">
        <f>SUMIFS(Vendas!$H$10:$H$5009,Vendas!$C$10:$C$5009,C689,Vendas!$M$10:$M$5009,$C$36)</f>
        <v>0</v>
      </c>
      <c r="O689" s="34">
        <f>SUMIFS(Vendas!$D$10:$D$5009,Vendas!$C$10:$C$5009,C689,Vendas!$M$10:$M$5009,$C$36)</f>
        <v>0</v>
      </c>
    </row>
    <row r="690" spans="2:15" ht="15" customHeight="1" x14ac:dyDescent="0.3">
      <c r="B690" s="19" t="str">
        <f>Relatórios!C659</f>
        <v/>
      </c>
      <c r="C690" s="29" t="str">
        <f>Relatórios!D659</f>
        <v/>
      </c>
      <c r="D690" s="19">
        <f>Relatórios!E659</f>
        <v>0</v>
      </c>
      <c r="E690" s="27">
        <f>SUMIFS(Lançamentos!$D$10:$D$5009,Lançamentos!$C$10:$C$5009,C690,Lançamentos!$M$10:$M$5009,$C$36)</f>
        <v>0</v>
      </c>
      <c r="F690" s="27">
        <f>SUMIFS(Vendas!$D$10:$D$5009,Vendas!$C$10:$C$5009,C690,Vendas!$M$10:$M$5009,$C$36)</f>
        <v>0</v>
      </c>
      <c r="G690" s="27">
        <f t="shared" si="51"/>
        <v>0</v>
      </c>
      <c r="H690" s="30">
        <f t="shared" si="52"/>
        <v>0</v>
      </c>
      <c r="I690" s="30">
        <f t="shared" si="53"/>
        <v>0</v>
      </c>
      <c r="J690" s="31">
        <f t="shared" si="54"/>
        <v>0</v>
      </c>
      <c r="K690" s="33">
        <f t="shared" si="55"/>
        <v>0</v>
      </c>
      <c r="L690" s="32">
        <f>SUMIFS(Lançamentos!$H$10:$H$5009,Lançamentos!$C$10:$C$5009,C690,Lançamentos!$M$10:$M$5009,$C$36)</f>
        <v>0</v>
      </c>
      <c r="M690" s="32">
        <f>SUMIFS(Lançamentos!$D$10:$D$5009,Lançamentos!$C$10:$C$5009,C690,Lançamentos!$M$10:$M$5009,$C$36)</f>
        <v>0</v>
      </c>
      <c r="N690" s="34">
        <f>SUMIFS(Vendas!$H$10:$H$5009,Vendas!$C$10:$C$5009,C690,Vendas!$M$10:$M$5009,$C$36)</f>
        <v>0</v>
      </c>
      <c r="O690" s="34">
        <f>SUMIFS(Vendas!$D$10:$D$5009,Vendas!$C$10:$C$5009,C690,Vendas!$M$10:$M$5009,$C$36)</f>
        <v>0</v>
      </c>
    </row>
    <row r="691" spans="2:15" ht="15" customHeight="1" x14ac:dyDescent="0.3">
      <c r="B691" s="19" t="str">
        <f>Relatórios!C660</f>
        <v/>
      </c>
      <c r="C691" s="29" t="str">
        <f>Relatórios!D660</f>
        <v/>
      </c>
      <c r="D691" s="19">
        <f>Relatórios!E660</f>
        <v>0</v>
      </c>
      <c r="E691" s="27">
        <f>SUMIFS(Lançamentos!$D$10:$D$5009,Lançamentos!$C$10:$C$5009,C691,Lançamentos!$M$10:$M$5009,$C$36)</f>
        <v>0</v>
      </c>
      <c r="F691" s="27">
        <f>SUMIFS(Vendas!$D$10:$D$5009,Vendas!$C$10:$C$5009,C691,Vendas!$M$10:$M$5009,$C$36)</f>
        <v>0</v>
      </c>
      <c r="G691" s="27">
        <f t="shared" si="51"/>
        <v>0</v>
      </c>
      <c r="H691" s="30">
        <f t="shared" si="52"/>
        <v>0</v>
      </c>
      <c r="I691" s="30">
        <f t="shared" si="53"/>
        <v>0</v>
      </c>
      <c r="J691" s="31">
        <f t="shared" si="54"/>
        <v>0</v>
      </c>
      <c r="K691" s="33">
        <f t="shared" si="55"/>
        <v>0</v>
      </c>
      <c r="L691" s="32">
        <f>SUMIFS(Lançamentos!$H$10:$H$5009,Lançamentos!$C$10:$C$5009,C691,Lançamentos!$M$10:$M$5009,$C$36)</f>
        <v>0</v>
      </c>
      <c r="M691" s="32">
        <f>SUMIFS(Lançamentos!$D$10:$D$5009,Lançamentos!$C$10:$C$5009,C691,Lançamentos!$M$10:$M$5009,$C$36)</f>
        <v>0</v>
      </c>
      <c r="N691" s="34">
        <f>SUMIFS(Vendas!$H$10:$H$5009,Vendas!$C$10:$C$5009,C691,Vendas!$M$10:$M$5009,$C$36)</f>
        <v>0</v>
      </c>
      <c r="O691" s="34">
        <f>SUMIFS(Vendas!$D$10:$D$5009,Vendas!$C$10:$C$5009,C691,Vendas!$M$10:$M$5009,$C$36)</f>
        <v>0</v>
      </c>
    </row>
    <row r="692" spans="2:15" ht="15" customHeight="1" x14ac:dyDescent="0.3">
      <c r="B692" s="19" t="str">
        <f>Relatórios!C661</f>
        <v/>
      </c>
      <c r="C692" s="29" t="str">
        <f>Relatórios!D661</f>
        <v/>
      </c>
      <c r="D692" s="19">
        <f>Relatórios!E661</f>
        <v>0</v>
      </c>
      <c r="E692" s="27">
        <f>SUMIFS(Lançamentos!$D$10:$D$5009,Lançamentos!$C$10:$C$5009,C692,Lançamentos!$M$10:$M$5009,$C$36)</f>
        <v>0</v>
      </c>
      <c r="F692" s="27">
        <f>SUMIFS(Vendas!$D$10:$D$5009,Vendas!$C$10:$C$5009,C692,Vendas!$M$10:$M$5009,$C$36)</f>
        <v>0</v>
      </c>
      <c r="G692" s="27">
        <f t="shared" si="51"/>
        <v>0</v>
      </c>
      <c r="H692" s="30">
        <f t="shared" si="52"/>
        <v>0</v>
      </c>
      <c r="I692" s="30">
        <f t="shared" si="53"/>
        <v>0</v>
      </c>
      <c r="J692" s="31">
        <f t="shared" si="54"/>
        <v>0</v>
      </c>
      <c r="K692" s="33">
        <f t="shared" si="55"/>
        <v>0</v>
      </c>
      <c r="L692" s="32">
        <f>SUMIFS(Lançamentos!$H$10:$H$5009,Lançamentos!$C$10:$C$5009,C692,Lançamentos!$M$10:$M$5009,$C$36)</f>
        <v>0</v>
      </c>
      <c r="M692" s="32">
        <f>SUMIFS(Lançamentos!$D$10:$D$5009,Lançamentos!$C$10:$C$5009,C692,Lançamentos!$M$10:$M$5009,$C$36)</f>
        <v>0</v>
      </c>
      <c r="N692" s="34">
        <f>SUMIFS(Vendas!$H$10:$H$5009,Vendas!$C$10:$C$5009,C692,Vendas!$M$10:$M$5009,$C$36)</f>
        <v>0</v>
      </c>
      <c r="O692" s="34">
        <f>SUMIFS(Vendas!$D$10:$D$5009,Vendas!$C$10:$C$5009,C692,Vendas!$M$10:$M$5009,$C$36)</f>
        <v>0</v>
      </c>
    </row>
    <row r="693" spans="2:15" ht="15" customHeight="1" x14ac:dyDescent="0.3">
      <c r="B693" s="19" t="str">
        <f>Relatórios!C662</f>
        <v/>
      </c>
      <c r="C693" s="29" t="str">
        <f>Relatórios!D662</f>
        <v/>
      </c>
      <c r="D693" s="19">
        <f>Relatórios!E662</f>
        <v>0</v>
      </c>
      <c r="E693" s="27">
        <f>SUMIFS(Lançamentos!$D$10:$D$5009,Lançamentos!$C$10:$C$5009,C693,Lançamentos!$M$10:$M$5009,$C$36)</f>
        <v>0</v>
      </c>
      <c r="F693" s="27">
        <f>SUMIFS(Vendas!$D$10:$D$5009,Vendas!$C$10:$C$5009,C693,Vendas!$M$10:$M$5009,$C$36)</f>
        <v>0</v>
      </c>
      <c r="G693" s="27">
        <f t="shared" si="51"/>
        <v>0</v>
      </c>
      <c r="H693" s="30">
        <f t="shared" si="52"/>
        <v>0</v>
      </c>
      <c r="I693" s="30">
        <f t="shared" si="53"/>
        <v>0</v>
      </c>
      <c r="J693" s="31">
        <f t="shared" si="54"/>
        <v>0</v>
      </c>
      <c r="K693" s="33">
        <f t="shared" si="55"/>
        <v>0</v>
      </c>
      <c r="L693" s="32">
        <f>SUMIFS(Lançamentos!$H$10:$H$5009,Lançamentos!$C$10:$C$5009,C693,Lançamentos!$M$10:$M$5009,$C$36)</f>
        <v>0</v>
      </c>
      <c r="M693" s="32">
        <f>SUMIFS(Lançamentos!$D$10:$D$5009,Lançamentos!$C$10:$C$5009,C693,Lançamentos!$M$10:$M$5009,$C$36)</f>
        <v>0</v>
      </c>
      <c r="N693" s="34">
        <f>SUMIFS(Vendas!$H$10:$H$5009,Vendas!$C$10:$C$5009,C693,Vendas!$M$10:$M$5009,$C$36)</f>
        <v>0</v>
      </c>
      <c r="O693" s="34">
        <f>SUMIFS(Vendas!$D$10:$D$5009,Vendas!$C$10:$C$5009,C693,Vendas!$M$10:$M$5009,$C$36)</f>
        <v>0</v>
      </c>
    </row>
    <row r="694" spans="2:15" ht="15" customHeight="1" x14ac:dyDescent="0.3">
      <c r="B694" s="19" t="str">
        <f>Relatórios!C663</f>
        <v/>
      </c>
      <c r="C694" s="29" t="str">
        <f>Relatórios!D663</f>
        <v/>
      </c>
      <c r="D694" s="19">
        <f>Relatórios!E663</f>
        <v>0</v>
      </c>
      <c r="E694" s="27">
        <f>SUMIFS(Lançamentos!$D$10:$D$5009,Lançamentos!$C$10:$C$5009,C694,Lançamentos!$M$10:$M$5009,$C$36)</f>
        <v>0</v>
      </c>
      <c r="F694" s="27">
        <f>SUMIFS(Vendas!$D$10:$D$5009,Vendas!$C$10:$C$5009,C694,Vendas!$M$10:$M$5009,$C$36)</f>
        <v>0</v>
      </c>
      <c r="G694" s="27">
        <f t="shared" si="51"/>
        <v>0</v>
      </c>
      <c r="H694" s="30">
        <f t="shared" si="52"/>
        <v>0</v>
      </c>
      <c r="I694" s="30">
        <f t="shared" si="53"/>
        <v>0</v>
      </c>
      <c r="J694" s="31">
        <f t="shared" si="54"/>
        <v>0</v>
      </c>
      <c r="K694" s="33">
        <f t="shared" si="55"/>
        <v>0</v>
      </c>
      <c r="L694" s="32">
        <f>SUMIFS(Lançamentos!$H$10:$H$5009,Lançamentos!$C$10:$C$5009,C694,Lançamentos!$M$10:$M$5009,$C$36)</f>
        <v>0</v>
      </c>
      <c r="M694" s="32">
        <f>SUMIFS(Lançamentos!$D$10:$D$5009,Lançamentos!$C$10:$C$5009,C694,Lançamentos!$M$10:$M$5009,$C$36)</f>
        <v>0</v>
      </c>
      <c r="N694" s="34">
        <f>SUMIFS(Vendas!$H$10:$H$5009,Vendas!$C$10:$C$5009,C694,Vendas!$M$10:$M$5009,$C$36)</f>
        <v>0</v>
      </c>
      <c r="O694" s="34">
        <f>SUMIFS(Vendas!$D$10:$D$5009,Vendas!$C$10:$C$5009,C694,Vendas!$M$10:$M$5009,$C$36)</f>
        <v>0</v>
      </c>
    </row>
    <row r="695" spans="2:15" ht="15" customHeight="1" x14ac:dyDescent="0.3">
      <c r="B695" s="19" t="str">
        <f>Relatórios!C664</f>
        <v/>
      </c>
      <c r="C695" s="29" t="str">
        <f>Relatórios!D664</f>
        <v/>
      </c>
      <c r="D695" s="19">
        <f>Relatórios!E664</f>
        <v>0</v>
      </c>
      <c r="E695" s="27">
        <f>SUMIFS(Lançamentos!$D$10:$D$5009,Lançamentos!$C$10:$C$5009,C695,Lançamentos!$M$10:$M$5009,$C$36)</f>
        <v>0</v>
      </c>
      <c r="F695" s="27">
        <f>SUMIFS(Vendas!$D$10:$D$5009,Vendas!$C$10:$C$5009,C695,Vendas!$M$10:$M$5009,$C$36)</f>
        <v>0</v>
      </c>
      <c r="G695" s="27">
        <f t="shared" si="51"/>
        <v>0</v>
      </c>
      <c r="H695" s="30">
        <f t="shared" si="52"/>
        <v>0</v>
      </c>
      <c r="I695" s="30">
        <f t="shared" si="53"/>
        <v>0</v>
      </c>
      <c r="J695" s="31">
        <f t="shared" si="54"/>
        <v>0</v>
      </c>
      <c r="K695" s="33">
        <f t="shared" si="55"/>
        <v>0</v>
      </c>
      <c r="L695" s="32">
        <f>SUMIFS(Lançamentos!$H$10:$H$5009,Lançamentos!$C$10:$C$5009,C695,Lançamentos!$M$10:$M$5009,$C$36)</f>
        <v>0</v>
      </c>
      <c r="M695" s="32">
        <f>SUMIFS(Lançamentos!$D$10:$D$5009,Lançamentos!$C$10:$C$5009,C695,Lançamentos!$M$10:$M$5009,$C$36)</f>
        <v>0</v>
      </c>
      <c r="N695" s="34">
        <f>SUMIFS(Vendas!$H$10:$H$5009,Vendas!$C$10:$C$5009,C695,Vendas!$M$10:$M$5009,$C$36)</f>
        <v>0</v>
      </c>
      <c r="O695" s="34">
        <f>SUMIFS(Vendas!$D$10:$D$5009,Vendas!$C$10:$C$5009,C695,Vendas!$M$10:$M$5009,$C$36)</f>
        <v>0</v>
      </c>
    </row>
    <row r="696" spans="2:15" ht="15" customHeight="1" x14ac:dyDescent="0.3">
      <c r="B696" s="19" t="str">
        <f>Relatórios!C665</f>
        <v/>
      </c>
      <c r="C696" s="29" t="str">
        <f>Relatórios!D665</f>
        <v/>
      </c>
      <c r="D696" s="19">
        <f>Relatórios!E665</f>
        <v>0</v>
      </c>
      <c r="E696" s="27">
        <f>SUMIFS(Lançamentos!$D$10:$D$5009,Lançamentos!$C$10:$C$5009,C696,Lançamentos!$M$10:$M$5009,$C$36)</f>
        <v>0</v>
      </c>
      <c r="F696" s="27">
        <f>SUMIFS(Vendas!$D$10:$D$5009,Vendas!$C$10:$C$5009,C696,Vendas!$M$10:$M$5009,$C$36)</f>
        <v>0</v>
      </c>
      <c r="G696" s="27">
        <f t="shared" si="51"/>
        <v>0</v>
      </c>
      <c r="H696" s="30">
        <f t="shared" si="52"/>
        <v>0</v>
      </c>
      <c r="I696" s="30">
        <f t="shared" si="53"/>
        <v>0</v>
      </c>
      <c r="J696" s="31">
        <f t="shared" si="54"/>
        <v>0</v>
      </c>
      <c r="K696" s="33">
        <f t="shared" si="55"/>
        <v>0</v>
      </c>
      <c r="L696" s="32">
        <f>SUMIFS(Lançamentos!$H$10:$H$5009,Lançamentos!$C$10:$C$5009,C696,Lançamentos!$M$10:$M$5009,$C$36)</f>
        <v>0</v>
      </c>
      <c r="M696" s="32">
        <f>SUMIFS(Lançamentos!$D$10:$D$5009,Lançamentos!$C$10:$C$5009,C696,Lançamentos!$M$10:$M$5009,$C$36)</f>
        <v>0</v>
      </c>
      <c r="N696" s="34">
        <f>SUMIFS(Vendas!$H$10:$H$5009,Vendas!$C$10:$C$5009,C696,Vendas!$M$10:$M$5009,$C$36)</f>
        <v>0</v>
      </c>
      <c r="O696" s="34">
        <f>SUMIFS(Vendas!$D$10:$D$5009,Vendas!$C$10:$C$5009,C696,Vendas!$M$10:$M$5009,$C$36)</f>
        <v>0</v>
      </c>
    </row>
    <row r="697" spans="2:15" ht="15" customHeight="1" x14ac:dyDescent="0.3">
      <c r="B697" s="19" t="str">
        <f>Relatórios!C666</f>
        <v/>
      </c>
      <c r="C697" s="29" t="str">
        <f>Relatórios!D666</f>
        <v/>
      </c>
      <c r="D697" s="19">
        <f>Relatórios!E666</f>
        <v>0</v>
      </c>
      <c r="E697" s="27">
        <f>SUMIFS(Lançamentos!$D$10:$D$5009,Lançamentos!$C$10:$C$5009,C697,Lançamentos!$M$10:$M$5009,$C$36)</f>
        <v>0</v>
      </c>
      <c r="F697" s="27">
        <f>SUMIFS(Vendas!$D$10:$D$5009,Vendas!$C$10:$C$5009,C697,Vendas!$M$10:$M$5009,$C$36)</f>
        <v>0</v>
      </c>
      <c r="G697" s="27">
        <f t="shared" si="51"/>
        <v>0</v>
      </c>
      <c r="H697" s="30">
        <f t="shared" si="52"/>
        <v>0</v>
      </c>
      <c r="I697" s="30">
        <f t="shared" si="53"/>
        <v>0</v>
      </c>
      <c r="J697" s="31">
        <f t="shared" si="54"/>
        <v>0</v>
      </c>
      <c r="K697" s="33">
        <f t="shared" si="55"/>
        <v>0</v>
      </c>
      <c r="L697" s="32">
        <f>SUMIFS(Lançamentos!$H$10:$H$5009,Lançamentos!$C$10:$C$5009,C697,Lançamentos!$M$10:$M$5009,$C$36)</f>
        <v>0</v>
      </c>
      <c r="M697" s="32">
        <f>SUMIFS(Lançamentos!$D$10:$D$5009,Lançamentos!$C$10:$C$5009,C697,Lançamentos!$M$10:$M$5009,$C$36)</f>
        <v>0</v>
      </c>
      <c r="N697" s="34">
        <f>SUMIFS(Vendas!$H$10:$H$5009,Vendas!$C$10:$C$5009,C697,Vendas!$M$10:$M$5009,$C$36)</f>
        <v>0</v>
      </c>
      <c r="O697" s="34">
        <f>SUMIFS(Vendas!$D$10:$D$5009,Vendas!$C$10:$C$5009,C697,Vendas!$M$10:$M$5009,$C$36)</f>
        <v>0</v>
      </c>
    </row>
    <row r="698" spans="2:15" ht="15" customHeight="1" x14ac:dyDescent="0.3">
      <c r="B698" s="19" t="str">
        <f>Relatórios!C667</f>
        <v/>
      </c>
      <c r="C698" s="29" t="str">
        <f>Relatórios!D667</f>
        <v/>
      </c>
      <c r="D698" s="19">
        <f>Relatórios!E667</f>
        <v>0</v>
      </c>
      <c r="E698" s="27">
        <f>SUMIFS(Lançamentos!$D$10:$D$5009,Lançamentos!$C$10:$C$5009,C698,Lançamentos!$M$10:$M$5009,$C$36)</f>
        <v>0</v>
      </c>
      <c r="F698" s="27">
        <f>SUMIFS(Vendas!$D$10:$D$5009,Vendas!$C$10:$C$5009,C698,Vendas!$M$10:$M$5009,$C$36)</f>
        <v>0</v>
      </c>
      <c r="G698" s="27">
        <f t="shared" si="51"/>
        <v>0</v>
      </c>
      <c r="H698" s="30">
        <f t="shared" si="52"/>
        <v>0</v>
      </c>
      <c r="I698" s="30">
        <f t="shared" si="53"/>
        <v>0</v>
      </c>
      <c r="J698" s="31">
        <f t="shared" si="54"/>
        <v>0</v>
      </c>
      <c r="K698" s="33">
        <f t="shared" si="55"/>
        <v>0</v>
      </c>
      <c r="L698" s="32">
        <f>SUMIFS(Lançamentos!$H$10:$H$5009,Lançamentos!$C$10:$C$5009,C698,Lançamentos!$M$10:$M$5009,$C$36)</f>
        <v>0</v>
      </c>
      <c r="M698" s="32">
        <f>SUMIFS(Lançamentos!$D$10:$D$5009,Lançamentos!$C$10:$C$5009,C698,Lançamentos!$M$10:$M$5009,$C$36)</f>
        <v>0</v>
      </c>
      <c r="N698" s="34">
        <f>SUMIFS(Vendas!$H$10:$H$5009,Vendas!$C$10:$C$5009,C698,Vendas!$M$10:$M$5009,$C$36)</f>
        <v>0</v>
      </c>
      <c r="O698" s="34">
        <f>SUMIFS(Vendas!$D$10:$D$5009,Vendas!$C$10:$C$5009,C698,Vendas!$M$10:$M$5009,$C$36)</f>
        <v>0</v>
      </c>
    </row>
    <row r="699" spans="2:15" ht="15" customHeight="1" x14ac:dyDescent="0.3">
      <c r="B699" s="19" t="str">
        <f>Relatórios!C668</f>
        <v/>
      </c>
      <c r="C699" s="29" t="str">
        <f>Relatórios!D668</f>
        <v/>
      </c>
      <c r="D699" s="19">
        <f>Relatórios!E668</f>
        <v>0</v>
      </c>
      <c r="E699" s="27">
        <f>SUMIFS(Lançamentos!$D$10:$D$5009,Lançamentos!$C$10:$C$5009,C699,Lançamentos!$M$10:$M$5009,$C$36)</f>
        <v>0</v>
      </c>
      <c r="F699" s="27">
        <f>SUMIFS(Vendas!$D$10:$D$5009,Vendas!$C$10:$C$5009,C699,Vendas!$M$10:$M$5009,$C$36)</f>
        <v>0</v>
      </c>
      <c r="G699" s="27">
        <f t="shared" si="51"/>
        <v>0</v>
      </c>
      <c r="H699" s="30">
        <f t="shared" si="52"/>
        <v>0</v>
      </c>
      <c r="I699" s="30">
        <f t="shared" si="53"/>
        <v>0</v>
      </c>
      <c r="J699" s="31">
        <f t="shared" si="54"/>
        <v>0</v>
      </c>
      <c r="K699" s="33">
        <f t="shared" si="55"/>
        <v>0</v>
      </c>
      <c r="L699" s="32">
        <f>SUMIFS(Lançamentos!$H$10:$H$5009,Lançamentos!$C$10:$C$5009,C699,Lançamentos!$M$10:$M$5009,$C$36)</f>
        <v>0</v>
      </c>
      <c r="M699" s="32">
        <f>SUMIFS(Lançamentos!$D$10:$D$5009,Lançamentos!$C$10:$C$5009,C699,Lançamentos!$M$10:$M$5009,$C$36)</f>
        <v>0</v>
      </c>
      <c r="N699" s="34">
        <f>SUMIFS(Vendas!$H$10:$H$5009,Vendas!$C$10:$C$5009,C699,Vendas!$M$10:$M$5009,$C$36)</f>
        <v>0</v>
      </c>
      <c r="O699" s="34">
        <f>SUMIFS(Vendas!$D$10:$D$5009,Vendas!$C$10:$C$5009,C699,Vendas!$M$10:$M$5009,$C$36)</f>
        <v>0</v>
      </c>
    </row>
    <row r="700" spans="2:15" ht="15" customHeight="1" x14ac:dyDescent="0.3">
      <c r="B700" s="19" t="str">
        <f>Relatórios!C669</f>
        <v/>
      </c>
      <c r="C700" s="29" t="str">
        <f>Relatórios!D669</f>
        <v/>
      </c>
      <c r="D700" s="19">
        <f>Relatórios!E669</f>
        <v>0</v>
      </c>
      <c r="E700" s="27">
        <f>SUMIFS(Lançamentos!$D$10:$D$5009,Lançamentos!$C$10:$C$5009,C700,Lançamentos!$M$10:$M$5009,$C$36)</f>
        <v>0</v>
      </c>
      <c r="F700" s="27">
        <f>SUMIFS(Vendas!$D$10:$D$5009,Vendas!$C$10:$C$5009,C700,Vendas!$M$10:$M$5009,$C$36)</f>
        <v>0</v>
      </c>
      <c r="G700" s="27">
        <f t="shared" si="51"/>
        <v>0</v>
      </c>
      <c r="H700" s="30">
        <f t="shared" si="52"/>
        <v>0</v>
      </c>
      <c r="I700" s="30">
        <f t="shared" si="53"/>
        <v>0</v>
      </c>
      <c r="J700" s="31">
        <f t="shared" si="54"/>
        <v>0</v>
      </c>
      <c r="K700" s="33">
        <f t="shared" si="55"/>
        <v>0</v>
      </c>
      <c r="L700" s="32">
        <f>SUMIFS(Lançamentos!$H$10:$H$5009,Lançamentos!$C$10:$C$5009,C700,Lançamentos!$M$10:$M$5009,$C$36)</f>
        <v>0</v>
      </c>
      <c r="M700" s="32">
        <f>SUMIFS(Lançamentos!$D$10:$D$5009,Lançamentos!$C$10:$C$5009,C700,Lançamentos!$M$10:$M$5009,$C$36)</f>
        <v>0</v>
      </c>
      <c r="N700" s="34">
        <f>SUMIFS(Vendas!$H$10:$H$5009,Vendas!$C$10:$C$5009,C700,Vendas!$M$10:$M$5009,$C$36)</f>
        <v>0</v>
      </c>
      <c r="O700" s="34">
        <f>SUMIFS(Vendas!$D$10:$D$5009,Vendas!$C$10:$C$5009,C700,Vendas!$M$10:$M$5009,$C$36)</f>
        <v>0</v>
      </c>
    </row>
    <row r="701" spans="2:15" ht="15" customHeight="1" x14ac:dyDescent="0.3">
      <c r="B701" s="19" t="str">
        <f>Relatórios!C670</f>
        <v/>
      </c>
      <c r="C701" s="29" t="str">
        <f>Relatórios!D670</f>
        <v/>
      </c>
      <c r="D701" s="19">
        <f>Relatórios!E670</f>
        <v>0</v>
      </c>
      <c r="E701" s="27">
        <f>SUMIFS(Lançamentos!$D$10:$D$5009,Lançamentos!$C$10:$C$5009,C701,Lançamentos!$M$10:$M$5009,$C$36)</f>
        <v>0</v>
      </c>
      <c r="F701" s="27">
        <f>SUMIFS(Vendas!$D$10:$D$5009,Vendas!$C$10:$C$5009,C701,Vendas!$M$10:$M$5009,$C$36)</f>
        <v>0</v>
      </c>
      <c r="G701" s="27">
        <f t="shared" si="51"/>
        <v>0</v>
      </c>
      <c r="H701" s="30">
        <f t="shared" si="52"/>
        <v>0</v>
      </c>
      <c r="I701" s="30">
        <f t="shared" si="53"/>
        <v>0</v>
      </c>
      <c r="J701" s="31">
        <f t="shared" si="54"/>
        <v>0</v>
      </c>
      <c r="K701" s="33">
        <f t="shared" si="55"/>
        <v>0</v>
      </c>
      <c r="L701" s="32">
        <f>SUMIFS(Lançamentos!$H$10:$H$5009,Lançamentos!$C$10:$C$5009,C701,Lançamentos!$M$10:$M$5009,$C$36)</f>
        <v>0</v>
      </c>
      <c r="M701" s="32">
        <f>SUMIFS(Lançamentos!$D$10:$D$5009,Lançamentos!$C$10:$C$5009,C701,Lançamentos!$M$10:$M$5009,$C$36)</f>
        <v>0</v>
      </c>
      <c r="N701" s="34">
        <f>SUMIFS(Vendas!$H$10:$H$5009,Vendas!$C$10:$C$5009,C701,Vendas!$M$10:$M$5009,$C$36)</f>
        <v>0</v>
      </c>
      <c r="O701" s="34">
        <f>SUMIFS(Vendas!$D$10:$D$5009,Vendas!$C$10:$C$5009,C701,Vendas!$M$10:$M$5009,$C$36)</f>
        <v>0</v>
      </c>
    </row>
    <row r="702" spans="2:15" ht="15" customHeight="1" x14ac:dyDescent="0.3">
      <c r="B702" s="19" t="str">
        <f>Relatórios!C671</f>
        <v/>
      </c>
      <c r="C702" s="29" t="str">
        <f>Relatórios!D671</f>
        <v/>
      </c>
      <c r="D702" s="19">
        <f>Relatórios!E671</f>
        <v>0</v>
      </c>
      <c r="E702" s="27">
        <f>SUMIFS(Lançamentos!$D$10:$D$5009,Lançamentos!$C$10:$C$5009,C702,Lançamentos!$M$10:$M$5009,$C$36)</f>
        <v>0</v>
      </c>
      <c r="F702" s="27">
        <f>SUMIFS(Vendas!$D$10:$D$5009,Vendas!$C$10:$C$5009,C702,Vendas!$M$10:$M$5009,$C$36)</f>
        <v>0</v>
      </c>
      <c r="G702" s="27">
        <f t="shared" si="51"/>
        <v>0</v>
      </c>
      <c r="H702" s="30">
        <f t="shared" si="52"/>
        <v>0</v>
      </c>
      <c r="I702" s="30">
        <f t="shared" si="53"/>
        <v>0</v>
      </c>
      <c r="J702" s="31">
        <f t="shared" si="54"/>
        <v>0</v>
      </c>
      <c r="K702" s="33">
        <f t="shared" si="55"/>
        <v>0</v>
      </c>
      <c r="L702" s="32">
        <f>SUMIFS(Lançamentos!$H$10:$H$5009,Lançamentos!$C$10:$C$5009,C702,Lançamentos!$M$10:$M$5009,$C$36)</f>
        <v>0</v>
      </c>
      <c r="M702" s="32">
        <f>SUMIFS(Lançamentos!$D$10:$D$5009,Lançamentos!$C$10:$C$5009,C702,Lançamentos!$M$10:$M$5009,$C$36)</f>
        <v>0</v>
      </c>
      <c r="N702" s="34">
        <f>SUMIFS(Vendas!$H$10:$H$5009,Vendas!$C$10:$C$5009,C702,Vendas!$M$10:$M$5009,$C$36)</f>
        <v>0</v>
      </c>
      <c r="O702" s="34">
        <f>SUMIFS(Vendas!$D$10:$D$5009,Vendas!$C$10:$C$5009,C702,Vendas!$M$10:$M$5009,$C$36)</f>
        <v>0</v>
      </c>
    </row>
    <row r="703" spans="2:15" ht="15" customHeight="1" x14ac:dyDescent="0.3">
      <c r="B703" s="19" t="str">
        <f>Relatórios!C672</f>
        <v/>
      </c>
      <c r="C703" s="29" t="str">
        <f>Relatórios!D672</f>
        <v/>
      </c>
      <c r="D703" s="19">
        <f>Relatórios!E672</f>
        <v>0</v>
      </c>
      <c r="E703" s="27">
        <f>SUMIFS(Lançamentos!$D$10:$D$5009,Lançamentos!$C$10:$C$5009,C703,Lançamentos!$M$10:$M$5009,$C$36)</f>
        <v>0</v>
      </c>
      <c r="F703" s="27">
        <f>SUMIFS(Vendas!$D$10:$D$5009,Vendas!$C$10:$C$5009,C703,Vendas!$M$10:$M$5009,$C$36)</f>
        <v>0</v>
      </c>
      <c r="G703" s="27">
        <f t="shared" si="51"/>
        <v>0</v>
      </c>
      <c r="H703" s="30">
        <f t="shared" si="52"/>
        <v>0</v>
      </c>
      <c r="I703" s="30">
        <f t="shared" si="53"/>
        <v>0</v>
      </c>
      <c r="J703" s="31">
        <f t="shared" si="54"/>
        <v>0</v>
      </c>
      <c r="K703" s="33">
        <f t="shared" si="55"/>
        <v>0</v>
      </c>
      <c r="L703" s="32">
        <f>SUMIFS(Lançamentos!$H$10:$H$5009,Lançamentos!$C$10:$C$5009,C703,Lançamentos!$M$10:$M$5009,$C$36)</f>
        <v>0</v>
      </c>
      <c r="M703" s="32">
        <f>SUMIFS(Lançamentos!$D$10:$D$5009,Lançamentos!$C$10:$C$5009,C703,Lançamentos!$M$10:$M$5009,$C$36)</f>
        <v>0</v>
      </c>
      <c r="N703" s="34">
        <f>SUMIFS(Vendas!$H$10:$H$5009,Vendas!$C$10:$C$5009,C703,Vendas!$M$10:$M$5009,$C$36)</f>
        <v>0</v>
      </c>
      <c r="O703" s="34">
        <f>SUMIFS(Vendas!$D$10:$D$5009,Vendas!$C$10:$C$5009,C703,Vendas!$M$10:$M$5009,$C$36)</f>
        <v>0</v>
      </c>
    </row>
    <row r="704" spans="2:15" ht="15" customHeight="1" x14ac:dyDescent="0.3">
      <c r="B704" s="19" t="str">
        <f>Relatórios!C673</f>
        <v/>
      </c>
      <c r="C704" s="29" t="str">
        <f>Relatórios!D673</f>
        <v/>
      </c>
      <c r="D704" s="19">
        <f>Relatórios!E673</f>
        <v>0</v>
      </c>
      <c r="E704" s="27">
        <f>SUMIFS(Lançamentos!$D$10:$D$5009,Lançamentos!$C$10:$C$5009,C704,Lançamentos!$M$10:$M$5009,$C$36)</f>
        <v>0</v>
      </c>
      <c r="F704" s="27">
        <f>SUMIFS(Vendas!$D$10:$D$5009,Vendas!$C$10:$C$5009,C704,Vendas!$M$10:$M$5009,$C$36)</f>
        <v>0</v>
      </c>
      <c r="G704" s="27">
        <f t="shared" si="51"/>
        <v>0</v>
      </c>
      <c r="H704" s="30">
        <f t="shared" si="52"/>
        <v>0</v>
      </c>
      <c r="I704" s="30">
        <f t="shared" si="53"/>
        <v>0</v>
      </c>
      <c r="J704" s="31">
        <f t="shared" si="54"/>
        <v>0</v>
      </c>
      <c r="K704" s="33">
        <f t="shared" si="55"/>
        <v>0</v>
      </c>
      <c r="L704" s="32">
        <f>SUMIFS(Lançamentos!$H$10:$H$5009,Lançamentos!$C$10:$C$5009,C704,Lançamentos!$M$10:$M$5009,$C$36)</f>
        <v>0</v>
      </c>
      <c r="M704" s="32">
        <f>SUMIFS(Lançamentos!$D$10:$D$5009,Lançamentos!$C$10:$C$5009,C704,Lançamentos!$M$10:$M$5009,$C$36)</f>
        <v>0</v>
      </c>
      <c r="N704" s="34">
        <f>SUMIFS(Vendas!$H$10:$H$5009,Vendas!$C$10:$C$5009,C704,Vendas!$M$10:$M$5009,$C$36)</f>
        <v>0</v>
      </c>
      <c r="O704" s="34">
        <f>SUMIFS(Vendas!$D$10:$D$5009,Vendas!$C$10:$C$5009,C704,Vendas!$M$10:$M$5009,$C$36)</f>
        <v>0</v>
      </c>
    </row>
    <row r="705" spans="2:15" ht="15" customHeight="1" x14ac:dyDescent="0.3">
      <c r="B705" s="19" t="str">
        <f>Relatórios!C674</f>
        <v/>
      </c>
      <c r="C705" s="29" t="str">
        <f>Relatórios!D674</f>
        <v/>
      </c>
      <c r="D705" s="19">
        <f>Relatórios!E674</f>
        <v>0</v>
      </c>
      <c r="E705" s="27">
        <f>SUMIFS(Lançamentos!$D$10:$D$5009,Lançamentos!$C$10:$C$5009,C705,Lançamentos!$M$10:$M$5009,$C$36)</f>
        <v>0</v>
      </c>
      <c r="F705" s="27">
        <f>SUMIFS(Vendas!$D$10:$D$5009,Vendas!$C$10:$C$5009,C705,Vendas!$M$10:$M$5009,$C$36)</f>
        <v>0</v>
      </c>
      <c r="G705" s="27">
        <f t="shared" si="51"/>
        <v>0</v>
      </c>
      <c r="H705" s="30">
        <f t="shared" si="52"/>
        <v>0</v>
      </c>
      <c r="I705" s="30">
        <f t="shared" si="53"/>
        <v>0</v>
      </c>
      <c r="J705" s="31">
        <f t="shared" si="54"/>
        <v>0</v>
      </c>
      <c r="K705" s="33">
        <f t="shared" si="55"/>
        <v>0</v>
      </c>
      <c r="L705" s="32">
        <f>SUMIFS(Lançamentos!$H$10:$H$5009,Lançamentos!$C$10:$C$5009,C705,Lançamentos!$M$10:$M$5009,$C$36)</f>
        <v>0</v>
      </c>
      <c r="M705" s="32">
        <f>SUMIFS(Lançamentos!$D$10:$D$5009,Lançamentos!$C$10:$C$5009,C705,Lançamentos!$M$10:$M$5009,$C$36)</f>
        <v>0</v>
      </c>
      <c r="N705" s="34">
        <f>SUMIFS(Vendas!$H$10:$H$5009,Vendas!$C$10:$C$5009,C705,Vendas!$M$10:$M$5009,$C$36)</f>
        <v>0</v>
      </c>
      <c r="O705" s="34">
        <f>SUMIFS(Vendas!$D$10:$D$5009,Vendas!$C$10:$C$5009,C705,Vendas!$M$10:$M$5009,$C$36)</f>
        <v>0</v>
      </c>
    </row>
    <row r="706" spans="2:15" ht="15" customHeight="1" x14ac:dyDescent="0.3">
      <c r="B706" s="19" t="str">
        <f>Relatórios!C675</f>
        <v/>
      </c>
      <c r="C706" s="29" t="str">
        <f>Relatórios!D675</f>
        <v/>
      </c>
      <c r="D706" s="19">
        <f>Relatórios!E675</f>
        <v>0</v>
      </c>
      <c r="E706" s="27">
        <f>SUMIFS(Lançamentos!$D$10:$D$5009,Lançamentos!$C$10:$C$5009,C706,Lançamentos!$M$10:$M$5009,$C$36)</f>
        <v>0</v>
      </c>
      <c r="F706" s="27">
        <f>SUMIFS(Vendas!$D$10:$D$5009,Vendas!$C$10:$C$5009,C706,Vendas!$M$10:$M$5009,$C$36)</f>
        <v>0</v>
      </c>
      <c r="G706" s="27">
        <f t="shared" si="51"/>
        <v>0</v>
      </c>
      <c r="H706" s="30">
        <f t="shared" si="52"/>
        <v>0</v>
      </c>
      <c r="I706" s="30">
        <f t="shared" si="53"/>
        <v>0</v>
      </c>
      <c r="J706" s="31">
        <f t="shared" si="54"/>
        <v>0</v>
      </c>
      <c r="K706" s="33">
        <f t="shared" si="55"/>
        <v>0</v>
      </c>
      <c r="L706" s="32">
        <f>SUMIFS(Lançamentos!$H$10:$H$5009,Lançamentos!$C$10:$C$5009,C706,Lançamentos!$M$10:$M$5009,$C$36)</f>
        <v>0</v>
      </c>
      <c r="M706" s="32">
        <f>SUMIFS(Lançamentos!$D$10:$D$5009,Lançamentos!$C$10:$C$5009,C706,Lançamentos!$M$10:$M$5009,$C$36)</f>
        <v>0</v>
      </c>
      <c r="N706" s="34">
        <f>SUMIFS(Vendas!$H$10:$H$5009,Vendas!$C$10:$C$5009,C706,Vendas!$M$10:$M$5009,$C$36)</f>
        <v>0</v>
      </c>
      <c r="O706" s="34">
        <f>SUMIFS(Vendas!$D$10:$D$5009,Vendas!$C$10:$C$5009,C706,Vendas!$M$10:$M$5009,$C$36)</f>
        <v>0</v>
      </c>
    </row>
    <row r="707" spans="2:15" ht="15" customHeight="1" x14ac:dyDescent="0.3">
      <c r="B707" s="19" t="str">
        <f>Relatórios!C676</f>
        <v/>
      </c>
      <c r="C707" s="29" t="str">
        <f>Relatórios!D676</f>
        <v/>
      </c>
      <c r="D707" s="19">
        <f>Relatórios!E676</f>
        <v>0</v>
      </c>
      <c r="E707" s="27">
        <f>SUMIFS(Lançamentos!$D$10:$D$5009,Lançamentos!$C$10:$C$5009,C707,Lançamentos!$M$10:$M$5009,$C$36)</f>
        <v>0</v>
      </c>
      <c r="F707" s="27">
        <f>SUMIFS(Vendas!$D$10:$D$5009,Vendas!$C$10:$C$5009,C707,Vendas!$M$10:$M$5009,$C$36)</f>
        <v>0</v>
      </c>
      <c r="G707" s="27">
        <f t="shared" si="51"/>
        <v>0</v>
      </c>
      <c r="H707" s="30">
        <f t="shared" si="52"/>
        <v>0</v>
      </c>
      <c r="I707" s="30">
        <f t="shared" si="53"/>
        <v>0</v>
      </c>
      <c r="J707" s="31">
        <f t="shared" si="54"/>
        <v>0</v>
      </c>
      <c r="K707" s="33">
        <f t="shared" si="55"/>
        <v>0</v>
      </c>
      <c r="L707" s="32">
        <f>SUMIFS(Lançamentos!$H$10:$H$5009,Lançamentos!$C$10:$C$5009,C707,Lançamentos!$M$10:$M$5009,$C$36)</f>
        <v>0</v>
      </c>
      <c r="M707" s="32">
        <f>SUMIFS(Lançamentos!$D$10:$D$5009,Lançamentos!$C$10:$C$5009,C707,Lançamentos!$M$10:$M$5009,$C$36)</f>
        <v>0</v>
      </c>
      <c r="N707" s="34">
        <f>SUMIFS(Vendas!$H$10:$H$5009,Vendas!$C$10:$C$5009,C707,Vendas!$M$10:$M$5009,$C$36)</f>
        <v>0</v>
      </c>
      <c r="O707" s="34">
        <f>SUMIFS(Vendas!$D$10:$D$5009,Vendas!$C$10:$C$5009,C707,Vendas!$M$10:$M$5009,$C$36)</f>
        <v>0</v>
      </c>
    </row>
    <row r="708" spans="2:15" ht="15" customHeight="1" x14ac:dyDescent="0.3">
      <c r="B708" s="19" t="str">
        <f>Relatórios!C677</f>
        <v/>
      </c>
      <c r="C708" s="29" t="str">
        <f>Relatórios!D677</f>
        <v/>
      </c>
      <c r="D708" s="19">
        <f>Relatórios!E677</f>
        <v>0</v>
      </c>
      <c r="E708" s="27">
        <f>SUMIFS(Lançamentos!$D$10:$D$5009,Lançamentos!$C$10:$C$5009,C708,Lançamentos!$M$10:$M$5009,$C$36)</f>
        <v>0</v>
      </c>
      <c r="F708" s="27">
        <f>SUMIFS(Vendas!$D$10:$D$5009,Vendas!$C$10:$C$5009,C708,Vendas!$M$10:$M$5009,$C$36)</f>
        <v>0</v>
      </c>
      <c r="G708" s="27">
        <f t="shared" si="51"/>
        <v>0</v>
      </c>
      <c r="H708" s="30">
        <f t="shared" si="52"/>
        <v>0</v>
      </c>
      <c r="I708" s="30">
        <f t="shared" si="53"/>
        <v>0</v>
      </c>
      <c r="J708" s="31">
        <f t="shared" si="54"/>
        <v>0</v>
      </c>
      <c r="K708" s="33">
        <f t="shared" si="55"/>
        <v>0</v>
      </c>
      <c r="L708" s="32">
        <f>SUMIFS(Lançamentos!$H$10:$H$5009,Lançamentos!$C$10:$C$5009,C708,Lançamentos!$M$10:$M$5009,$C$36)</f>
        <v>0</v>
      </c>
      <c r="M708" s="32">
        <f>SUMIFS(Lançamentos!$D$10:$D$5009,Lançamentos!$C$10:$C$5009,C708,Lançamentos!$M$10:$M$5009,$C$36)</f>
        <v>0</v>
      </c>
      <c r="N708" s="34">
        <f>SUMIFS(Vendas!$H$10:$H$5009,Vendas!$C$10:$C$5009,C708,Vendas!$M$10:$M$5009,$C$36)</f>
        <v>0</v>
      </c>
      <c r="O708" s="34">
        <f>SUMIFS(Vendas!$D$10:$D$5009,Vendas!$C$10:$C$5009,C708,Vendas!$M$10:$M$5009,$C$36)</f>
        <v>0</v>
      </c>
    </row>
    <row r="709" spans="2:15" ht="15" customHeight="1" x14ac:dyDescent="0.3">
      <c r="B709" s="19" t="str">
        <f>Relatórios!C678</f>
        <v/>
      </c>
      <c r="C709" s="29" t="str">
        <f>Relatórios!D678</f>
        <v/>
      </c>
      <c r="D709" s="19">
        <f>Relatórios!E678</f>
        <v>0</v>
      </c>
      <c r="E709" s="27">
        <f>SUMIFS(Lançamentos!$D$10:$D$5009,Lançamentos!$C$10:$C$5009,C709,Lançamentos!$M$10:$M$5009,$C$36)</f>
        <v>0</v>
      </c>
      <c r="F709" s="27">
        <f>SUMIFS(Vendas!$D$10:$D$5009,Vendas!$C$10:$C$5009,C709,Vendas!$M$10:$M$5009,$C$36)</f>
        <v>0</v>
      </c>
      <c r="G709" s="27">
        <f t="shared" si="51"/>
        <v>0</v>
      </c>
      <c r="H709" s="30">
        <f t="shared" si="52"/>
        <v>0</v>
      </c>
      <c r="I709" s="30">
        <f t="shared" si="53"/>
        <v>0</v>
      </c>
      <c r="J709" s="31">
        <f t="shared" si="54"/>
        <v>0</v>
      </c>
      <c r="K709" s="33">
        <f t="shared" si="55"/>
        <v>0</v>
      </c>
      <c r="L709" s="32">
        <f>SUMIFS(Lançamentos!$H$10:$H$5009,Lançamentos!$C$10:$C$5009,C709,Lançamentos!$M$10:$M$5009,$C$36)</f>
        <v>0</v>
      </c>
      <c r="M709" s="32">
        <f>SUMIFS(Lançamentos!$D$10:$D$5009,Lançamentos!$C$10:$C$5009,C709,Lançamentos!$M$10:$M$5009,$C$36)</f>
        <v>0</v>
      </c>
      <c r="N709" s="34">
        <f>SUMIFS(Vendas!$H$10:$H$5009,Vendas!$C$10:$C$5009,C709,Vendas!$M$10:$M$5009,$C$36)</f>
        <v>0</v>
      </c>
      <c r="O709" s="34">
        <f>SUMIFS(Vendas!$D$10:$D$5009,Vendas!$C$10:$C$5009,C709,Vendas!$M$10:$M$5009,$C$36)</f>
        <v>0</v>
      </c>
    </row>
    <row r="710" spans="2:15" ht="15" customHeight="1" x14ac:dyDescent="0.3">
      <c r="B710" s="19" t="str">
        <f>Relatórios!C679</f>
        <v/>
      </c>
      <c r="C710" s="29" t="str">
        <f>Relatórios!D679</f>
        <v/>
      </c>
      <c r="D710" s="19">
        <f>Relatórios!E679</f>
        <v>0</v>
      </c>
      <c r="E710" s="27">
        <f>SUMIFS(Lançamentos!$D$10:$D$5009,Lançamentos!$C$10:$C$5009,C710,Lançamentos!$M$10:$M$5009,$C$36)</f>
        <v>0</v>
      </c>
      <c r="F710" s="27">
        <f>SUMIFS(Vendas!$D$10:$D$5009,Vendas!$C$10:$C$5009,C710,Vendas!$M$10:$M$5009,$C$36)</f>
        <v>0</v>
      </c>
      <c r="G710" s="27">
        <f t="shared" si="51"/>
        <v>0</v>
      </c>
      <c r="H710" s="30">
        <f t="shared" si="52"/>
        <v>0</v>
      </c>
      <c r="I710" s="30">
        <f t="shared" si="53"/>
        <v>0</v>
      </c>
      <c r="J710" s="31">
        <f t="shared" si="54"/>
        <v>0</v>
      </c>
      <c r="K710" s="33">
        <f t="shared" si="55"/>
        <v>0</v>
      </c>
      <c r="L710" s="32">
        <f>SUMIFS(Lançamentos!$H$10:$H$5009,Lançamentos!$C$10:$C$5009,C710,Lançamentos!$M$10:$M$5009,$C$36)</f>
        <v>0</v>
      </c>
      <c r="M710" s="32">
        <f>SUMIFS(Lançamentos!$D$10:$D$5009,Lançamentos!$C$10:$C$5009,C710,Lançamentos!$M$10:$M$5009,$C$36)</f>
        <v>0</v>
      </c>
      <c r="N710" s="34">
        <f>SUMIFS(Vendas!$H$10:$H$5009,Vendas!$C$10:$C$5009,C710,Vendas!$M$10:$M$5009,$C$36)</f>
        <v>0</v>
      </c>
      <c r="O710" s="34">
        <f>SUMIFS(Vendas!$D$10:$D$5009,Vendas!$C$10:$C$5009,C710,Vendas!$M$10:$M$5009,$C$36)</f>
        <v>0</v>
      </c>
    </row>
    <row r="711" spans="2:15" ht="15" customHeight="1" x14ac:dyDescent="0.3">
      <c r="B711" s="19" t="str">
        <f>Relatórios!C680</f>
        <v/>
      </c>
      <c r="C711" s="29" t="str">
        <f>Relatórios!D680</f>
        <v/>
      </c>
      <c r="D711" s="19">
        <f>Relatórios!E680</f>
        <v>0</v>
      </c>
      <c r="E711" s="27">
        <f>SUMIFS(Lançamentos!$D$10:$D$5009,Lançamentos!$C$10:$C$5009,C711,Lançamentos!$M$10:$M$5009,$C$36)</f>
        <v>0</v>
      </c>
      <c r="F711" s="27">
        <f>SUMIFS(Vendas!$D$10:$D$5009,Vendas!$C$10:$C$5009,C711,Vendas!$M$10:$M$5009,$C$36)</f>
        <v>0</v>
      </c>
      <c r="G711" s="27">
        <f t="shared" si="51"/>
        <v>0</v>
      </c>
      <c r="H711" s="30">
        <f t="shared" si="52"/>
        <v>0</v>
      </c>
      <c r="I711" s="30">
        <f t="shared" si="53"/>
        <v>0</v>
      </c>
      <c r="J711" s="31">
        <f t="shared" si="54"/>
        <v>0</v>
      </c>
      <c r="K711" s="33">
        <f t="shared" si="55"/>
        <v>0</v>
      </c>
      <c r="L711" s="32">
        <f>SUMIFS(Lançamentos!$H$10:$H$5009,Lançamentos!$C$10:$C$5009,C711,Lançamentos!$M$10:$M$5009,$C$36)</f>
        <v>0</v>
      </c>
      <c r="M711" s="32">
        <f>SUMIFS(Lançamentos!$D$10:$D$5009,Lançamentos!$C$10:$C$5009,C711,Lançamentos!$M$10:$M$5009,$C$36)</f>
        <v>0</v>
      </c>
      <c r="N711" s="34">
        <f>SUMIFS(Vendas!$H$10:$H$5009,Vendas!$C$10:$C$5009,C711,Vendas!$M$10:$M$5009,$C$36)</f>
        <v>0</v>
      </c>
      <c r="O711" s="34">
        <f>SUMIFS(Vendas!$D$10:$D$5009,Vendas!$C$10:$C$5009,C711,Vendas!$M$10:$M$5009,$C$36)</f>
        <v>0</v>
      </c>
    </row>
    <row r="712" spans="2:15" ht="15" customHeight="1" x14ac:dyDescent="0.3">
      <c r="B712" s="19" t="str">
        <f>Relatórios!C681</f>
        <v/>
      </c>
      <c r="C712" s="29" t="str">
        <f>Relatórios!D681</f>
        <v/>
      </c>
      <c r="D712" s="19">
        <f>Relatórios!E681</f>
        <v>0</v>
      </c>
      <c r="E712" s="27">
        <f>SUMIFS(Lançamentos!$D$10:$D$5009,Lançamentos!$C$10:$C$5009,C712,Lançamentos!$M$10:$M$5009,$C$36)</f>
        <v>0</v>
      </c>
      <c r="F712" s="27">
        <f>SUMIFS(Vendas!$D$10:$D$5009,Vendas!$C$10:$C$5009,C712,Vendas!$M$10:$M$5009,$C$36)</f>
        <v>0</v>
      </c>
      <c r="G712" s="27">
        <f t="shared" si="51"/>
        <v>0</v>
      </c>
      <c r="H712" s="30">
        <f t="shared" si="52"/>
        <v>0</v>
      </c>
      <c r="I712" s="30">
        <f t="shared" si="53"/>
        <v>0</v>
      </c>
      <c r="J712" s="31">
        <f t="shared" si="54"/>
        <v>0</v>
      </c>
      <c r="K712" s="33">
        <f t="shared" si="55"/>
        <v>0</v>
      </c>
      <c r="L712" s="32">
        <f>SUMIFS(Lançamentos!$H$10:$H$5009,Lançamentos!$C$10:$C$5009,C712,Lançamentos!$M$10:$M$5009,$C$36)</f>
        <v>0</v>
      </c>
      <c r="M712" s="32">
        <f>SUMIFS(Lançamentos!$D$10:$D$5009,Lançamentos!$C$10:$C$5009,C712,Lançamentos!$M$10:$M$5009,$C$36)</f>
        <v>0</v>
      </c>
      <c r="N712" s="34">
        <f>SUMIFS(Vendas!$H$10:$H$5009,Vendas!$C$10:$C$5009,C712,Vendas!$M$10:$M$5009,$C$36)</f>
        <v>0</v>
      </c>
      <c r="O712" s="34">
        <f>SUMIFS(Vendas!$D$10:$D$5009,Vendas!$C$10:$C$5009,C712,Vendas!$M$10:$M$5009,$C$36)</f>
        <v>0</v>
      </c>
    </row>
    <row r="713" spans="2:15" ht="15" customHeight="1" x14ac:dyDescent="0.3">
      <c r="B713" s="19" t="str">
        <f>Relatórios!C682</f>
        <v/>
      </c>
      <c r="C713" s="29" t="str">
        <f>Relatórios!D682</f>
        <v/>
      </c>
      <c r="D713" s="19">
        <f>Relatórios!E682</f>
        <v>0</v>
      </c>
      <c r="E713" s="27">
        <f>SUMIFS(Lançamentos!$D$10:$D$5009,Lançamentos!$C$10:$C$5009,C713,Lançamentos!$M$10:$M$5009,$C$36)</f>
        <v>0</v>
      </c>
      <c r="F713" s="27">
        <f>SUMIFS(Vendas!$D$10:$D$5009,Vendas!$C$10:$C$5009,C713,Vendas!$M$10:$M$5009,$C$36)</f>
        <v>0</v>
      </c>
      <c r="G713" s="27">
        <f t="shared" si="51"/>
        <v>0</v>
      </c>
      <c r="H713" s="30">
        <f t="shared" si="52"/>
        <v>0</v>
      </c>
      <c r="I713" s="30">
        <f t="shared" si="53"/>
        <v>0</v>
      </c>
      <c r="J713" s="31">
        <f t="shared" si="54"/>
        <v>0</v>
      </c>
      <c r="K713" s="33">
        <f t="shared" si="55"/>
        <v>0</v>
      </c>
      <c r="L713" s="32">
        <f>SUMIFS(Lançamentos!$H$10:$H$5009,Lançamentos!$C$10:$C$5009,C713,Lançamentos!$M$10:$M$5009,$C$36)</f>
        <v>0</v>
      </c>
      <c r="M713" s="32">
        <f>SUMIFS(Lançamentos!$D$10:$D$5009,Lançamentos!$C$10:$C$5009,C713,Lançamentos!$M$10:$M$5009,$C$36)</f>
        <v>0</v>
      </c>
      <c r="N713" s="34">
        <f>SUMIFS(Vendas!$H$10:$H$5009,Vendas!$C$10:$C$5009,C713,Vendas!$M$10:$M$5009,$C$36)</f>
        <v>0</v>
      </c>
      <c r="O713" s="34">
        <f>SUMIFS(Vendas!$D$10:$D$5009,Vendas!$C$10:$C$5009,C713,Vendas!$M$10:$M$5009,$C$36)</f>
        <v>0</v>
      </c>
    </row>
    <row r="714" spans="2:15" ht="15" customHeight="1" x14ac:dyDescent="0.3">
      <c r="B714" s="19" t="str">
        <f>Relatórios!C683</f>
        <v/>
      </c>
      <c r="C714" s="29" t="str">
        <f>Relatórios!D683</f>
        <v/>
      </c>
      <c r="D714" s="19">
        <f>Relatórios!E683</f>
        <v>0</v>
      </c>
      <c r="E714" s="27">
        <f>SUMIFS(Lançamentos!$D$10:$D$5009,Lançamentos!$C$10:$C$5009,C714,Lançamentos!$M$10:$M$5009,$C$36)</f>
        <v>0</v>
      </c>
      <c r="F714" s="27">
        <f>SUMIFS(Vendas!$D$10:$D$5009,Vendas!$C$10:$C$5009,C714,Vendas!$M$10:$M$5009,$C$36)</f>
        <v>0</v>
      </c>
      <c r="G714" s="27">
        <f t="shared" si="51"/>
        <v>0</v>
      </c>
      <c r="H714" s="30">
        <f t="shared" si="52"/>
        <v>0</v>
      </c>
      <c r="I714" s="30">
        <f t="shared" si="53"/>
        <v>0</v>
      </c>
      <c r="J714" s="31">
        <f t="shared" si="54"/>
        <v>0</v>
      </c>
      <c r="K714" s="33">
        <f t="shared" si="55"/>
        <v>0</v>
      </c>
      <c r="L714" s="32">
        <f>SUMIFS(Lançamentos!$H$10:$H$5009,Lançamentos!$C$10:$C$5009,C714,Lançamentos!$M$10:$M$5009,$C$36)</f>
        <v>0</v>
      </c>
      <c r="M714" s="32">
        <f>SUMIFS(Lançamentos!$D$10:$D$5009,Lançamentos!$C$10:$C$5009,C714,Lançamentos!$M$10:$M$5009,$C$36)</f>
        <v>0</v>
      </c>
      <c r="N714" s="34">
        <f>SUMIFS(Vendas!$H$10:$H$5009,Vendas!$C$10:$C$5009,C714,Vendas!$M$10:$M$5009,$C$36)</f>
        <v>0</v>
      </c>
      <c r="O714" s="34">
        <f>SUMIFS(Vendas!$D$10:$D$5009,Vendas!$C$10:$C$5009,C714,Vendas!$M$10:$M$5009,$C$36)</f>
        <v>0</v>
      </c>
    </row>
    <row r="715" spans="2:15" ht="15" customHeight="1" x14ac:dyDescent="0.3">
      <c r="B715" s="19" t="str">
        <f>Relatórios!C684</f>
        <v/>
      </c>
      <c r="C715" s="29" t="str">
        <f>Relatórios!D684</f>
        <v/>
      </c>
      <c r="D715" s="19">
        <f>Relatórios!E684</f>
        <v>0</v>
      </c>
      <c r="E715" s="27">
        <f>SUMIFS(Lançamentos!$D$10:$D$5009,Lançamentos!$C$10:$C$5009,C715,Lançamentos!$M$10:$M$5009,$C$36)</f>
        <v>0</v>
      </c>
      <c r="F715" s="27">
        <f>SUMIFS(Vendas!$D$10:$D$5009,Vendas!$C$10:$C$5009,C715,Vendas!$M$10:$M$5009,$C$36)</f>
        <v>0</v>
      </c>
      <c r="G715" s="27">
        <f t="shared" si="51"/>
        <v>0</v>
      </c>
      <c r="H715" s="30">
        <f t="shared" si="52"/>
        <v>0</v>
      </c>
      <c r="I715" s="30">
        <f t="shared" si="53"/>
        <v>0</v>
      </c>
      <c r="J715" s="31">
        <f t="shared" si="54"/>
        <v>0</v>
      </c>
      <c r="K715" s="33">
        <f t="shared" si="55"/>
        <v>0</v>
      </c>
      <c r="L715" s="32">
        <f>SUMIFS(Lançamentos!$H$10:$H$5009,Lançamentos!$C$10:$C$5009,C715,Lançamentos!$M$10:$M$5009,$C$36)</f>
        <v>0</v>
      </c>
      <c r="M715" s="32">
        <f>SUMIFS(Lançamentos!$D$10:$D$5009,Lançamentos!$C$10:$C$5009,C715,Lançamentos!$M$10:$M$5009,$C$36)</f>
        <v>0</v>
      </c>
      <c r="N715" s="34">
        <f>SUMIFS(Vendas!$H$10:$H$5009,Vendas!$C$10:$C$5009,C715,Vendas!$M$10:$M$5009,$C$36)</f>
        <v>0</v>
      </c>
      <c r="O715" s="34">
        <f>SUMIFS(Vendas!$D$10:$D$5009,Vendas!$C$10:$C$5009,C715,Vendas!$M$10:$M$5009,$C$36)</f>
        <v>0</v>
      </c>
    </row>
    <row r="716" spans="2:15" ht="15" customHeight="1" x14ac:dyDescent="0.3">
      <c r="B716" s="19" t="str">
        <f>Relatórios!C685</f>
        <v/>
      </c>
      <c r="C716" s="29" t="str">
        <f>Relatórios!D685</f>
        <v/>
      </c>
      <c r="D716" s="19">
        <f>Relatórios!E685</f>
        <v>0</v>
      </c>
      <c r="E716" s="27">
        <f>SUMIFS(Lançamentos!$D$10:$D$5009,Lançamentos!$C$10:$C$5009,C716,Lançamentos!$M$10:$M$5009,$C$36)</f>
        <v>0</v>
      </c>
      <c r="F716" s="27">
        <f>SUMIFS(Vendas!$D$10:$D$5009,Vendas!$C$10:$C$5009,C716,Vendas!$M$10:$M$5009,$C$36)</f>
        <v>0</v>
      </c>
      <c r="G716" s="27">
        <f t="shared" si="51"/>
        <v>0</v>
      </c>
      <c r="H716" s="30">
        <f t="shared" si="52"/>
        <v>0</v>
      </c>
      <c r="I716" s="30">
        <f t="shared" si="53"/>
        <v>0</v>
      </c>
      <c r="J716" s="31">
        <f t="shared" si="54"/>
        <v>0</v>
      </c>
      <c r="K716" s="33">
        <f t="shared" si="55"/>
        <v>0</v>
      </c>
      <c r="L716" s="32">
        <f>SUMIFS(Lançamentos!$H$10:$H$5009,Lançamentos!$C$10:$C$5009,C716,Lançamentos!$M$10:$M$5009,$C$36)</f>
        <v>0</v>
      </c>
      <c r="M716" s="32">
        <f>SUMIFS(Lançamentos!$D$10:$D$5009,Lançamentos!$C$10:$C$5009,C716,Lançamentos!$M$10:$M$5009,$C$36)</f>
        <v>0</v>
      </c>
      <c r="N716" s="34">
        <f>SUMIFS(Vendas!$H$10:$H$5009,Vendas!$C$10:$C$5009,C716,Vendas!$M$10:$M$5009,$C$36)</f>
        <v>0</v>
      </c>
      <c r="O716" s="34">
        <f>SUMIFS(Vendas!$D$10:$D$5009,Vendas!$C$10:$C$5009,C716,Vendas!$M$10:$M$5009,$C$36)</f>
        <v>0</v>
      </c>
    </row>
    <row r="717" spans="2:15" ht="15" customHeight="1" x14ac:dyDescent="0.3">
      <c r="B717" s="19" t="str">
        <f>Relatórios!C686</f>
        <v/>
      </c>
      <c r="C717" s="29" t="str">
        <f>Relatórios!D686</f>
        <v/>
      </c>
      <c r="D717" s="19">
        <f>Relatórios!E686</f>
        <v>0</v>
      </c>
      <c r="E717" s="27">
        <f>SUMIFS(Lançamentos!$D$10:$D$5009,Lançamentos!$C$10:$C$5009,C717,Lançamentos!$M$10:$M$5009,$C$36)</f>
        <v>0</v>
      </c>
      <c r="F717" s="27">
        <f>SUMIFS(Vendas!$D$10:$D$5009,Vendas!$C$10:$C$5009,C717,Vendas!$M$10:$M$5009,$C$36)</f>
        <v>0</v>
      </c>
      <c r="G717" s="27">
        <f t="shared" si="51"/>
        <v>0</v>
      </c>
      <c r="H717" s="30">
        <f t="shared" si="52"/>
        <v>0</v>
      </c>
      <c r="I717" s="30">
        <f t="shared" si="53"/>
        <v>0</v>
      </c>
      <c r="J717" s="31">
        <f t="shared" si="54"/>
        <v>0</v>
      </c>
      <c r="K717" s="33">
        <f t="shared" si="55"/>
        <v>0</v>
      </c>
      <c r="L717" s="32">
        <f>SUMIFS(Lançamentos!$H$10:$H$5009,Lançamentos!$C$10:$C$5009,C717,Lançamentos!$M$10:$M$5009,$C$36)</f>
        <v>0</v>
      </c>
      <c r="M717" s="32">
        <f>SUMIFS(Lançamentos!$D$10:$D$5009,Lançamentos!$C$10:$C$5009,C717,Lançamentos!$M$10:$M$5009,$C$36)</f>
        <v>0</v>
      </c>
      <c r="N717" s="34">
        <f>SUMIFS(Vendas!$H$10:$H$5009,Vendas!$C$10:$C$5009,C717,Vendas!$M$10:$M$5009,$C$36)</f>
        <v>0</v>
      </c>
      <c r="O717" s="34">
        <f>SUMIFS(Vendas!$D$10:$D$5009,Vendas!$C$10:$C$5009,C717,Vendas!$M$10:$M$5009,$C$36)</f>
        <v>0</v>
      </c>
    </row>
    <row r="718" spans="2:15" ht="15" customHeight="1" x14ac:dyDescent="0.3">
      <c r="B718" s="19" t="str">
        <f>Relatórios!C687</f>
        <v/>
      </c>
      <c r="C718" s="29" t="str">
        <f>Relatórios!D687</f>
        <v/>
      </c>
      <c r="D718" s="19">
        <f>Relatórios!E687</f>
        <v>0</v>
      </c>
      <c r="E718" s="27">
        <f>SUMIFS(Lançamentos!$D$10:$D$5009,Lançamentos!$C$10:$C$5009,C718,Lançamentos!$M$10:$M$5009,$C$36)</f>
        <v>0</v>
      </c>
      <c r="F718" s="27">
        <f>SUMIFS(Vendas!$D$10:$D$5009,Vendas!$C$10:$C$5009,C718,Vendas!$M$10:$M$5009,$C$36)</f>
        <v>0</v>
      </c>
      <c r="G718" s="27">
        <f t="shared" si="51"/>
        <v>0</v>
      </c>
      <c r="H718" s="30">
        <f t="shared" si="52"/>
        <v>0</v>
      </c>
      <c r="I718" s="30">
        <f t="shared" si="53"/>
        <v>0</v>
      </c>
      <c r="J718" s="31">
        <f t="shared" si="54"/>
        <v>0</v>
      </c>
      <c r="K718" s="33">
        <f t="shared" si="55"/>
        <v>0</v>
      </c>
      <c r="L718" s="32">
        <f>SUMIFS(Lançamentos!$H$10:$H$5009,Lançamentos!$C$10:$C$5009,C718,Lançamentos!$M$10:$M$5009,$C$36)</f>
        <v>0</v>
      </c>
      <c r="M718" s="32">
        <f>SUMIFS(Lançamentos!$D$10:$D$5009,Lançamentos!$C$10:$C$5009,C718,Lançamentos!$M$10:$M$5009,$C$36)</f>
        <v>0</v>
      </c>
      <c r="N718" s="34">
        <f>SUMIFS(Vendas!$H$10:$H$5009,Vendas!$C$10:$C$5009,C718,Vendas!$M$10:$M$5009,$C$36)</f>
        <v>0</v>
      </c>
      <c r="O718" s="34">
        <f>SUMIFS(Vendas!$D$10:$D$5009,Vendas!$C$10:$C$5009,C718,Vendas!$M$10:$M$5009,$C$36)</f>
        <v>0</v>
      </c>
    </row>
    <row r="719" spans="2:15" ht="15" customHeight="1" x14ac:dyDescent="0.3">
      <c r="B719" s="19" t="str">
        <f>Relatórios!C688</f>
        <v/>
      </c>
      <c r="C719" s="29" t="str">
        <f>Relatórios!D688</f>
        <v/>
      </c>
      <c r="D719" s="19">
        <f>Relatórios!E688</f>
        <v>0</v>
      </c>
      <c r="E719" s="27">
        <f>SUMIFS(Lançamentos!$D$10:$D$5009,Lançamentos!$C$10:$C$5009,C719,Lançamentos!$M$10:$M$5009,$C$36)</f>
        <v>0</v>
      </c>
      <c r="F719" s="27">
        <f>SUMIFS(Vendas!$D$10:$D$5009,Vendas!$C$10:$C$5009,C719,Vendas!$M$10:$M$5009,$C$36)</f>
        <v>0</v>
      </c>
      <c r="G719" s="27">
        <f t="shared" si="51"/>
        <v>0</v>
      </c>
      <c r="H719" s="30">
        <f t="shared" si="52"/>
        <v>0</v>
      </c>
      <c r="I719" s="30">
        <f t="shared" si="53"/>
        <v>0</v>
      </c>
      <c r="J719" s="31">
        <f t="shared" si="54"/>
        <v>0</v>
      </c>
      <c r="K719" s="33">
        <f t="shared" si="55"/>
        <v>0</v>
      </c>
      <c r="L719" s="32">
        <f>SUMIFS(Lançamentos!$H$10:$H$5009,Lançamentos!$C$10:$C$5009,C719,Lançamentos!$M$10:$M$5009,$C$36)</f>
        <v>0</v>
      </c>
      <c r="M719" s="32">
        <f>SUMIFS(Lançamentos!$D$10:$D$5009,Lançamentos!$C$10:$C$5009,C719,Lançamentos!$M$10:$M$5009,$C$36)</f>
        <v>0</v>
      </c>
      <c r="N719" s="34">
        <f>SUMIFS(Vendas!$H$10:$H$5009,Vendas!$C$10:$C$5009,C719,Vendas!$M$10:$M$5009,$C$36)</f>
        <v>0</v>
      </c>
      <c r="O719" s="34">
        <f>SUMIFS(Vendas!$D$10:$D$5009,Vendas!$C$10:$C$5009,C719,Vendas!$M$10:$M$5009,$C$36)</f>
        <v>0</v>
      </c>
    </row>
    <row r="720" spans="2:15" ht="15" customHeight="1" x14ac:dyDescent="0.3">
      <c r="B720" s="19" t="str">
        <f>Relatórios!C689</f>
        <v/>
      </c>
      <c r="C720" s="29" t="str">
        <f>Relatórios!D689</f>
        <v/>
      </c>
      <c r="D720" s="19">
        <f>Relatórios!E689</f>
        <v>0</v>
      </c>
      <c r="E720" s="27">
        <f>SUMIFS(Lançamentos!$D$10:$D$5009,Lançamentos!$C$10:$C$5009,C720,Lançamentos!$M$10:$M$5009,$C$36)</f>
        <v>0</v>
      </c>
      <c r="F720" s="27">
        <f>SUMIFS(Vendas!$D$10:$D$5009,Vendas!$C$10:$C$5009,C720,Vendas!$M$10:$M$5009,$C$36)</f>
        <v>0</v>
      </c>
      <c r="G720" s="27">
        <f t="shared" si="51"/>
        <v>0</v>
      </c>
      <c r="H720" s="30">
        <f t="shared" si="52"/>
        <v>0</v>
      </c>
      <c r="I720" s="30">
        <f t="shared" si="53"/>
        <v>0</v>
      </c>
      <c r="J720" s="31">
        <f t="shared" si="54"/>
        <v>0</v>
      </c>
      <c r="K720" s="33">
        <f t="shared" si="55"/>
        <v>0</v>
      </c>
      <c r="L720" s="32">
        <f>SUMIFS(Lançamentos!$H$10:$H$5009,Lançamentos!$C$10:$C$5009,C720,Lançamentos!$M$10:$M$5009,$C$36)</f>
        <v>0</v>
      </c>
      <c r="M720" s="32">
        <f>SUMIFS(Lançamentos!$D$10:$D$5009,Lançamentos!$C$10:$C$5009,C720,Lançamentos!$M$10:$M$5009,$C$36)</f>
        <v>0</v>
      </c>
      <c r="N720" s="34">
        <f>SUMIFS(Vendas!$H$10:$H$5009,Vendas!$C$10:$C$5009,C720,Vendas!$M$10:$M$5009,$C$36)</f>
        <v>0</v>
      </c>
      <c r="O720" s="34">
        <f>SUMIFS(Vendas!$D$10:$D$5009,Vendas!$C$10:$C$5009,C720,Vendas!$M$10:$M$5009,$C$36)</f>
        <v>0</v>
      </c>
    </row>
    <row r="721" spans="2:15" ht="15" customHeight="1" x14ac:dyDescent="0.3">
      <c r="B721" s="19" t="str">
        <f>Relatórios!C690</f>
        <v/>
      </c>
      <c r="C721" s="29" t="str">
        <f>Relatórios!D690</f>
        <v/>
      </c>
      <c r="D721" s="19">
        <f>Relatórios!E690</f>
        <v>0</v>
      </c>
      <c r="E721" s="27">
        <f>SUMIFS(Lançamentos!$D$10:$D$5009,Lançamentos!$C$10:$C$5009,C721,Lançamentos!$M$10:$M$5009,$C$36)</f>
        <v>0</v>
      </c>
      <c r="F721" s="27">
        <f>SUMIFS(Vendas!$D$10:$D$5009,Vendas!$C$10:$C$5009,C721,Vendas!$M$10:$M$5009,$C$36)</f>
        <v>0</v>
      </c>
      <c r="G721" s="27">
        <f t="shared" si="51"/>
        <v>0</v>
      </c>
      <c r="H721" s="30">
        <f t="shared" si="52"/>
        <v>0</v>
      </c>
      <c r="I721" s="30">
        <f t="shared" si="53"/>
        <v>0</v>
      </c>
      <c r="J721" s="31">
        <f t="shared" si="54"/>
        <v>0</v>
      </c>
      <c r="K721" s="33">
        <f t="shared" si="55"/>
        <v>0</v>
      </c>
      <c r="L721" s="32">
        <f>SUMIFS(Lançamentos!$H$10:$H$5009,Lançamentos!$C$10:$C$5009,C721,Lançamentos!$M$10:$M$5009,$C$36)</f>
        <v>0</v>
      </c>
      <c r="M721" s="32">
        <f>SUMIFS(Lançamentos!$D$10:$D$5009,Lançamentos!$C$10:$C$5009,C721,Lançamentos!$M$10:$M$5009,$C$36)</f>
        <v>0</v>
      </c>
      <c r="N721" s="34">
        <f>SUMIFS(Vendas!$H$10:$H$5009,Vendas!$C$10:$C$5009,C721,Vendas!$M$10:$M$5009,$C$36)</f>
        <v>0</v>
      </c>
      <c r="O721" s="34">
        <f>SUMIFS(Vendas!$D$10:$D$5009,Vendas!$C$10:$C$5009,C721,Vendas!$M$10:$M$5009,$C$36)</f>
        <v>0</v>
      </c>
    </row>
    <row r="722" spans="2:15" ht="15" customHeight="1" x14ac:dyDescent="0.3">
      <c r="B722" s="19" t="str">
        <f>Relatórios!C691</f>
        <v/>
      </c>
      <c r="C722" s="29" t="str">
        <f>Relatórios!D691</f>
        <v/>
      </c>
      <c r="D722" s="19">
        <f>Relatórios!E691</f>
        <v>0</v>
      </c>
      <c r="E722" s="27">
        <f>SUMIFS(Lançamentos!$D$10:$D$5009,Lançamentos!$C$10:$C$5009,C722,Lançamentos!$M$10:$M$5009,$C$36)</f>
        <v>0</v>
      </c>
      <c r="F722" s="27">
        <f>SUMIFS(Vendas!$D$10:$D$5009,Vendas!$C$10:$C$5009,C722,Vendas!$M$10:$M$5009,$C$36)</f>
        <v>0</v>
      </c>
      <c r="G722" s="27">
        <f t="shared" si="51"/>
        <v>0</v>
      </c>
      <c r="H722" s="30">
        <f t="shared" si="52"/>
        <v>0</v>
      </c>
      <c r="I722" s="30">
        <f t="shared" si="53"/>
        <v>0</v>
      </c>
      <c r="J722" s="31">
        <f t="shared" si="54"/>
        <v>0</v>
      </c>
      <c r="K722" s="33">
        <f t="shared" si="55"/>
        <v>0</v>
      </c>
      <c r="L722" s="32">
        <f>SUMIFS(Lançamentos!$H$10:$H$5009,Lançamentos!$C$10:$C$5009,C722,Lançamentos!$M$10:$M$5009,$C$36)</f>
        <v>0</v>
      </c>
      <c r="M722" s="32">
        <f>SUMIFS(Lançamentos!$D$10:$D$5009,Lançamentos!$C$10:$C$5009,C722,Lançamentos!$M$10:$M$5009,$C$36)</f>
        <v>0</v>
      </c>
      <c r="N722" s="34">
        <f>SUMIFS(Vendas!$H$10:$H$5009,Vendas!$C$10:$C$5009,C722,Vendas!$M$10:$M$5009,$C$36)</f>
        <v>0</v>
      </c>
      <c r="O722" s="34">
        <f>SUMIFS(Vendas!$D$10:$D$5009,Vendas!$C$10:$C$5009,C722,Vendas!$M$10:$M$5009,$C$36)</f>
        <v>0</v>
      </c>
    </row>
    <row r="723" spans="2:15" ht="15" customHeight="1" x14ac:dyDescent="0.3">
      <c r="B723" s="19" t="str">
        <f>Relatórios!C692</f>
        <v/>
      </c>
      <c r="C723" s="29" t="str">
        <f>Relatórios!D692</f>
        <v/>
      </c>
      <c r="D723" s="19">
        <f>Relatórios!E692</f>
        <v>0</v>
      </c>
      <c r="E723" s="27">
        <f>SUMIFS(Lançamentos!$D$10:$D$5009,Lançamentos!$C$10:$C$5009,C723,Lançamentos!$M$10:$M$5009,$C$36)</f>
        <v>0</v>
      </c>
      <c r="F723" s="27">
        <f>SUMIFS(Vendas!$D$10:$D$5009,Vendas!$C$10:$C$5009,C723,Vendas!$M$10:$M$5009,$C$36)</f>
        <v>0</v>
      </c>
      <c r="G723" s="27">
        <f t="shared" si="51"/>
        <v>0</v>
      </c>
      <c r="H723" s="30">
        <f t="shared" si="52"/>
        <v>0</v>
      </c>
      <c r="I723" s="30">
        <f t="shared" si="53"/>
        <v>0</v>
      </c>
      <c r="J723" s="31">
        <f t="shared" si="54"/>
        <v>0</v>
      </c>
      <c r="K723" s="33">
        <f t="shared" si="55"/>
        <v>0</v>
      </c>
      <c r="L723" s="32">
        <f>SUMIFS(Lançamentos!$H$10:$H$5009,Lançamentos!$C$10:$C$5009,C723,Lançamentos!$M$10:$M$5009,$C$36)</f>
        <v>0</v>
      </c>
      <c r="M723" s="32">
        <f>SUMIFS(Lançamentos!$D$10:$D$5009,Lançamentos!$C$10:$C$5009,C723,Lançamentos!$M$10:$M$5009,$C$36)</f>
        <v>0</v>
      </c>
      <c r="N723" s="34">
        <f>SUMIFS(Vendas!$H$10:$H$5009,Vendas!$C$10:$C$5009,C723,Vendas!$M$10:$M$5009,$C$36)</f>
        <v>0</v>
      </c>
      <c r="O723" s="34">
        <f>SUMIFS(Vendas!$D$10:$D$5009,Vendas!$C$10:$C$5009,C723,Vendas!$M$10:$M$5009,$C$36)</f>
        <v>0</v>
      </c>
    </row>
    <row r="724" spans="2:15" ht="15" customHeight="1" x14ac:dyDescent="0.3">
      <c r="B724" s="19" t="str">
        <f>Relatórios!C693</f>
        <v/>
      </c>
      <c r="C724" s="29" t="str">
        <f>Relatórios!D693</f>
        <v/>
      </c>
      <c r="D724" s="19">
        <f>Relatórios!E693</f>
        <v>0</v>
      </c>
      <c r="E724" s="27">
        <f>SUMIFS(Lançamentos!$D$10:$D$5009,Lançamentos!$C$10:$C$5009,C724,Lançamentos!$M$10:$M$5009,$C$36)</f>
        <v>0</v>
      </c>
      <c r="F724" s="27">
        <f>SUMIFS(Vendas!$D$10:$D$5009,Vendas!$C$10:$C$5009,C724,Vendas!$M$10:$M$5009,$C$36)</f>
        <v>0</v>
      </c>
      <c r="G724" s="27">
        <f t="shared" si="51"/>
        <v>0</v>
      </c>
      <c r="H724" s="30">
        <f t="shared" si="52"/>
        <v>0</v>
      </c>
      <c r="I724" s="30">
        <f t="shared" si="53"/>
        <v>0</v>
      </c>
      <c r="J724" s="31">
        <f t="shared" si="54"/>
        <v>0</v>
      </c>
      <c r="K724" s="33">
        <f t="shared" si="55"/>
        <v>0</v>
      </c>
      <c r="L724" s="32">
        <f>SUMIFS(Lançamentos!$H$10:$H$5009,Lançamentos!$C$10:$C$5009,C724,Lançamentos!$M$10:$M$5009,$C$36)</f>
        <v>0</v>
      </c>
      <c r="M724" s="32">
        <f>SUMIFS(Lançamentos!$D$10:$D$5009,Lançamentos!$C$10:$C$5009,C724,Lançamentos!$M$10:$M$5009,$C$36)</f>
        <v>0</v>
      </c>
      <c r="N724" s="34">
        <f>SUMIFS(Vendas!$H$10:$H$5009,Vendas!$C$10:$C$5009,C724,Vendas!$M$10:$M$5009,$C$36)</f>
        <v>0</v>
      </c>
      <c r="O724" s="34">
        <f>SUMIFS(Vendas!$D$10:$D$5009,Vendas!$C$10:$C$5009,C724,Vendas!$M$10:$M$5009,$C$36)</f>
        <v>0</v>
      </c>
    </row>
    <row r="725" spans="2:15" ht="15" customHeight="1" x14ac:dyDescent="0.3">
      <c r="B725" s="19" t="str">
        <f>Relatórios!C694</f>
        <v/>
      </c>
      <c r="C725" s="29" t="str">
        <f>Relatórios!D694</f>
        <v/>
      </c>
      <c r="D725" s="19">
        <f>Relatórios!E694</f>
        <v>0</v>
      </c>
      <c r="E725" s="27">
        <f>SUMIFS(Lançamentos!$D$10:$D$5009,Lançamentos!$C$10:$C$5009,C725,Lançamentos!$M$10:$M$5009,$C$36)</f>
        <v>0</v>
      </c>
      <c r="F725" s="27">
        <f>SUMIFS(Vendas!$D$10:$D$5009,Vendas!$C$10:$C$5009,C725,Vendas!$M$10:$M$5009,$C$36)</f>
        <v>0</v>
      </c>
      <c r="G725" s="27">
        <f t="shared" si="51"/>
        <v>0</v>
      </c>
      <c r="H725" s="30">
        <f t="shared" si="52"/>
        <v>0</v>
      </c>
      <c r="I725" s="30">
        <f t="shared" si="53"/>
        <v>0</v>
      </c>
      <c r="J725" s="31">
        <f t="shared" si="54"/>
        <v>0</v>
      </c>
      <c r="K725" s="33">
        <f t="shared" si="55"/>
        <v>0</v>
      </c>
      <c r="L725" s="32">
        <f>SUMIFS(Lançamentos!$H$10:$H$5009,Lançamentos!$C$10:$C$5009,C725,Lançamentos!$M$10:$M$5009,$C$36)</f>
        <v>0</v>
      </c>
      <c r="M725" s="32">
        <f>SUMIFS(Lançamentos!$D$10:$D$5009,Lançamentos!$C$10:$C$5009,C725,Lançamentos!$M$10:$M$5009,$C$36)</f>
        <v>0</v>
      </c>
      <c r="N725" s="34">
        <f>SUMIFS(Vendas!$H$10:$H$5009,Vendas!$C$10:$C$5009,C725,Vendas!$M$10:$M$5009,$C$36)</f>
        <v>0</v>
      </c>
      <c r="O725" s="34">
        <f>SUMIFS(Vendas!$D$10:$D$5009,Vendas!$C$10:$C$5009,C725,Vendas!$M$10:$M$5009,$C$36)</f>
        <v>0</v>
      </c>
    </row>
    <row r="726" spans="2:15" ht="15" customHeight="1" x14ac:dyDescent="0.3">
      <c r="B726" s="19" t="str">
        <f>Relatórios!C695</f>
        <v/>
      </c>
      <c r="C726" s="29" t="str">
        <f>Relatórios!D695</f>
        <v/>
      </c>
      <c r="D726" s="19">
        <f>Relatórios!E695</f>
        <v>0</v>
      </c>
      <c r="E726" s="27">
        <f>SUMIFS(Lançamentos!$D$10:$D$5009,Lançamentos!$C$10:$C$5009,C726,Lançamentos!$M$10:$M$5009,$C$36)</f>
        <v>0</v>
      </c>
      <c r="F726" s="27">
        <f>SUMIFS(Vendas!$D$10:$D$5009,Vendas!$C$10:$C$5009,C726,Vendas!$M$10:$M$5009,$C$36)</f>
        <v>0</v>
      </c>
      <c r="G726" s="27">
        <f t="shared" si="51"/>
        <v>0</v>
      </c>
      <c r="H726" s="30">
        <f t="shared" si="52"/>
        <v>0</v>
      </c>
      <c r="I726" s="30">
        <f t="shared" si="53"/>
        <v>0</v>
      </c>
      <c r="J726" s="31">
        <f t="shared" si="54"/>
        <v>0</v>
      </c>
      <c r="K726" s="33">
        <f t="shared" si="55"/>
        <v>0</v>
      </c>
      <c r="L726" s="32">
        <f>SUMIFS(Lançamentos!$H$10:$H$5009,Lançamentos!$C$10:$C$5009,C726,Lançamentos!$M$10:$M$5009,$C$36)</f>
        <v>0</v>
      </c>
      <c r="M726" s="32">
        <f>SUMIFS(Lançamentos!$D$10:$D$5009,Lançamentos!$C$10:$C$5009,C726,Lançamentos!$M$10:$M$5009,$C$36)</f>
        <v>0</v>
      </c>
      <c r="N726" s="34">
        <f>SUMIFS(Vendas!$H$10:$H$5009,Vendas!$C$10:$C$5009,C726,Vendas!$M$10:$M$5009,$C$36)</f>
        <v>0</v>
      </c>
      <c r="O726" s="34">
        <f>SUMIFS(Vendas!$D$10:$D$5009,Vendas!$C$10:$C$5009,C726,Vendas!$M$10:$M$5009,$C$36)</f>
        <v>0</v>
      </c>
    </row>
    <row r="727" spans="2:15" ht="15" customHeight="1" x14ac:dyDescent="0.3">
      <c r="B727" s="19" t="str">
        <f>Relatórios!C696</f>
        <v/>
      </c>
      <c r="C727" s="29" t="str">
        <f>Relatórios!D696</f>
        <v/>
      </c>
      <c r="D727" s="19">
        <f>Relatórios!E696</f>
        <v>0</v>
      </c>
      <c r="E727" s="27">
        <f>SUMIFS(Lançamentos!$D$10:$D$5009,Lançamentos!$C$10:$C$5009,C727,Lançamentos!$M$10:$M$5009,$C$36)</f>
        <v>0</v>
      </c>
      <c r="F727" s="27">
        <f>SUMIFS(Vendas!$D$10:$D$5009,Vendas!$C$10:$C$5009,C727,Vendas!$M$10:$M$5009,$C$36)</f>
        <v>0</v>
      </c>
      <c r="G727" s="27">
        <f t="shared" si="51"/>
        <v>0</v>
      </c>
      <c r="H727" s="30">
        <f t="shared" si="52"/>
        <v>0</v>
      </c>
      <c r="I727" s="30">
        <f t="shared" si="53"/>
        <v>0</v>
      </c>
      <c r="J727" s="31">
        <f t="shared" si="54"/>
        <v>0</v>
      </c>
      <c r="K727" s="33">
        <f t="shared" si="55"/>
        <v>0</v>
      </c>
      <c r="L727" s="32">
        <f>SUMIFS(Lançamentos!$H$10:$H$5009,Lançamentos!$C$10:$C$5009,C727,Lançamentos!$M$10:$M$5009,$C$36)</f>
        <v>0</v>
      </c>
      <c r="M727" s="32">
        <f>SUMIFS(Lançamentos!$D$10:$D$5009,Lançamentos!$C$10:$C$5009,C727,Lançamentos!$M$10:$M$5009,$C$36)</f>
        <v>0</v>
      </c>
      <c r="N727" s="34">
        <f>SUMIFS(Vendas!$H$10:$H$5009,Vendas!$C$10:$C$5009,C727,Vendas!$M$10:$M$5009,$C$36)</f>
        <v>0</v>
      </c>
      <c r="O727" s="34">
        <f>SUMIFS(Vendas!$D$10:$D$5009,Vendas!$C$10:$C$5009,C727,Vendas!$M$10:$M$5009,$C$36)</f>
        <v>0</v>
      </c>
    </row>
    <row r="728" spans="2:15" ht="15" customHeight="1" x14ac:dyDescent="0.3">
      <c r="B728" s="19" t="str">
        <f>Relatórios!C697</f>
        <v/>
      </c>
      <c r="C728" s="29" t="str">
        <f>Relatórios!D697</f>
        <v/>
      </c>
      <c r="D728" s="19">
        <f>Relatórios!E697</f>
        <v>0</v>
      </c>
      <c r="E728" s="27">
        <f>SUMIFS(Lançamentos!$D$10:$D$5009,Lançamentos!$C$10:$C$5009,C728,Lançamentos!$M$10:$M$5009,$C$36)</f>
        <v>0</v>
      </c>
      <c r="F728" s="27">
        <f>SUMIFS(Vendas!$D$10:$D$5009,Vendas!$C$10:$C$5009,C728,Vendas!$M$10:$M$5009,$C$36)</f>
        <v>0</v>
      </c>
      <c r="G728" s="27">
        <f t="shared" si="51"/>
        <v>0</v>
      </c>
      <c r="H728" s="30">
        <f t="shared" si="52"/>
        <v>0</v>
      </c>
      <c r="I728" s="30">
        <f t="shared" si="53"/>
        <v>0</v>
      </c>
      <c r="J728" s="31">
        <f t="shared" si="54"/>
        <v>0</v>
      </c>
      <c r="K728" s="33">
        <f t="shared" si="55"/>
        <v>0</v>
      </c>
      <c r="L728" s="32">
        <f>SUMIFS(Lançamentos!$H$10:$H$5009,Lançamentos!$C$10:$C$5009,C728,Lançamentos!$M$10:$M$5009,$C$36)</f>
        <v>0</v>
      </c>
      <c r="M728" s="32">
        <f>SUMIFS(Lançamentos!$D$10:$D$5009,Lançamentos!$C$10:$C$5009,C728,Lançamentos!$M$10:$M$5009,$C$36)</f>
        <v>0</v>
      </c>
      <c r="N728" s="34">
        <f>SUMIFS(Vendas!$H$10:$H$5009,Vendas!$C$10:$C$5009,C728,Vendas!$M$10:$M$5009,$C$36)</f>
        <v>0</v>
      </c>
      <c r="O728" s="34">
        <f>SUMIFS(Vendas!$D$10:$D$5009,Vendas!$C$10:$C$5009,C728,Vendas!$M$10:$M$5009,$C$36)</f>
        <v>0</v>
      </c>
    </row>
    <row r="729" spans="2:15" ht="15" customHeight="1" x14ac:dyDescent="0.3">
      <c r="B729" s="19" t="str">
        <f>Relatórios!C698</f>
        <v/>
      </c>
      <c r="C729" s="29" t="str">
        <f>Relatórios!D698</f>
        <v/>
      </c>
      <c r="D729" s="19">
        <f>Relatórios!E698</f>
        <v>0</v>
      </c>
      <c r="E729" s="27">
        <f>SUMIFS(Lançamentos!$D$10:$D$5009,Lançamentos!$C$10:$C$5009,C729,Lançamentos!$M$10:$M$5009,$C$36)</f>
        <v>0</v>
      </c>
      <c r="F729" s="27">
        <f>SUMIFS(Vendas!$D$10:$D$5009,Vendas!$C$10:$C$5009,C729,Vendas!$M$10:$M$5009,$C$36)</f>
        <v>0</v>
      </c>
      <c r="G729" s="27">
        <f t="shared" si="51"/>
        <v>0</v>
      </c>
      <c r="H729" s="30">
        <f t="shared" si="52"/>
        <v>0</v>
      </c>
      <c r="I729" s="30">
        <f t="shared" si="53"/>
        <v>0</v>
      </c>
      <c r="J729" s="31">
        <f t="shared" si="54"/>
        <v>0</v>
      </c>
      <c r="K729" s="33">
        <f t="shared" si="55"/>
        <v>0</v>
      </c>
      <c r="L729" s="32">
        <f>SUMIFS(Lançamentos!$H$10:$H$5009,Lançamentos!$C$10:$C$5009,C729,Lançamentos!$M$10:$M$5009,$C$36)</f>
        <v>0</v>
      </c>
      <c r="M729" s="32">
        <f>SUMIFS(Lançamentos!$D$10:$D$5009,Lançamentos!$C$10:$C$5009,C729,Lançamentos!$M$10:$M$5009,$C$36)</f>
        <v>0</v>
      </c>
      <c r="N729" s="34">
        <f>SUMIFS(Vendas!$H$10:$H$5009,Vendas!$C$10:$C$5009,C729,Vendas!$M$10:$M$5009,$C$36)</f>
        <v>0</v>
      </c>
      <c r="O729" s="34">
        <f>SUMIFS(Vendas!$D$10:$D$5009,Vendas!$C$10:$C$5009,C729,Vendas!$M$10:$M$5009,$C$36)</f>
        <v>0</v>
      </c>
    </row>
    <row r="730" spans="2:15" ht="15" customHeight="1" x14ac:dyDescent="0.3">
      <c r="B730" s="19" t="str">
        <f>Relatórios!C699</f>
        <v/>
      </c>
      <c r="C730" s="29" t="str">
        <f>Relatórios!D699</f>
        <v/>
      </c>
      <c r="D730" s="19">
        <f>Relatórios!E699</f>
        <v>0</v>
      </c>
      <c r="E730" s="27">
        <f>SUMIFS(Lançamentos!$D$10:$D$5009,Lançamentos!$C$10:$C$5009,C730,Lançamentos!$M$10:$M$5009,$C$36)</f>
        <v>0</v>
      </c>
      <c r="F730" s="27">
        <f>SUMIFS(Vendas!$D$10:$D$5009,Vendas!$C$10:$C$5009,C730,Vendas!$M$10:$M$5009,$C$36)</f>
        <v>0</v>
      </c>
      <c r="G730" s="27">
        <f t="shared" si="51"/>
        <v>0</v>
      </c>
      <c r="H730" s="30">
        <f t="shared" si="52"/>
        <v>0</v>
      </c>
      <c r="I730" s="30">
        <f t="shared" si="53"/>
        <v>0</v>
      </c>
      <c r="J730" s="31">
        <f t="shared" si="54"/>
        <v>0</v>
      </c>
      <c r="K730" s="33">
        <f t="shared" si="55"/>
        <v>0</v>
      </c>
      <c r="L730" s="32">
        <f>SUMIFS(Lançamentos!$H$10:$H$5009,Lançamentos!$C$10:$C$5009,C730,Lançamentos!$M$10:$M$5009,$C$36)</f>
        <v>0</v>
      </c>
      <c r="M730" s="32">
        <f>SUMIFS(Lançamentos!$D$10:$D$5009,Lançamentos!$C$10:$C$5009,C730,Lançamentos!$M$10:$M$5009,$C$36)</f>
        <v>0</v>
      </c>
      <c r="N730" s="34">
        <f>SUMIFS(Vendas!$H$10:$H$5009,Vendas!$C$10:$C$5009,C730,Vendas!$M$10:$M$5009,$C$36)</f>
        <v>0</v>
      </c>
      <c r="O730" s="34">
        <f>SUMIFS(Vendas!$D$10:$D$5009,Vendas!$C$10:$C$5009,C730,Vendas!$M$10:$M$5009,$C$36)</f>
        <v>0</v>
      </c>
    </row>
    <row r="731" spans="2:15" ht="15" customHeight="1" x14ac:dyDescent="0.3">
      <c r="B731" s="19" t="str">
        <f>Relatórios!C700</f>
        <v/>
      </c>
      <c r="C731" s="29" t="str">
        <f>Relatórios!D700</f>
        <v/>
      </c>
      <c r="D731" s="19">
        <f>Relatórios!E700</f>
        <v>0</v>
      </c>
      <c r="E731" s="27">
        <f>SUMIFS(Lançamentos!$D$10:$D$5009,Lançamentos!$C$10:$C$5009,C731,Lançamentos!$M$10:$M$5009,$C$36)</f>
        <v>0</v>
      </c>
      <c r="F731" s="27">
        <f>SUMIFS(Vendas!$D$10:$D$5009,Vendas!$C$10:$C$5009,C731,Vendas!$M$10:$M$5009,$C$36)</f>
        <v>0</v>
      </c>
      <c r="G731" s="27">
        <f t="shared" si="51"/>
        <v>0</v>
      </c>
      <c r="H731" s="30">
        <f t="shared" si="52"/>
        <v>0</v>
      </c>
      <c r="I731" s="30">
        <f t="shared" si="53"/>
        <v>0</v>
      </c>
      <c r="J731" s="31">
        <f t="shared" si="54"/>
        <v>0</v>
      </c>
      <c r="K731" s="33">
        <f t="shared" si="55"/>
        <v>0</v>
      </c>
      <c r="L731" s="32">
        <f>SUMIFS(Lançamentos!$H$10:$H$5009,Lançamentos!$C$10:$C$5009,C731,Lançamentos!$M$10:$M$5009,$C$36)</f>
        <v>0</v>
      </c>
      <c r="M731" s="32">
        <f>SUMIFS(Lançamentos!$D$10:$D$5009,Lançamentos!$C$10:$C$5009,C731,Lançamentos!$M$10:$M$5009,$C$36)</f>
        <v>0</v>
      </c>
      <c r="N731" s="34">
        <f>SUMIFS(Vendas!$H$10:$H$5009,Vendas!$C$10:$C$5009,C731,Vendas!$M$10:$M$5009,$C$36)</f>
        <v>0</v>
      </c>
      <c r="O731" s="34">
        <f>SUMIFS(Vendas!$D$10:$D$5009,Vendas!$C$10:$C$5009,C731,Vendas!$M$10:$M$5009,$C$36)</f>
        <v>0</v>
      </c>
    </row>
    <row r="732" spans="2:15" ht="15" customHeight="1" x14ac:dyDescent="0.3">
      <c r="B732" s="19" t="str">
        <f>Relatórios!C701</f>
        <v/>
      </c>
      <c r="C732" s="29" t="str">
        <f>Relatórios!D701</f>
        <v/>
      </c>
      <c r="D732" s="19">
        <f>Relatórios!E701</f>
        <v>0</v>
      </c>
      <c r="E732" s="27">
        <f>SUMIFS(Lançamentos!$D$10:$D$5009,Lançamentos!$C$10:$C$5009,C732,Lançamentos!$M$10:$M$5009,$C$36)</f>
        <v>0</v>
      </c>
      <c r="F732" s="27">
        <f>SUMIFS(Vendas!$D$10:$D$5009,Vendas!$C$10:$C$5009,C732,Vendas!$M$10:$M$5009,$C$36)</f>
        <v>0</v>
      </c>
      <c r="G732" s="27">
        <f t="shared" si="51"/>
        <v>0</v>
      </c>
      <c r="H732" s="30">
        <f t="shared" si="52"/>
        <v>0</v>
      </c>
      <c r="I732" s="30">
        <f t="shared" si="53"/>
        <v>0</v>
      </c>
      <c r="J732" s="31">
        <f t="shared" si="54"/>
        <v>0</v>
      </c>
      <c r="K732" s="33">
        <f t="shared" si="55"/>
        <v>0</v>
      </c>
      <c r="L732" s="32">
        <f>SUMIFS(Lançamentos!$H$10:$H$5009,Lançamentos!$C$10:$C$5009,C732,Lançamentos!$M$10:$M$5009,$C$36)</f>
        <v>0</v>
      </c>
      <c r="M732" s="32">
        <f>SUMIFS(Lançamentos!$D$10:$D$5009,Lançamentos!$C$10:$C$5009,C732,Lançamentos!$M$10:$M$5009,$C$36)</f>
        <v>0</v>
      </c>
      <c r="N732" s="34">
        <f>SUMIFS(Vendas!$H$10:$H$5009,Vendas!$C$10:$C$5009,C732,Vendas!$M$10:$M$5009,$C$36)</f>
        <v>0</v>
      </c>
      <c r="O732" s="34">
        <f>SUMIFS(Vendas!$D$10:$D$5009,Vendas!$C$10:$C$5009,C732,Vendas!$M$10:$M$5009,$C$36)</f>
        <v>0</v>
      </c>
    </row>
    <row r="733" spans="2:15" ht="15" customHeight="1" x14ac:dyDescent="0.3">
      <c r="B733" s="19" t="str">
        <f>Relatórios!C702</f>
        <v/>
      </c>
      <c r="C733" s="29" t="str">
        <f>Relatórios!D702</f>
        <v/>
      </c>
      <c r="D733" s="19">
        <f>Relatórios!E702</f>
        <v>0</v>
      </c>
      <c r="E733" s="27">
        <f>SUMIFS(Lançamentos!$D$10:$D$5009,Lançamentos!$C$10:$C$5009,C733,Lançamentos!$M$10:$M$5009,$C$36)</f>
        <v>0</v>
      </c>
      <c r="F733" s="27">
        <f>SUMIFS(Vendas!$D$10:$D$5009,Vendas!$C$10:$C$5009,C733,Vendas!$M$10:$M$5009,$C$36)</f>
        <v>0</v>
      </c>
      <c r="G733" s="27">
        <f t="shared" si="51"/>
        <v>0</v>
      </c>
      <c r="H733" s="30">
        <f t="shared" si="52"/>
        <v>0</v>
      </c>
      <c r="I733" s="30">
        <f t="shared" si="53"/>
        <v>0</v>
      </c>
      <c r="J733" s="31">
        <f t="shared" si="54"/>
        <v>0</v>
      </c>
      <c r="K733" s="33">
        <f t="shared" si="55"/>
        <v>0</v>
      </c>
      <c r="L733" s="32">
        <f>SUMIFS(Lançamentos!$H$10:$H$5009,Lançamentos!$C$10:$C$5009,C733,Lançamentos!$M$10:$M$5009,$C$36)</f>
        <v>0</v>
      </c>
      <c r="M733" s="32">
        <f>SUMIFS(Lançamentos!$D$10:$D$5009,Lançamentos!$C$10:$C$5009,C733,Lançamentos!$M$10:$M$5009,$C$36)</f>
        <v>0</v>
      </c>
      <c r="N733" s="34">
        <f>SUMIFS(Vendas!$H$10:$H$5009,Vendas!$C$10:$C$5009,C733,Vendas!$M$10:$M$5009,$C$36)</f>
        <v>0</v>
      </c>
      <c r="O733" s="34">
        <f>SUMIFS(Vendas!$D$10:$D$5009,Vendas!$C$10:$C$5009,C733,Vendas!$M$10:$M$5009,$C$36)</f>
        <v>0</v>
      </c>
    </row>
    <row r="734" spans="2:15" ht="15" customHeight="1" x14ac:dyDescent="0.3">
      <c r="B734" s="19" t="str">
        <f>Relatórios!C703</f>
        <v/>
      </c>
      <c r="C734" s="29" t="str">
        <f>Relatórios!D703</f>
        <v/>
      </c>
      <c r="D734" s="19">
        <f>Relatórios!E703</f>
        <v>0</v>
      </c>
      <c r="E734" s="27">
        <f>SUMIFS(Lançamentos!$D$10:$D$5009,Lançamentos!$C$10:$C$5009,C734,Lançamentos!$M$10:$M$5009,$C$36)</f>
        <v>0</v>
      </c>
      <c r="F734" s="27">
        <f>SUMIFS(Vendas!$D$10:$D$5009,Vendas!$C$10:$C$5009,C734,Vendas!$M$10:$M$5009,$C$36)</f>
        <v>0</v>
      </c>
      <c r="G734" s="27">
        <f t="shared" si="51"/>
        <v>0</v>
      </c>
      <c r="H734" s="30">
        <f t="shared" si="52"/>
        <v>0</v>
      </c>
      <c r="I734" s="30">
        <f t="shared" si="53"/>
        <v>0</v>
      </c>
      <c r="J734" s="31">
        <f t="shared" si="54"/>
        <v>0</v>
      </c>
      <c r="K734" s="33">
        <f t="shared" si="55"/>
        <v>0</v>
      </c>
      <c r="L734" s="32">
        <f>SUMIFS(Lançamentos!$H$10:$H$5009,Lançamentos!$C$10:$C$5009,C734,Lançamentos!$M$10:$M$5009,$C$36)</f>
        <v>0</v>
      </c>
      <c r="M734" s="32">
        <f>SUMIFS(Lançamentos!$D$10:$D$5009,Lançamentos!$C$10:$C$5009,C734,Lançamentos!$M$10:$M$5009,$C$36)</f>
        <v>0</v>
      </c>
      <c r="N734" s="34">
        <f>SUMIFS(Vendas!$H$10:$H$5009,Vendas!$C$10:$C$5009,C734,Vendas!$M$10:$M$5009,$C$36)</f>
        <v>0</v>
      </c>
      <c r="O734" s="34">
        <f>SUMIFS(Vendas!$D$10:$D$5009,Vendas!$C$10:$C$5009,C734,Vendas!$M$10:$M$5009,$C$36)</f>
        <v>0</v>
      </c>
    </row>
    <row r="735" spans="2:15" ht="15" customHeight="1" x14ac:dyDescent="0.3">
      <c r="B735" s="19" t="str">
        <f>Relatórios!C704</f>
        <v/>
      </c>
      <c r="C735" s="29" t="str">
        <f>Relatórios!D704</f>
        <v/>
      </c>
      <c r="D735" s="19">
        <f>Relatórios!E704</f>
        <v>0</v>
      </c>
      <c r="E735" s="27">
        <f>SUMIFS(Lançamentos!$D$10:$D$5009,Lançamentos!$C$10:$C$5009,C735,Lançamentos!$M$10:$M$5009,$C$36)</f>
        <v>0</v>
      </c>
      <c r="F735" s="27">
        <f>SUMIFS(Vendas!$D$10:$D$5009,Vendas!$C$10:$C$5009,C735,Vendas!$M$10:$M$5009,$C$36)</f>
        <v>0</v>
      </c>
      <c r="G735" s="27">
        <f t="shared" si="51"/>
        <v>0</v>
      </c>
      <c r="H735" s="30">
        <f t="shared" si="52"/>
        <v>0</v>
      </c>
      <c r="I735" s="30">
        <f t="shared" si="53"/>
        <v>0</v>
      </c>
      <c r="J735" s="31">
        <f t="shared" si="54"/>
        <v>0</v>
      </c>
      <c r="K735" s="33">
        <f t="shared" si="55"/>
        <v>0</v>
      </c>
      <c r="L735" s="32">
        <f>SUMIFS(Lançamentos!$H$10:$H$5009,Lançamentos!$C$10:$C$5009,C735,Lançamentos!$M$10:$M$5009,$C$36)</f>
        <v>0</v>
      </c>
      <c r="M735" s="32">
        <f>SUMIFS(Lançamentos!$D$10:$D$5009,Lançamentos!$C$10:$C$5009,C735,Lançamentos!$M$10:$M$5009,$C$36)</f>
        <v>0</v>
      </c>
      <c r="N735" s="34">
        <f>SUMIFS(Vendas!$H$10:$H$5009,Vendas!$C$10:$C$5009,C735,Vendas!$M$10:$M$5009,$C$36)</f>
        <v>0</v>
      </c>
      <c r="O735" s="34">
        <f>SUMIFS(Vendas!$D$10:$D$5009,Vendas!$C$10:$C$5009,C735,Vendas!$M$10:$M$5009,$C$36)</f>
        <v>0</v>
      </c>
    </row>
    <row r="736" spans="2:15" ht="15" customHeight="1" x14ac:dyDescent="0.3">
      <c r="B736" s="19" t="str">
        <f>Relatórios!C705</f>
        <v/>
      </c>
      <c r="C736" s="29" t="str">
        <f>Relatórios!D705</f>
        <v/>
      </c>
      <c r="D736" s="19">
        <f>Relatórios!E705</f>
        <v>0</v>
      </c>
      <c r="E736" s="27">
        <f>SUMIFS(Lançamentos!$D$10:$D$5009,Lançamentos!$C$10:$C$5009,C736,Lançamentos!$M$10:$M$5009,$C$36)</f>
        <v>0</v>
      </c>
      <c r="F736" s="27">
        <f>SUMIFS(Vendas!$D$10:$D$5009,Vendas!$C$10:$C$5009,C736,Vendas!$M$10:$M$5009,$C$36)</f>
        <v>0</v>
      </c>
      <c r="G736" s="27">
        <f t="shared" si="51"/>
        <v>0</v>
      </c>
      <c r="H736" s="30">
        <f t="shared" si="52"/>
        <v>0</v>
      </c>
      <c r="I736" s="30">
        <f t="shared" si="53"/>
        <v>0</v>
      </c>
      <c r="J736" s="31">
        <f t="shared" si="54"/>
        <v>0</v>
      </c>
      <c r="K736" s="33">
        <f t="shared" si="55"/>
        <v>0</v>
      </c>
      <c r="L736" s="32">
        <f>SUMIFS(Lançamentos!$H$10:$H$5009,Lançamentos!$C$10:$C$5009,C736,Lançamentos!$M$10:$M$5009,$C$36)</f>
        <v>0</v>
      </c>
      <c r="M736" s="32">
        <f>SUMIFS(Lançamentos!$D$10:$D$5009,Lançamentos!$C$10:$C$5009,C736,Lançamentos!$M$10:$M$5009,$C$36)</f>
        <v>0</v>
      </c>
      <c r="N736" s="34">
        <f>SUMIFS(Vendas!$H$10:$H$5009,Vendas!$C$10:$C$5009,C736,Vendas!$M$10:$M$5009,$C$36)</f>
        <v>0</v>
      </c>
      <c r="O736" s="34">
        <f>SUMIFS(Vendas!$D$10:$D$5009,Vendas!$C$10:$C$5009,C736,Vendas!$M$10:$M$5009,$C$36)</f>
        <v>0</v>
      </c>
    </row>
    <row r="737" spans="2:15" ht="15" customHeight="1" x14ac:dyDescent="0.3">
      <c r="B737" s="19" t="str">
        <f>Relatórios!C706</f>
        <v/>
      </c>
      <c r="C737" s="29" t="str">
        <f>Relatórios!D706</f>
        <v/>
      </c>
      <c r="D737" s="19">
        <f>Relatórios!E706</f>
        <v>0</v>
      </c>
      <c r="E737" s="27">
        <f>SUMIFS(Lançamentos!$D$10:$D$5009,Lançamentos!$C$10:$C$5009,C737,Lançamentos!$M$10:$M$5009,$C$36)</f>
        <v>0</v>
      </c>
      <c r="F737" s="27">
        <f>SUMIFS(Vendas!$D$10:$D$5009,Vendas!$C$10:$C$5009,C737,Vendas!$M$10:$M$5009,$C$36)</f>
        <v>0</v>
      </c>
      <c r="G737" s="27">
        <f t="shared" si="51"/>
        <v>0</v>
      </c>
      <c r="H737" s="30">
        <f t="shared" si="52"/>
        <v>0</v>
      </c>
      <c r="I737" s="30">
        <f t="shared" si="53"/>
        <v>0</v>
      </c>
      <c r="J737" s="31">
        <f t="shared" si="54"/>
        <v>0</v>
      </c>
      <c r="K737" s="33">
        <f t="shared" si="55"/>
        <v>0</v>
      </c>
      <c r="L737" s="32">
        <f>SUMIFS(Lançamentos!$H$10:$H$5009,Lançamentos!$C$10:$C$5009,C737,Lançamentos!$M$10:$M$5009,$C$36)</f>
        <v>0</v>
      </c>
      <c r="M737" s="32">
        <f>SUMIFS(Lançamentos!$D$10:$D$5009,Lançamentos!$C$10:$C$5009,C737,Lançamentos!$M$10:$M$5009,$C$36)</f>
        <v>0</v>
      </c>
      <c r="N737" s="34">
        <f>SUMIFS(Vendas!$H$10:$H$5009,Vendas!$C$10:$C$5009,C737,Vendas!$M$10:$M$5009,$C$36)</f>
        <v>0</v>
      </c>
      <c r="O737" s="34">
        <f>SUMIFS(Vendas!$D$10:$D$5009,Vendas!$C$10:$C$5009,C737,Vendas!$M$10:$M$5009,$C$36)</f>
        <v>0</v>
      </c>
    </row>
    <row r="738" spans="2:15" ht="15" customHeight="1" x14ac:dyDescent="0.3">
      <c r="B738" s="19" t="str">
        <f>Relatórios!C707</f>
        <v/>
      </c>
      <c r="C738" s="29" t="str">
        <f>Relatórios!D707</f>
        <v/>
      </c>
      <c r="D738" s="19">
        <f>Relatórios!E707</f>
        <v>0</v>
      </c>
      <c r="E738" s="27">
        <f>SUMIFS(Lançamentos!$D$10:$D$5009,Lançamentos!$C$10:$C$5009,C738,Lançamentos!$M$10:$M$5009,$C$36)</f>
        <v>0</v>
      </c>
      <c r="F738" s="27">
        <f>SUMIFS(Vendas!$D$10:$D$5009,Vendas!$C$10:$C$5009,C738,Vendas!$M$10:$M$5009,$C$36)</f>
        <v>0</v>
      </c>
      <c r="G738" s="27">
        <f t="shared" si="51"/>
        <v>0</v>
      </c>
      <c r="H738" s="30">
        <f t="shared" si="52"/>
        <v>0</v>
      </c>
      <c r="I738" s="30">
        <f t="shared" si="53"/>
        <v>0</v>
      </c>
      <c r="J738" s="31">
        <f t="shared" si="54"/>
        <v>0</v>
      </c>
      <c r="K738" s="33">
        <f t="shared" si="55"/>
        <v>0</v>
      </c>
      <c r="L738" s="32">
        <f>SUMIFS(Lançamentos!$H$10:$H$5009,Lançamentos!$C$10:$C$5009,C738,Lançamentos!$M$10:$M$5009,$C$36)</f>
        <v>0</v>
      </c>
      <c r="M738" s="32">
        <f>SUMIFS(Lançamentos!$D$10:$D$5009,Lançamentos!$C$10:$C$5009,C738,Lançamentos!$M$10:$M$5009,$C$36)</f>
        <v>0</v>
      </c>
      <c r="N738" s="34">
        <f>SUMIFS(Vendas!$H$10:$H$5009,Vendas!$C$10:$C$5009,C738,Vendas!$M$10:$M$5009,$C$36)</f>
        <v>0</v>
      </c>
      <c r="O738" s="34">
        <f>SUMIFS(Vendas!$D$10:$D$5009,Vendas!$C$10:$C$5009,C738,Vendas!$M$10:$M$5009,$C$36)</f>
        <v>0</v>
      </c>
    </row>
    <row r="739" spans="2:15" ht="15" customHeight="1" x14ac:dyDescent="0.3">
      <c r="B739" s="19" t="str">
        <f>Relatórios!C708</f>
        <v/>
      </c>
      <c r="C739" s="29" t="str">
        <f>Relatórios!D708</f>
        <v/>
      </c>
      <c r="D739" s="19">
        <f>Relatórios!E708</f>
        <v>0</v>
      </c>
      <c r="E739" s="27">
        <f>SUMIFS(Lançamentos!$D$10:$D$5009,Lançamentos!$C$10:$C$5009,C739,Lançamentos!$M$10:$M$5009,$C$36)</f>
        <v>0</v>
      </c>
      <c r="F739" s="27">
        <f>SUMIFS(Vendas!$D$10:$D$5009,Vendas!$C$10:$C$5009,C739,Vendas!$M$10:$M$5009,$C$36)</f>
        <v>0</v>
      </c>
      <c r="G739" s="27">
        <f t="shared" si="51"/>
        <v>0</v>
      </c>
      <c r="H739" s="30">
        <f t="shared" si="52"/>
        <v>0</v>
      </c>
      <c r="I739" s="30">
        <f t="shared" si="53"/>
        <v>0</v>
      </c>
      <c r="J739" s="31">
        <f t="shared" si="54"/>
        <v>0</v>
      </c>
      <c r="K739" s="33">
        <f t="shared" si="55"/>
        <v>0</v>
      </c>
      <c r="L739" s="32">
        <f>SUMIFS(Lançamentos!$H$10:$H$5009,Lançamentos!$C$10:$C$5009,C739,Lançamentos!$M$10:$M$5009,$C$36)</f>
        <v>0</v>
      </c>
      <c r="M739" s="32">
        <f>SUMIFS(Lançamentos!$D$10:$D$5009,Lançamentos!$C$10:$C$5009,C739,Lançamentos!$M$10:$M$5009,$C$36)</f>
        <v>0</v>
      </c>
      <c r="N739" s="34">
        <f>SUMIFS(Vendas!$H$10:$H$5009,Vendas!$C$10:$C$5009,C739,Vendas!$M$10:$M$5009,$C$36)</f>
        <v>0</v>
      </c>
      <c r="O739" s="34">
        <f>SUMIFS(Vendas!$D$10:$D$5009,Vendas!$C$10:$C$5009,C739,Vendas!$M$10:$M$5009,$C$36)</f>
        <v>0</v>
      </c>
    </row>
    <row r="740" spans="2:15" ht="15" customHeight="1" x14ac:dyDescent="0.3">
      <c r="B740" s="19" t="str">
        <f>Relatórios!C709</f>
        <v/>
      </c>
      <c r="C740" s="29" t="str">
        <f>Relatórios!D709</f>
        <v/>
      </c>
      <c r="D740" s="19">
        <f>Relatórios!E709</f>
        <v>0</v>
      </c>
      <c r="E740" s="27">
        <f>SUMIFS(Lançamentos!$D$10:$D$5009,Lançamentos!$C$10:$C$5009,C740,Lançamentos!$M$10:$M$5009,$C$36)</f>
        <v>0</v>
      </c>
      <c r="F740" s="27">
        <f>SUMIFS(Vendas!$D$10:$D$5009,Vendas!$C$10:$C$5009,C740,Vendas!$M$10:$M$5009,$C$36)</f>
        <v>0</v>
      </c>
      <c r="G740" s="27">
        <f t="shared" si="51"/>
        <v>0</v>
      </c>
      <c r="H740" s="30">
        <f t="shared" si="52"/>
        <v>0</v>
      </c>
      <c r="I740" s="30">
        <f t="shared" si="53"/>
        <v>0</v>
      </c>
      <c r="J740" s="31">
        <f t="shared" si="54"/>
        <v>0</v>
      </c>
      <c r="K740" s="33">
        <f t="shared" si="55"/>
        <v>0</v>
      </c>
      <c r="L740" s="32">
        <f>SUMIFS(Lançamentos!$H$10:$H$5009,Lançamentos!$C$10:$C$5009,C740,Lançamentos!$M$10:$M$5009,$C$36)</f>
        <v>0</v>
      </c>
      <c r="M740" s="32">
        <f>SUMIFS(Lançamentos!$D$10:$D$5009,Lançamentos!$C$10:$C$5009,C740,Lançamentos!$M$10:$M$5009,$C$36)</f>
        <v>0</v>
      </c>
      <c r="N740" s="34">
        <f>SUMIFS(Vendas!$H$10:$H$5009,Vendas!$C$10:$C$5009,C740,Vendas!$M$10:$M$5009,$C$36)</f>
        <v>0</v>
      </c>
      <c r="O740" s="34">
        <f>SUMIFS(Vendas!$D$10:$D$5009,Vendas!$C$10:$C$5009,C740,Vendas!$M$10:$M$5009,$C$36)</f>
        <v>0</v>
      </c>
    </row>
    <row r="741" spans="2:15" ht="15" customHeight="1" x14ac:dyDescent="0.3">
      <c r="B741" s="19" t="str">
        <f>Relatórios!C710</f>
        <v/>
      </c>
      <c r="C741" s="29" t="str">
        <f>Relatórios!D710</f>
        <v/>
      </c>
      <c r="D741" s="19">
        <f>Relatórios!E710</f>
        <v>0</v>
      </c>
      <c r="E741" s="27">
        <f>SUMIFS(Lançamentos!$D$10:$D$5009,Lançamentos!$C$10:$C$5009,C741,Lançamentos!$M$10:$M$5009,$C$36)</f>
        <v>0</v>
      </c>
      <c r="F741" s="27">
        <f>SUMIFS(Vendas!$D$10:$D$5009,Vendas!$C$10:$C$5009,C741,Vendas!$M$10:$M$5009,$C$36)</f>
        <v>0</v>
      </c>
      <c r="G741" s="27">
        <f t="shared" si="51"/>
        <v>0</v>
      </c>
      <c r="H741" s="30">
        <f t="shared" si="52"/>
        <v>0</v>
      </c>
      <c r="I741" s="30">
        <f t="shared" si="53"/>
        <v>0</v>
      </c>
      <c r="J741" s="31">
        <f t="shared" si="54"/>
        <v>0</v>
      </c>
      <c r="K741" s="33">
        <f t="shared" si="55"/>
        <v>0</v>
      </c>
      <c r="L741" s="32">
        <f>SUMIFS(Lançamentos!$H$10:$H$5009,Lançamentos!$C$10:$C$5009,C741,Lançamentos!$M$10:$M$5009,$C$36)</f>
        <v>0</v>
      </c>
      <c r="M741" s="32">
        <f>SUMIFS(Lançamentos!$D$10:$D$5009,Lançamentos!$C$10:$C$5009,C741,Lançamentos!$M$10:$M$5009,$C$36)</f>
        <v>0</v>
      </c>
      <c r="N741" s="34">
        <f>SUMIFS(Vendas!$H$10:$H$5009,Vendas!$C$10:$C$5009,C741,Vendas!$M$10:$M$5009,$C$36)</f>
        <v>0</v>
      </c>
      <c r="O741" s="34">
        <f>SUMIFS(Vendas!$D$10:$D$5009,Vendas!$C$10:$C$5009,C741,Vendas!$M$10:$M$5009,$C$36)</f>
        <v>0</v>
      </c>
    </row>
    <row r="742" spans="2:15" ht="15" customHeight="1" x14ac:dyDescent="0.3">
      <c r="B742" s="19" t="str">
        <f>Relatórios!C711</f>
        <v/>
      </c>
      <c r="C742" s="29" t="str">
        <f>Relatórios!D711</f>
        <v/>
      </c>
      <c r="D742" s="19">
        <f>Relatórios!E711</f>
        <v>0</v>
      </c>
      <c r="E742" s="27">
        <f>SUMIFS(Lançamentos!$D$10:$D$5009,Lançamentos!$C$10:$C$5009,C742,Lançamentos!$M$10:$M$5009,$C$36)</f>
        <v>0</v>
      </c>
      <c r="F742" s="27">
        <f>SUMIFS(Vendas!$D$10:$D$5009,Vendas!$C$10:$C$5009,C742,Vendas!$M$10:$M$5009,$C$36)</f>
        <v>0</v>
      </c>
      <c r="G742" s="27">
        <f t="shared" si="51"/>
        <v>0</v>
      </c>
      <c r="H742" s="30">
        <f t="shared" si="52"/>
        <v>0</v>
      </c>
      <c r="I742" s="30">
        <f t="shared" si="53"/>
        <v>0</v>
      </c>
      <c r="J742" s="31">
        <f t="shared" si="54"/>
        <v>0</v>
      </c>
      <c r="K742" s="33">
        <f t="shared" si="55"/>
        <v>0</v>
      </c>
      <c r="L742" s="32">
        <f>SUMIFS(Lançamentos!$H$10:$H$5009,Lançamentos!$C$10:$C$5009,C742,Lançamentos!$M$10:$M$5009,$C$36)</f>
        <v>0</v>
      </c>
      <c r="M742" s="32">
        <f>SUMIFS(Lançamentos!$D$10:$D$5009,Lançamentos!$C$10:$C$5009,C742,Lançamentos!$M$10:$M$5009,$C$36)</f>
        <v>0</v>
      </c>
      <c r="N742" s="34">
        <f>SUMIFS(Vendas!$H$10:$H$5009,Vendas!$C$10:$C$5009,C742,Vendas!$M$10:$M$5009,$C$36)</f>
        <v>0</v>
      </c>
      <c r="O742" s="34">
        <f>SUMIFS(Vendas!$D$10:$D$5009,Vendas!$C$10:$C$5009,C742,Vendas!$M$10:$M$5009,$C$36)</f>
        <v>0</v>
      </c>
    </row>
    <row r="743" spans="2:15" ht="15" customHeight="1" x14ac:dyDescent="0.3">
      <c r="B743" s="19" t="str">
        <f>Relatórios!C712</f>
        <v/>
      </c>
      <c r="C743" s="29" t="str">
        <f>Relatórios!D712</f>
        <v/>
      </c>
      <c r="D743" s="19">
        <f>Relatórios!E712</f>
        <v>0</v>
      </c>
      <c r="E743" s="27">
        <f>SUMIFS(Lançamentos!$D$10:$D$5009,Lançamentos!$C$10:$C$5009,C743,Lançamentos!$M$10:$M$5009,$C$36)</f>
        <v>0</v>
      </c>
      <c r="F743" s="27">
        <f>SUMIFS(Vendas!$D$10:$D$5009,Vendas!$C$10:$C$5009,C743,Vendas!$M$10:$M$5009,$C$36)</f>
        <v>0</v>
      </c>
      <c r="G743" s="27">
        <f t="shared" si="51"/>
        <v>0</v>
      </c>
      <c r="H743" s="30">
        <f t="shared" si="52"/>
        <v>0</v>
      </c>
      <c r="I743" s="30">
        <f t="shared" si="53"/>
        <v>0</v>
      </c>
      <c r="J743" s="31">
        <f t="shared" si="54"/>
        <v>0</v>
      </c>
      <c r="K743" s="33">
        <f t="shared" si="55"/>
        <v>0</v>
      </c>
      <c r="L743" s="32">
        <f>SUMIFS(Lançamentos!$H$10:$H$5009,Lançamentos!$C$10:$C$5009,C743,Lançamentos!$M$10:$M$5009,$C$36)</f>
        <v>0</v>
      </c>
      <c r="M743" s="32">
        <f>SUMIFS(Lançamentos!$D$10:$D$5009,Lançamentos!$C$10:$C$5009,C743,Lançamentos!$M$10:$M$5009,$C$36)</f>
        <v>0</v>
      </c>
      <c r="N743" s="34">
        <f>SUMIFS(Vendas!$H$10:$H$5009,Vendas!$C$10:$C$5009,C743,Vendas!$M$10:$M$5009,$C$36)</f>
        <v>0</v>
      </c>
      <c r="O743" s="34">
        <f>SUMIFS(Vendas!$D$10:$D$5009,Vendas!$C$10:$C$5009,C743,Vendas!$M$10:$M$5009,$C$36)</f>
        <v>0</v>
      </c>
    </row>
    <row r="744" spans="2:15" ht="15" customHeight="1" x14ac:dyDescent="0.3">
      <c r="B744" s="19" t="str">
        <f>Relatórios!C713</f>
        <v/>
      </c>
      <c r="C744" s="29" t="str">
        <f>Relatórios!D713</f>
        <v/>
      </c>
      <c r="D744" s="19">
        <f>Relatórios!E713</f>
        <v>0</v>
      </c>
      <c r="E744" s="27">
        <f>SUMIFS(Lançamentos!$D$10:$D$5009,Lançamentos!$C$10:$C$5009,C744,Lançamentos!$M$10:$M$5009,$C$36)</f>
        <v>0</v>
      </c>
      <c r="F744" s="27">
        <f>SUMIFS(Vendas!$D$10:$D$5009,Vendas!$C$10:$C$5009,C744,Vendas!$M$10:$M$5009,$C$36)</f>
        <v>0</v>
      </c>
      <c r="G744" s="27">
        <f t="shared" ref="G744:G807" si="56">E744-F744</f>
        <v>0</v>
      </c>
      <c r="H744" s="30">
        <f t="shared" ref="H744:H807" si="57">IFERROR(G744/E744,0)</f>
        <v>0</v>
      </c>
      <c r="I744" s="30">
        <f t="shared" ref="I744:I807" si="58">IFERROR(F744/E744,0)</f>
        <v>0</v>
      </c>
      <c r="J744" s="31">
        <f t="shared" ref="J744:J807" si="59">IFERROR(L744/M744,0)</f>
        <v>0</v>
      </c>
      <c r="K744" s="33">
        <f t="shared" ref="K744:K807" si="60">IFERROR(N744/O744,0)</f>
        <v>0</v>
      </c>
      <c r="L744" s="32">
        <f>SUMIFS(Lançamentos!$H$10:$H$5009,Lançamentos!$C$10:$C$5009,C744,Lançamentos!$M$10:$M$5009,$C$36)</f>
        <v>0</v>
      </c>
      <c r="M744" s="32">
        <f>SUMIFS(Lançamentos!$D$10:$D$5009,Lançamentos!$C$10:$C$5009,C744,Lançamentos!$M$10:$M$5009,$C$36)</f>
        <v>0</v>
      </c>
      <c r="N744" s="34">
        <f>SUMIFS(Vendas!$H$10:$H$5009,Vendas!$C$10:$C$5009,C744,Vendas!$M$10:$M$5009,$C$36)</f>
        <v>0</v>
      </c>
      <c r="O744" s="34">
        <f>SUMIFS(Vendas!$D$10:$D$5009,Vendas!$C$10:$C$5009,C744,Vendas!$M$10:$M$5009,$C$36)</f>
        <v>0</v>
      </c>
    </row>
    <row r="745" spans="2:15" ht="15" customHeight="1" x14ac:dyDescent="0.3">
      <c r="B745" s="19" t="str">
        <f>Relatórios!C714</f>
        <v/>
      </c>
      <c r="C745" s="29" t="str">
        <f>Relatórios!D714</f>
        <v/>
      </c>
      <c r="D745" s="19">
        <f>Relatórios!E714</f>
        <v>0</v>
      </c>
      <c r="E745" s="27">
        <f>SUMIFS(Lançamentos!$D$10:$D$5009,Lançamentos!$C$10:$C$5009,C745,Lançamentos!$M$10:$M$5009,$C$36)</f>
        <v>0</v>
      </c>
      <c r="F745" s="27">
        <f>SUMIFS(Vendas!$D$10:$D$5009,Vendas!$C$10:$C$5009,C745,Vendas!$M$10:$M$5009,$C$36)</f>
        <v>0</v>
      </c>
      <c r="G745" s="27">
        <f t="shared" si="56"/>
        <v>0</v>
      </c>
      <c r="H745" s="30">
        <f t="shared" si="57"/>
        <v>0</v>
      </c>
      <c r="I745" s="30">
        <f t="shared" si="58"/>
        <v>0</v>
      </c>
      <c r="J745" s="31">
        <f t="shared" si="59"/>
        <v>0</v>
      </c>
      <c r="K745" s="33">
        <f t="shared" si="60"/>
        <v>0</v>
      </c>
      <c r="L745" s="32">
        <f>SUMIFS(Lançamentos!$H$10:$H$5009,Lançamentos!$C$10:$C$5009,C745,Lançamentos!$M$10:$M$5009,$C$36)</f>
        <v>0</v>
      </c>
      <c r="M745" s="32">
        <f>SUMIFS(Lançamentos!$D$10:$D$5009,Lançamentos!$C$10:$C$5009,C745,Lançamentos!$M$10:$M$5009,$C$36)</f>
        <v>0</v>
      </c>
      <c r="N745" s="34">
        <f>SUMIFS(Vendas!$H$10:$H$5009,Vendas!$C$10:$C$5009,C745,Vendas!$M$10:$M$5009,$C$36)</f>
        <v>0</v>
      </c>
      <c r="O745" s="34">
        <f>SUMIFS(Vendas!$D$10:$D$5009,Vendas!$C$10:$C$5009,C745,Vendas!$M$10:$M$5009,$C$36)</f>
        <v>0</v>
      </c>
    </row>
    <row r="746" spans="2:15" ht="15" customHeight="1" x14ac:dyDescent="0.3">
      <c r="B746" s="19" t="str">
        <f>Relatórios!C715</f>
        <v/>
      </c>
      <c r="C746" s="29" t="str">
        <f>Relatórios!D715</f>
        <v/>
      </c>
      <c r="D746" s="19">
        <f>Relatórios!E715</f>
        <v>0</v>
      </c>
      <c r="E746" s="27">
        <f>SUMIFS(Lançamentos!$D$10:$D$5009,Lançamentos!$C$10:$C$5009,C746,Lançamentos!$M$10:$M$5009,$C$36)</f>
        <v>0</v>
      </c>
      <c r="F746" s="27">
        <f>SUMIFS(Vendas!$D$10:$D$5009,Vendas!$C$10:$C$5009,C746,Vendas!$M$10:$M$5009,$C$36)</f>
        <v>0</v>
      </c>
      <c r="G746" s="27">
        <f t="shared" si="56"/>
        <v>0</v>
      </c>
      <c r="H746" s="30">
        <f t="shared" si="57"/>
        <v>0</v>
      </c>
      <c r="I746" s="30">
        <f t="shared" si="58"/>
        <v>0</v>
      </c>
      <c r="J746" s="31">
        <f t="shared" si="59"/>
        <v>0</v>
      </c>
      <c r="K746" s="33">
        <f t="shared" si="60"/>
        <v>0</v>
      </c>
      <c r="L746" s="32">
        <f>SUMIFS(Lançamentos!$H$10:$H$5009,Lançamentos!$C$10:$C$5009,C746,Lançamentos!$M$10:$M$5009,$C$36)</f>
        <v>0</v>
      </c>
      <c r="M746" s="32">
        <f>SUMIFS(Lançamentos!$D$10:$D$5009,Lançamentos!$C$10:$C$5009,C746,Lançamentos!$M$10:$M$5009,$C$36)</f>
        <v>0</v>
      </c>
      <c r="N746" s="34">
        <f>SUMIFS(Vendas!$H$10:$H$5009,Vendas!$C$10:$C$5009,C746,Vendas!$M$10:$M$5009,$C$36)</f>
        <v>0</v>
      </c>
      <c r="O746" s="34">
        <f>SUMIFS(Vendas!$D$10:$D$5009,Vendas!$C$10:$C$5009,C746,Vendas!$M$10:$M$5009,$C$36)</f>
        <v>0</v>
      </c>
    </row>
    <row r="747" spans="2:15" ht="15" customHeight="1" x14ac:dyDescent="0.3">
      <c r="B747" s="19" t="str">
        <f>Relatórios!C716</f>
        <v/>
      </c>
      <c r="C747" s="29" t="str">
        <f>Relatórios!D716</f>
        <v/>
      </c>
      <c r="D747" s="19">
        <f>Relatórios!E716</f>
        <v>0</v>
      </c>
      <c r="E747" s="27">
        <f>SUMIFS(Lançamentos!$D$10:$D$5009,Lançamentos!$C$10:$C$5009,C747,Lançamentos!$M$10:$M$5009,$C$36)</f>
        <v>0</v>
      </c>
      <c r="F747" s="27">
        <f>SUMIFS(Vendas!$D$10:$D$5009,Vendas!$C$10:$C$5009,C747,Vendas!$M$10:$M$5009,$C$36)</f>
        <v>0</v>
      </c>
      <c r="G747" s="27">
        <f t="shared" si="56"/>
        <v>0</v>
      </c>
      <c r="H747" s="30">
        <f t="shared" si="57"/>
        <v>0</v>
      </c>
      <c r="I747" s="30">
        <f t="shared" si="58"/>
        <v>0</v>
      </c>
      <c r="J747" s="31">
        <f t="shared" si="59"/>
        <v>0</v>
      </c>
      <c r="K747" s="33">
        <f t="shared" si="60"/>
        <v>0</v>
      </c>
      <c r="L747" s="32">
        <f>SUMIFS(Lançamentos!$H$10:$H$5009,Lançamentos!$C$10:$C$5009,C747,Lançamentos!$M$10:$M$5009,$C$36)</f>
        <v>0</v>
      </c>
      <c r="M747" s="32">
        <f>SUMIFS(Lançamentos!$D$10:$D$5009,Lançamentos!$C$10:$C$5009,C747,Lançamentos!$M$10:$M$5009,$C$36)</f>
        <v>0</v>
      </c>
      <c r="N747" s="34">
        <f>SUMIFS(Vendas!$H$10:$H$5009,Vendas!$C$10:$C$5009,C747,Vendas!$M$10:$M$5009,$C$36)</f>
        <v>0</v>
      </c>
      <c r="O747" s="34">
        <f>SUMIFS(Vendas!$D$10:$D$5009,Vendas!$C$10:$C$5009,C747,Vendas!$M$10:$M$5009,$C$36)</f>
        <v>0</v>
      </c>
    </row>
    <row r="748" spans="2:15" ht="15" customHeight="1" x14ac:dyDescent="0.3">
      <c r="B748" s="19" t="str">
        <f>Relatórios!C717</f>
        <v/>
      </c>
      <c r="C748" s="29" t="str">
        <f>Relatórios!D717</f>
        <v/>
      </c>
      <c r="D748" s="19">
        <f>Relatórios!E717</f>
        <v>0</v>
      </c>
      <c r="E748" s="27">
        <f>SUMIFS(Lançamentos!$D$10:$D$5009,Lançamentos!$C$10:$C$5009,C748,Lançamentos!$M$10:$M$5009,$C$36)</f>
        <v>0</v>
      </c>
      <c r="F748" s="27">
        <f>SUMIFS(Vendas!$D$10:$D$5009,Vendas!$C$10:$C$5009,C748,Vendas!$M$10:$M$5009,$C$36)</f>
        <v>0</v>
      </c>
      <c r="G748" s="27">
        <f t="shared" si="56"/>
        <v>0</v>
      </c>
      <c r="H748" s="30">
        <f t="shared" si="57"/>
        <v>0</v>
      </c>
      <c r="I748" s="30">
        <f t="shared" si="58"/>
        <v>0</v>
      </c>
      <c r="J748" s="31">
        <f t="shared" si="59"/>
        <v>0</v>
      </c>
      <c r="K748" s="33">
        <f t="shared" si="60"/>
        <v>0</v>
      </c>
      <c r="L748" s="32">
        <f>SUMIFS(Lançamentos!$H$10:$H$5009,Lançamentos!$C$10:$C$5009,C748,Lançamentos!$M$10:$M$5009,$C$36)</f>
        <v>0</v>
      </c>
      <c r="M748" s="32">
        <f>SUMIFS(Lançamentos!$D$10:$D$5009,Lançamentos!$C$10:$C$5009,C748,Lançamentos!$M$10:$M$5009,$C$36)</f>
        <v>0</v>
      </c>
      <c r="N748" s="34">
        <f>SUMIFS(Vendas!$H$10:$H$5009,Vendas!$C$10:$C$5009,C748,Vendas!$M$10:$M$5009,$C$36)</f>
        <v>0</v>
      </c>
      <c r="O748" s="34">
        <f>SUMIFS(Vendas!$D$10:$D$5009,Vendas!$C$10:$C$5009,C748,Vendas!$M$10:$M$5009,$C$36)</f>
        <v>0</v>
      </c>
    </row>
    <row r="749" spans="2:15" ht="15" customHeight="1" x14ac:dyDescent="0.3">
      <c r="B749" s="19" t="str">
        <f>Relatórios!C718</f>
        <v/>
      </c>
      <c r="C749" s="29" t="str">
        <f>Relatórios!D718</f>
        <v/>
      </c>
      <c r="D749" s="19">
        <f>Relatórios!E718</f>
        <v>0</v>
      </c>
      <c r="E749" s="27">
        <f>SUMIFS(Lançamentos!$D$10:$D$5009,Lançamentos!$C$10:$C$5009,C749,Lançamentos!$M$10:$M$5009,$C$36)</f>
        <v>0</v>
      </c>
      <c r="F749" s="27">
        <f>SUMIFS(Vendas!$D$10:$D$5009,Vendas!$C$10:$C$5009,C749,Vendas!$M$10:$M$5009,$C$36)</f>
        <v>0</v>
      </c>
      <c r="G749" s="27">
        <f t="shared" si="56"/>
        <v>0</v>
      </c>
      <c r="H749" s="30">
        <f t="shared" si="57"/>
        <v>0</v>
      </c>
      <c r="I749" s="30">
        <f t="shared" si="58"/>
        <v>0</v>
      </c>
      <c r="J749" s="31">
        <f t="shared" si="59"/>
        <v>0</v>
      </c>
      <c r="K749" s="33">
        <f t="shared" si="60"/>
        <v>0</v>
      </c>
      <c r="L749" s="32">
        <f>SUMIFS(Lançamentos!$H$10:$H$5009,Lançamentos!$C$10:$C$5009,C749,Lançamentos!$M$10:$M$5009,$C$36)</f>
        <v>0</v>
      </c>
      <c r="M749" s="32">
        <f>SUMIFS(Lançamentos!$D$10:$D$5009,Lançamentos!$C$10:$C$5009,C749,Lançamentos!$M$10:$M$5009,$C$36)</f>
        <v>0</v>
      </c>
      <c r="N749" s="34">
        <f>SUMIFS(Vendas!$H$10:$H$5009,Vendas!$C$10:$C$5009,C749,Vendas!$M$10:$M$5009,$C$36)</f>
        <v>0</v>
      </c>
      <c r="O749" s="34">
        <f>SUMIFS(Vendas!$D$10:$D$5009,Vendas!$C$10:$C$5009,C749,Vendas!$M$10:$M$5009,$C$36)</f>
        <v>0</v>
      </c>
    </row>
    <row r="750" spans="2:15" ht="15" customHeight="1" x14ac:dyDescent="0.3">
      <c r="B750" s="19" t="str">
        <f>Relatórios!C719</f>
        <v/>
      </c>
      <c r="C750" s="29" t="str">
        <f>Relatórios!D719</f>
        <v/>
      </c>
      <c r="D750" s="19">
        <f>Relatórios!E719</f>
        <v>0</v>
      </c>
      <c r="E750" s="27">
        <f>SUMIFS(Lançamentos!$D$10:$D$5009,Lançamentos!$C$10:$C$5009,C750,Lançamentos!$M$10:$M$5009,$C$36)</f>
        <v>0</v>
      </c>
      <c r="F750" s="27">
        <f>SUMIFS(Vendas!$D$10:$D$5009,Vendas!$C$10:$C$5009,C750,Vendas!$M$10:$M$5009,$C$36)</f>
        <v>0</v>
      </c>
      <c r="G750" s="27">
        <f t="shared" si="56"/>
        <v>0</v>
      </c>
      <c r="H750" s="30">
        <f t="shared" si="57"/>
        <v>0</v>
      </c>
      <c r="I750" s="30">
        <f t="shared" si="58"/>
        <v>0</v>
      </c>
      <c r="J750" s="31">
        <f t="shared" si="59"/>
        <v>0</v>
      </c>
      <c r="K750" s="33">
        <f t="shared" si="60"/>
        <v>0</v>
      </c>
      <c r="L750" s="32">
        <f>SUMIFS(Lançamentos!$H$10:$H$5009,Lançamentos!$C$10:$C$5009,C750,Lançamentos!$M$10:$M$5009,$C$36)</f>
        <v>0</v>
      </c>
      <c r="M750" s="32">
        <f>SUMIFS(Lançamentos!$D$10:$D$5009,Lançamentos!$C$10:$C$5009,C750,Lançamentos!$M$10:$M$5009,$C$36)</f>
        <v>0</v>
      </c>
      <c r="N750" s="34">
        <f>SUMIFS(Vendas!$H$10:$H$5009,Vendas!$C$10:$C$5009,C750,Vendas!$M$10:$M$5009,$C$36)</f>
        <v>0</v>
      </c>
      <c r="O750" s="34">
        <f>SUMIFS(Vendas!$D$10:$D$5009,Vendas!$C$10:$C$5009,C750,Vendas!$M$10:$M$5009,$C$36)</f>
        <v>0</v>
      </c>
    </row>
    <row r="751" spans="2:15" ht="15" customHeight="1" x14ac:dyDescent="0.3">
      <c r="B751" s="19" t="str">
        <f>Relatórios!C720</f>
        <v/>
      </c>
      <c r="C751" s="29" t="str">
        <f>Relatórios!D720</f>
        <v/>
      </c>
      <c r="D751" s="19">
        <f>Relatórios!E720</f>
        <v>0</v>
      </c>
      <c r="E751" s="27">
        <f>SUMIFS(Lançamentos!$D$10:$D$5009,Lançamentos!$C$10:$C$5009,C751,Lançamentos!$M$10:$M$5009,$C$36)</f>
        <v>0</v>
      </c>
      <c r="F751" s="27">
        <f>SUMIFS(Vendas!$D$10:$D$5009,Vendas!$C$10:$C$5009,C751,Vendas!$M$10:$M$5009,$C$36)</f>
        <v>0</v>
      </c>
      <c r="G751" s="27">
        <f t="shared" si="56"/>
        <v>0</v>
      </c>
      <c r="H751" s="30">
        <f t="shared" si="57"/>
        <v>0</v>
      </c>
      <c r="I751" s="30">
        <f t="shared" si="58"/>
        <v>0</v>
      </c>
      <c r="J751" s="31">
        <f t="shared" si="59"/>
        <v>0</v>
      </c>
      <c r="K751" s="33">
        <f t="shared" si="60"/>
        <v>0</v>
      </c>
      <c r="L751" s="32">
        <f>SUMIFS(Lançamentos!$H$10:$H$5009,Lançamentos!$C$10:$C$5009,C751,Lançamentos!$M$10:$M$5009,$C$36)</f>
        <v>0</v>
      </c>
      <c r="M751" s="32">
        <f>SUMIFS(Lançamentos!$D$10:$D$5009,Lançamentos!$C$10:$C$5009,C751,Lançamentos!$M$10:$M$5009,$C$36)</f>
        <v>0</v>
      </c>
      <c r="N751" s="34">
        <f>SUMIFS(Vendas!$H$10:$H$5009,Vendas!$C$10:$C$5009,C751,Vendas!$M$10:$M$5009,$C$36)</f>
        <v>0</v>
      </c>
      <c r="O751" s="34">
        <f>SUMIFS(Vendas!$D$10:$D$5009,Vendas!$C$10:$C$5009,C751,Vendas!$M$10:$M$5009,$C$36)</f>
        <v>0</v>
      </c>
    </row>
    <row r="752" spans="2:15" ht="15" customHeight="1" x14ac:dyDescent="0.3">
      <c r="B752" s="19" t="str">
        <f>Relatórios!C721</f>
        <v/>
      </c>
      <c r="C752" s="29" t="str">
        <f>Relatórios!D721</f>
        <v/>
      </c>
      <c r="D752" s="19">
        <f>Relatórios!E721</f>
        <v>0</v>
      </c>
      <c r="E752" s="27">
        <f>SUMIFS(Lançamentos!$D$10:$D$5009,Lançamentos!$C$10:$C$5009,C752,Lançamentos!$M$10:$M$5009,$C$36)</f>
        <v>0</v>
      </c>
      <c r="F752" s="27">
        <f>SUMIFS(Vendas!$D$10:$D$5009,Vendas!$C$10:$C$5009,C752,Vendas!$M$10:$M$5009,$C$36)</f>
        <v>0</v>
      </c>
      <c r="G752" s="27">
        <f t="shared" si="56"/>
        <v>0</v>
      </c>
      <c r="H752" s="30">
        <f t="shared" si="57"/>
        <v>0</v>
      </c>
      <c r="I752" s="30">
        <f t="shared" si="58"/>
        <v>0</v>
      </c>
      <c r="J752" s="31">
        <f t="shared" si="59"/>
        <v>0</v>
      </c>
      <c r="K752" s="33">
        <f t="shared" si="60"/>
        <v>0</v>
      </c>
      <c r="L752" s="32">
        <f>SUMIFS(Lançamentos!$H$10:$H$5009,Lançamentos!$C$10:$C$5009,C752,Lançamentos!$M$10:$M$5009,$C$36)</f>
        <v>0</v>
      </c>
      <c r="M752" s="32">
        <f>SUMIFS(Lançamentos!$D$10:$D$5009,Lançamentos!$C$10:$C$5009,C752,Lançamentos!$M$10:$M$5009,$C$36)</f>
        <v>0</v>
      </c>
      <c r="N752" s="34">
        <f>SUMIFS(Vendas!$H$10:$H$5009,Vendas!$C$10:$C$5009,C752,Vendas!$M$10:$M$5009,$C$36)</f>
        <v>0</v>
      </c>
      <c r="O752" s="34">
        <f>SUMIFS(Vendas!$D$10:$D$5009,Vendas!$C$10:$C$5009,C752,Vendas!$M$10:$M$5009,$C$36)</f>
        <v>0</v>
      </c>
    </row>
    <row r="753" spans="2:15" ht="15" customHeight="1" x14ac:dyDescent="0.3">
      <c r="B753" s="19" t="str">
        <f>Relatórios!C722</f>
        <v/>
      </c>
      <c r="C753" s="29" t="str">
        <f>Relatórios!D722</f>
        <v/>
      </c>
      <c r="D753" s="19">
        <f>Relatórios!E722</f>
        <v>0</v>
      </c>
      <c r="E753" s="27">
        <f>SUMIFS(Lançamentos!$D$10:$D$5009,Lançamentos!$C$10:$C$5009,C753,Lançamentos!$M$10:$M$5009,$C$36)</f>
        <v>0</v>
      </c>
      <c r="F753" s="27">
        <f>SUMIFS(Vendas!$D$10:$D$5009,Vendas!$C$10:$C$5009,C753,Vendas!$M$10:$M$5009,$C$36)</f>
        <v>0</v>
      </c>
      <c r="G753" s="27">
        <f t="shared" si="56"/>
        <v>0</v>
      </c>
      <c r="H753" s="30">
        <f t="shared" si="57"/>
        <v>0</v>
      </c>
      <c r="I753" s="30">
        <f t="shared" si="58"/>
        <v>0</v>
      </c>
      <c r="J753" s="31">
        <f t="shared" si="59"/>
        <v>0</v>
      </c>
      <c r="K753" s="33">
        <f t="shared" si="60"/>
        <v>0</v>
      </c>
      <c r="L753" s="32">
        <f>SUMIFS(Lançamentos!$H$10:$H$5009,Lançamentos!$C$10:$C$5009,C753,Lançamentos!$M$10:$M$5009,$C$36)</f>
        <v>0</v>
      </c>
      <c r="M753" s="32">
        <f>SUMIFS(Lançamentos!$D$10:$D$5009,Lançamentos!$C$10:$C$5009,C753,Lançamentos!$M$10:$M$5009,$C$36)</f>
        <v>0</v>
      </c>
      <c r="N753" s="34">
        <f>SUMIFS(Vendas!$H$10:$H$5009,Vendas!$C$10:$C$5009,C753,Vendas!$M$10:$M$5009,$C$36)</f>
        <v>0</v>
      </c>
      <c r="O753" s="34">
        <f>SUMIFS(Vendas!$D$10:$D$5009,Vendas!$C$10:$C$5009,C753,Vendas!$M$10:$M$5009,$C$36)</f>
        <v>0</v>
      </c>
    </row>
    <row r="754" spans="2:15" ht="15" customHeight="1" x14ac:dyDescent="0.3">
      <c r="B754" s="19" t="str">
        <f>Relatórios!C723</f>
        <v/>
      </c>
      <c r="C754" s="29" t="str">
        <f>Relatórios!D723</f>
        <v/>
      </c>
      <c r="D754" s="19">
        <f>Relatórios!E723</f>
        <v>0</v>
      </c>
      <c r="E754" s="27">
        <f>SUMIFS(Lançamentos!$D$10:$D$5009,Lançamentos!$C$10:$C$5009,C754,Lançamentos!$M$10:$M$5009,$C$36)</f>
        <v>0</v>
      </c>
      <c r="F754" s="27">
        <f>SUMIFS(Vendas!$D$10:$D$5009,Vendas!$C$10:$C$5009,C754,Vendas!$M$10:$M$5009,$C$36)</f>
        <v>0</v>
      </c>
      <c r="G754" s="27">
        <f t="shared" si="56"/>
        <v>0</v>
      </c>
      <c r="H754" s="30">
        <f t="shared" si="57"/>
        <v>0</v>
      </c>
      <c r="I754" s="30">
        <f t="shared" si="58"/>
        <v>0</v>
      </c>
      <c r="J754" s="31">
        <f t="shared" si="59"/>
        <v>0</v>
      </c>
      <c r="K754" s="33">
        <f t="shared" si="60"/>
        <v>0</v>
      </c>
      <c r="L754" s="32">
        <f>SUMIFS(Lançamentos!$H$10:$H$5009,Lançamentos!$C$10:$C$5009,C754,Lançamentos!$M$10:$M$5009,$C$36)</f>
        <v>0</v>
      </c>
      <c r="M754" s="32">
        <f>SUMIFS(Lançamentos!$D$10:$D$5009,Lançamentos!$C$10:$C$5009,C754,Lançamentos!$M$10:$M$5009,$C$36)</f>
        <v>0</v>
      </c>
      <c r="N754" s="34">
        <f>SUMIFS(Vendas!$H$10:$H$5009,Vendas!$C$10:$C$5009,C754,Vendas!$M$10:$M$5009,$C$36)</f>
        <v>0</v>
      </c>
      <c r="O754" s="34">
        <f>SUMIFS(Vendas!$D$10:$D$5009,Vendas!$C$10:$C$5009,C754,Vendas!$M$10:$M$5009,$C$36)</f>
        <v>0</v>
      </c>
    </row>
    <row r="755" spans="2:15" ht="15" customHeight="1" x14ac:dyDescent="0.3">
      <c r="B755" s="19" t="str">
        <f>Relatórios!C724</f>
        <v/>
      </c>
      <c r="C755" s="29" t="str">
        <f>Relatórios!D724</f>
        <v/>
      </c>
      <c r="D755" s="19">
        <f>Relatórios!E724</f>
        <v>0</v>
      </c>
      <c r="E755" s="27">
        <f>SUMIFS(Lançamentos!$D$10:$D$5009,Lançamentos!$C$10:$C$5009,C755,Lançamentos!$M$10:$M$5009,$C$36)</f>
        <v>0</v>
      </c>
      <c r="F755" s="27">
        <f>SUMIFS(Vendas!$D$10:$D$5009,Vendas!$C$10:$C$5009,C755,Vendas!$M$10:$M$5009,$C$36)</f>
        <v>0</v>
      </c>
      <c r="G755" s="27">
        <f t="shared" si="56"/>
        <v>0</v>
      </c>
      <c r="H755" s="30">
        <f t="shared" si="57"/>
        <v>0</v>
      </c>
      <c r="I755" s="30">
        <f t="shared" si="58"/>
        <v>0</v>
      </c>
      <c r="J755" s="31">
        <f t="shared" si="59"/>
        <v>0</v>
      </c>
      <c r="K755" s="33">
        <f t="shared" si="60"/>
        <v>0</v>
      </c>
      <c r="L755" s="32">
        <f>SUMIFS(Lançamentos!$H$10:$H$5009,Lançamentos!$C$10:$C$5009,C755,Lançamentos!$M$10:$M$5009,$C$36)</f>
        <v>0</v>
      </c>
      <c r="M755" s="32">
        <f>SUMIFS(Lançamentos!$D$10:$D$5009,Lançamentos!$C$10:$C$5009,C755,Lançamentos!$M$10:$M$5009,$C$36)</f>
        <v>0</v>
      </c>
      <c r="N755" s="34">
        <f>SUMIFS(Vendas!$H$10:$H$5009,Vendas!$C$10:$C$5009,C755,Vendas!$M$10:$M$5009,$C$36)</f>
        <v>0</v>
      </c>
      <c r="O755" s="34">
        <f>SUMIFS(Vendas!$D$10:$D$5009,Vendas!$C$10:$C$5009,C755,Vendas!$M$10:$M$5009,$C$36)</f>
        <v>0</v>
      </c>
    </row>
    <row r="756" spans="2:15" ht="15" customHeight="1" x14ac:dyDescent="0.3">
      <c r="B756" s="19" t="str">
        <f>Relatórios!C725</f>
        <v/>
      </c>
      <c r="C756" s="29" t="str">
        <f>Relatórios!D725</f>
        <v/>
      </c>
      <c r="D756" s="19">
        <f>Relatórios!E725</f>
        <v>0</v>
      </c>
      <c r="E756" s="27">
        <f>SUMIFS(Lançamentos!$D$10:$D$5009,Lançamentos!$C$10:$C$5009,C756,Lançamentos!$M$10:$M$5009,$C$36)</f>
        <v>0</v>
      </c>
      <c r="F756" s="27">
        <f>SUMIFS(Vendas!$D$10:$D$5009,Vendas!$C$10:$C$5009,C756,Vendas!$M$10:$M$5009,$C$36)</f>
        <v>0</v>
      </c>
      <c r="G756" s="27">
        <f t="shared" si="56"/>
        <v>0</v>
      </c>
      <c r="H756" s="30">
        <f t="shared" si="57"/>
        <v>0</v>
      </c>
      <c r="I756" s="30">
        <f t="shared" si="58"/>
        <v>0</v>
      </c>
      <c r="J756" s="31">
        <f t="shared" si="59"/>
        <v>0</v>
      </c>
      <c r="K756" s="33">
        <f t="shared" si="60"/>
        <v>0</v>
      </c>
      <c r="L756" s="32">
        <f>SUMIFS(Lançamentos!$H$10:$H$5009,Lançamentos!$C$10:$C$5009,C756,Lançamentos!$M$10:$M$5009,$C$36)</f>
        <v>0</v>
      </c>
      <c r="M756" s="32">
        <f>SUMIFS(Lançamentos!$D$10:$D$5009,Lançamentos!$C$10:$C$5009,C756,Lançamentos!$M$10:$M$5009,$C$36)</f>
        <v>0</v>
      </c>
      <c r="N756" s="34">
        <f>SUMIFS(Vendas!$H$10:$H$5009,Vendas!$C$10:$C$5009,C756,Vendas!$M$10:$M$5009,$C$36)</f>
        <v>0</v>
      </c>
      <c r="O756" s="34">
        <f>SUMIFS(Vendas!$D$10:$D$5009,Vendas!$C$10:$C$5009,C756,Vendas!$M$10:$M$5009,$C$36)</f>
        <v>0</v>
      </c>
    </row>
    <row r="757" spans="2:15" ht="15" customHeight="1" x14ac:dyDescent="0.3">
      <c r="B757" s="19" t="str">
        <f>Relatórios!C726</f>
        <v/>
      </c>
      <c r="C757" s="29" t="str">
        <f>Relatórios!D726</f>
        <v/>
      </c>
      <c r="D757" s="19">
        <f>Relatórios!E726</f>
        <v>0</v>
      </c>
      <c r="E757" s="27">
        <f>SUMIFS(Lançamentos!$D$10:$D$5009,Lançamentos!$C$10:$C$5009,C757,Lançamentos!$M$10:$M$5009,$C$36)</f>
        <v>0</v>
      </c>
      <c r="F757" s="27">
        <f>SUMIFS(Vendas!$D$10:$D$5009,Vendas!$C$10:$C$5009,C757,Vendas!$M$10:$M$5009,$C$36)</f>
        <v>0</v>
      </c>
      <c r="G757" s="27">
        <f t="shared" si="56"/>
        <v>0</v>
      </c>
      <c r="H757" s="30">
        <f t="shared" si="57"/>
        <v>0</v>
      </c>
      <c r="I757" s="30">
        <f t="shared" si="58"/>
        <v>0</v>
      </c>
      <c r="J757" s="31">
        <f t="shared" si="59"/>
        <v>0</v>
      </c>
      <c r="K757" s="33">
        <f t="shared" si="60"/>
        <v>0</v>
      </c>
      <c r="L757" s="32">
        <f>SUMIFS(Lançamentos!$H$10:$H$5009,Lançamentos!$C$10:$C$5009,C757,Lançamentos!$M$10:$M$5009,$C$36)</f>
        <v>0</v>
      </c>
      <c r="M757" s="32">
        <f>SUMIFS(Lançamentos!$D$10:$D$5009,Lançamentos!$C$10:$C$5009,C757,Lançamentos!$M$10:$M$5009,$C$36)</f>
        <v>0</v>
      </c>
      <c r="N757" s="34">
        <f>SUMIFS(Vendas!$H$10:$H$5009,Vendas!$C$10:$C$5009,C757,Vendas!$M$10:$M$5009,$C$36)</f>
        <v>0</v>
      </c>
      <c r="O757" s="34">
        <f>SUMIFS(Vendas!$D$10:$D$5009,Vendas!$C$10:$C$5009,C757,Vendas!$M$10:$M$5009,$C$36)</f>
        <v>0</v>
      </c>
    </row>
    <row r="758" spans="2:15" ht="15" customHeight="1" x14ac:dyDescent="0.3">
      <c r="B758" s="19" t="str">
        <f>Relatórios!C727</f>
        <v/>
      </c>
      <c r="C758" s="29" t="str">
        <f>Relatórios!D727</f>
        <v/>
      </c>
      <c r="D758" s="19">
        <f>Relatórios!E727</f>
        <v>0</v>
      </c>
      <c r="E758" s="27">
        <f>SUMIFS(Lançamentos!$D$10:$D$5009,Lançamentos!$C$10:$C$5009,C758,Lançamentos!$M$10:$M$5009,$C$36)</f>
        <v>0</v>
      </c>
      <c r="F758" s="27">
        <f>SUMIFS(Vendas!$D$10:$D$5009,Vendas!$C$10:$C$5009,C758,Vendas!$M$10:$M$5009,$C$36)</f>
        <v>0</v>
      </c>
      <c r="G758" s="27">
        <f t="shared" si="56"/>
        <v>0</v>
      </c>
      <c r="H758" s="30">
        <f t="shared" si="57"/>
        <v>0</v>
      </c>
      <c r="I758" s="30">
        <f t="shared" si="58"/>
        <v>0</v>
      </c>
      <c r="J758" s="31">
        <f t="shared" si="59"/>
        <v>0</v>
      </c>
      <c r="K758" s="33">
        <f t="shared" si="60"/>
        <v>0</v>
      </c>
      <c r="L758" s="32">
        <f>SUMIFS(Lançamentos!$H$10:$H$5009,Lançamentos!$C$10:$C$5009,C758,Lançamentos!$M$10:$M$5009,$C$36)</f>
        <v>0</v>
      </c>
      <c r="M758" s="32">
        <f>SUMIFS(Lançamentos!$D$10:$D$5009,Lançamentos!$C$10:$C$5009,C758,Lançamentos!$M$10:$M$5009,$C$36)</f>
        <v>0</v>
      </c>
      <c r="N758" s="34">
        <f>SUMIFS(Vendas!$H$10:$H$5009,Vendas!$C$10:$C$5009,C758,Vendas!$M$10:$M$5009,$C$36)</f>
        <v>0</v>
      </c>
      <c r="O758" s="34">
        <f>SUMIFS(Vendas!$D$10:$D$5009,Vendas!$C$10:$C$5009,C758,Vendas!$M$10:$M$5009,$C$36)</f>
        <v>0</v>
      </c>
    </row>
    <row r="759" spans="2:15" ht="15" customHeight="1" x14ac:dyDescent="0.3">
      <c r="B759" s="19" t="str">
        <f>Relatórios!C728</f>
        <v/>
      </c>
      <c r="C759" s="29" t="str">
        <f>Relatórios!D728</f>
        <v/>
      </c>
      <c r="D759" s="19">
        <f>Relatórios!E728</f>
        <v>0</v>
      </c>
      <c r="E759" s="27">
        <f>SUMIFS(Lançamentos!$D$10:$D$5009,Lançamentos!$C$10:$C$5009,C759,Lançamentos!$M$10:$M$5009,$C$36)</f>
        <v>0</v>
      </c>
      <c r="F759" s="27">
        <f>SUMIFS(Vendas!$D$10:$D$5009,Vendas!$C$10:$C$5009,C759,Vendas!$M$10:$M$5009,$C$36)</f>
        <v>0</v>
      </c>
      <c r="G759" s="27">
        <f t="shared" si="56"/>
        <v>0</v>
      </c>
      <c r="H759" s="30">
        <f t="shared" si="57"/>
        <v>0</v>
      </c>
      <c r="I759" s="30">
        <f t="shared" si="58"/>
        <v>0</v>
      </c>
      <c r="J759" s="31">
        <f t="shared" si="59"/>
        <v>0</v>
      </c>
      <c r="K759" s="33">
        <f t="shared" si="60"/>
        <v>0</v>
      </c>
      <c r="L759" s="32">
        <f>SUMIFS(Lançamentos!$H$10:$H$5009,Lançamentos!$C$10:$C$5009,C759,Lançamentos!$M$10:$M$5009,$C$36)</f>
        <v>0</v>
      </c>
      <c r="M759" s="32">
        <f>SUMIFS(Lançamentos!$D$10:$D$5009,Lançamentos!$C$10:$C$5009,C759,Lançamentos!$M$10:$M$5009,$C$36)</f>
        <v>0</v>
      </c>
      <c r="N759" s="34">
        <f>SUMIFS(Vendas!$H$10:$H$5009,Vendas!$C$10:$C$5009,C759,Vendas!$M$10:$M$5009,$C$36)</f>
        <v>0</v>
      </c>
      <c r="O759" s="34">
        <f>SUMIFS(Vendas!$D$10:$D$5009,Vendas!$C$10:$C$5009,C759,Vendas!$M$10:$M$5009,$C$36)</f>
        <v>0</v>
      </c>
    </row>
    <row r="760" spans="2:15" ht="15" customHeight="1" x14ac:dyDescent="0.3">
      <c r="B760" s="19" t="str">
        <f>Relatórios!C729</f>
        <v/>
      </c>
      <c r="C760" s="29" t="str">
        <f>Relatórios!D729</f>
        <v/>
      </c>
      <c r="D760" s="19">
        <f>Relatórios!E729</f>
        <v>0</v>
      </c>
      <c r="E760" s="27">
        <f>SUMIFS(Lançamentos!$D$10:$D$5009,Lançamentos!$C$10:$C$5009,C760,Lançamentos!$M$10:$M$5009,$C$36)</f>
        <v>0</v>
      </c>
      <c r="F760" s="27">
        <f>SUMIFS(Vendas!$D$10:$D$5009,Vendas!$C$10:$C$5009,C760,Vendas!$M$10:$M$5009,$C$36)</f>
        <v>0</v>
      </c>
      <c r="G760" s="27">
        <f t="shared" si="56"/>
        <v>0</v>
      </c>
      <c r="H760" s="30">
        <f t="shared" si="57"/>
        <v>0</v>
      </c>
      <c r="I760" s="30">
        <f t="shared" si="58"/>
        <v>0</v>
      </c>
      <c r="J760" s="31">
        <f t="shared" si="59"/>
        <v>0</v>
      </c>
      <c r="K760" s="33">
        <f t="shared" si="60"/>
        <v>0</v>
      </c>
      <c r="L760" s="32">
        <f>SUMIFS(Lançamentos!$H$10:$H$5009,Lançamentos!$C$10:$C$5009,C760,Lançamentos!$M$10:$M$5009,$C$36)</f>
        <v>0</v>
      </c>
      <c r="M760" s="32">
        <f>SUMIFS(Lançamentos!$D$10:$D$5009,Lançamentos!$C$10:$C$5009,C760,Lançamentos!$M$10:$M$5009,$C$36)</f>
        <v>0</v>
      </c>
      <c r="N760" s="34">
        <f>SUMIFS(Vendas!$H$10:$H$5009,Vendas!$C$10:$C$5009,C760,Vendas!$M$10:$M$5009,$C$36)</f>
        <v>0</v>
      </c>
      <c r="O760" s="34">
        <f>SUMIFS(Vendas!$D$10:$D$5009,Vendas!$C$10:$C$5009,C760,Vendas!$M$10:$M$5009,$C$36)</f>
        <v>0</v>
      </c>
    </row>
    <row r="761" spans="2:15" ht="15" customHeight="1" x14ac:dyDescent="0.3">
      <c r="B761" s="19" t="str">
        <f>Relatórios!C730</f>
        <v/>
      </c>
      <c r="C761" s="29" t="str">
        <f>Relatórios!D730</f>
        <v/>
      </c>
      <c r="D761" s="19">
        <f>Relatórios!E730</f>
        <v>0</v>
      </c>
      <c r="E761" s="27">
        <f>SUMIFS(Lançamentos!$D$10:$D$5009,Lançamentos!$C$10:$C$5009,C761,Lançamentos!$M$10:$M$5009,$C$36)</f>
        <v>0</v>
      </c>
      <c r="F761" s="27">
        <f>SUMIFS(Vendas!$D$10:$D$5009,Vendas!$C$10:$C$5009,C761,Vendas!$M$10:$M$5009,$C$36)</f>
        <v>0</v>
      </c>
      <c r="G761" s="27">
        <f t="shared" si="56"/>
        <v>0</v>
      </c>
      <c r="H761" s="30">
        <f t="shared" si="57"/>
        <v>0</v>
      </c>
      <c r="I761" s="30">
        <f t="shared" si="58"/>
        <v>0</v>
      </c>
      <c r="J761" s="31">
        <f t="shared" si="59"/>
        <v>0</v>
      </c>
      <c r="K761" s="33">
        <f t="shared" si="60"/>
        <v>0</v>
      </c>
      <c r="L761" s="32">
        <f>SUMIFS(Lançamentos!$H$10:$H$5009,Lançamentos!$C$10:$C$5009,C761,Lançamentos!$M$10:$M$5009,$C$36)</f>
        <v>0</v>
      </c>
      <c r="M761" s="32">
        <f>SUMIFS(Lançamentos!$D$10:$D$5009,Lançamentos!$C$10:$C$5009,C761,Lançamentos!$M$10:$M$5009,$C$36)</f>
        <v>0</v>
      </c>
      <c r="N761" s="34">
        <f>SUMIFS(Vendas!$H$10:$H$5009,Vendas!$C$10:$C$5009,C761,Vendas!$M$10:$M$5009,$C$36)</f>
        <v>0</v>
      </c>
      <c r="O761" s="34">
        <f>SUMIFS(Vendas!$D$10:$D$5009,Vendas!$C$10:$C$5009,C761,Vendas!$M$10:$M$5009,$C$36)</f>
        <v>0</v>
      </c>
    </row>
    <row r="762" spans="2:15" ht="15" customHeight="1" x14ac:dyDescent="0.3">
      <c r="B762" s="19" t="str">
        <f>Relatórios!C731</f>
        <v/>
      </c>
      <c r="C762" s="29" t="str">
        <f>Relatórios!D731</f>
        <v/>
      </c>
      <c r="D762" s="19">
        <f>Relatórios!E731</f>
        <v>0</v>
      </c>
      <c r="E762" s="27">
        <f>SUMIFS(Lançamentos!$D$10:$D$5009,Lançamentos!$C$10:$C$5009,C762,Lançamentos!$M$10:$M$5009,$C$36)</f>
        <v>0</v>
      </c>
      <c r="F762" s="27">
        <f>SUMIFS(Vendas!$D$10:$D$5009,Vendas!$C$10:$C$5009,C762,Vendas!$M$10:$M$5009,$C$36)</f>
        <v>0</v>
      </c>
      <c r="G762" s="27">
        <f t="shared" si="56"/>
        <v>0</v>
      </c>
      <c r="H762" s="30">
        <f t="shared" si="57"/>
        <v>0</v>
      </c>
      <c r="I762" s="30">
        <f t="shared" si="58"/>
        <v>0</v>
      </c>
      <c r="J762" s="31">
        <f t="shared" si="59"/>
        <v>0</v>
      </c>
      <c r="K762" s="33">
        <f t="shared" si="60"/>
        <v>0</v>
      </c>
      <c r="L762" s="32">
        <f>SUMIFS(Lançamentos!$H$10:$H$5009,Lançamentos!$C$10:$C$5009,C762,Lançamentos!$M$10:$M$5009,$C$36)</f>
        <v>0</v>
      </c>
      <c r="M762" s="32">
        <f>SUMIFS(Lançamentos!$D$10:$D$5009,Lançamentos!$C$10:$C$5009,C762,Lançamentos!$M$10:$M$5009,$C$36)</f>
        <v>0</v>
      </c>
      <c r="N762" s="34">
        <f>SUMIFS(Vendas!$H$10:$H$5009,Vendas!$C$10:$C$5009,C762,Vendas!$M$10:$M$5009,$C$36)</f>
        <v>0</v>
      </c>
      <c r="O762" s="34">
        <f>SUMIFS(Vendas!$D$10:$D$5009,Vendas!$C$10:$C$5009,C762,Vendas!$M$10:$M$5009,$C$36)</f>
        <v>0</v>
      </c>
    </row>
    <row r="763" spans="2:15" ht="15" customHeight="1" x14ac:dyDescent="0.3">
      <c r="B763" s="19" t="str">
        <f>Relatórios!C732</f>
        <v/>
      </c>
      <c r="C763" s="29" t="str">
        <f>Relatórios!D732</f>
        <v/>
      </c>
      <c r="D763" s="19">
        <f>Relatórios!E732</f>
        <v>0</v>
      </c>
      <c r="E763" s="27">
        <f>SUMIFS(Lançamentos!$D$10:$D$5009,Lançamentos!$C$10:$C$5009,C763,Lançamentos!$M$10:$M$5009,$C$36)</f>
        <v>0</v>
      </c>
      <c r="F763" s="27">
        <f>SUMIFS(Vendas!$D$10:$D$5009,Vendas!$C$10:$C$5009,C763,Vendas!$M$10:$M$5009,$C$36)</f>
        <v>0</v>
      </c>
      <c r="G763" s="27">
        <f t="shared" si="56"/>
        <v>0</v>
      </c>
      <c r="H763" s="30">
        <f t="shared" si="57"/>
        <v>0</v>
      </c>
      <c r="I763" s="30">
        <f t="shared" si="58"/>
        <v>0</v>
      </c>
      <c r="J763" s="31">
        <f t="shared" si="59"/>
        <v>0</v>
      </c>
      <c r="K763" s="33">
        <f t="shared" si="60"/>
        <v>0</v>
      </c>
      <c r="L763" s="32">
        <f>SUMIFS(Lançamentos!$H$10:$H$5009,Lançamentos!$C$10:$C$5009,C763,Lançamentos!$M$10:$M$5009,$C$36)</f>
        <v>0</v>
      </c>
      <c r="M763" s="32">
        <f>SUMIFS(Lançamentos!$D$10:$D$5009,Lançamentos!$C$10:$C$5009,C763,Lançamentos!$M$10:$M$5009,$C$36)</f>
        <v>0</v>
      </c>
      <c r="N763" s="34">
        <f>SUMIFS(Vendas!$H$10:$H$5009,Vendas!$C$10:$C$5009,C763,Vendas!$M$10:$M$5009,$C$36)</f>
        <v>0</v>
      </c>
      <c r="O763" s="34">
        <f>SUMIFS(Vendas!$D$10:$D$5009,Vendas!$C$10:$C$5009,C763,Vendas!$M$10:$M$5009,$C$36)</f>
        <v>0</v>
      </c>
    </row>
    <row r="764" spans="2:15" ht="15" customHeight="1" x14ac:dyDescent="0.3">
      <c r="B764" s="19" t="str">
        <f>Relatórios!C733</f>
        <v/>
      </c>
      <c r="C764" s="29" t="str">
        <f>Relatórios!D733</f>
        <v/>
      </c>
      <c r="D764" s="19">
        <f>Relatórios!E733</f>
        <v>0</v>
      </c>
      <c r="E764" s="27">
        <f>SUMIFS(Lançamentos!$D$10:$D$5009,Lançamentos!$C$10:$C$5009,C764,Lançamentos!$M$10:$M$5009,$C$36)</f>
        <v>0</v>
      </c>
      <c r="F764" s="27">
        <f>SUMIFS(Vendas!$D$10:$D$5009,Vendas!$C$10:$C$5009,C764,Vendas!$M$10:$M$5009,$C$36)</f>
        <v>0</v>
      </c>
      <c r="G764" s="27">
        <f t="shared" si="56"/>
        <v>0</v>
      </c>
      <c r="H764" s="30">
        <f t="shared" si="57"/>
        <v>0</v>
      </c>
      <c r="I764" s="30">
        <f t="shared" si="58"/>
        <v>0</v>
      </c>
      <c r="J764" s="31">
        <f t="shared" si="59"/>
        <v>0</v>
      </c>
      <c r="K764" s="33">
        <f t="shared" si="60"/>
        <v>0</v>
      </c>
      <c r="L764" s="32">
        <f>SUMIFS(Lançamentos!$H$10:$H$5009,Lançamentos!$C$10:$C$5009,C764,Lançamentos!$M$10:$M$5009,$C$36)</f>
        <v>0</v>
      </c>
      <c r="M764" s="32">
        <f>SUMIFS(Lançamentos!$D$10:$D$5009,Lançamentos!$C$10:$C$5009,C764,Lançamentos!$M$10:$M$5009,$C$36)</f>
        <v>0</v>
      </c>
      <c r="N764" s="34">
        <f>SUMIFS(Vendas!$H$10:$H$5009,Vendas!$C$10:$C$5009,C764,Vendas!$M$10:$M$5009,$C$36)</f>
        <v>0</v>
      </c>
      <c r="O764" s="34">
        <f>SUMIFS(Vendas!$D$10:$D$5009,Vendas!$C$10:$C$5009,C764,Vendas!$M$10:$M$5009,$C$36)</f>
        <v>0</v>
      </c>
    </row>
    <row r="765" spans="2:15" ht="15" customHeight="1" x14ac:dyDescent="0.3">
      <c r="B765" s="19" t="str">
        <f>Relatórios!C734</f>
        <v/>
      </c>
      <c r="C765" s="29" t="str">
        <f>Relatórios!D734</f>
        <v/>
      </c>
      <c r="D765" s="19">
        <f>Relatórios!E734</f>
        <v>0</v>
      </c>
      <c r="E765" s="27">
        <f>SUMIFS(Lançamentos!$D$10:$D$5009,Lançamentos!$C$10:$C$5009,C765,Lançamentos!$M$10:$M$5009,$C$36)</f>
        <v>0</v>
      </c>
      <c r="F765" s="27">
        <f>SUMIFS(Vendas!$D$10:$D$5009,Vendas!$C$10:$C$5009,C765,Vendas!$M$10:$M$5009,$C$36)</f>
        <v>0</v>
      </c>
      <c r="G765" s="27">
        <f t="shared" si="56"/>
        <v>0</v>
      </c>
      <c r="H765" s="30">
        <f t="shared" si="57"/>
        <v>0</v>
      </c>
      <c r="I765" s="30">
        <f t="shared" si="58"/>
        <v>0</v>
      </c>
      <c r="J765" s="31">
        <f t="shared" si="59"/>
        <v>0</v>
      </c>
      <c r="K765" s="33">
        <f t="shared" si="60"/>
        <v>0</v>
      </c>
      <c r="L765" s="32">
        <f>SUMIFS(Lançamentos!$H$10:$H$5009,Lançamentos!$C$10:$C$5009,C765,Lançamentos!$M$10:$M$5009,$C$36)</f>
        <v>0</v>
      </c>
      <c r="M765" s="32">
        <f>SUMIFS(Lançamentos!$D$10:$D$5009,Lançamentos!$C$10:$C$5009,C765,Lançamentos!$M$10:$M$5009,$C$36)</f>
        <v>0</v>
      </c>
      <c r="N765" s="34">
        <f>SUMIFS(Vendas!$H$10:$H$5009,Vendas!$C$10:$C$5009,C765,Vendas!$M$10:$M$5009,$C$36)</f>
        <v>0</v>
      </c>
      <c r="O765" s="34">
        <f>SUMIFS(Vendas!$D$10:$D$5009,Vendas!$C$10:$C$5009,C765,Vendas!$M$10:$M$5009,$C$36)</f>
        <v>0</v>
      </c>
    </row>
    <row r="766" spans="2:15" ht="15" customHeight="1" x14ac:dyDescent="0.3">
      <c r="B766" s="19" t="str">
        <f>Relatórios!C735</f>
        <v/>
      </c>
      <c r="C766" s="29" t="str">
        <f>Relatórios!D735</f>
        <v/>
      </c>
      <c r="D766" s="19">
        <f>Relatórios!E735</f>
        <v>0</v>
      </c>
      <c r="E766" s="27">
        <f>SUMIFS(Lançamentos!$D$10:$D$5009,Lançamentos!$C$10:$C$5009,C766,Lançamentos!$M$10:$M$5009,$C$36)</f>
        <v>0</v>
      </c>
      <c r="F766" s="27">
        <f>SUMIFS(Vendas!$D$10:$D$5009,Vendas!$C$10:$C$5009,C766,Vendas!$M$10:$M$5009,$C$36)</f>
        <v>0</v>
      </c>
      <c r="G766" s="27">
        <f t="shared" si="56"/>
        <v>0</v>
      </c>
      <c r="H766" s="30">
        <f t="shared" si="57"/>
        <v>0</v>
      </c>
      <c r="I766" s="30">
        <f t="shared" si="58"/>
        <v>0</v>
      </c>
      <c r="J766" s="31">
        <f t="shared" si="59"/>
        <v>0</v>
      </c>
      <c r="K766" s="33">
        <f t="shared" si="60"/>
        <v>0</v>
      </c>
      <c r="L766" s="32">
        <f>SUMIFS(Lançamentos!$H$10:$H$5009,Lançamentos!$C$10:$C$5009,C766,Lançamentos!$M$10:$M$5009,$C$36)</f>
        <v>0</v>
      </c>
      <c r="M766" s="32">
        <f>SUMIFS(Lançamentos!$D$10:$D$5009,Lançamentos!$C$10:$C$5009,C766,Lançamentos!$M$10:$M$5009,$C$36)</f>
        <v>0</v>
      </c>
      <c r="N766" s="34">
        <f>SUMIFS(Vendas!$H$10:$H$5009,Vendas!$C$10:$C$5009,C766,Vendas!$M$10:$M$5009,$C$36)</f>
        <v>0</v>
      </c>
      <c r="O766" s="34">
        <f>SUMIFS(Vendas!$D$10:$D$5009,Vendas!$C$10:$C$5009,C766,Vendas!$M$10:$M$5009,$C$36)</f>
        <v>0</v>
      </c>
    </row>
    <row r="767" spans="2:15" ht="15" customHeight="1" x14ac:dyDescent="0.3">
      <c r="B767" s="19" t="str">
        <f>Relatórios!C736</f>
        <v/>
      </c>
      <c r="C767" s="29" t="str">
        <f>Relatórios!D736</f>
        <v/>
      </c>
      <c r="D767" s="19">
        <f>Relatórios!E736</f>
        <v>0</v>
      </c>
      <c r="E767" s="27">
        <f>SUMIFS(Lançamentos!$D$10:$D$5009,Lançamentos!$C$10:$C$5009,C767,Lançamentos!$M$10:$M$5009,$C$36)</f>
        <v>0</v>
      </c>
      <c r="F767" s="27">
        <f>SUMIFS(Vendas!$D$10:$D$5009,Vendas!$C$10:$C$5009,C767,Vendas!$M$10:$M$5009,$C$36)</f>
        <v>0</v>
      </c>
      <c r="G767" s="27">
        <f t="shared" si="56"/>
        <v>0</v>
      </c>
      <c r="H767" s="30">
        <f t="shared" si="57"/>
        <v>0</v>
      </c>
      <c r="I767" s="30">
        <f t="shared" si="58"/>
        <v>0</v>
      </c>
      <c r="J767" s="31">
        <f t="shared" si="59"/>
        <v>0</v>
      </c>
      <c r="K767" s="33">
        <f t="shared" si="60"/>
        <v>0</v>
      </c>
      <c r="L767" s="32">
        <f>SUMIFS(Lançamentos!$H$10:$H$5009,Lançamentos!$C$10:$C$5009,C767,Lançamentos!$M$10:$M$5009,$C$36)</f>
        <v>0</v>
      </c>
      <c r="M767" s="32">
        <f>SUMIFS(Lançamentos!$D$10:$D$5009,Lançamentos!$C$10:$C$5009,C767,Lançamentos!$M$10:$M$5009,$C$36)</f>
        <v>0</v>
      </c>
      <c r="N767" s="34">
        <f>SUMIFS(Vendas!$H$10:$H$5009,Vendas!$C$10:$C$5009,C767,Vendas!$M$10:$M$5009,$C$36)</f>
        <v>0</v>
      </c>
      <c r="O767" s="34">
        <f>SUMIFS(Vendas!$D$10:$D$5009,Vendas!$C$10:$C$5009,C767,Vendas!$M$10:$M$5009,$C$36)</f>
        <v>0</v>
      </c>
    </row>
    <row r="768" spans="2:15" ht="15" customHeight="1" x14ac:dyDescent="0.3">
      <c r="B768" s="19" t="str">
        <f>Relatórios!C737</f>
        <v/>
      </c>
      <c r="C768" s="29" t="str">
        <f>Relatórios!D737</f>
        <v/>
      </c>
      <c r="D768" s="19">
        <f>Relatórios!E737</f>
        <v>0</v>
      </c>
      <c r="E768" s="27">
        <f>SUMIFS(Lançamentos!$D$10:$D$5009,Lançamentos!$C$10:$C$5009,C768,Lançamentos!$M$10:$M$5009,$C$36)</f>
        <v>0</v>
      </c>
      <c r="F768" s="27">
        <f>SUMIFS(Vendas!$D$10:$D$5009,Vendas!$C$10:$C$5009,C768,Vendas!$M$10:$M$5009,$C$36)</f>
        <v>0</v>
      </c>
      <c r="G768" s="27">
        <f t="shared" si="56"/>
        <v>0</v>
      </c>
      <c r="H768" s="30">
        <f t="shared" si="57"/>
        <v>0</v>
      </c>
      <c r="I768" s="30">
        <f t="shared" si="58"/>
        <v>0</v>
      </c>
      <c r="J768" s="31">
        <f t="shared" si="59"/>
        <v>0</v>
      </c>
      <c r="K768" s="33">
        <f t="shared" si="60"/>
        <v>0</v>
      </c>
      <c r="L768" s="32">
        <f>SUMIFS(Lançamentos!$H$10:$H$5009,Lançamentos!$C$10:$C$5009,C768,Lançamentos!$M$10:$M$5009,$C$36)</f>
        <v>0</v>
      </c>
      <c r="M768" s="32">
        <f>SUMIFS(Lançamentos!$D$10:$D$5009,Lançamentos!$C$10:$C$5009,C768,Lançamentos!$M$10:$M$5009,$C$36)</f>
        <v>0</v>
      </c>
      <c r="N768" s="34">
        <f>SUMIFS(Vendas!$H$10:$H$5009,Vendas!$C$10:$C$5009,C768,Vendas!$M$10:$M$5009,$C$36)</f>
        <v>0</v>
      </c>
      <c r="O768" s="34">
        <f>SUMIFS(Vendas!$D$10:$D$5009,Vendas!$C$10:$C$5009,C768,Vendas!$M$10:$M$5009,$C$36)</f>
        <v>0</v>
      </c>
    </row>
    <row r="769" spans="2:15" ht="15" customHeight="1" x14ac:dyDescent="0.3">
      <c r="B769" s="19" t="str">
        <f>Relatórios!C738</f>
        <v/>
      </c>
      <c r="C769" s="29" t="str">
        <f>Relatórios!D738</f>
        <v/>
      </c>
      <c r="D769" s="19">
        <f>Relatórios!E738</f>
        <v>0</v>
      </c>
      <c r="E769" s="27">
        <f>SUMIFS(Lançamentos!$D$10:$D$5009,Lançamentos!$C$10:$C$5009,C769,Lançamentos!$M$10:$M$5009,$C$36)</f>
        <v>0</v>
      </c>
      <c r="F769" s="27">
        <f>SUMIFS(Vendas!$D$10:$D$5009,Vendas!$C$10:$C$5009,C769,Vendas!$M$10:$M$5009,$C$36)</f>
        <v>0</v>
      </c>
      <c r="G769" s="27">
        <f t="shared" si="56"/>
        <v>0</v>
      </c>
      <c r="H769" s="30">
        <f t="shared" si="57"/>
        <v>0</v>
      </c>
      <c r="I769" s="30">
        <f t="shared" si="58"/>
        <v>0</v>
      </c>
      <c r="J769" s="31">
        <f t="shared" si="59"/>
        <v>0</v>
      </c>
      <c r="K769" s="33">
        <f t="shared" si="60"/>
        <v>0</v>
      </c>
      <c r="L769" s="32">
        <f>SUMIFS(Lançamentos!$H$10:$H$5009,Lançamentos!$C$10:$C$5009,C769,Lançamentos!$M$10:$M$5009,$C$36)</f>
        <v>0</v>
      </c>
      <c r="M769" s="32">
        <f>SUMIFS(Lançamentos!$D$10:$D$5009,Lançamentos!$C$10:$C$5009,C769,Lançamentos!$M$10:$M$5009,$C$36)</f>
        <v>0</v>
      </c>
      <c r="N769" s="34">
        <f>SUMIFS(Vendas!$H$10:$H$5009,Vendas!$C$10:$C$5009,C769,Vendas!$M$10:$M$5009,$C$36)</f>
        <v>0</v>
      </c>
      <c r="O769" s="34">
        <f>SUMIFS(Vendas!$D$10:$D$5009,Vendas!$C$10:$C$5009,C769,Vendas!$M$10:$M$5009,$C$36)</f>
        <v>0</v>
      </c>
    </row>
    <row r="770" spans="2:15" ht="15" customHeight="1" x14ac:dyDescent="0.3">
      <c r="B770" s="19" t="str">
        <f>Relatórios!C739</f>
        <v/>
      </c>
      <c r="C770" s="29" t="str">
        <f>Relatórios!D739</f>
        <v/>
      </c>
      <c r="D770" s="19">
        <f>Relatórios!E739</f>
        <v>0</v>
      </c>
      <c r="E770" s="27">
        <f>SUMIFS(Lançamentos!$D$10:$D$5009,Lançamentos!$C$10:$C$5009,C770,Lançamentos!$M$10:$M$5009,$C$36)</f>
        <v>0</v>
      </c>
      <c r="F770" s="27">
        <f>SUMIFS(Vendas!$D$10:$D$5009,Vendas!$C$10:$C$5009,C770,Vendas!$M$10:$M$5009,$C$36)</f>
        <v>0</v>
      </c>
      <c r="G770" s="27">
        <f t="shared" si="56"/>
        <v>0</v>
      </c>
      <c r="H770" s="30">
        <f t="shared" si="57"/>
        <v>0</v>
      </c>
      <c r="I770" s="30">
        <f t="shared" si="58"/>
        <v>0</v>
      </c>
      <c r="J770" s="31">
        <f t="shared" si="59"/>
        <v>0</v>
      </c>
      <c r="K770" s="33">
        <f t="shared" si="60"/>
        <v>0</v>
      </c>
      <c r="L770" s="32">
        <f>SUMIFS(Lançamentos!$H$10:$H$5009,Lançamentos!$C$10:$C$5009,C770,Lançamentos!$M$10:$M$5009,$C$36)</f>
        <v>0</v>
      </c>
      <c r="M770" s="32">
        <f>SUMIFS(Lançamentos!$D$10:$D$5009,Lançamentos!$C$10:$C$5009,C770,Lançamentos!$M$10:$M$5009,$C$36)</f>
        <v>0</v>
      </c>
      <c r="N770" s="34">
        <f>SUMIFS(Vendas!$H$10:$H$5009,Vendas!$C$10:$C$5009,C770,Vendas!$M$10:$M$5009,$C$36)</f>
        <v>0</v>
      </c>
      <c r="O770" s="34">
        <f>SUMIFS(Vendas!$D$10:$D$5009,Vendas!$C$10:$C$5009,C770,Vendas!$M$10:$M$5009,$C$36)</f>
        <v>0</v>
      </c>
    </row>
    <row r="771" spans="2:15" ht="15" customHeight="1" x14ac:dyDescent="0.3">
      <c r="B771" s="19" t="str">
        <f>Relatórios!C740</f>
        <v/>
      </c>
      <c r="C771" s="29" t="str">
        <f>Relatórios!D740</f>
        <v/>
      </c>
      <c r="D771" s="19">
        <f>Relatórios!E740</f>
        <v>0</v>
      </c>
      <c r="E771" s="27">
        <f>SUMIFS(Lançamentos!$D$10:$D$5009,Lançamentos!$C$10:$C$5009,C771,Lançamentos!$M$10:$M$5009,$C$36)</f>
        <v>0</v>
      </c>
      <c r="F771" s="27">
        <f>SUMIFS(Vendas!$D$10:$D$5009,Vendas!$C$10:$C$5009,C771,Vendas!$M$10:$M$5009,$C$36)</f>
        <v>0</v>
      </c>
      <c r="G771" s="27">
        <f t="shared" si="56"/>
        <v>0</v>
      </c>
      <c r="H771" s="30">
        <f t="shared" si="57"/>
        <v>0</v>
      </c>
      <c r="I771" s="30">
        <f t="shared" si="58"/>
        <v>0</v>
      </c>
      <c r="J771" s="31">
        <f t="shared" si="59"/>
        <v>0</v>
      </c>
      <c r="K771" s="33">
        <f t="shared" si="60"/>
        <v>0</v>
      </c>
      <c r="L771" s="32">
        <f>SUMIFS(Lançamentos!$H$10:$H$5009,Lançamentos!$C$10:$C$5009,C771,Lançamentos!$M$10:$M$5009,$C$36)</f>
        <v>0</v>
      </c>
      <c r="M771" s="32">
        <f>SUMIFS(Lançamentos!$D$10:$D$5009,Lançamentos!$C$10:$C$5009,C771,Lançamentos!$M$10:$M$5009,$C$36)</f>
        <v>0</v>
      </c>
      <c r="N771" s="34">
        <f>SUMIFS(Vendas!$H$10:$H$5009,Vendas!$C$10:$C$5009,C771,Vendas!$M$10:$M$5009,$C$36)</f>
        <v>0</v>
      </c>
      <c r="O771" s="34">
        <f>SUMIFS(Vendas!$D$10:$D$5009,Vendas!$C$10:$C$5009,C771,Vendas!$M$10:$M$5009,$C$36)</f>
        <v>0</v>
      </c>
    </row>
    <row r="772" spans="2:15" ht="15" customHeight="1" x14ac:dyDescent="0.3">
      <c r="B772" s="19" t="str">
        <f>Relatórios!C741</f>
        <v/>
      </c>
      <c r="C772" s="29" t="str">
        <f>Relatórios!D741</f>
        <v/>
      </c>
      <c r="D772" s="19">
        <f>Relatórios!E741</f>
        <v>0</v>
      </c>
      <c r="E772" s="27">
        <f>SUMIFS(Lançamentos!$D$10:$D$5009,Lançamentos!$C$10:$C$5009,C772,Lançamentos!$M$10:$M$5009,$C$36)</f>
        <v>0</v>
      </c>
      <c r="F772" s="27">
        <f>SUMIFS(Vendas!$D$10:$D$5009,Vendas!$C$10:$C$5009,C772,Vendas!$M$10:$M$5009,$C$36)</f>
        <v>0</v>
      </c>
      <c r="G772" s="27">
        <f t="shared" si="56"/>
        <v>0</v>
      </c>
      <c r="H772" s="30">
        <f t="shared" si="57"/>
        <v>0</v>
      </c>
      <c r="I772" s="30">
        <f t="shared" si="58"/>
        <v>0</v>
      </c>
      <c r="J772" s="31">
        <f t="shared" si="59"/>
        <v>0</v>
      </c>
      <c r="K772" s="33">
        <f t="shared" si="60"/>
        <v>0</v>
      </c>
      <c r="L772" s="32">
        <f>SUMIFS(Lançamentos!$H$10:$H$5009,Lançamentos!$C$10:$C$5009,C772,Lançamentos!$M$10:$M$5009,$C$36)</f>
        <v>0</v>
      </c>
      <c r="M772" s="32">
        <f>SUMIFS(Lançamentos!$D$10:$D$5009,Lançamentos!$C$10:$C$5009,C772,Lançamentos!$M$10:$M$5009,$C$36)</f>
        <v>0</v>
      </c>
      <c r="N772" s="34">
        <f>SUMIFS(Vendas!$H$10:$H$5009,Vendas!$C$10:$C$5009,C772,Vendas!$M$10:$M$5009,$C$36)</f>
        <v>0</v>
      </c>
      <c r="O772" s="34">
        <f>SUMIFS(Vendas!$D$10:$D$5009,Vendas!$C$10:$C$5009,C772,Vendas!$M$10:$M$5009,$C$36)</f>
        <v>0</v>
      </c>
    </row>
    <row r="773" spans="2:15" ht="15" customHeight="1" x14ac:dyDescent="0.3">
      <c r="B773" s="19" t="str">
        <f>Relatórios!C742</f>
        <v/>
      </c>
      <c r="C773" s="29" t="str">
        <f>Relatórios!D742</f>
        <v/>
      </c>
      <c r="D773" s="19">
        <f>Relatórios!E742</f>
        <v>0</v>
      </c>
      <c r="E773" s="27">
        <f>SUMIFS(Lançamentos!$D$10:$D$5009,Lançamentos!$C$10:$C$5009,C773,Lançamentos!$M$10:$M$5009,$C$36)</f>
        <v>0</v>
      </c>
      <c r="F773" s="27">
        <f>SUMIFS(Vendas!$D$10:$D$5009,Vendas!$C$10:$C$5009,C773,Vendas!$M$10:$M$5009,$C$36)</f>
        <v>0</v>
      </c>
      <c r="G773" s="27">
        <f t="shared" si="56"/>
        <v>0</v>
      </c>
      <c r="H773" s="30">
        <f t="shared" si="57"/>
        <v>0</v>
      </c>
      <c r="I773" s="30">
        <f t="shared" si="58"/>
        <v>0</v>
      </c>
      <c r="J773" s="31">
        <f t="shared" si="59"/>
        <v>0</v>
      </c>
      <c r="K773" s="33">
        <f t="shared" si="60"/>
        <v>0</v>
      </c>
      <c r="L773" s="32">
        <f>SUMIFS(Lançamentos!$H$10:$H$5009,Lançamentos!$C$10:$C$5009,C773,Lançamentos!$M$10:$M$5009,$C$36)</f>
        <v>0</v>
      </c>
      <c r="M773" s="32">
        <f>SUMIFS(Lançamentos!$D$10:$D$5009,Lançamentos!$C$10:$C$5009,C773,Lançamentos!$M$10:$M$5009,$C$36)</f>
        <v>0</v>
      </c>
      <c r="N773" s="34">
        <f>SUMIFS(Vendas!$H$10:$H$5009,Vendas!$C$10:$C$5009,C773,Vendas!$M$10:$M$5009,$C$36)</f>
        <v>0</v>
      </c>
      <c r="O773" s="34">
        <f>SUMIFS(Vendas!$D$10:$D$5009,Vendas!$C$10:$C$5009,C773,Vendas!$M$10:$M$5009,$C$36)</f>
        <v>0</v>
      </c>
    </row>
    <row r="774" spans="2:15" ht="15" customHeight="1" x14ac:dyDescent="0.3">
      <c r="B774" s="19" t="str">
        <f>Relatórios!C743</f>
        <v/>
      </c>
      <c r="C774" s="29" t="str">
        <f>Relatórios!D743</f>
        <v/>
      </c>
      <c r="D774" s="19">
        <f>Relatórios!E743</f>
        <v>0</v>
      </c>
      <c r="E774" s="27">
        <f>SUMIFS(Lançamentos!$D$10:$D$5009,Lançamentos!$C$10:$C$5009,C774,Lançamentos!$M$10:$M$5009,$C$36)</f>
        <v>0</v>
      </c>
      <c r="F774" s="27">
        <f>SUMIFS(Vendas!$D$10:$D$5009,Vendas!$C$10:$C$5009,C774,Vendas!$M$10:$M$5009,$C$36)</f>
        <v>0</v>
      </c>
      <c r="G774" s="27">
        <f t="shared" si="56"/>
        <v>0</v>
      </c>
      <c r="H774" s="30">
        <f t="shared" si="57"/>
        <v>0</v>
      </c>
      <c r="I774" s="30">
        <f t="shared" si="58"/>
        <v>0</v>
      </c>
      <c r="J774" s="31">
        <f t="shared" si="59"/>
        <v>0</v>
      </c>
      <c r="K774" s="33">
        <f t="shared" si="60"/>
        <v>0</v>
      </c>
      <c r="L774" s="32">
        <f>SUMIFS(Lançamentos!$H$10:$H$5009,Lançamentos!$C$10:$C$5009,C774,Lançamentos!$M$10:$M$5009,$C$36)</f>
        <v>0</v>
      </c>
      <c r="M774" s="32">
        <f>SUMIFS(Lançamentos!$D$10:$D$5009,Lançamentos!$C$10:$C$5009,C774,Lançamentos!$M$10:$M$5009,$C$36)</f>
        <v>0</v>
      </c>
      <c r="N774" s="34">
        <f>SUMIFS(Vendas!$H$10:$H$5009,Vendas!$C$10:$C$5009,C774,Vendas!$M$10:$M$5009,$C$36)</f>
        <v>0</v>
      </c>
      <c r="O774" s="34">
        <f>SUMIFS(Vendas!$D$10:$D$5009,Vendas!$C$10:$C$5009,C774,Vendas!$M$10:$M$5009,$C$36)</f>
        <v>0</v>
      </c>
    </row>
    <row r="775" spans="2:15" ht="15" customHeight="1" x14ac:dyDescent="0.3">
      <c r="B775" s="19" t="str">
        <f>Relatórios!C744</f>
        <v/>
      </c>
      <c r="C775" s="29" t="str">
        <f>Relatórios!D744</f>
        <v/>
      </c>
      <c r="D775" s="19">
        <f>Relatórios!E744</f>
        <v>0</v>
      </c>
      <c r="E775" s="27">
        <f>SUMIFS(Lançamentos!$D$10:$D$5009,Lançamentos!$C$10:$C$5009,C775,Lançamentos!$M$10:$M$5009,$C$36)</f>
        <v>0</v>
      </c>
      <c r="F775" s="27">
        <f>SUMIFS(Vendas!$D$10:$D$5009,Vendas!$C$10:$C$5009,C775,Vendas!$M$10:$M$5009,$C$36)</f>
        <v>0</v>
      </c>
      <c r="G775" s="27">
        <f t="shared" si="56"/>
        <v>0</v>
      </c>
      <c r="H775" s="30">
        <f t="shared" si="57"/>
        <v>0</v>
      </c>
      <c r="I775" s="30">
        <f t="shared" si="58"/>
        <v>0</v>
      </c>
      <c r="J775" s="31">
        <f t="shared" si="59"/>
        <v>0</v>
      </c>
      <c r="K775" s="33">
        <f t="shared" si="60"/>
        <v>0</v>
      </c>
      <c r="L775" s="32">
        <f>SUMIFS(Lançamentos!$H$10:$H$5009,Lançamentos!$C$10:$C$5009,C775,Lançamentos!$M$10:$M$5009,$C$36)</f>
        <v>0</v>
      </c>
      <c r="M775" s="32">
        <f>SUMIFS(Lançamentos!$D$10:$D$5009,Lançamentos!$C$10:$C$5009,C775,Lançamentos!$M$10:$M$5009,$C$36)</f>
        <v>0</v>
      </c>
      <c r="N775" s="34">
        <f>SUMIFS(Vendas!$H$10:$H$5009,Vendas!$C$10:$C$5009,C775,Vendas!$M$10:$M$5009,$C$36)</f>
        <v>0</v>
      </c>
      <c r="O775" s="34">
        <f>SUMIFS(Vendas!$D$10:$D$5009,Vendas!$C$10:$C$5009,C775,Vendas!$M$10:$M$5009,$C$36)</f>
        <v>0</v>
      </c>
    </row>
    <row r="776" spans="2:15" ht="15" customHeight="1" x14ac:dyDescent="0.3">
      <c r="B776" s="19" t="str">
        <f>Relatórios!C745</f>
        <v/>
      </c>
      <c r="C776" s="29" t="str">
        <f>Relatórios!D745</f>
        <v/>
      </c>
      <c r="D776" s="19">
        <f>Relatórios!E745</f>
        <v>0</v>
      </c>
      <c r="E776" s="27">
        <f>SUMIFS(Lançamentos!$D$10:$D$5009,Lançamentos!$C$10:$C$5009,C776,Lançamentos!$M$10:$M$5009,$C$36)</f>
        <v>0</v>
      </c>
      <c r="F776" s="27">
        <f>SUMIFS(Vendas!$D$10:$D$5009,Vendas!$C$10:$C$5009,C776,Vendas!$M$10:$M$5009,$C$36)</f>
        <v>0</v>
      </c>
      <c r="G776" s="27">
        <f t="shared" si="56"/>
        <v>0</v>
      </c>
      <c r="H776" s="30">
        <f t="shared" si="57"/>
        <v>0</v>
      </c>
      <c r="I776" s="30">
        <f t="shared" si="58"/>
        <v>0</v>
      </c>
      <c r="J776" s="31">
        <f t="shared" si="59"/>
        <v>0</v>
      </c>
      <c r="K776" s="33">
        <f t="shared" si="60"/>
        <v>0</v>
      </c>
      <c r="L776" s="32">
        <f>SUMIFS(Lançamentos!$H$10:$H$5009,Lançamentos!$C$10:$C$5009,C776,Lançamentos!$M$10:$M$5009,$C$36)</f>
        <v>0</v>
      </c>
      <c r="M776" s="32">
        <f>SUMIFS(Lançamentos!$D$10:$D$5009,Lançamentos!$C$10:$C$5009,C776,Lançamentos!$M$10:$M$5009,$C$36)</f>
        <v>0</v>
      </c>
      <c r="N776" s="34">
        <f>SUMIFS(Vendas!$H$10:$H$5009,Vendas!$C$10:$C$5009,C776,Vendas!$M$10:$M$5009,$C$36)</f>
        <v>0</v>
      </c>
      <c r="O776" s="34">
        <f>SUMIFS(Vendas!$D$10:$D$5009,Vendas!$C$10:$C$5009,C776,Vendas!$M$10:$M$5009,$C$36)</f>
        <v>0</v>
      </c>
    </row>
    <row r="777" spans="2:15" ht="15" customHeight="1" x14ac:dyDescent="0.3">
      <c r="B777" s="19" t="str">
        <f>Relatórios!C746</f>
        <v/>
      </c>
      <c r="C777" s="29" t="str">
        <f>Relatórios!D746</f>
        <v/>
      </c>
      <c r="D777" s="19">
        <f>Relatórios!E746</f>
        <v>0</v>
      </c>
      <c r="E777" s="27">
        <f>SUMIFS(Lançamentos!$D$10:$D$5009,Lançamentos!$C$10:$C$5009,C777,Lançamentos!$M$10:$M$5009,$C$36)</f>
        <v>0</v>
      </c>
      <c r="F777" s="27">
        <f>SUMIFS(Vendas!$D$10:$D$5009,Vendas!$C$10:$C$5009,C777,Vendas!$M$10:$M$5009,$C$36)</f>
        <v>0</v>
      </c>
      <c r="G777" s="27">
        <f t="shared" si="56"/>
        <v>0</v>
      </c>
      <c r="H777" s="30">
        <f t="shared" si="57"/>
        <v>0</v>
      </c>
      <c r="I777" s="30">
        <f t="shared" si="58"/>
        <v>0</v>
      </c>
      <c r="J777" s="31">
        <f t="shared" si="59"/>
        <v>0</v>
      </c>
      <c r="K777" s="33">
        <f t="shared" si="60"/>
        <v>0</v>
      </c>
      <c r="L777" s="32">
        <f>SUMIFS(Lançamentos!$H$10:$H$5009,Lançamentos!$C$10:$C$5009,C777,Lançamentos!$M$10:$M$5009,$C$36)</f>
        <v>0</v>
      </c>
      <c r="M777" s="32">
        <f>SUMIFS(Lançamentos!$D$10:$D$5009,Lançamentos!$C$10:$C$5009,C777,Lançamentos!$M$10:$M$5009,$C$36)</f>
        <v>0</v>
      </c>
      <c r="N777" s="34">
        <f>SUMIFS(Vendas!$H$10:$H$5009,Vendas!$C$10:$C$5009,C777,Vendas!$M$10:$M$5009,$C$36)</f>
        <v>0</v>
      </c>
      <c r="O777" s="34">
        <f>SUMIFS(Vendas!$D$10:$D$5009,Vendas!$C$10:$C$5009,C777,Vendas!$M$10:$M$5009,$C$36)</f>
        <v>0</v>
      </c>
    </row>
    <row r="778" spans="2:15" ht="15" customHeight="1" x14ac:dyDescent="0.3">
      <c r="B778" s="19" t="str">
        <f>Relatórios!C747</f>
        <v/>
      </c>
      <c r="C778" s="29" t="str">
        <f>Relatórios!D747</f>
        <v/>
      </c>
      <c r="D778" s="19">
        <f>Relatórios!E747</f>
        <v>0</v>
      </c>
      <c r="E778" s="27">
        <f>SUMIFS(Lançamentos!$D$10:$D$5009,Lançamentos!$C$10:$C$5009,C778,Lançamentos!$M$10:$M$5009,$C$36)</f>
        <v>0</v>
      </c>
      <c r="F778" s="27">
        <f>SUMIFS(Vendas!$D$10:$D$5009,Vendas!$C$10:$C$5009,C778,Vendas!$M$10:$M$5009,$C$36)</f>
        <v>0</v>
      </c>
      <c r="G778" s="27">
        <f t="shared" si="56"/>
        <v>0</v>
      </c>
      <c r="H778" s="30">
        <f t="shared" si="57"/>
        <v>0</v>
      </c>
      <c r="I778" s="30">
        <f t="shared" si="58"/>
        <v>0</v>
      </c>
      <c r="J778" s="31">
        <f t="shared" si="59"/>
        <v>0</v>
      </c>
      <c r="K778" s="33">
        <f t="shared" si="60"/>
        <v>0</v>
      </c>
      <c r="L778" s="32">
        <f>SUMIFS(Lançamentos!$H$10:$H$5009,Lançamentos!$C$10:$C$5009,C778,Lançamentos!$M$10:$M$5009,$C$36)</f>
        <v>0</v>
      </c>
      <c r="M778" s="32">
        <f>SUMIFS(Lançamentos!$D$10:$D$5009,Lançamentos!$C$10:$C$5009,C778,Lançamentos!$M$10:$M$5009,$C$36)</f>
        <v>0</v>
      </c>
      <c r="N778" s="34">
        <f>SUMIFS(Vendas!$H$10:$H$5009,Vendas!$C$10:$C$5009,C778,Vendas!$M$10:$M$5009,$C$36)</f>
        <v>0</v>
      </c>
      <c r="O778" s="34">
        <f>SUMIFS(Vendas!$D$10:$D$5009,Vendas!$C$10:$C$5009,C778,Vendas!$M$10:$M$5009,$C$36)</f>
        <v>0</v>
      </c>
    </row>
    <row r="779" spans="2:15" ht="15" customHeight="1" x14ac:dyDescent="0.3">
      <c r="B779" s="19" t="str">
        <f>Relatórios!C748</f>
        <v/>
      </c>
      <c r="C779" s="29" t="str">
        <f>Relatórios!D748</f>
        <v/>
      </c>
      <c r="D779" s="19">
        <f>Relatórios!E748</f>
        <v>0</v>
      </c>
      <c r="E779" s="27">
        <f>SUMIFS(Lançamentos!$D$10:$D$5009,Lançamentos!$C$10:$C$5009,C779,Lançamentos!$M$10:$M$5009,$C$36)</f>
        <v>0</v>
      </c>
      <c r="F779" s="27">
        <f>SUMIFS(Vendas!$D$10:$D$5009,Vendas!$C$10:$C$5009,C779,Vendas!$M$10:$M$5009,$C$36)</f>
        <v>0</v>
      </c>
      <c r="G779" s="27">
        <f t="shared" si="56"/>
        <v>0</v>
      </c>
      <c r="H779" s="30">
        <f t="shared" si="57"/>
        <v>0</v>
      </c>
      <c r="I779" s="30">
        <f t="shared" si="58"/>
        <v>0</v>
      </c>
      <c r="J779" s="31">
        <f t="shared" si="59"/>
        <v>0</v>
      </c>
      <c r="K779" s="33">
        <f t="shared" si="60"/>
        <v>0</v>
      </c>
      <c r="L779" s="32">
        <f>SUMIFS(Lançamentos!$H$10:$H$5009,Lançamentos!$C$10:$C$5009,C779,Lançamentos!$M$10:$M$5009,$C$36)</f>
        <v>0</v>
      </c>
      <c r="M779" s="32">
        <f>SUMIFS(Lançamentos!$D$10:$D$5009,Lançamentos!$C$10:$C$5009,C779,Lançamentos!$M$10:$M$5009,$C$36)</f>
        <v>0</v>
      </c>
      <c r="N779" s="34">
        <f>SUMIFS(Vendas!$H$10:$H$5009,Vendas!$C$10:$C$5009,C779,Vendas!$M$10:$M$5009,$C$36)</f>
        <v>0</v>
      </c>
      <c r="O779" s="34">
        <f>SUMIFS(Vendas!$D$10:$D$5009,Vendas!$C$10:$C$5009,C779,Vendas!$M$10:$M$5009,$C$36)</f>
        <v>0</v>
      </c>
    </row>
    <row r="780" spans="2:15" ht="15" customHeight="1" x14ac:dyDescent="0.3">
      <c r="B780" s="19" t="str">
        <f>Relatórios!C749</f>
        <v/>
      </c>
      <c r="C780" s="29" t="str">
        <f>Relatórios!D749</f>
        <v/>
      </c>
      <c r="D780" s="19">
        <f>Relatórios!E749</f>
        <v>0</v>
      </c>
      <c r="E780" s="27">
        <f>SUMIFS(Lançamentos!$D$10:$D$5009,Lançamentos!$C$10:$C$5009,C780,Lançamentos!$M$10:$M$5009,$C$36)</f>
        <v>0</v>
      </c>
      <c r="F780" s="27">
        <f>SUMIFS(Vendas!$D$10:$D$5009,Vendas!$C$10:$C$5009,C780,Vendas!$M$10:$M$5009,$C$36)</f>
        <v>0</v>
      </c>
      <c r="G780" s="27">
        <f t="shared" si="56"/>
        <v>0</v>
      </c>
      <c r="H780" s="30">
        <f t="shared" si="57"/>
        <v>0</v>
      </c>
      <c r="I780" s="30">
        <f t="shared" si="58"/>
        <v>0</v>
      </c>
      <c r="J780" s="31">
        <f t="shared" si="59"/>
        <v>0</v>
      </c>
      <c r="K780" s="33">
        <f t="shared" si="60"/>
        <v>0</v>
      </c>
      <c r="L780" s="32">
        <f>SUMIFS(Lançamentos!$H$10:$H$5009,Lançamentos!$C$10:$C$5009,C780,Lançamentos!$M$10:$M$5009,$C$36)</f>
        <v>0</v>
      </c>
      <c r="M780" s="32">
        <f>SUMIFS(Lançamentos!$D$10:$D$5009,Lançamentos!$C$10:$C$5009,C780,Lançamentos!$M$10:$M$5009,$C$36)</f>
        <v>0</v>
      </c>
      <c r="N780" s="34">
        <f>SUMIFS(Vendas!$H$10:$H$5009,Vendas!$C$10:$C$5009,C780,Vendas!$M$10:$M$5009,$C$36)</f>
        <v>0</v>
      </c>
      <c r="O780" s="34">
        <f>SUMIFS(Vendas!$D$10:$D$5009,Vendas!$C$10:$C$5009,C780,Vendas!$M$10:$M$5009,$C$36)</f>
        <v>0</v>
      </c>
    </row>
    <row r="781" spans="2:15" ht="15" customHeight="1" x14ac:dyDescent="0.3">
      <c r="B781" s="19" t="str">
        <f>Relatórios!C750</f>
        <v/>
      </c>
      <c r="C781" s="29" t="str">
        <f>Relatórios!D750</f>
        <v/>
      </c>
      <c r="D781" s="19">
        <f>Relatórios!E750</f>
        <v>0</v>
      </c>
      <c r="E781" s="27">
        <f>SUMIFS(Lançamentos!$D$10:$D$5009,Lançamentos!$C$10:$C$5009,C781,Lançamentos!$M$10:$M$5009,$C$36)</f>
        <v>0</v>
      </c>
      <c r="F781" s="27">
        <f>SUMIFS(Vendas!$D$10:$D$5009,Vendas!$C$10:$C$5009,C781,Vendas!$M$10:$M$5009,$C$36)</f>
        <v>0</v>
      </c>
      <c r="G781" s="27">
        <f t="shared" si="56"/>
        <v>0</v>
      </c>
      <c r="H781" s="30">
        <f t="shared" si="57"/>
        <v>0</v>
      </c>
      <c r="I781" s="30">
        <f t="shared" si="58"/>
        <v>0</v>
      </c>
      <c r="J781" s="31">
        <f t="shared" si="59"/>
        <v>0</v>
      </c>
      <c r="K781" s="33">
        <f t="shared" si="60"/>
        <v>0</v>
      </c>
      <c r="L781" s="32">
        <f>SUMIFS(Lançamentos!$H$10:$H$5009,Lançamentos!$C$10:$C$5009,C781,Lançamentos!$M$10:$M$5009,$C$36)</f>
        <v>0</v>
      </c>
      <c r="M781" s="32">
        <f>SUMIFS(Lançamentos!$D$10:$D$5009,Lançamentos!$C$10:$C$5009,C781,Lançamentos!$M$10:$M$5009,$C$36)</f>
        <v>0</v>
      </c>
      <c r="N781" s="34">
        <f>SUMIFS(Vendas!$H$10:$H$5009,Vendas!$C$10:$C$5009,C781,Vendas!$M$10:$M$5009,$C$36)</f>
        <v>0</v>
      </c>
      <c r="O781" s="34">
        <f>SUMIFS(Vendas!$D$10:$D$5009,Vendas!$C$10:$C$5009,C781,Vendas!$M$10:$M$5009,$C$36)</f>
        <v>0</v>
      </c>
    </row>
    <row r="782" spans="2:15" ht="15" customHeight="1" x14ac:dyDescent="0.3">
      <c r="B782" s="19" t="str">
        <f>Relatórios!C751</f>
        <v/>
      </c>
      <c r="C782" s="29" t="str">
        <f>Relatórios!D751</f>
        <v/>
      </c>
      <c r="D782" s="19">
        <f>Relatórios!E751</f>
        <v>0</v>
      </c>
      <c r="E782" s="27">
        <f>SUMIFS(Lançamentos!$D$10:$D$5009,Lançamentos!$C$10:$C$5009,C782,Lançamentos!$M$10:$M$5009,$C$36)</f>
        <v>0</v>
      </c>
      <c r="F782" s="27">
        <f>SUMIFS(Vendas!$D$10:$D$5009,Vendas!$C$10:$C$5009,C782,Vendas!$M$10:$M$5009,$C$36)</f>
        <v>0</v>
      </c>
      <c r="G782" s="27">
        <f t="shared" si="56"/>
        <v>0</v>
      </c>
      <c r="H782" s="30">
        <f t="shared" si="57"/>
        <v>0</v>
      </c>
      <c r="I782" s="30">
        <f t="shared" si="58"/>
        <v>0</v>
      </c>
      <c r="J782" s="31">
        <f t="shared" si="59"/>
        <v>0</v>
      </c>
      <c r="K782" s="33">
        <f t="shared" si="60"/>
        <v>0</v>
      </c>
      <c r="L782" s="32">
        <f>SUMIFS(Lançamentos!$H$10:$H$5009,Lançamentos!$C$10:$C$5009,C782,Lançamentos!$M$10:$M$5009,$C$36)</f>
        <v>0</v>
      </c>
      <c r="M782" s="32">
        <f>SUMIFS(Lançamentos!$D$10:$D$5009,Lançamentos!$C$10:$C$5009,C782,Lançamentos!$M$10:$M$5009,$C$36)</f>
        <v>0</v>
      </c>
      <c r="N782" s="34">
        <f>SUMIFS(Vendas!$H$10:$H$5009,Vendas!$C$10:$C$5009,C782,Vendas!$M$10:$M$5009,$C$36)</f>
        <v>0</v>
      </c>
      <c r="O782" s="34">
        <f>SUMIFS(Vendas!$D$10:$D$5009,Vendas!$C$10:$C$5009,C782,Vendas!$M$10:$M$5009,$C$36)</f>
        <v>0</v>
      </c>
    </row>
    <row r="783" spans="2:15" ht="15" customHeight="1" x14ac:dyDescent="0.3">
      <c r="B783" s="19" t="str">
        <f>Relatórios!C752</f>
        <v/>
      </c>
      <c r="C783" s="29" t="str">
        <f>Relatórios!D752</f>
        <v/>
      </c>
      <c r="D783" s="19">
        <f>Relatórios!E752</f>
        <v>0</v>
      </c>
      <c r="E783" s="27">
        <f>SUMIFS(Lançamentos!$D$10:$D$5009,Lançamentos!$C$10:$C$5009,C783,Lançamentos!$M$10:$M$5009,$C$36)</f>
        <v>0</v>
      </c>
      <c r="F783" s="27">
        <f>SUMIFS(Vendas!$D$10:$D$5009,Vendas!$C$10:$C$5009,C783,Vendas!$M$10:$M$5009,$C$36)</f>
        <v>0</v>
      </c>
      <c r="G783" s="27">
        <f t="shared" si="56"/>
        <v>0</v>
      </c>
      <c r="H783" s="30">
        <f t="shared" si="57"/>
        <v>0</v>
      </c>
      <c r="I783" s="30">
        <f t="shared" si="58"/>
        <v>0</v>
      </c>
      <c r="J783" s="31">
        <f t="shared" si="59"/>
        <v>0</v>
      </c>
      <c r="K783" s="33">
        <f t="shared" si="60"/>
        <v>0</v>
      </c>
      <c r="L783" s="32">
        <f>SUMIFS(Lançamentos!$H$10:$H$5009,Lançamentos!$C$10:$C$5009,C783,Lançamentos!$M$10:$M$5009,$C$36)</f>
        <v>0</v>
      </c>
      <c r="M783" s="32">
        <f>SUMIFS(Lançamentos!$D$10:$D$5009,Lançamentos!$C$10:$C$5009,C783,Lançamentos!$M$10:$M$5009,$C$36)</f>
        <v>0</v>
      </c>
      <c r="N783" s="34">
        <f>SUMIFS(Vendas!$H$10:$H$5009,Vendas!$C$10:$C$5009,C783,Vendas!$M$10:$M$5009,$C$36)</f>
        <v>0</v>
      </c>
      <c r="O783" s="34">
        <f>SUMIFS(Vendas!$D$10:$D$5009,Vendas!$C$10:$C$5009,C783,Vendas!$M$10:$M$5009,$C$36)</f>
        <v>0</v>
      </c>
    </row>
    <row r="784" spans="2:15" ht="15" customHeight="1" x14ac:dyDescent="0.3">
      <c r="B784" s="19" t="str">
        <f>Relatórios!C753</f>
        <v/>
      </c>
      <c r="C784" s="29" t="str">
        <f>Relatórios!D753</f>
        <v/>
      </c>
      <c r="D784" s="19">
        <f>Relatórios!E753</f>
        <v>0</v>
      </c>
      <c r="E784" s="27">
        <f>SUMIFS(Lançamentos!$D$10:$D$5009,Lançamentos!$C$10:$C$5009,C784,Lançamentos!$M$10:$M$5009,$C$36)</f>
        <v>0</v>
      </c>
      <c r="F784" s="27">
        <f>SUMIFS(Vendas!$D$10:$D$5009,Vendas!$C$10:$C$5009,C784,Vendas!$M$10:$M$5009,$C$36)</f>
        <v>0</v>
      </c>
      <c r="G784" s="27">
        <f t="shared" si="56"/>
        <v>0</v>
      </c>
      <c r="H784" s="30">
        <f t="shared" si="57"/>
        <v>0</v>
      </c>
      <c r="I784" s="30">
        <f t="shared" si="58"/>
        <v>0</v>
      </c>
      <c r="J784" s="31">
        <f t="shared" si="59"/>
        <v>0</v>
      </c>
      <c r="K784" s="33">
        <f t="shared" si="60"/>
        <v>0</v>
      </c>
      <c r="L784" s="32">
        <f>SUMIFS(Lançamentos!$H$10:$H$5009,Lançamentos!$C$10:$C$5009,C784,Lançamentos!$M$10:$M$5009,$C$36)</f>
        <v>0</v>
      </c>
      <c r="M784" s="32">
        <f>SUMIFS(Lançamentos!$D$10:$D$5009,Lançamentos!$C$10:$C$5009,C784,Lançamentos!$M$10:$M$5009,$C$36)</f>
        <v>0</v>
      </c>
      <c r="N784" s="34">
        <f>SUMIFS(Vendas!$H$10:$H$5009,Vendas!$C$10:$C$5009,C784,Vendas!$M$10:$M$5009,$C$36)</f>
        <v>0</v>
      </c>
      <c r="O784" s="34">
        <f>SUMIFS(Vendas!$D$10:$D$5009,Vendas!$C$10:$C$5009,C784,Vendas!$M$10:$M$5009,$C$36)</f>
        <v>0</v>
      </c>
    </row>
    <row r="785" spans="2:15" ht="15" customHeight="1" x14ac:dyDescent="0.3">
      <c r="B785" s="19" t="str">
        <f>Relatórios!C754</f>
        <v/>
      </c>
      <c r="C785" s="29" t="str">
        <f>Relatórios!D754</f>
        <v/>
      </c>
      <c r="D785" s="19">
        <f>Relatórios!E754</f>
        <v>0</v>
      </c>
      <c r="E785" s="27">
        <f>SUMIFS(Lançamentos!$D$10:$D$5009,Lançamentos!$C$10:$C$5009,C785,Lançamentos!$M$10:$M$5009,$C$36)</f>
        <v>0</v>
      </c>
      <c r="F785" s="27">
        <f>SUMIFS(Vendas!$D$10:$D$5009,Vendas!$C$10:$C$5009,C785,Vendas!$M$10:$M$5009,$C$36)</f>
        <v>0</v>
      </c>
      <c r="G785" s="27">
        <f t="shared" si="56"/>
        <v>0</v>
      </c>
      <c r="H785" s="30">
        <f t="shared" si="57"/>
        <v>0</v>
      </c>
      <c r="I785" s="30">
        <f t="shared" si="58"/>
        <v>0</v>
      </c>
      <c r="J785" s="31">
        <f t="shared" si="59"/>
        <v>0</v>
      </c>
      <c r="K785" s="33">
        <f t="shared" si="60"/>
        <v>0</v>
      </c>
      <c r="L785" s="32">
        <f>SUMIFS(Lançamentos!$H$10:$H$5009,Lançamentos!$C$10:$C$5009,C785,Lançamentos!$M$10:$M$5009,$C$36)</f>
        <v>0</v>
      </c>
      <c r="M785" s="32">
        <f>SUMIFS(Lançamentos!$D$10:$D$5009,Lançamentos!$C$10:$C$5009,C785,Lançamentos!$M$10:$M$5009,$C$36)</f>
        <v>0</v>
      </c>
      <c r="N785" s="34">
        <f>SUMIFS(Vendas!$H$10:$H$5009,Vendas!$C$10:$C$5009,C785,Vendas!$M$10:$M$5009,$C$36)</f>
        <v>0</v>
      </c>
      <c r="O785" s="34">
        <f>SUMIFS(Vendas!$D$10:$D$5009,Vendas!$C$10:$C$5009,C785,Vendas!$M$10:$M$5009,$C$36)</f>
        <v>0</v>
      </c>
    </row>
    <row r="786" spans="2:15" ht="15" customHeight="1" x14ac:dyDescent="0.3">
      <c r="B786" s="19" t="str">
        <f>Relatórios!C755</f>
        <v/>
      </c>
      <c r="C786" s="29" t="str">
        <f>Relatórios!D755</f>
        <v/>
      </c>
      <c r="D786" s="19">
        <f>Relatórios!E755</f>
        <v>0</v>
      </c>
      <c r="E786" s="27">
        <f>SUMIFS(Lançamentos!$D$10:$D$5009,Lançamentos!$C$10:$C$5009,C786,Lançamentos!$M$10:$M$5009,$C$36)</f>
        <v>0</v>
      </c>
      <c r="F786" s="27">
        <f>SUMIFS(Vendas!$D$10:$D$5009,Vendas!$C$10:$C$5009,C786,Vendas!$M$10:$M$5009,$C$36)</f>
        <v>0</v>
      </c>
      <c r="G786" s="27">
        <f t="shared" si="56"/>
        <v>0</v>
      </c>
      <c r="H786" s="30">
        <f t="shared" si="57"/>
        <v>0</v>
      </c>
      <c r="I786" s="30">
        <f t="shared" si="58"/>
        <v>0</v>
      </c>
      <c r="J786" s="31">
        <f t="shared" si="59"/>
        <v>0</v>
      </c>
      <c r="K786" s="33">
        <f t="shared" si="60"/>
        <v>0</v>
      </c>
      <c r="L786" s="32">
        <f>SUMIFS(Lançamentos!$H$10:$H$5009,Lançamentos!$C$10:$C$5009,C786,Lançamentos!$M$10:$M$5009,$C$36)</f>
        <v>0</v>
      </c>
      <c r="M786" s="32">
        <f>SUMIFS(Lançamentos!$D$10:$D$5009,Lançamentos!$C$10:$C$5009,C786,Lançamentos!$M$10:$M$5009,$C$36)</f>
        <v>0</v>
      </c>
      <c r="N786" s="34">
        <f>SUMIFS(Vendas!$H$10:$H$5009,Vendas!$C$10:$C$5009,C786,Vendas!$M$10:$M$5009,$C$36)</f>
        <v>0</v>
      </c>
      <c r="O786" s="34">
        <f>SUMIFS(Vendas!$D$10:$D$5009,Vendas!$C$10:$C$5009,C786,Vendas!$M$10:$M$5009,$C$36)</f>
        <v>0</v>
      </c>
    </row>
    <row r="787" spans="2:15" ht="15" customHeight="1" x14ac:dyDescent="0.3">
      <c r="B787" s="19" t="str">
        <f>Relatórios!C756</f>
        <v/>
      </c>
      <c r="C787" s="29" t="str">
        <f>Relatórios!D756</f>
        <v/>
      </c>
      <c r="D787" s="19">
        <f>Relatórios!E756</f>
        <v>0</v>
      </c>
      <c r="E787" s="27">
        <f>SUMIFS(Lançamentos!$D$10:$D$5009,Lançamentos!$C$10:$C$5009,C787,Lançamentos!$M$10:$M$5009,$C$36)</f>
        <v>0</v>
      </c>
      <c r="F787" s="27">
        <f>SUMIFS(Vendas!$D$10:$D$5009,Vendas!$C$10:$C$5009,C787,Vendas!$M$10:$M$5009,$C$36)</f>
        <v>0</v>
      </c>
      <c r="G787" s="27">
        <f t="shared" si="56"/>
        <v>0</v>
      </c>
      <c r="H787" s="30">
        <f t="shared" si="57"/>
        <v>0</v>
      </c>
      <c r="I787" s="30">
        <f t="shared" si="58"/>
        <v>0</v>
      </c>
      <c r="J787" s="31">
        <f t="shared" si="59"/>
        <v>0</v>
      </c>
      <c r="K787" s="33">
        <f t="shared" si="60"/>
        <v>0</v>
      </c>
      <c r="L787" s="32">
        <f>SUMIFS(Lançamentos!$H$10:$H$5009,Lançamentos!$C$10:$C$5009,C787,Lançamentos!$M$10:$M$5009,$C$36)</f>
        <v>0</v>
      </c>
      <c r="M787" s="32">
        <f>SUMIFS(Lançamentos!$D$10:$D$5009,Lançamentos!$C$10:$C$5009,C787,Lançamentos!$M$10:$M$5009,$C$36)</f>
        <v>0</v>
      </c>
      <c r="N787" s="34">
        <f>SUMIFS(Vendas!$H$10:$H$5009,Vendas!$C$10:$C$5009,C787,Vendas!$M$10:$M$5009,$C$36)</f>
        <v>0</v>
      </c>
      <c r="O787" s="34">
        <f>SUMIFS(Vendas!$D$10:$D$5009,Vendas!$C$10:$C$5009,C787,Vendas!$M$10:$M$5009,$C$36)</f>
        <v>0</v>
      </c>
    </row>
    <row r="788" spans="2:15" ht="15" customHeight="1" x14ac:dyDescent="0.3">
      <c r="B788" s="19" t="str">
        <f>Relatórios!C757</f>
        <v/>
      </c>
      <c r="C788" s="29" t="str">
        <f>Relatórios!D757</f>
        <v/>
      </c>
      <c r="D788" s="19">
        <f>Relatórios!E757</f>
        <v>0</v>
      </c>
      <c r="E788" s="27">
        <f>SUMIFS(Lançamentos!$D$10:$D$5009,Lançamentos!$C$10:$C$5009,C788,Lançamentos!$M$10:$M$5009,$C$36)</f>
        <v>0</v>
      </c>
      <c r="F788" s="27">
        <f>SUMIFS(Vendas!$D$10:$D$5009,Vendas!$C$10:$C$5009,C788,Vendas!$M$10:$M$5009,$C$36)</f>
        <v>0</v>
      </c>
      <c r="G788" s="27">
        <f t="shared" si="56"/>
        <v>0</v>
      </c>
      <c r="H788" s="30">
        <f t="shared" si="57"/>
        <v>0</v>
      </c>
      <c r="I788" s="30">
        <f t="shared" si="58"/>
        <v>0</v>
      </c>
      <c r="J788" s="31">
        <f t="shared" si="59"/>
        <v>0</v>
      </c>
      <c r="K788" s="33">
        <f t="shared" si="60"/>
        <v>0</v>
      </c>
      <c r="L788" s="32">
        <f>SUMIFS(Lançamentos!$H$10:$H$5009,Lançamentos!$C$10:$C$5009,C788,Lançamentos!$M$10:$M$5009,$C$36)</f>
        <v>0</v>
      </c>
      <c r="M788" s="32">
        <f>SUMIFS(Lançamentos!$D$10:$D$5009,Lançamentos!$C$10:$C$5009,C788,Lançamentos!$M$10:$M$5009,$C$36)</f>
        <v>0</v>
      </c>
      <c r="N788" s="34">
        <f>SUMIFS(Vendas!$H$10:$H$5009,Vendas!$C$10:$C$5009,C788,Vendas!$M$10:$M$5009,$C$36)</f>
        <v>0</v>
      </c>
      <c r="O788" s="34">
        <f>SUMIFS(Vendas!$D$10:$D$5009,Vendas!$C$10:$C$5009,C788,Vendas!$M$10:$M$5009,$C$36)</f>
        <v>0</v>
      </c>
    </row>
    <row r="789" spans="2:15" ht="15" customHeight="1" x14ac:dyDescent="0.3">
      <c r="B789" s="19" t="str">
        <f>Relatórios!C758</f>
        <v/>
      </c>
      <c r="C789" s="29" t="str">
        <f>Relatórios!D758</f>
        <v/>
      </c>
      <c r="D789" s="19">
        <f>Relatórios!E758</f>
        <v>0</v>
      </c>
      <c r="E789" s="27">
        <f>SUMIFS(Lançamentos!$D$10:$D$5009,Lançamentos!$C$10:$C$5009,C789,Lançamentos!$M$10:$M$5009,$C$36)</f>
        <v>0</v>
      </c>
      <c r="F789" s="27">
        <f>SUMIFS(Vendas!$D$10:$D$5009,Vendas!$C$10:$C$5009,C789,Vendas!$M$10:$M$5009,$C$36)</f>
        <v>0</v>
      </c>
      <c r="G789" s="27">
        <f t="shared" si="56"/>
        <v>0</v>
      </c>
      <c r="H789" s="30">
        <f t="shared" si="57"/>
        <v>0</v>
      </c>
      <c r="I789" s="30">
        <f t="shared" si="58"/>
        <v>0</v>
      </c>
      <c r="J789" s="31">
        <f t="shared" si="59"/>
        <v>0</v>
      </c>
      <c r="K789" s="33">
        <f t="shared" si="60"/>
        <v>0</v>
      </c>
      <c r="L789" s="32">
        <f>SUMIFS(Lançamentos!$H$10:$H$5009,Lançamentos!$C$10:$C$5009,C789,Lançamentos!$M$10:$M$5009,$C$36)</f>
        <v>0</v>
      </c>
      <c r="M789" s="32">
        <f>SUMIFS(Lançamentos!$D$10:$D$5009,Lançamentos!$C$10:$C$5009,C789,Lançamentos!$M$10:$M$5009,$C$36)</f>
        <v>0</v>
      </c>
      <c r="N789" s="34">
        <f>SUMIFS(Vendas!$H$10:$H$5009,Vendas!$C$10:$C$5009,C789,Vendas!$M$10:$M$5009,$C$36)</f>
        <v>0</v>
      </c>
      <c r="O789" s="34">
        <f>SUMIFS(Vendas!$D$10:$D$5009,Vendas!$C$10:$C$5009,C789,Vendas!$M$10:$M$5009,$C$36)</f>
        <v>0</v>
      </c>
    </row>
    <row r="790" spans="2:15" ht="15" customHeight="1" x14ac:dyDescent="0.3">
      <c r="B790" s="19" t="str">
        <f>Relatórios!C759</f>
        <v/>
      </c>
      <c r="C790" s="29" t="str">
        <f>Relatórios!D759</f>
        <v/>
      </c>
      <c r="D790" s="19">
        <f>Relatórios!E759</f>
        <v>0</v>
      </c>
      <c r="E790" s="27">
        <f>SUMIFS(Lançamentos!$D$10:$D$5009,Lançamentos!$C$10:$C$5009,C790,Lançamentos!$M$10:$M$5009,$C$36)</f>
        <v>0</v>
      </c>
      <c r="F790" s="27">
        <f>SUMIFS(Vendas!$D$10:$D$5009,Vendas!$C$10:$C$5009,C790,Vendas!$M$10:$M$5009,$C$36)</f>
        <v>0</v>
      </c>
      <c r="G790" s="27">
        <f t="shared" si="56"/>
        <v>0</v>
      </c>
      <c r="H790" s="30">
        <f t="shared" si="57"/>
        <v>0</v>
      </c>
      <c r="I790" s="30">
        <f t="shared" si="58"/>
        <v>0</v>
      </c>
      <c r="J790" s="31">
        <f t="shared" si="59"/>
        <v>0</v>
      </c>
      <c r="K790" s="33">
        <f t="shared" si="60"/>
        <v>0</v>
      </c>
      <c r="L790" s="32">
        <f>SUMIFS(Lançamentos!$H$10:$H$5009,Lançamentos!$C$10:$C$5009,C790,Lançamentos!$M$10:$M$5009,$C$36)</f>
        <v>0</v>
      </c>
      <c r="M790" s="32">
        <f>SUMIFS(Lançamentos!$D$10:$D$5009,Lançamentos!$C$10:$C$5009,C790,Lançamentos!$M$10:$M$5009,$C$36)</f>
        <v>0</v>
      </c>
      <c r="N790" s="34">
        <f>SUMIFS(Vendas!$H$10:$H$5009,Vendas!$C$10:$C$5009,C790,Vendas!$M$10:$M$5009,$C$36)</f>
        <v>0</v>
      </c>
      <c r="O790" s="34">
        <f>SUMIFS(Vendas!$D$10:$D$5009,Vendas!$C$10:$C$5009,C790,Vendas!$M$10:$M$5009,$C$36)</f>
        <v>0</v>
      </c>
    </row>
    <row r="791" spans="2:15" ht="15" customHeight="1" x14ac:dyDescent="0.3">
      <c r="B791" s="19" t="str">
        <f>Relatórios!C760</f>
        <v/>
      </c>
      <c r="C791" s="29" t="str">
        <f>Relatórios!D760</f>
        <v/>
      </c>
      <c r="D791" s="19">
        <f>Relatórios!E760</f>
        <v>0</v>
      </c>
      <c r="E791" s="27">
        <f>SUMIFS(Lançamentos!$D$10:$D$5009,Lançamentos!$C$10:$C$5009,C791,Lançamentos!$M$10:$M$5009,$C$36)</f>
        <v>0</v>
      </c>
      <c r="F791" s="27">
        <f>SUMIFS(Vendas!$D$10:$D$5009,Vendas!$C$10:$C$5009,C791,Vendas!$M$10:$M$5009,$C$36)</f>
        <v>0</v>
      </c>
      <c r="G791" s="27">
        <f t="shared" si="56"/>
        <v>0</v>
      </c>
      <c r="H791" s="30">
        <f t="shared" si="57"/>
        <v>0</v>
      </c>
      <c r="I791" s="30">
        <f t="shared" si="58"/>
        <v>0</v>
      </c>
      <c r="J791" s="31">
        <f t="shared" si="59"/>
        <v>0</v>
      </c>
      <c r="K791" s="33">
        <f t="shared" si="60"/>
        <v>0</v>
      </c>
      <c r="L791" s="32">
        <f>SUMIFS(Lançamentos!$H$10:$H$5009,Lançamentos!$C$10:$C$5009,C791,Lançamentos!$M$10:$M$5009,$C$36)</f>
        <v>0</v>
      </c>
      <c r="M791" s="32">
        <f>SUMIFS(Lançamentos!$D$10:$D$5009,Lançamentos!$C$10:$C$5009,C791,Lançamentos!$M$10:$M$5009,$C$36)</f>
        <v>0</v>
      </c>
      <c r="N791" s="34">
        <f>SUMIFS(Vendas!$H$10:$H$5009,Vendas!$C$10:$C$5009,C791,Vendas!$M$10:$M$5009,$C$36)</f>
        <v>0</v>
      </c>
      <c r="O791" s="34">
        <f>SUMIFS(Vendas!$D$10:$D$5009,Vendas!$C$10:$C$5009,C791,Vendas!$M$10:$M$5009,$C$36)</f>
        <v>0</v>
      </c>
    </row>
    <row r="792" spans="2:15" ht="15" customHeight="1" x14ac:dyDescent="0.3">
      <c r="B792" s="19" t="str">
        <f>Relatórios!C761</f>
        <v/>
      </c>
      <c r="C792" s="29" t="str">
        <f>Relatórios!D761</f>
        <v/>
      </c>
      <c r="D792" s="19">
        <f>Relatórios!E761</f>
        <v>0</v>
      </c>
      <c r="E792" s="27">
        <f>SUMIFS(Lançamentos!$D$10:$D$5009,Lançamentos!$C$10:$C$5009,C792,Lançamentos!$M$10:$M$5009,$C$36)</f>
        <v>0</v>
      </c>
      <c r="F792" s="27">
        <f>SUMIFS(Vendas!$D$10:$D$5009,Vendas!$C$10:$C$5009,C792,Vendas!$M$10:$M$5009,$C$36)</f>
        <v>0</v>
      </c>
      <c r="G792" s="27">
        <f t="shared" si="56"/>
        <v>0</v>
      </c>
      <c r="H792" s="30">
        <f t="shared" si="57"/>
        <v>0</v>
      </c>
      <c r="I792" s="30">
        <f t="shared" si="58"/>
        <v>0</v>
      </c>
      <c r="J792" s="31">
        <f t="shared" si="59"/>
        <v>0</v>
      </c>
      <c r="K792" s="33">
        <f t="shared" si="60"/>
        <v>0</v>
      </c>
      <c r="L792" s="32">
        <f>SUMIFS(Lançamentos!$H$10:$H$5009,Lançamentos!$C$10:$C$5009,C792,Lançamentos!$M$10:$M$5009,$C$36)</f>
        <v>0</v>
      </c>
      <c r="M792" s="32">
        <f>SUMIFS(Lançamentos!$D$10:$D$5009,Lançamentos!$C$10:$C$5009,C792,Lançamentos!$M$10:$M$5009,$C$36)</f>
        <v>0</v>
      </c>
      <c r="N792" s="34">
        <f>SUMIFS(Vendas!$H$10:$H$5009,Vendas!$C$10:$C$5009,C792,Vendas!$M$10:$M$5009,$C$36)</f>
        <v>0</v>
      </c>
      <c r="O792" s="34">
        <f>SUMIFS(Vendas!$D$10:$D$5009,Vendas!$C$10:$C$5009,C792,Vendas!$M$10:$M$5009,$C$36)</f>
        <v>0</v>
      </c>
    </row>
    <row r="793" spans="2:15" ht="15" customHeight="1" x14ac:dyDescent="0.3">
      <c r="B793" s="19" t="str">
        <f>Relatórios!C762</f>
        <v/>
      </c>
      <c r="C793" s="29" t="str">
        <f>Relatórios!D762</f>
        <v/>
      </c>
      <c r="D793" s="19">
        <f>Relatórios!E762</f>
        <v>0</v>
      </c>
      <c r="E793" s="27">
        <f>SUMIFS(Lançamentos!$D$10:$D$5009,Lançamentos!$C$10:$C$5009,C793,Lançamentos!$M$10:$M$5009,$C$36)</f>
        <v>0</v>
      </c>
      <c r="F793" s="27">
        <f>SUMIFS(Vendas!$D$10:$D$5009,Vendas!$C$10:$C$5009,C793,Vendas!$M$10:$M$5009,$C$36)</f>
        <v>0</v>
      </c>
      <c r="G793" s="27">
        <f t="shared" si="56"/>
        <v>0</v>
      </c>
      <c r="H793" s="30">
        <f t="shared" si="57"/>
        <v>0</v>
      </c>
      <c r="I793" s="30">
        <f t="shared" si="58"/>
        <v>0</v>
      </c>
      <c r="J793" s="31">
        <f t="shared" si="59"/>
        <v>0</v>
      </c>
      <c r="K793" s="33">
        <f t="shared" si="60"/>
        <v>0</v>
      </c>
      <c r="L793" s="32">
        <f>SUMIFS(Lançamentos!$H$10:$H$5009,Lançamentos!$C$10:$C$5009,C793,Lançamentos!$M$10:$M$5009,$C$36)</f>
        <v>0</v>
      </c>
      <c r="M793" s="32">
        <f>SUMIFS(Lançamentos!$D$10:$D$5009,Lançamentos!$C$10:$C$5009,C793,Lançamentos!$M$10:$M$5009,$C$36)</f>
        <v>0</v>
      </c>
      <c r="N793" s="34">
        <f>SUMIFS(Vendas!$H$10:$H$5009,Vendas!$C$10:$C$5009,C793,Vendas!$M$10:$M$5009,$C$36)</f>
        <v>0</v>
      </c>
      <c r="O793" s="34">
        <f>SUMIFS(Vendas!$D$10:$D$5009,Vendas!$C$10:$C$5009,C793,Vendas!$M$10:$M$5009,$C$36)</f>
        <v>0</v>
      </c>
    </row>
    <row r="794" spans="2:15" ht="15" customHeight="1" x14ac:dyDescent="0.3">
      <c r="B794" s="19" t="str">
        <f>Relatórios!C763</f>
        <v/>
      </c>
      <c r="C794" s="29" t="str">
        <f>Relatórios!D763</f>
        <v/>
      </c>
      <c r="D794" s="19">
        <f>Relatórios!E763</f>
        <v>0</v>
      </c>
      <c r="E794" s="27">
        <f>SUMIFS(Lançamentos!$D$10:$D$5009,Lançamentos!$C$10:$C$5009,C794,Lançamentos!$M$10:$M$5009,$C$36)</f>
        <v>0</v>
      </c>
      <c r="F794" s="27">
        <f>SUMIFS(Vendas!$D$10:$D$5009,Vendas!$C$10:$C$5009,C794,Vendas!$M$10:$M$5009,$C$36)</f>
        <v>0</v>
      </c>
      <c r="G794" s="27">
        <f t="shared" si="56"/>
        <v>0</v>
      </c>
      <c r="H794" s="30">
        <f t="shared" si="57"/>
        <v>0</v>
      </c>
      <c r="I794" s="30">
        <f t="shared" si="58"/>
        <v>0</v>
      </c>
      <c r="J794" s="31">
        <f t="shared" si="59"/>
        <v>0</v>
      </c>
      <c r="K794" s="33">
        <f t="shared" si="60"/>
        <v>0</v>
      </c>
      <c r="L794" s="32">
        <f>SUMIFS(Lançamentos!$H$10:$H$5009,Lançamentos!$C$10:$C$5009,C794,Lançamentos!$M$10:$M$5009,$C$36)</f>
        <v>0</v>
      </c>
      <c r="M794" s="32">
        <f>SUMIFS(Lançamentos!$D$10:$D$5009,Lançamentos!$C$10:$C$5009,C794,Lançamentos!$M$10:$M$5009,$C$36)</f>
        <v>0</v>
      </c>
      <c r="N794" s="34">
        <f>SUMIFS(Vendas!$H$10:$H$5009,Vendas!$C$10:$C$5009,C794,Vendas!$M$10:$M$5009,$C$36)</f>
        <v>0</v>
      </c>
      <c r="O794" s="34">
        <f>SUMIFS(Vendas!$D$10:$D$5009,Vendas!$C$10:$C$5009,C794,Vendas!$M$10:$M$5009,$C$36)</f>
        <v>0</v>
      </c>
    </row>
    <row r="795" spans="2:15" ht="15" customHeight="1" x14ac:dyDescent="0.3">
      <c r="B795" s="19" t="str">
        <f>Relatórios!C764</f>
        <v/>
      </c>
      <c r="C795" s="29" t="str">
        <f>Relatórios!D764</f>
        <v/>
      </c>
      <c r="D795" s="19">
        <f>Relatórios!E764</f>
        <v>0</v>
      </c>
      <c r="E795" s="27">
        <f>SUMIFS(Lançamentos!$D$10:$D$5009,Lançamentos!$C$10:$C$5009,C795,Lançamentos!$M$10:$M$5009,$C$36)</f>
        <v>0</v>
      </c>
      <c r="F795" s="27">
        <f>SUMIFS(Vendas!$D$10:$D$5009,Vendas!$C$10:$C$5009,C795,Vendas!$M$10:$M$5009,$C$36)</f>
        <v>0</v>
      </c>
      <c r="G795" s="27">
        <f t="shared" si="56"/>
        <v>0</v>
      </c>
      <c r="H795" s="30">
        <f t="shared" si="57"/>
        <v>0</v>
      </c>
      <c r="I795" s="30">
        <f t="shared" si="58"/>
        <v>0</v>
      </c>
      <c r="J795" s="31">
        <f t="shared" si="59"/>
        <v>0</v>
      </c>
      <c r="K795" s="33">
        <f t="shared" si="60"/>
        <v>0</v>
      </c>
      <c r="L795" s="32">
        <f>SUMIFS(Lançamentos!$H$10:$H$5009,Lançamentos!$C$10:$C$5009,C795,Lançamentos!$M$10:$M$5009,$C$36)</f>
        <v>0</v>
      </c>
      <c r="M795" s="32">
        <f>SUMIFS(Lançamentos!$D$10:$D$5009,Lançamentos!$C$10:$C$5009,C795,Lançamentos!$M$10:$M$5009,$C$36)</f>
        <v>0</v>
      </c>
      <c r="N795" s="34">
        <f>SUMIFS(Vendas!$H$10:$H$5009,Vendas!$C$10:$C$5009,C795,Vendas!$M$10:$M$5009,$C$36)</f>
        <v>0</v>
      </c>
      <c r="O795" s="34">
        <f>SUMIFS(Vendas!$D$10:$D$5009,Vendas!$C$10:$C$5009,C795,Vendas!$M$10:$M$5009,$C$36)</f>
        <v>0</v>
      </c>
    </row>
    <row r="796" spans="2:15" ht="15" customHeight="1" x14ac:dyDescent="0.3">
      <c r="B796" s="19" t="str">
        <f>Relatórios!C765</f>
        <v/>
      </c>
      <c r="C796" s="29" t="str">
        <f>Relatórios!D765</f>
        <v/>
      </c>
      <c r="D796" s="19">
        <f>Relatórios!E765</f>
        <v>0</v>
      </c>
      <c r="E796" s="27">
        <f>SUMIFS(Lançamentos!$D$10:$D$5009,Lançamentos!$C$10:$C$5009,C796,Lançamentos!$M$10:$M$5009,$C$36)</f>
        <v>0</v>
      </c>
      <c r="F796" s="27">
        <f>SUMIFS(Vendas!$D$10:$D$5009,Vendas!$C$10:$C$5009,C796,Vendas!$M$10:$M$5009,$C$36)</f>
        <v>0</v>
      </c>
      <c r="G796" s="27">
        <f t="shared" si="56"/>
        <v>0</v>
      </c>
      <c r="H796" s="30">
        <f t="shared" si="57"/>
        <v>0</v>
      </c>
      <c r="I796" s="30">
        <f t="shared" si="58"/>
        <v>0</v>
      </c>
      <c r="J796" s="31">
        <f t="shared" si="59"/>
        <v>0</v>
      </c>
      <c r="K796" s="33">
        <f t="shared" si="60"/>
        <v>0</v>
      </c>
      <c r="L796" s="32">
        <f>SUMIFS(Lançamentos!$H$10:$H$5009,Lançamentos!$C$10:$C$5009,C796,Lançamentos!$M$10:$M$5009,$C$36)</f>
        <v>0</v>
      </c>
      <c r="M796" s="32">
        <f>SUMIFS(Lançamentos!$D$10:$D$5009,Lançamentos!$C$10:$C$5009,C796,Lançamentos!$M$10:$M$5009,$C$36)</f>
        <v>0</v>
      </c>
      <c r="N796" s="34">
        <f>SUMIFS(Vendas!$H$10:$H$5009,Vendas!$C$10:$C$5009,C796,Vendas!$M$10:$M$5009,$C$36)</f>
        <v>0</v>
      </c>
      <c r="O796" s="34">
        <f>SUMIFS(Vendas!$D$10:$D$5009,Vendas!$C$10:$C$5009,C796,Vendas!$M$10:$M$5009,$C$36)</f>
        <v>0</v>
      </c>
    </row>
    <row r="797" spans="2:15" ht="15" customHeight="1" x14ac:dyDescent="0.3">
      <c r="B797" s="19" t="str">
        <f>Relatórios!C766</f>
        <v/>
      </c>
      <c r="C797" s="29" t="str">
        <f>Relatórios!D766</f>
        <v/>
      </c>
      <c r="D797" s="19">
        <f>Relatórios!E766</f>
        <v>0</v>
      </c>
      <c r="E797" s="27">
        <f>SUMIFS(Lançamentos!$D$10:$D$5009,Lançamentos!$C$10:$C$5009,C797,Lançamentos!$M$10:$M$5009,$C$36)</f>
        <v>0</v>
      </c>
      <c r="F797" s="27">
        <f>SUMIFS(Vendas!$D$10:$D$5009,Vendas!$C$10:$C$5009,C797,Vendas!$M$10:$M$5009,$C$36)</f>
        <v>0</v>
      </c>
      <c r="G797" s="27">
        <f t="shared" si="56"/>
        <v>0</v>
      </c>
      <c r="H797" s="30">
        <f t="shared" si="57"/>
        <v>0</v>
      </c>
      <c r="I797" s="30">
        <f t="shared" si="58"/>
        <v>0</v>
      </c>
      <c r="J797" s="31">
        <f t="shared" si="59"/>
        <v>0</v>
      </c>
      <c r="K797" s="33">
        <f t="shared" si="60"/>
        <v>0</v>
      </c>
      <c r="L797" s="32">
        <f>SUMIFS(Lançamentos!$H$10:$H$5009,Lançamentos!$C$10:$C$5009,C797,Lançamentos!$M$10:$M$5009,$C$36)</f>
        <v>0</v>
      </c>
      <c r="M797" s="32">
        <f>SUMIFS(Lançamentos!$D$10:$D$5009,Lançamentos!$C$10:$C$5009,C797,Lançamentos!$M$10:$M$5009,$C$36)</f>
        <v>0</v>
      </c>
      <c r="N797" s="34">
        <f>SUMIFS(Vendas!$H$10:$H$5009,Vendas!$C$10:$C$5009,C797,Vendas!$M$10:$M$5009,$C$36)</f>
        <v>0</v>
      </c>
      <c r="O797" s="34">
        <f>SUMIFS(Vendas!$D$10:$D$5009,Vendas!$C$10:$C$5009,C797,Vendas!$M$10:$M$5009,$C$36)</f>
        <v>0</v>
      </c>
    </row>
    <row r="798" spans="2:15" ht="15" customHeight="1" x14ac:dyDescent="0.3">
      <c r="B798" s="19" t="str">
        <f>Relatórios!C767</f>
        <v/>
      </c>
      <c r="C798" s="29" t="str">
        <f>Relatórios!D767</f>
        <v/>
      </c>
      <c r="D798" s="19">
        <f>Relatórios!E767</f>
        <v>0</v>
      </c>
      <c r="E798" s="27">
        <f>SUMIFS(Lançamentos!$D$10:$D$5009,Lançamentos!$C$10:$C$5009,C798,Lançamentos!$M$10:$M$5009,$C$36)</f>
        <v>0</v>
      </c>
      <c r="F798" s="27">
        <f>SUMIFS(Vendas!$D$10:$D$5009,Vendas!$C$10:$C$5009,C798,Vendas!$M$10:$M$5009,$C$36)</f>
        <v>0</v>
      </c>
      <c r="G798" s="27">
        <f t="shared" si="56"/>
        <v>0</v>
      </c>
      <c r="H798" s="30">
        <f t="shared" si="57"/>
        <v>0</v>
      </c>
      <c r="I798" s="30">
        <f t="shared" si="58"/>
        <v>0</v>
      </c>
      <c r="J798" s="31">
        <f t="shared" si="59"/>
        <v>0</v>
      </c>
      <c r="K798" s="33">
        <f t="shared" si="60"/>
        <v>0</v>
      </c>
      <c r="L798" s="32">
        <f>SUMIFS(Lançamentos!$H$10:$H$5009,Lançamentos!$C$10:$C$5009,C798,Lançamentos!$M$10:$M$5009,$C$36)</f>
        <v>0</v>
      </c>
      <c r="M798" s="32">
        <f>SUMIFS(Lançamentos!$D$10:$D$5009,Lançamentos!$C$10:$C$5009,C798,Lançamentos!$M$10:$M$5009,$C$36)</f>
        <v>0</v>
      </c>
      <c r="N798" s="34">
        <f>SUMIFS(Vendas!$H$10:$H$5009,Vendas!$C$10:$C$5009,C798,Vendas!$M$10:$M$5009,$C$36)</f>
        <v>0</v>
      </c>
      <c r="O798" s="34">
        <f>SUMIFS(Vendas!$D$10:$D$5009,Vendas!$C$10:$C$5009,C798,Vendas!$M$10:$M$5009,$C$36)</f>
        <v>0</v>
      </c>
    </row>
    <row r="799" spans="2:15" ht="15" customHeight="1" x14ac:dyDescent="0.3">
      <c r="B799" s="19" t="str">
        <f>Relatórios!C768</f>
        <v/>
      </c>
      <c r="C799" s="29" t="str">
        <f>Relatórios!D768</f>
        <v/>
      </c>
      <c r="D799" s="19">
        <f>Relatórios!E768</f>
        <v>0</v>
      </c>
      <c r="E799" s="27">
        <f>SUMIFS(Lançamentos!$D$10:$D$5009,Lançamentos!$C$10:$C$5009,C799,Lançamentos!$M$10:$M$5009,$C$36)</f>
        <v>0</v>
      </c>
      <c r="F799" s="27">
        <f>SUMIFS(Vendas!$D$10:$D$5009,Vendas!$C$10:$C$5009,C799,Vendas!$M$10:$M$5009,$C$36)</f>
        <v>0</v>
      </c>
      <c r="G799" s="27">
        <f t="shared" si="56"/>
        <v>0</v>
      </c>
      <c r="H799" s="30">
        <f t="shared" si="57"/>
        <v>0</v>
      </c>
      <c r="I799" s="30">
        <f t="shared" si="58"/>
        <v>0</v>
      </c>
      <c r="J799" s="31">
        <f t="shared" si="59"/>
        <v>0</v>
      </c>
      <c r="K799" s="33">
        <f t="shared" si="60"/>
        <v>0</v>
      </c>
      <c r="L799" s="32">
        <f>SUMIFS(Lançamentos!$H$10:$H$5009,Lançamentos!$C$10:$C$5009,C799,Lançamentos!$M$10:$M$5009,$C$36)</f>
        <v>0</v>
      </c>
      <c r="M799" s="32">
        <f>SUMIFS(Lançamentos!$D$10:$D$5009,Lançamentos!$C$10:$C$5009,C799,Lançamentos!$M$10:$M$5009,$C$36)</f>
        <v>0</v>
      </c>
      <c r="N799" s="34">
        <f>SUMIFS(Vendas!$H$10:$H$5009,Vendas!$C$10:$C$5009,C799,Vendas!$M$10:$M$5009,$C$36)</f>
        <v>0</v>
      </c>
      <c r="O799" s="34">
        <f>SUMIFS(Vendas!$D$10:$D$5009,Vendas!$C$10:$C$5009,C799,Vendas!$M$10:$M$5009,$C$36)</f>
        <v>0</v>
      </c>
    </row>
    <row r="800" spans="2:15" ht="15" customHeight="1" x14ac:dyDescent="0.3">
      <c r="B800" s="19" t="str">
        <f>Relatórios!C769</f>
        <v/>
      </c>
      <c r="C800" s="29" t="str">
        <f>Relatórios!D769</f>
        <v/>
      </c>
      <c r="D800" s="19">
        <f>Relatórios!E769</f>
        <v>0</v>
      </c>
      <c r="E800" s="27">
        <f>SUMIFS(Lançamentos!$D$10:$D$5009,Lançamentos!$C$10:$C$5009,C800,Lançamentos!$M$10:$M$5009,$C$36)</f>
        <v>0</v>
      </c>
      <c r="F800" s="27">
        <f>SUMIFS(Vendas!$D$10:$D$5009,Vendas!$C$10:$C$5009,C800,Vendas!$M$10:$M$5009,$C$36)</f>
        <v>0</v>
      </c>
      <c r="G800" s="27">
        <f t="shared" si="56"/>
        <v>0</v>
      </c>
      <c r="H800" s="30">
        <f t="shared" si="57"/>
        <v>0</v>
      </c>
      <c r="I800" s="30">
        <f t="shared" si="58"/>
        <v>0</v>
      </c>
      <c r="J800" s="31">
        <f t="shared" si="59"/>
        <v>0</v>
      </c>
      <c r="K800" s="33">
        <f t="shared" si="60"/>
        <v>0</v>
      </c>
      <c r="L800" s="32">
        <f>SUMIFS(Lançamentos!$H$10:$H$5009,Lançamentos!$C$10:$C$5009,C800,Lançamentos!$M$10:$M$5009,$C$36)</f>
        <v>0</v>
      </c>
      <c r="M800" s="32">
        <f>SUMIFS(Lançamentos!$D$10:$D$5009,Lançamentos!$C$10:$C$5009,C800,Lançamentos!$M$10:$M$5009,$C$36)</f>
        <v>0</v>
      </c>
      <c r="N800" s="34">
        <f>SUMIFS(Vendas!$H$10:$H$5009,Vendas!$C$10:$C$5009,C800,Vendas!$M$10:$M$5009,$C$36)</f>
        <v>0</v>
      </c>
      <c r="O800" s="34">
        <f>SUMIFS(Vendas!$D$10:$D$5009,Vendas!$C$10:$C$5009,C800,Vendas!$M$10:$M$5009,$C$36)</f>
        <v>0</v>
      </c>
    </row>
    <row r="801" spans="2:15" ht="15" customHeight="1" x14ac:dyDescent="0.3">
      <c r="B801" s="19" t="str">
        <f>Relatórios!C770</f>
        <v/>
      </c>
      <c r="C801" s="29" t="str">
        <f>Relatórios!D770</f>
        <v/>
      </c>
      <c r="D801" s="19">
        <f>Relatórios!E770</f>
        <v>0</v>
      </c>
      <c r="E801" s="27">
        <f>SUMIFS(Lançamentos!$D$10:$D$5009,Lançamentos!$C$10:$C$5009,C801,Lançamentos!$M$10:$M$5009,$C$36)</f>
        <v>0</v>
      </c>
      <c r="F801" s="27">
        <f>SUMIFS(Vendas!$D$10:$D$5009,Vendas!$C$10:$C$5009,C801,Vendas!$M$10:$M$5009,$C$36)</f>
        <v>0</v>
      </c>
      <c r="G801" s="27">
        <f t="shared" si="56"/>
        <v>0</v>
      </c>
      <c r="H801" s="30">
        <f t="shared" si="57"/>
        <v>0</v>
      </c>
      <c r="I801" s="30">
        <f t="shared" si="58"/>
        <v>0</v>
      </c>
      <c r="J801" s="31">
        <f t="shared" si="59"/>
        <v>0</v>
      </c>
      <c r="K801" s="33">
        <f t="shared" si="60"/>
        <v>0</v>
      </c>
      <c r="L801" s="32">
        <f>SUMIFS(Lançamentos!$H$10:$H$5009,Lançamentos!$C$10:$C$5009,C801,Lançamentos!$M$10:$M$5009,$C$36)</f>
        <v>0</v>
      </c>
      <c r="M801" s="32">
        <f>SUMIFS(Lançamentos!$D$10:$D$5009,Lançamentos!$C$10:$C$5009,C801,Lançamentos!$M$10:$M$5009,$C$36)</f>
        <v>0</v>
      </c>
      <c r="N801" s="34">
        <f>SUMIFS(Vendas!$H$10:$H$5009,Vendas!$C$10:$C$5009,C801,Vendas!$M$10:$M$5009,$C$36)</f>
        <v>0</v>
      </c>
      <c r="O801" s="34">
        <f>SUMIFS(Vendas!$D$10:$D$5009,Vendas!$C$10:$C$5009,C801,Vendas!$M$10:$M$5009,$C$36)</f>
        <v>0</v>
      </c>
    </row>
    <row r="802" spans="2:15" ht="15" customHeight="1" x14ac:dyDescent="0.3">
      <c r="B802" s="19" t="str">
        <f>Relatórios!C771</f>
        <v/>
      </c>
      <c r="C802" s="29" t="str">
        <f>Relatórios!D771</f>
        <v/>
      </c>
      <c r="D802" s="19">
        <f>Relatórios!E771</f>
        <v>0</v>
      </c>
      <c r="E802" s="27">
        <f>SUMIFS(Lançamentos!$D$10:$D$5009,Lançamentos!$C$10:$C$5009,C802,Lançamentos!$M$10:$M$5009,$C$36)</f>
        <v>0</v>
      </c>
      <c r="F802" s="27">
        <f>SUMIFS(Vendas!$D$10:$D$5009,Vendas!$C$10:$C$5009,C802,Vendas!$M$10:$M$5009,$C$36)</f>
        <v>0</v>
      </c>
      <c r="G802" s="27">
        <f t="shared" si="56"/>
        <v>0</v>
      </c>
      <c r="H802" s="30">
        <f t="shared" si="57"/>
        <v>0</v>
      </c>
      <c r="I802" s="30">
        <f t="shared" si="58"/>
        <v>0</v>
      </c>
      <c r="J802" s="31">
        <f t="shared" si="59"/>
        <v>0</v>
      </c>
      <c r="K802" s="33">
        <f t="shared" si="60"/>
        <v>0</v>
      </c>
      <c r="L802" s="32">
        <f>SUMIFS(Lançamentos!$H$10:$H$5009,Lançamentos!$C$10:$C$5009,C802,Lançamentos!$M$10:$M$5009,$C$36)</f>
        <v>0</v>
      </c>
      <c r="M802" s="32">
        <f>SUMIFS(Lançamentos!$D$10:$D$5009,Lançamentos!$C$10:$C$5009,C802,Lançamentos!$M$10:$M$5009,$C$36)</f>
        <v>0</v>
      </c>
      <c r="N802" s="34">
        <f>SUMIFS(Vendas!$H$10:$H$5009,Vendas!$C$10:$C$5009,C802,Vendas!$M$10:$M$5009,$C$36)</f>
        <v>0</v>
      </c>
      <c r="O802" s="34">
        <f>SUMIFS(Vendas!$D$10:$D$5009,Vendas!$C$10:$C$5009,C802,Vendas!$M$10:$M$5009,$C$36)</f>
        <v>0</v>
      </c>
    </row>
    <row r="803" spans="2:15" ht="15" customHeight="1" x14ac:dyDescent="0.3">
      <c r="B803" s="19" t="str">
        <f>Relatórios!C772</f>
        <v/>
      </c>
      <c r="C803" s="29" t="str">
        <f>Relatórios!D772</f>
        <v/>
      </c>
      <c r="D803" s="19">
        <f>Relatórios!E772</f>
        <v>0</v>
      </c>
      <c r="E803" s="27">
        <f>SUMIFS(Lançamentos!$D$10:$D$5009,Lançamentos!$C$10:$C$5009,C803,Lançamentos!$M$10:$M$5009,$C$36)</f>
        <v>0</v>
      </c>
      <c r="F803" s="27">
        <f>SUMIFS(Vendas!$D$10:$D$5009,Vendas!$C$10:$C$5009,C803,Vendas!$M$10:$M$5009,$C$36)</f>
        <v>0</v>
      </c>
      <c r="G803" s="27">
        <f t="shared" si="56"/>
        <v>0</v>
      </c>
      <c r="H803" s="30">
        <f t="shared" si="57"/>
        <v>0</v>
      </c>
      <c r="I803" s="30">
        <f t="shared" si="58"/>
        <v>0</v>
      </c>
      <c r="J803" s="31">
        <f t="shared" si="59"/>
        <v>0</v>
      </c>
      <c r="K803" s="33">
        <f t="shared" si="60"/>
        <v>0</v>
      </c>
      <c r="L803" s="32">
        <f>SUMIFS(Lançamentos!$H$10:$H$5009,Lançamentos!$C$10:$C$5009,C803,Lançamentos!$M$10:$M$5009,$C$36)</f>
        <v>0</v>
      </c>
      <c r="M803" s="32">
        <f>SUMIFS(Lançamentos!$D$10:$D$5009,Lançamentos!$C$10:$C$5009,C803,Lançamentos!$M$10:$M$5009,$C$36)</f>
        <v>0</v>
      </c>
      <c r="N803" s="34">
        <f>SUMIFS(Vendas!$H$10:$H$5009,Vendas!$C$10:$C$5009,C803,Vendas!$M$10:$M$5009,$C$36)</f>
        <v>0</v>
      </c>
      <c r="O803" s="34">
        <f>SUMIFS(Vendas!$D$10:$D$5009,Vendas!$C$10:$C$5009,C803,Vendas!$M$10:$M$5009,$C$36)</f>
        <v>0</v>
      </c>
    </row>
    <row r="804" spans="2:15" ht="15" customHeight="1" x14ac:dyDescent="0.3">
      <c r="B804" s="19" t="str">
        <f>Relatórios!C773</f>
        <v/>
      </c>
      <c r="C804" s="29" t="str">
        <f>Relatórios!D773</f>
        <v/>
      </c>
      <c r="D804" s="19">
        <f>Relatórios!E773</f>
        <v>0</v>
      </c>
      <c r="E804" s="27">
        <f>SUMIFS(Lançamentos!$D$10:$D$5009,Lançamentos!$C$10:$C$5009,C804,Lançamentos!$M$10:$M$5009,$C$36)</f>
        <v>0</v>
      </c>
      <c r="F804" s="27">
        <f>SUMIFS(Vendas!$D$10:$D$5009,Vendas!$C$10:$C$5009,C804,Vendas!$M$10:$M$5009,$C$36)</f>
        <v>0</v>
      </c>
      <c r="G804" s="27">
        <f t="shared" si="56"/>
        <v>0</v>
      </c>
      <c r="H804" s="30">
        <f t="shared" si="57"/>
        <v>0</v>
      </c>
      <c r="I804" s="30">
        <f t="shared" si="58"/>
        <v>0</v>
      </c>
      <c r="J804" s="31">
        <f t="shared" si="59"/>
        <v>0</v>
      </c>
      <c r="K804" s="33">
        <f t="shared" si="60"/>
        <v>0</v>
      </c>
      <c r="L804" s="32">
        <f>SUMIFS(Lançamentos!$H$10:$H$5009,Lançamentos!$C$10:$C$5009,C804,Lançamentos!$M$10:$M$5009,$C$36)</f>
        <v>0</v>
      </c>
      <c r="M804" s="32">
        <f>SUMIFS(Lançamentos!$D$10:$D$5009,Lançamentos!$C$10:$C$5009,C804,Lançamentos!$M$10:$M$5009,$C$36)</f>
        <v>0</v>
      </c>
      <c r="N804" s="34">
        <f>SUMIFS(Vendas!$H$10:$H$5009,Vendas!$C$10:$C$5009,C804,Vendas!$M$10:$M$5009,$C$36)</f>
        <v>0</v>
      </c>
      <c r="O804" s="34">
        <f>SUMIFS(Vendas!$D$10:$D$5009,Vendas!$C$10:$C$5009,C804,Vendas!$M$10:$M$5009,$C$36)</f>
        <v>0</v>
      </c>
    </row>
    <row r="805" spans="2:15" ht="15" customHeight="1" x14ac:dyDescent="0.3">
      <c r="B805" s="19" t="str">
        <f>Relatórios!C774</f>
        <v/>
      </c>
      <c r="C805" s="29" t="str">
        <f>Relatórios!D774</f>
        <v/>
      </c>
      <c r="D805" s="19">
        <f>Relatórios!E774</f>
        <v>0</v>
      </c>
      <c r="E805" s="27">
        <f>SUMIFS(Lançamentos!$D$10:$D$5009,Lançamentos!$C$10:$C$5009,C805,Lançamentos!$M$10:$M$5009,$C$36)</f>
        <v>0</v>
      </c>
      <c r="F805" s="27">
        <f>SUMIFS(Vendas!$D$10:$D$5009,Vendas!$C$10:$C$5009,C805,Vendas!$M$10:$M$5009,$C$36)</f>
        <v>0</v>
      </c>
      <c r="G805" s="27">
        <f t="shared" si="56"/>
        <v>0</v>
      </c>
      <c r="H805" s="30">
        <f t="shared" si="57"/>
        <v>0</v>
      </c>
      <c r="I805" s="30">
        <f t="shared" si="58"/>
        <v>0</v>
      </c>
      <c r="J805" s="31">
        <f t="shared" si="59"/>
        <v>0</v>
      </c>
      <c r="K805" s="33">
        <f t="shared" si="60"/>
        <v>0</v>
      </c>
      <c r="L805" s="32">
        <f>SUMIFS(Lançamentos!$H$10:$H$5009,Lançamentos!$C$10:$C$5009,C805,Lançamentos!$M$10:$M$5009,$C$36)</f>
        <v>0</v>
      </c>
      <c r="M805" s="32">
        <f>SUMIFS(Lançamentos!$D$10:$D$5009,Lançamentos!$C$10:$C$5009,C805,Lançamentos!$M$10:$M$5009,$C$36)</f>
        <v>0</v>
      </c>
      <c r="N805" s="34">
        <f>SUMIFS(Vendas!$H$10:$H$5009,Vendas!$C$10:$C$5009,C805,Vendas!$M$10:$M$5009,$C$36)</f>
        <v>0</v>
      </c>
      <c r="O805" s="34">
        <f>SUMIFS(Vendas!$D$10:$D$5009,Vendas!$C$10:$C$5009,C805,Vendas!$M$10:$M$5009,$C$36)</f>
        <v>0</v>
      </c>
    </row>
    <row r="806" spans="2:15" ht="15" customHeight="1" x14ac:dyDescent="0.3">
      <c r="B806" s="19" t="str">
        <f>Relatórios!C775</f>
        <v/>
      </c>
      <c r="C806" s="29" t="str">
        <f>Relatórios!D775</f>
        <v/>
      </c>
      <c r="D806" s="19">
        <f>Relatórios!E775</f>
        <v>0</v>
      </c>
      <c r="E806" s="27">
        <f>SUMIFS(Lançamentos!$D$10:$D$5009,Lançamentos!$C$10:$C$5009,C806,Lançamentos!$M$10:$M$5009,$C$36)</f>
        <v>0</v>
      </c>
      <c r="F806" s="27">
        <f>SUMIFS(Vendas!$D$10:$D$5009,Vendas!$C$10:$C$5009,C806,Vendas!$M$10:$M$5009,$C$36)</f>
        <v>0</v>
      </c>
      <c r="G806" s="27">
        <f t="shared" si="56"/>
        <v>0</v>
      </c>
      <c r="H806" s="30">
        <f t="shared" si="57"/>
        <v>0</v>
      </c>
      <c r="I806" s="30">
        <f t="shared" si="58"/>
        <v>0</v>
      </c>
      <c r="J806" s="31">
        <f t="shared" si="59"/>
        <v>0</v>
      </c>
      <c r="K806" s="33">
        <f t="shared" si="60"/>
        <v>0</v>
      </c>
      <c r="L806" s="32">
        <f>SUMIFS(Lançamentos!$H$10:$H$5009,Lançamentos!$C$10:$C$5009,C806,Lançamentos!$M$10:$M$5009,$C$36)</f>
        <v>0</v>
      </c>
      <c r="M806" s="32">
        <f>SUMIFS(Lançamentos!$D$10:$D$5009,Lançamentos!$C$10:$C$5009,C806,Lançamentos!$M$10:$M$5009,$C$36)</f>
        <v>0</v>
      </c>
      <c r="N806" s="34">
        <f>SUMIFS(Vendas!$H$10:$H$5009,Vendas!$C$10:$C$5009,C806,Vendas!$M$10:$M$5009,$C$36)</f>
        <v>0</v>
      </c>
      <c r="O806" s="34">
        <f>SUMIFS(Vendas!$D$10:$D$5009,Vendas!$C$10:$C$5009,C806,Vendas!$M$10:$M$5009,$C$36)</f>
        <v>0</v>
      </c>
    </row>
    <row r="807" spans="2:15" ht="15" customHeight="1" x14ac:dyDescent="0.3">
      <c r="B807" s="19" t="str">
        <f>Relatórios!C776</f>
        <v/>
      </c>
      <c r="C807" s="29" t="str">
        <f>Relatórios!D776</f>
        <v/>
      </c>
      <c r="D807" s="19">
        <f>Relatórios!E776</f>
        <v>0</v>
      </c>
      <c r="E807" s="27">
        <f>SUMIFS(Lançamentos!$D$10:$D$5009,Lançamentos!$C$10:$C$5009,C807,Lançamentos!$M$10:$M$5009,$C$36)</f>
        <v>0</v>
      </c>
      <c r="F807" s="27">
        <f>SUMIFS(Vendas!$D$10:$D$5009,Vendas!$C$10:$C$5009,C807,Vendas!$M$10:$M$5009,$C$36)</f>
        <v>0</v>
      </c>
      <c r="G807" s="27">
        <f t="shared" si="56"/>
        <v>0</v>
      </c>
      <c r="H807" s="30">
        <f t="shared" si="57"/>
        <v>0</v>
      </c>
      <c r="I807" s="30">
        <f t="shared" si="58"/>
        <v>0</v>
      </c>
      <c r="J807" s="31">
        <f t="shared" si="59"/>
        <v>0</v>
      </c>
      <c r="K807" s="33">
        <f t="shared" si="60"/>
        <v>0</v>
      </c>
      <c r="L807" s="32">
        <f>SUMIFS(Lançamentos!$H$10:$H$5009,Lançamentos!$C$10:$C$5009,C807,Lançamentos!$M$10:$M$5009,$C$36)</f>
        <v>0</v>
      </c>
      <c r="M807" s="32">
        <f>SUMIFS(Lançamentos!$D$10:$D$5009,Lançamentos!$C$10:$C$5009,C807,Lançamentos!$M$10:$M$5009,$C$36)</f>
        <v>0</v>
      </c>
      <c r="N807" s="34">
        <f>SUMIFS(Vendas!$H$10:$H$5009,Vendas!$C$10:$C$5009,C807,Vendas!$M$10:$M$5009,$C$36)</f>
        <v>0</v>
      </c>
      <c r="O807" s="34">
        <f>SUMIFS(Vendas!$D$10:$D$5009,Vendas!$C$10:$C$5009,C807,Vendas!$M$10:$M$5009,$C$36)</f>
        <v>0</v>
      </c>
    </row>
    <row r="808" spans="2:15" ht="15" customHeight="1" x14ac:dyDescent="0.3">
      <c r="B808" s="19" t="str">
        <f>Relatórios!C777</f>
        <v/>
      </c>
      <c r="C808" s="29" t="str">
        <f>Relatórios!D777</f>
        <v/>
      </c>
      <c r="D808" s="19">
        <f>Relatórios!E777</f>
        <v>0</v>
      </c>
      <c r="E808" s="27">
        <f>SUMIFS(Lançamentos!$D$10:$D$5009,Lançamentos!$C$10:$C$5009,C808,Lançamentos!$M$10:$M$5009,$C$36)</f>
        <v>0</v>
      </c>
      <c r="F808" s="27">
        <f>SUMIFS(Vendas!$D$10:$D$5009,Vendas!$C$10:$C$5009,C808,Vendas!$M$10:$M$5009,$C$36)</f>
        <v>0</v>
      </c>
      <c r="G808" s="27">
        <f t="shared" ref="G808:G871" si="61">E808-F808</f>
        <v>0</v>
      </c>
      <c r="H808" s="30">
        <f t="shared" ref="H808:H871" si="62">IFERROR(G808/E808,0)</f>
        <v>0</v>
      </c>
      <c r="I808" s="30">
        <f t="shared" ref="I808:I871" si="63">IFERROR(F808/E808,0)</f>
        <v>0</v>
      </c>
      <c r="J808" s="31">
        <f t="shared" ref="J808:J871" si="64">IFERROR(L808/M808,0)</f>
        <v>0</v>
      </c>
      <c r="K808" s="33">
        <f t="shared" ref="K808:K871" si="65">IFERROR(N808/O808,0)</f>
        <v>0</v>
      </c>
      <c r="L808" s="32">
        <f>SUMIFS(Lançamentos!$H$10:$H$5009,Lançamentos!$C$10:$C$5009,C808,Lançamentos!$M$10:$M$5009,$C$36)</f>
        <v>0</v>
      </c>
      <c r="M808" s="32">
        <f>SUMIFS(Lançamentos!$D$10:$D$5009,Lançamentos!$C$10:$C$5009,C808,Lançamentos!$M$10:$M$5009,$C$36)</f>
        <v>0</v>
      </c>
      <c r="N808" s="34">
        <f>SUMIFS(Vendas!$H$10:$H$5009,Vendas!$C$10:$C$5009,C808,Vendas!$M$10:$M$5009,$C$36)</f>
        <v>0</v>
      </c>
      <c r="O808" s="34">
        <f>SUMIFS(Vendas!$D$10:$D$5009,Vendas!$C$10:$C$5009,C808,Vendas!$M$10:$M$5009,$C$36)</f>
        <v>0</v>
      </c>
    </row>
    <row r="809" spans="2:15" ht="15" customHeight="1" x14ac:dyDescent="0.3">
      <c r="B809" s="19" t="str">
        <f>Relatórios!C778</f>
        <v/>
      </c>
      <c r="C809" s="29" t="str">
        <f>Relatórios!D778</f>
        <v/>
      </c>
      <c r="D809" s="19">
        <f>Relatórios!E778</f>
        <v>0</v>
      </c>
      <c r="E809" s="27">
        <f>SUMIFS(Lançamentos!$D$10:$D$5009,Lançamentos!$C$10:$C$5009,C809,Lançamentos!$M$10:$M$5009,$C$36)</f>
        <v>0</v>
      </c>
      <c r="F809" s="27">
        <f>SUMIFS(Vendas!$D$10:$D$5009,Vendas!$C$10:$C$5009,C809,Vendas!$M$10:$M$5009,$C$36)</f>
        <v>0</v>
      </c>
      <c r="G809" s="27">
        <f t="shared" si="61"/>
        <v>0</v>
      </c>
      <c r="H809" s="30">
        <f t="shared" si="62"/>
        <v>0</v>
      </c>
      <c r="I809" s="30">
        <f t="shared" si="63"/>
        <v>0</v>
      </c>
      <c r="J809" s="31">
        <f t="shared" si="64"/>
        <v>0</v>
      </c>
      <c r="K809" s="33">
        <f t="shared" si="65"/>
        <v>0</v>
      </c>
      <c r="L809" s="32">
        <f>SUMIFS(Lançamentos!$H$10:$H$5009,Lançamentos!$C$10:$C$5009,C809,Lançamentos!$M$10:$M$5009,$C$36)</f>
        <v>0</v>
      </c>
      <c r="M809" s="32">
        <f>SUMIFS(Lançamentos!$D$10:$D$5009,Lançamentos!$C$10:$C$5009,C809,Lançamentos!$M$10:$M$5009,$C$36)</f>
        <v>0</v>
      </c>
      <c r="N809" s="34">
        <f>SUMIFS(Vendas!$H$10:$H$5009,Vendas!$C$10:$C$5009,C809,Vendas!$M$10:$M$5009,$C$36)</f>
        <v>0</v>
      </c>
      <c r="O809" s="34">
        <f>SUMIFS(Vendas!$D$10:$D$5009,Vendas!$C$10:$C$5009,C809,Vendas!$M$10:$M$5009,$C$36)</f>
        <v>0</v>
      </c>
    </row>
    <row r="810" spans="2:15" ht="15" customHeight="1" x14ac:dyDescent="0.3">
      <c r="B810" s="19" t="str">
        <f>Relatórios!C779</f>
        <v/>
      </c>
      <c r="C810" s="29" t="str">
        <f>Relatórios!D779</f>
        <v/>
      </c>
      <c r="D810" s="19">
        <f>Relatórios!E779</f>
        <v>0</v>
      </c>
      <c r="E810" s="27">
        <f>SUMIFS(Lançamentos!$D$10:$D$5009,Lançamentos!$C$10:$C$5009,C810,Lançamentos!$M$10:$M$5009,$C$36)</f>
        <v>0</v>
      </c>
      <c r="F810" s="27">
        <f>SUMIFS(Vendas!$D$10:$D$5009,Vendas!$C$10:$C$5009,C810,Vendas!$M$10:$M$5009,$C$36)</f>
        <v>0</v>
      </c>
      <c r="G810" s="27">
        <f t="shared" si="61"/>
        <v>0</v>
      </c>
      <c r="H810" s="30">
        <f t="shared" si="62"/>
        <v>0</v>
      </c>
      <c r="I810" s="30">
        <f t="shared" si="63"/>
        <v>0</v>
      </c>
      <c r="J810" s="31">
        <f t="shared" si="64"/>
        <v>0</v>
      </c>
      <c r="K810" s="33">
        <f t="shared" si="65"/>
        <v>0</v>
      </c>
      <c r="L810" s="32">
        <f>SUMIFS(Lançamentos!$H$10:$H$5009,Lançamentos!$C$10:$C$5009,C810,Lançamentos!$M$10:$M$5009,$C$36)</f>
        <v>0</v>
      </c>
      <c r="M810" s="32">
        <f>SUMIFS(Lançamentos!$D$10:$D$5009,Lançamentos!$C$10:$C$5009,C810,Lançamentos!$M$10:$M$5009,$C$36)</f>
        <v>0</v>
      </c>
      <c r="N810" s="34">
        <f>SUMIFS(Vendas!$H$10:$H$5009,Vendas!$C$10:$C$5009,C810,Vendas!$M$10:$M$5009,$C$36)</f>
        <v>0</v>
      </c>
      <c r="O810" s="34">
        <f>SUMIFS(Vendas!$D$10:$D$5009,Vendas!$C$10:$C$5009,C810,Vendas!$M$10:$M$5009,$C$36)</f>
        <v>0</v>
      </c>
    </row>
    <row r="811" spans="2:15" ht="15" customHeight="1" x14ac:dyDescent="0.3">
      <c r="B811" s="19" t="str">
        <f>Relatórios!C780</f>
        <v/>
      </c>
      <c r="C811" s="29" t="str">
        <f>Relatórios!D780</f>
        <v/>
      </c>
      <c r="D811" s="19">
        <f>Relatórios!E780</f>
        <v>0</v>
      </c>
      <c r="E811" s="27">
        <f>SUMIFS(Lançamentos!$D$10:$D$5009,Lançamentos!$C$10:$C$5009,C811,Lançamentos!$M$10:$M$5009,$C$36)</f>
        <v>0</v>
      </c>
      <c r="F811" s="27">
        <f>SUMIFS(Vendas!$D$10:$D$5009,Vendas!$C$10:$C$5009,C811,Vendas!$M$10:$M$5009,$C$36)</f>
        <v>0</v>
      </c>
      <c r="G811" s="27">
        <f t="shared" si="61"/>
        <v>0</v>
      </c>
      <c r="H811" s="30">
        <f t="shared" si="62"/>
        <v>0</v>
      </c>
      <c r="I811" s="30">
        <f t="shared" si="63"/>
        <v>0</v>
      </c>
      <c r="J811" s="31">
        <f t="shared" si="64"/>
        <v>0</v>
      </c>
      <c r="K811" s="33">
        <f t="shared" si="65"/>
        <v>0</v>
      </c>
      <c r="L811" s="32">
        <f>SUMIFS(Lançamentos!$H$10:$H$5009,Lançamentos!$C$10:$C$5009,C811,Lançamentos!$M$10:$M$5009,$C$36)</f>
        <v>0</v>
      </c>
      <c r="M811" s="32">
        <f>SUMIFS(Lançamentos!$D$10:$D$5009,Lançamentos!$C$10:$C$5009,C811,Lançamentos!$M$10:$M$5009,$C$36)</f>
        <v>0</v>
      </c>
      <c r="N811" s="34">
        <f>SUMIFS(Vendas!$H$10:$H$5009,Vendas!$C$10:$C$5009,C811,Vendas!$M$10:$M$5009,$C$36)</f>
        <v>0</v>
      </c>
      <c r="O811" s="34">
        <f>SUMIFS(Vendas!$D$10:$D$5009,Vendas!$C$10:$C$5009,C811,Vendas!$M$10:$M$5009,$C$36)</f>
        <v>0</v>
      </c>
    </row>
    <row r="812" spans="2:15" ht="15" customHeight="1" x14ac:dyDescent="0.3">
      <c r="B812" s="19" t="str">
        <f>Relatórios!C781</f>
        <v/>
      </c>
      <c r="C812" s="29" t="str">
        <f>Relatórios!D781</f>
        <v/>
      </c>
      <c r="D812" s="19">
        <f>Relatórios!E781</f>
        <v>0</v>
      </c>
      <c r="E812" s="27">
        <f>SUMIFS(Lançamentos!$D$10:$D$5009,Lançamentos!$C$10:$C$5009,C812,Lançamentos!$M$10:$M$5009,$C$36)</f>
        <v>0</v>
      </c>
      <c r="F812" s="27">
        <f>SUMIFS(Vendas!$D$10:$D$5009,Vendas!$C$10:$C$5009,C812,Vendas!$M$10:$M$5009,$C$36)</f>
        <v>0</v>
      </c>
      <c r="G812" s="27">
        <f t="shared" si="61"/>
        <v>0</v>
      </c>
      <c r="H812" s="30">
        <f t="shared" si="62"/>
        <v>0</v>
      </c>
      <c r="I812" s="30">
        <f t="shared" si="63"/>
        <v>0</v>
      </c>
      <c r="J812" s="31">
        <f t="shared" si="64"/>
        <v>0</v>
      </c>
      <c r="K812" s="33">
        <f t="shared" si="65"/>
        <v>0</v>
      </c>
      <c r="L812" s="32">
        <f>SUMIFS(Lançamentos!$H$10:$H$5009,Lançamentos!$C$10:$C$5009,C812,Lançamentos!$M$10:$M$5009,$C$36)</f>
        <v>0</v>
      </c>
      <c r="M812" s="32">
        <f>SUMIFS(Lançamentos!$D$10:$D$5009,Lançamentos!$C$10:$C$5009,C812,Lançamentos!$M$10:$M$5009,$C$36)</f>
        <v>0</v>
      </c>
      <c r="N812" s="34">
        <f>SUMIFS(Vendas!$H$10:$H$5009,Vendas!$C$10:$C$5009,C812,Vendas!$M$10:$M$5009,$C$36)</f>
        <v>0</v>
      </c>
      <c r="O812" s="34">
        <f>SUMIFS(Vendas!$D$10:$D$5009,Vendas!$C$10:$C$5009,C812,Vendas!$M$10:$M$5009,$C$36)</f>
        <v>0</v>
      </c>
    </row>
    <row r="813" spans="2:15" ht="15" customHeight="1" x14ac:dyDescent="0.3">
      <c r="B813" s="19" t="str">
        <f>Relatórios!C782</f>
        <v/>
      </c>
      <c r="C813" s="29" t="str">
        <f>Relatórios!D782</f>
        <v/>
      </c>
      <c r="D813" s="19">
        <f>Relatórios!E782</f>
        <v>0</v>
      </c>
      <c r="E813" s="27">
        <f>SUMIFS(Lançamentos!$D$10:$D$5009,Lançamentos!$C$10:$C$5009,C813,Lançamentos!$M$10:$M$5009,$C$36)</f>
        <v>0</v>
      </c>
      <c r="F813" s="27">
        <f>SUMIFS(Vendas!$D$10:$D$5009,Vendas!$C$10:$C$5009,C813,Vendas!$M$10:$M$5009,$C$36)</f>
        <v>0</v>
      </c>
      <c r="G813" s="27">
        <f t="shared" si="61"/>
        <v>0</v>
      </c>
      <c r="H813" s="30">
        <f t="shared" si="62"/>
        <v>0</v>
      </c>
      <c r="I813" s="30">
        <f t="shared" si="63"/>
        <v>0</v>
      </c>
      <c r="J813" s="31">
        <f t="shared" si="64"/>
        <v>0</v>
      </c>
      <c r="K813" s="33">
        <f t="shared" si="65"/>
        <v>0</v>
      </c>
      <c r="L813" s="32">
        <f>SUMIFS(Lançamentos!$H$10:$H$5009,Lançamentos!$C$10:$C$5009,C813,Lançamentos!$M$10:$M$5009,$C$36)</f>
        <v>0</v>
      </c>
      <c r="M813" s="32">
        <f>SUMIFS(Lançamentos!$D$10:$D$5009,Lançamentos!$C$10:$C$5009,C813,Lançamentos!$M$10:$M$5009,$C$36)</f>
        <v>0</v>
      </c>
      <c r="N813" s="34">
        <f>SUMIFS(Vendas!$H$10:$H$5009,Vendas!$C$10:$C$5009,C813,Vendas!$M$10:$M$5009,$C$36)</f>
        <v>0</v>
      </c>
      <c r="O813" s="34">
        <f>SUMIFS(Vendas!$D$10:$D$5009,Vendas!$C$10:$C$5009,C813,Vendas!$M$10:$M$5009,$C$36)</f>
        <v>0</v>
      </c>
    </row>
    <row r="814" spans="2:15" ht="15" customHeight="1" x14ac:dyDescent="0.3">
      <c r="B814" s="19" t="str">
        <f>Relatórios!C783</f>
        <v/>
      </c>
      <c r="C814" s="29" t="str">
        <f>Relatórios!D783</f>
        <v/>
      </c>
      <c r="D814" s="19">
        <f>Relatórios!E783</f>
        <v>0</v>
      </c>
      <c r="E814" s="27">
        <f>SUMIFS(Lançamentos!$D$10:$D$5009,Lançamentos!$C$10:$C$5009,C814,Lançamentos!$M$10:$M$5009,$C$36)</f>
        <v>0</v>
      </c>
      <c r="F814" s="27">
        <f>SUMIFS(Vendas!$D$10:$D$5009,Vendas!$C$10:$C$5009,C814,Vendas!$M$10:$M$5009,$C$36)</f>
        <v>0</v>
      </c>
      <c r="G814" s="27">
        <f t="shared" si="61"/>
        <v>0</v>
      </c>
      <c r="H814" s="30">
        <f t="shared" si="62"/>
        <v>0</v>
      </c>
      <c r="I814" s="30">
        <f t="shared" si="63"/>
        <v>0</v>
      </c>
      <c r="J814" s="31">
        <f t="shared" si="64"/>
        <v>0</v>
      </c>
      <c r="K814" s="33">
        <f t="shared" si="65"/>
        <v>0</v>
      </c>
      <c r="L814" s="32">
        <f>SUMIFS(Lançamentos!$H$10:$H$5009,Lançamentos!$C$10:$C$5009,C814,Lançamentos!$M$10:$M$5009,$C$36)</f>
        <v>0</v>
      </c>
      <c r="M814" s="32">
        <f>SUMIFS(Lançamentos!$D$10:$D$5009,Lançamentos!$C$10:$C$5009,C814,Lançamentos!$M$10:$M$5009,$C$36)</f>
        <v>0</v>
      </c>
      <c r="N814" s="34">
        <f>SUMIFS(Vendas!$H$10:$H$5009,Vendas!$C$10:$C$5009,C814,Vendas!$M$10:$M$5009,$C$36)</f>
        <v>0</v>
      </c>
      <c r="O814" s="34">
        <f>SUMIFS(Vendas!$D$10:$D$5009,Vendas!$C$10:$C$5009,C814,Vendas!$M$10:$M$5009,$C$36)</f>
        <v>0</v>
      </c>
    </row>
    <row r="815" spans="2:15" ht="15" customHeight="1" x14ac:dyDescent="0.3">
      <c r="B815" s="19" t="str">
        <f>Relatórios!C784</f>
        <v/>
      </c>
      <c r="C815" s="29" t="str">
        <f>Relatórios!D784</f>
        <v/>
      </c>
      <c r="D815" s="19">
        <f>Relatórios!E784</f>
        <v>0</v>
      </c>
      <c r="E815" s="27">
        <f>SUMIFS(Lançamentos!$D$10:$D$5009,Lançamentos!$C$10:$C$5009,C815,Lançamentos!$M$10:$M$5009,$C$36)</f>
        <v>0</v>
      </c>
      <c r="F815" s="27">
        <f>SUMIFS(Vendas!$D$10:$D$5009,Vendas!$C$10:$C$5009,C815,Vendas!$M$10:$M$5009,$C$36)</f>
        <v>0</v>
      </c>
      <c r="G815" s="27">
        <f t="shared" si="61"/>
        <v>0</v>
      </c>
      <c r="H815" s="30">
        <f t="shared" si="62"/>
        <v>0</v>
      </c>
      <c r="I815" s="30">
        <f t="shared" si="63"/>
        <v>0</v>
      </c>
      <c r="J815" s="31">
        <f t="shared" si="64"/>
        <v>0</v>
      </c>
      <c r="K815" s="33">
        <f t="shared" si="65"/>
        <v>0</v>
      </c>
      <c r="L815" s="32">
        <f>SUMIFS(Lançamentos!$H$10:$H$5009,Lançamentos!$C$10:$C$5009,C815,Lançamentos!$M$10:$M$5009,$C$36)</f>
        <v>0</v>
      </c>
      <c r="M815" s="32">
        <f>SUMIFS(Lançamentos!$D$10:$D$5009,Lançamentos!$C$10:$C$5009,C815,Lançamentos!$M$10:$M$5009,$C$36)</f>
        <v>0</v>
      </c>
      <c r="N815" s="34">
        <f>SUMIFS(Vendas!$H$10:$H$5009,Vendas!$C$10:$C$5009,C815,Vendas!$M$10:$M$5009,$C$36)</f>
        <v>0</v>
      </c>
      <c r="O815" s="34">
        <f>SUMIFS(Vendas!$D$10:$D$5009,Vendas!$C$10:$C$5009,C815,Vendas!$M$10:$M$5009,$C$36)</f>
        <v>0</v>
      </c>
    </row>
    <row r="816" spans="2:15" ht="15" customHeight="1" x14ac:dyDescent="0.3">
      <c r="B816" s="19" t="str">
        <f>Relatórios!C785</f>
        <v/>
      </c>
      <c r="C816" s="29" t="str">
        <f>Relatórios!D785</f>
        <v/>
      </c>
      <c r="D816" s="19">
        <f>Relatórios!E785</f>
        <v>0</v>
      </c>
      <c r="E816" s="27">
        <f>SUMIFS(Lançamentos!$D$10:$D$5009,Lançamentos!$C$10:$C$5009,C816,Lançamentos!$M$10:$M$5009,$C$36)</f>
        <v>0</v>
      </c>
      <c r="F816" s="27">
        <f>SUMIFS(Vendas!$D$10:$D$5009,Vendas!$C$10:$C$5009,C816,Vendas!$M$10:$M$5009,$C$36)</f>
        <v>0</v>
      </c>
      <c r="G816" s="27">
        <f t="shared" si="61"/>
        <v>0</v>
      </c>
      <c r="H816" s="30">
        <f t="shared" si="62"/>
        <v>0</v>
      </c>
      <c r="I816" s="30">
        <f t="shared" si="63"/>
        <v>0</v>
      </c>
      <c r="J816" s="31">
        <f t="shared" si="64"/>
        <v>0</v>
      </c>
      <c r="K816" s="33">
        <f t="shared" si="65"/>
        <v>0</v>
      </c>
      <c r="L816" s="32">
        <f>SUMIFS(Lançamentos!$H$10:$H$5009,Lançamentos!$C$10:$C$5009,C816,Lançamentos!$M$10:$M$5009,$C$36)</f>
        <v>0</v>
      </c>
      <c r="M816" s="32">
        <f>SUMIFS(Lançamentos!$D$10:$D$5009,Lançamentos!$C$10:$C$5009,C816,Lançamentos!$M$10:$M$5009,$C$36)</f>
        <v>0</v>
      </c>
      <c r="N816" s="34">
        <f>SUMIFS(Vendas!$H$10:$H$5009,Vendas!$C$10:$C$5009,C816,Vendas!$M$10:$M$5009,$C$36)</f>
        <v>0</v>
      </c>
      <c r="O816" s="34">
        <f>SUMIFS(Vendas!$D$10:$D$5009,Vendas!$C$10:$C$5009,C816,Vendas!$M$10:$M$5009,$C$36)</f>
        <v>0</v>
      </c>
    </row>
    <row r="817" spans="2:15" ht="15" customHeight="1" x14ac:dyDescent="0.3">
      <c r="B817" s="19" t="str">
        <f>Relatórios!C786</f>
        <v/>
      </c>
      <c r="C817" s="29" t="str">
        <f>Relatórios!D786</f>
        <v/>
      </c>
      <c r="D817" s="19">
        <f>Relatórios!E786</f>
        <v>0</v>
      </c>
      <c r="E817" s="27">
        <f>SUMIFS(Lançamentos!$D$10:$D$5009,Lançamentos!$C$10:$C$5009,C817,Lançamentos!$M$10:$M$5009,$C$36)</f>
        <v>0</v>
      </c>
      <c r="F817" s="27">
        <f>SUMIFS(Vendas!$D$10:$D$5009,Vendas!$C$10:$C$5009,C817,Vendas!$M$10:$M$5009,$C$36)</f>
        <v>0</v>
      </c>
      <c r="G817" s="27">
        <f t="shared" si="61"/>
        <v>0</v>
      </c>
      <c r="H817" s="30">
        <f t="shared" si="62"/>
        <v>0</v>
      </c>
      <c r="I817" s="30">
        <f t="shared" si="63"/>
        <v>0</v>
      </c>
      <c r="J817" s="31">
        <f t="shared" si="64"/>
        <v>0</v>
      </c>
      <c r="K817" s="33">
        <f t="shared" si="65"/>
        <v>0</v>
      </c>
      <c r="L817" s="32">
        <f>SUMIFS(Lançamentos!$H$10:$H$5009,Lançamentos!$C$10:$C$5009,C817,Lançamentos!$M$10:$M$5009,$C$36)</f>
        <v>0</v>
      </c>
      <c r="M817" s="32">
        <f>SUMIFS(Lançamentos!$D$10:$D$5009,Lançamentos!$C$10:$C$5009,C817,Lançamentos!$M$10:$M$5009,$C$36)</f>
        <v>0</v>
      </c>
      <c r="N817" s="34">
        <f>SUMIFS(Vendas!$H$10:$H$5009,Vendas!$C$10:$C$5009,C817,Vendas!$M$10:$M$5009,$C$36)</f>
        <v>0</v>
      </c>
      <c r="O817" s="34">
        <f>SUMIFS(Vendas!$D$10:$D$5009,Vendas!$C$10:$C$5009,C817,Vendas!$M$10:$M$5009,$C$36)</f>
        <v>0</v>
      </c>
    </row>
    <row r="818" spans="2:15" ht="15" customHeight="1" x14ac:dyDescent="0.3">
      <c r="B818" s="19" t="str">
        <f>Relatórios!C787</f>
        <v/>
      </c>
      <c r="C818" s="29" t="str">
        <f>Relatórios!D787</f>
        <v/>
      </c>
      <c r="D818" s="19">
        <f>Relatórios!E787</f>
        <v>0</v>
      </c>
      <c r="E818" s="27">
        <f>SUMIFS(Lançamentos!$D$10:$D$5009,Lançamentos!$C$10:$C$5009,C818,Lançamentos!$M$10:$M$5009,$C$36)</f>
        <v>0</v>
      </c>
      <c r="F818" s="27">
        <f>SUMIFS(Vendas!$D$10:$D$5009,Vendas!$C$10:$C$5009,C818,Vendas!$M$10:$M$5009,$C$36)</f>
        <v>0</v>
      </c>
      <c r="G818" s="27">
        <f t="shared" si="61"/>
        <v>0</v>
      </c>
      <c r="H818" s="30">
        <f t="shared" si="62"/>
        <v>0</v>
      </c>
      <c r="I818" s="30">
        <f t="shared" si="63"/>
        <v>0</v>
      </c>
      <c r="J818" s="31">
        <f t="shared" si="64"/>
        <v>0</v>
      </c>
      <c r="K818" s="33">
        <f t="shared" si="65"/>
        <v>0</v>
      </c>
      <c r="L818" s="32">
        <f>SUMIFS(Lançamentos!$H$10:$H$5009,Lançamentos!$C$10:$C$5009,C818,Lançamentos!$M$10:$M$5009,$C$36)</f>
        <v>0</v>
      </c>
      <c r="M818" s="32">
        <f>SUMIFS(Lançamentos!$D$10:$D$5009,Lançamentos!$C$10:$C$5009,C818,Lançamentos!$M$10:$M$5009,$C$36)</f>
        <v>0</v>
      </c>
      <c r="N818" s="34">
        <f>SUMIFS(Vendas!$H$10:$H$5009,Vendas!$C$10:$C$5009,C818,Vendas!$M$10:$M$5009,$C$36)</f>
        <v>0</v>
      </c>
      <c r="O818" s="34">
        <f>SUMIFS(Vendas!$D$10:$D$5009,Vendas!$C$10:$C$5009,C818,Vendas!$M$10:$M$5009,$C$36)</f>
        <v>0</v>
      </c>
    </row>
    <row r="819" spans="2:15" ht="15" customHeight="1" x14ac:dyDescent="0.3">
      <c r="B819" s="19" t="str">
        <f>Relatórios!C788</f>
        <v/>
      </c>
      <c r="C819" s="29" t="str">
        <f>Relatórios!D788</f>
        <v/>
      </c>
      <c r="D819" s="19">
        <f>Relatórios!E788</f>
        <v>0</v>
      </c>
      <c r="E819" s="27">
        <f>SUMIFS(Lançamentos!$D$10:$D$5009,Lançamentos!$C$10:$C$5009,C819,Lançamentos!$M$10:$M$5009,$C$36)</f>
        <v>0</v>
      </c>
      <c r="F819" s="27">
        <f>SUMIFS(Vendas!$D$10:$D$5009,Vendas!$C$10:$C$5009,C819,Vendas!$M$10:$M$5009,$C$36)</f>
        <v>0</v>
      </c>
      <c r="G819" s="27">
        <f t="shared" si="61"/>
        <v>0</v>
      </c>
      <c r="H819" s="30">
        <f t="shared" si="62"/>
        <v>0</v>
      </c>
      <c r="I819" s="30">
        <f t="shared" si="63"/>
        <v>0</v>
      </c>
      <c r="J819" s="31">
        <f t="shared" si="64"/>
        <v>0</v>
      </c>
      <c r="K819" s="33">
        <f t="shared" si="65"/>
        <v>0</v>
      </c>
      <c r="L819" s="32">
        <f>SUMIFS(Lançamentos!$H$10:$H$5009,Lançamentos!$C$10:$C$5009,C819,Lançamentos!$M$10:$M$5009,$C$36)</f>
        <v>0</v>
      </c>
      <c r="M819" s="32">
        <f>SUMIFS(Lançamentos!$D$10:$D$5009,Lançamentos!$C$10:$C$5009,C819,Lançamentos!$M$10:$M$5009,$C$36)</f>
        <v>0</v>
      </c>
      <c r="N819" s="34">
        <f>SUMIFS(Vendas!$H$10:$H$5009,Vendas!$C$10:$C$5009,C819,Vendas!$M$10:$M$5009,$C$36)</f>
        <v>0</v>
      </c>
      <c r="O819" s="34">
        <f>SUMIFS(Vendas!$D$10:$D$5009,Vendas!$C$10:$C$5009,C819,Vendas!$M$10:$M$5009,$C$36)</f>
        <v>0</v>
      </c>
    </row>
    <row r="820" spans="2:15" ht="15" customHeight="1" x14ac:dyDescent="0.3">
      <c r="B820" s="19" t="str">
        <f>Relatórios!C789</f>
        <v/>
      </c>
      <c r="C820" s="29" t="str">
        <f>Relatórios!D789</f>
        <v/>
      </c>
      <c r="D820" s="19">
        <f>Relatórios!E789</f>
        <v>0</v>
      </c>
      <c r="E820" s="27">
        <f>SUMIFS(Lançamentos!$D$10:$D$5009,Lançamentos!$C$10:$C$5009,C820,Lançamentos!$M$10:$M$5009,$C$36)</f>
        <v>0</v>
      </c>
      <c r="F820" s="27">
        <f>SUMIFS(Vendas!$D$10:$D$5009,Vendas!$C$10:$C$5009,C820,Vendas!$M$10:$M$5009,$C$36)</f>
        <v>0</v>
      </c>
      <c r="G820" s="27">
        <f t="shared" si="61"/>
        <v>0</v>
      </c>
      <c r="H820" s="30">
        <f t="shared" si="62"/>
        <v>0</v>
      </c>
      <c r="I820" s="30">
        <f t="shared" si="63"/>
        <v>0</v>
      </c>
      <c r="J820" s="31">
        <f t="shared" si="64"/>
        <v>0</v>
      </c>
      <c r="K820" s="33">
        <f t="shared" si="65"/>
        <v>0</v>
      </c>
      <c r="L820" s="32">
        <f>SUMIFS(Lançamentos!$H$10:$H$5009,Lançamentos!$C$10:$C$5009,C820,Lançamentos!$M$10:$M$5009,$C$36)</f>
        <v>0</v>
      </c>
      <c r="M820" s="32">
        <f>SUMIFS(Lançamentos!$D$10:$D$5009,Lançamentos!$C$10:$C$5009,C820,Lançamentos!$M$10:$M$5009,$C$36)</f>
        <v>0</v>
      </c>
      <c r="N820" s="34">
        <f>SUMIFS(Vendas!$H$10:$H$5009,Vendas!$C$10:$C$5009,C820,Vendas!$M$10:$M$5009,$C$36)</f>
        <v>0</v>
      </c>
      <c r="O820" s="34">
        <f>SUMIFS(Vendas!$D$10:$D$5009,Vendas!$C$10:$C$5009,C820,Vendas!$M$10:$M$5009,$C$36)</f>
        <v>0</v>
      </c>
    </row>
    <row r="821" spans="2:15" ht="15" customHeight="1" x14ac:dyDescent="0.3">
      <c r="B821" s="19" t="str">
        <f>Relatórios!C790</f>
        <v/>
      </c>
      <c r="C821" s="29" t="str">
        <f>Relatórios!D790</f>
        <v/>
      </c>
      <c r="D821" s="19">
        <f>Relatórios!E790</f>
        <v>0</v>
      </c>
      <c r="E821" s="27">
        <f>SUMIFS(Lançamentos!$D$10:$D$5009,Lançamentos!$C$10:$C$5009,C821,Lançamentos!$M$10:$M$5009,$C$36)</f>
        <v>0</v>
      </c>
      <c r="F821" s="27">
        <f>SUMIFS(Vendas!$D$10:$D$5009,Vendas!$C$10:$C$5009,C821,Vendas!$M$10:$M$5009,$C$36)</f>
        <v>0</v>
      </c>
      <c r="G821" s="27">
        <f t="shared" si="61"/>
        <v>0</v>
      </c>
      <c r="H821" s="30">
        <f t="shared" si="62"/>
        <v>0</v>
      </c>
      <c r="I821" s="30">
        <f t="shared" si="63"/>
        <v>0</v>
      </c>
      <c r="J821" s="31">
        <f t="shared" si="64"/>
        <v>0</v>
      </c>
      <c r="K821" s="33">
        <f t="shared" si="65"/>
        <v>0</v>
      </c>
      <c r="L821" s="32">
        <f>SUMIFS(Lançamentos!$H$10:$H$5009,Lançamentos!$C$10:$C$5009,C821,Lançamentos!$M$10:$M$5009,$C$36)</f>
        <v>0</v>
      </c>
      <c r="M821" s="32">
        <f>SUMIFS(Lançamentos!$D$10:$D$5009,Lançamentos!$C$10:$C$5009,C821,Lançamentos!$M$10:$M$5009,$C$36)</f>
        <v>0</v>
      </c>
      <c r="N821" s="34">
        <f>SUMIFS(Vendas!$H$10:$H$5009,Vendas!$C$10:$C$5009,C821,Vendas!$M$10:$M$5009,$C$36)</f>
        <v>0</v>
      </c>
      <c r="O821" s="34">
        <f>SUMIFS(Vendas!$D$10:$D$5009,Vendas!$C$10:$C$5009,C821,Vendas!$M$10:$M$5009,$C$36)</f>
        <v>0</v>
      </c>
    </row>
    <row r="822" spans="2:15" ht="15" customHeight="1" x14ac:dyDescent="0.3">
      <c r="B822" s="19" t="str">
        <f>Relatórios!C791</f>
        <v/>
      </c>
      <c r="C822" s="29" t="str">
        <f>Relatórios!D791</f>
        <v/>
      </c>
      <c r="D822" s="19">
        <f>Relatórios!E791</f>
        <v>0</v>
      </c>
      <c r="E822" s="27">
        <f>SUMIFS(Lançamentos!$D$10:$D$5009,Lançamentos!$C$10:$C$5009,C822,Lançamentos!$M$10:$M$5009,$C$36)</f>
        <v>0</v>
      </c>
      <c r="F822" s="27">
        <f>SUMIFS(Vendas!$D$10:$D$5009,Vendas!$C$10:$C$5009,C822,Vendas!$M$10:$M$5009,$C$36)</f>
        <v>0</v>
      </c>
      <c r="G822" s="27">
        <f t="shared" si="61"/>
        <v>0</v>
      </c>
      <c r="H822" s="30">
        <f t="shared" si="62"/>
        <v>0</v>
      </c>
      <c r="I822" s="30">
        <f t="shared" si="63"/>
        <v>0</v>
      </c>
      <c r="J822" s="31">
        <f t="shared" si="64"/>
        <v>0</v>
      </c>
      <c r="K822" s="33">
        <f t="shared" si="65"/>
        <v>0</v>
      </c>
      <c r="L822" s="32">
        <f>SUMIFS(Lançamentos!$H$10:$H$5009,Lançamentos!$C$10:$C$5009,C822,Lançamentos!$M$10:$M$5009,$C$36)</f>
        <v>0</v>
      </c>
      <c r="M822" s="32">
        <f>SUMIFS(Lançamentos!$D$10:$D$5009,Lançamentos!$C$10:$C$5009,C822,Lançamentos!$M$10:$M$5009,$C$36)</f>
        <v>0</v>
      </c>
      <c r="N822" s="34">
        <f>SUMIFS(Vendas!$H$10:$H$5009,Vendas!$C$10:$C$5009,C822,Vendas!$M$10:$M$5009,$C$36)</f>
        <v>0</v>
      </c>
      <c r="O822" s="34">
        <f>SUMIFS(Vendas!$D$10:$D$5009,Vendas!$C$10:$C$5009,C822,Vendas!$M$10:$M$5009,$C$36)</f>
        <v>0</v>
      </c>
    </row>
    <row r="823" spans="2:15" ht="15" customHeight="1" x14ac:dyDescent="0.3">
      <c r="B823" s="19" t="str">
        <f>Relatórios!C792</f>
        <v/>
      </c>
      <c r="C823" s="29" t="str">
        <f>Relatórios!D792</f>
        <v/>
      </c>
      <c r="D823" s="19">
        <f>Relatórios!E792</f>
        <v>0</v>
      </c>
      <c r="E823" s="27">
        <f>SUMIFS(Lançamentos!$D$10:$D$5009,Lançamentos!$C$10:$C$5009,C823,Lançamentos!$M$10:$M$5009,$C$36)</f>
        <v>0</v>
      </c>
      <c r="F823" s="27">
        <f>SUMIFS(Vendas!$D$10:$D$5009,Vendas!$C$10:$C$5009,C823,Vendas!$M$10:$M$5009,$C$36)</f>
        <v>0</v>
      </c>
      <c r="G823" s="27">
        <f t="shared" si="61"/>
        <v>0</v>
      </c>
      <c r="H823" s="30">
        <f t="shared" si="62"/>
        <v>0</v>
      </c>
      <c r="I823" s="30">
        <f t="shared" si="63"/>
        <v>0</v>
      </c>
      <c r="J823" s="31">
        <f t="shared" si="64"/>
        <v>0</v>
      </c>
      <c r="K823" s="33">
        <f t="shared" si="65"/>
        <v>0</v>
      </c>
      <c r="L823" s="32">
        <f>SUMIFS(Lançamentos!$H$10:$H$5009,Lançamentos!$C$10:$C$5009,C823,Lançamentos!$M$10:$M$5009,$C$36)</f>
        <v>0</v>
      </c>
      <c r="M823" s="32">
        <f>SUMIFS(Lançamentos!$D$10:$D$5009,Lançamentos!$C$10:$C$5009,C823,Lançamentos!$M$10:$M$5009,$C$36)</f>
        <v>0</v>
      </c>
      <c r="N823" s="34">
        <f>SUMIFS(Vendas!$H$10:$H$5009,Vendas!$C$10:$C$5009,C823,Vendas!$M$10:$M$5009,$C$36)</f>
        <v>0</v>
      </c>
      <c r="O823" s="34">
        <f>SUMIFS(Vendas!$D$10:$D$5009,Vendas!$C$10:$C$5009,C823,Vendas!$M$10:$M$5009,$C$36)</f>
        <v>0</v>
      </c>
    </row>
    <row r="824" spans="2:15" ht="15" customHeight="1" x14ac:dyDescent="0.3">
      <c r="B824" s="19" t="str">
        <f>Relatórios!C793</f>
        <v/>
      </c>
      <c r="C824" s="29" t="str">
        <f>Relatórios!D793</f>
        <v/>
      </c>
      <c r="D824" s="19">
        <f>Relatórios!E793</f>
        <v>0</v>
      </c>
      <c r="E824" s="27">
        <f>SUMIFS(Lançamentos!$D$10:$D$5009,Lançamentos!$C$10:$C$5009,C824,Lançamentos!$M$10:$M$5009,$C$36)</f>
        <v>0</v>
      </c>
      <c r="F824" s="27">
        <f>SUMIFS(Vendas!$D$10:$D$5009,Vendas!$C$10:$C$5009,C824,Vendas!$M$10:$M$5009,$C$36)</f>
        <v>0</v>
      </c>
      <c r="G824" s="27">
        <f t="shared" si="61"/>
        <v>0</v>
      </c>
      <c r="H824" s="30">
        <f t="shared" si="62"/>
        <v>0</v>
      </c>
      <c r="I824" s="30">
        <f t="shared" si="63"/>
        <v>0</v>
      </c>
      <c r="J824" s="31">
        <f t="shared" si="64"/>
        <v>0</v>
      </c>
      <c r="K824" s="33">
        <f t="shared" si="65"/>
        <v>0</v>
      </c>
      <c r="L824" s="32">
        <f>SUMIFS(Lançamentos!$H$10:$H$5009,Lançamentos!$C$10:$C$5009,C824,Lançamentos!$M$10:$M$5009,$C$36)</f>
        <v>0</v>
      </c>
      <c r="M824" s="32">
        <f>SUMIFS(Lançamentos!$D$10:$D$5009,Lançamentos!$C$10:$C$5009,C824,Lançamentos!$M$10:$M$5009,$C$36)</f>
        <v>0</v>
      </c>
      <c r="N824" s="34">
        <f>SUMIFS(Vendas!$H$10:$H$5009,Vendas!$C$10:$C$5009,C824,Vendas!$M$10:$M$5009,$C$36)</f>
        <v>0</v>
      </c>
      <c r="O824" s="34">
        <f>SUMIFS(Vendas!$D$10:$D$5009,Vendas!$C$10:$C$5009,C824,Vendas!$M$10:$M$5009,$C$36)</f>
        <v>0</v>
      </c>
    </row>
    <row r="825" spans="2:15" ht="15" customHeight="1" x14ac:dyDescent="0.3">
      <c r="B825" s="19" t="str">
        <f>Relatórios!C794</f>
        <v/>
      </c>
      <c r="C825" s="29" t="str">
        <f>Relatórios!D794</f>
        <v/>
      </c>
      <c r="D825" s="19">
        <f>Relatórios!E794</f>
        <v>0</v>
      </c>
      <c r="E825" s="27">
        <f>SUMIFS(Lançamentos!$D$10:$D$5009,Lançamentos!$C$10:$C$5009,C825,Lançamentos!$M$10:$M$5009,$C$36)</f>
        <v>0</v>
      </c>
      <c r="F825" s="27">
        <f>SUMIFS(Vendas!$D$10:$D$5009,Vendas!$C$10:$C$5009,C825,Vendas!$M$10:$M$5009,$C$36)</f>
        <v>0</v>
      </c>
      <c r="G825" s="27">
        <f t="shared" si="61"/>
        <v>0</v>
      </c>
      <c r="H825" s="30">
        <f t="shared" si="62"/>
        <v>0</v>
      </c>
      <c r="I825" s="30">
        <f t="shared" si="63"/>
        <v>0</v>
      </c>
      <c r="J825" s="31">
        <f t="shared" si="64"/>
        <v>0</v>
      </c>
      <c r="K825" s="33">
        <f t="shared" si="65"/>
        <v>0</v>
      </c>
      <c r="L825" s="32">
        <f>SUMIFS(Lançamentos!$H$10:$H$5009,Lançamentos!$C$10:$C$5009,C825,Lançamentos!$M$10:$M$5009,$C$36)</f>
        <v>0</v>
      </c>
      <c r="M825" s="32">
        <f>SUMIFS(Lançamentos!$D$10:$D$5009,Lançamentos!$C$10:$C$5009,C825,Lançamentos!$M$10:$M$5009,$C$36)</f>
        <v>0</v>
      </c>
      <c r="N825" s="34">
        <f>SUMIFS(Vendas!$H$10:$H$5009,Vendas!$C$10:$C$5009,C825,Vendas!$M$10:$M$5009,$C$36)</f>
        <v>0</v>
      </c>
      <c r="O825" s="34">
        <f>SUMIFS(Vendas!$D$10:$D$5009,Vendas!$C$10:$C$5009,C825,Vendas!$M$10:$M$5009,$C$36)</f>
        <v>0</v>
      </c>
    </row>
    <row r="826" spans="2:15" ht="15" customHeight="1" x14ac:dyDescent="0.3">
      <c r="B826" s="19" t="str">
        <f>Relatórios!C795</f>
        <v/>
      </c>
      <c r="C826" s="29" t="str">
        <f>Relatórios!D795</f>
        <v/>
      </c>
      <c r="D826" s="19">
        <f>Relatórios!E795</f>
        <v>0</v>
      </c>
      <c r="E826" s="27">
        <f>SUMIFS(Lançamentos!$D$10:$D$5009,Lançamentos!$C$10:$C$5009,C826,Lançamentos!$M$10:$M$5009,$C$36)</f>
        <v>0</v>
      </c>
      <c r="F826" s="27">
        <f>SUMIFS(Vendas!$D$10:$D$5009,Vendas!$C$10:$C$5009,C826,Vendas!$M$10:$M$5009,$C$36)</f>
        <v>0</v>
      </c>
      <c r="G826" s="27">
        <f t="shared" si="61"/>
        <v>0</v>
      </c>
      <c r="H826" s="30">
        <f t="shared" si="62"/>
        <v>0</v>
      </c>
      <c r="I826" s="30">
        <f t="shared" si="63"/>
        <v>0</v>
      </c>
      <c r="J826" s="31">
        <f t="shared" si="64"/>
        <v>0</v>
      </c>
      <c r="K826" s="33">
        <f t="shared" si="65"/>
        <v>0</v>
      </c>
      <c r="L826" s="32">
        <f>SUMIFS(Lançamentos!$H$10:$H$5009,Lançamentos!$C$10:$C$5009,C826,Lançamentos!$M$10:$M$5009,$C$36)</f>
        <v>0</v>
      </c>
      <c r="M826" s="32">
        <f>SUMIFS(Lançamentos!$D$10:$D$5009,Lançamentos!$C$10:$C$5009,C826,Lançamentos!$M$10:$M$5009,$C$36)</f>
        <v>0</v>
      </c>
      <c r="N826" s="34">
        <f>SUMIFS(Vendas!$H$10:$H$5009,Vendas!$C$10:$C$5009,C826,Vendas!$M$10:$M$5009,$C$36)</f>
        <v>0</v>
      </c>
      <c r="O826" s="34">
        <f>SUMIFS(Vendas!$D$10:$D$5009,Vendas!$C$10:$C$5009,C826,Vendas!$M$10:$M$5009,$C$36)</f>
        <v>0</v>
      </c>
    </row>
    <row r="827" spans="2:15" ht="15" customHeight="1" x14ac:dyDescent="0.3">
      <c r="B827" s="19" t="str">
        <f>Relatórios!C796</f>
        <v/>
      </c>
      <c r="C827" s="29" t="str">
        <f>Relatórios!D796</f>
        <v/>
      </c>
      <c r="D827" s="19">
        <f>Relatórios!E796</f>
        <v>0</v>
      </c>
      <c r="E827" s="27">
        <f>SUMIFS(Lançamentos!$D$10:$D$5009,Lançamentos!$C$10:$C$5009,C827,Lançamentos!$M$10:$M$5009,$C$36)</f>
        <v>0</v>
      </c>
      <c r="F827" s="27">
        <f>SUMIFS(Vendas!$D$10:$D$5009,Vendas!$C$10:$C$5009,C827,Vendas!$M$10:$M$5009,$C$36)</f>
        <v>0</v>
      </c>
      <c r="G827" s="27">
        <f t="shared" si="61"/>
        <v>0</v>
      </c>
      <c r="H827" s="30">
        <f t="shared" si="62"/>
        <v>0</v>
      </c>
      <c r="I827" s="30">
        <f t="shared" si="63"/>
        <v>0</v>
      </c>
      <c r="J827" s="31">
        <f t="shared" si="64"/>
        <v>0</v>
      </c>
      <c r="K827" s="33">
        <f t="shared" si="65"/>
        <v>0</v>
      </c>
      <c r="L827" s="32">
        <f>SUMIFS(Lançamentos!$H$10:$H$5009,Lançamentos!$C$10:$C$5009,C827,Lançamentos!$M$10:$M$5009,$C$36)</f>
        <v>0</v>
      </c>
      <c r="M827" s="32">
        <f>SUMIFS(Lançamentos!$D$10:$D$5009,Lançamentos!$C$10:$C$5009,C827,Lançamentos!$M$10:$M$5009,$C$36)</f>
        <v>0</v>
      </c>
      <c r="N827" s="34">
        <f>SUMIFS(Vendas!$H$10:$H$5009,Vendas!$C$10:$C$5009,C827,Vendas!$M$10:$M$5009,$C$36)</f>
        <v>0</v>
      </c>
      <c r="O827" s="34">
        <f>SUMIFS(Vendas!$D$10:$D$5009,Vendas!$C$10:$C$5009,C827,Vendas!$M$10:$M$5009,$C$36)</f>
        <v>0</v>
      </c>
    </row>
    <row r="828" spans="2:15" ht="15" customHeight="1" x14ac:dyDescent="0.3">
      <c r="B828" s="19" t="str">
        <f>Relatórios!C797</f>
        <v/>
      </c>
      <c r="C828" s="29" t="str">
        <f>Relatórios!D797</f>
        <v/>
      </c>
      <c r="D828" s="19">
        <f>Relatórios!E797</f>
        <v>0</v>
      </c>
      <c r="E828" s="27">
        <f>SUMIFS(Lançamentos!$D$10:$D$5009,Lançamentos!$C$10:$C$5009,C828,Lançamentos!$M$10:$M$5009,$C$36)</f>
        <v>0</v>
      </c>
      <c r="F828" s="27">
        <f>SUMIFS(Vendas!$D$10:$D$5009,Vendas!$C$10:$C$5009,C828,Vendas!$M$10:$M$5009,$C$36)</f>
        <v>0</v>
      </c>
      <c r="G828" s="27">
        <f t="shared" si="61"/>
        <v>0</v>
      </c>
      <c r="H828" s="30">
        <f t="shared" si="62"/>
        <v>0</v>
      </c>
      <c r="I828" s="30">
        <f t="shared" si="63"/>
        <v>0</v>
      </c>
      <c r="J828" s="31">
        <f t="shared" si="64"/>
        <v>0</v>
      </c>
      <c r="K828" s="33">
        <f t="shared" si="65"/>
        <v>0</v>
      </c>
      <c r="L828" s="32">
        <f>SUMIFS(Lançamentos!$H$10:$H$5009,Lançamentos!$C$10:$C$5009,C828,Lançamentos!$M$10:$M$5009,$C$36)</f>
        <v>0</v>
      </c>
      <c r="M828" s="32">
        <f>SUMIFS(Lançamentos!$D$10:$D$5009,Lançamentos!$C$10:$C$5009,C828,Lançamentos!$M$10:$M$5009,$C$36)</f>
        <v>0</v>
      </c>
      <c r="N828" s="34">
        <f>SUMIFS(Vendas!$H$10:$H$5009,Vendas!$C$10:$C$5009,C828,Vendas!$M$10:$M$5009,$C$36)</f>
        <v>0</v>
      </c>
      <c r="O828" s="34">
        <f>SUMIFS(Vendas!$D$10:$D$5009,Vendas!$C$10:$C$5009,C828,Vendas!$M$10:$M$5009,$C$36)</f>
        <v>0</v>
      </c>
    </row>
    <row r="829" spans="2:15" ht="15" customHeight="1" x14ac:dyDescent="0.3">
      <c r="B829" s="19" t="str">
        <f>Relatórios!C798</f>
        <v/>
      </c>
      <c r="C829" s="29" t="str">
        <f>Relatórios!D798</f>
        <v/>
      </c>
      <c r="D829" s="19">
        <f>Relatórios!E798</f>
        <v>0</v>
      </c>
      <c r="E829" s="27">
        <f>SUMIFS(Lançamentos!$D$10:$D$5009,Lançamentos!$C$10:$C$5009,C829,Lançamentos!$M$10:$M$5009,$C$36)</f>
        <v>0</v>
      </c>
      <c r="F829" s="27">
        <f>SUMIFS(Vendas!$D$10:$D$5009,Vendas!$C$10:$C$5009,C829,Vendas!$M$10:$M$5009,$C$36)</f>
        <v>0</v>
      </c>
      <c r="G829" s="27">
        <f t="shared" si="61"/>
        <v>0</v>
      </c>
      <c r="H829" s="30">
        <f t="shared" si="62"/>
        <v>0</v>
      </c>
      <c r="I829" s="30">
        <f t="shared" si="63"/>
        <v>0</v>
      </c>
      <c r="J829" s="31">
        <f t="shared" si="64"/>
        <v>0</v>
      </c>
      <c r="K829" s="33">
        <f t="shared" si="65"/>
        <v>0</v>
      </c>
      <c r="L829" s="32">
        <f>SUMIFS(Lançamentos!$H$10:$H$5009,Lançamentos!$C$10:$C$5009,C829,Lançamentos!$M$10:$M$5009,$C$36)</f>
        <v>0</v>
      </c>
      <c r="M829" s="32">
        <f>SUMIFS(Lançamentos!$D$10:$D$5009,Lançamentos!$C$10:$C$5009,C829,Lançamentos!$M$10:$M$5009,$C$36)</f>
        <v>0</v>
      </c>
      <c r="N829" s="34">
        <f>SUMIFS(Vendas!$H$10:$H$5009,Vendas!$C$10:$C$5009,C829,Vendas!$M$10:$M$5009,$C$36)</f>
        <v>0</v>
      </c>
      <c r="O829" s="34">
        <f>SUMIFS(Vendas!$D$10:$D$5009,Vendas!$C$10:$C$5009,C829,Vendas!$M$10:$M$5009,$C$36)</f>
        <v>0</v>
      </c>
    </row>
    <row r="830" spans="2:15" ht="15" customHeight="1" x14ac:dyDescent="0.3">
      <c r="B830" s="19" t="str">
        <f>Relatórios!C799</f>
        <v/>
      </c>
      <c r="C830" s="29" t="str">
        <f>Relatórios!D799</f>
        <v/>
      </c>
      <c r="D830" s="19">
        <f>Relatórios!E799</f>
        <v>0</v>
      </c>
      <c r="E830" s="27">
        <f>SUMIFS(Lançamentos!$D$10:$D$5009,Lançamentos!$C$10:$C$5009,C830,Lançamentos!$M$10:$M$5009,$C$36)</f>
        <v>0</v>
      </c>
      <c r="F830" s="27">
        <f>SUMIFS(Vendas!$D$10:$D$5009,Vendas!$C$10:$C$5009,C830,Vendas!$M$10:$M$5009,$C$36)</f>
        <v>0</v>
      </c>
      <c r="G830" s="27">
        <f t="shared" si="61"/>
        <v>0</v>
      </c>
      <c r="H830" s="30">
        <f t="shared" si="62"/>
        <v>0</v>
      </c>
      <c r="I830" s="30">
        <f t="shared" si="63"/>
        <v>0</v>
      </c>
      <c r="J830" s="31">
        <f t="shared" si="64"/>
        <v>0</v>
      </c>
      <c r="K830" s="33">
        <f t="shared" si="65"/>
        <v>0</v>
      </c>
      <c r="L830" s="32">
        <f>SUMIFS(Lançamentos!$H$10:$H$5009,Lançamentos!$C$10:$C$5009,C830,Lançamentos!$M$10:$M$5009,$C$36)</f>
        <v>0</v>
      </c>
      <c r="M830" s="32">
        <f>SUMIFS(Lançamentos!$D$10:$D$5009,Lançamentos!$C$10:$C$5009,C830,Lançamentos!$M$10:$M$5009,$C$36)</f>
        <v>0</v>
      </c>
      <c r="N830" s="34">
        <f>SUMIFS(Vendas!$H$10:$H$5009,Vendas!$C$10:$C$5009,C830,Vendas!$M$10:$M$5009,$C$36)</f>
        <v>0</v>
      </c>
      <c r="O830" s="34">
        <f>SUMIFS(Vendas!$D$10:$D$5009,Vendas!$C$10:$C$5009,C830,Vendas!$M$10:$M$5009,$C$36)</f>
        <v>0</v>
      </c>
    </row>
    <row r="831" spans="2:15" ht="15" customHeight="1" x14ac:dyDescent="0.3">
      <c r="B831" s="19" t="str">
        <f>Relatórios!C800</f>
        <v/>
      </c>
      <c r="C831" s="29" t="str">
        <f>Relatórios!D800</f>
        <v/>
      </c>
      <c r="D831" s="19">
        <f>Relatórios!E800</f>
        <v>0</v>
      </c>
      <c r="E831" s="27">
        <f>SUMIFS(Lançamentos!$D$10:$D$5009,Lançamentos!$C$10:$C$5009,C831,Lançamentos!$M$10:$M$5009,$C$36)</f>
        <v>0</v>
      </c>
      <c r="F831" s="27">
        <f>SUMIFS(Vendas!$D$10:$D$5009,Vendas!$C$10:$C$5009,C831,Vendas!$M$10:$M$5009,$C$36)</f>
        <v>0</v>
      </c>
      <c r="G831" s="27">
        <f t="shared" si="61"/>
        <v>0</v>
      </c>
      <c r="H831" s="30">
        <f t="shared" si="62"/>
        <v>0</v>
      </c>
      <c r="I831" s="30">
        <f t="shared" si="63"/>
        <v>0</v>
      </c>
      <c r="J831" s="31">
        <f t="shared" si="64"/>
        <v>0</v>
      </c>
      <c r="K831" s="33">
        <f t="shared" si="65"/>
        <v>0</v>
      </c>
      <c r="L831" s="32">
        <f>SUMIFS(Lançamentos!$H$10:$H$5009,Lançamentos!$C$10:$C$5009,C831,Lançamentos!$M$10:$M$5009,$C$36)</f>
        <v>0</v>
      </c>
      <c r="M831" s="32">
        <f>SUMIFS(Lançamentos!$D$10:$D$5009,Lançamentos!$C$10:$C$5009,C831,Lançamentos!$M$10:$M$5009,$C$36)</f>
        <v>0</v>
      </c>
      <c r="N831" s="34">
        <f>SUMIFS(Vendas!$H$10:$H$5009,Vendas!$C$10:$C$5009,C831,Vendas!$M$10:$M$5009,$C$36)</f>
        <v>0</v>
      </c>
      <c r="O831" s="34">
        <f>SUMIFS(Vendas!$D$10:$D$5009,Vendas!$C$10:$C$5009,C831,Vendas!$M$10:$M$5009,$C$36)</f>
        <v>0</v>
      </c>
    </row>
    <row r="832" spans="2:15" ht="15" customHeight="1" x14ac:dyDescent="0.3">
      <c r="B832" s="19" t="str">
        <f>Relatórios!C801</f>
        <v/>
      </c>
      <c r="C832" s="29" t="str">
        <f>Relatórios!D801</f>
        <v/>
      </c>
      <c r="D832" s="19">
        <f>Relatórios!E801</f>
        <v>0</v>
      </c>
      <c r="E832" s="27">
        <f>SUMIFS(Lançamentos!$D$10:$D$5009,Lançamentos!$C$10:$C$5009,C832,Lançamentos!$M$10:$M$5009,$C$36)</f>
        <v>0</v>
      </c>
      <c r="F832" s="27">
        <f>SUMIFS(Vendas!$D$10:$D$5009,Vendas!$C$10:$C$5009,C832,Vendas!$M$10:$M$5009,$C$36)</f>
        <v>0</v>
      </c>
      <c r="G832" s="27">
        <f t="shared" si="61"/>
        <v>0</v>
      </c>
      <c r="H832" s="30">
        <f t="shared" si="62"/>
        <v>0</v>
      </c>
      <c r="I832" s="30">
        <f t="shared" si="63"/>
        <v>0</v>
      </c>
      <c r="J832" s="31">
        <f t="shared" si="64"/>
        <v>0</v>
      </c>
      <c r="K832" s="33">
        <f t="shared" si="65"/>
        <v>0</v>
      </c>
      <c r="L832" s="32">
        <f>SUMIFS(Lançamentos!$H$10:$H$5009,Lançamentos!$C$10:$C$5009,C832,Lançamentos!$M$10:$M$5009,$C$36)</f>
        <v>0</v>
      </c>
      <c r="M832" s="32">
        <f>SUMIFS(Lançamentos!$D$10:$D$5009,Lançamentos!$C$10:$C$5009,C832,Lançamentos!$M$10:$M$5009,$C$36)</f>
        <v>0</v>
      </c>
      <c r="N832" s="34">
        <f>SUMIFS(Vendas!$H$10:$H$5009,Vendas!$C$10:$C$5009,C832,Vendas!$M$10:$M$5009,$C$36)</f>
        <v>0</v>
      </c>
      <c r="O832" s="34">
        <f>SUMIFS(Vendas!$D$10:$D$5009,Vendas!$C$10:$C$5009,C832,Vendas!$M$10:$M$5009,$C$36)</f>
        <v>0</v>
      </c>
    </row>
    <row r="833" spans="2:15" ht="15" customHeight="1" x14ac:dyDescent="0.3">
      <c r="B833" s="19" t="str">
        <f>Relatórios!C802</f>
        <v/>
      </c>
      <c r="C833" s="29" t="str">
        <f>Relatórios!D802</f>
        <v/>
      </c>
      <c r="D833" s="19">
        <f>Relatórios!E802</f>
        <v>0</v>
      </c>
      <c r="E833" s="27">
        <f>SUMIFS(Lançamentos!$D$10:$D$5009,Lançamentos!$C$10:$C$5009,C833,Lançamentos!$M$10:$M$5009,$C$36)</f>
        <v>0</v>
      </c>
      <c r="F833" s="27">
        <f>SUMIFS(Vendas!$D$10:$D$5009,Vendas!$C$10:$C$5009,C833,Vendas!$M$10:$M$5009,$C$36)</f>
        <v>0</v>
      </c>
      <c r="G833" s="27">
        <f t="shared" si="61"/>
        <v>0</v>
      </c>
      <c r="H833" s="30">
        <f t="shared" si="62"/>
        <v>0</v>
      </c>
      <c r="I833" s="30">
        <f t="shared" si="63"/>
        <v>0</v>
      </c>
      <c r="J833" s="31">
        <f t="shared" si="64"/>
        <v>0</v>
      </c>
      <c r="K833" s="33">
        <f t="shared" si="65"/>
        <v>0</v>
      </c>
      <c r="L833" s="32">
        <f>SUMIFS(Lançamentos!$H$10:$H$5009,Lançamentos!$C$10:$C$5009,C833,Lançamentos!$M$10:$M$5009,$C$36)</f>
        <v>0</v>
      </c>
      <c r="M833" s="32">
        <f>SUMIFS(Lançamentos!$D$10:$D$5009,Lançamentos!$C$10:$C$5009,C833,Lançamentos!$M$10:$M$5009,$C$36)</f>
        <v>0</v>
      </c>
      <c r="N833" s="34">
        <f>SUMIFS(Vendas!$H$10:$H$5009,Vendas!$C$10:$C$5009,C833,Vendas!$M$10:$M$5009,$C$36)</f>
        <v>0</v>
      </c>
      <c r="O833" s="34">
        <f>SUMIFS(Vendas!$D$10:$D$5009,Vendas!$C$10:$C$5009,C833,Vendas!$M$10:$M$5009,$C$36)</f>
        <v>0</v>
      </c>
    </row>
    <row r="834" spans="2:15" ht="15" customHeight="1" x14ac:dyDescent="0.3">
      <c r="B834" s="19" t="str">
        <f>Relatórios!C803</f>
        <v/>
      </c>
      <c r="C834" s="29" t="str">
        <f>Relatórios!D803</f>
        <v/>
      </c>
      <c r="D834" s="19">
        <f>Relatórios!E803</f>
        <v>0</v>
      </c>
      <c r="E834" s="27">
        <f>SUMIFS(Lançamentos!$D$10:$D$5009,Lançamentos!$C$10:$C$5009,C834,Lançamentos!$M$10:$M$5009,$C$36)</f>
        <v>0</v>
      </c>
      <c r="F834" s="27">
        <f>SUMIFS(Vendas!$D$10:$D$5009,Vendas!$C$10:$C$5009,C834,Vendas!$M$10:$M$5009,$C$36)</f>
        <v>0</v>
      </c>
      <c r="G834" s="27">
        <f t="shared" si="61"/>
        <v>0</v>
      </c>
      <c r="H834" s="30">
        <f t="shared" si="62"/>
        <v>0</v>
      </c>
      <c r="I834" s="30">
        <f t="shared" si="63"/>
        <v>0</v>
      </c>
      <c r="J834" s="31">
        <f t="shared" si="64"/>
        <v>0</v>
      </c>
      <c r="K834" s="33">
        <f t="shared" si="65"/>
        <v>0</v>
      </c>
      <c r="L834" s="32">
        <f>SUMIFS(Lançamentos!$H$10:$H$5009,Lançamentos!$C$10:$C$5009,C834,Lançamentos!$M$10:$M$5009,$C$36)</f>
        <v>0</v>
      </c>
      <c r="M834" s="32">
        <f>SUMIFS(Lançamentos!$D$10:$D$5009,Lançamentos!$C$10:$C$5009,C834,Lançamentos!$M$10:$M$5009,$C$36)</f>
        <v>0</v>
      </c>
      <c r="N834" s="34">
        <f>SUMIFS(Vendas!$H$10:$H$5009,Vendas!$C$10:$C$5009,C834,Vendas!$M$10:$M$5009,$C$36)</f>
        <v>0</v>
      </c>
      <c r="O834" s="34">
        <f>SUMIFS(Vendas!$D$10:$D$5009,Vendas!$C$10:$C$5009,C834,Vendas!$M$10:$M$5009,$C$36)</f>
        <v>0</v>
      </c>
    </row>
    <row r="835" spans="2:15" ht="15" customHeight="1" x14ac:dyDescent="0.3">
      <c r="B835" s="19" t="str">
        <f>Relatórios!C804</f>
        <v/>
      </c>
      <c r="C835" s="29" t="str">
        <f>Relatórios!D804</f>
        <v/>
      </c>
      <c r="D835" s="19">
        <f>Relatórios!E804</f>
        <v>0</v>
      </c>
      <c r="E835" s="27">
        <f>SUMIFS(Lançamentos!$D$10:$D$5009,Lançamentos!$C$10:$C$5009,C835,Lançamentos!$M$10:$M$5009,$C$36)</f>
        <v>0</v>
      </c>
      <c r="F835" s="27">
        <f>SUMIFS(Vendas!$D$10:$D$5009,Vendas!$C$10:$C$5009,C835,Vendas!$M$10:$M$5009,$C$36)</f>
        <v>0</v>
      </c>
      <c r="G835" s="27">
        <f t="shared" si="61"/>
        <v>0</v>
      </c>
      <c r="H835" s="30">
        <f t="shared" si="62"/>
        <v>0</v>
      </c>
      <c r="I835" s="30">
        <f t="shared" si="63"/>
        <v>0</v>
      </c>
      <c r="J835" s="31">
        <f t="shared" si="64"/>
        <v>0</v>
      </c>
      <c r="K835" s="33">
        <f t="shared" si="65"/>
        <v>0</v>
      </c>
      <c r="L835" s="32">
        <f>SUMIFS(Lançamentos!$H$10:$H$5009,Lançamentos!$C$10:$C$5009,C835,Lançamentos!$M$10:$M$5009,$C$36)</f>
        <v>0</v>
      </c>
      <c r="M835" s="32">
        <f>SUMIFS(Lançamentos!$D$10:$D$5009,Lançamentos!$C$10:$C$5009,C835,Lançamentos!$M$10:$M$5009,$C$36)</f>
        <v>0</v>
      </c>
      <c r="N835" s="34">
        <f>SUMIFS(Vendas!$H$10:$H$5009,Vendas!$C$10:$C$5009,C835,Vendas!$M$10:$M$5009,$C$36)</f>
        <v>0</v>
      </c>
      <c r="O835" s="34">
        <f>SUMIFS(Vendas!$D$10:$D$5009,Vendas!$C$10:$C$5009,C835,Vendas!$M$10:$M$5009,$C$36)</f>
        <v>0</v>
      </c>
    </row>
    <row r="836" spans="2:15" ht="15" customHeight="1" x14ac:dyDescent="0.3">
      <c r="B836" s="19" t="str">
        <f>Relatórios!C805</f>
        <v/>
      </c>
      <c r="C836" s="29" t="str">
        <f>Relatórios!D805</f>
        <v/>
      </c>
      <c r="D836" s="19">
        <f>Relatórios!E805</f>
        <v>0</v>
      </c>
      <c r="E836" s="27">
        <f>SUMIFS(Lançamentos!$D$10:$D$5009,Lançamentos!$C$10:$C$5009,C836,Lançamentos!$M$10:$M$5009,$C$36)</f>
        <v>0</v>
      </c>
      <c r="F836" s="27">
        <f>SUMIFS(Vendas!$D$10:$D$5009,Vendas!$C$10:$C$5009,C836,Vendas!$M$10:$M$5009,$C$36)</f>
        <v>0</v>
      </c>
      <c r="G836" s="27">
        <f t="shared" si="61"/>
        <v>0</v>
      </c>
      <c r="H836" s="30">
        <f t="shared" si="62"/>
        <v>0</v>
      </c>
      <c r="I836" s="30">
        <f t="shared" si="63"/>
        <v>0</v>
      </c>
      <c r="J836" s="31">
        <f t="shared" si="64"/>
        <v>0</v>
      </c>
      <c r="K836" s="33">
        <f t="shared" si="65"/>
        <v>0</v>
      </c>
      <c r="L836" s="32">
        <f>SUMIFS(Lançamentos!$H$10:$H$5009,Lançamentos!$C$10:$C$5009,C836,Lançamentos!$M$10:$M$5009,$C$36)</f>
        <v>0</v>
      </c>
      <c r="M836" s="32">
        <f>SUMIFS(Lançamentos!$D$10:$D$5009,Lançamentos!$C$10:$C$5009,C836,Lançamentos!$M$10:$M$5009,$C$36)</f>
        <v>0</v>
      </c>
      <c r="N836" s="34">
        <f>SUMIFS(Vendas!$H$10:$H$5009,Vendas!$C$10:$C$5009,C836,Vendas!$M$10:$M$5009,$C$36)</f>
        <v>0</v>
      </c>
      <c r="O836" s="34">
        <f>SUMIFS(Vendas!$D$10:$D$5009,Vendas!$C$10:$C$5009,C836,Vendas!$M$10:$M$5009,$C$36)</f>
        <v>0</v>
      </c>
    </row>
    <row r="837" spans="2:15" ht="15" customHeight="1" x14ac:dyDescent="0.3">
      <c r="B837" s="19" t="str">
        <f>Relatórios!C806</f>
        <v/>
      </c>
      <c r="C837" s="29" t="str">
        <f>Relatórios!D806</f>
        <v/>
      </c>
      <c r="D837" s="19">
        <f>Relatórios!E806</f>
        <v>0</v>
      </c>
      <c r="E837" s="27">
        <f>SUMIFS(Lançamentos!$D$10:$D$5009,Lançamentos!$C$10:$C$5009,C837,Lançamentos!$M$10:$M$5009,$C$36)</f>
        <v>0</v>
      </c>
      <c r="F837" s="27">
        <f>SUMIFS(Vendas!$D$10:$D$5009,Vendas!$C$10:$C$5009,C837,Vendas!$M$10:$M$5009,$C$36)</f>
        <v>0</v>
      </c>
      <c r="G837" s="27">
        <f t="shared" si="61"/>
        <v>0</v>
      </c>
      <c r="H837" s="30">
        <f t="shared" si="62"/>
        <v>0</v>
      </c>
      <c r="I837" s="30">
        <f t="shared" si="63"/>
        <v>0</v>
      </c>
      <c r="J837" s="31">
        <f t="shared" si="64"/>
        <v>0</v>
      </c>
      <c r="K837" s="33">
        <f t="shared" si="65"/>
        <v>0</v>
      </c>
      <c r="L837" s="32">
        <f>SUMIFS(Lançamentos!$H$10:$H$5009,Lançamentos!$C$10:$C$5009,C837,Lançamentos!$M$10:$M$5009,$C$36)</f>
        <v>0</v>
      </c>
      <c r="M837" s="32">
        <f>SUMIFS(Lançamentos!$D$10:$D$5009,Lançamentos!$C$10:$C$5009,C837,Lançamentos!$M$10:$M$5009,$C$36)</f>
        <v>0</v>
      </c>
      <c r="N837" s="34">
        <f>SUMIFS(Vendas!$H$10:$H$5009,Vendas!$C$10:$C$5009,C837,Vendas!$M$10:$M$5009,$C$36)</f>
        <v>0</v>
      </c>
      <c r="O837" s="34">
        <f>SUMIFS(Vendas!$D$10:$D$5009,Vendas!$C$10:$C$5009,C837,Vendas!$M$10:$M$5009,$C$36)</f>
        <v>0</v>
      </c>
    </row>
    <row r="838" spans="2:15" ht="15" customHeight="1" x14ac:dyDescent="0.3">
      <c r="B838" s="19" t="str">
        <f>Relatórios!C807</f>
        <v/>
      </c>
      <c r="C838" s="29" t="str">
        <f>Relatórios!D807</f>
        <v/>
      </c>
      <c r="D838" s="19">
        <f>Relatórios!E807</f>
        <v>0</v>
      </c>
      <c r="E838" s="27">
        <f>SUMIFS(Lançamentos!$D$10:$D$5009,Lançamentos!$C$10:$C$5009,C838,Lançamentos!$M$10:$M$5009,$C$36)</f>
        <v>0</v>
      </c>
      <c r="F838" s="27">
        <f>SUMIFS(Vendas!$D$10:$D$5009,Vendas!$C$10:$C$5009,C838,Vendas!$M$10:$M$5009,$C$36)</f>
        <v>0</v>
      </c>
      <c r="G838" s="27">
        <f t="shared" si="61"/>
        <v>0</v>
      </c>
      <c r="H838" s="30">
        <f t="shared" si="62"/>
        <v>0</v>
      </c>
      <c r="I838" s="30">
        <f t="shared" si="63"/>
        <v>0</v>
      </c>
      <c r="J838" s="31">
        <f t="shared" si="64"/>
        <v>0</v>
      </c>
      <c r="K838" s="33">
        <f t="shared" si="65"/>
        <v>0</v>
      </c>
      <c r="L838" s="32">
        <f>SUMIFS(Lançamentos!$H$10:$H$5009,Lançamentos!$C$10:$C$5009,C838,Lançamentos!$M$10:$M$5009,$C$36)</f>
        <v>0</v>
      </c>
      <c r="M838" s="32">
        <f>SUMIFS(Lançamentos!$D$10:$D$5009,Lançamentos!$C$10:$C$5009,C838,Lançamentos!$M$10:$M$5009,$C$36)</f>
        <v>0</v>
      </c>
      <c r="N838" s="34">
        <f>SUMIFS(Vendas!$H$10:$H$5009,Vendas!$C$10:$C$5009,C838,Vendas!$M$10:$M$5009,$C$36)</f>
        <v>0</v>
      </c>
      <c r="O838" s="34">
        <f>SUMIFS(Vendas!$D$10:$D$5009,Vendas!$C$10:$C$5009,C838,Vendas!$M$10:$M$5009,$C$36)</f>
        <v>0</v>
      </c>
    </row>
    <row r="839" spans="2:15" ht="15" customHeight="1" x14ac:dyDescent="0.3">
      <c r="B839" s="19" t="str">
        <f>Relatórios!C808</f>
        <v/>
      </c>
      <c r="C839" s="29" t="str">
        <f>Relatórios!D808</f>
        <v/>
      </c>
      <c r="D839" s="19">
        <f>Relatórios!E808</f>
        <v>0</v>
      </c>
      <c r="E839" s="27">
        <f>SUMIFS(Lançamentos!$D$10:$D$5009,Lançamentos!$C$10:$C$5009,C839,Lançamentos!$M$10:$M$5009,$C$36)</f>
        <v>0</v>
      </c>
      <c r="F839" s="27">
        <f>SUMIFS(Vendas!$D$10:$D$5009,Vendas!$C$10:$C$5009,C839,Vendas!$M$10:$M$5009,$C$36)</f>
        <v>0</v>
      </c>
      <c r="G839" s="27">
        <f t="shared" si="61"/>
        <v>0</v>
      </c>
      <c r="H839" s="30">
        <f t="shared" si="62"/>
        <v>0</v>
      </c>
      <c r="I839" s="30">
        <f t="shared" si="63"/>
        <v>0</v>
      </c>
      <c r="J839" s="31">
        <f t="shared" si="64"/>
        <v>0</v>
      </c>
      <c r="K839" s="33">
        <f t="shared" si="65"/>
        <v>0</v>
      </c>
      <c r="L839" s="32">
        <f>SUMIFS(Lançamentos!$H$10:$H$5009,Lançamentos!$C$10:$C$5009,C839,Lançamentos!$M$10:$M$5009,$C$36)</f>
        <v>0</v>
      </c>
      <c r="M839" s="32">
        <f>SUMIFS(Lançamentos!$D$10:$D$5009,Lançamentos!$C$10:$C$5009,C839,Lançamentos!$M$10:$M$5009,$C$36)</f>
        <v>0</v>
      </c>
      <c r="N839" s="34">
        <f>SUMIFS(Vendas!$H$10:$H$5009,Vendas!$C$10:$C$5009,C839,Vendas!$M$10:$M$5009,$C$36)</f>
        <v>0</v>
      </c>
      <c r="O839" s="34">
        <f>SUMIFS(Vendas!$D$10:$D$5009,Vendas!$C$10:$C$5009,C839,Vendas!$M$10:$M$5009,$C$36)</f>
        <v>0</v>
      </c>
    </row>
    <row r="840" spans="2:15" ht="15" customHeight="1" x14ac:dyDescent="0.3">
      <c r="B840" s="19" t="str">
        <f>Relatórios!C809</f>
        <v/>
      </c>
      <c r="C840" s="29" t="str">
        <f>Relatórios!D809</f>
        <v/>
      </c>
      <c r="D840" s="19">
        <f>Relatórios!E809</f>
        <v>0</v>
      </c>
      <c r="E840" s="27">
        <f>SUMIFS(Lançamentos!$D$10:$D$5009,Lançamentos!$C$10:$C$5009,C840,Lançamentos!$M$10:$M$5009,$C$36)</f>
        <v>0</v>
      </c>
      <c r="F840" s="27">
        <f>SUMIFS(Vendas!$D$10:$D$5009,Vendas!$C$10:$C$5009,C840,Vendas!$M$10:$M$5009,$C$36)</f>
        <v>0</v>
      </c>
      <c r="G840" s="27">
        <f t="shared" si="61"/>
        <v>0</v>
      </c>
      <c r="H840" s="30">
        <f t="shared" si="62"/>
        <v>0</v>
      </c>
      <c r="I840" s="30">
        <f t="shared" si="63"/>
        <v>0</v>
      </c>
      <c r="J840" s="31">
        <f t="shared" si="64"/>
        <v>0</v>
      </c>
      <c r="K840" s="33">
        <f t="shared" si="65"/>
        <v>0</v>
      </c>
      <c r="L840" s="32">
        <f>SUMIFS(Lançamentos!$H$10:$H$5009,Lançamentos!$C$10:$C$5009,C840,Lançamentos!$M$10:$M$5009,$C$36)</f>
        <v>0</v>
      </c>
      <c r="M840" s="32">
        <f>SUMIFS(Lançamentos!$D$10:$D$5009,Lançamentos!$C$10:$C$5009,C840,Lançamentos!$M$10:$M$5009,$C$36)</f>
        <v>0</v>
      </c>
      <c r="N840" s="34">
        <f>SUMIFS(Vendas!$H$10:$H$5009,Vendas!$C$10:$C$5009,C840,Vendas!$M$10:$M$5009,$C$36)</f>
        <v>0</v>
      </c>
      <c r="O840" s="34">
        <f>SUMIFS(Vendas!$D$10:$D$5009,Vendas!$C$10:$C$5009,C840,Vendas!$M$10:$M$5009,$C$36)</f>
        <v>0</v>
      </c>
    </row>
    <row r="841" spans="2:15" ht="15" customHeight="1" x14ac:dyDescent="0.3">
      <c r="B841" s="19" t="str">
        <f>Relatórios!C810</f>
        <v/>
      </c>
      <c r="C841" s="29" t="str">
        <f>Relatórios!D810</f>
        <v/>
      </c>
      <c r="D841" s="19">
        <f>Relatórios!E810</f>
        <v>0</v>
      </c>
      <c r="E841" s="27">
        <f>SUMIFS(Lançamentos!$D$10:$D$5009,Lançamentos!$C$10:$C$5009,C841,Lançamentos!$M$10:$M$5009,$C$36)</f>
        <v>0</v>
      </c>
      <c r="F841" s="27">
        <f>SUMIFS(Vendas!$D$10:$D$5009,Vendas!$C$10:$C$5009,C841,Vendas!$M$10:$M$5009,$C$36)</f>
        <v>0</v>
      </c>
      <c r="G841" s="27">
        <f t="shared" si="61"/>
        <v>0</v>
      </c>
      <c r="H841" s="30">
        <f t="shared" si="62"/>
        <v>0</v>
      </c>
      <c r="I841" s="30">
        <f t="shared" si="63"/>
        <v>0</v>
      </c>
      <c r="J841" s="31">
        <f t="shared" si="64"/>
        <v>0</v>
      </c>
      <c r="K841" s="33">
        <f t="shared" si="65"/>
        <v>0</v>
      </c>
      <c r="L841" s="32">
        <f>SUMIFS(Lançamentos!$H$10:$H$5009,Lançamentos!$C$10:$C$5009,C841,Lançamentos!$M$10:$M$5009,$C$36)</f>
        <v>0</v>
      </c>
      <c r="M841" s="32">
        <f>SUMIFS(Lançamentos!$D$10:$D$5009,Lançamentos!$C$10:$C$5009,C841,Lançamentos!$M$10:$M$5009,$C$36)</f>
        <v>0</v>
      </c>
      <c r="N841" s="34">
        <f>SUMIFS(Vendas!$H$10:$H$5009,Vendas!$C$10:$C$5009,C841,Vendas!$M$10:$M$5009,$C$36)</f>
        <v>0</v>
      </c>
      <c r="O841" s="34">
        <f>SUMIFS(Vendas!$D$10:$D$5009,Vendas!$C$10:$C$5009,C841,Vendas!$M$10:$M$5009,$C$36)</f>
        <v>0</v>
      </c>
    </row>
    <row r="842" spans="2:15" ht="15" customHeight="1" x14ac:dyDescent="0.3">
      <c r="B842" s="19" t="str">
        <f>Relatórios!C811</f>
        <v/>
      </c>
      <c r="C842" s="29" t="str">
        <f>Relatórios!D811</f>
        <v/>
      </c>
      <c r="D842" s="19">
        <f>Relatórios!E811</f>
        <v>0</v>
      </c>
      <c r="E842" s="27">
        <f>SUMIFS(Lançamentos!$D$10:$D$5009,Lançamentos!$C$10:$C$5009,C842,Lançamentos!$M$10:$M$5009,$C$36)</f>
        <v>0</v>
      </c>
      <c r="F842" s="27">
        <f>SUMIFS(Vendas!$D$10:$D$5009,Vendas!$C$10:$C$5009,C842,Vendas!$M$10:$M$5009,$C$36)</f>
        <v>0</v>
      </c>
      <c r="G842" s="27">
        <f t="shared" si="61"/>
        <v>0</v>
      </c>
      <c r="H842" s="30">
        <f t="shared" si="62"/>
        <v>0</v>
      </c>
      <c r="I842" s="30">
        <f t="shared" si="63"/>
        <v>0</v>
      </c>
      <c r="J842" s="31">
        <f t="shared" si="64"/>
        <v>0</v>
      </c>
      <c r="K842" s="33">
        <f t="shared" si="65"/>
        <v>0</v>
      </c>
      <c r="L842" s="32">
        <f>SUMIFS(Lançamentos!$H$10:$H$5009,Lançamentos!$C$10:$C$5009,C842,Lançamentos!$M$10:$M$5009,$C$36)</f>
        <v>0</v>
      </c>
      <c r="M842" s="32">
        <f>SUMIFS(Lançamentos!$D$10:$D$5009,Lançamentos!$C$10:$C$5009,C842,Lançamentos!$M$10:$M$5009,$C$36)</f>
        <v>0</v>
      </c>
      <c r="N842" s="34">
        <f>SUMIFS(Vendas!$H$10:$H$5009,Vendas!$C$10:$C$5009,C842,Vendas!$M$10:$M$5009,$C$36)</f>
        <v>0</v>
      </c>
      <c r="O842" s="34">
        <f>SUMIFS(Vendas!$D$10:$D$5009,Vendas!$C$10:$C$5009,C842,Vendas!$M$10:$M$5009,$C$36)</f>
        <v>0</v>
      </c>
    </row>
    <row r="843" spans="2:15" ht="15" customHeight="1" x14ac:dyDescent="0.3">
      <c r="B843" s="19" t="str">
        <f>Relatórios!C812</f>
        <v/>
      </c>
      <c r="C843" s="29" t="str">
        <f>Relatórios!D812</f>
        <v/>
      </c>
      <c r="D843" s="19">
        <f>Relatórios!E812</f>
        <v>0</v>
      </c>
      <c r="E843" s="27">
        <f>SUMIFS(Lançamentos!$D$10:$D$5009,Lançamentos!$C$10:$C$5009,C843,Lançamentos!$M$10:$M$5009,$C$36)</f>
        <v>0</v>
      </c>
      <c r="F843" s="27">
        <f>SUMIFS(Vendas!$D$10:$D$5009,Vendas!$C$10:$C$5009,C843,Vendas!$M$10:$M$5009,$C$36)</f>
        <v>0</v>
      </c>
      <c r="G843" s="27">
        <f t="shared" si="61"/>
        <v>0</v>
      </c>
      <c r="H843" s="30">
        <f t="shared" si="62"/>
        <v>0</v>
      </c>
      <c r="I843" s="30">
        <f t="shared" si="63"/>
        <v>0</v>
      </c>
      <c r="J843" s="31">
        <f t="shared" si="64"/>
        <v>0</v>
      </c>
      <c r="K843" s="33">
        <f t="shared" si="65"/>
        <v>0</v>
      </c>
      <c r="L843" s="32">
        <f>SUMIFS(Lançamentos!$H$10:$H$5009,Lançamentos!$C$10:$C$5009,C843,Lançamentos!$M$10:$M$5009,$C$36)</f>
        <v>0</v>
      </c>
      <c r="M843" s="32">
        <f>SUMIFS(Lançamentos!$D$10:$D$5009,Lançamentos!$C$10:$C$5009,C843,Lançamentos!$M$10:$M$5009,$C$36)</f>
        <v>0</v>
      </c>
      <c r="N843" s="34">
        <f>SUMIFS(Vendas!$H$10:$H$5009,Vendas!$C$10:$C$5009,C843,Vendas!$M$10:$M$5009,$C$36)</f>
        <v>0</v>
      </c>
      <c r="O843" s="34">
        <f>SUMIFS(Vendas!$D$10:$D$5009,Vendas!$C$10:$C$5009,C843,Vendas!$M$10:$M$5009,$C$36)</f>
        <v>0</v>
      </c>
    </row>
    <row r="844" spans="2:15" ht="15" customHeight="1" x14ac:dyDescent="0.3">
      <c r="B844" s="19" t="str">
        <f>Relatórios!C813</f>
        <v/>
      </c>
      <c r="C844" s="29" t="str">
        <f>Relatórios!D813</f>
        <v/>
      </c>
      <c r="D844" s="19">
        <f>Relatórios!E813</f>
        <v>0</v>
      </c>
      <c r="E844" s="27">
        <f>SUMIFS(Lançamentos!$D$10:$D$5009,Lançamentos!$C$10:$C$5009,C844,Lançamentos!$M$10:$M$5009,$C$36)</f>
        <v>0</v>
      </c>
      <c r="F844" s="27">
        <f>SUMIFS(Vendas!$D$10:$D$5009,Vendas!$C$10:$C$5009,C844,Vendas!$M$10:$M$5009,$C$36)</f>
        <v>0</v>
      </c>
      <c r="G844" s="27">
        <f t="shared" si="61"/>
        <v>0</v>
      </c>
      <c r="H844" s="30">
        <f t="shared" si="62"/>
        <v>0</v>
      </c>
      <c r="I844" s="30">
        <f t="shared" si="63"/>
        <v>0</v>
      </c>
      <c r="J844" s="31">
        <f t="shared" si="64"/>
        <v>0</v>
      </c>
      <c r="K844" s="33">
        <f t="shared" si="65"/>
        <v>0</v>
      </c>
      <c r="L844" s="32">
        <f>SUMIFS(Lançamentos!$H$10:$H$5009,Lançamentos!$C$10:$C$5009,C844,Lançamentos!$M$10:$M$5009,$C$36)</f>
        <v>0</v>
      </c>
      <c r="M844" s="32">
        <f>SUMIFS(Lançamentos!$D$10:$D$5009,Lançamentos!$C$10:$C$5009,C844,Lançamentos!$M$10:$M$5009,$C$36)</f>
        <v>0</v>
      </c>
      <c r="N844" s="34">
        <f>SUMIFS(Vendas!$H$10:$H$5009,Vendas!$C$10:$C$5009,C844,Vendas!$M$10:$M$5009,$C$36)</f>
        <v>0</v>
      </c>
      <c r="O844" s="34">
        <f>SUMIFS(Vendas!$D$10:$D$5009,Vendas!$C$10:$C$5009,C844,Vendas!$M$10:$M$5009,$C$36)</f>
        <v>0</v>
      </c>
    </row>
    <row r="845" spans="2:15" ht="15" customHeight="1" x14ac:dyDescent="0.3">
      <c r="B845" s="19" t="str">
        <f>Relatórios!C814</f>
        <v/>
      </c>
      <c r="C845" s="29" t="str">
        <f>Relatórios!D814</f>
        <v/>
      </c>
      <c r="D845" s="19">
        <f>Relatórios!E814</f>
        <v>0</v>
      </c>
      <c r="E845" s="27">
        <f>SUMIFS(Lançamentos!$D$10:$D$5009,Lançamentos!$C$10:$C$5009,C845,Lançamentos!$M$10:$M$5009,$C$36)</f>
        <v>0</v>
      </c>
      <c r="F845" s="27">
        <f>SUMIFS(Vendas!$D$10:$D$5009,Vendas!$C$10:$C$5009,C845,Vendas!$M$10:$M$5009,$C$36)</f>
        <v>0</v>
      </c>
      <c r="G845" s="27">
        <f t="shared" si="61"/>
        <v>0</v>
      </c>
      <c r="H845" s="30">
        <f t="shared" si="62"/>
        <v>0</v>
      </c>
      <c r="I845" s="30">
        <f t="shared" si="63"/>
        <v>0</v>
      </c>
      <c r="J845" s="31">
        <f t="shared" si="64"/>
        <v>0</v>
      </c>
      <c r="K845" s="33">
        <f t="shared" si="65"/>
        <v>0</v>
      </c>
      <c r="L845" s="32">
        <f>SUMIFS(Lançamentos!$H$10:$H$5009,Lançamentos!$C$10:$C$5009,C845,Lançamentos!$M$10:$M$5009,$C$36)</f>
        <v>0</v>
      </c>
      <c r="M845" s="32">
        <f>SUMIFS(Lançamentos!$D$10:$D$5009,Lançamentos!$C$10:$C$5009,C845,Lançamentos!$M$10:$M$5009,$C$36)</f>
        <v>0</v>
      </c>
      <c r="N845" s="34">
        <f>SUMIFS(Vendas!$H$10:$H$5009,Vendas!$C$10:$C$5009,C845,Vendas!$M$10:$M$5009,$C$36)</f>
        <v>0</v>
      </c>
      <c r="O845" s="34">
        <f>SUMIFS(Vendas!$D$10:$D$5009,Vendas!$C$10:$C$5009,C845,Vendas!$M$10:$M$5009,$C$36)</f>
        <v>0</v>
      </c>
    </row>
    <row r="846" spans="2:15" ht="15" customHeight="1" x14ac:dyDescent="0.3">
      <c r="B846" s="19" t="str">
        <f>Relatórios!C815</f>
        <v/>
      </c>
      <c r="C846" s="29" t="str">
        <f>Relatórios!D815</f>
        <v/>
      </c>
      <c r="D846" s="19">
        <f>Relatórios!E815</f>
        <v>0</v>
      </c>
      <c r="E846" s="27">
        <f>SUMIFS(Lançamentos!$D$10:$D$5009,Lançamentos!$C$10:$C$5009,C846,Lançamentos!$M$10:$M$5009,$C$36)</f>
        <v>0</v>
      </c>
      <c r="F846" s="27">
        <f>SUMIFS(Vendas!$D$10:$D$5009,Vendas!$C$10:$C$5009,C846,Vendas!$M$10:$M$5009,$C$36)</f>
        <v>0</v>
      </c>
      <c r="G846" s="27">
        <f t="shared" si="61"/>
        <v>0</v>
      </c>
      <c r="H846" s="30">
        <f t="shared" si="62"/>
        <v>0</v>
      </c>
      <c r="I846" s="30">
        <f t="shared" si="63"/>
        <v>0</v>
      </c>
      <c r="J846" s="31">
        <f t="shared" si="64"/>
        <v>0</v>
      </c>
      <c r="K846" s="33">
        <f t="shared" si="65"/>
        <v>0</v>
      </c>
      <c r="L846" s="32">
        <f>SUMIFS(Lançamentos!$H$10:$H$5009,Lançamentos!$C$10:$C$5009,C846,Lançamentos!$M$10:$M$5009,$C$36)</f>
        <v>0</v>
      </c>
      <c r="M846" s="32">
        <f>SUMIFS(Lançamentos!$D$10:$D$5009,Lançamentos!$C$10:$C$5009,C846,Lançamentos!$M$10:$M$5009,$C$36)</f>
        <v>0</v>
      </c>
      <c r="N846" s="34">
        <f>SUMIFS(Vendas!$H$10:$H$5009,Vendas!$C$10:$C$5009,C846,Vendas!$M$10:$M$5009,$C$36)</f>
        <v>0</v>
      </c>
      <c r="O846" s="34">
        <f>SUMIFS(Vendas!$D$10:$D$5009,Vendas!$C$10:$C$5009,C846,Vendas!$M$10:$M$5009,$C$36)</f>
        <v>0</v>
      </c>
    </row>
    <row r="847" spans="2:15" ht="15" customHeight="1" x14ac:dyDescent="0.3">
      <c r="B847" s="19" t="str">
        <f>Relatórios!C816</f>
        <v/>
      </c>
      <c r="C847" s="29" t="str">
        <f>Relatórios!D816</f>
        <v/>
      </c>
      <c r="D847" s="19">
        <f>Relatórios!E816</f>
        <v>0</v>
      </c>
      <c r="E847" s="27">
        <f>SUMIFS(Lançamentos!$D$10:$D$5009,Lançamentos!$C$10:$C$5009,C847,Lançamentos!$M$10:$M$5009,$C$36)</f>
        <v>0</v>
      </c>
      <c r="F847" s="27">
        <f>SUMIFS(Vendas!$D$10:$D$5009,Vendas!$C$10:$C$5009,C847,Vendas!$M$10:$M$5009,$C$36)</f>
        <v>0</v>
      </c>
      <c r="G847" s="27">
        <f t="shared" si="61"/>
        <v>0</v>
      </c>
      <c r="H847" s="30">
        <f t="shared" si="62"/>
        <v>0</v>
      </c>
      <c r="I847" s="30">
        <f t="shared" si="63"/>
        <v>0</v>
      </c>
      <c r="J847" s="31">
        <f t="shared" si="64"/>
        <v>0</v>
      </c>
      <c r="K847" s="33">
        <f t="shared" si="65"/>
        <v>0</v>
      </c>
      <c r="L847" s="32">
        <f>SUMIFS(Lançamentos!$H$10:$H$5009,Lançamentos!$C$10:$C$5009,C847,Lançamentos!$M$10:$M$5009,$C$36)</f>
        <v>0</v>
      </c>
      <c r="M847" s="32">
        <f>SUMIFS(Lançamentos!$D$10:$D$5009,Lançamentos!$C$10:$C$5009,C847,Lançamentos!$M$10:$M$5009,$C$36)</f>
        <v>0</v>
      </c>
      <c r="N847" s="34">
        <f>SUMIFS(Vendas!$H$10:$H$5009,Vendas!$C$10:$C$5009,C847,Vendas!$M$10:$M$5009,$C$36)</f>
        <v>0</v>
      </c>
      <c r="O847" s="34">
        <f>SUMIFS(Vendas!$D$10:$D$5009,Vendas!$C$10:$C$5009,C847,Vendas!$M$10:$M$5009,$C$36)</f>
        <v>0</v>
      </c>
    </row>
    <row r="848" spans="2:15" ht="15" customHeight="1" x14ac:dyDescent="0.3">
      <c r="B848" s="19" t="str">
        <f>Relatórios!C817</f>
        <v/>
      </c>
      <c r="C848" s="29" t="str">
        <f>Relatórios!D817</f>
        <v/>
      </c>
      <c r="D848" s="19">
        <f>Relatórios!E817</f>
        <v>0</v>
      </c>
      <c r="E848" s="27">
        <f>SUMIFS(Lançamentos!$D$10:$D$5009,Lançamentos!$C$10:$C$5009,C848,Lançamentos!$M$10:$M$5009,$C$36)</f>
        <v>0</v>
      </c>
      <c r="F848" s="27">
        <f>SUMIFS(Vendas!$D$10:$D$5009,Vendas!$C$10:$C$5009,C848,Vendas!$M$10:$M$5009,$C$36)</f>
        <v>0</v>
      </c>
      <c r="G848" s="27">
        <f t="shared" si="61"/>
        <v>0</v>
      </c>
      <c r="H848" s="30">
        <f t="shared" si="62"/>
        <v>0</v>
      </c>
      <c r="I848" s="30">
        <f t="shared" si="63"/>
        <v>0</v>
      </c>
      <c r="J848" s="31">
        <f t="shared" si="64"/>
        <v>0</v>
      </c>
      <c r="K848" s="33">
        <f t="shared" si="65"/>
        <v>0</v>
      </c>
      <c r="L848" s="32">
        <f>SUMIFS(Lançamentos!$H$10:$H$5009,Lançamentos!$C$10:$C$5009,C848,Lançamentos!$M$10:$M$5009,$C$36)</f>
        <v>0</v>
      </c>
      <c r="M848" s="32">
        <f>SUMIFS(Lançamentos!$D$10:$D$5009,Lançamentos!$C$10:$C$5009,C848,Lançamentos!$M$10:$M$5009,$C$36)</f>
        <v>0</v>
      </c>
      <c r="N848" s="34">
        <f>SUMIFS(Vendas!$H$10:$H$5009,Vendas!$C$10:$C$5009,C848,Vendas!$M$10:$M$5009,$C$36)</f>
        <v>0</v>
      </c>
      <c r="O848" s="34">
        <f>SUMIFS(Vendas!$D$10:$D$5009,Vendas!$C$10:$C$5009,C848,Vendas!$M$10:$M$5009,$C$36)</f>
        <v>0</v>
      </c>
    </row>
    <row r="849" spans="2:15" ht="15" customHeight="1" x14ac:dyDescent="0.3">
      <c r="B849" s="19" t="str">
        <f>Relatórios!C818</f>
        <v/>
      </c>
      <c r="C849" s="29" t="str">
        <f>Relatórios!D818</f>
        <v/>
      </c>
      <c r="D849" s="19">
        <f>Relatórios!E818</f>
        <v>0</v>
      </c>
      <c r="E849" s="27">
        <f>SUMIFS(Lançamentos!$D$10:$D$5009,Lançamentos!$C$10:$C$5009,C849,Lançamentos!$M$10:$M$5009,$C$36)</f>
        <v>0</v>
      </c>
      <c r="F849" s="27">
        <f>SUMIFS(Vendas!$D$10:$D$5009,Vendas!$C$10:$C$5009,C849,Vendas!$M$10:$M$5009,$C$36)</f>
        <v>0</v>
      </c>
      <c r="G849" s="27">
        <f t="shared" si="61"/>
        <v>0</v>
      </c>
      <c r="H849" s="30">
        <f t="shared" si="62"/>
        <v>0</v>
      </c>
      <c r="I849" s="30">
        <f t="shared" si="63"/>
        <v>0</v>
      </c>
      <c r="J849" s="31">
        <f t="shared" si="64"/>
        <v>0</v>
      </c>
      <c r="K849" s="33">
        <f t="shared" si="65"/>
        <v>0</v>
      </c>
      <c r="L849" s="32">
        <f>SUMIFS(Lançamentos!$H$10:$H$5009,Lançamentos!$C$10:$C$5009,C849,Lançamentos!$M$10:$M$5009,$C$36)</f>
        <v>0</v>
      </c>
      <c r="M849" s="32">
        <f>SUMIFS(Lançamentos!$D$10:$D$5009,Lançamentos!$C$10:$C$5009,C849,Lançamentos!$M$10:$M$5009,$C$36)</f>
        <v>0</v>
      </c>
      <c r="N849" s="34">
        <f>SUMIFS(Vendas!$H$10:$H$5009,Vendas!$C$10:$C$5009,C849,Vendas!$M$10:$M$5009,$C$36)</f>
        <v>0</v>
      </c>
      <c r="O849" s="34">
        <f>SUMIFS(Vendas!$D$10:$D$5009,Vendas!$C$10:$C$5009,C849,Vendas!$M$10:$M$5009,$C$36)</f>
        <v>0</v>
      </c>
    </row>
    <row r="850" spans="2:15" ht="15" customHeight="1" x14ac:dyDescent="0.3">
      <c r="B850" s="19" t="str">
        <f>Relatórios!C819</f>
        <v/>
      </c>
      <c r="C850" s="29" t="str">
        <f>Relatórios!D819</f>
        <v/>
      </c>
      <c r="D850" s="19">
        <f>Relatórios!E819</f>
        <v>0</v>
      </c>
      <c r="E850" s="27">
        <f>SUMIFS(Lançamentos!$D$10:$D$5009,Lançamentos!$C$10:$C$5009,C850,Lançamentos!$M$10:$M$5009,$C$36)</f>
        <v>0</v>
      </c>
      <c r="F850" s="27">
        <f>SUMIFS(Vendas!$D$10:$D$5009,Vendas!$C$10:$C$5009,C850,Vendas!$M$10:$M$5009,$C$36)</f>
        <v>0</v>
      </c>
      <c r="G850" s="27">
        <f t="shared" si="61"/>
        <v>0</v>
      </c>
      <c r="H850" s="30">
        <f t="shared" si="62"/>
        <v>0</v>
      </c>
      <c r="I850" s="30">
        <f t="shared" si="63"/>
        <v>0</v>
      </c>
      <c r="J850" s="31">
        <f t="shared" si="64"/>
        <v>0</v>
      </c>
      <c r="K850" s="33">
        <f t="shared" si="65"/>
        <v>0</v>
      </c>
      <c r="L850" s="32">
        <f>SUMIFS(Lançamentos!$H$10:$H$5009,Lançamentos!$C$10:$C$5009,C850,Lançamentos!$M$10:$M$5009,$C$36)</f>
        <v>0</v>
      </c>
      <c r="M850" s="32">
        <f>SUMIFS(Lançamentos!$D$10:$D$5009,Lançamentos!$C$10:$C$5009,C850,Lançamentos!$M$10:$M$5009,$C$36)</f>
        <v>0</v>
      </c>
      <c r="N850" s="34">
        <f>SUMIFS(Vendas!$H$10:$H$5009,Vendas!$C$10:$C$5009,C850,Vendas!$M$10:$M$5009,$C$36)</f>
        <v>0</v>
      </c>
      <c r="O850" s="34">
        <f>SUMIFS(Vendas!$D$10:$D$5009,Vendas!$C$10:$C$5009,C850,Vendas!$M$10:$M$5009,$C$36)</f>
        <v>0</v>
      </c>
    </row>
    <row r="851" spans="2:15" ht="15" customHeight="1" x14ac:dyDescent="0.3">
      <c r="B851" s="19" t="str">
        <f>Relatórios!C820</f>
        <v/>
      </c>
      <c r="C851" s="29" t="str">
        <f>Relatórios!D820</f>
        <v/>
      </c>
      <c r="D851" s="19">
        <f>Relatórios!E820</f>
        <v>0</v>
      </c>
      <c r="E851" s="27">
        <f>SUMIFS(Lançamentos!$D$10:$D$5009,Lançamentos!$C$10:$C$5009,C851,Lançamentos!$M$10:$M$5009,$C$36)</f>
        <v>0</v>
      </c>
      <c r="F851" s="27">
        <f>SUMIFS(Vendas!$D$10:$D$5009,Vendas!$C$10:$C$5009,C851,Vendas!$M$10:$M$5009,$C$36)</f>
        <v>0</v>
      </c>
      <c r="G851" s="27">
        <f t="shared" si="61"/>
        <v>0</v>
      </c>
      <c r="H851" s="30">
        <f t="shared" si="62"/>
        <v>0</v>
      </c>
      <c r="I851" s="30">
        <f t="shared" si="63"/>
        <v>0</v>
      </c>
      <c r="J851" s="31">
        <f t="shared" si="64"/>
        <v>0</v>
      </c>
      <c r="K851" s="33">
        <f t="shared" si="65"/>
        <v>0</v>
      </c>
      <c r="L851" s="32">
        <f>SUMIFS(Lançamentos!$H$10:$H$5009,Lançamentos!$C$10:$C$5009,C851,Lançamentos!$M$10:$M$5009,$C$36)</f>
        <v>0</v>
      </c>
      <c r="M851" s="32">
        <f>SUMIFS(Lançamentos!$D$10:$D$5009,Lançamentos!$C$10:$C$5009,C851,Lançamentos!$M$10:$M$5009,$C$36)</f>
        <v>0</v>
      </c>
      <c r="N851" s="34">
        <f>SUMIFS(Vendas!$H$10:$H$5009,Vendas!$C$10:$C$5009,C851,Vendas!$M$10:$M$5009,$C$36)</f>
        <v>0</v>
      </c>
      <c r="O851" s="34">
        <f>SUMIFS(Vendas!$D$10:$D$5009,Vendas!$C$10:$C$5009,C851,Vendas!$M$10:$M$5009,$C$36)</f>
        <v>0</v>
      </c>
    </row>
    <row r="852" spans="2:15" ht="15" customHeight="1" x14ac:dyDescent="0.3">
      <c r="B852" s="19" t="str">
        <f>Relatórios!C821</f>
        <v/>
      </c>
      <c r="C852" s="29" t="str">
        <f>Relatórios!D821</f>
        <v/>
      </c>
      <c r="D852" s="19">
        <f>Relatórios!E821</f>
        <v>0</v>
      </c>
      <c r="E852" s="27">
        <f>SUMIFS(Lançamentos!$D$10:$D$5009,Lançamentos!$C$10:$C$5009,C852,Lançamentos!$M$10:$M$5009,$C$36)</f>
        <v>0</v>
      </c>
      <c r="F852" s="27">
        <f>SUMIFS(Vendas!$D$10:$D$5009,Vendas!$C$10:$C$5009,C852,Vendas!$M$10:$M$5009,$C$36)</f>
        <v>0</v>
      </c>
      <c r="G852" s="27">
        <f t="shared" si="61"/>
        <v>0</v>
      </c>
      <c r="H852" s="30">
        <f t="shared" si="62"/>
        <v>0</v>
      </c>
      <c r="I852" s="30">
        <f t="shared" si="63"/>
        <v>0</v>
      </c>
      <c r="J852" s="31">
        <f t="shared" si="64"/>
        <v>0</v>
      </c>
      <c r="K852" s="33">
        <f t="shared" si="65"/>
        <v>0</v>
      </c>
      <c r="L852" s="32">
        <f>SUMIFS(Lançamentos!$H$10:$H$5009,Lançamentos!$C$10:$C$5009,C852,Lançamentos!$M$10:$M$5009,$C$36)</f>
        <v>0</v>
      </c>
      <c r="M852" s="32">
        <f>SUMIFS(Lançamentos!$D$10:$D$5009,Lançamentos!$C$10:$C$5009,C852,Lançamentos!$M$10:$M$5009,$C$36)</f>
        <v>0</v>
      </c>
      <c r="N852" s="34">
        <f>SUMIFS(Vendas!$H$10:$H$5009,Vendas!$C$10:$C$5009,C852,Vendas!$M$10:$M$5009,$C$36)</f>
        <v>0</v>
      </c>
      <c r="O852" s="34">
        <f>SUMIFS(Vendas!$D$10:$D$5009,Vendas!$C$10:$C$5009,C852,Vendas!$M$10:$M$5009,$C$36)</f>
        <v>0</v>
      </c>
    </row>
    <row r="853" spans="2:15" ht="15" customHeight="1" x14ac:dyDescent="0.3">
      <c r="B853" s="19" t="str">
        <f>Relatórios!C822</f>
        <v/>
      </c>
      <c r="C853" s="29" t="str">
        <f>Relatórios!D822</f>
        <v/>
      </c>
      <c r="D853" s="19">
        <f>Relatórios!E822</f>
        <v>0</v>
      </c>
      <c r="E853" s="27">
        <f>SUMIFS(Lançamentos!$D$10:$D$5009,Lançamentos!$C$10:$C$5009,C853,Lançamentos!$M$10:$M$5009,$C$36)</f>
        <v>0</v>
      </c>
      <c r="F853" s="27">
        <f>SUMIFS(Vendas!$D$10:$D$5009,Vendas!$C$10:$C$5009,C853,Vendas!$M$10:$M$5009,$C$36)</f>
        <v>0</v>
      </c>
      <c r="G853" s="27">
        <f t="shared" si="61"/>
        <v>0</v>
      </c>
      <c r="H853" s="30">
        <f t="shared" si="62"/>
        <v>0</v>
      </c>
      <c r="I853" s="30">
        <f t="shared" si="63"/>
        <v>0</v>
      </c>
      <c r="J853" s="31">
        <f t="shared" si="64"/>
        <v>0</v>
      </c>
      <c r="K853" s="33">
        <f t="shared" si="65"/>
        <v>0</v>
      </c>
      <c r="L853" s="32">
        <f>SUMIFS(Lançamentos!$H$10:$H$5009,Lançamentos!$C$10:$C$5009,C853,Lançamentos!$M$10:$M$5009,$C$36)</f>
        <v>0</v>
      </c>
      <c r="M853" s="32">
        <f>SUMIFS(Lançamentos!$D$10:$D$5009,Lançamentos!$C$10:$C$5009,C853,Lançamentos!$M$10:$M$5009,$C$36)</f>
        <v>0</v>
      </c>
      <c r="N853" s="34">
        <f>SUMIFS(Vendas!$H$10:$H$5009,Vendas!$C$10:$C$5009,C853,Vendas!$M$10:$M$5009,$C$36)</f>
        <v>0</v>
      </c>
      <c r="O853" s="34">
        <f>SUMIFS(Vendas!$D$10:$D$5009,Vendas!$C$10:$C$5009,C853,Vendas!$M$10:$M$5009,$C$36)</f>
        <v>0</v>
      </c>
    </row>
    <row r="854" spans="2:15" ht="15" customHeight="1" x14ac:dyDescent="0.3">
      <c r="B854" s="19" t="str">
        <f>Relatórios!C823</f>
        <v/>
      </c>
      <c r="C854" s="29" t="str">
        <f>Relatórios!D823</f>
        <v/>
      </c>
      <c r="D854" s="19">
        <f>Relatórios!E823</f>
        <v>0</v>
      </c>
      <c r="E854" s="27">
        <f>SUMIFS(Lançamentos!$D$10:$D$5009,Lançamentos!$C$10:$C$5009,C854,Lançamentos!$M$10:$M$5009,$C$36)</f>
        <v>0</v>
      </c>
      <c r="F854" s="27">
        <f>SUMIFS(Vendas!$D$10:$D$5009,Vendas!$C$10:$C$5009,C854,Vendas!$M$10:$M$5009,$C$36)</f>
        <v>0</v>
      </c>
      <c r="G854" s="27">
        <f t="shared" si="61"/>
        <v>0</v>
      </c>
      <c r="H854" s="30">
        <f t="shared" si="62"/>
        <v>0</v>
      </c>
      <c r="I854" s="30">
        <f t="shared" si="63"/>
        <v>0</v>
      </c>
      <c r="J854" s="31">
        <f t="shared" si="64"/>
        <v>0</v>
      </c>
      <c r="K854" s="33">
        <f t="shared" si="65"/>
        <v>0</v>
      </c>
      <c r="L854" s="32">
        <f>SUMIFS(Lançamentos!$H$10:$H$5009,Lançamentos!$C$10:$C$5009,C854,Lançamentos!$M$10:$M$5009,$C$36)</f>
        <v>0</v>
      </c>
      <c r="M854" s="32">
        <f>SUMIFS(Lançamentos!$D$10:$D$5009,Lançamentos!$C$10:$C$5009,C854,Lançamentos!$M$10:$M$5009,$C$36)</f>
        <v>0</v>
      </c>
      <c r="N854" s="34">
        <f>SUMIFS(Vendas!$H$10:$H$5009,Vendas!$C$10:$C$5009,C854,Vendas!$M$10:$M$5009,$C$36)</f>
        <v>0</v>
      </c>
      <c r="O854" s="34">
        <f>SUMIFS(Vendas!$D$10:$D$5009,Vendas!$C$10:$C$5009,C854,Vendas!$M$10:$M$5009,$C$36)</f>
        <v>0</v>
      </c>
    </row>
    <row r="855" spans="2:15" ht="15" customHeight="1" x14ac:dyDescent="0.3">
      <c r="B855" s="19" t="str">
        <f>Relatórios!C824</f>
        <v/>
      </c>
      <c r="C855" s="29" t="str">
        <f>Relatórios!D824</f>
        <v/>
      </c>
      <c r="D855" s="19">
        <f>Relatórios!E824</f>
        <v>0</v>
      </c>
      <c r="E855" s="27">
        <f>SUMIFS(Lançamentos!$D$10:$D$5009,Lançamentos!$C$10:$C$5009,C855,Lançamentos!$M$10:$M$5009,$C$36)</f>
        <v>0</v>
      </c>
      <c r="F855" s="27">
        <f>SUMIFS(Vendas!$D$10:$D$5009,Vendas!$C$10:$C$5009,C855,Vendas!$M$10:$M$5009,$C$36)</f>
        <v>0</v>
      </c>
      <c r="G855" s="27">
        <f t="shared" si="61"/>
        <v>0</v>
      </c>
      <c r="H855" s="30">
        <f t="shared" si="62"/>
        <v>0</v>
      </c>
      <c r="I855" s="30">
        <f t="shared" si="63"/>
        <v>0</v>
      </c>
      <c r="J855" s="31">
        <f t="shared" si="64"/>
        <v>0</v>
      </c>
      <c r="K855" s="33">
        <f t="shared" si="65"/>
        <v>0</v>
      </c>
      <c r="L855" s="32">
        <f>SUMIFS(Lançamentos!$H$10:$H$5009,Lançamentos!$C$10:$C$5009,C855,Lançamentos!$M$10:$M$5009,$C$36)</f>
        <v>0</v>
      </c>
      <c r="M855" s="32">
        <f>SUMIFS(Lançamentos!$D$10:$D$5009,Lançamentos!$C$10:$C$5009,C855,Lançamentos!$M$10:$M$5009,$C$36)</f>
        <v>0</v>
      </c>
      <c r="N855" s="34">
        <f>SUMIFS(Vendas!$H$10:$H$5009,Vendas!$C$10:$C$5009,C855,Vendas!$M$10:$M$5009,$C$36)</f>
        <v>0</v>
      </c>
      <c r="O855" s="34">
        <f>SUMIFS(Vendas!$D$10:$D$5009,Vendas!$C$10:$C$5009,C855,Vendas!$M$10:$M$5009,$C$36)</f>
        <v>0</v>
      </c>
    </row>
    <row r="856" spans="2:15" ht="15" customHeight="1" x14ac:dyDescent="0.3">
      <c r="B856" s="19" t="str">
        <f>Relatórios!C825</f>
        <v/>
      </c>
      <c r="C856" s="29" t="str">
        <f>Relatórios!D825</f>
        <v/>
      </c>
      <c r="D856" s="19">
        <f>Relatórios!E825</f>
        <v>0</v>
      </c>
      <c r="E856" s="27">
        <f>SUMIFS(Lançamentos!$D$10:$D$5009,Lançamentos!$C$10:$C$5009,C856,Lançamentos!$M$10:$M$5009,$C$36)</f>
        <v>0</v>
      </c>
      <c r="F856" s="27">
        <f>SUMIFS(Vendas!$D$10:$D$5009,Vendas!$C$10:$C$5009,C856,Vendas!$M$10:$M$5009,$C$36)</f>
        <v>0</v>
      </c>
      <c r="G856" s="27">
        <f t="shared" si="61"/>
        <v>0</v>
      </c>
      <c r="H856" s="30">
        <f t="shared" si="62"/>
        <v>0</v>
      </c>
      <c r="I856" s="30">
        <f t="shared" si="63"/>
        <v>0</v>
      </c>
      <c r="J856" s="31">
        <f t="shared" si="64"/>
        <v>0</v>
      </c>
      <c r="K856" s="33">
        <f t="shared" si="65"/>
        <v>0</v>
      </c>
      <c r="L856" s="32">
        <f>SUMIFS(Lançamentos!$H$10:$H$5009,Lançamentos!$C$10:$C$5009,C856,Lançamentos!$M$10:$M$5009,$C$36)</f>
        <v>0</v>
      </c>
      <c r="M856" s="32">
        <f>SUMIFS(Lançamentos!$D$10:$D$5009,Lançamentos!$C$10:$C$5009,C856,Lançamentos!$M$10:$M$5009,$C$36)</f>
        <v>0</v>
      </c>
      <c r="N856" s="34">
        <f>SUMIFS(Vendas!$H$10:$H$5009,Vendas!$C$10:$C$5009,C856,Vendas!$M$10:$M$5009,$C$36)</f>
        <v>0</v>
      </c>
      <c r="O856" s="34">
        <f>SUMIFS(Vendas!$D$10:$D$5009,Vendas!$C$10:$C$5009,C856,Vendas!$M$10:$M$5009,$C$36)</f>
        <v>0</v>
      </c>
    </row>
    <row r="857" spans="2:15" ht="15" customHeight="1" x14ac:dyDescent="0.3">
      <c r="B857" s="19" t="str">
        <f>Relatórios!C826</f>
        <v/>
      </c>
      <c r="C857" s="29" t="str">
        <f>Relatórios!D826</f>
        <v/>
      </c>
      <c r="D857" s="19">
        <f>Relatórios!E826</f>
        <v>0</v>
      </c>
      <c r="E857" s="27">
        <f>SUMIFS(Lançamentos!$D$10:$D$5009,Lançamentos!$C$10:$C$5009,C857,Lançamentos!$M$10:$M$5009,$C$36)</f>
        <v>0</v>
      </c>
      <c r="F857" s="27">
        <f>SUMIFS(Vendas!$D$10:$D$5009,Vendas!$C$10:$C$5009,C857,Vendas!$M$10:$M$5009,$C$36)</f>
        <v>0</v>
      </c>
      <c r="G857" s="27">
        <f t="shared" si="61"/>
        <v>0</v>
      </c>
      <c r="H857" s="30">
        <f t="shared" si="62"/>
        <v>0</v>
      </c>
      <c r="I857" s="30">
        <f t="shared" si="63"/>
        <v>0</v>
      </c>
      <c r="J857" s="31">
        <f t="shared" si="64"/>
        <v>0</v>
      </c>
      <c r="K857" s="33">
        <f t="shared" si="65"/>
        <v>0</v>
      </c>
      <c r="L857" s="32">
        <f>SUMIFS(Lançamentos!$H$10:$H$5009,Lançamentos!$C$10:$C$5009,C857,Lançamentos!$M$10:$M$5009,$C$36)</f>
        <v>0</v>
      </c>
      <c r="M857" s="32">
        <f>SUMIFS(Lançamentos!$D$10:$D$5009,Lançamentos!$C$10:$C$5009,C857,Lançamentos!$M$10:$M$5009,$C$36)</f>
        <v>0</v>
      </c>
      <c r="N857" s="34">
        <f>SUMIFS(Vendas!$H$10:$H$5009,Vendas!$C$10:$C$5009,C857,Vendas!$M$10:$M$5009,$C$36)</f>
        <v>0</v>
      </c>
      <c r="O857" s="34">
        <f>SUMIFS(Vendas!$D$10:$D$5009,Vendas!$C$10:$C$5009,C857,Vendas!$M$10:$M$5009,$C$36)</f>
        <v>0</v>
      </c>
    </row>
    <row r="858" spans="2:15" ht="15" customHeight="1" x14ac:dyDescent="0.3">
      <c r="B858" s="19" t="str">
        <f>Relatórios!C827</f>
        <v/>
      </c>
      <c r="C858" s="29" t="str">
        <f>Relatórios!D827</f>
        <v/>
      </c>
      <c r="D858" s="19">
        <f>Relatórios!E827</f>
        <v>0</v>
      </c>
      <c r="E858" s="27">
        <f>SUMIFS(Lançamentos!$D$10:$D$5009,Lançamentos!$C$10:$C$5009,C858,Lançamentos!$M$10:$M$5009,$C$36)</f>
        <v>0</v>
      </c>
      <c r="F858" s="27">
        <f>SUMIFS(Vendas!$D$10:$D$5009,Vendas!$C$10:$C$5009,C858,Vendas!$M$10:$M$5009,$C$36)</f>
        <v>0</v>
      </c>
      <c r="G858" s="27">
        <f t="shared" si="61"/>
        <v>0</v>
      </c>
      <c r="H858" s="30">
        <f t="shared" si="62"/>
        <v>0</v>
      </c>
      <c r="I858" s="30">
        <f t="shared" si="63"/>
        <v>0</v>
      </c>
      <c r="J858" s="31">
        <f t="shared" si="64"/>
        <v>0</v>
      </c>
      <c r="K858" s="33">
        <f t="shared" si="65"/>
        <v>0</v>
      </c>
      <c r="L858" s="32">
        <f>SUMIFS(Lançamentos!$H$10:$H$5009,Lançamentos!$C$10:$C$5009,C858,Lançamentos!$M$10:$M$5009,$C$36)</f>
        <v>0</v>
      </c>
      <c r="M858" s="32">
        <f>SUMIFS(Lançamentos!$D$10:$D$5009,Lançamentos!$C$10:$C$5009,C858,Lançamentos!$M$10:$M$5009,$C$36)</f>
        <v>0</v>
      </c>
      <c r="N858" s="34">
        <f>SUMIFS(Vendas!$H$10:$H$5009,Vendas!$C$10:$C$5009,C858,Vendas!$M$10:$M$5009,$C$36)</f>
        <v>0</v>
      </c>
      <c r="O858" s="34">
        <f>SUMIFS(Vendas!$D$10:$D$5009,Vendas!$C$10:$C$5009,C858,Vendas!$M$10:$M$5009,$C$36)</f>
        <v>0</v>
      </c>
    </row>
    <row r="859" spans="2:15" ht="15" customHeight="1" x14ac:dyDescent="0.3">
      <c r="B859" s="19" t="str">
        <f>Relatórios!C828</f>
        <v/>
      </c>
      <c r="C859" s="29" t="str">
        <f>Relatórios!D828</f>
        <v/>
      </c>
      <c r="D859" s="19">
        <f>Relatórios!E828</f>
        <v>0</v>
      </c>
      <c r="E859" s="27">
        <f>SUMIFS(Lançamentos!$D$10:$D$5009,Lançamentos!$C$10:$C$5009,C859,Lançamentos!$M$10:$M$5009,$C$36)</f>
        <v>0</v>
      </c>
      <c r="F859" s="27">
        <f>SUMIFS(Vendas!$D$10:$D$5009,Vendas!$C$10:$C$5009,C859,Vendas!$M$10:$M$5009,$C$36)</f>
        <v>0</v>
      </c>
      <c r="G859" s="27">
        <f t="shared" si="61"/>
        <v>0</v>
      </c>
      <c r="H859" s="30">
        <f t="shared" si="62"/>
        <v>0</v>
      </c>
      <c r="I859" s="30">
        <f t="shared" si="63"/>
        <v>0</v>
      </c>
      <c r="J859" s="31">
        <f t="shared" si="64"/>
        <v>0</v>
      </c>
      <c r="K859" s="33">
        <f t="shared" si="65"/>
        <v>0</v>
      </c>
      <c r="L859" s="32">
        <f>SUMIFS(Lançamentos!$H$10:$H$5009,Lançamentos!$C$10:$C$5009,C859,Lançamentos!$M$10:$M$5009,$C$36)</f>
        <v>0</v>
      </c>
      <c r="M859" s="32">
        <f>SUMIFS(Lançamentos!$D$10:$D$5009,Lançamentos!$C$10:$C$5009,C859,Lançamentos!$M$10:$M$5009,$C$36)</f>
        <v>0</v>
      </c>
      <c r="N859" s="34">
        <f>SUMIFS(Vendas!$H$10:$H$5009,Vendas!$C$10:$C$5009,C859,Vendas!$M$10:$M$5009,$C$36)</f>
        <v>0</v>
      </c>
      <c r="O859" s="34">
        <f>SUMIFS(Vendas!$D$10:$D$5009,Vendas!$C$10:$C$5009,C859,Vendas!$M$10:$M$5009,$C$36)</f>
        <v>0</v>
      </c>
    </row>
    <row r="860" spans="2:15" ht="15" customHeight="1" x14ac:dyDescent="0.3">
      <c r="B860" s="19" t="str">
        <f>Relatórios!C829</f>
        <v/>
      </c>
      <c r="C860" s="29" t="str">
        <f>Relatórios!D829</f>
        <v/>
      </c>
      <c r="D860" s="19">
        <f>Relatórios!E829</f>
        <v>0</v>
      </c>
      <c r="E860" s="27">
        <f>SUMIFS(Lançamentos!$D$10:$D$5009,Lançamentos!$C$10:$C$5009,C860,Lançamentos!$M$10:$M$5009,$C$36)</f>
        <v>0</v>
      </c>
      <c r="F860" s="27">
        <f>SUMIFS(Vendas!$D$10:$D$5009,Vendas!$C$10:$C$5009,C860,Vendas!$M$10:$M$5009,$C$36)</f>
        <v>0</v>
      </c>
      <c r="G860" s="27">
        <f t="shared" si="61"/>
        <v>0</v>
      </c>
      <c r="H860" s="30">
        <f t="shared" si="62"/>
        <v>0</v>
      </c>
      <c r="I860" s="30">
        <f t="shared" si="63"/>
        <v>0</v>
      </c>
      <c r="J860" s="31">
        <f t="shared" si="64"/>
        <v>0</v>
      </c>
      <c r="K860" s="33">
        <f t="shared" si="65"/>
        <v>0</v>
      </c>
      <c r="L860" s="32">
        <f>SUMIFS(Lançamentos!$H$10:$H$5009,Lançamentos!$C$10:$C$5009,C860,Lançamentos!$M$10:$M$5009,$C$36)</f>
        <v>0</v>
      </c>
      <c r="M860" s="32">
        <f>SUMIFS(Lançamentos!$D$10:$D$5009,Lançamentos!$C$10:$C$5009,C860,Lançamentos!$M$10:$M$5009,$C$36)</f>
        <v>0</v>
      </c>
      <c r="N860" s="34">
        <f>SUMIFS(Vendas!$H$10:$H$5009,Vendas!$C$10:$C$5009,C860,Vendas!$M$10:$M$5009,$C$36)</f>
        <v>0</v>
      </c>
      <c r="O860" s="34">
        <f>SUMIFS(Vendas!$D$10:$D$5009,Vendas!$C$10:$C$5009,C860,Vendas!$M$10:$M$5009,$C$36)</f>
        <v>0</v>
      </c>
    </row>
    <row r="861" spans="2:15" ht="15" customHeight="1" x14ac:dyDescent="0.3">
      <c r="B861" s="19" t="str">
        <f>Relatórios!C830</f>
        <v/>
      </c>
      <c r="C861" s="29" t="str">
        <f>Relatórios!D830</f>
        <v/>
      </c>
      <c r="D861" s="19">
        <f>Relatórios!E830</f>
        <v>0</v>
      </c>
      <c r="E861" s="27">
        <f>SUMIFS(Lançamentos!$D$10:$D$5009,Lançamentos!$C$10:$C$5009,C861,Lançamentos!$M$10:$M$5009,$C$36)</f>
        <v>0</v>
      </c>
      <c r="F861" s="27">
        <f>SUMIFS(Vendas!$D$10:$D$5009,Vendas!$C$10:$C$5009,C861,Vendas!$M$10:$M$5009,$C$36)</f>
        <v>0</v>
      </c>
      <c r="G861" s="27">
        <f t="shared" si="61"/>
        <v>0</v>
      </c>
      <c r="H861" s="30">
        <f t="shared" si="62"/>
        <v>0</v>
      </c>
      <c r="I861" s="30">
        <f t="shared" si="63"/>
        <v>0</v>
      </c>
      <c r="J861" s="31">
        <f t="shared" si="64"/>
        <v>0</v>
      </c>
      <c r="K861" s="33">
        <f t="shared" si="65"/>
        <v>0</v>
      </c>
      <c r="L861" s="32">
        <f>SUMIFS(Lançamentos!$H$10:$H$5009,Lançamentos!$C$10:$C$5009,C861,Lançamentos!$M$10:$M$5009,$C$36)</f>
        <v>0</v>
      </c>
      <c r="M861" s="32">
        <f>SUMIFS(Lançamentos!$D$10:$D$5009,Lançamentos!$C$10:$C$5009,C861,Lançamentos!$M$10:$M$5009,$C$36)</f>
        <v>0</v>
      </c>
      <c r="N861" s="34">
        <f>SUMIFS(Vendas!$H$10:$H$5009,Vendas!$C$10:$C$5009,C861,Vendas!$M$10:$M$5009,$C$36)</f>
        <v>0</v>
      </c>
      <c r="O861" s="34">
        <f>SUMIFS(Vendas!$D$10:$D$5009,Vendas!$C$10:$C$5009,C861,Vendas!$M$10:$M$5009,$C$36)</f>
        <v>0</v>
      </c>
    </row>
    <row r="862" spans="2:15" ht="15" customHeight="1" x14ac:dyDescent="0.3">
      <c r="B862" s="19" t="str">
        <f>Relatórios!C831</f>
        <v/>
      </c>
      <c r="C862" s="29" t="str">
        <f>Relatórios!D831</f>
        <v/>
      </c>
      <c r="D862" s="19">
        <f>Relatórios!E831</f>
        <v>0</v>
      </c>
      <c r="E862" s="27">
        <f>SUMIFS(Lançamentos!$D$10:$D$5009,Lançamentos!$C$10:$C$5009,C862,Lançamentos!$M$10:$M$5009,$C$36)</f>
        <v>0</v>
      </c>
      <c r="F862" s="27">
        <f>SUMIFS(Vendas!$D$10:$D$5009,Vendas!$C$10:$C$5009,C862,Vendas!$M$10:$M$5009,$C$36)</f>
        <v>0</v>
      </c>
      <c r="G862" s="27">
        <f t="shared" si="61"/>
        <v>0</v>
      </c>
      <c r="H862" s="30">
        <f t="shared" si="62"/>
        <v>0</v>
      </c>
      <c r="I862" s="30">
        <f t="shared" si="63"/>
        <v>0</v>
      </c>
      <c r="J862" s="31">
        <f t="shared" si="64"/>
        <v>0</v>
      </c>
      <c r="K862" s="33">
        <f t="shared" si="65"/>
        <v>0</v>
      </c>
      <c r="L862" s="32">
        <f>SUMIFS(Lançamentos!$H$10:$H$5009,Lançamentos!$C$10:$C$5009,C862,Lançamentos!$M$10:$M$5009,$C$36)</f>
        <v>0</v>
      </c>
      <c r="M862" s="32">
        <f>SUMIFS(Lançamentos!$D$10:$D$5009,Lançamentos!$C$10:$C$5009,C862,Lançamentos!$M$10:$M$5009,$C$36)</f>
        <v>0</v>
      </c>
      <c r="N862" s="34">
        <f>SUMIFS(Vendas!$H$10:$H$5009,Vendas!$C$10:$C$5009,C862,Vendas!$M$10:$M$5009,$C$36)</f>
        <v>0</v>
      </c>
      <c r="O862" s="34">
        <f>SUMIFS(Vendas!$D$10:$D$5009,Vendas!$C$10:$C$5009,C862,Vendas!$M$10:$M$5009,$C$36)</f>
        <v>0</v>
      </c>
    </row>
    <row r="863" spans="2:15" ht="15" customHeight="1" x14ac:dyDescent="0.3">
      <c r="B863" s="19" t="str">
        <f>Relatórios!C832</f>
        <v/>
      </c>
      <c r="C863" s="29" t="str">
        <f>Relatórios!D832</f>
        <v/>
      </c>
      <c r="D863" s="19">
        <f>Relatórios!E832</f>
        <v>0</v>
      </c>
      <c r="E863" s="27">
        <f>SUMIFS(Lançamentos!$D$10:$D$5009,Lançamentos!$C$10:$C$5009,C863,Lançamentos!$M$10:$M$5009,$C$36)</f>
        <v>0</v>
      </c>
      <c r="F863" s="27">
        <f>SUMIFS(Vendas!$D$10:$D$5009,Vendas!$C$10:$C$5009,C863,Vendas!$M$10:$M$5009,$C$36)</f>
        <v>0</v>
      </c>
      <c r="G863" s="27">
        <f t="shared" si="61"/>
        <v>0</v>
      </c>
      <c r="H863" s="30">
        <f t="shared" si="62"/>
        <v>0</v>
      </c>
      <c r="I863" s="30">
        <f t="shared" si="63"/>
        <v>0</v>
      </c>
      <c r="J863" s="31">
        <f t="shared" si="64"/>
        <v>0</v>
      </c>
      <c r="K863" s="33">
        <f t="shared" si="65"/>
        <v>0</v>
      </c>
      <c r="L863" s="32">
        <f>SUMIFS(Lançamentos!$H$10:$H$5009,Lançamentos!$C$10:$C$5009,C863,Lançamentos!$M$10:$M$5009,$C$36)</f>
        <v>0</v>
      </c>
      <c r="M863" s="32">
        <f>SUMIFS(Lançamentos!$D$10:$D$5009,Lançamentos!$C$10:$C$5009,C863,Lançamentos!$M$10:$M$5009,$C$36)</f>
        <v>0</v>
      </c>
      <c r="N863" s="34">
        <f>SUMIFS(Vendas!$H$10:$H$5009,Vendas!$C$10:$C$5009,C863,Vendas!$M$10:$M$5009,$C$36)</f>
        <v>0</v>
      </c>
      <c r="O863" s="34">
        <f>SUMIFS(Vendas!$D$10:$D$5009,Vendas!$C$10:$C$5009,C863,Vendas!$M$10:$M$5009,$C$36)</f>
        <v>0</v>
      </c>
    </row>
    <row r="864" spans="2:15" ht="15" customHeight="1" x14ac:dyDescent="0.3">
      <c r="B864" s="19" t="str">
        <f>Relatórios!C833</f>
        <v/>
      </c>
      <c r="C864" s="29" t="str">
        <f>Relatórios!D833</f>
        <v/>
      </c>
      <c r="D864" s="19">
        <f>Relatórios!E833</f>
        <v>0</v>
      </c>
      <c r="E864" s="27">
        <f>SUMIFS(Lançamentos!$D$10:$D$5009,Lançamentos!$C$10:$C$5009,C864,Lançamentos!$M$10:$M$5009,$C$36)</f>
        <v>0</v>
      </c>
      <c r="F864" s="27">
        <f>SUMIFS(Vendas!$D$10:$D$5009,Vendas!$C$10:$C$5009,C864,Vendas!$M$10:$M$5009,$C$36)</f>
        <v>0</v>
      </c>
      <c r="G864" s="27">
        <f t="shared" si="61"/>
        <v>0</v>
      </c>
      <c r="H864" s="30">
        <f t="shared" si="62"/>
        <v>0</v>
      </c>
      <c r="I864" s="30">
        <f t="shared" si="63"/>
        <v>0</v>
      </c>
      <c r="J864" s="31">
        <f t="shared" si="64"/>
        <v>0</v>
      </c>
      <c r="K864" s="33">
        <f t="shared" si="65"/>
        <v>0</v>
      </c>
      <c r="L864" s="32">
        <f>SUMIFS(Lançamentos!$H$10:$H$5009,Lançamentos!$C$10:$C$5009,C864,Lançamentos!$M$10:$M$5009,$C$36)</f>
        <v>0</v>
      </c>
      <c r="M864" s="32">
        <f>SUMIFS(Lançamentos!$D$10:$D$5009,Lançamentos!$C$10:$C$5009,C864,Lançamentos!$M$10:$M$5009,$C$36)</f>
        <v>0</v>
      </c>
      <c r="N864" s="34">
        <f>SUMIFS(Vendas!$H$10:$H$5009,Vendas!$C$10:$C$5009,C864,Vendas!$M$10:$M$5009,$C$36)</f>
        <v>0</v>
      </c>
      <c r="O864" s="34">
        <f>SUMIFS(Vendas!$D$10:$D$5009,Vendas!$C$10:$C$5009,C864,Vendas!$M$10:$M$5009,$C$36)</f>
        <v>0</v>
      </c>
    </row>
    <row r="865" spans="2:15" ht="15" customHeight="1" x14ac:dyDescent="0.3">
      <c r="B865" s="19" t="str">
        <f>Relatórios!C834</f>
        <v/>
      </c>
      <c r="C865" s="29" t="str">
        <f>Relatórios!D834</f>
        <v/>
      </c>
      <c r="D865" s="19">
        <f>Relatórios!E834</f>
        <v>0</v>
      </c>
      <c r="E865" s="27">
        <f>SUMIFS(Lançamentos!$D$10:$D$5009,Lançamentos!$C$10:$C$5009,C865,Lançamentos!$M$10:$M$5009,$C$36)</f>
        <v>0</v>
      </c>
      <c r="F865" s="27">
        <f>SUMIFS(Vendas!$D$10:$D$5009,Vendas!$C$10:$C$5009,C865,Vendas!$M$10:$M$5009,$C$36)</f>
        <v>0</v>
      </c>
      <c r="G865" s="27">
        <f t="shared" si="61"/>
        <v>0</v>
      </c>
      <c r="H865" s="30">
        <f t="shared" si="62"/>
        <v>0</v>
      </c>
      <c r="I865" s="30">
        <f t="shared" si="63"/>
        <v>0</v>
      </c>
      <c r="J865" s="31">
        <f t="shared" si="64"/>
        <v>0</v>
      </c>
      <c r="K865" s="33">
        <f t="shared" si="65"/>
        <v>0</v>
      </c>
      <c r="L865" s="32">
        <f>SUMIFS(Lançamentos!$H$10:$H$5009,Lançamentos!$C$10:$C$5009,C865,Lançamentos!$M$10:$M$5009,$C$36)</f>
        <v>0</v>
      </c>
      <c r="M865" s="32">
        <f>SUMIFS(Lançamentos!$D$10:$D$5009,Lançamentos!$C$10:$C$5009,C865,Lançamentos!$M$10:$M$5009,$C$36)</f>
        <v>0</v>
      </c>
      <c r="N865" s="34">
        <f>SUMIFS(Vendas!$H$10:$H$5009,Vendas!$C$10:$C$5009,C865,Vendas!$M$10:$M$5009,$C$36)</f>
        <v>0</v>
      </c>
      <c r="O865" s="34">
        <f>SUMIFS(Vendas!$D$10:$D$5009,Vendas!$C$10:$C$5009,C865,Vendas!$M$10:$M$5009,$C$36)</f>
        <v>0</v>
      </c>
    </row>
    <row r="866" spans="2:15" ht="15" customHeight="1" x14ac:dyDescent="0.3">
      <c r="B866" s="19" t="str">
        <f>Relatórios!C835</f>
        <v/>
      </c>
      <c r="C866" s="29" t="str">
        <f>Relatórios!D835</f>
        <v/>
      </c>
      <c r="D866" s="19">
        <f>Relatórios!E835</f>
        <v>0</v>
      </c>
      <c r="E866" s="27">
        <f>SUMIFS(Lançamentos!$D$10:$D$5009,Lançamentos!$C$10:$C$5009,C866,Lançamentos!$M$10:$M$5009,$C$36)</f>
        <v>0</v>
      </c>
      <c r="F866" s="27">
        <f>SUMIFS(Vendas!$D$10:$D$5009,Vendas!$C$10:$C$5009,C866,Vendas!$M$10:$M$5009,$C$36)</f>
        <v>0</v>
      </c>
      <c r="G866" s="27">
        <f t="shared" si="61"/>
        <v>0</v>
      </c>
      <c r="H866" s="30">
        <f t="shared" si="62"/>
        <v>0</v>
      </c>
      <c r="I866" s="30">
        <f t="shared" si="63"/>
        <v>0</v>
      </c>
      <c r="J866" s="31">
        <f t="shared" si="64"/>
        <v>0</v>
      </c>
      <c r="K866" s="33">
        <f t="shared" si="65"/>
        <v>0</v>
      </c>
      <c r="L866" s="32">
        <f>SUMIFS(Lançamentos!$H$10:$H$5009,Lançamentos!$C$10:$C$5009,C866,Lançamentos!$M$10:$M$5009,$C$36)</f>
        <v>0</v>
      </c>
      <c r="M866" s="32">
        <f>SUMIFS(Lançamentos!$D$10:$D$5009,Lançamentos!$C$10:$C$5009,C866,Lançamentos!$M$10:$M$5009,$C$36)</f>
        <v>0</v>
      </c>
      <c r="N866" s="34">
        <f>SUMIFS(Vendas!$H$10:$H$5009,Vendas!$C$10:$C$5009,C866,Vendas!$M$10:$M$5009,$C$36)</f>
        <v>0</v>
      </c>
      <c r="O866" s="34">
        <f>SUMIFS(Vendas!$D$10:$D$5009,Vendas!$C$10:$C$5009,C866,Vendas!$M$10:$M$5009,$C$36)</f>
        <v>0</v>
      </c>
    </row>
    <row r="867" spans="2:15" ht="15" customHeight="1" x14ac:dyDescent="0.3">
      <c r="B867" s="19" t="str">
        <f>Relatórios!C836</f>
        <v/>
      </c>
      <c r="C867" s="29" t="str">
        <f>Relatórios!D836</f>
        <v/>
      </c>
      <c r="D867" s="19">
        <f>Relatórios!E836</f>
        <v>0</v>
      </c>
      <c r="E867" s="27">
        <f>SUMIFS(Lançamentos!$D$10:$D$5009,Lançamentos!$C$10:$C$5009,C867,Lançamentos!$M$10:$M$5009,$C$36)</f>
        <v>0</v>
      </c>
      <c r="F867" s="27">
        <f>SUMIFS(Vendas!$D$10:$D$5009,Vendas!$C$10:$C$5009,C867,Vendas!$M$10:$M$5009,$C$36)</f>
        <v>0</v>
      </c>
      <c r="G867" s="27">
        <f t="shared" si="61"/>
        <v>0</v>
      </c>
      <c r="H867" s="30">
        <f t="shared" si="62"/>
        <v>0</v>
      </c>
      <c r="I867" s="30">
        <f t="shared" si="63"/>
        <v>0</v>
      </c>
      <c r="J867" s="31">
        <f t="shared" si="64"/>
        <v>0</v>
      </c>
      <c r="K867" s="33">
        <f t="shared" si="65"/>
        <v>0</v>
      </c>
      <c r="L867" s="32">
        <f>SUMIFS(Lançamentos!$H$10:$H$5009,Lançamentos!$C$10:$C$5009,C867,Lançamentos!$M$10:$M$5009,$C$36)</f>
        <v>0</v>
      </c>
      <c r="M867" s="32">
        <f>SUMIFS(Lançamentos!$D$10:$D$5009,Lançamentos!$C$10:$C$5009,C867,Lançamentos!$M$10:$M$5009,$C$36)</f>
        <v>0</v>
      </c>
      <c r="N867" s="34">
        <f>SUMIFS(Vendas!$H$10:$H$5009,Vendas!$C$10:$C$5009,C867,Vendas!$M$10:$M$5009,$C$36)</f>
        <v>0</v>
      </c>
      <c r="O867" s="34">
        <f>SUMIFS(Vendas!$D$10:$D$5009,Vendas!$C$10:$C$5009,C867,Vendas!$M$10:$M$5009,$C$36)</f>
        <v>0</v>
      </c>
    </row>
    <row r="868" spans="2:15" ht="15" customHeight="1" x14ac:dyDescent="0.3">
      <c r="B868" s="19" t="str">
        <f>Relatórios!C837</f>
        <v/>
      </c>
      <c r="C868" s="29" t="str">
        <f>Relatórios!D837</f>
        <v/>
      </c>
      <c r="D868" s="19">
        <f>Relatórios!E837</f>
        <v>0</v>
      </c>
      <c r="E868" s="27">
        <f>SUMIFS(Lançamentos!$D$10:$D$5009,Lançamentos!$C$10:$C$5009,C868,Lançamentos!$M$10:$M$5009,$C$36)</f>
        <v>0</v>
      </c>
      <c r="F868" s="27">
        <f>SUMIFS(Vendas!$D$10:$D$5009,Vendas!$C$10:$C$5009,C868,Vendas!$M$10:$M$5009,$C$36)</f>
        <v>0</v>
      </c>
      <c r="G868" s="27">
        <f t="shared" si="61"/>
        <v>0</v>
      </c>
      <c r="H868" s="30">
        <f t="shared" si="62"/>
        <v>0</v>
      </c>
      <c r="I868" s="30">
        <f t="shared" si="63"/>
        <v>0</v>
      </c>
      <c r="J868" s="31">
        <f t="shared" si="64"/>
        <v>0</v>
      </c>
      <c r="K868" s="33">
        <f t="shared" si="65"/>
        <v>0</v>
      </c>
      <c r="L868" s="32">
        <f>SUMIFS(Lançamentos!$H$10:$H$5009,Lançamentos!$C$10:$C$5009,C868,Lançamentos!$M$10:$M$5009,$C$36)</f>
        <v>0</v>
      </c>
      <c r="M868" s="32">
        <f>SUMIFS(Lançamentos!$D$10:$D$5009,Lançamentos!$C$10:$C$5009,C868,Lançamentos!$M$10:$M$5009,$C$36)</f>
        <v>0</v>
      </c>
      <c r="N868" s="34">
        <f>SUMIFS(Vendas!$H$10:$H$5009,Vendas!$C$10:$C$5009,C868,Vendas!$M$10:$M$5009,$C$36)</f>
        <v>0</v>
      </c>
      <c r="O868" s="34">
        <f>SUMIFS(Vendas!$D$10:$D$5009,Vendas!$C$10:$C$5009,C868,Vendas!$M$10:$M$5009,$C$36)</f>
        <v>0</v>
      </c>
    </row>
    <row r="869" spans="2:15" ht="15" customHeight="1" x14ac:dyDescent="0.3">
      <c r="B869" s="19" t="str">
        <f>Relatórios!C838</f>
        <v/>
      </c>
      <c r="C869" s="29" t="str">
        <f>Relatórios!D838</f>
        <v/>
      </c>
      <c r="D869" s="19">
        <f>Relatórios!E838</f>
        <v>0</v>
      </c>
      <c r="E869" s="27">
        <f>SUMIFS(Lançamentos!$D$10:$D$5009,Lançamentos!$C$10:$C$5009,C869,Lançamentos!$M$10:$M$5009,$C$36)</f>
        <v>0</v>
      </c>
      <c r="F869" s="27">
        <f>SUMIFS(Vendas!$D$10:$D$5009,Vendas!$C$10:$C$5009,C869,Vendas!$M$10:$M$5009,$C$36)</f>
        <v>0</v>
      </c>
      <c r="G869" s="27">
        <f t="shared" si="61"/>
        <v>0</v>
      </c>
      <c r="H869" s="30">
        <f t="shared" si="62"/>
        <v>0</v>
      </c>
      <c r="I869" s="30">
        <f t="shared" si="63"/>
        <v>0</v>
      </c>
      <c r="J869" s="31">
        <f t="shared" si="64"/>
        <v>0</v>
      </c>
      <c r="K869" s="33">
        <f t="shared" si="65"/>
        <v>0</v>
      </c>
      <c r="L869" s="32">
        <f>SUMIFS(Lançamentos!$H$10:$H$5009,Lançamentos!$C$10:$C$5009,C869,Lançamentos!$M$10:$M$5009,$C$36)</f>
        <v>0</v>
      </c>
      <c r="M869" s="32">
        <f>SUMIFS(Lançamentos!$D$10:$D$5009,Lançamentos!$C$10:$C$5009,C869,Lançamentos!$M$10:$M$5009,$C$36)</f>
        <v>0</v>
      </c>
      <c r="N869" s="34">
        <f>SUMIFS(Vendas!$H$10:$H$5009,Vendas!$C$10:$C$5009,C869,Vendas!$M$10:$M$5009,$C$36)</f>
        <v>0</v>
      </c>
      <c r="O869" s="34">
        <f>SUMIFS(Vendas!$D$10:$D$5009,Vendas!$C$10:$C$5009,C869,Vendas!$M$10:$M$5009,$C$36)</f>
        <v>0</v>
      </c>
    </row>
    <row r="870" spans="2:15" ht="15" customHeight="1" x14ac:dyDescent="0.3">
      <c r="B870" s="19" t="str">
        <f>Relatórios!C839</f>
        <v/>
      </c>
      <c r="C870" s="29" t="str">
        <f>Relatórios!D839</f>
        <v/>
      </c>
      <c r="D870" s="19">
        <f>Relatórios!E839</f>
        <v>0</v>
      </c>
      <c r="E870" s="27">
        <f>SUMIFS(Lançamentos!$D$10:$D$5009,Lançamentos!$C$10:$C$5009,C870,Lançamentos!$M$10:$M$5009,$C$36)</f>
        <v>0</v>
      </c>
      <c r="F870" s="27">
        <f>SUMIFS(Vendas!$D$10:$D$5009,Vendas!$C$10:$C$5009,C870,Vendas!$M$10:$M$5009,$C$36)</f>
        <v>0</v>
      </c>
      <c r="G870" s="27">
        <f t="shared" si="61"/>
        <v>0</v>
      </c>
      <c r="H870" s="30">
        <f t="shared" si="62"/>
        <v>0</v>
      </c>
      <c r="I870" s="30">
        <f t="shared" si="63"/>
        <v>0</v>
      </c>
      <c r="J870" s="31">
        <f t="shared" si="64"/>
        <v>0</v>
      </c>
      <c r="K870" s="33">
        <f t="shared" si="65"/>
        <v>0</v>
      </c>
      <c r="L870" s="32">
        <f>SUMIFS(Lançamentos!$H$10:$H$5009,Lançamentos!$C$10:$C$5009,C870,Lançamentos!$M$10:$M$5009,$C$36)</f>
        <v>0</v>
      </c>
      <c r="M870" s="32">
        <f>SUMIFS(Lançamentos!$D$10:$D$5009,Lançamentos!$C$10:$C$5009,C870,Lançamentos!$M$10:$M$5009,$C$36)</f>
        <v>0</v>
      </c>
      <c r="N870" s="34">
        <f>SUMIFS(Vendas!$H$10:$H$5009,Vendas!$C$10:$C$5009,C870,Vendas!$M$10:$M$5009,$C$36)</f>
        <v>0</v>
      </c>
      <c r="O870" s="34">
        <f>SUMIFS(Vendas!$D$10:$D$5009,Vendas!$C$10:$C$5009,C870,Vendas!$M$10:$M$5009,$C$36)</f>
        <v>0</v>
      </c>
    </row>
    <row r="871" spans="2:15" ht="15" customHeight="1" x14ac:dyDescent="0.3">
      <c r="B871" s="19" t="str">
        <f>Relatórios!C840</f>
        <v/>
      </c>
      <c r="C871" s="29" t="str">
        <f>Relatórios!D840</f>
        <v/>
      </c>
      <c r="D871" s="19">
        <f>Relatórios!E840</f>
        <v>0</v>
      </c>
      <c r="E871" s="27">
        <f>SUMIFS(Lançamentos!$D$10:$D$5009,Lançamentos!$C$10:$C$5009,C871,Lançamentos!$M$10:$M$5009,$C$36)</f>
        <v>0</v>
      </c>
      <c r="F871" s="27">
        <f>SUMIFS(Vendas!$D$10:$D$5009,Vendas!$C$10:$C$5009,C871,Vendas!$M$10:$M$5009,$C$36)</f>
        <v>0</v>
      </c>
      <c r="G871" s="27">
        <f t="shared" si="61"/>
        <v>0</v>
      </c>
      <c r="H871" s="30">
        <f t="shared" si="62"/>
        <v>0</v>
      </c>
      <c r="I871" s="30">
        <f t="shared" si="63"/>
        <v>0</v>
      </c>
      <c r="J871" s="31">
        <f t="shared" si="64"/>
        <v>0</v>
      </c>
      <c r="K871" s="33">
        <f t="shared" si="65"/>
        <v>0</v>
      </c>
      <c r="L871" s="32">
        <f>SUMIFS(Lançamentos!$H$10:$H$5009,Lançamentos!$C$10:$C$5009,C871,Lançamentos!$M$10:$M$5009,$C$36)</f>
        <v>0</v>
      </c>
      <c r="M871" s="32">
        <f>SUMIFS(Lançamentos!$D$10:$D$5009,Lançamentos!$C$10:$C$5009,C871,Lançamentos!$M$10:$M$5009,$C$36)</f>
        <v>0</v>
      </c>
      <c r="N871" s="34">
        <f>SUMIFS(Vendas!$H$10:$H$5009,Vendas!$C$10:$C$5009,C871,Vendas!$M$10:$M$5009,$C$36)</f>
        <v>0</v>
      </c>
      <c r="O871" s="34">
        <f>SUMIFS(Vendas!$D$10:$D$5009,Vendas!$C$10:$C$5009,C871,Vendas!$M$10:$M$5009,$C$36)</f>
        <v>0</v>
      </c>
    </row>
    <row r="872" spans="2:15" ht="15" customHeight="1" x14ac:dyDescent="0.3">
      <c r="B872" s="19" t="str">
        <f>Relatórios!C841</f>
        <v/>
      </c>
      <c r="C872" s="29" t="str">
        <f>Relatórios!D841</f>
        <v/>
      </c>
      <c r="D872" s="19">
        <f>Relatórios!E841</f>
        <v>0</v>
      </c>
      <c r="E872" s="27">
        <f>SUMIFS(Lançamentos!$D$10:$D$5009,Lançamentos!$C$10:$C$5009,C872,Lançamentos!$M$10:$M$5009,$C$36)</f>
        <v>0</v>
      </c>
      <c r="F872" s="27">
        <f>SUMIFS(Vendas!$D$10:$D$5009,Vendas!$C$10:$C$5009,C872,Vendas!$M$10:$M$5009,$C$36)</f>
        <v>0</v>
      </c>
      <c r="G872" s="27">
        <f t="shared" ref="G872:G935" si="66">E872-F872</f>
        <v>0</v>
      </c>
      <c r="H872" s="30">
        <f t="shared" ref="H872:H935" si="67">IFERROR(G872/E872,0)</f>
        <v>0</v>
      </c>
      <c r="I872" s="30">
        <f t="shared" ref="I872:I935" si="68">IFERROR(F872/E872,0)</f>
        <v>0</v>
      </c>
      <c r="J872" s="31">
        <f t="shared" ref="J872:J935" si="69">IFERROR(L872/M872,0)</f>
        <v>0</v>
      </c>
      <c r="K872" s="33">
        <f t="shared" ref="K872:K935" si="70">IFERROR(N872/O872,0)</f>
        <v>0</v>
      </c>
      <c r="L872" s="32">
        <f>SUMIFS(Lançamentos!$H$10:$H$5009,Lançamentos!$C$10:$C$5009,C872,Lançamentos!$M$10:$M$5009,$C$36)</f>
        <v>0</v>
      </c>
      <c r="M872" s="32">
        <f>SUMIFS(Lançamentos!$D$10:$D$5009,Lançamentos!$C$10:$C$5009,C872,Lançamentos!$M$10:$M$5009,$C$36)</f>
        <v>0</v>
      </c>
      <c r="N872" s="34">
        <f>SUMIFS(Vendas!$H$10:$H$5009,Vendas!$C$10:$C$5009,C872,Vendas!$M$10:$M$5009,$C$36)</f>
        <v>0</v>
      </c>
      <c r="O872" s="34">
        <f>SUMIFS(Vendas!$D$10:$D$5009,Vendas!$C$10:$C$5009,C872,Vendas!$M$10:$M$5009,$C$36)</f>
        <v>0</v>
      </c>
    </row>
    <row r="873" spans="2:15" ht="15" customHeight="1" x14ac:dyDescent="0.3">
      <c r="B873" s="19" t="str">
        <f>Relatórios!C842</f>
        <v/>
      </c>
      <c r="C873" s="29" t="str">
        <f>Relatórios!D842</f>
        <v/>
      </c>
      <c r="D873" s="19">
        <f>Relatórios!E842</f>
        <v>0</v>
      </c>
      <c r="E873" s="27">
        <f>SUMIFS(Lançamentos!$D$10:$D$5009,Lançamentos!$C$10:$C$5009,C873,Lançamentos!$M$10:$M$5009,$C$36)</f>
        <v>0</v>
      </c>
      <c r="F873" s="27">
        <f>SUMIFS(Vendas!$D$10:$D$5009,Vendas!$C$10:$C$5009,C873,Vendas!$M$10:$M$5009,$C$36)</f>
        <v>0</v>
      </c>
      <c r="G873" s="27">
        <f t="shared" si="66"/>
        <v>0</v>
      </c>
      <c r="H873" s="30">
        <f t="shared" si="67"/>
        <v>0</v>
      </c>
      <c r="I873" s="30">
        <f t="shared" si="68"/>
        <v>0</v>
      </c>
      <c r="J873" s="31">
        <f t="shared" si="69"/>
        <v>0</v>
      </c>
      <c r="K873" s="33">
        <f t="shared" si="70"/>
        <v>0</v>
      </c>
      <c r="L873" s="32">
        <f>SUMIFS(Lançamentos!$H$10:$H$5009,Lançamentos!$C$10:$C$5009,C873,Lançamentos!$M$10:$M$5009,$C$36)</f>
        <v>0</v>
      </c>
      <c r="M873" s="32">
        <f>SUMIFS(Lançamentos!$D$10:$D$5009,Lançamentos!$C$10:$C$5009,C873,Lançamentos!$M$10:$M$5009,$C$36)</f>
        <v>0</v>
      </c>
      <c r="N873" s="34">
        <f>SUMIFS(Vendas!$H$10:$H$5009,Vendas!$C$10:$C$5009,C873,Vendas!$M$10:$M$5009,$C$36)</f>
        <v>0</v>
      </c>
      <c r="O873" s="34">
        <f>SUMIFS(Vendas!$D$10:$D$5009,Vendas!$C$10:$C$5009,C873,Vendas!$M$10:$M$5009,$C$36)</f>
        <v>0</v>
      </c>
    </row>
    <row r="874" spans="2:15" ht="15" customHeight="1" x14ac:dyDescent="0.3">
      <c r="B874" s="19" t="str">
        <f>Relatórios!C843</f>
        <v/>
      </c>
      <c r="C874" s="29" t="str">
        <f>Relatórios!D843</f>
        <v/>
      </c>
      <c r="D874" s="19">
        <f>Relatórios!E843</f>
        <v>0</v>
      </c>
      <c r="E874" s="27">
        <f>SUMIFS(Lançamentos!$D$10:$D$5009,Lançamentos!$C$10:$C$5009,C874,Lançamentos!$M$10:$M$5009,$C$36)</f>
        <v>0</v>
      </c>
      <c r="F874" s="27">
        <f>SUMIFS(Vendas!$D$10:$D$5009,Vendas!$C$10:$C$5009,C874,Vendas!$M$10:$M$5009,$C$36)</f>
        <v>0</v>
      </c>
      <c r="G874" s="27">
        <f t="shared" si="66"/>
        <v>0</v>
      </c>
      <c r="H874" s="30">
        <f t="shared" si="67"/>
        <v>0</v>
      </c>
      <c r="I874" s="30">
        <f t="shared" si="68"/>
        <v>0</v>
      </c>
      <c r="J874" s="31">
        <f t="shared" si="69"/>
        <v>0</v>
      </c>
      <c r="K874" s="33">
        <f t="shared" si="70"/>
        <v>0</v>
      </c>
      <c r="L874" s="32">
        <f>SUMIFS(Lançamentos!$H$10:$H$5009,Lançamentos!$C$10:$C$5009,C874,Lançamentos!$M$10:$M$5009,$C$36)</f>
        <v>0</v>
      </c>
      <c r="M874" s="32">
        <f>SUMIFS(Lançamentos!$D$10:$D$5009,Lançamentos!$C$10:$C$5009,C874,Lançamentos!$M$10:$M$5009,$C$36)</f>
        <v>0</v>
      </c>
      <c r="N874" s="34">
        <f>SUMIFS(Vendas!$H$10:$H$5009,Vendas!$C$10:$C$5009,C874,Vendas!$M$10:$M$5009,$C$36)</f>
        <v>0</v>
      </c>
      <c r="O874" s="34">
        <f>SUMIFS(Vendas!$D$10:$D$5009,Vendas!$C$10:$C$5009,C874,Vendas!$M$10:$M$5009,$C$36)</f>
        <v>0</v>
      </c>
    </row>
    <row r="875" spans="2:15" ht="15" customHeight="1" x14ac:dyDescent="0.3">
      <c r="B875" s="19" t="str">
        <f>Relatórios!C844</f>
        <v/>
      </c>
      <c r="C875" s="29" t="str">
        <f>Relatórios!D844</f>
        <v/>
      </c>
      <c r="D875" s="19">
        <f>Relatórios!E844</f>
        <v>0</v>
      </c>
      <c r="E875" s="27">
        <f>SUMIFS(Lançamentos!$D$10:$D$5009,Lançamentos!$C$10:$C$5009,C875,Lançamentos!$M$10:$M$5009,$C$36)</f>
        <v>0</v>
      </c>
      <c r="F875" s="27">
        <f>SUMIFS(Vendas!$D$10:$D$5009,Vendas!$C$10:$C$5009,C875,Vendas!$M$10:$M$5009,$C$36)</f>
        <v>0</v>
      </c>
      <c r="G875" s="27">
        <f t="shared" si="66"/>
        <v>0</v>
      </c>
      <c r="H875" s="30">
        <f t="shared" si="67"/>
        <v>0</v>
      </c>
      <c r="I875" s="30">
        <f t="shared" si="68"/>
        <v>0</v>
      </c>
      <c r="J875" s="31">
        <f t="shared" si="69"/>
        <v>0</v>
      </c>
      <c r="K875" s="33">
        <f t="shared" si="70"/>
        <v>0</v>
      </c>
      <c r="L875" s="32">
        <f>SUMIFS(Lançamentos!$H$10:$H$5009,Lançamentos!$C$10:$C$5009,C875,Lançamentos!$M$10:$M$5009,$C$36)</f>
        <v>0</v>
      </c>
      <c r="M875" s="32">
        <f>SUMIFS(Lançamentos!$D$10:$D$5009,Lançamentos!$C$10:$C$5009,C875,Lançamentos!$M$10:$M$5009,$C$36)</f>
        <v>0</v>
      </c>
      <c r="N875" s="34">
        <f>SUMIFS(Vendas!$H$10:$H$5009,Vendas!$C$10:$C$5009,C875,Vendas!$M$10:$M$5009,$C$36)</f>
        <v>0</v>
      </c>
      <c r="O875" s="34">
        <f>SUMIFS(Vendas!$D$10:$D$5009,Vendas!$C$10:$C$5009,C875,Vendas!$M$10:$M$5009,$C$36)</f>
        <v>0</v>
      </c>
    </row>
    <row r="876" spans="2:15" ht="15" customHeight="1" x14ac:dyDescent="0.3">
      <c r="B876" s="19" t="str">
        <f>Relatórios!C845</f>
        <v/>
      </c>
      <c r="C876" s="29" t="str">
        <f>Relatórios!D845</f>
        <v/>
      </c>
      <c r="D876" s="19">
        <f>Relatórios!E845</f>
        <v>0</v>
      </c>
      <c r="E876" s="27">
        <f>SUMIFS(Lançamentos!$D$10:$D$5009,Lançamentos!$C$10:$C$5009,C876,Lançamentos!$M$10:$M$5009,$C$36)</f>
        <v>0</v>
      </c>
      <c r="F876" s="27">
        <f>SUMIFS(Vendas!$D$10:$D$5009,Vendas!$C$10:$C$5009,C876,Vendas!$M$10:$M$5009,$C$36)</f>
        <v>0</v>
      </c>
      <c r="G876" s="27">
        <f t="shared" si="66"/>
        <v>0</v>
      </c>
      <c r="H876" s="30">
        <f t="shared" si="67"/>
        <v>0</v>
      </c>
      <c r="I876" s="30">
        <f t="shared" si="68"/>
        <v>0</v>
      </c>
      <c r="J876" s="31">
        <f t="shared" si="69"/>
        <v>0</v>
      </c>
      <c r="K876" s="33">
        <f t="shared" si="70"/>
        <v>0</v>
      </c>
      <c r="L876" s="32">
        <f>SUMIFS(Lançamentos!$H$10:$H$5009,Lançamentos!$C$10:$C$5009,C876,Lançamentos!$M$10:$M$5009,$C$36)</f>
        <v>0</v>
      </c>
      <c r="M876" s="32">
        <f>SUMIFS(Lançamentos!$D$10:$D$5009,Lançamentos!$C$10:$C$5009,C876,Lançamentos!$M$10:$M$5009,$C$36)</f>
        <v>0</v>
      </c>
      <c r="N876" s="34">
        <f>SUMIFS(Vendas!$H$10:$H$5009,Vendas!$C$10:$C$5009,C876,Vendas!$M$10:$M$5009,$C$36)</f>
        <v>0</v>
      </c>
      <c r="O876" s="34">
        <f>SUMIFS(Vendas!$D$10:$D$5009,Vendas!$C$10:$C$5009,C876,Vendas!$M$10:$M$5009,$C$36)</f>
        <v>0</v>
      </c>
    </row>
    <row r="877" spans="2:15" ht="15" customHeight="1" x14ac:dyDescent="0.3">
      <c r="B877" s="19" t="str">
        <f>Relatórios!C846</f>
        <v/>
      </c>
      <c r="C877" s="29" t="str">
        <f>Relatórios!D846</f>
        <v/>
      </c>
      <c r="D877" s="19">
        <f>Relatórios!E846</f>
        <v>0</v>
      </c>
      <c r="E877" s="27">
        <f>SUMIFS(Lançamentos!$D$10:$D$5009,Lançamentos!$C$10:$C$5009,C877,Lançamentos!$M$10:$M$5009,$C$36)</f>
        <v>0</v>
      </c>
      <c r="F877" s="27">
        <f>SUMIFS(Vendas!$D$10:$D$5009,Vendas!$C$10:$C$5009,C877,Vendas!$M$10:$M$5009,$C$36)</f>
        <v>0</v>
      </c>
      <c r="G877" s="27">
        <f t="shared" si="66"/>
        <v>0</v>
      </c>
      <c r="H877" s="30">
        <f t="shared" si="67"/>
        <v>0</v>
      </c>
      <c r="I877" s="30">
        <f t="shared" si="68"/>
        <v>0</v>
      </c>
      <c r="J877" s="31">
        <f t="shared" si="69"/>
        <v>0</v>
      </c>
      <c r="K877" s="33">
        <f t="shared" si="70"/>
        <v>0</v>
      </c>
      <c r="L877" s="32">
        <f>SUMIFS(Lançamentos!$H$10:$H$5009,Lançamentos!$C$10:$C$5009,C877,Lançamentos!$M$10:$M$5009,$C$36)</f>
        <v>0</v>
      </c>
      <c r="M877" s="32">
        <f>SUMIFS(Lançamentos!$D$10:$D$5009,Lançamentos!$C$10:$C$5009,C877,Lançamentos!$M$10:$M$5009,$C$36)</f>
        <v>0</v>
      </c>
      <c r="N877" s="34">
        <f>SUMIFS(Vendas!$H$10:$H$5009,Vendas!$C$10:$C$5009,C877,Vendas!$M$10:$M$5009,$C$36)</f>
        <v>0</v>
      </c>
      <c r="O877" s="34">
        <f>SUMIFS(Vendas!$D$10:$D$5009,Vendas!$C$10:$C$5009,C877,Vendas!$M$10:$M$5009,$C$36)</f>
        <v>0</v>
      </c>
    </row>
    <row r="878" spans="2:15" ht="15" customHeight="1" x14ac:dyDescent="0.3">
      <c r="B878" s="19" t="str">
        <f>Relatórios!C847</f>
        <v/>
      </c>
      <c r="C878" s="29" t="str">
        <f>Relatórios!D847</f>
        <v/>
      </c>
      <c r="D878" s="19">
        <f>Relatórios!E847</f>
        <v>0</v>
      </c>
      <c r="E878" s="27">
        <f>SUMIFS(Lançamentos!$D$10:$D$5009,Lançamentos!$C$10:$C$5009,C878,Lançamentos!$M$10:$M$5009,$C$36)</f>
        <v>0</v>
      </c>
      <c r="F878" s="27">
        <f>SUMIFS(Vendas!$D$10:$D$5009,Vendas!$C$10:$C$5009,C878,Vendas!$M$10:$M$5009,$C$36)</f>
        <v>0</v>
      </c>
      <c r="G878" s="27">
        <f t="shared" si="66"/>
        <v>0</v>
      </c>
      <c r="H878" s="30">
        <f t="shared" si="67"/>
        <v>0</v>
      </c>
      <c r="I878" s="30">
        <f t="shared" si="68"/>
        <v>0</v>
      </c>
      <c r="J878" s="31">
        <f t="shared" si="69"/>
        <v>0</v>
      </c>
      <c r="K878" s="33">
        <f t="shared" si="70"/>
        <v>0</v>
      </c>
      <c r="L878" s="32">
        <f>SUMIFS(Lançamentos!$H$10:$H$5009,Lançamentos!$C$10:$C$5009,C878,Lançamentos!$M$10:$M$5009,$C$36)</f>
        <v>0</v>
      </c>
      <c r="M878" s="32">
        <f>SUMIFS(Lançamentos!$D$10:$D$5009,Lançamentos!$C$10:$C$5009,C878,Lançamentos!$M$10:$M$5009,$C$36)</f>
        <v>0</v>
      </c>
      <c r="N878" s="34">
        <f>SUMIFS(Vendas!$H$10:$H$5009,Vendas!$C$10:$C$5009,C878,Vendas!$M$10:$M$5009,$C$36)</f>
        <v>0</v>
      </c>
      <c r="O878" s="34">
        <f>SUMIFS(Vendas!$D$10:$D$5009,Vendas!$C$10:$C$5009,C878,Vendas!$M$10:$M$5009,$C$36)</f>
        <v>0</v>
      </c>
    </row>
    <row r="879" spans="2:15" ht="15" customHeight="1" x14ac:dyDescent="0.3">
      <c r="B879" s="19" t="str">
        <f>Relatórios!C848</f>
        <v/>
      </c>
      <c r="C879" s="29" t="str">
        <f>Relatórios!D848</f>
        <v/>
      </c>
      <c r="D879" s="19">
        <f>Relatórios!E848</f>
        <v>0</v>
      </c>
      <c r="E879" s="27">
        <f>SUMIFS(Lançamentos!$D$10:$D$5009,Lançamentos!$C$10:$C$5009,C879,Lançamentos!$M$10:$M$5009,$C$36)</f>
        <v>0</v>
      </c>
      <c r="F879" s="27">
        <f>SUMIFS(Vendas!$D$10:$D$5009,Vendas!$C$10:$C$5009,C879,Vendas!$M$10:$M$5009,$C$36)</f>
        <v>0</v>
      </c>
      <c r="G879" s="27">
        <f t="shared" si="66"/>
        <v>0</v>
      </c>
      <c r="H879" s="30">
        <f t="shared" si="67"/>
        <v>0</v>
      </c>
      <c r="I879" s="30">
        <f t="shared" si="68"/>
        <v>0</v>
      </c>
      <c r="J879" s="31">
        <f t="shared" si="69"/>
        <v>0</v>
      </c>
      <c r="K879" s="33">
        <f t="shared" si="70"/>
        <v>0</v>
      </c>
      <c r="L879" s="32">
        <f>SUMIFS(Lançamentos!$H$10:$H$5009,Lançamentos!$C$10:$C$5009,C879,Lançamentos!$M$10:$M$5009,$C$36)</f>
        <v>0</v>
      </c>
      <c r="M879" s="32">
        <f>SUMIFS(Lançamentos!$D$10:$D$5009,Lançamentos!$C$10:$C$5009,C879,Lançamentos!$M$10:$M$5009,$C$36)</f>
        <v>0</v>
      </c>
      <c r="N879" s="34">
        <f>SUMIFS(Vendas!$H$10:$H$5009,Vendas!$C$10:$C$5009,C879,Vendas!$M$10:$M$5009,$C$36)</f>
        <v>0</v>
      </c>
      <c r="O879" s="34">
        <f>SUMIFS(Vendas!$D$10:$D$5009,Vendas!$C$10:$C$5009,C879,Vendas!$M$10:$M$5009,$C$36)</f>
        <v>0</v>
      </c>
    </row>
    <row r="880" spans="2:15" ht="15" customHeight="1" x14ac:dyDescent="0.3">
      <c r="B880" s="19" t="str">
        <f>Relatórios!C849</f>
        <v/>
      </c>
      <c r="C880" s="29" t="str">
        <f>Relatórios!D849</f>
        <v/>
      </c>
      <c r="D880" s="19">
        <f>Relatórios!E849</f>
        <v>0</v>
      </c>
      <c r="E880" s="27">
        <f>SUMIFS(Lançamentos!$D$10:$D$5009,Lançamentos!$C$10:$C$5009,C880,Lançamentos!$M$10:$M$5009,$C$36)</f>
        <v>0</v>
      </c>
      <c r="F880" s="27">
        <f>SUMIFS(Vendas!$D$10:$D$5009,Vendas!$C$10:$C$5009,C880,Vendas!$M$10:$M$5009,$C$36)</f>
        <v>0</v>
      </c>
      <c r="G880" s="27">
        <f t="shared" si="66"/>
        <v>0</v>
      </c>
      <c r="H880" s="30">
        <f t="shared" si="67"/>
        <v>0</v>
      </c>
      <c r="I880" s="30">
        <f t="shared" si="68"/>
        <v>0</v>
      </c>
      <c r="J880" s="31">
        <f t="shared" si="69"/>
        <v>0</v>
      </c>
      <c r="K880" s="33">
        <f t="shared" si="70"/>
        <v>0</v>
      </c>
      <c r="L880" s="32">
        <f>SUMIFS(Lançamentos!$H$10:$H$5009,Lançamentos!$C$10:$C$5009,C880,Lançamentos!$M$10:$M$5009,$C$36)</f>
        <v>0</v>
      </c>
      <c r="M880" s="32">
        <f>SUMIFS(Lançamentos!$D$10:$D$5009,Lançamentos!$C$10:$C$5009,C880,Lançamentos!$M$10:$M$5009,$C$36)</f>
        <v>0</v>
      </c>
      <c r="N880" s="34">
        <f>SUMIFS(Vendas!$H$10:$H$5009,Vendas!$C$10:$C$5009,C880,Vendas!$M$10:$M$5009,$C$36)</f>
        <v>0</v>
      </c>
      <c r="O880" s="34">
        <f>SUMIFS(Vendas!$D$10:$D$5009,Vendas!$C$10:$C$5009,C880,Vendas!$M$10:$M$5009,$C$36)</f>
        <v>0</v>
      </c>
    </row>
    <row r="881" spans="2:15" ht="15" customHeight="1" x14ac:dyDescent="0.3">
      <c r="B881" s="19" t="str">
        <f>Relatórios!C850</f>
        <v/>
      </c>
      <c r="C881" s="29" t="str">
        <f>Relatórios!D850</f>
        <v/>
      </c>
      <c r="D881" s="19">
        <f>Relatórios!E850</f>
        <v>0</v>
      </c>
      <c r="E881" s="27">
        <f>SUMIFS(Lançamentos!$D$10:$D$5009,Lançamentos!$C$10:$C$5009,C881,Lançamentos!$M$10:$M$5009,$C$36)</f>
        <v>0</v>
      </c>
      <c r="F881" s="27">
        <f>SUMIFS(Vendas!$D$10:$D$5009,Vendas!$C$10:$C$5009,C881,Vendas!$M$10:$M$5009,$C$36)</f>
        <v>0</v>
      </c>
      <c r="G881" s="27">
        <f t="shared" si="66"/>
        <v>0</v>
      </c>
      <c r="H881" s="30">
        <f t="shared" si="67"/>
        <v>0</v>
      </c>
      <c r="I881" s="30">
        <f t="shared" si="68"/>
        <v>0</v>
      </c>
      <c r="J881" s="31">
        <f t="shared" si="69"/>
        <v>0</v>
      </c>
      <c r="K881" s="33">
        <f t="shared" si="70"/>
        <v>0</v>
      </c>
      <c r="L881" s="32">
        <f>SUMIFS(Lançamentos!$H$10:$H$5009,Lançamentos!$C$10:$C$5009,C881,Lançamentos!$M$10:$M$5009,$C$36)</f>
        <v>0</v>
      </c>
      <c r="M881" s="32">
        <f>SUMIFS(Lançamentos!$D$10:$D$5009,Lançamentos!$C$10:$C$5009,C881,Lançamentos!$M$10:$M$5009,$C$36)</f>
        <v>0</v>
      </c>
      <c r="N881" s="34">
        <f>SUMIFS(Vendas!$H$10:$H$5009,Vendas!$C$10:$C$5009,C881,Vendas!$M$10:$M$5009,$C$36)</f>
        <v>0</v>
      </c>
      <c r="O881" s="34">
        <f>SUMIFS(Vendas!$D$10:$D$5009,Vendas!$C$10:$C$5009,C881,Vendas!$M$10:$M$5009,$C$36)</f>
        <v>0</v>
      </c>
    </row>
    <row r="882" spans="2:15" ht="15" customHeight="1" x14ac:dyDescent="0.3">
      <c r="B882" s="19" t="str">
        <f>Relatórios!C851</f>
        <v/>
      </c>
      <c r="C882" s="29" t="str">
        <f>Relatórios!D851</f>
        <v/>
      </c>
      <c r="D882" s="19">
        <f>Relatórios!E851</f>
        <v>0</v>
      </c>
      <c r="E882" s="27">
        <f>SUMIFS(Lançamentos!$D$10:$D$5009,Lançamentos!$C$10:$C$5009,C882,Lançamentos!$M$10:$M$5009,$C$36)</f>
        <v>0</v>
      </c>
      <c r="F882" s="27">
        <f>SUMIFS(Vendas!$D$10:$D$5009,Vendas!$C$10:$C$5009,C882,Vendas!$M$10:$M$5009,$C$36)</f>
        <v>0</v>
      </c>
      <c r="G882" s="27">
        <f t="shared" si="66"/>
        <v>0</v>
      </c>
      <c r="H882" s="30">
        <f t="shared" si="67"/>
        <v>0</v>
      </c>
      <c r="I882" s="30">
        <f t="shared" si="68"/>
        <v>0</v>
      </c>
      <c r="J882" s="31">
        <f t="shared" si="69"/>
        <v>0</v>
      </c>
      <c r="K882" s="33">
        <f t="shared" si="70"/>
        <v>0</v>
      </c>
      <c r="L882" s="32">
        <f>SUMIFS(Lançamentos!$H$10:$H$5009,Lançamentos!$C$10:$C$5009,C882,Lançamentos!$M$10:$M$5009,$C$36)</f>
        <v>0</v>
      </c>
      <c r="M882" s="32">
        <f>SUMIFS(Lançamentos!$D$10:$D$5009,Lançamentos!$C$10:$C$5009,C882,Lançamentos!$M$10:$M$5009,$C$36)</f>
        <v>0</v>
      </c>
      <c r="N882" s="34">
        <f>SUMIFS(Vendas!$H$10:$H$5009,Vendas!$C$10:$C$5009,C882,Vendas!$M$10:$M$5009,$C$36)</f>
        <v>0</v>
      </c>
      <c r="O882" s="34">
        <f>SUMIFS(Vendas!$D$10:$D$5009,Vendas!$C$10:$C$5009,C882,Vendas!$M$10:$M$5009,$C$36)</f>
        <v>0</v>
      </c>
    </row>
    <row r="883" spans="2:15" ht="15" customHeight="1" x14ac:dyDescent="0.3">
      <c r="B883" s="19" t="str">
        <f>Relatórios!C852</f>
        <v/>
      </c>
      <c r="C883" s="29" t="str">
        <f>Relatórios!D852</f>
        <v/>
      </c>
      <c r="D883" s="19">
        <f>Relatórios!E852</f>
        <v>0</v>
      </c>
      <c r="E883" s="27">
        <f>SUMIFS(Lançamentos!$D$10:$D$5009,Lançamentos!$C$10:$C$5009,C883,Lançamentos!$M$10:$M$5009,$C$36)</f>
        <v>0</v>
      </c>
      <c r="F883" s="27">
        <f>SUMIFS(Vendas!$D$10:$D$5009,Vendas!$C$10:$C$5009,C883,Vendas!$M$10:$M$5009,$C$36)</f>
        <v>0</v>
      </c>
      <c r="G883" s="27">
        <f t="shared" si="66"/>
        <v>0</v>
      </c>
      <c r="H883" s="30">
        <f t="shared" si="67"/>
        <v>0</v>
      </c>
      <c r="I883" s="30">
        <f t="shared" si="68"/>
        <v>0</v>
      </c>
      <c r="J883" s="31">
        <f t="shared" si="69"/>
        <v>0</v>
      </c>
      <c r="K883" s="33">
        <f t="shared" si="70"/>
        <v>0</v>
      </c>
      <c r="L883" s="32">
        <f>SUMIFS(Lançamentos!$H$10:$H$5009,Lançamentos!$C$10:$C$5009,C883,Lançamentos!$M$10:$M$5009,$C$36)</f>
        <v>0</v>
      </c>
      <c r="M883" s="32">
        <f>SUMIFS(Lançamentos!$D$10:$D$5009,Lançamentos!$C$10:$C$5009,C883,Lançamentos!$M$10:$M$5009,$C$36)</f>
        <v>0</v>
      </c>
      <c r="N883" s="34">
        <f>SUMIFS(Vendas!$H$10:$H$5009,Vendas!$C$10:$C$5009,C883,Vendas!$M$10:$M$5009,$C$36)</f>
        <v>0</v>
      </c>
      <c r="O883" s="34">
        <f>SUMIFS(Vendas!$D$10:$D$5009,Vendas!$C$10:$C$5009,C883,Vendas!$M$10:$M$5009,$C$36)</f>
        <v>0</v>
      </c>
    </row>
    <row r="884" spans="2:15" ht="15" customHeight="1" x14ac:dyDescent="0.3">
      <c r="B884" s="19" t="str">
        <f>Relatórios!C853</f>
        <v/>
      </c>
      <c r="C884" s="29" t="str">
        <f>Relatórios!D853</f>
        <v/>
      </c>
      <c r="D884" s="19">
        <f>Relatórios!E853</f>
        <v>0</v>
      </c>
      <c r="E884" s="27">
        <f>SUMIFS(Lançamentos!$D$10:$D$5009,Lançamentos!$C$10:$C$5009,C884,Lançamentos!$M$10:$M$5009,$C$36)</f>
        <v>0</v>
      </c>
      <c r="F884" s="27">
        <f>SUMIFS(Vendas!$D$10:$D$5009,Vendas!$C$10:$C$5009,C884,Vendas!$M$10:$M$5009,$C$36)</f>
        <v>0</v>
      </c>
      <c r="G884" s="27">
        <f t="shared" si="66"/>
        <v>0</v>
      </c>
      <c r="H884" s="30">
        <f t="shared" si="67"/>
        <v>0</v>
      </c>
      <c r="I884" s="30">
        <f t="shared" si="68"/>
        <v>0</v>
      </c>
      <c r="J884" s="31">
        <f t="shared" si="69"/>
        <v>0</v>
      </c>
      <c r="K884" s="33">
        <f t="shared" si="70"/>
        <v>0</v>
      </c>
      <c r="L884" s="32">
        <f>SUMIFS(Lançamentos!$H$10:$H$5009,Lançamentos!$C$10:$C$5009,C884,Lançamentos!$M$10:$M$5009,$C$36)</f>
        <v>0</v>
      </c>
      <c r="M884" s="32">
        <f>SUMIFS(Lançamentos!$D$10:$D$5009,Lançamentos!$C$10:$C$5009,C884,Lançamentos!$M$10:$M$5009,$C$36)</f>
        <v>0</v>
      </c>
      <c r="N884" s="34">
        <f>SUMIFS(Vendas!$H$10:$H$5009,Vendas!$C$10:$C$5009,C884,Vendas!$M$10:$M$5009,$C$36)</f>
        <v>0</v>
      </c>
      <c r="O884" s="34">
        <f>SUMIFS(Vendas!$D$10:$D$5009,Vendas!$C$10:$C$5009,C884,Vendas!$M$10:$M$5009,$C$36)</f>
        <v>0</v>
      </c>
    </row>
    <row r="885" spans="2:15" ht="15" customHeight="1" x14ac:dyDescent="0.3">
      <c r="B885" s="19" t="str">
        <f>Relatórios!C854</f>
        <v/>
      </c>
      <c r="C885" s="29" t="str">
        <f>Relatórios!D854</f>
        <v/>
      </c>
      <c r="D885" s="19">
        <f>Relatórios!E854</f>
        <v>0</v>
      </c>
      <c r="E885" s="27">
        <f>SUMIFS(Lançamentos!$D$10:$D$5009,Lançamentos!$C$10:$C$5009,C885,Lançamentos!$M$10:$M$5009,$C$36)</f>
        <v>0</v>
      </c>
      <c r="F885" s="27">
        <f>SUMIFS(Vendas!$D$10:$D$5009,Vendas!$C$10:$C$5009,C885,Vendas!$M$10:$M$5009,$C$36)</f>
        <v>0</v>
      </c>
      <c r="G885" s="27">
        <f t="shared" si="66"/>
        <v>0</v>
      </c>
      <c r="H885" s="30">
        <f t="shared" si="67"/>
        <v>0</v>
      </c>
      <c r="I885" s="30">
        <f t="shared" si="68"/>
        <v>0</v>
      </c>
      <c r="J885" s="31">
        <f t="shared" si="69"/>
        <v>0</v>
      </c>
      <c r="K885" s="33">
        <f t="shared" si="70"/>
        <v>0</v>
      </c>
      <c r="L885" s="32">
        <f>SUMIFS(Lançamentos!$H$10:$H$5009,Lançamentos!$C$10:$C$5009,C885,Lançamentos!$M$10:$M$5009,$C$36)</f>
        <v>0</v>
      </c>
      <c r="M885" s="32">
        <f>SUMIFS(Lançamentos!$D$10:$D$5009,Lançamentos!$C$10:$C$5009,C885,Lançamentos!$M$10:$M$5009,$C$36)</f>
        <v>0</v>
      </c>
      <c r="N885" s="34">
        <f>SUMIFS(Vendas!$H$10:$H$5009,Vendas!$C$10:$C$5009,C885,Vendas!$M$10:$M$5009,$C$36)</f>
        <v>0</v>
      </c>
      <c r="O885" s="34">
        <f>SUMIFS(Vendas!$D$10:$D$5009,Vendas!$C$10:$C$5009,C885,Vendas!$M$10:$M$5009,$C$36)</f>
        <v>0</v>
      </c>
    </row>
    <row r="886" spans="2:15" ht="15" customHeight="1" x14ac:dyDescent="0.3">
      <c r="B886" s="19" t="str">
        <f>Relatórios!C855</f>
        <v/>
      </c>
      <c r="C886" s="29" t="str">
        <f>Relatórios!D855</f>
        <v/>
      </c>
      <c r="D886" s="19">
        <f>Relatórios!E855</f>
        <v>0</v>
      </c>
      <c r="E886" s="27">
        <f>SUMIFS(Lançamentos!$D$10:$D$5009,Lançamentos!$C$10:$C$5009,C886,Lançamentos!$M$10:$M$5009,$C$36)</f>
        <v>0</v>
      </c>
      <c r="F886" s="27">
        <f>SUMIFS(Vendas!$D$10:$D$5009,Vendas!$C$10:$C$5009,C886,Vendas!$M$10:$M$5009,$C$36)</f>
        <v>0</v>
      </c>
      <c r="G886" s="27">
        <f t="shared" si="66"/>
        <v>0</v>
      </c>
      <c r="H886" s="30">
        <f t="shared" si="67"/>
        <v>0</v>
      </c>
      <c r="I886" s="30">
        <f t="shared" si="68"/>
        <v>0</v>
      </c>
      <c r="J886" s="31">
        <f t="shared" si="69"/>
        <v>0</v>
      </c>
      <c r="K886" s="33">
        <f t="shared" si="70"/>
        <v>0</v>
      </c>
      <c r="L886" s="32">
        <f>SUMIFS(Lançamentos!$H$10:$H$5009,Lançamentos!$C$10:$C$5009,C886,Lançamentos!$M$10:$M$5009,$C$36)</f>
        <v>0</v>
      </c>
      <c r="M886" s="32">
        <f>SUMIFS(Lançamentos!$D$10:$D$5009,Lançamentos!$C$10:$C$5009,C886,Lançamentos!$M$10:$M$5009,$C$36)</f>
        <v>0</v>
      </c>
      <c r="N886" s="34">
        <f>SUMIFS(Vendas!$H$10:$H$5009,Vendas!$C$10:$C$5009,C886,Vendas!$M$10:$M$5009,$C$36)</f>
        <v>0</v>
      </c>
      <c r="O886" s="34">
        <f>SUMIFS(Vendas!$D$10:$D$5009,Vendas!$C$10:$C$5009,C886,Vendas!$M$10:$M$5009,$C$36)</f>
        <v>0</v>
      </c>
    </row>
    <row r="887" spans="2:15" ht="15" customHeight="1" x14ac:dyDescent="0.3">
      <c r="B887" s="19" t="str">
        <f>Relatórios!C856</f>
        <v/>
      </c>
      <c r="C887" s="29" t="str">
        <f>Relatórios!D856</f>
        <v/>
      </c>
      <c r="D887" s="19">
        <f>Relatórios!E856</f>
        <v>0</v>
      </c>
      <c r="E887" s="27">
        <f>SUMIFS(Lançamentos!$D$10:$D$5009,Lançamentos!$C$10:$C$5009,C887,Lançamentos!$M$10:$M$5009,$C$36)</f>
        <v>0</v>
      </c>
      <c r="F887" s="27">
        <f>SUMIFS(Vendas!$D$10:$D$5009,Vendas!$C$10:$C$5009,C887,Vendas!$M$10:$M$5009,$C$36)</f>
        <v>0</v>
      </c>
      <c r="G887" s="27">
        <f t="shared" si="66"/>
        <v>0</v>
      </c>
      <c r="H887" s="30">
        <f t="shared" si="67"/>
        <v>0</v>
      </c>
      <c r="I887" s="30">
        <f t="shared" si="68"/>
        <v>0</v>
      </c>
      <c r="J887" s="31">
        <f t="shared" si="69"/>
        <v>0</v>
      </c>
      <c r="K887" s="33">
        <f t="shared" si="70"/>
        <v>0</v>
      </c>
      <c r="L887" s="32">
        <f>SUMIFS(Lançamentos!$H$10:$H$5009,Lançamentos!$C$10:$C$5009,C887,Lançamentos!$M$10:$M$5009,$C$36)</f>
        <v>0</v>
      </c>
      <c r="M887" s="32">
        <f>SUMIFS(Lançamentos!$D$10:$D$5009,Lançamentos!$C$10:$C$5009,C887,Lançamentos!$M$10:$M$5009,$C$36)</f>
        <v>0</v>
      </c>
      <c r="N887" s="34">
        <f>SUMIFS(Vendas!$H$10:$H$5009,Vendas!$C$10:$C$5009,C887,Vendas!$M$10:$M$5009,$C$36)</f>
        <v>0</v>
      </c>
      <c r="O887" s="34">
        <f>SUMIFS(Vendas!$D$10:$D$5009,Vendas!$C$10:$C$5009,C887,Vendas!$M$10:$M$5009,$C$36)</f>
        <v>0</v>
      </c>
    </row>
    <row r="888" spans="2:15" ht="15" customHeight="1" x14ac:dyDescent="0.3">
      <c r="B888" s="19" t="str">
        <f>Relatórios!C857</f>
        <v/>
      </c>
      <c r="C888" s="29" t="str">
        <f>Relatórios!D857</f>
        <v/>
      </c>
      <c r="D888" s="19">
        <f>Relatórios!E857</f>
        <v>0</v>
      </c>
      <c r="E888" s="27">
        <f>SUMIFS(Lançamentos!$D$10:$D$5009,Lançamentos!$C$10:$C$5009,C888,Lançamentos!$M$10:$M$5009,$C$36)</f>
        <v>0</v>
      </c>
      <c r="F888" s="27">
        <f>SUMIFS(Vendas!$D$10:$D$5009,Vendas!$C$10:$C$5009,C888,Vendas!$M$10:$M$5009,$C$36)</f>
        <v>0</v>
      </c>
      <c r="G888" s="27">
        <f t="shared" si="66"/>
        <v>0</v>
      </c>
      <c r="H888" s="30">
        <f t="shared" si="67"/>
        <v>0</v>
      </c>
      <c r="I888" s="30">
        <f t="shared" si="68"/>
        <v>0</v>
      </c>
      <c r="J888" s="31">
        <f t="shared" si="69"/>
        <v>0</v>
      </c>
      <c r="K888" s="33">
        <f t="shared" si="70"/>
        <v>0</v>
      </c>
      <c r="L888" s="32">
        <f>SUMIFS(Lançamentos!$H$10:$H$5009,Lançamentos!$C$10:$C$5009,C888,Lançamentos!$M$10:$M$5009,$C$36)</f>
        <v>0</v>
      </c>
      <c r="M888" s="32">
        <f>SUMIFS(Lançamentos!$D$10:$D$5009,Lançamentos!$C$10:$C$5009,C888,Lançamentos!$M$10:$M$5009,$C$36)</f>
        <v>0</v>
      </c>
      <c r="N888" s="34">
        <f>SUMIFS(Vendas!$H$10:$H$5009,Vendas!$C$10:$C$5009,C888,Vendas!$M$10:$M$5009,$C$36)</f>
        <v>0</v>
      </c>
      <c r="O888" s="34">
        <f>SUMIFS(Vendas!$D$10:$D$5009,Vendas!$C$10:$C$5009,C888,Vendas!$M$10:$M$5009,$C$36)</f>
        <v>0</v>
      </c>
    </row>
    <row r="889" spans="2:15" ht="15" customHeight="1" x14ac:dyDescent="0.3">
      <c r="B889" s="19" t="str">
        <f>Relatórios!C858</f>
        <v/>
      </c>
      <c r="C889" s="29" t="str">
        <f>Relatórios!D858</f>
        <v/>
      </c>
      <c r="D889" s="19">
        <f>Relatórios!E858</f>
        <v>0</v>
      </c>
      <c r="E889" s="27">
        <f>SUMIFS(Lançamentos!$D$10:$D$5009,Lançamentos!$C$10:$C$5009,C889,Lançamentos!$M$10:$M$5009,$C$36)</f>
        <v>0</v>
      </c>
      <c r="F889" s="27">
        <f>SUMIFS(Vendas!$D$10:$D$5009,Vendas!$C$10:$C$5009,C889,Vendas!$M$10:$M$5009,$C$36)</f>
        <v>0</v>
      </c>
      <c r="G889" s="27">
        <f t="shared" si="66"/>
        <v>0</v>
      </c>
      <c r="H889" s="30">
        <f t="shared" si="67"/>
        <v>0</v>
      </c>
      <c r="I889" s="30">
        <f t="shared" si="68"/>
        <v>0</v>
      </c>
      <c r="J889" s="31">
        <f t="shared" si="69"/>
        <v>0</v>
      </c>
      <c r="K889" s="33">
        <f t="shared" si="70"/>
        <v>0</v>
      </c>
      <c r="L889" s="32">
        <f>SUMIFS(Lançamentos!$H$10:$H$5009,Lançamentos!$C$10:$C$5009,C889,Lançamentos!$M$10:$M$5009,$C$36)</f>
        <v>0</v>
      </c>
      <c r="M889" s="32">
        <f>SUMIFS(Lançamentos!$D$10:$D$5009,Lançamentos!$C$10:$C$5009,C889,Lançamentos!$M$10:$M$5009,$C$36)</f>
        <v>0</v>
      </c>
      <c r="N889" s="34">
        <f>SUMIFS(Vendas!$H$10:$H$5009,Vendas!$C$10:$C$5009,C889,Vendas!$M$10:$M$5009,$C$36)</f>
        <v>0</v>
      </c>
      <c r="O889" s="34">
        <f>SUMIFS(Vendas!$D$10:$D$5009,Vendas!$C$10:$C$5009,C889,Vendas!$M$10:$M$5009,$C$36)</f>
        <v>0</v>
      </c>
    </row>
    <row r="890" spans="2:15" ht="15" customHeight="1" x14ac:dyDescent="0.3">
      <c r="B890" s="19" t="str">
        <f>Relatórios!C859</f>
        <v/>
      </c>
      <c r="C890" s="29" t="str">
        <f>Relatórios!D859</f>
        <v/>
      </c>
      <c r="D890" s="19">
        <f>Relatórios!E859</f>
        <v>0</v>
      </c>
      <c r="E890" s="27">
        <f>SUMIFS(Lançamentos!$D$10:$D$5009,Lançamentos!$C$10:$C$5009,C890,Lançamentos!$M$10:$M$5009,$C$36)</f>
        <v>0</v>
      </c>
      <c r="F890" s="27">
        <f>SUMIFS(Vendas!$D$10:$D$5009,Vendas!$C$10:$C$5009,C890,Vendas!$M$10:$M$5009,$C$36)</f>
        <v>0</v>
      </c>
      <c r="G890" s="27">
        <f t="shared" si="66"/>
        <v>0</v>
      </c>
      <c r="H890" s="30">
        <f t="shared" si="67"/>
        <v>0</v>
      </c>
      <c r="I890" s="30">
        <f t="shared" si="68"/>
        <v>0</v>
      </c>
      <c r="J890" s="31">
        <f t="shared" si="69"/>
        <v>0</v>
      </c>
      <c r="K890" s="33">
        <f t="shared" si="70"/>
        <v>0</v>
      </c>
      <c r="L890" s="32">
        <f>SUMIFS(Lançamentos!$H$10:$H$5009,Lançamentos!$C$10:$C$5009,C890,Lançamentos!$M$10:$M$5009,$C$36)</f>
        <v>0</v>
      </c>
      <c r="M890" s="32">
        <f>SUMIFS(Lançamentos!$D$10:$D$5009,Lançamentos!$C$10:$C$5009,C890,Lançamentos!$M$10:$M$5009,$C$36)</f>
        <v>0</v>
      </c>
      <c r="N890" s="34">
        <f>SUMIFS(Vendas!$H$10:$H$5009,Vendas!$C$10:$C$5009,C890,Vendas!$M$10:$M$5009,$C$36)</f>
        <v>0</v>
      </c>
      <c r="O890" s="34">
        <f>SUMIFS(Vendas!$D$10:$D$5009,Vendas!$C$10:$C$5009,C890,Vendas!$M$10:$M$5009,$C$36)</f>
        <v>0</v>
      </c>
    </row>
    <row r="891" spans="2:15" ht="15" customHeight="1" x14ac:dyDescent="0.3">
      <c r="B891" s="19" t="str">
        <f>Relatórios!C860</f>
        <v/>
      </c>
      <c r="C891" s="29" t="str">
        <f>Relatórios!D860</f>
        <v/>
      </c>
      <c r="D891" s="19">
        <f>Relatórios!E860</f>
        <v>0</v>
      </c>
      <c r="E891" s="27">
        <f>SUMIFS(Lançamentos!$D$10:$D$5009,Lançamentos!$C$10:$C$5009,C891,Lançamentos!$M$10:$M$5009,$C$36)</f>
        <v>0</v>
      </c>
      <c r="F891" s="27">
        <f>SUMIFS(Vendas!$D$10:$D$5009,Vendas!$C$10:$C$5009,C891,Vendas!$M$10:$M$5009,$C$36)</f>
        <v>0</v>
      </c>
      <c r="G891" s="27">
        <f t="shared" si="66"/>
        <v>0</v>
      </c>
      <c r="H891" s="30">
        <f t="shared" si="67"/>
        <v>0</v>
      </c>
      <c r="I891" s="30">
        <f t="shared" si="68"/>
        <v>0</v>
      </c>
      <c r="J891" s="31">
        <f t="shared" si="69"/>
        <v>0</v>
      </c>
      <c r="K891" s="33">
        <f t="shared" si="70"/>
        <v>0</v>
      </c>
      <c r="L891" s="32">
        <f>SUMIFS(Lançamentos!$H$10:$H$5009,Lançamentos!$C$10:$C$5009,C891,Lançamentos!$M$10:$M$5009,$C$36)</f>
        <v>0</v>
      </c>
      <c r="M891" s="32">
        <f>SUMIFS(Lançamentos!$D$10:$D$5009,Lançamentos!$C$10:$C$5009,C891,Lançamentos!$M$10:$M$5009,$C$36)</f>
        <v>0</v>
      </c>
      <c r="N891" s="34">
        <f>SUMIFS(Vendas!$H$10:$H$5009,Vendas!$C$10:$C$5009,C891,Vendas!$M$10:$M$5009,$C$36)</f>
        <v>0</v>
      </c>
      <c r="O891" s="34">
        <f>SUMIFS(Vendas!$D$10:$D$5009,Vendas!$C$10:$C$5009,C891,Vendas!$M$10:$M$5009,$C$36)</f>
        <v>0</v>
      </c>
    </row>
    <row r="892" spans="2:15" ht="15" customHeight="1" x14ac:dyDescent="0.3">
      <c r="B892" s="19" t="str">
        <f>Relatórios!C861</f>
        <v/>
      </c>
      <c r="C892" s="29" t="str">
        <f>Relatórios!D861</f>
        <v/>
      </c>
      <c r="D892" s="19">
        <f>Relatórios!E861</f>
        <v>0</v>
      </c>
      <c r="E892" s="27">
        <f>SUMIFS(Lançamentos!$D$10:$D$5009,Lançamentos!$C$10:$C$5009,C892,Lançamentos!$M$10:$M$5009,$C$36)</f>
        <v>0</v>
      </c>
      <c r="F892" s="27">
        <f>SUMIFS(Vendas!$D$10:$D$5009,Vendas!$C$10:$C$5009,C892,Vendas!$M$10:$M$5009,$C$36)</f>
        <v>0</v>
      </c>
      <c r="G892" s="27">
        <f t="shared" si="66"/>
        <v>0</v>
      </c>
      <c r="H892" s="30">
        <f t="shared" si="67"/>
        <v>0</v>
      </c>
      <c r="I892" s="30">
        <f t="shared" si="68"/>
        <v>0</v>
      </c>
      <c r="J892" s="31">
        <f t="shared" si="69"/>
        <v>0</v>
      </c>
      <c r="K892" s="33">
        <f t="shared" si="70"/>
        <v>0</v>
      </c>
      <c r="L892" s="32">
        <f>SUMIFS(Lançamentos!$H$10:$H$5009,Lançamentos!$C$10:$C$5009,C892,Lançamentos!$M$10:$M$5009,$C$36)</f>
        <v>0</v>
      </c>
      <c r="M892" s="32">
        <f>SUMIFS(Lançamentos!$D$10:$D$5009,Lançamentos!$C$10:$C$5009,C892,Lançamentos!$M$10:$M$5009,$C$36)</f>
        <v>0</v>
      </c>
      <c r="N892" s="34">
        <f>SUMIFS(Vendas!$H$10:$H$5009,Vendas!$C$10:$C$5009,C892,Vendas!$M$10:$M$5009,$C$36)</f>
        <v>0</v>
      </c>
      <c r="O892" s="34">
        <f>SUMIFS(Vendas!$D$10:$D$5009,Vendas!$C$10:$C$5009,C892,Vendas!$M$10:$M$5009,$C$36)</f>
        <v>0</v>
      </c>
    </row>
    <row r="893" spans="2:15" ht="15" customHeight="1" x14ac:dyDescent="0.3">
      <c r="B893" s="19" t="str">
        <f>Relatórios!C862</f>
        <v/>
      </c>
      <c r="C893" s="29" t="str">
        <f>Relatórios!D862</f>
        <v/>
      </c>
      <c r="D893" s="19">
        <f>Relatórios!E862</f>
        <v>0</v>
      </c>
      <c r="E893" s="27">
        <f>SUMIFS(Lançamentos!$D$10:$D$5009,Lançamentos!$C$10:$C$5009,C893,Lançamentos!$M$10:$M$5009,$C$36)</f>
        <v>0</v>
      </c>
      <c r="F893" s="27">
        <f>SUMIFS(Vendas!$D$10:$D$5009,Vendas!$C$10:$C$5009,C893,Vendas!$M$10:$M$5009,$C$36)</f>
        <v>0</v>
      </c>
      <c r="G893" s="27">
        <f t="shared" si="66"/>
        <v>0</v>
      </c>
      <c r="H893" s="30">
        <f t="shared" si="67"/>
        <v>0</v>
      </c>
      <c r="I893" s="30">
        <f t="shared" si="68"/>
        <v>0</v>
      </c>
      <c r="J893" s="31">
        <f t="shared" si="69"/>
        <v>0</v>
      </c>
      <c r="K893" s="33">
        <f t="shared" si="70"/>
        <v>0</v>
      </c>
      <c r="L893" s="32">
        <f>SUMIFS(Lançamentos!$H$10:$H$5009,Lançamentos!$C$10:$C$5009,C893,Lançamentos!$M$10:$M$5009,$C$36)</f>
        <v>0</v>
      </c>
      <c r="M893" s="32">
        <f>SUMIFS(Lançamentos!$D$10:$D$5009,Lançamentos!$C$10:$C$5009,C893,Lançamentos!$M$10:$M$5009,$C$36)</f>
        <v>0</v>
      </c>
      <c r="N893" s="34">
        <f>SUMIFS(Vendas!$H$10:$H$5009,Vendas!$C$10:$C$5009,C893,Vendas!$M$10:$M$5009,$C$36)</f>
        <v>0</v>
      </c>
      <c r="O893" s="34">
        <f>SUMIFS(Vendas!$D$10:$D$5009,Vendas!$C$10:$C$5009,C893,Vendas!$M$10:$M$5009,$C$36)</f>
        <v>0</v>
      </c>
    </row>
    <row r="894" spans="2:15" ht="15" customHeight="1" x14ac:dyDescent="0.3">
      <c r="B894" s="19" t="str">
        <f>Relatórios!C863</f>
        <v/>
      </c>
      <c r="C894" s="29" t="str">
        <f>Relatórios!D863</f>
        <v/>
      </c>
      <c r="D894" s="19">
        <f>Relatórios!E863</f>
        <v>0</v>
      </c>
      <c r="E894" s="27">
        <f>SUMIFS(Lançamentos!$D$10:$D$5009,Lançamentos!$C$10:$C$5009,C894,Lançamentos!$M$10:$M$5009,$C$36)</f>
        <v>0</v>
      </c>
      <c r="F894" s="27">
        <f>SUMIFS(Vendas!$D$10:$D$5009,Vendas!$C$10:$C$5009,C894,Vendas!$M$10:$M$5009,$C$36)</f>
        <v>0</v>
      </c>
      <c r="G894" s="27">
        <f t="shared" si="66"/>
        <v>0</v>
      </c>
      <c r="H894" s="30">
        <f t="shared" si="67"/>
        <v>0</v>
      </c>
      <c r="I894" s="30">
        <f t="shared" si="68"/>
        <v>0</v>
      </c>
      <c r="J894" s="31">
        <f t="shared" si="69"/>
        <v>0</v>
      </c>
      <c r="K894" s="33">
        <f t="shared" si="70"/>
        <v>0</v>
      </c>
      <c r="L894" s="32">
        <f>SUMIFS(Lançamentos!$H$10:$H$5009,Lançamentos!$C$10:$C$5009,C894,Lançamentos!$M$10:$M$5009,$C$36)</f>
        <v>0</v>
      </c>
      <c r="M894" s="32">
        <f>SUMIFS(Lançamentos!$D$10:$D$5009,Lançamentos!$C$10:$C$5009,C894,Lançamentos!$M$10:$M$5009,$C$36)</f>
        <v>0</v>
      </c>
      <c r="N894" s="34">
        <f>SUMIFS(Vendas!$H$10:$H$5009,Vendas!$C$10:$C$5009,C894,Vendas!$M$10:$M$5009,$C$36)</f>
        <v>0</v>
      </c>
      <c r="O894" s="34">
        <f>SUMIFS(Vendas!$D$10:$D$5009,Vendas!$C$10:$C$5009,C894,Vendas!$M$10:$M$5009,$C$36)</f>
        <v>0</v>
      </c>
    </row>
    <row r="895" spans="2:15" ht="15" customHeight="1" x14ac:dyDescent="0.3">
      <c r="B895" s="19" t="str">
        <f>Relatórios!C864</f>
        <v/>
      </c>
      <c r="C895" s="29" t="str">
        <f>Relatórios!D864</f>
        <v/>
      </c>
      <c r="D895" s="19">
        <f>Relatórios!E864</f>
        <v>0</v>
      </c>
      <c r="E895" s="27">
        <f>SUMIFS(Lançamentos!$D$10:$D$5009,Lançamentos!$C$10:$C$5009,C895,Lançamentos!$M$10:$M$5009,$C$36)</f>
        <v>0</v>
      </c>
      <c r="F895" s="27">
        <f>SUMIFS(Vendas!$D$10:$D$5009,Vendas!$C$10:$C$5009,C895,Vendas!$M$10:$M$5009,$C$36)</f>
        <v>0</v>
      </c>
      <c r="G895" s="27">
        <f t="shared" si="66"/>
        <v>0</v>
      </c>
      <c r="H895" s="30">
        <f t="shared" si="67"/>
        <v>0</v>
      </c>
      <c r="I895" s="30">
        <f t="shared" si="68"/>
        <v>0</v>
      </c>
      <c r="J895" s="31">
        <f t="shared" si="69"/>
        <v>0</v>
      </c>
      <c r="K895" s="33">
        <f t="shared" si="70"/>
        <v>0</v>
      </c>
      <c r="L895" s="32">
        <f>SUMIFS(Lançamentos!$H$10:$H$5009,Lançamentos!$C$10:$C$5009,C895,Lançamentos!$M$10:$M$5009,$C$36)</f>
        <v>0</v>
      </c>
      <c r="M895" s="32">
        <f>SUMIFS(Lançamentos!$D$10:$D$5009,Lançamentos!$C$10:$C$5009,C895,Lançamentos!$M$10:$M$5009,$C$36)</f>
        <v>0</v>
      </c>
      <c r="N895" s="34">
        <f>SUMIFS(Vendas!$H$10:$H$5009,Vendas!$C$10:$C$5009,C895,Vendas!$M$10:$M$5009,$C$36)</f>
        <v>0</v>
      </c>
      <c r="O895" s="34">
        <f>SUMIFS(Vendas!$D$10:$D$5009,Vendas!$C$10:$C$5009,C895,Vendas!$M$10:$M$5009,$C$36)</f>
        <v>0</v>
      </c>
    </row>
    <row r="896" spans="2:15" ht="15" customHeight="1" x14ac:dyDescent="0.3">
      <c r="B896" s="19" t="str">
        <f>Relatórios!C865</f>
        <v/>
      </c>
      <c r="C896" s="29" t="str">
        <f>Relatórios!D865</f>
        <v/>
      </c>
      <c r="D896" s="19">
        <f>Relatórios!E865</f>
        <v>0</v>
      </c>
      <c r="E896" s="27">
        <f>SUMIFS(Lançamentos!$D$10:$D$5009,Lançamentos!$C$10:$C$5009,C896,Lançamentos!$M$10:$M$5009,$C$36)</f>
        <v>0</v>
      </c>
      <c r="F896" s="27">
        <f>SUMIFS(Vendas!$D$10:$D$5009,Vendas!$C$10:$C$5009,C896,Vendas!$M$10:$M$5009,$C$36)</f>
        <v>0</v>
      </c>
      <c r="G896" s="27">
        <f t="shared" si="66"/>
        <v>0</v>
      </c>
      <c r="H896" s="30">
        <f t="shared" si="67"/>
        <v>0</v>
      </c>
      <c r="I896" s="30">
        <f t="shared" si="68"/>
        <v>0</v>
      </c>
      <c r="J896" s="31">
        <f t="shared" si="69"/>
        <v>0</v>
      </c>
      <c r="K896" s="33">
        <f t="shared" si="70"/>
        <v>0</v>
      </c>
      <c r="L896" s="32">
        <f>SUMIFS(Lançamentos!$H$10:$H$5009,Lançamentos!$C$10:$C$5009,C896,Lançamentos!$M$10:$M$5009,$C$36)</f>
        <v>0</v>
      </c>
      <c r="M896" s="32">
        <f>SUMIFS(Lançamentos!$D$10:$D$5009,Lançamentos!$C$10:$C$5009,C896,Lançamentos!$M$10:$M$5009,$C$36)</f>
        <v>0</v>
      </c>
      <c r="N896" s="34">
        <f>SUMIFS(Vendas!$H$10:$H$5009,Vendas!$C$10:$C$5009,C896,Vendas!$M$10:$M$5009,$C$36)</f>
        <v>0</v>
      </c>
      <c r="O896" s="34">
        <f>SUMIFS(Vendas!$D$10:$D$5009,Vendas!$C$10:$C$5009,C896,Vendas!$M$10:$M$5009,$C$36)</f>
        <v>0</v>
      </c>
    </row>
    <row r="897" spans="2:15" ht="15" customHeight="1" x14ac:dyDescent="0.3">
      <c r="B897" s="19" t="str">
        <f>Relatórios!C866</f>
        <v/>
      </c>
      <c r="C897" s="29" t="str">
        <f>Relatórios!D866</f>
        <v/>
      </c>
      <c r="D897" s="19">
        <f>Relatórios!E866</f>
        <v>0</v>
      </c>
      <c r="E897" s="27">
        <f>SUMIFS(Lançamentos!$D$10:$D$5009,Lançamentos!$C$10:$C$5009,C897,Lançamentos!$M$10:$M$5009,$C$36)</f>
        <v>0</v>
      </c>
      <c r="F897" s="27">
        <f>SUMIFS(Vendas!$D$10:$D$5009,Vendas!$C$10:$C$5009,C897,Vendas!$M$10:$M$5009,$C$36)</f>
        <v>0</v>
      </c>
      <c r="G897" s="27">
        <f t="shared" si="66"/>
        <v>0</v>
      </c>
      <c r="H897" s="30">
        <f t="shared" si="67"/>
        <v>0</v>
      </c>
      <c r="I897" s="30">
        <f t="shared" si="68"/>
        <v>0</v>
      </c>
      <c r="J897" s="31">
        <f t="shared" si="69"/>
        <v>0</v>
      </c>
      <c r="K897" s="33">
        <f t="shared" si="70"/>
        <v>0</v>
      </c>
      <c r="L897" s="32">
        <f>SUMIFS(Lançamentos!$H$10:$H$5009,Lançamentos!$C$10:$C$5009,C897,Lançamentos!$M$10:$M$5009,$C$36)</f>
        <v>0</v>
      </c>
      <c r="M897" s="32">
        <f>SUMIFS(Lançamentos!$D$10:$D$5009,Lançamentos!$C$10:$C$5009,C897,Lançamentos!$M$10:$M$5009,$C$36)</f>
        <v>0</v>
      </c>
      <c r="N897" s="34">
        <f>SUMIFS(Vendas!$H$10:$H$5009,Vendas!$C$10:$C$5009,C897,Vendas!$M$10:$M$5009,$C$36)</f>
        <v>0</v>
      </c>
      <c r="O897" s="34">
        <f>SUMIFS(Vendas!$D$10:$D$5009,Vendas!$C$10:$C$5009,C897,Vendas!$M$10:$M$5009,$C$36)</f>
        <v>0</v>
      </c>
    </row>
    <row r="898" spans="2:15" ht="15" customHeight="1" x14ac:dyDescent="0.3">
      <c r="B898" s="19" t="str">
        <f>Relatórios!C867</f>
        <v/>
      </c>
      <c r="C898" s="29" t="str">
        <f>Relatórios!D867</f>
        <v/>
      </c>
      <c r="D898" s="19">
        <f>Relatórios!E867</f>
        <v>0</v>
      </c>
      <c r="E898" s="27">
        <f>SUMIFS(Lançamentos!$D$10:$D$5009,Lançamentos!$C$10:$C$5009,C898,Lançamentos!$M$10:$M$5009,$C$36)</f>
        <v>0</v>
      </c>
      <c r="F898" s="27">
        <f>SUMIFS(Vendas!$D$10:$D$5009,Vendas!$C$10:$C$5009,C898,Vendas!$M$10:$M$5009,$C$36)</f>
        <v>0</v>
      </c>
      <c r="G898" s="27">
        <f t="shared" si="66"/>
        <v>0</v>
      </c>
      <c r="H898" s="30">
        <f t="shared" si="67"/>
        <v>0</v>
      </c>
      <c r="I898" s="30">
        <f t="shared" si="68"/>
        <v>0</v>
      </c>
      <c r="J898" s="31">
        <f t="shared" si="69"/>
        <v>0</v>
      </c>
      <c r="K898" s="33">
        <f t="shared" si="70"/>
        <v>0</v>
      </c>
      <c r="L898" s="32">
        <f>SUMIFS(Lançamentos!$H$10:$H$5009,Lançamentos!$C$10:$C$5009,C898,Lançamentos!$M$10:$M$5009,$C$36)</f>
        <v>0</v>
      </c>
      <c r="M898" s="32">
        <f>SUMIFS(Lançamentos!$D$10:$D$5009,Lançamentos!$C$10:$C$5009,C898,Lançamentos!$M$10:$M$5009,$C$36)</f>
        <v>0</v>
      </c>
      <c r="N898" s="34">
        <f>SUMIFS(Vendas!$H$10:$H$5009,Vendas!$C$10:$C$5009,C898,Vendas!$M$10:$M$5009,$C$36)</f>
        <v>0</v>
      </c>
      <c r="O898" s="34">
        <f>SUMIFS(Vendas!$D$10:$D$5009,Vendas!$C$10:$C$5009,C898,Vendas!$M$10:$M$5009,$C$36)</f>
        <v>0</v>
      </c>
    </row>
    <row r="899" spans="2:15" ht="15" customHeight="1" x14ac:dyDescent="0.3">
      <c r="B899" s="19" t="str">
        <f>Relatórios!C868</f>
        <v/>
      </c>
      <c r="C899" s="29" t="str">
        <f>Relatórios!D868</f>
        <v/>
      </c>
      <c r="D899" s="19">
        <f>Relatórios!E868</f>
        <v>0</v>
      </c>
      <c r="E899" s="27">
        <f>SUMIFS(Lançamentos!$D$10:$D$5009,Lançamentos!$C$10:$C$5009,C899,Lançamentos!$M$10:$M$5009,$C$36)</f>
        <v>0</v>
      </c>
      <c r="F899" s="27">
        <f>SUMIFS(Vendas!$D$10:$D$5009,Vendas!$C$10:$C$5009,C899,Vendas!$M$10:$M$5009,$C$36)</f>
        <v>0</v>
      </c>
      <c r="G899" s="27">
        <f t="shared" si="66"/>
        <v>0</v>
      </c>
      <c r="H899" s="30">
        <f t="shared" si="67"/>
        <v>0</v>
      </c>
      <c r="I899" s="30">
        <f t="shared" si="68"/>
        <v>0</v>
      </c>
      <c r="J899" s="31">
        <f t="shared" si="69"/>
        <v>0</v>
      </c>
      <c r="K899" s="33">
        <f t="shared" si="70"/>
        <v>0</v>
      </c>
      <c r="L899" s="32">
        <f>SUMIFS(Lançamentos!$H$10:$H$5009,Lançamentos!$C$10:$C$5009,C899,Lançamentos!$M$10:$M$5009,$C$36)</f>
        <v>0</v>
      </c>
      <c r="M899" s="32">
        <f>SUMIFS(Lançamentos!$D$10:$D$5009,Lançamentos!$C$10:$C$5009,C899,Lançamentos!$M$10:$M$5009,$C$36)</f>
        <v>0</v>
      </c>
      <c r="N899" s="34">
        <f>SUMIFS(Vendas!$H$10:$H$5009,Vendas!$C$10:$C$5009,C899,Vendas!$M$10:$M$5009,$C$36)</f>
        <v>0</v>
      </c>
      <c r="O899" s="34">
        <f>SUMIFS(Vendas!$D$10:$D$5009,Vendas!$C$10:$C$5009,C899,Vendas!$M$10:$M$5009,$C$36)</f>
        <v>0</v>
      </c>
    </row>
    <row r="900" spans="2:15" ht="15" customHeight="1" x14ac:dyDescent="0.3">
      <c r="B900" s="19" t="str">
        <f>Relatórios!C869</f>
        <v/>
      </c>
      <c r="C900" s="29" t="str">
        <f>Relatórios!D869</f>
        <v/>
      </c>
      <c r="D900" s="19">
        <f>Relatórios!E869</f>
        <v>0</v>
      </c>
      <c r="E900" s="27">
        <f>SUMIFS(Lançamentos!$D$10:$D$5009,Lançamentos!$C$10:$C$5009,C900,Lançamentos!$M$10:$M$5009,$C$36)</f>
        <v>0</v>
      </c>
      <c r="F900" s="27">
        <f>SUMIFS(Vendas!$D$10:$D$5009,Vendas!$C$10:$C$5009,C900,Vendas!$M$10:$M$5009,$C$36)</f>
        <v>0</v>
      </c>
      <c r="G900" s="27">
        <f t="shared" si="66"/>
        <v>0</v>
      </c>
      <c r="H900" s="30">
        <f t="shared" si="67"/>
        <v>0</v>
      </c>
      <c r="I900" s="30">
        <f t="shared" si="68"/>
        <v>0</v>
      </c>
      <c r="J900" s="31">
        <f t="shared" si="69"/>
        <v>0</v>
      </c>
      <c r="K900" s="33">
        <f t="shared" si="70"/>
        <v>0</v>
      </c>
      <c r="L900" s="32">
        <f>SUMIFS(Lançamentos!$H$10:$H$5009,Lançamentos!$C$10:$C$5009,C900,Lançamentos!$M$10:$M$5009,$C$36)</f>
        <v>0</v>
      </c>
      <c r="M900" s="32">
        <f>SUMIFS(Lançamentos!$D$10:$D$5009,Lançamentos!$C$10:$C$5009,C900,Lançamentos!$M$10:$M$5009,$C$36)</f>
        <v>0</v>
      </c>
      <c r="N900" s="34">
        <f>SUMIFS(Vendas!$H$10:$H$5009,Vendas!$C$10:$C$5009,C900,Vendas!$M$10:$M$5009,$C$36)</f>
        <v>0</v>
      </c>
      <c r="O900" s="34">
        <f>SUMIFS(Vendas!$D$10:$D$5009,Vendas!$C$10:$C$5009,C900,Vendas!$M$10:$M$5009,$C$36)</f>
        <v>0</v>
      </c>
    </row>
    <row r="901" spans="2:15" ht="15" customHeight="1" x14ac:dyDescent="0.3">
      <c r="B901" s="19" t="str">
        <f>Relatórios!C870</f>
        <v/>
      </c>
      <c r="C901" s="29" t="str">
        <f>Relatórios!D870</f>
        <v/>
      </c>
      <c r="D901" s="19">
        <f>Relatórios!E870</f>
        <v>0</v>
      </c>
      <c r="E901" s="27">
        <f>SUMIFS(Lançamentos!$D$10:$D$5009,Lançamentos!$C$10:$C$5009,C901,Lançamentos!$M$10:$M$5009,$C$36)</f>
        <v>0</v>
      </c>
      <c r="F901" s="27">
        <f>SUMIFS(Vendas!$D$10:$D$5009,Vendas!$C$10:$C$5009,C901,Vendas!$M$10:$M$5009,$C$36)</f>
        <v>0</v>
      </c>
      <c r="G901" s="27">
        <f t="shared" si="66"/>
        <v>0</v>
      </c>
      <c r="H901" s="30">
        <f t="shared" si="67"/>
        <v>0</v>
      </c>
      <c r="I901" s="30">
        <f t="shared" si="68"/>
        <v>0</v>
      </c>
      <c r="J901" s="31">
        <f t="shared" si="69"/>
        <v>0</v>
      </c>
      <c r="K901" s="33">
        <f t="shared" si="70"/>
        <v>0</v>
      </c>
      <c r="L901" s="32">
        <f>SUMIFS(Lançamentos!$H$10:$H$5009,Lançamentos!$C$10:$C$5009,C901,Lançamentos!$M$10:$M$5009,$C$36)</f>
        <v>0</v>
      </c>
      <c r="M901" s="32">
        <f>SUMIFS(Lançamentos!$D$10:$D$5009,Lançamentos!$C$10:$C$5009,C901,Lançamentos!$M$10:$M$5009,$C$36)</f>
        <v>0</v>
      </c>
      <c r="N901" s="34">
        <f>SUMIFS(Vendas!$H$10:$H$5009,Vendas!$C$10:$C$5009,C901,Vendas!$M$10:$M$5009,$C$36)</f>
        <v>0</v>
      </c>
      <c r="O901" s="34">
        <f>SUMIFS(Vendas!$D$10:$D$5009,Vendas!$C$10:$C$5009,C901,Vendas!$M$10:$M$5009,$C$36)</f>
        <v>0</v>
      </c>
    </row>
    <row r="902" spans="2:15" ht="15" customHeight="1" x14ac:dyDescent="0.3">
      <c r="B902" s="19" t="str">
        <f>Relatórios!C871</f>
        <v/>
      </c>
      <c r="C902" s="29" t="str">
        <f>Relatórios!D871</f>
        <v/>
      </c>
      <c r="D902" s="19">
        <f>Relatórios!E871</f>
        <v>0</v>
      </c>
      <c r="E902" s="27">
        <f>SUMIFS(Lançamentos!$D$10:$D$5009,Lançamentos!$C$10:$C$5009,C902,Lançamentos!$M$10:$M$5009,$C$36)</f>
        <v>0</v>
      </c>
      <c r="F902" s="27">
        <f>SUMIFS(Vendas!$D$10:$D$5009,Vendas!$C$10:$C$5009,C902,Vendas!$M$10:$M$5009,$C$36)</f>
        <v>0</v>
      </c>
      <c r="G902" s="27">
        <f t="shared" si="66"/>
        <v>0</v>
      </c>
      <c r="H902" s="30">
        <f t="shared" si="67"/>
        <v>0</v>
      </c>
      <c r="I902" s="30">
        <f t="shared" si="68"/>
        <v>0</v>
      </c>
      <c r="J902" s="31">
        <f t="shared" si="69"/>
        <v>0</v>
      </c>
      <c r="K902" s="33">
        <f t="shared" si="70"/>
        <v>0</v>
      </c>
      <c r="L902" s="32">
        <f>SUMIFS(Lançamentos!$H$10:$H$5009,Lançamentos!$C$10:$C$5009,C902,Lançamentos!$M$10:$M$5009,$C$36)</f>
        <v>0</v>
      </c>
      <c r="M902" s="32">
        <f>SUMIFS(Lançamentos!$D$10:$D$5009,Lançamentos!$C$10:$C$5009,C902,Lançamentos!$M$10:$M$5009,$C$36)</f>
        <v>0</v>
      </c>
      <c r="N902" s="34">
        <f>SUMIFS(Vendas!$H$10:$H$5009,Vendas!$C$10:$C$5009,C902,Vendas!$M$10:$M$5009,$C$36)</f>
        <v>0</v>
      </c>
      <c r="O902" s="34">
        <f>SUMIFS(Vendas!$D$10:$D$5009,Vendas!$C$10:$C$5009,C902,Vendas!$M$10:$M$5009,$C$36)</f>
        <v>0</v>
      </c>
    </row>
    <row r="903" spans="2:15" ht="15" customHeight="1" x14ac:dyDescent="0.3">
      <c r="B903" s="19" t="str">
        <f>Relatórios!C872</f>
        <v/>
      </c>
      <c r="C903" s="29" t="str">
        <f>Relatórios!D872</f>
        <v/>
      </c>
      <c r="D903" s="19">
        <f>Relatórios!E872</f>
        <v>0</v>
      </c>
      <c r="E903" s="27">
        <f>SUMIFS(Lançamentos!$D$10:$D$5009,Lançamentos!$C$10:$C$5009,C903,Lançamentos!$M$10:$M$5009,$C$36)</f>
        <v>0</v>
      </c>
      <c r="F903" s="27">
        <f>SUMIFS(Vendas!$D$10:$D$5009,Vendas!$C$10:$C$5009,C903,Vendas!$M$10:$M$5009,$C$36)</f>
        <v>0</v>
      </c>
      <c r="G903" s="27">
        <f t="shared" si="66"/>
        <v>0</v>
      </c>
      <c r="H903" s="30">
        <f t="shared" si="67"/>
        <v>0</v>
      </c>
      <c r="I903" s="30">
        <f t="shared" si="68"/>
        <v>0</v>
      </c>
      <c r="J903" s="31">
        <f t="shared" si="69"/>
        <v>0</v>
      </c>
      <c r="K903" s="33">
        <f t="shared" si="70"/>
        <v>0</v>
      </c>
      <c r="L903" s="32">
        <f>SUMIFS(Lançamentos!$H$10:$H$5009,Lançamentos!$C$10:$C$5009,C903,Lançamentos!$M$10:$M$5009,$C$36)</f>
        <v>0</v>
      </c>
      <c r="M903" s="32">
        <f>SUMIFS(Lançamentos!$D$10:$D$5009,Lançamentos!$C$10:$C$5009,C903,Lançamentos!$M$10:$M$5009,$C$36)</f>
        <v>0</v>
      </c>
      <c r="N903" s="34">
        <f>SUMIFS(Vendas!$H$10:$H$5009,Vendas!$C$10:$C$5009,C903,Vendas!$M$10:$M$5009,$C$36)</f>
        <v>0</v>
      </c>
      <c r="O903" s="34">
        <f>SUMIFS(Vendas!$D$10:$D$5009,Vendas!$C$10:$C$5009,C903,Vendas!$M$10:$M$5009,$C$36)</f>
        <v>0</v>
      </c>
    </row>
    <row r="904" spans="2:15" ht="15" customHeight="1" x14ac:dyDescent="0.3">
      <c r="B904" s="19" t="str">
        <f>Relatórios!C873</f>
        <v/>
      </c>
      <c r="C904" s="29" t="str">
        <f>Relatórios!D873</f>
        <v/>
      </c>
      <c r="D904" s="19">
        <f>Relatórios!E873</f>
        <v>0</v>
      </c>
      <c r="E904" s="27">
        <f>SUMIFS(Lançamentos!$D$10:$D$5009,Lançamentos!$C$10:$C$5009,C904,Lançamentos!$M$10:$M$5009,$C$36)</f>
        <v>0</v>
      </c>
      <c r="F904" s="27">
        <f>SUMIFS(Vendas!$D$10:$D$5009,Vendas!$C$10:$C$5009,C904,Vendas!$M$10:$M$5009,$C$36)</f>
        <v>0</v>
      </c>
      <c r="G904" s="27">
        <f t="shared" si="66"/>
        <v>0</v>
      </c>
      <c r="H904" s="30">
        <f t="shared" si="67"/>
        <v>0</v>
      </c>
      <c r="I904" s="30">
        <f t="shared" si="68"/>
        <v>0</v>
      </c>
      <c r="J904" s="31">
        <f t="shared" si="69"/>
        <v>0</v>
      </c>
      <c r="K904" s="33">
        <f t="shared" si="70"/>
        <v>0</v>
      </c>
      <c r="L904" s="32">
        <f>SUMIFS(Lançamentos!$H$10:$H$5009,Lançamentos!$C$10:$C$5009,C904,Lançamentos!$M$10:$M$5009,$C$36)</f>
        <v>0</v>
      </c>
      <c r="M904" s="32">
        <f>SUMIFS(Lançamentos!$D$10:$D$5009,Lançamentos!$C$10:$C$5009,C904,Lançamentos!$M$10:$M$5009,$C$36)</f>
        <v>0</v>
      </c>
      <c r="N904" s="34">
        <f>SUMIFS(Vendas!$H$10:$H$5009,Vendas!$C$10:$C$5009,C904,Vendas!$M$10:$M$5009,$C$36)</f>
        <v>0</v>
      </c>
      <c r="O904" s="34">
        <f>SUMIFS(Vendas!$D$10:$D$5009,Vendas!$C$10:$C$5009,C904,Vendas!$M$10:$M$5009,$C$36)</f>
        <v>0</v>
      </c>
    </row>
    <row r="905" spans="2:15" ht="15" customHeight="1" x14ac:dyDescent="0.3">
      <c r="B905" s="19" t="str">
        <f>Relatórios!C874</f>
        <v/>
      </c>
      <c r="C905" s="29" t="str">
        <f>Relatórios!D874</f>
        <v/>
      </c>
      <c r="D905" s="19">
        <f>Relatórios!E874</f>
        <v>0</v>
      </c>
      <c r="E905" s="27">
        <f>SUMIFS(Lançamentos!$D$10:$D$5009,Lançamentos!$C$10:$C$5009,C905,Lançamentos!$M$10:$M$5009,$C$36)</f>
        <v>0</v>
      </c>
      <c r="F905" s="27">
        <f>SUMIFS(Vendas!$D$10:$D$5009,Vendas!$C$10:$C$5009,C905,Vendas!$M$10:$M$5009,$C$36)</f>
        <v>0</v>
      </c>
      <c r="G905" s="27">
        <f t="shared" si="66"/>
        <v>0</v>
      </c>
      <c r="H905" s="30">
        <f t="shared" si="67"/>
        <v>0</v>
      </c>
      <c r="I905" s="30">
        <f t="shared" si="68"/>
        <v>0</v>
      </c>
      <c r="J905" s="31">
        <f t="shared" si="69"/>
        <v>0</v>
      </c>
      <c r="K905" s="33">
        <f t="shared" si="70"/>
        <v>0</v>
      </c>
      <c r="L905" s="32">
        <f>SUMIFS(Lançamentos!$H$10:$H$5009,Lançamentos!$C$10:$C$5009,C905,Lançamentos!$M$10:$M$5009,$C$36)</f>
        <v>0</v>
      </c>
      <c r="M905" s="32">
        <f>SUMIFS(Lançamentos!$D$10:$D$5009,Lançamentos!$C$10:$C$5009,C905,Lançamentos!$M$10:$M$5009,$C$36)</f>
        <v>0</v>
      </c>
      <c r="N905" s="34">
        <f>SUMIFS(Vendas!$H$10:$H$5009,Vendas!$C$10:$C$5009,C905,Vendas!$M$10:$M$5009,$C$36)</f>
        <v>0</v>
      </c>
      <c r="O905" s="34">
        <f>SUMIFS(Vendas!$D$10:$D$5009,Vendas!$C$10:$C$5009,C905,Vendas!$M$10:$M$5009,$C$36)</f>
        <v>0</v>
      </c>
    </row>
    <row r="906" spans="2:15" ht="15" customHeight="1" x14ac:dyDescent="0.3">
      <c r="B906" s="19" t="str">
        <f>Relatórios!C875</f>
        <v/>
      </c>
      <c r="C906" s="29" t="str">
        <f>Relatórios!D875</f>
        <v/>
      </c>
      <c r="D906" s="19">
        <f>Relatórios!E875</f>
        <v>0</v>
      </c>
      <c r="E906" s="27">
        <f>SUMIFS(Lançamentos!$D$10:$D$5009,Lançamentos!$C$10:$C$5009,C906,Lançamentos!$M$10:$M$5009,$C$36)</f>
        <v>0</v>
      </c>
      <c r="F906" s="27">
        <f>SUMIFS(Vendas!$D$10:$D$5009,Vendas!$C$10:$C$5009,C906,Vendas!$M$10:$M$5009,$C$36)</f>
        <v>0</v>
      </c>
      <c r="G906" s="27">
        <f t="shared" si="66"/>
        <v>0</v>
      </c>
      <c r="H906" s="30">
        <f t="shared" si="67"/>
        <v>0</v>
      </c>
      <c r="I906" s="30">
        <f t="shared" si="68"/>
        <v>0</v>
      </c>
      <c r="J906" s="31">
        <f t="shared" si="69"/>
        <v>0</v>
      </c>
      <c r="K906" s="33">
        <f t="shared" si="70"/>
        <v>0</v>
      </c>
      <c r="L906" s="32">
        <f>SUMIFS(Lançamentos!$H$10:$H$5009,Lançamentos!$C$10:$C$5009,C906,Lançamentos!$M$10:$M$5009,$C$36)</f>
        <v>0</v>
      </c>
      <c r="M906" s="32">
        <f>SUMIFS(Lançamentos!$D$10:$D$5009,Lançamentos!$C$10:$C$5009,C906,Lançamentos!$M$10:$M$5009,$C$36)</f>
        <v>0</v>
      </c>
      <c r="N906" s="34">
        <f>SUMIFS(Vendas!$H$10:$H$5009,Vendas!$C$10:$C$5009,C906,Vendas!$M$10:$M$5009,$C$36)</f>
        <v>0</v>
      </c>
      <c r="O906" s="34">
        <f>SUMIFS(Vendas!$D$10:$D$5009,Vendas!$C$10:$C$5009,C906,Vendas!$M$10:$M$5009,$C$36)</f>
        <v>0</v>
      </c>
    </row>
    <row r="907" spans="2:15" ht="15" customHeight="1" x14ac:dyDescent="0.3">
      <c r="B907" s="19" t="str">
        <f>Relatórios!C876</f>
        <v/>
      </c>
      <c r="C907" s="29" t="str">
        <f>Relatórios!D876</f>
        <v/>
      </c>
      <c r="D907" s="19">
        <f>Relatórios!E876</f>
        <v>0</v>
      </c>
      <c r="E907" s="27">
        <f>SUMIFS(Lançamentos!$D$10:$D$5009,Lançamentos!$C$10:$C$5009,C907,Lançamentos!$M$10:$M$5009,$C$36)</f>
        <v>0</v>
      </c>
      <c r="F907" s="27">
        <f>SUMIFS(Vendas!$D$10:$D$5009,Vendas!$C$10:$C$5009,C907,Vendas!$M$10:$M$5009,$C$36)</f>
        <v>0</v>
      </c>
      <c r="G907" s="27">
        <f t="shared" si="66"/>
        <v>0</v>
      </c>
      <c r="H907" s="30">
        <f t="shared" si="67"/>
        <v>0</v>
      </c>
      <c r="I907" s="30">
        <f t="shared" si="68"/>
        <v>0</v>
      </c>
      <c r="J907" s="31">
        <f t="shared" si="69"/>
        <v>0</v>
      </c>
      <c r="K907" s="33">
        <f t="shared" si="70"/>
        <v>0</v>
      </c>
      <c r="L907" s="32">
        <f>SUMIFS(Lançamentos!$H$10:$H$5009,Lançamentos!$C$10:$C$5009,C907,Lançamentos!$M$10:$M$5009,$C$36)</f>
        <v>0</v>
      </c>
      <c r="M907" s="32">
        <f>SUMIFS(Lançamentos!$D$10:$D$5009,Lançamentos!$C$10:$C$5009,C907,Lançamentos!$M$10:$M$5009,$C$36)</f>
        <v>0</v>
      </c>
      <c r="N907" s="34">
        <f>SUMIFS(Vendas!$H$10:$H$5009,Vendas!$C$10:$C$5009,C907,Vendas!$M$10:$M$5009,$C$36)</f>
        <v>0</v>
      </c>
      <c r="O907" s="34">
        <f>SUMIFS(Vendas!$D$10:$D$5009,Vendas!$C$10:$C$5009,C907,Vendas!$M$10:$M$5009,$C$36)</f>
        <v>0</v>
      </c>
    </row>
    <row r="908" spans="2:15" ht="15" customHeight="1" x14ac:dyDescent="0.3">
      <c r="B908" s="19" t="str">
        <f>Relatórios!C877</f>
        <v/>
      </c>
      <c r="C908" s="29" t="str">
        <f>Relatórios!D877</f>
        <v/>
      </c>
      <c r="D908" s="19">
        <f>Relatórios!E877</f>
        <v>0</v>
      </c>
      <c r="E908" s="27">
        <f>SUMIFS(Lançamentos!$D$10:$D$5009,Lançamentos!$C$10:$C$5009,C908,Lançamentos!$M$10:$M$5009,$C$36)</f>
        <v>0</v>
      </c>
      <c r="F908" s="27">
        <f>SUMIFS(Vendas!$D$10:$D$5009,Vendas!$C$10:$C$5009,C908,Vendas!$M$10:$M$5009,$C$36)</f>
        <v>0</v>
      </c>
      <c r="G908" s="27">
        <f t="shared" si="66"/>
        <v>0</v>
      </c>
      <c r="H908" s="30">
        <f t="shared" si="67"/>
        <v>0</v>
      </c>
      <c r="I908" s="30">
        <f t="shared" si="68"/>
        <v>0</v>
      </c>
      <c r="J908" s="31">
        <f t="shared" si="69"/>
        <v>0</v>
      </c>
      <c r="K908" s="33">
        <f t="shared" si="70"/>
        <v>0</v>
      </c>
      <c r="L908" s="32">
        <f>SUMIFS(Lançamentos!$H$10:$H$5009,Lançamentos!$C$10:$C$5009,C908,Lançamentos!$M$10:$M$5009,$C$36)</f>
        <v>0</v>
      </c>
      <c r="M908" s="32">
        <f>SUMIFS(Lançamentos!$D$10:$D$5009,Lançamentos!$C$10:$C$5009,C908,Lançamentos!$M$10:$M$5009,$C$36)</f>
        <v>0</v>
      </c>
      <c r="N908" s="34">
        <f>SUMIFS(Vendas!$H$10:$H$5009,Vendas!$C$10:$C$5009,C908,Vendas!$M$10:$M$5009,$C$36)</f>
        <v>0</v>
      </c>
      <c r="O908" s="34">
        <f>SUMIFS(Vendas!$D$10:$D$5009,Vendas!$C$10:$C$5009,C908,Vendas!$M$10:$M$5009,$C$36)</f>
        <v>0</v>
      </c>
    </row>
    <row r="909" spans="2:15" ht="15" customHeight="1" x14ac:dyDescent="0.3">
      <c r="B909" s="19" t="str">
        <f>Relatórios!C878</f>
        <v/>
      </c>
      <c r="C909" s="29" t="str">
        <f>Relatórios!D878</f>
        <v/>
      </c>
      <c r="D909" s="19">
        <f>Relatórios!E878</f>
        <v>0</v>
      </c>
      <c r="E909" s="27">
        <f>SUMIFS(Lançamentos!$D$10:$D$5009,Lançamentos!$C$10:$C$5009,C909,Lançamentos!$M$10:$M$5009,$C$36)</f>
        <v>0</v>
      </c>
      <c r="F909" s="27">
        <f>SUMIFS(Vendas!$D$10:$D$5009,Vendas!$C$10:$C$5009,C909,Vendas!$M$10:$M$5009,$C$36)</f>
        <v>0</v>
      </c>
      <c r="G909" s="27">
        <f t="shared" si="66"/>
        <v>0</v>
      </c>
      <c r="H909" s="30">
        <f t="shared" si="67"/>
        <v>0</v>
      </c>
      <c r="I909" s="30">
        <f t="shared" si="68"/>
        <v>0</v>
      </c>
      <c r="J909" s="31">
        <f t="shared" si="69"/>
        <v>0</v>
      </c>
      <c r="K909" s="33">
        <f t="shared" si="70"/>
        <v>0</v>
      </c>
      <c r="L909" s="32">
        <f>SUMIFS(Lançamentos!$H$10:$H$5009,Lançamentos!$C$10:$C$5009,C909,Lançamentos!$M$10:$M$5009,$C$36)</f>
        <v>0</v>
      </c>
      <c r="M909" s="32">
        <f>SUMIFS(Lançamentos!$D$10:$D$5009,Lançamentos!$C$10:$C$5009,C909,Lançamentos!$M$10:$M$5009,$C$36)</f>
        <v>0</v>
      </c>
      <c r="N909" s="34">
        <f>SUMIFS(Vendas!$H$10:$H$5009,Vendas!$C$10:$C$5009,C909,Vendas!$M$10:$M$5009,$C$36)</f>
        <v>0</v>
      </c>
      <c r="O909" s="34">
        <f>SUMIFS(Vendas!$D$10:$D$5009,Vendas!$C$10:$C$5009,C909,Vendas!$M$10:$M$5009,$C$36)</f>
        <v>0</v>
      </c>
    </row>
    <row r="910" spans="2:15" ht="15" customHeight="1" x14ac:dyDescent="0.3">
      <c r="B910" s="19" t="str">
        <f>Relatórios!C879</f>
        <v/>
      </c>
      <c r="C910" s="29" t="str">
        <f>Relatórios!D879</f>
        <v/>
      </c>
      <c r="D910" s="19">
        <f>Relatórios!E879</f>
        <v>0</v>
      </c>
      <c r="E910" s="27">
        <f>SUMIFS(Lançamentos!$D$10:$D$5009,Lançamentos!$C$10:$C$5009,C910,Lançamentos!$M$10:$M$5009,$C$36)</f>
        <v>0</v>
      </c>
      <c r="F910" s="27">
        <f>SUMIFS(Vendas!$D$10:$D$5009,Vendas!$C$10:$C$5009,C910,Vendas!$M$10:$M$5009,$C$36)</f>
        <v>0</v>
      </c>
      <c r="G910" s="27">
        <f t="shared" si="66"/>
        <v>0</v>
      </c>
      <c r="H910" s="30">
        <f t="shared" si="67"/>
        <v>0</v>
      </c>
      <c r="I910" s="30">
        <f t="shared" si="68"/>
        <v>0</v>
      </c>
      <c r="J910" s="31">
        <f t="shared" si="69"/>
        <v>0</v>
      </c>
      <c r="K910" s="33">
        <f t="shared" si="70"/>
        <v>0</v>
      </c>
      <c r="L910" s="32">
        <f>SUMIFS(Lançamentos!$H$10:$H$5009,Lançamentos!$C$10:$C$5009,C910,Lançamentos!$M$10:$M$5009,$C$36)</f>
        <v>0</v>
      </c>
      <c r="M910" s="32">
        <f>SUMIFS(Lançamentos!$D$10:$D$5009,Lançamentos!$C$10:$C$5009,C910,Lançamentos!$M$10:$M$5009,$C$36)</f>
        <v>0</v>
      </c>
      <c r="N910" s="34">
        <f>SUMIFS(Vendas!$H$10:$H$5009,Vendas!$C$10:$C$5009,C910,Vendas!$M$10:$M$5009,$C$36)</f>
        <v>0</v>
      </c>
      <c r="O910" s="34">
        <f>SUMIFS(Vendas!$D$10:$D$5009,Vendas!$C$10:$C$5009,C910,Vendas!$M$10:$M$5009,$C$36)</f>
        <v>0</v>
      </c>
    </row>
    <row r="911" spans="2:15" ht="15" customHeight="1" x14ac:dyDescent="0.3">
      <c r="B911" s="19" t="str">
        <f>Relatórios!C880</f>
        <v/>
      </c>
      <c r="C911" s="29" t="str">
        <f>Relatórios!D880</f>
        <v/>
      </c>
      <c r="D911" s="19">
        <f>Relatórios!E880</f>
        <v>0</v>
      </c>
      <c r="E911" s="27">
        <f>SUMIFS(Lançamentos!$D$10:$D$5009,Lançamentos!$C$10:$C$5009,C911,Lançamentos!$M$10:$M$5009,$C$36)</f>
        <v>0</v>
      </c>
      <c r="F911" s="27">
        <f>SUMIFS(Vendas!$D$10:$D$5009,Vendas!$C$10:$C$5009,C911,Vendas!$M$10:$M$5009,$C$36)</f>
        <v>0</v>
      </c>
      <c r="G911" s="27">
        <f t="shared" si="66"/>
        <v>0</v>
      </c>
      <c r="H911" s="30">
        <f t="shared" si="67"/>
        <v>0</v>
      </c>
      <c r="I911" s="30">
        <f t="shared" si="68"/>
        <v>0</v>
      </c>
      <c r="J911" s="31">
        <f t="shared" si="69"/>
        <v>0</v>
      </c>
      <c r="K911" s="33">
        <f t="shared" si="70"/>
        <v>0</v>
      </c>
      <c r="L911" s="32">
        <f>SUMIFS(Lançamentos!$H$10:$H$5009,Lançamentos!$C$10:$C$5009,C911,Lançamentos!$M$10:$M$5009,$C$36)</f>
        <v>0</v>
      </c>
      <c r="M911" s="32">
        <f>SUMIFS(Lançamentos!$D$10:$D$5009,Lançamentos!$C$10:$C$5009,C911,Lançamentos!$M$10:$M$5009,$C$36)</f>
        <v>0</v>
      </c>
      <c r="N911" s="34">
        <f>SUMIFS(Vendas!$H$10:$H$5009,Vendas!$C$10:$C$5009,C911,Vendas!$M$10:$M$5009,$C$36)</f>
        <v>0</v>
      </c>
      <c r="O911" s="34">
        <f>SUMIFS(Vendas!$D$10:$D$5009,Vendas!$C$10:$C$5009,C911,Vendas!$M$10:$M$5009,$C$36)</f>
        <v>0</v>
      </c>
    </row>
    <row r="912" spans="2:15" ht="15" customHeight="1" x14ac:dyDescent="0.3">
      <c r="B912" s="19" t="str">
        <f>Relatórios!C881</f>
        <v/>
      </c>
      <c r="C912" s="29" t="str">
        <f>Relatórios!D881</f>
        <v/>
      </c>
      <c r="D912" s="19">
        <f>Relatórios!E881</f>
        <v>0</v>
      </c>
      <c r="E912" s="27">
        <f>SUMIFS(Lançamentos!$D$10:$D$5009,Lançamentos!$C$10:$C$5009,C912,Lançamentos!$M$10:$M$5009,$C$36)</f>
        <v>0</v>
      </c>
      <c r="F912" s="27">
        <f>SUMIFS(Vendas!$D$10:$D$5009,Vendas!$C$10:$C$5009,C912,Vendas!$M$10:$M$5009,$C$36)</f>
        <v>0</v>
      </c>
      <c r="G912" s="27">
        <f t="shared" si="66"/>
        <v>0</v>
      </c>
      <c r="H912" s="30">
        <f t="shared" si="67"/>
        <v>0</v>
      </c>
      <c r="I912" s="30">
        <f t="shared" si="68"/>
        <v>0</v>
      </c>
      <c r="J912" s="31">
        <f t="shared" si="69"/>
        <v>0</v>
      </c>
      <c r="K912" s="33">
        <f t="shared" si="70"/>
        <v>0</v>
      </c>
      <c r="L912" s="32">
        <f>SUMIFS(Lançamentos!$H$10:$H$5009,Lançamentos!$C$10:$C$5009,C912,Lançamentos!$M$10:$M$5009,$C$36)</f>
        <v>0</v>
      </c>
      <c r="M912" s="32">
        <f>SUMIFS(Lançamentos!$D$10:$D$5009,Lançamentos!$C$10:$C$5009,C912,Lançamentos!$M$10:$M$5009,$C$36)</f>
        <v>0</v>
      </c>
      <c r="N912" s="34">
        <f>SUMIFS(Vendas!$H$10:$H$5009,Vendas!$C$10:$C$5009,C912,Vendas!$M$10:$M$5009,$C$36)</f>
        <v>0</v>
      </c>
      <c r="O912" s="34">
        <f>SUMIFS(Vendas!$D$10:$D$5009,Vendas!$C$10:$C$5009,C912,Vendas!$M$10:$M$5009,$C$36)</f>
        <v>0</v>
      </c>
    </row>
    <row r="913" spans="2:15" ht="15" customHeight="1" x14ac:dyDescent="0.3">
      <c r="B913" s="19" t="str">
        <f>Relatórios!C882</f>
        <v/>
      </c>
      <c r="C913" s="29" t="str">
        <f>Relatórios!D882</f>
        <v/>
      </c>
      <c r="D913" s="19">
        <f>Relatórios!E882</f>
        <v>0</v>
      </c>
      <c r="E913" s="27">
        <f>SUMIFS(Lançamentos!$D$10:$D$5009,Lançamentos!$C$10:$C$5009,C913,Lançamentos!$M$10:$M$5009,$C$36)</f>
        <v>0</v>
      </c>
      <c r="F913" s="27">
        <f>SUMIFS(Vendas!$D$10:$D$5009,Vendas!$C$10:$C$5009,C913,Vendas!$M$10:$M$5009,$C$36)</f>
        <v>0</v>
      </c>
      <c r="G913" s="27">
        <f t="shared" si="66"/>
        <v>0</v>
      </c>
      <c r="H913" s="30">
        <f t="shared" si="67"/>
        <v>0</v>
      </c>
      <c r="I913" s="30">
        <f t="shared" si="68"/>
        <v>0</v>
      </c>
      <c r="J913" s="31">
        <f t="shared" si="69"/>
        <v>0</v>
      </c>
      <c r="K913" s="33">
        <f t="shared" si="70"/>
        <v>0</v>
      </c>
      <c r="L913" s="32">
        <f>SUMIFS(Lançamentos!$H$10:$H$5009,Lançamentos!$C$10:$C$5009,C913,Lançamentos!$M$10:$M$5009,$C$36)</f>
        <v>0</v>
      </c>
      <c r="M913" s="32">
        <f>SUMIFS(Lançamentos!$D$10:$D$5009,Lançamentos!$C$10:$C$5009,C913,Lançamentos!$M$10:$M$5009,$C$36)</f>
        <v>0</v>
      </c>
      <c r="N913" s="34">
        <f>SUMIFS(Vendas!$H$10:$H$5009,Vendas!$C$10:$C$5009,C913,Vendas!$M$10:$M$5009,$C$36)</f>
        <v>0</v>
      </c>
      <c r="O913" s="34">
        <f>SUMIFS(Vendas!$D$10:$D$5009,Vendas!$C$10:$C$5009,C913,Vendas!$M$10:$M$5009,$C$36)</f>
        <v>0</v>
      </c>
    </row>
    <row r="914" spans="2:15" ht="15" customHeight="1" x14ac:dyDescent="0.3">
      <c r="B914" s="19" t="str">
        <f>Relatórios!C883</f>
        <v/>
      </c>
      <c r="C914" s="29" t="str">
        <f>Relatórios!D883</f>
        <v/>
      </c>
      <c r="D914" s="19">
        <f>Relatórios!E883</f>
        <v>0</v>
      </c>
      <c r="E914" s="27">
        <f>SUMIFS(Lançamentos!$D$10:$D$5009,Lançamentos!$C$10:$C$5009,C914,Lançamentos!$M$10:$M$5009,$C$36)</f>
        <v>0</v>
      </c>
      <c r="F914" s="27">
        <f>SUMIFS(Vendas!$D$10:$D$5009,Vendas!$C$10:$C$5009,C914,Vendas!$M$10:$M$5009,$C$36)</f>
        <v>0</v>
      </c>
      <c r="G914" s="27">
        <f t="shared" si="66"/>
        <v>0</v>
      </c>
      <c r="H914" s="30">
        <f t="shared" si="67"/>
        <v>0</v>
      </c>
      <c r="I914" s="30">
        <f t="shared" si="68"/>
        <v>0</v>
      </c>
      <c r="J914" s="31">
        <f t="shared" si="69"/>
        <v>0</v>
      </c>
      <c r="K914" s="33">
        <f t="shared" si="70"/>
        <v>0</v>
      </c>
      <c r="L914" s="32">
        <f>SUMIFS(Lançamentos!$H$10:$H$5009,Lançamentos!$C$10:$C$5009,C914,Lançamentos!$M$10:$M$5009,$C$36)</f>
        <v>0</v>
      </c>
      <c r="M914" s="32">
        <f>SUMIFS(Lançamentos!$D$10:$D$5009,Lançamentos!$C$10:$C$5009,C914,Lançamentos!$M$10:$M$5009,$C$36)</f>
        <v>0</v>
      </c>
      <c r="N914" s="34">
        <f>SUMIFS(Vendas!$H$10:$H$5009,Vendas!$C$10:$C$5009,C914,Vendas!$M$10:$M$5009,$C$36)</f>
        <v>0</v>
      </c>
      <c r="O914" s="34">
        <f>SUMIFS(Vendas!$D$10:$D$5009,Vendas!$C$10:$C$5009,C914,Vendas!$M$10:$M$5009,$C$36)</f>
        <v>0</v>
      </c>
    </row>
    <row r="915" spans="2:15" ht="15" customHeight="1" x14ac:dyDescent="0.3">
      <c r="B915" s="19" t="str">
        <f>Relatórios!C884</f>
        <v/>
      </c>
      <c r="C915" s="29" t="str">
        <f>Relatórios!D884</f>
        <v/>
      </c>
      <c r="D915" s="19">
        <f>Relatórios!E884</f>
        <v>0</v>
      </c>
      <c r="E915" s="27">
        <f>SUMIFS(Lançamentos!$D$10:$D$5009,Lançamentos!$C$10:$C$5009,C915,Lançamentos!$M$10:$M$5009,$C$36)</f>
        <v>0</v>
      </c>
      <c r="F915" s="27">
        <f>SUMIFS(Vendas!$D$10:$D$5009,Vendas!$C$10:$C$5009,C915,Vendas!$M$10:$M$5009,$C$36)</f>
        <v>0</v>
      </c>
      <c r="G915" s="27">
        <f t="shared" si="66"/>
        <v>0</v>
      </c>
      <c r="H915" s="30">
        <f t="shared" si="67"/>
        <v>0</v>
      </c>
      <c r="I915" s="30">
        <f t="shared" si="68"/>
        <v>0</v>
      </c>
      <c r="J915" s="31">
        <f t="shared" si="69"/>
        <v>0</v>
      </c>
      <c r="K915" s="33">
        <f t="shared" si="70"/>
        <v>0</v>
      </c>
      <c r="L915" s="32">
        <f>SUMIFS(Lançamentos!$H$10:$H$5009,Lançamentos!$C$10:$C$5009,C915,Lançamentos!$M$10:$M$5009,$C$36)</f>
        <v>0</v>
      </c>
      <c r="M915" s="32">
        <f>SUMIFS(Lançamentos!$D$10:$D$5009,Lançamentos!$C$10:$C$5009,C915,Lançamentos!$M$10:$M$5009,$C$36)</f>
        <v>0</v>
      </c>
      <c r="N915" s="34">
        <f>SUMIFS(Vendas!$H$10:$H$5009,Vendas!$C$10:$C$5009,C915,Vendas!$M$10:$M$5009,$C$36)</f>
        <v>0</v>
      </c>
      <c r="O915" s="34">
        <f>SUMIFS(Vendas!$D$10:$D$5009,Vendas!$C$10:$C$5009,C915,Vendas!$M$10:$M$5009,$C$36)</f>
        <v>0</v>
      </c>
    </row>
    <row r="916" spans="2:15" ht="15" customHeight="1" x14ac:dyDescent="0.3">
      <c r="B916" s="19" t="str">
        <f>Relatórios!C885</f>
        <v/>
      </c>
      <c r="C916" s="29" t="str">
        <f>Relatórios!D885</f>
        <v/>
      </c>
      <c r="D916" s="19">
        <f>Relatórios!E885</f>
        <v>0</v>
      </c>
      <c r="E916" s="27">
        <f>SUMIFS(Lançamentos!$D$10:$D$5009,Lançamentos!$C$10:$C$5009,C916,Lançamentos!$M$10:$M$5009,$C$36)</f>
        <v>0</v>
      </c>
      <c r="F916" s="27">
        <f>SUMIFS(Vendas!$D$10:$D$5009,Vendas!$C$10:$C$5009,C916,Vendas!$M$10:$M$5009,$C$36)</f>
        <v>0</v>
      </c>
      <c r="G916" s="27">
        <f t="shared" si="66"/>
        <v>0</v>
      </c>
      <c r="H916" s="30">
        <f t="shared" si="67"/>
        <v>0</v>
      </c>
      <c r="I916" s="30">
        <f t="shared" si="68"/>
        <v>0</v>
      </c>
      <c r="J916" s="31">
        <f t="shared" si="69"/>
        <v>0</v>
      </c>
      <c r="K916" s="33">
        <f t="shared" si="70"/>
        <v>0</v>
      </c>
      <c r="L916" s="32">
        <f>SUMIFS(Lançamentos!$H$10:$H$5009,Lançamentos!$C$10:$C$5009,C916,Lançamentos!$M$10:$M$5009,$C$36)</f>
        <v>0</v>
      </c>
      <c r="M916" s="32">
        <f>SUMIFS(Lançamentos!$D$10:$D$5009,Lançamentos!$C$10:$C$5009,C916,Lançamentos!$M$10:$M$5009,$C$36)</f>
        <v>0</v>
      </c>
      <c r="N916" s="34">
        <f>SUMIFS(Vendas!$H$10:$H$5009,Vendas!$C$10:$C$5009,C916,Vendas!$M$10:$M$5009,$C$36)</f>
        <v>0</v>
      </c>
      <c r="O916" s="34">
        <f>SUMIFS(Vendas!$D$10:$D$5009,Vendas!$C$10:$C$5009,C916,Vendas!$M$10:$M$5009,$C$36)</f>
        <v>0</v>
      </c>
    </row>
    <row r="917" spans="2:15" ht="15" customHeight="1" x14ac:dyDescent="0.3">
      <c r="B917" s="19" t="str">
        <f>Relatórios!C886</f>
        <v/>
      </c>
      <c r="C917" s="29" t="str">
        <f>Relatórios!D886</f>
        <v/>
      </c>
      <c r="D917" s="19">
        <f>Relatórios!E886</f>
        <v>0</v>
      </c>
      <c r="E917" s="27">
        <f>SUMIFS(Lançamentos!$D$10:$D$5009,Lançamentos!$C$10:$C$5009,C917,Lançamentos!$M$10:$M$5009,$C$36)</f>
        <v>0</v>
      </c>
      <c r="F917" s="27">
        <f>SUMIFS(Vendas!$D$10:$D$5009,Vendas!$C$10:$C$5009,C917,Vendas!$M$10:$M$5009,$C$36)</f>
        <v>0</v>
      </c>
      <c r="G917" s="27">
        <f t="shared" si="66"/>
        <v>0</v>
      </c>
      <c r="H917" s="30">
        <f t="shared" si="67"/>
        <v>0</v>
      </c>
      <c r="I917" s="30">
        <f t="shared" si="68"/>
        <v>0</v>
      </c>
      <c r="J917" s="31">
        <f t="shared" si="69"/>
        <v>0</v>
      </c>
      <c r="K917" s="33">
        <f t="shared" si="70"/>
        <v>0</v>
      </c>
      <c r="L917" s="32">
        <f>SUMIFS(Lançamentos!$H$10:$H$5009,Lançamentos!$C$10:$C$5009,C917,Lançamentos!$M$10:$M$5009,$C$36)</f>
        <v>0</v>
      </c>
      <c r="M917" s="32">
        <f>SUMIFS(Lançamentos!$D$10:$D$5009,Lançamentos!$C$10:$C$5009,C917,Lançamentos!$M$10:$M$5009,$C$36)</f>
        <v>0</v>
      </c>
      <c r="N917" s="34">
        <f>SUMIFS(Vendas!$H$10:$H$5009,Vendas!$C$10:$C$5009,C917,Vendas!$M$10:$M$5009,$C$36)</f>
        <v>0</v>
      </c>
      <c r="O917" s="34">
        <f>SUMIFS(Vendas!$D$10:$D$5009,Vendas!$C$10:$C$5009,C917,Vendas!$M$10:$M$5009,$C$36)</f>
        <v>0</v>
      </c>
    </row>
    <row r="918" spans="2:15" ht="15" customHeight="1" x14ac:dyDescent="0.3">
      <c r="B918" s="19" t="str">
        <f>Relatórios!C887</f>
        <v/>
      </c>
      <c r="C918" s="29" t="str">
        <f>Relatórios!D887</f>
        <v/>
      </c>
      <c r="D918" s="19">
        <f>Relatórios!E887</f>
        <v>0</v>
      </c>
      <c r="E918" s="27">
        <f>SUMIFS(Lançamentos!$D$10:$D$5009,Lançamentos!$C$10:$C$5009,C918,Lançamentos!$M$10:$M$5009,$C$36)</f>
        <v>0</v>
      </c>
      <c r="F918" s="27">
        <f>SUMIFS(Vendas!$D$10:$D$5009,Vendas!$C$10:$C$5009,C918,Vendas!$M$10:$M$5009,$C$36)</f>
        <v>0</v>
      </c>
      <c r="G918" s="27">
        <f t="shared" si="66"/>
        <v>0</v>
      </c>
      <c r="H918" s="30">
        <f t="shared" si="67"/>
        <v>0</v>
      </c>
      <c r="I918" s="30">
        <f t="shared" si="68"/>
        <v>0</v>
      </c>
      <c r="J918" s="31">
        <f t="shared" si="69"/>
        <v>0</v>
      </c>
      <c r="K918" s="33">
        <f t="shared" si="70"/>
        <v>0</v>
      </c>
      <c r="L918" s="32">
        <f>SUMIFS(Lançamentos!$H$10:$H$5009,Lançamentos!$C$10:$C$5009,C918,Lançamentos!$M$10:$M$5009,$C$36)</f>
        <v>0</v>
      </c>
      <c r="M918" s="32">
        <f>SUMIFS(Lançamentos!$D$10:$D$5009,Lançamentos!$C$10:$C$5009,C918,Lançamentos!$M$10:$M$5009,$C$36)</f>
        <v>0</v>
      </c>
      <c r="N918" s="34">
        <f>SUMIFS(Vendas!$H$10:$H$5009,Vendas!$C$10:$C$5009,C918,Vendas!$M$10:$M$5009,$C$36)</f>
        <v>0</v>
      </c>
      <c r="O918" s="34">
        <f>SUMIFS(Vendas!$D$10:$D$5009,Vendas!$C$10:$C$5009,C918,Vendas!$M$10:$M$5009,$C$36)</f>
        <v>0</v>
      </c>
    </row>
    <row r="919" spans="2:15" ht="15" customHeight="1" x14ac:dyDescent="0.3">
      <c r="B919" s="19" t="str">
        <f>Relatórios!C888</f>
        <v/>
      </c>
      <c r="C919" s="29" t="str">
        <f>Relatórios!D888</f>
        <v/>
      </c>
      <c r="D919" s="19">
        <f>Relatórios!E888</f>
        <v>0</v>
      </c>
      <c r="E919" s="27">
        <f>SUMIFS(Lançamentos!$D$10:$D$5009,Lançamentos!$C$10:$C$5009,C919,Lançamentos!$M$10:$M$5009,$C$36)</f>
        <v>0</v>
      </c>
      <c r="F919" s="27">
        <f>SUMIFS(Vendas!$D$10:$D$5009,Vendas!$C$10:$C$5009,C919,Vendas!$M$10:$M$5009,$C$36)</f>
        <v>0</v>
      </c>
      <c r="G919" s="27">
        <f t="shared" si="66"/>
        <v>0</v>
      </c>
      <c r="H919" s="30">
        <f t="shared" si="67"/>
        <v>0</v>
      </c>
      <c r="I919" s="30">
        <f t="shared" si="68"/>
        <v>0</v>
      </c>
      <c r="J919" s="31">
        <f t="shared" si="69"/>
        <v>0</v>
      </c>
      <c r="K919" s="33">
        <f t="shared" si="70"/>
        <v>0</v>
      </c>
      <c r="L919" s="32">
        <f>SUMIFS(Lançamentos!$H$10:$H$5009,Lançamentos!$C$10:$C$5009,C919,Lançamentos!$M$10:$M$5009,$C$36)</f>
        <v>0</v>
      </c>
      <c r="M919" s="32">
        <f>SUMIFS(Lançamentos!$D$10:$D$5009,Lançamentos!$C$10:$C$5009,C919,Lançamentos!$M$10:$M$5009,$C$36)</f>
        <v>0</v>
      </c>
      <c r="N919" s="34">
        <f>SUMIFS(Vendas!$H$10:$H$5009,Vendas!$C$10:$C$5009,C919,Vendas!$M$10:$M$5009,$C$36)</f>
        <v>0</v>
      </c>
      <c r="O919" s="34">
        <f>SUMIFS(Vendas!$D$10:$D$5009,Vendas!$C$10:$C$5009,C919,Vendas!$M$10:$M$5009,$C$36)</f>
        <v>0</v>
      </c>
    </row>
    <row r="920" spans="2:15" ht="15" customHeight="1" x14ac:dyDescent="0.3">
      <c r="B920" s="19" t="str">
        <f>Relatórios!C889</f>
        <v/>
      </c>
      <c r="C920" s="29" t="str">
        <f>Relatórios!D889</f>
        <v/>
      </c>
      <c r="D920" s="19">
        <f>Relatórios!E889</f>
        <v>0</v>
      </c>
      <c r="E920" s="27">
        <f>SUMIFS(Lançamentos!$D$10:$D$5009,Lançamentos!$C$10:$C$5009,C920,Lançamentos!$M$10:$M$5009,$C$36)</f>
        <v>0</v>
      </c>
      <c r="F920" s="27">
        <f>SUMIFS(Vendas!$D$10:$D$5009,Vendas!$C$10:$C$5009,C920,Vendas!$M$10:$M$5009,$C$36)</f>
        <v>0</v>
      </c>
      <c r="G920" s="27">
        <f t="shared" si="66"/>
        <v>0</v>
      </c>
      <c r="H920" s="30">
        <f t="shared" si="67"/>
        <v>0</v>
      </c>
      <c r="I920" s="30">
        <f t="shared" si="68"/>
        <v>0</v>
      </c>
      <c r="J920" s="31">
        <f t="shared" si="69"/>
        <v>0</v>
      </c>
      <c r="K920" s="33">
        <f t="shared" si="70"/>
        <v>0</v>
      </c>
      <c r="L920" s="32">
        <f>SUMIFS(Lançamentos!$H$10:$H$5009,Lançamentos!$C$10:$C$5009,C920,Lançamentos!$M$10:$M$5009,$C$36)</f>
        <v>0</v>
      </c>
      <c r="M920" s="32">
        <f>SUMIFS(Lançamentos!$D$10:$D$5009,Lançamentos!$C$10:$C$5009,C920,Lançamentos!$M$10:$M$5009,$C$36)</f>
        <v>0</v>
      </c>
      <c r="N920" s="34">
        <f>SUMIFS(Vendas!$H$10:$H$5009,Vendas!$C$10:$C$5009,C920,Vendas!$M$10:$M$5009,$C$36)</f>
        <v>0</v>
      </c>
      <c r="O920" s="34">
        <f>SUMIFS(Vendas!$D$10:$D$5009,Vendas!$C$10:$C$5009,C920,Vendas!$M$10:$M$5009,$C$36)</f>
        <v>0</v>
      </c>
    </row>
    <row r="921" spans="2:15" ht="15" customHeight="1" x14ac:dyDescent="0.3">
      <c r="B921" s="19" t="str">
        <f>Relatórios!C890</f>
        <v/>
      </c>
      <c r="C921" s="29" t="str">
        <f>Relatórios!D890</f>
        <v/>
      </c>
      <c r="D921" s="19">
        <f>Relatórios!E890</f>
        <v>0</v>
      </c>
      <c r="E921" s="27">
        <f>SUMIFS(Lançamentos!$D$10:$D$5009,Lançamentos!$C$10:$C$5009,C921,Lançamentos!$M$10:$M$5009,$C$36)</f>
        <v>0</v>
      </c>
      <c r="F921" s="27">
        <f>SUMIFS(Vendas!$D$10:$D$5009,Vendas!$C$10:$C$5009,C921,Vendas!$M$10:$M$5009,$C$36)</f>
        <v>0</v>
      </c>
      <c r="G921" s="27">
        <f t="shared" si="66"/>
        <v>0</v>
      </c>
      <c r="H921" s="30">
        <f t="shared" si="67"/>
        <v>0</v>
      </c>
      <c r="I921" s="30">
        <f t="shared" si="68"/>
        <v>0</v>
      </c>
      <c r="J921" s="31">
        <f t="shared" si="69"/>
        <v>0</v>
      </c>
      <c r="K921" s="33">
        <f t="shared" si="70"/>
        <v>0</v>
      </c>
      <c r="L921" s="32">
        <f>SUMIFS(Lançamentos!$H$10:$H$5009,Lançamentos!$C$10:$C$5009,C921,Lançamentos!$M$10:$M$5009,$C$36)</f>
        <v>0</v>
      </c>
      <c r="M921" s="32">
        <f>SUMIFS(Lançamentos!$D$10:$D$5009,Lançamentos!$C$10:$C$5009,C921,Lançamentos!$M$10:$M$5009,$C$36)</f>
        <v>0</v>
      </c>
      <c r="N921" s="34">
        <f>SUMIFS(Vendas!$H$10:$H$5009,Vendas!$C$10:$C$5009,C921,Vendas!$M$10:$M$5009,$C$36)</f>
        <v>0</v>
      </c>
      <c r="O921" s="34">
        <f>SUMIFS(Vendas!$D$10:$D$5009,Vendas!$C$10:$C$5009,C921,Vendas!$M$10:$M$5009,$C$36)</f>
        <v>0</v>
      </c>
    </row>
    <row r="922" spans="2:15" ht="15" customHeight="1" x14ac:dyDescent="0.3">
      <c r="B922" s="19" t="str">
        <f>Relatórios!C891</f>
        <v/>
      </c>
      <c r="C922" s="29" t="str">
        <f>Relatórios!D891</f>
        <v/>
      </c>
      <c r="D922" s="19">
        <f>Relatórios!E891</f>
        <v>0</v>
      </c>
      <c r="E922" s="27">
        <f>SUMIFS(Lançamentos!$D$10:$D$5009,Lançamentos!$C$10:$C$5009,C922,Lançamentos!$M$10:$M$5009,$C$36)</f>
        <v>0</v>
      </c>
      <c r="F922" s="27">
        <f>SUMIFS(Vendas!$D$10:$D$5009,Vendas!$C$10:$C$5009,C922,Vendas!$M$10:$M$5009,$C$36)</f>
        <v>0</v>
      </c>
      <c r="G922" s="27">
        <f t="shared" si="66"/>
        <v>0</v>
      </c>
      <c r="H922" s="30">
        <f t="shared" si="67"/>
        <v>0</v>
      </c>
      <c r="I922" s="30">
        <f t="shared" si="68"/>
        <v>0</v>
      </c>
      <c r="J922" s="31">
        <f t="shared" si="69"/>
        <v>0</v>
      </c>
      <c r="K922" s="33">
        <f t="shared" si="70"/>
        <v>0</v>
      </c>
      <c r="L922" s="32">
        <f>SUMIFS(Lançamentos!$H$10:$H$5009,Lançamentos!$C$10:$C$5009,C922,Lançamentos!$M$10:$M$5009,$C$36)</f>
        <v>0</v>
      </c>
      <c r="M922" s="32">
        <f>SUMIFS(Lançamentos!$D$10:$D$5009,Lançamentos!$C$10:$C$5009,C922,Lançamentos!$M$10:$M$5009,$C$36)</f>
        <v>0</v>
      </c>
      <c r="N922" s="34">
        <f>SUMIFS(Vendas!$H$10:$H$5009,Vendas!$C$10:$C$5009,C922,Vendas!$M$10:$M$5009,$C$36)</f>
        <v>0</v>
      </c>
      <c r="O922" s="34">
        <f>SUMIFS(Vendas!$D$10:$D$5009,Vendas!$C$10:$C$5009,C922,Vendas!$M$10:$M$5009,$C$36)</f>
        <v>0</v>
      </c>
    </row>
    <row r="923" spans="2:15" ht="15" customHeight="1" x14ac:dyDescent="0.3">
      <c r="B923" s="19" t="str">
        <f>Relatórios!C892</f>
        <v/>
      </c>
      <c r="C923" s="29" t="str">
        <f>Relatórios!D892</f>
        <v/>
      </c>
      <c r="D923" s="19">
        <f>Relatórios!E892</f>
        <v>0</v>
      </c>
      <c r="E923" s="27">
        <f>SUMIFS(Lançamentos!$D$10:$D$5009,Lançamentos!$C$10:$C$5009,C923,Lançamentos!$M$10:$M$5009,$C$36)</f>
        <v>0</v>
      </c>
      <c r="F923" s="27">
        <f>SUMIFS(Vendas!$D$10:$D$5009,Vendas!$C$10:$C$5009,C923,Vendas!$M$10:$M$5009,$C$36)</f>
        <v>0</v>
      </c>
      <c r="G923" s="27">
        <f t="shared" si="66"/>
        <v>0</v>
      </c>
      <c r="H923" s="30">
        <f t="shared" si="67"/>
        <v>0</v>
      </c>
      <c r="I923" s="30">
        <f t="shared" si="68"/>
        <v>0</v>
      </c>
      <c r="J923" s="31">
        <f t="shared" si="69"/>
        <v>0</v>
      </c>
      <c r="K923" s="33">
        <f t="shared" si="70"/>
        <v>0</v>
      </c>
      <c r="L923" s="32">
        <f>SUMIFS(Lançamentos!$H$10:$H$5009,Lançamentos!$C$10:$C$5009,C923,Lançamentos!$M$10:$M$5009,$C$36)</f>
        <v>0</v>
      </c>
      <c r="M923" s="32">
        <f>SUMIFS(Lançamentos!$D$10:$D$5009,Lançamentos!$C$10:$C$5009,C923,Lançamentos!$M$10:$M$5009,$C$36)</f>
        <v>0</v>
      </c>
      <c r="N923" s="34">
        <f>SUMIFS(Vendas!$H$10:$H$5009,Vendas!$C$10:$C$5009,C923,Vendas!$M$10:$M$5009,$C$36)</f>
        <v>0</v>
      </c>
      <c r="O923" s="34">
        <f>SUMIFS(Vendas!$D$10:$D$5009,Vendas!$C$10:$C$5009,C923,Vendas!$M$10:$M$5009,$C$36)</f>
        <v>0</v>
      </c>
    </row>
    <row r="924" spans="2:15" ht="15" customHeight="1" x14ac:dyDescent="0.3">
      <c r="B924" s="19" t="str">
        <f>Relatórios!C893</f>
        <v/>
      </c>
      <c r="C924" s="29" t="str">
        <f>Relatórios!D893</f>
        <v/>
      </c>
      <c r="D924" s="19">
        <f>Relatórios!E893</f>
        <v>0</v>
      </c>
      <c r="E924" s="27">
        <f>SUMIFS(Lançamentos!$D$10:$D$5009,Lançamentos!$C$10:$C$5009,C924,Lançamentos!$M$10:$M$5009,$C$36)</f>
        <v>0</v>
      </c>
      <c r="F924" s="27">
        <f>SUMIFS(Vendas!$D$10:$D$5009,Vendas!$C$10:$C$5009,C924,Vendas!$M$10:$M$5009,$C$36)</f>
        <v>0</v>
      </c>
      <c r="G924" s="27">
        <f t="shared" si="66"/>
        <v>0</v>
      </c>
      <c r="H924" s="30">
        <f t="shared" si="67"/>
        <v>0</v>
      </c>
      <c r="I924" s="30">
        <f t="shared" si="68"/>
        <v>0</v>
      </c>
      <c r="J924" s="31">
        <f t="shared" si="69"/>
        <v>0</v>
      </c>
      <c r="K924" s="33">
        <f t="shared" si="70"/>
        <v>0</v>
      </c>
      <c r="L924" s="32">
        <f>SUMIFS(Lançamentos!$H$10:$H$5009,Lançamentos!$C$10:$C$5009,C924,Lançamentos!$M$10:$M$5009,$C$36)</f>
        <v>0</v>
      </c>
      <c r="M924" s="32">
        <f>SUMIFS(Lançamentos!$D$10:$D$5009,Lançamentos!$C$10:$C$5009,C924,Lançamentos!$M$10:$M$5009,$C$36)</f>
        <v>0</v>
      </c>
      <c r="N924" s="34">
        <f>SUMIFS(Vendas!$H$10:$H$5009,Vendas!$C$10:$C$5009,C924,Vendas!$M$10:$M$5009,$C$36)</f>
        <v>0</v>
      </c>
      <c r="O924" s="34">
        <f>SUMIFS(Vendas!$D$10:$D$5009,Vendas!$C$10:$C$5009,C924,Vendas!$M$10:$M$5009,$C$36)</f>
        <v>0</v>
      </c>
    </row>
    <row r="925" spans="2:15" ht="15" customHeight="1" x14ac:dyDescent="0.3">
      <c r="B925" s="19" t="str">
        <f>Relatórios!C894</f>
        <v/>
      </c>
      <c r="C925" s="29" t="str">
        <f>Relatórios!D894</f>
        <v/>
      </c>
      <c r="D925" s="19">
        <f>Relatórios!E894</f>
        <v>0</v>
      </c>
      <c r="E925" s="27">
        <f>SUMIFS(Lançamentos!$D$10:$D$5009,Lançamentos!$C$10:$C$5009,C925,Lançamentos!$M$10:$M$5009,$C$36)</f>
        <v>0</v>
      </c>
      <c r="F925" s="27">
        <f>SUMIFS(Vendas!$D$10:$D$5009,Vendas!$C$10:$C$5009,C925,Vendas!$M$10:$M$5009,$C$36)</f>
        <v>0</v>
      </c>
      <c r="G925" s="27">
        <f t="shared" si="66"/>
        <v>0</v>
      </c>
      <c r="H925" s="30">
        <f t="shared" si="67"/>
        <v>0</v>
      </c>
      <c r="I925" s="30">
        <f t="shared" si="68"/>
        <v>0</v>
      </c>
      <c r="J925" s="31">
        <f t="shared" si="69"/>
        <v>0</v>
      </c>
      <c r="K925" s="33">
        <f t="shared" si="70"/>
        <v>0</v>
      </c>
      <c r="L925" s="32">
        <f>SUMIFS(Lançamentos!$H$10:$H$5009,Lançamentos!$C$10:$C$5009,C925,Lançamentos!$M$10:$M$5009,$C$36)</f>
        <v>0</v>
      </c>
      <c r="M925" s="32">
        <f>SUMIFS(Lançamentos!$D$10:$D$5009,Lançamentos!$C$10:$C$5009,C925,Lançamentos!$M$10:$M$5009,$C$36)</f>
        <v>0</v>
      </c>
      <c r="N925" s="34">
        <f>SUMIFS(Vendas!$H$10:$H$5009,Vendas!$C$10:$C$5009,C925,Vendas!$M$10:$M$5009,$C$36)</f>
        <v>0</v>
      </c>
      <c r="O925" s="34">
        <f>SUMIFS(Vendas!$D$10:$D$5009,Vendas!$C$10:$C$5009,C925,Vendas!$M$10:$M$5009,$C$36)</f>
        <v>0</v>
      </c>
    </row>
    <row r="926" spans="2:15" ht="15" customHeight="1" x14ac:dyDescent="0.3">
      <c r="B926" s="19" t="str">
        <f>Relatórios!C895</f>
        <v/>
      </c>
      <c r="C926" s="29" t="str">
        <f>Relatórios!D895</f>
        <v/>
      </c>
      <c r="D926" s="19">
        <f>Relatórios!E895</f>
        <v>0</v>
      </c>
      <c r="E926" s="27">
        <f>SUMIFS(Lançamentos!$D$10:$D$5009,Lançamentos!$C$10:$C$5009,C926,Lançamentos!$M$10:$M$5009,$C$36)</f>
        <v>0</v>
      </c>
      <c r="F926" s="27">
        <f>SUMIFS(Vendas!$D$10:$D$5009,Vendas!$C$10:$C$5009,C926,Vendas!$M$10:$M$5009,$C$36)</f>
        <v>0</v>
      </c>
      <c r="G926" s="27">
        <f t="shared" si="66"/>
        <v>0</v>
      </c>
      <c r="H926" s="30">
        <f t="shared" si="67"/>
        <v>0</v>
      </c>
      <c r="I926" s="30">
        <f t="shared" si="68"/>
        <v>0</v>
      </c>
      <c r="J926" s="31">
        <f t="shared" si="69"/>
        <v>0</v>
      </c>
      <c r="K926" s="33">
        <f t="shared" si="70"/>
        <v>0</v>
      </c>
      <c r="L926" s="32">
        <f>SUMIFS(Lançamentos!$H$10:$H$5009,Lançamentos!$C$10:$C$5009,C926,Lançamentos!$M$10:$M$5009,$C$36)</f>
        <v>0</v>
      </c>
      <c r="M926" s="32">
        <f>SUMIFS(Lançamentos!$D$10:$D$5009,Lançamentos!$C$10:$C$5009,C926,Lançamentos!$M$10:$M$5009,$C$36)</f>
        <v>0</v>
      </c>
      <c r="N926" s="34">
        <f>SUMIFS(Vendas!$H$10:$H$5009,Vendas!$C$10:$C$5009,C926,Vendas!$M$10:$M$5009,$C$36)</f>
        <v>0</v>
      </c>
      <c r="O926" s="34">
        <f>SUMIFS(Vendas!$D$10:$D$5009,Vendas!$C$10:$C$5009,C926,Vendas!$M$10:$M$5009,$C$36)</f>
        <v>0</v>
      </c>
    </row>
    <row r="927" spans="2:15" ht="15" customHeight="1" x14ac:dyDescent="0.3">
      <c r="B927" s="19" t="str">
        <f>Relatórios!C896</f>
        <v/>
      </c>
      <c r="C927" s="29" t="str">
        <f>Relatórios!D896</f>
        <v/>
      </c>
      <c r="D927" s="19">
        <f>Relatórios!E896</f>
        <v>0</v>
      </c>
      <c r="E927" s="27">
        <f>SUMIFS(Lançamentos!$D$10:$D$5009,Lançamentos!$C$10:$C$5009,C927,Lançamentos!$M$10:$M$5009,$C$36)</f>
        <v>0</v>
      </c>
      <c r="F927" s="27">
        <f>SUMIFS(Vendas!$D$10:$D$5009,Vendas!$C$10:$C$5009,C927,Vendas!$M$10:$M$5009,$C$36)</f>
        <v>0</v>
      </c>
      <c r="G927" s="27">
        <f t="shared" si="66"/>
        <v>0</v>
      </c>
      <c r="H927" s="30">
        <f t="shared" si="67"/>
        <v>0</v>
      </c>
      <c r="I927" s="30">
        <f t="shared" si="68"/>
        <v>0</v>
      </c>
      <c r="J927" s="31">
        <f t="shared" si="69"/>
        <v>0</v>
      </c>
      <c r="K927" s="33">
        <f t="shared" si="70"/>
        <v>0</v>
      </c>
      <c r="L927" s="32">
        <f>SUMIFS(Lançamentos!$H$10:$H$5009,Lançamentos!$C$10:$C$5009,C927,Lançamentos!$M$10:$M$5009,$C$36)</f>
        <v>0</v>
      </c>
      <c r="M927" s="32">
        <f>SUMIFS(Lançamentos!$D$10:$D$5009,Lançamentos!$C$10:$C$5009,C927,Lançamentos!$M$10:$M$5009,$C$36)</f>
        <v>0</v>
      </c>
      <c r="N927" s="34">
        <f>SUMIFS(Vendas!$H$10:$H$5009,Vendas!$C$10:$C$5009,C927,Vendas!$M$10:$M$5009,$C$36)</f>
        <v>0</v>
      </c>
      <c r="O927" s="34">
        <f>SUMIFS(Vendas!$D$10:$D$5009,Vendas!$C$10:$C$5009,C927,Vendas!$M$10:$M$5009,$C$36)</f>
        <v>0</v>
      </c>
    </row>
    <row r="928" spans="2:15" ht="15" customHeight="1" x14ac:dyDescent="0.3">
      <c r="B928" s="19" t="str">
        <f>Relatórios!C897</f>
        <v/>
      </c>
      <c r="C928" s="29" t="str">
        <f>Relatórios!D897</f>
        <v/>
      </c>
      <c r="D928" s="19">
        <f>Relatórios!E897</f>
        <v>0</v>
      </c>
      <c r="E928" s="27">
        <f>SUMIFS(Lançamentos!$D$10:$D$5009,Lançamentos!$C$10:$C$5009,C928,Lançamentos!$M$10:$M$5009,$C$36)</f>
        <v>0</v>
      </c>
      <c r="F928" s="27">
        <f>SUMIFS(Vendas!$D$10:$D$5009,Vendas!$C$10:$C$5009,C928,Vendas!$M$10:$M$5009,$C$36)</f>
        <v>0</v>
      </c>
      <c r="G928" s="27">
        <f t="shared" si="66"/>
        <v>0</v>
      </c>
      <c r="H928" s="30">
        <f t="shared" si="67"/>
        <v>0</v>
      </c>
      <c r="I928" s="30">
        <f t="shared" si="68"/>
        <v>0</v>
      </c>
      <c r="J928" s="31">
        <f t="shared" si="69"/>
        <v>0</v>
      </c>
      <c r="K928" s="33">
        <f t="shared" si="70"/>
        <v>0</v>
      </c>
      <c r="L928" s="32">
        <f>SUMIFS(Lançamentos!$H$10:$H$5009,Lançamentos!$C$10:$C$5009,C928,Lançamentos!$M$10:$M$5009,$C$36)</f>
        <v>0</v>
      </c>
      <c r="M928" s="32">
        <f>SUMIFS(Lançamentos!$D$10:$D$5009,Lançamentos!$C$10:$C$5009,C928,Lançamentos!$M$10:$M$5009,$C$36)</f>
        <v>0</v>
      </c>
      <c r="N928" s="34">
        <f>SUMIFS(Vendas!$H$10:$H$5009,Vendas!$C$10:$C$5009,C928,Vendas!$M$10:$M$5009,$C$36)</f>
        <v>0</v>
      </c>
      <c r="O928" s="34">
        <f>SUMIFS(Vendas!$D$10:$D$5009,Vendas!$C$10:$C$5009,C928,Vendas!$M$10:$M$5009,$C$36)</f>
        <v>0</v>
      </c>
    </row>
    <row r="929" spans="2:15" ht="15" customHeight="1" x14ac:dyDescent="0.3">
      <c r="B929" s="19" t="str">
        <f>Relatórios!C898</f>
        <v/>
      </c>
      <c r="C929" s="29" t="str">
        <f>Relatórios!D898</f>
        <v/>
      </c>
      <c r="D929" s="19">
        <f>Relatórios!E898</f>
        <v>0</v>
      </c>
      <c r="E929" s="27">
        <f>SUMIFS(Lançamentos!$D$10:$D$5009,Lançamentos!$C$10:$C$5009,C929,Lançamentos!$M$10:$M$5009,$C$36)</f>
        <v>0</v>
      </c>
      <c r="F929" s="27">
        <f>SUMIFS(Vendas!$D$10:$D$5009,Vendas!$C$10:$C$5009,C929,Vendas!$M$10:$M$5009,$C$36)</f>
        <v>0</v>
      </c>
      <c r="G929" s="27">
        <f t="shared" si="66"/>
        <v>0</v>
      </c>
      <c r="H929" s="30">
        <f t="shared" si="67"/>
        <v>0</v>
      </c>
      <c r="I929" s="30">
        <f t="shared" si="68"/>
        <v>0</v>
      </c>
      <c r="J929" s="31">
        <f t="shared" si="69"/>
        <v>0</v>
      </c>
      <c r="K929" s="33">
        <f t="shared" si="70"/>
        <v>0</v>
      </c>
      <c r="L929" s="32">
        <f>SUMIFS(Lançamentos!$H$10:$H$5009,Lançamentos!$C$10:$C$5009,C929,Lançamentos!$M$10:$M$5009,$C$36)</f>
        <v>0</v>
      </c>
      <c r="M929" s="32">
        <f>SUMIFS(Lançamentos!$D$10:$D$5009,Lançamentos!$C$10:$C$5009,C929,Lançamentos!$M$10:$M$5009,$C$36)</f>
        <v>0</v>
      </c>
      <c r="N929" s="34">
        <f>SUMIFS(Vendas!$H$10:$H$5009,Vendas!$C$10:$C$5009,C929,Vendas!$M$10:$M$5009,$C$36)</f>
        <v>0</v>
      </c>
      <c r="O929" s="34">
        <f>SUMIFS(Vendas!$D$10:$D$5009,Vendas!$C$10:$C$5009,C929,Vendas!$M$10:$M$5009,$C$36)</f>
        <v>0</v>
      </c>
    </row>
    <row r="930" spans="2:15" ht="15" customHeight="1" x14ac:dyDescent="0.3">
      <c r="B930" s="19" t="str">
        <f>Relatórios!C899</f>
        <v/>
      </c>
      <c r="C930" s="29" t="str">
        <f>Relatórios!D899</f>
        <v/>
      </c>
      <c r="D930" s="19">
        <f>Relatórios!E899</f>
        <v>0</v>
      </c>
      <c r="E930" s="27">
        <f>SUMIFS(Lançamentos!$D$10:$D$5009,Lançamentos!$C$10:$C$5009,C930,Lançamentos!$M$10:$M$5009,$C$36)</f>
        <v>0</v>
      </c>
      <c r="F930" s="27">
        <f>SUMIFS(Vendas!$D$10:$D$5009,Vendas!$C$10:$C$5009,C930,Vendas!$M$10:$M$5009,$C$36)</f>
        <v>0</v>
      </c>
      <c r="G930" s="27">
        <f t="shared" si="66"/>
        <v>0</v>
      </c>
      <c r="H930" s="30">
        <f t="shared" si="67"/>
        <v>0</v>
      </c>
      <c r="I930" s="30">
        <f t="shared" si="68"/>
        <v>0</v>
      </c>
      <c r="J930" s="31">
        <f t="shared" si="69"/>
        <v>0</v>
      </c>
      <c r="K930" s="33">
        <f t="shared" si="70"/>
        <v>0</v>
      </c>
      <c r="L930" s="32">
        <f>SUMIFS(Lançamentos!$H$10:$H$5009,Lançamentos!$C$10:$C$5009,C930,Lançamentos!$M$10:$M$5009,$C$36)</f>
        <v>0</v>
      </c>
      <c r="M930" s="32">
        <f>SUMIFS(Lançamentos!$D$10:$D$5009,Lançamentos!$C$10:$C$5009,C930,Lançamentos!$M$10:$M$5009,$C$36)</f>
        <v>0</v>
      </c>
      <c r="N930" s="34">
        <f>SUMIFS(Vendas!$H$10:$H$5009,Vendas!$C$10:$C$5009,C930,Vendas!$M$10:$M$5009,$C$36)</f>
        <v>0</v>
      </c>
      <c r="O930" s="34">
        <f>SUMIFS(Vendas!$D$10:$D$5009,Vendas!$C$10:$C$5009,C930,Vendas!$M$10:$M$5009,$C$36)</f>
        <v>0</v>
      </c>
    </row>
    <row r="931" spans="2:15" ht="15" customHeight="1" x14ac:dyDescent="0.3">
      <c r="B931" s="19" t="str">
        <f>Relatórios!C900</f>
        <v/>
      </c>
      <c r="C931" s="29" t="str">
        <f>Relatórios!D900</f>
        <v/>
      </c>
      <c r="D931" s="19">
        <f>Relatórios!E900</f>
        <v>0</v>
      </c>
      <c r="E931" s="27">
        <f>SUMIFS(Lançamentos!$D$10:$D$5009,Lançamentos!$C$10:$C$5009,C931,Lançamentos!$M$10:$M$5009,$C$36)</f>
        <v>0</v>
      </c>
      <c r="F931" s="27">
        <f>SUMIFS(Vendas!$D$10:$D$5009,Vendas!$C$10:$C$5009,C931,Vendas!$M$10:$M$5009,$C$36)</f>
        <v>0</v>
      </c>
      <c r="G931" s="27">
        <f t="shared" si="66"/>
        <v>0</v>
      </c>
      <c r="H931" s="30">
        <f t="shared" si="67"/>
        <v>0</v>
      </c>
      <c r="I931" s="30">
        <f t="shared" si="68"/>
        <v>0</v>
      </c>
      <c r="J931" s="31">
        <f t="shared" si="69"/>
        <v>0</v>
      </c>
      <c r="K931" s="33">
        <f t="shared" si="70"/>
        <v>0</v>
      </c>
      <c r="L931" s="32">
        <f>SUMIFS(Lançamentos!$H$10:$H$5009,Lançamentos!$C$10:$C$5009,C931,Lançamentos!$M$10:$M$5009,$C$36)</f>
        <v>0</v>
      </c>
      <c r="M931" s="32">
        <f>SUMIFS(Lançamentos!$D$10:$D$5009,Lançamentos!$C$10:$C$5009,C931,Lançamentos!$M$10:$M$5009,$C$36)</f>
        <v>0</v>
      </c>
      <c r="N931" s="34">
        <f>SUMIFS(Vendas!$H$10:$H$5009,Vendas!$C$10:$C$5009,C931,Vendas!$M$10:$M$5009,$C$36)</f>
        <v>0</v>
      </c>
      <c r="O931" s="34">
        <f>SUMIFS(Vendas!$D$10:$D$5009,Vendas!$C$10:$C$5009,C931,Vendas!$M$10:$M$5009,$C$36)</f>
        <v>0</v>
      </c>
    </row>
    <row r="932" spans="2:15" ht="15" customHeight="1" x14ac:dyDescent="0.3">
      <c r="B932" s="19" t="str">
        <f>Relatórios!C901</f>
        <v/>
      </c>
      <c r="C932" s="29" t="str">
        <f>Relatórios!D901</f>
        <v/>
      </c>
      <c r="D932" s="19">
        <f>Relatórios!E901</f>
        <v>0</v>
      </c>
      <c r="E932" s="27">
        <f>SUMIFS(Lançamentos!$D$10:$D$5009,Lançamentos!$C$10:$C$5009,C932,Lançamentos!$M$10:$M$5009,$C$36)</f>
        <v>0</v>
      </c>
      <c r="F932" s="27">
        <f>SUMIFS(Vendas!$D$10:$D$5009,Vendas!$C$10:$C$5009,C932,Vendas!$M$10:$M$5009,$C$36)</f>
        <v>0</v>
      </c>
      <c r="G932" s="27">
        <f t="shared" si="66"/>
        <v>0</v>
      </c>
      <c r="H932" s="30">
        <f t="shared" si="67"/>
        <v>0</v>
      </c>
      <c r="I932" s="30">
        <f t="shared" si="68"/>
        <v>0</v>
      </c>
      <c r="J932" s="31">
        <f t="shared" si="69"/>
        <v>0</v>
      </c>
      <c r="K932" s="33">
        <f t="shared" si="70"/>
        <v>0</v>
      </c>
      <c r="L932" s="32">
        <f>SUMIFS(Lançamentos!$H$10:$H$5009,Lançamentos!$C$10:$C$5009,C932,Lançamentos!$M$10:$M$5009,$C$36)</f>
        <v>0</v>
      </c>
      <c r="M932" s="32">
        <f>SUMIFS(Lançamentos!$D$10:$D$5009,Lançamentos!$C$10:$C$5009,C932,Lançamentos!$M$10:$M$5009,$C$36)</f>
        <v>0</v>
      </c>
      <c r="N932" s="34">
        <f>SUMIFS(Vendas!$H$10:$H$5009,Vendas!$C$10:$C$5009,C932,Vendas!$M$10:$M$5009,$C$36)</f>
        <v>0</v>
      </c>
      <c r="O932" s="34">
        <f>SUMIFS(Vendas!$D$10:$D$5009,Vendas!$C$10:$C$5009,C932,Vendas!$M$10:$M$5009,$C$36)</f>
        <v>0</v>
      </c>
    </row>
    <row r="933" spans="2:15" ht="15" customHeight="1" x14ac:dyDescent="0.3">
      <c r="B933" s="19" t="str">
        <f>Relatórios!C902</f>
        <v/>
      </c>
      <c r="C933" s="29" t="str">
        <f>Relatórios!D902</f>
        <v/>
      </c>
      <c r="D933" s="19">
        <f>Relatórios!E902</f>
        <v>0</v>
      </c>
      <c r="E933" s="27">
        <f>SUMIFS(Lançamentos!$D$10:$D$5009,Lançamentos!$C$10:$C$5009,C933,Lançamentos!$M$10:$M$5009,$C$36)</f>
        <v>0</v>
      </c>
      <c r="F933" s="27">
        <f>SUMIFS(Vendas!$D$10:$D$5009,Vendas!$C$10:$C$5009,C933,Vendas!$M$10:$M$5009,$C$36)</f>
        <v>0</v>
      </c>
      <c r="G933" s="27">
        <f t="shared" si="66"/>
        <v>0</v>
      </c>
      <c r="H933" s="30">
        <f t="shared" si="67"/>
        <v>0</v>
      </c>
      <c r="I933" s="30">
        <f t="shared" si="68"/>
        <v>0</v>
      </c>
      <c r="J933" s="31">
        <f t="shared" si="69"/>
        <v>0</v>
      </c>
      <c r="K933" s="33">
        <f t="shared" si="70"/>
        <v>0</v>
      </c>
      <c r="L933" s="32">
        <f>SUMIFS(Lançamentos!$H$10:$H$5009,Lançamentos!$C$10:$C$5009,C933,Lançamentos!$M$10:$M$5009,$C$36)</f>
        <v>0</v>
      </c>
      <c r="M933" s="32">
        <f>SUMIFS(Lançamentos!$D$10:$D$5009,Lançamentos!$C$10:$C$5009,C933,Lançamentos!$M$10:$M$5009,$C$36)</f>
        <v>0</v>
      </c>
      <c r="N933" s="34">
        <f>SUMIFS(Vendas!$H$10:$H$5009,Vendas!$C$10:$C$5009,C933,Vendas!$M$10:$M$5009,$C$36)</f>
        <v>0</v>
      </c>
      <c r="O933" s="34">
        <f>SUMIFS(Vendas!$D$10:$D$5009,Vendas!$C$10:$C$5009,C933,Vendas!$M$10:$M$5009,$C$36)</f>
        <v>0</v>
      </c>
    </row>
    <row r="934" spans="2:15" ht="15" customHeight="1" x14ac:dyDescent="0.3">
      <c r="B934" s="19" t="str">
        <f>Relatórios!C903</f>
        <v/>
      </c>
      <c r="C934" s="29" t="str">
        <f>Relatórios!D903</f>
        <v/>
      </c>
      <c r="D934" s="19">
        <f>Relatórios!E903</f>
        <v>0</v>
      </c>
      <c r="E934" s="27">
        <f>SUMIFS(Lançamentos!$D$10:$D$5009,Lançamentos!$C$10:$C$5009,C934,Lançamentos!$M$10:$M$5009,$C$36)</f>
        <v>0</v>
      </c>
      <c r="F934" s="27">
        <f>SUMIFS(Vendas!$D$10:$D$5009,Vendas!$C$10:$C$5009,C934,Vendas!$M$10:$M$5009,$C$36)</f>
        <v>0</v>
      </c>
      <c r="G934" s="27">
        <f t="shared" si="66"/>
        <v>0</v>
      </c>
      <c r="H934" s="30">
        <f t="shared" si="67"/>
        <v>0</v>
      </c>
      <c r="I934" s="30">
        <f t="shared" si="68"/>
        <v>0</v>
      </c>
      <c r="J934" s="31">
        <f t="shared" si="69"/>
        <v>0</v>
      </c>
      <c r="K934" s="33">
        <f t="shared" si="70"/>
        <v>0</v>
      </c>
      <c r="L934" s="32">
        <f>SUMIFS(Lançamentos!$H$10:$H$5009,Lançamentos!$C$10:$C$5009,C934,Lançamentos!$M$10:$M$5009,$C$36)</f>
        <v>0</v>
      </c>
      <c r="M934" s="32">
        <f>SUMIFS(Lançamentos!$D$10:$D$5009,Lançamentos!$C$10:$C$5009,C934,Lançamentos!$M$10:$M$5009,$C$36)</f>
        <v>0</v>
      </c>
      <c r="N934" s="34">
        <f>SUMIFS(Vendas!$H$10:$H$5009,Vendas!$C$10:$C$5009,C934,Vendas!$M$10:$M$5009,$C$36)</f>
        <v>0</v>
      </c>
      <c r="O934" s="34">
        <f>SUMIFS(Vendas!$D$10:$D$5009,Vendas!$C$10:$C$5009,C934,Vendas!$M$10:$M$5009,$C$36)</f>
        <v>0</v>
      </c>
    </row>
    <row r="935" spans="2:15" ht="15" customHeight="1" x14ac:dyDescent="0.3">
      <c r="B935" s="19" t="str">
        <f>Relatórios!C904</f>
        <v/>
      </c>
      <c r="C935" s="29" t="str">
        <f>Relatórios!D904</f>
        <v/>
      </c>
      <c r="D935" s="19">
        <f>Relatórios!E904</f>
        <v>0</v>
      </c>
      <c r="E935" s="27">
        <f>SUMIFS(Lançamentos!$D$10:$D$5009,Lançamentos!$C$10:$C$5009,C935,Lançamentos!$M$10:$M$5009,$C$36)</f>
        <v>0</v>
      </c>
      <c r="F935" s="27">
        <f>SUMIFS(Vendas!$D$10:$D$5009,Vendas!$C$10:$C$5009,C935,Vendas!$M$10:$M$5009,$C$36)</f>
        <v>0</v>
      </c>
      <c r="G935" s="27">
        <f t="shared" si="66"/>
        <v>0</v>
      </c>
      <c r="H935" s="30">
        <f t="shared" si="67"/>
        <v>0</v>
      </c>
      <c r="I935" s="30">
        <f t="shared" si="68"/>
        <v>0</v>
      </c>
      <c r="J935" s="31">
        <f t="shared" si="69"/>
        <v>0</v>
      </c>
      <c r="K935" s="33">
        <f t="shared" si="70"/>
        <v>0</v>
      </c>
      <c r="L935" s="32">
        <f>SUMIFS(Lançamentos!$H$10:$H$5009,Lançamentos!$C$10:$C$5009,C935,Lançamentos!$M$10:$M$5009,$C$36)</f>
        <v>0</v>
      </c>
      <c r="M935" s="32">
        <f>SUMIFS(Lançamentos!$D$10:$D$5009,Lançamentos!$C$10:$C$5009,C935,Lançamentos!$M$10:$M$5009,$C$36)</f>
        <v>0</v>
      </c>
      <c r="N935" s="34">
        <f>SUMIFS(Vendas!$H$10:$H$5009,Vendas!$C$10:$C$5009,C935,Vendas!$M$10:$M$5009,$C$36)</f>
        <v>0</v>
      </c>
      <c r="O935" s="34">
        <f>SUMIFS(Vendas!$D$10:$D$5009,Vendas!$C$10:$C$5009,C935,Vendas!$M$10:$M$5009,$C$36)</f>
        <v>0</v>
      </c>
    </row>
    <row r="936" spans="2:15" ht="15" customHeight="1" x14ac:dyDescent="0.3">
      <c r="B936" s="19" t="str">
        <f>Relatórios!C905</f>
        <v/>
      </c>
      <c r="C936" s="29" t="str">
        <f>Relatórios!D905</f>
        <v/>
      </c>
      <c r="D936" s="19">
        <f>Relatórios!E905</f>
        <v>0</v>
      </c>
      <c r="E936" s="27">
        <f>SUMIFS(Lançamentos!$D$10:$D$5009,Lançamentos!$C$10:$C$5009,C936,Lançamentos!$M$10:$M$5009,$C$36)</f>
        <v>0</v>
      </c>
      <c r="F936" s="27">
        <f>SUMIFS(Vendas!$D$10:$D$5009,Vendas!$C$10:$C$5009,C936,Vendas!$M$10:$M$5009,$C$36)</f>
        <v>0</v>
      </c>
      <c r="G936" s="27">
        <f t="shared" ref="G936:G999" si="71">E936-F936</f>
        <v>0</v>
      </c>
      <c r="H936" s="30">
        <f t="shared" ref="H936:H999" si="72">IFERROR(G936/E936,0)</f>
        <v>0</v>
      </c>
      <c r="I936" s="30">
        <f t="shared" ref="I936:I999" si="73">IFERROR(F936/E936,0)</f>
        <v>0</v>
      </c>
      <c r="J936" s="31">
        <f t="shared" ref="J936:J999" si="74">IFERROR(L936/M936,0)</f>
        <v>0</v>
      </c>
      <c r="K936" s="33">
        <f t="shared" ref="K936:K999" si="75">IFERROR(N936/O936,0)</f>
        <v>0</v>
      </c>
      <c r="L936" s="32">
        <f>SUMIFS(Lançamentos!$H$10:$H$5009,Lançamentos!$C$10:$C$5009,C936,Lançamentos!$M$10:$M$5009,$C$36)</f>
        <v>0</v>
      </c>
      <c r="M936" s="32">
        <f>SUMIFS(Lançamentos!$D$10:$D$5009,Lançamentos!$C$10:$C$5009,C936,Lançamentos!$M$10:$M$5009,$C$36)</f>
        <v>0</v>
      </c>
      <c r="N936" s="34">
        <f>SUMIFS(Vendas!$H$10:$H$5009,Vendas!$C$10:$C$5009,C936,Vendas!$M$10:$M$5009,$C$36)</f>
        <v>0</v>
      </c>
      <c r="O936" s="34">
        <f>SUMIFS(Vendas!$D$10:$D$5009,Vendas!$C$10:$C$5009,C936,Vendas!$M$10:$M$5009,$C$36)</f>
        <v>0</v>
      </c>
    </row>
    <row r="937" spans="2:15" ht="15" customHeight="1" x14ac:dyDescent="0.3">
      <c r="B937" s="19" t="str">
        <f>Relatórios!C906</f>
        <v/>
      </c>
      <c r="C937" s="29" t="str">
        <f>Relatórios!D906</f>
        <v/>
      </c>
      <c r="D937" s="19">
        <f>Relatórios!E906</f>
        <v>0</v>
      </c>
      <c r="E937" s="27">
        <f>SUMIFS(Lançamentos!$D$10:$D$5009,Lançamentos!$C$10:$C$5009,C937,Lançamentos!$M$10:$M$5009,$C$36)</f>
        <v>0</v>
      </c>
      <c r="F937" s="27">
        <f>SUMIFS(Vendas!$D$10:$D$5009,Vendas!$C$10:$C$5009,C937,Vendas!$M$10:$M$5009,$C$36)</f>
        <v>0</v>
      </c>
      <c r="G937" s="27">
        <f t="shared" si="71"/>
        <v>0</v>
      </c>
      <c r="H937" s="30">
        <f t="shared" si="72"/>
        <v>0</v>
      </c>
      <c r="I937" s="30">
        <f t="shared" si="73"/>
        <v>0</v>
      </c>
      <c r="J937" s="31">
        <f t="shared" si="74"/>
        <v>0</v>
      </c>
      <c r="K937" s="33">
        <f t="shared" si="75"/>
        <v>0</v>
      </c>
      <c r="L937" s="32">
        <f>SUMIFS(Lançamentos!$H$10:$H$5009,Lançamentos!$C$10:$C$5009,C937,Lançamentos!$M$10:$M$5009,$C$36)</f>
        <v>0</v>
      </c>
      <c r="M937" s="32">
        <f>SUMIFS(Lançamentos!$D$10:$D$5009,Lançamentos!$C$10:$C$5009,C937,Lançamentos!$M$10:$M$5009,$C$36)</f>
        <v>0</v>
      </c>
      <c r="N937" s="34">
        <f>SUMIFS(Vendas!$H$10:$H$5009,Vendas!$C$10:$C$5009,C937,Vendas!$M$10:$M$5009,$C$36)</f>
        <v>0</v>
      </c>
      <c r="O937" s="34">
        <f>SUMIFS(Vendas!$D$10:$D$5009,Vendas!$C$10:$C$5009,C937,Vendas!$M$10:$M$5009,$C$36)</f>
        <v>0</v>
      </c>
    </row>
    <row r="938" spans="2:15" ht="15" customHeight="1" x14ac:dyDescent="0.3">
      <c r="B938" s="19" t="str">
        <f>Relatórios!C907</f>
        <v/>
      </c>
      <c r="C938" s="29" t="str">
        <f>Relatórios!D907</f>
        <v/>
      </c>
      <c r="D938" s="19">
        <f>Relatórios!E907</f>
        <v>0</v>
      </c>
      <c r="E938" s="27">
        <f>SUMIFS(Lançamentos!$D$10:$D$5009,Lançamentos!$C$10:$C$5009,C938,Lançamentos!$M$10:$M$5009,$C$36)</f>
        <v>0</v>
      </c>
      <c r="F938" s="27">
        <f>SUMIFS(Vendas!$D$10:$D$5009,Vendas!$C$10:$C$5009,C938,Vendas!$M$10:$M$5009,$C$36)</f>
        <v>0</v>
      </c>
      <c r="G938" s="27">
        <f t="shared" si="71"/>
        <v>0</v>
      </c>
      <c r="H938" s="30">
        <f t="shared" si="72"/>
        <v>0</v>
      </c>
      <c r="I938" s="30">
        <f t="shared" si="73"/>
        <v>0</v>
      </c>
      <c r="J938" s="31">
        <f t="shared" si="74"/>
        <v>0</v>
      </c>
      <c r="K938" s="33">
        <f t="shared" si="75"/>
        <v>0</v>
      </c>
      <c r="L938" s="32">
        <f>SUMIFS(Lançamentos!$H$10:$H$5009,Lançamentos!$C$10:$C$5009,C938,Lançamentos!$M$10:$M$5009,$C$36)</f>
        <v>0</v>
      </c>
      <c r="M938" s="32">
        <f>SUMIFS(Lançamentos!$D$10:$D$5009,Lançamentos!$C$10:$C$5009,C938,Lançamentos!$M$10:$M$5009,$C$36)</f>
        <v>0</v>
      </c>
      <c r="N938" s="34">
        <f>SUMIFS(Vendas!$H$10:$H$5009,Vendas!$C$10:$C$5009,C938,Vendas!$M$10:$M$5009,$C$36)</f>
        <v>0</v>
      </c>
      <c r="O938" s="34">
        <f>SUMIFS(Vendas!$D$10:$D$5009,Vendas!$C$10:$C$5009,C938,Vendas!$M$10:$M$5009,$C$36)</f>
        <v>0</v>
      </c>
    </row>
    <row r="939" spans="2:15" ht="15" customHeight="1" x14ac:dyDescent="0.3">
      <c r="B939" s="19" t="str">
        <f>Relatórios!C908</f>
        <v/>
      </c>
      <c r="C939" s="29" t="str">
        <f>Relatórios!D908</f>
        <v/>
      </c>
      <c r="D939" s="19">
        <f>Relatórios!E908</f>
        <v>0</v>
      </c>
      <c r="E939" s="27">
        <f>SUMIFS(Lançamentos!$D$10:$D$5009,Lançamentos!$C$10:$C$5009,C939,Lançamentos!$M$10:$M$5009,$C$36)</f>
        <v>0</v>
      </c>
      <c r="F939" s="27">
        <f>SUMIFS(Vendas!$D$10:$D$5009,Vendas!$C$10:$C$5009,C939,Vendas!$M$10:$M$5009,$C$36)</f>
        <v>0</v>
      </c>
      <c r="G939" s="27">
        <f t="shared" si="71"/>
        <v>0</v>
      </c>
      <c r="H939" s="30">
        <f t="shared" si="72"/>
        <v>0</v>
      </c>
      <c r="I939" s="30">
        <f t="shared" si="73"/>
        <v>0</v>
      </c>
      <c r="J939" s="31">
        <f t="shared" si="74"/>
        <v>0</v>
      </c>
      <c r="K939" s="33">
        <f t="shared" si="75"/>
        <v>0</v>
      </c>
      <c r="L939" s="32">
        <f>SUMIFS(Lançamentos!$H$10:$H$5009,Lançamentos!$C$10:$C$5009,C939,Lançamentos!$M$10:$M$5009,$C$36)</f>
        <v>0</v>
      </c>
      <c r="M939" s="32">
        <f>SUMIFS(Lançamentos!$D$10:$D$5009,Lançamentos!$C$10:$C$5009,C939,Lançamentos!$M$10:$M$5009,$C$36)</f>
        <v>0</v>
      </c>
      <c r="N939" s="34">
        <f>SUMIFS(Vendas!$H$10:$H$5009,Vendas!$C$10:$C$5009,C939,Vendas!$M$10:$M$5009,$C$36)</f>
        <v>0</v>
      </c>
      <c r="O939" s="34">
        <f>SUMIFS(Vendas!$D$10:$D$5009,Vendas!$C$10:$C$5009,C939,Vendas!$M$10:$M$5009,$C$36)</f>
        <v>0</v>
      </c>
    </row>
    <row r="940" spans="2:15" ht="15" customHeight="1" x14ac:dyDescent="0.3">
      <c r="B940" s="19" t="str">
        <f>Relatórios!C909</f>
        <v/>
      </c>
      <c r="C940" s="29" t="str">
        <f>Relatórios!D909</f>
        <v/>
      </c>
      <c r="D940" s="19">
        <f>Relatórios!E909</f>
        <v>0</v>
      </c>
      <c r="E940" s="27">
        <f>SUMIFS(Lançamentos!$D$10:$D$5009,Lançamentos!$C$10:$C$5009,C940,Lançamentos!$M$10:$M$5009,$C$36)</f>
        <v>0</v>
      </c>
      <c r="F940" s="27">
        <f>SUMIFS(Vendas!$D$10:$D$5009,Vendas!$C$10:$C$5009,C940,Vendas!$M$10:$M$5009,$C$36)</f>
        <v>0</v>
      </c>
      <c r="G940" s="27">
        <f t="shared" si="71"/>
        <v>0</v>
      </c>
      <c r="H940" s="30">
        <f t="shared" si="72"/>
        <v>0</v>
      </c>
      <c r="I940" s="30">
        <f t="shared" si="73"/>
        <v>0</v>
      </c>
      <c r="J940" s="31">
        <f t="shared" si="74"/>
        <v>0</v>
      </c>
      <c r="K940" s="33">
        <f t="shared" si="75"/>
        <v>0</v>
      </c>
      <c r="L940" s="32">
        <f>SUMIFS(Lançamentos!$H$10:$H$5009,Lançamentos!$C$10:$C$5009,C940,Lançamentos!$M$10:$M$5009,$C$36)</f>
        <v>0</v>
      </c>
      <c r="M940" s="32">
        <f>SUMIFS(Lançamentos!$D$10:$D$5009,Lançamentos!$C$10:$C$5009,C940,Lançamentos!$M$10:$M$5009,$C$36)</f>
        <v>0</v>
      </c>
      <c r="N940" s="34">
        <f>SUMIFS(Vendas!$H$10:$H$5009,Vendas!$C$10:$C$5009,C940,Vendas!$M$10:$M$5009,$C$36)</f>
        <v>0</v>
      </c>
      <c r="O940" s="34">
        <f>SUMIFS(Vendas!$D$10:$D$5009,Vendas!$C$10:$C$5009,C940,Vendas!$M$10:$M$5009,$C$36)</f>
        <v>0</v>
      </c>
    </row>
    <row r="941" spans="2:15" ht="15" customHeight="1" x14ac:dyDescent="0.3">
      <c r="B941" s="19" t="str">
        <f>Relatórios!C910</f>
        <v/>
      </c>
      <c r="C941" s="29" t="str">
        <f>Relatórios!D910</f>
        <v/>
      </c>
      <c r="D941" s="19">
        <f>Relatórios!E910</f>
        <v>0</v>
      </c>
      <c r="E941" s="27">
        <f>SUMIFS(Lançamentos!$D$10:$D$5009,Lançamentos!$C$10:$C$5009,C941,Lançamentos!$M$10:$M$5009,$C$36)</f>
        <v>0</v>
      </c>
      <c r="F941" s="27">
        <f>SUMIFS(Vendas!$D$10:$D$5009,Vendas!$C$10:$C$5009,C941,Vendas!$M$10:$M$5009,$C$36)</f>
        <v>0</v>
      </c>
      <c r="G941" s="27">
        <f t="shared" si="71"/>
        <v>0</v>
      </c>
      <c r="H941" s="30">
        <f t="shared" si="72"/>
        <v>0</v>
      </c>
      <c r="I941" s="30">
        <f t="shared" si="73"/>
        <v>0</v>
      </c>
      <c r="J941" s="31">
        <f t="shared" si="74"/>
        <v>0</v>
      </c>
      <c r="K941" s="33">
        <f t="shared" si="75"/>
        <v>0</v>
      </c>
      <c r="L941" s="32">
        <f>SUMIFS(Lançamentos!$H$10:$H$5009,Lançamentos!$C$10:$C$5009,C941,Lançamentos!$M$10:$M$5009,$C$36)</f>
        <v>0</v>
      </c>
      <c r="M941" s="32">
        <f>SUMIFS(Lançamentos!$D$10:$D$5009,Lançamentos!$C$10:$C$5009,C941,Lançamentos!$M$10:$M$5009,$C$36)</f>
        <v>0</v>
      </c>
      <c r="N941" s="34">
        <f>SUMIFS(Vendas!$H$10:$H$5009,Vendas!$C$10:$C$5009,C941,Vendas!$M$10:$M$5009,$C$36)</f>
        <v>0</v>
      </c>
      <c r="O941" s="34">
        <f>SUMIFS(Vendas!$D$10:$D$5009,Vendas!$C$10:$C$5009,C941,Vendas!$M$10:$M$5009,$C$36)</f>
        <v>0</v>
      </c>
    </row>
    <row r="942" spans="2:15" ht="15" customHeight="1" x14ac:dyDescent="0.3">
      <c r="B942" s="19" t="str">
        <f>Relatórios!C911</f>
        <v/>
      </c>
      <c r="C942" s="29" t="str">
        <f>Relatórios!D911</f>
        <v/>
      </c>
      <c r="D942" s="19">
        <f>Relatórios!E911</f>
        <v>0</v>
      </c>
      <c r="E942" s="27">
        <f>SUMIFS(Lançamentos!$D$10:$D$5009,Lançamentos!$C$10:$C$5009,C942,Lançamentos!$M$10:$M$5009,$C$36)</f>
        <v>0</v>
      </c>
      <c r="F942" s="27">
        <f>SUMIFS(Vendas!$D$10:$D$5009,Vendas!$C$10:$C$5009,C942,Vendas!$M$10:$M$5009,$C$36)</f>
        <v>0</v>
      </c>
      <c r="G942" s="27">
        <f t="shared" si="71"/>
        <v>0</v>
      </c>
      <c r="H942" s="30">
        <f t="shared" si="72"/>
        <v>0</v>
      </c>
      <c r="I942" s="30">
        <f t="shared" si="73"/>
        <v>0</v>
      </c>
      <c r="J942" s="31">
        <f t="shared" si="74"/>
        <v>0</v>
      </c>
      <c r="K942" s="33">
        <f t="shared" si="75"/>
        <v>0</v>
      </c>
      <c r="L942" s="32">
        <f>SUMIFS(Lançamentos!$H$10:$H$5009,Lançamentos!$C$10:$C$5009,C942,Lançamentos!$M$10:$M$5009,$C$36)</f>
        <v>0</v>
      </c>
      <c r="M942" s="32">
        <f>SUMIFS(Lançamentos!$D$10:$D$5009,Lançamentos!$C$10:$C$5009,C942,Lançamentos!$M$10:$M$5009,$C$36)</f>
        <v>0</v>
      </c>
      <c r="N942" s="34">
        <f>SUMIFS(Vendas!$H$10:$H$5009,Vendas!$C$10:$C$5009,C942,Vendas!$M$10:$M$5009,$C$36)</f>
        <v>0</v>
      </c>
      <c r="O942" s="34">
        <f>SUMIFS(Vendas!$D$10:$D$5009,Vendas!$C$10:$C$5009,C942,Vendas!$M$10:$M$5009,$C$36)</f>
        <v>0</v>
      </c>
    </row>
    <row r="943" spans="2:15" ht="15" customHeight="1" x14ac:dyDescent="0.3">
      <c r="B943" s="19" t="str">
        <f>Relatórios!C912</f>
        <v/>
      </c>
      <c r="C943" s="29" t="str">
        <f>Relatórios!D912</f>
        <v/>
      </c>
      <c r="D943" s="19">
        <f>Relatórios!E912</f>
        <v>0</v>
      </c>
      <c r="E943" s="27">
        <f>SUMIFS(Lançamentos!$D$10:$D$5009,Lançamentos!$C$10:$C$5009,C943,Lançamentos!$M$10:$M$5009,$C$36)</f>
        <v>0</v>
      </c>
      <c r="F943" s="27">
        <f>SUMIFS(Vendas!$D$10:$D$5009,Vendas!$C$10:$C$5009,C943,Vendas!$M$10:$M$5009,$C$36)</f>
        <v>0</v>
      </c>
      <c r="G943" s="27">
        <f t="shared" si="71"/>
        <v>0</v>
      </c>
      <c r="H943" s="30">
        <f t="shared" si="72"/>
        <v>0</v>
      </c>
      <c r="I943" s="30">
        <f t="shared" si="73"/>
        <v>0</v>
      </c>
      <c r="J943" s="31">
        <f t="shared" si="74"/>
        <v>0</v>
      </c>
      <c r="K943" s="33">
        <f t="shared" si="75"/>
        <v>0</v>
      </c>
      <c r="L943" s="32">
        <f>SUMIFS(Lançamentos!$H$10:$H$5009,Lançamentos!$C$10:$C$5009,C943,Lançamentos!$M$10:$M$5009,$C$36)</f>
        <v>0</v>
      </c>
      <c r="M943" s="32">
        <f>SUMIFS(Lançamentos!$D$10:$D$5009,Lançamentos!$C$10:$C$5009,C943,Lançamentos!$M$10:$M$5009,$C$36)</f>
        <v>0</v>
      </c>
      <c r="N943" s="34">
        <f>SUMIFS(Vendas!$H$10:$H$5009,Vendas!$C$10:$C$5009,C943,Vendas!$M$10:$M$5009,$C$36)</f>
        <v>0</v>
      </c>
      <c r="O943" s="34">
        <f>SUMIFS(Vendas!$D$10:$D$5009,Vendas!$C$10:$C$5009,C943,Vendas!$M$10:$M$5009,$C$36)</f>
        <v>0</v>
      </c>
    </row>
    <row r="944" spans="2:15" ht="15" customHeight="1" x14ac:dyDescent="0.3">
      <c r="B944" s="19" t="str">
        <f>Relatórios!C913</f>
        <v/>
      </c>
      <c r="C944" s="29" t="str">
        <f>Relatórios!D913</f>
        <v/>
      </c>
      <c r="D944" s="19">
        <f>Relatórios!E913</f>
        <v>0</v>
      </c>
      <c r="E944" s="27">
        <f>SUMIFS(Lançamentos!$D$10:$D$5009,Lançamentos!$C$10:$C$5009,C944,Lançamentos!$M$10:$M$5009,$C$36)</f>
        <v>0</v>
      </c>
      <c r="F944" s="27">
        <f>SUMIFS(Vendas!$D$10:$D$5009,Vendas!$C$10:$C$5009,C944,Vendas!$M$10:$M$5009,$C$36)</f>
        <v>0</v>
      </c>
      <c r="G944" s="27">
        <f t="shared" si="71"/>
        <v>0</v>
      </c>
      <c r="H944" s="30">
        <f t="shared" si="72"/>
        <v>0</v>
      </c>
      <c r="I944" s="30">
        <f t="shared" si="73"/>
        <v>0</v>
      </c>
      <c r="J944" s="31">
        <f t="shared" si="74"/>
        <v>0</v>
      </c>
      <c r="K944" s="33">
        <f t="shared" si="75"/>
        <v>0</v>
      </c>
      <c r="L944" s="32">
        <f>SUMIFS(Lançamentos!$H$10:$H$5009,Lançamentos!$C$10:$C$5009,C944,Lançamentos!$M$10:$M$5009,$C$36)</f>
        <v>0</v>
      </c>
      <c r="M944" s="32">
        <f>SUMIFS(Lançamentos!$D$10:$D$5009,Lançamentos!$C$10:$C$5009,C944,Lançamentos!$M$10:$M$5009,$C$36)</f>
        <v>0</v>
      </c>
      <c r="N944" s="34">
        <f>SUMIFS(Vendas!$H$10:$H$5009,Vendas!$C$10:$C$5009,C944,Vendas!$M$10:$M$5009,$C$36)</f>
        <v>0</v>
      </c>
      <c r="O944" s="34">
        <f>SUMIFS(Vendas!$D$10:$D$5009,Vendas!$C$10:$C$5009,C944,Vendas!$M$10:$M$5009,$C$36)</f>
        <v>0</v>
      </c>
    </row>
    <row r="945" spans="2:15" ht="15" customHeight="1" x14ac:dyDescent="0.3">
      <c r="B945" s="19" t="str">
        <f>Relatórios!C914</f>
        <v/>
      </c>
      <c r="C945" s="29" t="str">
        <f>Relatórios!D914</f>
        <v/>
      </c>
      <c r="D945" s="19">
        <f>Relatórios!E914</f>
        <v>0</v>
      </c>
      <c r="E945" s="27">
        <f>SUMIFS(Lançamentos!$D$10:$D$5009,Lançamentos!$C$10:$C$5009,C945,Lançamentos!$M$10:$M$5009,$C$36)</f>
        <v>0</v>
      </c>
      <c r="F945" s="27">
        <f>SUMIFS(Vendas!$D$10:$D$5009,Vendas!$C$10:$C$5009,C945,Vendas!$M$10:$M$5009,$C$36)</f>
        <v>0</v>
      </c>
      <c r="G945" s="27">
        <f t="shared" si="71"/>
        <v>0</v>
      </c>
      <c r="H945" s="30">
        <f t="shared" si="72"/>
        <v>0</v>
      </c>
      <c r="I945" s="30">
        <f t="shared" si="73"/>
        <v>0</v>
      </c>
      <c r="J945" s="31">
        <f t="shared" si="74"/>
        <v>0</v>
      </c>
      <c r="K945" s="33">
        <f t="shared" si="75"/>
        <v>0</v>
      </c>
      <c r="L945" s="32">
        <f>SUMIFS(Lançamentos!$H$10:$H$5009,Lançamentos!$C$10:$C$5009,C945,Lançamentos!$M$10:$M$5009,$C$36)</f>
        <v>0</v>
      </c>
      <c r="M945" s="32">
        <f>SUMIFS(Lançamentos!$D$10:$D$5009,Lançamentos!$C$10:$C$5009,C945,Lançamentos!$M$10:$M$5009,$C$36)</f>
        <v>0</v>
      </c>
      <c r="N945" s="34">
        <f>SUMIFS(Vendas!$H$10:$H$5009,Vendas!$C$10:$C$5009,C945,Vendas!$M$10:$M$5009,$C$36)</f>
        <v>0</v>
      </c>
      <c r="O945" s="34">
        <f>SUMIFS(Vendas!$D$10:$D$5009,Vendas!$C$10:$C$5009,C945,Vendas!$M$10:$M$5009,$C$36)</f>
        <v>0</v>
      </c>
    </row>
    <row r="946" spans="2:15" ht="15" customHeight="1" x14ac:dyDescent="0.3">
      <c r="B946" s="19" t="str">
        <f>Relatórios!C915</f>
        <v/>
      </c>
      <c r="C946" s="29" t="str">
        <f>Relatórios!D915</f>
        <v/>
      </c>
      <c r="D946" s="19">
        <f>Relatórios!E915</f>
        <v>0</v>
      </c>
      <c r="E946" s="27">
        <f>SUMIFS(Lançamentos!$D$10:$D$5009,Lançamentos!$C$10:$C$5009,C946,Lançamentos!$M$10:$M$5009,$C$36)</f>
        <v>0</v>
      </c>
      <c r="F946" s="27">
        <f>SUMIFS(Vendas!$D$10:$D$5009,Vendas!$C$10:$C$5009,C946,Vendas!$M$10:$M$5009,$C$36)</f>
        <v>0</v>
      </c>
      <c r="G946" s="27">
        <f t="shared" si="71"/>
        <v>0</v>
      </c>
      <c r="H946" s="30">
        <f t="shared" si="72"/>
        <v>0</v>
      </c>
      <c r="I946" s="30">
        <f t="shared" si="73"/>
        <v>0</v>
      </c>
      <c r="J946" s="31">
        <f t="shared" si="74"/>
        <v>0</v>
      </c>
      <c r="K946" s="33">
        <f t="shared" si="75"/>
        <v>0</v>
      </c>
      <c r="L946" s="32">
        <f>SUMIFS(Lançamentos!$H$10:$H$5009,Lançamentos!$C$10:$C$5009,C946,Lançamentos!$M$10:$M$5009,$C$36)</f>
        <v>0</v>
      </c>
      <c r="M946" s="32">
        <f>SUMIFS(Lançamentos!$D$10:$D$5009,Lançamentos!$C$10:$C$5009,C946,Lançamentos!$M$10:$M$5009,$C$36)</f>
        <v>0</v>
      </c>
      <c r="N946" s="34">
        <f>SUMIFS(Vendas!$H$10:$H$5009,Vendas!$C$10:$C$5009,C946,Vendas!$M$10:$M$5009,$C$36)</f>
        <v>0</v>
      </c>
      <c r="O946" s="34">
        <f>SUMIFS(Vendas!$D$10:$D$5009,Vendas!$C$10:$C$5009,C946,Vendas!$M$10:$M$5009,$C$36)</f>
        <v>0</v>
      </c>
    </row>
    <row r="947" spans="2:15" ht="15" customHeight="1" x14ac:dyDescent="0.3">
      <c r="B947" s="19" t="str">
        <f>Relatórios!C916</f>
        <v/>
      </c>
      <c r="C947" s="29" t="str">
        <f>Relatórios!D916</f>
        <v/>
      </c>
      <c r="D947" s="19">
        <f>Relatórios!E916</f>
        <v>0</v>
      </c>
      <c r="E947" s="27">
        <f>SUMIFS(Lançamentos!$D$10:$D$5009,Lançamentos!$C$10:$C$5009,C947,Lançamentos!$M$10:$M$5009,$C$36)</f>
        <v>0</v>
      </c>
      <c r="F947" s="27">
        <f>SUMIFS(Vendas!$D$10:$D$5009,Vendas!$C$10:$C$5009,C947,Vendas!$M$10:$M$5009,$C$36)</f>
        <v>0</v>
      </c>
      <c r="G947" s="27">
        <f t="shared" si="71"/>
        <v>0</v>
      </c>
      <c r="H947" s="30">
        <f t="shared" si="72"/>
        <v>0</v>
      </c>
      <c r="I947" s="30">
        <f t="shared" si="73"/>
        <v>0</v>
      </c>
      <c r="J947" s="31">
        <f t="shared" si="74"/>
        <v>0</v>
      </c>
      <c r="K947" s="33">
        <f t="shared" si="75"/>
        <v>0</v>
      </c>
      <c r="L947" s="32">
        <f>SUMIFS(Lançamentos!$H$10:$H$5009,Lançamentos!$C$10:$C$5009,C947,Lançamentos!$M$10:$M$5009,$C$36)</f>
        <v>0</v>
      </c>
      <c r="M947" s="32">
        <f>SUMIFS(Lançamentos!$D$10:$D$5009,Lançamentos!$C$10:$C$5009,C947,Lançamentos!$M$10:$M$5009,$C$36)</f>
        <v>0</v>
      </c>
      <c r="N947" s="34">
        <f>SUMIFS(Vendas!$H$10:$H$5009,Vendas!$C$10:$C$5009,C947,Vendas!$M$10:$M$5009,$C$36)</f>
        <v>0</v>
      </c>
      <c r="O947" s="34">
        <f>SUMIFS(Vendas!$D$10:$D$5009,Vendas!$C$10:$C$5009,C947,Vendas!$M$10:$M$5009,$C$36)</f>
        <v>0</v>
      </c>
    </row>
    <row r="948" spans="2:15" ht="15" customHeight="1" x14ac:dyDescent="0.3">
      <c r="B948" s="19" t="str">
        <f>Relatórios!C917</f>
        <v/>
      </c>
      <c r="C948" s="29" t="str">
        <f>Relatórios!D917</f>
        <v/>
      </c>
      <c r="D948" s="19">
        <f>Relatórios!E917</f>
        <v>0</v>
      </c>
      <c r="E948" s="27">
        <f>SUMIFS(Lançamentos!$D$10:$D$5009,Lançamentos!$C$10:$C$5009,C948,Lançamentos!$M$10:$M$5009,$C$36)</f>
        <v>0</v>
      </c>
      <c r="F948" s="27">
        <f>SUMIFS(Vendas!$D$10:$D$5009,Vendas!$C$10:$C$5009,C948,Vendas!$M$10:$M$5009,$C$36)</f>
        <v>0</v>
      </c>
      <c r="G948" s="27">
        <f t="shared" si="71"/>
        <v>0</v>
      </c>
      <c r="H948" s="30">
        <f t="shared" si="72"/>
        <v>0</v>
      </c>
      <c r="I948" s="30">
        <f t="shared" si="73"/>
        <v>0</v>
      </c>
      <c r="J948" s="31">
        <f t="shared" si="74"/>
        <v>0</v>
      </c>
      <c r="K948" s="33">
        <f t="shared" si="75"/>
        <v>0</v>
      </c>
      <c r="L948" s="32">
        <f>SUMIFS(Lançamentos!$H$10:$H$5009,Lançamentos!$C$10:$C$5009,C948,Lançamentos!$M$10:$M$5009,$C$36)</f>
        <v>0</v>
      </c>
      <c r="M948" s="32">
        <f>SUMIFS(Lançamentos!$D$10:$D$5009,Lançamentos!$C$10:$C$5009,C948,Lançamentos!$M$10:$M$5009,$C$36)</f>
        <v>0</v>
      </c>
      <c r="N948" s="34">
        <f>SUMIFS(Vendas!$H$10:$H$5009,Vendas!$C$10:$C$5009,C948,Vendas!$M$10:$M$5009,$C$36)</f>
        <v>0</v>
      </c>
      <c r="O948" s="34">
        <f>SUMIFS(Vendas!$D$10:$D$5009,Vendas!$C$10:$C$5009,C948,Vendas!$M$10:$M$5009,$C$36)</f>
        <v>0</v>
      </c>
    </row>
    <row r="949" spans="2:15" ht="15" customHeight="1" x14ac:dyDescent="0.3">
      <c r="B949" s="19" t="str">
        <f>Relatórios!C918</f>
        <v/>
      </c>
      <c r="C949" s="29" t="str">
        <f>Relatórios!D918</f>
        <v/>
      </c>
      <c r="D949" s="19">
        <f>Relatórios!E918</f>
        <v>0</v>
      </c>
      <c r="E949" s="27">
        <f>SUMIFS(Lançamentos!$D$10:$D$5009,Lançamentos!$C$10:$C$5009,C949,Lançamentos!$M$10:$M$5009,$C$36)</f>
        <v>0</v>
      </c>
      <c r="F949" s="27">
        <f>SUMIFS(Vendas!$D$10:$D$5009,Vendas!$C$10:$C$5009,C949,Vendas!$M$10:$M$5009,$C$36)</f>
        <v>0</v>
      </c>
      <c r="G949" s="27">
        <f t="shared" si="71"/>
        <v>0</v>
      </c>
      <c r="H949" s="30">
        <f t="shared" si="72"/>
        <v>0</v>
      </c>
      <c r="I949" s="30">
        <f t="shared" si="73"/>
        <v>0</v>
      </c>
      <c r="J949" s="31">
        <f t="shared" si="74"/>
        <v>0</v>
      </c>
      <c r="K949" s="33">
        <f t="shared" si="75"/>
        <v>0</v>
      </c>
      <c r="L949" s="32">
        <f>SUMIFS(Lançamentos!$H$10:$H$5009,Lançamentos!$C$10:$C$5009,C949,Lançamentos!$M$10:$M$5009,$C$36)</f>
        <v>0</v>
      </c>
      <c r="M949" s="32">
        <f>SUMIFS(Lançamentos!$D$10:$D$5009,Lançamentos!$C$10:$C$5009,C949,Lançamentos!$M$10:$M$5009,$C$36)</f>
        <v>0</v>
      </c>
      <c r="N949" s="34">
        <f>SUMIFS(Vendas!$H$10:$H$5009,Vendas!$C$10:$C$5009,C949,Vendas!$M$10:$M$5009,$C$36)</f>
        <v>0</v>
      </c>
      <c r="O949" s="34">
        <f>SUMIFS(Vendas!$D$10:$D$5009,Vendas!$C$10:$C$5009,C949,Vendas!$M$10:$M$5009,$C$36)</f>
        <v>0</v>
      </c>
    </row>
    <row r="950" spans="2:15" ht="15" customHeight="1" x14ac:dyDescent="0.3">
      <c r="B950" s="19" t="str">
        <f>Relatórios!C919</f>
        <v/>
      </c>
      <c r="C950" s="29" t="str">
        <f>Relatórios!D919</f>
        <v/>
      </c>
      <c r="D950" s="19">
        <f>Relatórios!E919</f>
        <v>0</v>
      </c>
      <c r="E950" s="27">
        <f>SUMIFS(Lançamentos!$D$10:$D$5009,Lançamentos!$C$10:$C$5009,C950,Lançamentos!$M$10:$M$5009,$C$36)</f>
        <v>0</v>
      </c>
      <c r="F950" s="27">
        <f>SUMIFS(Vendas!$D$10:$D$5009,Vendas!$C$10:$C$5009,C950,Vendas!$M$10:$M$5009,$C$36)</f>
        <v>0</v>
      </c>
      <c r="G950" s="27">
        <f t="shared" si="71"/>
        <v>0</v>
      </c>
      <c r="H950" s="30">
        <f t="shared" si="72"/>
        <v>0</v>
      </c>
      <c r="I950" s="30">
        <f t="shared" si="73"/>
        <v>0</v>
      </c>
      <c r="J950" s="31">
        <f t="shared" si="74"/>
        <v>0</v>
      </c>
      <c r="K950" s="33">
        <f t="shared" si="75"/>
        <v>0</v>
      </c>
      <c r="L950" s="32">
        <f>SUMIFS(Lançamentos!$H$10:$H$5009,Lançamentos!$C$10:$C$5009,C950,Lançamentos!$M$10:$M$5009,$C$36)</f>
        <v>0</v>
      </c>
      <c r="M950" s="32">
        <f>SUMIFS(Lançamentos!$D$10:$D$5009,Lançamentos!$C$10:$C$5009,C950,Lançamentos!$M$10:$M$5009,$C$36)</f>
        <v>0</v>
      </c>
      <c r="N950" s="34">
        <f>SUMIFS(Vendas!$H$10:$H$5009,Vendas!$C$10:$C$5009,C950,Vendas!$M$10:$M$5009,$C$36)</f>
        <v>0</v>
      </c>
      <c r="O950" s="34">
        <f>SUMIFS(Vendas!$D$10:$D$5009,Vendas!$C$10:$C$5009,C950,Vendas!$M$10:$M$5009,$C$36)</f>
        <v>0</v>
      </c>
    </row>
    <row r="951" spans="2:15" ht="15" customHeight="1" x14ac:dyDescent="0.3">
      <c r="B951" s="19" t="str">
        <f>Relatórios!C920</f>
        <v/>
      </c>
      <c r="C951" s="29" t="str">
        <f>Relatórios!D920</f>
        <v/>
      </c>
      <c r="D951" s="19">
        <f>Relatórios!E920</f>
        <v>0</v>
      </c>
      <c r="E951" s="27">
        <f>SUMIFS(Lançamentos!$D$10:$D$5009,Lançamentos!$C$10:$C$5009,C951,Lançamentos!$M$10:$M$5009,$C$36)</f>
        <v>0</v>
      </c>
      <c r="F951" s="27">
        <f>SUMIFS(Vendas!$D$10:$D$5009,Vendas!$C$10:$C$5009,C951,Vendas!$M$10:$M$5009,$C$36)</f>
        <v>0</v>
      </c>
      <c r="G951" s="27">
        <f t="shared" si="71"/>
        <v>0</v>
      </c>
      <c r="H951" s="30">
        <f t="shared" si="72"/>
        <v>0</v>
      </c>
      <c r="I951" s="30">
        <f t="shared" si="73"/>
        <v>0</v>
      </c>
      <c r="J951" s="31">
        <f t="shared" si="74"/>
        <v>0</v>
      </c>
      <c r="K951" s="33">
        <f t="shared" si="75"/>
        <v>0</v>
      </c>
      <c r="L951" s="32">
        <f>SUMIFS(Lançamentos!$H$10:$H$5009,Lançamentos!$C$10:$C$5009,C951,Lançamentos!$M$10:$M$5009,$C$36)</f>
        <v>0</v>
      </c>
      <c r="M951" s="32">
        <f>SUMIFS(Lançamentos!$D$10:$D$5009,Lançamentos!$C$10:$C$5009,C951,Lançamentos!$M$10:$M$5009,$C$36)</f>
        <v>0</v>
      </c>
      <c r="N951" s="34">
        <f>SUMIFS(Vendas!$H$10:$H$5009,Vendas!$C$10:$C$5009,C951,Vendas!$M$10:$M$5009,$C$36)</f>
        <v>0</v>
      </c>
      <c r="O951" s="34">
        <f>SUMIFS(Vendas!$D$10:$D$5009,Vendas!$C$10:$C$5009,C951,Vendas!$M$10:$M$5009,$C$36)</f>
        <v>0</v>
      </c>
    </row>
    <row r="952" spans="2:15" ht="15" customHeight="1" x14ac:dyDescent="0.3">
      <c r="B952" s="19" t="str">
        <f>Relatórios!C921</f>
        <v/>
      </c>
      <c r="C952" s="29" t="str">
        <f>Relatórios!D921</f>
        <v/>
      </c>
      <c r="D952" s="19">
        <f>Relatórios!E921</f>
        <v>0</v>
      </c>
      <c r="E952" s="27">
        <f>SUMIFS(Lançamentos!$D$10:$D$5009,Lançamentos!$C$10:$C$5009,C952,Lançamentos!$M$10:$M$5009,$C$36)</f>
        <v>0</v>
      </c>
      <c r="F952" s="27">
        <f>SUMIFS(Vendas!$D$10:$D$5009,Vendas!$C$10:$C$5009,C952,Vendas!$M$10:$M$5009,$C$36)</f>
        <v>0</v>
      </c>
      <c r="G952" s="27">
        <f t="shared" si="71"/>
        <v>0</v>
      </c>
      <c r="H952" s="30">
        <f t="shared" si="72"/>
        <v>0</v>
      </c>
      <c r="I952" s="30">
        <f t="shared" si="73"/>
        <v>0</v>
      </c>
      <c r="J952" s="31">
        <f t="shared" si="74"/>
        <v>0</v>
      </c>
      <c r="K952" s="33">
        <f t="shared" si="75"/>
        <v>0</v>
      </c>
      <c r="L952" s="32">
        <f>SUMIFS(Lançamentos!$H$10:$H$5009,Lançamentos!$C$10:$C$5009,C952,Lançamentos!$M$10:$M$5009,$C$36)</f>
        <v>0</v>
      </c>
      <c r="M952" s="32">
        <f>SUMIFS(Lançamentos!$D$10:$D$5009,Lançamentos!$C$10:$C$5009,C952,Lançamentos!$M$10:$M$5009,$C$36)</f>
        <v>0</v>
      </c>
      <c r="N952" s="34">
        <f>SUMIFS(Vendas!$H$10:$H$5009,Vendas!$C$10:$C$5009,C952,Vendas!$M$10:$M$5009,$C$36)</f>
        <v>0</v>
      </c>
      <c r="O952" s="34">
        <f>SUMIFS(Vendas!$D$10:$D$5009,Vendas!$C$10:$C$5009,C952,Vendas!$M$10:$M$5009,$C$36)</f>
        <v>0</v>
      </c>
    </row>
    <row r="953" spans="2:15" ht="15" customHeight="1" x14ac:dyDescent="0.3">
      <c r="B953" s="19" t="str">
        <f>Relatórios!C922</f>
        <v/>
      </c>
      <c r="C953" s="29" t="str">
        <f>Relatórios!D922</f>
        <v/>
      </c>
      <c r="D953" s="19">
        <f>Relatórios!E922</f>
        <v>0</v>
      </c>
      <c r="E953" s="27">
        <f>SUMIFS(Lançamentos!$D$10:$D$5009,Lançamentos!$C$10:$C$5009,C953,Lançamentos!$M$10:$M$5009,$C$36)</f>
        <v>0</v>
      </c>
      <c r="F953" s="27">
        <f>SUMIFS(Vendas!$D$10:$D$5009,Vendas!$C$10:$C$5009,C953,Vendas!$M$10:$M$5009,$C$36)</f>
        <v>0</v>
      </c>
      <c r="G953" s="27">
        <f t="shared" si="71"/>
        <v>0</v>
      </c>
      <c r="H953" s="30">
        <f t="shared" si="72"/>
        <v>0</v>
      </c>
      <c r="I953" s="30">
        <f t="shared" si="73"/>
        <v>0</v>
      </c>
      <c r="J953" s="31">
        <f t="shared" si="74"/>
        <v>0</v>
      </c>
      <c r="K953" s="33">
        <f t="shared" si="75"/>
        <v>0</v>
      </c>
      <c r="L953" s="32">
        <f>SUMIFS(Lançamentos!$H$10:$H$5009,Lançamentos!$C$10:$C$5009,C953,Lançamentos!$M$10:$M$5009,$C$36)</f>
        <v>0</v>
      </c>
      <c r="M953" s="32">
        <f>SUMIFS(Lançamentos!$D$10:$D$5009,Lançamentos!$C$10:$C$5009,C953,Lançamentos!$M$10:$M$5009,$C$36)</f>
        <v>0</v>
      </c>
      <c r="N953" s="34">
        <f>SUMIFS(Vendas!$H$10:$H$5009,Vendas!$C$10:$C$5009,C953,Vendas!$M$10:$M$5009,$C$36)</f>
        <v>0</v>
      </c>
      <c r="O953" s="34">
        <f>SUMIFS(Vendas!$D$10:$D$5009,Vendas!$C$10:$C$5009,C953,Vendas!$M$10:$M$5009,$C$36)</f>
        <v>0</v>
      </c>
    </row>
    <row r="954" spans="2:15" ht="15" customHeight="1" x14ac:dyDescent="0.3">
      <c r="B954" s="19" t="str">
        <f>Relatórios!C923</f>
        <v/>
      </c>
      <c r="C954" s="29" t="str">
        <f>Relatórios!D923</f>
        <v/>
      </c>
      <c r="D954" s="19">
        <f>Relatórios!E923</f>
        <v>0</v>
      </c>
      <c r="E954" s="27">
        <f>SUMIFS(Lançamentos!$D$10:$D$5009,Lançamentos!$C$10:$C$5009,C954,Lançamentos!$M$10:$M$5009,$C$36)</f>
        <v>0</v>
      </c>
      <c r="F954" s="27">
        <f>SUMIFS(Vendas!$D$10:$D$5009,Vendas!$C$10:$C$5009,C954,Vendas!$M$10:$M$5009,$C$36)</f>
        <v>0</v>
      </c>
      <c r="G954" s="27">
        <f t="shared" si="71"/>
        <v>0</v>
      </c>
      <c r="H954" s="30">
        <f t="shared" si="72"/>
        <v>0</v>
      </c>
      <c r="I954" s="30">
        <f t="shared" si="73"/>
        <v>0</v>
      </c>
      <c r="J954" s="31">
        <f t="shared" si="74"/>
        <v>0</v>
      </c>
      <c r="K954" s="33">
        <f t="shared" si="75"/>
        <v>0</v>
      </c>
      <c r="L954" s="32">
        <f>SUMIFS(Lançamentos!$H$10:$H$5009,Lançamentos!$C$10:$C$5009,C954,Lançamentos!$M$10:$M$5009,$C$36)</f>
        <v>0</v>
      </c>
      <c r="M954" s="32">
        <f>SUMIFS(Lançamentos!$D$10:$D$5009,Lançamentos!$C$10:$C$5009,C954,Lançamentos!$M$10:$M$5009,$C$36)</f>
        <v>0</v>
      </c>
      <c r="N954" s="34">
        <f>SUMIFS(Vendas!$H$10:$H$5009,Vendas!$C$10:$C$5009,C954,Vendas!$M$10:$M$5009,$C$36)</f>
        <v>0</v>
      </c>
      <c r="O954" s="34">
        <f>SUMIFS(Vendas!$D$10:$D$5009,Vendas!$C$10:$C$5009,C954,Vendas!$M$10:$M$5009,$C$36)</f>
        <v>0</v>
      </c>
    </row>
    <row r="955" spans="2:15" ht="15" customHeight="1" x14ac:dyDescent="0.3">
      <c r="B955" s="19" t="str">
        <f>Relatórios!C924</f>
        <v/>
      </c>
      <c r="C955" s="29" t="str">
        <f>Relatórios!D924</f>
        <v/>
      </c>
      <c r="D955" s="19">
        <f>Relatórios!E924</f>
        <v>0</v>
      </c>
      <c r="E955" s="27">
        <f>SUMIFS(Lançamentos!$D$10:$D$5009,Lançamentos!$C$10:$C$5009,C955,Lançamentos!$M$10:$M$5009,$C$36)</f>
        <v>0</v>
      </c>
      <c r="F955" s="27">
        <f>SUMIFS(Vendas!$D$10:$D$5009,Vendas!$C$10:$C$5009,C955,Vendas!$M$10:$M$5009,$C$36)</f>
        <v>0</v>
      </c>
      <c r="G955" s="27">
        <f t="shared" si="71"/>
        <v>0</v>
      </c>
      <c r="H955" s="30">
        <f t="shared" si="72"/>
        <v>0</v>
      </c>
      <c r="I955" s="30">
        <f t="shared" si="73"/>
        <v>0</v>
      </c>
      <c r="J955" s="31">
        <f t="shared" si="74"/>
        <v>0</v>
      </c>
      <c r="K955" s="33">
        <f t="shared" si="75"/>
        <v>0</v>
      </c>
      <c r="L955" s="32">
        <f>SUMIFS(Lançamentos!$H$10:$H$5009,Lançamentos!$C$10:$C$5009,C955,Lançamentos!$M$10:$M$5009,$C$36)</f>
        <v>0</v>
      </c>
      <c r="M955" s="32">
        <f>SUMIFS(Lançamentos!$D$10:$D$5009,Lançamentos!$C$10:$C$5009,C955,Lançamentos!$M$10:$M$5009,$C$36)</f>
        <v>0</v>
      </c>
      <c r="N955" s="34">
        <f>SUMIFS(Vendas!$H$10:$H$5009,Vendas!$C$10:$C$5009,C955,Vendas!$M$10:$M$5009,$C$36)</f>
        <v>0</v>
      </c>
      <c r="O955" s="34">
        <f>SUMIFS(Vendas!$D$10:$D$5009,Vendas!$C$10:$C$5009,C955,Vendas!$M$10:$M$5009,$C$36)</f>
        <v>0</v>
      </c>
    </row>
    <row r="956" spans="2:15" ht="15" customHeight="1" x14ac:dyDescent="0.3">
      <c r="B956" s="19" t="str">
        <f>Relatórios!C925</f>
        <v/>
      </c>
      <c r="C956" s="29" t="str">
        <f>Relatórios!D925</f>
        <v/>
      </c>
      <c r="D956" s="19">
        <f>Relatórios!E925</f>
        <v>0</v>
      </c>
      <c r="E956" s="27">
        <f>SUMIFS(Lançamentos!$D$10:$D$5009,Lançamentos!$C$10:$C$5009,C956,Lançamentos!$M$10:$M$5009,$C$36)</f>
        <v>0</v>
      </c>
      <c r="F956" s="27">
        <f>SUMIFS(Vendas!$D$10:$D$5009,Vendas!$C$10:$C$5009,C956,Vendas!$M$10:$M$5009,$C$36)</f>
        <v>0</v>
      </c>
      <c r="G956" s="27">
        <f t="shared" si="71"/>
        <v>0</v>
      </c>
      <c r="H956" s="30">
        <f t="shared" si="72"/>
        <v>0</v>
      </c>
      <c r="I956" s="30">
        <f t="shared" si="73"/>
        <v>0</v>
      </c>
      <c r="J956" s="31">
        <f t="shared" si="74"/>
        <v>0</v>
      </c>
      <c r="K956" s="33">
        <f t="shared" si="75"/>
        <v>0</v>
      </c>
      <c r="L956" s="32">
        <f>SUMIFS(Lançamentos!$H$10:$H$5009,Lançamentos!$C$10:$C$5009,C956,Lançamentos!$M$10:$M$5009,$C$36)</f>
        <v>0</v>
      </c>
      <c r="M956" s="32">
        <f>SUMIFS(Lançamentos!$D$10:$D$5009,Lançamentos!$C$10:$C$5009,C956,Lançamentos!$M$10:$M$5009,$C$36)</f>
        <v>0</v>
      </c>
      <c r="N956" s="34">
        <f>SUMIFS(Vendas!$H$10:$H$5009,Vendas!$C$10:$C$5009,C956,Vendas!$M$10:$M$5009,$C$36)</f>
        <v>0</v>
      </c>
      <c r="O956" s="34">
        <f>SUMIFS(Vendas!$D$10:$D$5009,Vendas!$C$10:$C$5009,C956,Vendas!$M$10:$M$5009,$C$36)</f>
        <v>0</v>
      </c>
    </row>
    <row r="957" spans="2:15" ht="15" customHeight="1" x14ac:dyDescent="0.3">
      <c r="B957" s="19" t="str">
        <f>Relatórios!C926</f>
        <v/>
      </c>
      <c r="C957" s="29" t="str">
        <f>Relatórios!D926</f>
        <v/>
      </c>
      <c r="D957" s="19">
        <f>Relatórios!E926</f>
        <v>0</v>
      </c>
      <c r="E957" s="27">
        <f>SUMIFS(Lançamentos!$D$10:$D$5009,Lançamentos!$C$10:$C$5009,C957,Lançamentos!$M$10:$M$5009,$C$36)</f>
        <v>0</v>
      </c>
      <c r="F957" s="27">
        <f>SUMIFS(Vendas!$D$10:$D$5009,Vendas!$C$10:$C$5009,C957,Vendas!$M$10:$M$5009,$C$36)</f>
        <v>0</v>
      </c>
      <c r="G957" s="27">
        <f t="shared" si="71"/>
        <v>0</v>
      </c>
      <c r="H957" s="30">
        <f t="shared" si="72"/>
        <v>0</v>
      </c>
      <c r="I957" s="30">
        <f t="shared" si="73"/>
        <v>0</v>
      </c>
      <c r="J957" s="31">
        <f t="shared" si="74"/>
        <v>0</v>
      </c>
      <c r="K957" s="33">
        <f t="shared" si="75"/>
        <v>0</v>
      </c>
      <c r="L957" s="32">
        <f>SUMIFS(Lançamentos!$H$10:$H$5009,Lançamentos!$C$10:$C$5009,C957,Lançamentos!$M$10:$M$5009,$C$36)</f>
        <v>0</v>
      </c>
      <c r="M957" s="32">
        <f>SUMIFS(Lançamentos!$D$10:$D$5009,Lançamentos!$C$10:$C$5009,C957,Lançamentos!$M$10:$M$5009,$C$36)</f>
        <v>0</v>
      </c>
      <c r="N957" s="34">
        <f>SUMIFS(Vendas!$H$10:$H$5009,Vendas!$C$10:$C$5009,C957,Vendas!$M$10:$M$5009,$C$36)</f>
        <v>0</v>
      </c>
      <c r="O957" s="34">
        <f>SUMIFS(Vendas!$D$10:$D$5009,Vendas!$C$10:$C$5009,C957,Vendas!$M$10:$M$5009,$C$36)</f>
        <v>0</v>
      </c>
    </row>
    <row r="958" spans="2:15" ht="15" customHeight="1" x14ac:dyDescent="0.3">
      <c r="B958" s="19" t="str">
        <f>Relatórios!C927</f>
        <v/>
      </c>
      <c r="C958" s="29" t="str">
        <f>Relatórios!D927</f>
        <v/>
      </c>
      <c r="D958" s="19">
        <f>Relatórios!E927</f>
        <v>0</v>
      </c>
      <c r="E958" s="27">
        <f>SUMIFS(Lançamentos!$D$10:$D$5009,Lançamentos!$C$10:$C$5009,C958,Lançamentos!$M$10:$M$5009,$C$36)</f>
        <v>0</v>
      </c>
      <c r="F958" s="27">
        <f>SUMIFS(Vendas!$D$10:$D$5009,Vendas!$C$10:$C$5009,C958,Vendas!$M$10:$M$5009,$C$36)</f>
        <v>0</v>
      </c>
      <c r="G958" s="27">
        <f t="shared" si="71"/>
        <v>0</v>
      </c>
      <c r="H958" s="30">
        <f t="shared" si="72"/>
        <v>0</v>
      </c>
      <c r="I958" s="30">
        <f t="shared" si="73"/>
        <v>0</v>
      </c>
      <c r="J958" s="31">
        <f t="shared" si="74"/>
        <v>0</v>
      </c>
      <c r="K958" s="33">
        <f t="shared" si="75"/>
        <v>0</v>
      </c>
      <c r="L958" s="32">
        <f>SUMIFS(Lançamentos!$H$10:$H$5009,Lançamentos!$C$10:$C$5009,C958,Lançamentos!$M$10:$M$5009,$C$36)</f>
        <v>0</v>
      </c>
      <c r="M958" s="32">
        <f>SUMIFS(Lançamentos!$D$10:$D$5009,Lançamentos!$C$10:$C$5009,C958,Lançamentos!$M$10:$M$5009,$C$36)</f>
        <v>0</v>
      </c>
      <c r="N958" s="34">
        <f>SUMIFS(Vendas!$H$10:$H$5009,Vendas!$C$10:$C$5009,C958,Vendas!$M$10:$M$5009,$C$36)</f>
        <v>0</v>
      </c>
      <c r="O958" s="34">
        <f>SUMIFS(Vendas!$D$10:$D$5009,Vendas!$C$10:$C$5009,C958,Vendas!$M$10:$M$5009,$C$36)</f>
        <v>0</v>
      </c>
    </row>
    <row r="959" spans="2:15" ht="15" customHeight="1" x14ac:dyDescent="0.3">
      <c r="B959" s="19" t="str">
        <f>Relatórios!C928</f>
        <v/>
      </c>
      <c r="C959" s="29" t="str">
        <f>Relatórios!D928</f>
        <v/>
      </c>
      <c r="D959" s="19">
        <f>Relatórios!E928</f>
        <v>0</v>
      </c>
      <c r="E959" s="27">
        <f>SUMIFS(Lançamentos!$D$10:$D$5009,Lançamentos!$C$10:$C$5009,C959,Lançamentos!$M$10:$M$5009,$C$36)</f>
        <v>0</v>
      </c>
      <c r="F959" s="27">
        <f>SUMIFS(Vendas!$D$10:$D$5009,Vendas!$C$10:$C$5009,C959,Vendas!$M$10:$M$5009,$C$36)</f>
        <v>0</v>
      </c>
      <c r="G959" s="27">
        <f t="shared" si="71"/>
        <v>0</v>
      </c>
      <c r="H959" s="30">
        <f t="shared" si="72"/>
        <v>0</v>
      </c>
      <c r="I959" s="30">
        <f t="shared" si="73"/>
        <v>0</v>
      </c>
      <c r="J959" s="31">
        <f t="shared" si="74"/>
        <v>0</v>
      </c>
      <c r="K959" s="33">
        <f t="shared" si="75"/>
        <v>0</v>
      </c>
      <c r="L959" s="32">
        <f>SUMIFS(Lançamentos!$H$10:$H$5009,Lançamentos!$C$10:$C$5009,C959,Lançamentos!$M$10:$M$5009,$C$36)</f>
        <v>0</v>
      </c>
      <c r="M959" s="32">
        <f>SUMIFS(Lançamentos!$D$10:$D$5009,Lançamentos!$C$10:$C$5009,C959,Lançamentos!$M$10:$M$5009,$C$36)</f>
        <v>0</v>
      </c>
      <c r="N959" s="34">
        <f>SUMIFS(Vendas!$H$10:$H$5009,Vendas!$C$10:$C$5009,C959,Vendas!$M$10:$M$5009,$C$36)</f>
        <v>0</v>
      </c>
      <c r="O959" s="34">
        <f>SUMIFS(Vendas!$D$10:$D$5009,Vendas!$C$10:$C$5009,C959,Vendas!$M$10:$M$5009,$C$36)</f>
        <v>0</v>
      </c>
    </row>
    <row r="960" spans="2:15" ht="15" customHeight="1" x14ac:dyDescent="0.3">
      <c r="B960" s="19" t="str">
        <f>Relatórios!C929</f>
        <v/>
      </c>
      <c r="C960" s="29" t="str">
        <f>Relatórios!D929</f>
        <v/>
      </c>
      <c r="D960" s="19">
        <f>Relatórios!E929</f>
        <v>0</v>
      </c>
      <c r="E960" s="27">
        <f>SUMIFS(Lançamentos!$D$10:$D$5009,Lançamentos!$C$10:$C$5009,C960,Lançamentos!$M$10:$M$5009,$C$36)</f>
        <v>0</v>
      </c>
      <c r="F960" s="27">
        <f>SUMIFS(Vendas!$D$10:$D$5009,Vendas!$C$10:$C$5009,C960,Vendas!$M$10:$M$5009,$C$36)</f>
        <v>0</v>
      </c>
      <c r="G960" s="27">
        <f t="shared" si="71"/>
        <v>0</v>
      </c>
      <c r="H960" s="30">
        <f t="shared" si="72"/>
        <v>0</v>
      </c>
      <c r="I960" s="30">
        <f t="shared" si="73"/>
        <v>0</v>
      </c>
      <c r="J960" s="31">
        <f t="shared" si="74"/>
        <v>0</v>
      </c>
      <c r="K960" s="33">
        <f t="shared" si="75"/>
        <v>0</v>
      </c>
      <c r="L960" s="32">
        <f>SUMIFS(Lançamentos!$H$10:$H$5009,Lançamentos!$C$10:$C$5009,C960,Lançamentos!$M$10:$M$5009,$C$36)</f>
        <v>0</v>
      </c>
      <c r="M960" s="32">
        <f>SUMIFS(Lançamentos!$D$10:$D$5009,Lançamentos!$C$10:$C$5009,C960,Lançamentos!$M$10:$M$5009,$C$36)</f>
        <v>0</v>
      </c>
      <c r="N960" s="34">
        <f>SUMIFS(Vendas!$H$10:$H$5009,Vendas!$C$10:$C$5009,C960,Vendas!$M$10:$M$5009,$C$36)</f>
        <v>0</v>
      </c>
      <c r="O960" s="34">
        <f>SUMIFS(Vendas!$D$10:$D$5009,Vendas!$C$10:$C$5009,C960,Vendas!$M$10:$M$5009,$C$36)</f>
        <v>0</v>
      </c>
    </row>
    <row r="961" spans="2:15" ht="15" customHeight="1" x14ac:dyDescent="0.3">
      <c r="B961" s="19" t="str">
        <f>Relatórios!C930</f>
        <v/>
      </c>
      <c r="C961" s="29" t="str">
        <f>Relatórios!D930</f>
        <v/>
      </c>
      <c r="D961" s="19">
        <f>Relatórios!E930</f>
        <v>0</v>
      </c>
      <c r="E961" s="27">
        <f>SUMIFS(Lançamentos!$D$10:$D$5009,Lançamentos!$C$10:$C$5009,C961,Lançamentos!$M$10:$M$5009,$C$36)</f>
        <v>0</v>
      </c>
      <c r="F961" s="27">
        <f>SUMIFS(Vendas!$D$10:$D$5009,Vendas!$C$10:$C$5009,C961,Vendas!$M$10:$M$5009,$C$36)</f>
        <v>0</v>
      </c>
      <c r="G961" s="27">
        <f t="shared" si="71"/>
        <v>0</v>
      </c>
      <c r="H961" s="30">
        <f t="shared" si="72"/>
        <v>0</v>
      </c>
      <c r="I961" s="30">
        <f t="shared" si="73"/>
        <v>0</v>
      </c>
      <c r="J961" s="31">
        <f t="shared" si="74"/>
        <v>0</v>
      </c>
      <c r="K961" s="33">
        <f t="shared" si="75"/>
        <v>0</v>
      </c>
      <c r="L961" s="32">
        <f>SUMIFS(Lançamentos!$H$10:$H$5009,Lançamentos!$C$10:$C$5009,C961,Lançamentos!$M$10:$M$5009,$C$36)</f>
        <v>0</v>
      </c>
      <c r="M961" s="32">
        <f>SUMIFS(Lançamentos!$D$10:$D$5009,Lançamentos!$C$10:$C$5009,C961,Lançamentos!$M$10:$M$5009,$C$36)</f>
        <v>0</v>
      </c>
      <c r="N961" s="34">
        <f>SUMIFS(Vendas!$H$10:$H$5009,Vendas!$C$10:$C$5009,C961,Vendas!$M$10:$M$5009,$C$36)</f>
        <v>0</v>
      </c>
      <c r="O961" s="34">
        <f>SUMIFS(Vendas!$D$10:$D$5009,Vendas!$C$10:$C$5009,C961,Vendas!$M$10:$M$5009,$C$36)</f>
        <v>0</v>
      </c>
    </row>
    <row r="962" spans="2:15" ht="15" customHeight="1" x14ac:dyDescent="0.3">
      <c r="B962" s="19" t="str">
        <f>Relatórios!C931</f>
        <v/>
      </c>
      <c r="C962" s="29" t="str">
        <f>Relatórios!D931</f>
        <v/>
      </c>
      <c r="D962" s="19">
        <f>Relatórios!E931</f>
        <v>0</v>
      </c>
      <c r="E962" s="27">
        <f>SUMIFS(Lançamentos!$D$10:$D$5009,Lançamentos!$C$10:$C$5009,C962,Lançamentos!$M$10:$M$5009,$C$36)</f>
        <v>0</v>
      </c>
      <c r="F962" s="27">
        <f>SUMIFS(Vendas!$D$10:$D$5009,Vendas!$C$10:$C$5009,C962,Vendas!$M$10:$M$5009,$C$36)</f>
        <v>0</v>
      </c>
      <c r="G962" s="27">
        <f t="shared" si="71"/>
        <v>0</v>
      </c>
      <c r="H962" s="30">
        <f t="shared" si="72"/>
        <v>0</v>
      </c>
      <c r="I962" s="30">
        <f t="shared" si="73"/>
        <v>0</v>
      </c>
      <c r="J962" s="31">
        <f t="shared" si="74"/>
        <v>0</v>
      </c>
      <c r="K962" s="33">
        <f t="shared" si="75"/>
        <v>0</v>
      </c>
      <c r="L962" s="32">
        <f>SUMIFS(Lançamentos!$H$10:$H$5009,Lançamentos!$C$10:$C$5009,C962,Lançamentos!$M$10:$M$5009,$C$36)</f>
        <v>0</v>
      </c>
      <c r="M962" s="32">
        <f>SUMIFS(Lançamentos!$D$10:$D$5009,Lançamentos!$C$10:$C$5009,C962,Lançamentos!$M$10:$M$5009,$C$36)</f>
        <v>0</v>
      </c>
      <c r="N962" s="34">
        <f>SUMIFS(Vendas!$H$10:$H$5009,Vendas!$C$10:$C$5009,C962,Vendas!$M$10:$M$5009,$C$36)</f>
        <v>0</v>
      </c>
      <c r="O962" s="34">
        <f>SUMIFS(Vendas!$D$10:$D$5009,Vendas!$C$10:$C$5009,C962,Vendas!$M$10:$M$5009,$C$36)</f>
        <v>0</v>
      </c>
    </row>
    <row r="963" spans="2:15" ht="15" customHeight="1" x14ac:dyDescent="0.3">
      <c r="B963" s="19" t="str">
        <f>Relatórios!C932</f>
        <v/>
      </c>
      <c r="C963" s="29" t="str">
        <f>Relatórios!D932</f>
        <v/>
      </c>
      <c r="D963" s="19">
        <f>Relatórios!E932</f>
        <v>0</v>
      </c>
      <c r="E963" s="27">
        <f>SUMIFS(Lançamentos!$D$10:$D$5009,Lançamentos!$C$10:$C$5009,C963,Lançamentos!$M$10:$M$5009,$C$36)</f>
        <v>0</v>
      </c>
      <c r="F963" s="27">
        <f>SUMIFS(Vendas!$D$10:$D$5009,Vendas!$C$10:$C$5009,C963,Vendas!$M$10:$M$5009,$C$36)</f>
        <v>0</v>
      </c>
      <c r="G963" s="27">
        <f t="shared" si="71"/>
        <v>0</v>
      </c>
      <c r="H963" s="30">
        <f t="shared" si="72"/>
        <v>0</v>
      </c>
      <c r="I963" s="30">
        <f t="shared" si="73"/>
        <v>0</v>
      </c>
      <c r="J963" s="31">
        <f t="shared" si="74"/>
        <v>0</v>
      </c>
      <c r="K963" s="33">
        <f t="shared" si="75"/>
        <v>0</v>
      </c>
      <c r="L963" s="32">
        <f>SUMIFS(Lançamentos!$H$10:$H$5009,Lançamentos!$C$10:$C$5009,C963,Lançamentos!$M$10:$M$5009,$C$36)</f>
        <v>0</v>
      </c>
      <c r="M963" s="32">
        <f>SUMIFS(Lançamentos!$D$10:$D$5009,Lançamentos!$C$10:$C$5009,C963,Lançamentos!$M$10:$M$5009,$C$36)</f>
        <v>0</v>
      </c>
      <c r="N963" s="34">
        <f>SUMIFS(Vendas!$H$10:$H$5009,Vendas!$C$10:$C$5009,C963,Vendas!$M$10:$M$5009,$C$36)</f>
        <v>0</v>
      </c>
      <c r="O963" s="34">
        <f>SUMIFS(Vendas!$D$10:$D$5009,Vendas!$C$10:$C$5009,C963,Vendas!$M$10:$M$5009,$C$36)</f>
        <v>0</v>
      </c>
    </row>
    <row r="964" spans="2:15" ht="15" customHeight="1" x14ac:dyDescent="0.3">
      <c r="B964" s="19" t="str">
        <f>Relatórios!C933</f>
        <v/>
      </c>
      <c r="C964" s="29" t="str">
        <f>Relatórios!D933</f>
        <v/>
      </c>
      <c r="D964" s="19">
        <f>Relatórios!E933</f>
        <v>0</v>
      </c>
      <c r="E964" s="27">
        <f>SUMIFS(Lançamentos!$D$10:$D$5009,Lançamentos!$C$10:$C$5009,C964,Lançamentos!$M$10:$M$5009,$C$36)</f>
        <v>0</v>
      </c>
      <c r="F964" s="27">
        <f>SUMIFS(Vendas!$D$10:$D$5009,Vendas!$C$10:$C$5009,C964,Vendas!$M$10:$M$5009,$C$36)</f>
        <v>0</v>
      </c>
      <c r="G964" s="27">
        <f t="shared" si="71"/>
        <v>0</v>
      </c>
      <c r="H964" s="30">
        <f t="shared" si="72"/>
        <v>0</v>
      </c>
      <c r="I964" s="30">
        <f t="shared" si="73"/>
        <v>0</v>
      </c>
      <c r="J964" s="31">
        <f t="shared" si="74"/>
        <v>0</v>
      </c>
      <c r="K964" s="33">
        <f t="shared" si="75"/>
        <v>0</v>
      </c>
      <c r="L964" s="32">
        <f>SUMIFS(Lançamentos!$H$10:$H$5009,Lançamentos!$C$10:$C$5009,C964,Lançamentos!$M$10:$M$5009,$C$36)</f>
        <v>0</v>
      </c>
      <c r="M964" s="32">
        <f>SUMIFS(Lançamentos!$D$10:$D$5009,Lançamentos!$C$10:$C$5009,C964,Lançamentos!$M$10:$M$5009,$C$36)</f>
        <v>0</v>
      </c>
      <c r="N964" s="34">
        <f>SUMIFS(Vendas!$H$10:$H$5009,Vendas!$C$10:$C$5009,C964,Vendas!$M$10:$M$5009,$C$36)</f>
        <v>0</v>
      </c>
      <c r="O964" s="34">
        <f>SUMIFS(Vendas!$D$10:$D$5009,Vendas!$C$10:$C$5009,C964,Vendas!$M$10:$M$5009,$C$36)</f>
        <v>0</v>
      </c>
    </row>
    <row r="965" spans="2:15" ht="15" customHeight="1" x14ac:dyDescent="0.3">
      <c r="B965" s="19" t="str">
        <f>Relatórios!C934</f>
        <v/>
      </c>
      <c r="C965" s="29" t="str">
        <f>Relatórios!D934</f>
        <v/>
      </c>
      <c r="D965" s="19">
        <f>Relatórios!E934</f>
        <v>0</v>
      </c>
      <c r="E965" s="27">
        <f>SUMIFS(Lançamentos!$D$10:$D$5009,Lançamentos!$C$10:$C$5009,C965,Lançamentos!$M$10:$M$5009,$C$36)</f>
        <v>0</v>
      </c>
      <c r="F965" s="27">
        <f>SUMIFS(Vendas!$D$10:$D$5009,Vendas!$C$10:$C$5009,C965,Vendas!$M$10:$M$5009,$C$36)</f>
        <v>0</v>
      </c>
      <c r="G965" s="27">
        <f t="shared" si="71"/>
        <v>0</v>
      </c>
      <c r="H965" s="30">
        <f t="shared" si="72"/>
        <v>0</v>
      </c>
      <c r="I965" s="30">
        <f t="shared" si="73"/>
        <v>0</v>
      </c>
      <c r="J965" s="31">
        <f t="shared" si="74"/>
        <v>0</v>
      </c>
      <c r="K965" s="33">
        <f t="shared" si="75"/>
        <v>0</v>
      </c>
      <c r="L965" s="32">
        <f>SUMIFS(Lançamentos!$H$10:$H$5009,Lançamentos!$C$10:$C$5009,C965,Lançamentos!$M$10:$M$5009,$C$36)</f>
        <v>0</v>
      </c>
      <c r="M965" s="32">
        <f>SUMIFS(Lançamentos!$D$10:$D$5009,Lançamentos!$C$10:$C$5009,C965,Lançamentos!$M$10:$M$5009,$C$36)</f>
        <v>0</v>
      </c>
      <c r="N965" s="34">
        <f>SUMIFS(Vendas!$H$10:$H$5009,Vendas!$C$10:$C$5009,C965,Vendas!$M$10:$M$5009,$C$36)</f>
        <v>0</v>
      </c>
      <c r="O965" s="34">
        <f>SUMIFS(Vendas!$D$10:$D$5009,Vendas!$C$10:$C$5009,C965,Vendas!$M$10:$M$5009,$C$36)</f>
        <v>0</v>
      </c>
    </row>
    <row r="966" spans="2:15" ht="15" customHeight="1" x14ac:dyDescent="0.3">
      <c r="B966" s="19" t="str">
        <f>Relatórios!C935</f>
        <v/>
      </c>
      <c r="C966" s="29" t="str">
        <f>Relatórios!D935</f>
        <v/>
      </c>
      <c r="D966" s="19">
        <f>Relatórios!E935</f>
        <v>0</v>
      </c>
      <c r="E966" s="27">
        <f>SUMIFS(Lançamentos!$D$10:$D$5009,Lançamentos!$C$10:$C$5009,C966,Lançamentos!$M$10:$M$5009,$C$36)</f>
        <v>0</v>
      </c>
      <c r="F966" s="27">
        <f>SUMIFS(Vendas!$D$10:$D$5009,Vendas!$C$10:$C$5009,C966,Vendas!$M$10:$M$5009,$C$36)</f>
        <v>0</v>
      </c>
      <c r="G966" s="27">
        <f t="shared" si="71"/>
        <v>0</v>
      </c>
      <c r="H966" s="30">
        <f t="shared" si="72"/>
        <v>0</v>
      </c>
      <c r="I966" s="30">
        <f t="shared" si="73"/>
        <v>0</v>
      </c>
      <c r="J966" s="31">
        <f t="shared" si="74"/>
        <v>0</v>
      </c>
      <c r="K966" s="33">
        <f t="shared" si="75"/>
        <v>0</v>
      </c>
      <c r="L966" s="32">
        <f>SUMIFS(Lançamentos!$H$10:$H$5009,Lançamentos!$C$10:$C$5009,C966,Lançamentos!$M$10:$M$5009,$C$36)</f>
        <v>0</v>
      </c>
      <c r="M966" s="32">
        <f>SUMIFS(Lançamentos!$D$10:$D$5009,Lançamentos!$C$10:$C$5009,C966,Lançamentos!$M$10:$M$5009,$C$36)</f>
        <v>0</v>
      </c>
      <c r="N966" s="34">
        <f>SUMIFS(Vendas!$H$10:$H$5009,Vendas!$C$10:$C$5009,C966,Vendas!$M$10:$M$5009,$C$36)</f>
        <v>0</v>
      </c>
      <c r="O966" s="34">
        <f>SUMIFS(Vendas!$D$10:$D$5009,Vendas!$C$10:$C$5009,C966,Vendas!$M$10:$M$5009,$C$36)</f>
        <v>0</v>
      </c>
    </row>
    <row r="967" spans="2:15" ht="15" customHeight="1" x14ac:dyDescent="0.3">
      <c r="B967" s="19" t="str">
        <f>Relatórios!C936</f>
        <v/>
      </c>
      <c r="C967" s="29" t="str">
        <f>Relatórios!D936</f>
        <v/>
      </c>
      <c r="D967" s="19">
        <f>Relatórios!E936</f>
        <v>0</v>
      </c>
      <c r="E967" s="27">
        <f>SUMIFS(Lançamentos!$D$10:$D$5009,Lançamentos!$C$10:$C$5009,C967,Lançamentos!$M$10:$M$5009,$C$36)</f>
        <v>0</v>
      </c>
      <c r="F967" s="27">
        <f>SUMIFS(Vendas!$D$10:$D$5009,Vendas!$C$10:$C$5009,C967,Vendas!$M$10:$M$5009,$C$36)</f>
        <v>0</v>
      </c>
      <c r="G967" s="27">
        <f t="shared" si="71"/>
        <v>0</v>
      </c>
      <c r="H967" s="30">
        <f t="shared" si="72"/>
        <v>0</v>
      </c>
      <c r="I967" s="30">
        <f t="shared" si="73"/>
        <v>0</v>
      </c>
      <c r="J967" s="31">
        <f t="shared" si="74"/>
        <v>0</v>
      </c>
      <c r="K967" s="33">
        <f t="shared" si="75"/>
        <v>0</v>
      </c>
      <c r="L967" s="32">
        <f>SUMIFS(Lançamentos!$H$10:$H$5009,Lançamentos!$C$10:$C$5009,C967,Lançamentos!$M$10:$M$5009,$C$36)</f>
        <v>0</v>
      </c>
      <c r="M967" s="32">
        <f>SUMIFS(Lançamentos!$D$10:$D$5009,Lançamentos!$C$10:$C$5009,C967,Lançamentos!$M$10:$M$5009,$C$36)</f>
        <v>0</v>
      </c>
      <c r="N967" s="34">
        <f>SUMIFS(Vendas!$H$10:$H$5009,Vendas!$C$10:$C$5009,C967,Vendas!$M$10:$M$5009,$C$36)</f>
        <v>0</v>
      </c>
      <c r="O967" s="34">
        <f>SUMIFS(Vendas!$D$10:$D$5009,Vendas!$C$10:$C$5009,C967,Vendas!$M$10:$M$5009,$C$36)</f>
        <v>0</v>
      </c>
    </row>
    <row r="968" spans="2:15" ht="15" customHeight="1" x14ac:dyDescent="0.3">
      <c r="B968" s="19" t="str">
        <f>Relatórios!C937</f>
        <v/>
      </c>
      <c r="C968" s="29" t="str">
        <f>Relatórios!D937</f>
        <v/>
      </c>
      <c r="D968" s="19">
        <f>Relatórios!E937</f>
        <v>0</v>
      </c>
      <c r="E968" s="27">
        <f>SUMIFS(Lançamentos!$D$10:$D$5009,Lançamentos!$C$10:$C$5009,C968,Lançamentos!$M$10:$M$5009,$C$36)</f>
        <v>0</v>
      </c>
      <c r="F968" s="27">
        <f>SUMIFS(Vendas!$D$10:$D$5009,Vendas!$C$10:$C$5009,C968,Vendas!$M$10:$M$5009,$C$36)</f>
        <v>0</v>
      </c>
      <c r="G968" s="27">
        <f t="shared" si="71"/>
        <v>0</v>
      </c>
      <c r="H968" s="30">
        <f t="shared" si="72"/>
        <v>0</v>
      </c>
      <c r="I968" s="30">
        <f t="shared" si="73"/>
        <v>0</v>
      </c>
      <c r="J968" s="31">
        <f t="shared" si="74"/>
        <v>0</v>
      </c>
      <c r="K968" s="33">
        <f t="shared" si="75"/>
        <v>0</v>
      </c>
      <c r="L968" s="32">
        <f>SUMIFS(Lançamentos!$H$10:$H$5009,Lançamentos!$C$10:$C$5009,C968,Lançamentos!$M$10:$M$5009,$C$36)</f>
        <v>0</v>
      </c>
      <c r="M968" s="32">
        <f>SUMIFS(Lançamentos!$D$10:$D$5009,Lançamentos!$C$10:$C$5009,C968,Lançamentos!$M$10:$M$5009,$C$36)</f>
        <v>0</v>
      </c>
      <c r="N968" s="34">
        <f>SUMIFS(Vendas!$H$10:$H$5009,Vendas!$C$10:$C$5009,C968,Vendas!$M$10:$M$5009,$C$36)</f>
        <v>0</v>
      </c>
      <c r="O968" s="34">
        <f>SUMIFS(Vendas!$D$10:$D$5009,Vendas!$C$10:$C$5009,C968,Vendas!$M$10:$M$5009,$C$36)</f>
        <v>0</v>
      </c>
    </row>
    <row r="969" spans="2:15" ht="15" customHeight="1" x14ac:dyDescent="0.3">
      <c r="B969" s="19" t="str">
        <f>Relatórios!C938</f>
        <v/>
      </c>
      <c r="C969" s="29" t="str">
        <f>Relatórios!D938</f>
        <v/>
      </c>
      <c r="D969" s="19">
        <f>Relatórios!E938</f>
        <v>0</v>
      </c>
      <c r="E969" s="27">
        <f>SUMIFS(Lançamentos!$D$10:$D$5009,Lançamentos!$C$10:$C$5009,C969,Lançamentos!$M$10:$M$5009,$C$36)</f>
        <v>0</v>
      </c>
      <c r="F969" s="27">
        <f>SUMIFS(Vendas!$D$10:$D$5009,Vendas!$C$10:$C$5009,C969,Vendas!$M$10:$M$5009,$C$36)</f>
        <v>0</v>
      </c>
      <c r="G969" s="27">
        <f t="shared" si="71"/>
        <v>0</v>
      </c>
      <c r="H969" s="30">
        <f t="shared" si="72"/>
        <v>0</v>
      </c>
      <c r="I969" s="30">
        <f t="shared" si="73"/>
        <v>0</v>
      </c>
      <c r="J969" s="31">
        <f t="shared" si="74"/>
        <v>0</v>
      </c>
      <c r="K969" s="33">
        <f t="shared" si="75"/>
        <v>0</v>
      </c>
      <c r="L969" s="32">
        <f>SUMIFS(Lançamentos!$H$10:$H$5009,Lançamentos!$C$10:$C$5009,C969,Lançamentos!$M$10:$M$5009,$C$36)</f>
        <v>0</v>
      </c>
      <c r="M969" s="32">
        <f>SUMIFS(Lançamentos!$D$10:$D$5009,Lançamentos!$C$10:$C$5009,C969,Lançamentos!$M$10:$M$5009,$C$36)</f>
        <v>0</v>
      </c>
      <c r="N969" s="34">
        <f>SUMIFS(Vendas!$H$10:$H$5009,Vendas!$C$10:$C$5009,C969,Vendas!$M$10:$M$5009,$C$36)</f>
        <v>0</v>
      </c>
      <c r="O969" s="34">
        <f>SUMIFS(Vendas!$D$10:$D$5009,Vendas!$C$10:$C$5009,C969,Vendas!$M$10:$M$5009,$C$36)</f>
        <v>0</v>
      </c>
    </row>
    <row r="970" spans="2:15" ht="15" customHeight="1" x14ac:dyDescent="0.3">
      <c r="B970" s="19" t="str">
        <f>Relatórios!C939</f>
        <v/>
      </c>
      <c r="C970" s="29" t="str">
        <f>Relatórios!D939</f>
        <v/>
      </c>
      <c r="D970" s="19">
        <f>Relatórios!E939</f>
        <v>0</v>
      </c>
      <c r="E970" s="27">
        <f>SUMIFS(Lançamentos!$D$10:$D$5009,Lançamentos!$C$10:$C$5009,C970,Lançamentos!$M$10:$M$5009,$C$36)</f>
        <v>0</v>
      </c>
      <c r="F970" s="27">
        <f>SUMIFS(Vendas!$D$10:$D$5009,Vendas!$C$10:$C$5009,C970,Vendas!$M$10:$M$5009,$C$36)</f>
        <v>0</v>
      </c>
      <c r="G970" s="27">
        <f t="shared" si="71"/>
        <v>0</v>
      </c>
      <c r="H970" s="30">
        <f t="shared" si="72"/>
        <v>0</v>
      </c>
      <c r="I970" s="30">
        <f t="shared" si="73"/>
        <v>0</v>
      </c>
      <c r="J970" s="31">
        <f t="shared" si="74"/>
        <v>0</v>
      </c>
      <c r="K970" s="33">
        <f t="shared" si="75"/>
        <v>0</v>
      </c>
      <c r="L970" s="32">
        <f>SUMIFS(Lançamentos!$H$10:$H$5009,Lançamentos!$C$10:$C$5009,C970,Lançamentos!$M$10:$M$5009,$C$36)</f>
        <v>0</v>
      </c>
      <c r="M970" s="32">
        <f>SUMIFS(Lançamentos!$D$10:$D$5009,Lançamentos!$C$10:$C$5009,C970,Lançamentos!$M$10:$M$5009,$C$36)</f>
        <v>0</v>
      </c>
      <c r="N970" s="34">
        <f>SUMIFS(Vendas!$H$10:$H$5009,Vendas!$C$10:$C$5009,C970,Vendas!$M$10:$M$5009,$C$36)</f>
        <v>0</v>
      </c>
      <c r="O970" s="34">
        <f>SUMIFS(Vendas!$D$10:$D$5009,Vendas!$C$10:$C$5009,C970,Vendas!$M$10:$M$5009,$C$36)</f>
        <v>0</v>
      </c>
    </row>
    <row r="971" spans="2:15" ht="15" customHeight="1" x14ac:dyDescent="0.3">
      <c r="B971" s="19" t="str">
        <f>Relatórios!C940</f>
        <v/>
      </c>
      <c r="C971" s="29" t="str">
        <f>Relatórios!D940</f>
        <v/>
      </c>
      <c r="D971" s="19">
        <f>Relatórios!E940</f>
        <v>0</v>
      </c>
      <c r="E971" s="27">
        <f>SUMIFS(Lançamentos!$D$10:$D$5009,Lançamentos!$C$10:$C$5009,C971,Lançamentos!$M$10:$M$5009,$C$36)</f>
        <v>0</v>
      </c>
      <c r="F971" s="27">
        <f>SUMIFS(Vendas!$D$10:$D$5009,Vendas!$C$10:$C$5009,C971,Vendas!$M$10:$M$5009,$C$36)</f>
        <v>0</v>
      </c>
      <c r="G971" s="27">
        <f t="shared" si="71"/>
        <v>0</v>
      </c>
      <c r="H971" s="30">
        <f t="shared" si="72"/>
        <v>0</v>
      </c>
      <c r="I971" s="30">
        <f t="shared" si="73"/>
        <v>0</v>
      </c>
      <c r="J971" s="31">
        <f t="shared" si="74"/>
        <v>0</v>
      </c>
      <c r="K971" s="33">
        <f t="shared" si="75"/>
        <v>0</v>
      </c>
      <c r="L971" s="32">
        <f>SUMIFS(Lançamentos!$H$10:$H$5009,Lançamentos!$C$10:$C$5009,C971,Lançamentos!$M$10:$M$5009,$C$36)</f>
        <v>0</v>
      </c>
      <c r="M971" s="32">
        <f>SUMIFS(Lançamentos!$D$10:$D$5009,Lançamentos!$C$10:$C$5009,C971,Lançamentos!$M$10:$M$5009,$C$36)</f>
        <v>0</v>
      </c>
      <c r="N971" s="34">
        <f>SUMIFS(Vendas!$H$10:$H$5009,Vendas!$C$10:$C$5009,C971,Vendas!$M$10:$M$5009,$C$36)</f>
        <v>0</v>
      </c>
      <c r="O971" s="34">
        <f>SUMIFS(Vendas!$D$10:$D$5009,Vendas!$C$10:$C$5009,C971,Vendas!$M$10:$M$5009,$C$36)</f>
        <v>0</v>
      </c>
    </row>
    <row r="972" spans="2:15" ht="15" customHeight="1" x14ac:dyDescent="0.3">
      <c r="B972" s="19" t="str">
        <f>Relatórios!C941</f>
        <v/>
      </c>
      <c r="C972" s="29" t="str">
        <f>Relatórios!D941</f>
        <v/>
      </c>
      <c r="D972" s="19">
        <f>Relatórios!E941</f>
        <v>0</v>
      </c>
      <c r="E972" s="27">
        <f>SUMIFS(Lançamentos!$D$10:$D$5009,Lançamentos!$C$10:$C$5009,C972,Lançamentos!$M$10:$M$5009,$C$36)</f>
        <v>0</v>
      </c>
      <c r="F972" s="27">
        <f>SUMIFS(Vendas!$D$10:$D$5009,Vendas!$C$10:$C$5009,C972,Vendas!$M$10:$M$5009,$C$36)</f>
        <v>0</v>
      </c>
      <c r="G972" s="27">
        <f t="shared" si="71"/>
        <v>0</v>
      </c>
      <c r="H972" s="30">
        <f t="shared" si="72"/>
        <v>0</v>
      </c>
      <c r="I972" s="30">
        <f t="shared" si="73"/>
        <v>0</v>
      </c>
      <c r="J972" s="31">
        <f t="shared" si="74"/>
        <v>0</v>
      </c>
      <c r="K972" s="33">
        <f t="shared" si="75"/>
        <v>0</v>
      </c>
      <c r="L972" s="32">
        <f>SUMIFS(Lançamentos!$H$10:$H$5009,Lançamentos!$C$10:$C$5009,C972,Lançamentos!$M$10:$M$5009,$C$36)</f>
        <v>0</v>
      </c>
      <c r="M972" s="32">
        <f>SUMIFS(Lançamentos!$D$10:$D$5009,Lançamentos!$C$10:$C$5009,C972,Lançamentos!$M$10:$M$5009,$C$36)</f>
        <v>0</v>
      </c>
      <c r="N972" s="34">
        <f>SUMIFS(Vendas!$H$10:$H$5009,Vendas!$C$10:$C$5009,C972,Vendas!$M$10:$M$5009,$C$36)</f>
        <v>0</v>
      </c>
      <c r="O972" s="34">
        <f>SUMIFS(Vendas!$D$10:$D$5009,Vendas!$C$10:$C$5009,C972,Vendas!$M$10:$M$5009,$C$36)</f>
        <v>0</v>
      </c>
    </row>
    <row r="973" spans="2:15" ht="15" customHeight="1" x14ac:dyDescent="0.3">
      <c r="B973" s="19" t="str">
        <f>Relatórios!C942</f>
        <v/>
      </c>
      <c r="C973" s="29" t="str">
        <f>Relatórios!D942</f>
        <v/>
      </c>
      <c r="D973" s="19">
        <f>Relatórios!E942</f>
        <v>0</v>
      </c>
      <c r="E973" s="27">
        <f>SUMIFS(Lançamentos!$D$10:$D$5009,Lançamentos!$C$10:$C$5009,C973,Lançamentos!$M$10:$M$5009,$C$36)</f>
        <v>0</v>
      </c>
      <c r="F973" s="27">
        <f>SUMIFS(Vendas!$D$10:$D$5009,Vendas!$C$10:$C$5009,C973,Vendas!$M$10:$M$5009,$C$36)</f>
        <v>0</v>
      </c>
      <c r="G973" s="27">
        <f t="shared" si="71"/>
        <v>0</v>
      </c>
      <c r="H973" s="30">
        <f t="shared" si="72"/>
        <v>0</v>
      </c>
      <c r="I973" s="30">
        <f t="shared" si="73"/>
        <v>0</v>
      </c>
      <c r="J973" s="31">
        <f t="shared" si="74"/>
        <v>0</v>
      </c>
      <c r="K973" s="33">
        <f t="shared" si="75"/>
        <v>0</v>
      </c>
      <c r="L973" s="32">
        <f>SUMIFS(Lançamentos!$H$10:$H$5009,Lançamentos!$C$10:$C$5009,C973,Lançamentos!$M$10:$M$5009,$C$36)</f>
        <v>0</v>
      </c>
      <c r="M973" s="32">
        <f>SUMIFS(Lançamentos!$D$10:$D$5009,Lançamentos!$C$10:$C$5009,C973,Lançamentos!$M$10:$M$5009,$C$36)</f>
        <v>0</v>
      </c>
      <c r="N973" s="34">
        <f>SUMIFS(Vendas!$H$10:$H$5009,Vendas!$C$10:$C$5009,C973,Vendas!$M$10:$M$5009,$C$36)</f>
        <v>0</v>
      </c>
      <c r="O973" s="34">
        <f>SUMIFS(Vendas!$D$10:$D$5009,Vendas!$C$10:$C$5009,C973,Vendas!$M$10:$M$5009,$C$36)</f>
        <v>0</v>
      </c>
    </row>
    <row r="974" spans="2:15" ht="15" customHeight="1" x14ac:dyDescent="0.3">
      <c r="B974" s="19" t="str">
        <f>Relatórios!C943</f>
        <v/>
      </c>
      <c r="C974" s="29" t="str">
        <f>Relatórios!D943</f>
        <v/>
      </c>
      <c r="D974" s="19">
        <f>Relatórios!E943</f>
        <v>0</v>
      </c>
      <c r="E974" s="27">
        <f>SUMIFS(Lançamentos!$D$10:$D$5009,Lançamentos!$C$10:$C$5009,C974,Lançamentos!$M$10:$M$5009,$C$36)</f>
        <v>0</v>
      </c>
      <c r="F974" s="27">
        <f>SUMIFS(Vendas!$D$10:$D$5009,Vendas!$C$10:$C$5009,C974,Vendas!$M$10:$M$5009,$C$36)</f>
        <v>0</v>
      </c>
      <c r="G974" s="27">
        <f t="shared" si="71"/>
        <v>0</v>
      </c>
      <c r="H974" s="30">
        <f t="shared" si="72"/>
        <v>0</v>
      </c>
      <c r="I974" s="30">
        <f t="shared" si="73"/>
        <v>0</v>
      </c>
      <c r="J974" s="31">
        <f t="shared" si="74"/>
        <v>0</v>
      </c>
      <c r="K974" s="33">
        <f t="shared" si="75"/>
        <v>0</v>
      </c>
      <c r="L974" s="32">
        <f>SUMIFS(Lançamentos!$H$10:$H$5009,Lançamentos!$C$10:$C$5009,C974,Lançamentos!$M$10:$M$5009,$C$36)</f>
        <v>0</v>
      </c>
      <c r="M974" s="32">
        <f>SUMIFS(Lançamentos!$D$10:$D$5009,Lançamentos!$C$10:$C$5009,C974,Lançamentos!$M$10:$M$5009,$C$36)</f>
        <v>0</v>
      </c>
      <c r="N974" s="34">
        <f>SUMIFS(Vendas!$H$10:$H$5009,Vendas!$C$10:$C$5009,C974,Vendas!$M$10:$M$5009,$C$36)</f>
        <v>0</v>
      </c>
      <c r="O974" s="34">
        <f>SUMIFS(Vendas!$D$10:$D$5009,Vendas!$C$10:$C$5009,C974,Vendas!$M$10:$M$5009,$C$36)</f>
        <v>0</v>
      </c>
    </row>
    <row r="975" spans="2:15" ht="15" customHeight="1" x14ac:dyDescent="0.3">
      <c r="B975" s="19" t="str">
        <f>Relatórios!C944</f>
        <v/>
      </c>
      <c r="C975" s="29" t="str">
        <f>Relatórios!D944</f>
        <v/>
      </c>
      <c r="D975" s="19">
        <f>Relatórios!E944</f>
        <v>0</v>
      </c>
      <c r="E975" s="27">
        <f>SUMIFS(Lançamentos!$D$10:$D$5009,Lançamentos!$C$10:$C$5009,C975,Lançamentos!$M$10:$M$5009,$C$36)</f>
        <v>0</v>
      </c>
      <c r="F975" s="27">
        <f>SUMIFS(Vendas!$D$10:$D$5009,Vendas!$C$10:$C$5009,C975,Vendas!$M$10:$M$5009,$C$36)</f>
        <v>0</v>
      </c>
      <c r="G975" s="27">
        <f t="shared" si="71"/>
        <v>0</v>
      </c>
      <c r="H975" s="30">
        <f t="shared" si="72"/>
        <v>0</v>
      </c>
      <c r="I975" s="30">
        <f t="shared" si="73"/>
        <v>0</v>
      </c>
      <c r="J975" s="31">
        <f t="shared" si="74"/>
        <v>0</v>
      </c>
      <c r="K975" s="33">
        <f t="shared" si="75"/>
        <v>0</v>
      </c>
      <c r="L975" s="32">
        <f>SUMIFS(Lançamentos!$H$10:$H$5009,Lançamentos!$C$10:$C$5009,C975,Lançamentos!$M$10:$M$5009,$C$36)</f>
        <v>0</v>
      </c>
      <c r="M975" s="32">
        <f>SUMIFS(Lançamentos!$D$10:$D$5009,Lançamentos!$C$10:$C$5009,C975,Lançamentos!$M$10:$M$5009,$C$36)</f>
        <v>0</v>
      </c>
      <c r="N975" s="34">
        <f>SUMIFS(Vendas!$H$10:$H$5009,Vendas!$C$10:$C$5009,C975,Vendas!$M$10:$M$5009,$C$36)</f>
        <v>0</v>
      </c>
      <c r="O975" s="34">
        <f>SUMIFS(Vendas!$D$10:$D$5009,Vendas!$C$10:$C$5009,C975,Vendas!$M$10:$M$5009,$C$36)</f>
        <v>0</v>
      </c>
    </row>
    <row r="976" spans="2:15" ht="15" customHeight="1" x14ac:dyDescent="0.3">
      <c r="B976" s="19" t="str">
        <f>Relatórios!C945</f>
        <v/>
      </c>
      <c r="C976" s="29" t="str">
        <f>Relatórios!D945</f>
        <v/>
      </c>
      <c r="D976" s="19">
        <f>Relatórios!E945</f>
        <v>0</v>
      </c>
      <c r="E976" s="27">
        <f>SUMIFS(Lançamentos!$D$10:$D$5009,Lançamentos!$C$10:$C$5009,C976,Lançamentos!$M$10:$M$5009,$C$36)</f>
        <v>0</v>
      </c>
      <c r="F976" s="27">
        <f>SUMIFS(Vendas!$D$10:$D$5009,Vendas!$C$10:$C$5009,C976,Vendas!$M$10:$M$5009,$C$36)</f>
        <v>0</v>
      </c>
      <c r="G976" s="27">
        <f t="shared" si="71"/>
        <v>0</v>
      </c>
      <c r="H976" s="30">
        <f t="shared" si="72"/>
        <v>0</v>
      </c>
      <c r="I976" s="30">
        <f t="shared" si="73"/>
        <v>0</v>
      </c>
      <c r="J976" s="31">
        <f t="shared" si="74"/>
        <v>0</v>
      </c>
      <c r="K976" s="33">
        <f t="shared" si="75"/>
        <v>0</v>
      </c>
      <c r="L976" s="32">
        <f>SUMIFS(Lançamentos!$H$10:$H$5009,Lançamentos!$C$10:$C$5009,C976,Lançamentos!$M$10:$M$5009,$C$36)</f>
        <v>0</v>
      </c>
      <c r="M976" s="32">
        <f>SUMIFS(Lançamentos!$D$10:$D$5009,Lançamentos!$C$10:$C$5009,C976,Lançamentos!$M$10:$M$5009,$C$36)</f>
        <v>0</v>
      </c>
      <c r="N976" s="34">
        <f>SUMIFS(Vendas!$H$10:$H$5009,Vendas!$C$10:$C$5009,C976,Vendas!$M$10:$M$5009,$C$36)</f>
        <v>0</v>
      </c>
      <c r="O976" s="34">
        <f>SUMIFS(Vendas!$D$10:$D$5009,Vendas!$C$10:$C$5009,C976,Vendas!$M$10:$M$5009,$C$36)</f>
        <v>0</v>
      </c>
    </row>
    <row r="977" spans="2:15" ht="15" customHeight="1" x14ac:dyDescent="0.3">
      <c r="B977" s="19" t="str">
        <f>Relatórios!C946</f>
        <v/>
      </c>
      <c r="C977" s="29" t="str">
        <f>Relatórios!D946</f>
        <v/>
      </c>
      <c r="D977" s="19">
        <f>Relatórios!E946</f>
        <v>0</v>
      </c>
      <c r="E977" s="27">
        <f>SUMIFS(Lançamentos!$D$10:$D$5009,Lançamentos!$C$10:$C$5009,C977,Lançamentos!$M$10:$M$5009,$C$36)</f>
        <v>0</v>
      </c>
      <c r="F977" s="27">
        <f>SUMIFS(Vendas!$D$10:$D$5009,Vendas!$C$10:$C$5009,C977,Vendas!$M$10:$M$5009,$C$36)</f>
        <v>0</v>
      </c>
      <c r="G977" s="27">
        <f t="shared" si="71"/>
        <v>0</v>
      </c>
      <c r="H977" s="30">
        <f t="shared" si="72"/>
        <v>0</v>
      </c>
      <c r="I977" s="30">
        <f t="shared" si="73"/>
        <v>0</v>
      </c>
      <c r="J977" s="31">
        <f t="shared" si="74"/>
        <v>0</v>
      </c>
      <c r="K977" s="33">
        <f t="shared" si="75"/>
        <v>0</v>
      </c>
      <c r="L977" s="32">
        <f>SUMIFS(Lançamentos!$H$10:$H$5009,Lançamentos!$C$10:$C$5009,C977,Lançamentos!$M$10:$M$5009,$C$36)</f>
        <v>0</v>
      </c>
      <c r="M977" s="32">
        <f>SUMIFS(Lançamentos!$D$10:$D$5009,Lançamentos!$C$10:$C$5009,C977,Lançamentos!$M$10:$M$5009,$C$36)</f>
        <v>0</v>
      </c>
      <c r="N977" s="34">
        <f>SUMIFS(Vendas!$H$10:$H$5009,Vendas!$C$10:$C$5009,C977,Vendas!$M$10:$M$5009,$C$36)</f>
        <v>0</v>
      </c>
      <c r="O977" s="34">
        <f>SUMIFS(Vendas!$D$10:$D$5009,Vendas!$C$10:$C$5009,C977,Vendas!$M$10:$M$5009,$C$36)</f>
        <v>0</v>
      </c>
    </row>
    <row r="978" spans="2:15" ht="15" customHeight="1" x14ac:dyDescent="0.3">
      <c r="B978" s="19" t="str">
        <f>Relatórios!C947</f>
        <v/>
      </c>
      <c r="C978" s="29" t="str">
        <f>Relatórios!D947</f>
        <v/>
      </c>
      <c r="D978" s="19">
        <f>Relatórios!E947</f>
        <v>0</v>
      </c>
      <c r="E978" s="27">
        <f>SUMIFS(Lançamentos!$D$10:$D$5009,Lançamentos!$C$10:$C$5009,C978,Lançamentos!$M$10:$M$5009,$C$36)</f>
        <v>0</v>
      </c>
      <c r="F978" s="27">
        <f>SUMIFS(Vendas!$D$10:$D$5009,Vendas!$C$10:$C$5009,C978,Vendas!$M$10:$M$5009,$C$36)</f>
        <v>0</v>
      </c>
      <c r="G978" s="27">
        <f t="shared" si="71"/>
        <v>0</v>
      </c>
      <c r="H978" s="30">
        <f t="shared" si="72"/>
        <v>0</v>
      </c>
      <c r="I978" s="30">
        <f t="shared" si="73"/>
        <v>0</v>
      </c>
      <c r="J978" s="31">
        <f t="shared" si="74"/>
        <v>0</v>
      </c>
      <c r="K978" s="33">
        <f t="shared" si="75"/>
        <v>0</v>
      </c>
      <c r="L978" s="32">
        <f>SUMIFS(Lançamentos!$H$10:$H$5009,Lançamentos!$C$10:$C$5009,C978,Lançamentos!$M$10:$M$5009,$C$36)</f>
        <v>0</v>
      </c>
      <c r="M978" s="32">
        <f>SUMIFS(Lançamentos!$D$10:$D$5009,Lançamentos!$C$10:$C$5009,C978,Lançamentos!$M$10:$M$5009,$C$36)</f>
        <v>0</v>
      </c>
      <c r="N978" s="34">
        <f>SUMIFS(Vendas!$H$10:$H$5009,Vendas!$C$10:$C$5009,C978,Vendas!$M$10:$M$5009,$C$36)</f>
        <v>0</v>
      </c>
      <c r="O978" s="34">
        <f>SUMIFS(Vendas!$D$10:$D$5009,Vendas!$C$10:$C$5009,C978,Vendas!$M$10:$M$5009,$C$36)</f>
        <v>0</v>
      </c>
    </row>
    <row r="979" spans="2:15" ht="15" customHeight="1" x14ac:dyDescent="0.3">
      <c r="B979" s="19" t="str">
        <f>Relatórios!C948</f>
        <v/>
      </c>
      <c r="C979" s="29" t="str">
        <f>Relatórios!D948</f>
        <v/>
      </c>
      <c r="D979" s="19">
        <f>Relatórios!E948</f>
        <v>0</v>
      </c>
      <c r="E979" s="27">
        <f>SUMIFS(Lançamentos!$D$10:$D$5009,Lançamentos!$C$10:$C$5009,C979,Lançamentos!$M$10:$M$5009,$C$36)</f>
        <v>0</v>
      </c>
      <c r="F979" s="27">
        <f>SUMIFS(Vendas!$D$10:$D$5009,Vendas!$C$10:$C$5009,C979,Vendas!$M$10:$M$5009,$C$36)</f>
        <v>0</v>
      </c>
      <c r="G979" s="27">
        <f t="shared" si="71"/>
        <v>0</v>
      </c>
      <c r="H979" s="30">
        <f t="shared" si="72"/>
        <v>0</v>
      </c>
      <c r="I979" s="30">
        <f t="shared" si="73"/>
        <v>0</v>
      </c>
      <c r="J979" s="31">
        <f t="shared" si="74"/>
        <v>0</v>
      </c>
      <c r="K979" s="33">
        <f t="shared" si="75"/>
        <v>0</v>
      </c>
      <c r="L979" s="32">
        <f>SUMIFS(Lançamentos!$H$10:$H$5009,Lançamentos!$C$10:$C$5009,C979,Lançamentos!$M$10:$M$5009,$C$36)</f>
        <v>0</v>
      </c>
      <c r="M979" s="32">
        <f>SUMIFS(Lançamentos!$D$10:$D$5009,Lançamentos!$C$10:$C$5009,C979,Lançamentos!$M$10:$M$5009,$C$36)</f>
        <v>0</v>
      </c>
      <c r="N979" s="34">
        <f>SUMIFS(Vendas!$H$10:$H$5009,Vendas!$C$10:$C$5009,C979,Vendas!$M$10:$M$5009,$C$36)</f>
        <v>0</v>
      </c>
      <c r="O979" s="34">
        <f>SUMIFS(Vendas!$D$10:$D$5009,Vendas!$C$10:$C$5009,C979,Vendas!$M$10:$M$5009,$C$36)</f>
        <v>0</v>
      </c>
    </row>
    <row r="980" spans="2:15" ht="15" customHeight="1" x14ac:dyDescent="0.3">
      <c r="B980" s="19" t="str">
        <f>Relatórios!C949</f>
        <v/>
      </c>
      <c r="C980" s="29" t="str">
        <f>Relatórios!D949</f>
        <v/>
      </c>
      <c r="D980" s="19">
        <f>Relatórios!E949</f>
        <v>0</v>
      </c>
      <c r="E980" s="27">
        <f>SUMIFS(Lançamentos!$D$10:$D$5009,Lançamentos!$C$10:$C$5009,C980,Lançamentos!$M$10:$M$5009,$C$36)</f>
        <v>0</v>
      </c>
      <c r="F980" s="27">
        <f>SUMIFS(Vendas!$D$10:$D$5009,Vendas!$C$10:$C$5009,C980,Vendas!$M$10:$M$5009,$C$36)</f>
        <v>0</v>
      </c>
      <c r="G980" s="27">
        <f t="shared" si="71"/>
        <v>0</v>
      </c>
      <c r="H980" s="30">
        <f t="shared" si="72"/>
        <v>0</v>
      </c>
      <c r="I980" s="30">
        <f t="shared" si="73"/>
        <v>0</v>
      </c>
      <c r="J980" s="31">
        <f t="shared" si="74"/>
        <v>0</v>
      </c>
      <c r="K980" s="33">
        <f t="shared" si="75"/>
        <v>0</v>
      </c>
      <c r="L980" s="32">
        <f>SUMIFS(Lançamentos!$H$10:$H$5009,Lançamentos!$C$10:$C$5009,C980,Lançamentos!$M$10:$M$5009,$C$36)</f>
        <v>0</v>
      </c>
      <c r="M980" s="32">
        <f>SUMIFS(Lançamentos!$D$10:$D$5009,Lançamentos!$C$10:$C$5009,C980,Lançamentos!$M$10:$M$5009,$C$36)</f>
        <v>0</v>
      </c>
      <c r="N980" s="34">
        <f>SUMIFS(Vendas!$H$10:$H$5009,Vendas!$C$10:$C$5009,C980,Vendas!$M$10:$M$5009,$C$36)</f>
        <v>0</v>
      </c>
      <c r="O980" s="34">
        <f>SUMIFS(Vendas!$D$10:$D$5009,Vendas!$C$10:$C$5009,C980,Vendas!$M$10:$M$5009,$C$36)</f>
        <v>0</v>
      </c>
    </row>
    <row r="981" spans="2:15" ht="15" customHeight="1" x14ac:dyDescent="0.3">
      <c r="B981" s="19" t="str">
        <f>Relatórios!C950</f>
        <v/>
      </c>
      <c r="C981" s="29" t="str">
        <f>Relatórios!D950</f>
        <v/>
      </c>
      <c r="D981" s="19">
        <f>Relatórios!E950</f>
        <v>0</v>
      </c>
      <c r="E981" s="27">
        <f>SUMIFS(Lançamentos!$D$10:$D$5009,Lançamentos!$C$10:$C$5009,C981,Lançamentos!$M$10:$M$5009,$C$36)</f>
        <v>0</v>
      </c>
      <c r="F981" s="27">
        <f>SUMIFS(Vendas!$D$10:$D$5009,Vendas!$C$10:$C$5009,C981,Vendas!$M$10:$M$5009,$C$36)</f>
        <v>0</v>
      </c>
      <c r="G981" s="27">
        <f t="shared" si="71"/>
        <v>0</v>
      </c>
      <c r="H981" s="30">
        <f t="shared" si="72"/>
        <v>0</v>
      </c>
      <c r="I981" s="30">
        <f t="shared" si="73"/>
        <v>0</v>
      </c>
      <c r="J981" s="31">
        <f t="shared" si="74"/>
        <v>0</v>
      </c>
      <c r="K981" s="33">
        <f t="shared" si="75"/>
        <v>0</v>
      </c>
      <c r="L981" s="32">
        <f>SUMIFS(Lançamentos!$H$10:$H$5009,Lançamentos!$C$10:$C$5009,C981,Lançamentos!$M$10:$M$5009,$C$36)</f>
        <v>0</v>
      </c>
      <c r="M981" s="32">
        <f>SUMIFS(Lançamentos!$D$10:$D$5009,Lançamentos!$C$10:$C$5009,C981,Lançamentos!$M$10:$M$5009,$C$36)</f>
        <v>0</v>
      </c>
      <c r="N981" s="34">
        <f>SUMIFS(Vendas!$H$10:$H$5009,Vendas!$C$10:$C$5009,C981,Vendas!$M$10:$M$5009,$C$36)</f>
        <v>0</v>
      </c>
      <c r="O981" s="34">
        <f>SUMIFS(Vendas!$D$10:$D$5009,Vendas!$C$10:$C$5009,C981,Vendas!$M$10:$M$5009,$C$36)</f>
        <v>0</v>
      </c>
    </row>
    <row r="982" spans="2:15" ht="15" customHeight="1" x14ac:dyDescent="0.3">
      <c r="B982" s="19" t="str">
        <f>Relatórios!C951</f>
        <v/>
      </c>
      <c r="C982" s="29" t="str">
        <f>Relatórios!D951</f>
        <v/>
      </c>
      <c r="D982" s="19">
        <f>Relatórios!E951</f>
        <v>0</v>
      </c>
      <c r="E982" s="27">
        <f>SUMIFS(Lançamentos!$D$10:$D$5009,Lançamentos!$C$10:$C$5009,C982,Lançamentos!$M$10:$M$5009,$C$36)</f>
        <v>0</v>
      </c>
      <c r="F982" s="27">
        <f>SUMIFS(Vendas!$D$10:$D$5009,Vendas!$C$10:$C$5009,C982,Vendas!$M$10:$M$5009,$C$36)</f>
        <v>0</v>
      </c>
      <c r="G982" s="27">
        <f t="shared" si="71"/>
        <v>0</v>
      </c>
      <c r="H982" s="30">
        <f t="shared" si="72"/>
        <v>0</v>
      </c>
      <c r="I982" s="30">
        <f t="shared" si="73"/>
        <v>0</v>
      </c>
      <c r="J982" s="31">
        <f t="shared" si="74"/>
        <v>0</v>
      </c>
      <c r="K982" s="33">
        <f t="shared" si="75"/>
        <v>0</v>
      </c>
      <c r="L982" s="32">
        <f>SUMIFS(Lançamentos!$H$10:$H$5009,Lançamentos!$C$10:$C$5009,C982,Lançamentos!$M$10:$M$5009,$C$36)</f>
        <v>0</v>
      </c>
      <c r="M982" s="32">
        <f>SUMIFS(Lançamentos!$D$10:$D$5009,Lançamentos!$C$10:$C$5009,C982,Lançamentos!$M$10:$M$5009,$C$36)</f>
        <v>0</v>
      </c>
      <c r="N982" s="34">
        <f>SUMIFS(Vendas!$H$10:$H$5009,Vendas!$C$10:$C$5009,C982,Vendas!$M$10:$M$5009,$C$36)</f>
        <v>0</v>
      </c>
      <c r="O982" s="34">
        <f>SUMIFS(Vendas!$D$10:$D$5009,Vendas!$C$10:$C$5009,C982,Vendas!$M$10:$M$5009,$C$36)</f>
        <v>0</v>
      </c>
    </row>
    <row r="983" spans="2:15" ht="15" customHeight="1" x14ac:dyDescent="0.3">
      <c r="B983" s="19" t="str">
        <f>Relatórios!C952</f>
        <v/>
      </c>
      <c r="C983" s="29" t="str">
        <f>Relatórios!D952</f>
        <v/>
      </c>
      <c r="D983" s="19">
        <f>Relatórios!E952</f>
        <v>0</v>
      </c>
      <c r="E983" s="27">
        <f>SUMIFS(Lançamentos!$D$10:$D$5009,Lançamentos!$C$10:$C$5009,C983,Lançamentos!$M$10:$M$5009,$C$36)</f>
        <v>0</v>
      </c>
      <c r="F983" s="27">
        <f>SUMIFS(Vendas!$D$10:$D$5009,Vendas!$C$10:$C$5009,C983,Vendas!$M$10:$M$5009,$C$36)</f>
        <v>0</v>
      </c>
      <c r="G983" s="27">
        <f t="shared" si="71"/>
        <v>0</v>
      </c>
      <c r="H983" s="30">
        <f t="shared" si="72"/>
        <v>0</v>
      </c>
      <c r="I983" s="30">
        <f t="shared" si="73"/>
        <v>0</v>
      </c>
      <c r="J983" s="31">
        <f t="shared" si="74"/>
        <v>0</v>
      </c>
      <c r="K983" s="33">
        <f t="shared" si="75"/>
        <v>0</v>
      </c>
      <c r="L983" s="32">
        <f>SUMIFS(Lançamentos!$H$10:$H$5009,Lançamentos!$C$10:$C$5009,C983,Lançamentos!$M$10:$M$5009,$C$36)</f>
        <v>0</v>
      </c>
      <c r="M983" s="32">
        <f>SUMIFS(Lançamentos!$D$10:$D$5009,Lançamentos!$C$10:$C$5009,C983,Lançamentos!$M$10:$M$5009,$C$36)</f>
        <v>0</v>
      </c>
      <c r="N983" s="34">
        <f>SUMIFS(Vendas!$H$10:$H$5009,Vendas!$C$10:$C$5009,C983,Vendas!$M$10:$M$5009,$C$36)</f>
        <v>0</v>
      </c>
      <c r="O983" s="34">
        <f>SUMIFS(Vendas!$D$10:$D$5009,Vendas!$C$10:$C$5009,C983,Vendas!$M$10:$M$5009,$C$36)</f>
        <v>0</v>
      </c>
    </row>
    <row r="984" spans="2:15" ht="15" customHeight="1" x14ac:dyDescent="0.3">
      <c r="B984" s="19" t="str">
        <f>Relatórios!C953</f>
        <v/>
      </c>
      <c r="C984" s="29" t="str">
        <f>Relatórios!D953</f>
        <v/>
      </c>
      <c r="D984" s="19">
        <f>Relatórios!E953</f>
        <v>0</v>
      </c>
      <c r="E984" s="27">
        <f>SUMIFS(Lançamentos!$D$10:$D$5009,Lançamentos!$C$10:$C$5009,C984,Lançamentos!$M$10:$M$5009,$C$36)</f>
        <v>0</v>
      </c>
      <c r="F984" s="27">
        <f>SUMIFS(Vendas!$D$10:$D$5009,Vendas!$C$10:$C$5009,C984,Vendas!$M$10:$M$5009,$C$36)</f>
        <v>0</v>
      </c>
      <c r="G984" s="27">
        <f t="shared" si="71"/>
        <v>0</v>
      </c>
      <c r="H984" s="30">
        <f t="shared" si="72"/>
        <v>0</v>
      </c>
      <c r="I984" s="30">
        <f t="shared" si="73"/>
        <v>0</v>
      </c>
      <c r="J984" s="31">
        <f t="shared" si="74"/>
        <v>0</v>
      </c>
      <c r="K984" s="33">
        <f t="shared" si="75"/>
        <v>0</v>
      </c>
      <c r="L984" s="32">
        <f>SUMIFS(Lançamentos!$H$10:$H$5009,Lançamentos!$C$10:$C$5009,C984,Lançamentos!$M$10:$M$5009,$C$36)</f>
        <v>0</v>
      </c>
      <c r="M984" s="32">
        <f>SUMIFS(Lançamentos!$D$10:$D$5009,Lançamentos!$C$10:$C$5009,C984,Lançamentos!$M$10:$M$5009,$C$36)</f>
        <v>0</v>
      </c>
      <c r="N984" s="34">
        <f>SUMIFS(Vendas!$H$10:$H$5009,Vendas!$C$10:$C$5009,C984,Vendas!$M$10:$M$5009,$C$36)</f>
        <v>0</v>
      </c>
      <c r="O984" s="34">
        <f>SUMIFS(Vendas!$D$10:$D$5009,Vendas!$C$10:$C$5009,C984,Vendas!$M$10:$M$5009,$C$36)</f>
        <v>0</v>
      </c>
    </row>
    <row r="985" spans="2:15" ht="15" customHeight="1" x14ac:dyDescent="0.3">
      <c r="B985" s="19" t="str">
        <f>Relatórios!C954</f>
        <v/>
      </c>
      <c r="C985" s="29" t="str">
        <f>Relatórios!D954</f>
        <v/>
      </c>
      <c r="D985" s="19">
        <f>Relatórios!E954</f>
        <v>0</v>
      </c>
      <c r="E985" s="27">
        <f>SUMIFS(Lançamentos!$D$10:$D$5009,Lançamentos!$C$10:$C$5009,C985,Lançamentos!$M$10:$M$5009,$C$36)</f>
        <v>0</v>
      </c>
      <c r="F985" s="27">
        <f>SUMIFS(Vendas!$D$10:$D$5009,Vendas!$C$10:$C$5009,C985,Vendas!$M$10:$M$5009,$C$36)</f>
        <v>0</v>
      </c>
      <c r="G985" s="27">
        <f t="shared" si="71"/>
        <v>0</v>
      </c>
      <c r="H985" s="30">
        <f t="shared" si="72"/>
        <v>0</v>
      </c>
      <c r="I985" s="30">
        <f t="shared" si="73"/>
        <v>0</v>
      </c>
      <c r="J985" s="31">
        <f t="shared" si="74"/>
        <v>0</v>
      </c>
      <c r="K985" s="33">
        <f t="shared" si="75"/>
        <v>0</v>
      </c>
      <c r="L985" s="32">
        <f>SUMIFS(Lançamentos!$H$10:$H$5009,Lançamentos!$C$10:$C$5009,C985,Lançamentos!$M$10:$M$5009,$C$36)</f>
        <v>0</v>
      </c>
      <c r="M985" s="32">
        <f>SUMIFS(Lançamentos!$D$10:$D$5009,Lançamentos!$C$10:$C$5009,C985,Lançamentos!$M$10:$M$5009,$C$36)</f>
        <v>0</v>
      </c>
      <c r="N985" s="34">
        <f>SUMIFS(Vendas!$H$10:$H$5009,Vendas!$C$10:$C$5009,C985,Vendas!$M$10:$M$5009,$C$36)</f>
        <v>0</v>
      </c>
      <c r="O985" s="34">
        <f>SUMIFS(Vendas!$D$10:$D$5009,Vendas!$C$10:$C$5009,C985,Vendas!$M$10:$M$5009,$C$36)</f>
        <v>0</v>
      </c>
    </row>
    <row r="986" spans="2:15" ht="15" customHeight="1" x14ac:dyDescent="0.3">
      <c r="B986" s="19" t="str">
        <f>Relatórios!C955</f>
        <v/>
      </c>
      <c r="C986" s="29" t="str">
        <f>Relatórios!D955</f>
        <v/>
      </c>
      <c r="D986" s="19">
        <f>Relatórios!E955</f>
        <v>0</v>
      </c>
      <c r="E986" s="27">
        <f>SUMIFS(Lançamentos!$D$10:$D$5009,Lançamentos!$C$10:$C$5009,C986,Lançamentos!$M$10:$M$5009,$C$36)</f>
        <v>0</v>
      </c>
      <c r="F986" s="27">
        <f>SUMIFS(Vendas!$D$10:$D$5009,Vendas!$C$10:$C$5009,C986,Vendas!$M$10:$M$5009,$C$36)</f>
        <v>0</v>
      </c>
      <c r="G986" s="27">
        <f t="shared" si="71"/>
        <v>0</v>
      </c>
      <c r="H986" s="30">
        <f t="shared" si="72"/>
        <v>0</v>
      </c>
      <c r="I986" s="30">
        <f t="shared" si="73"/>
        <v>0</v>
      </c>
      <c r="J986" s="31">
        <f t="shared" si="74"/>
        <v>0</v>
      </c>
      <c r="K986" s="33">
        <f t="shared" si="75"/>
        <v>0</v>
      </c>
      <c r="L986" s="32">
        <f>SUMIFS(Lançamentos!$H$10:$H$5009,Lançamentos!$C$10:$C$5009,C986,Lançamentos!$M$10:$M$5009,$C$36)</f>
        <v>0</v>
      </c>
      <c r="M986" s="32">
        <f>SUMIFS(Lançamentos!$D$10:$D$5009,Lançamentos!$C$10:$C$5009,C986,Lançamentos!$M$10:$M$5009,$C$36)</f>
        <v>0</v>
      </c>
      <c r="N986" s="34">
        <f>SUMIFS(Vendas!$H$10:$H$5009,Vendas!$C$10:$C$5009,C986,Vendas!$M$10:$M$5009,$C$36)</f>
        <v>0</v>
      </c>
      <c r="O986" s="34">
        <f>SUMIFS(Vendas!$D$10:$D$5009,Vendas!$C$10:$C$5009,C986,Vendas!$M$10:$M$5009,$C$36)</f>
        <v>0</v>
      </c>
    </row>
    <row r="987" spans="2:15" ht="15" customHeight="1" x14ac:dyDescent="0.3">
      <c r="B987" s="19" t="str">
        <f>Relatórios!C956</f>
        <v/>
      </c>
      <c r="C987" s="29" t="str">
        <f>Relatórios!D956</f>
        <v/>
      </c>
      <c r="D987" s="19">
        <f>Relatórios!E956</f>
        <v>0</v>
      </c>
      <c r="E987" s="27">
        <f>SUMIFS(Lançamentos!$D$10:$D$5009,Lançamentos!$C$10:$C$5009,C987,Lançamentos!$M$10:$M$5009,$C$36)</f>
        <v>0</v>
      </c>
      <c r="F987" s="27">
        <f>SUMIFS(Vendas!$D$10:$D$5009,Vendas!$C$10:$C$5009,C987,Vendas!$M$10:$M$5009,$C$36)</f>
        <v>0</v>
      </c>
      <c r="G987" s="27">
        <f t="shared" si="71"/>
        <v>0</v>
      </c>
      <c r="H987" s="30">
        <f t="shared" si="72"/>
        <v>0</v>
      </c>
      <c r="I987" s="30">
        <f t="shared" si="73"/>
        <v>0</v>
      </c>
      <c r="J987" s="31">
        <f t="shared" si="74"/>
        <v>0</v>
      </c>
      <c r="K987" s="33">
        <f t="shared" si="75"/>
        <v>0</v>
      </c>
      <c r="L987" s="32">
        <f>SUMIFS(Lançamentos!$H$10:$H$5009,Lançamentos!$C$10:$C$5009,C987,Lançamentos!$M$10:$M$5009,$C$36)</f>
        <v>0</v>
      </c>
      <c r="M987" s="32">
        <f>SUMIFS(Lançamentos!$D$10:$D$5009,Lançamentos!$C$10:$C$5009,C987,Lançamentos!$M$10:$M$5009,$C$36)</f>
        <v>0</v>
      </c>
      <c r="N987" s="34">
        <f>SUMIFS(Vendas!$H$10:$H$5009,Vendas!$C$10:$C$5009,C987,Vendas!$M$10:$M$5009,$C$36)</f>
        <v>0</v>
      </c>
      <c r="O987" s="34">
        <f>SUMIFS(Vendas!$D$10:$D$5009,Vendas!$C$10:$C$5009,C987,Vendas!$M$10:$M$5009,$C$36)</f>
        <v>0</v>
      </c>
    </row>
    <row r="988" spans="2:15" ht="15" customHeight="1" x14ac:dyDescent="0.3">
      <c r="B988" s="19" t="str">
        <f>Relatórios!C957</f>
        <v/>
      </c>
      <c r="C988" s="29" t="str">
        <f>Relatórios!D957</f>
        <v/>
      </c>
      <c r="D988" s="19">
        <f>Relatórios!E957</f>
        <v>0</v>
      </c>
      <c r="E988" s="27">
        <f>SUMIFS(Lançamentos!$D$10:$D$5009,Lançamentos!$C$10:$C$5009,C988,Lançamentos!$M$10:$M$5009,$C$36)</f>
        <v>0</v>
      </c>
      <c r="F988" s="27">
        <f>SUMIFS(Vendas!$D$10:$D$5009,Vendas!$C$10:$C$5009,C988,Vendas!$M$10:$M$5009,$C$36)</f>
        <v>0</v>
      </c>
      <c r="G988" s="27">
        <f t="shared" si="71"/>
        <v>0</v>
      </c>
      <c r="H988" s="30">
        <f t="shared" si="72"/>
        <v>0</v>
      </c>
      <c r="I988" s="30">
        <f t="shared" si="73"/>
        <v>0</v>
      </c>
      <c r="J988" s="31">
        <f t="shared" si="74"/>
        <v>0</v>
      </c>
      <c r="K988" s="33">
        <f t="shared" si="75"/>
        <v>0</v>
      </c>
      <c r="L988" s="32">
        <f>SUMIFS(Lançamentos!$H$10:$H$5009,Lançamentos!$C$10:$C$5009,C988,Lançamentos!$M$10:$M$5009,$C$36)</f>
        <v>0</v>
      </c>
      <c r="M988" s="32">
        <f>SUMIFS(Lançamentos!$D$10:$D$5009,Lançamentos!$C$10:$C$5009,C988,Lançamentos!$M$10:$M$5009,$C$36)</f>
        <v>0</v>
      </c>
      <c r="N988" s="34">
        <f>SUMIFS(Vendas!$H$10:$H$5009,Vendas!$C$10:$C$5009,C988,Vendas!$M$10:$M$5009,$C$36)</f>
        <v>0</v>
      </c>
      <c r="O988" s="34">
        <f>SUMIFS(Vendas!$D$10:$D$5009,Vendas!$C$10:$C$5009,C988,Vendas!$M$10:$M$5009,$C$36)</f>
        <v>0</v>
      </c>
    </row>
    <row r="989" spans="2:15" ht="15" customHeight="1" x14ac:dyDescent="0.3">
      <c r="B989" s="19" t="str">
        <f>Relatórios!C958</f>
        <v/>
      </c>
      <c r="C989" s="29" t="str">
        <f>Relatórios!D958</f>
        <v/>
      </c>
      <c r="D989" s="19">
        <f>Relatórios!E958</f>
        <v>0</v>
      </c>
      <c r="E989" s="27">
        <f>SUMIFS(Lançamentos!$D$10:$D$5009,Lançamentos!$C$10:$C$5009,C989,Lançamentos!$M$10:$M$5009,$C$36)</f>
        <v>0</v>
      </c>
      <c r="F989" s="27">
        <f>SUMIFS(Vendas!$D$10:$D$5009,Vendas!$C$10:$C$5009,C989,Vendas!$M$10:$M$5009,$C$36)</f>
        <v>0</v>
      </c>
      <c r="G989" s="27">
        <f t="shared" si="71"/>
        <v>0</v>
      </c>
      <c r="H989" s="30">
        <f t="shared" si="72"/>
        <v>0</v>
      </c>
      <c r="I989" s="30">
        <f t="shared" si="73"/>
        <v>0</v>
      </c>
      <c r="J989" s="31">
        <f t="shared" si="74"/>
        <v>0</v>
      </c>
      <c r="K989" s="33">
        <f t="shared" si="75"/>
        <v>0</v>
      </c>
      <c r="L989" s="32">
        <f>SUMIFS(Lançamentos!$H$10:$H$5009,Lançamentos!$C$10:$C$5009,C989,Lançamentos!$M$10:$M$5009,$C$36)</f>
        <v>0</v>
      </c>
      <c r="M989" s="32">
        <f>SUMIFS(Lançamentos!$D$10:$D$5009,Lançamentos!$C$10:$C$5009,C989,Lançamentos!$M$10:$M$5009,$C$36)</f>
        <v>0</v>
      </c>
      <c r="N989" s="34">
        <f>SUMIFS(Vendas!$H$10:$H$5009,Vendas!$C$10:$C$5009,C989,Vendas!$M$10:$M$5009,$C$36)</f>
        <v>0</v>
      </c>
      <c r="O989" s="34">
        <f>SUMIFS(Vendas!$D$10:$D$5009,Vendas!$C$10:$C$5009,C989,Vendas!$M$10:$M$5009,$C$36)</f>
        <v>0</v>
      </c>
    </row>
    <row r="990" spans="2:15" ht="15" customHeight="1" x14ac:dyDescent="0.3">
      <c r="B990" s="19" t="str">
        <f>Relatórios!C959</f>
        <v/>
      </c>
      <c r="C990" s="29" t="str">
        <f>Relatórios!D959</f>
        <v/>
      </c>
      <c r="D990" s="19">
        <f>Relatórios!E959</f>
        <v>0</v>
      </c>
      <c r="E990" s="27">
        <f>SUMIFS(Lançamentos!$D$10:$D$5009,Lançamentos!$C$10:$C$5009,C990,Lançamentos!$M$10:$M$5009,$C$36)</f>
        <v>0</v>
      </c>
      <c r="F990" s="27">
        <f>SUMIFS(Vendas!$D$10:$D$5009,Vendas!$C$10:$C$5009,C990,Vendas!$M$10:$M$5009,$C$36)</f>
        <v>0</v>
      </c>
      <c r="G990" s="27">
        <f t="shared" si="71"/>
        <v>0</v>
      </c>
      <c r="H990" s="30">
        <f t="shared" si="72"/>
        <v>0</v>
      </c>
      <c r="I990" s="30">
        <f t="shared" si="73"/>
        <v>0</v>
      </c>
      <c r="J990" s="31">
        <f t="shared" si="74"/>
        <v>0</v>
      </c>
      <c r="K990" s="33">
        <f t="shared" si="75"/>
        <v>0</v>
      </c>
      <c r="L990" s="32">
        <f>SUMIFS(Lançamentos!$H$10:$H$5009,Lançamentos!$C$10:$C$5009,C990,Lançamentos!$M$10:$M$5009,$C$36)</f>
        <v>0</v>
      </c>
      <c r="M990" s="32">
        <f>SUMIFS(Lançamentos!$D$10:$D$5009,Lançamentos!$C$10:$C$5009,C990,Lançamentos!$M$10:$M$5009,$C$36)</f>
        <v>0</v>
      </c>
      <c r="N990" s="34">
        <f>SUMIFS(Vendas!$H$10:$H$5009,Vendas!$C$10:$C$5009,C990,Vendas!$M$10:$M$5009,$C$36)</f>
        <v>0</v>
      </c>
      <c r="O990" s="34">
        <f>SUMIFS(Vendas!$D$10:$D$5009,Vendas!$C$10:$C$5009,C990,Vendas!$M$10:$M$5009,$C$36)</f>
        <v>0</v>
      </c>
    </row>
    <row r="991" spans="2:15" ht="15" customHeight="1" x14ac:dyDescent="0.3">
      <c r="B991" s="19" t="str">
        <f>Relatórios!C960</f>
        <v/>
      </c>
      <c r="C991" s="29" t="str">
        <f>Relatórios!D960</f>
        <v/>
      </c>
      <c r="D991" s="19">
        <f>Relatórios!E960</f>
        <v>0</v>
      </c>
      <c r="E991" s="27">
        <f>SUMIFS(Lançamentos!$D$10:$D$5009,Lançamentos!$C$10:$C$5009,C991,Lançamentos!$M$10:$M$5009,$C$36)</f>
        <v>0</v>
      </c>
      <c r="F991" s="27">
        <f>SUMIFS(Vendas!$D$10:$D$5009,Vendas!$C$10:$C$5009,C991,Vendas!$M$10:$M$5009,$C$36)</f>
        <v>0</v>
      </c>
      <c r="G991" s="27">
        <f t="shared" si="71"/>
        <v>0</v>
      </c>
      <c r="H991" s="30">
        <f t="shared" si="72"/>
        <v>0</v>
      </c>
      <c r="I991" s="30">
        <f t="shared" si="73"/>
        <v>0</v>
      </c>
      <c r="J991" s="31">
        <f t="shared" si="74"/>
        <v>0</v>
      </c>
      <c r="K991" s="33">
        <f t="shared" si="75"/>
        <v>0</v>
      </c>
      <c r="L991" s="32">
        <f>SUMIFS(Lançamentos!$H$10:$H$5009,Lançamentos!$C$10:$C$5009,C991,Lançamentos!$M$10:$M$5009,$C$36)</f>
        <v>0</v>
      </c>
      <c r="M991" s="32">
        <f>SUMIFS(Lançamentos!$D$10:$D$5009,Lançamentos!$C$10:$C$5009,C991,Lançamentos!$M$10:$M$5009,$C$36)</f>
        <v>0</v>
      </c>
      <c r="N991" s="34">
        <f>SUMIFS(Vendas!$H$10:$H$5009,Vendas!$C$10:$C$5009,C991,Vendas!$M$10:$M$5009,$C$36)</f>
        <v>0</v>
      </c>
      <c r="O991" s="34">
        <f>SUMIFS(Vendas!$D$10:$D$5009,Vendas!$C$10:$C$5009,C991,Vendas!$M$10:$M$5009,$C$36)</f>
        <v>0</v>
      </c>
    </row>
    <row r="992" spans="2:15" ht="15" customHeight="1" x14ac:dyDescent="0.3">
      <c r="B992" s="19" t="str">
        <f>Relatórios!C961</f>
        <v/>
      </c>
      <c r="C992" s="29" t="str">
        <f>Relatórios!D961</f>
        <v/>
      </c>
      <c r="D992" s="19">
        <f>Relatórios!E961</f>
        <v>0</v>
      </c>
      <c r="E992" s="27">
        <f>SUMIFS(Lançamentos!$D$10:$D$5009,Lançamentos!$C$10:$C$5009,C992,Lançamentos!$M$10:$M$5009,$C$36)</f>
        <v>0</v>
      </c>
      <c r="F992" s="27">
        <f>SUMIFS(Vendas!$D$10:$D$5009,Vendas!$C$10:$C$5009,C992,Vendas!$M$10:$M$5009,$C$36)</f>
        <v>0</v>
      </c>
      <c r="G992" s="27">
        <f t="shared" si="71"/>
        <v>0</v>
      </c>
      <c r="H992" s="30">
        <f t="shared" si="72"/>
        <v>0</v>
      </c>
      <c r="I992" s="30">
        <f t="shared" si="73"/>
        <v>0</v>
      </c>
      <c r="J992" s="31">
        <f t="shared" si="74"/>
        <v>0</v>
      </c>
      <c r="K992" s="33">
        <f t="shared" si="75"/>
        <v>0</v>
      </c>
      <c r="L992" s="32">
        <f>SUMIFS(Lançamentos!$H$10:$H$5009,Lançamentos!$C$10:$C$5009,C992,Lançamentos!$M$10:$M$5009,$C$36)</f>
        <v>0</v>
      </c>
      <c r="M992" s="32">
        <f>SUMIFS(Lançamentos!$D$10:$D$5009,Lançamentos!$C$10:$C$5009,C992,Lançamentos!$M$10:$M$5009,$C$36)</f>
        <v>0</v>
      </c>
      <c r="N992" s="34">
        <f>SUMIFS(Vendas!$H$10:$H$5009,Vendas!$C$10:$C$5009,C992,Vendas!$M$10:$M$5009,$C$36)</f>
        <v>0</v>
      </c>
      <c r="O992" s="34">
        <f>SUMIFS(Vendas!$D$10:$D$5009,Vendas!$C$10:$C$5009,C992,Vendas!$M$10:$M$5009,$C$36)</f>
        <v>0</v>
      </c>
    </row>
    <row r="993" spans="2:15" ht="15" customHeight="1" x14ac:dyDescent="0.3">
      <c r="B993" s="19" t="str">
        <f>Relatórios!C962</f>
        <v/>
      </c>
      <c r="C993" s="29" t="str">
        <f>Relatórios!D962</f>
        <v/>
      </c>
      <c r="D993" s="19">
        <f>Relatórios!E962</f>
        <v>0</v>
      </c>
      <c r="E993" s="27">
        <f>SUMIFS(Lançamentos!$D$10:$D$5009,Lançamentos!$C$10:$C$5009,C993,Lançamentos!$M$10:$M$5009,$C$36)</f>
        <v>0</v>
      </c>
      <c r="F993" s="27">
        <f>SUMIFS(Vendas!$D$10:$D$5009,Vendas!$C$10:$C$5009,C993,Vendas!$M$10:$M$5009,$C$36)</f>
        <v>0</v>
      </c>
      <c r="G993" s="27">
        <f t="shared" si="71"/>
        <v>0</v>
      </c>
      <c r="H993" s="30">
        <f t="shared" si="72"/>
        <v>0</v>
      </c>
      <c r="I993" s="30">
        <f t="shared" si="73"/>
        <v>0</v>
      </c>
      <c r="J993" s="31">
        <f t="shared" si="74"/>
        <v>0</v>
      </c>
      <c r="K993" s="33">
        <f t="shared" si="75"/>
        <v>0</v>
      </c>
      <c r="L993" s="32">
        <f>SUMIFS(Lançamentos!$H$10:$H$5009,Lançamentos!$C$10:$C$5009,C993,Lançamentos!$M$10:$M$5009,$C$36)</f>
        <v>0</v>
      </c>
      <c r="M993" s="32">
        <f>SUMIFS(Lançamentos!$D$10:$D$5009,Lançamentos!$C$10:$C$5009,C993,Lançamentos!$M$10:$M$5009,$C$36)</f>
        <v>0</v>
      </c>
      <c r="N993" s="34">
        <f>SUMIFS(Vendas!$H$10:$H$5009,Vendas!$C$10:$C$5009,C993,Vendas!$M$10:$M$5009,$C$36)</f>
        <v>0</v>
      </c>
      <c r="O993" s="34">
        <f>SUMIFS(Vendas!$D$10:$D$5009,Vendas!$C$10:$C$5009,C993,Vendas!$M$10:$M$5009,$C$36)</f>
        <v>0</v>
      </c>
    </row>
    <row r="994" spans="2:15" ht="15" customHeight="1" x14ac:dyDescent="0.3">
      <c r="B994" s="19" t="str">
        <f>Relatórios!C963</f>
        <v/>
      </c>
      <c r="C994" s="29" t="str">
        <f>Relatórios!D963</f>
        <v/>
      </c>
      <c r="D994" s="19">
        <f>Relatórios!E963</f>
        <v>0</v>
      </c>
      <c r="E994" s="27">
        <f>SUMIFS(Lançamentos!$D$10:$D$5009,Lançamentos!$C$10:$C$5009,C994,Lançamentos!$M$10:$M$5009,$C$36)</f>
        <v>0</v>
      </c>
      <c r="F994" s="27">
        <f>SUMIFS(Vendas!$D$10:$D$5009,Vendas!$C$10:$C$5009,C994,Vendas!$M$10:$M$5009,$C$36)</f>
        <v>0</v>
      </c>
      <c r="G994" s="27">
        <f t="shared" si="71"/>
        <v>0</v>
      </c>
      <c r="H994" s="30">
        <f t="shared" si="72"/>
        <v>0</v>
      </c>
      <c r="I994" s="30">
        <f t="shared" si="73"/>
        <v>0</v>
      </c>
      <c r="J994" s="31">
        <f t="shared" si="74"/>
        <v>0</v>
      </c>
      <c r="K994" s="33">
        <f t="shared" si="75"/>
        <v>0</v>
      </c>
      <c r="L994" s="32">
        <f>SUMIFS(Lançamentos!$H$10:$H$5009,Lançamentos!$C$10:$C$5009,C994,Lançamentos!$M$10:$M$5009,$C$36)</f>
        <v>0</v>
      </c>
      <c r="M994" s="32">
        <f>SUMIFS(Lançamentos!$D$10:$D$5009,Lançamentos!$C$10:$C$5009,C994,Lançamentos!$M$10:$M$5009,$C$36)</f>
        <v>0</v>
      </c>
      <c r="N994" s="34">
        <f>SUMIFS(Vendas!$H$10:$H$5009,Vendas!$C$10:$C$5009,C994,Vendas!$M$10:$M$5009,$C$36)</f>
        <v>0</v>
      </c>
      <c r="O994" s="34">
        <f>SUMIFS(Vendas!$D$10:$D$5009,Vendas!$C$10:$C$5009,C994,Vendas!$M$10:$M$5009,$C$36)</f>
        <v>0</v>
      </c>
    </row>
    <row r="995" spans="2:15" ht="15" customHeight="1" x14ac:dyDescent="0.3">
      <c r="B995" s="19" t="str">
        <f>Relatórios!C964</f>
        <v/>
      </c>
      <c r="C995" s="29" t="str">
        <f>Relatórios!D964</f>
        <v/>
      </c>
      <c r="D995" s="19">
        <f>Relatórios!E964</f>
        <v>0</v>
      </c>
      <c r="E995" s="27">
        <f>SUMIFS(Lançamentos!$D$10:$D$5009,Lançamentos!$C$10:$C$5009,C995,Lançamentos!$M$10:$M$5009,$C$36)</f>
        <v>0</v>
      </c>
      <c r="F995" s="27">
        <f>SUMIFS(Vendas!$D$10:$D$5009,Vendas!$C$10:$C$5009,C995,Vendas!$M$10:$M$5009,$C$36)</f>
        <v>0</v>
      </c>
      <c r="G995" s="27">
        <f t="shared" si="71"/>
        <v>0</v>
      </c>
      <c r="H995" s="30">
        <f t="shared" si="72"/>
        <v>0</v>
      </c>
      <c r="I995" s="30">
        <f t="shared" si="73"/>
        <v>0</v>
      </c>
      <c r="J995" s="31">
        <f t="shared" si="74"/>
        <v>0</v>
      </c>
      <c r="K995" s="33">
        <f t="shared" si="75"/>
        <v>0</v>
      </c>
      <c r="L995" s="32">
        <f>SUMIFS(Lançamentos!$H$10:$H$5009,Lançamentos!$C$10:$C$5009,C995,Lançamentos!$M$10:$M$5009,$C$36)</f>
        <v>0</v>
      </c>
      <c r="M995" s="32">
        <f>SUMIFS(Lançamentos!$D$10:$D$5009,Lançamentos!$C$10:$C$5009,C995,Lançamentos!$M$10:$M$5009,$C$36)</f>
        <v>0</v>
      </c>
      <c r="N995" s="34">
        <f>SUMIFS(Vendas!$H$10:$H$5009,Vendas!$C$10:$C$5009,C995,Vendas!$M$10:$M$5009,$C$36)</f>
        <v>0</v>
      </c>
      <c r="O995" s="34">
        <f>SUMIFS(Vendas!$D$10:$D$5009,Vendas!$C$10:$C$5009,C995,Vendas!$M$10:$M$5009,$C$36)</f>
        <v>0</v>
      </c>
    </row>
    <row r="996" spans="2:15" ht="15" customHeight="1" x14ac:dyDescent="0.3">
      <c r="B996" s="19" t="str">
        <f>Relatórios!C965</f>
        <v/>
      </c>
      <c r="C996" s="29" t="str">
        <f>Relatórios!D965</f>
        <v/>
      </c>
      <c r="D996" s="19">
        <f>Relatórios!E965</f>
        <v>0</v>
      </c>
      <c r="E996" s="27">
        <f>SUMIFS(Lançamentos!$D$10:$D$5009,Lançamentos!$C$10:$C$5009,C996,Lançamentos!$M$10:$M$5009,$C$36)</f>
        <v>0</v>
      </c>
      <c r="F996" s="27">
        <f>SUMIFS(Vendas!$D$10:$D$5009,Vendas!$C$10:$C$5009,C996,Vendas!$M$10:$M$5009,$C$36)</f>
        <v>0</v>
      </c>
      <c r="G996" s="27">
        <f t="shared" si="71"/>
        <v>0</v>
      </c>
      <c r="H996" s="30">
        <f t="shared" si="72"/>
        <v>0</v>
      </c>
      <c r="I996" s="30">
        <f t="shared" si="73"/>
        <v>0</v>
      </c>
      <c r="J996" s="31">
        <f t="shared" si="74"/>
        <v>0</v>
      </c>
      <c r="K996" s="33">
        <f t="shared" si="75"/>
        <v>0</v>
      </c>
      <c r="L996" s="32">
        <f>SUMIFS(Lançamentos!$H$10:$H$5009,Lançamentos!$C$10:$C$5009,C996,Lançamentos!$M$10:$M$5009,$C$36)</f>
        <v>0</v>
      </c>
      <c r="M996" s="32">
        <f>SUMIFS(Lançamentos!$D$10:$D$5009,Lançamentos!$C$10:$C$5009,C996,Lançamentos!$M$10:$M$5009,$C$36)</f>
        <v>0</v>
      </c>
      <c r="N996" s="34">
        <f>SUMIFS(Vendas!$H$10:$H$5009,Vendas!$C$10:$C$5009,C996,Vendas!$M$10:$M$5009,$C$36)</f>
        <v>0</v>
      </c>
      <c r="O996" s="34">
        <f>SUMIFS(Vendas!$D$10:$D$5009,Vendas!$C$10:$C$5009,C996,Vendas!$M$10:$M$5009,$C$36)</f>
        <v>0</v>
      </c>
    </row>
    <row r="997" spans="2:15" ht="15" customHeight="1" x14ac:dyDescent="0.3">
      <c r="B997" s="19" t="str">
        <f>Relatórios!C966</f>
        <v/>
      </c>
      <c r="C997" s="29" t="str">
        <f>Relatórios!D966</f>
        <v/>
      </c>
      <c r="D997" s="19">
        <f>Relatórios!E966</f>
        <v>0</v>
      </c>
      <c r="E997" s="27">
        <f>SUMIFS(Lançamentos!$D$10:$D$5009,Lançamentos!$C$10:$C$5009,C997,Lançamentos!$M$10:$M$5009,$C$36)</f>
        <v>0</v>
      </c>
      <c r="F997" s="27">
        <f>SUMIFS(Vendas!$D$10:$D$5009,Vendas!$C$10:$C$5009,C997,Vendas!$M$10:$M$5009,$C$36)</f>
        <v>0</v>
      </c>
      <c r="G997" s="27">
        <f t="shared" si="71"/>
        <v>0</v>
      </c>
      <c r="H997" s="30">
        <f t="shared" si="72"/>
        <v>0</v>
      </c>
      <c r="I997" s="30">
        <f t="shared" si="73"/>
        <v>0</v>
      </c>
      <c r="J997" s="31">
        <f t="shared" si="74"/>
        <v>0</v>
      </c>
      <c r="K997" s="33">
        <f t="shared" si="75"/>
        <v>0</v>
      </c>
      <c r="L997" s="32">
        <f>SUMIFS(Lançamentos!$H$10:$H$5009,Lançamentos!$C$10:$C$5009,C997,Lançamentos!$M$10:$M$5009,$C$36)</f>
        <v>0</v>
      </c>
      <c r="M997" s="32">
        <f>SUMIFS(Lançamentos!$D$10:$D$5009,Lançamentos!$C$10:$C$5009,C997,Lançamentos!$M$10:$M$5009,$C$36)</f>
        <v>0</v>
      </c>
      <c r="N997" s="34">
        <f>SUMIFS(Vendas!$H$10:$H$5009,Vendas!$C$10:$C$5009,C997,Vendas!$M$10:$M$5009,$C$36)</f>
        <v>0</v>
      </c>
      <c r="O997" s="34">
        <f>SUMIFS(Vendas!$D$10:$D$5009,Vendas!$C$10:$C$5009,C997,Vendas!$M$10:$M$5009,$C$36)</f>
        <v>0</v>
      </c>
    </row>
    <row r="998" spans="2:15" ht="15" customHeight="1" x14ac:dyDescent="0.3">
      <c r="B998" s="19" t="str">
        <f>Relatórios!C967</f>
        <v/>
      </c>
      <c r="C998" s="29" t="str">
        <f>Relatórios!D967</f>
        <v/>
      </c>
      <c r="D998" s="19">
        <f>Relatórios!E967</f>
        <v>0</v>
      </c>
      <c r="E998" s="27">
        <f>SUMIFS(Lançamentos!$D$10:$D$5009,Lançamentos!$C$10:$C$5009,C998,Lançamentos!$M$10:$M$5009,$C$36)</f>
        <v>0</v>
      </c>
      <c r="F998" s="27">
        <f>SUMIFS(Vendas!$D$10:$D$5009,Vendas!$C$10:$C$5009,C998,Vendas!$M$10:$M$5009,$C$36)</f>
        <v>0</v>
      </c>
      <c r="G998" s="27">
        <f t="shared" si="71"/>
        <v>0</v>
      </c>
      <c r="H998" s="30">
        <f t="shared" si="72"/>
        <v>0</v>
      </c>
      <c r="I998" s="30">
        <f t="shared" si="73"/>
        <v>0</v>
      </c>
      <c r="J998" s="31">
        <f t="shared" si="74"/>
        <v>0</v>
      </c>
      <c r="K998" s="33">
        <f t="shared" si="75"/>
        <v>0</v>
      </c>
      <c r="L998" s="32">
        <f>SUMIFS(Lançamentos!$H$10:$H$5009,Lançamentos!$C$10:$C$5009,C998,Lançamentos!$M$10:$M$5009,$C$36)</f>
        <v>0</v>
      </c>
      <c r="M998" s="32">
        <f>SUMIFS(Lançamentos!$D$10:$D$5009,Lançamentos!$C$10:$C$5009,C998,Lançamentos!$M$10:$M$5009,$C$36)</f>
        <v>0</v>
      </c>
      <c r="N998" s="34">
        <f>SUMIFS(Vendas!$H$10:$H$5009,Vendas!$C$10:$C$5009,C998,Vendas!$M$10:$M$5009,$C$36)</f>
        <v>0</v>
      </c>
      <c r="O998" s="34">
        <f>SUMIFS(Vendas!$D$10:$D$5009,Vendas!$C$10:$C$5009,C998,Vendas!$M$10:$M$5009,$C$36)</f>
        <v>0</v>
      </c>
    </row>
    <row r="999" spans="2:15" ht="15" customHeight="1" x14ac:dyDescent="0.3">
      <c r="B999" s="19" t="str">
        <f>Relatórios!C968</f>
        <v/>
      </c>
      <c r="C999" s="29" t="str">
        <f>Relatórios!D968</f>
        <v/>
      </c>
      <c r="D999" s="19">
        <f>Relatórios!E968</f>
        <v>0</v>
      </c>
      <c r="E999" s="27">
        <f>SUMIFS(Lançamentos!$D$10:$D$5009,Lançamentos!$C$10:$C$5009,C999,Lançamentos!$M$10:$M$5009,$C$36)</f>
        <v>0</v>
      </c>
      <c r="F999" s="27">
        <f>SUMIFS(Vendas!$D$10:$D$5009,Vendas!$C$10:$C$5009,C999,Vendas!$M$10:$M$5009,$C$36)</f>
        <v>0</v>
      </c>
      <c r="G999" s="27">
        <f t="shared" si="71"/>
        <v>0</v>
      </c>
      <c r="H999" s="30">
        <f t="shared" si="72"/>
        <v>0</v>
      </c>
      <c r="I999" s="30">
        <f t="shared" si="73"/>
        <v>0</v>
      </c>
      <c r="J999" s="31">
        <f t="shared" si="74"/>
        <v>0</v>
      </c>
      <c r="K999" s="33">
        <f t="shared" si="75"/>
        <v>0</v>
      </c>
      <c r="L999" s="32">
        <f>SUMIFS(Lançamentos!$H$10:$H$5009,Lançamentos!$C$10:$C$5009,C999,Lançamentos!$M$10:$M$5009,$C$36)</f>
        <v>0</v>
      </c>
      <c r="M999" s="32">
        <f>SUMIFS(Lançamentos!$D$10:$D$5009,Lançamentos!$C$10:$C$5009,C999,Lançamentos!$M$10:$M$5009,$C$36)</f>
        <v>0</v>
      </c>
      <c r="N999" s="34">
        <f>SUMIFS(Vendas!$H$10:$H$5009,Vendas!$C$10:$C$5009,C999,Vendas!$M$10:$M$5009,$C$36)</f>
        <v>0</v>
      </c>
      <c r="O999" s="34">
        <f>SUMIFS(Vendas!$D$10:$D$5009,Vendas!$C$10:$C$5009,C999,Vendas!$M$10:$M$5009,$C$36)</f>
        <v>0</v>
      </c>
    </row>
    <row r="1000" spans="2:15" ht="15" customHeight="1" x14ac:dyDescent="0.3">
      <c r="B1000" s="19" t="str">
        <f>Relatórios!C969</f>
        <v/>
      </c>
      <c r="C1000" s="29" t="str">
        <f>Relatórios!D969</f>
        <v/>
      </c>
      <c r="D1000" s="19">
        <f>Relatórios!E969</f>
        <v>0</v>
      </c>
      <c r="E1000" s="27">
        <f>SUMIFS(Lançamentos!$D$10:$D$5009,Lançamentos!$C$10:$C$5009,C1000,Lançamentos!$M$10:$M$5009,$C$36)</f>
        <v>0</v>
      </c>
      <c r="F1000" s="27">
        <f>SUMIFS(Vendas!$D$10:$D$5009,Vendas!$C$10:$C$5009,C1000,Vendas!$M$10:$M$5009,$C$36)</f>
        <v>0</v>
      </c>
      <c r="G1000" s="27">
        <f t="shared" ref="G1000:G1038" si="76">E1000-F1000</f>
        <v>0</v>
      </c>
      <c r="H1000" s="30">
        <f t="shared" ref="H1000:H1038" si="77">IFERROR(G1000/E1000,0)</f>
        <v>0</v>
      </c>
      <c r="I1000" s="30">
        <f t="shared" ref="I1000:I1038" si="78">IFERROR(F1000/E1000,0)</f>
        <v>0</v>
      </c>
      <c r="J1000" s="31">
        <f t="shared" ref="J1000:J1038" si="79">IFERROR(L1000/M1000,0)</f>
        <v>0</v>
      </c>
      <c r="K1000" s="33">
        <f t="shared" ref="K1000:K1038" si="80">IFERROR(N1000/O1000,0)</f>
        <v>0</v>
      </c>
      <c r="L1000" s="32">
        <f>SUMIFS(Lançamentos!$H$10:$H$5009,Lançamentos!$C$10:$C$5009,C1000,Lançamentos!$M$10:$M$5009,$C$36)</f>
        <v>0</v>
      </c>
      <c r="M1000" s="32">
        <f>SUMIFS(Lançamentos!$D$10:$D$5009,Lançamentos!$C$10:$C$5009,C1000,Lançamentos!$M$10:$M$5009,$C$36)</f>
        <v>0</v>
      </c>
      <c r="N1000" s="34">
        <f>SUMIFS(Vendas!$H$10:$H$5009,Vendas!$C$10:$C$5009,C1000,Vendas!$M$10:$M$5009,$C$36)</f>
        <v>0</v>
      </c>
      <c r="O1000" s="34">
        <f>SUMIFS(Vendas!$D$10:$D$5009,Vendas!$C$10:$C$5009,C1000,Vendas!$M$10:$M$5009,$C$36)</f>
        <v>0</v>
      </c>
    </row>
    <row r="1001" spans="2:15" ht="15" customHeight="1" x14ac:dyDescent="0.3">
      <c r="B1001" s="19" t="str">
        <f>Relatórios!C970</f>
        <v/>
      </c>
      <c r="C1001" s="29" t="str">
        <f>Relatórios!D970</f>
        <v/>
      </c>
      <c r="D1001" s="19">
        <f>Relatórios!E970</f>
        <v>0</v>
      </c>
      <c r="E1001" s="27">
        <f>SUMIFS(Lançamentos!$D$10:$D$5009,Lançamentos!$C$10:$C$5009,C1001,Lançamentos!$M$10:$M$5009,$C$36)</f>
        <v>0</v>
      </c>
      <c r="F1001" s="27">
        <f>SUMIFS(Vendas!$D$10:$D$5009,Vendas!$C$10:$C$5009,C1001,Vendas!$M$10:$M$5009,$C$36)</f>
        <v>0</v>
      </c>
      <c r="G1001" s="27">
        <f t="shared" si="76"/>
        <v>0</v>
      </c>
      <c r="H1001" s="30">
        <f t="shared" si="77"/>
        <v>0</v>
      </c>
      <c r="I1001" s="30">
        <f t="shared" si="78"/>
        <v>0</v>
      </c>
      <c r="J1001" s="31">
        <f t="shared" si="79"/>
        <v>0</v>
      </c>
      <c r="K1001" s="33">
        <f t="shared" si="80"/>
        <v>0</v>
      </c>
      <c r="L1001" s="32">
        <f>SUMIFS(Lançamentos!$H$10:$H$5009,Lançamentos!$C$10:$C$5009,C1001,Lançamentos!$M$10:$M$5009,$C$36)</f>
        <v>0</v>
      </c>
      <c r="M1001" s="32">
        <f>SUMIFS(Lançamentos!$D$10:$D$5009,Lançamentos!$C$10:$C$5009,C1001,Lançamentos!$M$10:$M$5009,$C$36)</f>
        <v>0</v>
      </c>
      <c r="N1001" s="34">
        <f>SUMIFS(Vendas!$H$10:$H$5009,Vendas!$C$10:$C$5009,C1001,Vendas!$M$10:$M$5009,$C$36)</f>
        <v>0</v>
      </c>
      <c r="O1001" s="34">
        <f>SUMIFS(Vendas!$D$10:$D$5009,Vendas!$C$10:$C$5009,C1001,Vendas!$M$10:$M$5009,$C$36)</f>
        <v>0</v>
      </c>
    </row>
    <row r="1002" spans="2:15" ht="15" customHeight="1" x14ac:dyDescent="0.3">
      <c r="B1002" s="19" t="str">
        <f>Relatórios!C971</f>
        <v/>
      </c>
      <c r="C1002" s="29" t="str">
        <f>Relatórios!D971</f>
        <v/>
      </c>
      <c r="D1002" s="19">
        <f>Relatórios!E971</f>
        <v>0</v>
      </c>
      <c r="E1002" s="27">
        <f>SUMIFS(Lançamentos!$D$10:$D$5009,Lançamentos!$C$10:$C$5009,C1002,Lançamentos!$M$10:$M$5009,$C$36)</f>
        <v>0</v>
      </c>
      <c r="F1002" s="27">
        <f>SUMIFS(Vendas!$D$10:$D$5009,Vendas!$C$10:$C$5009,C1002,Vendas!$M$10:$M$5009,$C$36)</f>
        <v>0</v>
      </c>
      <c r="G1002" s="27">
        <f t="shared" si="76"/>
        <v>0</v>
      </c>
      <c r="H1002" s="30">
        <f t="shared" si="77"/>
        <v>0</v>
      </c>
      <c r="I1002" s="30">
        <f t="shared" si="78"/>
        <v>0</v>
      </c>
      <c r="J1002" s="31">
        <f t="shared" si="79"/>
        <v>0</v>
      </c>
      <c r="K1002" s="33">
        <f t="shared" si="80"/>
        <v>0</v>
      </c>
      <c r="L1002" s="32">
        <f>SUMIFS(Lançamentos!$H$10:$H$5009,Lançamentos!$C$10:$C$5009,C1002,Lançamentos!$M$10:$M$5009,$C$36)</f>
        <v>0</v>
      </c>
      <c r="M1002" s="32">
        <f>SUMIFS(Lançamentos!$D$10:$D$5009,Lançamentos!$C$10:$C$5009,C1002,Lançamentos!$M$10:$M$5009,$C$36)</f>
        <v>0</v>
      </c>
      <c r="N1002" s="34">
        <f>SUMIFS(Vendas!$H$10:$H$5009,Vendas!$C$10:$C$5009,C1002,Vendas!$M$10:$M$5009,$C$36)</f>
        <v>0</v>
      </c>
      <c r="O1002" s="34">
        <f>SUMIFS(Vendas!$D$10:$D$5009,Vendas!$C$10:$C$5009,C1002,Vendas!$M$10:$M$5009,$C$36)</f>
        <v>0</v>
      </c>
    </row>
    <row r="1003" spans="2:15" ht="15" customHeight="1" x14ac:dyDescent="0.3">
      <c r="B1003" s="19" t="str">
        <f>Relatórios!C972</f>
        <v/>
      </c>
      <c r="C1003" s="29" t="str">
        <f>Relatórios!D972</f>
        <v/>
      </c>
      <c r="D1003" s="19">
        <f>Relatórios!E972</f>
        <v>0</v>
      </c>
      <c r="E1003" s="27">
        <f>SUMIFS(Lançamentos!$D$10:$D$5009,Lançamentos!$C$10:$C$5009,C1003,Lançamentos!$M$10:$M$5009,$C$36)</f>
        <v>0</v>
      </c>
      <c r="F1003" s="27">
        <f>SUMIFS(Vendas!$D$10:$D$5009,Vendas!$C$10:$C$5009,C1003,Vendas!$M$10:$M$5009,$C$36)</f>
        <v>0</v>
      </c>
      <c r="G1003" s="27">
        <f t="shared" si="76"/>
        <v>0</v>
      </c>
      <c r="H1003" s="30">
        <f t="shared" si="77"/>
        <v>0</v>
      </c>
      <c r="I1003" s="30">
        <f t="shared" si="78"/>
        <v>0</v>
      </c>
      <c r="J1003" s="31">
        <f t="shared" si="79"/>
        <v>0</v>
      </c>
      <c r="K1003" s="33">
        <f t="shared" si="80"/>
        <v>0</v>
      </c>
      <c r="L1003" s="32">
        <f>SUMIFS(Lançamentos!$H$10:$H$5009,Lançamentos!$C$10:$C$5009,C1003,Lançamentos!$M$10:$M$5009,$C$36)</f>
        <v>0</v>
      </c>
      <c r="M1003" s="32">
        <f>SUMIFS(Lançamentos!$D$10:$D$5009,Lançamentos!$C$10:$C$5009,C1003,Lançamentos!$M$10:$M$5009,$C$36)</f>
        <v>0</v>
      </c>
      <c r="N1003" s="34">
        <f>SUMIFS(Vendas!$H$10:$H$5009,Vendas!$C$10:$C$5009,C1003,Vendas!$M$10:$M$5009,$C$36)</f>
        <v>0</v>
      </c>
      <c r="O1003" s="34">
        <f>SUMIFS(Vendas!$D$10:$D$5009,Vendas!$C$10:$C$5009,C1003,Vendas!$M$10:$M$5009,$C$36)</f>
        <v>0</v>
      </c>
    </row>
    <row r="1004" spans="2:15" ht="15" customHeight="1" x14ac:dyDescent="0.3">
      <c r="B1004" s="19" t="str">
        <f>Relatórios!C973</f>
        <v/>
      </c>
      <c r="C1004" s="29" t="str">
        <f>Relatórios!D973</f>
        <v/>
      </c>
      <c r="D1004" s="19">
        <f>Relatórios!E973</f>
        <v>0</v>
      </c>
      <c r="E1004" s="27">
        <f>SUMIFS(Lançamentos!$D$10:$D$5009,Lançamentos!$C$10:$C$5009,C1004,Lançamentos!$M$10:$M$5009,$C$36)</f>
        <v>0</v>
      </c>
      <c r="F1004" s="27">
        <f>SUMIFS(Vendas!$D$10:$D$5009,Vendas!$C$10:$C$5009,C1004,Vendas!$M$10:$M$5009,$C$36)</f>
        <v>0</v>
      </c>
      <c r="G1004" s="27">
        <f t="shared" si="76"/>
        <v>0</v>
      </c>
      <c r="H1004" s="30">
        <f t="shared" si="77"/>
        <v>0</v>
      </c>
      <c r="I1004" s="30">
        <f t="shared" si="78"/>
        <v>0</v>
      </c>
      <c r="J1004" s="31">
        <f t="shared" si="79"/>
        <v>0</v>
      </c>
      <c r="K1004" s="33">
        <f t="shared" si="80"/>
        <v>0</v>
      </c>
      <c r="L1004" s="32">
        <f>SUMIFS(Lançamentos!$H$10:$H$5009,Lançamentos!$C$10:$C$5009,C1004,Lançamentos!$M$10:$M$5009,$C$36)</f>
        <v>0</v>
      </c>
      <c r="M1004" s="32">
        <f>SUMIFS(Lançamentos!$D$10:$D$5009,Lançamentos!$C$10:$C$5009,C1004,Lançamentos!$M$10:$M$5009,$C$36)</f>
        <v>0</v>
      </c>
      <c r="N1004" s="34">
        <f>SUMIFS(Vendas!$H$10:$H$5009,Vendas!$C$10:$C$5009,C1004,Vendas!$M$10:$M$5009,$C$36)</f>
        <v>0</v>
      </c>
      <c r="O1004" s="34">
        <f>SUMIFS(Vendas!$D$10:$D$5009,Vendas!$C$10:$C$5009,C1004,Vendas!$M$10:$M$5009,$C$36)</f>
        <v>0</v>
      </c>
    </row>
    <row r="1005" spans="2:15" ht="15" customHeight="1" x14ac:dyDescent="0.3">
      <c r="B1005" s="19" t="str">
        <f>Relatórios!C974</f>
        <v/>
      </c>
      <c r="C1005" s="29" t="str">
        <f>Relatórios!D974</f>
        <v/>
      </c>
      <c r="D1005" s="19">
        <f>Relatórios!E974</f>
        <v>0</v>
      </c>
      <c r="E1005" s="27">
        <f>SUMIFS(Lançamentos!$D$10:$D$5009,Lançamentos!$C$10:$C$5009,C1005,Lançamentos!$M$10:$M$5009,$C$36)</f>
        <v>0</v>
      </c>
      <c r="F1005" s="27">
        <f>SUMIFS(Vendas!$D$10:$D$5009,Vendas!$C$10:$C$5009,C1005,Vendas!$M$10:$M$5009,$C$36)</f>
        <v>0</v>
      </c>
      <c r="G1005" s="27">
        <f t="shared" si="76"/>
        <v>0</v>
      </c>
      <c r="H1005" s="30">
        <f t="shared" si="77"/>
        <v>0</v>
      </c>
      <c r="I1005" s="30">
        <f t="shared" si="78"/>
        <v>0</v>
      </c>
      <c r="J1005" s="31">
        <f t="shared" si="79"/>
        <v>0</v>
      </c>
      <c r="K1005" s="33">
        <f t="shared" si="80"/>
        <v>0</v>
      </c>
      <c r="L1005" s="32">
        <f>SUMIFS(Lançamentos!$H$10:$H$5009,Lançamentos!$C$10:$C$5009,C1005,Lançamentos!$M$10:$M$5009,$C$36)</f>
        <v>0</v>
      </c>
      <c r="M1005" s="32">
        <f>SUMIFS(Lançamentos!$D$10:$D$5009,Lançamentos!$C$10:$C$5009,C1005,Lançamentos!$M$10:$M$5009,$C$36)</f>
        <v>0</v>
      </c>
      <c r="N1005" s="34">
        <f>SUMIFS(Vendas!$H$10:$H$5009,Vendas!$C$10:$C$5009,C1005,Vendas!$M$10:$M$5009,$C$36)</f>
        <v>0</v>
      </c>
      <c r="O1005" s="34">
        <f>SUMIFS(Vendas!$D$10:$D$5009,Vendas!$C$10:$C$5009,C1005,Vendas!$M$10:$M$5009,$C$36)</f>
        <v>0</v>
      </c>
    </row>
    <row r="1006" spans="2:15" ht="15" customHeight="1" x14ac:dyDescent="0.3">
      <c r="B1006" s="19" t="str">
        <f>Relatórios!C975</f>
        <v/>
      </c>
      <c r="C1006" s="29" t="str">
        <f>Relatórios!D975</f>
        <v/>
      </c>
      <c r="D1006" s="19">
        <f>Relatórios!E975</f>
        <v>0</v>
      </c>
      <c r="E1006" s="27">
        <f>SUMIFS(Lançamentos!$D$10:$D$5009,Lançamentos!$C$10:$C$5009,C1006,Lançamentos!$M$10:$M$5009,$C$36)</f>
        <v>0</v>
      </c>
      <c r="F1006" s="27">
        <f>SUMIFS(Vendas!$D$10:$D$5009,Vendas!$C$10:$C$5009,C1006,Vendas!$M$10:$M$5009,$C$36)</f>
        <v>0</v>
      </c>
      <c r="G1006" s="27">
        <f t="shared" si="76"/>
        <v>0</v>
      </c>
      <c r="H1006" s="30">
        <f t="shared" si="77"/>
        <v>0</v>
      </c>
      <c r="I1006" s="30">
        <f t="shared" si="78"/>
        <v>0</v>
      </c>
      <c r="J1006" s="31">
        <f t="shared" si="79"/>
        <v>0</v>
      </c>
      <c r="K1006" s="33">
        <f t="shared" si="80"/>
        <v>0</v>
      </c>
      <c r="L1006" s="32">
        <f>SUMIFS(Lançamentos!$H$10:$H$5009,Lançamentos!$C$10:$C$5009,C1006,Lançamentos!$M$10:$M$5009,$C$36)</f>
        <v>0</v>
      </c>
      <c r="M1006" s="32">
        <f>SUMIFS(Lançamentos!$D$10:$D$5009,Lançamentos!$C$10:$C$5009,C1006,Lançamentos!$M$10:$M$5009,$C$36)</f>
        <v>0</v>
      </c>
      <c r="N1006" s="34">
        <f>SUMIFS(Vendas!$H$10:$H$5009,Vendas!$C$10:$C$5009,C1006,Vendas!$M$10:$M$5009,$C$36)</f>
        <v>0</v>
      </c>
      <c r="O1006" s="34">
        <f>SUMIFS(Vendas!$D$10:$D$5009,Vendas!$C$10:$C$5009,C1006,Vendas!$M$10:$M$5009,$C$36)</f>
        <v>0</v>
      </c>
    </row>
    <row r="1007" spans="2:15" ht="15" customHeight="1" x14ac:dyDescent="0.3">
      <c r="B1007" s="19" t="str">
        <f>Relatórios!C976</f>
        <v/>
      </c>
      <c r="C1007" s="29" t="str">
        <f>Relatórios!D976</f>
        <v/>
      </c>
      <c r="D1007" s="19">
        <f>Relatórios!E976</f>
        <v>0</v>
      </c>
      <c r="E1007" s="27">
        <f>SUMIFS(Lançamentos!$D$10:$D$5009,Lançamentos!$C$10:$C$5009,C1007,Lançamentos!$M$10:$M$5009,$C$36)</f>
        <v>0</v>
      </c>
      <c r="F1007" s="27">
        <f>SUMIFS(Vendas!$D$10:$D$5009,Vendas!$C$10:$C$5009,C1007,Vendas!$M$10:$M$5009,$C$36)</f>
        <v>0</v>
      </c>
      <c r="G1007" s="27">
        <f t="shared" si="76"/>
        <v>0</v>
      </c>
      <c r="H1007" s="30">
        <f t="shared" si="77"/>
        <v>0</v>
      </c>
      <c r="I1007" s="30">
        <f t="shared" si="78"/>
        <v>0</v>
      </c>
      <c r="J1007" s="31">
        <f t="shared" si="79"/>
        <v>0</v>
      </c>
      <c r="K1007" s="33">
        <f t="shared" si="80"/>
        <v>0</v>
      </c>
      <c r="L1007" s="32">
        <f>SUMIFS(Lançamentos!$H$10:$H$5009,Lançamentos!$C$10:$C$5009,C1007,Lançamentos!$M$10:$M$5009,$C$36)</f>
        <v>0</v>
      </c>
      <c r="M1007" s="32">
        <f>SUMIFS(Lançamentos!$D$10:$D$5009,Lançamentos!$C$10:$C$5009,C1007,Lançamentos!$M$10:$M$5009,$C$36)</f>
        <v>0</v>
      </c>
      <c r="N1007" s="34">
        <f>SUMIFS(Vendas!$H$10:$H$5009,Vendas!$C$10:$C$5009,C1007,Vendas!$M$10:$M$5009,$C$36)</f>
        <v>0</v>
      </c>
      <c r="O1007" s="34">
        <f>SUMIFS(Vendas!$D$10:$D$5009,Vendas!$C$10:$C$5009,C1007,Vendas!$M$10:$M$5009,$C$36)</f>
        <v>0</v>
      </c>
    </row>
    <row r="1008" spans="2:15" ht="15" customHeight="1" x14ac:dyDescent="0.3">
      <c r="B1008" s="19" t="str">
        <f>Relatórios!C977</f>
        <v/>
      </c>
      <c r="C1008" s="29" t="str">
        <f>Relatórios!D977</f>
        <v/>
      </c>
      <c r="D1008" s="19">
        <f>Relatórios!E977</f>
        <v>0</v>
      </c>
      <c r="E1008" s="27">
        <f>SUMIFS(Lançamentos!$D$10:$D$5009,Lançamentos!$C$10:$C$5009,C1008,Lançamentos!$M$10:$M$5009,$C$36)</f>
        <v>0</v>
      </c>
      <c r="F1008" s="27">
        <f>SUMIFS(Vendas!$D$10:$D$5009,Vendas!$C$10:$C$5009,C1008,Vendas!$M$10:$M$5009,$C$36)</f>
        <v>0</v>
      </c>
      <c r="G1008" s="27">
        <f t="shared" si="76"/>
        <v>0</v>
      </c>
      <c r="H1008" s="30">
        <f t="shared" si="77"/>
        <v>0</v>
      </c>
      <c r="I1008" s="30">
        <f t="shared" si="78"/>
        <v>0</v>
      </c>
      <c r="J1008" s="31">
        <f t="shared" si="79"/>
        <v>0</v>
      </c>
      <c r="K1008" s="33">
        <f t="shared" si="80"/>
        <v>0</v>
      </c>
      <c r="L1008" s="32">
        <f>SUMIFS(Lançamentos!$H$10:$H$5009,Lançamentos!$C$10:$C$5009,C1008,Lançamentos!$M$10:$M$5009,$C$36)</f>
        <v>0</v>
      </c>
      <c r="M1008" s="32">
        <f>SUMIFS(Lançamentos!$D$10:$D$5009,Lançamentos!$C$10:$C$5009,C1008,Lançamentos!$M$10:$M$5009,$C$36)</f>
        <v>0</v>
      </c>
      <c r="N1008" s="34">
        <f>SUMIFS(Vendas!$H$10:$H$5009,Vendas!$C$10:$C$5009,C1008,Vendas!$M$10:$M$5009,$C$36)</f>
        <v>0</v>
      </c>
      <c r="O1008" s="34">
        <f>SUMIFS(Vendas!$D$10:$D$5009,Vendas!$C$10:$C$5009,C1008,Vendas!$M$10:$M$5009,$C$36)</f>
        <v>0</v>
      </c>
    </row>
    <row r="1009" spans="2:15" ht="15" customHeight="1" x14ac:dyDescent="0.3">
      <c r="B1009" s="19" t="str">
        <f>Relatórios!C978</f>
        <v/>
      </c>
      <c r="C1009" s="29" t="str">
        <f>Relatórios!D978</f>
        <v/>
      </c>
      <c r="D1009" s="19">
        <f>Relatórios!E978</f>
        <v>0</v>
      </c>
      <c r="E1009" s="27">
        <f>SUMIFS(Lançamentos!$D$10:$D$5009,Lançamentos!$C$10:$C$5009,C1009,Lançamentos!$M$10:$M$5009,$C$36)</f>
        <v>0</v>
      </c>
      <c r="F1009" s="27">
        <f>SUMIFS(Vendas!$D$10:$D$5009,Vendas!$C$10:$C$5009,C1009,Vendas!$M$10:$M$5009,$C$36)</f>
        <v>0</v>
      </c>
      <c r="G1009" s="27">
        <f t="shared" si="76"/>
        <v>0</v>
      </c>
      <c r="H1009" s="30">
        <f t="shared" si="77"/>
        <v>0</v>
      </c>
      <c r="I1009" s="30">
        <f t="shared" si="78"/>
        <v>0</v>
      </c>
      <c r="J1009" s="31">
        <f t="shared" si="79"/>
        <v>0</v>
      </c>
      <c r="K1009" s="33">
        <f t="shared" si="80"/>
        <v>0</v>
      </c>
      <c r="L1009" s="32">
        <f>SUMIFS(Lançamentos!$H$10:$H$5009,Lançamentos!$C$10:$C$5009,C1009,Lançamentos!$M$10:$M$5009,$C$36)</f>
        <v>0</v>
      </c>
      <c r="M1009" s="32">
        <f>SUMIFS(Lançamentos!$D$10:$D$5009,Lançamentos!$C$10:$C$5009,C1009,Lançamentos!$M$10:$M$5009,$C$36)</f>
        <v>0</v>
      </c>
      <c r="N1009" s="34">
        <f>SUMIFS(Vendas!$H$10:$H$5009,Vendas!$C$10:$C$5009,C1009,Vendas!$M$10:$M$5009,$C$36)</f>
        <v>0</v>
      </c>
      <c r="O1009" s="34">
        <f>SUMIFS(Vendas!$D$10:$D$5009,Vendas!$C$10:$C$5009,C1009,Vendas!$M$10:$M$5009,$C$36)</f>
        <v>0</v>
      </c>
    </row>
    <row r="1010" spans="2:15" ht="15" customHeight="1" x14ac:dyDescent="0.3">
      <c r="B1010" s="19" t="str">
        <f>Relatórios!C979</f>
        <v/>
      </c>
      <c r="C1010" s="29" t="str">
        <f>Relatórios!D979</f>
        <v/>
      </c>
      <c r="D1010" s="19">
        <f>Relatórios!E979</f>
        <v>0</v>
      </c>
      <c r="E1010" s="27">
        <f>SUMIFS(Lançamentos!$D$10:$D$5009,Lançamentos!$C$10:$C$5009,C1010,Lançamentos!$M$10:$M$5009,$C$36)</f>
        <v>0</v>
      </c>
      <c r="F1010" s="27">
        <f>SUMIFS(Vendas!$D$10:$D$5009,Vendas!$C$10:$C$5009,C1010,Vendas!$M$10:$M$5009,$C$36)</f>
        <v>0</v>
      </c>
      <c r="G1010" s="27">
        <f t="shared" si="76"/>
        <v>0</v>
      </c>
      <c r="H1010" s="30">
        <f t="shared" si="77"/>
        <v>0</v>
      </c>
      <c r="I1010" s="30">
        <f t="shared" si="78"/>
        <v>0</v>
      </c>
      <c r="J1010" s="31">
        <f t="shared" si="79"/>
        <v>0</v>
      </c>
      <c r="K1010" s="33">
        <f t="shared" si="80"/>
        <v>0</v>
      </c>
      <c r="L1010" s="32">
        <f>SUMIFS(Lançamentos!$H$10:$H$5009,Lançamentos!$C$10:$C$5009,C1010,Lançamentos!$M$10:$M$5009,$C$36)</f>
        <v>0</v>
      </c>
      <c r="M1010" s="32">
        <f>SUMIFS(Lançamentos!$D$10:$D$5009,Lançamentos!$C$10:$C$5009,C1010,Lançamentos!$M$10:$M$5009,$C$36)</f>
        <v>0</v>
      </c>
      <c r="N1010" s="34">
        <f>SUMIFS(Vendas!$H$10:$H$5009,Vendas!$C$10:$C$5009,C1010,Vendas!$M$10:$M$5009,$C$36)</f>
        <v>0</v>
      </c>
      <c r="O1010" s="34">
        <f>SUMIFS(Vendas!$D$10:$D$5009,Vendas!$C$10:$C$5009,C1010,Vendas!$M$10:$M$5009,$C$36)</f>
        <v>0</v>
      </c>
    </row>
    <row r="1011" spans="2:15" ht="15" customHeight="1" x14ac:dyDescent="0.3">
      <c r="B1011" s="19" t="str">
        <f>Relatórios!C980</f>
        <v/>
      </c>
      <c r="C1011" s="29" t="str">
        <f>Relatórios!D980</f>
        <v/>
      </c>
      <c r="D1011" s="19">
        <f>Relatórios!E980</f>
        <v>0</v>
      </c>
      <c r="E1011" s="27">
        <f>SUMIFS(Lançamentos!$D$10:$D$5009,Lançamentos!$C$10:$C$5009,C1011,Lançamentos!$M$10:$M$5009,$C$36)</f>
        <v>0</v>
      </c>
      <c r="F1011" s="27">
        <f>SUMIFS(Vendas!$D$10:$D$5009,Vendas!$C$10:$C$5009,C1011,Vendas!$M$10:$M$5009,$C$36)</f>
        <v>0</v>
      </c>
      <c r="G1011" s="27">
        <f t="shared" si="76"/>
        <v>0</v>
      </c>
      <c r="H1011" s="30">
        <f t="shared" si="77"/>
        <v>0</v>
      </c>
      <c r="I1011" s="30">
        <f t="shared" si="78"/>
        <v>0</v>
      </c>
      <c r="J1011" s="31">
        <f t="shared" si="79"/>
        <v>0</v>
      </c>
      <c r="K1011" s="33">
        <f t="shared" si="80"/>
        <v>0</v>
      </c>
      <c r="L1011" s="32">
        <f>SUMIFS(Lançamentos!$H$10:$H$5009,Lançamentos!$C$10:$C$5009,C1011,Lançamentos!$M$10:$M$5009,$C$36)</f>
        <v>0</v>
      </c>
      <c r="M1011" s="32">
        <f>SUMIFS(Lançamentos!$D$10:$D$5009,Lançamentos!$C$10:$C$5009,C1011,Lançamentos!$M$10:$M$5009,$C$36)</f>
        <v>0</v>
      </c>
      <c r="N1011" s="34">
        <f>SUMIFS(Vendas!$H$10:$H$5009,Vendas!$C$10:$C$5009,C1011,Vendas!$M$10:$M$5009,$C$36)</f>
        <v>0</v>
      </c>
      <c r="O1011" s="34">
        <f>SUMIFS(Vendas!$D$10:$D$5009,Vendas!$C$10:$C$5009,C1011,Vendas!$M$10:$M$5009,$C$36)</f>
        <v>0</v>
      </c>
    </row>
    <row r="1012" spans="2:15" ht="15" customHeight="1" x14ac:dyDescent="0.3">
      <c r="B1012" s="19" t="str">
        <f>Relatórios!C981</f>
        <v/>
      </c>
      <c r="C1012" s="29" t="str">
        <f>Relatórios!D981</f>
        <v/>
      </c>
      <c r="D1012" s="19">
        <f>Relatórios!E981</f>
        <v>0</v>
      </c>
      <c r="E1012" s="27">
        <f>SUMIFS(Lançamentos!$D$10:$D$5009,Lançamentos!$C$10:$C$5009,C1012,Lançamentos!$M$10:$M$5009,$C$36)</f>
        <v>0</v>
      </c>
      <c r="F1012" s="27">
        <f>SUMIFS(Vendas!$D$10:$D$5009,Vendas!$C$10:$C$5009,C1012,Vendas!$M$10:$M$5009,$C$36)</f>
        <v>0</v>
      </c>
      <c r="G1012" s="27">
        <f t="shared" si="76"/>
        <v>0</v>
      </c>
      <c r="H1012" s="30">
        <f t="shared" si="77"/>
        <v>0</v>
      </c>
      <c r="I1012" s="30">
        <f t="shared" si="78"/>
        <v>0</v>
      </c>
      <c r="J1012" s="31">
        <f t="shared" si="79"/>
        <v>0</v>
      </c>
      <c r="K1012" s="33">
        <f t="shared" si="80"/>
        <v>0</v>
      </c>
      <c r="L1012" s="32">
        <f>SUMIFS(Lançamentos!$H$10:$H$5009,Lançamentos!$C$10:$C$5009,C1012,Lançamentos!$M$10:$M$5009,$C$36)</f>
        <v>0</v>
      </c>
      <c r="M1012" s="32">
        <f>SUMIFS(Lançamentos!$D$10:$D$5009,Lançamentos!$C$10:$C$5009,C1012,Lançamentos!$M$10:$M$5009,$C$36)</f>
        <v>0</v>
      </c>
      <c r="N1012" s="34">
        <f>SUMIFS(Vendas!$H$10:$H$5009,Vendas!$C$10:$C$5009,C1012,Vendas!$M$10:$M$5009,$C$36)</f>
        <v>0</v>
      </c>
      <c r="O1012" s="34">
        <f>SUMIFS(Vendas!$D$10:$D$5009,Vendas!$C$10:$C$5009,C1012,Vendas!$M$10:$M$5009,$C$36)</f>
        <v>0</v>
      </c>
    </row>
    <row r="1013" spans="2:15" ht="15" customHeight="1" x14ac:dyDescent="0.3">
      <c r="B1013" s="19" t="str">
        <f>Relatórios!C982</f>
        <v/>
      </c>
      <c r="C1013" s="29" t="str">
        <f>Relatórios!D982</f>
        <v/>
      </c>
      <c r="D1013" s="19">
        <f>Relatórios!E982</f>
        <v>0</v>
      </c>
      <c r="E1013" s="27">
        <f>SUMIFS(Lançamentos!$D$10:$D$5009,Lançamentos!$C$10:$C$5009,C1013,Lançamentos!$M$10:$M$5009,$C$36)</f>
        <v>0</v>
      </c>
      <c r="F1013" s="27">
        <f>SUMIFS(Vendas!$D$10:$D$5009,Vendas!$C$10:$C$5009,C1013,Vendas!$M$10:$M$5009,$C$36)</f>
        <v>0</v>
      </c>
      <c r="G1013" s="27">
        <f t="shared" si="76"/>
        <v>0</v>
      </c>
      <c r="H1013" s="30">
        <f t="shared" si="77"/>
        <v>0</v>
      </c>
      <c r="I1013" s="30">
        <f t="shared" si="78"/>
        <v>0</v>
      </c>
      <c r="J1013" s="31">
        <f t="shared" si="79"/>
        <v>0</v>
      </c>
      <c r="K1013" s="33">
        <f t="shared" si="80"/>
        <v>0</v>
      </c>
      <c r="L1013" s="32">
        <f>SUMIFS(Lançamentos!$H$10:$H$5009,Lançamentos!$C$10:$C$5009,C1013,Lançamentos!$M$10:$M$5009,$C$36)</f>
        <v>0</v>
      </c>
      <c r="M1013" s="32">
        <f>SUMIFS(Lançamentos!$D$10:$D$5009,Lançamentos!$C$10:$C$5009,C1013,Lançamentos!$M$10:$M$5009,$C$36)</f>
        <v>0</v>
      </c>
      <c r="N1013" s="34">
        <f>SUMIFS(Vendas!$H$10:$H$5009,Vendas!$C$10:$C$5009,C1013,Vendas!$M$10:$M$5009,$C$36)</f>
        <v>0</v>
      </c>
      <c r="O1013" s="34">
        <f>SUMIFS(Vendas!$D$10:$D$5009,Vendas!$C$10:$C$5009,C1013,Vendas!$M$10:$M$5009,$C$36)</f>
        <v>0</v>
      </c>
    </row>
    <row r="1014" spans="2:15" ht="15" customHeight="1" x14ac:dyDescent="0.3">
      <c r="B1014" s="19" t="str">
        <f>Relatórios!C983</f>
        <v/>
      </c>
      <c r="C1014" s="29" t="str">
        <f>Relatórios!D983</f>
        <v/>
      </c>
      <c r="D1014" s="19">
        <f>Relatórios!E983</f>
        <v>0</v>
      </c>
      <c r="E1014" s="27">
        <f>SUMIFS(Lançamentos!$D$10:$D$5009,Lançamentos!$C$10:$C$5009,C1014,Lançamentos!$M$10:$M$5009,$C$36)</f>
        <v>0</v>
      </c>
      <c r="F1014" s="27">
        <f>SUMIFS(Vendas!$D$10:$D$5009,Vendas!$C$10:$C$5009,C1014,Vendas!$M$10:$M$5009,$C$36)</f>
        <v>0</v>
      </c>
      <c r="G1014" s="27">
        <f t="shared" si="76"/>
        <v>0</v>
      </c>
      <c r="H1014" s="30">
        <f t="shared" si="77"/>
        <v>0</v>
      </c>
      <c r="I1014" s="30">
        <f t="shared" si="78"/>
        <v>0</v>
      </c>
      <c r="J1014" s="31">
        <f t="shared" si="79"/>
        <v>0</v>
      </c>
      <c r="K1014" s="33">
        <f t="shared" si="80"/>
        <v>0</v>
      </c>
      <c r="L1014" s="32">
        <f>SUMIFS(Lançamentos!$H$10:$H$5009,Lançamentos!$C$10:$C$5009,C1014,Lançamentos!$M$10:$M$5009,$C$36)</f>
        <v>0</v>
      </c>
      <c r="M1014" s="32">
        <f>SUMIFS(Lançamentos!$D$10:$D$5009,Lançamentos!$C$10:$C$5009,C1014,Lançamentos!$M$10:$M$5009,$C$36)</f>
        <v>0</v>
      </c>
      <c r="N1014" s="34">
        <f>SUMIFS(Vendas!$H$10:$H$5009,Vendas!$C$10:$C$5009,C1014,Vendas!$M$10:$M$5009,$C$36)</f>
        <v>0</v>
      </c>
      <c r="O1014" s="34">
        <f>SUMIFS(Vendas!$D$10:$D$5009,Vendas!$C$10:$C$5009,C1014,Vendas!$M$10:$M$5009,$C$36)</f>
        <v>0</v>
      </c>
    </row>
    <row r="1015" spans="2:15" ht="15" customHeight="1" x14ac:dyDescent="0.3">
      <c r="B1015" s="19" t="str">
        <f>Relatórios!C984</f>
        <v/>
      </c>
      <c r="C1015" s="29" t="str">
        <f>Relatórios!D984</f>
        <v/>
      </c>
      <c r="D1015" s="19">
        <f>Relatórios!E984</f>
        <v>0</v>
      </c>
      <c r="E1015" s="27">
        <f>SUMIFS(Lançamentos!$D$10:$D$5009,Lançamentos!$C$10:$C$5009,C1015,Lançamentos!$M$10:$M$5009,$C$36)</f>
        <v>0</v>
      </c>
      <c r="F1015" s="27">
        <f>SUMIFS(Vendas!$D$10:$D$5009,Vendas!$C$10:$C$5009,C1015,Vendas!$M$10:$M$5009,$C$36)</f>
        <v>0</v>
      </c>
      <c r="G1015" s="27">
        <f t="shared" si="76"/>
        <v>0</v>
      </c>
      <c r="H1015" s="30">
        <f t="shared" si="77"/>
        <v>0</v>
      </c>
      <c r="I1015" s="30">
        <f t="shared" si="78"/>
        <v>0</v>
      </c>
      <c r="J1015" s="31">
        <f t="shared" si="79"/>
        <v>0</v>
      </c>
      <c r="K1015" s="33">
        <f t="shared" si="80"/>
        <v>0</v>
      </c>
      <c r="L1015" s="32">
        <f>SUMIFS(Lançamentos!$H$10:$H$5009,Lançamentos!$C$10:$C$5009,C1015,Lançamentos!$M$10:$M$5009,$C$36)</f>
        <v>0</v>
      </c>
      <c r="M1015" s="32">
        <f>SUMIFS(Lançamentos!$D$10:$D$5009,Lançamentos!$C$10:$C$5009,C1015,Lançamentos!$M$10:$M$5009,$C$36)</f>
        <v>0</v>
      </c>
      <c r="N1015" s="34">
        <f>SUMIFS(Vendas!$H$10:$H$5009,Vendas!$C$10:$C$5009,C1015,Vendas!$M$10:$M$5009,$C$36)</f>
        <v>0</v>
      </c>
      <c r="O1015" s="34">
        <f>SUMIFS(Vendas!$D$10:$D$5009,Vendas!$C$10:$C$5009,C1015,Vendas!$M$10:$M$5009,$C$36)</f>
        <v>0</v>
      </c>
    </row>
    <row r="1016" spans="2:15" ht="15" customHeight="1" x14ac:dyDescent="0.3">
      <c r="B1016" s="19" t="str">
        <f>Relatórios!C985</f>
        <v/>
      </c>
      <c r="C1016" s="29" t="str">
        <f>Relatórios!D985</f>
        <v/>
      </c>
      <c r="D1016" s="19">
        <f>Relatórios!E985</f>
        <v>0</v>
      </c>
      <c r="E1016" s="27">
        <f>SUMIFS(Lançamentos!$D$10:$D$5009,Lançamentos!$C$10:$C$5009,C1016,Lançamentos!$M$10:$M$5009,$C$36)</f>
        <v>0</v>
      </c>
      <c r="F1016" s="27">
        <f>SUMIFS(Vendas!$D$10:$D$5009,Vendas!$C$10:$C$5009,C1016,Vendas!$M$10:$M$5009,$C$36)</f>
        <v>0</v>
      </c>
      <c r="G1016" s="27">
        <f t="shared" si="76"/>
        <v>0</v>
      </c>
      <c r="H1016" s="30">
        <f t="shared" si="77"/>
        <v>0</v>
      </c>
      <c r="I1016" s="30">
        <f t="shared" si="78"/>
        <v>0</v>
      </c>
      <c r="J1016" s="31">
        <f t="shared" si="79"/>
        <v>0</v>
      </c>
      <c r="K1016" s="33">
        <f t="shared" si="80"/>
        <v>0</v>
      </c>
      <c r="L1016" s="32">
        <f>SUMIFS(Lançamentos!$H$10:$H$5009,Lançamentos!$C$10:$C$5009,C1016,Lançamentos!$M$10:$M$5009,$C$36)</f>
        <v>0</v>
      </c>
      <c r="M1016" s="32">
        <f>SUMIFS(Lançamentos!$D$10:$D$5009,Lançamentos!$C$10:$C$5009,C1016,Lançamentos!$M$10:$M$5009,$C$36)</f>
        <v>0</v>
      </c>
      <c r="N1016" s="34">
        <f>SUMIFS(Vendas!$H$10:$H$5009,Vendas!$C$10:$C$5009,C1016,Vendas!$M$10:$M$5009,$C$36)</f>
        <v>0</v>
      </c>
      <c r="O1016" s="34">
        <f>SUMIFS(Vendas!$D$10:$D$5009,Vendas!$C$10:$C$5009,C1016,Vendas!$M$10:$M$5009,$C$36)</f>
        <v>0</v>
      </c>
    </row>
    <row r="1017" spans="2:15" ht="15" customHeight="1" x14ac:dyDescent="0.3">
      <c r="B1017" s="19" t="str">
        <f>Relatórios!C986</f>
        <v/>
      </c>
      <c r="C1017" s="29" t="str">
        <f>Relatórios!D986</f>
        <v/>
      </c>
      <c r="D1017" s="19">
        <f>Relatórios!E986</f>
        <v>0</v>
      </c>
      <c r="E1017" s="27">
        <f>SUMIFS(Lançamentos!$D$10:$D$5009,Lançamentos!$C$10:$C$5009,C1017,Lançamentos!$M$10:$M$5009,$C$36)</f>
        <v>0</v>
      </c>
      <c r="F1017" s="27">
        <f>SUMIFS(Vendas!$D$10:$D$5009,Vendas!$C$10:$C$5009,C1017,Vendas!$M$10:$M$5009,$C$36)</f>
        <v>0</v>
      </c>
      <c r="G1017" s="27">
        <f t="shared" si="76"/>
        <v>0</v>
      </c>
      <c r="H1017" s="30">
        <f t="shared" si="77"/>
        <v>0</v>
      </c>
      <c r="I1017" s="30">
        <f t="shared" si="78"/>
        <v>0</v>
      </c>
      <c r="J1017" s="31">
        <f t="shared" si="79"/>
        <v>0</v>
      </c>
      <c r="K1017" s="33">
        <f t="shared" si="80"/>
        <v>0</v>
      </c>
      <c r="L1017" s="32">
        <f>SUMIFS(Lançamentos!$H$10:$H$5009,Lançamentos!$C$10:$C$5009,C1017,Lançamentos!$M$10:$M$5009,$C$36)</f>
        <v>0</v>
      </c>
      <c r="M1017" s="32">
        <f>SUMIFS(Lançamentos!$D$10:$D$5009,Lançamentos!$C$10:$C$5009,C1017,Lançamentos!$M$10:$M$5009,$C$36)</f>
        <v>0</v>
      </c>
      <c r="N1017" s="34">
        <f>SUMIFS(Vendas!$H$10:$H$5009,Vendas!$C$10:$C$5009,C1017,Vendas!$M$10:$M$5009,$C$36)</f>
        <v>0</v>
      </c>
      <c r="O1017" s="34">
        <f>SUMIFS(Vendas!$D$10:$D$5009,Vendas!$C$10:$C$5009,C1017,Vendas!$M$10:$M$5009,$C$36)</f>
        <v>0</v>
      </c>
    </row>
    <row r="1018" spans="2:15" ht="15" customHeight="1" x14ac:dyDescent="0.3">
      <c r="B1018" s="19" t="str">
        <f>Relatórios!C987</f>
        <v/>
      </c>
      <c r="C1018" s="29" t="str">
        <f>Relatórios!D987</f>
        <v/>
      </c>
      <c r="D1018" s="19">
        <f>Relatórios!E987</f>
        <v>0</v>
      </c>
      <c r="E1018" s="27">
        <f>SUMIFS(Lançamentos!$D$10:$D$5009,Lançamentos!$C$10:$C$5009,C1018,Lançamentos!$M$10:$M$5009,$C$36)</f>
        <v>0</v>
      </c>
      <c r="F1018" s="27">
        <f>SUMIFS(Vendas!$D$10:$D$5009,Vendas!$C$10:$C$5009,C1018,Vendas!$M$10:$M$5009,$C$36)</f>
        <v>0</v>
      </c>
      <c r="G1018" s="27">
        <f t="shared" si="76"/>
        <v>0</v>
      </c>
      <c r="H1018" s="30">
        <f t="shared" si="77"/>
        <v>0</v>
      </c>
      <c r="I1018" s="30">
        <f t="shared" si="78"/>
        <v>0</v>
      </c>
      <c r="J1018" s="31">
        <f t="shared" si="79"/>
        <v>0</v>
      </c>
      <c r="K1018" s="33">
        <f t="shared" si="80"/>
        <v>0</v>
      </c>
      <c r="L1018" s="32">
        <f>SUMIFS(Lançamentos!$H$10:$H$5009,Lançamentos!$C$10:$C$5009,C1018,Lançamentos!$M$10:$M$5009,$C$36)</f>
        <v>0</v>
      </c>
      <c r="M1018" s="32">
        <f>SUMIFS(Lançamentos!$D$10:$D$5009,Lançamentos!$C$10:$C$5009,C1018,Lançamentos!$M$10:$M$5009,$C$36)</f>
        <v>0</v>
      </c>
      <c r="N1018" s="34">
        <f>SUMIFS(Vendas!$H$10:$H$5009,Vendas!$C$10:$C$5009,C1018,Vendas!$M$10:$M$5009,$C$36)</f>
        <v>0</v>
      </c>
      <c r="O1018" s="34">
        <f>SUMIFS(Vendas!$D$10:$D$5009,Vendas!$C$10:$C$5009,C1018,Vendas!$M$10:$M$5009,$C$36)</f>
        <v>0</v>
      </c>
    </row>
    <row r="1019" spans="2:15" ht="15" customHeight="1" x14ac:dyDescent="0.3">
      <c r="B1019" s="19" t="str">
        <f>Relatórios!C988</f>
        <v/>
      </c>
      <c r="C1019" s="29" t="str">
        <f>Relatórios!D988</f>
        <v/>
      </c>
      <c r="D1019" s="19">
        <f>Relatórios!E988</f>
        <v>0</v>
      </c>
      <c r="E1019" s="27">
        <f>SUMIFS(Lançamentos!$D$10:$D$5009,Lançamentos!$C$10:$C$5009,C1019,Lançamentos!$M$10:$M$5009,$C$36)</f>
        <v>0</v>
      </c>
      <c r="F1019" s="27">
        <f>SUMIFS(Vendas!$D$10:$D$5009,Vendas!$C$10:$C$5009,C1019,Vendas!$M$10:$M$5009,$C$36)</f>
        <v>0</v>
      </c>
      <c r="G1019" s="27">
        <f t="shared" si="76"/>
        <v>0</v>
      </c>
      <c r="H1019" s="30">
        <f t="shared" si="77"/>
        <v>0</v>
      </c>
      <c r="I1019" s="30">
        <f t="shared" si="78"/>
        <v>0</v>
      </c>
      <c r="J1019" s="31">
        <f t="shared" si="79"/>
        <v>0</v>
      </c>
      <c r="K1019" s="33">
        <f t="shared" si="80"/>
        <v>0</v>
      </c>
      <c r="L1019" s="32">
        <f>SUMIFS(Lançamentos!$H$10:$H$5009,Lançamentos!$C$10:$C$5009,C1019,Lançamentos!$M$10:$M$5009,$C$36)</f>
        <v>0</v>
      </c>
      <c r="M1019" s="32">
        <f>SUMIFS(Lançamentos!$D$10:$D$5009,Lançamentos!$C$10:$C$5009,C1019,Lançamentos!$M$10:$M$5009,$C$36)</f>
        <v>0</v>
      </c>
      <c r="N1019" s="34">
        <f>SUMIFS(Vendas!$H$10:$H$5009,Vendas!$C$10:$C$5009,C1019,Vendas!$M$10:$M$5009,$C$36)</f>
        <v>0</v>
      </c>
      <c r="O1019" s="34">
        <f>SUMIFS(Vendas!$D$10:$D$5009,Vendas!$C$10:$C$5009,C1019,Vendas!$M$10:$M$5009,$C$36)</f>
        <v>0</v>
      </c>
    </row>
    <row r="1020" spans="2:15" ht="15" customHeight="1" x14ac:dyDescent="0.3">
      <c r="B1020" s="19" t="str">
        <f>Relatórios!C989</f>
        <v/>
      </c>
      <c r="C1020" s="29" t="str">
        <f>Relatórios!D989</f>
        <v/>
      </c>
      <c r="D1020" s="19">
        <f>Relatórios!E989</f>
        <v>0</v>
      </c>
      <c r="E1020" s="27">
        <f>SUMIFS(Lançamentos!$D$10:$D$5009,Lançamentos!$C$10:$C$5009,C1020,Lançamentos!$M$10:$M$5009,$C$36)</f>
        <v>0</v>
      </c>
      <c r="F1020" s="27">
        <f>SUMIFS(Vendas!$D$10:$D$5009,Vendas!$C$10:$C$5009,C1020,Vendas!$M$10:$M$5009,$C$36)</f>
        <v>0</v>
      </c>
      <c r="G1020" s="27">
        <f t="shared" si="76"/>
        <v>0</v>
      </c>
      <c r="H1020" s="30">
        <f t="shared" si="77"/>
        <v>0</v>
      </c>
      <c r="I1020" s="30">
        <f t="shared" si="78"/>
        <v>0</v>
      </c>
      <c r="J1020" s="31">
        <f t="shared" si="79"/>
        <v>0</v>
      </c>
      <c r="K1020" s="33">
        <f t="shared" si="80"/>
        <v>0</v>
      </c>
      <c r="L1020" s="32">
        <f>SUMIFS(Lançamentos!$H$10:$H$5009,Lançamentos!$C$10:$C$5009,C1020,Lançamentos!$M$10:$M$5009,$C$36)</f>
        <v>0</v>
      </c>
      <c r="M1020" s="32">
        <f>SUMIFS(Lançamentos!$D$10:$D$5009,Lançamentos!$C$10:$C$5009,C1020,Lançamentos!$M$10:$M$5009,$C$36)</f>
        <v>0</v>
      </c>
      <c r="N1020" s="34">
        <f>SUMIFS(Vendas!$H$10:$H$5009,Vendas!$C$10:$C$5009,C1020,Vendas!$M$10:$M$5009,$C$36)</f>
        <v>0</v>
      </c>
      <c r="O1020" s="34">
        <f>SUMIFS(Vendas!$D$10:$D$5009,Vendas!$C$10:$C$5009,C1020,Vendas!$M$10:$M$5009,$C$36)</f>
        <v>0</v>
      </c>
    </row>
    <row r="1021" spans="2:15" ht="15" customHeight="1" x14ac:dyDescent="0.3">
      <c r="B1021" s="19" t="str">
        <f>Relatórios!C990</f>
        <v/>
      </c>
      <c r="C1021" s="29" t="str">
        <f>Relatórios!D990</f>
        <v/>
      </c>
      <c r="D1021" s="19">
        <f>Relatórios!E990</f>
        <v>0</v>
      </c>
      <c r="E1021" s="27">
        <f>SUMIFS(Lançamentos!$D$10:$D$5009,Lançamentos!$C$10:$C$5009,C1021,Lançamentos!$M$10:$M$5009,$C$36)</f>
        <v>0</v>
      </c>
      <c r="F1021" s="27">
        <f>SUMIFS(Vendas!$D$10:$D$5009,Vendas!$C$10:$C$5009,C1021,Vendas!$M$10:$M$5009,$C$36)</f>
        <v>0</v>
      </c>
      <c r="G1021" s="27">
        <f t="shared" si="76"/>
        <v>0</v>
      </c>
      <c r="H1021" s="30">
        <f t="shared" si="77"/>
        <v>0</v>
      </c>
      <c r="I1021" s="30">
        <f t="shared" si="78"/>
        <v>0</v>
      </c>
      <c r="J1021" s="31">
        <f t="shared" si="79"/>
        <v>0</v>
      </c>
      <c r="K1021" s="33">
        <f t="shared" si="80"/>
        <v>0</v>
      </c>
      <c r="L1021" s="32">
        <f>SUMIFS(Lançamentos!$H$10:$H$5009,Lançamentos!$C$10:$C$5009,C1021,Lançamentos!$M$10:$M$5009,$C$36)</f>
        <v>0</v>
      </c>
      <c r="M1021" s="32">
        <f>SUMIFS(Lançamentos!$D$10:$D$5009,Lançamentos!$C$10:$C$5009,C1021,Lançamentos!$M$10:$M$5009,$C$36)</f>
        <v>0</v>
      </c>
      <c r="N1021" s="34">
        <f>SUMIFS(Vendas!$H$10:$H$5009,Vendas!$C$10:$C$5009,C1021,Vendas!$M$10:$M$5009,$C$36)</f>
        <v>0</v>
      </c>
      <c r="O1021" s="34">
        <f>SUMIFS(Vendas!$D$10:$D$5009,Vendas!$C$10:$C$5009,C1021,Vendas!$M$10:$M$5009,$C$36)</f>
        <v>0</v>
      </c>
    </row>
    <row r="1022" spans="2:15" ht="15" customHeight="1" x14ac:dyDescent="0.3">
      <c r="B1022" s="19" t="str">
        <f>Relatórios!C991</f>
        <v/>
      </c>
      <c r="C1022" s="29" t="str">
        <f>Relatórios!D991</f>
        <v/>
      </c>
      <c r="D1022" s="19">
        <f>Relatórios!E991</f>
        <v>0</v>
      </c>
      <c r="E1022" s="27">
        <f>SUMIFS(Lançamentos!$D$10:$D$5009,Lançamentos!$C$10:$C$5009,C1022,Lançamentos!$M$10:$M$5009,$C$36)</f>
        <v>0</v>
      </c>
      <c r="F1022" s="27">
        <f>SUMIFS(Vendas!$D$10:$D$5009,Vendas!$C$10:$C$5009,C1022,Vendas!$M$10:$M$5009,$C$36)</f>
        <v>0</v>
      </c>
      <c r="G1022" s="27">
        <f t="shared" si="76"/>
        <v>0</v>
      </c>
      <c r="H1022" s="30">
        <f t="shared" si="77"/>
        <v>0</v>
      </c>
      <c r="I1022" s="30">
        <f t="shared" si="78"/>
        <v>0</v>
      </c>
      <c r="J1022" s="31">
        <f t="shared" si="79"/>
        <v>0</v>
      </c>
      <c r="K1022" s="33">
        <f t="shared" si="80"/>
        <v>0</v>
      </c>
      <c r="L1022" s="32">
        <f>SUMIFS(Lançamentos!$H$10:$H$5009,Lançamentos!$C$10:$C$5009,C1022,Lançamentos!$M$10:$M$5009,$C$36)</f>
        <v>0</v>
      </c>
      <c r="M1022" s="32">
        <f>SUMIFS(Lançamentos!$D$10:$D$5009,Lançamentos!$C$10:$C$5009,C1022,Lançamentos!$M$10:$M$5009,$C$36)</f>
        <v>0</v>
      </c>
      <c r="N1022" s="34">
        <f>SUMIFS(Vendas!$H$10:$H$5009,Vendas!$C$10:$C$5009,C1022,Vendas!$M$10:$M$5009,$C$36)</f>
        <v>0</v>
      </c>
      <c r="O1022" s="34">
        <f>SUMIFS(Vendas!$D$10:$D$5009,Vendas!$C$10:$C$5009,C1022,Vendas!$M$10:$M$5009,$C$36)</f>
        <v>0</v>
      </c>
    </row>
    <row r="1023" spans="2:15" ht="15" customHeight="1" x14ac:dyDescent="0.3">
      <c r="B1023" s="19" t="str">
        <f>Relatórios!C992</f>
        <v/>
      </c>
      <c r="C1023" s="29" t="str">
        <f>Relatórios!D992</f>
        <v/>
      </c>
      <c r="D1023" s="19">
        <f>Relatórios!E992</f>
        <v>0</v>
      </c>
      <c r="E1023" s="27">
        <f>SUMIFS(Lançamentos!$D$10:$D$5009,Lançamentos!$C$10:$C$5009,C1023,Lançamentos!$M$10:$M$5009,$C$36)</f>
        <v>0</v>
      </c>
      <c r="F1023" s="27">
        <f>SUMIFS(Vendas!$D$10:$D$5009,Vendas!$C$10:$C$5009,C1023,Vendas!$M$10:$M$5009,$C$36)</f>
        <v>0</v>
      </c>
      <c r="G1023" s="27">
        <f t="shared" si="76"/>
        <v>0</v>
      </c>
      <c r="H1023" s="30">
        <f t="shared" si="77"/>
        <v>0</v>
      </c>
      <c r="I1023" s="30">
        <f t="shared" si="78"/>
        <v>0</v>
      </c>
      <c r="J1023" s="31">
        <f t="shared" si="79"/>
        <v>0</v>
      </c>
      <c r="K1023" s="33">
        <f t="shared" si="80"/>
        <v>0</v>
      </c>
      <c r="L1023" s="32">
        <f>SUMIFS(Lançamentos!$H$10:$H$5009,Lançamentos!$C$10:$C$5009,C1023,Lançamentos!$M$10:$M$5009,$C$36)</f>
        <v>0</v>
      </c>
      <c r="M1023" s="32">
        <f>SUMIFS(Lançamentos!$D$10:$D$5009,Lançamentos!$C$10:$C$5009,C1023,Lançamentos!$M$10:$M$5009,$C$36)</f>
        <v>0</v>
      </c>
      <c r="N1023" s="34">
        <f>SUMIFS(Vendas!$H$10:$H$5009,Vendas!$C$10:$C$5009,C1023,Vendas!$M$10:$M$5009,$C$36)</f>
        <v>0</v>
      </c>
      <c r="O1023" s="34">
        <f>SUMIFS(Vendas!$D$10:$D$5009,Vendas!$C$10:$C$5009,C1023,Vendas!$M$10:$M$5009,$C$36)</f>
        <v>0</v>
      </c>
    </row>
    <row r="1024" spans="2:15" ht="15" customHeight="1" x14ac:dyDescent="0.3">
      <c r="B1024" s="19" t="str">
        <f>Relatórios!C993</f>
        <v/>
      </c>
      <c r="C1024" s="29" t="str">
        <f>Relatórios!D993</f>
        <v/>
      </c>
      <c r="D1024" s="19">
        <f>Relatórios!E993</f>
        <v>0</v>
      </c>
      <c r="E1024" s="27">
        <f>SUMIFS(Lançamentos!$D$10:$D$5009,Lançamentos!$C$10:$C$5009,C1024,Lançamentos!$M$10:$M$5009,$C$36)</f>
        <v>0</v>
      </c>
      <c r="F1024" s="27">
        <f>SUMIFS(Vendas!$D$10:$D$5009,Vendas!$C$10:$C$5009,C1024,Vendas!$M$10:$M$5009,$C$36)</f>
        <v>0</v>
      </c>
      <c r="G1024" s="27">
        <f t="shared" si="76"/>
        <v>0</v>
      </c>
      <c r="H1024" s="30">
        <f t="shared" si="77"/>
        <v>0</v>
      </c>
      <c r="I1024" s="30">
        <f t="shared" si="78"/>
        <v>0</v>
      </c>
      <c r="J1024" s="31">
        <f t="shared" si="79"/>
        <v>0</v>
      </c>
      <c r="K1024" s="33">
        <f t="shared" si="80"/>
        <v>0</v>
      </c>
      <c r="L1024" s="32">
        <f>SUMIFS(Lançamentos!$H$10:$H$5009,Lançamentos!$C$10:$C$5009,C1024,Lançamentos!$M$10:$M$5009,$C$36)</f>
        <v>0</v>
      </c>
      <c r="M1024" s="32">
        <f>SUMIFS(Lançamentos!$D$10:$D$5009,Lançamentos!$C$10:$C$5009,C1024,Lançamentos!$M$10:$M$5009,$C$36)</f>
        <v>0</v>
      </c>
      <c r="N1024" s="34">
        <f>SUMIFS(Vendas!$H$10:$H$5009,Vendas!$C$10:$C$5009,C1024,Vendas!$M$10:$M$5009,$C$36)</f>
        <v>0</v>
      </c>
      <c r="O1024" s="34">
        <f>SUMIFS(Vendas!$D$10:$D$5009,Vendas!$C$10:$C$5009,C1024,Vendas!$M$10:$M$5009,$C$36)</f>
        <v>0</v>
      </c>
    </row>
    <row r="1025" spans="2:15" ht="15" customHeight="1" x14ac:dyDescent="0.3">
      <c r="B1025" s="19" t="str">
        <f>Relatórios!C994</f>
        <v/>
      </c>
      <c r="C1025" s="29" t="str">
        <f>Relatórios!D994</f>
        <v/>
      </c>
      <c r="D1025" s="19">
        <f>Relatórios!E994</f>
        <v>0</v>
      </c>
      <c r="E1025" s="27">
        <f>SUMIFS(Lançamentos!$D$10:$D$5009,Lançamentos!$C$10:$C$5009,C1025,Lançamentos!$M$10:$M$5009,$C$36)</f>
        <v>0</v>
      </c>
      <c r="F1025" s="27">
        <f>SUMIFS(Vendas!$D$10:$D$5009,Vendas!$C$10:$C$5009,C1025,Vendas!$M$10:$M$5009,$C$36)</f>
        <v>0</v>
      </c>
      <c r="G1025" s="27">
        <f>E1025-F1025</f>
        <v>0</v>
      </c>
      <c r="H1025" s="30">
        <f t="shared" si="77"/>
        <v>0</v>
      </c>
      <c r="I1025" s="30">
        <f t="shared" si="78"/>
        <v>0</v>
      </c>
      <c r="J1025" s="31">
        <f t="shared" si="79"/>
        <v>0</v>
      </c>
      <c r="K1025" s="33">
        <f t="shared" si="80"/>
        <v>0</v>
      </c>
      <c r="L1025" s="32">
        <f>SUMIFS(Lançamentos!$H$10:$H$5009,Lançamentos!$C$10:$C$5009,C1025,Lançamentos!$M$10:$M$5009,$C$36)</f>
        <v>0</v>
      </c>
      <c r="M1025" s="32">
        <f>SUMIFS(Lançamentos!$D$10:$D$5009,Lançamentos!$C$10:$C$5009,C1025,Lançamentos!$M$10:$M$5009,$C$36)</f>
        <v>0</v>
      </c>
      <c r="N1025" s="34">
        <f>SUMIFS(Vendas!$H$10:$H$5009,Vendas!$C$10:$C$5009,C1025,Vendas!$M$10:$M$5009,$C$36)</f>
        <v>0</v>
      </c>
      <c r="O1025" s="34">
        <f>SUMIFS(Vendas!$D$10:$D$5009,Vendas!$C$10:$C$5009,C1025,Vendas!$M$10:$M$5009,$C$36)</f>
        <v>0</v>
      </c>
    </row>
    <row r="1026" spans="2:15" ht="15" customHeight="1" x14ac:dyDescent="0.3">
      <c r="B1026" s="19" t="str">
        <f>Relatórios!C995</f>
        <v/>
      </c>
      <c r="C1026" s="29" t="str">
        <f>Relatórios!D995</f>
        <v/>
      </c>
      <c r="D1026" s="19">
        <f>Relatórios!E995</f>
        <v>0</v>
      </c>
      <c r="E1026" s="27">
        <f>SUMIFS(Lançamentos!$D$10:$D$5009,Lançamentos!$C$10:$C$5009,C1026,Lançamentos!$M$10:$M$5009,$C$36)</f>
        <v>0</v>
      </c>
      <c r="F1026" s="27">
        <f>SUMIFS(Vendas!$D$10:$D$5009,Vendas!$C$10:$C$5009,C1026,Vendas!$M$10:$M$5009,$C$36)</f>
        <v>0</v>
      </c>
      <c r="G1026" s="27">
        <f t="shared" si="76"/>
        <v>0</v>
      </c>
      <c r="H1026" s="30">
        <f t="shared" si="77"/>
        <v>0</v>
      </c>
      <c r="I1026" s="30">
        <f t="shared" si="78"/>
        <v>0</v>
      </c>
      <c r="J1026" s="31">
        <f t="shared" si="79"/>
        <v>0</v>
      </c>
      <c r="K1026" s="33">
        <f t="shared" si="80"/>
        <v>0</v>
      </c>
      <c r="L1026" s="32">
        <f>SUMIFS(Lançamentos!$H$10:$H$5009,Lançamentos!$C$10:$C$5009,C1026,Lançamentos!$M$10:$M$5009,$C$36)</f>
        <v>0</v>
      </c>
      <c r="M1026" s="32">
        <f>SUMIFS(Lançamentos!$D$10:$D$5009,Lançamentos!$C$10:$C$5009,C1026,Lançamentos!$M$10:$M$5009,$C$36)</f>
        <v>0</v>
      </c>
      <c r="N1026" s="34">
        <f>SUMIFS(Vendas!$H$10:$H$5009,Vendas!$C$10:$C$5009,C1026,Vendas!$M$10:$M$5009,$C$36)</f>
        <v>0</v>
      </c>
      <c r="O1026" s="34">
        <f>SUMIFS(Vendas!$D$10:$D$5009,Vendas!$C$10:$C$5009,C1026,Vendas!$M$10:$M$5009,$C$36)</f>
        <v>0</v>
      </c>
    </row>
    <row r="1027" spans="2:15" ht="15" customHeight="1" x14ac:dyDescent="0.3">
      <c r="B1027" s="19" t="str">
        <f>Relatórios!C996</f>
        <v/>
      </c>
      <c r="C1027" s="29" t="str">
        <f>Relatórios!D996</f>
        <v/>
      </c>
      <c r="D1027" s="19">
        <f>Relatórios!E996</f>
        <v>0</v>
      </c>
      <c r="E1027" s="27">
        <f>SUMIFS(Lançamentos!$D$10:$D$5009,Lançamentos!$C$10:$C$5009,C1027,Lançamentos!$M$10:$M$5009,$C$36)</f>
        <v>0</v>
      </c>
      <c r="F1027" s="27">
        <f>SUMIFS(Vendas!$D$10:$D$5009,Vendas!$C$10:$C$5009,C1027,Vendas!$M$10:$M$5009,$C$36)</f>
        <v>0</v>
      </c>
      <c r="G1027" s="27">
        <f t="shared" si="76"/>
        <v>0</v>
      </c>
      <c r="H1027" s="30">
        <f t="shared" si="77"/>
        <v>0</v>
      </c>
      <c r="I1027" s="30">
        <f t="shared" si="78"/>
        <v>0</v>
      </c>
      <c r="J1027" s="31">
        <f t="shared" si="79"/>
        <v>0</v>
      </c>
      <c r="K1027" s="33">
        <f t="shared" si="80"/>
        <v>0</v>
      </c>
      <c r="L1027" s="32">
        <f>SUMIFS(Lançamentos!$H$10:$H$5009,Lançamentos!$C$10:$C$5009,C1027,Lançamentos!$M$10:$M$5009,$C$36)</f>
        <v>0</v>
      </c>
      <c r="M1027" s="32">
        <f>SUMIFS(Lançamentos!$D$10:$D$5009,Lançamentos!$C$10:$C$5009,C1027,Lançamentos!$M$10:$M$5009,$C$36)</f>
        <v>0</v>
      </c>
      <c r="N1027" s="34">
        <f>SUMIFS(Vendas!$H$10:$H$5009,Vendas!$C$10:$C$5009,C1027,Vendas!$M$10:$M$5009,$C$36)</f>
        <v>0</v>
      </c>
      <c r="O1027" s="34">
        <f>SUMIFS(Vendas!$D$10:$D$5009,Vendas!$C$10:$C$5009,C1027,Vendas!$M$10:$M$5009,$C$36)</f>
        <v>0</v>
      </c>
    </row>
    <row r="1028" spans="2:15" ht="15" customHeight="1" x14ac:dyDescent="0.3">
      <c r="B1028" s="19" t="str">
        <f>Relatórios!C997</f>
        <v/>
      </c>
      <c r="C1028" s="29" t="str">
        <f>Relatórios!D997</f>
        <v/>
      </c>
      <c r="D1028" s="19">
        <f>Relatórios!E997</f>
        <v>0</v>
      </c>
      <c r="E1028" s="27">
        <f>SUMIFS(Lançamentos!$D$10:$D$5009,Lançamentos!$C$10:$C$5009,C1028,Lançamentos!$M$10:$M$5009,$C$36)</f>
        <v>0</v>
      </c>
      <c r="F1028" s="27">
        <f>SUMIFS(Vendas!$D$10:$D$5009,Vendas!$C$10:$C$5009,C1028,Vendas!$M$10:$M$5009,$C$36)</f>
        <v>0</v>
      </c>
      <c r="G1028" s="27">
        <f t="shared" si="76"/>
        <v>0</v>
      </c>
      <c r="H1028" s="30">
        <f t="shared" si="77"/>
        <v>0</v>
      </c>
      <c r="I1028" s="30">
        <f t="shared" si="78"/>
        <v>0</v>
      </c>
      <c r="J1028" s="31">
        <f t="shared" si="79"/>
        <v>0</v>
      </c>
      <c r="K1028" s="33">
        <f t="shared" si="80"/>
        <v>0</v>
      </c>
      <c r="L1028" s="32">
        <f>SUMIFS(Lançamentos!$H$10:$H$5009,Lançamentos!$C$10:$C$5009,C1028,Lançamentos!$M$10:$M$5009,$C$36)</f>
        <v>0</v>
      </c>
      <c r="M1028" s="32">
        <f>SUMIFS(Lançamentos!$D$10:$D$5009,Lançamentos!$C$10:$C$5009,C1028,Lançamentos!$M$10:$M$5009,$C$36)</f>
        <v>0</v>
      </c>
      <c r="N1028" s="34">
        <f>SUMIFS(Vendas!$H$10:$H$5009,Vendas!$C$10:$C$5009,C1028,Vendas!$M$10:$M$5009,$C$36)</f>
        <v>0</v>
      </c>
      <c r="O1028" s="34">
        <f>SUMIFS(Vendas!$D$10:$D$5009,Vendas!$C$10:$C$5009,C1028,Vendas!$M$10:$M$5009,$C$36)</f>
        <v>0</v>
      </c>
    </row>
    <row r="1029" spans="2:15" ht="15" customHeight="1" x14ac:dyDescent="0.3">
      <c r="B1029" s="19" t="str">
        <f>Relatórios!C998</f>
        <v/>
      </c>
      <c r="C1029" s="29" t="str">
        <f>Relatórios!D998</f>
        <v/>
      </c>
      <c r="D1029" s="19">
        <f>Relatórios!E998</f>
        <v>0</v>
      </c>
      <c r="E1029" s="27">
        <f>SUMIFS(Lançamentos!$D$10:$D$5009,Lançamentos!$C$10:$C$5009,C1029,Lançamentos!$M$10:$M$5009,$C$36)</f>
        <v>0</v>
      </c>
      <c r="F1029" s="27">
        <f>SUMIFS(Vendas!$D$10:$D$5009,Vendas!$C$10:$C$5009,C1029,Vendas!$M$10:$M$5009,$C$36)</f>
        <v>0</v>
      </c>
      <c r="G1029" s="27">
        <f t="shared" si="76"/>
        <v>0</v>
      </c>
      <c r="H1029" s="30">
        <f t="shared" si="77"/>
        <v>0</v>
      </c>
      <c r="I1029" s="30">
        <f t="shared" si="78"/>
        <v>0</v>
      </c>
      <c r="J1029" s="31">
        <f t="shared" si="79"/>
        <v>0</v>
      </c>
      <c r="K1029" s="33">
        <f t="shared" si="80"/>
        <v>0</v>
      </c>
      <c r="L1029" s="32">
        <f>SUMIFS(Lançamentos!$H$10:$H$5009,Lançamentos!$C$10:$C$5009,C1029,Lançamentos!$M$10:$M$5009,$C$36)</f>
        <v>0</v>
      </c>
      <c r="M1029" s="32">
        <f>SUMIFS(Lançamentos!$D$10:$D$5009,Lançamentos!$C$10:$C$5009,C1029,Lançamentos!$M$10:$M$5009,$C$36)</f>
        <v>0</v>
      </c>
      <c r="N1029" s="34">
        <f>SUMIFS(Vendas!$H$10:$H$5009,Vendas!$C$10:$C$5009,C1029,Vendas!$M$10:$M$5009,$C$36)</f>
        <v>0</v>
      </c>
      <c r="O1029" s="34">
        <f>SUMIFS(Vendas!$D$10:$D$5009,Vendas!$C$10:$C$5009,C1029,Vendas!$M$10:$M$5009,$C$36)</f>
        <v>0</v>
      </c>
    </row>
    <row r="1030" spans="2:15" ht="15" customHeight="1" x14ac:dyDescent="0.3">
      <c r="B1030" s="19" t="str">
        <f>Relatórios!C999</f>
        <v/>
      </c>
      <c r="C1030" s="29" t="str">
        <f>Relatórios!D999</f>
        <v/>
      </c>
      <c r="D1030" s="19">
        <f>Relatórios!E999</f>
        <v>0</v>
      </c>
      <c r="E1030" s="27">
        <f>SUMIFS(Lançamentos!$D$10:$D$5009,Lançamentos!$C$10:$C$5009,C1030,Lançamentos!$M$10:$M$5009,$C$36)</f>
        <v>0</v>
      </c>
      <c r="F1030" s="27">
        <f>SUMIFS(Vendas!$D$10:$D$5009,Vendas!$C$10:$C$5009,C1030,Vendas!$M$10:$M$5009,$C$36)</f>
        <v>0</v>
      </c>
      <c r="G1030" s="27">
        <f t="shared" si="76"/>
        <v>0</v>
      </c>
      <c r="H1030" s="30">
        <f t="shared" si="77"/>
        <v>0</v>
      </c>
      <c r="I1030" s="30">
        <f t="shared" si="78"/>
        <v>0</v>
      </c>
      <c r="J1030" s="31">
        <f t="shared" si="79"/>
        <v>0</v>
      </c>
      <c r="K1030" s="33">
        <f t="shared" si="80"/>
        <v>0</v>
      </c>
      <c r="L1030" s="32">
        <f>SUMIFS(Lançamentos!$H$10:$H$5009,Lançamentos!$C$10:$C$5009,C1030,Lançamentos!$M$10:$M$5009,$C$36)</f>
        <v>0</v>
      </c>
      <c r="M1030" s="32">
        <f>SUMIFS(Lançamentos!$D$10:$D$5009,Lançamentos!$C$10:$C$5009,C1030,Lançamentos!$M$10:$M$5009,$C$36)</f>
        <v>0</v>
      </c>
      <c r="N1030" s="34">
        <f>SUMIFS(Vendas!$H$10:$H$5009,Vendas!$C$10:$C$5009,C1030,Vendas!$M$10:$M$5009,$C$36)</f>
        <v>0</v>
      </c>
      <c r="O1030" s="34">
        <f>SUMIFS(Vendas!$D$10:$D$5009,Vendas!$C$10:$C$5009,C1030,Vendas!$M$10:$M$5009,$C$36)</f>
        <v>0</v>
      </c>
    </row>
    <row r="1031" spans="2:15" ht="15" customHeight="1" x14ac:dyDescent="0.3">
      <c r="B1031" s="19" t="str">
        <f>Relatórios!C1000</f>
        <v/>
      </c>
      <c r="C1031" s="29" t="str">
        <f>Relatórios!D1000</f>
        <v/>
      </c>
      <c r="D1031" s="19">
        <f>Relatórios!E1000</f>
        <v>0</v>
      </c>
      <c r="E1031" s="27">
        <f>SUMIFS(Lançamentos!$D$10:$D$5009,Lançamentos!$C$10:$C$5009,C1031,Lançamentos!$M$10:$M$5009,$C$36)</f>
        <v>0</v>
      </c>
      <c r="F1031" s="27">
        <f>SUMIFS(Vendas!$D$10:$D$5009,Vendas!$C$10:$C$5009,C1031,Vendas!$M$10:$M$5009,$C$36)</f>
        <v>0</v>
      </c>
      <c r="G1031" s="27">
        <f t="shared" si="76"/>
        <v>0</v>
      </c>
      <c r="H1031" s="30">
        <f t="shared" si="77"/>
        <v>0</v>
      </c>
      <c r="I1031" s="30">
        <f t="shared" si="78"/>
        <v>0</v>
      </c>
      <c r="J1031" s="31">
        <f t="shared" si="79"/>
        <v>0</v>
      </c>
      <c r="K1031" s="33">
        <f t="shared" si="80"/>
        <v>0</v>
      </c>
      <c r="L1031" s="32">
        <f>SUMIFS(Lançamentos!$H$10:$H$5009,Lançamentos!$C$10:$C$5009,C1031,Lançamentos!$M$10:$M$5009,$C$36)</f>
        <v>0</v>
      </c>
      <c r="M1031" s="32">
        <f>SUMIFS(Lançamentos!$D$10:$D$5009,Lançamentos!$C$10:$C$5009,C1031,Lançamentos!$M$10:$M$5009,$C$36)</f>
        <v>0</v>
      </c>
      <c r="N1031" s="34">
        <f>SUMIFS(Vendas!$H$10:$H$5009,Vendas!$C$10:$C$5009,C1031,Vendas!$M$10:$M$5009,$C$36)</f>
        <v>0</v>
      </c>
      <c r="O1031" s="34">
        <f>SUMIFS(Vendas!$D$10:$D$5009,Vendas!$C$10:$C$5009,C1031,Vendas!$M$10:$M$5009,$C$36)</f>
        <v>0</v>
      </c>
    </row>
    <row r="1032" spans="2:15" ht="15" customHeight="1" x14ac:dyDescent="0.3">
      <c r="B1032" s="19" t="str">
        <f>Relatórios!C1001</f>
        <v/>
      </c>
      <c r="C1032" s="29" t="str">
        <f>Relatórios!D1001</f>
        <v/>
      </c>
      <c r="D1032" s="19">
        <f>Relatórios!E1001</f>
        <v>0</v>
      </c>
      <c r="E1032" s="27">
        <f>SUMIFS(Lançamentos!$D$10:$D$5009,Lançamentos!$C$10:$C$5009,C1032,Lançamentos!$M$10:$M$5009,$C$36)</f>
        <v>0</v>
      </c>
      <c r="F1032" s="27">
        <f>SUMIFS(Vendas!$D$10:$D$5009,Vendas!$C$10:$C$5009,C1032,Vendas!$M$10:$M$5009,$C$36)</f>
        <v>0</v>
      </c>
      <c r="G1032" s="27">
        <f t="shared" si="76"/>
        <v>0</v>
      </c>
      <c r="H1032" s="30">
        <f t="shared" si="77"/>
        <v>0</v>
      </c>
      <c r="I1032" s="30">
        <f t="shared" si="78"/>
        <v>0</v>
      </c>
      <c r="J1032" s="31">
        <f t="shared" si="79"/>
        <v>0</v>
      </c>
      <c r="K1032" s="33">
        <f t="shared" si="80"/>
        <v>0</v>
      </c>
      <c r="L1032" s="32">
        <f>SUMIFS(Lançamentos!$H$10:$H$5009,Lançamentos!$C$10:$C$5009,C1032,Lançamentos!$M$10:$M$5009,$C$36)</f>
        <v>0</v>
      </c>
      <c r="M1032" s="32">
        <f>SUMIFS(Lançamentos!$D$10:$D$5009,Lançamentos!$C$10:$C$5009,C1032,Lançamentos!$M$10:$M$5009,$C$36)</f>
        <v>0</v>
      </c>
      <c r="N1032" s="34">
        <f>SUMIFS(Vendas!$H$10:$H$5009,Vendas!$C$10:$C$5009,C1032,Vendas!$M$10:$M$5009,$C$36)</f>
        <v>0</v>
      </c>
      <c r="O1032" s="34">
        <f>SUMIFS(Vendas!$D$10:$D$5009,Vendas!$C$10:$C$5009,C1032,Vendas!$M$10:$M$5009,$C$36)</f>
        <v>0</v>
      </c>
    </row>
    <row r="1033" spans="2:15" ht="15" customHeight="1" x14ac:dyDescent="0.3">
      <c r="B1033" s="19" t="str">
        <f>Relatórios!C1002</f>
        <v/>
      </c>
      <c r="C1033" s="29" t="str">
        <f>Relatórios!D1002</f>
        <v/>
      </c>
      <c r="D1033" s="19">
        <f>Relatórios!E1002</f>
        <v>0</v>
      </c>
      <c r="E1033" s="27">
        <f>SUMIFS(Lançamentos!$D$10:$D$5009,Lançamentos!$C$10:$C$5009,C1033,Lançamentos!$M$10:$M$5009,$C$36)</f>
        <v>0</v>
      </c>
      <c r="F1033" s="27">
        <f>SUMIFS(Vendas!$D$10:$D$5009,Vendas!$C$10:$C$5009,C1033,Vendas!$M$10:$M$5009,$C$36)</f>
        <v>0</v>
      </c>
      <c r="G1033" s="27">
        <f t="shared" si="76"/>
        <v>0</v>
      </c>
      <c r="H1033" s="30">
        <f t="shared" si="77"/>
        <v>0</v>
      </c>
      <c r="I1033" s="30">
        <f t="shared" si="78"/>
        <v>0</v>
      </c>
      <c r="J1033" s="31">
        <f t="shared" si="79"/>
        <v>0</v>
      </c>
      <c r="K1033" s="33">
        <f t="shared" si="80"/>
        <v>0</v>
      </c>
      <c r="L1033" s="32">
        <f>SUMIFS(Lançamentos!$H$10:$H$5009,Lançamentos!$C$10:$C$5009,C1033,Lançamentos!$M$10:$M$5009,$C$36)</f>
        <v>0</v>
      </c>
      <c r="M1033" s="32">
        <f>SUMIFS(Lançamentos!$D$10:$D$5009,Lançamentos!$C$10:$C$5009,C1033,Lançamentos!$M$10:$M$5009,$C$36)</f>
        <v>0</v>
      </c>
      <c r="N1033" s="34">
        <f>SUMIFS(Vendas!$H$10:$H$5009,Vendas!$C$10:$C$5009,C1033,Vendas!$M$10:$M$5009,$C$36)</f>
        <v>0</v>
      </c>
      <c r="O1033" s="34">
        <f>SUMIFS(Vendas!$D$10:$D$5009,Vendas!$C$10:$C$5009,C1033,Vendas!$M$10:$M$5009,$C$36)</f>
        <v>0</v>
      </c>
    </row>
    <row r="1034" spans="2:15" ht="15" customHeight="1" x14ac:dyDescent="0.3">
      <c r="B1034" s="19" t="str">
        <f>Relatórios!C1003</f>
        <v/>
      </c>
      <c r="C1034" s="29" t="str">
        <f>Relatórios!D1003</f>
        <v/>
      </c>
      <c r="D1034" s="19">
        <f>Relatórios!E1003</f>
        <v>0</v>
      </c>
      <c r="E1034" s="27">
        <f>SUMIFS(Lançamentos!$D$10:$D$5009,Lançamentos!$C$10:$C$5009,C1034,Lançamentos!$M$10:$M$5009,$C$36)</f>
        <v>0</v>
      </c>
      <c r="F1034" s="27">
        <f>SUMIFS(Vendas!$D$10:$D$5009,Vendas!$C$10:$C$5009,C1034,Vendas!$M$10:$M$5009,$C$36)</f>
        <v>0</v>
      </c>
      <c r="G1034" s="27">
        <f t="shared" si="76"/>
        <v>0</v>
      </c>
      <c r="H1034" s="30">
        <f t="shared" si="77"/>
        <v>0</v>
      </c>
      <c r="I1034" s="30">
        <f t="shared" si="78"/>
        <v>0</v>
      </c>
      <c r="J1034" s="31">
        <f t="shared" si="79"/>
        <v>0</v>
      </c>
      <c r="K1034" s="33">
        <f t="shared" si="80"/>
        <v>0</v>
      </c>
      <c r="L1034" s="32">
        <f>SUMIFS(Lançamentos!$H$10:$H$5009,Lançamentos!$C$10:$C$5009,C1034,Lançamentos!$M$10:$M$5009,$C$36)</f>
        <v>0</v>
      </c>
      <c r="M1034" s="32">
        <f>SUMIFS(Lançamentos!$D$10:$D$5009,Lançamentos!$C$10:$C$5009,C1034,Lançamentos!$M$10:$M$5009,$C$36)</f>
        <v>0</v>
      </c>
      <c r="N1034" s="34">
        <f>SUMIFS(Vendas!$H$10:$H$5009,Vendas!$C$10:$C$5009,C1034,Vendas!$M$10:$M$5009,$C$36)</f>
        <v>0</v>
      </c>
      <c r="O1034" s="34">
        <f>SUMIFS(Vendas!$D$10:$D$5009,Vendas!$C$10:$C$5009,C1034,Vendas!$M$10:$M$5009,$C$36)</f>
        <v>0</v>
      </c>
    </row>
    <row r="1035" spans="2:15" ht="15" customHeight="1" x14ac:dyDescent="0.3">
      <c r="B1035" s="19" t="str">
        <f>Relatórios!C1004</f>
        <v/>
      </c>
      <c r="C1035" s="29" t="str">
        <f>Relatórios!D1004</f>
        <v/>
      </c>
      <c r="D1035" s="19">
        <f>Relatórios!E1004</f>
        <v>0</v>
      </c>
      <c r="E1035" s="27">
        <f>SUMIFS(Lançamentos!$D$10:$D$5009,Lançamentos!$C$10:$C$5009,C1035,Lançamentos!$M$10:$M$5009,$C$36)</f>
        <v>0</v>
      </c>
      <c r="F1035" s="27">
        <f>SUMIFS(Vendas!$D$10:$D$5009,Vendas!$C$10:$C$5009,C1035,Vendas!$M$10:$M$5009,$C$36)</f>
        <v>0</v>
      </c>
      <c r="G1035" s="27">
        <f t="shared" si="76"/>
        <v>0</v>
      </c>
      <c r="H1035" s="30">
        <f t="shared" si="77"/>
        <v>0</v>
      </c>
      <c r="I1035" s="30">
        <f t="shared" si="78"/>
        <v>0</v>
      </c>
      <c r="J1035" s="31">
        <f t="shared" si="79"/>
        <v>0</v>
      </c>
      <c r="K1035" s="33">
        <f t="shared" si="80"/>
        <v>0</v>
      </c>
      <c r="L1035" s="32">
        <f>SUMIFS(Lançamentos!$H$10:$H$5009,Lançamentos!$C$10:$C$5009,C1035,Lançamentos!$M$10:$M$5009,$C$36)</f>
        <v>0</v>
      </c>
      <c r="M1035" s="32">
        <f>SUMIFS(Lançamentos!$D$10:$D$5009,Lançamentos!$C$10:$C$5009,C1035,Lançamentos!$M$10:$M$5009,$C$36)</f>
        <v>0</v>
      </c>
      <c r="N1035" s="34">
        <f>SUMIFS(Vendas!$H$10:$H$5009,Vendas!$C$10:$C$5009,C1035,Vendas!$M$10:$M$5009,$C$36)</f>
        <v>0</v>
      </c>
      <c r="O1035" s="34">
        <f>SUMIFS(Vendas!$D$10:$D$5009,Vendas!$C$10:$C$5009,C1035,Vendas!$M$10:$M$5009,$C$36)</f>
        <v>0</v>
      </c>
    </row>
    <row r="1036" spans="2:15" ht="15" customHeight="1" x14ac:dyDescent="0.3">
      <c r="B1036" s="19" t="str">
        <f>Relatórios!C1005</f>
        <v/>
      </c>
      <c r="C1036" s="29" t="str">
        <f>Relatórios!D1005</f>
        <v/>
      </c>
      <c r="D1036" s="19">
        <f>Relatórios!E1005</f>
        <v>0</v>
      </c>
      <c r="E1036" s="27">
        <f>SUMIFS(Lançamentos!$D$10:$D$5009,Lançamentos!$C$10:$C$5009,C1036,Lançamentos!$M$10:$M$5009,$C$36)</f>
        <v>0</v>
      </c>
      <c r="F1036" s="27">
        <f>SUMIFS(Vendas!$D$10:$D$5009,Vendas!$C$10:$C$5009,C1036,Vendas!$M$10:$M$5009,$C$36)</f>
        <v>0</v>
      </c>
      <c r="G1036" s="27">
        <f>E1036-F1036</f>
        <v>0</v>
      </c>
      <c r="H1036" s="30">
        <f t="shared" si="77"/>
        <v>0</v>
      </c>
      <c r="I1036" s="30">
        <f t="shared" si="78"/>
        <v>0</v>
      </c>
      <c r="J1036" s="31">
        <f t="shared" si="79"/>
        <v>0</v>
      </c>
      <c r="K1036" s="33">
        <f t="shared" si="80"/>
        <v>0</v>
      </c>
      <c r="L1036" s="32">
        <f>SUMIFS(Lançamentos!$H$10:$H$5009,Lançamentos!$C$10:$C$5009,C1036,Lançamentos!$M$10:$M$5009,$C$36)</f>
        <v>0</v>
      </c>
      <c r="M1036" s="32">
        <f>SUMIFS(Lançamentos!$D$10:$D$5009,Lançamentos!$C$10:$C$5009,C1036,Lançamentos!$M$10:$M$5009,$C$36)</f>
        <v>0</v>
      </c>
      <c r="N1036" s="34">
        <f>SUMIFS(Vendas!$H$10:$H$5009,Vendas!$C$10:$C$5009,C1036,Vendas!$M$10:$M$5009,$C$36)</f>
        <v>0</v>
      </c>
      <c r="O1036" s="34">
        <f>SUMIFS(Vendas!$D$10:$D$5009,Vendas!$C$10:$C$5009,C1036,Vendas!$M$10:$M$5009,$C$36)</f>
        <v>0</v>
      </c>
    </row>
    <row r="1037" spans="2:15" ht="15" customHeight="1" x14ac:dyDescent="0.3">
      <c r="B1037" s="19" t="str">
        <f>Relatórios!C1006</f>
        <v/>
      </c>
      <c r="C1037" s="29" t="str">
        <f>Relatórios!D1006</f>
        <v/>
      </c>
      <c r="D1037" s="19">
        <f>Relatórios!E1006</f>
        <v>0</v>
      </c>
      <c r="E1037" s="27">
        <f>SUMIFS(Lançamentos!$D$10:$D$5009,Lançamentos!$C$10:$C$5009,C1037,Lançamentos!$M$10:$M$5009,$C$36)</f>
        <v>0</v>
      </c>
      <c r="F1037" s="27">
        <f>SUMIFS(Vendas!$D$10:$D$5009,Vendas!$C$10:$C$5009,C1037,Vendas!$M$10:$M$5009,$C$36)</f>
        <v>0</v>
      </c>
      <c r="G1037" s="27">
        <f t="shared" si="76"/>
        <v>0</v>
      </c>
      <c r="H1037" s="30">
        <f t="shared" si="77"/>
        <v>0</v>
      </c>
      <c r="I1037" s="30">
        <f t="shared" si="78"/>
        <v>0</v>
      </c>
      <c r="J1037" s="31">
        <f t="shared" si="79"/>
        <v>0</v>
      </c>
      <c r="K1037" s="33">
        <f t="shared" si="80"/>
        <v>0</v>
      </c>
      <c r="L1037" s="32">
        <f>SUMIFS(Lançamentos!$H$10:$H$5009,Lançamentos!$C$10:$C$5009,C1037,Lançamentos!$M$10:$M$5009,$C$36)</f>
        <v>0</v>
      </c>
      <c r="M1037" s="32">
        <f>SUMIFS(Lançamentos!$D$10:$D$5009,Lançamentos!$C$10:$C$5009,C1037,Lançamentos!$M$10:$M$5009,$C$36)</f>
        <v>0</v>
      </c>
      <c r="N1037" s="34">
        <f>SUMIFS(Vendas!$H$10:$H$5009,Vendas!$C$10:$C$5009,C1037,Vendas!$M$10:$M$5009,$C$36)</f>
        <v>0</v>
      </c>
      <c r="O1037" s="34">
        <f>SUMIFS(Vendas!$D$10:$D$5009,Vendas!$C$10:$C$5009,C1037,Vendas!$M$10:$M$5009,$C$36)</f>
        <v>0</v>
      </c>
    </row>
    <row r="1038" spans="2:15" ht="15" customHeight="1" x14ac:dyDescent="0.3">
      <c r="B1038" s="19" t="str">
        <f>Relatórios!C1007</f>
        <v/>
      </c>
      <c r="C1038" s="29" t="str">
        <f>Relatórios!D1007</f>
        <v/>
      </c>
      <c r="D1038" s="19">
        <f>Relatórios!E1007</f>
        <v>0</v>
      </c>
      <c r="E1038" s="27">
        <f>SUMIFS(Lançamentos!$D$10:$D$5009,Lançamentos!$C$10:$C$5009,C1038,Lançamentos!$M$10:$M$5009,$C$36)</f>
        <v>0</v>
      </c>
      <c r="F1038" s="27">
        <f>SUMIFS(Vendas!$D$10:$D$5009,Vendas!$C$10:$C$5009,C1038,Vendas!$M$10:$M$5009,$C$36)</f>
        <v>0</v>
      </c>
      <c r="G1038" s="27">
        <f t="shared" si="76"/>
        <v>0</v>
      </c>
      <c r="H1038" s="30">
        <f t="shared" si="77"/>
        <v>0</v>
      </c>
      <c r="I1038" s="30">
        <f t="shared" si="78"/>
        <v>0</v>
      </c>
      <c r="J1038" s="31">
        <f t="shared" si="79"/>
        <v>0</v>
      </c>
      <c r="K1038" s="33">
        <f t="shared" si="80"/>
        <v>0</v>
      </c>
      <c r="L1038" s="32">
        <f>SUMIFS(Lançamentos!$H$10:$H$5009,Lançamentos!$C$10:$C$5009,C1038,Lançamentos!$M$10:$M$5009,$C$36)</f>
        <v>0</v>
      </c>
      <c r="M1038" s="32">
        <f>SUMIFS(Lançamentos!$D$10:$D$5009,Lançamentos!$C$10:$C$5009,C1038,Lançamentos!$M$10:$M$5009,$C$36)</f>
        <v>0</v>
      </c>
      <c r="N1038" s="34">
        <f>SUMIFS(Vendas!$H$10:$H$5009,Vendas!$C$10:$C$5009,C1038,Vendas!$M$10:$M$5009,$C$36)</f>
        <v>0</v>
      </c>
      <c r="O1038" s="34">
        <f>SUMIFS(Vendas!$D$10:$D$5009,Vendas!$C$10:$C$5009,C1038,Vendas!$M$10:$M$5009,$C$36)</f>
        <v>0</v>
      </c>
    </row>
    <row r="1039" spans="2:15" ht="15" customHeight="1" thickBot="1" x14ac:dyDescent="0.35">
      <c r="B1039" s="38">
        <v>3</v>
      </c>
      <c r="C1039" s="38" t="str">
        <f>INDEX($B$31:$B$34,B1039)</f>
        <v>Finalizado</v>
      </c>
    </row>
    <row r="1040" spans="2:15" ht="15" customHeight="1" x14ac:dyDescent="0.3">
      <c r="B1040" s="7" t="s">
        <v>0</v>
      </c>
      <c r="C1040" s="9" t="s">
        <v>1</v>
      </c>
      <c r="D1040" s="9" t="s">
        <v>85</v>
      </c>
      <c r="E1040" s="9" t="s">
        <v>86</v>
      </c>
      <c r="F1040" s="9" t="s">
        <v>95</v>
      </c>
      <c r="G1040" s="9" t="s">
        <v>89</v>
      </c>
      <c r="H1040" s="14" t="s">
        <v>88</v>
      </c>
    </row>
    <row r="1041" spans="2:8" ht="15" customHeight="1" x14ac:dyDescent="0.3">
      <c r="B1041" s="19">
        <f>B39</f>
        <v>1</v>
      </c>
      <c r="C1041" s="29" t="str">
        <f>C39</f>
        <v>Produto da Empresa 01</v>
      </c>
      <c r="D1041" s="31">
        <f>SUMIFS(Lançamentos!$H$10:$H$5009,Lançamentos!$C$10:$C$5009,C1041,Lançamentos!$M$10:$M$5009,$C$1039)</f>
        <v>875</v>
      </c>
      <c r="E1041" s="31">
        <f>SUMIFS(Vendas!$H$10:$H$5009,Vendas!$C$10:$C$5009,C1041,Vendas!$M$10:$M$5009,$C$1039)</f>
        <v>161.69999999999999</v>
      </c>
      <c r="F1041" s="39">
        <f>E1041-D1041</f>
        <v>-713.3</v>
      </c>
      <c r="G1041" s="36"/>
      <c r="H1041" s="37"/>
    </row>
    <row r="1042" spans="2:8" ht="15" customHeight="1" x14ac:dyDescent="0.3">
      <c r="B1042" s="19">
        <f t="shared" ref="B1042:C1042" si="81">B40</f>
        <v>2</v>
      </c>
      <c r="C1042" s="29" t="str">
        <f t="shared" si="81"/>
        <v>Produto da Empresa 02</v>
      </c>
      <c r="D1042" s="31">
        <f>SUMIFS(Lançamentos!$H$10:$H$5009,Lançamentos!$C$10:$C$5009,C1042,Lançamentos!$M$10:$M$5009,$C$1039)</f>
        <v>3700</v>
      </c>
      <c r="E1042" s="31">
        <f>SUMIFS(Vendas!$H$10:$H$5009,Vendas!$C$10:$C$5009,C1042,Vendas!$M$10:$M$5009,$C$1039)</f>
        <v>508</v>
      </c>
      <c r="F1042" s="39">
        <f t="shared" ref="F1042:F1105" si="82">E1042-D1042</f>
        <v>-3192</v>
      </c>
      <c r="G1042" s="36"/>
      <c r="H1042" s="37"/>
    </row>
    <row r="1043" spans="2:8" ht="15" customHeight="1" x14ac:dyDescent="0.3">
      <c r="B1043" s="19">
        <f t="shared" ref="B1043:C1043" si="83">B41</f>
        <v>3</v>
      </c>
      <c r="C1043" s="29" t="str">
        <f t="shared" si="83"/>
        <v>Produto da Empresa 03</v>
      </c>
      <c r="D1043" s="31">
        <f>SUMIFS(Lançamentos!$H$10:$H$5009,Lançamentos!$C$10:$C$5009,C1043,Lançamentos!$M$10:$M$5009,$C$1039)</f>
        <v>1480</v>
      </c>
      <c r="E1043" s="31">
        <f>SUMIFS(Vendas!$H$10:$H$5009,Vendas!$C$10:$C$5009,C1043,Vendas!$M$10:$M$5009,$C$1039)</f>
        <v>325</v>
      </c>
      <c r="F1043" s="39">
        <f t="shared" si="82"/>
        <v>-1155</v>
      </c>
      <c r="G1043" s="36"/>
      <c r="H1043" s="37"/>
    </row>
    <row r="1044" spans="2:8" ht="15" customHeight="1" x14ac:dyDescent="0.3">
      <c r="B1044" s="19">
        <f t="shared" ref="B1044:C1044" si="84">B42</f>
        <v>4</v>
      </c>
      <c r="C1044" s="29" t="str">
        <f t="shared" si="84"/>
        <v>Produto da Empresa 04</v>
      </c>
      <c r="D1044" s="31">
        <f>SUMIFS(Lançamentos!$H$10:$H$5009,Lançamentos!$C$10:$C$5009,C1044,Lançamentos!$M$10:$M$5009,$C$1039)</f>
        <v>0</v>
      </c>
      <c r="E1044" s="31">
        <f>SUMIFS(Vendas!$H$10:$H$5009,Vendas!$C$10:$C$5009,C1044,Vendas!$M$10:$M$5009,$C$1039)</f>
        <v>0</v>
      </c>
      <c r="F1044" s="39">
        <f t="shared" si="82"/>
        <v>0</v>
      </c>
      <c r="G1044" s="36"/>
      <c r="H1044" s="37"/>
    </row>
    <row r="1045" spans="2:8" ht="15" customHeight="1" x14ac:dyDescent="0.3">
      <c r="B1045" s="19">
        <f t="shared" ref="B1045:C1045" si="85">B43</f>
        <v>5</v>
      </c>
      <c r="C1045" s="29" t="str">
        <f t="shared" si="85"/>
        <v>Produto da Empresa 05</v>
      </c>
      <c r="D1045" s="31">
        <f>SUMIFS(Lançamentos!$H$10:$H$5009,Lançamentos!$C$10:$C$5009,C1045,Lançamentos!$M$10:$M$5009,$C$1039)</f>
        <v>0</v>
      </c>
      <c r="E1045" s="31">
        <f>SUMIFS(Vendas!$H$10:$H$5009,Vendas!$C$10:$C$5009,C1045,Vendas!$M$10:$M$5009,$C$1039)</f>
        <v>0</v>
      </c>
      <c r="F1045" s="39">
        <f t="shared" si="82"/>
        <v>0</v>
      </c>
      <c r="G1045" s="36"/>
      <c r="H1045" s="37"/>
    </row>
    <row r="1046" spans="2:8" ht="15" customHeight="1" x14ac:dyDescent="0.3">
      <c r="B1046" s="19" t="str">
        <f t="shared" ref="B1046:C1046" si="86">B44</f>
        <v/>
      </c>
      <c r="C1046" s="29" t="str">
        <f t="shared" si="86"/>
        <v/>
      </c>
      <c r="D1046" s="31">
        <f>SUMIFS(Lançamentos!$H$10:$H$5009,Lançamentos!$C$10:$C$5009,C1046,Lançamentos!$M$10:$M$5009,$C$1039)</f>
        <v>0</v>
      </c>
      <c r="E1046" s="31">
        <f>SUMIFS(Vendas!$H$10:$H$5009,Vendas!$C$10:$C$5009,C1046,Vendas!$M$10:$M$5009,$C$1039)</f>
        <v>0</v>
      </c>
      <c r="F1046" s="39">
        <f t="shared" si="82"/>
        <v>0</v>
      </c>
      <c r="G1046" s="36"/>
      <c r="H1046" s="37"/>
    </row>
    <row r="1047" spans="2:8" ht="15" customHeight="1" x14ac:dyDescent="0.3">
      <c r="B1047" s="19" t="str">
        <f t="shared" ref="B1047:C1047" si="87">B45</f>
        <v/>
      </c>
      <c r="C1047" s="29" t="str">
        <f t="shared" si="87"/>
        <v/>
      </c>
      <c r="D1047" s="31">
        <f>SUMIFS(Lançamentos!$H$10:$H$5009,Lançamentos!$C$10:$C$5009,C1047,Lançamentos!$M$10:$M$5009,$C$1039)</f>
        <v>0</v>
      </c>
      <c r="E1047" s="31">
        <f>SUMIFS(Vendas!$H$10:$H$5009,Vendas!$C$10:$C$5009,C1047,Vendas!$M$10:$M$5009,$C$1039)</f>
        <v>0</v>
      </c>
      <c r="F1047" s="39">
        <f t="shared" si="82"/>
        <v>0</v>
      </c>
      <c r="G1047" s="36"/>
      <c r="H1047" s="37"/>
    </row>
    <row r="1048" spans="2:8" ht="15" customHeight="1" x14ac:dyDescent="0.3">
      <c r="B1048" s="19" t="str">
        <f t="shared" ref="B1048:C1048" si="88">B46</f>
        <v/>
      </c>
      <c r="C1048" s="29" t="str">
        <f t="shared" si="88"/>
        <v/>
      </c>
      <c r="D1048" s="31">
        <f>SUMIFS(Lançamentos!$H$10:$H$5009,Lançamentos!$C$10:$C$5009,C1048,Lançamentos!$M$10:$M$5009,$C$1039)</f>
        <v>0</v>
      </c>
      <c r="E1048" s="31">
        <f>SUMIFS(Vendas!$H$10:$H$5009,Vendas!$C$10:$C$5009,C1048,Vendas!$M$10:$M$5009,$C$1039)</f>
        <v>0</v>
      </c>
      <c r="F1048" s="39">
        <f t="shared" si="82"/>
        <v>0</v>
      </c>
      <c r="G1048" s="36"/>
      <c r="H1048" s="37"/>
    </row>
    <row r="1049" spans="2:8" ht="15" customHeight="1" x14ac:dyDescent="0.3">
      <c r="B1049" s="19" t="str">
        <f t="shared" ref="B1049:C1049" si="89">B47</f>
        <v/>
      </c>
      <c r="C1049" s="29" t="str">
        <f t="shared" si="89"/>
        <v/>
      </c>
      <c r="D1049" s="31">
        <f>SUMIFS(Lançamentos!$H$10:$H$5009,Lançamentos!$C$10:$C$5009,C1049,Lançamentos!$M$10:$M$5009,$C$1039)</f>
        <v>0</v>
      </c>
      <c r="E1049" s="31">
        <f>SUMIFS(Vendas!$H$10:$H$5009,Vendas!$C$10:$C$5009,C1049,Vendas!$M$10:$M$5009,$C$1039)</f>
        <v>0</v>
      </c>
      <c r="F1049" s="39">
        <f t="shared" si="82"/>
        <v>0</v>
      </c>
      <c r="G1049" s="36"/>
      <c r="H1049" s="37"/>
    </row>
    <row r="1050" spans="2:8" ht="15" customHeight="1" x14ac:dyDescent="0.3">
      <c r="B1050" s="19" t="str">
        <f t="shared" ref="B1050:C1050" si="90">B48</f>
        <v/>
      </c>
      <c r="C1050" s="29" t="str">
        <f t="shared" si="90"/>
        <v/>
      </c>
      <c r="D1050" s="31">
        <f>SUMIFS(Lançamentos!$H$10:$H$5009,Lançamentos!$C$10:$C$5009,C1050,Lançamentos!$M$10:$M$5009,$C$1039)</f>
        <v>0</v>
      </c>
      <c r="E1050" s="31">
        <f>SUMIFS(Vendas!$H$10:$H$5009,Vendas!$C$10:$C$5009,C1050,Vendas!$M$10:$M$5009,$C$1039)</f>
        <v>0</v>
      </c>
      <c r="F1050" s="39">
        <f t="shared" si="82"/>
        <v>0</v>
      </c>
      <c r="G1050" s="36"/>
      <c r="H1050" s="37"/>
    </row>
    <row r="1051" spans="2:8" ht="15" customHeight="1" x14ac:dyDescent="0.3">
      <c r="B1051" s="19" t="str">
        <f t="shared" ref="B1051:C1051" si="91">B49</f>
        <v/>
      </c>
      <c r="C1051" s="29" t="str">
        <f t="shared" si="91"/>
        <v/>
      </c>
      <c r="D1051" s="31">
        <f>SUMIFS(Lançamentos!$H$10:$H$5009,Lançamentos!$C$10:$C$5009,C1051,Lançamentos!$M$10:$M$5009,$C$1039)</f>
        <v>0</v>
      </c>
      <c r="E1051" s="31">
        <f>SUMIFS(Vendas!$H$10:$H$5009,Vendas!$C$10:$C$5009,C1051,Vendas!$M$10:$M$5009,$C$1039)</f>
        <v>0</v>
      </c>
      <c r="F1051" s="39">
        <f t="shared" si="82"/>
        <v>0</v>
      </c>
      <c r="G1051" s="36"/>
      <c r="H1051" s="37"/>
    </row>
    <row r="1052" spans="2:8" ht="15" customHeight="1" x14ac:dyDescent="0.3">
      <c r="B1052" s="19" t="str">
        <f t="shared" ref="B1052:C1052" si="92">B50</f>
        <v/>
      </c>
      <c r="C1052" s="29" t="str">
        <f t="shared" si="92"/>
        <v/>
      </c>
      <c r="D1052" s="31">
        <f>SUMIFS(Lançamentos!$H$10:$H$5009,Lançamentos!$C$10:$C$5009,C1052,Lançamentos!$M$10:$M$5009,$C$1039)</f>
        <v>0</v>
      </c>
      <c r="E1052" s="31">
        <f>SUMIFS(Vendas!$H$10:$H$5009,Vendas!$C$10:$C$5009,C1052,Vendas!$M$10:$M$5009,$C$1039)</f>
        <v>0</v>
      </c>
      <c r="F1052" s="39">
        <f t="shared" si="82"/>
        <v>0</v>
      </c>
      <c r="G1052" s="36"/>
      <c r="H1052" s="37"/>
    </row>
    <row r="1053" spans="2:8" ht="15" customHeight="1" x14ac:dyDescent="0.3">
      <c r="B1053" s="19" t="str">
        <f t="shared" ref="B1053:C1053" si="93">B51</f>
        <v/>
      </c>
      <c r="C1053" s="29" t="str">
        <f t="shared" si="93"/>
        <v/>
      </c>
      <c r="D1053" s="31">
        <f>SUMIFS(Lançamentos!$H$10:$H$5009,Lançamentos!$C$10:$C$5009,C1053,Lançamentos!$M$10:$M$5009,$C$1039)</f>
        <v>0</v>
      </c>
      <c r="E1053" s="31">
        <f>SUMIFS(Vendas!$H$10:$H$5009,Vendas!$C$10:$C$5009,C1053,Vendas!$M$10:$M$5009,$C$1039)</f>
        <v>0</v>
      </c>
      <c r="F1053" s="39">
        <f t="shared" si="82"/>
        <v>0</v>
      </c>
      <c r="G1053" s="36"/>
      <c r="H1053" s="37"/>
    </row>
    <row r="1054" spans="2:8" ht="15" customHeight="1" x14ac:dyDescent="0.3">
      <c r="B1054" s="19" t="str">
        <f t="shared" ref="B1054:C1054" si="94">B52</f>
        <v/>
      </c>
      <c r="C1054" s="29" t="str">
        <f t="shared" si="94"/>
        <v/>
      </c>
      <c r="D1054" s="31">
        <f>SUMIFS(Lançamentos!$H$10:$H$5009,Lançamentos!$C$10:$C$5009,C1054,Lançamentos!$M$10:$M$5009,$C$1039)</f>
        <v>0</v>
      </c>
      <c r="E1054" s="31">
        <f>SUMIFS(Vendas!$H$10:$H$5009,Vendas!$C$10:$C$5009,C1054,Vendas!$M$10:$M$5009,$C$1039)</f>
        <v>0</v>
      </c>
      <c r="F1054" s="39">
        <f t="shared" si="82"/>
        <v>0</v>
      </c>
      <c r="G1054" s="36"/>
      <c r="H1054" s="37"/>
    </row>
    <row r="1055" spans="2:8" ht="15" customHeight="1" x14ac:dyDescent="0.3">
      <c r="B1055" s="19" t="str">
        <f t="shared" ref="B1055:C1055" si="95">B53</f>
        <v/>
      </c>
      <c r="C1055" s="29" t="str">
        <f t="shared" si="95"/>
        <v/>
      </c>
      <c r="D1055" s="31">
        <f>SUMIFS(Lançamentos!$H$10:$H$5009,Lançamentos!$C$10:$C$5009,C1055,Lançamentos!$M$10:$M$5009,$C$1039)</f>
        <v>0</v>
      </c>
      <c r="E1055" s="31">
        <f>SUMIFS(Vendas!$H$10:$H$5009,Vendas!$C$10:$C$5009,C1055,Vendas!$M$10:$M$5009,$C$1039)</f>
        <v>0</v>
      </c>
      <c r="F1055" s="39">
        <f t="shared" si="82"/>
        <v>0</v>
      </c>
      <c r="G1055" s="36"/>
      <c r="H1055" s="37"/>
    </row>
    <row r="1056" spans="2:8" ht="15" customHeight="1" x14ac:dyDescent="0.3">
      <c r="B1056" s="19" t="str">
        <f t="shared" ref="B1056:C1056" si="96">B54</f>
        <v/>
      </c>
      <c r="C1056" s="29" t="str">
        <f t="shared" si="96"/>
        <v/>
      </c>
      <c r="D1056" s="31">
        <f>SUMIFS(Lançamentos!$H$10:$H$5009,Lançamentos!$C$10:$C$5009,C1056,Lançamentos!$M$10:$M$5009,$C$1039)</f>
        <v>0</v>
      </c>
      <c r="E1056" s="31">
        <f>SUMIFS(Vendas!$H$10:$H$5009,Vendas!$C$10:$C$5009,C1056,Vendas!$M$10:$M$5009,$C$1039)</f>
        <v>0</v>
      </c>
      <c r="F1056" s="39">
        <f t="shared" si="82"/>
        <v>0</v>
      </c>
      <c r="G1056" s="36"/>
      <c r="H1056" s="37"/>
    </row>
    <row r="1057" spans="2:8" ht="15" customHeight="1" x14ac:dyDescent="0.3">
      <c r="B1057" s="19" t="str">
        <f t="shared" ref="B1057:C1057" si="97">B55</f>
        <v/>
      </c>
      <c r="C1057" s="29" t="str">
        <f t="shared" si="97"/>
        <v/>
      </c>
      <c r="D1057" s="31">
        <f>SUMIFS(Lançamentos!$H$10:$H$5009,Lançamentos!$C$10:$C$5009,C1057,Lançamentos!$M$10:$M$5009,$C$1039)</f>
        <v>0</v>
      </c>
      <c r="E1057" s="31">
        <f>SUMIFS(Vendas!$H$10:$H$5009,Vendas!$C$10:$C$5009,C1057,Vendas!$M$10:$M$5009,$C$1039)</f>
        <v>0</v>
      </c>
      <c r="F1057" s="39">
        <f t="shared" si="82"/>
        <v>0</v>
      </c>
      <c r="G1057" s="36"/>
      <c r="H1057" s="37"/>
    </row>
    <row r="1058" spans="2:8" ht="15" customHeight="1" x14ac:dyDescent="0.3">
      <c r="B1058" s="19" t="str">
        <f t="shared" ref="B1058:C1058" si="98">B56</f>
        <v/>
      </c>
      <c r="C1058" s="29" t="str">
        <f t="shared" si="98"/>
        <v/>
      </c>
      <c r="D1058" s="31">
        <f>SUMIFS(Lançamentos!$H$10:$H$5009,Lançamentos!$C$10:$C$5009,C1058,Lançamentos!$M$10:$M$5009,$C$1039)</f>
        <v>0</v>
      </c>
      <c r="E1058" s="31">
        <f>SUMIFS(Vendas!$H$10:$H$5009,Vendas!$C$10:$C$5009,C1058,Vendas!$M$10:$M$5009,$C$1039)</f>
        <v>0</v>
      </c>
      <c r="F1058" s="39">
        <f t="shared" si="82"/>
        <v>0</v>
      </c>
      <c r="G1058" s="36"/>
      <c r="H1058" s="37"/>
    </row>
    <row r="1059" spans="2:8" ht="15" customHeight="1" x14ac:dyDescent="0.3">
      <c r="B1059" s="19" t="str">
        <f t="shared" ref="B1059:C1059" si="99">B57</f>
        <v/>
      </c>
      <c r="C1059" s="29" t="str">
        <f t="shared" si="99"/>
        <v/>
      </c>
      <c r="D1059" s="31">
        <f>SUMIFS(Lançamentos!$H$10:$H$5009,Lançamentos!$C$10:$C$5009,C1059,Lançamentos!$M$10:$M$5009,$C$1039)</f>
        <v>0</v>
      </c>
      <c r="E1059" s="31">
        <f>SUMIFS(Vendas!$H$10:$H$5009,Vendas!$C$10:$C$5009,C1059,Vendas!$M$10:$M$5009,$C$1039)</f>
        <v>0</v>
      </c>
      <c r="F1059" s="39">
        <f t="shared" si="82"/>
        <v>0</v>
      </c>
      <c r="G1059" s="36"/>
      <c r="H1059" s="37"/>
    </row>
    <row r="1060" spans="2:8" ht="15" customHeight="1" x14ac:dyDescent="0.3">
      <c r="B1060" s="19" t="str">
        <f t="shared" ref="B1060:C1060" si="100">B58</f>
        <v/>
      </c>
      <c r="C1060" s="29" t="str">
        <f t="shared" si="100"/>
        <v/>
      </c>
      <c r="D1060" s="31">
        <f>SUMIFS(Lançamentos!$H$10:$H$5009,Lançamentos!$C$10:$C$5009,C1060,Lançamentos!$M$10:$M$5009,$C$1039)</f>
        <v>0</v>
      </c>
      <c r="E1060" s="31">
        <f>SUMIFS(Vendas!$H$10:$H$5009,Vendas!$C$10:$C$5009,C1060,Vendas!$M$10:$M$5009,$C$1039)</f>
        <v>0</v>
      </c>
      <c r="F1060" s="39">
        <f t="shared" si="82"/>
        <v>0</v>
      </c>
      <c r="G1060" s="36"/>
      <c r="H1060" s="37"/>
    </row>
    <row r="1061" spans="2:8" ht="15" customHeight="1" x14ac:dyDescent="0.3">
      <c r="B1061" s="19" t="str">
        <f t="shared" ref="B1061:C1061" si="101">B59</f>
        <v/>
      </c>
      <c r="C1061" s="29" t="str">
        <f t="shared" si="101"/>
        <v/>
      </c>
      <c r="D1061" s="31">
        <f>SUMIFS(Lançamentos!$H$10:$H$5009,Lançamentos!$C$10:$C$5009,C1061,Lançamentos!$M$10:$M$5009,$C$1039)</f>
        <v>0</v>
      </c>
      <c r="E1061" s="31">
        <f>SUMIFS(Vendas!$H$10:$H$5009,Vendas!$C$10:$C$5009,C1061,Vendas!$M$10:$M$5009,$C$1039)</f>
        <v>0</v>
      </c>
      <c r="F1061" s="39">
        <f t="shared" si="82"/>
        <v>0</v>
      </c>
      <c r="G1061" s="36"/>
      <c r="H1061" s="37"/>
    </row>
    <row r="1062" spans="2:8" ht="15" customHeight="1" x14ac:dyDescent="0.3">
      <c r="B1062" s="19" t="str">
        <f t="shared" ref="B1062:C1062" si="102">B60</f>
        <v/>
      </c>
      <c r="C1062" s="29" t="str">
        <f t="shared" si="102"/>
        <v/>
      </c>
      <c r="D1062" s="31">
        <f>SUMIFS(Lançamentos!$H$10:$H$5009,Lançamentos!$C$10:$C$5009,C1062,Lançamentos!$M$10:$M$5009,$C$1039)</f>
        <v>0</v>
      </c>
      <c r="E1062" s="31">
        <f>SUMIFS(Vendas!$H$10:$H$5009,Vendas!$C$10:$C$5009,C1062,Vendas!$M$10:$M$5009,$C$1039)</f>
        <v>0</v>
      </c>
      <c r="F1062" s="39">
        <f t="shared" si="82"/>
        <v>0</v>
      </c>
      <c r="G1062" s="36"/>
      <c r="H1062" s="37"/>
    </row>
    <row r="1063" spans="2:8" ht="15" customHeight="1" x14ac:dyDescent="0.3">
      <c r="B1063" s="19" t="str">
        <f t="shared" ref="B1063:C1063" si="103">B61</f>
        <v/>
      </c>
      <c r="C1063" s="29" t="str">
        <f t="shared" si="103"/>
        <v/>
      </c>
      <c r="D1063" s="31">
        <f>SUMIFS(Lançamentos!$H$10:$H$5009,Lançamentos!$C$10:$C$5009,C1063,Lançamentos!$M$10:$M$5009,$C$1039)</f>
        <v>0</v>
      </c>
      <c r="E1063" s="31">
        <f>SUMIFS(Vendas!$H$10:$H$5009,Vendas!$C$10:$C$5009,C1063,Vendas!$M$10:$M$5009,$C$1039)</f>
        <v>0</v>
      </c>
      <c r="F1063" s="39">
        <f t="shared" si="82"/>
        <v>0</v>
      </c>
      <c r="G1063" s="36"/>
      <c r="H1063" s="37"/>
    </row>
    <row r="1064" spans="2:8" ht="15" customHeight="1" x14ac:dyDescent="0.3">
      <c r="B1064" s="19" t="str">
        <f t="shared" ref="B1064:C1064" si="104">B62</f>
        <v/>
      </c>
      <c r="C1064" s="29" t="str">
        <f t="shared" si="104"/>
        <v/>
      </c>
      <c r="D1064" s="31">
        <f>SUMIFS(Lançamentos!$H$10:$H$5009,Lançamentos!$C$10:$C$5009,C1064,Lançamentos!$M$10:$M$5009,$C$1039)</f>
        <v>0</v>
      </c>
      <c r="E1064" s="31">
        <f>SUMIFS(Vendas!$H$10:$H$5009,Vendas!$C$10:$C$5009,C1064,Vendas!$M$10:$M$5009,$C$1039)</f>
        <v>0</v>
      </c>
      <c r="F1064" s="39">
        <f t="shared" si="82"/>
        <v>0</v>
      </c>
      <c r="G1064" s="36"/>
      <c r="H1064" s="37"/>
    </row>
    <row r="1065" spans="2:8" ht="15" customHeight="1" x14ac:dyDescent="0.3">
      <c r="B1065" s="19" t="str">
        <f t="shared" ref="B1065:C1065" si="105">B63</f>
        <v/>
      </c>
      <c r="C1065" s="29" t="str">
        <f t="shared" si="105"/>
        <v/>
      </c>
      <c r="D1065" s="31">
        <f>SUMIFS(Lançamentos!$H$10:$H$5009,Lançamentos!$C$10:$C$5009,C1065,Lançamentos!$M$10:$M$5009,$C$1039)</f>
        <v>0</v>
      </c>
      <c r="E1065" s="31">
        <f>SUMIFS(Vendas!$H$10:$H$5009,Vendas!$C$10:$C$5009,C1065,Vendas!$M$10:$M$5009,$C$1039)</f>
        <v>0</v>
      </c>
      <c r="F1065" s="39">
        <f t="shared" si="82"/>
        <v>0</v>
      </c>
      <c r="G1065" s="36"/>
      <c r="H1065" s="37"/>
    </row>
    <row r="1066" spans="2:8" ht="15" customHeight="1" x14ac:dyDescent="0.3">
      <c r="B1066" s="19" t="str">
        <f t="shared" ref="B1066:C1066" si="106">B64</f>
        <v/>
      </c>
      <c r="C1066" s="29" t="str">
        <f t="shared" si="106"/>
        <v/>
      </c>
      <c r="D1066" s="31">
        <f>SUMIFS(Lançamentos!$H$10:$H$5009,Lançamentos!$C$10:$C$5009,C1066,Lançamentos!$M$10:$M$5009,$C$1039)</f>
        <v>0</v>
      </c>
      <c r="E1066" s="31">
        <f>SUMIFS(Vendas!$H$10:$H$5009,Vendas!$C$10:$C$5009,C1066,Vendas!$M$10:$M$5009,$C$1039)</f>
        <v>0</v>
      </c>
      <c r="F1066" s="39">
        <f t="shared" si="82"/>
        <v>0</v>
      </c>
      <c r="G1066" s="36"/>
      <c r="H1066" s="37"/>
    </row>
    <row r="1067" spans="2:8" ht="15" customHeight="1" x14ac:dyDescent="0.3">
      <c r="B1067" s="19" t="str">
        <f t="shared" ref="B1067:C1067" si="107">B65</f>
        <v/>
      </c>
      <c r="C1067" s="29" t="str">
        <f t="shared" si="107"/>
        <v/>
      </c>
      <c r="D1067" s="31">
        <f>SUMIFS(Lançamentos!$H$10:$H$5009,Lançamentos!$C$10:$C$5009,C1067,Lançamentos!$M$10:$M$5009,$C$1039)</f>
        <v>0</v>
      </c>
      <c r="E1067" s="31">
        <f>SUMIFS(Vendas!$H$10:$H$5009,Vendas!$C$10:$C$5009,C1067,Vendas!$M$10:$M$5009,$C$1039)</f>
        <v>0</v>
      </c>
      <c r="F1067" s="39">
        <f t="shared" si="82"/>
        <v>0</v>
      </c>
      <c r="G1067" s="36"/>
      <c r="H1067" s="37"/>
    </row>
    <row r="1068" spans="2:8" ht="15" customHeight="1" x14ac:dyDescent="0.3">
      <c r="B1068" s="19" t="str">
        <f t="shared" ref="B1068:C1068" si="108">B66</f>
        <v/>
      </c>
      <c r="C1068" s="29" t="str">
        <f t="shared" si="108"/>
        <v/>
      </c>
      <c r="D1068" s="31">
        <f>SUMIFS(Lançamentos!$H$10:$H$5009,Lançamentos!$C$10:$C$5009,C1068,Lançamentos!$M$10:$M$5009,$C$1039)</f>
        <v>0</v>
      </c>
      <c r="E1068" s="31">
        <f>SUMIFS(Vendas!$H$10:$H$5009,Vendas!$C$10:$C$5009,C1068,Vendas!$M$10:$M$5009,$C$1039)</f>
        <v>0</v>
      </c>
      <c r="F1068" s="39">
        <f t="shared" si="82"/>
        <v>0</v>
      </c>
      <c r="G1068" s="36"/>
      <c r="H1068" s="37"/>
    </row>
    <row r="1069" spans="2:8" ht="15" customHeight="1" x14ac:dyDescent="0.3">
      <c r="B1069" s="19" t="str">
        <f t="shared" ref="B1069:C1069" si="109">B67</f>
        <v/>
      </c>
      <c r="C1069" s="29" t="str">
        <f t="shared" si="109"/>
        <v/>
      </c>
      <c r="D1069" s="31">
        <f>SUMIFS(Lançamentos!$H$10:$H$5009,Lançamentos!$C$10:$C$5009,C1069,Lançamentos!$M$10:$M$5009,$C$1039)</f>
        <v>0</v>
      </c>
      <c r="E1069" s="31">
        <f>SUMIFS(Vendas!$H$10:$H$5009,Vendas!$C$10:$C$5009,C1069,Vendas!$M$10:$M$5009,$C$1039)</f>
        <v>0</v>
      </c>
      <c r="F1069" s="39">
        <f t="shared" si="82"/>
        <v>0</v>
      </c>
      <c r="G1069" s="36"/>
      <c r="H1069" s="37"/>
    </row>
    <row r="1070" spans="2:8" ht="15" customHeight="1" x14ac:dyDescent="0.3">
      <c r="B1070" s="19" t="str">
        <f t="shared" ref="B1070:C1070" si="110">B68</f>
        <v/>
      </c>
      <c r="C1070" s="29" t="str">
        <f t="shared" si="110"/>
        <v/>
      </c>
      <c r="D1070" s="31">
        <f>SUMIFS(Lançamentos!$H$10:$H$5009,Lançamentos!$C$10:$C$5009,C1070,Lançamentos!$M$10:$M$5009,$C$1039)</f>
        <v>0</v>
      </c>
      <c r="E1070" s="31">
        <f>SUMIFS(Vendas!$H$10:$H$5009,Vendas!$C$10:$C$5009,C1070,Vendas!$M$10:$M$5009,$C$1039)</f>
        <v>0</v>
      </c>
      <c r="F1070" s="39">
        <f t="shared" si="82"/>
        <v>0</v>
      </c>
      <c r="G1070" s="36"/>
      <c r="H1070" s="37"/>
    </row>
    <row r="1071" spans="2:8" ht="15" customHeight="1" x14ac:dyDescent="0.3">
      <c r="B1071" s="19" t="str">
        <f t="shared" ref="B1071:C1071" si="111">B69</f>
        <v/>
      </c>
      <c r="C1071" s="29" t="str">
        <f t="shared" si="111"/>
        <v/>
      </c>
      <c r="D1071" s="31">
        <f>SUMIFS(Lançamentos!$H$10:$H$5009,Lançamentos!$C$10:$C$5009,C1071,Lançamentos!$M$10:$M$5009,$C$1039)</f>
        <v>0</v>
      </c>
      <c r="E1071" s="31">
        <f>SUMIFS(Vendas!$H$10:$H$5009,Vendas!$C$10:$C$5009,C1071,Vendas!$M$10:$M$5009,$C$1039)</f>
        <v>0</v>
      </c>
      <c r="F1071" s="39">
        <f t="shared" si="82"/>
        <v>0</v>
      </c>
      <c r="G1071" s="36"/>
      <c r="H1071" s="37"/>
    </row>
    <row r="1072" spans="2:8" ht="15" customHeight="1" x14ac:dyDescent="0.3">
      <c r="B1072" s="19" t="str">
        <f t="shared" ref="B1072:C1072" si="112">B70</f>
        <v/>
      </c>
      <c r="C1072" s="29" t="str">
        <f t="shared" si="112"/>
        <v/>
      </c>
      <c r="D1072" s="31">
        <f>SUMIFS(Lançamentos!$H$10:$H$5009,Lançamentos!$C$10:$C$5009,C1072,Lançamentos!$M$10:$M$5009,$C$1039)</f>
        <v>0</v>
      </c>
      <c r="E1072" s="31">
        <f>SUMIFS(Vendas!$H$10:$H$5009,Vendas!$C$10:$C$5009,C1072,Vendas!$M$10:$M$5009,$C$1039)</f>
        <v>0</v>
      </c>
      <c r="F1072" s="39">
        <f t="shared" si="82"/>
        <v>0</v>
      </c>
      <c r="G1072" s="36"/>
      <c r="H1072" s="37"/>
    </row>
    <row r="1073" spans="2:8" ht="15" customHeight="1" x14ac:dyDescent="0.3">
      <c r="B1073" s="19" t="str">
        <f t="shared" ref="B1073:C1073" si="113">B71</f>
        <v/>
      </c>
      <c r="C1073" s="29" t="str">
        <f t="shared" si="113"/>
        <v/>
      </c>
      <c r="D1073" s="31">
        <f>SUMIFS(Lançamentos!$H$10:$H$5009,Lançamentos!$C$10:$C$5009,C1073,Lançamentos!$M$10:$M$5009,$C$1039)</f>
        <v>0</v>
      </c>
      <c r="E1073" s="31">
        <f>SUMIFS(Vendas!$H$10:$H$5009,Vendas!$C$10:$C$5009,C1073,Vendas!$M$10:$M$5009,$C$1039)</f>
        <v>0</v>
      </c>
      <c r="F1073" s="39">
        <f t="shared" si="82"/>
        <v>0</v>
      </c>
      <c r="G1073" s="36"/>
      <c r="H1073" s="37"/>
    </row>
    <row r="1074" spans="2:8" ht="15" customHeight="1" x14ac:dyDescent="0.3">
      <c r="B1074" s="19" t="str">
        <f t="shared" ref="B1074:C1074" si="114">B72</f>
        <v/>
      </c>
      <c r="C1074" s="29" t="str">
        <f t="shared" si="114"/>
        <v/>
      </c>
      <c r="D1074" s="31">
        <f>SUMIFS(Lançamentos!$H$10:$H$5009,Lançamentos!$C$10:$C$5009,C1074,Lançamentos!$M$10:$M$5009,$C$1039)</f>
        <v>0</v>
      </c>
      <c r="E1074" s="31">
        <f>SUMIFS(Vendas!$H$10:$H$5009,Vendas!$C$10:$C$5009,C1074,Vendas!$M$10:$M$5009,$C$1039)</f>
        <v>0</v>
      </c>
      <c r="F1074" s="39">
        <f t="shared" si="82"/>
        <v>0</v>
      </c>
      <c r="G1074" s="36"/>
      <c r="H1074" s="37"/>
    </row>
    <row r="1075" spans="2:8" ht="15" customHeight="1" x14ac:dyDescent="0.3">
      <c r="B1075" s="19" t="str">
        <f t="shared" ref="B1075:C1075" si="115">B73</f>
        <v/>
      </c>
      <c r="C1075" s="29" t="str">
        <f t="shared" si="115"/>
        <v/>
      </c>
      <c r="D1075" s="31">
        <f>SUMIFS(Lançamentos!$H$10:$H$5009,Lançamentos!$C$10:$C$5009,C1075,Lançamentos!$M$10:$M$5009,$C$1039)</f>
        <v>0</v>
      </c>
      <c r="E1075" s="31">
        <f>SUMIFS(Vendas!$H$10:$H$5009,Vendas!$C$10:$C$5009,C1075,Vendas!$M$10:$M$5009,$C$1039)</f>
        <v>0</v>
      </c>
      <c r="F1075" s="39">
        <f t="shared" si="82"/>
        <v>0</v>
      </c>
      <c r="G1075" s="36"/>
      <c r="H1075" s="37"/>
    </row>
    <row r="1076" spans="2:8" ht="15" customHeight="1" x14ac:dyDescent="0.3">
      <c r="B1076" s="19" t="str">
        <f t="shared" ref="B1076:C1076" si="116">B74</f>
        <v/>
      </c>
      <c r="C1076" s="29" t="str">
        <f t="shared" si="116"/>
        <v/>
      </c>
      <c r="D1076" s="31">
        <f>SUMIFS(Lançamentos!$H$10:$H$5009,Lançamentos!$C$10:$C$5009,C1076,Lançamentos!$M$10:$M$5009,$C$1039)</f>
        <v>0</v>
      </c>
      <c r="E1076" s="31">
        <f>SUMIFS(Vendas!$H$10:$H$5009,Vendas!$C$10:$C$5009,C1076,Vendas!$M$10:$M$5009,$C$1039)</f>
        <v>0</v>
      </c>
      <c r="F1076" s="39">
        <f t="shared" si="82"/>
        <v>0</v>
      </c>
      <c r="G1076" s="36"/>
      <c r="H1076" s="37"/>
    </row>
    <row r="1077" spans="2:8" ht="15" customHeight="1" x14ac:dyDescent="0.3">
      <c r="B1077" s="19" t="str">
        <f t="shared" ref="B1077:C1077" si="117">B75</f>
        <v/>
      </c>
      <c r="C1077" s="29" t="str">
        <f t="shared" si="117"/>
        <v/>
      </c>
      <c r="D1077" s="31">
        <f>SUMIFS(Lançamentos!$H$10:$H$5009,Lançamentos!$C$10:$C$5009,C1077,Lançamentos!$M$10:$M$5009,$C$1039)</f>
        <v>0</v>
      </c>
      <c r="E1077" s="31">
        <f>SUMIFS(Vendas!$H$10:$H$5009,Vendas!$C$10:$C$5009,C1077,Vendas!$M$10:$M$5009,$C$1039)</f>
        <v>0</v>
      </c>
      <c r="F1077" s="39">
        <f t="shared" si="82"/>
        <v>0</v>
      </c>
      <c r="G1077" s="36"/>
      <c r="H1077" s="37"/>
    </row>
    <row r="1078" spans="2:8" ht="15" customHeight="1" x14ac:dyDescent="0.3">
      <c r="B1078" s="19" t="str">
        <f t="shared" ref="B1078:C1078" si="118">B76</f>
        <v/>
      </c>
      <c r="C1078" s="29" t="str">
        <f t="shared" si="118"/>
        <v/>
      </c>
      <c r="D1078" s="31">
        <f>SUMIFS(Lançamentos!$H$10:$H$5009,Lançamentos!$C$10:$C$5009,C1078,Lançamentos!$M$10:$M$5009,$C$1039)</f>
        <v>0</v>
      </c>
      <c r="E1078" s="31">
        <f>SUMIFS(Vendas!$H$10:$H$5009,Vendas!$C$10:$C$5009,C1078,Vendas!$M$10:$M$5009,$C$1039)</f>
        <v>0</v>
      </c>
      <c r="F1078" s="39">
        <f t="shared" si="82"/>
        <v>0</v>
      </c>
      <c r="G1078" s="36"/>
      <c r="H1078" s="37"/>
    </row>
    <row r="1079" spans="2:8" ht="15" customHeight="1" x14ac:dyDescent="0.3">
      <c r="B1079" s="19" t="str">
        <f t="shared" ref="B1079:C1079" si="119">B77</f>
        <v/>
      </c>
      <c r="C1079" s="29" t="str">
        <f t="shared" si="119"/>
        <v/>
      </c>
      <c r="D1079" s="31">
        <f>SUMIFS(Lançamentos!$H$10:$H$5009,Lançamentos!$C$10:$C$5009,C1079,Lançamentos!$M$10:$M$5009,$C$1039)</f>
        <v>0</v>
      </c>
      <c r="E1079" s="31">
        <f>SUMIFS(Vendas!$H$10:$H$5009,Vendas!$C$10:$C$5009,C1079,Vendas!$M$10:$M$5009,$C$1039)</f>
        <v>0</v>
      </c>
      <c r="F1079" s="39">
        <f t="shared" si="82"/>
        <v>0</v>
      </c>
      <c r="G1079" s="36"/>
      <c r="H1079" s="37"/>
    </row>
    <row r="1080" spans="2:8" ht="15" customHeight="1" x14ac:dyDescent="0.3">
      <c r="B1080" s="19" t="str">
        <f t="shared" ref="B1080:C1080" si="120">B78</f>
        <v/>
      </c>
      <c r="C1080" s="29" t="str">
        <f t="shared" si="120"/>
        <v/>
      </c>
      <c r="D1080" s="31">
        <f>SUMIFS(Lançamentos!$H$10:$H$5009,Lançamentos!$C$10:$C$5009,C1080,Lançamentos!$M$10:$M$5009,$C$1039)</f>
        <v>0</v>
      </c>
      <c r="E1080" s="31">
        <f>SUMIFS(Vendas!$H$10:$H$5009,Vendas!$C$10:$C$5009,C1080,Vendas!$M$10:$M$5009,$C$1039)</f>
        <v>0</v>
      </c>
      <c r="F1080" s="39">
        <f t="shared" si="82"/>
        <v>0</v>
      </c>
      <c r="G1080" s="36"/>
      <c r="H1080" s="37"/>
    </row>
    <row r="1081" spans="2:8" ht="15" customHeight="1" x14ac:dyDescent="0.3">
      <c r="B1081" s="19" t="str">
        <f t="shared" ref="B1081:C1081" si="121">B79</f>
        <v/>
      </c>
      <c r="C1081" s="29" t="str">
        <f t="shared" si="121"/>
        <v/>
      </c>
      <c r="D1081" s="31">
        <f>SUMIFS(Lançamentos!$H$10:$H$5009,Lançamentos!$C$10:$C$5009,C1081,Lançamentos!$M$10:$M$5009,$C$1039)</f>
        <v>0</v>
      </c>
      <c r="E1081" s="31">
        <f>SUMIFS(Vendas!$H$10:$H$5009,Vendas!$C$10:$C$5009,C1081,Vendas!$M$10:$M$5009,$C$1039)</f>
        <v>0</v>
      </c>
      <c r="F1081" s="39">
        <f t="shared" si="82"/>
        <v>0</v>
      </c>
      <c r="G1081" s="36"/>
      <c r="H1081" s="37"/>
    </row>
    <row r="1082" spans="2:8" ht="15" customHeight="1" x14ac:dyDescent="0.3">
      <c r="B1082" s="19" t="str">
        <f t="shared" ref="B1082:C1082" si="122">B80</f>
        <v/>
      </c>
      <c r="C1082" s="29" t="str">
        <f t="shared" si="122"/>
        <v/>
      </c>
      <c r="D1082" s="31">
        <f>SUMIFS(Lançamentos!$H$10:$H$5009,Lançamentos!$C$10:$C$5009,C1082,Lançamentos!$M$10:$M$5009,$C$1039)</f>
        <v>0</v>
      </c>
      <c r="E1082" s="31">
        <f>SUMIFS(Vendas!$H$10:$H$5009,Vendas!$C$10:$C$5009,C1082,Vendas!$M$10:$M$5009,$C$1039)</f>
        <v>0</v>
      </c>
      <c r="F1082" s="39">
        <f t="shared" si="82"/>
        <v>0</v>
      </c>
      <c r="G1082" s="36"/>
      <c r="H1082" s="37"/>
    </row>
    <row r="1083" spans="2:8" ht="15" customHeight="1" x14ac:dyDescent="0.3">
      <c r="B1083" s="19" t="str">
        <f t="shared" ref="B1083:C1083" si="123">B81</f>
        <v/>
      </c>
      <c r="C1083" s="29" t="str">
        <f t="shared" si="123"/>
        <v/>
      </c>
      <c r="D1083" s="31">
        <f>SUMIFS(Lançamentos!$H$10:$H$5009,Lançamentos!$C$10:$C$5009,C1083,Lançamentos!$M$10:$M$5009,$C$1039)</f>
        <v>0</v>
      </c>
      <c r="E1083" s="31">
        <f>SUMIFS(Vendas!$H$10:$H$5009,Vendas!$C$10:$C$5009,C1083,Vendas!$M$10:$M$5009,$C$1039)</f>
        <v>0</v>
      </c>
      <c r="F1083" s="39">
        <f t="shared" si="82"/>
        <v>0</v>
      </c>
      <c r="G1083" s="36"/>
      <c r="H1083" s="37"/>
    </row>
    <row r="1084" spans="2:8" ht="15" customHeight="1" x14ac:dyDescent="0.3">
      <c r="B1084" s="19" t="str">
        <f t="shared" ref="B1084:C1084" si="124">B82</f>
        <v/>
      </c>
      <c r="C1084" s="29" t="str">
        <f t="shared" si="124"/>
        <v/>
      </c>
      <c r="D1084" s="31">
        <f>SUMIFS(Lançamentos!$H$10:$H$5009,Lançamentos!$C$10:$C$5009,C1084,Lançamentos!$M$10:$M$5009,$C$1039)</f>
        <v>0</v>
      </c>
      <c r="E1084" s="31">
        <f>SUMIFS(Vendas!$H$10:$H$5009,Vendas!$C$10:$C$5009,C1084,Vendas!$M$10:$M$5009,$C$1039)</f>
        <v>0</v>
      </c>
      <c r="F1084" s="39">
        <f t="shared" si="82"/>
        <v>0</v>
      </c>
      <c r="G1084" s="36"/>
      <c r="H1084" s="37"/>
    </row>
    <row r="1085" spans="2:8" ht="15" customHeight="1" x14ac:dyDescent="0.3">
      <c r="B1085" s="19" t="str">
        <f t="shared" ref="B1085:C1085" si="125">B83</f>
        <v/>
      </c>
      <c r="C1085" s="29" t="str">
        <f t="shared" si="125"/>
        <v/>
      </c>
      <c r="D1085" s="31">
        <f>SUMIFS(Lançamentos!$H$10:$H$5009,Lançamentos!$C$10:$C$5009,C1085,Lançamentos!$M$10:$M$5009,$C$1039)</f>
        <v>0</v>
      </c>
      <c r="E1085" s="31">
        <f>SUMIFS(Vendas!$H$10:$H$5009,Vendas!$C$10:$C$5009,C1085,Vendas!$M$10:$M$5009,$C$1039)</f>
        <v>0</v>
      </c>
      <c r="F1085" s="39">
        <f t="shared" si="82"/>
        <v>0</v>
      </c>
      <c r="G1085" s="36"/>
      <c r="H1085" s="37"/>
    </row>
    <row r="1086" spans="2:8" ht="15" customHeight="1" x14ac:dyDescent="0.3">
      <c r="B1086" s="19" t="str">
        <f t="shared" ref="B1086:C1086" si="126">B84</f>
        <v/>
      </c>
      <c r="C1086" s="29" t="str">
        <f t="shared" si="126"/>
        <v/>
      </c>
      <c r="D1086" s="31">
        <f>SUMIFS(Lançamentos!$H$10:$H$5009,Lançamentos!$C$10:$C$5009,C1086,Lançamentos!$M$10:$M$5009,$C$1039)</f>
        <v>0</v>
      </c>
      <c r="E1086" s="31">
        <f>SUMIFS(Vendas!$H$10:$H$5009,Vendas!$C$10:$C$5009,C1086,Vendas!$M$10:$M$5009,$C$1039)</f>
        <v>0</v>
      </c>
      <c r="F1086" s="39">
        <f t="shared" si="82"/>
        <v>0</v>
      </c>
      <c r="G1086" s="36"/>
      <c r="H1086" s="37"/>
    </row>
    <row r="1087" spans="2:8" ht="15" customHeight="1" x14ac:dyDescent="0.3">
      <c r="B1087" s="19" t="str">
        <f t="shared" ref="B1087:C1087" si="127">B85</f>
        <v/>
      </c>
      <c r="C1087" s="29" t="str">
        <f t="shared" si="127"/>
        <v/>
      </c>
      <c r="D1087" s="31">
        <f>SUMIFS(Lançamentos!$H$10:$H$5009,Lançamentos!$C$10:$C$5009,C1087,Lançamentos!$M$10:$M$5009,$C$1039)</f>
        <v>0</v>
      </c>
      <c r="E1087" s="31">
        <f>SUMIFS(Vendas!$H$10:$H$5009,Vendas!$C$10:$C$5009,C1087,Vendas!$M$10:$M$5009,$C$1039)</f>
        <v>0</v>
      </c>
      <c r="F1087" s="39">
        <f t="shared" si="82"/>
        <v>0</v>
      </c>
      <c r="G1087" s="36"/>
      <c r="H1087" s="37"/>
    </row>
    <row r="1088" spans="2:8" ht="15" customHeight="1" x14ac:dyDescent="0.3">
      <c r="B1088" s="19" t="str">
        <f t="shared" ref="B1088:C1088" si="128">B86</f>
        <v/>
      </c>
      <c r="C1088" s="29" t="str">
        <f t="shared" si="128"/>
        <v/>
      </c>
      <c r="D1088" s="31">
        <f>SUMIFS(Lançamentos!$H$10:$H$5009,Lançamentos!$C$10:$C$5009,C1088,Lançamentos!$M$10:$M$5009,$C$1039)</f>
        <v>0</v>
      </c>
      <c r="E1088" s="31">
        <f>SUMIFS(Vendas!$H$10:$H$5009,Vendas!$C$10:$C$5009,C1088,Vendas!$M$10:$M$5009,$C$1039)</f>
        <v>0</v>
      </c>
      <c r="F1088" s="39">
        <f t="shared" si="82"/>
        <v>0</v>
      </c>
      <c r="G1088" s="36"/>
      <c r="H1088" s="37"/>
    </row>
    <row r="1089" spans="2:8" ht="15" customHeight="1" x14ac:dyDescent="0.3">
      <c r="B1089" s="19" t="str">
        <f t="shared" ref="B1089:C1089" si="129">B87</f>
        <v/>
      </c>
      <c r="C1089" s="29" t="str">
        <f t="shared" si="129"/>
        <v/>
      </c>
      <c r="D1089" s="31">
        <f>SUMIFS(Lançamentos!$H$10:$H$5009,Lançamentos!$C$10:$C$5009,C1089,Lançamentos!$M$10:$M$5009,$C$1039)</f>
        <v>0</v>
      </c>
      <c r="E1089" s="31">
        <f>SUMIFS(Vendas!$H$10:$H$5009,Vendas!$C$10:$C$5009,C1089,Vendas!$M$10:$M$5009,$C$1039)</f>
        <v>0</v>
      </c>
      <c r="F1089" s="39">
        <f t="shared" si="82"/>
        <v>0</v>
      </c>
      <c r="G1089" s="36"/>
      <c r="H1089" s="37"/>
    </row>
    <row r="1090" spans="2:8" ht="15" customHeight="1" x14ac:dyDescent="0.3">
      <c r="B1090" s="19" t="str">
        <f t="shared" ref="B1090:C1090" si="130">B88</f>
        <v/>
      </c>
      <c r="C1090" s="29" t="str">
        <f t="shared" si="130"/>
        <v/>
      </c>
      <c r="D1090" s="31">
        <f>SUMIFS(Lançamentos!$H$10:$H$5009,Lançamentos!$C$10:$C$5009,C1090,Lançamentos!$M$10:$M$5009,$C$1039)</f>
        <v>0</v>
      </c>
      <c r="E1090" s="31">
        <f>SUMIFS(Vendas!$H$10:$H$5009,Vendas!$C$10:$C$5009,C1090,Vendas!$M$10:$M$5009,$C$1039)</f>
        <v>0</v>
      </c>
      <c r="F1090" s="39">
        <f t="shared" si="82"/>
        <v>0</v>
      </c>
      <c r="G1090" s="36"/>
      <c r="H1090" s="37"/>
    </row>
    <row r="1091" spans="2:8" ht="15" customHeight="1" x14ac:dyDescent="0.3">
      <c r="B1091" s="19" t="str">
        <f t="shared" ref="B1091:C1091" si="131">B89</f>
        <v/>
      </c>
      <c r="C1091" s="29" t="str">
        <f t="shared" si="131"/>
        <v/>
      </c>
      <c r="D1091" s="31">
        <f>SUMIFS(Lançamentos!$H$10:$H$5009,Lançamentos!$C$10:$C$5009,C1091,Lançamentos!$M$10:$M$5009,$C$1039)</f>
        <v>0</v>
      </c>
      <c r="E1091" s="31">
        <f>SUMIFS(Vendas!$H$10:$H$5009,Vendas!$C$10:$C$5009,C1091,Vendas!$M$10:$M$5009,$C$1039)</f>
        <v>0</v>
      </c>
      <c r="F1091" s="39">
        <f t="shared" si="82"/>
        <v>0</v>
      </c>
      <c r="G1091" s="36"/>
      <c r="H1091" s="37"/>
    </row>
    <row r="1092" spans="2:8" ht="15" customHeight="1" x14ac:dyDescent="0.3">
      <c r="B1092" s="19" t="str">
        <f t="shared" ref="B1092:C1092" si="132">B90</f>
        <v/>
      </c>
      <c r="C1092" s="29" t="str">
        <f t="shared" si="132"/>
        <v/>
      </c>
      <c r="D1092" s="31">
        <f>SUMIFS(Lançamentos!$H$10:$H$5009,Lançamentos!$C$10:$C$5009,C1092,Lançamentos!$M$10:$M$5009,$C$1039)</f>
        <v>0</v>
      </c>
      <c r="E1092" s="31">
        <f>SUMIFS(Vendas!$H$10:$H$5009,Vendas!$C$10:$C$5009,C1092,Vendas!$M$10:$M$5009,$C$1039)</f>
        <v>0</v>
      </c>
      <c r="F1092" s="39">
        <f t="shared" si="82"/>
        <v>0</v>
      </c>
      <c r="G1092" s="36"/>
      <c r="H1092" s="37"/>
    </row>
    <row r="1093" spans="2:8" ht="15" customHeight="1" x14ac:dyDescent="0.3">
      <c r="B1093" s="19" t="str">
        <f t="shared" ref="B1093:C1093" si="133">B91</f>
        <v/>
      </c>
      <c r="C1093" s="29" t="str">
        <f t="shared" si="133"/>
        <v/>
      </c>
      <c r="D1093" s="31">
        <f>SUMIFS(Lançamentos!$H$10:$H$5009,Lançamentos!$C$10:$C$5009,C1093,Lançamentos!$M$10:$M$5009,$C$1039)</f>
        <v>0</v>
      </c>
      <c r="E1093" s="31">
        <f>SUMIFS(Vendas!$H$10:$H$5009,Vendas!$C$10:$C$5009,C1093,Vendas!$M$10:$M$5009,$C$1039)</f>
        <v>0</v>
      </c>
      <c r="F1093" s="39">
        <f t="shared" si="82"/>
        <v>0</v>
      </c>
      <c r="G1093" s="36"/>
      <c r="H1093" s="37"/>
    </row>
    <row r="1094" spans="2:8" ht="15" customHeight="1" x14ac:dyDescent="0.3">
      <c r="B1094" s="19" t="str">
        <f t="shared" ref="B1094:C1094" si="134">B92</f>
        <v/>
      </c>
      <c r="C1094" s="29" t="str">
        <f t="shared" si="134"/>
        <v/>
      </c>
      <c r="D1094" s="31">
        <f>SUMIFS(Lançamentos!$H$10:$H$5009,Lançamentos!$C$10:$C$5009,C1094,Lançamentos!$M$10:$M$5009,$C$1039)</f>
        <v>0</v>
      </c>
      <c r="E1094" s="31">
        <f>SUMIFS(Vendas!$H$10:$H$5009,Vendas!$C$10:$C$5009,C1094,Vendas!$M$10:$M$5009,$C$1039)</f>
        <v>0</v>
      </c>
      <c r="F1094" s="39">
        <f t="shared" si="82"/>
        <v>0</v>
      </c>
      <c r="G1094" s="36"/>
      <c r="H1094" s="37"/>
    </row>
    <row r="1095" spans="2:8" ht="15" customHeight="1" x14ac:dyDescent="0.3">
      <c r="B1095" s="19" t="str">
        <f t="shared" ref="B1095:C1095" si="135">B93</f>
        <v/>
      </c>
      <c r="C1095" s="29" t="str">
        <f t="shared" si="135"/>
        <v/>
      </c>
      <c r="D1095" s="31">
        <f>SUMIFS(Lançamentos!$H$10:$H$5009,Lançamentos!$C$10:$C$5009,C1095,Lançamentos!$M$10:$M$5009,$C$1039)</f>
        <v>0</v>
      </c>
      <c r="E1095" s="31">
        <f>SUMIFS(Vendas!$H$10:$H$5009,Vendas!$C$10:$C$5009,C1095,Vendas!$M$10:$M$5009,$C$1039)</f>
        <v>0</v>
      </c>
      <c r="F1095" s="39">
        <f t="shared" si="82"/>
        <v>0</v>
      </c>
      <c r="G1095" s="36"/>
      <c r="H1095" s="37"/>
    </row>
    <row r="1096" spans="2:8" ht="15" customHeight="1" x14ac:dyDescent="0.3">
      <c r="B1096" s="19" t="str">
        <f t="shared" ref="B1096:C1096" si="136">B94</f>
        <v/>
      </c>
      <c r="C1096" s="29" t="str">
        <f t="shared" si="136"/>
        <v/>
      </c>
      <c r="D1096" s="31">
        <f>SUMIFS(Lançamentos!$H$10:$H$5009,Lançamentos!$C$10:$C$5009,C1096,Lançamentos!$M$10:$M$5009,$C$1039)</f>
        <v>0</v>
      </c>
      <c r="E1096" s="31">
        <f>SUMIFS(Vendas!$H$10:$H$5009,Vendas!$C$10:$C$5009,C1096,Vendas!$M$10:$M$5009,$C$1039)</f>
        <v>0</v>
      </c>
      <c r="F1096" s="39">
        <f t="shared" si="82"/>
        <v>0</v>
      </c>
      <c r="G1096" s="36"/>
      <c r="H1096" s="37"/>
    </row>
    <row r="1097" spans="2:8" ht="15" customHeight="1" x14ac:dyDescent="0.3">
      <c r="B1097" s="19" t="str">
        <f t="shared" ref="B1097:C1097" si="137">B95</f>
        <v/>
      </c>
      <c r="C1097" s="29" t="str">
        <f t="shared" si="137"/>
        <v/>
      </c>
      <c r="D1097" s="31">
        <f>SUMIFS(Lançamentos!$H$10:$H$5009,Lançamentos!$C$10:$C$5009,C1097,Lançamentos!$M$10:$M$5009,$C$1039)</f>
        <v>0</v>
      </c>
      <c r="E1097" s="31">
        <f>SUMIFS(Vendas!$H$10:$H$5009,Vendas!$C$10:$C$5009,C1097,Vendas!$M$10:$M$5009,$C$1039)</f>
        <v>0</v>
      </c>
      <c r="F1097" s="39">
        <f t="shared" si="82"/>
        <v>0</v>
      </c>
      <c r="G1097" s="36"/>
      <c r="H1097" s="37"/>
    </row>
    <row r="1098" spans="2:8" ht="15" customHeight="1" x14ac:dyDescent="0.3">
      <c r="B1098" s="19" t="str">
        <f t="shared" ref="B1098:C1098" si="138">B96</f>
        <v/>
      </c>
      <c r="C1098" s="29" t="str">
        <f t="shared" si="138"/>
        <v/>
      </c>
      <c r="D1098" s="31">
        <f>SUMIFS(Lançamentos!$H$10:$H$5009,Lançamentos!$C$10:$C$5009,C1098,Lançamentos!$M$10:$M$5009,$C$1039)</f>
        <v>0</v>
      </c>
      <c r="E1098" s="31">
        <f>SUMIFS(Vendas!$H$10:$H$5009,Vendas!$C$10:$C$5009,C1098,Vendas!$M$10:$M$5009,$C$1039)</f>
        <v>0</v>
      </c>
      <c r="F1098" s="39">
        <f t="shared" si="82"/>
        <v>0</v>
      </c>
      <c r="G1098" s="36"/>
      <c r="H1098" s="37"/>
    </row>
    <row r="1099" spans="2:8" ht="15" customHeight="1" x14ac:dyDescent="0.3">
      <c r="B1099" s="19" t="str">
        <f t="shared" ref="B1099:C1099" si="139">B97</f>
        <v/>
      </c>
      <c r="C1099" s="29" t="str">
        <f t="shared" si="139"/>
        <v/>
      </c>
      <c r="D1099" s="31">
        <f>SUMIFS(Lançamentos!$H$10:$H$5009,Lançamentos!$C$10:$C$5009,C1099,Lançamentos!$M$10:$M$5009,$C$1039)</f>
        <v>0</v>
      </c>
      <c r="E1099" s="31">
        <f>SUMIFS(Vendas!$H$10:$H$5009,Vendas!$C$10:$C$5009,C1099,Vendas!$M$10:$M$5009,$C$1039)</f>
        <v>0</v>
      </c>
      <c r="F1099" s="39">
        <f t="shared" si="82"/>
        <v>0</v>
      </c>
      <c r="G1099" s="36"/>
      <c r="H1099" s="37"/>
    </row>
    <row r="1100" spans="2:8" ht="15" customHeight="1" x14ac:dyDescent="0.3">
      <c r="B1100" s="19" t="str">
        <f t="shared" ref="B1100:C1100" si="140">B98</f>
        <v/>
      </c>
      <c r="C1100" s="29" t="str">
        <f t="shared" si="140"/>
        <v/>
      </c>
      <c r="D1100" s="31">
        <f>SUMIFS(Lançamentos!$H$10:$H$5009,Lançamentos!$C$10:$C$5009,C1100,Lançamentos!$M$10:$M$5009,$C$1039)</f>
        <v>0</v>
      </c>
      <c r="E1100" s="31">
        <f>SUMIFS(Vendas!$H$10:$H$5009,Vendas!$C$10:$C$5009,C1100,Vendas!$M$10:$M$5009,$C$1039)</f>
        <v>0</v>
      </c>
      <c r="F1100" s="39">
        <f t="shared" si="82"/>
        <v>0</v>
      </c>
      <c r="G1100" s="36"/>
      <c r="H1100" s="37"/>
    </row>
    <row r="1101" spans="2:8" ht="15" customHeight="1" x14ac:dyDescent="0.3">
      <c r="B1101" s="19" t="str">
        <f t="shared" ref="B1101:C1101" si="141">B99</f>
        <v/>
      </c>
      <c r="C1101" s="29" t="str">
        <f t="shared" si="141"/>
        <v/>
      </c>
      <c r="D1101" s="31">
        <f>SUMIFS(Lançamentos!$H$10:$H$5009,Lançamentos!$C$10:$C$5009,C1101,Lançamentos!$M$10:$M$5009,$C$1039)</f>
        <v>0</v>
      </c>
      <c r="E1101" s="31">
        <f>SUMIFS(Vendas!$H$10:$H$5009,Vendas!$C$10:$C$5009,C1101,Vendas!$M$10:$M$5009,$C$1039)</f>
        <v>0</v>
      </c>
      <c r="F1101" s="39">
        <f t="shared" si="82"/>
        <v>0</v>
      </c>
      <c r="G1101" s="36"/>
      <c r="H1101" s="37"/>
    </row>
    <row r="1102" spans="2:8" ht="15" customHeight="1" x14ac:dyDescent="0.3">
      <c r="B1102" s="19" t="str">
        <f t="shared" ref="B1102:C1102" si="142">B100</f>
        <v/>
      </c>
      <c r="C1102" s="29" t="str">
        <f t="shared" si="142"/>
        <v/>
      </c>
      <c r="D1102" s="31">
        <f>SUMIFS(Lançamentos!$H$10:$H$5009,Lançamentos!$C$10:$C$5009,C1102,Lançamentos!$M$10:$M$5009,$C$1039)</f>
        <v>0</v>
      </c>
      <c r="E1102" s="31">
        <f>SUMIFS(Vendas!$H$10:$H$5009,Vendas!$C$10:$C$5009,C1102,Vendas!$M$10:$M$5009,$C$1039)</f>
        <v>0</v>
      </c>
      <c r="F1102" s="39">
        <f t="shared" si="82"/>
        <v>0</v>
      </c>
      <c r="G1102" s="36"/>
      <c r="H1102" s="37"/>
    </row>
    <row r="1103" spans="2:8" ht="15" customHeight="1" x14ac:dyDescent="0.3">
      <c r="B1103" s="19" t="str">
        <f t="shared" ref="B1103:C1103" si="143">B101</f>
        <v/>
      </c>
      <c r="C1103" s="29" t="str">
        <f t="shared" si="143"/>
        <v/>
      </c>
      <c r="D1103" s="31">
        <f>SUMIFS(Lançamentos!$H$10:$H$5009,Lançamentos!$C$10:$C$5009,C1103,Lançamentos!$M$10:$M$5009,$C$1039)</f>
        <v>0</v>
      </c>
      <c r="E1103" s="31">
        <f>SUMIFS(Vendas!$H$10:$H$5009,Vendas!$C$10:$C$5009,C1103,Vendas!$M$10:$M$5009,$C$1039)</f>
        <v>0</v>
      </c>
      <c r="F1103" s="39">
        <f t="shared" si="82"/>
        <v>0</v>
      </c>
      <c r="G1103" s="36"/>
      <c r="H1103" s="37"/>
    </row>
    <row r="1104" spans="2:8" ht="15" customHeight="1" x14ac:dyDescent="0.3">
      <c r="B1104" s="19" t="str">
        <f t="shared" ref="B1104:C1104" si="144">B102</f>
        <v/>
      </c>
      <c r="C1104" s="29" t="str">
        <f t="shared" si="144"/>
        <v/>
      </c>
      <c r="D1104" s="31">
        <f>SUMIFS(Lançamentos!$H$10:$H$5009,Lançamentos!$C$10:$C$5009,C1104,Lançamentos!$M$10:$M$5009,$C$1039)</f>
        <v>0</v>
      </c>
      <c r="E1104" s="31">
        <f>SUMIFS(Vendas!$H$10:$H$5009,Vendas!$C$10:$C$5009,C1104,Vendas!$M$10:$M$5009,$C$1039)</f>
        <v>0</v>
      </c>
      <c r="F1104" s="39">
        <f t="shared" si="82"/>
        <v>0</v>
      </c>
      <c r="G1104" s="36"/>
      <c r="H1104" s="37"/>
    </row>
    <row r="1105" spans="2:8" ht="15" customHeight="1" x14ac:dyDescent="0.3">
      <c r="B1105" s="19" t="str">
        <f t="shared" ref="B1105:C1105" si="145">B103</f>
        <v/>
      </c>
      <c r="C1105" s="29" t="str">
        <f t="shared" si="145"/>
        <v/>
      </c>
      <c r="D1105" s="31">
        <f>SUMIFS(Lançamentos!$H$10:$H$5009,Lançamentos!$C$10:$C$5009,C1105,Lançamentos!$M$10:$M$5009,$C$1039)</f>
        <v>0</v>
      </c>
      <c r="E1105" s="31">
        <f>SUMIFS(Vendas!$H$10:$H$5009,Vendas!$C$10:$C$5009,C1105,Vendas!$M$10:$M$5009,$C$1039)</f>
        <v>0</v>
      </c>
      <c r="F1105" s="39">
        <f t="shared" si="82"/>
        <v>0</v>
      </c>
      <c r="G1105" s="36"/>
      <c r="H1105" s="37"/>
    </row>
    <row r="1106" spans="2:8" ht="15" customHeight="1" x14ac:dyDescent="0.3">
      <c r="B1106" s="19" t="str">
        <f t="shared" ref="B1106:C1106" si="146">B104</f>
        <v/>
      </c>
      <c r="C1106" s="29" t="str">
        <f t="shared" si="146"/>
        <v/>
      </c>
      <c r="D1106" s="31">
        <f>SUMIFS(Lançamentos!$H$10:$H$5009,Lançamentos!$C$10:$C$5009,C1106,Lançamentos!$M$10:$M$5009,$C$1039)</f>
        <v>0</v>
      </c>
      <c r="E1106" s="31">
        <f>SUMIFS(Vendas!$H$10:$H$5009,Vendas!$C$10:$C$5009,C1106,Vendas!$M$10:$M$5009,$C$1039)</f>
        <v>0</v>
      </c>
      <c r="F1106" s="39">
        <f t="shared" ref="F1106:F1169" si="147">E1106-D1106</f>
        <v>0</v>
      </c>
      <c r="G1106" s="36"/>
      <c r="H1106" s="37"/>
    </row>
    <row r="1107" spans="2:8" ht="15" customHeight="1" x14ac:dyDescent="0.3">
      <c r="B1107" s="19" t="str">
        <f t="shared" ref="B1107:C1107" si="148">B105</f>
        <v/>
      </c>
      <c r="C1107" s="29" t="str">
        <f t="shared" si="148"/>
        <v/>
      </c>
      <c r="D1107" s="31">
        <f>SUMIFS(Lançamentos!$H$10:$H$5009,Lançamentos!$C$10:$C$5009,C1107,Lançamentos!$M$10:$M$5009,$C$1039)</f>
        <v>0</v>
      </c>
      <c r="E1107" s="31">
        <f>SUMIFS(Vendas!$H$10:$H$5009,Vendas!$C$10:$C$5009,C1107,Vendas!$M$10:$M$5009,$C$1039)</f>
        <v>0</v>
      </c>
      <c r="F1107" s="39">
        <f t="shared" si="147"/>
        <v>0</v>
      </c>
      <c r="G1107" s="36"/>
      <c r="H1107" s="37"/>
    </row>
    <row r="1108" spans="2:8" ht="15" customHeight="1" x14ac:dyDescent="0.3">
      <c r="B1108" s="19" t="str">
        <f t="shared" ref="B1108:C1108" si="149">B106</f>
        <v/>
      </c>
      <c r="C1108" s="29" t="str">
        <f t="shared" si="149"/>
        <v/>
      </c>
      <c r="D1108" s="31">
        <f>SUMIFS(Lançamentos!$H$10:$H$5009,Lançamentos!$C$10:$C$5009,C1108,Lançamentos!$M$10:$M$5009,$C$1039)</f>
        <v>0</v>
      </c>
      <c r="E1108" s="31">
        <f>SUMIFS(Vendas!$H$10:$H$5009,Vendas!$C$10:$C$5009,C1108,Vendas!$M$10:$M$5009,$C$1039)</f>
        <v>0</v>
      </c>
      <c r="F1108" s="39">
        <f t="shared" si="147"/>
        <v>0</v>
      </c>
      <c r="G1108" s="36"/>
      <c r="H1108" s="37"/>
    </row>
    <row r="1109" spans="2:8" ht="15" customHeight="1" x14ac:dyDescent="0.3">
      <c r="B1109" s="19" t="str">
        <f t="shared" ref="B1109:C1109" si="150">B107</f>
        <v/>
      </c>
      <c r="C1109" s="29" t="str">
        <f t="shared" si="150"/>
        <v/>
      </c>
      <c r="D1109" s="31">
        <f>SUMIFS(Lançamentos!$H$10:$H$5009,Lançamentos!$C$10:$C$5009,C1109,Lançamentos!$M$10:$M$5009,$C$1039)</f>
        <v>0</v>
      </c>
      <c r="E1109" s="31">
        <f>SUMIFS(Vendas!$H$10:$H$5009,Vendas!$C$10:$C$5009,C1109,Vendas!$M$10:$M$5009,$C$1039)</f>
        <v>0</v>
      </c>
      <c r="F1109" s="39">
        <f t="shared" si="147"/>
        <v>0</v>
      </c>
      <c r="G1109" s="36"/>
      <c r="H1109" s="37"/>
    </row>
    <row r="1110" spans="2:8" ht="15" customHeight="1" x14ac:dyDescent="0.3">
      <c r="B1110" s="19" t="str">
        <f t="shared" ref="B1110:C1110" si="151">B108</f>
        <v/>
      </c>
      <c r="C1110" s="29" t="str">
        <f t="shared" si="151"/>
        <v/>
      </c>
      <c r="D1110" s="31">
        <f>SUMIFS(Lançamentos!$H$10:$H$5009,Lançamentos!$C$10:$C$5009,C1110,Lançamentos!$M$10:$M$5009,$C$1039)</f>
        <v>0</v>
      </c>
      <c r="E1110" s="31">
        <f>SUMIFS(Vendas!$H$10:$H$5009,Vendas!$C$10:$C$5009,C1110,Vendas!$M$10:$M$5009,$C$1039)</f>
        <v>0</v>
      </c>
      <c r="F1110" s="39">
        <f t="shared" si="147"/>
        <v>0</v>
      </c>
      <c r="G1110" s="36"/>
      <c r="H1110" s="37"/>
    </row>
    <row r="1111" spans="2:8" ht="15" customHeight="1" x14ac:dyDescent="0.3">
      <c r="B1111" s="19" t="str">
        <f t="shared" ref="B1111:C1111" si="152">B109</f>
        <v/>
      </c>
      <c r="C1111" s="29" t="str">
        <f t="shared" si="152"/>
        <v/>
      </c>
      <c r="D1111" s="31">
        <f>SUMIFS(Lançamentos!$H$10:$H$5009,Lançamentos!$C$10:$C$5009,C1111,Lançamentos!$M$10:$M$5009,$C$1039)</f>
        <v>0</v>
      </c>
      <c r="E1111" s="31">
        <f>SUMIFS(Vendas!$H$10:$H$5009,Vendas!$C$10:$C$5009,C1111,Vendas!$M$10:$M$5009,$C$1039)</f>
        <v>0</v>
      </c>
      <c r="F1111" s="39">
        <f t="shared" si="147"/>
        <v>0</v>
      </c>
      <c r="G1111" s="36"/>
      <c r="H1111" s="37"/>
    </row>
    <row r="1112" spans="2:8" ht="15" customHeight="1" x14ac:dyDescent="0.3">
      <c r="B1112" s="19" t="str">
        <f t="shared" ref="B1112:C1112" si="153">B110</f>
        <v/>
      </c>
      <c r="C1112" s="29" t="str">
        <f t="shared" si="153"/>
        <v/>
      </c>
      <c r="D1112" s="31">
        <f>SUMIFS(Lançamentos!$H$10:$H$5009,Lançamentos!$C$10:$C$5009,C1112,Lançamentos!$M$10:$M$5009,$C$1039)</f>
        <v>0</v>
      </c>
      <c r="E1112" s="31">
        <f>SUMIFS(Vendas!$H$10:$H$5009,Vendas!$C$10:$C$5009,C1112,Vendas!$M$10:$M$5009,$C$1039)</f>
        <v>0</v>
      </c>
      <c r="F1112" s="39">
        <f t="shared" si="147"/>
        <v>0</v>
      </c>
      <c r="G1112" s="36"/>
      <c r="H1112" s="37"/>
    </row>
    <row r="1113" spans="2:8" ht="15" customHeight="1" x14ac:dyDescent="0.3">
      <c r="B1113" s="19" t="str">
        <f t="shared" ref="B1113:C1113" si="154">B111</f>
        <v/>
      </c>
      <c r="C1113" s="29" t="str">
        <f t="shared" si="154"/>
        <v/>
      </c>
      <c r="D1113" s="31">
        <f>SUMIFS(Lançamentos!$H$10:$H$5009,Lançamentos!$C$10:$C$5009,C1113,Lançamentos!$M$10:$M$5009,$C$1039)</f>
        <v>0</v>
      </c>
      <c r="E1113" s="31">
        <f>SUMIFS(Vendas!$H$10:$H$5009,Vendas!$C$10:$C$5009,C1113,Vendas!$M$10:$M$5009,$C$1039)</f>
        <v>0</v>
      </c>
      <c r="F1113" s="39">
        <f t="shared" si="147"/>
        <v>0</v>
      </c>
      <c r="G1113" s="36"/>
      <c r="H1113" s="37"/>
    </row>
    <row r="1114" spans="2:8" ht="15" customHeight="1" x14ac:dyDescent="0.3">
      <c r="B1114" s="19" t="str">
        <f t="shared" ref="B1114:C1114" si="155">B112</f>
        <v/>
      </c>
      <c r="C1114" s="29" t="str">
        <f t="shared" si="155"/>
        <v/>
      </c>
      <c r="D1114" s="31">
        <f>SUMIFS(Lançamentos!$H$10:$H$5009,Lançamentos!$C$10:$C$5009,C1114,Lançamentos!$M$10:$M$5009,$C$1039)</f>
        <v>0</v>
      </c>
      <c r="E1114" s="31">
        <f>SUMIFS(Vendas!$H$10:$H$5009,Vendas!$C$10:$C$5009,C1114,Vendas!$M$10:$M$5009,$C$1039)</f>
        <v>0</v>
      </c>
      <c r="F1114" s="39">
        <f t="shared" si="147"/>
        <v>0</v>
      </c>
      <c r="G1114" s="36"/>
      <c r="H1114" s="37"/>
    </row>
    <row r="1115" spans="2:8" ht="15" customHeight="1" x14ac:dyDescent="0.3">
      <c r="B1115" s="19" t="str">
        <f t="shared" ref="B1115:C1115" si="156">B113</f>
        <v/>
      </c>
      <c r="C1115" s="29" t="str">
        <f t="shared" si="156"/>
        <v/>
      </c>
      <c r="D1115" s="31">
        <f>SUMIFS(Lançamentos!$H$10:$H$5009,Lançamentos!$C$10:$C$5009,C1115,Lançamentos!$M$10:$M$5009,$C$1039)</f>
        <v>0</v>
      </c>
      <c r="E1115" s="31">
        <f>SUMIFS(Vendas!$H$10:$H$5009,Vendas!$C$10:$C$5009,C1115,Vendas!$M$10:$M$5009,$C$1039)</f>
        <v>0</v>
      </c>
      <c r="F1115" s="39">
        <f t="shared" si="147"/>
        <v>0</v>
      </c>
      <c r="G1115" s="36"/>
      <c r="H1115" s="37"/>
    </row>
    <row r="1116" spans="2:8" ht="15" customHeight="1" x14ac:dyDescent="0.3">
      <c r="B1116" s="19" t="str">
        <f t="shared" ref="B1116:C1116" si="157">B114</f>
        <v/>
      </c>
      <c r="C1116" s="29" t="str">
        <f t="shared" si="157"/>
        <v/>
      </c>
      <c r="D1116" s="31">
        <f>SUMIFS(Lançamentos!$H$10:$H$5009,Lançamentos!$C$10:$C$5009,C1116,Lançamentos!$M$10:$M$5009,$C$1039)</f>
        <v>0</v>
      </c>
      <c r="E1116" s="31">
        <f>SUMIFS(Vendas!$H$10:$H$5009,Vendas!$C$10:$C$5009,C1116,Vendas!$M$10:$M$5009,$C$1039)</f>
        <v>0</v>
      </c>
      <c r="F1116" s="39">
        <f t="shared" si="147"/>
        <v>0</v>
      </c>
      <c r="G1116" s="36"/>
      <c r="H1116" s="37"/>
    </row>
    <row r="1117" spans="2:8" ht="15" customHeight="1" x14ac:dyDescent="0.3">
      <c r="B1117" s="19" t="str">
        <f t="shared" ref="B1117:C1117" si="158">B115</f>
        <v/>
      </c>
      <c r="C1117" s="29" t="str">
        <f t="shared" si="158"/>
        <v/>
      </c>
      <c r="D1117" s="31">
        <f>SUMIFS(Lançamentos!$H$10:$H$5009,Lançamentos!$C$10:$C$5009,C1117,Lançamentos!$M$10:$M$5009,$C$1039)</f>
        <v>0</v>
      </c>
      <c r="E1117" s="31">
        <f>SUMIFS(Vendas!$H$10:$H$5009,Vendas!$C$10:$C$5009,C1117,Vendas!$M$10:$M$5009,$C$1039)</f>
        <v>0</v>
      </c>
      <c r="F1117" s="39">
        <f t="shared" si="147"/>
        <v>0</v>
      </c>
      <c r="G1117" s="36"/>
      <c r="H1117" s="37"/>
    </row>
    <row r="1118" spans="2:8" ht="15" customHeight="1" x14ac:dyDescent="0.3">
      <c r="B1118" s="19" t="str">
        <f t="shared" ref="B1118:C1118" si="159">B116</f>
        <v/>
      </c>
      <c r="C1118" s="29" t="str">
        <f t="shared" si="159"/>
        <v/>
      </c>
      <c r="D1118" s="31">
        <f>SUMIFS(Lançamentos!$H$10:$H$5009,Lançamentos!$C$10:$C$5009,C1118,Lançamentos!$M$10:$M$5009,$C$1039)</f>
        <v>0</v>
      </c>
      <c r="E1118" s="31">
        <f>SUMIFS(Vendas!$H$10:$H$5009,Vendas!$C$10:$C$5009,C1118,Vendas!$M$10:$M$5009,$C$1039)</f>
        <v>0</v>
      </c>
      <c r="F1118" s="39">
        <f t="shared" si="147"/>
        <v>0</v>
      </c>
      <c r="G1118" s="36"/>
      <c r="H1118" s="37"/>
    </row>
    <row r="1119" spans="2:8" ht="15" customHeight="1" x14ac:dyDescent="0.3">
      <c r="B1119" s="19" t="str">
        <f t="shared" ref="B1119:C1119" si="160">B117</f>
        <v/>
      </c>
      <c r="C1119" s="29" t="str">
        <f t="shared" si="160"/>
        <v/>
      </c>
      <c r="D1119" s="31">
        <f>SUMIFS(Lançamentos!$H$10:$H$5009,Lançamentos!$C$10:$C$5009,C1119,Lançamentos!$M$10:$M$5009,$C$1039)</f>
        <v>0</v>
      </c>
      <c r="E1119" s="31">
        <f>SUMIFS(Vendas!$H$10:$H$5009,Vendas!$C$10:$C$5009,C1119,Vendas!$M$10:$M$5009,$C$1039)</f>
        <v>0</v>
      </c>
      <c r="F1119" s="39">
        <f t="shared" si="147"/>
        <v>0</v>
      </c>
      <c r="G1119" s="36"/>
      <c r="H1119" s="37"/>
    </row>
    <row r="1120" spans="2:8" ht="15" customHeight="1" x14ac:dyDescent="0.3">
      <c r="B1120" s="19" t="str">
        <f t="shared" ref="B1120:C1120" si="161">B118</f>
        <v/>
      </c>
      <c r="C1120" s="29" t="str">
        <f t="shared" si="161"/>
        <v/>
      </c>
      <c r="D1120" s="31">
        <f>SUMIFS(Lançamentos!$H$10:$H$5009,Lançamentos!$C$10:$C$5009,C1120,Lançamentos!$M$10:$M$5009,$C$1039)</f>
        <v>0</v>
      </c>
      <c r="E1120" s="31">
        <f>SUMIFS(Vendas!$H$10:$H$5009,Vendas!$C$10:$C$5009,C1120,Vendas!$M$10:$M$5009,$C$1039)</f>
        <v>0</v>
      </c>
      <c r="F1120" s="39">
        <f t="shared" si="147"/>
        <v>0</v>
      </c>
      <c r="G1120" s="36"/>
      <c r="H1120" s="37"/>
    </row>
    <row r="1121" spans="2:8" ht="15" customHeight="1" x14ac:dyDescent="0.3">
      <c r="B1121" s="19" t="str">
        <f t="shared" ref="B1121:C1121" si="162">B119</f>
        <v/>
      </c>
      <c r="C1121" s="29" t="str">
        <f t="shared" si="162"/>
        <v/>
      </c>
      <c r="D1121" s="31">
        <f>SUMIFS(Lançamentos!$H$10:$H$5009,Lançamentos!$C$10:$C$5009,C1121,Lançamentos!$M$10:$M$5009,$C$1039)</f>
        <v>0</v>
      </c>
      <c r="E1121" s="31">
        <f>SUMIFS(Vendas!$H$10:$H$5009,Vendas!$C$10:$C$5009,C1121,Vendas!$M$10:$M$5009,$C$1039)</f>
        <v>0</v>
      </c>
      <c r="F1121" s="39">
        <f t="shared" si="147"/>
        <v>0</v>
      </c>
      <c r="G1121" s="36"/>
      <c r="H1121" s="37"/>
    </row>
    <row r="1122" spans="2:8" ht="15" customHeight="1" x14ac:dyDescent="0.3">
      <c r="B1122" s="19" t="str">
        <f t="shared" ref="B1122:C1122" si="163">B120</f>
        <v/>
      </c>
      <c r="C1122" s="29" t="str">
        <f t="shared" si="163"/>
        <v/>
      </c>
      <c r="D1122" s="31">
        <f>SUMIFS(Lançamentos!$H$10:$H$5009,Lançamentos!$C$10:$C$5009,C1122,Lançamentos!$M$10:$M$5009,$C$1039)</f>
        <v>0</v>
      </c>
      <c r="E1122" s="31">
        <f>SUMIFS(Vendas!$H$10:$H$5009,Vendas!$C$10:$C$5009,C1122,Vendas!$M$10:$M$5009,$C$1039)</f>
        <v>0</v>
      </c>
      <c r="F1122" s="39">
        <f t="shared" si="147"/>
        <v>0</v>
      </c>
      <c r="G1122" s="36"/>
      <c r="H1122" s="37"/>
    </row>
    <row r="1123" spans="2:8" ht="15" customHeight="1" x14ac:dyDescent="0.3">
      <c r="B1123" s="19" t="str">
        <f t="shared" ref="B1123:C1123" si="164">B121</f>
        <v/>
      </c>
      <c r="C1123" s="29" t="str">
        <f t="shared" si="164"/>
        <v/>
      </c>
      <c r="D1123" s="31">
        <f>SUMIFS(Lançamentos!$H$10:$H$5009,Lançamentos!$C$10:$C$5009,C1123,Lançamentos!$M$10:$M$5009,$C$1039)</f>
        <v>0</v>
      </c>
      <c r="E1123" s="31">
        <f>SUMIFS(Vendas!$H$10:$H$5009,Vendas!$C$10:$C$5009,C1123,Vendas!$M$10:$M$5009,$C$1039)</f>
        <v>0</v>
      </c>
      <c r="F1123" s="39">
        <f t="shared" si="147"/>
        <v>0</v>
      </c>
      <c r="G1123" s="36"/>
      <c r="H1123" s="37"/>
    </row>
    <row r="1124" spans="2:8" ht="15" customHeight="1" x14ac:dyDescent="0.3">
      <c r="B1124" s="19" t="str">
        <f t="shared" ref="B1124:C1124" si="165">B122</f>
        <v/>
      </c>
      <c r="C1124" s="29" t="str">
        <f t="shared" si="165"/>
        <v/>
      </c>
      <c r="D1124" s="31">
        <f>SUMIFS(Lançamentos!$H$10:$H$5009,Lançamentos!$C$10:$C$5009,C1124,Lançamentos!$M$10:$M$5009,$C$1039)</f>
        <v>0</v>
      </c>
      <c r="E1124" s="31">
        <f>SUMIFS(Vendas!$H$10:$H$5009,Vendas!$C$10:$C$5009,C1124,Vendas!$M$10:$M$5009,$C$1039)</f>
        <v>0</v>
      </c>
      <c r="F1124" s="39">
        <f t="shared" si="147"/>
        <v>0</v>
      </c>
      <c r="G1124" s="36"/>
      <c r="H1124" s="37"/>
    </row>
    <row r="1125" spans="2:8" ht="15" customHeight="1" x14ac:dyDescent="0.3">
      <c r="B1125" s="19" t="str">
        <f t="shared" ref="B1125:C1125" si="166">B123</f>
        <v/>
      </c>
      <c r="C1125" s="29" t="str">
        <f t="shared" si="166"/>
        <v/>
      </c>
      <c r="D1125" s="31">
        <f>SUMIFS(Lançamentos!$H$10:$H$5009,Lançamentos!$C$10:$C$5009,C1125,Lançamentos!$M$10:$M$5009,$C$1039)</f>
        <v>0</v>
      </c>
      <c r="E1125" s="31">
        <f>SUMIFS(Vendas!$H$10:$H$5009,Vendas!$C$10:$C$5009,C1125,Vendas!$M$10:$M$5009,$C$1039)</f>
        <v>0</v>
      </c>
      <c r="F1125" s="39">
        <f t="shared" si="147"/>
        <v>0</v>
      </c>
      <c r="G1125" s="36"/>
      <c r="H1125" s="37"/>
    </row>
    <row r="1126" spans="2:8" ht="15" customHeight="1" x14ac:dyDescent="0.3">
      <c r="B1126" s="19" t="str">
        <f t="shared" ref="B1126:C1126" si="167">B124</f>
        <v/>
      </c>
      <c r="C1126" s="29" t="str">
        <f t="shared" si="167"/>
        <v/>
      </c>
      <c r="D1126" s="31">
        <f>SUMIFS(Lançamentos!$H$10:$H$5009,Lançamentos!$C$10:$C$5009,C1126,Lançamentos!$M$10:$M$5009,$C$1039)</f>
        <v>0</v>
      </c>
      <c r="E1126" s="31">
        <f>SUMIFS(Vendas!$H$10:$H$5009,Vendas!$C$10:$C$5009,C1126,Vendas!$M$10:$M$5009,$C$1039)</f>
        <v>0</v>
      </c>
      <c r="F1126" s="39">
        <f t="shared" si="147"/>
        <v>0</v>
      </c>
      <c r="G1126" s="36"/>
      <c r="H1126" s="37"/>
    </row>
    <row r="1127" spans="2:8" ht="15" customHeight="1" x14ac:dyDescent="0.3">
      <c r="B1127" s="19" t="str">
        <f t="shared" ref="B1127:C1127" si="168">B125</f>
        <v/>
      </c>
      <c r="C1127" s="29" t="str">
        <f t="shared" si="168"/>
        <v/>
      </c>
      <c r="D1127" s="31">
        <f>SUMIFS(Lançamentos!$H$10:$H$5009,Lançamentos!$C$10:$C$5009,C1127,Lançamentos!$M$10:$M$5009,$C$1039)</f>
        <v>0</v>
      </c>
      <c r="E1127" s="31">
        <f>SUMIFS(Vendas!$H$10:$H$5009,Vendas!$C$10:$C$5009,C1127,Vendas!$M$10:$M$5009,$C$1039)</f>
        <v>0</v>
      </c>
      <c r="F1127" s="39">
        <f t="shared" si="147"/>
        <v>0</v>
      </c>
      <c r="G1127" s="36"/>
      <c r="H1127" s="37"/>
    </row>
    <row r="1128" spans="2:8" ht="15" customHeight="1" x14ac:dyDescent="0.3">
      <c r="B1128" s="19" t="str">
        <f t="shared" ref="B1128:C1128" si="169">B126</f>
        <v/>
      </c>
      <c r="C1128" s="29" t="str">
        <f t="shared" si="169"/>
        <v/>
      </c>
      <c r="D1128" s="31">
        <f>SUMIFS(Lançamentos!$H$10:$H$5009,Lançamentos!$C$10:$C$5009,C1128,Lançamentos!$M$10:$M$5009,$C$1039)</f>
        <v>0</v>
      </c>
      <c r="E1128" s="31">
        <f>SUMIFS(Vendas!$H$10:$H$5009,Vendas!$C$10:$C$5009,C1128,Vendas!$M$10:$M$5009,$C$1039)</f>
        <v>0</v>
      </c>
      <c r="F1128" s="39">
        <f t="shared" si="147"/>
        <v>0</v>
      </c>
      <c r="G1128" s="36"/>
      <c r="H1128" s="37"/>
    </row>
    <row r="1129" spans="2:8" ht="15" customHeight="1" x14ac:dyDescent="0.3">
      <c r="B1129" s="19" t="str">
        <f t="shared" ref="B1129:C1129" si="170">B127</f>
        <v/>
      </c>
      <c r="C1129" s="29" t="str">
        <f t="shared" si="170"/>
        <v/>
      </c>
      <c r="D1129" s="31">
        <f>SUMIFS(Lançamentos!$H$10:$H$5009,Lançamentos!$C$10:$C$5009,C1129,Lançamentos!$M$10:$M$5009,$C$1039)</f>
        <v>0</v>
      </c>
      <c r="E1129" s="31">
        <f>SUMIFS(Vendas!$H$10:$H$5009,Vendas!$C$10:$C$5009,C1129,Vendas!$M$10:$M$5009,$C$1039)</f>
        <v>0</v>
      </c>
      <c r="F1129" s="39">
        <f t="shared" si="147"/>
        <v>0</v>
      </c>
      <c r="G1129" s="36"/>
      <c r="H1129" s="37"/>
    </row>
    <row r="1130" spans="2:8" ht="15" customHeight="1" x14ac:dyDescent="0.3">
      <c r="B1130" s="19" t="str">
        <f t="shared" ref="B1130:C1130" si="171">B128</f>
        <v/>
      </c>
      <c r="C1130" s="29" t="str">
        <f t="shared" si="171"/>
        <v/>
      </c>
      <c r="D1130" s="31">
        <f>SUMIFS(Lançamentos!$H$10:$H$5009,Lançamentos!$C$10:$C$5009,C1130,Lançamentos!$M$10:$M$5009,$C$1039)</f>
        <v>0</v>
      </c>
      <c r="E1130" s="31">
        <f>SUMIFS(Vendas!$H$10:$H$5009,Vendas!$C$10:$C$5009,C1130,Vendas!$M$10:$M$5009,$C$1039)</f>
        <v>0</v>
      </c>
      <c r="F1130" s="39">
        <f t="shared" si="147"/>
        <v>0</v>
      </c>
      <c r="G1130" s="36"/>
      <c r="H1130" s="37"/>
    </row>
    <row r="1131" spans="2:8" ht="15" customHeight="1" x14ac:dyDescent="0.3">
      <c r="B1131" s="19" t="str">
        <f t="shared" ref="B1131:C1131" si="172">B129</f>
        <v/>
      </c>
      <c r="C1131" s="29" t="str">
        <f t="shared" si="172"/>
        <v/>
      </c>
      <c r="D1131" s="31">
        <f>SUMIFS(Lançamentos!$H$10:$H$5009,Lançamentos!$C$10:$C$5009,C1131,Lançamentos!$M$10:$M$5009,$C$1039)</f>
        <v>0</v>
      </c>
      <c r="E1131" s="31">
        <f>SUMIFS(Vendas!$H$10:$H$5009,Vendas!$C$10:$C$5009,C1131,Vendas!$M$10:$M$5009,$C$1039)</f>
        <v>0</v>
      </c>
      <c r="F1131" s="39">
        <f t="shared" si="147"/>
        <v>0</v>
      </c>
      <c r="G1131" s="36"/>
      <c r="H1131" s="37"/>
    </row>
    <row r="1132" spans="2:8" ht="15" customHeight="1" x14ac:dyDescent="0.3">
      <c r="B1132" s="19" t="str">
        <f t="shared" ref="B1132:C1132" si="173">B130</f>
        <v/>
      </c>
      <c r="C1132" s="29" t="str">
        <f t="shared" si="173"/>
        <v/>
      </c>
      <c r="D1132" s="31">
        <f>SUMIFS(Lançamentos!$H$10:$H$5009,Lançamentos!$C$10:$C$5009,C1132,Lançamentos!$M$10:$M$5009,$C$1039)</f>
        <v>0</v>
      </c>
      <c r="E1132" s="31">
        <f>SUMIFS(Vendas!$H$10:$H$5009,Vendas!$C$10:$C$5009,C1132,Vendas!$M$10:$M$5009,$C$1039)</f>
        <v>0</v>
      </c>
      <c r="F1132" s="39">
        <f t="shared" si="147"/>
        <v>0</v>
      </c>
      <c r="G1132" s="36"/>
      <c r="H1132" s="37"/>
    </row>
    <row r="1133" spans="2:8" ht="15" customHeight="1" x14ac:dyDescent="0.3">
      <c r="B1133" s="19" t="str">
        <f t="shared" ref="B1133:C1133" si="174">B131</f>
        <v/>
      </c>
      <c r="C1133" s="29" t="str">
        <f t="shared" si="174"/>
        <v/>
      </c>
      <c r="D1133" s="31">
        <f>SUMIFS(Lançamentos!$H$10:$H$5009,Lançamentos!$C$10:$C$5009,C1133,Lançamentos!$M$10:$M$5009,$C$1039)</f>
        <v>0</v>
      </c>
      <c r="E1133" s="31">
        <f>SUMIFS(Vendas!$H$10:$H$5009,Vendas!$C$10:$C$5009,C1133,Vendas!$M$10:$M$5009,$C$1039)</f>
        <v>0</v>
      </c>
      <c r="F1133" s="39">
        <f t="shared" si="147"/>
        <v>0</v>
      </c>
      <c r="G1133" s="36"/>
      <c r="H1133" s="37"/>
    </row>
    <row r="1134" spans="2:8" ht="15" customHeight="1" x14ac:dyDescent="0.3">
      <c r="B1134" s="19" t="str">
        <f t="shared" ref="B1134:C1134" si="175">B132</f>
        <v/>
      </c>
      <c r="C1134" s="29" t="str">
        <f t="shared" si="175"/>
        <v/>
      </c>
      <c r="D1134" s="31">
        <f>SUMIFS(Lançamentos!$H$10:$H$5009,Lançamentos!$C$10:$C$5009,C1134,Lançamentos!$M$10:$M$5009,$C$1039)</f>
        <v>0</v>
      </c>
      <c r="E1134" s="31">
        <f>SUMIFS(Vendas!$H$10:$H$5009,Vendas!$C$10:$C$5009,C1134,Vendas!$M$10:$M$5009,$C$1039)</f>
        <v>0</v>
      </c>
      <c r="F1134" s="39">
        <f t="shared" si="147"/>
        <v>0</v>
      </c>
      <c r="G1134" s="36"/>
      <c r="H1134" s="37"/>
    </row>
    <row r="1135" spans="2:8" ht="15" customHeight="1" x14ac:dyDescent="0.3">
      <c r="B1135" s="19" t="str">
        <f t="shared" ref="B1135:C1135" si="176">B133</f>
        <v/>
      </c>
      <c r="C1135" s="29" t="str">
        <f t="shared" si="176"/>
        <v/>
      </c>
      <c r="D1135" s="31">
        <f>SUMIFS(Lançamentos!$H$10:$H$5009,Lançamentos!$C$10:$C$5009,C1135,Lançamentos!$M$10:$M$5009,$C$1039)</f>
        <v>0</v>
      </c>
      <c r="E1135" s="31">
        <f>SUMIFS(Vendas!$H$10:$H$5009,Vendas!$C$10:$C$5009,C1135,Vendas!$M$10:$M$5009,$C$1039)</f>
        <v>0</v>
      </c>
      <c r="F1135" s="39">
        <f t="shared" si="147"/>
        <v>0</v>
      </c>
      <c r="G1135" s="36"/>
      <c r="H1135" s="37"/>
    </row>
    <row r="1136" spans="2:8" ht="15" customHeight="1" x14ac:dyDescent="0.3">
      <c r="B1136" s="19" t="str">
        <f t="shared" ref="B1136:C1136" si="177">B134</f>
        <v/>
      </c>
      <c r="C1136" s="29" t="str">
        <f t="shared" si="177"/>
        <v/>
      </c>
      <c r="D1136" s="31">
        <f>SUMIFS(Lançamentos!$H$10:$H$5009,Lançamentos!$C$10:$C$5009,C1136,Lançamentos!$M$10:$M$5009,$C$1039)</f>
        <v>0</v>
      </c>
      <c r="E1136" s="31">
        <f>SUMIFS(Vendas!$H$10:$H$5009,Vendas!$C$10:$C$5009,C1136,Vendas!$M$10:$M$5009,$C$1039)</f>
        <v>0</v>
      </c>
      <c r="F1136" s="39">
        <f t="shared" si="147"/>
        <v>0</v>
      </c>
      <c r="G1136" s="36"/>
      <c r="H1136" s="37"/>
    </row>
    <row r="1137" spans="2:8" ht="15" customHeight="1" x14ac:dyDescent="0.3">
      <c r="B1137" s="19" t="str">
        <f t="shared" ref="B1137:C1137" si="178">B135</f>
        <v/>
      </c>
      <c r="C1137" s="29" t="str">
        <f t="shared" si="178"/>
        <v/>
      </c>
      <c r="D1137" s="31">
        <f>SUMIFS(Lançamentos!$H$10:$H$5009,Lançamentos!$C$10:$C$5009,C1137,Lançamentos!$M$10:$M$5009,$C$1039)</f>
        <v>0</v>
      </c>
      <c r="E1137" s="31">
        <f>SUMIFS(Vendas!$H$10:$H$5009,Vendas!$C$10:$C$5009,C1137,Vendas!$M$10:$M$5009,$C$1039)</f>
        <v>0</v>
      </c>
      <c r="F1137" s="39">
        <f t="shared" si="147"/>
        <v>0</v>
      </c>
      <c r="G1137" s="36"/>
      <c r="H1137" s="37"/>
    </row>
    <row r="1138" spans="2:8" ht="15" customHeight="1" x14ac:dyDescent="0.3">
      <c r="B1138" s="19" t="str">
        <f t="shared" ref="B1138:C1138" si="179">B136</f>
        <v/>
      </c>
      <c r="C1138" s="29" t="str">
        <f t="shared" si="179"/>
        <v/>
      </c>
      <c r="D1138" s="31">
        <f>SUMIFS(Lançamentos!$H$10:$H$5009,Lançamentos!$C$10:$C$5009,C1138,Lançamentos!$M$10:$M$5009,$C$1039)</f>
        <v>0</v>
      </c>
      <c r="E1138" s="31">
        <f>SUMIFS(Vendas!$H$10:$H$5009,Vendas!$C$10:$C$5009,C1138,Vendas!$M$10:$M$5009,$C$1039)</f>
        <v>0</v>
      </c>
      <c r="F1138" s="39">
        <f t="shared" si="147"/>
        <v>0</v>
      </c>
      <c r="G1138" s="36"/>
      <c r="H1138" s="37"/>
    </row>
    <row r="1139" spans="2:8" ht="15" customHeight="1" x14ac:dyDescent="0.3">
      <c r="B1139" s="19" t="str">
        <f t="shared" ref="B1139:C1139" si="180">B137</f>
        <v/>
      </c>
      <c r="C1139" s="29" t="str">
        <f t="shared" si="180"/>
        <v/>
      </c>
      <c r="D1139" s="31">
        <f>SUMIFS(Lançamentos!$H$10:$H$5009,Lançamentos!$C$10:$C$5009,C1139,Lançamentos!$M$10:$M$5009,$C$1039)</f>
        <v>0</v>
      </c>
      <c r="E1139" s="31">
        <f>SUMIFS(Vendas!$H$10:$H$5009,Vendas!$C$10:$C$5009,C1139,Vendas!$M$10:$M$5009,$C$1039)</f>
        <v>0</v>
      </c>
      <c r="F1139" s="39">
        <f t="shared" si="147"/>
        <v>0</v>
      </c>
      <c r="G1139" s="36"/>
      <c r="H1139" s="37"/>
    </row>
    <row r="1140" spans="2:8" ht="15" customHeight="1" x14ac:dyDescent="0.3">
      <c r="B1140" s="19" t="str">
        <f t="shared" ref="B1140:C1140" si="181">B138</f>
        <v/>
      </c>
      <c r="C1140" s="29" t="str">
        <f t="shared" si="181"/>
        <v/>
      </c>
      <c r="D1140" s="31">
        <f>SUMIFS(Lançamentos!$H$10:$H$5009,Lançamentos!$C$10:$C$5009,C1140,Lançamentos!$M$10:$M$5009,$C$1039)</f>
        <v>0</v>
      </c>
      <c r="E1140" s="31">
        <f>SUMIFS(Vendas!$H$10:$H$5009,Vendas!$C$10:$C$5009,C1140,Vendas!$M$10:$M$5009,$C$1039)</f>
        <v>0</v>
      </c>
      <c r="F1140" s="39">
        <f t="shared" si="147"/>
        <v>0</v>
      </c>
      <c r="G1140" s="36"/>
      <c r="H1140" s="37"/>
    </row>
    <row r="1141" spans="2:8" ht="15" customHeight="1" x14ac:dyDescent="0.3">
      <c r="B1141" s="19" t="str">
        <f t="shared" ref="B1141:C1141" si="182">B139</f>
        <v/>
      </c>
      <c r="C1141" s="29" t="str">
        <f t="shared" si="182"/>
        <v/>
      </c>
      <c r="D1141" s="31">
        <f>SUMIFS(Lançamentos!$H$10:$H$5009,Lançamentos!$C$10:$C$5009,C1141,Lançamentos!$M$10:$M$5009,$C$1039)</f>
        <v>0</v>
      </c>
      <c r="E1141" s="31">
        <f>SUMIFS(Vendas!$H$10:$H$5009,Vendas!$C$10:$C$5009,C1141,Vendas!$M$10:$M$5009,$C$1039)</f>
        <v>0</v>
      </c>
      <c r="F1141" s="39">
        <f t="shared" si="147"/>
        <v>0</v>
      </c>
      <c r="G1141" s="36"/>
      <c r="H1141" s="37"/>
    </row>
    <row r="1142" spans="2:8" ht="15" customHeight="1" x14ac:dyDescent="0.3">
      <c r="B1142" s="19" t="str">
        <f t="shared" ref="B1142:C1142" si="183">B140</f>
        <v/>
      </c>
      <c r="C1142" s="29" t="str">
        <f t="shared" si="183"/>
        <v/>
      </c>
      <c r="D1142" s="31">
        <f>SUMIFS(Lançamentos!$H$10:$H$5009,Lançamentos!$C$10:$C$5009,C1142,Lançamentos!$M$10:$M$5009,$C$1039)</f>
        <v>0</v>
      </c>
      <c r="E1142" s="31">
        <f>SUMIFS(Vendas!$H$10:$H$5009,Vendas!$C$10:$C$5009,C1142,Vendas!$M$10:$M$5009,$C$1039)</f>
        <v>0</v>
      </c>
      <c r="F1142" s="39">
        <f t="shared" si="147"/>
        <v>0</v>
      </c>
      <c r="G1142" s="36"/>
      <c r="H1142" s="37"/>
    </row>
    <row r="1143" spans="2:8" ht="15" customHeight="1" x14ac:dyDescent="0.3">
      <c r="B1143" s="19" t="str">
        <f t="shared" ref="B1143:C1143" si="184">B141</f>
        <v/>
      </c>
      <c r="C1143" s="29" t="str">
        <f t="shared" si="184"/>
        <v/>
      </c>
      <c r="D1143" s="31">
        <f>SUMIFS(Lançamentos!$H$10:$H$5009,Lançamentos!$C$10:$C$5009,C1143,Lançamentos!$M$10:$M$5009,$C$1039)</f>
        <v>0</v>
      </c>
      <c r="E1143" s="31">
        <f>SUMIFS(Vendas!$H$10:$H$5009,Vendas!$C$10:$C$5009,C1143,Vendas!$M$10:$M$5009,$C$1039)</f>
        <v>0</v>
      </c>
      <c r="F1143" s="39">
        <f t="shared" si="147"/>
        <v>0</v>
      </c>
      <c r="G1143" s="36"/>
      <c r="H1143" s="37"/>
    </row>
    <row r="1144" spans="2:8" ht="15" customHeight="1" x14ac:dyDescent="0.3">
      <c r="B1144" s="19" t="str">
        <f t="shared" ref="B1144:C1144" si="185">B142</f>
        <v/>
      </c>
      <c r="C1144" s="29" t="str">
        <f t="shared" si="185"/>
        <v/>
      </c>
      <c r="D1144" s="31">
        <f>SUMIFS(Lançamentos!$H$10:$H$5009,Lançamentos!$C$10:$C$5009,C1144,Lançamentos!$M$10:$M$5009,$C$1039)</f>
        <v>0</v>
      </c>
      <c r="E1144" s="31">
        <f>SUMIFS(Vendas!$H$10:$H$5009,Vendas!$C$10:$C$5009,C1144,Vendas!$M$10:$M$5009,$C$1039)</f>
        <v>0</v>
      </c>
      <c r="F1144" s="39">
        <f t="shared" si="147"/>
        <v>0</v>
      </c>
      <c r="G1144" s="36"/>
      <c r="H1144" s="37"/>
    </row>
    <row r="1145" spans="2:8" ht="15" customHeight="1" x14ac:dyDescent="0.3">
      <c r="B1145" s="19" t="str">
        <f t="shared" ref="B1145:C1145" si="186">B143</f>
        <v/>
      </c>
      <c r="C1145" s="29" t="str">
        <f t="shared" si="186"/>
        <v/>
      </c>
      <c r="D1145" s="31">
        <f>SUMIFS(Lançamentos!$H$10:$H$5009,Lançamentos!$C$10:$C$5009,C1145,Lançamentos!$M$10:$M$5009,$C$1039)</f>
        <v>0</v>
      </c>
      <c r="E1145" s="31">
        <f>SUMIFS(Vendas!$H$10:$H$5009,Vendas!$C$10:$C$5009,C1145,Vendas!$M$10:$M$5009,$C$1039)</f>
        <v>0</v>
      </c>
      <c r="F1145" s="39">
        <f t="shared" si="147"/>
        <v>0</v>
      </c>
      <c r="G1145" s="36"/>
      <c r="H1145" s="37"/>
    </row>
    <row r="1146" spans="2:8" ht="15" customHeight="1" x14ac:dyDescent="0.3">
      <c r="B1146" s="19" t="str">
        <f t="shared" ref="B1146:C1146" si="187">B144</f>
        <v/>
      </c>
      <c r="C1146" s="29" t="str">
        <f t="shared" si="187"/>
        <v/>
      </c>
      <c r="D1146" s="31">
        <f>SUMIFS(Lançamentos!$H$10:$H$5009,Lançamentos!$C$10:$C$5009,C1146,Lançamentos!$M$10:$M$5009,$C$1039)</f>
        <v>0</v>
      </c>
      <c r="E1146" s="31">
        <f>SUMIFS(Vendas!$H$10:$H$5009,Vendas!$C$10:$C$5009,C1146,Vendas!$M$10:$M$5009,$C$1039)</f>
        <v>0</v>
      </c>
      <c r="F1146" s="39">
        <f t="shared" si="147"/>
        <v>0</v>
      </c>
      <c r="G1146" s="36"/>
      <c r="H1146" s="37"/>
    </row>
    <row r="1147" spans="2:8" ht="15" customHeight="1" x14ac:dyDescent="0.3">
      <c r="B1147" s="19" t="str">
        <f t="shared" ref="B1147:C1147" si="188">B145</f>
        <v/>
      </c>
      <c r="C1147" s="29" t="str">
        <f t="shared" si="188"/>
        <v/>
      </c>
      <c r="D1147" s="31">
        <f>SUMIFS(Lançamentos!$H$10:$H$5009,Lançamentos!$C$10:$C$5009,C1147,Lançamentos!$M$10:$M$5009,$C$1039)</f>
        <v>0</v>
      </c>
      <c r="E1147" s="31">
        <f>SUMIFS(Vendas!$H$10:$H$5009,Vendas!$C$10:$C$5009,C1147,Vendas!$M$10:$M$5009,$C$1039)</f>
        <v>0</v>
      </c>
      <c r="F1147" s="39">
        <f t="shared" si="147"/>
        <v>0</v>
      </c>
      <c r="G1147" s="36"/>
      <c r="H1147" s="37"/>
    </row>
    <row r="1148" spans="2:8" ht="15" customHeight="1" x14ac:dyDescent="0.3">
      <c r="B1148" s="19" t="str">
        <f t="shared" ref="B1148:C1148" si="189">B146</f>
        <v/>
      </c>
      <c r="C1148" s="29" t="str">
        <f t="shared" si="189"/>
        <v/>
      </c>
      <c r="D1148" s="31">
        <f>SUMIFS(Lançamentos!$H$10:$H$5009,Lançamentos!$C$10:$C$5009,C1148,Lançamentos!$M$10:$M$5009,$C$1039)</f>
        <v>0</v>
      </c>
      <c r="E1148" s="31">
        <f>SUMIFS(Vendas!$H$10:$H$5009,Vendas!$C$10:$C$5009,C1148,Vendas!$M$10:$M$5009,$C$1039)</f>
        <v>0</v>
      </c>
      <c r="F1148" s="39">
        <f t="shared" si="147"/>
        <v>0</v>
      </c>
      <c r="G1148" s="36"/>
      <c r="H1148" s="37"/>
    </row>
    <row r="1149" spans="2:8" ht="15" customHeight="1" x14ac:dyDescent="0.3">
      <c r="B1149" s="19" t="str">
        <f t="shared" ref="B1149:C1149" si="190">B147</f>
        <v/>
      </c>
      <c r="C1149" s="29" t="str">
        <f t="shared" si="190"/>
        <v/>
      </c>
      <c r="D1149" s="31">
        <f>SUMIFS(Lançamentos!$H$10:$H$5009,Lançamentos!$C$10:$C$5009,C1149,Lançamentos!$M$10:$M$5009,$C$1039)</f>
        <v>0</v>
      </c>
      <c r="E1149" s="31">
        <f>SUMIFS(Vendas!$H$10:$H$5009,Vendas!$C$10:$C$5009,C1149,Vendas!$M$10:$M$5009,$C$1039)</f>
        <v>0</v>
      </c>
      <c r="F1149" s="39">
        <f t="shared" si="147"/>
        <v>0</v>
      </c>
      <c r="G1149" s="36"/>
      <c r="H1149" s="37"/>
    </row>
    <row r="1150" spans="2:8" ht="15" customHeight="1" x14ac:dyDescent="0.3">
      <c r="B1150" s="19" t="str">
        <f t="shared" ref="B1150:C1150" si="191">B148</f>
        <v/>
      </c>
      <c r="C1150" s="29" t="str">
        <f t="shared" si="191"/>
        <v/>
      </c>
      <c r="D1150" s="31">
        <f>SUMIFS(Lançamentos!$H$10:$H$5009,Lançamentos!$C$10:$C$5009,C1150,Lançamentos!$M$10:$M$5009,$C$1039)</f>
        <v>0</v>
      </c>
      <c r="E1150" s="31">
        <f>SUMIFS(Vendas!$H$10:$H$5009,Vendas!$C$10:$C$5009,C1150,Vendas!$M$10:$M$5009,$C$1039)</f>
        <v>0</v>
      </c>
      <c r="F1150" s="39">
        <f t="shared" si="147"/>
        <v>0</v>
      </c>
      <c r="G1150" s="36"/>
      <c r="H1150" s="37"/>
    </row>
    <row r="1151" spans="2:8" ht="15" customHeight="1" x14ac:dyDescent="0.3">
      <c r="B1151" s="19" t="str">
        <f t="shared" ref="B1151:C1151" si="192">B149</f>
        <v/>
      </c>
      <c r="C1151" s="29" t="str">
        <f t="shared" si="192"/>
        <v/>
      </c>
      <c r="D1151" s="31">
        <f>SUMIFS(Lançamentos!$H$10:$H$5009,Lançamentos!$C$10:$C$5009,C1151,Lançamentos!$M$10:$M$5009,$C$1039)</f>
        <v>0</v>
      </c>
      <c r="E1151" s="31">
        <f>SUMIFS(Vendas!$H$10:$H$5009,Vendas!$C$10:$C$5009,C1151,Vendas!$M$10:$M$5009,$C$1039)</f>
        <v>0</v>
      </c>
      <c r="F1151" s="39">
        <f t="shared" si="147"/>
        <v>0</v>
      </c>
      <c r="G1151" s="36"/>
      <c r="H1151" s="37"/>
    </row>
    <row r="1152" spans="2:8" ht="15" customHeight="1" x14ac:dyDescent="0.3">
      <c r="B1152" s="19" t="str">
        <f t="shared" ref="B1152:C1152" si="193">B150</f>
        <v/>
      </c>
      <c r="C1152" s="29" t="str">
        <f t="shared" si="193"/>
        <v/>
      </c>
      <c r="D1152" s="31">
        <f>SUMIFS(Lançamentos!$H$10:$H$5009,Lançamentos!$C$10:$C$5009,C1152,Lançamentos!$M$10:$M$5009,$C$1039)</f>
        <v>0</v>
      </c>
      <c r="E1152" s="31">
        <f>SUMIFS(Vendas!$H$10:$H$5009,Vendas!$C$10:$C$5009,C1152,Vendas!$M$10:$M$5009,$C$1039)</f>
        <v>0</v>
      </c>
      <c r="F1152" s="39">
        <f t="shared" si="147"/>
        <v>0</v>
      </c>
      <c r="G1152" s="36"/>
      <c r="H1152" s="37"/>
    </row>
    <row r="1153" spans="2:8" ht="15" customHeight="1" x14ac:dyDescent="0.3">
      <c r="B1153" s="19" t="str">
        <f t="shared" ref="B1153:C1153" si="194">B151</f>
        <v/>
      </c>
      <c r="C1153" s="29" t="str">
        <f t="shared" si="194"/>
        <v/>
      </c>
      <c r="D1153" s="31">
        <f>SUMIFS(Lançamentos!$H$10:$H$5009,Lançamentos!$C$10:$C$5009,C1153,Lançamentos!$M$10:$M$5009,$C$1039)</f>
        <v>0</v>
      </c>
      <c r="E1153" s="31">
        <f>SUMIFS(Vendas!$H$10:$H$5009,Vendas!$C$10:$C$5009,C1153,Vendas!$M$10:$M$5009,$C$1039)</f>
        <v>0</v>
      </c>
      <c r="F1153" s="39">
        <f t="shared" si="147"/>
        <v>0</v>
      </c>
      <c r="G1153" s="36"/>
      <c r="H1153" s="37"/>
    </row>
    <row r="1154" spans="2:8" ht="15" customHeight="1" x14ac:dyDescent="0.3">
      <c r="B1154" s="19" t="str">
        <f t="shared" ref="B1154:C1154" si="195">B152</f>
        <v/>
      </c>
      <c r="C1154" s="29" t="str">
        <f t="shared" si="195"/>
        <v/>
      </c>
      <c r="D1154" s="31">
        <f>SUMIFS(Lançamentos!$H$10:$H$5009,Lançamentos!$C$10:$C$5009,C1154,Lançamentos!$M$10:$M$5009,$C$1039)</f>
        <v>0</v>
      </c>
      <c r="E1154" s="31">
        <f>SUMIFS(Vendas!$H$10:$H$5009,Vendas!$C$10:$C$5009,C1154,Vendas!$M$10:$M$5009,$C$1039)</f>
        <v>0</v>
      </c>
      <c r="F1154" s="39">
        <f t="shared" si="147"/>
        <v>0</v>
      </c>
      <c r="G1154" s="36"/>
      <c r="H1154" s="37"/>
    </row>
    <row r="1155" spans="2:8" ht="15" customHeight="1" x14ac:dyDescent="0.3">
      <c r="B1155" s="19" t="str">
        <f t="shared" ref="B1155:C1155" si="196">B153</f>
        <v/>
      </c>
      <c r="C1155" s="29" t="str">
        <f t="shared" si="196"/>
        <v/>
      </c>
      <c r="D1155" s="31">
        <f>SUMIFS(Lançamentos!$H$10:$H$5009,Lançamentos!$C$10:$C$5009,C1155,Lançamentos!$M$10:$M$5009,$C$1039)</f>
        <v>0</v>
      </c>
      <c r="E1155" s="31">
        <f>SUMIFS(Vendas!$H$10:$H$5009,Vendas!$C$10:$C$5009,C1155,Vendas!$M$10:$M$5009,$C$1039)</f>
        <v>0</v>
      </c>
      <c r="F1155" s="39">
        <f t="shared" si="147"/>
        <v>0</v>
      </c>
      <c r="G1155" s="36"/>
      <c r="H1155" s="37"/>
    </row>
    <row r="1156" spans="2:8" ht="15" customHeight="1" x14ac:dyDescent="0.3">
      <c r="B1156" s="19" t="str">
        <f t="shared" ref="B1156:C1156" si="197">B154</f>
        <v/>
      </c>
      <c r="C1156" s="29" t="str">
        <f t="shared" si="197"/>
        <v/>
      </c>
      <c r="D1156" s="31">
        <f>SUMIFS(Lançamentos!$H$10:$H$5009,Lançamentos!$C$10:$C$5009,C1156,Lançamentos!$M$10:$M$5009,$C$1039)</f>
        <v>0</v>
      </c>
      <c r="E1156" s="31">
        <f>SUMIFS(Vendas!$H$10:$H$5009,Vendas!$C$10:$C$5009,C1156,Vendas!$M$10:$M$5009,$C$1039)</f>
        <v>0</v>
      </c>
      <c r="F1156" s="39">
        <f t="shared" si="147"/>
        <v>0</v>
      </c>
      <c r="G1156" s="36"/>
      <c r="H1156" s="37"/>
    </row>
    <row r="1157" spans="2:8" ht="15" customHeight="1" x14ac:dyDescent="0.3">
      <c r="B1157" s="19" t="str">
        <f t="shared" ref="B1157:C1157" si="198">B155</f>
        <v/>
      </c>
      <c r="C1157" s="29" t="str">
        <f t="shared" si="198"/>
        <v/>
      </c>
      <c r="D1157" s="31">
        <f>SUMIFS(Lançamentos!$H$10:$H$5009,Lançamentos!$C$10:$C$5009,C1157,Lançamentos!$M$10:$M$5009,$C$1039)</f>
        <v>0</v>
      </c>
      <c r="E1157" s="31">
        <f>SUMIFS(Vendas!$H$10:$H$5009,Vendas!$C$10:$C$5009,C1157,Vendas!$M$10:$M$5009,$C$1039)</f>
        <v>0</v>
      </c>
      <c r="F1157" s="39">
        <f t="shared" si="147"/>
        <v>0</v>
      </c>
      <c r="G1157" s="36"/>
      <c r="H1157" s="37"/>
    </row>
    <row r="1158" spans="2:8" ht="15" customHeight="1" x14ac:dyDescent="0.3">
      <c r="B1158" s="19" t="str">
        <f t="shared" ref="B1158:C1158" si="199">B156</f>
        <v/>
      </c>
      <c r="C1158" s="29" t="str">
        <f t="shared" si="199"/>
        <v/>
      </c>
      <c r="D1158" s="31">
        <f>SUMIFS(Lançamentos!$H$10:$H$5009,Lançamentos!$C$10:$C$5009,C1158,Lançamentos!$M$10:$M$5009,$C$1039)</f>
        <v>0</v>
      </c>
      <c r="E1158" s="31">
        <f>SUMIFS(Vendas!$H$10:$H$5009,Vendas!$C$10:$C$5009,C1158,Vendas!$M$10:$M$5009,$C$1039)</f>
        <v>0</v>
      </c>
      <c r="F1158" s="39">
        <f t="shared" si="147"/>
        <v>0</v>
      </c>
      <c r="G1158" s="36"/>
      <c r="H1158" s="37"/>
    </row>
    <row r="1159" spans="2:8" ht="15" customHeight="1" x14ac:dyDescent="0.3">
      <c r="B1159" s="19" t="str">
        <f t="shared" ref="B1159:C1159" si="200">B157</f>
        <v/>
      </c>
      <c r="C1159" s="29" t="str">
        <f t="shared" si="200"/>
        <v/>
      </c>
      <c r="D1159" s="31">
        <f>SUMIFS(Lançamentos!$H$10:$H$5009,Lançamentos!$C$10:$C$5009,C1159,Lançamentos!$M$10:$M$5009,$C$1039)</f>
        <v>0</v>
      </c>
      <c r="E1159" s="31">
        <f>SUMIFS(Vendas!$H$10:$H$5009,Vendas!$C$10:$C$5009,C1159,Vendas!$M$10:$M$5009,$C$1039)</f>
        <v>0</v>
      </c>
      <c r="F1159" s="39">
        <f t="shared" si="147"/>
        <v>0</v>
      </c>
      <c r="G1159" s="36"/>
      <c r="H1159" s="37"/>
    </row>
    <row r="1160" spans="2:8" ht="15" customHeight="1" x14ac:dyDescent="0.3">
      <c r="B1160" s="19" t="str">
        <f t="shared" ref="B1160:C1160" si="201">B158</f>
        <v/>
      </c>
      <c r="C1160" s="29" t="str">
        <f t="shared" si="201"/>
        <v/>
      </c>
      <c r="D1160" s="31">
        <f>SUMIFS(Lançamentos!$H$10:$H$5009,Lançamentos!$C$10:$C$5009,C1160,Lançamentos!$M$10:$M$5009,$C$1039)</f>
        <v>0</v>
      </c>
      <c r="E1160" s="31">
        <f>SUMIFS(Vendas!$H$10:$H$5009,Vendas!$C$10:$C$5009,C1160,Vendas!$M$10:$M$5009,$C$1039)</f>
        <v>0</v>
      </c>
      <c r="F1160" s="39">
        <f t="shared" si="147"/>
        <v>0</v>
      </c>
      <c r="G1160" s="36"/>
      <c r="H1160" s="37"/>
    </row>
    <row r="1161" spans="2:8" ht="15" customHeight="1" x14ac:dyDescent="0.3">
      <c r="B1161" s="19" t="str">
        <f t="shared" ref="B1161:C1161" si="202">B159</f>
        <v/>
      </c>
      <c r="C1161" s="29" t="str">
        <f t="shared" si="202"/>
        <v/>
      </c>
      <c r="D1161" s="31">
        <f>SUMIFS(Lançamentos!$H$10:$H$5009,Lançamentos!$C$10:$C$5009,C1161,Lançamentos!$M$10:$M$5009,$C$1039)</f>
        <v>0</v>
      </c>
      <c r="E1161" s="31">
        <f>SUMIFS(Vendas!$H$10:$H$5009,Vendas!$C$10:$C$5009,C1161,Vendas!$M$10:$M$5009,$C$1039)</f>
        <v>0</v>
      </c>
      <c r="F1161" s="39">
        <f t="shared" si="147"/>
        <v>0</v>
      </c>
      <c r="G1161" s="36"/>
      <c r="H1161" s="37"/>
    </row>
    <row r="1162" spans="2:8" ht="15" customHeight="1" x14ac:dyDescent="0.3">
      <c r="B1162" s="19" t="str">
        <f t="shared" ref="B1162:C1162" si="203">B160</f>
        <v/>
      </c>
      <c r="C1162" s="29" t="str">
        <f t="shared" si="203"/>
        <v/>
      </c>
      <c r="D1162" s="31">
        <f>SUMIFS(Lançamentos!$H$10:$H$5009,Lançamentos!$C$10:$C$5009,C1162,Lançamentos!$M$10:$M$5009,$C$1039)</f>
        <v>0</v>
      </c>
      <c r="E1162" s="31">
        <f>SUMIFS(Vendas!$H$10:$H$5009,Vendas!$C$10:$C$5009,C1162,Vendas!$M$10:$M$5009,$C$1039)</f>
        <v>0</v>
      </c>
      <c r="F1162" s="39">
        <f t="shared" si="147"/>
        <v>0</v>
      </c>
      <c r="G1162" s="36"/>
      <c r="H1162" s="37"/>
    </row>
    <row r="1163" spans="2:8" ht="15" customHeight="1" x14ac:dyDescent="0.3">
      <c r="B1163" s="19" t="str">
        <f t="shared" ref="B1163:C1163" si="204">B161</f>
        <v/>
      </c>
      <c r="C1163" s="29" t="str">
        <f t="shared" si="204"/>
        <v/>
      </c>
      <c r="D1163" s="31">
        <f>SUMIFS(Lançamentos!$H$10:$H$5009,Lançamentos!$C$10:$C$5009,C1163,Lançamentos!$M$10:$M$5009,$C$1039)</f>
        <v>0</v>
      </c>
      <c r="E1163" s="31">
        <f>SUMIFS(Vendas!$H$10:$H$5009,Vendas!$C$10:$C$5009,C1163,Vendas!$M$10:$M$5009,$C$1039)</f>
        <v>0</v>
      </c>
      <c r="F1163" s="39">
        <f t="shared" si="147"/>
        <v>0</v>
      </c>
      <c r="G1163" s="36"/>
      <c r="H1163" s="37"/>
    </row>
    <row r="1164" spans="2:8" ht="15" customHeight="1" x14ac:dyDescent="0.3">
      <c r="B1164" s="19" t="str">
        <f t="shared" ref="B1164:C1164" si="205">B162</f>
        <v/>
      </c>
      <c r="C1164" s="29" t="str">
        <f t="shared" si="205"/>
        <v/>
      </c>
      <c r="D1164" s="31">
        <f>SUMIFS(Lançamentos!$H$10:$H$5009,Lançamentos!$C$10:$C$5009,C1164,Lançamentos!$M$10:$M$5009,$C$1039)</f>
        <v>0</v>
      </c>
      <c r="E1164" s="31">
        <f>SUMIFS(Vendas!$H$10:$H$5009,Vendas!$C$10:$C$5009,C1164,Vendas!$M$10:$M$5009,$C$1039)</f>
        <v>0</v>
      </c>
      <c r="F1164" s="39">
        <f t="shared" si="147"/>
        <v>0</v>
      </c>
      <c r="G1164" s="36"/>
      <c r="H1164" s="37"/>
    </row>
    <row r="1165" spans="2:8" ht="15" customHeight="1" x14ac:dyDescent="0.3">
      <c r="B1165" s="19" t="str">
        <f t="shared" ref="B1165:C1165" si="206">B163</f>
        <v/>
      </c>
      <c r="C1165" s="29" t="str">
        <f t="shared" si="206"/>
        <v/>
      </c>
      <c r="D1165" s="31">
        <f>SUMIFS(Lançamentos!$H$10:$H$5009,Lançamentos!$C$10:$C$5009,C1165,Lançamentos!$M$10:$M$5009,$C$1039)</f>
        <v>0</v>
      </c>
      <c r="E1165" s="31">
        <f>SUMIFS(Vendas!$H$10:$H$5009,Vendas!$C$10:$C$5009,C1165,Vendas!$M$10:$M$5009,$C$1039)</f>
        <v>0</v>
      </c>
      <c r="F1165" s="39">
        <f t="shared" si="147"/>
        <v>0</v>
      </c>
      <c r="G1165" s="36"/>
      <c r="H1165" s="37"/>
    </row>
    <row r="1166" spans="2:8" ht="15" customHeight="1" x14ac:dyDescent="0.3">
      <c r="B1166" s="19" t="str">
        <f t="shared" ref="B1166:C1166" si="207">B164</f>
        <v/>
      </c>
      <c r="C1166" s="29" t="str">
        <f t="shared" si="207"/>
        <v/>
      </c>
      <c r="D1166" s="31">
        <f>SUMIFS(Lançamentos!$H$10:$H$5009,Lançamentos!$C$10:$C$5009,C1166,Lançamentos!$M$10:$M$5009,$C$1039)</f>
        <v>0</v>
      </c>
      <c r="E1166" s="31">
        <f>SUMIFS(Vendas!$H$10:$H$5009,Vendas!$C$10:$C$5009,C1166,Vendas!$M$10:$M$5009,$C$1039)</f>
        <v>0</v>
      </c>
      <c r="F1166" s="39">
        <f t="shared" si="147"/>
        <v>0</v>
      </c>
      <c r="G1166" s="36"/>
      <c r="H1166" s="37"/>
    </row>
    <row r="1167" spans="2:8" ht="15" customHeight="1" x14ac:dyDescent="0.3">
      <c r="B1167" s="19" t="str">
        <f t="shared" ref="B1167:C1167" si="208">B165</f>
        <v/>
      </c>
      <c r="C1167" s="29" t="str">
        <f t="shared" si="208"/>
        <v/>
      </c>
      <c r="D1167" s="31">
        <f>SUMIFS(Lançamentos!$H$10:$H$5009,Lançamentos!$C$10:$C$5009,C1167,Lançamentos!$M$10:$M$5009,$C$1039)</f>
        <v>0</v>
      </c>
      <c r="E1167" s="31">
        <f>SUMIFS(Vendas!$H$10:$H$5009,Vendas!$C$10:$C$5009,C1167,Vendas!$M$10:$M$5009,$C$1039)</f>
        <v>0</v>
      </c>
      <c r="F1167" s="39">
        <f t="shared" si="147"/>
        <v>0</v>
      </c>
      <c r="G1167" s="36"/>
      <c r="H1167" s="37"/>
    </row>
    <row r="1168" spans="2:8" ht="15" customHeight="1" x14ac:dyDescent="0.3">
      <c r="B1168" s="19" t="str">
        <f t="shared" ref="B1168:C1168" si="209">B166</f>
        <v/>
      </c>
      <c r="C1168" s="29" t="str">
        <f t="shared" si="209"/>
        <v/>
      </c>
      <c r="D1168" s="31">
        <f>SUMIFS(Lançamentos!$H$10:$H$5009,Lançamentos!$C$10:$C$5009,C1168,Lançamentos!$M$10:$M$5009,$C$1039)</f>
        <v>0</v>
      </c>
      <c r="E1168" s="31">
        <f>SUMIFS(Vendas!$H$10:$H$5009,Vendas!$C$10:$C$5009,C1168,Vendas!$M$10:$M$5009,$C$1039)</f>
        <v>0</v>
      </c>
      <c r="F1168" s="39">
        <f t="shared" si="147"/>
        <v>0</v>
      </c>
      <c r="G1168" s="36"/>
      <c r="H1168" s="37"/>
    </row>
    <row r="1169" spans="2:8" ht="15" customHeight="1" x14ac:dyDescent="0.3">
      <c r="B1169" s="19" t="str">
        <f t="shared" ref="B1169:C1169" si="210">B167</f>
        <v/>
      </c>
      <c r="C1169" s="29" t="str">
        <f t="shared" si="210"/>
        <v/>
      </c>
      <c r="D1169" s="31">
        <f>SUMIFS(Lançamentos!$H$10:$H$5009,Lançamentos!$C$10:$C$5009,C1169,Lançamentos!$M$10:$M$5009,$C$1039)</f>
        <v>0</v>
      </c>
      <c r="E1169" s="31">
        <f>SUMIFS(Vendas!$H$10:$H$5009,Vendas!$C$10:$C$5009,C1169,Vendas!$M$10:$M$5009,$C$1039)</f>
        <v>0</v>
      </c>
      <c r="F1169" s="39">
        <f t="shared" si="147"/>
        <v>0</v>
      </c>
      <c r="G1169" s="36"/>
      <c r="H1169" s="37"/>
    </row>
    <row r="1170" spans="2:8" ht="15" customHeight="1" x14ac:dyDescent="0.3">
      <c r="B1170" s="19" t="str">
        <f t="shared" ref="B1170:C1170" si="211">B168</f>
        <v/>
      </c>
      <c r="C1170" s="29" t="str">
        <f t="shared" si="211"/>
        <v/>
      </c>
      <c r="D1170" s="31">
        <f>SUMIFS(Lançamentos!$H$10:$H$5009,Lançamentos!$C$10:$C$5009,C1170,Lançamentos!$M$10:$M$5009,$C$1039)</f>
        <v>0</v>
      </c>
      <c r="E1170" s="31">
        <f>SUMIFS(Vendas!$H$10:$H$5009,Vendas!$C$10:$C$5009,C1170,Vendas!$M$10:$M$5009,$C$1039)</f>
        <v>0</v>
      </c>
      <c r="F1170" s="39">
        <f t="shared" ref="F1170:F1233" si="212">E1170-D1170</f>
        <v>0</v>
      </c>
      <c r="G1170" s="36"/>
      <c r="H1170" s="37"/>
    </row>
    <row r="1171" spans="2:8" ht="15" customHeight="1" x14ac:dyDescent="0.3">
      <c r="B1171" s="19" t="str">
        <f t="shared" ref="B1171:C1171" si="213">B169</f>
        <v/>
      </c>
      <c r="C1171" s="29" t="str">
        <f t="shared" si="213"/>
        <v/>
      </c>
      <c r="D1171" s="31">
        <f>SUMIFS(Lançamentos!$H$10:$H$5009,Lançamentos!$C$10:$C$5009,C1171,Lançamentos!$M$10:$M$5009,$C$1039)</f>
        <v>0</v>
      </c>
      <c r="E1171" s="31">
        <f>SUMIFS(Vendas!$H$10:$H$5009,Vendas!$C$10:$C$5009,C1171,Vendas!$M$10:$M$5009,$C$1039)</f>
        <v>0</v>
      </c>
      <c r="F1171" s="39">
        <f t="shared" si="212"/>
        <v>0</v>
      </c>
      <c r="G1171" s="36"/>
      <c r="H1171" s="37"/>
    </row>
    <row r="1172" spans="2:8" ht="15" customHeight="1" x14ac:dyDescent="0.3">
      <c r="B1172" s="19" t="str">
        <f t="shared" ref="B1172:C1172" si="214">B170</f>
        <v/>
      </c>
      <c r="C1172" s="29" t="str">
        <f t="shared" si="214"/>
        <v/>
      </c>
      <c r="D1172" s="31">
        <f>SUMIFS(Lançamentos!$H$10:$H$5009,Lançamentos!$C$10:$C$5009,C1172,Lançamentos!$M$10:$M$5009,$C$1039)</f>
        <v>0</v>
      </c>
      <c r="E1172" s="31">
        <f>SUMIFS(Vendas!$H$10:$H$5009,Vendas!$C$10:$C$5009,C1172,Vendas!$M$10:$M$5009,$C$1039)</f>
        <v>0</v>
      </c>
      <c r="F1172" s="39">
        <f t="shared" si="212"/>
        <v>0</v>
      </c>
      <c r="G1172" s="36"/>
      <c r="H1172" s="37"/>
    </row>
    <row r="1173" spans="2:8" ht="15" customHeight="1" x14ac:dyDescent="0.3">
      <c r="B1173" s="19" t="str">
        <f t="shared" ref="B1173:C1173" si="215">B171</f>
        <v/>
      </c>
      <c r="C1173" s="29" t="str">
        <f t="shared" si="215"/>
        <v/>
      </c>
      <c r="D1173" s="31">
        <f>SUMIFS(Lançamentos!$H$10:$H$5009,Lançamentos!$C$10:$C$5009,C1173,Lançamentos!$M$10:$M$5009,$C$1039)</f>
        <v>0</v>
      </c>
      <c r="E1173" s="31">
        <f>SUMIFS(Vendas!$H$10:$H$5009,Vendas!$C$10:$C$5009,C1173,Vendas!$M$10:$M$5009,$C$1039)</f>
        <v>0</v>
      </c>
      <c r="F1173" s="39">
        <f t="shared" si="212"/>
        <v>0</v>
      </c>
      <c r="G1173" s="36"/>
      <c r="H1173" s="37"/>
    </row>
    <row r="1174" spans="2:8" ht="15" customHeight="1" x14ac:dyDescent="0.3">
      <c r="B1174" s="19" t="str">
        <f t="shared" ref="B1174:C1174" si="216">B172</f>
        <v/>
      </c>
      <c r="C1174" s="29" t="str">
        <f t="shared" si="216"/>
        <v/>
      </c>
      <c r="D1174" s="31">
        <f>SUMIFS(Lançamentos!$H$10:$H$5009,Lançamentos!$C$10:$C$5009,C1174,Lançamentos!$M$10:$M$5009,$C$1039)</f>
        <v>0</v>
      </c>
      <c r="E1174" s="31">
        <f>SUMIFS(Vendas!$H$10:$H$5009,Vendas!$C$10:$C$5009,C1174,Vendas!$M$10:$M$5009,$C$1039)</f>
        <v>0</v>
      </c>
      <c r="F1174" s="39">
        <f t="shared" si="212"/>
        <v>0</v>
      </c>
      <c r="G1174" s="36"/>
      <c r="H1174" s="37"/>
    </row>
    <row r="1175" spans="2:8" ht="15" customHeight="1" x14ac:dyDescent="0.3">
      <c r="B1175" s="19" t="str">
        <f t="shared" ref="B1175:C1175" si="217">B173</f>
        <v/>
      </c>
      <c r="C1175" s="29" t="str">
        <f t="shared" si="217"/>
        <v/>
      </c>
      <c r="D1175" s="31">
        <f>SUMIFS(Lançamentos!$H$10:$H$5009,Lançamentos!$C$10:$C$5009,C1175,Lançamentos!$M$10:$M$5009,$C$1039)</f>
        <v>0</v>
      </c>
      <c r="E1175" s="31">
        <f>SUMIFS(Vendas!$H$10:$H$5009,Vendas!$C$10:$C$5009,C1175,Vendas!$M$10:$M$5009,$C$1039)</f>
        <v>0</v>
      </c>
      <c r="F1175" s="39">
        <f t="shared" si="212"/>
        <v>0</v>
      </c>
      <c r="G1175" s="36"/>
      <c r="H1175" s="37"/>
    </row>
    <row r="1176" spans="2:8" ht="15" customHeight="1" x14ac:dyDescent="0.3">
      <c r="B1176" s="19" t="str">
        <f t="shared" ref="B1176:C1176" si="218">B174</f>
        <v/>
      </c>
      <c r="C1176" s="29" t="str">
        <f t="shared" si="218"/>
        <v/>
      </c>
      <c r="D1176" s="31">
        <f>SUMIFS(Lançamentos!$H$10:$H$5009,Lançamentos!$C$10:$C$5009,C1176,Lançamentos!$M$10:$M$5009,$C$1039)</f>
        <v>0</v>
      </c>
      <c r="E1176" s="31">
        <f>SUMIFS(Vendas!$H$10:$H$5009,Vendas!$C$10:$C$5009,C1176,Vendas!$M$10:$M$5009,$C$1039)</f>
        <v>0</v>
      </c>
      <c r="F1176" s="39">
        <f t="shared" si="212"/>
        <v>0</v>
      </c>
      <c r="G1176" s="36"/>
      <c r="H1176" s="37"/>
    </row>
    <row r="1177" spans="2:8" ht="15" customHeight="1" x14ac:dyDescent="0.3">
      <c r="B1177" s="19" t="str">
        <f t="shared" ref="B1177:C1177" si="219">B175</f>
        <v/>
      </c>
      <c r="C1177" s="29" t="str">
        <f t="shared" si="219"/>
        <v/>
      </c>
      <c r="D1177" s="31">
        <f>SUMIFS(Lançamentos!$H$10:$H$5009,Lançamentos!$C$10:$C$5009,C1177,Lançamentos!$M$10:$M$5009,$C$1039)</f>
        <v>0</v>
      </c>
      <c r="E1177" s="31">
        <f>SUMIFS(Vendas!$H$10:$H$5009,Vendas!$C$10:$C$5009,C1177,Vendas!$M$10:$M$5009,$C$1039)</f>
        <v>0</v>
      </c>
      <c r="F1177" s="39">
        <f t="shared" si="212"/>
        <v>0</v>
      </c>
      <c r="G1177" s="36"/>
      <c r="H1177" s="37"/>
    </row>
    <row r="1178" spans="2:8" ht="15" customHeight="1" x14ac:dyDescent="0.3">
      <c r="B1178" s="19" t="str">
        <f t="shared" ref="B1178:C1178" si="220">B176</f>
        <v/>
      </c>
      <c r="C1178" s="29" t="str">
        <f t="shared" si="220"/>
        <v/>
      </c>
      <c r="D1178" s="31">
        <f>SUMIFS(Lançamentos!$H$10:$H$5009,Lançamentos!$C$10:$C$5009,C1178,Lançamentos!$M$10:$M$5009,$C$1039)</f>
        <v>0</v>
      </c>
      <c r="E1178" s="31">
        <f>SUMIFS(Vendas!$H$10:$H$5009,Vendas!$C$10:$C$5009,C1178,Vendas!$M$10:$M$5009,$C$1039)</f>
        <v>0</v>
      </c>
      <c r="F1178" s="39">
        <f t="shared" si="212"/>
        <v>0</v>
      </c>
      <c r="G1178" s="36"/>
      <c r="H1178" s="37"/>
    </row>
    <row r="1179" spans="2:8" ht="15" customHeight="1" x14ac:dyDescent="0.3">
      <c r="B1179" s="19" t="str">
        <f t="shared" ref="B1179:C1179" si="221">B177</f>
        <v/>
      </c>
      <c r="C1179" s="29" t="str">
        <f t="shared" si="221"/>
        <v/>
      </c>
      <c r="D1179" s="31">
        <f>SUMIFS(Lançamentos!$H$10:$H$5009,Lançamentos!$C$10:$C$5009,C1179,Lançamentos!$M$10:$M$5009,$C$1039)</f>
        <v>0</v>
      </c>
      <c r="E1179" s="31">
        <f>SUMIFS(Vendas!$H$10:$H$5009,Vendas!$C$10:$C$5009,C1179,Vendas!$M$10:$M$5009,$C$1039)</f>
        <v>0</v>
      </c>
      <c r="F1179" s="39">
        <f t="shared" si="212"/>
        <v>0</v>
      </c>
      <c r="G1179" s="36"/>
      <c r="H1179" s="37"/>
    </row>
    <row r="1180" spans="2:8" ht="15" customHeight="1" x14ac:dyDescent="0.3">
      <c r="B1180" s="19" t="str">
        <f t="shared" ref="B1180:C1180" si="222">B178</f>
        <v/>
      </c>
      <c r="C1180" s="29" t="str">
        <f t="shared" si="222"/>
        <v/>
      </c>
      <c r="D1180" s="31">
        <f>SUMIFS(Lançamentos!$H$10:$H$5009,Lançamentos!$C$10:$C$5009,C1180,Lançamentos!$M$10:$M$5009,$C$1039)</f>
        <v>0</v>
      </c>
      <c r="E1180" s="31">
        <f>SUMIFS(Vendas!$H$10:$H$5009,Vendas!$C$10:$C$5009,C1180,Vendas!$M$10:$M$5009,$C$1039)</f>
        <v>0</v>
      </c>
      <c r="F1180" s="39">
        <f t="shared" si="212"/>
        <v>0</v>
      </c>
      <c r="G1180" s="36"/>
      <c r="H1180" s="37"/>
    </row>
    <row r="1181" spans="2:8" ht="15" customHeight="1" x14ac:dyDescent="0.3">
      <c r="B1181" s="19" t="str">
        <f t="shared" ref="B1181:C1181" si="223">B179</f>
        <v/>
      </c>
      <c r="C1181" s="29" t="str">
        <f t="shared" si="223"/>
        <v/>
      </c>
      <c r="D1181" s="31">
        <f>SUMIFS(Lançamentos!$H$10:$H$5009,Lançamentos!$C$10:$C$5009,C1181,Lançamentos!$M$10:$M$5009,$C$1039)</f>
        <v>0</v>
      </c>
      <c r="E1181" s="31">
        <f>SUMIFS(Vendas!$H$10:$H$5009,Vendas!$C$10:$C$5009,C1181,Vendas!$M$10:$M$5009,$C$1039)</f>
        <v>0</v>
      </c>
      <c r="F1181" s="39">
        <f t="shared" si="212"/>
        <v>0</v>
      </c>
      <c r="G1181" s="36"/>
      <c r="H1181" s="37"/>
    </row>
    <row r="1182" spans="2:8" ht="15" customHeight="1" x14ac:dyDescent="0.3">
      <c r="B1182" s="19" t="str">
        <f t="shared" ref="B1182:C1182" si="224">B180</f>
        <v/>
      </c>
      <c r="C1182" s="29" t="str">
        <f t="shared" si="224"/>
        <v/>
      </c>
      <c r="D1182" s="31">
        <f>SUMIFS(Lançamentos!$H$10:$H$5009,Lançamentos!$C$10:$C$5009,C1182,Lançamentos!$M$10:$M$5009,$C$1039)</f>
        <v>0</v>
      </c>
      <c r="E1182" s="31">
        <f>SUMIFS(Vendas!$H$10:$H$5009,Vendas!$C$10:$C$5009,C1182,Vendas!$M$10:$M$5009,$C$1039)</f>
        <v>0</v>
      </c>
      <c r="F1182" s="39">
        <f t="shared" si="212"/>
        <v>0</v>
      </c>
      <c r="G1182" s="36"/>
      <c r="H1182" s="37"/>
    </row>
    <row r="1183" spans="2:8" ht="15" customHeight="1" x14ac:dyDescent="0.3">
      <c r="B1183" s="19" t="str">
        <f t="shared" ref="B1183:C1183" si="225">B181</f>
        <v/>
      </c>
      <c r="C1183" s="29" t="str">
        <f t="shared" si="225"/>
        <v/>
      </c>
      <c r="D1183" s="31">
        <f>SUMIFS(Lançamentos!$H$10:$H$5009,Lançamentos!$C$10:$C$5009,C1183,Lançamentos!$M$10:$M$5009,$C$1039)</f>
        <v>0</v>
      </c>
      <c r="E1183" s="31">
        <f>SUMIFS(Vendas!$H$10:$H$5009,Vendas!$C$10:$C$5009,C1183,Vendas!$M$10:$M$5009,$C$1039)</f>
        <v>0</v>
      </c>
      <c r="F1183" s="39">
        <f t="shared" si="212"/>
        <v>0</v>
      </c>
      <c r="G1183" s="36"/>
      <c r="H1183" s="37"/>
    </row>
    <row r="1184" spans="2:8" ht="15" customHeight="1" x14ac:dyDescent="0.3">
      <c r="B1184" s="19" t="str">
        <f t="shared" ref="B1184:C1184" si="226">B182</f>
        <v/>
      </c>
      <c r="C1184" s="29" t="str">
        <f t="shared" si="226"/>
        <v/>
      </c>
      <c r="D1184" s="31">
        <f>SUMIFS(Lançamentos!$H$10:$H$5009,Lançamentos!$C$10:$C$5009,C1184,Lançamentos!$M$10:$M$5009,$C$1039)</f>
        <v>0</v>
      </c>
      <c r="E1184" s="31">
        <f>SUMIFS(Vendas!$H$10:$H$5009,Vendas!$C$10:$C$5009,C1184,Vendas!$M$10:$M$5009,$C$1039)</f>
        <v>0</v>
      </c>
      <c r="F1184" s="39">
        <f t="shared" si="212"/>
        <v>0</v>
      </c>
      <c r="G1184" s="36"/>
      <c r="H1184" s="37"/>
    </row>
    <row r="1185" spans="2:8" ht="15" customHeight="1" x14ac:dyDescent="0.3">
      <c r="B1185" s="19" t="str">
        <f t="shared" ref="B1185:C1185" si="227">B183</f>
        <v/>
      </c>
      <c r="C1185" s="29" t="str">
        <f t="shared" si="227"/>
        <v/>
      </c>
      <c r="D1185" s="31">
        <f>SUMIFS(Lançamentos!$H$10:$H$5009,Lançamentos!$C$10:$C$5009,C1185,Lançamentos!$M$10:$M$5009,$C$1039)</f>
        <v>0</v>
      </c>
      <c r="E1185" s="31">
        <f>SUMIFS(Vendas!$H$10:$H$5009,Vendas!$C$10:$C$5009,C1185,Vendas!$M$10:$M$5009,$C$1039)</f>
        <v>0</v>
      </c>
      <c r="F1185" s="39">
        <f t="shared" si="212"/>
        <v>0</v>
      </c>
      <c r="G1185" s="36"/>
      <c r="H1185" s="37"/>
    </row>
    <row r="1186" spans="2:8" ht="15" customHeight="1" x14ac:dyDescent="0.3">
      <c r="B1186" s="19" t="str">
        <f t="shared" ref="B1186:C1186" si="228">B184</f>
        <v/>
      </c>
      <c r="C1186" s="29" t="str">
        <f t="shared" si="228"/>
        <v/>
      </c>
      <c r="D1186" s="31">
        <f>SUMIFS(Lançamentos!$H$10:$H$5009,Lançamentos!$C$10:$C$5009,C1186,Lançamentos!$M$10:$M$5009,$C$1039)</f>
        <v>0</v>
      </c>
      <c r="E1186" s="31">
        <f>SUMIFS(Vendas!$H$10:$H$5009,Vendas!$C$10:$C$5009,C1186,Vendas!$M$10:$M$5009,$C$1039)</f>
        <v>0</v>
      </c>
      <c r="F1186" s="39">
        <f t="shared" si="212"/>
        <v>0</v>
      </c>
      <c r="G1186" s="36"/>
      <c r="H1186" s="37"/>
    </row>
    <row r="1187" spans="2:8" ht="15" customHeight="1" x14ac:dyDescent="0.3">
      <c r="B1187" s="19" t="str">
        <f t="shared" ref="B1187:C1187" si="229">B185</f>
        <v/>
      </c>
      <c r="C1187" s="29" t="str">
        <f t="shared" si="229"/>
        <v/>
      </c>
      <c r="D1187" s="31">
        <f>SUMIFS(Lançamentos!$H$10:$H$5009,Lançamentos!$C$10:$C$5009,C1187,Lançamentos!$M$10:$M$5009,$C$1039)</f>
        <v>0</v>
      </c>
      <c r="E1187" s="31">
        <f>SUMIFS(Vendas!$H$10:$H$5009,Vendas!$C$10:$C$5009,C1187,Vendas!$M$10:$M$5009,$C$1039)</f>
        <v>0</v>
      </c>
      <c r="F1187" s="39">
        <f t="shared" si="212"/>
        <v>0</v>
      </c>
      <c r="G1187" s="36"/>
      <c r="H1187" s="37"/>
    </row>
    <row r="1188" spans="2:8" ht="15" customHeight="1" x14ac:dyDescent="0.3">
      <c r="B1188" s="19" t="str">
        <f t="shared" ref="B1188:C1188" si="230">B186</f>
        <v/>
      </c>
      <c r="C1188" s="29" t="str">
        <f t="shared" si="230"/>
        <v/>
      </c>
      <c r="D1188" s="31">
        <f>SUMIFS(Lançamentos!$H$10:$H$5009,Lançamentos!$C$10:$C$5009,C1188,Lançamentos!$M$10:$M$5009,$C$1039)</f>
        <v>0</v>
      </c>
      <c r="E1188" s="31">
        <f>SUMIFS(Vendas!$H$10:$H$5009,Vendas!$C$10:$C$5009,C1188,Vendas!$M$10:$M$5009,$C$1039)</f>
        <v>0</v>
      </c>
      <c r="F1188" s="39">
        <f t="shared" si="212"/>
        <v>0</v>
      </c>
      <c r="G1188" s="36"/>
      <c r="H1188" s="37"/>
    </row>
    <row r="1189" spans="2:8" ht="15" customHeight="1" x14ac:dyDescent="0.3">
      <c r="B1189" s="19" t="str">
        <f t="shared" ref="B1189:C1189" si="231">B187</f>
        <v/>
      </c>
      <c r="C1189" s="29" t="str">
        <f t="shared" si="231"/>
        <v/>
      </c>
      <c r="D1189" s="31">
        <f>SUMIFS(Lançamentos!$H$10:$H$5009,Lançamentos!$C$10:$C$5009,C1189,Lançamentos!$M$10:$M$5009,$C$1039)</f>
        <v>0</v>
      </c>
      <c r="E1189" s="31">
        <f>SUMIFS(Vendas!$H$10:$H$5009,Vendas!$C$10:$C$5009,C1189,Vendas!$M$10:$M$5009,$C$1039)</f>
        <v>0</v>
      </c>
      <c r="F1189" s="39">
        <f t="shared" si="212"/>
        <v>0</v>
      </c>
      <c r="G1189" s="36"/>
      <c r="H1189" s="37"/>
    </row>
    <row r="1190" spans="2:8" ht="15" customHeight="1" x14ac:dyDescent="0.3">
      <c r="B1190" s="19" t="str">
        <f t="shared" ref="B1190:C1190" si="232">B188</f>
        <v/>
      </c>
      <c r="C1190" s="29" t="str">
        <f t="shared" si="232"/>
        <v/>
      </c>
      <c r="D1190" s="31">
        <f>SUMIFS(Lançamentos!$H$10:$H$5009,Lançamentos!$C$10:$C$5009,C1190,Lançamentos!$M$10:$M$5009,$C$1039)</f>
        <v>0</v>
      </c>
      <c r="E1190" s="31">
        <f>SUMIFS(Vendas!$H$10:$H$5009,Vendas!$C$10:$C$5009,C1190,Vendas!$M$10:$M$5009,$C$1039)</f>
        <v>0</v>
      </c>
      <c r="F1190" s="39">
        <f t="shared" si="212"/>
        <v>0</v>
      </c>
      <c r="G1190" s="36"/>
      <c r="H1190" s="37"/>
    </row>
    <row r="1191" spans="2:8" ht="15" customHeight="1" x14ac:dyDescent="0.3">
      <c r="B1191" s="19" t="str">
        <f t="shared" ref="B1191:C1191" si="233">B189</f>
        <v/>
      </c>
      <c r="C1191" s="29" t="str">
        <f t="shared" si="233"/>
        <v/>
      </c>
      <c r="D1191" s="31">
        <f>SUMIFS(Lançamentos!$H$10:$H$5009,Lançamentos!$C$10:$C$5009,C1191,Lançamentos!$M$10:$M$5009,$C$1039)</f>
        <v>0</v>
      </c>
      <c r="E1191" s="31">
        <f>SUMIFS(Vendas!$H$10:$H$5009,Vendas!$C$10:$C$5009,C1191,Vendas!$M$10:$M$5009,$C$1039)</f>
        <v>0</v>
      </c>
      <c r="F1191" s="39">
        <f t="shared" si="212"/>
        <v>0</v>
      </c>
      <c r="G1191" s="36"/>
      <c r="H1191" s="37"/>
    </row>
    <row r="1192" spans="2:8" ht="15" customHeight="1" x14ac:dyDescent="0.3">
      <c r="B1192" s="19" t="str">
        <f t="shared" ref="B1192:C1192" si="234">B190</f>
        <v/>
      </c>
      <c r="C1192" s="29" t="str">
        <f t="shared" si="234"/>
        <v/>
      </c>
      <c r="D1192" s="31">
        <f>SUMIFS(Lançamentos!$H$10:$H$5009,Lançamentos!$C$10:$C$5009,C1192,Lançamentos!$M$10:$M$5009,$C$1039)</f>
        <v>0</v>
      </c>
      <c r="E1192" s="31">
        <f>SUMIFS(Vendas!$H$10:$H$5009,Vendas!$C$10:$C$5009,C1192,Vendas!$M$10:$M$5009,$C$1039)</f>
        <v>0</v>
      </c>
      <c r="F1192" s="39">
        <f t="shared" si="212"/>
        <v>0</v>
      </c>
      <c r="G1192" s="36"/>
      <c r="H1192" s="37"/>
    </row>
    <row r="1193" spans="2:8" ht="15" customHeight="1" x14ac:dyDescent="0.3">
      <c r="B1193" s="19" t="str">
        <f t="shared" ref="B1193:C1193" si="235">B191</f>
        <v/>
      </c>
      <c r="C1193" s="29" t="str">
        <f t="shared" si="235"/>
        <v/>
      </c>
      <c r="D1193" s="31">
        <f>SUMIFS(Lançamentos!$H$10:$H$5009,Lançamentos!$C$10:$C$5009,C1193,Lançamentos!$M$10:$M$5009,$C$1039)</f>
        <v>0</v>
      </c>
      <c r="E1193" s="31">
        <f>SUMIFS(Vendas!$H$10:$H$5009,Vendas!$C$10:$C$5009,C1193,Vendas!$M$10:$M$5009,$C$1039)</f>
        <v>0</v>
      </c>
      <c r="F1193" s="39">
        <f t="shared" si="212"/>
        <v>0</v>
      </c>
      <c r="G1193" s="36"/>
      <c r="H1193" s="37"/>
    </row>
    <row r="1194" spans="2:8" ht="15" customHeight="1" x14ac:dyDescent="0.3">
      <c r="B1194" s="19" t="str">
        <f t="shared" ref="B1194:C1194" si="236">B192</f>
        <v/>
      </c>
      <c r="C1194" s="29" t="str">
        <f t="shared" si="236"/>
        <v/>
      </c>
      <c r="D1194" s="31">
        <f>SUMIFS(Lançamentos!$H$10:$H$5009,Lançamentos!$C$10:$C$5009,C1194,Lançamentos!$M$10:$M$5009,$C$1039)</f>
        <v>0</v>
      </c>
      <c r="E1194" s="31">
        <f>SUMIFS(Vendas!$H$10:$H$5009,Vendas!$C$10:$C$5009,C1194,Vendas!$M$10:$M$5009,$C$1039)</f>
        <v>0</v>
      </c>
      <c r="F1194" s="39">
        <f t="shared" si="212"/>
        <v>0</v>
      </c>
      <c r="G1194" s="36"/>
      <c r="H1194" s="37"/>
    </row>
    <row r="1195" spans="2:8" ht="15" customHeight="1" x14ac:dyDescent="0.3">
      <c r="B1195" s="19" t="str">
        <f t="shared" ref="B1195:C1195" si="237">B193</f>
        <v/>
      </c>
      <c r="C1195" s="29" t="str">
        <f t="shared" si="237"/>
        <v/>
      </c>
      <c r="D1195" s="31">
        <f>SUMIFS(Lançamentos!$H$10:$H$5009,Lançamentos!$C$10:$C$5009,C1195,Lançamentos!$M$10:$M$5009,$C$1039)</f>
        <v>0</v>
      </c>
      <c r="E1195" s="31">
        <f>SUMIFS(Vendas!$H$10:$H$5009,Vendas!$C$10:$C$5009,C1195,Vendas!$M$10:$M$5009,$C$1039)</f>
        <v>0</v>
      </c>
      <c r="F1195" s="39">
        <f t="shared" si="212"/>
        <v>0</v>
      </c>
      <c r="G1195" s="36"/>
      <c r="H1195" s="37"/>
    </row>
    <row r="1196" spans="2:8" ht="15" customHeight="1" x14ac:dyDescent="0.3">
      <c r="B1196" s="19" t="str">
        <f t="shared" ref="B1196:C1196" si="238">B194</f>
        <v/>
      </c>
      <c r="C1196" s="29" t="str">
        <f t="shared" si="238"/>
        <v/>
      </c>
      <c r="D1196" s="31">
        <f>SUMIFS(Lançamentos!$H$10:$H$5009,Lançamentos!$C$10:$C$5009,C1196,Lançamentos!$M$10:$M$5009,$C$1039)</f>
        <v>0</v>
      </c>
      <c r="E1196" s="31">
        <f>SUMIFS(Vendas!$H$10:$H$5009,Vendas!$C$10:$C$5009,C1196,Vendas!$M$10:$M$5009,$C$1039)</f>
        <v>0</v>
      </c>
      <c r="F1196" s="39">
        <f t="shared" si="212"/>
        <v>0</v>
      </c>
      <c r="G1196" s="36"/>
      <c r="H1196" s="37"/>
    </row>
    <row r="1197" spans="2:8" ht="15" customHeight="1" x14ac:dyDescent="0.3">
      <c r="B1197" s="19" t="str">
        <f t="shared" ref="B1197:C1197" si="239">B195</f>
        <v/>
      </c>
      <c r="C1197" s="29" t="str">
        <f t="shared" si="239"/>
        <v/>
      </c>
      <c r="D1197" s="31">
        <f>SUMIFS(Lançamentos!$H$10:$H$5009,Lançamentos!$C$10:$C$5009,C1197,Lançamentos!$M$10:$M$5009,$C$1039)</f>
        <v>0</v>
      </c>
      <c r="E1197" s="31">
        <f>SUMIFS(Vendas!$H$10:$H$5009,Vendas!$C$10:$C$5009,C1197,Vendas!$M$10:$M$5009,$C$1039)</f>
        <v>0</v>
      </c>
      <c r="F1197" s="39">
        <f t="shared" si="212"/>
        <v>0</v>
      </c>
      <c r="G1197" s="36"/>
      <c r="H1197" s="37"/>
    </row>
    <row r="1198" spans="2:8" ht="15" customHeight="1" x14ac:dyDescent="0.3">
      <c r="B1198" s="19" t="str">
        <f t="shared" ref="B1198:C1198" si="240">B196</f>
        <v/>
      </c>
      <c r="C1198" s="29" t="str">
        <f t="shared" si="240"/>
        <v/>
      </c>
      <c r="D1198" s="31">
        <f>SUMIFS(Lançamentos!$H$10:$H$5009,Lançamentos!$C$10:$C$5009,C1198,Lançamentos!$M$10:$M$5009,$C$1039)</f>
        <v>0</v>
      </c>
      <c r="E1198" s="31">
        <f>SUMIFS(Vendas!$H$10:$H$5009,Vendas!$C$10:$C$5009,C1198,Vendas!$M$10:$M$5009,$C$1039)</f>
        <v>0</v>
      </c>
      <c r="F1198" s="39">
        <f t="shared" si="212"/>
        <v>0</v>
      </c>
      <c r="G1198" s="36"/>
      <c r="H1198" s="37"/>
    </row>
    <row r="1199" spans="2:8" ht="15" customHeight="1" x14ac:dyDescent="0.3">
      <c r="B1199" s="19" t="str">
        <f t="shared" ref="B1199:C1199" si="241">B197</f>
        <v/>
      </c>
      <c r="C1199" s="29" t="str">
        <f t="shared" si="241"/>
        <v/>
      </c>
      <c r="D1199" s="31">
        <f>SUMIFS(Lançamentos!$H$10:$H$5009,Lançamentos!$C$10:$C$5009,C1199,Lançamentos!$M$10:$M$5009,$C$1039)</f>
        <v>0</v>
      </c>
      <c r="E1199" s="31">
        <f>SUMIFS(Vendas!$H$10:$H$5009,Vendas!$C$10:$C$5009,C1199,Vendas!$M$10:$M$5009,$C$1039)</f>
        <v>0</v>
      </c>
      <c r="F1199" s="39">
        <f t="shared" si="212"/>
        <v>0</v>
      </c>
      <c r="G1199" s="36"/>
      <c r="H1199" s="37"/>
    </row>
    <row r="1200" spans="2:8" ht="15" customHeight="1" x14ac:dyDescent="0.3">
      <c r="B1200" s="19" t="str">
        <f t="shared" ref="B1200:C1200" si="242">B198</f>
        <v/>
      </c>
      <c r="C1200" s="29" t="str">
        <f t="shared" si="242"/>
        <v/>
      </c>
      <c r="D1200" s="31">
        <f>SUMIFS(Lançamentos!$H$10:$H$5009,Lançamentos!$C$10:$C$5009,C1200,Lançamentos!$M$10:$M$5009,$C$1039)</f>
        <v>0</v>
      </c>
      <c r="E1200" s="31">
        <f>SUMIFS(Vendas!$H$10:$H$5009,Vendas!$C$10:$C$5009,C1200,Vendas!$M$10:$M$5009,$C$1039)</f>
        <v>0</v>
      </c>
      <c r="F1200" s="39">
        <f t="shared" si="212"/>
        <v>0</v>
      </c>
      <c r="G1200" s="36"/>
      <c r="H1200" s="37"/>
    </row>
    <row r="1201" spans="2:8" ht="15" customHeight="1" x14ac:dyDescent="0.3">
      <c r="B1201" s="19" t="str">
        <f t="shared" ref="B1201:C1201" si="243">B199</f>
        <v/>
      </c>
      <c r="C1201" s="29" t="str">
        <f t="shared" si="243"/>
        <v/>
      </c>
      <c r="D1201" s="31">
        <f>SUMIFS(Lançamentos!$H$10:$H$5009,Lançamentos!$C$10:$C$5009,C1201,Lançamentos!$M$10:$M$5009,$C$1039)</f>
        <v>0</v>
      </c>
      <c r="E1201" s="31">
        <f>SUMIFS(Vendas!$H$10:$H$5009,Vendas!$C$10:$C$5009,C1201,Vendas!$M$10:$M$5009,$C$1039)</f>
        <v>0</v>
      </c>
      <c r="F1201" s="39">
        <f t="shared" si="212"/>
        <v>0</v>
      </c>
      <c r="G1201" s="36"/>
      <c r="H1201" s="37"/>
    </row>
    <row r="1202" spans="2:8" ht="15" customHeight="1" x14ac:dyDescent="0.3">
      <c r="B1202" s="19" t="str">
        <f t="shared" ref="B1202:C1202" si="244">B200</f>
        <v/>
      </c>
      <c r="C1202" s="29" t="str">
        <f t="shared" si="244"/>
        <v/>
      </c>
      <c r="D1202" s="31">
        <f>SUMIFS(Lançamentos!$H$10:$H$5009,Lançamentos!$C$10:$C$5009,C1202,Lançamentos!$M$10:$M$5009,$C$1039)</f>
        <v>0</v>
      </c>
      <c r="E1202" s="31">
        <f>SUMIFS(Vendas!$H$10:$H$5009,Vendas!$C$10:$C$5009,C1202,Vendas!$M$10:$M$5009,$C$1039)</f>
        <v>0</v>
      </c>
      <c r="F1202" s="39">
        <f t="shared" si="212"/>
        <v>0</v>
      </c>
      <c r="G1202" s="36"/>
      <c r="H1202" s="37"/>
    </row>
    <row r="1203" spans="2:8" ht="15" customHeight="1" x14ac:dyDescent="0.3">
      <c r="B1203" s="19" t="str">
        <f t="shared" ref="B1203:C1203" si="245">B201</f>
        <v/>
      </c>
      <c r="C1203" s="29" t="str">
        <f t="shared" si="245"/>
        <v/>
      </c>
      <c r="D1203" s="31">
        <f>SUMIFS(Lançamentos!$H$10:$H$5009,Lançamentos!$C$10:$C$5009,C1203,Lançamentos!$M$10:$M$5009,$C$1039)</f>
        <v>0</v>
      </c>
      <c r="E1203" s="31">
        <f>SUMIFS(Vendas!$H$10:$H$5009,Vendas!$C$10:$C$5009,C1203,Vendas!$M$10:$M$5009,$C$1039)</f>
        <v>0</v>
      </c>
      <c r="F1203" s="39">
        <f t="shared" si="212"/>
        <v>0</v>
      </c>
      <c r="G1203" s="36"/>
      <c r="H1203" s="37"/>
    </row>
    <row r="1204" spans="2:8" ht="15" customHeight="1" x14ac:dyDescent="0.3">
      <c r="B1204" s="19" t="str">
        <f t="shared" ref="B1204:C1204" si="246">B202</f>
        <v/>
      </c>
      <c r="C1204" s="29" t="str">
        <f t="shared" si="246"/>
        <v/>
      </c>
      <c r="D1204" s="31">
        <f>SUMIFS(Lançamentos!$H$10:$H$5009,Lançamentos!$C$10:$C$5009,C1204,Lançamentos!$M$10:$M$5009,$C$1039)</f>
        <v>0</v>
      </c>
      <c r="E1204" s="31">
        <f>SUMIFS(Vendas!$H$10:$H$5009,Vendas!$C$10:$C$5009,C1204,Vendas!$M$10:$M$5009,$C$1039)</f>
        <v>0</v>
      </c>
      <c r="F1204" s="39">
        <f t="shared" si="212"/>
        <v>0</v>
      </c>
      <c r="G1204" s="36"/>
      <c r="H1204" s="37"/>
    </row>
    <row r="1205" spans="2:8" ht="15" customHeight="1" x14ac:dyDescent="0.3">
      <c r="B1205" s="19" t="str">
        <f t="shared" ref="B1205:C1205" si="247">B203</f>
        <v/>
      </c>
      <c r="C1205" s="29" t="str">
        <f t="shared" si="247"/>
        <v/>
      </c>
      <c r="D1205" s="31">
        <f>SUMIFS(Lançamentos!$H$10:$H$5009,Lançamentos!$C$10:$C$5009,C1205,Lançamentos!$M$10:$M$5009,$C$1039)</f>
        <v>0</v>
      </c>
      <c r="E1205" s="31">
        <f>SUMIFS(Vendas!$H$10:$H$5009,Vendas!$C$10:$C$5009,C1205,Vendas!$M$10:$M$5009,$C$1039)</f>
        <v>0</v>
      </c>
      <c r="F1205" s="39">
        <f t="shared" si="212"/>
        <v>0</v>
      </c>
      <c r="G1205" s="36"/>
      <c r="H1205" s="37"/>
    </row>
    <row r="1206" spans="2:8" ht="15" customHeight="1" x14ac:dyDescent="0.3">
      <c r="B1206" s="19" t="str">
        <f t="shared" ref="B1206:C1206" si="248">B204</f>
        <v/>
      </c>
      <c r="C1206" s="29" t="str">
        <f t="shared" si="248"/>
        <v/>
      </c>
      <c r="D1206" s="31">
        <f>SUMIFS(Lançamentos!$H$10:$H$5009,Lançamentos!$C$10:$C$5009,C1206,Lançamentos!$M$10:$M$5009,$C$1039)</f>
        <v>0</v>
      </c>
      <c r="E1206" s="31">
        <f>SUMIFS(Vendas!$H$10:$H$5009,Vendas!$C$10:$C$5009,C1206,Vendas!$M$10:$M$5009,$C$1039)</f>
        <v>0</v>
      </c>
      <c r="F1206" s="39">
        <f t="shared" si="212"/>
        <v>0</v>
      </c>
      <c r="G1206" s="36"/>
      <c r="H1206" s="37"/>
    </row>
    <row r="1207" spans="2:8" ht="15" customHeight="1" x14ac:dyDescent="0.3">
      <c r="B1207" s="19" t="str">
        <f t="shared" ref="B1207:C1207" si="249">B205</f>
        <v/>
      </c>
      <c r="C1207" s="29" t="str">
        <f t="shared" si="249"/>
        <v/>
      </c>
      <c r="D1207" s="31">
        <f>SUMIFS(Lançamentos!$H$10:$H$5009,Lançamentos!$C$10:$C$5009,C1207,Lançamentos!$M$10:$M$5009,$C$1039)</f>
        <v>0</v>
      </c>
      <c r="E1207" s="31">
        <f>SUMIFS(Vendas!$H$10:$H$5009,Vendas!$C$10:$C$5009,C1207,Vendas!$M$10:$M$5009,$C$1039)</f>
        <v>0</v>
      </c>
      <c r="F1207" s="39">
        <f t="shared" si="212"/>
        <v>0</v>
      </c>
      <c r="G1207" s="36"/>
      <c r="H1207" s="37"/>
    </row>
    <row r="1208" spans="2:8" ht="15" customHeight="1" x14ac:dyDescent="0.3">
      <c r="B1208" s="19" t="str">
        <f t="shared" ref="B1208:C1208" si="250">B206</f>
        <v/>
      </c>
      <c r="C1208" s="29" t="str">
        <f t="shared" si="250"/>
        <v/>
      </c>
      <c r="D1208" s="31">
        <f>SUMIFS(Lançamentos!$H$10:$H$5009,Lançamentos!$C$10:$C$5009,C1208,Lançamentos!$M$10:$M$5009,$C$1039)</f>
        <v>0</v>
      </c>
      <c r="E1208" s="31">
        <f>SUMIFS(Vendas!$H$10:$H$5009,Vendas!$C$10:$C$5009,C1208,Vendas!$M$10:$M$5009,$C$1039)</f>
        <v>0</v>
      </c>
      <c r="F1208" s="39">
        <f t="shared" si="212"/>
        <v>0</v>
      </c>
      <c r="G1208" s="36"/>
      <c r="H1208" s="37"/>
    </row>
    <row r="1209" spans="2:8" ht="15" customHeight="1" x14ac:dyDescent="0.3">
      <c r="B1209" s="19" t="str">
        <f t="shared" ref="B1209:C1209" si="251">B207</f>
        <v/>
      </c>
      <c r="C1209" s="29" t="str">
        <f t="shared" si="251"/>
        <v/>
      </c>
      <c r="D1209" s="31">
        <f>SUMIFS(Lançamentos!$H$10:$H$5009,Lançamentos!$C$10:$C$5009,C1209,Lançamentos!$M$10:$M$5009,$C$1039)</f>
        <v>0</v>
      </c>
      <c r="E1209" s="31">
        <f>SUMIFS(Vendas!$H$10:$H$5009,Vendas!$C$10:$C$5009,C1209,Vendas!$M$10:$M$5009,$C$1039)</f>
        <v>0</v>
      </c>
      <c r="F1209" s="39">
        <f t="shared" si="212"/>
        <v>0</v>
      </c>
      <c r="G1209" s="36"/>
      <c r="H1209" s="37"/>
    </row>
    <row r="1210" spans="2:8" ht="15" customHeight="1" x14ac:dyDescent="0.3">
      <c r="B1210" s="19" t="str">
        <f t="shared" ref="B1210:C1210" si="252">B208</f>
        <v/>
      </c>
      <c r="C1210" s="29" t="str">
        <f t="shared" si="252"/>
        <v/>
      </c>
      <c r="D1210" s="31">
        <f>SUMIFS(Lançamentos!$H$10:$H$5009,Lançamentos!$C$10:$C$5009,C1210,Lançamentos!$M$10:$M$5009,$C$1039)</f>
        <v>0</v>
      </c>
      <c r="E1210" s="31">
        <f>SUMIFS(Vendas!$H$10:$H$5009,Vendas!$C$10:$C$5009,C1210,Vendas!$M$10:$M$5009,$C$1039)</f>
        <v>0</v>
      </c>
      <c r="F1210" s="39">
        <f t="shared" si="212"/>
        <v>0</v>
      </c>
      <c r="G1210" s="36"/>
      <c r="H1210" s="37"/>
    </row>
    <row r="1211" spans="2:8" ht="15" customHeight="1" x14ac:dyDescent="0.3">
      <c r="B1211" s="19" t="str">
        <f t="shared" ref="B1211:C1211" si="253">B209</f>
        <v/>
      </c>
      <c r="C1211" s="29" t="str">
        <f t="shared" si="253"/>
        <v/>
      </c>
      <c r="D1211" s="31">
        <f>SUMIFS(Lançamentos!$H$10:$H$5009,Lançamentos!$C$10:$C$5009,C1211,Lançamentos!$M$10:$M$5009,$C$1039)</f>
        <v>0</v>
      </c>
      <c r="E1211" s="31">
        <f>SUMIFS(Vendas!$H$10:$H$5009,Vendas!$C$10:$C$5009,C1211,Vendas!$M$10:$M$5009,$C$1039)</f>
        <v>0</v>
      </c>
      <c r="F1211" s="39">
        <f t="shared" si="212"/>
        <v>0</v>
      </c>
      <c r="G1211" s="36"/>
      <c r="H1211" s="37"/>
    </row>
    <row r="1212" spans="2:8" ht="15" customHeight="1" x14ac:dyDescent="0.3">
      <c r="B1212" s="19" t="str">
        <f t="shared" ref="B1212:C1212" si="254">B210</f>
        <v/>
      </c>
      <c r="C1212" s="29" t="str">
        <f t="shared" si="254"/>
        <v/>
      </c>
      <c r="D1212" s="31">
        <f>SUMIFS(Lançamentos!$H$10:$H$5009,Lançamentos!$C$10:$C$5009,C1212,Lançamentos!$M$10:$M$5009,$C$1039)</f>
        <v>0</v>
      </c>
      <c r="E1212" s="31">
        <f>SUMIFS(Vendas!$H$10:$H$5009,Vendas!$C$10:$C$5009,C1212,Vendas!$M$10:$M$5009,$C$1039)</f>
        <v>0</v>
      </c>
      <c r="F1212" s="39">
        <f t="shared" si="212"/>
        <v>0</v>
      </c>
      <c r="G1212" s="36"/>
      <c r="H1212" s="37"/>
    </row>
    <row r="1213" spans="2:8" ht="15" customHeight="1" x14ac:dyDescent="0.3">
      <c r="B1213" s="19" t="str">
        <f t="shared" ref="B1213:C1213" si="255">B211</f>
        <v/>
      </c>
      <c r="C1213" s="29" t="str">
        <f t="shared" si="255"/>
        <v/>
      </c>
      <c r="D1213" s="31">
        <f>SUMIFS(Lançamentos!$H$10:$H$5009,Lançamentos!$C$10:$C$5009,C1213,Lançamentos!$M$10:$M$5009,$C$1039)</f>
        <v>0</v>
      </c>
      <c r="E1213" s="31">
        <f>SUMIFS(Vendas!$H$10:$H$5009,Vendas!$C$10:$C$5009,C1213,Vendas!$M$10:$M$5009,$C$1039)</f>
        <v>0</v>
      </c>
      <c r="F1213" s="39">
        <f t="shared" si="212"/>
        <v>0</v>
      </c>
      <c r="G1213" s="36"/>
      <c r="H1213" s="37"/>
    </row>
    <row r="1214" spans="2:8" ht="15" customHeight="1" x14ac:dyDescent="0.3">
      <c r="B1214" s="19" t="str">
        <f t="shared" ref="B1214:C1214" si="256">B212</f>
        <v/>
      </c>
      <c r="C1214" s="29" t="str">
        <f t="shared" si="256"/>
        <v/>
      </c>
      <c r="D1214" s="31">
        <f>SUMIFS(Lançamentos!$H$10:$H$5009,Lançamentos!$C$10:$C$5009,C1214,Lançamentos!$M$10:$M$5009,$C$1039)</f>
        <v>0</v>
      </c>
      <c r="E1214" s="31">
        <f>SUMIFS(Vendas!$H$10:$H$5009,Vendas!$C$10:$C$5009,C1214,Vendas!$M$10:$M$5009,$C$1039)</f>
        <v>0</v>
      </c>
      <c r="F1214" s="39">
        <f t="shared" si="212"/>
        <v>0</v>
      </c>
      <c r="G1214" s="36"/>
      <c r="H1214" s="37"/>
    </row>
    <row r="1215" spans="2:8" ht="15" customHeight="1" x14ac:dyDescent="0.3">
      <c r="B1215" s="19" t="str">
        <f t="shared" ref="B1215:C1215" si="257">B213</f>
        <v/>
      </c>
      <c r="C1215" s="29" t="str">
        <f t="shared" si="257"/>
        <v/>
      </c>
      <c r="D1215" s="31">
        <f>SUMIFS(Lançamentos!$H$10:$H$5009,Lançamentos!$C$10:$C$5009,C1215,Lançamentos!$M$10:$M$5009,$C$1039)</f>
        <v>0</v>
      </c>
      <c r="E1215" s="31">
        <f>SUMIFS(Vendas!$H$10:$H$5009,Vendas!$C$10:$C$5009,C1215,Vendas!$M$10:$M$5009,$C$1039)</f>
        <v>0</v>
      </c>
      <c r="F1215" s="39">
        <f t="shared" si="212"/>
        <v>0</v>
      </c>
      <c r="G1215" s="36"/>
      <c r="H1215" s="37"/>
    </row>
    <row r="1216" spans="2:8" ht="15" customHeight="1" x14ac:dyDescent="0.3">
      <c r="B1216" s="19" t="str">
        <f t="shared" ref="B1216:C1216" si="258">B214</f>
        <v/>
      </c>
      <c r="C1216" s="29" t="str">
        <f t="shared" si="258"/>
        <v/>
      </c>
      <c r="D1216" s="31">
        <f>SUMIFS(Lançamentos!$H$10:$H$5009,Lançamentos!$C$10:$C$5009,C1216,Lançamentos!$M$10:$M$5009,$C$1039)</f>
        <v>0</v>
      </c>
      <c r="E1216" s="31">
        <f>SUMIFS(Vendas!$H$10:$H$5009,Vendas!$C$10:$C$5009,C1216,Vendas!$M$10:$M$5009,$C$1039)</f>
        <v>0</v>
      </c>
      <c r="F1216" s="39">
        <f t="shared" si="212"/>
        <v>0</v>
      </c>
      <c r="G1216" s="36"/>
      <c r="H1216" s="37"/>
    </row>
    <row r="1217" spans="2:8" ht="15" customHeight="1" x14ac:dyDescent="0.3">
      <c r="B1217" s="19" t="str">
        <f t="shared" ref="B1217:C1217" si="259">B215</f>
        <v/>
      </c>
      <c r="C1217" s="29" t="str">
        <f t="shared" si="259"/>
        <v/>
      </c>
      <c r="D1217" s="31">
        <f>SUMIFS(Lançamentos!$H$10:$H$5009,Lançamentos!$C$10:$C$5009,C1217,Lançamentos!$M$10:$M$5009,$C$1039)</f>
        <v>0</v>
      </c>
      <c r="E1217" s="31">
        <f>SUMIFS(Vendas!$H$10:$H$5009,Vendas!$C$10:$C$5009,C1217,Vendas!$M$10:$M$5009,$C$1039)</f>
        <v>0</v>
      </c>
      <c r="F1217" s="39">
        <f t="shared" si="212"/>
        <v>0</v>
      </c>
      <c r="G1217" s="36"/>
      <c r="H1217" s="37"/>
    </row>
    <row r="1218" spans="2:8" ht="15" customHeight="1" x14ac:dyDescent="0.3">
      <c r="B1218" s="19" t="str">
        <f t="shared" ref="B1218:C1218" si="260">B216</f>
        <v/>
      </c>
      <c r="C1218" s="29" t="str">
        <f t="shared" si="260"/>
        <v/>
      </c>
      <c r="D1218" s="31">
        <f>SUMIFS(Lançamentos!$H$10:$H$5009,Lançamentos!$C$10:$C$5009,C1218,Lançamentos!$M$10:$M$5009,$C$1039)</f>
        <v>0</v>
      </c>
      <c r="E1218" s="31">
        <f>SUMIFS(Vendas!$H$10:$H$5009,Vendas!$C$10:$C$5009,C1218,Vendas!$M$10:$M$5009,$C$1039)</f>
        <v>0</v>
      </c>
      <c r="F1218" s="39">
        <f t="shared" si="212"/>
        <v>0</v>
      </c>
      <c r="G1218" s="36"/>
      <c r="H1218" s="37"/>
    </row>
    <row r="1219" spans="2:8" ht="15" customHeight="1" x14ac:dyDescent="0.3">
      <c r="B1219" s="19" t="str">
        <f t="shared" ref="B1219:C1219" si="261">B217</f>
        <v/>
      </c>
      <c r="C1219" s="29" t="str">
        <f t="shared" si="261"/>
        <v/>
      </c>
      <c r="D1219" s="31">
        <f>SUMIFS(Lançamentos!$H$10:$H$5009,Lançamentos!$C$10:$C$5009,C1219,Lançamentos!$M$10:$M$5009,$C$1039)</f>
        <v>0</v>
      </c>
      <c r="E1219" s="31">
        <f>SUMIFS(Vendas!$H$10:$H$5009,Vendas!$C$10:$C$5009,C1219,Vendas!$M$10:$M$5009,$C$1039)</f>
        <v>0</v>
      </c>
      <c r="F1219" s="39">
        <f t="shared" si="212"/>
        <v>0</v>
      </c>
      <c r="G1219" s="36"/>
      <c r="H1219" s="37"/>
    </row>
    <row r="1220" spans="2:8" ht="15" customHeight="1" x14ac:dyDescent="0.3">
      <c r="B1220" s="19" t="str">
        <f t="shared" ref="B1220:C1220" si="262">B218</f>
        <v/>
      </c>
      <c r="C1220" s="29" t="str">
        <f t="shared" si="262"/>
        <v/>
      </c>
      <c r="D1220" s="31">
        <f>SUMIFS(Lançamentos!$H$10:$H$5009,Lançamentos!$C$10:$C$5009,C1220,Lançamentos!$M$10:$M$5009,$C$1039)</f>
        <v>0</v>
      </c>
      <c r="E1220" s="31">
        <f>SUMIFS(Vendas!$H$10:$H$5009,Vendas!$C$10:$C$5009,C1220,Vendas!$M$10:$M$5009,$C$1039)</f>
        <v>0</v>
      </c>
      <c r="F1220" s="39">
        <f t="shared" si="212"/>
        <v>0</v>
      </c>
      <c r="G1220" s="36"/>
      <c r="H1220" s="37"/>
    </row>
    <row r="1221" spans="2:8" ht="15" customHeight="1" x14ac:dyDescent="0.3">
      <c r="B1221" s="19" t="str">
        <f t="shared" ref="B1221:C1221" si="263">B219</f>
        <v/>
      </c>
      <c r="C1221" s="29" t="str">
        <f t="shared" si="263"/>
        <v/>
      </c>
      <c r="D1221" s="31">
        <f>SUMIFS(Lançamentos!$H$10:$H$5009,Lançamentos!$C$10:$C$5009,C1221,Lançamentos!$M$10:$M$5009,$C$1039)</f>
        <v>0</v>
      </c>
      <c r="E1221" s="31">
        <f>SUMIFS(Vendas!$H$10:$H$5009,Vendas!$C$10:$C$5009,C1221,Vendas!$M$10:$M$5009,$C$1039)</f>
        <v>0</v>
      </c>
      <c r="F1221" s="39">
        <f t="shared" si="212"/>
        <v>0</v>
      </c>
      <c r="G1221" s="36"/>
      <c r="H1221" s="37"/>
    </row>
    <row r="1222" spans="2:8" ht="15" customHeight="1" x14ac:dyDescent="0.3">
      <c r="B1222" s="19" t="str">
        <f t="shared" ref="B1222:C1222" si="264">B220</f>
        <v/>
      </c>
      <c r="C1222" s="29" t="str">
        <f t="shared" si="264"/>
        <v/>
      </c>
      <c r="D1222" s="31">
        <f>SUMIFS(Lançamentos!$H$10:$H$5009,Lançamentos!$C$10:$C$5009,C1222,Lançamentos!$M$10:$M$5009,$C$1039)</f>
        <v>0</v>
      </c>
      <c r="E1222" s="31">
        <f>SUMIFS(Vendas!$H$10:$H$5009,Vendas!$C$10:$C$5009,C1222,Vendas!$M$10:$M$5009,$C$1039)</f>
        <v>0</v>
      </c>
      <c r="F1222" s="39">
        <f t="shared" si="212"/>
        <v>0</v>
      </c>
      <c r="G1222" s="36"/>
      <c r="H1222" s="37"/>
    </row>
    <row r="1223" spans="2:8" ht="15" customHeight="1" x14ac:dyDescent="0.3">
      <c r="B1223" s="19" t="str">
        <f t="shared" ref="B1223:C1223" si="265">B221</f>
        <v/>
      </c>
      <c r="C1223" s="29" t="str">
        <f t="shared" si="265"/>
        <v/>
      </c>
      <c r="D1223" s="31">
        <f>SUMIFS(Lançamentos!$H$10:$H$5009,Lançamentos!$C$10:$C$5009,C1223,Lançamentos!$M$10:$M$5009,$C$1039)</f>
        <v>0</v>
      </c>
      <c r="E1223" s="31">
        <f>SUMIFS(Vendas!$H$10:$H$5009,Vendas!$C$10:$C$5009,C1223,Vendas!$M$10:$M$5009,$C$1039)</f>
        <v>0</v>
      </c>
      <c r="F1223" s="39">
        <f t="shared" si="212"/>
        <v>0</v>
      </c>
      <c r="G1223" s="36"/>
      <c r="H1223" s="37"/>
    </row>
    <row r="1224" spans="2:8" ht="15" customHeight="1" x14ac:dyDescent="0.3">
      <c r="B1224" s="19" t="str">
        <f t="shared" ref="B1224:C1224" si="266">B222</f>
        <v/>
      </c>
      <c r="C1224" s="29" t="str">
        <f t="shared" si="266"/>
        <v/>
      </c>
      <c r="D1224" s="31">
        <f>SUMIFS(Lançamentos!$H$10:$H$5009,Lançamentos!$C$10:$C$5009,C1224,Lançamentos!$M$10:$M$5009,$C$1039)</f>
        <v>0</v>
      </c>
      <c r="E1224" s="31">
        <f>SUMIFS(Vendas!$H$10:$H$5009,Vendas!$C$10:$C$5009,C1224,Vendas!$M$10:$M$5009,$C$1039)</f>
        <v>0</v>
      </c>
      <c r="F1224" s="39">
        <f t="shared" si="212"/>
        <v>0</v>
      </c>
      <c r="G1224" s="36"/>
      <c r="H1224" s="37"/>
    </row>
    <row r="1225" spans="2:8" ht="15" customHeight="1" x14ac:dyDescent="0.3">
      <c r="B1225" s="19" t="str">
        <f t="shared" ref="B1225:C1225" si="267">B223</f>
        <v/>
      </c>
      <c r="C1225" s="29" t="str">
        <f t="shared" si="267"/>
        <v/>
      </c>
      <c r="D1225" s="31">
        <f>SUMIFS(Lançamentos!$H$10:$H$5009,Lançamentos!$C$10:$C$5009,C1225,Lançamentos!$M$10:$M$5009,$C$1039)</f>
        <v>0</v>
      </c>
      <c r="E1225" s="31">
        <f>SUMIFS(Vendas!$H$10:$H$5009,Vendas!$C$10:$C$5009,C1225,Vendas!$M$10:$M$5009,$C$1039)</f>
        <v>0</v>
      </c>
      <c r="F1225" s="39">
        <f t="shared" si="212"/>
        <v>0</v>
      </c>
      <c r="G1225" s="36"/>
      <c r="H1225" s="37"/>
    </row>
    <row r="1226" spans="2:8" ht="15" customHeight="1" x14ac:dyDescent="0.3">
      <c r="B1226" s="19" t="str">
        <f t="shared" ref="B1226:C1226" si="268">B224</f>
        <v/>
      </c>
      <c r="C1226" s="29" t="str">
        <f t="shared" si="268"/>
        <v/>
      </c>
      <c r="D1226" s="31">
        <f>SUMIFS(Lançamentos!$H$10:$H$5009,Lançamentos!$C$10:$C$5009,C1226,Lançamentos!$M$10:$M$5009,$C$1039)</f>
        <v>0</v>
      </c>
      <c r="E1226" s="31">
        <f>SUMIFS(Vendas!$H$10:$H$5009,Vendas!$C$10:$C$5009,C1226,Vendas!$M$10:$M$5009,$C$1039)</f>
        <v>0</v>
      </c>
      <c r="F1226" s="39">
        <f t="shared" si="212"/>
        <v>0</v>
      </c>
      <c r="G1226" s="36"/>
      <c r="H1226" s="37"/>
    </row>
    <row r="1227" spans="2:8" ht="15" customHeight="1" x14ac:dyDescent="0.3">
      <c r="B1227" s="19" t="str">
        <f t="shared" ref="B1227:C1227" si="269">B225</f>
        <v/>
      </c>
      <c r="C1227" s="29" t="str">
        <f t="shared" si="269"/>
        <v/>
      </c>
      <c r="D1227" s="31">
        <f>SUMIFS(Lançamentos!$H$10:$H$5009,Lançamentos!$C$10:$C$5009,C1227,Lançamentos!$M$10:$M$5009,$C$1039)</f>
        <v>0</v>
      </c>
      <c r="E1227" s="31">
        <f>SUMIFS(Vendas!$H$10:$H$5009,Vendas!$C$10:$C$5009,C1227,Vendas!$M$10:$M$5009,$C$1039)</f>
        <v>0</v>
      </c>
      <c r="F1227" s="39">
        <f t="shared" si="212"/>
        <v>0</v>
      </c>
      <c r="G1227" s="36"/>
      <c r="H1227" s="37"/>
    </row>
    <row r="1228" spans="2:8" ht="15" customHeight="1" x14ac:dyDescent="0.3">
      <c r="B1228" s="19" t="str">
        <f t="shared" ref="B1228:C1228" si="270">B226</f>
        <v/>
      </c>
      <c r="C1228" s="29" t="str">
        <f t="shared" si="270"/>
        <v/>
      </c>
      <c r="D1228" s="31">
        <f>SUMIFS(Lançamentos!$H$10:$H$5009,Lançamentos!$C$10:$C$5009,C1228,Lançamentos!$M$10:$M$5009,$C$1039)</f>
        <v>0</v>
      </c>
      <c r="E1228" s="31">
        <f>SUMIFS(Vendas!$H$10:$H$5009,Vendas!$C$10:$C$5009,C1228,Vendas!$M$10:$M$5009,$C$1039)</f>
        <v>0</v>
      </c>
      <c r="F1228" s="39">
        <f t="shared" si="212"/>
        <v>0</v>
      </c>
      <c r="G1228" s="36"/>
      <c r="H1228" s="37"/>
    </row>
    <row r="1229" spans="2:8" ht="15" customHeight="1" x14ac:dyDescent="0.3">
      <c r="B1229" s="19" t="str">
        <f t="shared" ref="B1229:C1229" si="271">B227</f>
        <v/>
      </c>
      <c r="C1229" s="29" t="str">
        <f t="shared" si="271"/>
        <v/>
      </c>
      <c r="D1229" s="31">
        <f>SUMIFS(Lançamentos!$H$10:$H$5009,Lançamentos!$C$10:$C$5009,C1229,Lançamentos!$M$10:$M$5009,$C$1039)</f>
        <v>0</v>
      </c>
      <c r="E1229" s="31">
        <f>SUMIFS(Vendas!$H$10:$H$5009,Vendas!$C$10:$C$5009,C1229,Vendas!$M$10:$M$5009,$C$1039)</f>
        <v>0</v>
      </c>
      <c r="F1229" s="39">
        <f t="shared" si="212"/>
        <v>0</v>
      </c>
      <c r="G1229" s="36"/>
      <c r="H1229" s="37"/>
    </row>
    <row r="1230" spans="2:8" ht="15" customHeight="1" x14ac:dyDescent="0.3">
      <c r="B1230" s="19" t="str">
        <f t="shared" ref="B1230:C1230" si="272">B228</f>
        <v/>
      </c>
      <c r="C1230" s="29" t="str">
        <f t="shared" si="272"/>
        <v/>
      </c>
      <c r="D1230" s="31">
        <f>SUMIFS(Lançamentos!$H$10:$H$5009,Lançamentos!$C$10:$C$5009,C1230,Lançamentos!$M$10:$M$5009,$C$1039)</f>
        <v>0</v>
      </c>
      <c r="E1230" s="31">
        <f>SUMIFS(Vendas!$H$10:$H$5009,Vendas!$C$10:$C$5009,C1230,Vendas!$M$10:$M$5009,$C$1039)</f>
        <v>0</v>
      </c>
      <c r="F1230" s="39">
        <f t="shared" si="212"/>
        <v>0</v>
      </c>
      <c r="G1230" s="36"/>
      <c r="H1230" s="37"/>
    </row>
    <row r="1231" spans="2:8" ht="15" customHeight="1" x14ac:dyDescent="0.3">
      <c r="B1231" s="19" t="str">
        <f t="shared" ref="B1231:C1231" si="273">B229</f>
        <v/>
      </c>
      <c r="C1231" s="29" t="str">
        <f t="shared" si="273"/>
        <v/>
      </c>
      <c r="D1231" s="31">
        <f>SUMIFS(Lançamentos!$H$10:$H$5009,Lançamentos!$C$10:$C$5009,C1231,Lançamentos!$M$10:$M$5009,$C$1039)</f>
        <v>0</v>
      </c>
      <c r="E1231" s="31">
        <f>SUMIFS(Vendas!$H$10:$H$5009,Vendas!$C$10:$C$5009,C1231,Vendas!$M$10:$M$5009,$C$1039)</f>
        <v>0</v>
      </c>
      <c r="F1231" s="39">
        <f t="shared" si="212"/>
        <v>0</v>
      </c>
      <c r="G1231" s="36"/>
      <c r="H1231" s="37"/>
    </row>
    <row r="1232" spans="2:8" ht="15" customHeight="1" x14ac:dyDescent="0.3">
      <c r="B1232" s="19" t="str">
        <f t="shared" ref="B1232:C1232" si="274">B230</f>
        <v/>
      </c>
      <c r="C1232" s="29" t="str">
        <f t="shared" si="274"/>
        <v/>
      </c>
      <c r="D1232" s="31">
        <f>SUMIFS(Lançamentos!$H$10:$H$5009,Lançamentos!$C$10:$C$5009,C1232,Lançamentos!$M$10:$M$5009,$C$1039)</f>
        <v>0</v>
      </c>
      <c r="E1232" s="31">
        <f>SUMIFS(Vendas!$H$10:$H$5009,Vendas!$C$10:$C$5009,C1232,Vendas!$M$10:$M$5009,$C$1039)</f>
        <v>0</v>
      </c>
      <c r="F1232" s="39">
        <f t="shared" si="212"/>
        <v>0</v>
      </c>
      <c r="G1232" s="36"/>
      <c r="H1232" s="37"/>
    </row>
    <row r="1233" spans="2:8" ht="15" customHeight="1" x14ac:dyDescent="0.3">
      <c r="B1233" s="19" t="str">
        <f t="shared" ref="B1233:C1233" si="275">B231</f>
        <v/>
      </c>
      <c r="C1233" s="29" t="str">
        <f t="shared" si="275"/>
        <v/>
      </c>
      <c r="D1233" s="31">
        <f>SUMIFS(Lançamentos!$H$10:$H$5009,Lançamentos!$C$10:$C$5009,C1233,Lançamentos!$M$10:$M$5009,$C$1039)</f>
        <v>0</v>
      </c>
      <c r="E1233" s="31">
        <f>SUMIFS(Vendas!$H$10:$H$5009,Vendas!$C$10:$C$5009,C1233,Vendas!$M$10:$M$5009,$C$1039)</f>
        <v>0</v>
      </c>
      <c r="F1233" s="39">
        <f t="shared" si="212"/>
        <v>0</v>
      </c>
      <c r="G1233" s="36"/>
      <c r="H1233" s="37"/>
    </row>
    <row r="1234" spans="2:8" ht="15" customHeight="1" x14ac:dyDescent="0.3">
      <c r="B1234" s="19" t="str">
        <f t="shared" ref="B1234:C1234" si="276">B232</f>
        <v/>
      </c>
      <c r="C1234" s="29" t="str">
        <f t="shared" si="276"/>
        <v/>
      </c>
      <c r="D1234" s="31">
        <f>SUMIFS(Lançamentos!$H$10:$H$5009,Lançamentos!$C$10:$C$5009,C1234,Lançamentos!$M$10:$M$5009,$C$1039)</f>
        <v>0</v>
      </c>
      <c r="E1234" s="31">
        <f>SUMIFS(Vendas!$H$10:$H$5009,Vendas!$C$10:$C$5009,C1234,Vendas!$M$10:$M$5009,$C$1039)</f>
        <v>0</v>
      </c>
      <c r="F1234" s="39">
        <f t="shared" ref="F1234:F1297" si="277">E1234-D1234</f>
        <v>0</v>
      </c>
      <c r="G1234" s="36"/>
      <c r="H1234" s="37"/>
    </row>
    <row r="1235" spans="2:8" ht="15" customHeight="1" x14ac:dyDescent="0.3">
      <c r="B1235" s="19" t="str">
        <f t="shared" ref="B1235:C1235" si="278">B233</f>
        <v/>
      </c>
      <c r="C1235" s="29" t="str">
        <f t="shared" si="278"/>
        <v/>
      </c>
      <c r="D1235" s="31">
        <f>SUMIFS(Lançamentos!$H$10:$H$5009,Lançamentos!$C$10:$C$5009,C1235,Lançamentos!$M$10:$M$5009,$C$1039)</f>
        <v>0</v>
      </c>
      <c r="E1235" s="31">
        <f>SUMIFS(Vendas!$H$10:$H$5009,Vendas!$C$10:$C$5009,C1235,Vendas!$M$10:$M$5009,$C$1039)</f>
        <v>0</v>
      </c>
      <c r="F1235" s="39">
        <f t="shared" si="277"/>
        <v>0</v>
      </c>
      <c r="G1235" s="36"/>
      <c r="H1235" s="37"/>
    </row>
    <row r="1236" spans="2:8" ht="15" customHeight="1" x14ac:dyDescent="0.3">
      <c r="B1236" s="19" t="str">
        <f t="shared" ref="B1236:C1236" si="279">B234</f>
        <v/>
      </c>
      <c r="C1236" s="29" t="str">
        <f t="shared" si="279"/>
        <v/>
      </c>
      <c r="D1236" s="31">
        <f>SUMIFS(Lançamentos!$H$10:$H$5009,Lançamentos!$C$10:$C$5009,C1236,Lançamentos!$M$10:$M$5009,$C$1039)</f>
        <v>0</v>
      </c>
      <c r="E1236" s="31">
        <f>SUMIFS(Vendas!$H$10:$H$5009,Vendas!$C$10:$C$5009,C1236,Vendas!$M$10:$M$5009,$C$1039)</f>
        <v>0</v>
      </c>
      <c r="F1236" s="39">
        <f t="shared" si="277"/>
        <v>0</v>
      </c>
      <c r="G1236" s="36"/>
      <c r="H1236" s="37"/>
    </row>
    <row r="1237" spans="2:8" ht="15" customHeight="1" x14ac:dyDescent="0.3">
      <c r="B1237" s="19" t="str">
        <f t="shared" ref="B1237:C1237" si="280">B235</f>
        <v/>
      </c>
      <c r="C1237" s="29" t="str">
        <f t="shared" si="280"/>
        <v/>
      </c>
      <c r="D1237" s="31">
        <f>SUMIFS(Lançamentos!$H$10:$H$5009,Lançamentos!$C$10:$C$5009,C1237,Lançamentos!$M$10:$M$5009,$C$1039)</f>
        <v>0</v>
      </c>
      <c r="E1237" s="31">
        <f>SUMIFS(Vendas!$H$10:$H$5009,Vendas!$C$10:$C$5009,C1237,Vendas!$M$10:$M$5009,$C$1039)</f>
        <v>0</v>
      </c>
      <c r="F1237" s="39">
        <f t="shared" si="277"/>
        <v>0</v>
      </c>
      <c r="G1237" s="36"/>
      <c r="H1237" s="37"/>
    </row>
    <row r="1238" spans="2:8" ht="15" customHeight="1" x14ac:dyDescent="0.3">
      <c r="B1238" s="19" t="str">
        <f t="shared" ref="B1238:C1238" si="281">B236</f>
        <v/>
      </c>
      <c r="C1238" s="29" t="str">
        <f t="shared" si="281"/>
        <v/>
      </c>
      <c r="D1238" s="31">
        <f>SUMIFS(Lançamentos!$H$10:$H$5009,Lançamentos!$C$10:$C$5009,C1238,Lançamentos!$M$10:$M$5009,$C$1039)</f>
        <v>0</v>
      </c>
      <c r="E1238" s="31">
        <f>SUMIFS(Vendas!$H$10:$H$5009,Vendas!$C$10:$C$5009,C1238,Vendas!$M$10:$M$5009,$C$1039)</f>
        <v>0</v>
      </c>
      <c r="F1238" s="39">
        <f t="shared" si="277"/>
        <v>0</v>
      </c>
      <c r="G1238" s="36"/>
      <c r="H1238" s="37"/>
    </row>
    <row r="1239" spans="2:8" ht="15" customHeight="1" x14ac:dyDescent="0.3">
      <c r="B1239" s="19" t="str">
        <f t="shared" ref="B1239:C1239" si="282">B237</f>
        <v/>
      </c>
      <c r="C1239" s="29" t="str">
        <f t="shared" si="282"/>
        <v/>
      </c>
      <c r="D1239" s="31">
        <f>SUMIFS(Lançamentos!$H$10:$H$5009,Lançamentos!$C$10:$C$5009,C1239,Lançamentos!$M$10:$M$5009,$C$1039)</f>
        <v>0</v>
      </c>
      <c r="E1239" s="31">
        <f>SUMIFS(Vendas!$H$10:$H$5009,Vendas!$C$10:$C$5009,C1239,Vendas!$M$10:$M$5009,$C$1039)</f>
        <v>0</v>
      </c>
      <c r="F1239" s="39">
        <f t="shared" si="277"/>
        <v>0</v>
      </c>
      <c r="G1239" s="36"/>
      <c r="H1239" s="37"/>
    </row>
    <row r="1240" spans="2:8" ht="15" customHeight="1" x14ac:dyDescent="0.3">
      <c r="B1240" s="19" t="str">
        <f t="shared" ref="B1240:C1240" si="283">B238</f>
        <v/>
      </c>
      <c r="C1240" s="29" t="str">
        <f t="shared" si="283"/>
        <v/>
      </c>
      <c r="D1240" s="31">
        <f>SUMIFS(Lançamentos!$H$10:$H$5009,Lançamentos!$C$10:$C$5009,C1240,Lançamentos!$M$10:$M$5009,$C$1039)</f>
        <v>0</v>
      </c>
      <c r="E1240" s="31">
        <f>SUMIFS(Vendas!$H$10:$H$5009,Vendas!$C$10:$C$5009,C1240,Vendas!$M$10:$M$5009,$C$1039)</f>
        <v>0</v>
      </c>
      <c r="F1240" s="39">
        <f t="shared" si="277"/>
        <v>0</v>
      </c>
      <c r="G1240" s="36"/>
      <c r="H1240" s="37"/>
    </row>
    <row r="1241" spans="2:8" ht="15" customHeight="1" x14ac:dyDescent="0.3">
      <c r="B1241" s="19" t="str">
        <f t="shared" ref="B1241:C1241" si="284">B239</f>
        <v/>
      </c>
      <c r="C1241" s="29" t="str">
        <f t="shared" si="284"/>
        <v/>
      </c>
      <c r="D1241" s="31">
        <f>SUMIFS(Lançamentos!$H$10:$H$5009,Lançamentos!$C$10:$C$5009,C1241,Lançamentos!$M$10:$M$5009,$C$1039)</f>
        <v>0</v>
      </c>
      <c r="E1241" s="31">
        <f>SUMIFS(Vendas!$H$10:$H$5009,Vendas!$C$10:$C$5009,C1241,Vendas!$M$10:$M$5009,$C$1039)</f>
        <v>0</v>
      </c>
      <c r="F1241" s="39">
        <f t="shared" si="277"/>
        <v>0</v>
      </c>
      <c r="G1241" s="36"/>
      <c r="H1241" s="37"/>
    </row>
    <row r="1242" spans="2:8" ht="15" customHeight="1" x14ac:dyDescent="0.3">
      <c r="B1242" s="19" t="str">
        <f t="shared" ref="B1242:C1242" si="285">B240</f>
        <v/>
      </c>
      <c r="C1242" s="29" t="str">
        <f t="shared" si="285"/>
        <v/>
      </c>
      <c r="D1242" s="31">
        <f>SUMIFS(Lançamentos!$H$10:$H$5009,Lançamentos!$C$10:$C$5009,C1242,Lançamentos!$M$10:$M$5009,$C$1039)</f>
        <v>0</v>
      </c>
      <c r="E1242" s="31">
        <f>SUMIFS(Vendas!$H$10:$H$5009,Vendas!$C$10:$C$5009,C1242,Vendas!$M$10:$M$5009,$C$1039)</f>
        <v>0</v>
      </c>
      <c r="F1242" s="39">
        <f t="shared" si="277"/>
        <v>0</v>
      </c>
      <c r="G1242" s="36"/>
      <c r="H1242" s="37"/>
    </row>
    <row r="1243" spans="2:8" ht="15" customHeight="1" x14ac:dyDescent="0.3">
      <c r="B1243" s="19" t="str">
        <f t="shared" ref="B1243:C1243" si="286">B241</f>
        <v/>
      </c>
      <c r="C1243" s="29" t="str">
        <f t="shared" si="286"/>
        <v/>
      </c>
      <c r="D1243" s="31">
        <f>SUMIFS(Lançamentos!$H$10:$H$5009,Lançamentos!$C$10:$C$5009,C1243,Lançamentos!$M$10:$M$5009,$C$1039)</f>
        <v>0</v>
      </c>
      <c r="E1243" s="31">
        <f>SUMIFS(Vendas!$H$10:$H$5009,Vendas!$C$10:$C$5009,C1243,Vendas!$M$10:$M$5009,$C$1039)</f>
        <v>0</v>
      </c>
      <c r="F1243" s="39">
        <f t="shared" si="277"/>
        <v>0</v>
      </c>
      <c r="G1243" s="36"/>
      <c r="H1243" s="37"/>
    </row>
    <row r="1244" spans="2:8" ht="15" customHeight="1" x14ac:dyDescent="0.3">
      <c r="B1244" s="19" t="str">
        <f t="shared" ref="B1244:C1244" si="287">B242</f>
        <v/>
      </c>
      <c r="C1244" s="29" t="str">
        <f t="shared" si="287"/>
        <v/>
      </c>
      <c r="D1244" s="31">
        <f>SUMIFS(Lançamentos!$H$10:$H$5009,Lançamentos!$C$10:$C$5009,C1244,Lançamentos!$M$10:$M$5009,$C$1039)</f>
        <v>0</v>
      </c>
      <c r="E1244" s="31">
        <f>SUMIFS(Vendas!$H$10:$H$5009,Vendas!$C$10:$C$5009,C1244,Vendas!$M$10:$M$5009,$C$1039)</f>
        <v>0</v>
      </c>
      <c r="F1244" s="39">
        <f t="shared" si="277"/>
        <v>0</v>
      </c>
      <c r="G1244" s="36"/>
      <c r="H1244" s="37"/>
    </row>
    <row r="1245" spans="2:8" ht="15" customHeight="1" x14ac:dyDescent="0.3">
      <c r="B1245" s="19" t="str">
        <f t="shared" ref="B1245:C1245" si="288">B243</f>
        <v/>
      </c>
      <c r="C1245" s="29" t="str">
        <f t="shared" si="288"/>
        <v/>
      </c>
      <c r="D1245" s="31">
        <f>SUMIFS(Lançamentos!$H$10:$H$5009,Lançamentos!$C$10:$C$5009,C1245,Lançamentos!$M$10:$M$5009,$C$1039)</f>
        <v>0</v>
      </c>
      <c r="E1245" s="31">
        <f>SUMIFS(Vendas!$H$10:$H$5009,Vendas!$C$10:$C$5009,C1245,Vendas!$M$10:$M$5009,$C$1039)</f>
        <v>0</v>
      </c>
      <c r="F1245" s="39">
        <f t="shared" si="277"/>
        <v>0</v>
      </c>
      <c r="G1245" s="36"/>
      <c r="H1245" s="37"/>
    </row>
    <row r="1246" spans="2:8" ht="15" customHeight="1" x14ac:dyDescent="0.3">
      <c r="B1246" s="19" t="str">
        <f t="shared" ref="B1246:C1246" si="289">B244</f>
        <v/>
      </c>
      <c r="C1246" s="29" t="str">
        <f t="shared" si="289"/>
        <v/>
      </c>
      <c r="D1246" s="31">
        <f>SUMIFS(Lançamentos!$H$10:$H$5009,Lançamentos!$C$10:$C$5009,C1246,Lançamentos!$M$10:$M$5009,$C$1039)</f>
        <v>0</v>
      </c>
      <c r="E1246" s="31">
        <f>SUMIFS(Vendas!$H$10:$H$5009,Vendas!$C$10:$C$5009,C1246,Vendas!$M$10:$M$5009,$C$1039)</f>
        <v>0</v>
      </c>
      <c r="F1246" s="39">
        <f t="shared" si="277"/>
        <v>0</v>
      </c>
      <c r="G1246" s="36"/>
      <c r="H1246" s="37"/>
    </row>
    <row r="1247" spans="2:8" ht="15" customHeight="1" x14ac:dyDescent="0.3">
      <c r="B1247" s="19" t="str">
        <f t="shared" ref="B1247:C1247" si="290">B245</f>
        <v/>
      </c>
      <c r="C1247" s="29" t="str">
        <f t="shared" si="290"/>
        <v/>
      </c>
      <c r="D1247" s="31">
        <f>SUMIFS(Lançamentos!$H$10:$H$5009,Lançamentos!$C$10:$C$5009,C1247,Lançamentos!$M$10:$M$5009,$C$1039)</f>
        <v>0</v>
      </c>
      <c r="E1247" s="31">
        <f>SUMIFS(Vendas!$H$10:$H$5009,Vendas!$C$10:$C$5009,C1247,Vendas!$M$10:$M$5009,$C$1039)</f>
        <v>0</v>
      </c>
      <c r="F1247" s="39">
        <f t="shared" si="277"/>
        <v>0</v>
      </c>
      <c r="G1247" s="36"/>
      <c r="H1247" s="37"/>
    </row>
    <row r="1248" spans="2:8" ht="15" customHeight="1" x14ac:dyDescent="0.3">
      <c r="B1248" s="19" t="str">
        <f t="shared" ref="B1248:C1248" si="291">B246</f>
        <v/>
      </c>
      <c r="C1248" s="29" t="str">
        <f t="shared" si="291"/>
        <v/>
      </c>
      <c r="D1248" s="31">
        <f>SUMIFS(Lançamentos!$H$10:$H$5009,Lançamentos!$C$10:$C$5009,C1248,Lançamentos!$M$10:$M$5009,$C$1039)</f>
        <v>0</v>
      </c>
      <c r="E1248" s="31">
        <f>SUMIFS(Vendas!$H$10:$H$5009,Vendas!$C$10:$C$5009,C1248,Vendas!$M$10:$M$5009,$C$1039)</f>
        <v>0</v>
      </c>
      <c r="F1248" s="39">
        <f t="shared" si="277"/>
        <v>0</v>
      </c>
      <c r="G1248" s="36"/>
      <c r="H1248" s="37"/>
    </row>
    <row r="1249" spans="2:8" ht="15" customHeight="1" x14ac:dyDescent="0.3">
      <c r="B1249" s="19" t="str">
        <f t="shared" ref="B1249:C1249" si="292">B247</f>
        <v/>
      </c>
      <c r="C1249" s="29" t="str">
        <f t="shared" si="292"/>
        <v/>
      </c>
      <c r="D1249" s="31">
        <f>SUMIFS(Lançamentos!$H$10:$H$5009,Lançamentos!$C$10:$C$5009,C1249,Lançamentos!$M$10:$M$5009,$C$1039)</f>
        <v>0</v>
      </c>
      <c r="E1249" s="31">
        <f>SUMIFS(Vendas!$H$10:$H$5009,Vendas!$C$10:$C$5009,C1249,Vendas!$M$10:$M$5009,$C$1039)</f>
        <v>0</v>
      </c>
      <c r="F1249" s="39">
        <f t="shared" si="277"/>
        <v>0</v>
      </c>
      <c r="G1249" s="36"/>
      <c r="H1249" s="37"/>
    </row>
    <row r="1250" spans="2:8" ht="15" customHeight="1" x14ac:dyDescent="0.3">
      <c r="B1250" s="19" t="str">
        <f t="shared" ref="B1250:C1250" si="293">B248</f>
        <v/>
      </c>
      <c r="C1250" s="29" t="str">
        <f t="shared" si="293"/>
        <v/>
      </c>
      <c r="D1250" s="31">
        <f>SUMIFS(Lançamentos!$H$10:$H$5009,Lançamentos!$C$10:$C$5009,C1250,Lançamentos!$M$10:$M$5009,$C$1039)</f>
        <v>0</v>
      </c>
      <c r="E1250" s="31">
        <f>SUMIFS(Vendas!$H$10:$H$5009,Vendas!$C$10:$C$5009,C1250,Vendas!$M$10:$M$5009,$C$1039)</f>
        <v>0</v>
      </c>
      <c r="F1250" s="39">
        <f t="shared" si="277"/>
        <v>0</v>
      </c>
      <c r="G1250" s="36"/>
      <c r="H1250" s="37"/>
    </row>
    <row r="1251" spans="2:8" ht="15" customHeight="1" x14ac:dyDescent="0.3">
      <c r="B1251" s="19" t="str">
        <f t="shared" ref="B1251:C1251" si="294">B249</f>
        <v/>
      </c>
      <c r="C1251" s="29" t="str">
        <f t="shared" si="294"/>
        <v/>
      </c>
      <c r="D1251" s="31">
        <f>SUMIFS(Lançamentos!$H$10:$H$5009,Lançamentos!$C$10:$C$5009,C1251,Lançamentos!$M$10:$M$5009,$C$1039)</f>
        <v>0</v>
      </c>
      <c r="E1251" s="31">
        <f>SUMIFS(Vendas!$H$10:$H$5009,Vendas!$C$10:$C$5009,C1251,Vendas!$M$10:$M$5009,$C$1039)</f>
        <v>0</v>
      </c>
      <c r="F1251" s="39">
        <f t="shared" si="277"/>
        <v>0</v>
      </c>
      <c r="G1251" s="36"/>
      <c r="H1251" s="37"/>
    </row>
    <row r="1252" spans="2:8" ht="15" customHeight="1" x14ac:dyDescent="0.3">
      <c r="B1252" s="19" t="str">
        <f t="shared" ref="B1252:C1252" si="295">B250</f>
        <v/>
      </c>
      <c r="C1252" s="29" t="str">
        <f t="shared" si="295"/>
        <v/>
      </c>
      <c r="D1252" s="31">
        <f>SUMIFS(Lançamentos!$H$10:$H$5009,Lançamentos!$C$10:$C$5009,C1252,Lançamentos!$M$10:$M$5009,$C$1039)</f>
        <v>0</v>
      </c>
      <c r="E1252" s="31">
        <f>SUMIFS(Vendas!$H$10:$H$5009,Vendas!$C$10:$C$5009,C1252,Vendas!$M$10:$M$5009,$C$1039)</f>
        <v>0</v>
      </c>
      <c r="F1252" s="39">
        <f t="shared" si="277"/>
        <v>0</v>
      </c>
      <c r="G1252" s="36"/>
      <c r="H1252" s="37"/>
    </row>
    <row r="1253" spans="2:8" ht="15" customHeight="1" x14ac:dyDescent="0.3">
      <c r="B1253" s="19" t="str">
        <f t="shared" ref="B1253:C1253" si="296">B251</f>
        <v/>
      </c>
      <c r="C1253" s="29" t="str">
        <f t="shared" si="296"/>
        <v/>
      </c>
      <c r="D1253" s="31">
        <f>SUMIFS(Lançamentos!$H$10:$H$5009,Lançamentos!$C$10:$C$5009,C1253,Lançamentos!$M$10:$M$5009,$C$1039)</f>
        <v>0</v>
      </c>
      <c r="E1253" s="31">
        <f>SUMIFS(Vendas!$H$10:$H$5009,Vendas!$C$10:$C$5009,C1253,Vendas!$M$10:$M$5009,$C$1039)</f>
        <v>0</v>
      </c>
      <c r="F1253" s="39">
        <f t="shared" si="277"/>
        <v>0</v>
      </c>
      <c r="G1253" s="36"/>
      <c r="H1253" s="37"/>
    </row>
    <row r="1254" spans="2:8" ht="15" customHeight="1" x14ac:dyDescent="0.3">
      <c r="B1254" s="19" t="str">
        <f t="shared" ref="B1254:C1254" si="297">B252</f>
        <v/>
      </c>
      <c r="C1254" s="29" t="str">
        <f t="shared" si="297"/>
        <v/>
      </c>
      <c r="D1254" s="31">
        <f>SUMIFS(Lançamentos!$H$10:$H$5009,Lançamentos!$C$10:$C$5009,C1254,Lançamentos!$M$10:$M$5009,$C$1039)</f>
        <v>0</v>
      </c>
      <c r="E1254" s="31">
        <f>SUMIFS(Vendas!$H$10:$H$5009,Vendas!$C$10:$C$5009,C1254,Vendas!$M$10:$M$5009,$C$1039)</f>
        <v>0</v>
      </c>
      <c r="F1254" s="39">
        <f t="shared" si="277"/>
        <v>0</v>
      </c>
      <c r="G1254" s="36"/>
      <c r="H1254" s="37"/>
    </row>
    <row r="1255" spans="2:8" ht="15" customHeight="1" x14ac:dyDescent="0.3">
      <c r="B1255" s="19" t="str">
        <f t="shared" ref="B1255:C1255" si="298">B253</f>
        <v/>
      </c>
      <c r="C1255" s="29" t="str">
        <f t="shared" si="298"/>
        <v/>
      </c>
      <c r="D1255" s="31">
        <f>SUMIFS(Lançamentos!$H$10:$H$5009,Lançamentos!$C$10:$C$5009,C1255,Lançamentos!$M$10:$M$5009,$C$1039)</f>
        <v>0</v>
      </c>
      <c r="E1255" s="31">
        <f>SUMIFS(Vendas!$H$10:$H$5009,Vendas!$C$10:$C$5009,C1255,Vendas!$M$10:$M$5009,$C$1039)</f>
        <v>0</v>
      </c>
      <c r="F1255" s="39">
        <f t="shared" si="277"/>
        <v>0</v>
      </c>
      <c r="G1255" s="36"/>
      <c r="H1255" s="37"/>
    </row>
    <row r="1256" spans="2:8" ht="15" customHeight="1" x14ac:dyDescent="0.3">
      <c r="B1256" s="19" t="str">
        <f t="shared" ref="B1256:C1256" si="299">B254</f>
        <v/>
      </c>
      <c r="C1256" s="29" t="str">
        <f t="shared" si="299"/>
        <v/>
      </c>
      <c r="D1256" s="31">
        <f>SUMIFS(Lançamentos!$H$10:$H$5009,Lançamentos!$C$10:$C$5009,C1256,Lançamentos!$M$10:$M$5009,$C$1039)</f>
        <v>0</v>
      </c>
      <c r="E1256" s="31">
        <f>SUMIFS(Vendas!$H$10:$H$5009,Vendas!$C$10:$C$5009,C1256,Vendas!$M$10:$M$5009,$C$1039)</f>
        <v>0</v>
      </c>
      <c r="F1256" s="39">
        <f t="shared" si="277"/>
        <v>0</v>
      </c>
      <c r="G1256" s="36"/>
      <c r="H1256" s="37"/>
    </row>
    <row r="1257" spans="2:8" ht="15" customHeight="1" x14ac:dyDescent="0.3">
      <c r="B1257" s="19" t="str">
        <f t="shared" ref="B1257:C1257" si="300">B255</f>
        <v/>
      </c>
      <c r="C1257" s="29" t="str">
        <f t="shared" si="300"/>
        <v/>
      </c>
      <c r="D1257" s="31">
        <f>SUMIFS(Lançamentos!$H$10:$H$5009,Lançamentos!$C$10:$C$5009,C1257,Lançamentos!$M$10:$M$5009,$C$1039)</f>
        <v>0</v>
      </c>
      <c r="E1257" s="31">
        <f>SUMIFS(Vendas!$H$10:$H$5009,Vendas!$C$10:$C$5009,C1257,Vendas!$M$10:$M$5009,$C$1039)</f>
        <v>0</v>
      </c>
      <c r="F1257" s="39">
        <f t="shared" si="277"/>
        <v>0</v>
      </c>
      <c r="G1257" s="36"/>
      <c r="H1257" s="37"/>
    </row>
    <row r="1258" spans="2:8" ht="15" customHeight="1" x14ac:dyDescent="0.3">
      <c r="B1258" s="19" t="str">
        <f t="shared" ref="B1258:C1258" si="301">B256</f>
        <v/>
      </c>
      <c r="C1258" s="29" t="str">
        <f t="shared" si="301"/>
        <v/>
      </c>
      <c r="D1258" s="31">
        <f>SUMIFS(Lançamentos!$H$10:$H$5009,Lançamentos!$C$10:$C$5009,C1258,Lançamentos!$M$10:$M$5009,$C$1039)</f>
        <v>0</v>
      </c>
      <c r="E1258" s="31">
        <f>SUMIFS(Vendas!$H$10:$H$5009,Vendas!$C$10:$C$5009,C1258,Vendas!$M$10:$M$5009,$C$1039)</f>
        <v>0</v>
      </c>
      <c r="F1258" s="39">
        <f t="shared" si="277"/>
        <v>0</v>
      </c>
      <c r="G1258" s="36"/>
      <c r="H1258" s="37"/>
    </row>
    <row r="1259" spans="2:8" ht="15" customHeight="1" x14ac:dyDescent="0.3">
      <c r="B1259" s="19" t="str">
        <f t="shared" ref="B1259:C1259" si="302">B257</f>
        <v/>
      </c>
      <c r="C1259" s="29" t="str">
        <f t="shared" si="302"/>
        <v/>
      </c>
      <c r="D1259" s="31">
        <f>SUMIFS(Lançamentos!$H$10:$H$5009,Lançamentos!$C$10:$C$5009,C1259,Lançamentos!$M$10:$M$5009,$C$1039)</f>
        <v>0</v>
      </c>
      <c r="E1259" s="31">
        <f>SUMIFS(Vendas!$H$10:$H$5009,Vendas!$C$10:$C$5009,C1259,Vendas!$M$10:$M$5009,$C$1039)</f>
        <v>0</v>
      </c>
      <c r="F1259" s="39">
        <f t="shared" si="277"/>
        <v>0</v>
      </c>
      <c r="G1259" s="36"/>
      <c r="H1259" s="37"/>
    </row>
    <row r="1260" spans="2:8" ht="15" customHeight="1" x14ac:dyDescent="0.3">
      <c r="B1260" s="19" t="str">
        <f t="shared" ref="B1260:C1260" si="303">B258</f>
        <v/>
      </c>
      <c r="C1260" s="29" t="str">
        <f t="shared" si="303"/>
        <v/>
      </c>
      <c r="D1260" s="31">
        <f>SUMIFS(Lançamentos!$H$10:$H$5009,Lançamentos!$C$10:$C$5009,C1260,Lançamentos!$M$10:$M$5009,$C$1039)</f>
        <v>0</v>
      </c>
      <c r="E1260" s="31">
        <f>SUMIFS(Vendas!$H$10:$H$5009,Vendas!$C$10:$C$5009,C1260,Vendas!$M$10:$M$5009,$C$1039)</f>
        <v>0</v>
      </c>
      <c r="F1260" s="39">
        <f t="shared" si="277"/>
        <v>0</v>
      </c>
      <c r="G1260" s="36"/>
      <c r="H1260" s="37"/>
    </row>
    <row r="1261" spans="2:8" ht="15" customHeight="1" x14ac:dyDescent="0.3">
      <c r="B1261" s="19" t="str">
        <f t="shared" ref="B1261:C1261" si="304">B259</f>
        <v/>
      </c>
      <c r="C1261" s="29" t="str">
        <f t="shared" si="304"/>
        <v/>
      </c>
      <c r="D1261" s="31">
        <f>SUMIFS(Lançamentos!$H$10:$H$5009,Lançamentos!$C$10:$C$5009,C1261,Lançamentos!$M$10:$M$5009,$C$1039)</f>
        <v>0</v>
      </c>
      <c r="E1261" s="31">
        <f>SUMIFS(Vendas!$H$10:$H$5009,Vendas!$C$10:$C$5009,C1261,Vendas!$M$10:$M$5009,$C$1039)</f>
        <v>0</v>
      </c>
      <c r="F1261" s="39">
        <f t="shared" si="277"/>
        <v>0</v>
      </c>
      <c r="G1261" s="36"/>
      <c r="H1261" s="37"/>
    </row>
    <row r="1262" spans="2:8" ht="15" customHeight="1" x14ac:dyDescent="0.3">
      <c r="B1262" s="19" t="str">
        <f t="shared" ref="B1262:C1262" si="305">B260</f>
        <v/>
      </c>
      <c r="C1262" s="29" t="str">
        <f t="shared" si="305"/>
        <v/>
      </c>
      <c r="D1262" s="31">
        <f>SUMIFS(Lançamentos!$H$10:$H$5009,Lançamentos!$C$10:$C$5009,C1262,Lançamentos!$M$10:$M$5009,$C$1039)</f>
        <v>0</v>
      </c>
      <c r="E1262" s="31">
        <f>SUMIFS(Vendas!$H$10:$H$5009,Vendas!$C$10:$C$5009,C1262,Vendas!$M$10:$M$5009,$C$1039)</f>
        <v>0</v>
      </c>
      <c r="F1262" s="39">
        <f t="shared" si="277"/>
        <v>0</v>
      </c>
      <c r="G1262" s="36"/>
      <c r="H1262" s="37"/>
    </row>
    <row r="1263" spans="2:8" ht="15" customHeight="1" x14ac:dyDescent="0.3">
      <c r="B1263" s="19" t="str">
        <f t="shared" ref="B1263:C1263" si="306">B261</f>
        <v/>
      </c>
      <c r="C1263" s="29" t="str">
        <f t="shared" si="306"/>
        <v/>
      </c>
      <c r="D1263" s="31">
        <f>SUMIFS(Lançamentos!$H$10:$H$5009,Lançamentos!$C$10:$C$5009,C1263,Lançamentos!$M$10:$M$5009,$C$1039)</f>
        <v>0</v>
      </c>
      <c r="E1263" s="31">
        <f>SUMIFS(Vendas!$H$10:$H$5009,Vendas!$C$10:$C$5009,C1263,Vendas!$M$10:$M$5009,$C$1039)</f>
        <v>0</v>
      </c>
      <c r="F1263" s="39">
        <f t="shared" si="277"/>
        <v>0</v>
      </c>
      <c r="G1263" s="36"/>
      <c r="H1263" s="37"/>
    </row>
    <row r="1264" spans="2:8" ht="15" customHeight="1" x14ac:dyDescent="0.3">
      <c r="B1264" s="19" t="str">
        <f t="shared" ref="B1264:C1264" si="307">B262</f>
        <v/>
      </c>
      <c r="C1264" s="29" t="str">
        <f t="shared" si="307"/>
        <v/>
      </c>
      <c r="D1264" s="31">
        <f>SUMIFS(Lançamentos!$H$10:$H$5009,Lançamentos!$C$10:$C$5009,C1264,Lançamentos!$M$10:$M$5009,$C$1039)</f>
        <v>0</v>
      </c>
      <c r="E1264" s="31">
        <f>SUMIFS(Vendas!$H$10:$H$5009,Vendas!$C$10:$C$5009,C1264,Vendas!$M$10:$M$5009,$C$1039)</f>
        <v>0</v>
      </c>
      <c r="F1264" s="39">
        <f t="shared" si="277"/>
        <v>0</v>
      </c>
      <c r="G1264" s="36"/>
      <c r="H1264" s="37"/>
    </row>
    <row r="1265" spans="2:8" ht="15" customHeight="1" x14ac:dyDescent="0.3">
      <c r="B1265" s="19" t="str">
        <f t="shared" ref="B1265:C1265" si="308">B263</f>
        <v/>
      </c>
      <c r="C1265" s="29" t="str">
        <f t="shared" si="308"/>
        <v/>
      </c>
      <c r="D1265" s="31">
        <f>SUMIFS(Lançamentos!$H$10:$H$5009,Lançamentos!$C$10:$C$5009,C1265,Lançamentos!$M$10:$M$5009,$C$1039)</f>
        <v>0</v>
      </c>
      <c r="E1265" s="31">
        <f>SUMIFS(Vendas!$H$10:$H$5009,Vendas!$C$10:$C$5009,C1265,Vendas!$M$10:$M$5009,$C$1039)</f>
        <v>0</v>
      </c>
      <c r="F1265" s="39">
        <f t="shared" si="277"/>
        <v>0</v>
      </c>
      <c r="G1265" s="36"/>
      <c r="H1265" s="37"/>
    </row>
    <row r="1266" spans="2:8" ht="15" customHeight="1" x14ac:dyDescent="0.3">
      <c r="B1266" s="19" t="str">
        <f t="shared" ref="B1266:C1266" si="309">B264</f>
        <v/>
      </c>
      <c r="C1266" s="29" t="str">
        <f t="shared" si="309"/>
        <v/>
      </c>
      <c r="D1266" s="31">
        <f>SUMIFS(Lançamentos!$H$10:$H$5009,Lançamentos!$C$10:$C$5009,C1266,Lançamentos!$M$10:$M$5009,$C$1039)</f>
        <v>0</v>
      </c>
      <c r="E1266" s="31">
        <f>SUMIFS(Vendas!$H$10:$H$5009,Vendas!$C$10:$C$5009,C1266,Vendas!$M$10:$M$5009,$C$1039)</f>
        <v>0</v>
      </c>
      <c r="F1266" s="39">
        <f t="shared" si="277"/>
        <v>0</v>
      </c>
      <c r="G1266" s="36"/>
      <c r="H1266" s="37"/>
    </row>
    <row r="1267" spans="2:8" ht="15" customHeight="1" x14ac:dyDescent="0.3">
      <c r="B1267" s="19" t="str">
        <f t="shared" ref="B1267:C1267" si="310">B265</f>
        <v/>
      </c>
      <c r="C1267" s="29" t="str">
        <f t="shared" si="310"/>
        <v/>
      </c>
      <c r="D1267" s="31">
        <f>SUMIFS(Lançamentos!$H$10:$H$5009,Lançamentos!$C$10:$C$5009,C1267,Lançamentos!$M$10:$M$5009,$C$1039)</f>
        <v>0</v>
      </c>
      <c r="E1267" s="31">
        <f>SUMIFS(Vendas!$H$10:$H$5009,Vendas!$C$10:$C$5009,C1267,Vendas!$M$10:$M$5009,$C$1039)</f>
        <v>0</v>
      </c>
      <c r="F1267" s="39">
        <f t="shared" si="277"/>
        <v>0</v>
      </c>
      <c r="G1267" s="36"/>
      <c r="H1267" s="37"/>
    </row>
    <row r="1268" spans="2:8" ht="15" customHeight="1" x14ac:dyDescent="0.3">
      <c r="B1268" s="19" t="str">
        <f t="shared" ref="B1268:C1268" si="311">B266</f>
        <v/>
      </c>
      <c r="C1268" s="29" t="str">
        <f t="shared" si="311"/>
        <v/>
      </c>
      <c r="D1268" s="31">
        <f>SUMIFS(Lançamentos!$H$10:$H$5009,Lançamentos!$C$10:$C$5009,C1268,Lançamentos!$M$10:$M$5009,$C$1039)</f>
        <v>0</v>
      </c>
      <c r="E1268" s="31">
        <f>SUMIFS(Vendas!$H$10:$H$5009,Vendas!$C$10:$C$5009,C1268,Vendas!$M$10:$M$5009,$C$1039)</f>
        <v>0</v>
      </c>
      <c r="F1268" s="39">
        <f t="shared" si="277"/>
        <v>0</v>
      </c>
      <c r="G1268" s="36"/>
      <c r="H1268" s="37"/>
    </row>
    <row r="1269" spans="2:8" ht="15" customHeight="1" x14ac:dyDescent="0.3">
      <c r="B1269" s="19" t="str">
        <f t="shared" ref="B1269:C1269" si="312">B267</f>
        <v/>
      </c>
      <c r="C1269" s="29" t="str">
        <f t="shared" si="312"/>
        <v/>
      </c>
      <c r="D1269" s="31">
        <f>SUMIFS(Lançamentos!$H$10:$H$5009,Lançamentos!$C$10:$C$5009,C1269,Lançamentos!$M$10:$M$5009,$C$1039)</f>
        <v>0</v>
      </c>
      <c r="E1269" s="31">
        <f>SUMIFS(Vendas!$H$10:$H$5009,Vendas!$C$10:$C$5009,C1269,Vendas!$M$10:$M$5009,$C$1039)</f>
        <v>0</v>
      </c>
      <c r="F1269" s="39">
        <f t="shared" si="277"/>
        <v>0</v>
      </c>
      <c r="G1269" s="36"/>
      <c r="H1269" s="37"/>
    </row>
    <row r="1270" spans="2:8" ht="15" customHeight="1" x14ac:dyDescent="0.3">
      <c r="B1270" s="19" t="str">
        <f t="shared" ref="B1270:C1270" si="313">B268</f>
        <v/>
      </c>
      <c r="C1270" s="29" t="str">
        <f t="shared" si="313"/>
        <v/>
      </c>
      <c r="D1270" s="31">
        <f>SUMIFS(Lançamentos!$H$10:$H$5009,Lançamentos!$C$10:$C$5009,C1270,Lançamentos!$M$10:$M$5009,$C$1039)</f>
        <v>0</v>
      </c>
      <c r="E1270" s="31">
        <f>SUMIFS(Vendas!$H$10:$H$5009,Vendas!$C$10:$C$5009,C1270,Vendas!$M$10:$M$5009,$C$1039)</f>
        <v>0</v>
      </c>
      <c r="F1270" s="39">
        <f t="shared" si="277"/>
        <v>0</v>
      </c>
      <c r="G1270" s="36"/>
      <c r="H1270" s="37"/>
    </row>
    <row r="1271" spans="2:8" ht="15" customHeight="1" x14ac:dyDescent="0.3">
      <c r="B1271" s="19" t="str">
        <f t="shared" ref="B1271:C1271" si="314">B269</f>
        <v/>
      </c>
      <c r="C1271" s="29" t="str">
        <f t="shared" si="314"/>
        <v/>
      </c>
      <c r="D1271" s="31">
        <f>SUMIFS(Lançamentos!$H$10:$H$5009,Lançamentos!$C$10:$C$5009,C1271,Lançamentos!$M$10:$M$5009,$C$1039)</f>
        <v>0</v>
      </c>
      <c r="E1271" s="31">
        <f>SUMIFS(Vendas!$H$10:$H$5009,Vendas!$C$10:$C$5009,C1271,Vendas!$M$10:$M$5009,$C$1039)</f>
        <v>0</v>
      </c>
      <c r="F1271" s="39">
        <f t="shared" si="277"/>
        <v>0</v>
      </c>
      <c r="G1271" s="36"/>
      <c r="H1271" s="37"/>
    </row>
    <row r="1272" spans="2:8" ht="15" customHeight="1" x14ac:dyDescent="0.3">
      <c r="B1272" s="19" t="str">
        <f t="shared" ref="B1272:C1272" si="315">B270</f>
        <v/>
      </c>
      <c r="C1272" s="29" t="str">
        <f t="shared" si="315"/>
        <v/>
      </c>
      <c r="D1272" s="31">
        <f>SUMIFS(Lançamentos!$H$10:$H$5009,Lançamentos!$C$10:$C$5009,C1272,Lançamentos!$M$10:$M$5009,$C$1039)</f>
        <v>0</v>
      </c>
      <c r="E1272" s="31">
        <f>SUMIFS(Vendas!$H$10:$H$5009,Vendas!$C$10:$C$5009,C1272,Vendas!$M$10:$M$5009,$C$1039)</f>
        <v>0</v>
      </c>
      <c r="F1272" s="39">
        <f t="shared" si="277"/>
        <v>0</v>
      </c>
      <c r="G1272" s="36"/>
      <c r="H1272" s="37"/>
    </row>
    <row r="1273" spans="2:8" ht="15" customHeight="1" x14ac:dyDescent="0.3">
      <c r="B1273" s="19" t="str">
        <f t="shared" ref="B1273:C1273" si="316">B271</f>
        <v/>
      </c>
      <c r="C1273" s="29" t="str">
        <f t="shared" si="316"/>
        <v/>
      </c>
      <c r="D1273" s="31">
        <f>SUMIFS(Lançamentos!$H$10:$H$5009,Lançamentos!$C$10:$C$5009,C1273,Lançamentos!$M$10:$M$5009,$C$1039)</f>
        <v>0</v>
      </c>
      <c r="E1273" s="31">
        <f>SUMIFS(Vendas!$H$10:$H$5009,Vendas!$C$10:$C$5009,C1273,Vendas!$M$10:$M$5009,$C$1039)</f>
        <v>0</v>
      </c>
      <c r="F1273" s="39">
        <f t="shared" si="277"/>
        <v>0</v>
      </c>
      <c r="G1273" s="36"/>
      <c r="H1273" s="37"/>
    </row>
    <row r="1274" spans="2:8" ht="15" customHeight="1" x14ac:dyDescent="0.3">
      <c r="B1274" s="19" t="str">
        <f t="shared" ref="B1274:C1274" si="317">B272</f>
        <v/>
      </c>
      <c r="C1274" s="29" t="str">
        <f t="shared" si="317"/>
        <v/>
      </c>
      <c r="D1274" s="31">
        <f>SUMIFS(Lançamentos!$H$10:$H$5009,Lançamentos!$C$10:$C$5009,C1274,Lançamentos!$M$10:$M$5009,$C$1039)</f>
        <v>0</v>
      </c>
      <c r="E1274" s="31">
        <f>SUMIFS(Vendas!$H$10:$H$5009,Vendas!$C$10:$C$5009,C1274,Vendas!$M$10:$M$5009,$C$1039)</f>
        <v>0</v>
      </c>
      <c r="F1274" s="39">
        <f t="shared" si="277"/>
        <v>0</v>
      </c>
      <c r="G1274" s="36"/>
      <c r="H1274" s="37"/>
    </row>
    <row r="1275" spans="2:8" ht="15" customHeight="1" x14ac:dyDescent="0.3">
      <c r="B1275" s="19" t="str">
        <f t="shared" ref="B1275:C1275" si="318">B273</f>
        <v/>
      </c>
      <c r="C1275" s="29" t="str">
        <f t="shared" si="318"/>
        <v/>
      </c>
      <c r="D1275" s="31">
        <f>SUMIFS(Lançamentos!$H$10:$H$5009,Lançamentos!$C$10:$C$5009,C1275,Lançamentos!$M$10:$M$5009,$C$1039)</f>
        <v>0</v>
      </c>
      <c r="E1275" s="31">
        <f>SUMIFS(Vendas!$H$10:$H$5009,Vendas!$C$10:$C$5009,C1275,Vendas!$M$10:$M$5009,$C$1039)</f>
        <v>0</v>
      </c>
      <c r="F1275" s="39">
        <f t="shared" si="277"/>
        <v>0</v>
      </c>
      <c r="G1275" s="36"/>
      <c r="H1275" s="37"/>
    </row>
    <row r="1276" spans="2:8" ht="15" customHeight="1" x14ac:dyDescent="0.3">
      <c r="B1276" s="19" t="str">
        <f t="shared" ref="B1276:C1276" si="319">B274</f>
        <v/>
      </c>
      <c r="C1276" s="29" t="str">
        <f t="shared" si="319"/>
        <v/>
      </c>
      <c r="D1276" s="31">
        <f>SUMIFS(Lançamentos!$H$10:$H$5009,Lançamentos!$C$10:$C$5009,C1276,Lançamentos!$M$10:$M$5009,$C$1039)</f>
        <v>0</v>
      </c>
      <c r="E1276" s="31">
        <f>SUMIFS(Vendas!$H$10:$H$5009,Vendas!$C$10:$C$5009,C1276,Vendas!$M$10:$M$5009,$C$1039)</f>
        <v>0</v>
      </c>
      <c r="F1276" s="39">
        <f t="shared" si="277"/>
        <v>0</v>
      </c>
      <c r="G1276" s="36"/>
      <c r="H1276" s="37"/>
    </row>
    <row r="1277" spans="2:8" ht="15" customHeight="1" x14ac:dyDescent="0.3">
      <c r="B1277" s="19" t="str">
        <f t="shared" ref="B1277:C1277" si="320">B275</f>
        <v/>
      </c>
      <c r="C1277" s="29" t="str">
        <f t="shared" si="320"/>
        <v/>
      </c>
      <c r="D1277" s="31">
        <f>SUMIFS(Lançamentos!$H$10:$H$5009,Lançamentos!$C$10:$C$5009,C1277,Lançamentos!$M$10:$M$5009,$C$1039)</f>
        <v>0</v>
      </c>
      <c r="E1277" s="31">
        <f>SUMIFS(Vendas!$H$10:$H$5009,Vendas!$C$10:$C$5009,C1277,Vendas!$M$10:$M$5009,$C$1039)</f>
        <v>0</v>
      </c>
      <c r="F1277" s="39">
        <f t="shared" si="277"/>
        <v>0</v>
      </c>
      <c r="G1277" s="36"/>
      <c r="H1277" s="37"/>
    </row>
    <row r="1278" spans="2:8" ht="15" customHeight="1" x14ac:dyDescent="0.3">
      <c r="B1278" s="19" t="str">
        <f t="shared" ref="B1278:C1278" si="321">B276</f>
        <v/>
      </c>
      <c r="C1278" s="29" t="str">
        <f t="shared" si="321"/>
        <v/>
      </c>
      <c r="D1278" s="31">
        <f>SUMIFS(Lançamentos!$H$10:$H$5009,Lançamentos!$C$10:$C$5009,C1278,Lançamentos!$M$10:$M$5009,$C$1039)</f>
        <v>0</v>
      </c>
      <c r="E1278" s="31">
        <f>SUMIFS(Vendas!$H$10:$H$5009,Vendas!$C$10:$C$5009,C1278,Vendas!$M$10:$M$5009,$C$1039)</f>
        <v>0</v>
      </c>
      <c r="F1278" s="39">
        <f t="shared" si="277"/>
        <v>0</v>
      </c>
      <c r="G1278" s="36"/>
      <c r="H1278" s="37"/>
    </row>
    <row r="1279" spans="2:8" ht="15" customHeight="1" x14ac:dyDescent="0.3">
      <c r="B1279" s="19" t="str">
        <f t="shared" ref="B1279:C1279" si="322">B277</f>
        <v/>
      </c>
      <c r="C1279" s="29" t="str">
        <f t="shared" si="322"/>
        <v/>
      </c>
      <c r="D1279" s="31">
        <f>SUMIFS(Lançamentos!$H$10:$H$5009,Lançamentos!$C$10:$C$5009,C1279,Lançamentos!$M$10:$M$5009,$C$1039)</f>
        <v>0</v>
      </c>
      <c r="E1279" s="31">
        <f>SUMIFS(Vendas!$H$10:$H$5009,Vendas!$C$10:$C$5009,C1279,Vendas!$M$10:$M$5009,$C$1039)</f>
        <v>0</v>
      </c>
      <c r="F1279" s="39">
        <f t="shared" si="277"/>
        <v>0</v>
      </c>
      <c r="G1279" s="36"/>
      <c r="H1279" s="37"/>
    </row>
    <row r="1280" spans="2:8" ht="15" customHeight="1" x14ac:dyDescent="0.3">
      <c r="B1280" s="19" t="str">
        <f t="shared" ref="B1280:C1280" si="323">B278</f>
        <v/>
      </c>
      <c r="C1280" s="29" t="str">
        <f t="shared" si="323"/>
        <v/>
      </c>
      <c r="D1280" s="31">
        <f>SUMIFS(Lançamentos!$H$10:$H$5009,Lançamentos!$C$10:$C$5009,C1280,Lançamentos!$M$10:$M$5009,$C$1039)</f>
        <v>0</v>
      </c>
      <c r="E1280" s="31">
        <f>SUMIFS(Vendas!$H$10:$H$5009,Vendas!$C$10:$C$5009,C1280,Vendas!$M$10:$M$5009,$C$1039)</f>
        <v>0</v>
      </c>
      <c r="F1280" s="39">
        <f t="shared" si="277"/>
        <v>0</v>
      </c>
      <c r="G1280" s="36"/>
      <c r="H1280" s="37"/>
    </row>
    <row r="1281" spans="2:8" ht="15" customHeight="1" x14ac:dyDescent="0.3">
      <c r="B1281" s="19" t="str">
        <f t="shared" ref="B1281:C1281" si="324">B279</f>
        <v/>
      </c>
      <c r="C1281" s="29" t="str">
        <f t="shared" si="324"/>
        <v/>
      </c>
      <c r="D1281" s="31">
        <f>SUMIFS(Lançamentos!$H$10:$H$5009,Lançamentos!$C$10:$C$5009,C1281,Lançamentos!$M$10:$M$5009,$C$1039)</f>
        <v>0</v>
      </c>
      <c r="E1281" s="31">
        <f>SUMIFS(Vendas!$H$10:$H$5009,Vendas!$C$10:$C$5009,C1281,Vendas!$M$10:$M$5009,$C$1039)</f>
        <v>0</v>
      </c>
      <c r="F1281" s="39">
        <f t="shared" si="277"/>
        <v>0</v>
      </c>
      <c r="G1281" s="36"/>
      <c r="H1281" s="37"/>
    </row>
    <row r="1282" spans="2:8" ht="15" customHeight="1" x14ac:dyDescent="0.3">
      <c r="B1282" s="19" t="str">
        <f t="shared" ref="B1282:C1282" si="325">B280</f>
        <v/>
      </c>
      <c r="C1282" s="29" t="str">
        <f t="shared" si="325"/>
        <v/>
      </c>
      <c r="D1282" s="31">
        <f>SUMIFS(Lançamentos!$H$10:$H$5009,Lançamentos!$C$10:$C$5009,C1282,Lançamentos!$M$10:$M$5009,$C$1039)</f>
        <v>0</v>
      </c>
      <c r="E1282" s="31">
        <f>SUMIFS(Vendas!$H$10:$H$5009,Vendas!$C$10:$C$5009,C1282,Vendas!$M$10:$M$5009,$C$1039)</f>
        <v>0</v>
      </c>
      <c r="F1282" s="39">
        <f t="shared" si="277"/>
        <v>0</v>
      </c>
      <c r="G1282" s="36"/>
      <c r="H1282" s="37"/>
    </row>
    <row r="1283" spans="2:8" ht="15" customHeight="1" x14ac:dyDescent="0.3">
      <c r="B1283" s="19" t="str">
        <f t="shared" ref="B1283:C1283" si="326">B281</f>
        <v/>
      </c>
      <c r="C1283" s="29" t="str">
        <f t="shared" si="326"/>
        <v/>
      </c>
      <c r="D1283" s="31">
        <f>SUMIFS(Lançamentos!$H$10:$H$5009,Lançamentos!$C$10:$C$5009,C1283,Lançamentos!$M$10:$M$5009,$C$1039)</f>
        <v>0</v>
      </c>
      <c r="E1283" s="31">
        <f>SUMIFS(Vendas!$H$10:$H$5009,Vendas!$C$10:$C$5009,C1283,Vendas!$M$10:$M$5009,$C$1039)</f>
        <v>0</v>
      </c>
      <c r="F1283" s="39">
        <f t="shared" si="277"/>
        <v>0</v>
      </c>
      <c r="G1283" s="36"/>
      <c r="H1283" s="37"/>
    </row>
    <row r="1284" spans="2:8" ht="15" customHeight="1" x14ac:dyDescent="0.3">
      <c r="B1284" s="19" t="str">
        <f t="shared" ref="B1284:C1284" si="327">B282</f>
        <v/>
      </c>
      <c r="C1284" s="29" t="str">
        <f t="shared" si="327"/>
        <v/>
      </c>
      <c r="D1284" s="31">
        <f>SUMIFS(Lançamentos!$H$10:$H$5009,Lançamentos!$C$10:$C$5009,C1284,Lançamentos!$M$10:$M$5009,$C$1039)</f>
        <v>0</v>
      </c>
      <c r="E1284" s="31">
        <f>SUMIFS(Vendas!$H$10:$H$5009,Vendas!$C$10:$C$5009,C1284,Vendas!$M$10:$M$5009,$C$1039)</f>
        <v>0</v>
      </c>
      <c r="F1284" s="39">
        <f t="shared" si="277"/>
        <v>0</v>
      </c>
      <c r="G1284" s="36"/>
      <c r="H1284" s="37"/>
    </row>
    <row r="1285" spans="2:8" ht="15" customHeight="1" x14ac:dyDescent="0.3">
      <c r="B1285" s="19" t="str">
        <f t="shared" ref="B1285:C1285" si="328">B283</f>
        <v/>
      </c>
      <c r="C1285" s="29" t="str">
        <f t="shared" si="328"/>
        <v/>
      </c>
      <c r="D1285" s="31">
        <f>SUMIFS(Lançamentos!$H$10:$H$5009,Lançamentos!$C$10:$C$5009,C1285,Lançamentos!$M$10:$M$5009,$C$1039)</f>
        <v>0</v>
      </c>
      <c r="E1285" s="31">
        <f>SUMIFS(Vendas!$H$10:$H$5009,Vendas!$C$10:$C$5009,C1285,Vendas!$M$10:$M$5009,$C$1039)</f>
        <v>0</v>
      </c>
      <c r="F1285" s="39">
        <f t="shared" si="277"/>
        <v>0</v>
      </c>
      <c r="G1285" s="36"/>
      <c r="H1285" s="37"/>
    </row>
    <row r="1286" spans="2:8" ht="15" customHeight="1" x14ac:dyDescent="0.3">
      <c r="B1286" s="19" t="str">
        <f t="shared" ref="B1286:C1286" si="329">B284</f>
        <v/>
      </c>
      <c r="C1286" s="29" t="str">
        <f t="shared" si="329"/>
        <v/>
      </c>
      <c r="D1286" s="31">
        <f>SUMIFS(Lançamentos!$H$10:$H$5009,Lançamentos!$C$10:$C$5009,C1286,Lançamentos!$M$10:$M$5009,$C$1039)</f>
        <v>0</v>
      </c>
      <c r="E1286" s="31">
        <f>SUMIFS(Vendas!$H$10:$H$5009,Vendas!$C$10:$C$5009,C1286,Vendas!$M$10:$M$5009,$C$1039)</f>
        <v>0</v>
      </c>
      <c r="F1286" s="39">
        <f t="shared" si="277"/>
        <v>0</v>
      </c>
      <c r="G1286" s="36"/>
      <c r="H1286" s="37"/>
    </row>
    <row r="1287" spans="2:8" ht="15" customHeight="1" x14ac:dyDescent="0.3">
      <c r="B1287" s="19" t="str">
        <f t="shared" ref="B1287:C1287" si="330">B285</f>
        <v/>
      </c>
      <c r="C1287" s="29" t="str">
        <f t="shared" si="330"/>
        <v/>
      </c>
      <c r="D1287" s="31">
        <f>SUMIFS(Lançamentos!$H$10:$H$5009,Lançamentos!$C$10:$C$5009,C1287,Lançamentos!$M$10:$M$5009,$C$1039)</f>
        <v>0</v>
      </c>
      <c r="E1287" s="31">
        <f>SUMIFS(Vendas!$H$10:$H$5009,Vendas!$C$10:$C$5009,C1287,Vendas!$M$10:$M$5009,$C$1039)</f>
        <v>0</v>
      </c>
      <c r="F1287" s="39">
        <f t="shared" si="277"/>
        <v>0</v>
      </c>
      <c r="G1287" s="36"/>
      <c r="H1287" s="37"/>
    </row>
    <row r="1288" spans="2:8" ht="15" customHeight="1" x14ac:dyDescent="0.3">
      <c r="B1288" s="19" t="str">
        <f t="shared" ref="B1288:C1288" si="331">B286</f>
        <v/>
      </c>
      <c r="C1288" s="29" t="str">
        <f t="shared" si="331"/>
        <v/>
      </c>
      <c r="D1288" s="31">
        <f>SUMIFS(Lançamentos!$H$10:$H$5009,Lançamentos!$C$10:$C$5009,C1288,Lançamentos!$M$10:$M$5009,$C$1039)</f>
        <v>0</v>
      </c>
      <c r="E1288" s="31">
        <f>SUMIFS(Vendas!$H$10:$H$5009,Vendas!$C$10:$C$5009,C1288,Vendas!$M$10:$M$5009,$C$1039)</f>
        <v>0</v>
      </c>
      <c r="F1288" s="39">
        <f t="shared" si="277"/>
        <v>0</v>
      </c>
      <c r="G1288" s="36"/>
      <c r="H1288" s="37"/>
    </row>
    <row r="1289" spans="2:8" ht="15" customHeight="1" x14ac:dyDescent="0.3">
      <c r="B1289" s="19" t="str">
        <f t="shared" ref="B1289:C1289" si="332">B287</f>
        <v/>
      </c>
      <c r="C1289" s="29" t="str">
        <f t="shared" si="332"/>
        <v/>
      </c>
      <c r="D1289" s="31">
        <f>SUMIFS(Lançamentos!$H$10:$H$5009,Lançamentos!$C$10:$C$5009,C1289,Lançamentos!$M$10:$M$5009,$C$1039)</f>
        <v>0</v>
      </c>
      <c r="E1289" s="31">
        <f>SUMIFS(Vendas!$H$10:$H$5009,Vendas!$C$10:$C$5009,C1289,Vendas!$M$10:$M$5009,$C$1039)</f>
        <v>0</v>
      </c>
      <c r="F1289" s="39">
        <f t="shared" si="277"/>
        <v>0</v>
      </c>
      <c r="G1289" s="36"/>
      <c r="H1289" s="37"/>
    </row>
    <row r="1290" spans="2:8" ht="15" customHeight="1" x14ac:dyDescent="0.3">
      <c r="B1290" s="19" t="str">
        <f t="shared" ref="B1290:C1290" si="333">B288</f>
        <v/>
      </c>
      <c r="C1290" s="29" t="str">
        <f t="shared" si="333"/>
        <v/>
      </c>
      <c r="D1290" s="31">
        <f>SUMIFS(Lançamentos!$H$10:$H$5009,Lançamentos!$C$10:$C$5009,C1290,Lançamentos!$M$10:$M$5009,$C$1039)</f>
        <v>0</v>
      </c>
      <c r="E1290" s="31">
        <f>SUMIFS(Vendas!$H$10:$H$5009,Vendas!$C$10:$C$5009,C1290,Vendas!$M$10:$M$5009,$C$1039)</f>
        <v>0</v>
      </c>
      <c r="F1290" s="39">
        <f t="shared" si="277"/>
        <v>0</v>
      </c>
      <c r="G1290" s="36"/>
      <c r="H1290" s="37"/>
    </row>
    <row r="1291" spans="2:8" ht="15" customHeight="1" x14ac:dyDescent="0.3">
      <c r="B1291" s="19" t="str">
        <f t="shared" ref="B1291:C1291" si="334">B289</f>
        <v/>
      </c>
      <c r="C1291" s="29" t="str">
        <f t="shared" si="334"/>
        <v/>
      </c>
      <c r="D1291" s="31">
        <f>SUMIFS(Lançamentos!$H$10:$H$5009,Lançamentos!$C$10:$C$5009,C1291,Lançamentos!$M$10:$M$5009,$C$1039)</f>
        <v>0</v>
      </c>
      <c r="E1291" s="31">
        <f>SUMIFS(Vendas!$H$10:$H$5009,Vendas!$C$10:$C$5009,C1291,Vendas!$M$10:$M$5009,$C$1039)</f>
        <v>0</v>
      </c>
      <c r="F1291" s="39">
        <f t="shared" si="277"/>
        <v>0</v>
      </c>
      <c r="G1291" s="36"/>
      <c r="H1291" s="37"/>
    </row>
    <row r="1292" spans="2:8" ht="15" customHeight="1" x14ac:dyDescent="0.3">
      <c r="B1292" s="19" t="str">
        <f t="shared" ref="B1292:C1292" si="335">B290</f>
        <v/>
      </c>
      <c r="C1292" s="29" t="str">
        <f t="shared" si="335"/>
        <v/>
      </c>
      <c r="D1292" s="31">
        <f>SUMIFS(Lançamentos!$H$10:$H$5009,Lançamentos!$C$10:$C$5009,C1292,Lançamentos!$M$10:$M$5009,$C$1039)</f>
        <v>0</v>
      </c>
      <c r="E1292" s="31">
        <f>SUMIFS(Vendas!$H$10:$H$5009,Vendas!$C$10:$C$5009,C1292,Vendas!$M$10:$M$5009,$C$1039)</f>
        <v>0</v>
      </c>
      <c r="F1292" s="39">
        <f t="shared" si="277"/>
        <v>0</v>
      </c>
      <c r="G1292" s="36"/>
      <c r="H1292" s="37"/>
    </row>
    <row r="1293" spans="2:8" ht="15" customHeight="1" x14ac:dyDescent="0.3">
      <c r="B1293" s="19" t="str">
        <f t="shared" ref="B1293:C1293" si="336">B291</f>
        <v/>
      </c>
      <c r="C1293" s="29" t="str">
        <f t="shared" si="336"/>
        <v/>
      </c>
      <c r="D1293" s="31">
        <f>SUMIFS(Lançamentos!$H$10:$H$5009,Lançamentos!$C$10:$C$5009,C1293,Lançamentos!$M$10:$M$5009,$C$1039)</f>
        <v>0</v>
      </c>
      <c r="E1293" s="31">
        <f>SUMIFS(Vendas!$H$10:$H$5009,Vendas!$C$10:$C$5009,C1293,Vendas!$M$10:$M$5009,$C$1039)</f>
        <v>0</v>
      </c>
      <c r="F1293" s="39">
        <f t="shared" si="277"/>
        <v>0</v>
      </c>
      <c r="G1293" s="36"/>
      <c r="H1293" s="37"/>
    </row>
    <row r="1294" spans="2:8" ht="15" customHeight="1" x14ac:dyDescent="0.3">
      <c r="B1294" s="19" t="str">
        <f t="shared" ref="B1294:C1294" si="337">B292</f>
        <v/>
      </c>
      <c r="C1294" s="29" t="str">
        <f t="shared" si="337"/>
        <v/>
      </c>
      <c r="D1294" s="31">
        <f>SUMIFS(Lançamentos!$H$10:$H$5009,Lançamentos!$C$10:$C$5009,C1294,Lançamentos!$M$10:$M$5009,$C$1039)</f>
        <v>0</v>
      </c>
      <c r="E1294" s="31">
        <f>SUMIFS(Vendas!$H$10:$H$5009,Vendas!$C$10:$C$5009,C1294,Vendas!$M$10:$M$5009,$C$1039)</f>
        <v>0</v>
      </c>
      <c r="F1294" s="39">
        <f t="shared" si="277"/>
        <v>0</v>
      </c>
      <c r="G1294" s="36"/>
      <c r="H1294" s="37"/>
    </row>
    <row r="1295" spans="2:8" ht="15" customHeight="1" x14ac:dyDescent="0.3">
      <c r="B1295" s="19" t="str">
        <f t="shared" ref="B1295:C1295" si="338">B293</f>
        <v/>
      </c>
      <c r="C1295" s="29" t="str">
        <f t="shared" si="338"/>
        <v/>
      </c>
      <c r="D1295" s="31">
        <f>SUMIFS(Lançamentos!$H$10:$H$5009,Lançamentos!$C$10:$C$5009,C1295,Lançamentos!$M$10:$M$5009,$C$1039)</f>
        <v>0</v>
      </c>
      <c r="E1295" s="31">
        <f>SUMIFS(Vendas!$H$10:$H$5009,Vendas!$C$10:$C$5009,C1295,Vendas!$M$10:$M$5009,$C$1039)</f>
        <v>0</v>
      </c>
      <c r="F1295" s="39">
        <f t="shared" si="277"/>
        <v>0</v>
      </c>
      <c r="G1295" s="36"/>
      <c r="H1295" s="37"/>
    </row>
    <row r="1296" spans="2:8" ht="15" customHeight="1" x14ac:dyDescent="0.3">
      <c r="B1296" s="19" t="str">
        <f t="shared" ref="B1296:C1296" si="339">B294</f>
        <v/>
      </c>
      <c r="C1296" s="29" t="str">
        <f t="shared" si="339"/>
        <v/>
      </c>
      <c r="D1296" s="31">
        <f>SUMIFS(Lançamentos!$H$10:$H$5009,Lançamentos!$C$10:$C$5009,C1296,Lançamentos!$M$10:$M$5009,$C$1039)</f>
        <v>0</v>
      </c>
      <c r="E1296" s="31">
        <f>SUMIFS(Vendas!$H$10:$H$5009,Vendas!$C$10:$C$5009,C1296,Vendas!$M$10:$M$5009,$C$1039)</f>
        <v>0</v>
      </c>
      <c r="F1296" s="39">
        <f t="shared" si="277"/>
        <v>0</v>
      </c>
      <c r="G1296" s="36"/>
      <c r="H1296" s="37"/>
    </row>
    <row r="1297" spans="2:8" ht="15" customHeight="1" x14ac:dyDescent="0.3">
      <c r="B1297" s="19" t="str">
        <f t="shared" ref="B1297:C1297" si="340">B295</f>
        <v/>
      </c>
      <c r="C1297" s="29" t="str">
        <f t="shared" si="340"/>
        <v/>
      </c>
      <c r="D1297" s="31">
        <f>SUMIFS(Lançamentos!$H$10:$H$5009,Lançamentos!$C$10:$C$5009,C1297,Lançamentos!$M$10:$M$5009,$C$1039)</f>
        <v>0</v>
      </c>
      <c r="E1297" s="31">
        <f>SUMIFS(Vendas!$H$10:$H$5009,Vendas!$C$10:$C$5009,C1297,Vendas!$M$10:$M$5009,$C$1039)</f>
        <v>0</v>
      </c>
      <c r="F1297" s="39">
        <f t="shared" si="277"/>
        <v>0</v>
      </c>
      <c r="G1297" s="36"/>
      <c r="H1297" s="37"/>
    </row>
    <row r="1298" spans="2:8" ht="15" customHeight="1" x14ac:dyDescent="0.3">
      <c r="B1298" s="19" t="str">
        <f t="shared" ref="B1298:C1298" si="341">B296</f>
        <v/>
      </c>
      <c r="C1298" s="29" t="str">
        <f t="shared" si="341"/>
        <v/>
      </c>
      <c r="D1298" s="31">
        <f>SUMIFS(Lançamentos!$H$10:$H$5009,Lançamentos!$C$10:$C$5009,C1298,Lançamentos!$M$10:$M$5009,$C$1039)</f>
        <v>0</v>
      </c>
      <c r="E1298" s="31">
        <f>SUMIFS(Vendas!$H$10:$H$5009,Vendas!$C$10:$C$5009,C1298,Vendas!$M$10:$M$5009,$C$1039)</f>
        <v>0</v>
      </c>
      <c r="F1298" s="39">
        <f t="shared" ref="F1298:F1361" si="342">E1298-D1298</f>
        <v>0</v>
      </c>
      <c r="G1298" s="36"/>
      <c r="H1298" s="37"/>
    </row>
    <row r="1299" spans="2:8" ht="15" customHeight="1" x14ac:dyDescent="0.3">
      <c r="B1299" s="19" t="str">
        <f t="shared" ref="B1299:C1299" si="343">B297</f>
        <v/>
      </c>
      <c r="C1299" s="29" t="str">
        <f t="shared" si="343"/>
        <v/>
      </c>
      <c r="D1299" s="31">
        <f>SUMIFS(Lançamentos!$H$10:$H$5009,Lançamentos!$C$10:$C$5009,C1299,Lançamentos!$M$10:$M$5009,$C$1039)</f>
        <v>0</v>
      </c>
      <c r="E1299" s="31">
        <f>SUMIFS(Vendas!$H$10:$H$5009,Vendas!$C$10:$C$5009,C1299,Vendas!$M$10:$M$5009,$C$1039)</f>
        <v>0</v>
      </c>
      <c r="F1299" s="39">
        <f t="shared" si="342"/>
        <v>0</v>
      </c>
      <c r="G1299" s="36"/>
      <c r="H1299" s="37"/>
    </row>
    <row r="1300" spans="2:8" ht="15" customHeight="1" x14ac:dyDescent="0.3">
      <c r="B1300" s="19" t="str">
        <f t="shared" ref="B1300:C1300" si="344">B298</f>
        <v/>
      </c>
      <c r="C1300" s="29" t="str">
        <f t="shared" si="344"/>
        <v/>
      </c>
      <c r="D1300" s="31">
        <f>SUMIFS(Lançamentos!$H$10:$H$5009,Lançamentos!$C$10:$C$5009,C1300,Lançamentos!$M$10:$M$5009,$C$1039)</f>
        <v>0</v>
      </c>
      <c r="E1300" s="31">
        <f>SUMIFS(Vendas!$H$10:$H$5009,Vendas!$C$10:$C$5009,C1300,Vendas!$M$10:$M$5009,$C$1039)</f>
        <v>0</v>
      </c>
      <c r="F1300" s="39">
        <f t="shared" si="342"/>
        <v>0</v>
      </c>
      <c r="G1300" s="36"/>
      <c r="H1300" s="37"/>
    </row>
    <row r="1301" spans="2:8" ht="15" customHeight="1" x14ac:dyDescent="0.3">
      <c r="B1301" s="19" t="str">
        <f t="shared" ref="B1301:C1301" si="345">B299</f>
        <v/>
      </c>
      <c r="C1301" s="29" t="str">
        <f t="shared" si="345"/>
        <v/>
      </c>
      <c r="D1301" s="31">
        <f>SUMIFS(Lançamentos!$H$10:$H$5009,Lançamentos!$C$10:$C$5009,C1301,Lançamentos!$M$10:$M$5009,$C$1039)</f>
        <v>0</v>
      </c>
      <c r="E1301" s="31">
        <f>SUMIFS(Vendas!$H$10:$H$5009,Vendas!$C$10:$C$5009,C1301,Vendas!$M$10:$M$5009,$C$1039)</f>
        <v>0</v>
      </c>
      <c r="F1301" s="39">
        <f t="shared" si="342"/>
        <v>0</v>
      </c>
      <c r="G1301" s="36"/>
      <c r="H1301" s="37"/>
    </row>
    <row r="1302" spans="2:8" ht="15" customHeight="1" x14ac:dyDescent="0.3">
      <c r="B1302" s="19" t="str">
        <f t="shared" ref="B1302:C1302" si="346">B300</f>
        <v/>
      </c>
      <c r="C1302" s="29" t="str">
        <f t="shared" si="346"/>
        <v/>
      </c>
      <c r="D1302" s="31">
        <f>SUMIFS(Lançamentos!$H$10:$H$5009,Lançamentos!$C$10:$C$5009,C1302,Lançamentos!$M$10:$M$5009,$C$1039)</f>
        <v>0</v>
      </c>
      <c r="E1302" s="31">
        <f>SUMIFS(Vendas!$H$10:$H$5009,Vendas!$C$10:$C$5009,C1302,Vendas!$M$10:$M$5009,$C$1039)</f>
        <v>0</v>
      </c>
      <c r="F1302" s="39">
        <f t="shared" si="342"/>
        <v>0</v>
      </c>
      <c r="G1302" s="36"/>
      <c r="H1302" s="37"/>
    </row>
    <row r="1303" spans="2:8" ht="15" customHeight="1" x14ac:dyDescent="0.3">
      <c r="B1303" s="19" t="str">
        <f t="shared" ref="B1303:C1303" si="347">B301</f>
        <v/>
      </c>
      <c r="C1303" s="29" t="str">
        <f t="shared" si="347"/>
        <v/>
      </c>
      <c r="D1303" s="31">
        <f>SUMIFS(Lançamentos!$H$10:$H$5009,Lançamentos!$C$10:$C$5009,C1303,Lançamentos!$M$10:$M$5009,$C$1039)</f>
        <v>0</v>
      </c>
      <c r="E1303" s="31">
        <f>SUMIFS(Vendas!$H$10:$H$5009,Vendas!$C$10:$C$5009,C1303,Vendas!$M$10:$M$5009,$C$1039)</f>
        <v>0</v>
      </c>
      <c r="F1303" s="39">
        <f t="shared" si="342"/>
        <v>0</v>
      </c>
      <c r="G1303" s="36"/>
      <c r="H1303" s="37"/>
    </row>
    <row r="1304" spans="2:8" ht="15" customHeight="1" x14ac:dyDescent="0.3">
      <c r="B1304" s="19" t="str">
        <f t="shared" ref="B1304:C1304" si="348">B302</f>
        <v/>
      </c>
      <c r="C1304" s="29" t="str">
        <f t="shared" si="348"/>
        <v/>
      </c>
      <c r="D1304" s="31">
        <f>SUMIFS(Lançamentos!$H$10:$H$5009,Lançamentos!$C$10:$C$5009,C1304,Lançamentos!$M$10:$M$5009,$C$1039)</f>
        <v>0</v>
      </c>
      <c r="E1304" s="31">
        <f>SUMIFS(Vendas!$H$10:$H$5009,Vendas!$C$10:$C$5009,C1304,Vendas!$M$10:$M$5009,$C$1039)</f>
        <v>0</v>
      </c>
      <c r="F1304" s="39">
        <f t="shared" si="342"/>
        <v>0</v>
      </c>
      <c r="G1304" s="36"/>
      <c r="H1304" s="37"/>
    </row>
    <row r="1305" spans="2:8" ht="15" customHeight="1" x14ac:dyDescent="0.3">
      <c r="B1305" s="19" t="str">
        <f t="shared" ref="B1305:C1305" si="349">B303</f>
        <v/>
      </c>
      <c r="C1305" s="29" t="str">
        <f t="shared" si="349"/>
        <v/>
      </c>
      <c r="D1305" s="31">
        <f>SUMIFS(Lançamentos!$H$10:$H$5009,Lançamentos!$C$10:$C$5009,C1305,Lançamentos!$M$10:$M$5009,$C$1039)</f>
        <v>0</v>
      </c>
      <c r="E1305" s="31">
        <f>SUMIFS(Vendas!$H$10:$H$5009,Vendas!$C$10:$C$5009,C1305,Vendas!$M$10:$M$5009,$C$1039)</f>
        <v>0</v>
      </c>
      <c r="F1305" s="39">
        <f t="shared" si="342"/>
        <v>0</v>
      </c>
      <c r="G1305" s="36"/>
      <c r="H1305" s="37"/>
    </row>
    <row r="1306" spans="2:8" ht="15" customHeight="1" x14ac:dyDescent="0.3">
      <c r="B1306" s="19" t="str">
        <f t="shared" ref="B1306:C1306" si="350">B304</f>
        <v/>
      </c>
      <c r="C1306" s="29" t="str">
        <f t="shared" si="350"/>
        <v/>
      </c>
      <c r="D1306" s="31">
        <f>SUMIFS(Lançamentos!$H$10:$H$5009,Lançamentos!$C$10:$C$5009,C1306,Lançamentos!$M$10:$M$5009,$C$1039)</f>
        <v>0</v>
      </c>
      <c r="E1306" s="31">
        <f>SUMIFS(Vendas!$H$10:$H$5009,Vendas!$C$10:$C$5009,C1306,Vendas!$M$10:$M$5009,$C$1039)</f>
        <v>0</v>
      </c>
      <c r="F1306" s="39">
        <f t="shared" si="342"/>
        <v>0</v>
      </c>
      <c r="G1306" s="36"/>
      <c r="H1306" s="37"/>
    </row>
    <row r="1307" spans="2:8" ht="15" customHeight="1" x14ac:dyDescent="0.3">
      <c r="B1307" s="19" t="str">
        <f t="shared" ref="B1307:C1307" si="351">B305</f>
        <v/>
      </c>
      <c r="C1307" s="29" t="str">
        <f t="shared" si="351"/>
        <v/>
      </c>
      <c r="D1307" s="31">
        <f>SUMIFS(Lançamentos!$H$10:$H$5009,Lançamentos!$C$10:$C$5009,C1307,Lançamentos!$M$10:$M$5009,$C$1039)</f>
        <v>0</v>
      </c>
      <c r="E1307" s="31">
        <f>SUMIFS(Vendas!$H$10:$H$5009,Vendas!$C$10:$C$5009,C1307,Vendas!$M$10:$M$5009,$C$1039)</f>
        <v>0</v>
      </c>
      <c r="F1307" s="39">
        <f t="shared" si="342"/>
        <v>0</v>
      </c>
      <c r="G1307" s="36"/>
      <c r="H1307" s="37"/>
    </row>
    <row r="1308" spans="2:8" ht="15" customHeight="1" x14ac:dyDescent="0.3">
      <c r="B1308" s="19" t="str">
        <f t="shared" ref="B1308:C1308" si="352">B306</f>
        <v/>
      </c>
      <c r="C1308" s="29" t="str">
        <f t="shared" si="352"/>
        <v/>
      </c>
      <c r="D1308" s="31">
        <f>SUMIFS(Lançamentos!$H$10:$H$5009,Lançamentos!$C$10:$C$5009,C1308,Lançamentos!$M$10:$M$5009,$C$1039)</f>
        <v>0</v>
      </c>
      <c r="E1308" s="31">
        <f>SUMIFS(Vendas!$H$10:$H$5009,Vendas!$C$10:$C$5009,C1308,Vendas!$M$10:$M$5009,$C$1039)</f>
        <v>0</v>
      </c>
      <c r="F1308" s="39">
        <f t="shared" si="342"/>
        <v>0</v>
      </c>
      <c r="G1308" s="36"/>
      <c r="H1308" s="37"/>
    </row>
    <row r="1309" spans="2:8" ht="15" customHeight="1" x14ac:dyDescent="0.3">
      <c r="B1309" s="19" t="str">
        <f t="shared" ref="B1309:C1309" si="353">B307</f>
        <v/>
      </c>
      <c r="C1309" s="29" t="str">
        <f t="shared" si="353"/>
        <v/>
      </c>
      <c r="D1309" s="31">
        <f>SUMIFS(Lançamentos!$H$10:$H$5009,Lançamentos!$C$10:$C$5009,C1309,Lançamentos!$M$10:$M$5009,$C$1039)</f>
        <v>0</v>
      </c>
      <c r="E1309" s="31">
        <f>SUMIFS(Vendas!$H$10:$H$5009,Vendas!$C$10:$C$5009,C1309,Vendas!$M$10:$M$5009,$C$1039)</f>
        <v>0</v>
      </c>
      <c r="F1309" s="39">
        <f t="shared" si="342"/>
        <v>0</v>
      </c>
      <c r="G1309" s="36"/>
      <c r="H1309" s="37"/>
    </row>
    <row r="1310" spans="2:8" ht="15" customHeight="1" x14ac:dyDescent="0.3">
      <c r="B1310" s="19" t="str">
        <f t="shared" ref="B1310:C1310" si="354">B308</f>
        <v/>
      </c>
      <c r="C1310" s="29" t="str">
        <f t="shared" si="354"/>
        <v/>
      </c>
      <c r="D1310" s="31">
        <f>SUMIFS(Lançamentos!$H$10:$H$5009,Lançamentos!$C$10:$C$5009,C1310,Lançamentos!$M$10:$M$5009,$C$1039)</f>
        <v>0</v>
      </c>
      <c r="E1310" s="31">
        <f>SUMIFS(Vendas!$H$10:$H$5009,Vendas!$C$10:$C$5009,C1310,Vendas!$M$10:$M$5009,$C$1039)</f>
        <v>0</v>
      </c>
      <c r="F1310" s="39">
        <f t="shared" si="342"/>
        <v>0</v>
      </c>
      <c r="G1310" s="36"/>
      <c r="H1310" s="37"/>
    </row>
    <row r="1311" spans="2:8" ht="15" customHeight="1" x14ac:dyDescent="0.3">
      <c r="B1311" s="19" t="str">
        <f t="shared" ref="B1311:C1311" si="355">B309</f>
        <v/>
      </c>
      <c r="C1311" s="29" t="str">
        <f t="shared" si="355"/>
        <v/>
      </c>
      <c r="D1311" s="31">
        <f>SUMIFS(Lançamentos!$H$10:$H$5009,Lançamentos!$C$10:$C$5009,C1311,Lançamentos!$M$10:$M$5009,$C$1039)</f>
        <v>0</v>
      </c>
      <c r="E1311" s="31">
        <f>SUMIFS(Vendas!$H$10:$H$5009,Vendas!$C$10:$C$5009,C1311,Vendas!$M$10:$M$5009,$C$1039)</f>
        <v>0</v>
      </c>
      <c r="F1311" s="39">
        <f t="shared" si="342"/>
        <v>0</v>
      </c>
      <c r="G1311" s="36"/>
      <c r="H1311" s="37"/>
    </row>
    <row r="1312" spans="2:8" ht="15" customHeight="1" x14ac:dyDescent="0.3">
      <c r="B1312" s="19" t="str">
        <f t="shared" ref="B1312:C1312" si="356">B310</f>
        <v/>
      </c>
      <c r="C1312" s="29" t="str">
        <f t="shared" si="356"/>
        <v/>
      </c>
      <c r="D1312" s="31">
        <f>SUMIFS(Lançamentos!$H$10:$H$5009,Lançamentos!$C$10:$C$5009,C1312,Lançamentos!$M$10:$M$5009,$C$1039)</f>
        <v>0</v>
      </c>
      <c r="E1312" s="31">
        <f>SUMIFS(Vendas!$H$10:$H$5009,Vendas!$C$10:$C$5009,C1312,Vendas!$M$10:$M$5009,$C$1039)</f>
        <v>0</v>
      </c>
      <c r="F1312" s="39">
        <f t="shared" si="342"/>
        <v>0</v>
      </c>
      <c r="G1312" s="36"/>
      <c r="H1312" s="37"/>
    </row>
    <row r="1313" spans="2:8" ht="15" customHeight="1" x14ac:dyDescent="0.3">
      <c r="B1313" s="19" t="str">
        <f t="shared" ref="B1313:C1313" si="357">B311</f>
        <v/>
      </c>
      <c r="C1313" s="29" t="str">
        <f t="shared" si="357"/>
        <v/>
      </c>
      <c r="D1313" s="31">
        <f>SUMIFS(Lançamentos!$H$10:$H$5009,Lançamentos!$C$10:$C$5009,C1313,Lançamentos!$M$10:$M$5009,$C$1039)</f>
        <v>0</v>
      </c>
      <c r="E1313" s="31">
        <f>SUMIFS(Vendas!$H$10:$H$5009,Vendas!$C$10:$C$5009,C1313,Vendas!$M$10:$M$5009,$C$1039)</f>
        <v>0</v>
      </c>
      <c r="F1313" s="39">
        <f t="shared" si="342"/>
        <v>0</v>
      </c>
      <c r="G1313" s="36"/>
      <c r="H1313" s="37"/>
    </row>
    <row r="1314" spans="2:8" ht="15" customHeight="1" x14ac:dyDescent="0.3">
      <c r="B1314" s="19" t="str">
        <f t="shared" ref="B1314:C1314" si="358">B312</f>
        <v/>
      </c>
      <c r="C1314" s="29" t="str">
        <f t="shared" si="358"/>
        <v/>
      </c>
      <c r="D1314" s="31">
        <f>SUMIFS(Lançamentos!$H$10:$H$5009,Lançamentos!$C$10:$C$5009,C1314,Lançamentos!$M$10:$M$5009,$C$1039)</f>
        <v>0</v>
      </c>
      <c r="E1314" s="31">
        <f>SUMIFS(Vendas!$H$10:$H$5009,Vendas!$C$10:$C$5009,C1314,Vendas!$M$10:$M$5009,$C$1039)</f>
        <v>0</v>
      </c>
      <c r="F1314" s="39">
        <f t="shared" si="342"/>
        <v>0</v>
      </c>
      <c r="G1314" s="36"/>
      <c r="H1314" s="37"/>
    </row>
    <row r="1315" spans="2:8" ht="15" customHeight="1" x14ac:dyDescent="0.3">
      <c r="B1315" s="19" t="str">
        <f t="shared" ref="B1315:C1315" si="359">B313</f>
        <v/>
      </c>
      <c r="C1315" s="29" t="str">
        <f t="shared" si="359"/>
        <v/>
      </c>
      <c r="D1315" s="31">
        <f>SUMIFS(Lançamentos!$H$10:$H$5009,Lançamentos!$C$10:$C$5009,C1315,Lançamentos!$M$10:$M$5009,$C$1039)</f>
        <v>0</v>
      </c>
      <c r="E1315" s="31">
        <f>SUMIFS(Vendas!$H$10:$H$5009,Vendas!$C$10:$C$5009,C1315,Vendas!$M$10:$M$5009,$C$1039)</f>
        <v>0</v>
      </c>
      <c r="F1315" s="39">
        <f t="shared" si="342"/>
        <v>0</v>
      </c>
      <c r="G1315" s="36"/>
      <c r="H1315" s="37"/>
    </row>
    <row r="1316" spans="2:8" ht="15" customHeight="1" x14ac:dyDescent="0.3">
      <c r="B1316" s="19" t="str">
        <f t="shared" ref="B1316:C1316" si="360">B314</f>
        <v/>
      </c>
      <c r="C1316" s="29" t="str">
        <f t="shared" si="360"/>
        <v/>
      </c>
      <c r="D1316" s="31">
        <f>SUMIFS(Lançamentos!$H$10:$H$5009,Lançamentos!$C$10:$C$5009,C1316,Lançamentos!$M$10:$M$5009,$C$1039)</f>
        <v>0</v>
      </c>
      <c r="E1316" s="31">
        <f>SUMIFS(Vendas!$H$10:$H$5009,Vendas!$C$10:$C$5009,C1316,Vendas!$M$10:$M$5009,$C$1039)</f>
        <v>0</v>
      </c>
      <c r="F1316" s="39">
        <f t="shared" si="342"/>
        <v>0</v>
      </c>
      <c r="G1316" s="36"/>
      <c r="H1316" s="37"/>
    </row>
    <row r="1317" spans="2:8" ht="15" customHeight="1" x14ac:dyDescent="0.3">
      <c r="B1317" s="19" t="str">
        <f t="shared" ref="B1317:C1317" si="361">B315</f>
        <v/>
      </c>
      <c r="C1317" s="29" t="str">
        <f t="shared" si="361"/>
        <v/>
      </c>
      <c r="D1317" s="31">
        <f>SUMIFS(Lançamentos!$H$10:$H$5009,Lançamentos!$C$10:$C$5009,C1317,Lançamentos!$M$10:$M$5009,$C$1039)</f>
        <v>0</v>
      </c>
      <c r="E1317" s="31">
        <f>SUMIFS(Vendas!$H$10:$H$5009,Vendas!$C$10:$C$5009,C1317,Vendas!$M$10:$M$5009,$C$1039)</f>
        <v>0</v>
      </c>
      <c r="F1317" s="39">
        <f t="shared" si="342"/>
        <v>0</v>
      </c>
      <c r="G1317" s="36"/>
      <c r="H1317" s="37"/>
    </row>
    <row r="1318" spans="2:8" ht="15" customHeight="1" x14ac:dyDescent="0.3">
      <c r="B1318" s="19" t="str">
        <f t="shared" ref="B1318:C1318" si="362">B316</f>
        <v/>
      </c>
      <c r="C1318" s="29" t="str">
        <f t="shared" si="362"/>
        <v/>
      </c>
      <c r="D1318" s="31">
        <f>SUMIFS(Lançamentos!$H$10:$H$5009,Lançamentos!$C$10:$C$5009,C1318,Lançamentos!$M$10:$M$5009,$C$1039)</f>
        <v>0</v>
      </c>
      <c r="E1318" s="31">
        <f>SUMIFS(Vendas!$H$10:$H$5009,Vendas!$C$10:$C$5009,C1318,Vendas!$M$10:$M$5009,$C$1039)</f>
        <v>0</v>
      </c>
      <c r="F1318" s="39">
        <f t="shared" si="342"/>
        <v>0</v>
      </c>
      <c r="G1318" s="36"/>
      <c r="H1318" s="37"/>
    </row>
    <row r="1319" spans="2:8" ht="15" customHeight="1" x14ac:dyDescent="0.3">
      <c r="B1319" s="19" t="str">
        <f t="shared" ref="B1319:C1319" si="363">B317</f>
        <v/>
      </c>
      <c r="C1319" s="29" t="str">
        <f t="shared" si="363"/>
        <v/>
      </c>
      <c r="D1319" s="31">
        <f>SUMIFS(Lançamentos!$H$10:$H$5009,Lançamentos!$C$10:$C$5009,C1319,Lançamentos!$M$10:$M$5009,$C$1039)</f>
        <v>0</v>
      </c>
      <c r="E1319" s="31">
        <f>SUMIFS(Vendas!$H$10:$H$5009,Vendas!$C$10:$C$5009,C1319,Vendas!$M$10:$M$5009,$C$1039)</f>
        <v>0</v>
      </c>
      <c r="F1319" s="39">
        <f t="shared" si="342"/>
        <v>0</v>
      </c>
      <c r="G1319" s="36"/>
      <c r="H1319" s="37"/>
    </row>
    <row r="1320" spans="2:8" ht="15" customHeight="1" x14ac:dyDescent="0.3">
      <c r="B1320" s="19" t="str">
        <f t="shared" ref="B1320:C1320" si="364">B318</f>
        <v/>
      </c>
      <c r="C1320" s="29" t="str">
        <f t="shared" si="364"/>
        <v/>
      </c>
      <c r="D1320" s="31">
        <f>SUMIFS(Lançamentos!$H$10:$H$5009,Lançamentos!$C$10:$C$5009,C1320,Lançamentos!$M$10:$M$5009,$C$1039)</f>
        <v>0</v>
      </c>
      <c r="E1320" s="31">
        <f>SUMIFS(Vendas!$H$10:$H$5009,Vendas!$C$10:$C$5009,C1320,Vendas!$M$10:$M$5009,$C$1039)</f>
        <v>0</v>
      </c>
      <c r="F1320" s="39">
        <f t="shared" si="342"/>
        <v>0</v>
      </c>
      <c r="G1320" s="36"/>
      <c r="H1320" s="37"/>
    </row>
    <row r="1321" spans="2:8" ht="15" customHeight="1" x14ac:dyDescent="0.3">
      <c r="B1321" s="19" t="str">
        <f t="shared" ref="B1321:C1321" si="365">B319</f>
        <v/>
      </c>
      <c r="C1321" s="29" t="str">
        <f t="shared" si="365"/>
        <v/>
      </c>
      <c r="D1321" s="31">
        <f>SUMIFS(Lançamentos!$H$10:$H$5009,Lançamentos!$C$10:$C$5009,C1321,Lançamentos!$M$10:$M$5009,$C$1039)</f>
        <v>0</v>
      </c>
      <c r="E1321" s="31">
        <f>SUMIFS(Vendas!$H$10:$H$5009,Vendas!$C$10:$C$5009,C1321,Vendas!$M$10:$M$5009,$C$1039)</f>
        <v>0</v>
      </c>
      <c r="F1321" s="39">
        <f t="shared" si="342"/>
        <v>0</v>
      </c>
      <c r="G1321" s="36"/>
      <c r="H1321" s="37"/>
    </row>
    <row r="1322" spans="2:8" ht="15" customHeight="1" x14ac:dyDescent="0.3">
      <c r="B1322" s="19" t="str">
        <f t="shared" ref="B1322:C1322" si="366">B320</f>
        <v/>
      </c>
      <c r="C1322" s="29" t="str">
        <f t="shared" si="366"/>
        <v/>
      </c>
      <c r="D1322" s="31">
        <f>SUMIFS(Lançamentos!$H$10:$H$5009,Lançamentos!$C$10:$C$5009,C1322,Lançamentos!$M$10:$M$5009,$C$1039)</f>
        <v>0</v>
      </c>
      <c r="E1322" s="31">
        <f>SUMIFS(Vendas!$H$10:$H$5009,Vendas!$C$10:$C$5009,C1322,Vendas!$M$10:$M$5009,$C$1039)</f>
        <v>0</v>
      </c>
      <c r="F1322" s="39">
        <f t="shared" si="342"/>
        <v>0</v>
      </c>
      <c r="G1322" s="36"/>
      <c r="H1322" s="37"/>
    </row>
    <row r="1323" spans="2:8" ht="15" customHeight="1" x14ac:dyDescent="0.3">
      <c r="B1323" s="19" t="str">
        <f t="shared" ref="B1323:C1323" si="367">B321</f>
        <v/>
      </c>
      <c r="C1323" s="29" t="str">
        <f t="shared" si="367"/>
        <v/>
      </c>
      <c r="D1323" s="31">
        <f>SUMIFS(Lançamentos!$H$10:$H$5009,Lançamentos!$C$10:$C$5009,C1323,Lançamentos!$M$10:$M$5009,$C$1039)</f>
        <v>0</v>
      </c>
      <c r="E1323" s="31">
        <f>SUMIFS(Vendas!$H$10:$H$5009,Vendas!$C$10:$C$5009,C1323,Vendas!$M$10:$M$5009,$C$1039)</f>
        <v>0</v>
      </c>
      <c r="F1323" s="39">
        <f t="shared" si="342"/>
        <v>0</v>
      </c>
      <c r="G1323" s="36"/>
      <c r="H1323" s="37"/>
    </row>
    <row r="1324" spans="2:8" ht="15" customHeight="1" x14ac:dyDescent="0.3">
      <c r="B1324" s="19" t="str">
        <f t="shared" ref="B1324:C1324" si="368">B322</f>
        <v/>
      </c>
      <c r="C1324" s="29" t="str">
        <f t="shared" si="368"/>
        <v/>
      </c>
      <c r="D1324" s="31">
        <f>SUMIFS(Lançamentos!$H$10:$H$5009,Lançamentos!$C$10:$C$5009,C1324,Lançamentos!$M$10:$M$5009,$C$1039)</f>
        <v>0</v>
      </c>
      <c r="E1324" s="31">
        <f>SUMIFS(Vendas!$H$10:$H$5009,Vendas!$C$10:$C$5009,C1324,Vendas!$M$10:$M$5009,$C$1039)</f>
        <v>0</v>
      </c>
      <c r="F1324" s="39">
        <f t="shared" si="342"/>
        <v>0</v>
      </c>
      <c r="G1324" s="36"/>
      <c r="H1324" s="37"/>
    </row>
    <row r="1325" spans="2:8" ht="15" customHeight="1" x14ac:dyDescent="0.3">
      <c r="B1325" s="19" t="str">
        <f t="shared" ref="B1325:C1325" si="369">B323</f>
        <v/>
      </c>
      <c r="C1325" s="29" t="str">
        <f t="shared" si="369"/>
        <v/>
      </c>
      <c r="D1325" s="31">
        <f>SUMIFS(Lançamentos!$H$10:$H$5009,Lançamentos!$C$10:$C$5009,C1325,Lançamentos!$M$10:$M$5009,$C$1039)</f>
        <v>0</v>
      </c>
      <c r="E1325" s="31">
        <f>SUMIFS(Vendas!$H$10:$H$5009,Vendas!$C$10:$C$5009,C1325,Vendas!$M$10:$M$5009,$C$1039)</f>
        <v>0</v>
      </c>
      <c r="F1325" s="39">
        <f t="shared" si="342"/>
        <v>0</v>
      </c>
      <c r="G1325" s="36"/>
      <c r="H1325" s="37"/>
    </row>
    <row r="1326" spans="2:8" ht="15" customHeight="1" x14ac:dyDescent="0.3">
      <c r="B1326" s="19" t="str">
        <f t="shared" ref="B1326:C1326" si="370">B324</f>
        <v/>
      </c>
      <c r="C1326" s="29" t="str">
        <f t="shared" si="370"/>
        <v/>
      </c>
      <c r="D1326" s="31">
        <f>SUMIFS(Lançamentos!$H$10:$H$5009,Lançamentos!$C$10:$C$5009,C1326,Lançamentos!$M$10:$M$5009,$C$1039)</f>
        <v>0</v>
      </c>
      <c r="E1326" s="31">
        <f>SUMIFS(Vendas!$H$10:$H$5009,Vendas!$C$10:$C$5009,C1326,Vendas!$M$10:$M$5009,$C$1039)</f>
        <v>0</v>
      </c>
      <c r="F1326" s="39">
        <f t="shared" si="342"/>
        <v>0</v>
      </c>
      <c r="G1326" s="36"/>
      <c r="H1326" s="37"/>
    </row>
    <row r="1327" spans="2:8" ht="15" customHeight="1" x14ac:dyDescent="0.3">
      <c r="B1327" s="19" t="str">
        <f t="shared" ref="B1327:C1327" si="371">B325</f>
        <v/>
      </c>
      <c r="C1327" s="29" t="str">
        <f t="shared" si="371"/>
        <v/>
      </c>
      <c r="D1327" s="31">
        <f>SUMIFS(Lançamentos!$H$10:$H$5009,Lançamentos!$C$10:$C$5009,C1327,Lançamentos!$M$10:$M$5009,$C$1039)</f>
        <v>0</v>
      </c>
      <c r="E1327" s="31">
        <f>SUMIFS(Vendas!$H$10:$H$5009,Vendas!$C$10:$C$5009,C1327,Vendas!$M$10:$M$5009,$C$1039)</f>
        <v>0</v>
      </c>
      <c r="F1327" s="39">
        <f t="shared" si="342"/>
        <v>0</v>
      </c>
      <c r="G1327" s="36"/>
      <c r="H1327" s="37"/>
    </row>
    <row r="1328" spans="2:8" ht="15" customHeight="1" x14ac:dyDescent="0.3">
      <c r="B1328" s="19" t="str">
        <f t="shared" ref="B1328:C1328" si="372">B326</f>
        <v/>
      </c>
      <c r="C1328" s="29" t="str">
        <f t="shared" si="372"/>
        <v/>
      </c>
      <c r="D1328" s="31">
        <f>SUMIFS(Lançamentos!$H$10:$H$5009,Lançamentos!$C$10:$C$5009,C1328,Lançamentos!$M$10:$M$5009,$C$1039)</f>
        <v>0</v>
      </c>
      <c r="E1328" s="31">
        <f>SUMIFS(Vendas!$H$10:$H$5009,Vendas!$C$10:$C$5009,C1328,Vendas!$M$10:$M$5009,$C$1039)</f>
        <v>0</v>
      </c>
      <c r="F1328" s="39">
        <f t="shared" si="342"/>
        <v>0</v>
      </c>
      <c r="G1328" s="36"/>
      <c r="H1328" s="37"/>
    </row>
    <row r="1329" spans="2:8" ht="15" customHeight="1" x14ac:dyDescent="0.3">
      <c r="B1329" s="19" t="str">
        <f t="shared" ref="B1329:C1329" si="373">B327</f>
        <v/>
      </c>
      <c r="C1329" s="29" t="str">
        <f t="shared" si="373"/>
        <v/>
      </c>
      <c r="D1329" s="31">
        <f>SUMIFS(Lançamentos!$H$10:$H$5009,Lançamentos!$C$10:$C$5009,C1329,Lançamentos!$M$10:$M$5009,$C$1039)</f>
        <v>0</v>
      </c>
      <c r="E1329" s="31">
        <f>SUMIFS(Vendas!$H$10:$H$5009,Vendas!$C$10:$C$5009,C1329,Vendas!$M$10:$M$5009,$C$1039)</f>
        <v>0</v>
      </c>
      <c r="F1329" s="39">
        <f t="shared" si="342"/>
        <v>0</v>
      </c>
      <c r="G1329" s="36"/>
      <c r="H1329" s="37"/>
    </row>
    <row r="1330" spans="2:8" ht="15" customHeight="1" x14ac:dyDescent="0.3">
      <c r="B1330" s="19" t="str">
        <f t="shared" ref="B1330:C1330" si="374">B328</f>
        <v/>
      </c>
      <c r="C1330" s="29" t="str">
        <f t="shared" si="374"/>
        <v/>
      </c>
      <c r="D1330" s="31">
        <f>SUMIFS(Lançamentos!$H$10:$H$5009,Lançamentos!$C$10:$C$5009,C1330,Lançamentos!$M$10:$M$5009,$C$1039)</f>
        <v>0</v>
      </c>
      <c r="E1330" s="31">
        <f>SUMIFS(Vendas!$H$10:$H$5009,Vendas!$C$10:$C$5009,C1330,Vendas!$M$10:$M$5009,$C$1039)</f>
        <v>0</v>
      </c>
      <c r="F1330" s="39">
        <f t="shared" si="342"/>
        <v>0</v>
      </c>
      <c r="G1330" s="36"/>
      <c r="H1330" s="37"/>
    </row>
    <row r="1331" spans="2:8" ht="15" customHeight="1" x14ac:dyDescent="0.3">
      <c r="B1331" s="19" t="str">
        <f t="shared" ref="B1331:C1331" si="375">B329</f>
        <v/>
      </c>
      <c r="C1331" s="29" t="str">
        <f t="shared" si="375"/>
        <v/>
      </c>
      <c r="D1331" s="31">
        <f>SUMIFS(Lançamentos!$H$10:$H$5009,Lançamentos!$C$10:$C$5009,C1331,Lançamentos!$M$10:$M$5009,$C$1039)</f>
        <v>0</v>
      </c>
      <c r="E1331" s="31">
        <f>SUMIFS(Vendas!$H$10:$H$5009,Vendas!$C$10:$C$5009,C1331,Vendas!$M$10:$M$5009,$C$1039)</f>
        <v>0</v>
      </c>
      <c r="F1331" s="39">
        <f t="shared" si="342"/>
        <v>0</v>
      </c>
      <c r="G1331" s="36"/>
      <c r="H1331" s="37"/>
    </row>
    <row r="1332" spans="2:8" ht="15" customHeight="1" x14ac:dyDescent="0.3">
      <c r="B1332" s="19" t="str">
        <f t="shared" ref="B1332:C1332" si="376">B330</f>
        <v/>
      </c>
      <c r="C1332" s="29" t="str">
        <f t="shared" si="376"/>
        <v/>
      </c>
      <c r="D1332" s="31">
        <f>SUMIFS(Lançamentos!$H$10:$H$5009,Lançamentos!$C$10:$C$5009,C1332,Lançamentos!$M$10:$M$5009,$C$1039)</f>
        <v>0</v>
      </c>
      <c r="E1332" s="31">
        <f>SUMIFS(Vendas!$H$10:$H$5009,Vendas!$C$10:$C$5009,C1332,Vendas!$M$10:$M$5009,$C$1039)</f>
        <v>0</v>
      </c>
      <c r="F1332" s="39">
        <f t="shared" si="342"/>
        <v>0</v>
      </c>
      <c r="G1332" s="36"/>
      <c r="H1332" s="37"/>
    </row>
    <row r="1333" spans="2:8" ht="15" customHeight="1" x14ac:dyDescent="0.3">
      <c r="B1333" s="19" t="str">
        <f t="shared" ref="B1333:C1333" si="377">B331</f>
        <v/>
      </c>
      <c r="C1333" s="29" t="str">
        <f t="shared" si="377"/>
        <v/>
      </c>
      <c r="D1333" s="31">
        <f>SUMIFS(Lançamentos!$H$10:$H$5009,Lançamentos!$C$10:$C$5009,C1333,Lançamentos!$M$10:$M$5009,$C$1039)</f>
        <v>0</v>
      </c>
      <c r="E1333" s="31">
        <f>SUMIFS(Vendas!$H$10:$H$5009,Vendas!$C$10:$C$5009,C1333,Vendas!$M$10:$M$5009,$C$1039)</f>
        <v>0</v>
      </c>
      <c r="F1333" s="39">
        <f t="shared" si="342"/>
        <v>0</v>
      </c>
      <c r="G1333" s="36"/>
      <c r="H1333" s="37"/>
    </row>
    <row r="1334" spans="2:8" ht="15" customHeight="1" x14ac:dyDescent="0.3">
      <c r="B1334" s="19" t="str">
        <f t="shared" ref="B1334:C1334" si="378">B332</f>
        <v/>
      </c>
      <c r="C1334" s="29" t="str">
        <f t="shared" si="378"/>
        <v/>
      </c>
      <c r="D1334" s="31">
        <f>SUMIFS(Lançamentos!$H$10:$H$5009,Lançamentos!$C$10:$C$5009,C1334,Lançamentos!$M$10:$M$5009,$C$1039)</f>
        <v>0</v>
      </c>
      <c r="E1334" s="31">
        <f>SUMIFS(Vendas!$H$10:$H$5009,Vendas!$C$10:$C$5009,C1334,Vendas!$M$10:$M$5009,$C$1039)</f>
        <v>0</v>
      </c>
      <c r="F1334" s="39">
        <f t="shared" si="342"/>
        <v>0</v>
      </c>
      <c r="G1334" s="36"/>
      <c r="H1334" s="37"/>
    </row>
    <row r="1335" spans="2:8" ht="15" customHeight="1" x14ac:dyDescent="0.3">
      <c r="B1335" s="19" t="str">
        <f t="shared" ref="B1335:C1335" si="379">B333</f>
        <v/>
      </c>
      <c r="C1335" s="29" t="str">
        <f t="shared" si="379"/>
        <v/>
      </c>
      <c r="D1335" s="31">
        <f>SUMIFS(Lançamentos!$H$10:$H$5009,Lançamentos!$C$10:$C$5009,C1335,Lançamentos!$M$10:$M$5009,$C$1039)</f>
        <v>0</v>
      </c>
      <c r="E1335" s="31">
        <f>SUMIFS(Vendas!$H$10:$H$5009,Vendas!$C$10:$C$5009,C1335,Vendas!$M$10:$M$5009,$C$1039)</f>
        <v>0</v>
      </c>
      <c r="F1335" s="39">
        <f t="shared" si="342"/>
        <v>0</v>
      </c>
      <c r="G1335" s="36"/>
      <c r="H1335" s="37"/>
    </row>
    <row r="1336" spans="2:8" ht="15" customHeight="1" x14ac:dyDescent="0.3">
      <c r="B1336" s="19" t="str">
        <f t="shared" ref="B1336:C1336" si="380">B334</f>
        <v/>
      </c>
      <c r="C1336" s="29" t="str">
        <f t="shared" si="380"/>
        <v/>
      </c>
      <c r="D1336" s="31">
        <f>SUMIFS(Lançamentos!$H$10:$H$5009,Lançamentos!$C$10:$C$5009,C1336,Lançamentos!$M$10:$M$5009,$C$1039)</f>
        <v>0</v>
      </c>
      <c r="E1336" s="31">
        <f>SUMIFS(Vendas!$H$10:$H$5009,Vendas!$C$10:$C$5009,C1336,Vendas!$M$10:$M$5009,$C$1039)</f>
        <v>0</v>
      </c>
      <c r="F1336" s="39">
        <f t="shared" si="342"/>
        <v>0</v>
      </c>
      <c r="G1336" s="36"/>
      <c r="H1336" s="37"/>
    </row>
    <row r="1337" spans="2:8" ht="15" customHeight="1" x14ac:dyDescent="0.3">
      <c r="B1337" s="19" t="str">
        <f t="shared" ref="B1337:C1337" si="381">B335</f>
        <v/>
      </c>
      <c r="C1337" s="29" t="str">
        <f t="shared" si="381"/>
        <v/>
      </c>
      <c r="D1337" s="31">
        <f>SUMIFS(Lançamentos!$H$10:$H$5009,Lançamentos!$C$10:$C$5009,C1337,Lançamentos!$M$10:$M$5009,$C$1039)</f>
        <v>0</v>
      </c>
      <c r="E1337" s="31">
        <f>SUMIFS(Vendas!$H$10:$H$5009,Vendas!$C$10:$C$5009,C1337,Vendas!$M$10:$M$5009,$C$1039)</f>
        <v>0</v>
      </c>
      <c r="F1337" s="39">
        <f t="shared" si="342"/>
        <v>0</v>
      </c>
      <c r="G1337" s="36"/>
      <c r="H1337" s="37"/>
    </row>
    <row r="1338" spans="2:8" ht="15" customHeight="1" x14ac:dyDescent="0.3">
      <c r="B1338" s="19" t="str">
        <f t="shared" ref="B1338:C1338" si="382">B336</f>
        <v/>
      </c>
      <c r="C1338" s="29" t="str">
        <f t="shared" si="382"/>
        <v/>
      </c>
      <c r="D1338" s="31">
        <f>SUMIFS(Lançamentos!$H$10:$H$5009,Lançamentos!$C$10:$C$5009,C1338,Lançamentos!$M$10:$M$5009,$C$1039)</f>
        <v>0</v>
      </c>
      <c r="E1338" s="31">
        <f>SUMIFS(Vendas!$H$10:$H$5009,Vendas!$C$10:$C$5009,C1338,Vendas!$M$10:$M$5009,$C$1039)</f>
        <v>0</v>
      </c>
      <c r="F1338" s="39">
        <f t="shared" si="342"/>
        <v>0</v>
      </c>
      <c r="G1338" s="36"/>
      <c r="H1338" s="37"/>
    </row>
    <row r="1339" spans="2:8" ht="15" customHeight="1" x14ac:dyDescent="0.3">
      <c r="B1339" s="19" t="str">
        <f t="shared" ref="B1339:C1339" si="383">B337</f>
        <v/>
      </c>
      <c r="C1339" s="29" t="str">
        <f t="shared" si="383"/>
        <v/>
      </c>
      <c r="D1339" s="31">
        <f>SUMIFS(Lançamentos!$H$10:$H$5009,Lançamentos!$C$10:$C$5009,C1339,Lançamentos!$M$10:$M$5009,$C$1039)</f>
        <v>0</v>
      </c>
      <c r="E1339" s="31">
        <f>SUMIFS(Vendas!$H$10:$H$5009,Vendas!$C$10:$C$5009,C1339,Vendas!$M$10:$M$5009,$C$1039)</f>
        <v>0</v>
      </c>
      <c r="F1339" s="39">
        <f t="shared" si="342"/>
        <v>0</v>
      </c>
      <c r="G1339" s="36"/>
      <c r="H1339" s="37"/>
    </row>
    <row r="1340" spans="2:8" ht="15" customHeight="1" x14ac:dyDescent="0.3">
      <c r="B1340" s="19" t="str">
        <f t="shared" ref="B1340:C1340" si="384">B338</f>
        <v/>
      </c>
      <c r="C1340" s="29" t="str">
        <f t="shared" si="384"/>
        <v/>
      </c>
      <c r="D1340" s="31">
        <f>SUMIFS(Lançamentos!$H$10:$H$5009,Lançamentos!$C$10:$C$5009,C1340,Lançamentos!$M$10:$M$5009,$C$1039)</f>
        <v>0</v>
      </c>
      <c r="E1340" s="31">
        <f>SUMIFS(Vendas!$H$10:$H$5009,Vendas!$C$10:$C$5009,C1340,Vendas!$M$10:$M$5009,$C$1039)</f>
        <v>0</v>
      </c>
      <c r="F1340" s="39">
        <f t="shared" si="342"/>
        <v>0</v>
      </c>
      <c r="G1340" s="36"/>
      <c r="H1340" s="37"/>
    </row>
    <row r="1341" spans="2:8" ht="15" customHeight="1" x14ac:dyDescent="0.3">
      <c r="B1341" s="19" t="str">
        <f t="shared" ref="B1341:C1341" si="385">B339</f>
        <v/>
      </c>
      <c r="C1341" s="29" t="str">
        <f t="shared" si="385"/>
        <v/>
      </c>
      <c r="D1341" s="31">
        <f>SUMIFS(Lançamentos!$H$10:$H$5009,Lançamentos!$C$10:$C$5009,C1341,Lançamentos!$M$10:$M$5009,$C$1039)</f>
        <v>0</v>
      </c>
      <c r="E1341" s="31">
        <f>SUMIFS(Vendas!$H$10:$H$5009,Vendas!$C$10:$C$5009,C1341,Vendas!$M$10:$M$5009,$C$1039)</f>
        <v>0</v>
      </c>
      <c r="F1341" s="39">
        <f t="shared" si="342"/>
        <v>0</v>
      </c>
      <c r="G1341" s="36"/>
      <c r="H1341" s="37"/>
    </row>
    <row r="1342" spans="2:8" ht="15" customHeight="1" x14ac:dyDescent="0.3">
      <c r="B1342" s="19" t="str">
        <f t="shared" ref="B1342:C1342" si="386">B340</f>
        <v/>
      </c>
      <c r="C1342" s="29" t="str">
        <f t="shared" si="386"/>
        <v/>
      </c>
      <c r="D1342" s="31">
        <f>SUMIFS(Lançamentos!$H$10:$H$5009,Lançamentos!$C$10:$C$5009,C1342,Lançamentos!$M$10:$M$5009,$C$1039)</f>
        <v>0</v>
      </c>
      <c r="E1342" s="31">
        <f>SUMIFS(Vendas!$H$10:$H$5009,Vendas!$C$10:$C$5009,C1342,Vendas!$M$10:$M$5009,$C$1039)</f>
        <v>0</v>
      </c>
      <c r="F1342" s="39">
        <f t="shared" si="342"/>
        <v>0</v>
      </c>
      <c r="G1342" s="36"/>
      <c r="H1342" s="37"/>
    </row>
    <row r="1343" spans="2:8" ht="15" customHeight="1" x14ac:dyDescent="0.3">
      <c r="B1343" s="19" t="str">
        <f t="shared" ref="B1343:C1343" si="387">B341</f>
        <v/>
      </c>
      <c r="C1343" s="29" t="str">
        <f t="shared" si="387"/>
        <v/>
      </c>
      <c r="D1343" s="31">
        <f>SUMIFS(Lançamentos!$H$10:$H$5009,Lançamentos!$C$10:$C$5009,C1343,Lançamentos!$M$10:$M$5009,$C$1039)</f>
        <v>0</v>
      </c>
      <c r="E1343" s="31">
        <f>SUMIFS(Vendas!$H$10:$H$5009,Vendas!$C$10:$C$5009,C1343,Vendas!$M$10:$M$5009,$C$1039)</f>
        <v>0</v>
      </c>
      <c r="F1343" s="39">
        <f t="shared" si="342"/>
        <v>0</v>
      </c>
      <c r="G1343" s="36"/>
      <c r="H1343" s="37"/>
    </row>
    <row r="1344" spans="2:8" ht="15" customHeight="1" x14ac:dyDescent="0.3">
      <c r="B1344" s="19" t="str">
        <f t="shared" ref="B1344:C1344" si="388">B342</f>
        <v/>
      </c>
      <c r="C1344" s="29" t="str">
        <f t="shared" si="388"/>
        <v/>
      </c>
      <c r="D1344" s="31">
        <f>SUMIFS(Lançamentos!$H$10:$H$5009,Lançamentos!$C$10:$C$5009,C1344,Lançamentos!$M$10:$M$5009,$C$1039)</f>
        <v>0</v>
      </c>
      <c r="E1344" s="31">
        <f>SUMIFS(Vendas!$H$10:$H$5009,Vendas!$C$10:$C$5009,C1344,Vendas!$M$10:$M$5009,$C$1039)</f>
        <v>0</v>
      </c>
      <c r="F1344" s="39">
        <f t="shared" si="342"/>
        <v>0</v>
      </c>
      <c r="G1344" s="36"/>
      <c r="H1344" s="37"/>
    </row>
    <row r="1345" spans="2:8" ht="15" customHeight="1" x14ac:dyDescent="0.3">
      <c r="B1345" s="19" t="str">
        <f t="shared" ref="B1345:C1345" si="389">B343</f>
        <v/>
      </c>
      <c r="C1345" s="29" t="str">
        <f t="shared" si="389"/>
        <v/>
      </c>
      <c r="D1345" s="31">
        <f>SUMIFS(Lançamentos!$H$10:$H$5009,Lançamentos!$C$10:$C$5009,C1345,Lançamentos!$M$10:$M$5009,$C$1039)</f>
        <v>0</v>
      </c>
      <c r="E1345" s="31">
        <f>SUMIFS(Vendas!$H$10:$H$5009,Vendas!$C$10:$C$5009,C1345,Vendas!$M$10:$M$5009,$C$1039)</f>
        <v>0</v>
      </c>
      <c r="F1345" s="39">
        <f t="shared" si="342"/>
        <v>0</v>
      </c>
      <c r="G1345" s="36"/>
      <c r="H1345" s="37"/>
    </row>
    <row r="1346" spans="2:8" ht="15" customHeight="1" x14ac:dyDescent="0.3">
      <c r="B1346" s="19" t="str">
        <f t="shared" ref="B1346:C1346" si="390">B344</f>
        <v/>
      </c>
      <c r="C1346" s="29" t="str">
        <f t="shared" si="390"/>
        <v/>
      </c>
      <c r="D1346" s="31">
        <f>SUMIFS(Lançamentos!$H$10:$H$5009,Lançamentos!$C$10:$C$5009,C1346,Lançamentos!$M$10:$M$5009,$C$1039)</f>
        <v>0</v>
      </c>
      <c r="E1346" s="31">
        <f>SUMIFS(Vendas!$H$10:$H$5009,Vendas!$C$10:$C$5009,C1346,Vendas!$M$10:$M$5009,$C$1039)</f>
        <v>0</v>
      </c>
      <c r="F1346" s="39">
        <f t="shared" si="342"/>
        <v>0</v>
      </c>
      <c r="G1346" s="36"/>
      <c r="H1346" s="37"/>
    </row>
    <row r="1347" spans="2:8" ht="15" customHeight="1" x14ac:dyDescent="0.3">
      <c r="B1347" s="19" t="str">
        <f t="shared" ref="B1347:C1347" si="391">B345</f>
        <v/>
      </c>
      <c r="C1347" s="29" t="str">
        <f t="shared" si="391"/>
        <v/>
      </c>
      <c r="D1347" s="31">
        <f>SUMIFS(Lançamentos!$H$10:$H$5009,Lançamentos!$C$10:$C$5009,C1347,Lançamentos!$M$10:$M$5009,$C$1039)</f>
        <v>0</v>
      </c>
      <c r="E1347" s="31">
        <f>SUMIFS(Vendas!$H$10:$H$5009,Vendas!$C$10:$C$5009,C1347,Vendas!$M$10:$M$5009,$C$1039)</f>
        <v>0</v>
      </c>
      <c r="F1347" s="39">
        <f t="shared" si="342"/>
        <v>0</v>
      </c>
      <c r="G1347" s="36"/>
      <c r="H1347" s="37"/>
    </row>
    <row r="1348" spans="2:8" ht="15" customHeight="1" x14ac:dyDescent="0.3">
      <c r="B1348" s="19" t="str">
        <f t="shared" ref="B1348:C1348" si="392">B346</f>
        <v/>
      </c>
      <c r="C1348" s="29" t="str">
        <f t="shared" si="392"/>
        <v/>
      </c>
      <c r="D1348" s="31">
        <f>SUMIFS(Lançamentos!$H$10:$H$5009,Lançamentos!$C$10:$C$5009,C1348,Lançamentos!$M$10:$M$5009,$C$1039)</f>
        <v>0</v>
      </c>
      <c r="E1348" s="31">
        <f>SUMIFS(Vendas!$H$10:$H$5009,Vendas!$C$10:$C$5009,C1348,Vendas!$M$10:$M$5009,$C$1039)</f>
        <v>0</v>
      </c>
      <c r="F1348" s="39">
        <f t="shared" si="342"/>
        <v>0</v>
      </c>
      <c r="G1348" s="36"/>
      <c r="H1348" s="37"/>
    </row>
    <row r="1349" spans="2:8" ht="15" customHeight="1" x14ac:dyDescent="0.3">
      <c r="B1349" s="19" t="str">
        <f t="shared" ref="B1349:C1349" si="393">B347</f>
        <v/>
      </c>
      <c r="C1349" s="29" t="str">
        <f t="shared" si="393"/>
        <v/>
      </c>
      <c r="D1349" s="31">
        <f>SUMIFS(Lançamentos!$H$10:$H$5009,Lançamentos!$C$10:$C$5009,C1349,Lançamentos!$M$10:$M$5009,$C$1039)</f>
        <v>0</v>
      </c>
      <c r="E1349" s="31">
        <f>SUMIFS(Vendas!$H$10:$H$5009,Vendas!$C$10:$C$5009,C1349,Vendas!$M$10:$M$5009,$C$1039)</f>
        <v>0</v>
      </c>
      <c r="F1349" s="39">
        <f t="shared" si="342"/>
        <v>0</v>
      </c>
      <c r="G1349" s="36"/>
      <c r="H1349" s="37"/>
    </row>
    <row r="1350" spans="2:8" ht="15" customHeight="1" x14ac:dyDescent="0.3">
      <c r="B1350" s="19" t="str">
        <f t="shared" ref="B1350:C1350" si="394">B348</f>
        <v/>
      </c>
      <c r="C1350" s="29" t="str">
        <f t="shared" si="394"/>
        <v/>
      </c>
      <c r="D1350" s="31">
        <f>SUMIFS(Lançamentos!$H$10:$H$5009,Lançamentos!$C$10:$C$5009,C1350,Lançamentos!$M$10:$M$5009,$C$1039)</f>
        <v>0</v>
      </c>
      <c r="E1350" s="31">
        <f>SUMIFS(Vendas!$H$10:$H$5009,Vendas!$C$10:$C$5009,C1350,Vendas!$M$10:$M$5009,$C$1039)</f>
        <v>0</v>
      </c>
      <c r="F1350" s="39">
        <f t="shared" si="342"/>
        <v>0</v>
      </c>
      <c r="G1350" s="36"/>
      <c r="H1350" s="37"/>
    </row>
    <row r="1351" spans="2:8" ht="15" customHeight="1" x14ac:dyDescent="0.3">
      <c r="B1351" s="19" t="str">
        <f t="shared" ref="B1351:C1351" si="395">B349</f>
        <v/>
      </c>
      <c r="C1351" s="29" t="str">
        <f t="shared" si="395"/>
        <v/>
      </c>
      <c r="D1351" s="31">
        <f>SUMIFS(Lançamentos!$H$10:$H$5009,Lançamentos!$C$10:$C$5009,C1351,Lançamentos!$M$10:$M$5009,$C$1039)</f>
        <v>0</v>
      </c>
      <c r="E1351" s="31">
        <f>SUMIFS(Vendas!$H$10:$H$5009,Vendas!$C$10:$C$5009,C1351,Vendas!$M$10:$M$5009,$C$1039)</f>
        <v>0</v>
      </c>
      <c r="F1351" s="39">
        <f t="shared" si="342"/>
        <v>0</v>
      </c>
      <c r="G1351" s="36"/>
      <c r="H1351" s="37"/>
    </row>
    <row r="1352" spans="2:8" ht="15" customHeight="1" x14ac:dyDescent="0.3">
      <c r="B1352" s="19" t="str">
        <f t="shared" ref="B1352:C1352" si="396">B350</f>
        <v/>
      </c>
      <c r="C1352" s="29" t="str">
        <f t="shared" si="396"/>
        <v/>
      </c>
      <c r="D1352" s="31">
        <f>SUMIFS(Lançamentos!$H$10:$H$5009,Lançamentos!$C$10:$C$5009,C1352,Lançamentos!$M$10:$M$5009,$C$1039)</f>
        <v>0</v>
      </c>
      <c r="E1352" s="31">
        <f>SUMIFS(Vendas!$H$10:$H$5009,Vendas!$C$10:$C$5009,C1352,Vendas!$M$10:$M$5009,$C$1039)</f>
        <v>0</v>
      </c>
      <c r="F1352" s="39">
        <f t="shared" si="342"/>
        <v>0</v>
      </c>
      <c r="G1352" s="36"/>
      <c r="H1352" s="37"/>
    </row>
    <row r="1353" spans="2:8" ht="15" customHeight="1" x14ac:dyDescent="0.3">
      <c r="B1353" s="19" t="str">
        <f t="shared" ref="B1353:C1353" si="397">B351</f>
        <v/>
      </c>
      <c r="C1353" s="29" t="str">
        <f t="shared" si="397"/>
        <v/>
      </c>
      <c r="D1353" s="31">
        <f>SUMIFS(Lançamentos!$H$10:$H$5009,Lançamentos!$C$10:$C$5009,C1353,Lançamentos!$M$10:$M$5009,$C$1039)</f>
        <v>0</v>
      </c>
      <c r="E1353" s="31">
        <f>SUMIFS(Vendas!$H$10:$H$5009,Vendas!$C$10:$C$5009,C1353,Vendas!$M$10:$M$5009,$C$1039)</f>
        <v>0</v>
      </c>
      <c r="F1353" s="39">
        <f t="shared" si="342"/>
        <v>0</v>
      </c>
      <c r="G1353" s="36"/>
      <c r="H1353" s="37"/>
    </row>
    <row r="1354" spans="2:8" ht="15" customHeight="1" x14ac:dyDescent="0.3">
      <c r="B1354" s="19" t="str">
        <f t="shared" ref="B1354:C1354" si="398">B352</f>
        <v/>
      </c>
      <c r="C1354" s="29" t="str">
        <f t="shared" si="398"/>
        <v/>
      </c>
      <c r="D1354" s="31">
        <f>SUMIFS(Lançamentos!$H$10:$H$5009,Lançamentos!$C$10:$C$5009,C1354,Lançamentos!$M$10:$M$5009,$C$1039)</f>
        <v>0</v>
      </c>
      <c r="E1354" s="31">
        <f>SUMIFS(Vendas!$H$10:$H$5009,Vendas!$C$10:$C$5009,C1354,Vendas!$M$10:$M$5009,$C$1039)</f>
        <v>0</v>
      </c>
      <c r="F1354" s="39">
        <f t="shared" si="342"/>
        <v>0</v>
      </c>
      <c r="G1354" s="36"/>
      <c r="H1354" s="37"/>
    </row>
    <row r="1355" spans="2:8" ht="15" customHeight="1" x14ac:dyDescent="0.3">
      <c r="B1355" s="19" t="str">
        <f t="shared" ref="B1355:C1355" si="399">B353</f>
        <v/>
      </c>
      <c r="C1355" s="29" t="str">
        <f t="shared" si="399"/>
        <v/>
      </c>
      <c r="D1355" s="31">
        <f>SUMIFS(Lançamentos!$H$10:$H$5009,Lançamentos!$C$10:$C$5009,C1355,Lançamentos!$M$10:$M$5009,$C$1039)</f>
        <v>0</v>
      </c>
      <c r="E1355" s="31">
        <f>SUMIFS(Vendas!$H$10:$H$5009,Vendas!$C$10:$C$5009,C1355,Vendas!$M$10:$M$5009,$C$1039)</f>
        <v>0</v>
      </c>
      <c r="F1355" s="39">
        <f t="shared" si="342"/>
        <v>0</v>
      </c>
      <c r="G1355" s="36"/>
      <c r="H1355" s="37"/>
    </row>
    <row r="1356" spans="2:8" ht="15" customHeight="1" x14ac:dyDescent="0.3">
      <c r="B1356" s="19" t="str">
        <f t="shared" ref="B1356:C1356" si="400">B354</f>
        <v/>
      </c>
      <c r="C1356" s="29" t="str">
        <f t="shared" si="400"/>
        <v/>
      </c>
      <c r="D1356" s="31">
        <f>SUMIFS(Lançamentos!$H$10:$H$5009,Lançamentos!$C$10:$C$5009,C1356,Lançamentos!$M$10:$M$5009,$C$1039)</f>
        <v>0</v>
      </c>
      <c r="E1356" s="31">
        <f>SUMIFS(Vendas!$H$10:$H$5009,Vendas!$C$10:$C$5009,C1356,Vendas!$M$10:$M$5009,$C$1039)</f>
        <v>0</v>
      </c>
      <c r="F1356" s="39">
        <f t="shared" si="342"/>
        <v>0</v>
      </c>
      <c r="G1356" s="36"/>
      <c r="H1356" s="37"/>
    </row>
    <row r="1357" spans="2:8" ht="15" customHeight="1" x14ac:dyDescent="0.3">
      <c r="B1357" s="19" t="str">
        <f t="shared" ref="B1357:C1357" si="401">B355</f>
        <v/>
      </c>
      <c r="C1357" s="29" t="str">
        <f t="shared" si="401"/>
        <v/>
      </c>
      <c r="D1357" s="31">
        <f>SUMIFS(Lançamentos!$H$10:$H$5009,Lançamentos!$C$10:$C$5009,C1357,Lançamentos!$M$10:$M$5009,$C$1039)</f>
        <v>0</v>
      </c>
      <c r="E1357" s="31">
        <f>SUMIFS(Vendas!$H$10:$H$5009,Vendas!$C$10:$C$5009,C1357,Vendas!$M$10:$M$5009,$C$1039)</f>
        <v>0</v>
      </c>
      <c r="F1357" s="39">
        <f t="shared" si="342"/>
        <v>0</v>
      </c>
      <c r="G1357" s="36"/>
      <c r="H1357" s="37"/>
    </row>
    <row r="1358" spans="2:8" ht="15" customHeight="1" x14ac:dyDescent="0.3">
      <c r="B1358" s="19" t="str">
        <f t="shared" ref="B1358:C1358" si="402">B356</f>
        <v/>
      </c>
      <c r="C1358" s="29" t="str">
        <f t="shared" si="402"/>
        <v/>
      </c>
      <c r="D1358" s="31">
        <f>SUMIFS(Lançamentos!$H$10:$H$5009,Lançamentos!$C$10:$C$5009,C1358,Lançamentos!$M$10:$M$5009,$C$1039)</f>
        <v>0</v>
      </c>
      <c r="E1358" s="31">
        <f>SUMIFS(Vendas!$H$10:$H$5009,Vendas!$C$10:$C$5009,C1358,Vendas!$M$10:$M$5009,$C$1039)</f>
        <v>0</v>
      </c>
      <c r="F1358" s="39">
        <f t="shared" si="342"/>
        <v>0</v>
      </c>
      <c r="G1358" s="36"/>
      <c r="H1358" s="37"/>
    </row>
    <row r="1359" spans="2:8" ht="15" customHeight="1" x14ac:dyDescent="0.3">
      <c r="B1359" s="19" t="str">
        <f t="shared" ref="B1359:C1359" si="403">B357</f>
        <v/>
      </c>
      <c r="C1359" s="29" t="str">
        <f t="shared" si="403"/>
        <v/>
      </c>
      <c r="D1359" s="31">
        <f>SUMIFS(Lançamentos!$H$10:$H$5009,Lançamentos!$C$10:$C$5009,C1359,Lançamentos!$M$10:$M$5009,$C$1039)</f>
        <v>0</v>
      </c>
      <c r="E1359" s="31">
        <f>SUMIFS(Vendas!$H$10:$H$5009,Vendas!$C$10:$C$5009,C1359,Vendas!$M$10:$M$5009,$C$1039)</f>
        <v>0</v>
      </c>
      <c r="F1359" s="39">
        <f t="shared" si="342"/>
        <v>0</v>
      </c>
      <c r="G1359" s="36"/>
      <c r="H1359" s="37"/>
    </row>
    <row r="1360" spans="2:8" ht="15" customHeight="1" x14ac:dyDescent="0.3">
      <c r="B1360" s="19" t="str">
        <f t="shared" ref="B1360:C1360" si="404">B358</f>
        <v/>
      </c>
      <c r="C1360" s="29" t="str">
        <f t="shared" si="404"/>
        <v/>
      </c>
      <c r="D1360" s="31">
        <f>SUMIFS(Lançamentos!$H$10:$H$5009,Lançamentos!$C$10:$C$5009,C1360,Lançamentos!$M$10:$M$5009,$C$1039)</f>
        <v>0</v>
      </c>
      <c r="E1360" s="31">
        <f>SUMIFS(Vendas!$H$10:$H$5009,Vendas!$C$10:$C$5009,C1360,Vendas!$M$10:$M$5009,$C$1039)</f>
        <v>0</v>
      </c>
      <c r="F1360" s="39">
        <f t="shared" si="342"/>
        <v>0</v>
      </c>
      <c r="G1360" s="36"/>
      <c r="H1360" s="37"/>
    </row>
    <row r="1361" spans="2:8" ht="15" customHeight="1" x14ac:dyDescent="0.3">
      <c r="B1361" s="19" t="str">
        <f t="shared" ref="B1361:C1361" si="405">B359</f>
        <v/>
      </c>
      <c r="C1361" s="29" t="str">
        <f t="shared" si="405"/>
        <v/>
      </c>
      <c r="D1361" s="31">
        <f>SUMIFS(Lançamentos!$H$10:$H$5009,Lançamentos!$C$10:$C$5009,C1361,Lançamentos!$M$10:$M$5009,$C$1039)</f>
        <v>0</v>
      </c>
      <c r="E1361" s="31">
        <f>SUMIFS(Vendas!$H$10:$H$5009,Vendas!$C$10:$C$5009,C1361,Vendas!$M$10:$M$5009,$C$1039)</f>
        <v>0</v>
      </c>
      <c r="F1361" s="39">
        <f t="shared" si="342"/>
        <v>0</v>
      </c>
      <c r="G1361" s="36"/>
      <c r="H1361" s="37"/>
    </row>
    <row r="1362" spans="2:8" ht="15" customHeight="1" x14ac:dyDescent="0.3">
      <c r="B1362" s="19" t="str">
        <f t="shared" ref="B1362:C1362" si="406">B360</f>
        <v/>
      </c>
      <c r="C1362" s="29" t="str">
        <f t="shared" si="406"/>
        <v/>
      </c>
      <c r="D1362" s="31">
        <f>SUMIFS(Lançamentos!$H$10:$H$5009,Lançamentos!$C$10:$C$5009,C1362,Lançamentos!$M$10:$M$5009,$C$1039)</f>
        <v>0</v>
      </c>
      <c r="E1362" s="31">
        <f>SUMIFS(Vendas!$H$10:$H$5009,Vendas!$C$10:$C$5009,C1362,Vendas!$M$10:$M$5009,$C$1039)</f>
        <v>0</v>
      </c>
      <c r="F1362" s="39">
        <f t="shared" ref="F1362:F1425" si="407">E1362-D1362</f>
        <v>0</v>
      </c>
      <c r="G1362" s="36"/>
      <c r="H1362" s="37"/>
    </row>
    <row r="1363" spans="2:8" ht="15" customHeight="1" x14ac:dyDescent="0.3">
      <c r="B1363" s="19" t="str">
        <f t="shared" ref="B1363:C1363" si="408">B361</f>
        <v/>
      </c>
      <c r="C1363" s="29" t="str">
        <f t="shared" si="408"/>
        <v/>
      </c>
      <c r="D1363" s="31">
        <f>SUMIFS(Lançamentos!$H$10:$H$5009,Lançamentos!$C$10:$C$5009,C1363,Lançamentos!$M$10:$M$5009,$C$1039)</f>
        <v>0</v>
      </c>
      <c r="E1363" s="31">
        <f>SUMIFS(Vendas!$H$10:$H$5009,Vendas!$C$10:$C$5009,C1363,Vendas!$M$10:$M$5009,$C$1039)</f>
        <v>0</v>
      </c>
      <c r="F1363" s="39">
        <f t="shared" si="407"/>
        <v>0</v>
      </c>
      <c r="G1363" s="36"/>
      <c r="H1363" s="37"/>
    </row>
    <row r="1364" spans="2:8" ht="15" customHeight="1" x14ac:dyDescent="0.3">
      <c r="B1364" s="19" t="str">
        <f t="shared" ref="B1364:C1364" si="409">B362</f>
        <v/>
      </c>
      <c r="C1364" s="29" t="str">
        <f t="shared" si="409"/>
        <v/>
      </c>
      <c r="D1364" s="31">
        <f>SUMIFS(Lançamentos!$H$10:$H$5009,Lançamentos!$C$10:$C$5009,C1364,Lançamentos!$M$10:$M$5009,$C$1039)</f>
        <v>0</v>
      </c>
      <c r="E1364" s="31">
        <f>SUMIFS(Vendas!$H$10:$H$5009,Vendas!$C$10:$C$5009,C1364,Vendas!$M$10:$M$5009,$C$1039)</f>
        <v>0</v>
      </c>
      <c r="F1364" s="39">
        <f t="shared" si="407"/>
        <v>0</v>
      </c>
      <c r="G1364" s="36"/>
      <c r="H1364" s="37"/>
    </row>
    <row r="1365" spans="2:8" ht="15" customHeight="1" x14ac:dyDescent="0.3">
      <c r="B1365" s="19" t="str">
        <f t="shared" ref="B1365:C1365" si="410">B363</f>
        <v/>
      </c>
      <c r="C1365" s="29" t="str">
        <f t="shared" si="410"/>
        <v/>
      </c>
      <c r="D1365" s="31">
        <f>SUMIFS(Lançamentos!$H$10:$H$5009,Lançamentos!$C$10:$C$5009,C1365,Lançamentos!$M$10:$M$5009,$C$1039)</f>
        <v>0</v>
      </c>
      <c r="E1365" s="31">
        <f>SUMIFS(Vendas!$H$10:$H$5009,Vendas!$C$10:$C$5009,C1365,Vendas!$M$10:$M$5009,$C$1039)</f>
        <v>0</v>
      </c>
      <c r="F1365" s="39">
        <f t="shared" si="407"/>
        <v>0</v>
      </c>
      <c r="G1365" s="36"/>
      <c r="H1365" s="37"/>
    </row>
    <row r="1366" spans="2:8" ht="15" customHeight="1" x14ac:dyDescent="0.3">
      <c r="B1366" s="19" t="str">
        <f t="shared" ref="B1366:C1366" si="411">B364</f>
        <v/>
      </c>
      <c r="C1366" s="29" t="str">
        <f t="shared" si="411"/>
        <v/>
      </c>
      <c r="D1366" s="31">
        <f>SUMIFS(Lançamentos!$H$10:$H$5009,Lançamentos!$C$10:$C$5009,C1366,Lançamentos!$M$10:$M$5009,$C$1039)</f>
        <v>0</v>
      </c>
      <c r="E1366" s="31">
        <f>SUMIFS(Vendas!$H$10:$H$5009,Vendas!$C$10:$C$5009,C1366,Vendas!$M$10:$M$5009,$C$1039)</f>
        <v>0</v>
      </c>
      <c r="F1366" s="39">
        <f t="shared" si="407"/>
        <v>0</v>
      </c>
      <c r="G1366" s="36"/>
      <c r="H1366" s="37"/>
    </row>
    <row r="1367" spans="2:8" ht="15" customHeight="1" x14ac:dyDescent="0.3">
      <c r="B1367" s="19" t="str">
        <f t="shared" ref="B1367:C1367" si="412">B365</f>
        <v/>
      </c>
      <c r="C1367" s="29" t="str">
        <f t="shared" si="412"/>
        <v/>
      </c>
      <c r="D1367" s="31">
        <f>SUMIFS(Lançamentos!$H$10:$H$5009,Lançamentos!$C$10:$C$5009,C1367,Lançamentos!$M$10:$M$5009,$C$1039)</f>
        <v>0</v>
      </c>
      <c r="E1367" s="31">
        <f>SUMIFS(Vendas!$H$10:$H$5009,Vendas!$C$10:$C$5009,C1367,Vendas!$M$10:$M$5009,$C$1039)</f>
        <v>0</v>
      </c>
      <c r="F1367" s="39">
        <f t="shared" si="407"/>
        <v>0</v>
      </c>
      <c r="G1367" s="36"/>
      <c r="H1367" s="37"/>
    </row>
    <row r="1368" spans="2:8" ht="15" customHeight="1" x14ac:dyDescent="0.3">
      <c r="B1368" s="19" t="str">
        <f t="shared" ref="B1368:C1368" si="413">B366</f>
        <v/>
      </c>
      <c r="C1368" s="29" t="str">
        <f t="shared" si="413"/>
        <v/>
      </c>
      <c r="D1368" s="31">
        <f>SUMIFS(Lançamentos!$H$10:$H$5009,Lançamentos!$C$10:$C$5009,C1368,Lançamentos!$M$10:$M$5009,$C$1039)</f>
        <v>0</v>
      </c>
      <c r="E1368" s="31">
        <f>SUMIFS(Vendas!$H$10:$H$5009,Vendas!$C$10:$C$5009,C1368,Vendas!$M$10:$M$5009,$C$1039)</f>
        <v>0</v>
      </c>
      <c r="F1368" s="39">
        <f t="shared" si="407"/>
        <v>0</v>
      </c>
      <c r="G1368" s="36"/>
      <c r="H1368" s="37"/>
    </row>
    <row r="1369" spans="2:8" ht="15" customHeight="1" x14ac:dyDescent="0.3">
      <c r="B1369" s="19" t="str">
        <f t="shared" ref="B1369:C1369" si="414">B367</f>
        <v/>
      </c>
      <c r="C1369" s="29" t="str">
        <f t="shared" si="414"/>
        <v/>
      </c>
      <c r="D1369" s="31">
        <f>SUMIFS(Lançamentos!$H$10:$H$5009,Lançamentos!$C$10:$C$5009,C1369,Lançamentos!$M$10:$M$5009,$C$1039)</f>
        <v>0</v>
      </c>
      <c r="E1369" s="31">
        <f>SUMIFS(Vendas!$H$10:$H$5009,Vendas!$C$10:$C$5009,C1369,Vendas!$M$10:$M$5009,$C$1039)</f>
        <v>0</v>
      </c>
      <c r="F1369" s="39">
        <f t="shared" si="407"/>
        <v>0</v>
      </c>
      <c r="G1369" s="36"/>
      <c r="H1369" s="37"/>
    </row>
    <row r="1370" spans="2:8" ht="15" customHeight="1" x14ac:dyDescent="0.3">
      <c r="B1370" s="19" t="str">
        <f t="shared" ref="B1370:C1370" si="415">B368</f>
        <v/>
      </c>
      <c r="C1370" s="29" t="str">
        <f t="shared" si="415"/>
        <v/>
      </c>
      <c r="D1370" s="31">
        <f>SUMIFS(Lançamentos!$H$10:$H$5009,Lançamentos!$C$10:$C$5009,C1370,Lançamentos!$M$10:$M$5009,$C$1039)</f>
        <v>0</v>
      </c>
      <c r="E1370" s="31">
        <f>SUMIFS(Vendas!$H$10:$H$5009,Vendas!$C$10:$C$5009,C1370,Vendas!$M$10:$M$5009,$C$1039)</f>
        <v>0</v>
      </c>
      <c r="F1370" s="39">
        <f t="shared" si="407"/>
        <v>0</v>
      </c>
      <c r="G1370" s="36"/>
      <c r="H1370" s="37"/>
    </row>
    <row r="1371" spans="2:8" ht="15" customHeight="1" x14ac:dyDescent="0.3">
      <c r="B1371" s="19" t="str">
        <f t="shared" ref="B1371:C1371" si="416">B369</f>
        <v/>
      </c>
      <c r="C1371" s="29" t="str">
        <f t="shared" si="416"/>
        <v/>
      </c>
      <c r="D1371" s="31">
        <f>SUMIFS(Lançamentos!$H$10:$H$5009,Lançamentos!$C$10:$C$5009,C1371,Lançamentos!$M$10:$M$5009,$C$1039)</f>
        <v>0</v>
      </c>
      <c r="E1371" s="31">
        <f>SUMIFS(Vendas!$H$10:$H$5009,Vendas!$C$10:$C$5009,C1371,Vendas!$M$10:$M$5009,$C$1039)</f>
        <v>0</v>
      </c>
      <c r="F1371" s="39">
        <f t="shared" si="407"/>
        <v>0</v>
      </c>
      <c r="G1371" s="36"/>
      <c r="H1371" s="37"/>
    </row>
    <row r="1372" spans="2:8" ht="15" customHeight="1" x14ac:dyDescent="0.3">
      <c r="B1372" s="19" t="str">
        <f t="shared" ref="B1372:C1372" si="417">B370</f>
        <v/>
      </c>
      <c r="C1372" s="29" t="str">
        <f t="shared" si="417"/>
        <v/>
      </c>
      <c r="D1372" s="31">
        <f>SUMIFS(Lançamentos!$H$10:$H$5009,Lançamentos!$C$10:$C$5009,C1372,Lançamentos!$M$10:$M$5009,$C$1039)</f>
        <v>0</v>
      </c>
      <c r="E1372" s="31">
        <f>SUMIFS(Vendas!$H$10:$H$5009,Vendas!$C$10:$C$5009,C1372,Vendas!$M$10:$M$5009,$C$1039)</f>
        <v>0</v>
      </c>
      <c r="F1372" s="39">
        <f t="shared" si="407"/>
        <v>0</v>
      </c>
      <c r="G1372" s="36"/>
      <c r="H1372" s="37"/>
    </row>
    <row r="1373" spans="2:8" ht="15" customHeight="1" x14ac:dyDescent="0.3">
      <c r="B1373" s="19" t="str">
        <f t="shared" ref="B1373:C1373" si="418">B371</f>
        <v/>
      </c>
      <c r="C1373" s="29" t="str">
        <f t="shared" si="418"/>
        <v/>
      </c>
      <c r="D1373" s="31">
        <f>SUMIFS(Lançamentos!$H$10:$H$5009,Lançamentos!$C$10:$C$5009,C1373,Lançamentos!$M$10:$M$5009,$C$1039)</f>
        <v>0</v>
      </c>
      <c r="E1373" s="31">
        <f>SUMIFS(Vendas!$H$10:$H$5009,Vendas!$C$10:$C$5009,C1373,Vendas!$M$10:$M$5009,$C$1039)</f>
        <v>0</v>
      </c>
      <c r="F1373" s="39">
        <f t="shared" si="407"/>
        <v>0</v>
      </c>
      <c r="G1373" s="36"/>
      <c r="H1373" s="37"/>
    </row>
    <row r="1374" spans="2:8" ht="15" customHeight="1" x14ac:dyDescent="0.3">
      <c r="B1374" s="19" t="str">
        <f t="shared" ref="B1374:C1374" si="419">B372</f>
        <v/>
      </c>
      <c r="C1374" s="29" t="str">
        <f t="shared" si="419"/>
        <v/>
      </c>
      <c r="D1374" s="31">
        <f>SUMIFS(Lançamentos!$H$10:$H$5009,Lançamentos!$C$10:$C$5009,C1374,Lançamentos!$M$10:$M$5009,$C$1039)</f>
        <v>0</v>
      </c>
      <c r="E1374" s="31">
        <f>SUMIFS(Vendas!$H$10:$H$5009,Vendas!$C$10:$C$5009,C1374,Vendas!$M$10:$M$5009,$C$1039)</f>
        <v>0</v>
      </c>
      <c r="F1374" s="39">
        <f t="shared" si="407"/>
        <v>0</v>
      </c>
      <c r="G1374" s="36"/>
      <c r="H1374" s="37"/>
    </row>
    <row r="1375" spans="2:8" ht="15" customHeight="1" x14ac:dyDescent="0.3">
      <c r="B1375" s="19" t="str">
        <f t="shared" ref="B1375:C1375" si="420">B373</f>
        <v/>
      </c>
      <c r="C1375" s="29" t="str">
        <f t="shared" si="420"/>
        <v/>
      </c>
      <c r="D1375" s="31">
        <f>SUMIFS(Lançamentos!$H$10:$H$5009,Lançamentos!$C$10:$C$5009,C1375,Lançamentos!$M$10:$M$5009,$C$1039)</f>
        <v>0</v>
      </c>
      <c r="E1375" s="31">
        <f>SUMIFS(Vendas!$H$10:$H$5009,Vendas!$C$10:$C$5009,C1375,Vendas!$M$10:$M$5009,$C$1039)</f>
        <v>0</v>
      </c>
      <c r="F1375" s="39">
        <f t="shared" si="407"/>
        <v>0</v>
      </c>
      <c r="G1375" s="36"/>
      <c r="H1375" s="37"/>
    </row>
    <row r="1376" spans="2:8" ht="15" customHeight="1" x14ac:dyDescent="0.3">
      <c r="B1376" s="19" t="str">
        <f t="shared" ref="B1376:C1376" si="421">B374</f>
        <v/>
      </c>
      <c r="C1376" s="29" t="str">
        <f t="shared" si="421"/>
        <v/>
      </c>
      <c r="D1376" s="31">
        <f>SUMIFS(Lançamentos!$H$10:$H$5009,Lançamentos!$C$10:$C$5009,C1376,Lançamentos!$M$10:$M$5009,$C$1039)</f>
        <v>0</v>
      </c>
      <c r="E1376" s="31">
        <f>SUMIFS(Vendas!$H$10:$H$5009,Vendas!$C$10:$C$5009,C1376,Vendas!$M$10:$M$5009,$C$1039)</f>
        <v>0</v>
      </c>
      <c r="F1376" s="39">
        <f t="shared" si="407"/>
        <v>0</v>
      </c>
      <c r="G1376" s="36"/>
      <c r="H1376" s="37"/>
    </row>
    <row r="1377" spans="2:8" ht="15" customHeight="1" x14ac:dyDescent="0.3">
      <c r="B1377" s="19" t="str">
        <f t="shared" ref="B1377:C1377" si="422">B375</f>
        <v/>
      </c>
      <c r="C1377" s="29" t="str">
        <f t="shared" si="422"/>
        <v/>
      </c>
      <c r="D1377" s="31">
        <f>SUMIFS(Lançamentos!$H$10:$H$5009,Lançamentos!$C$10:$C$5009,C1377,Lançamentos!$M$10:$M$5009,$C$1039)</f>
        <v>0</v>
      </c>
      <c r="E1377" s="31">
        <f>SUMIFS(Vendas!$H$10:$H$5009,Vendas!$C$10:$C$5009,C1377,Vendas!$M$10:$M$5009,$C$1039)</f>
        <v>0</v>
      </c>
      <c r="F1377" s="39">
        <f t="shared" si="407"/>
        <v>0</v>
      </c>
      <c r="G1377" s="36"/>
      <c r="H1377" s="37"/>
    </row>
    <row r="1378" spans="2:8" ht="15" customHeight="1" x14ac:dyDescent="0.3">
      <c r="B1378" s="19" t="str">
        <f t="shared" ref="B1378:C1378" si="423">B376</f>
        <v/>
      </c>
      <c r="C1378" s="29" t="str">
        <f t="shared" si="423"/>
        <v/>
      </c>
      <c r="D1378" s="31">
        <f>SUMIFS(Lançamentos!$H$10:$H$5009,Lançamentos!$C$10:$C$5009,C1378,Lançamentos!$M$10:$M$5009,$C$1039)</f>
        <v>0</v>
      </c>
      <c r="E1378" s="31">
        <f>SUMIFS(Vendas!$H$10:$H$5009,Vendas!$C$10:$C$5009,C1378,Vendas!$M$10:$M$5009,$C$1039)</f>
        <v>0</v>
      </c>
      <c r="F1378" s="39">
        <f t="shared" si="407"/>
        <v>0</v>
      </c>
      <c r="G1378" s="36"/>
      <c r="H1378" s="37"/>
    </row>
    <row r="1379" spans="2:8" ht="15" customHeight="1" x14ac:dyDescent="0.3">
      <c r="B1379" s="19" t="str">
        <f t="shared" ref="B1379:C1379" si="424">B377</f>
        <v/>
      </c>
      <c r="C1379" s="29" t="str">
        <f t="shared" si="424"/>
        <v/>
      </c>
      <c r="D1379" s="31">
        <f>SUMIFS(Lançamentos!$H$10:$H$5009,Lançamentos!$C$10:$C$5009,C1379,Lançamentos!$M$10:$M$5009,$C$1039)</f>
        <v>0</v>
      </c>
      <c r="E1379" s="31">
        <f>SUMIFS(Vendas!$H$10:$H$5009,Vendas!$C$10:$C$5009,C1379,Vendas!$M$10:$M$5009,$C$1039)</f>
        <v>0</v>
      </c>
      <c r="F1379" s="39">
        <f t="shared" si="407"/>
        <v>0</v>
      </c>
      <c r="G1379" s="36"/>
      <c r="H1379" s="37"/>
    </row>
    <row r="1380" spans="2:8" ht="15" customHeight="1" x14ac:dyDescent="0.3">
      <c r="B1380" s="19" t="str">
        <f t="shared" ref="B1380:C1380" si="425">B378</f>
        <v/>
      </c>
      <c r="C1380" s="29" t="str">
        <f t="shared" si="425"/>
        <v/>
      </c>
      <c r="D1380" s="31">
        <f>SUMIFS(Lançamentos!$H$10:$H$5009,Lançamentos!$C$10:$C$5009,C1380,Lançamentos!$M$10:$M$5009,$C$1039)</f>
        <v>0</v>
      </c>
      <c r="E1380" s="31">
        <f>SUMIFS(Vendas!$H$10:$H$5009,Vendas!$C$10:$C$5009,C1380,Vendas!$M$10:$M$5009,$C$1039)</f>
        <v>0</v>
      </c>
      <c r="F1380" s="39">
        <f t="shared" si="407"/>
        <v>0</v>
      </c>
      <c r="G1380" s="36"/>
      <c r="H1380" s="37"/>
    </row>
    <row r="1381" spans="2:8" ht="15" customHeight="1" x14ac:dyDescent="0.3">
      <c r="B1381" s="19" t="str">
        <f t="shared" ref="B1381:C1381" si="426">B379</f>
        <v/>
      </c>
      <c r="C1381" s="29" t="str">
        <f t="shared" si="426"/>
        <v/>
      </c>
      <c r="D1381" s="31">
        <f>SUMIFS(Lançamentos!$H$10:$H$5009,Lançamentos!$C$10:$C$5009,C1381,Lançamentos!$M$10:$M$5009,$C$1039)</f>
        <v>0</v>
      </c>
      <c r="E1381" s="31">
        <f>SUMIFS(Vendas!$H$10:$H$5009,Vendas!$C$10:$C$5009,C1381,Vendas!$M$10:$M$5009,$C$1039)</f>
        <v>0</v>
      </c>
      <c r="F1381" s="39">
        <f t="shared" si="407"/>
        <v>0</v>
      </c>
      <c r="G1381" s="36"/>
      <c r="H1381" s="37"/>
    </row>
    <row r="1382" spans="2:8" ht="15" customHeight="1" x14ac:dyDescent="0.3">
      <c r="B1382" s="19" t="str">
        <f t="shared" ref="B1382:C1382" si="427">B380</f>
        <v/>
      </c>
      <c r="C1382" s="29" t="str">
        <f t="shared" si="427"/>
        <v/>
      </c>
      <c r="D1382" s="31">
        <f>SUMIFS(Lançamentos!$H$10:$H$5009,Lançamentos!$C$10:$C$5009,C1382,Lançamentos!$M$10:$M$5009,$C$1039)</f>
        <v>0</v>
      </c>
      <c r="E1382" s="31">
        <f>SUMIFS(Vendas!$H$10:$H$5009,Vendas!$C$10:$C$5009,C1382,Vendas!$M$10:$M$5009,$C$1039)</f>
        <v>0</v>
      </c>
      <c r="F1382" s="39">
        <f t="shared" si="407"/>
        <v>0</v>
      </c>
      <c r="G1382" s="36"/>
      <c r="H1382" s="37"/>
    </row>
    <row r="1383" spans="2:8" ht="15" customHeight="1" x14ac:dyDescent="0.3">
      <c r="B1383" s="19" t="str">
        <f t="shared" ref="B1383:C1383" si="428">B381</f>
        <v/>
      </c>
      <c r="C1383" s="29" t="str">
        <f t="shared" si="428"/>
        <v/>
      </c>
      <c r="D1383" s="31">
        <f>SUMIFS(Lançamentos!$H$10:$H$5009,Lançamentos!$C$10:$C$5009,C1383,Lançamentos!$M$10:$M$5009,$C$1039)</f>
        <v>0</v>
      </c>
      <c r="E1383" s="31">
        <f>SUMIFS(Vendas!$H$10:$H$5009,Vendas!$C$10:$C$5009,C1383,Vendas!$M$10:$M$5009,$C$1039)</f>
        <v>0</v>
      </c>
      <c r="F1383" s="39">
        <f t="shared" si="407"/>
        <v>0</v>
      </c>
      <c r="G1383" s="36"/>
      <c r="H1383" s="37"/>
    </row>
    <row r="1384" spans="2:8" ht="15" customHeight="1" x14ac:dyDescent="0.3">
      <c r="B1384" s="19" t="str">
        <f t="shared" ref="B1384:C1384" si="429">B382</f>
        <v/>
      </c>
      <c r="C1384" s="29" t="str">
        <f t="shared" si="429"/>
        <v/>
      </c>
      <c r="D1384" s="31">
        <f>SUMIFS(Lançamentos!$H$10:$H$5009,Lançamentos!$C$10:$C$5009,C1384,Lançamentos!$M$10:$M$5009,$C$1039)</f>
        <v>0</v>
      </c>
      <c r="E1384" s="31">
        <f>SUMIFS(Vendas!$H$10:$H$5009,Vendas!$C$10:$C$5009,C1384,Vendas!$M$10:$M$5009,$C$1039)</f>
        <v>0</v>
      </c>
      <c r="F1384" s="39">
        <f t="shared" si="407"/>
        <v>0</v>
      </c>
      <c r="G1384" s="36"/>
      <c r="H1384" s="37"/>
    </row>
    <row r="1385" spans="2:8" ht="15" customHeight="1" x14ac:dyDescent="0.3">
      <c r="B1385" s="19" t="str">
        <f t="shared" ref="B1385:C1385" si="430">B383</f>
        <v/>
      </c>
      <c r="C1385" s="29" t="str">
        <f t="shared" si="430"/>
        <v/>
      </c>
      <c r="D1385" s="31">
        <f>SUMIFS(Lançamentos!$H$10:$H$5009,Lançamentos!$C$10:$C$5009,C1385,Lançamentos!$M$10:$M$5009,$C$1039)</f>
        <v>0</v>
      </c>
      <c r="E1385" s="31">
        <f>SUMIFS(Vendas!$H$10:$H$5009,Vendas!$C$10:$C$5009,C1385,Vendas!$M$10:$M$5009,$C$1039)</f>
        <v>0</v>
      </c>
      <c r="F1385" s="39">
        <f t="shared" si="407"/>
        <v>0</v>
      </c>
      <c r="G1385" s="36"/>
      <c r="H1385" s="37"/>
    </row>
    <row r="1386" spans="2:8" ht="15" customHeight="1" x14ac:dyDescent="0.3">
      <c r="B1386" s="19" t="str">
        <f t="shared" ref="B1386:C1386" si="431">B384</f>
        <v/>
      </c>
      <c r="C1386" s="29" t="str">
        <f t="shared" si="431"/>
        <v/>
      </c>
      <c r="D1386" s="31">
        <f>SUMIFS(Lançamentos!$H$10:$H$5009,Lançamentos!$C$10:$C$5009,C1386,Lançamentos!$M$10:$M$5009,$C$1039)</f>
        <v>0</v>
      </c>
      <c r="E1386" s="31">
        <f>SUMIFS(Vendas!$H$10:$H$5009,Vendas!$C$10:$C$5009,C1386,Vendas!$M$10:$M$5009,$C$1039)</f>
        <v>0</v>
      </c>
      <c r="F1386" s="39">
        <f t="shared" si="407"/>
        <v>0</v>
      </c>
      <c r="G1386" s="36"/>
      <c r="H1386" s="37"/>
    </row>
    <row r="1387" spans="2:8" ht="15" customHeight="1" x14ac:dyDescent="0.3">
      <c r="B1387" s="19" t="str">
        <f t="shared" ref="B1387:C1387" si="432">B385</f>
        <v/>
      </c>
      <c r="C1387" s="29" t="str">
        <f t="shared" si="432"/>
        <v/>
      </c>
      <c r="D1387" s="31">
        <f>SUMIFS(Lançamentos!$H$10:$H$5009,Lançamentos!$C$10:$C$5009,C1387,Lançamentos!$M$10:$M$5009,$C$1039)</f>
        <v>0</v>
      </c>
      <c r="E1387" s="31">
        <f>SUMIFS(Vendas!$H$10:$H$5009,Vendas!$C$10:$C$5009,C1387,Vendas!$M$10:$M$5009,$C$1039)</f>
        <v>0</v>
      </c>
      <c r="F1387" s="39">
        <f t="shared" si="407"/>
        <v>0</v>
      </c>
      <c r="G1387" s="36"/>
      <c r="H1387" s="37"/>
    </row>
    <row r="1388" spans="2:8" ht="15" customHeight="1" x14ac:dyDescent="0.3">
      <c r="B1388" s="19" t="str">
        <f t="shared" ref="B1388:C1388" si="433">B386</f>
        <v/>
      </c>
      <c r="C1388" s="29" t="str">
        <f t="shared" si="433"/>
        <v/>
      </c>
      <c r="D1388" s="31">
        <f>SUMIFS(Lançamentos!$H$10:$H$5009,Lançamentos!$C$10:$C$5009,C1388,Lançamentos!$M$10:$M$5009,$C$1039)</f>
        <v>0</v>
      </c>
      <c r="E1388" s="31">
        <f>SUMIFS(Vendas!$H$10:$H$5009,Vendas!$C$10:$C$5009,C1388,Vendas!$M$10:$M$5009,$C$1039)</f>
        <v>0</v>
      </c>
      <c r="F1388" s="39">
        <f t="shared" si="407"/>
        <v>0</v>
      </c>
      <c r="G1388" s="36"/>
      <c r="H1388" s="37"/>
    </row>
    <row r="1389" spans="2:8" ht="15" customHeight="1" x14ac:dyDescent="0.3">
      <c r="B1389" s="19" t="str">
        <f t="shared" ref="B1389:C1389" si="434">B387</f>
        <v/>
      </c>
      <c r="C1389" s="29" t="str">
        <f t="shared" si="434"/>
        <v/>
      </c>
      <c r="D1389" s="31">
        <f>SUMIFS(Lançamentos!$H$10:$H$5009,Lançamentos!$C$10:$C$5009,C1389,Lançamentos!$M$10:$M$5009,$C$1039)</f>
        <v>0</v>
      </c>
      <c r="E1389" s="31">
        <f>SUMIFS(Vendas!$H$10:$H$5009,Vendas!$C$10:$C$5009,C1389,Vendas!$M$10:$M$5009,$C$1039)</f>
        <v>0</v>
      </c>
      <c r="F1389" s="39">
        <f t="shared" si="407"/>
        <v>0</v>
      </c>
      <c r="G1389" s="36"/>
      <c r="H1389" s="37"/>
    </row>
    <row r="1390" spans="2:8" ht="15" customHeight="1" x14ac:dyDescent="0.3">
      <c r="B1390" s="19" t="str">
        <f t="shared" ref="B1390:C1390" si="435">B388</f>
        <v/>
      </c>
      <c r="C1390" s="29" t="str">
        <f t="shared" si="435"/>
        <v/>
      </c>
      <c r="D1390" s="31">
        <f>SUMIFS(Lançamentos!$H$10:$H$5009,Lançamentos!$C$10:$C$5009,C1390,Lançamentos!$M$10:$M$5009,$C$1039)</f>
        <v>0</v>
      </c>
      <c r="E1390" s="31">
        <f>SUMIFS(Vendas!$H$10:$H$5009,Vendas!$C$10:$C$5009,C1390,Vendas!$M$10:$M$5009,$C$1039)</f>
        <v>0</v>
      </c>
      <c r="F1390" s="39">
        <f t="shared" si="407"/>
        <v>0</v>
      </c>
      <c r="G1390" s="36"/>
      <c r="H1390" s="37"/>
    </row>
    <row r="1391" spans="2:8" ht="15" customHeight="1" x14ac:dyDescent="0.3">
      <c r="B1391" s="19" t="str">
        <f t="shared" ref="B1391:C1391" si="436">B389</f>
        <v/>
      </c>
      <c r="C1391" s="29" t="str">
        <f t="shared" si="436"/>
        <v/>
      </c>
      <c r="D1391" s="31">
        <f>SUMIFS(Lançamentos!$H$10:$H$5009,Lançamentos!$C$10:$C$5009,C1391,Lançamentos!$M$10:$M$5009,$C$1039)</f>
        <v>0</v>
      </c>
      <c r="E1391" s="31">
        <f>SUMIFS(Vendas!$H$10:$H$5009,Vendas!$C$10:$C$5009,C1391,Vendas!$M$10:$M$5009,$C$1039)</f>
        <v>0</v>
      </c>
      <c r="F1391" s="39">
        <f t="shared" si="407"/>
        <v>0</v>
      </c>
      <c r="G1391" s="36"/>
      <c r="H1391" s="37"/>
    </row>
    <row r="1392" spans="2:8" ht="15" customHeight="1" x14ac:dyDescent="0.3">
      <c r="B1392" s="19" t="str">
        <f t="shared" ref="B1392:C1392" si="437">B390</f>
        <v/>
      </c>
      <c r="C1392" s="29" t="str">
        <f t="shared" si="437"/>
        <v/>
      </c>
      <c r="D1392" s="31">
        <f>SUMIFS(Lançamentos!$H$10:$H$5009,Lançamentos!$C$10:$C$5009,C1392,Lançamentos!$M$10:$M$5009,$C$1039)</f>
        <v>0</v>
      </c>
      <c r="E1392" s="31">
        <f>SUMIFS(Vendas!$H$10:$H$5009,Vendas!$C$10:$C$5009,C1392,Vendas!$M$10:$M$5009,$C$1039)</f>
        <v>0</v>
      </c>
      <c r="F1392" s="39">
        <f t="shared" si="407"/>
        <v>0</v>
      </c>
      <c r="G1392" s="36"/>
      <c r="H1392" s="37"/>
    </row>
    <row r="1393" spans="2:8" ht="15" customHeight="1" x14ac:dyDescent="0.3">
      <c r="B1393" s="19" t="str">
        <f t="shared" ref="B1393:C1393" si="438">B391</f>
        <v/>
      </c>
      <c r="C1393" s="29" t="str">
        <f t="shared" si="438"/>
        <v/>
      </c>
      <c r="D1393" s="31">
        <f>SUMIFS(Lançamentos!$H$10:$H$5009,Lançamentos!$C$10:$C$5009,C1393,Lançamentos!$M$10:$M$5009,$C$1039)</f>
        <v>0</v>
      </c>
      <c r="E1393" s="31">
        <f>SUMIFS(Vendas!$H$10:$H$5009,Vendas!$C$10:$C$5009,C1393,Vendas!$M$10:$M$5009,$C$1039)</f>
        <v>0</v>
      </c>
      <c r="F1393" s="39">
        <f t="shared" si="407"/>
        <v>0</v>
      </c>
      <c r="G1393" s="36"/>
      <c r="H1393" s="37"/>
    </row>
    <row r="1394" spans="2:8" ht="15" customHeight="1" x14ac:dyDescent="0.3">
      <c r="B1394" s="19" t="str">
        <f t="shared" ref="B1394:C1394" si="439">B392</f>
        <v/>
      </c>
      <c r="C1394" s="29" t="str">
        <f t="shared" si="439"/>
        <v/>
      </c>
      <c r="D1394" s="31">
        <f>SUMIFS(Lançamentos!$H$10:$H$5009,Lançamentos!$C$10:$C$5009,C1394,Lançamentos!$M$10:$M$5009,$C$1039)</f>
        <v>0</v>
      </c>
      <c r="E1394" s="31">
        <f>SUMIFS(Vendas!$H$10:$H$5009,Vendas!$C$10:$C$5009,C1394,Vendas!$M$10:$M$5009,$C$1039)</f>
        <v>0</v>
      </c>
      <c r="F1394" s="39">
        <f t="shared" si="407"/>
        <v>0</v>
      </c>
      <c r="G1394" s="36"/>
      <c r="H1394" s="37"/>
    </row>
    <row r="1395" spans="2:8" ht="15" customHeight="1" x14ac:dyDescent="0.3">
      <c r="B1395" s="19" t="str">
        <f t="shared" ref="B1395:C1395" si="440">B393</f>
        <v/>
      </c>
      <c r="C1395" s="29" t="str">
        <f t="shared" si="440"/>
        <v/>
      </c>
      <c r="D1395" s="31">
        <f>SUMIFS(Lançamentos!$H$10:$H$5009,Lançamentos!$C$10:$C$5009,C1395,Lançamentos!$M$10:$M$5009,$C$1039)</f>
        <v>0</v>
      </c>
      <c r="E1395" s="31">
        <f>SUMIFS(Vendas!$H$10:$H$5009,Vendas!$C$10:$C$5009,C1395,Vendas!$M$10:$M$5009,$C$1039)</f>
        <v>0</v>
      </c>
      <c r="F1395" s="39">
        <f t="shared" si="407"/>
        <v>0</v>
      </c>
      <c r="G1395" s="36"/>
      <c r="H1395" s="37"/>
    </row>
    <row r="1396" spans="2:8" ht="15" customHeight="1" x14ac:dyDescent="0.3">
      <c r="B1396" s="19" t="str">
        <f t="shared" ref="B1396:C1396" si="441">B394</f>
        <v/>
      </c>
      <c r="C1396" s="29" t="str">
        <f t="shared" si="441"/>
        <v/>
      </c>
      <c r="D1396" s="31">
        <f>SUMIFS(Lançamentos!$H$10:$H$5009,Lançamentos!$C$10:$C$5009,C1396,Lançamentos!$M$10:$M$5009,$C$1039)</f>
        <v>0</v>
      </c>
      <c r="E1396" s="31">
        <f>SUMIFS(Vendas!$H$10:$H$5009,Vendas!$C$10:$C$5009,C1396,Vendas!$M$10:$M$5009,$C$1039)</f>
        <v>0</v>
      </c>
      <c r="F1396" s="39">
        <f t="shared" si="407"/>
        <v>0</v>
      </c>
      <c r="G1396" s="36"/>
      <c r="H1396" s="37"/>
    </row>
    <row r="1397" spans="2:8" ht="15" customHeight="1" x14ac:dyDescent="0.3">
      <c r="B1397" s="19" t="str">
        <f t="shared" ref="B1397:C1397" si="442">B395</f>
        <v/>
      </c>
      <c r="C1397" s="29" t="str">
        <f t="shared" si="442"/>
        <v/>
      </c>
      <c r="D1397" s="31">
        <f>SUMIFS(Lançamentos!$H$10:$H$5009,Lançamentos!$C$10:$C$5009,C1397,Lançamentos!$M$10:$M$5009,$C$1039)</f>
        <v>0</v>
      </c>
      <c r="E1397" s="31">
        <f>SUMIFS(Vendas!$H$10:$H$5009,Vendas!$C$10:$C$5009,C1397,Vendas!$M$10:$M$5009,$C$1039)</f>
        <v>0</v>
      </c>
      <c r="F1397" s="39">
        <f t="shared" si="407"/>
        <v>0</v>
      </c>
      <c r="G1397" s="36"/>
      <c r="H1397" s="37"/>
    </row>
    <row r="1398" spans="2:8" ht="15" customHeight="1" x14ac:dyDescent="0.3">
      <c r="B1398" s="19" t="str">
        <f t="shared" ref="B1398:C1398" si="443">B396</f>
        <v/>
      </c>
      <c r="C1398" s="29" t="str">
        <f t="shared" si="443"/>
        <v/>
      </c>
      <c r="D1398" s="31">
        <f>SUMIFS(Lançamentos!$H$10:$H$5009,Lançamentos!$C$10:$C$5009,C1398,Lançamentos!$M$10:$M$5009,$C$1039)</f>
        <v>0</v>
      </c>
      <c r="E1398" s="31">
        <f>SUMIFS(Vendas!$H$10:$H$5009,Vendas!$C$10:$C$5009,C1398,Vendas!$M$10:$M$5009,$C$1039)</f>
        <v>0</v>
      </c>
      <c r="F1398" s="39">
        <f t="shared" si="407"/>
        <v>0</v>
      </c>
      <c r="G1398" s="36"/>
      <c r="H1398" s="37"/>
    </row>
    <row r="1399" spans="2:8" ht="15" customHeight="1" x14ac:dyDescent="0.3">
      <c r="B1399" s="19" t="str">
        <f t="shared" ref="B1399:C1399" si="444">B397</f>
        <v/>
      </c>
      <c r="C1399" s="29" t="str">
        <f t="shared" si="444"/>
        <v/>
      </c>
      <c r="D1399" s="31">
        <f>SUMIFS(Lançamentos!$H$10:$H$5009,Lançamentos!$C$10:$C$5009,C1399,Lançamentos!$M$10:$M$5009,$C$1039)</f>
        <v>0</v>
      </c>
      <c r="E1399" s="31">
        <f>SUMIFS(Vendas!$H$10:$H$5009,Vendas!$C$10:$C$5009,C1399,Vendas!$M$10:$M$5009,$C$1039)</f>
        <v>0</v>
      </c>
      <c r="F1399" s="39">
        <f t="shared" si="407"/>
        <v>0</v>
      </c>
      <c r="G1399" s="36"/>
      <c r="H1399" s="37"/>
    </row>
    <row r="1400" spans="2:8" ht="15" customHeight="1" x14ac:dyDescent="0.3">
      <c r="B1400" s="19" t="str">
        <f t="shared" ref="B1400:C1400" si="445">B398</f>
        <v/>
      </c>
      <c r="C1400" s="29" t="str">
        <f t="shared" si="445"/>
        <v/>
      </c>
      <c r="D1400" s="31">
        <f>SUMIFS(Lançamentos!$H$10:$H$5009,Lançamentos!$C$10:$C$5009,C1400,Lançamentos!$M$10:$M$5009,$C$1039)</f>
        <v>0</v>
      </c>
      <c r="E1400" s="31">
        <f>SUMIFS(Vendas!$H$10:$H$5009,Vendas!$C$10:$C$5009,C1400,Vendas!$M$10:$M$5009,$C$1039)</f>
        <v>0</v>
      </c>
      <c r="F1400" s="39">
        <f t="shared" si="407"/>
        <v>0</v>
      </c>
      <c r="G1400" s="36"/>
      <c r="H1400" s="37"/>
    </row>
    <row r="1401" spans="2:8" ht="15" customHeight="1" x14ac:dyDescent="0.3">
      <c r="B1401" s="19" t="str">
        <f t="shared" ref="B1401:C1401" si="446">B399</f>
        <v/>
      </c>
      <c r="C1401" s="29" t="str">
        <f t="shared" si="446"/>
        <v/>
      </c>
      <c r="D1401" s="31">
        <f>SUMIFS(Lançamentos!$H$10:$H$5009,Lançamentos!$C$10:$C$5009,C1401,Lançamentos!$M$10:$M$5009,$C$1039)</f>
        <v>0</v>
      </c>
      <c r="E1401" s="31">
        <f>SUMIFS(Vendas!$H$10:$H$5009,Vendas!$C$10:$C$5009,C1401,Vendas!$M$10:$M$5009,$C$1039)</f>
        <v>0</v>
      </c>
      <c r="F1401" s="39">
        <f t="shared" si="407"/>
        <v>0</v>
      </c>
      <c r="G1401" s="36"/>
      <c r="H1401" s="37"/>
    </row>
    <row r="1402" spans="2:8" ht="15" customHeight="1" x14ac:dyDescent="0.3">
      <c r="B1402" s="19" t="str">
        <f t="shared" ref="B1402:C1402" si="447">B400</f>
        <v/>
      </c>
      <c r="C1402" s="29" t="str">
        <f t="shared" si="447"/>
        <v/>
      </c>
      <c r="D1402" s="31">
        <f>SUMIFS(Lançamentos!$H$10:$H$5009,Lançamentos!$C$10:$C$5009,C1402,Lançamentos!$M$10:$M$5009,$C$1039)</f>
        <v>0</v>
      </c>
      <c r="E1402" s="31">
        <f>SUMIFS(Vendas!$H$10:$H$5009,Vendas!$C$10:$C$5009,C1402,Vendas!$M$10:$M$5009,$C$1039)</f>
        <v>0</v>
      </c>
      <c r="F1402" s="39">
        <f t="shared" si="407"/>
        <v>0</v>
      </c>
      <c r="G1402" s="36"/>
      <c r="H1402" s="37"/>
    </row>
    <row r="1403" spans="2:8" ht="15" customHeight="1" x14ac:dyDescent="0.3">
      <c r="B1403" s="19" t="str">
        <f t="shared" ref="B1403:C1403" si="448">B401</f>
        <v/>
      </c>
      <c r="C1403" s="29" t="str">
        <f t="shared" si="448"/>
        <v/>
      </c>
      <c r="D1403" s="31">
        <f>SUMIFS(Lançamentos!$H$10:$H$5009,Lançamentos!$C$10:$C$5009,C1403,Lançamentos!$M$10:$M$5009,$C$1039)</f>
        <v>0</v>
      </c>
      <c r="E1403" s="31">
        <f>SUMIFS(Vendas!$H$10:$H$5009,Vendas!$C$10:$C$5009,C1403,Vendas!$M$10:$M$5009,$C$1039)</f>
        <v>0</v>
      </c>
      <c r="F1403" s="39">
        <f t="shared" si="407"/>
        <v>0</v>
      </c>
      <c r="G1403" s="36"/>
      <c r="H1403" s="37"/>
    </row>
    <row r="1404" spans="2:8" ht="15" customHeight="1" x14ac:dyDescent="0.3">
      <c r="B1404" s="19" t="str">
        <f t="shared" ref="B1404:C1404" si="449">B402</f>
        <v/>
      </c>
      <c r="C1404" s="29" t="str">
        <f t="shared" si="449"/>
        <v/>
      </c>
      <c r="D1404" s="31">
        <f>SUMIFS(Lançamentos!$H$10:$H$5009,Lançamentos!$C$10:$C$5009,C1404,Lançamentos!$M$10:$M$5009,$C$1039)</f>
        <v>0</v>
      </c>
      <c r="E1404" s="31">
        <f>SUMIFS(Vendas!$H$10:$H$5009,Vendas!$C$10:$C$5009,C1404,Vendas!$M$10:$M$5009,$C$1039)</f>
        <v>0</v>
      </c>
      <c r="F1404" s="39">
        <f t="shared" si="407"/>
        <v>0</v>
      </c>
      <c r="G1404" s="36"/>
      <c r="H1404" s="37"/>
    </row>
    <row r="1405" spans="2:8" ht="15" customHeight="1" x14ac:dyDescent="0.3">
      <c r="B1405" s="19" t="str">
        <f t="shared" ref="B1405:C1405" si="450">B403</f>
        <v/>
      </c>
      <c r="C1405" s="29" t="str">
        <f t="shared" si="450"/>
        <v/>
      </c>
      <c r="D1405" s="31">
        <f>SUMIFS(Lançamentos!$H$10:$H$5009,Lançamentos!$C$10:$C$5009,C1405,Lançamentos!$M$10:$M$5009,$C$1039)</f>
        <v>0</v>
      </c>
      <c r="E1405" s="31">
        <f>SUMIFS(Vendas!$H$10:$H$5009,Vendas!$C$10:$C$5009,C1405,Vendas!$M$10:$M$5009,$C$1039)</f>
        <v>0</v>
      </c>
      <c r="F1405" s="39">
        <f t="shared" si="407"/>
        <v>0</v>
      </c>
      <c r="G1405" s="36"/>
      <c r="H1405" s="37"/>
    </row>
    <row r="1406" spans="2:8" ht="15" customHeight="1" x14ac:dyDescent="0.3">
      <c r="B1406" s="19" t="str">
        <f t="shared" ref="B1406:C1406" si="451">B404</f>
        <v/>
      </c>
      <c r="C1406" s="29" t="str">
        <f t="shared" si="451"/>
        <v/>
      </c>
      <c r="D1406" s="31">
        <f>SUMIFS(Lançamentos!$H$10:$H$5009,Lançamentos!$C$10:$C$5009,C1406,Lançamentos!$M$10:$M$5009,$C$1039)</f>
        <v>0</v>
      </c>
      <c r="E1406" s="31">
        <f>SUMIFS(Vendas!$H$10:$H$5009,Vendas!$C$10:$C$5009,C1406,Vendas!$M$10:$M$5009,$C$1039)</f>
        <v>0</v>
      </c>
      <c r="F1406" s="39">
        <f t="shared" si="407"/>
        <v>0</v>
      </c>
      <c r="G1406" s="36"/>
      <c r="H1406" s="37"/>
    </row>
    <row r="1407" spans="2:8" ht="15" customHeight="1" x14ac:dyDescent="0.3">
      <c r="B1407" s="19" t="str">
        <f t="shared" ref="B1407:C1407" si="452">B405</f>
        <v/>
      </c>
      <c r="C1407" s="29" t="str">
        <f t="shared" si="452"/>
        <v/>
      </c>
      <c r="D1407" s="31">
        <f>SUMIFS(Lançamentos!$H$10:$H$5009,Lançamentos!$C$10:$C$5009,C1407,Lançamentos!$M$10:$M$5009,$C$1039)</f>
        <v>0</v>
      </c>
      <c r="E1407" s="31">
        <f>SUMIFS(Vendas!$H$10:$H$5009,Vendas!$C$10:$C$5009,C1407,Vendas!$M$10:$M$5009,$C$1039)</f>
        <v>0</v>
      </c>
      <c r="F1407" s="39">
        <f t="shared" si="407"/>
        <v>0</v>
      </c>
      <c r="G1407" s="36"/>
      <c r="H1407" s="37"/>
    </row>
    <row r="1408" spans="2:8" ht="15" customHeight="1" x14ac:dyDescent="0.3">
      <c r="B1408" s="19" t="str">
        <f t="shared" ref="B1408:C1408" si="453">B406</f>
        <v/>
      </c>
      <c r="C1408" s="29" t="str">
        <f t="shared" si="453"/>
        <v/>
      </c>
      <c r="D1408" s="31">
        <f>SUMIFS(Lançamentos!$H$10:$H$5009,Lançamentos!$C$10:$C$5009,C1408,Lançamentos!$M$10:$M$5009,$C$1039)</f>
        <v>0</v>
      </c>
      <c r="E1408" s="31">
        <f>SUMIFS(Vendas!$H$10:$H$5009,Vendas!$C$10:$C$5009,C1408,Vendas!$M$10:$M$5009,$C$1039)</f>
        <v>0</v>
      </c>
      <c r="F1408" s="39">
        <f t="shared" si="407"/>
        <v>0</v>
      </c>
      <c r="G1408" s="36"/>
      <c r="H1408" s="37"/>
    </row>
    <row r="1409" spans="2:8" ht="15" customHeight="1" x14ac:dyDescent="0.3">
      <c r="B1409" s="19" t="str">
        <f t="shared" ref="B1409:C1409" si="454">B407</f>
        <v/>
      </c>
      <c r="C1409" s="29" t="str">
        <f t="shared" si="454"/>
        <v/>
      </c>
      <c r="D1409" s="31">
        <f>SUMIFS(Lançamentos!$H$10:$H$5009,Lançamentos!$C$10:$C$5009,C1409,Lançamentos!$M$10:$M$5009,$C$1039)</f>
        <v>0</v>
      </c>
      <c r="E1409" s="31">
        <f>SUMIFS(Vendas!$H$10:$H$5009,Vendas!$C$10:$C$5009,C1409,Vendas!$M$10:$M$5009,$C$1039)</f>
        <v>0</v>
      </c>
      <c r="F1409" s="39">
        <f t="shared" si="407"/>
        <v>0</v>
      </c>
      <c r="G1409" s="36"/>
      <c r="H1409" s="37"/>
    </row>
    <row r="1410" spans="2:8" ht="15" customHeight="1" x14ac:dyDescent="0.3">
      <c r="B1410" s="19" t="str">
        <f t="shared" ref="B1410:C1410" si="455">B408</f>
        <v/>
      </c>
      <c r="C1410" s="29" t="str">
        <f t="shared" si="455"/>
        <v/>
      </c>
      <c r="D1410" s="31">
        <f>SUMIFS(Lançamentos!$H$10:$H$5009,Lançamentos!$C$10:$C$5009,C1410,Lançamentos!$M$10:$M$5009,$C$1039)</f>
        <v>0</v>
      </c>
      <c r="E1410" s="31">
        <f>SUMIFS(Vendas!$H$10:$H$5009,Vendas!$C$10:$C$5009,C1410,Vendas!$M$10:$M$5009,$C$1039)</f>
        <v>0</v>
      </c>
      <c r="F1410" s="39">
        <f t="shared" si="407"/>
        <v>0</v>
      </c>
      <c r="G1410" s="36"/>
      <c r="H1410" s="37"/>
    </row>
    <row r="1411" spans="2:8" ht="15" customHeight="1" x14ac:dyDescent="0.3">
      <c r="B1411" s="19" t="str">
        <f t="shared" ref="B1411:C1411" si="456">B409</f>
        <v/>
      </c>
      <c r="C1411" s="29" t="str">
        <f t="shared" si="456"/>
        <v/>
      </c>
      <c r="D1411" s="31">
        <f>SUMIFS(Lançamentos!$H$10:$H$5009,Lançamentos!$C$10:$C$5009,C1411,Lançamentos!$M$10:$M$5009,$C$1039)</f>
        <v>0</v>
      </c>
      <c r="E1411" s="31">
        <f>SUMIFS(Vendas!$H$10:$H$5009,Vendas!$C$10:$C$5009,C1411,Vendas!$M$10:$M$5009,$C$1039)</f>
        <v>0</v>
      </c>
      <c r="F1411" s="39">
        <f t="shared" si="407"/>
        <v>0</v>
      </c>
      <c r="G1411" s="36"/>
      <c r="H1411" s="37"/>
    </row>
    <row r="1412" spans="2:8" ht="15" customHeight="1" x14ac:dyDescent="0.3">
      <c r="B1412" s="19" t="str">
        <f t="shared" ref="B1412:C1412" si="457">B410</f>
        <v/>
      </c>
      <c r="C1412" s="29" t="str">
        <f t="shared" si="457"/>
        <v/>
      </c>
      <c r="D1412" s="31">
        <f>SUMIFS(Lançamentos!$H$10:$H$5009,Lançamentos!$C$10:$C$5009,C1412,Lançamentos!$M$10:$M$5009,$C$1039)</f>
        <v>0</v>
      </c>
      <c r="E1412" s="31">
        <f>SUMIFS(Vendas!$H$10:$H$5009,Vendas!$C$10:$C$5009,C1412,Vendas!$M$10:$M$5009,$C$1039)</f>
        <v>0</v>
      </c>
      <c r="F1412" s="39">
        <f t="shared" si="407"/>
        <v>0</v>
      </c>
      <c r="G1412" s="36"/>
      <c r="H1412" s="37"/>
    </row>
    <row r="1413" spans="2:8" ht="15" customHeight="1" x14ac:dyDescent="0.3">
      <c r="B1413" s="19" t="str">
        <f t="shared" ref="B1413:C1413" si="458">B411</f>
        <v/>
      </c>
      <c r="C1413" s="29" t="str">
        <f t="shared" si="458"/>
        <v/>
      </c>
      <c r="D1413" s="31">
        <f>SUMIFS(Lançamentos!$H$10:$H$5009,Lançamentos!$C$10:$C$5009,C1413,Lançamentos!$M$10:$M$5009,$C$1039)</f>
        <v>0</v>
      </c>
      <c r="E1413" s="31">
        <f>SUMIFS(Vendas!$H$10:$H$5009,Vendas!$C$10:$C$5009,C1413,Vendas!$M$10:$M$5009,$C$1039)</f>
        <v>0</v>
      </c>
      <c r="F1413" s="39">
        <f t="shared" si="407"/>
        <v>0</v>
      </c>
      <c r="G1413" s="36"/>
      <c r="H1413" s="37"/>
    </row>
    <row r="1414" spans="2:8" ht="15" customHeight="1" x14ac:dyDescent="0.3">
      <c r="B1414" s="19" t="str">
        <f t="shared" ref="B1414:C1414" si="459">B412</f>
        <v/>
      </c>
      <c r="C1414" s="29" t="str">
        <f t="shared" si="459"/>
        <v/>
      </c>
      <c r="D1414" s="31">
        <f>SUMIFS(Lançamentos!$H$10:$H$5009,Lançamentos!$C$10:$C$5009,C1414,Lançamentos!$M$10:$M$5009,$C$1039)</f>
        <v>0</v>
      </c>
      <c r="E1414" s="31">
        <f>SUMIFS(Vendas!$H$10:$H$5009,Vendas!$C$10:$C$5009,C1414,Vendas!$M$10:$M$5009,$C$1039)</f>
        <v>0</v>
      </c>
      <c r="F1414" s="39">
        <f t="shared" si="407"/>
        <v>0</v>
      </c>
      <c r="G1414" s="36"/>
      <c r="H1414" s="37"/>
    </row>
    <row r="1415" spans="2:8" ht="15" customHeight="1" x14ac:dyDescent="0.3">
      <c r="B1415" s="19" t="str">
        <f t="shared" ref="B1415:C1415" si="460">B413</f>
        <v/>
      </c>
      <c r="C1415" s="29" t="str">
        <f t="shared" si="460"/>
        <v/>
      </c>
      <c r="D1415" s="31">
        <f>SUMIFS(Lançamentos!$H$10:$H$5009,Lançamentos!$C$10:$C$5009,C1415,Lançamentos!$M$10:$M$5009,$C$1039)</f>
        <v>0</v>
      </c>
      <c r="E1415" s="31">
        <f>SUMIFS(Vendas!$H$10:$H$5009,Vendas!$C$10:$C$5009,C1415,Vendas!$M$10:$M$5009,$C$1039)</f>
        <v>0</v>
      </c>
      <c r="F1415" s="39">
        <f t="shared" si="407"/>
        <v>0</v>
      </c>
      <c r="G1415" s="36"/>
      <c r="H1415" s="37"/>
    </row>
    <row r="1416" spans="2:8" ht="15" customHeight="1" x14ac:dyDescent="0.3">
      <c r="B1416" s="19" t="str">
        <f t="shared" ref="B1416:C1416" si="461">B414</f>
        <v/>
      </c>
      <c r="C1416" s="29" t="str">
        <f t="shared" si="461"/>
        <v/>
      </c>
      <c r="D1416" s="31">
        <f>SUMIFS(Lançamentos!$H$10:$H$5009,Lançamentos!$C$10:$C$5009,C1416,Lançamentos!$M$10:$M$5009,$C$1039)</f>
        <v>0</v>
      </c>
      <c r="E1416" s="31">
        <f>SUMIFS(Vendas!$H$10:$H$5009,Vendas!$C$10:$C$5009,C1416,Vendas!$M$10:$M$5009,$C$1039)</f>
        <v>0</v>
      </c>
      <c r="F1416" s="39">
        <f t="shared" si="407"/>
        <v>0</v>
      </c>
      <c r="G1416" s="36"/>
      <c r="H1416" s="37"/>
    </row>
    <row r="1417" spans="2:8" ht="15" customHeight="1" x14ac:dyDescent="0.3">
      <c r="B1417" s="19" t="str">
        <f t="shared" ref="B1417:C1417" si="462">B415</f>
        <v/>
      </c>
      <c r="C1417" s="29" t="str">
        <f t="shared" si="462"/>
        <v/>
      </c>
      <c r="D1417" s="31">
        <f>SUMIFS(Lançamentos!$H$10:$H$5009,Lançamentos!$C$10:$C$5009,C1417,Lançamentos!$M$10:$M$5009,$C$1039)</f>
        <v>0</v>
      </c>
      <c r="E1417" s="31">
        <f>SUMIFS(Vendas!$H$10:$H$5009,Vendas!$C$10:$C$5009,C1417,Vendas!$M$10:$M$5009,$C$1039)</f>
        <v>0</v>
      </c>
      <c r="F1417" s="39">
        <f t="shared" si="407"/>
        <v>0</v>
      </c>
      <c r="G1417" s="36"/>
      <c r="H1417" s="37"/>
    </row>
    <row r="1418" spans="2:8" ht="15" customHeight="1" x14ac:dyDescent="0.3">
      <c r="B1418" s="19" t="str">
        <f t="shared" ref="B1418:C1418" si="463">B416</f>
        <v/>
      </c>
      <c r="C1418" s="29" t="str">
        <f t="shared" si="463"/>
        <v/>
      </c>
      <c r="D1418" s="31">
        <f>SUMIFS(Lançamentos!$H$10:$H$5009,Lançamentos!$C$10:$C$5009,C1418,Lançamentos!$M$10:$M$5009,$C$1039)</f>
        <v>0</v>
      </c>
      <c r="E1418" s="31">
        <f>SUMIFS(Vendas!$H$10:$H$5009,Vendas!$C$10:$C$5009,C1418,Vendas!$M$10:$M$5009,$C$1039)</f>
        <v>0</v>
      </c>
      <c r="F1418" s="39">
        <f t="shared" si="407"/>
        <v>0</v>
      </c>
      <c r="G1418" s="36"/>
      <c r="H1418" s="37"/>
    </row>
    <row r="1419" spans="2:8" ht="15" customHeight="1" x14ac:dyDescent="0.3">
      <c r="B1419" s="19" t="str">
        <f t="shared" ref="B1419:C1419" si="464">B417</f>
        <v/>
      </c>
      <c r="C1419" s="29" t="str">
        <f t="shared" si="464"/>
        <v/>
      </c>
      <c r="D1419" s="31">
        <f>SUMIFS(Lançamentos!$H$10:$H$5009,Lançamentos!$C$10:$C$5009,C1419,Lançamentos!$M$10:$M$5009,$C$1039)</f>
        <v>0</v>
      </c>
      <c r="E1419" s="31">
        <f>SUMIFS(Vendas!$H$10:$H$5009,Vendas!$C$10:$C$5009,C1419,Vendas!$M$10:$M$5009,$C$1039)</f>
        <v>0</v>
      </c>
      <c r="F1419" s="39">
        <f t="shared" si="407"/>
        <v>0</v>
      </c>
      <c r="G1419" s="36"/>
      <c r="H1419" s="37"/>
    </row>
    <row r="1420" spans="2:8" ht="15" customHeight="1" x14ac:dyDescent="0.3">
      <c r="B1420" s="19" t="str">
        <f t="shared" ref="B1420:C1420" si="465">B418</f>
        <v/>
      </c>
      <c r="C1420" s="29" t="str">
        <f t="shared" si="465"/>
        <v/>
      </c>
      <c r="D1420" s="31">
        <f>SUMIFS(Lançamentos!$H$10:$H$5009,Lançamentos!$C$10:$C$5009,C1420,Lançamentos!$M$10:$M$5009,$C$1039)</f>
        <v>0</v>
      </c>
      <c r="E1420" s="31">
        <f>SUMIFS(Vendas!$H$10:$H$5009,Vendas!$C$10:$C$5009,C1420,Vendas!$M$10:$M$5009,$C$1039)</f>
        <v>0</v>
      </c>
      <c r="F1420" s="39">
        <f t="shared" si="407"/>
        <v>0</v>
      </c>
      <c r="G1420" s="36"/>
      <c r="H1420" s="37"/>
    </row>
    <row r="1421" spans="2:8" ht="15" customHeight="1" x14ac:dyDescent="0.3">
      <c r="B1421" s="19" t="str">
        <f t="shared" ref="B1421:C1421" si="466">B419</f>
        <v/>
      </c>
      <c r="C1421" s="29" t="str">
        <f t="shared" si="466"/>
        <v/>
      </c>
      <c r="D1421" s="31">
        <f>SUMIFS(Lançamentos!$H$10:$H$5009,Lançamentos!$C$10:$C$5009,C1421,Lançamentos!$M$10:$M$5009,$C$1039)</f>
        <v>0</v>
      </c>
      <c r="E1421" s="31">
        <f>SUMIFS(Vendas!$H$10:$H$5009,Vendas!$C$10:$C$5009,C1421,Vendas!$M$10:$M$5009,$C$1039)</f>
        <v>0</v>
      </c>
      <c r="F1421" s="39">
        <f t="shared" si="407"/>
        <v>0</v>
      </c>
      <c r="G1421" s="36"/>
      <c r="H1421" s="37"/>
    </row>
    <row r="1422" spans="2:8" ht="15" customHeight="1" x14ac:dyDescent="0.3">
      <c r="B1422" s="19" t="str">
        <f t="shared" ref="B1422:C1422" si="467">B420</f>
        <v/>
      </c>
      <c r="C1422" s="29" t="str">
        <f t="shared" si="467"/>
        <v/>
      </c>
      <c r="D1422" s="31">
        <f>SUMIFS(Lançamentos!$H$10:$H$5009,Lançamentos!$C$10:$C$5009,C1422,Lançamentos!$M$10:$M$5009,$C$1039)</f>
        <v>0</v>
      </c>
      <c r="E1422" s="31">
        <f>SUMIFS(Vendas!$H$10:$H$5009,Vendas!$C$10:$C$5009,C1422,Vendas!$M$10:$M$5009,$C$1039)</f>
        <v>0</v>
      </c>
      <c r="F1422" s="39">
        <f t="shared" si="407"/>
        <v>0</v>
      </c>
      <c r="G1422" s="36"/>
      <c r="H1422" s="37"/>
    </row>
    <row r="1423" spans="2:8" ht="15" customHeight="1" x14ac:dyDescent="0.3">
      <c r="B1423" s="19" t="str">
        <f t="shared" ref="B1423:C1423" si="468">B421</f>
        <v/>
      </c>
      <c r="C1423" s="29" t="str">
        <f t="shared" si="468"/>
        <v/>
      </c>
      <c r="D1423" s="31">
        <f>SUMIFS(Lançamentos!$H$10:$H$5009,Lançamentos!$C$10:$C$5009,C1423,Lançamentos!$M$10:$M$5009,$C$1039)</f>
        <v>0</v>
      </c>
      <c r="E1423" s="31">
        <f>SUMIFS(Vendas!$H$10:$H$5009,Vendas!$C$10:$C$5009,C1423,Vendas!$M$10:$M$5009,$C$1039)</f>
        <v>0</v>
      </c>
      <c r="F1423" s="39">
        <f t="shared" si="407"/>
        <v>0</v>
      </c>
      <c r="G1423" s="36"/>
      <c r="H1423" s="37"/>
    </row>
    <row r="1424" spans="2:8" ht="15" customHeight="1" x14ac:dyDescent="0.3">
      <c r="B1424" s="19" t="str">
        <f t="shared" ref="B1424:C1424" si="469">B422</f>
        <v/>
      </c>
      <c r="C1424" s="29" t="str">
        <f t="shared" si="469"/>
        <v/>
      </c>
      <c r="D1424" s="31">
        <f>SUMIFS(Lançamentos!$H$10:$H$5009,Lançamentos!$C$10:$C$5009,C1424,Lançamentos!$M$10:$M$5009,$C$1039)</f>
        <v>0</v>
      </c>
      <c r="E1424" s="31">
        <f>SUMIFS(Vendas!$H$10:$H$5009,Vendas!$C$10:$C$5009,C1424,Vendas!$M$10:$M$5009,$C$1039)</f>
        <v>0</v>
      </c>
      <c r="F1424" s="39">
        <f t="shared" si="407"/>
        <v>0</v>
      </c>
      <c r="G1424" s="36"/>
      <c r="H1424" s="37"/>
    </row>
    <row r="1425" spans="2:8" ht="15" customHeight="1" x14ac:dyDescent="0.3">
      <c r="B1425" s="19" t="str">
        <f t="shared" ref="B1425:C1425" si="470">B423</f>
        <v/>
      </c>
      <c r="C1425" s="29" t="str">
        <f t="shared" si="470"/>
        <v/>
      </c>
      <c r="D1425" s="31">
        <f>SUMIFS(Lançamentos!$H$10:$H$5009,Lançamentos!$C$10:$C$5009,C1425,Lançamentos!$M$10:$M$5009,$C$1039)</f>
        <v>0</v>
      </c>
      <c r="E1425" s="31">
        <f>SUMIFS(Vendas!$H$10:$H$5009,Vendas!$C$10:$C$5009,C1425,Vendas!$M$10:$M$5009,$C$1039)</f>
        <v>0</v>
      </c>
      <c r="F1425" s="39">
        <f t="shared" si="407"/>
        <v>0</v>
      </c>
      <c r="G1425" s="36"/>
      <c r="H1425" s="37"/>
    </row>
    <row r="1426" spans="2:8" ht="15" customHeight="1" x14ac:dyDescent="0.3">
      <c r="B1426" s="19" t="str">
        <f t="shared" ref="B1426:C1426" si="471">B424</f>
        <v/>
      </c>
      <c r="C1426" s="29" t="str">
        <f t="shared" si="471"/>
        <v/>
      </c>
      <c r="D1426" s="31">
        <f>SUMIFS(Lançamentos!$H$10:$H$5009,Lançamentos!$C$10:$C$5009,C1426,Lançamentos!$M$10:$M$5009,$C$1039)</f>
        <v>0</v>
      </c>
      <c r="E1426" s="31">
        <f>SUMIFS(Vendas!$H$10:$H$5009,Vendas!$C$10:$C$5009,C1426,Vendas!$M$10:$M$5009,$C$1039)</f>
        <v>0</v>
      </c>
      <c r="F1426" s="39">
        <f t="shared" ref="F1426:F1489" si="472">E1426-D1426</f>
        <v>0</v>
      </c>
      <c r="G1426" s="36"/>
      <c r="H1426" s="37"/>
    </row>
    <row r="1427" spans="2:8" ht="15" customHeight="1" x14ac:dyDescent="0.3">
      <c r="B1427" s="19" t="str">
        <f t="shared" ref="B1427:C1427" si="473">B425</f>
        <v/>
      </c>
      <c r="C1427" s="29" t="str">
        <f t="shared" si="473"/>
        <v/>
      </c>
      <c r="D1427" s="31">
        <f>SUMIFS(Lançamentos!$H$10:$H$5009,Lançamentos!$C$10:$C$5009,C1427,Lançamentos!$M$10:$M$5009,$C$1039)</f>
        <v>0</v>
      </c>
      <c r="E1427" s="31">
        <f>SUMIFS(Vendas!$H$10:$H$5009,Vendas!$C$10:$C$5009,C1427,Vendas!$M$10:$M$5009,$C$1039)</f>
        <v>0</v>
      </c>
      <c r="F1427" s="39">
        <f t="shared" si="472"/>
        <v>0</v>
      </c>
      <c r="G1427" s="36"/>
      <c r="H1427" s="37"/>
    </row>
    <row r="1428" spans="2:8" ht="15" customHeight="1" x14ac:dyDescent="0.3">
      <c r="B1428" s="19" t="str">
        <f t="shared" ref="B1428:C1428" si="474">B426</f>
        <v/>
      </c>
      <c r="C1428" s="29" t="str">
        <f t="shared" si="474"/>
        <v/>
      </c>
      <c r="D1428" s="31">
        <f>SUMIFS(Lançamentos!$H$10:$H$5009,Lançamentos!$C$10:$C$5009,C1428,Lançamentos!$M$10:$M$5009,$C$1039)</f>
        <v>0</v>
      </c>
      <c r="E1428" s="31">
        <f>SUMIFS(Vendas!$H$10:$H$5009,Vendas!$C$10:$C$5009,C1428,Vendas!$M$10:$M$5009,$C$1039)</f>
        <v>0</v>
      </c>
      <c r="F1428" s="39">
        <f t="shared" si="472"/>
        <v>0</v>
      </c>
      <c r="G1428" s="36"/>
      <c r="H1428" s="37"/>
    </row>
    <row r="1429" spans="2:8" ht="15" customHeight="1" x14ac:dyDescent="0.3">
      <c r="B1429" s="19" t="str">
        <f t="shared" ref="B1429:C1429" si="475">B427</f>
        <v/>
      </c>
      <c r="C1429" s="29" t="str">
        <f t="shared" si="475"/>
        <v/>
      </c>
      <c r="D1429" s="31">
        <f>SUMIFS(Lançamentos!$H$10:$H$5009,Lançamentos!$C$10:$C$5009,C1429,Lançamentos!$M$10:$M$5009,$C$1039)</f>
        <v>0</v>
      </c>
      <c r="E1429" s="31">
        <f>SUMIFS(Vendas!$H$10:$H$5009,Vendas!$C$10:$C$5009,C1429,Vendas!$M$10:$M$5009,$C$1039)</f>
        <v>0</v>
      </c>
      <c r="F1429" s="39">
        <f t="shared" si="472"/>
        <v>0</v>
      </c>
      <c r="G1429" s="36"/>
      <c r="H1429" s="37"/>
    </row>
    <row r="1430" spans="2:8" ht="15" customHeight="1" x14ac:dyDescent="0.3">
      <c r="B1430" s="19" t="str">
        <f t="shared" ref="B1430:C1430" si="476">B428</f>
        <v/>
      </c>
      <c r="C1430" s="29" t="str">
        <f t="shared" si="476"/>
        <v/>
      </c>
      <c r="D1430" s="31">
        <f>SUMIFS(Lançamentos!$H$10:$H$5009,Lançamentos!$C$10:$C$5009,C1430,Lançamentos!$M$10:$M$5009,$C$1039)</f>
        <v>0</v>
      </c>
      <c r="E1430" s="31">
        <f>SUMIFS(Vendas!$H$10:$H$5009,Vendas!$C$10:$C$5009,C1430,Vendas!$M$10:$M$5009,$C$1039)</f>
        <v>0</v>
      </c>
      <c r="F1430" s="39">
        <f t="shared" si="472"/>
        <v>0</v>
      </c>
      <c r="G1430" s="36"/>
      <c r="H1430" s="37"/>
    </row>
    <row r="1431" spans="2:8" ht="15" customHeight="1" x14ac:dyDescent="0.3">
      <c r="B1431" s="19" t="str">
        <f t="shared" ref="B1431:C1431" si="477">B429</f>
        <v/>
      </c>
      <c r="C1431" s="29" t="str">
        <f t="shared" si="477"/>
        <v/>
      </c>
      <c r="D1431" s="31">
        <f>SUMIFS(Lançamentos!$H$10:$H$5009,Lançamentos!$C$10:$C$5009,C1431,Lançamentos!$M$10:$M$5009,$C$1039)</f>
        <v>0</v>
      </c>
      <c r="E1431" s="31">
        <f>SUMIFS(Vendas!$H$10:$H$5009,Vendas!$C$10:$C$5009,C1431,Vendas!$M$10:$M$5009,$C$1039)</f>
        <v>0</v>
      </c>
      <c r="F1431" s="39">
        <f t="shared" si="472"/>
        <v>0</v>
      </c>
      <c r="G1431" s="36"/>
      <c r="H1431" s="37"/>
    </row>
    <row r="1432" spans="2:8" ht="15" customHeight="1" x14ac:dyDescent="0.3">
      <c r="B1432" s="19" t="str">
        <f t="shared" ref="B1432:C1432" si="478">B430</f>
        <v/>
      </c>
      <c r="C1432" s="29" t="str">
        <f t="shared" si="478"/>
        <v/>
      </c>
      <c r="D1432" s="31">
        <f>SUMIFS(Lançamentos!$H$10:$H$5009,Lançamentos!$C$10:$C$5009,C1432,Lançamentos!$M$10:$M$5009,$C$1039)</f>
        <v>0</v>
      </c>
      <c r="E1432" s="31">
        <f>SUMIFS(Vendas!$H$10:$H$5009,Vendas!$C$10:$C$5009,C1432,Vendas!$M$10:$M$5009,$C$1039)</f>
        <v>0</v>
      </c>
      <c r="F1432" s="39">
        <f t="shared" si="472"/>
        <v>0</v>
      </c>
      <c r="G1432" s="36"/>
      <c r="H1432" s="37"/>
    </row>
    <row r="1433" spans="2:8" ht="15" customHeight="1" x14ac:dyDescent="0.3">
      <c r="B1433" s="19" t="str">
        <f t="shared" ref="B1433:C1433" si="479">B431</f>
        <v/>
      </c>
      <c r="C1433" s="29" t="str">
        <f t="shared" si="479"/>
        <v/>
      </c>
      <c r="D1433" s="31">
        <f>SUMIFS(Lançamentos!$H$10:$H$5009,Lançamentos!$C$10:$C$5009,C1433,Lançamentos!$M$10:$M$5009,$C$1039)</f>
        <v>0</v>
      </c>
      <c r="E1433" s="31">
        <f>SUMIFS(Vendas!$H$10:$H$5009,Vendas!$C$10:$C$5009,C1433,Vendas!$M$10:$M$5009,$C$1039)</f>
        <v>0</v>
      </c>
      <c r="F1433" s="39">
        <f t="shared" si="472"/>
        <v>0</v>
      </c>
      <c r="G1433" s="36"/>
      <c r="H1433" s="37"/>
    </row>
    <row r="1434" spans="2:8" ht="15" customHeight="1" x14ac:dyDescent="0.3">
      <c r="B1434" s="19" t="str">
        <f t="shared" ref="B1434:C1434" si="480">B432</f>
        <v/>
      </c>
      <c r="C1434" s="29" t="str">
        <f t="shared" si="480"/>
        <v/>
      </c>
      <c r="D1434" s="31">
        <f>SUMIFS(Lançamentos!$H$10:$H$5009,Lançamentos!$C$10:$C$5009,C1434,Lançamentos!$M$10:$M$5009,$C$1039)</f>
        <v>0</v>
      </c>
      <c r="E1434" s="31">
        <f>SUMIFS(Vendas!$H$10:$H$5009,Vendas!$C$10:$C$5009,C1434,Vendas!$M$10:$M$5009,$C$1039)</f>
        <v>0</v>
      </c>
      <c r="F1434" s="39">
        <f t="shared" si="472"/>
        <v>0</v>
      </c>
      <c r="G1434" s="36"/>
      <c r="H1434" s="37"/>
    </row>
    <row r="1435" spans="2:8" ht="15" customHeight="1" x14ac:dyDescent="0.3">
      <c r="B1435" s="19" t="str">
        <f t="shared" ref="B1435:C1435" si="481">B433</f>
        <v/>
      </c>
      <c r="C1435" s="29" t="str">
        <f t="shared" si="481"/>
        <v/>
      </c>
      <c r="D1435" s="31">
        <f>SUMIFS(Lançamentos!$H$10:$H$5009,Lançamentos!$C$10:$C$5009,C1435,Lançamentos!$M$10:$M$5009,$C$1039)</f>
        <v>0</v>
      </c>
      <c r="E1435" s="31">
        <f>SUMIFS(Vendas!$H$10:$H$5009,Vendas!$C$10:$C$5009,C1435,Vendas!$M$10:$M$5009,$C$1039)</f>
        <v>0</v>
      </c>
      <c r="F1435" s="39">
        <f t="shared" si="472"/>
        <v>0</v>
      </c>
      <c r="G1435" s="36"/>
      <c r="H1435" s="37"/>
    </row>
    <row r="1436" spans="2:8" ht="15" customHeight="1" x14ac:dyDescent="0.3">
      <c r="B1436" s="19" t="str">
        <f t="shared" ref="B1436:C1436" si="482">B434</f>
        <v/>
      </c>
      <c r="C1436" s="29" t="str">
        <f t="shared" si="482"/>
        <v/>
      </c>
      <c r="D1436" s="31">
        <f>SUMIFS(Lançamentos!$H$10:$H$5009,Lançamentos!$C$10:$C$5009,C1436,Lançamentos!$M$10:$M$5009,$C$1039)</f>
        <v>0</v>
      </c>
      <c r="E1436" s="31">
        <f>SUMIFS(Vendas!$H$10:$H$5009,Vendas!$C$10:$C$5009,C1436,Vendas!$M$10:$M$5009,$C$1039)</f>
        <v>0</v>
      </c>
      <c r="F1436" s="39">
        <f t="shared" si="472"/>
        <v>0</v>
      </c>
      <c r="G1436" s="36"/>
      <c r="H1436" s="37"/>
    </row>
    <row r="1437" spans="2:8" ht="15" customHeight="1" x14ac:dyDescent="0.3">
      <c r="B1437" s="19" t="str">
        <f t="shared" ref="B1437:C1437" si="483">B435</f>
        <v/>
      </c>
      <c r="C1437" s="29" t="str">
        <f t="shared" si="483"/>
        <v/>
      </c>
      <c r="D1437" s="31">
        <f>SUMIFS(Lançamentos!$H$10:$H$5009,Lançamentos!$C$10:$C$5009,C1437,Lançamentos!$M$10:$M$5009,$C$1039)</f>
        <v>0</v>
      </c>
      <c r="E1437" s="31">
        <f>SUMIFS(Vendas!$H$10:$H$5009,Vendas!$C$10:$C$5009,C1437,Vendas!$M$10:$M$5009,$C$1039)</f>
        <v>0</v>
      </c>
      <c r="F1437" s="39">
        <f t="shared" si="472"/>
        <v>0</v>
      </c>
      <c r="G1437" s="36"/>
      <c r="H1437" s="37"/>
    </row>
    <row r="1438" spans="2:8" ht="15" customHeight="1" x14ac:dyDescent="0.3">
      <c r="B1438" s="19" t="str">
        <f t="shared" ref="B1438:C1438" si="484">B436</f>
        <v/>
      </c>
      <c r="C1438" s="29" t="str">
        <f t="shared" si="484"/>
        <v/>
      </c>
      <c r="D1438" s="31">
        <f>SUMIFS(Lançamentos!$H$10:$H$5009,Lançamentos!$C$10:$C$5009,C1438,Lançamentos!$M$10:$M$5009,$C$1039)</f>
        <v>0</v>
      </c>
      <c r="E1438" s="31">
        <f>SUMIFS(Vendas!$H$10:$H$5009,Vendas!$C$10:$C$5009,C1438,Vendas!$M$10:$M$5009,$C$1039)</f>
        <v>0</v>
      </c>
      <c r="F1438" s="39">
        <f t="shared" si="472"/>
        <v>0</v>
      </c>
      <c r="G1438" s="36"/>
      <c r="H1438" s="37"/>
    </row>
    <row r="1439" spans="2:8" ht="15" customHeight="1" x14ac:dyDescent="0.3">
      <c r="B1439" s="19" t="str">
        <f t="shared" ref="B1439:C1439" si="485">B437</f>
        <v/>
      </c>
      <c r="C1439" s="29" t="str">
        <f t="shared" si="485"/>
        <v/>
      </c>
      <c r="D1439" s="31">
        <f>SUMIFS(Lançamentos!$H$10:$H$5009,Lançamentos!$C$10:$C$5009,C1439,Lançamentos!$M$10:$M$5009,$C$1039)</f>
        <v>0</v>
      </c>
      <c r="E1439" s="31">
        <f>SUMIFS(Vendas!$H$10:$H$5009,Vendas!$C$10:$C$5009,C1439,Vendas!$M$10:$M$5009,$C$1039)</f>
        <v>0</v>
      </c>
      <c r="F1439" s="39">
        <f t="shared" si="472"/>
        <v>0</v>
      </c>
      <c r="G1439" s="36"/>
      <c r="H1439" s="37"/>
    </row>
    <row r="1440" spans="2:8" ht="15" customHeight="1" x14ac:dyDescent="0.3">
      <c r="B1440" s="19" t="str">
        <f t="shared" ref="B1440:C1440" si="486">B438</f>
        <v/>
      </c>
      <c r="C1440" s="29" t="str">
        <f t="shared" si="486"/>
        <v/>
      </c>
      <c r="D1440" s="31">
        <f>SUMIFS(Lançamentos!$H$10:$H$5009,Lançamentos!$C$10:$C$5009,C1440,Lançamentos!$M$10:$M$5009,$C$1039)</f>
        <v>0</v>
      </c>
      <c r="E1440" s="31">
        <f>SUMIFS(Vendas!$H$10:$H$5009,Vendas!$C$10:$C$5009,C1440,Vendas!$M$10:$M$5009,$C$1039)</f>
        <v>0</v>
      </c>
      <c r="F1440" s="39">
        <f t="shared" si="472"/>
        <v>0</v>
      </c>
      <c r="G1440" s="36"/>
      <c r="H1440" s="37"/>
    </row>
    <row r="1441" spans="2:8" ht="15" customHeight="1" x14ac:dyDescent="0.3">
      <c r="B1441" s="19" t="str">
        <f t="shared" ref="B1441:C1441" si="487">B439</f>
        <v/>
      </c>
      <c r="C1441" s="29" t="str">
        <f t="shared" si="487"/>
        <v/>
      </c>
      <c r="D1441" s="31">
        <f>SUMIFS(Lançamentos!$H$10:$H$5009,Lançamentos!$C$10:$C$5009,C1441,Lançamentos!$M$10:$M$5009,$C$1039)</f>
        <v>0</v>
      </c>
      <c r="E1441" s="31">
        <f>SUMIFS(Vendas!$H$10:$H$5009,Vendas!$C$10:$C$5009,C1441,Vendas!$M$10:$M$5009,$C$1039)</f>
        <v>0</v>
      </c>
      <c r="F1441" s="39">
        <f t="shared" si="472"/>
        <v>0</v>
      </c>
      <c r="G1441" s="36"/>
      <c r="H1441" s="37"/>
    </row>
    <row r="1442" spans="2:8" ht="15" customHeight="1" x14ac:dyDescent="0.3">
      <c r="B1442" s="19" t="str">
        <f t="shared" ref="B1442:C1442" si="488">B440</f>
        <v/>
      </c>
      <c r="C1442" s="29" t="str">
        <f t="shared" si="488"/>
        <v/>
      </c>
      <c r="D1442" s="31">
        <f>SUMIFS(Lançamentos!$H$10:$H$5009,Lançamentos!$C$10:$C$5009,C1442,Lançamentos!$M$10:$M$5009,$C$1039)</f>
        <v>0</v>
      </c>
      <c r="E1442" s="31">
        <f>SUMIFS(Vendas!$H$10:$H$5009,Vendas!$C$10:$C$5009,C1442,Vendas!$M$10:$M$5009,$C$1039)</f>
        <v>0</v>
      </c>
      <c r="F1442" s="39">
        <f t="shared" si="472"/>
        <v>0</v>
      </c>
      <c r="G1442" s="36"/>
      <c r="H1442" s="37"/>
    </row>
    <row r="1443" spans="2:8" ht="15" customHeight="1" x14ac:dyDescent="0.3">
      <c r="B1443" s="19" t="str">
        <f t="shared" ref="B1443:C1443" si="489">B441</f>
        <v/>
      </c>
      <c r="C1443" s="29" t="str">
        <f t="shared" si="489"/>
        <v/>
      </c>
      <c r="D1443" s="31">
        <f>SUMIFS(Lançamentos!$H$10:$H$5009,Lançamentos!$C$10:$C$5009,C1443,Lançamentos!$M$10:$M$5009,$C$1039)</f>
        <v>0</v>
      </c>
      <c r="E1443" s="31">
        <f>SUMIFS(Vendas!$H$10:$H$5009,Vendas!$C$10:$C$5009,C1443,Vendas!$M$10:$M$5009,$C$1039)</f>
        <v>0</v>
      </c>
      <c r="F1443" s="39">
        <f t="shared" si="472"/>
        <v>0</v>
      </c>
      <c r="G1443" s="36"/>
      <c r="H1443" s="37"/>
    </row>
    <row r="1444" spans="2:8" ht="15" customHeight="1" x14ac:dyDescent="0.3">
      <c r="B1444" s="19" t="str">
        <f t="shared" ref="B1444:C1444" si="490">B442</f>
        <v/>
      </c>
      <c r="C1444" s="29" t="str">
        <f t="shared" si="490"/>
        <v/>
      </c>
      <c r="D1444" s="31">
        <f>SUMIFS(Lançamentos!$H$10:$H$5009,Lançamentos!$C$10:$C$5009,C1444,Lançamentos!$M$10:$M$5009,$C$1039)</f>
        <v>0</v>
      </c>
      <c r="E1444" s="31">
        <f>SUMIFS(Vendas!$H$10:$H$5009,Vendas!$C$10:$C$5009,C1444,Vendas!$M$10:$M$5009,$C$1039)</f>
        <v>0</v>
      </c>
      <c r="F1444" s="39">
        <f t="shared" si="472"/>
        <v>0</v>
      </c>
      <c r="G1444" s="36"/>
      <c r="H1444" s="37"/>
    </row>
    <row r="1445" spans="2:8" ht="15" customHeight="1" x14ac:dyDescent="0.3">
      <c r="B1445" s="19" t="str">
        <f t="shared" ref="B1445:C1445" si="491">B443</f>
        <v/>
      </c>
      <c r="C1445" s="29" t="str">
        <f t="shared" si="491"/>
        <v/>
      </c>
      <c r="D1445" s="31">
        <f>SUMIFS(Lançamentos!$H$10:$H$5009,Lançamentos!$C$10:$C$5009,C1445,Lançamentos!$M$10:$M$5009,$C$1039)</f>
        <v>0</v>
      </c>
      <c r="E1445" s="31">
        <f>SUMIFS(Vendas!$H$10:$H$5009,Vendas!$C$10:$C$5009,C1445,Vendas!$M$10:$M$5009,$C$1039)</f>
        <v>0</v>
      </c>
      <c r="F1445" s="39">
        <f t="shared" si="472"/>
        <v>0</v>
      </c>
      <c r="G1445" s="36"/>
      <c r="H1445" s="37"/>
    </row>
    <row r="1446" spans="2:8" ht="15" customHeight="1" x14ac:dyDescent="0.3">
      <c r="B1446" s="19" t="str">
        <f t="shared" ref="B1446:C1446" si="492">B444</f>
        <v/>
      </c>
      <c r="C1446" s="29" t="str">
        <f t="shared" si="492"/>
        <v/>
      </c>
      <c r="D1446" s="31">
        <f>SUMIFS(Lançamentos!$H$10:$H$5009,Lançamentos!$C$10:$C$5009,C1446,Lançamentos!$M$10:$M$5009,$C$1039)</f>
        <v>0</v>
      </c>
      <c r="E1446" s="31">
        <f>SUMIFS(Vendas!$H$10:$H$5009,Vendas!$C$10:$C$5009,C1446,Vendas!$M$10:$M$5009,$C$1039)</f>
        <v>0</v>
      </c>
      <c r="F1446" s="39">
        <f t="shared" si="472"/>
        <v>0</v>
      </c>
      <c r="G1446" s="36"/>
      <c r="H1446" s="37"/>
    </row>
    <row r="1447" spans="2:8" ht="15" customHeight="1" x14ac:dyDescent="0.3">
      <c r="B1447" s="19" t="str">
        <f t="shared" ref="B1447:C1447" si="493">B445</f>
        <v/>
      </c>
      <c r="C1447" s="29" t="str">
        <f t="shared" si="493"/>
        <v/>
      </c>
      <c r="D1447" s="31">
        <f>SUMIFS(Lançamentos!$H$10:$H$5009,Lançamentos!$C$10:$C$5009,C1447,Lançamentos!$M$10:$M$5009,$C$1039)</f>
        <v>0</v>
      </c>
      <c r="E1447" s="31">
        <f>SUMIFS(Vendas!$H$10:$H$5009,Vendas!$C$10:$C$5009,C1447,Vendas!$M$10:$M$5009,$C$1039)</f>
        <v>0</v>
      </c>
      <c r="F1447" s="39">
        <f t="shared" si="472"/>
        <v>0</v>
      </c>
      <c r="G1447" s="36"/>
      <c r="H1447" s="37"/>
    </row>
    <row r="1448" spans="2:8" ht="15" customHeight="1" x14ac:dyDescent="0.3">
      <c r="B1448" s="19" t="str">
        <f t="shared" ref="B1448:C1448" si="494">B446</f>
        <v/>
      </c>
      <c r="C1448" s="29" t="str">
        <f t="shared" si="494"/>
        <v/>
      </c>
      <c r="D1448" s="31">
        <f>SUMIFS(Lançamentos!$H$10:$H$5009,Lançamentos!$C$10:$C$5009,C1448,Lançamentos!$M$10:$M$5009,$C$1039)</f>
        <v>0</v>
      </c>
      <c r="E1448" s="31">
        <f>SUMIFS(Vendas!$H$10:$H$5009,Vendas!$C$10:$C$5009,C1448,Vendas!$M$10:$M$5009,$C$1039)</f>
        <v>0</v>
      </c>
      <c r="F1448" s="39">
        <f t="shared" si="472"/>
        <v>0</v>
      </c>
      <c r="G1448" s="36"/>
      <c r="H1448" s="37"/>
    </row>
    <row r="1449" spans="2:8" ht="15" customHeight="1" x14ac:dyDescent="0.3">
      <c r="B1449" s="19" t="str">
        <f t="shared" ref="B1449:C1449" si="495">B447</f>
        <v/>
      </c>
      <c r="C1449" s="29" t="str">
        <f t="shared" si="495"/>
        <v/>
      </c>
      <c r="D1449" s="31">
        <f>SUMIFS(Lançamentos!$H$10:$H$5009,Lançamentos!$C$10:$C$5009,C1449,Lançamentos!$M$10:$M$5009,$C$1039)</f>
        <v>0</v>
      </c>
      <c r="E1449" s="31">
        <f>SUMIFS(Vendas!$H$10:$H$5009,Vendas!$C$10:$C$5009,C1449,Vendas!$M$10:$M$5009,$C$1039)</f>
        <v>0</v>
      </c>
      <c r="F1449" s="39">
        <f t="shared" si="472"/>
        <v>0</v>
      </c>
      <c r="G1449" s="36"/>
      <c r="H1449" s="37"/>
    </row>
    <row r="1450" spans="2:8" ht="15" customHeight="1" x14ac:dyDescent="0.3">
      <c r="B1450" s="19" t="str">
        <f t="shared" ref="B1450:C1450" si="496">B448</f>
        <v/>
      </c>
      <c r="C1450" s="29" t="str">
        <f t="shared" si="496"/>
        <v/>
      </c>
      <c r="D1450" s="31">
        <f>SUMIFS(Lançamentos!$H$10:$H$5009,Lançamentos!$C$10:$C$5009,C1450,Lançamentos!$M$10:$M$5009,$C$1039)</f>
        <v>0</v>
      </c>
      <c r="E1450" s="31">
        <f>SUMIFS(Vendas!$H$10:$H$5009,Vendas!$C$10:$C$5009,C1450,Vendas!$M$10:$M$5009,$C$1039)</f>
        <v>0</v>
      </c>
      <c r="F1450" s="39">
        <f t="shared" si="472"/>
        <v>0</v>
      </c>
      <c r="G1450" s="36"/>
      <c r="H1450" s="37"/>
    </row>
    <row r="1451" spans="2:8" ht="15" customHeight="1" x14ac:dyDescent="0.3">
      <c r="B1451" s="19" t="str">
        <f t="shared" ref="B1451:C1451" si="497">B449</f>
        <v/>
      </c>
      <c r="C1451" s="29" t="str">
        <f t="shared" si="497"/>
        <v/>
      </c>
      <c r="D1451" s="31">
        <f>SUMIFS(Lançamentos!$H$10:$H$5009,Lançamentos!$C$10:$C$5009,C1451,Lançamentos!$M$10:$M$5009,$C$1039)</f>
        <v>0</v>
      </c>
      <c r="E1451" s="31">
        <f>SUMIFS(Vendas!$H$10:$H$5009,Vendas!$C$10:$C$5009,C1451,Vendas!$M$10:$M$5009,$C$1039)</f>
        <v>0</v>
      </c>
      <c r="F1451" s="39">
        <f t="shared" si="472"/>
        <v>0</v>
      </c>
      <c r="G1451" s="36"/>
      <c r="H1451" s="37"/>
    </row>
    <row r="1452" spans="2:8" ht="15" customHeight="1" x14ac:dyDescent="0.3">
      <c r="B1452" s="19" t="str">
        <f t="shared" ref="B1452:C1452" si="498">B450</f>
        <v/>
      </c>
      <c r="C1452" s="29" t="str">
        <f t="shared" si="498"/>
        <v/>
      </c>
      <c r="D1452" s="31">
        <f>SUMIFS(Lançamentos!$H$10:$H$5009,Lançamentos!$C$10:$C$5009,C1452,Lançamentos!$M$10:$M$5009,$C$1039)</f>
        <v>0</v>
      </c>
      <c r="E1452" s="31">
        <f>SUMIFS(Vendas!$H$10:$H$5009,Vendas!$C$10:$C$5009,C1452,Vendas!$M$10:$M$5009,$C$1039)</f>
        <v>0</v>
      </c>
      <c r="F1452" s="39">
        <f t="shared" si="472"/>
        <v>0</v>
      </c>
      <c r="G1452" s="36"/>
      <c r="H1452" s="37"/>
    </row>
    <row r="1453" spans="2:8" ht="15" customHeight="1" x14ac:dyDescent="0.3">
      <c r="B1453" s="19" t="str">
        <f t="shared" ref="B1453:C1453" si="499">B451</f>
        <v/>
      </c>
      <c r="C1453" s="29" t="str">
        <f t="shared" si="499"/>
        <v/>
      </c>
      <c r="D1453" s="31">
        <f>SUMIFS(Lançamentos!$H$10:$H$5009,Lançamentos!$C$10:$C$5009,C1453,Lançamentos!$M$10:$M$5009,$C$1039)</f>
        <v>0</v>
      </c>
      <c r="E1453" s="31">
        <f>SUMIFS(Vendas!$H$10:$H$5009,Vendas!$C$10:$C$5009,C1453,Vendas!$M$10:$M$5009,$C$1039)</f>
        <v>0</v>
      </c>
      <c r="F1453" s="39">
        <f t="shared" si="472"/>
        <v>0</v>
      </c>
      <c r="G1453" s="36"/>
      <c r="H1453" s="37"/>
    </row>
    <row r="1454" spans="2:8" ht="15" customHeight="1" x14ac:dyDescent="0.3">
      <c r="B1454" s="19" t="str">
        <f t="shared" ref="B1454:C1454" si="500">B452</f>
        <v/>
      </c>
      <c r="C1454" s="29" t="str">
        <f t="shared" si="500"/>
        <v/>
      </c>
      <c r="D1454" s="31">
        <f>SUMIFS(Lançamentos!$H$10:$H$5009,Lançamentos!$C$10:$C$5009,C1454,Lançamentos!$M$10:$M$5009,$C$1039)</f>
        <v>0</v>
      </c>
      <c r="E1454" s="31">
        <f>SUMIFS(Vendas!$H$10:$H$5009,Vendas!$C$10:$C$5009,C1454,Vendas!$M$10:$M$5009,$C$1039)</f>
        <v>0</v>
      </c>
      <c r="F1454" s="39">
        <f t="shared" si="472"/>
        <v>0</v>
      </c>
      <c r="G1454" s="36"/>
      <c r="H1454" s="37"/>
    </row>
    <row r="1455" spans="2:8" ht="15" customHeight="1" x14ac:dyDescent="0.3">
      <c r="B1455" s="19" t="str">
        <f t="shared" ref="B1455:C1455" si="501">B453</f>
        <v/>
      </c>
      <c r="C1455" s="29" t="str">
        <f t="shared" si="501"/>
        <v/>
      </c>
      <c r="D1455" s="31">
        <f>SUMIFS(Lançamentos!$H$10:$H$5009,Lançamentos!$C$10:$C$5009,C1455,Lançamentos!$M$10:$M$5009,$C$1039)</f>
        <v>0</v>
      </c>
      <c r="E1455" s="31">
        <f>SUMIFS(Vendas!$H$10:$H$5009,Vendas!$C$10:$C$5009,C1455,Vendas!$M$10:$M$5009,$C$1039)</f>
        <v>0</v>
      </c>
      <c r="F1455" s="39">
        <f t="shared" si="472"/>
        <v>0</v>
      </c>
      <c r="G1455" s="36"/>
      <c r="H1455" s="37"/>
    </row>
    <row r="1456" spans="2:8" ht="15" customHeight="1" x14ac:dyDescent="0.3">
      <c r="B1456" s="19" t="str">
        <f t="shared" ref="B1456:C1456" si="502">B454</f>
        <v/>
      </c>
      <c r="C1456" s="29" t="str">
        <f t="shared" si="502"/>
        <v/>
      </c>
      <c r="D1456" s="31">
        <f>SUMIFS(Lançamentos!$H$10:$H$5009,Lançamentos!$C$10:$C$5009,C1456,Lançamentos!$M$10:$M$5009,$C$1039)</f>
        <v>0</v>
      </c>
      <c r="E1456" s="31">
        <f>SUMIFS(Vendas!$H$10:$H$5009,Vendas!$C$10:$C$5009,C1456,Vendas!$M$10:$M$5009,$C$1039)</f>
        <v>0</v>
      </c>
      <c r="F1456" s="39">
        <f t="shared" si="472"/>
        <v>0</v>
      </c>
      <c r="G1456" s="36"/>
      <c r="H1456" s="37"/>
    </row>
    <row r="1457" spans="2:8" ht="15" customHeight="1" x14ac:dyDescent="0.3">
      <c r="B1457" s="19" t="str">
        <f t="shared" ref="B1457:C1457" si="503">B455</f>
        <v/>
      </c>
      <c r="C1457" s="29" t="str">
        <f t="shared" si="503"/>
        <v/>
      </c>
      <c r="D1457" s="31">
        <f>SUMIFS(Lançamentos!$H$10:$H$5009,Lançamentos!$C$10:$C$5009,C1457,Lançamentos!$M$10:$M$5009,$C$1039)</f>
        <v>0</v>
      </c>
      <c r="E1457" s="31">
        <f>SUMIFS(Vendas!$H$10:$H$5009,Vendas!$C$10:$C$5009,C1457,Vendas!$M$10:$M$5009,$C$1039)</f>
        <v>0</v>
      </c>
      <c r="F1457" s="39">
        <f t="shared" si="472"/>
        <v>0</v>
      </c>
      <c r="G1457" s="36"/>
      <c r="H1457" s="37"/>
    </row>
    <row r="1458" spans="2:8" ht="15" customHeight="1" x14ac:dyDescent="0.3">
      <c r="B1458" s="19" t="str">
        <f t="shared" ref="B1458:C1458" si="504">B456</f>
        <v/>
      </c>
      <c r="C1458" s="29" t="str">
        <f t="shared" si="504"/>
        <v/>
      </c>
      <c r="D1458" s="31">
        <f>SUMIFS(Lançamentos!$H$10:$H$5009,Lançamentos!$C$10:$C$5009,C1458,Lançamentos!$M$10:$M$5009,$C$1039)</f>
        <v>0</v>
      </c>
      <c r="E1458" s="31">
        <f>SUMIFS(Vendas!$H$10:$H$5009,Vendas!$C$10:$C$5009,C1458,Vendas!$M$10:$M$5009,$C$1039)</f>
        <v>0</v>
      </c>
      <c r="F1458" s="39">
        <f t="shared" si="472"/>
        <v>0</v>
      </c>
      <c r="G1458" s="36"/>
      <c r="H1458" s="37"/>
    </row>
    <row r="1459" spans="2:8" ht="15" customHeight="1" x14ac:dyDescent="0.3">
      <c r="B1459" s="19" t="str">
        <f t="shared" ref="B1459:C1459" si="505">B457</f>
        <v/>
      </c>
      <c r="C1459" s="29" t="str">
        <f t="shared" si="505"/>
        <v/>
      </c>
      <c r="D1459" s="31">
        <f>SUMIFS(Lançamentos!$H$10:$H$5009,Lançamentos!$C$10:$C$5009,C1459,Lançamentos!$M$10:$M$5009,$C$1039)</f>
        <v>0</v>
      </c>
      <c r="E1459" s="31">
        <f>SUMIFS(Vendas!$H$10:$H$5009,Vendas!$C$10:$C$5009,C1459,Vendas!$M$10:$M$5009,$C$1039)</f>
        <v>0</v>
      </c>
      <c r="F1459" s="39">
        <f t="shared" si="472"/>
        <v>0</v>
      </c>
      <c r="G1459" s="36"/>
      <c r="H1459" s="37"/>
    </row>
    <row r="1460" spans="2:8" ht="15" customHeight="1" x14ac:dyDescent="0.3">
      <c r="B1460" s="19" t="str">
        <f t="shared" ref="B1460:C1460" si="506">B458</f>
        <v/>
      </c>
      <c r="C1460" s="29" t="str">
        <f t="shared" si="506"/>
        <v/>
      </c>
      <c r="D1460" s="31">
        <f>SUMIFS(Lançamentos!$H$10:$H$5009,Lançamentos!$C$10:$C$5009,C1460,Lançamentos!$M$10:$M$5009,$C$1039)</f>
        <v>0</v>
      </c>
      <c r="E1460" s="31">
        <f>SUMIFS(Vendas!$H$10:$H$5009,Vendas!$C$10:$C$5009,C1460,Vendas!$M$10:$M$5009,$C$1039)</f>
        <v>0</v>
      </c>
      <c r="F1460" s="39">
        <f t="shared" si="472"/>
        <v>0</v>
      </c>
      <c r="G1460" s="36"/>
      <c r="H1460" s="37"/>
    </row>
    <row r="1461" spans="2:8" ht="15" customHeight="1" x14ac:dyDescent="0.3">
      <c r="B1461" s="19" t="str">
        <f t="shared" ref="B1461:C1461" si="507">B459</f>
        <v/>
      </c>
      <c r="C1461" s="29" t="str">
        <f t="shared" si="507"/>
        <v/>
      </c>
      <c r="D1461" s="31">
        <f>SUMIFS(Lançamentos!$H$10:$H$5009,Lançamentos!$C$10:$C$5009,C1461,Lançamentos!$M$10:$M$5009,$C$1039)</f>
        <v>0</v>
      </c>
      <c r="E1461" s="31">
        <f>SUMIFS(Vendas!$H$10:$H$5009,Vendas!$C$10:$C$5009,C1461,Vendas!$M$10:$M$5009,$C$1039)</f>
        <v>0</v>
      </c>
      <c r="F1461" s="39">
        <f t="shared" si="472"/>
        <v>0</v>
      </c>
      <c r="G1461" s="36"/>
      <c r="H1461" s="37"/>
    </row>
    <row r="1462" spans="2:8" ht="15" customHeight="1" x14ac:dyDescent="0.3">
      <c r="B1462" s="19" t="str">
        <f t="shared" ref="B1462:C1462" si="508">B460</f>
        <v/>
      </c>
      <c r="C1462" s="29" t="str">
        <f t="shared" si="508"/>
        <v/>
      </c>
      <c r="D1462" s="31">
        <f>SUMIFS(Lançamentos!$H$10:$H$5009,Lançamentos!$C$10:$C$5009,C1462,Lançamentos!$M$10:$M$5009,$C$1039)</f>
        <v>0</v>
      </c>
      <c r="E1462" s="31">
        <f>SUMIFS(Vendas!$H$10:$H$5009,Vendas!$C$10:$C$5009,C1462,Vendas!$M$10:$M$5009,$C$1039)</f>
        <v>0</v>
      </c>
      <c r="F1462" s="39">
        <f t="shared" si="472"/>
        <v>0</v>
      </c>
      <c r="G1462" s="36"/>
      <c r="H1462" s="37"/>
    </row>
    <row r="1463" spans="2:8" ht="15" customHeight="1" x14ac:dyDescent="0.3">
      <c r="B1463" s="19" t="str">
        <f t="shared" ref="B1463:C1463" si="509">B461</f>
        <v/>
      </c>
      <c r="C1463" s="29" t="str">
        <f t="shared" si="509"/>
        <v/>
      </c>
      <c r="D1463" s="31">
        <f>SUMIFS(Lançamentos!$H$10:$H$5009,Lançamentos!$C$10:$C$5009,C1463,Lançamentos!$M$10:$M$5009,$C$1039)</f>
        <v>0</v>
      </c>
      <c r="E1463" s="31">
        <f>SUMIFS(Vendas!$H$10:$H$5009,Vendas!$C$10:$C$5009,C1463,Vendas!$M$10:$M$5009,$C$1039)</f>
        <v>0</v>
      </c>
      <c r="F1463" s="39">
        <f t="shared" si="472"/>
        <v>0</v>
      </c>
      <c r="G1463" s="36"/>
      <c r="H1463" s="37"/>
    </row>
    <row r="1464" spans="2:8" ht="15" customHeight="1" x14ac:dyDescent="0.3">
      <c r="B1464" s="19" t="str">
        <f t="shared" ref="B1464:C1464" si="510">B462</f>
        <v/>
      </c>
      <c r="C1464" s="29" t="str">
        <f t="shared" si="510"/>
        <v/>
      </c>
      <c r="D1464" s="31">
        <f>SUMIFS(Lançamentos!$H$10:$H$5009,Lançamentos!$C$10:$C$5009,C1464,Lançamentos!$M$10:$M$5009,$C$1039)</f>
        <v>0</v>
      </c>
      <c r="E1464" s="31">
        <f>SUMIFS(Vendas!$H$10:$H$5009,Vendas!$C$10:$C$5009,C1464,Vendas!$M$10:$M$5009,$C$1039)</f>
        <v>0</v>
      </c>
      <c r="F1464" s="39">
        <f t="shared" si="472"/>
        <v>0</v>
      </c>
      <c r="G1464" s="36"/>
      <c r="H1464" s="37"/>
    </row>
    <row r="1465" spans="2:8" ht="15" customHeight="1" x14ac:dyDescent="0.3">
      <c r="B1465" s="19" t="str">
        <f t="shared" ref="B1465:C1465" si="511">B463</f>
        <v/>
      </c>
      <c r="C1465" s="29" t="str">
        <f t="shared" si="511"/>
        <v/>
      </c>
      <c r="D1465" s="31">
        <f>SUMIFS(Lançamentos!$H$10:$H$5009,Lançamentos!$C$10:$C$5009,C1465,Lançamentos!$M$10:$M$5009,$C$1039)</f>
        <v>0</v>
      </c>
      <c r="E1465" s="31">
        <f>SUMIFS(Vendas!$H$10:$H$5009,Vendas!$C$10:$C$5009,C1465,Vendas!$M$10:$M$5009,$C$1039)</f>
        <v>0</v>
      </c>
      <c r="F1465" s="39">
        <f t="shared" si="472"/>
        <v>0</v>
      </c>
      <c r="G1465" s="36"/>
      <c r="H1465" s="37"/>
    </row>
    <row r="1466" spans="2:8" ht="15" customHeight="1" x14ac:dyDescent="0.3">
      <c r="B1466" s="19" t="str">
        <f t="shared" ref="B1466:C1466" si="512">B464</f>
        <v/>
      </c>
      <c r="C1466" s="29" t="str">
        <f t="shared" si="512"/>
        <v/>
      </c>
      <c r="D1466" s="31">
        <f>SUMIFS(Lançamentos!$H$10:$H$5009,Lançamentos!$C$10:$C$5009,C1466,Lançamentos!$M$10:$M$5009,$C$1039)</f>
        <v>0</v>
      </c>
      <c r="E1466" s="31">
        <f>SUMIFS(Vendas!$H$10:$H$5009,Vendas!$C$10:$C$5009,C1466,Vendas!$M$10:$M$5009,$C$1039)</f>
        <v>0</v>
      </c>
      <c r="F1466" s="39">
        <f t="shared" si="472"/>
        <v>0</v>
      </c>
      <c r="G1466" s="36"/>
      <c r="H1466" s="37"/>
    </row>
    <row r="1467" spans="2:8" ht="15" customHeight="1" x14ac:dyDescent="0.3">
      <c r="B1467" s="19" t="str">
        <f t="shared" ref="B1467:C1467" si="513">B465</f>
        <v/>
      </c>
      <c r="C1467" s="29" t="str">
        <f t="shared" si="513"/>
        <v/>
      </c>
      <c r="D1467" s="31">
        <f>SUMIFS(Lançamentos!$H$10:$H$5009,Lançamentos!$C$10:$C$5009,C1467,Lançamentos!$M$10:$M$5009,$C$1039)</f>
        <v>0</v>
      </c>
      <c r="E1467" s="31">
        <f>SUMIFS(Vendas!$H$10:$H$5009,Vendas!$C$10:$C$5009,C1467,Vendas!$M$10:$M$5009,$C$1039)</f>
        <v>0</v>
      </c>
      <c r="F1467" s="39">
        <f t="shared" si="472"/>
        <v>0</v>
      </c>
      <c r="G1467" s="36"/>
      <c r="H1467" s="37"/>
    </row>
    <row r="1468" spans="2:8" ht="15" customHeight="1" x14ac:dyDescent="0.3">
      <c r="B1468" s="19" t="str">
        <f t="shared" ref="B1468:C1468" si="514">B466</f>
        <v/>
      </c>
      <c r="C1468" s="29" t="str">
        <f t="shared" si="514"/>
        <v/>
      </c>
      <c r="D1468" s="31">
        <f>SUMIFS(Lançamentos!$H$10:$H$5009,Lançamentos!$C$10:$C$5009,C1468,Lançamentos!$M$10:$M$5009,$C$1039)</f>
        <v>0</v>
      </c>
      <c r="E1468" s="31">
        <f>SUMIFS(Vendas!$H$10:$H$5009,Vendas!$C$10:$C$5009,C1468,Vendas!$M$10:$M$5009,$C$1039)</f>
        <v>0</v>
      </c>
      <c r="F1468" s="39">
        <f t="shared" si="472"/>
        <v>0</v>
      </c>
      <c r="G1468" s="36"/>
      <c r="H1468" s="37"/>
    </row>
    <row r="1469" spans="2:8" ht="15" customHeight="1" x14ac:dyDescent="0.3">
      <c r="B1469" s="19" t="str">
        <f t="shared" ref="B1469:C1469" si="515">B467</f>
        <v/>
      </c>
      <c r="C1469" s="29" t="str">
        <f t="shared" si="515"/>
        <v/>
      </c>
      <c r="D1469" s="31">
        <f>SUMIFS(Lançamentos!$H$10:$H$5009,Lançamentos!$C$10:$C$5009,C1469,Lançamentos!$M$10:$M$5009,$C$1039)</f>
        <v>0</v>
      </c>
      <c r="E1469" s="31">
        <f>SUMIFS(Vendas!$H$10:$H$5009,Vendas!$C$10:$C$5009,C1469,Vendas!$M$10:$M$5009,$C$1039)</f>
        <v>0</v>
      </c>
      <c r="F1469" s="39">
        <f t="shared" si="472"/>
        <v>0</v>
      </c>
      <c r="G1469" s="36"/>
      <c r="H1469" s="37"/>
    </row>
    <row r="1470" spans="2:8" ht="15" customHeight="1" x14ac:dyDescent="0.3">
      <c r="B1470" s="19" t="str">
        <f t="shared" ref="B1470:C1470" si="516">B468</f>
        <v/>
      </c>
      <c r="C1470" s="29" t="str">
        <f t="shared" si="516"/>
        <v/>
      </c>
      <c r="D1470" s="31">
        <f>SUMIFS(Lançamentos!$H$10:$H$5009,Lançamentos!$C$10:$C$5009,C1470,Lançamentos!$M$10:$M$5009,$C$1039)</f>
        <v>0</v>
      </c>
      <c r="E1470" s="31">
        <f>SUMIFS(Vendas!$H$10:$H$5009,Vendas!$C$10:$C$5009,C1470,Vendas!$M$10:$M$5009,$C$1039)</f>
        <v>0</v>
      </c>
      <c r="F1470" s="39">
        <f t="shared" si="472"/>
        <v>0</v>
      </c>
      <c r="G1470" s="36"/>
      <c r="H1470" s="37"/>
    </row>
    <row r="1471" spans="2:8" ht="15" customHeight="1" x14ac:dyDescent="0.3">
      <c r="B1471" s="19" t="str">
        <f t="shared" ref="B1471:C1471" si="517">B469</f>
        <v/>
      </c>
      <c r="C1471" s="29" t="str">
        <f t="shared" si="517"/>
        <v/>
      </c>
      <c r="D1471" s="31">
        <f>SUMIFS(Lançamentos!$H$10:$H$5009,Lançamentos!$C$10:$C$5009,C1471,Lançamentos!$M$10:$M$5009,$C$1039)</f>
        <v>0</v>
      </c>
      <c r="E1471" s="31">
        <f>SUMIFS(Vendas!$H$10:$H$5009,Vendas!$C$10:$C$5009,C1471,Vendas!$M$10:$M$5009,$C$1039)</f>
        <v>0</v>
      </c>
      <c r="F1471" s="39">
        <f t="shared" si="472"/>
        <v>0</v>
      </c>
      <c r="G1471" s="36"/>
      <c r="H1471" s="37"/>
    </row>
    <row r="1472" spans="2:8" ht="15" customHeight="1" x14ac:dyDescent="0.3">
      <c r="B1472" s="19" t="str">
        <f t="shared" ref="B1472:C1472" si="518">B470</f>
        <v/>
      </c>
      <c r="C1472" s="29" t="str">
        <f t="shared" si="518"/>
        <v/>
      </c>
      <c r="D1472" s="31">
        <f>SUMIFS(Lançamentos!$H$10:$H$5009,Lançamentos!$C$10:$C$5009,C1472,Lançamentos!$M$10:$M$5009,$C$1039)</f>
        <v>0</v>
      </c>
      <c r="E1472" s="31">
        <f>SUMIFS(Vendas!$H$10:$H$5009,Vendas!$C$10:$C$5009,C1472,Vendas!$M$10:$M$5009,$C$1039)</f>
        <v>0</v>
      </c>
      <c r="F1472" s="39">
        <f t="shared" si="472"/>
        <v>0</v>
      </c>
      <c r="G1472" s="36"/>
      <c r="H1472" s="37"/>
    </row>
    <row r="1473" spans="2:8" ht="15" customHeight="1" x14ac:dyDescent="0.3">
      <c r="B1473" s="19" t="str">
        <f t="shared" ref="B1473:C1473" si="519">B471</f>
        <v/>
      </c>
      <c r="C1473" s="29" t="str">
        <f t="shared" si="519"/>
        <v/>
      </c>
      <c r="D1473" s="31">
        <f>SUMIFS(Lançamentos!$H$10:$H$5009,Lançamentos!$C$10:$C$5009,C1473,Lançamentos!$M$10:$M$5009,$C$1039)</f>
        <v>0</v>
      </c>
      <c r="E1473" s="31">
        <f>SUMIFS(Vendas!$H$10:$H$5009,Vendas!$C$10:$C$5009,C1473,Vendas!$M$10:$M$5009,$C$1039)</f>
        <v>0</v>
      </c>
      <c r="F1473" s="39">
        <f t="shared" si="472"/>
        <v>0</v>
      </c>
      <c r="G1473" s="36"/>
      <c r="H1473" s="37"/>
    </row>
    <row r="1474" spans="2:8" ht="15" customHeight="1" x14ac:dyDescent="0.3">
      <c r="B1474" s="19" t="str">
        <f t="shared" ref="B1474:C1474" si="520">B472</f>
        <v/>
      </c>
      <c r="C1474" s="29" t="str">
        <f t="shared" si="520"/>
        <v/>
      </c>
      <c r="D1474" s="31">
        <f>SUMIFS(Lançamentos!$H$10:$H$5009,Lançamentos!$C$10:$C$5009,C1474,Lançamentos!$M$10:$M$5009,$C$1039)</f>
        <v>0</v>
      </c>
      <c r="E1474" s="31">
        <f>SUMIFS(Vendas!$H$10:$H$5009,Vendas!$C$10:$C$5009,C1474,Vendas!$M$10:$M$5009,$C$1039)</f>
        <v>0</v>
      </c>
      <c r="F1474" s="39">
        <f t="shared" si="472"/>
        <v>0</v>
      </c>
      <c r="G1474" s="36"/>
      <c r="H1474" s="37"/>
    </row>
    <row r="1475" spans="2:8" ht="15" customHeight="1" x14ac:dyDescent="0.3">
      <c r="B1475" s="19" t="str">
        <f t="shared" ref="B1475:C1475" si="521">B473</f>
        <v/>
      </c>
      <c r="C1475" s="29" t="str">
        <f t="shared" si="521"/>
        <v/>
      </c>
      <c r="D1475" s="31">
        <f>SUMIFS(Lançamentos!$H$10:$H$5009,Lançamentos!$C$10:$C$5009,C1475,Lançamentos!$M$10:$M$5009,$C$1039)</f>
        <v>0</v>
      </c>
      <c r="E1475" s="31">
        <f>SUMIFS(Vendas!$H$10:$H$5009,Vendas!$C$10:$C$5009,C1475,Vendas!$M$10:$M$5009,$C$1039)</f>
        <v>0</v>
      </c>
      <c r="F1475" s="39">
        <f t="shared" si="472"/>
        <v>0</v>
      </c>
      <c r="G1475" s="36"/>
      <c r="H1475" s="37"/>
    </row>
    <row r="1476" spans="2:8" ht="15" customHeight="1" x14ac:dyDescent="0.3">
      <c r="B1476" s="19" t="str">
        <f t="shared" ref="B1476:C1476" si="522">B474</f>
        <v/>
      </c>
      <c r="C1476" s="29" t="str">
        <f t="shared" si="522"/>
        <v/>
      </c>
      <c r="D1476" s="31">
        <f>SUMIFS(Lançamentos!$H$10:$H$5009,Lançamentos!$C$10:$C$5009,C1476,Lançamentos!$M$10:$M$5009,$C$1039)</f>
        <v>0</v>
      </c>
      <c r="E1476" s="31">
        <f>SUMIFS(Vendas!$H$10:$H$5009,Vendas!$C$10:$C$5009,C1476,Vendas!$M$10:$M$5009,$C$1039)</f>
        <v>0</v>
      </c>
      <c r="F1476" s="39">
        <f t="shared" si="472"/>
        <v>0</v>
      </c>
      <c r="G1476" s="36"/>
      <c r="H1476" s="37"/>
    </row>
    <row r="1477" spans="2:8" ht="15" customHeight="1" x14ac:dyDescent="0.3">
      <c r="B1477" s="19" t="str">
        <f t="shared" ref="B1477:C1477" si="523">B475</f>
        <v/>
      </c>
      <c r="C1477" s="29" t="str">
        <f t="shared" si="523"/>
        <v/>
      </c>
      <c r="D1477" s="31">
        <f>SUMIFS(Lançamentos!$H$10:$H$5009,Lançamentos!$C$10:$C$5009,C1477,Lançamentos!$M$10:$M$5009,$C$1039)</f>
        <v>0</v>
      </c>
      <c r="E1477" s="31">
        <f>SUMIFS(Vendas!$H$10:$H$5009,Vendas!$C$10:$C$5009,C1477,Vendas!$M$10:$M$5009,$C$1039)</f>
        <v>0</v>
      </c>
      <c r="F1477" s="39">
        <f t="shared" si="472"/>
        <v>0</v>
      </c>
      <c r="G1477" s="36"/>
      <c r="H1477" s="37"/>
    </row>
    <row r="1478" spans="2:8" ht="15" customHeight="1" x14ac:dyDescent="0.3">
      <c r="B1478" s="19" t="str">
        <f t="shared" ref="B1478:C1478" si="524">B476</f>
        <v/>
      </c>
      <c r="C1478" s="29" t="str">
        <f t="shared" si="524"/>
        <v/>
      </c>
      <c r="D1478" s="31">
        <f>SUMIFS(Lançamentos!$H$10:$H$5009,Lançamentos!$C$10:$C$5009,C1478,Lançamentos!$M$10:$M$5009,$C$1039)</f>
        <v>0</v>
      </c>
      <c r="E1478" s="31">
        <f>SUMIFS(Vendas!$H$10:$H$5009,Vendas!$C$10:$C$5009,C1478,Vendas!$M$10:$M$5009,$C$1039)</f>
        <v>0</v>
      </c>
      <c r="F1478" s="39">
        <f t="shared" si="472"/>
        <v>0</v>
      </c>
      <c r="G1478" s="36"/>
      <c r="H1478" s="37"/>
    </row>
    <row r="1479" spans="2:8" ht="15" customHeight="1" x14ac:dyDescent="0.3">
      <c r="B1479" s="19" t="str">
        <f t="shared" ref="B1479:C1479" si="525">B477</f>
        <v/>
      </c>
      <c r="C1479" s="29" t="str">
        <f t="shared" si="525"/>
        <v/>
      </c>
      <c r="D1479" s="31">
        <f>SUMIFS(Lançamentos!$H$10:$H$5009,Lançamentos!$C$10:$C$5009,C1479,Lançamentos!$M$10:$M$5009,$C$1039)</f>
        <v>0</v>
      </c>
      <c r="E1479" s="31">
        <f>SUMIFS(Vendas!$H$10:$H$5009,Vendas!$C$10:$C$5009,C1479,Vendas!$M$10:$M$5009,$C$1039)</f>
        <v>0</v>
      </c>
      <c r="F1479" s="39">
        <f t="shared" si="472"/>
        <v>0</v>
      </c>
      <c r="G1479" s="36"/>
      <c r="H1479" s="37"/>
    </row>
    <row r="1480" spans="2:8" ht="15" customHeight="1" x14ac:dyDescent="0.3">
      <c r="B1480" s="19" t="str">
        <f t="shared" ref="B1480:C1480" si="526">B478</f>
        <v/>
      </c>
      <c r="C1480" s="29" t="str">
        <f t="shared" si="526"/>
        <v/>
      </c>
      <c r="D1480" s="31">
        <f>SUMIFS(Lançamentos!$H$10:$H$5009,Lançamentos!$C$10:$C$5009,C1480,Lançamentos!$M$10:$M$5009,$C$1039)</f>
        <v>0</v>
      </c>
      <c r="E1480" s="31">
        <f>SUMIFS(Vendas!$H$10:$H$5009,Vendas!$C$10:$C$5009,C1480,Vendas!$M$10:$M$5009,$C$1039)</f>
        <v>0</v>
      </c>
      <c r="F1480" s="39">
        <f t="shared" si="472"/>
        <v>0</v>
      </c>
      <c r="G1480" s="36"/>
      <c r="H1480" s="37"/>
    </row>
    <row r="1481" spans="2:8" ht="15" customHeight="1" x14ac:dyDescent="0.3">
      <c r="B1481" s="19" t="str">
        <f t="shared" ref="B1481:C1481" si="527">B479</f>
        <v/>
      </c>
      <c r="C1481" s="29" t="str">
        <f t="shared" si="527"/>
        <v/>
      </c>
      <c r="D1481" s="31">
        <f>SUMIFS(Lançamentos!$H$10:$H$5009,Lançamentos!$C$10:$C$5009,C1481,Lançamentos!$M$10:$M$5009,$C$1039)</f>
        <v>0</v>
      </c>
      <c r="E1481" s="31">
        <f>SUMIFS(Vendas!$H$10:$H$5009,Vendas!$C$10:$C$5009,C1481,Vendas!$M$10:$M$5009,$C$1039)</f>
        <v>0</v>
      </c>
      <c r="F1481" s="39">
        <f t="shared" si="472"/>
        <v>0</v>
      </c>
      <c r="G1481" s="36"/>
      <c r="H1481" s="37"/>
    </row>
    <row r="1482" spans="2:8" ht="15" customHeight="1" x14ac:dyDescent="0.3">
      <c r="B1482" s="19" t="str">
        <f t="shared" ref="B1482:C1482" si="528">B480</f>
        <v/>
      </c>
      <c r="C1482" s="29" t="str">
        <f t="shared" si="528"/>
        <v/>
      </c>
      <c r="D1482" s="31">
        <f>SUMIFS(Lançamentos!$H$10:$H$5009,Lançamentos!$C$10:$C$5009,C1482,Lançamentos!$M$10:$M$5009,$C$1039)</f>
        <v>0</v>
      </c>
      <c r="E1482" s="31">
        <f>SUMIFS(Vendas!$H$10:$H$5009,Vendas!$C$10:$C$5009,C1482,Vendas!$M$10:$M$5009,$C$1039)</f>
        <v>0</v>
      </c>
      <c r="F1482" s="39">
        <f t="shared" si="472"/>
        <v>0</v>
      </c>
      <c r="G1482" s="36"/>
      <c r="H1482" s="37"/>
    </row>
    <row r="1483" spans="2:8" ht="15" customHeight="1" x14ac:dyDescent="0.3">
      <c r="B1483" s="19" t="str">
        <f t="shared" ref="B1483:C1483" si="529">B481</f>
        <v/>
      </c>
      <c r="C1483" s="29" t="str">
        <f t="shared" si="529"/>
        <v/>
      </c>
      <c r="D1483" s="31">
        <f>SUMIFS(Lançamentos!$H$10:$H$5009,Lançamentos!$C$10:$C$5009,C1483,Lançamentos!$M$10:$M$5009,$C$1039)</f>
        <v>0</v>
      </c>
      <c r="E1483" s="31">
        <f>SUMIFS(Vendas!$H$10:$H$5009,Vendas!$C$10:$C$5009,C1483,Vendas!$M$10:$M$5009,$C$1039)</f>
        <v>0</v>
      </c>
      <c r="F1483" s="39">
        <f t="shared" si="472"/>
        <v>0</v>
      </c>
      <c r="G1483" s="36"/>
      <c r="H1483" s="37"/>
    </row>
    <row r="1484" spans="2:8" ht="15" customHeight="1" x14ac:dyDescent="0.3">
      <c r="B1484" s="19" t="str">
        <f t="shared" ref="B1484:C1484" si="530">B482</f>
        <v/>
      </c>
      <c r="C1484" s="29" t="str">
        <f t="shared" si="530"/>
        <v/>
      </c>
      <c r="D1484" s="31">
        <f>SUMIFS(Lançamentos!$H$10:$H$5009,Lançamentos!$C$10:$C$5009,C1484,Lançamentos!$M$10:$M$5009,$C$1039)</f>
        <v>0</v>
      </c>
      <c r="E1484" s="31">
        <f>SUMIFS(Vendas!$H$10:$H$5009,Vendas!$C$10:$C$5009,C1484,Vendas!$M$10:$M$5009,$C$1039)</f>
        <v>0</v>
      </c>
      <c r="F1484" s="39">
        <f t="shared" si="472"/>
        <v>0</v>
      </c>
      <c r="G1484" s="36"/>
      <c r="H1484" s="37"/>
    </row>
    <row r="1485" spans="2:8" ht="15" customHeight="1" x14ac:dyDescent="0.3">
      <c r="B1485" s="19" t="str">
        <f t="shared" ref="B1485:C1485" si="531">B483</f>
        <v/>
      </c>
      <c r="C1485" s="29" t="str">
        <f t="shared" si="531"/>
        <v/>
      </c>
      <c r="D1485" s="31">
        <f>SUMIFS(Lançamentos!$H$10:$H$5009,Lançamentos!$C$10:$C$5009,C1485,Lançamentos!$M$10:$M$5009,$C$1039)</f>
        <v>0</v>
      </c>
      <c r="E1485" s="31">
        <f>SUMIFS(Vendas!$H$10:$H$5009,Vendas!$C$10:$C$5009,C1485,Vendas!$M$10:$M$5009,$C$1039)</f>
        <v>0</v>
      </c>
      <c r="F1485" s="39">
        <f t="shared" si="472"/>
        <v>0</v>
      </c>
      <c r="G1485" s="36"/>
      <c r="H1485" s="37"/>
    </row>
    <row r="1486" spans="2:8" ht="15" customHeight="1" x14ac:dyDescent="0.3">
      <c r="B1486" s="19" t="str">
        <f t="shared" ref="B1486:C1486" si="532">B484</f>
        <v/>
      </c>
      <c r="C1486" s="29" t="str">
        <f t="shared" si="532"/>
        <v/>
      </c>
      <c r="D1486" s="31">
        <f>SUMIFS(Lançamentos!$H$10:$H$5009,Lançamentos!$C$10:$C$5009,C1486,Lançamentos!$M$10:$M$5009,$C$1039)</f>
        <v>0</v>
      </c>
      <c r="E1486" s="31">
        <f>SUMIFS(Vendas!$H$10:$H$5009,Vendas!$C$10:$C$5009,C1486,Vendas!$M$10:$M$5009,$C$1039)</f>
        <v>0</v>
      </c>
      <c r="F1486" s="39">
        <f t="shared" si="472"/>
        <v>0</v>
      </c>
      <c r="G1486" s="36"/>
      <c r="H1486" s="37"/>
    </row>
    <row r="1487" spans="2:8" ht="15" customHeight="1" x14ac:dyDescent="0.3">
      <c r="B1487" s="19" t="str">
        <f t="shared" ref="B1487:C1487" si="533">B485</f>
        <v/>
      </c>
      <c r="C1487" s="29" t="str">
        <f t="shared" si="533"/>
        <v/>
      </c>
      <c r="D1487" s="31">
        <f>SUMIFS(Lançamentos!$H$10:$H$5009,Lançamentos!$C$10:$C$5009,C1487,Lançamentos!$M$10:$M$5009,$C$1039)</f>
        <v>0</v>
      </c>
      <c r="E1487" s="31">
        <f>SUMIFS(Vendas!$H$10:$H$5009,Vendas!$C$10:$C$5009,C1487,Vendas!$M$10:$M$5009,$C$1039)</f>
        <v>0</v>
      </c>
      <c r="F1487" s="39">
        <f t="shared" si="472"/>
        <v>0</v>
      </c>
      <c r="G1487" s="36"/>
      <c r="H1487" s="37"/>
    </row>
    <row r="1488" spans="2:8" ht="15" customHeight="1" x14ac:dyDescent="0.3">
      <c r="B1488" s="19" t="str">
        <f t="shared" ref="B1488:C1488" si="534">B486</f>
        <v/>
      </c>
      <c r="C1488" s="29" t="str">
        <f t="shared" si="534"/>
        <v/>
      </c>
      <c r="D1488" s="31">
        <f>SUMIFS(Lançamentos!$H$10:$H$5009,Lançamentos!$C$10:$C$5009,C1488,Lançamentos!$M$10:$M$5009,$C$1039)</f>
        <v>0</v>
      </c>
      <c r="E1488" s="31">
        <f>SUMIFS(Vendas!$H$10:$H$5009,Vendas!$C$10:$C$5009,C1488,Vendas!$M$10:$M$5009,$C$1039)</f>
        <v>0</v>
      </c>
      <c r="F1488" s="39">
        <f t="shared" si="472"/>
        <v>0</v>
      </c>
      <c r="G1488" s="36"/>
      <c r="H1488" s="37"/>
    </row>
    <row r="1489" spans="2:8" ht="15" customHeight="1" x14ac:dyDescent="0.3">
      <c r="B1489" s="19" t="str">
        <f t="shared" ref="B1489:C1489" si="535">B487</f>
        <v/>
      </c>
      <c r="C1489" s="29" t="str">
        <f t="shared" si="535"/>
        <v/>
      </c>
      <c r="D1489" s="31">
        <f>SUMIFS(Lançamentos!$H$10:$H$5009,Lançamentos!$C$10:$C$5009,C1489,Lançamentos!$M$10:$M$5009,$C$1039)</f>
        <v>0</v>
      </c>
      <c r="E1489" s="31">
        <f>SUMIFS(Vendas!$H$10:$H$5009,Vendas!$C$10:$C$5009,C1489,Vendas!$M$10:$M$5009,$C$1039)</f>
        <v>0</v>
      </c>
      <c r="F1489" s="39">
        <f t="shared" si="472"/>
        <v>0</v>
      </c>
      <c r="G1489" s="36"/>
      <c r="H1489" s="37"/>
    </row>
    <row r="1490" spans="2:8" ht="15" customHeight="1" x14ac:dyDescent="0.3">
      <c r="B1490" s="19" t="str">
        <f t="shared" ref="B1490:C1490" si="536">B488</f>
        <v/>
      </c>
      <c r="C1490" s="29" t="str">
        <f t="shared" si="536"/>
        <v/>
      </c>
      <c r="D1490" s="31">
        <f>SUMIFS(Lançamentos!$H$10:$H$5009,Lançamentos!$C$10:$C$5009,C1490,Lançamentos!$M$10:$M$5009,$C$1039)</f>
        <v>0</v>
      </c>
      <c r="E1490" s="31">
        <f>SUMIFS(Vendas!$H$10:$H$5009,Vendas!$C$10:$C$5009,C1490,Vendas!$M$10:$M$5009,$C$1039)</f>
        <v>0</v>
      </c>
      <c r="F1490" s="39">
        <f t="shared" ref="F1490:F1553" si="537">E1490-D1490</f>
        <v>0</v>
      </c>
      <c r="G1490" s="36"/>
      <c r="H1490" s="37"/>
    </row>
    <row r="1491" spans="2:8" ht="15" customHeight="1" x14ac:dyDescent="0.3">
      <c r="B1491" s="19" t="str">
        <f t="shared" ref="B1491:C1491" si="538">B489</f>
        <v/>
      </c>
      <c r="C1491" s="29" t="str">
        <f t="shared" si="538"/>
        <v/>
      </c>
      <c r="D1491" s="31">
        <f>SUMIFS(Lançamentos!$H$10:$H$5009,Lançamentos!$C$10:$C$5009,C1491,Lançamentos!$M$10:$M$5009,$C$1039)</f>
        <v>0</v>
      </c>
      <c r="E1491" s="31">
        <f>SUMIFS(Vendas!$H$10:$H$5009,Vendas!$C$10:$C$5009,C1491,Vendas!$M$10:$M$5009,$C$1039)</f>
        <v>0</v>
      </c>
      <c r="F1491" s="39">
        <f t="shared" si="537"/>
        <v>0</v>
      </c>
      <c r="G1491" s="36"/>
      <c r="H1491" s="37"/>
    </row>
    <row r="1492" spans="2:8" ht="15" customHeight="1" x14ac:dyDescent="0.3">
      <c r="B1492" s="19" t="str">
        <f t="shared" ref="B1492:C1492" si="539">B490</f>
        <v/>
      </c>
      <c r="C1492" s="29" t="str">
        <f t="shared" si="539"/>
        <v/>
      </c>
      <c r="D1492" s="31">
        <f>SUMIFS(Lançamentos!$H$10:$H$5009,Lançamentos!$C$10:$C$5009,C1492,Lançamentos!$M$10:$M$5009,$C$1039)</f>
        <v>0</v>
      </c>
      <c r="E1492" s="31">
        <f>SUMIFS(Vendas!$H$10:$H$5009,Vendas!$C$10:$C$5009,C1492,Vendas!$M$10:$M$5009,$C$1039)</f>
        <v>0</v>
      </c>
      <c r="F1492" s="39">
        <f t="shared" si="537"/>
        <v>0</v>
      </c>
      <c r="G1492" s="36"/>
      <c r="H1492" s="37"/>
    </row>
    <row r="1493" spans="2:8" ht="15" customHeight="1" x14ac:dyDescent="0.3">
      <c r="B1493" s="19" t="str">
        <f t="shared" ref="B1493:C1493" si="540">B491</f>
        <v/>
      </c>
      <c r="C1493" s="29" t="str">
        <f t="shared" si="540"/>
        <v/>
      </c>
      <c r="D1493" s="31">
        <f>SUMIFS(Lançamentos!$H$10:$H$5009,Lançamentos!$C$10:$C$5009,C1493,Lançamentos!$M$10:$M$5009,$C$1039)</f>
        <v>0</v>
      </c>
      <c r="E1493" s="31">
        <f>SUMIFS(Vendas!$H$10:$H$5009,Vendas!$C$10:$C$5009,C1493,Vendas!$M$10:$M$5009,$C$1039)</f>
        <v>0</v>
      </c>
      <c r="F1493" s="39">
        <f t="shared" si="537"/>
        <v>0</v>
      </c>
      <c r="G1493" s="36"/>
      <c r="H1493" s="37"/>
    </row>
    <row r="1494" spans="2:8" ht="15" customHeight="1" x14ac:dyDescent="0.3">
      <c r="B1494" s="19" t="str">
        <f t="shared" ref="B1494:C1494" si="541">B492</f>
        <v/>
      </c>
      <c r="C1494" s="29" t="str">
        <f t="shared" si="541"/>
        <v/>
      </c>
      <c r="D1494" s="31">
        <f>SUMIFS(Lançamentos!$H$10:$H$5009,Lançamentos!$C$10:$C$5009,C1494,Lançamentos!$M$10:$M$5009,$C$1039)</f>
        <v>0</v>
      </c>
      <c r="E1494" s="31">
        <f>SUMIFS(Vendas!$H$10:$H$5009,Vendas!$C$10:$C$5009,C1494,Vendas!$M$10:$M$5009,$C$1039)</f>
        <v>0</v>
      </c>
      <c r="F1494" s="39">
        <f t="shared" si="537"/>
        <v>0</v>
      </c>
      <c r="G1494" s="36"/>
      <c r="H1494" s="37"/>
    </row>
    <row r="1495" spans="2:8" ht="15" customHeight="1" x14ac:dyDescent="0.3">
      <c r="B1495" s="19" t="str">
        <f t="shared" ref="B1495:C1495" si="542">B493</f>
        <v/>
      </c>
      <c r="C1495" s="29" t="str">
        <f t="shared" si="542"/>
        <v/>
      </c>
      <c r="D1495" s="31">
        <f>SUMIFS(Lançamentos!$H$10:$H$5009,Lançamentos!$C$10:$C$5009,C1495,Lançamentos!$M$10:$M$5009,$C$1039)</f>
        <v>0</v>
      </c>
      <c r="E1495" s="31">
        <f>SUMIFS(Vendas!$H$10:$H$5009,Vendas!$C$10:$C$5009,C1495,Vendas!$M$10:$M$5009,$C$1039)</f>
        <v>0</v>
      </c>
      <c r="F1495" s="39">
        <f t="shared" si="537"/>
        <v>0</v>
      </c>
      <c r="G1495" s="36"/>
      <c r="H1495" s="37"/>
    </row>
    <row r="1496" spans="2:8" ht="15" customHeight="1" x14ac:dyDescent="0.3">
      <c r="B1496" s="19" t="str">
        <f t="shared" ref="B1496:C1496" si="543">B494</f>
        <v/>
      </c>
      <c r="C1496" s="29" t="str">
        <f t="shared" si="543"/>
        <v/>
      </c>
      <c r="D1496" s="31">
        <f>SUMIFS(Lançamentos!$H$10:$H$5009,Lançamentos!$C$10:$C$5009,C1496,Lançamentos!$M$10:$M$5009,$C$1039)</f>
        <v>0</v>
      </c>
      <c r="E1496" s="31">
        <f>SUMIFS(Vendas!$H$10:$H$5009,Vendas!$C$10:$C$5009,C1496,Vendas!$M$10:$M$5009,$C$1039)</f>
        <v>0</v>
      </c>
      <c r="F1496" s="39">
        <f t="shared" si="537"/>
        <v>0</v>
      </c>
      <c r="G1496" s="36"/>
      <c r="H1496" s="37"/>
    </row>
    <row r="1497" spans="2:8" ht="15" customHeight="1" x14ac:dyDescent="0.3">
      <c r="B1497" s="19" t="str">
        <f t="shared" ref="B1497:C1497" si="544">B495</f>
        <v/>
      </c>
      <c r="C1497" s="29" t="str">
        <f t="shared" si="544"/>
        <v/>
      </c>
      <c r="D1497" s="31">
        <f>SUMIFS(Lançamentos!$H$10:$H$5009,Lançamentos!$C$10:$C$5009,C1497,Lançamentos!$M$10:$M$5009,$C$1039)</f>
        <v>0</v>
      </c>
      <c r="E1497" s="31">
        <f>SUMIFS(Vendas!$H$10:$H$5009,Vendas!$C$10:$C$5009,C1497,Vendas!$M$10:$M$5009,$C$1039)</f>
        <v>0</v>
      </c>
      <c r="F1497" s="39">
        <f t="shared" si="537"/>
        <v>0</v>
      </c>
      <c r="G1497" s="36"/>
      <c r="H1497" s="37"/>
    </row>
    <row r="1498" spans="2:8" ht="15" customHeight="1" x14ac:dyDescent="0.3">
      <c r="B1498" s="19" t="str">
        <f t="shared" ref="B1498:C1498" si="545">B496</f>
        <v/>
      </c>
      <c r="C1498" s="29" t="str">
        <f t="shared" si="545"/>
        <v/>
      </c>
      <c r="D1498" s="31">
        <f>SUMIFS(Lançamentos!$H$10:$H$5009,Lançamentos!$C$10:$C$5009,C1498,Lançamentos!$M$10:$M$5009,$C$1039)</f>
        <v>0</v>
      </c>
      <c r="E1498" s="31">
        <f>SUMIFS(Vendas!$H$10:$H$5009,Vendas!$C$10:$C$5009,C1498,Vendas!$M$10:$M$5009,$C$1039)</f>
        <v>0</v>
      </c>
      <c r="F1498" s="39">
        <f t="shared" si="537"/>
        <v>0</v>
      </c>
      <c r="G1498" s="36"/>
      <c r="H1498" s="37"/>
    </row>
    <row r="1499" spans="2:8" ht="15" customHeight="1" x14ac:dyDescent="0.3">
      <c r="B1499" s="19" t="str">
        <f t="shared" ref="B1499:C1499" si="546">B497</f>
        <v/>
      </c>
      <c r="C1499" s="29" t="str">
        <f t="shared" si="546"/>
        <v/>
      </c>
      <c r="D1499" s="31">
        <f>SUMIFS(Lançamentos!$H$10:$H$5009,Lançamentos!$C$10:$C$5009,C1499,Lançamentos!$M$10:$M$5009,$C$1039)</f>
        <v>0</v>
      </c>
      <c r="E1499" s="31">
        <f>SUMIFS(Vendas!$H$10:$H$5009,Vendas!$C$10:$C$5009,C1499,Vendas!$M$10:$M$5009,$C$1039)</f>
        <v>0</v>
      </c>
      <c r="F1499" s="39">
        <f t="shared" si="537"/>
        <v>0</v>
      </c>
      <c r="G1499" s="36"/>
      <c r="H1499" s="37"/>
    </row>
    <row r="1500" spans="2:8" ht="15" customHeight="1" x14ac:dyDescent="0.3">
      <c r="B1500" s="19" t="str">
        <f t="shared" ref="B1500:C1500" si="547">B498</f>
        <v/>
      </c>
      <c r="C1500" s="29" t="str">
        <f t="shared" si="547"/>
        <v/>
      </c>
      <c r="D1500" s="31">
        <f>SUMIFS(Lançamentos!$H$10:$H$5009,Lançamentos!$C$10:$C$5009,C1500,Lançamentos!$M$10:$M$5009,$C$1039)</f>
        <v>0</v>
      </c>
      <c r="E1500" s="31">
        <f>SUMIFS(Vendas!$H$10:$H$5009,Vendas!$C$10:$C$5009,C1500,Vendas!$M$10:$M$5009,$C$1039)</f>
        <v>0</v>
      </c>
      <c r="F1500" s="39">
        <f t="shared" si="537"/>
        <v>0</v>
      </c>
      <c r="G1500" s="36"/>
      <c r="H1500" s="37"/>
    </row>
    <row r="1501" spans="2:8" ht="15" customHeight="1" x14ac:dyDescent="0.3">
      <c r="B1501" s="19" t="str">
        <f t="shared" ref="B1501:C1501" si="548">B499</f>
        <v/>
      </c>
      <c r="C1501" s="29" t="str">
        <f t="shared" si="548"/>
        <v/>
      </c>
      <c r="D1501" s="31">
        <f>SUMIFS(Lançamentos!$H$10:$H$5009,Lançamentos!$C$10:$C$5009,C1501,Lançamentos!$M$10:$M$5009,$C$1039)</f>
        <v>0</v>
      </c>
      <c r="E1501" s="31">
        <f>SUMIFS(Vendas!$H$10:$H$5009,Vendas!$C$10:$C$5009,C1501,Vendas!$M$10:$M$5009,$C$1039)</f>
        <v>0</v>
      </c>
      <c r="F1501" s="39">
        <f t="shared" si="537"/>
        <v>0</v>
      </c>
      <c r="G1501" s="36"/>
      <c r="H1501" s="37"/>
    </row>
    <row r="1502" spans="2:8" ht="15" customHeight="1" x14ac:dyDescent="0.3">
      <c r="B1502" s="19" t="str">
        <f t="shared" ref="B1502:C1502" si="549">B500</f>
        <v/>
      </c>
      <c r="C1502" s="29" t="str">
        <f t="shared" si="549"/>
        <v/>
      </c>
      <c r="D1502" s="31">
        <f>SUMIFS(Lançamentos!$H$10:$H$5009,Lançamentos!$C$10:$C$5009,C1502,Lançamentos!$M$10:$M$5009,$C$1039)</f>
        <v>0</v>
      </c>
      <c r="E1502" s="31">
        <f>SUMIFS(Vendas!$H$10:$H$5009,Vendas!$C$10:$C$5009,C1502,Vendas!$M$10:$M$5009,$C$1039)</f>
        <v>0</v>
      </c>
      <c r="F1502" s="39">
        <f t="shared" si="537"/>
        <v>0</v>
      </c>
      <c r="G1502" s="36"/>
      <c r="H1502" s="37"/>
    </row>
    <row r="1503" spans="2:8" ht="15" customHeight="1" x14ac:dyDescent="0.3">
      <c r="B1503" s="19" t="str">
        <f t="shared" ref="B1503:C1503" si="550">B501</f>
        <v/>
      </c>
      <c r="C1503" s="29" t="str">
        <f t="shared" si="550"/>
        <v/>
      </c>
      <c r="D1503" s="31">
        <f>SUMIFS(Lançamentos!$H$10:$H$5009,Lançamentos!$C$10:$C$5009,C1503,Lançamentos!$M$10:$M$5009,$C$1039)</f>
        <v>0</v>
      </c>
      <c r="E1503" s="31">
        <f>SUMIFS(Vendas!$H$10:$H$5009,Vendas!$C$10:$C$5009,C1503,Vendas!$M$10:$M$5009,$C$1039)</f>
        <v>0</v>
      </c>
      <c r="F1503" s="39">
        <f t="shared" si="537"/>
        <v>0</v>
      </c>
      <c r="G1503" s="36"/>
      <c r="H1503" s="37"/>
    </row>
    <row r="1504" spans="2:8" ht="15" customHeight="1" x14ac:dyDescent="0.3">
      <c r="B1504" s="19" t="str">
        <f t="shared" ref="B1504:C1504" si="551">B502</f>
        <v/>
      </c>
      <c r="C1504" s="29" t="str">
        <f t="shared" si="551"/>
        <v/>
      </c>
      <c r="D1504" s="31">
        <f>SUMIFS(Lançamentos!$H$10:$H$5009,Lançamentos!$C$10:$C$5009,C1504,Lançamentos!$M$10:$M$5009,$C$1039)</f>
        <v>0</v>
      </c>
      <c r="E1504" s="31">
        <f>SUMIFS(Vendas!$H$10:$H$5009,Vendas!$C$10:$C$5009,C1504,Vendas!$M$10:$M$5009,$C$1039)</f>
        <v>0</v>
      </c>
      <c r="F1504" s="39">
        <f t="shared" si="537"/>
        <v>0</v>
      </c>
      <c r="G1504" s="36"/>
      <c r="H1504" s="37"/>
    </row>
    <row r="1505" spans="2:8" ht="15" customHeight="1" x14ac:dyDescent="0.3">
      <c r="B1505" s="19" t="str">
        <f t="shared" ref="B1505:C1505" si="552">B503</f>
        <v/>
      </c>
      <c r="C1505" s="29" t="str">
        <f t="shared" si="552"/>
        <v/>
      </c>
      <c r="D1505" s="31">
        <f>SUMIFS(Lançamentos!$H$10:$H$5009,Lançamentos!$C$10:$C$5009,C1505,Lançamentos!$M$10:$M$5009,$C$1039)</f>
        <v>0</v>
      </c>
      <c r="E1505" s="31">
        <f>SUMIFS(Vendas!$H$10:$H$5009,Vendas!$C$10:$C$5009,C1505,Vendas!$M$10:$M$5009,$C$1039)</f>
        <v>0</v>
      </c>
      <c r="F1505" s="39">
        <f t="shared" si="537"/>
        <v>0</v>
      </c>
      <c r="G1505" s="36"/>
      <c r="H1505" s="37"/>
    </row>
    <row r="1506" spans="2:8" ht="15" customHeight="1" x14ac:dyDescent="0.3">
      <c r="B1506" s="19" t="str">
        <f t="shared" ref="B1506:C1506" si="553">B504</f>
        <v/>
      </c>
      <c r="C1506" s="29" t="str">
        <f t="shared" si="553"/>
        <v/>
      </c>
      <c r="D1506" s="31">
        <f>SUMIFS(Lançamentos!$H$10:$H$5009,Lançamentos!$C$10:$C$5009,C1506,Lançamentos!$M$10:$M$5009,$C$1039)</f>
        <v>0</v>
      </c>
      <c r="E1506" s="31">
        <f>SUMIFS(Vendas!$H$10:$H$5009,Vendas!$C$10:$C$5009,C1506,Vendas!$M$10:$M$5009,$C$1039)</f>
        <v>0</v>
      </c>
      <c r="F1506" s="39">
        <f t="shared" si="537"/>
        <v>0</v>
      </c>
      <c r="G1506" s="36"/>
      <c r="H1506" s="37"/>
    </row>
    <row r="1507" spans="2:8" ht="15" customHeight="1" x14ac:dyDescent="0.3">
      <c r="B1507" s="19" t="str">
        <f t="shared" ref="B1507:C1507" si="554">B505</f>
        <v/>
      </c>
      <c r="C1507" s="29" t="str">
        <f t="shared" si="554"/>
        <v/>
      </c>
      <c r="D1507" s="31">
        <f>SUMIFS(Lançamentos!$H$10:$H$5009,Lançamentos!$C$10:$C$5009,C1507,Lançamentos!$M$10:$M$5009,$C$1039)</f>
        <v>0</v>
      </c>
      <c r="E1507" s="31">
        <f>SUMIFS(Vendas!$H$10:$H$5009,Vendas!$C$10:$C$5009,C1507,Vendas!$M$10:$M$5009,$C$1039)</f>
        <v>0</v>
      </c>
      <c r="F1507" s="39">
        <f t="shared" si="537"/>
        <v>0</v>
      </c>
      <c r="G1507" s="36"/>
      <c r="H1507" s="37"/>
    </row>
    <row r="1508" spans="2:8" ht="15" customHeight="1" x14ac:dyDescent="0.3">
      <c r="B1508" s="19" t="str">
        <f t="shared" ref="B1508:C1508" si="555">B506</f>
        <v/>
      </c>
      <c r="C1508" s="29" t="str">
        <f t="shared" si="555"/>
        <v/>
      </c>
      <c r="D1508" s="31">
        <f>SUMIFS(Lançamentos!$H$10:$H$5009,Lançamentos!$C$10:$C$5009,C1508,Lançamentos!$M$10:$M$5009,$C$1039)</f>
        <v>0</v>
      </c>
      <c r="E1508" s="31">
        <f>SUMIFS(Vendas!$H$10:$H$5009,Vendas!$C$10:$C$5009,C1508,Vendas!$M$10:$M$5009,$C$1039)</f>
        <v>0</v>
      </c>
      <c r="F1508" s="39">
        <f t="shared" si="537"/>
        <v>0</v>
      </c>
      <c r="G1508" s="36"/>
      <c r="H1508" s="37"/>
    </row>
    <row r="1509" spans="2:8" ht="15" customHeight="1" x14ac:dyDescent="0.3">
      <c r="B1509" s="19" t="str">
        <f t="shared" ref="B1509:C1509" si="556">B507</f>
        <v/>
      </c>
      <c r="C1509" s="29" t="str">
        <f t="shared" si="556"/>
        <v/>
      </c>
      <c r="D1509" s="31">
        <f>SUMIFS(Lançamentos!$H$10:$H$5009,Lançamentos!$C$10:$C$5009,C1509,Lançamentos!$M$10:$M$5009,$C$1039)</f>
        <v>0</v>
      </c>
      <c r="E1509" s="31">
        <f>SUMIFS(Vendas!$H$10:$H$5009,Vendas!$C$10:$C$5009,C1509,Vendas!$M$10:$M$5009,$C$1039)</f>
        <v>0</v>
      </c>
      <c r="F1509" s="39">
        <f t="shared" si="537"/>
        <v>0</v>
      </c>
      <c r="G1509" s="36"/>
      <c r="H1509" s="37"/>
    </row>
    <row r="1510" spans="2:8" ht="15" customHeight="1" x14ac:dyDescent="0.3">
      <c r="B1510" s="19" t="str">
        <f t="shared" ref="B1510:C1510" si="557">B508</f>
        <v/>
      </c>
      <c r="C1510" s="29" t="str">
        <f t="shared" si="557"/>
        <v/>
      </c>
      <c r="D1510" s="31">
        <f>SUMIFS(Lançamentos!$H$10:$H$5009,Lançamentos!$C$10:$C$5009,C1510,Lançamentos!$M$10:$M$5009,$C$1039)</f>
        <v>0</v>
      </c>
      <c r="E1510" s="31">
        <f>SUMIFS(Vendas!$H$10:$H$5009,Vendas!$C$10:$C$5009,C1510,Vendas!$M$10:$M$5009,$C$1039)</f>
        <v>0</v>
      </c>
      <c r="F1510" s="39">
        <f t="shared" si="537"/>
        <v>0</v>
      </c>
      <c r="G1510" s="36"/>
      <c r="H1510" s="37"/>
    </row>
    <row r="1511" spans="2:8" ht="15" customHeight="1" x14ac:dyDescent="0.3">
      <c r="B1511" s="19" t="str">
        <f t="shared" ref="B1511:C1511" si="558">B509</f>
        <v/>
      </c>
      <c r="C1511" s="29" t="str">
        <f t="shared" si="558"/>
        <v/>
      </c>
      <c r="D1511" s="31">
        <f>SUMIFS(Lançamentos!$H$10:$H$5009,Lançamentos!$C$10:$C$5009,C1511,Lançamentos!$M$10:$M$5009,$C$1039)</f>
        <v>0</v>
      </c>
      <c r="E1511" s="31">
        <f>SUMIFS(Vendas!$H$10:$H$5009,Vendas!$C$10:$C$5009,C1511,Vendas!$M$10:$M$5009,$C$1039)</f>
        <v>0</v>
      </c>
      <c r="F1511" s="39">
        <f t="shared" si="537"/>
        <v>0</v>
      </c>
      <c r="G1511" s="36"/>
      <c r="H1511" s="37"/>
    </row>
    <row r="1512" spans="2:8" ht="15" customHeight="1" x14ac:dyDescent="0.3">
      <c r="B1512" s="19" t="str">
        <f t="shared" ref="B1512:C1512" si="559">B510</f>
        <v/>
      </c>
      <c r="C1512" s="29" t="str">
        <f t="shared" si="559"/>
        <v/>
      </c>
      <c r="D1512" s="31">
        <f>SUMIFS(Lançamentos!$H$10:$H$5009,Lançamentos!$C$10:$C$5009,C1512,Lançamentos!$M$10:$M$5009,$C$1039)</f>
        <v>0</v>
      </c>
      <c r="E1512" s="31">
        <f>SUMIFS(Vendas!$H$10:$H$5009,Vendas!$C$10:$C$5009,C1512,Vendas!$M$10:$M$5009,$C$1039)</f>
        <v>0</v>
      </c>
      <c r="F1512" s="39">
        <f t="shared" si="537"/>
        <v>0</v>
      </c>
      <c r="G1512" s="36"/>
      <c r="H1512" s="37"/>
    </row>
    <row r="1513" spans="2:8" ht="15" customHeight="1" x14ac:dyDescent="0.3">
      <c r="B1513" s="19" t="str">
        <f t="shared" ref="B1513:C1513" si="560">B511</f>
        <v/>
      </c>
      <c r="C1513" s="29" t="str">
        <f t="shared" si="560"/>
        <v/>
      </c>
      <c r="D1513" s="31">
        <f>SUMIFS(Lançamentos!$H$10:$H$5009,Lançamentos!$C$10:$C$5009,C1513,Lançamentos!$M$10:$M$5009,$C$1039)</f>
        <v>0</v>
      </c>
      <c r="E1513" s="31">
        <f>SUMIFS(Vendas!$H$10:$H$5009,Vendas!$C$10:$C$5009,C1513,Vendas!$M$10:$M$5009,$C$1039)</f>
        <v>0</v>
      </c>
      <c r="F1513" s="39">
        <f t="shared" si="537"/>
        <v>0</v>
      </c>
      <c r="G1513" s="36"/>
      <c r="H1513" s="37"/>
    </row>
    <row r="1514" spans="2:8" ht="15" customHeight="1" x14ac:dyDescent="0.3">
      <c r="B1514" s="19" t="str">
        <f t="shared" ref="B1514:C1514" si="561">B512</f>
        <v/>
      </c>
      <c r="C1514" s="29" t="str">
        <f t="shared" si="561"/>
        <v/>
      </c>
      <c r="D1514" s="31">
        <f>SUMIFS(Lançamentos!$H$10:$H$5009,Lançamentos!$C$10:$C$5009,C1514,Lançamentos!$M$10:$M$5009,$C$1039)</f>
        <v>0</v>
      </c>
      <c r="E1514" s="31">
        <f>SUMIFS(Vendas!$H$10:$H$5009,Vendas!$C$10:$C$5009,C1514,Vendas!$M$10:$M$5009,$C$1039)</f>
        <v>0</v>
      </c>
      <c r="F1514" s="39">
        <f t="shared" si="537"/>
        <v>0</v>
      </c>
      <c r="G1514" s="36"/>
      <c r="H1514" s="37"/>
    </row>
    <row r="1515" spans="2:8" ht="15" customHeight="1" x14ac:dyDescent="0.3">
      <c r="B1515" s="19" t="str">
        <f t="shared" ref="B1515:C1515" si="562">B513</f>
        <v/>
      </c>
      <c r="C1515" s="29" t="str">
        <f t="shared" si="562"/>
        <v/>
      </c>
      <c r="D1515" s="31">
        <f>SUMIFS(Lançamentos!$H$10:$H$5009,Lançamentos!$C$10:$C$5009,C1515,Lançamentos!$M$10:$M$5009,$C$1039)</f>
        <v>0</v>
      </c>
      <c r="E1515" s="31">
        <f>SUMIFS(Vendas!$H$10:$H$5009,Vendas!$C$10:$C$5009,C1515,Vendas!$M$10:$M$5009,$C$1039)</f>
        <v>0</v>
      </c>
      <c r="F1515" s="39">
        <f t="shared" si="537"/>
        <v>0</v>
      </c>
      <c r="G1515" s="36"/>
      <c r="H1515" s="37"/>
    </row>
    <row r="1516" spans="2:8" ht="15" customHeight="1" x14ac:dyDescent="0.3">
      <c r="B1516" s="19" t="str">
        <f t="shared" ref="B1516:C1516" si="563">B514</f>
        <v/>
      </c>
      <c r="C1516" s="29" t="str">
        <f t="shared" si="563"/>
        <v/>
      </c>
      <c r="D1516" s="31">
        <f>SUMIFS(Lançamentos!$H$10:$H$5009,Lançamentos!$C$10:$C$5009,C1516,Lançamentos!$M$10:$M$5009,$C$1039)</f>
        <v>0</v>
      </c>
      <c r="E1516" s="31">
        <f>SUMIFS(Vendas!$H$10:$H$5009,Vendas!$C$10:$C$5009,C1516,Vendas!$M$10:$M$5009,$C$1039)</f>
        <v>0</v>
      </c>
      <c r="F1516" s="39">
        <f t="shared" si="537"/>
        <v>0</v>
      </c>
      <c r="G1516" s="36"/>
      <c r="H1516" s="37"/>
    </row>
    <row r="1517" spans="2:8" ht="15" customHeight="1" x14ac:dyDescent="0.3">
      <c r="B1517" s="19" t="str">
        <f t="shared" ref="B1517:C1517" si="564">B515</f>
        <v/>
      </c>
      <c r="C1517" s="29" t="str">
        <f t="shared" si="564"/>
        <v/>
      </c>
      <c r="D1517" s="31">
        <f>SUMIFS(Lançamentos!$H$10:$H$5009,Lançamentos!$C$10:$C$5009,C1517,Lançamentos!$M$10:$M$5009,$C$1039)</f>
        <v>0</v>
      </c>
      <c r="E1517" s="31">
        <f>SUMIFS(Vendas!$H$10:$H$5009,Vendas!$C$10:$C$5009,C1517,Vendas!$M$10:$M$5009,$C$1039)</f>
        <v>0</v>
      </c>
      <c r="F1517" s="39">
        <f t="shared" si="537"/>
        <v>0</v>
      </c>
      <c r="G1517" s="36"/>
      <c r="H1517" s="37"/>
    </row>
    <row r="1518" spans="2:8" ht="15" customHeight="1" x14ac:dyDescent="0.3">
      <c r="B1518" s="19" t="str">
        <f t="shared" ref="B1518:C1518" si="565">B516</f>
        <v/>
      </c>
      <c r="C1518" s="29" t="str">
        <f t="shared" si="565"/>
        <v/>
      </c>
      <c r="D1518" s="31">
        <f>SUMIFS(Lançamentos!$H$10:$H$5009,Lançamentos!$C$10:$C$5009,C1518,Lançamentos!$M$10:$M$5009,$C$1039)</f>
        <v>0</v>
      </c>
      <c r="E1518" s="31">
        <f>SUMIFS(Vendas!$H$10:$H$5009,Vendas!$C$10:$C$5009,C1518,Vendas!$M$10:$M$5009,$C$1039)</f>
        <v>0</v>
      </c>
      <c r="F1518" s="39">
        <f t="shared" si="537"/>
        <v>0</v>
      </c>
      <c r="G1518" s="36"/>
      <c r="H1518" s="37"/>
    </row>
    <row r="1519" spans="2:8" ht="15" customHeight="1" x14ac:dyDescent="0.3">
      <c r="B1519" s="19" t="str">
        <f t="shared" ref="B1519:C1519" si="566">B517</f>
        <v/>
      </c>
      <c r="C1519" s="29" t="str">
        <f t="shared" si="566"/>
        <v/>
      </c>
      <c r="D1519" s="31">
        <f>SUMIFS(Lançamentos!$H$10:$H$5009,Lançamentos!$C$10:$C$5009,C1519,Lançamentos!$M$10:$M$5009,$C$1039)</f>
        <v>0</v>
      </c>
      <c r="E1519" s="31">
        <f>SUMIFS(Vendas!$H$10:$H$5009,Vendas!$C$10:$C$5009,C1519,Vendas!$M$10:$M$5009,$C$1039)</f>
        <v>0</v>
      </c>
      <c r="F1519" s="39">
        <f t="shared" si="537"/>
        <v>0</v>
      </c>
      <c r="G1519" s="36"/>
      <c r="H1519" s="37"/>
    </row>
    <row r="1520" spans="2:8" ht="15" customHeight="1" x14ac:dyDescent="0.3">
      <c r="B1520" s="19" t="str">
        <f t="shared" ref="B1520:C1520" si="567">B518</f>
        <v/>
      </c>
      <c r="C1520" s="29" t="str">
        <f t="shared" si="567"/>
        <v/>
      </c>
      <c r="D1520" s="31">
        <f>SUMIFS(Lançamentos!$H$10:$H$5009,Lançamentos!$C$10:$C$5009,C1520,Lançamentos!$M$10:$M$5009,$C$1039)</f>
        <v>0</v>
      </c>
      <c r="E1520" s="31">
        <f>SUMIFS(Vendas!$H$10:$H$5009,Vendas!$C$10:$C$5009,C1520,Vendas!$M$10:$M$5009,$C$1039)</f>
        <v>0</v>
      </c>
      <c r="F1520" s="39">
        <f t="shared" si="537"/>
        <v>0</v>
      </c>
      <c r="G1520" s="36"/>
      <c r="H1520" s="37"/>
    </row>
    <row r="1521" spans="2:8" ht="15" customHeight="1" x14ac:dyDescent="0.3">
      <c r="B1521" s="19" t="str">
        <f t="shared" ref="B1521:C1521" si="568">B519</f>
        <v/>
      </c>
      <c r="C1521" s="29" t="str">
        <f t="shared" si="568"/>
        <v/>
      </c>
      <c r="D1521" s="31">
        <f>SUMIFS(Lançamentos!$H$10:$H$5009,Lançamentos!$C$10:$C$5009,C1521,Lançamentos!$M$10:$M$5009,$C$1039)</f>
        <v>0</v>
      </c>
      <c r="E1521" s="31">
        <f>SUMIFS(Vendas!$H$10:$H$5009,Vendas!$C$10:$C$5009,C1521,Vendas!$M$10:$M$5009,$C$1039)</f>
        <v>0</v>
      </c>
      <c r="F1521" s="39">
        <f t="shared" si="537"/>
        <v>0</v>
      </c>
      <c r="G1521" s="36"/>
      <c r="H1521" s="37"/>
    </row>
    <row r="1522" spans="2:8" ht="15" customHeight="1" x14ac:dyDescent="0.3">
      <c r="B1522" s="19" t="str">
        <f t="shared" ref="B1522:C1522" si="569">B520</f>
        <v/>
      </c>
      <c r="C1522" s="29" t="str">
        <f t="shared" si="569"/>
        <v/>
      </c>
      <c r="D1522" s="31">
        <f>SUMIFS(Lançamentos!$H$10:$H$5009,Lançamentos!$C$10:$C$5009,C1522,Lançamentos!$M$10:$M$5009,$C$1039)</f>
        <v>0</v>
      </c>
      <c r="E1522" s="31">
        <f>SUMIFS(Vendas!$H$10:$H$5009,Vendas!$C$10:$C$5009,C1522,Vendas!$M$10:$M$5009,$C$1039)</f>
        <v>0</v>
      </c>
      <c r="F1522" s="39">
        <f t="shared" si="537"/>
        <v>0</v>
      </c>
      <c r="G1522" s="36"/>
      <c r="H1522" s="37"/>
    </row>
    <row r="1523" spans="2:8" ht="15" customHeight="1" x14ac:dyDescent="0.3">
      <c r="B1523" s="19" t="str">
        <f t="shared" ref="B1523:C1523" si="570">B521</f>
        <v/>
      </c>
      <c r="C1523" s="29" t="str">
        <f t="shared" si="570"/>
        <v/>
      </c>
      <c r="D1523" s="31">
        <f>SUMIFS(Lançamentos!$H$10:$H$5009,Lançamentos!$C$10:$C$5009,C1523,Lançamentos!$M$10:$M$5009,$C$1039)</f>
        <v>0</v>
      </c>
      <c r="E1523" s="31">
        <f>SUMIFS(Vendas!$H$10:$H$5009,Vendas!$C$10:$C$5009,C1523,Vendas!$M$10:$M$5009,$C$1039)</f>
        <v>0</v>
      </c>
      <c r="F1523" s="39">
        <f t="shared" si="537"/>
        <v>0</v>
      </c>
      <c r="G1523" s="36"/>
      <c r="H1523" s="37"/>
    </row>
    <row r="1524" spans="2:8" ht="15" customHeight="1" x14ac:dyDescent="0.3">
      <c r="B1524" s="19" t="str">
        <f t="shared" ref="B1524:C1524" si="571">B522</f>
        <v/>
      </c>
      <c r="C1524" s="29" t="str">
        <f t="shared" si="571"/>
        <v/>
      </c>
      <c r="D1524" s="31">
        <f>SUMIFS(Lançamentos!$H$10:$H$5009,Lançamentos!$C$10:$C$5009,C1524,Lançamentos!$M$10:$M$5009,$C$1039)</f>
        <v>0</v>
      </c>
      <c r="E1524" s="31">
        <f>SUMIFS(Vendas!$H$10:$H$5009,Vendas!$C$10:$C$5009,C1524,Vendas!$M$10:$M$5009,$C$1039)</f>
        <v>0</v>
      </c>
      <c r="F1524" s="39">
        <f t="shared" si="537"/>
        <v>0</v>
      </c>
      <c r="G1524" s="36"/>
      <c r="H1524" s="37"/>
    </row>
    <row r="1525" spans="2:8" ht="15" customHeight="1" x14ac:dyDescent="0.3">
      <c r="B1525" s="19" t="str">
        <f t="shared" ref="B1525:C1525" si="572">B523</f>
        <v/>
      </c>
      <c r="C1525" s="29" t="str">
        <f t="shared" si="572"/>
        <v/>
      </c>
      <c r="D1525" s="31">
        <f>SUMIFS(Lançamentos!$H$10:$H$5009,Lançamentos!$C$10:$C$5009,C1525,Lançamentos!$M$10:$M$5009,$C$1039)</f>
        <v>0</v>
      </c>
      <c r="E1525" s="31">
        <f>SUMIFS(Vendas!$H$10:$H$5009,Vendas!$C$10:$C$5009,C1525,Vendas!$M$10:$M$5009,$C$1039)</f>
        <v>0</v>
      </c>
      <c r="F1525" s="39">
        <f t="shared" si="537"/>
        <v>0</v>
      </c>
      <c r="G1525" s="36"/>
      <c r="H1525" s="37"/>
    </row>
    <row r="1526" spans="2:8" ht="15" customHeight="1" x14ac:dyDescent="0.3">
      <c r="B1526" s="19" t="str">
        <f t="shared" ref="B1526:C1526" si="573">B524</f>
        <v/>
      </c>
      <c r="C1526" s="29" t="str">
        <f t="shared" si="573"/>
        <v/>
      </c>
      <c r="D1526" s="31">
        <f>SUMIFS(Lançamentos!$H$10:$H$5009,Lançamentos!$C$10:$C$5009,C1526,Lançamentos!$M$10:$M$5009,$C$1039)</f>
        <v>0</v>
      </c>
      <c r="E1526" s="31">
        <f>SUMIFS(Vendas!$H$10:$H$5009,Vendas!$C$10:$C$5009,C1526,Vendas!$M$10:$M$5009,$C$1039)</f>
        <v>0</v>
      </c>
      <c r="F1526" s="39">
        <f t="shared" si="537"/>
        <v>0</v>
      </c>
      <c r="G1526" s="36"/>
      <c r="H1526" s="37"/>
    </row>
    <row r="1527" spans="2:8" ht="15" customHeight="1" x14ac:dyDescent="0.3">
      <c r="B1527" s="19" t="str">
        <f t="shared" ref="B1527:C1527" si="574">B525</f>
        <v/>
      </c>
      <c r="C1527" s="29" t="str">
        <f t="shared" si="574"/>
        <v/>
      </c>
      <c r="D1527" s="31">
        <f>SUMIFS(Lançamentos!$H$10:$H$5009,Lançamentos!$C$10:$C$5009,C1527,Lançamentos!$M$10:$M$5009,$C$1039)</f>
        <v>0</v>
      </c>
      <c r="E1527" s="31">
        <f>SUMIFS(Vendas!$H$10:$H$5009,Vendas!$C$10:$C$5009,C1527,Vendas!$M$10:$M$5009,$C$1039)</f>
        <v>0</v>
      </c>
      <c r="F1527" s="39">
        <f t="shared" si="537"/>
        <v>0</v>
      </c>
      <c r="G1527" s="36"/>
      <c r="H1527" s="37"/>
    </row>
    <row r="1528" spans="2:8" ht="15" customHeight="1" x14ac:dyDescent="0.3">
      <c r="B1528" s="19" t="str">
        <f t="shared" ref="B1528:C1528" si="575">B526</f>
        <v/>
      </c>
      <c r="C1528" s="29" t="str">
        <f t="shared" si="575"/>
        <v/>
      </c>
      <c r="D1528" s="31">
        <f>SUMIFS(Lançamentos!$H$10:$H$5009,Lançamentos!$C$10:$C$5009,C1528,Lançamentos!$M$10:$M$5009,$C$1039)</f>
        <v>0</v>
      </c>
      <c r="E1528" s="31">
        <f>SUMIFS(Vendas!$H$10:$H$5009,Vendas!$C$10:$C$5009,C1528,Vendas!$M$10:$M$5009,$C$1039)</f>
        <v>0</v>
      </c>
      <c r="F1528" s="39">
        <f t="shared" si="537"/>
        <v>0</v>
      </c>
      <c r="G1528" s="36"/>
      <c r="H1528" s="37"/>
    </row>
    <row r="1529" spans="2:8" ht="15" customHeight="1" x14ac:dyDescent="0.3">
      <c r="B1529" s="19" t="str">
        <f t="shared" ref="B1529:C1529" si="576">B527</f>
        <v/>
      </c>
      <c r="C1529" s="29" t="str">
        <f t="shared" si="576"/>
        <v/>
      </c>
      <c r="D1529" s="31">
        <f>SUMIFS(Lançamentos!$H$10:$H$5009,Lançamentos!$C$10:$C$5009,C1529,Lançamentos!$M$10:$M$5009,$C$1039)</f>
        <v>0</v>
      </c>
      <c r="E1529" s="31">
        <f>SUMIFS(Vendas!$H$10:$H$5009,Vendas!$C$10:$C$5009,C1529,Vendas!$M$10:$M$5009,$C$1039)</f>
        <v>0</v>
      </c>
      <c r="F1529" s="39">
        <f t="shared" si="537"/>
        <v>0</v>
      </c>
      <c r="G1529" s="36"/>
      <c r="H1529" s="37"/>
    </row>
    <row r="1530" spans="2:8" ht="15" customHeight="1" x14ac:dyDescent="0.3">
      <c r="B1530" s="19" t="str">
        <f t="shared" ref="B1530:C1530" si="577">B528</f>
        <v/>
      </c>
      <c r="C1530" s="29" t="str">
        <f t="shared" si="577"/>
        <v/>
      </c>
      <c r="D1530" s="31">
        <f>SUMIFS(Lançamentos!$H$10:$H$5009,Lançamentos!$C$10:$C$5009,C1530,Lançamentos!$M$10:$M$5009,$C$1039)</f>
        <v>0</v>
      </c>
      <c r="E1530" s="31">
        <f>SUMIFS(Vendas!$H$10:$H$5009,Vendas!$C$10:$C$5009,C1530,Vendas!$M$10:$M$5009,$C$1039)</f>
        <v>0</v>
      </c>
      <c r="F1530" s="39">
        <f t="shared" si="537"/>
        <v>0</v>
      </c>
      <c r="G1530" s="36"/>
      <c r="H1530" s="37"/>
    </row>
    <row r="1531" spans="2:8" ht="15" customHeight="1" x14ac:dyDescent="0.3">
      <c r="B1531" s="19" t="str">
        <f t="shared" ref="B1531:C1531" si="578">B529</f>
        <v/>
      </c>
      <c r="C1531" s="29" t="str">
        <f t="shared" si="578"/>
        <v/>
      </c>
      <c r="D1531" s="31">
        <f>SUMIFS(Lançamentos!$H$10:$H$5009,Lançamentos!$C$10:$C$5009,C1531,Lançamentos!$M$10:$M$5009,$C$1039)</f>
        <v>0</v>
      </c>
      <c r="E1531" s="31">
        <f>SUMIFS(Vendas!$H$10:$H$5009,Vendas!$C$10:$C$5009,C1531,Vendas!$M$10:$M$5009,$C$1039)</f>
        <v>0</v>
      </c>
      <c r="F1531" s="39">
        <f t="shared" si="537"/>
        <v>0</v>
      </c>
      <c r="G1531" s="36"/>
      <c r="H1531" s="37"/>
    </row>
    <row r="1532" spans="2:8" ht="15" customHeight="1" x14ac:dyDescent="0.3">
      <c r="B1532" s="19" t="str">
        <f t="shared" ref="B1532:C1532" si="579">B530</f>
        <v/>
      </c>
      <c r="C1532" s="29" t="str">
        <f t="shared" si="579"/>
        <v/>
      </c>
      <c r="D1532" s="31">
        <f>SUMIFS(Lançamentos!$H$10:$H$5009,Lançamentos!$C$10:$C$5009,C1532,Lançamentos!$M$10:$M$5009,$C$1039)</f>
        <v>0</v>
      </c>
      <c r="E1532" s="31">
        <f>SUMIFS(Vendas!$H$10:$H$5009,Vendas!$C$10:$C$5009,C1532,Vendas!$M$10:$M$5009,$C$1039)</f>
        <v>0</v>
      </c>
      <c r="F1532" s="39">
        <f t="shared" si="537"/>
        <v>0</v>
      </c>
      <c r="G1532" s="36"/>
      <c r="H1532" s="37"/>
    </row>
    <row r="1533" spans="2:8" ht="15" customHeight="1" x14ac:dyDescent="0.3">
      <c r="B1533" s="19" t="str">
        <f t="shared" ref="B1533:C1533" si="580">B531</f>
        <v/>
      </c>
      <c r="C1533" s="29" t="str">
        <f t="shared" si="580"/>
        <v/>
      </c>
      <c r="D1533" s="31">
        <f>SUMIFS(Lançamentos!$H$10:$H$5009,Lançamentos!$C$10:$C$5009,C1533,Lançamentos!$M$10:$M$5009,$C$1039)</f>
        <v>0</v>
      </c>
      <c r="E1533" s="31">
        <f>SUMIFS(Vendas!$H$10:$H$5009,Vendas!$C$10:$C$5009,C1533,Vendas!$M$10:$M$5009,$C$1039)</f>
        <v>0</v>
      </c>
      <c r="F1533" s="39">
        <f t="shared" si="537"/>
        <v>0</v>
      </c>
      <c r="G1533" s="36"/>
      <c r="H1533" s="37"/>
    </row>
    <row r="1534" spans="2:8" ht="15" customHeight="1" x14ac:dyDescent="0.3">
      <c r="B1534" s="19" t="str">
        <f t="shared" ref="B1534:C1534" si="581">B532</f>
        <v/>
      </c>
      <c r="C1534" s="29" t="str">
        <f t="shared" si="581"/>
        <v/>
      </c>
      <c r="D1534" s="31">
        <f>SUMIFS(Lançamentos!$H$10:$H$5009,Lançamentos!$C$10:$C$5009,C1534,Lançamentos!$M$10:$M$5009,$C$1039)</f>
        <v>0</v>
      </c>
      <c r="E1534" s="31">
        <f>SUMIFS(Vendas!$H$10:$H$5009,Vendas!$C$10:$C$5009,C1534,Vendas!$M$10:$M$5009,$C$1039)</f>
        <v>0</v>
      </c>
      <c r="F1534" s="39">
        <f t="shared" si="537"/>
        <v>0</v>
      </c>
      <c r="G1534" s="36"/>
      <c r="H1534" s="37"/>
    </row>
    <row r="1535" spans="2:8" ht="15" customHeight="1" x14ac:dyDescent="0.3">
      <c r="B1535" s="19" t="str">
        <f t="shared" ref="B1535:C1535" si="582">B533</f>
        <v/>
      </c>
      <c r="C1535" s="29" t="str">
        <f t="shared" si="582"/>
        <v/>
      </c>
      <c r="D1535" s="31">
        <f>SUMIFS(Lançamentos!$H$10:$H$5009,Lançamentos!$C$10:$C$5009,C1535,Lançamentos!$M$10:$M$5009,$C$1039)</f>
        <v>0</v>
      </c>
      <c r="E1535" s="31">
        <f>SUMIFS(Vendas!$H$10:$H$5009,Vendas!$C$10:$C$5009,C1535,Vendas!$M$10:$M$5009,$C$1039)</f>
        <v>0</v>
      </c>
      <c r="F1535" s="39">
        <f t="shared" si="537"/>
        <v>0</v>
      </c>
      <c r="G1535" s="36"/>
      <c r="H1535" s="37"/>
    </row>
    <row r="1536" spans="2:8" ht="15" customHeight="1" x14ac:dyDescent="0.3">
      <c r="B1536" s="19" t="str">
        <f t="shared" ref="B1536:C1536" si="583">B534</f>
        <v/>
      </c>
      <c r="C1536" s="29" t="str">
        <f t="shared" si="583"/>
        <v/>
      </c>
      <c r="D1536" s="31">
        <f>SUMIFS(Lançamentos!$H$10:$H$5009,Lançamentos!$C$10:$C$5009,C1536,Lançamentos!$M$10:$M$5009,$C$1039)</f>
        <v>0</v>
      </c>
      <c r="E1536" s="31">
        <f>SUMIFS(Vendas!$H$10:$H$5009,Vendas!$C$10:$C$5009,C1536,Vendas!$M$10:$M$5009,$C$1039)</f>
        <v>0</v>
      </c>
      <c r="F1536" s="39">
        <f t="shared" si="537"/>
        <v>0</v>
      </c>
      <c r="G1536" s="36"/>
      <c r="H1536" s="37"/>
    </row>
    <row r="1537" spans="2:8" ht="15" customHeight="1" x14ac:dyDescent="0.3">
      <c r="B1537" s="19" t="str">
        <f t="shared" ref="B1537:C1537" si="584">B535</f>
        <v/>
      </c>
      <c r="C1537" s="29" t="str">
        <f t="shared" si="584"/>
        <v/>
      </c>
      <c r="D1537" s="31">
        <f>SUMIFS(Lançamentos!$H$10:$H$5009,Lançamentos!$C$10:$C$5009,C1537,Lançamentos!$M$10:$M$5009,$C$1039)</f>
        <v>0</v>
      </c>
      <c r="E1537" s="31">
        <f>SUMIFS(Vendas!$H$10:$H$5009,Vendas!$C$10:$C$5009,C1537,Vendas!$M$10:$M$5009,$C$1039)</f>
        <v>0</v>
      </c>
      <c r="F1537" s="39">
        <f t="shared" si="537"/>
        <v>0</v>
      </c>
      <c r="G1537" s="36"/>
      <c r="H1537" s="37"/>
    </row>
    <row r="1538" spans="2:8" ht="15" customHeight="1" x14ac:dyDescent="0.3">
      <c r="B1538" s="19" t="str">
        <f t="shared" ref="B1538:C1538" si="585">B536</f>
        <v/>
      </c>
      <c r="C1538" s="29" t="str">
        <f t="shared" si="585"/>
        <v/>
      </c>
      <c r="D1538" s="31">
        <f>SUMIFS(Lançamentos!$H$10:$H$5009,Lançamentos!$C$10:$C$5009,C1538,Lançamentos!$M$10:$M$5009,$C$1039)</f>
        <v>0</v>
      </c>
      <c r="E1538" s="31">
        <f>SUMIFS(Vendas!$H$10:$H$5009,Vendas!$C$10:$C$5009,C1538,Vendas!$M$10:$M$5009,$C$1039)</f>
        <v>0</v>
      </c>
      <c r="F1538" s="39">
        <f t="shared" si="537"/>
        <v>0</v>
      </c>
      <c r="G1538" s="36"/>
      <c r="H1538" s="37"/>
    </row>
    <row r="1539" spans="2:8" ht="15" customHeight="1" x14ac:dyDescent="0.3">
      <c r="B1539" s="19" t="str">
        <f t="shared" ref="B1539:C1539" si="586">B537</f>
        <v/>
      </c>
      <c r="C1539" s="29" t="str">
        <f t="shared" si="586"/>
        <v/>
      </c>
      <c r="D1539" s="31">
        <f>SUMIFS(Lançamentos!$H$10:$H$5009,Lançamentos!$C$10:$C$5009,C1539,Lançamentos!$M$10:$M$5009,$C$1039)</f>
        <v>0</v>
      </c>
      <c r="E1539" s="31">
        <f>SUMIFS(Vendas!$H$10:$H$5009,Vendas!$C$10:$C$5009,C1539,Vendas!$M$10:$M$5009,$C$1039)</f>
        <v>0</v>
      </c>
      <c r="F1539" s="39">
        <f t="shared" si="537"/>
        <v>0</v>
      </c>
      <c r="G1539" s="36"/>
      <c r="H1539" s="37"/>
    </row>
    <row r="1540" spans="2:8" ht="15" customHeight="1" x14ac:dyDescent="0.3">
      <c r="B1540" s="19" t="str">
        <f t="shared" ref="B1540:C1540" si="587">B538</f>
        <v/>
      </c>
      <c r="C1540" s="29" t="str">
        <f t="shared" si="587"/>
        <v/>
      </c>
      <c r="D1540" s="31">
        <f>SUMIFS(Lançamentos!$H$10:$H$5009,Lançamentos!$C$10:$C$5009,C1540,Lançamentos!$M$10:$M$5009,$C$1039)</f>
        <v>0</v>
      </c>
      <c r="E1540" s="31">
        <f>SUMIFS(Vendas!$H$10:$H$5009,Vendas!$C$10:$C$5009,C1540,Vendas!$M$10:$M$5009,$C$1039)</f>
        <v>0</v>
      </c>
      <c r="F1540" s="39">
        <f t="shared" si="537"/>
        <v>0</v>
      </c>
      <c r="G1540" s="36"/>
      <c r="H1540" s="37"/>
    </row>
    <row r="1541" spans="2:8" ht="15" customHeight="1" x14ac:dyDescent="0.3">
      <c r="B1541" s="19" t="str">
        <f t="shared" ref="B1541:C1541" si="588">B539</f>
        <v/>
      </c>
      <c r="C1541" s="29" t="str">
        <f t="shared" si="588"/>
        <v/>
      </c>
      <c r="D1541" s="31">
        <f>SUMIFS(Lançamentos!$H$10:$H$5009,Lançamentos!$C$10:$C$5009,C1541,Lançamentos!$M$10:$M$5009,$C$1039)</f>
        <v>0</v>
      </c>
      <c r="E1541" s="31">
        <f>SUMIFS(Vendas!$H$10:$H$5009,Vendas!$C$10:$C$5009,C1541,Vendas!$M$10:$M$5009,$C$1039)</f>
        <v>0</v>
      </c>
      <c r="F1541" s="39">
        <f t="shared" si="537"/>
        <v>0</v>
      </c>
      <c r="G1541" s="36"/>
      <c r="H1541" s="37"/>
    </row>
    <row r="1542" spans="2:8" ht="15" customHeight="1" x14ac:dyDescent="0.3">
      <c r="B1542" s="19" t="str">
        <f t="shared" ref="B1542:C1542" si="589">B540</f>
        <v/>
      </c>
      <c r="C1542" s="29" t="str">
        <f t="shared" si="589"/>
        <v/>
      </c>
      <c r="D1542" s="31">
        <f>SUMIFS(Lançamentos!$H$10:$H$5009,Lançamentos!$C$10:$C$5009,C1542,Lançamentos!$M$10:$M$5009,$C$1039)</f>
        <v>0</v>
      </c>
      <c r="E1542" s="31">
        <f>SUMIFS(Vendas!$H$10:$H$5009,Vendas!$C$10:$C$5009,C1542,Vendas!$M$10:$M$5009,$C$1039)</f>
        <v>0</v>
      </c>
      <c r="F1542" s="39">
        <f t="shared" si="537"/>
        <v>0</v>
      </c>
      <c r="G1542" s="36"/>
      <c r="H1542" s="37"/>
    </row>
    <row r="1543" spans="2:8" ht="15" customHeight="1" x14ac:dyDescent="0.3">
      <c r="B1543" s="19" t="str">
        <f t="shared" ref="B1543:C1543" si="590">B541</f>
        <v/>
      </c>
      <c r="C1543" s="29" t="str">
        <f t="shared" si="590"/>
        <v/>
      </c>
      <c r="D1543" s="31">
        <f>SUMIFS(Lançamentos!$H$10:$H$5009,Lançamentos!$C$10:$C$5009,C1543,Lançamentos!$M$10:$M$5009,$C$1039)</f>
        <v>0</v>
      </c>
      <c r="E1543" s="31">
        <f>SUMIFS(Vendas!$H$10:$H$5009,Vendas!$C$10:$C$5009,C1543,Vendas!$M$10:$M$5009,$C$1039)</f>
        <v>0</v>
      </c>
      <c r="F1543" s="39">
        <f t="shared" si="537"/>
        <v>0</v>
      </c>
      <c r="G1543" s="36"/>
      <c r="H1543" s="37"/>
    </row>
    <row r="1544" spans="2:8" ht="15" customHeight="1" x14ac:dyDescent="0.3">
      <c r="B1544" s="19" t="str">
        <f t="shared" ref="B1544:C1544" si="591">B542</f>
        <v/>
      </c>
      <c r="C1544" s="29" t="str">
        <f t="shared" si="591"/>
        <v/>
      </c>
      <c r="D1544" s="31">
        <f>SUMIFS(Lançamentos!$H$10:$H$5009,Lançamentos!$C$10:$C$5009,C1544,Lançamentos!$M$10:$M$5009,$C$1039)</f>
        <v>0</v>
      </c>
      <c r="E1544" s="31">
        <f>SUMIFS(Vendas!$H$10:$H$5009,Vendas!$C$10:$C$5009,C1544,Vendas!$M$10:$M$5009,$C$1039)</f>
        <v>0</v>
      </c>
      <c r="F1544" s="39">
        <f t="shared" si="537"/>
        <v>0</v>
      </c>
      <c r="G1544" s="36"/>
      <c r="H1544" s="37"/>
    </row>
    <row r="1545" spans="2:8" ht="15" customHeight="1" x14ac:dyDescent="0.3">
      <c r="B1545" s="19" t="str">
        <f t="shared" ref="B1545:C1545" si="592">B543</f>
        <v/>
      </c>
      <c r="C1545" s="29" t="str">
        <f t="shared" si="592"/>
        <v/>
      </c>
      <c r="D1545" s="31">
        <f>SUMIFS(Lançamentos!$H$10:$H$5009,Lançamentos!$C$10:$C$5009,C1545,Lançamentos!$M$10:$M$5009,$C$1039)</f>
        <v>0</v>
      </c>
      <c r="E1545" s="31">
        <f>SUMIFS(Vendas!$H$10:$H$5009,Vendas!$C$10:$C$5009,C1545,Vendas!$M$10:$M$5009,$C$1039)</f>
        <v>0</v>
      </c>
      <c r="F1545" s="39">
        <f t="shared" si="537"/>
        <v>0</v>
      </c>
      <c r="G1545" s="36"/>
      <c r="H1545" s="37"/>
    </row>
    <row r="1546" spans="2:8" ht="15" customHeight="1" x14ac:dyDescent="0.3">
      <c r="B1546" s="19" t="str">
        <f t="shared" ref="B1546:C1546" si="593">B544</f>
        <v/>
      </c>
      <c r="C1546" s="29" t="str">
        <f t="shared" si="593"/>
        <v/>
      </c>
      <c r="D1546" s="31">
        <f>SUMIFS(Lançamentos!$H$10:$H$5009,Lançamentos!$C$10:$C$5009,C1546,Lançamentos!$M$10:$M$5009,$C$1039)</f>
        <v>0</v>
      </c>
      <c r="E1546" s="31">
        <f>SUMIFS(Vendas!$H$10:$H$5009,Vendas!$C$10:$C$5009,C1546,Vendas!$M$10:$M$5009,$C$1039)</f>
        <v>0</v>
      </c>
      <c r="F1546" s="39">
        <f t="shared" si="537"/>
        <v>0</v>
      </c>
      <c r="G1546" s="36"/>
      <c r="H1546" s="37"/>
    </row>
    <row r="1547" spans="2:8" ht="15" customHeight="1" x14ac:dyDescent="0.3">
      <c r="B1547" s="19" t="str">
        <f t="shared" ref="B1547:C1547" si="594">B545</f>
        <v/>
      </c>
      <c r="C1547" s="29" t="str">
        <f t="shared" si="594"/>
        <v/>
      </c>
      <c r="D1547" s="31">
        <f>SUMIFS(Lançamentos!$H$10:$H$5009,Lançamentos!$C$10:$C$5009,C1547,Lançamentos!$M$10:$M$5009,$C$1039)</f>
        <v>0</v>
      </c>
      <c r="E1547" s="31">
        <f>SUMIFS(Vendas!$H$10:$H$5009,Vendas!$C$10:$C$5009,C1547,Vendas!$M$10:$M$5009,$C$1039)</f>
        <v>0</v>
      </c>
      <c r="F1547" s="39">
        <f t="shared" si="537"/>
        <v>0</v>
      </c>
      <c r="G1547" s="36"/>
      <c r="H1547" s="37"/>
    </row>
    <row r="1548" spans="2:8" ht="15" customHeight="1" x14ac:dyDescent="0.3">
      <c r="B1548" s="19" t="str">
        <f t="shared" ref="B1548:C1548" si="595">B546</f>
        <v/>
      </c>
      <c r="C1548" s="29" t="str">
        <f t="shared" si="595"/>
        <v/>
      </c>
      <c r="D1548" s="31">
        <f>SUMIFS(Lançamentos!$H$10:$H$5009,Lançamentos!$C$10:$C$5009,C1548,Lançamentos!$M$10:$M$5009,$C$1039)</f>
        <v>0</v>
      </c>
      <c r="E1548" s="31">
        <f>SUMIFS(Vendas!$H$10:$H$5009,Vendas!$C$10:$C$5009,C1548,Vendas!$M$10:$M$5009,$C$1039)</f>
        <v>0</v>
      </c>
      <c r="F1548" s="39">
        <f t="shared" si="537"/>
        <v>0</v>
      </c>
      <c r="G1548" s="36"/>
      <c r="H1548" s="37"/>
    </row>
    <row r="1549" spans="2:8" ht="15" customHeight="1" x14ac:dyDescent="0.3">
      <c r="B1549" s="19" t="str">
        <f t="shared" ref="B1549:C1549" si="596">B547</f>
        <v/>
      </c>
      <c r="C1549" s="29" t="str">
        <f t="shared" si="596"/>
        <v/>
      </c>
      <c r="D1549" s="31">
        <f>SUMIFS(Lançamentos!$H$10:$H$5009,Lançamentos!$C$10:$C$5009,C1549,Lançamentos!$M$10:$M$5009,$C$1039)</f>
        <v>0</v>
      </c>
      <c r="E1549" s="31">
        <f>SUMIFS(Vendas!$H$10:$H$5009,Vendas!$C$10:$C$5009,C1549,Vendas!$M$10:$M$5009,$C$1039)</f>
        <v>0</v>
      </c>
      <c r="F1549" s="39">
        <f t="shared" si="537"/>
        <v>0</v>
      </c>
      <c r="G1549" s="36"/>
      <c r="H1549" s="37"/>
    </row>
    <row r="1550" spans="2:8" ht="15" customHeight="1" x14ac:dyDescent="0.3">
      <c r="B1550" s="19" t="str">
        <f t="shared" ref="B1550:C1550" si="597">B548</f>
        <v/>
      </c>
      <c r="C1550" s="29" t="str">
        <f t="shared" si="597"/>
        <v/>
      </c>
      <c r="D1550" s="31">
        <f>SUMIFS(Lançamentos!$H$10:$H$5009,Lançamentos!$C$10:$C$5009,C1550,Lançamentos!$M$10:$M$5009,$C$1039)</f>
        <v>0</v>
      </c>
      <c r="E1550" s="31">
        <f>SUMIFS(Vendas!$H$10:$H$5009,Vendas!$C$10:$C$5009,C1550,Vendas!$M$10:$M$5009,$C$1039)</f>
        <v>0</v>
      </c>
      <c r="F1550" s="39">
        <f t="shared" si="537"/>
        <v>0</v>
      </c>
      <c r="G1550" s="36"/>
      <c r="H1550" s="37"/>
    </row>
    <row r="1551" spans="2:8" ht="15" customHeight="1" x14ac:dyDescent="0.3">
      <c r="B1551" s="19" t="str">
        <f t="shared" ref="B1551:C1551" si="598">B549</f>
        <v/>
      </c>
      <c r="C1551" s="29" t="str">
        <f t="shared" si="598"/>
        <v/>
      </c>
      <c r="D1551" s="31">
        <f>SUMIFS(Lançamentos!$H$10:$H$5009,Lançamentos!$C$10:$C$5009,C1551,Lançamentos!$M$10:$M$5009,$C$1039)</f>
        <v>0</v>
      </c>
      <c r="E1551" s="31">
        <f>SUMIFS(Vendas!$H$10:$H$5009,Vendas!$C$10:$C$5009,C1551,Vendas!$M$10:$M$5009,$C$1039)</f>
        <v>0</v>
      </c>
      <c r="F1551" s="39">
        <f t="shared" si="537"/>
        <v>0</v>
      </c>
      <c r="G1551" s="36"/>
      <c r="H1551" s="37"/>
    </row>
    <row r="1552" spans="2:8" ht="15" customHeight="1" x14ac:dyDescent="0.3">
      <c r="B1552" s="19" t="str">
        <f t="shared" ref="B1552:C1552" si="599">B550</f>
        <v/>
      </c>
      <c r="C1552" s="29" t="str">
        <f t="shared" si="599"/>
        <v/>
      </c>
      <c r="D1552" s="31">
        <f>SUMIFS(Lançamentos!$H$10:$H$5009,Lançamentos!$C$10:$C$5009,C1552,Lançamentos!$M$10:$M$5009,$C$1039)</f>
        <v>0</v>
      </c>
      <c r="E1552" s="31">
        <f>SUMIFS(Vendas!$H$10:$H$5009,Vendas!$C$10:$C$5009,C1552,Vendas!$M$10:$M$5009,$C$1039)</f>
        <v>0</v>
      </c>
      <c r="F1552" s="39">
        <f t="shared" si="537"/>
        <v>0</v>
      </c>
      <c r="G1552" s="36"/>
      <c r="H1552" s="37"/>
    </row>
    <row r="1553" spans="2:8" ht="15" customHeight="1" x14ac:dyDescent="0.3">
      <c r="B1553" s="19" t="str">
        <f t="shared" ref="B1553:C1553" si="600">B551</f>
        <v/>
      </c>
      <c r="C1553" s="29" t="str">
        <f t="shared" si="600"/>
        <v/>
      </c>
      <c r="D1553" s="31">
        <f>SUMIFS(Lançamentos!$H$10:$H$5009,Lançamentos!$C$10:$C$5009,C1553,Lançamentos!$M$10:$M$5009,$C$1039)</f>
        <v>0</v>
      </c>
      <c r="E1553" s="31">
        <f>SUMIFS(Vendas!$H$10:$H$5009,Vendas!$C$10:$C$5009,C1553,Vendas!$M$10:$M$5009,$C$1039)</f>
        <v>0</v>
      </c>
      <c r="F1553" s="39">
        <f t="shared" si="537"/>
        <v>0</v>
      </c>
      <c r="G1553" s="36"/>
      <c r="H1553" s="37"/>
    </row>
    <row r="1554" spans="2:8" ht="15" customHeight="1" x14ac:dyDescent="0.3">
      <c r="B1554" s="19" t="str">
        <f t="shared" ref="B1554:C1554" si="601">B552</f>
        <v/>
      </c>
      <c r="C1554" s="29" t="str">
        <f t="shared" si="601"/>
        <v/>
      </c>
      <c r="D1554" s="31">
        <f>SUMIFS(Lançamentos!$H$10:$H$5009,Lançamentos!$C$10:$C$5009,C1554,Lançamentos!$M$10:$M$5009,$C$1039)</f>
        <v>0</v>
      </c>
      <c r="E1554" s="31">
        <f>SUMIFS(Vendas!$H$10:$H$5009,Vendas!$C$10:$C$5009,C1554,Vendas!$M$10:$M$5009,$C$1039)</f>
        <v>0</v>
      </c>
      <c r="F1554" s="39">
        <f t="shared" ref="F1554:F1617" si="602">E1554-D1554</f>
        <v>0</v>
      </c>
      <c r="G1554" s="36"/>
      <c r="H1554" s="37"/>
    </row>
    <row r="1555" spans="2:8" ht="15" customHeight="1" x14ac:dyDescent="0.3">
      <c r="B1555" s="19" t="str">
        <f t="shared" ref="B1555:C1555" si="603">B553</f>
        <v/>
      </c>
      <c r="C1555" s="29" t="str">
        <f t="shared" si="603"/>
        <v/>
      </c>
      <c r="D1555" s="31">
        <f>SUMIFS(Lançamentos!$H$10:$H$5009,Lançamentos!$C$10:$C$5009,C1555,Lançamentos!$M$10:$M$5009,$C$1039)</f>
        <v>0</v>
      </c>
      <c r="E1555" s="31">
        <f>SUMIFS(Vendas!$H$10:$H$5009,Vendas!$C$10:$C$5009,C1555,Vendas!$M$10:$M$5009,$C$1039)</f>
        <v>0</v>
      </c>
      <c r="F1555" s="39">
        <f t="shared" si="602"/>
        <v>0</v>
      </c>
      <c r="G1555" s="36"/>
      <c r="H1555" s="37"/>
    </row>
    <row r="1556" spans="2:8" ht="15" customHeight="1" x14ac:dyDescent="0.3">
      <c r="B1556" s="19" t="str">
        <f t="shared" ref="B1556:C1556" si="604">B554</f>
        <v/>
      </c>
      <c r="C1556" s="29" t="str">
        <f t="shared" si="604"/>
        <v/>
      </c>
      <c r="D1556" s="31">
        <f>SUMIFS(Lançamentos!$H$10:$H$5009,Lançamentos!$C$10:$C$5009,C1556,Lançamentos!$M$10:$M$5009,$C$1039)</f>
        <v>0</v>
      </c>
      <c r="E1556" s="31">
        <f>SUMIFS(Vendas!$H$10:$H$5009,Vendas!$C$10:$C$5009,C1556,Vendas!$M$10:$M$5009,$C$1039)</f>
        <v>0</v>
      </c>
      <c r="F1556" s="39">
        <f t="shared" si="602"/>
        <v>0</v>
      </c>
      <c r="G1556" s="36"/>
      <c r="H1556" s="37"/>
    </row>
    <row r="1557" spans="2:8" ht="15" customHeight="1" x14ac:dyDescent="0.3">
      <c r="B1557" s="19" t="str">
        <f t="shared" ref="B1557:C1557" si="605">B555</f>
        <v/>
      </c>
      <c r="C1557" s="29" t="str">
        <f t="shared" si="605"/>
        <v/>
      </c>
      <c r="D1557" s="31">
        <f>SUMIFS(Lançamentos!$H$10:$H$5009,Lançamentos!$C$10:$C$5009,C1557,Lançamentos!$M$10:$M$5009,$C$1039)</f>
        <v>0</v>
      </c>
      <c r="E1557" s="31">
        <f>SUMIFS(Vendas!$H$10:$H$5009,Vendas!$C$10:$C$5009,C1557,Vendas!$M$10:$M$5009,$C$1039)</f>
        <v>0</v>
      </c>
      <c r="F1557" s="39">
        <f t="shared" si="602"/>
        <v>0</v>
      </c>
      <c r="G1557" s="36"/>
      <c r="H1557" s="37"/>
    </row>
    <row r="1558" spans="2:8" ht="15" customHeight="1" x14ac:dyDescent="0.3">
      <c r="B1558" s="19" t="str">
        <f t="shared" ref="B1558:C1558" si="606">B556</f>
        <v/>
      </c>
      <c r="C1558" s="29" t="str">
        <f t="shared" si="606"/>
        <v/>
      </c>
      <c r="D1558" s="31">
        <f>SUMIFS(Lançamentos!$H$10:$H$5009,Lançamentos!$C$10:$C$5009,C1558,Lançamentos!$M$10:$M$5009,$C$1039)</f>
        <v>0</v>
      </c>
      <c r="E1558" s="31">
        <f>SUMIFS(Vendas!$H$10:$H$5009,Vendas!$C$10:$C$5009,C1558,Vendas!$M$10:$M$5009,$C$1039)</f>
        <v>0</v>
      </c>
      <c r="F1558" s="39">
        <f t="shared" si="602"/>
        <v>0</v>
      </c>
      <c r="G1558" s="36"/>
      <c r="H1558" s="37"/>
    </row>
    <row r="1559" spans="2:8" ht="15" customHeight="1" x14ac:dyDescent="0.3">
      <c r="B1559" s="19" t="str">
        <f t="shared" ref="B1559:C1559" si="607">B557</f>
        <v/>
      </c>
      <c r="C1559" s="29" t="str">
        <f t="shared" si="607"/>
        <v/>
      </c>
      <c r="D1559" s="31">
        <f>SUMIFS(Lançamentos!$H$10:$H$5009,Lançamentos!$C$10:$C$5009,C1559,Lançamentos!$M$10:$M$5009,$C$1039)</f>
        <v>0</v>
      </c>
      <c r="E1559" s="31">
        <f>SUMIFS(Vendas!$H$10:$H$5009,Vendas!$C$10:$C$5009,C1559,Vendas!$M$10:$M$5009,$C$1039)</f>
        <v>0</v>
      </c>
      <c r="F1559" s="39">
        <f t="shared" si="602"/>
        <v>0</v>
      </c>
      <c r="G1559" s="36"/>
      <c r="H1559" s="37"/>
    </row>
    <row r="1560" spans="2:8" ht="15" customHeight="1" x14ac:dyDescent="0.3">
      <c r="B1560" s="19" t="str">
        <f t="shared" ref="B1560:C1560" si="608">B558</f>
        <v/>
      </c>
      <c r="C1560" s="29" t="str">
        <f t="shared" si="608"/>
        <v/>
      </c>
      <c r="D1560" s="31">
        <f>SUMIFS(Lançamentos!$H$10:$H$5009,Lançamentos!$C$10:$C$5009,C1560,Lançamentos!$M$10:$M$5009,$C$1039)</f>
        <v>0</v>
      </c>
      <c r="E1560" s="31">
        <f>SUMIFS(Vendas!$H$10:$H$5009,Vendas!$C$10:$C$5009,C1560,Vendas!$M$10:$M$5009,$C$1039)</f>
        <v>0</v>
      </c>
      <c r="F1560" s="39">
        <f t="shared" si="602"/>
        <v>0</v>
      </c>
      <c r="G1560" s="36"/>
      <c r="H1560" s="37"/>
    </row>
    <row r="1561" spans="2:8" ht="15" customHeight="1" x14ac:dyDescent="0.3">
      <c r="B1561" s="19" t="str">
        <f t="shared" ref="B1561:C1561" si="609">B559</f>
        <v/>
      </c>
      <c r="C1561" s="29" t="str">
        <f t="shared" si="609"/>
        <v/>
      </c>
      <c r="D1561" s="31">
        <f>SUMIFS(Lançamentos!$H$10:$H$5009,Lançamentos!$C$10:$C$5009,C1561,Lançamentos!$M$10:$M$5009,$C$1039)</f>
        <v>0</v>
      </c>
      <c r="E1561" s="31">
        <f>SUMIFS(Vendas!$H$10:$H$5009,Vendas!$C$10:$C$5009,C1561,Vendas!$M$10:$M$5009,$C$1039)</f>
        <v>0</v>
      </c>
      <c r="F1561" s="39">
        <f t="shared" si="602"/>
        <v>0</v>
      </c>
      <c r="G1561" s="36"/>
      <c r="H1561" s="37"/>
    </row>
    <row r="1562" spans="2:8" ht="15" customHeight="1" x14ac:dyDescent="0.3">
      <c r="B1562" s="19" t="str">
        <f t="shared" ref="B1562:C1562" si="610">B560</f>
        <v/>
      </c>
      <c r="C1562" s="29" t="str">
        <f t="shared" si="610"/>
        <v/>
      </c>
      <c r="D1562" s="31">
        <f>SUMIFS(Lançamentos!$H$10:$H$5009,Lançamentos!$C$10:$C$5009,C1562,Lançamentos!$M$10:$M$5009,$C$1039)</f>
        <v>0</v>
      </c>
      <c r="E1562" s="31">
        <f>SUMIFS(Vendas!$H$10:$H$5009,Vendas!$C$10:$C$5009,C1562,Vendas!$M$10:$M$5009,$C$1039)</f>
        <v>0</v>
      </c>
      <c r="F1562" s="39">
        <f t="shared" si="602"/>
        <v>0</v>
      </c>
      <c r="G1562" s="36"/>
      <c r="H1562" s="37"/>
    </row>
    <row r="1563" spans="2:8" ht="15" customHeight="1" x14ac:dyDescent="0.3">
      <c r="B1563" s="19" t="str">
        <f t="shared" ref="B1563:C1563" si="611">B561</f>
        <v/>
      </c>
      <c r="C1563" s="29" t="str">
        <f t="shared" si="611"/>
        <v/>
      </c>
      <c r="D1563" s="31">
        <f>SUMIFS(Lançamentos!$H$10:$H$5009,Lançamentos!$C$10:$C$5009,C1563,Lançamentos!$M$10:$M$5009,$C$1039)</f>
        <v>0</v>
      </c>
      <c r="E1563" s="31">
        <f>SUMIFS(Vendas!$H$10:$H$5009,Vendas!$C$10:$C$5009,C1563,Vendas!$M$10:$M$5009,$C$1039)</f>
        <v>0</v>
      </c>
      <c r="F1563" s="39">
        <f t="shared" si="602"/>
        <v>0</v>
      </c>
      <c r="G1563" s="36"/>
      <c r="H1563" s="37"/>
    </row>
    <row r="1564" spans="2:8" ht="15" customHeight="1" x14ac:dyDescent="0.3">
      <c r="B1564" s="19" t="str">
        <f t="shared" ref="B1564:C1564" si="612">B562</f>
        <v/>
      </c>
      <c r="C1564" s="29" t="str">
        <f t="shared" si="612"/>
        <v/>
      </c>
      <c r="D1564" s="31">
        <f>SUMIFS(Lançamentos!$H$10:$H$5009,Lançamentos!$C$10:$C$5009,C1564,Lançamentos!$M$10:$M$5009,$C$1039)</f>
        <v>0</v>
      </c>
      <c r="E1564" s="31">
        <f>SUMIFS(Vendas!$H$10:$H$5009,Vendas!$C$10:$C$5009,C1564,Vendas!$M$10:$M$5009,$C$1039)</f>
        <v>0</v>
      </c>
      <c r="F1564" s="39">
        <f t="shared" si="602"/>
        <v>0</v>
      </c>
      <c r="G1564" s="36"/>
      <c r="H1564" s="37"/>
    </row>
    <row r="1565" spans="2:8" ht="15" customHeight="1" x14ac:dyDescent="0.3">
      <c r="B1565" s="19" t="str">
        <f t="shared" ref="B1565:C1565" si="613">B563</f>
        <v/>
      </c>
      <c r="C1565" s="29" t="str">
        <f t="shared" si="613"/>
        <v/>
      </c>
      <c r="D1565" s="31">
        <f>SUMIFS(Lançamentos!$H$10:$H$5009,Lançamentos!$C$10:$C$5009,C1565,Lançamentos!$M$10:$M$5009,$C$1039)</f>
        <v>0</v>
      </c>
      <c r="E1565" s="31">
        <f>SUMIFS(Vendas!$H$10:$H$5009,Vendas!$C$10:$C$5009,C1565,Vendas!$M$10:$M$5009,$C$1039)</f>
        <v>0</v>
      </c>
      <c r="F1565" s="39">
        <f t="shared" si="602"/>
        <v>0</v>
      </c>
      <c r="G1565" s="36"/>
      <c r="H1565" s="37"/>
    </row>
    <row r="1566" spans="2:8" ht="15" customHeight="1" x14ac:dyDescent="0.3">
      <c r="B1566" s="19" t="str">
        <f t="shared" ref="B1566:C1566" si="614">B564</f>
        <v/>
      </c>
      <c r="C1566" s="29" t="str">
        <f t="shared" si="614"/>
        <v/>
      </c>
      <c r="D1566" s="31">
        <f>SUMIFS(Lançamentos!$H$10:$H$5009,Lançamentos!$C$10:$C$5009,C1566,Lançamentos!$M$10:$M$5009,$C$1039)</f>
        <v>0</v>
      </c>
      <c r="E1566" s="31">
        <f>SUMIFS(Vendas!$H$10:$H$5009,Vendas!$C$10:$C$5009,C1566,Vendas!$M$10:$M$5009,$C$1039)</f>
        <v>0</v>
      </c>
      <c r="F1566" s="39">
        <f t="shared" si="602"/>
        <v>0</v>
      </c>
      <c r="G1566" s="36"/>
      <c r="H1566" s="37"/>
    </row>
    <row r="1567" spans="2:8" ht="15" customHeight="1" x14ac:dyDescent="0.3">
      <c r="B1567" s="19" t="str">
        <f t="shared" ref="B1567:C1567" si="615">B565</f>
        <v/>
      </c>
      <c r="C1567" s="29" t="str">
        <f t="shared" si="615"/>
        <v/>
      </c>
      <c r="D1567" s="31">
        <f>SUMIFS(Lançamentos!$H$10:$H$5009,Lançamentos!$C$10:$C$5009,C1567,Lançamentos!$M$10:$M$5009,$C$1039)</f>
        <v>0</v>
      </c>
      <c r="E1567" s="31">
        <f>SUMIFS(Vendas!$H$10:$H$5009,Vendas!$C$10:$C$5009,C1567,Vendas!$M$10:$M$5009,$C$1039)</f>
        <v>0</v>
      </c>
      <c r="F1567" s="39">
        <f t="shared" si="602"/>
        <v>0</v>
      </c>
      <c r="G1567" s="36"/>
      <c r="H1567" s="37"/>
    </row>
    <row r="1568" spans="2:8" ht="15" customHeight="1" x14ac:dyDescent="0.3">
      <c r="B1568" s="19" t="str">
        <f t="shared" ref="B1568:C1568" si="616">B566</f>
        <v/>
      </c>
      <c r="C1568" s="29" t="str">
        <f t="shared" si="616"/>
        <v/>
      </c>
      <c r="D1568" s="31">
        <f>SUMIFS(Lançamentos!$H$10:$H$5009,Lançamentos!$C$10:$C$5009,C1568,Lançamentos!$M$10:$M$5009,$C$1039)</f>
        <v>0</v>
      </c>
      <c r="E1568" s="31">
        <f>SUMIFS(Vendas!$H$10:$H$5009,Vendas!$C$10:$C$5009,C1568,Vendas!$M$10:$M$5009,$C$1039)</f>
        <v>0</v>
      </c>
      <c r="F1568" s="39">
        <f t="shared" si="602"/>
        <v>0</v>
      </c>
      <c r="G1568" s="36"/>
      <c r="H1568" s="37"/>
    </row>
    <row r="1569" spans="2:8" ht="15" customHeight="1" x14ac:dyDescent="0.3">
      <c r="B1569" s="19" t="str">
        <f t="shared" ref="B1569:C1569" si="617">B567</f>
        <v/>
      </c>
      <c r="C1569" s="29" t="str">
        <f t="shared" si="617"/>
        <v/>
      </c>
      <c r="D1569" s="31">
        <f>SUMIFS(Lançamentos!$H$10:$H$5009,Lançamentos!$C$10:$C$5009,C1569,Lançamentos!$M$10:$M$5009,$C$1039)</f>
        <v>0</v>
      </c>
      <c r="E1569" s="31">
        <f>SUMIFS(Vendas!$H$10:$H$5009,Vendas!$C$10:$C$5009,C1569,Vendas!$M$10:$M$5009,$C$1039)</f>
        <v>0</v>
      </c>
      <c r="F1569" s="39">
        <f t="shared" si="602"/>
        <v>0</v>
      </c>
      <c r="G1569" s="36"/>
      <c r="H1569" s="37"/>
    </row>
    <row r="1570" spans="2:8" ht="15" customHeight="1" x14ac:dyDescent="0.3">
      <c r="B1570" s="19" t="str">
        <f t="shared" ref="B1570:C1570" si="618">B568</f>
        <v/>
      </c>
      <c r="C1570" s="29" t="str">
        <f t="shared" si="618"/>
        <v/>
      </c>
      <c r="D1570" s="31">
        <f>SUMIFS(Lançamentos!$H$10:$H$5009,Lançamentos!$C$10:$C$5009,C1570,Lançamentos!$M$10:$M$5009,$C$1039)</f>
        <v>0</v>
      </c>
      <c r="E1570" s="31">
        <f>SUMIFS(Vendas!$H$10:$H$5009,Vendas!$C$10:$C$5009,C1570,Vendas!$M$10:$M$5009,$C$1039)</f>
        <v>0</v>
      </c>
      <c r="F1570" s="39">
        <f t="shared" si="602"/>
        <v>0</v>
      </c>
      <c r="G1570" s="36"/>
      <c r="H1570" s="37"/>
    </row>
    <row r="1571" spans="2:8" ht="15" customHeight="1" x14ac:dyDescent="0.3">
      <c r="B1571" s="19" t="str">
        <f t="shared" ref="B1571:C1571" si="619">B569</f>
        <v/>
      </c>
      <c r="C1571" s="29" t="str">
        <f t="shared" si="619"/>
        <v/>
      </c>
      <c r="D1571" s="31">
        <f>SUMIFS(Lançamentos!$H$10:$H$5009,Lançamentos!$C$10:$C$5009,C1571,Lançamentos!$M$10:$M$5009,$C$1039)</f>
        <v>0</v>
      </c>
      <c r="E1571" s="31">
        <f>SUMIFS(Vendas!$H$10:$H$5009,Vendas!$C$10:$C$5009,C1571,Vendas!$M$10:$M$5009,$C$1039)</f>
        <v>0</v>
      </c>
      <c r="F1571" s="39">
        <f t="shared" si="602"/>
        <v>0</v>
      </c>
      <c r="G1571" s="36"/>
      <c r="H1571" s="37"/>
    </row>
    <row r="1572" spans="2:8" ht="15" customHeight="1" x14ac:dyDescent="0.3">
      <c r="B1572" s="19" t="str">
        <f t="shared" ref="B1572:C1572" si="620">B570</f>
        <v/>
      </c>
      <c r="C1572" s="29" t="str">
        <f t="shared" si="620"/>
        <v/>
      </c>
      <c r="D1572" s="31">
        <f>SUMIFS(Lançamentos!$H$10:$H$5009,Lançamentos!$C$10:$C$5009,C1572,Lançamentos!$M$10:$M$5009,$C$1039)</f>
        <v>0</v>
      </c>
      <c r="E1572" s="31">
        <f>SUMIFS(Vendas!$H$10:$H$5009,Vendas!$C$10:$C$5009,C1572,Vendas!$M$10:$M$5009,$C$1039)</f>
        <v>0</v>
      </c>
      <c r="F1572" s="39">
        <f t="shared" si="602"/>
        <v>0</v>
      </c>
      <c r="G1572" s="36"/>
      <c r="H1572" s="37"/>
    </row>
    <row r="1573" spans="2:8" ht="15" customHeight="1" x14ac:dyDescent="0.3">
      <c r="B1573" s="19" t="str">
        <f t="shared" ref="B1573:C1573" si="621">B571</f>
        <v/>
      </c>
      <c r="C1573" s="29" t="str">
        <f t="shared" si="621"/>
        <v/>
      </c>
      <c r="D1573" s="31">
        <f>SUMIFS(Lançamentos!$H$10:$H$5009,Lançamentos!$C$10:$C$5009,C1573,Lançamentos!$M$10:$M$5009,$C$1039)</f>
        <v>0</v>
      </c>
      <c r="E1573" s="31">
        <f>SUMIFS(Vendas!$H$10:$H$5009,Vendas!$C$10:$C$5009,C1573,Vendas!$M$10:$M$5009,$C$1039)</f>
        <v>0</v>
      </c>
      <c r="F1573" s="39">
        <f t="shared" si="602"/>
        <v>0</v>
      </c>
      <c r="G1573" s="36"/>
      <c r="H1573" s="37"/>
    </row>
    <row r="1574" spans="2:8" ht="15" customHeight="1" x14ac:dyDescent="0.3">
      <c r="B1574" s="19" t="str">
        <f t="shared" ref="B1574:C1574" si="622">B572</f>
        <v/>
      </c>
      <c r="C1574" s="29" t="str">
        <f t="shared" si="622"/>
        <v/>
      </c>
      <c r="D1574" s="31">
        <f>SUMIFS(Lançamentos!$H$10:$H$5009,Lançamentos!$C$10:$C$5009,C1574,Lançamentos!$M$10:$M$5009,$C$1039)</f>
        <v>0</v>
      </c>
      <c r="E1574" s="31">
        <f>SUMIFS(Vendas!$H$10:$H$5009,Vendas!$C$10:$C$5009,C1574,Vendas!$M$10:$M$5009,$C$1039)</f>
        <v>0</v>
      </c>
      <c r="F1574" s="39">
        <f t="shared" si="602"/>
        <v>0</v>
      </c>
      <c r="G1574" s="36"/>
      <c r="H1574" s="37"/>
    </row>
    <row r="1575" spans="2:8" ht="15" customHeight="1" x14ac:dyDescent="0.3">
      <c r="B1575" s="19" t="str">
        <f t="shared" ref="B1575:C1575" si="623">B573</f>
        <v/>
      </c>
      <c r="C1575" s="29" t="str">
        <f t="shared" si="623"/>
        <v/>
      </c>
      <c r="D1575" s="31">
        <f>SUMIFS(Lançamentos!$H$10:$H$5009,Lançamentos!$C$10:$C$5009,C1575,Lançamentos!$M$10:$M$5009,$C$1039)</f>
        <v>0</v>
      </c>
      <c r="E1575" s="31">
        <f>SUMIFS(Vendas!$H$10:$H$5009,Vendas!$C$10:$C$5009,C1575,Vendas!$M$10:$M$5009,$C$1039)</f>
        <v>0</v>
      </c>
      <c r="F1575" s="39">
        <f t="shared" si="602"/>
        <v>0</v>
      </c>
      <c r="G1575" s="36"/>
      <c r="H1575" s="37"/>
    </row>
    <row r="1576" spans="2:8" ht="15" customHeight="1" x14ac:dyDescent="0.3">
      <c r="B1576" s="19" t="str">
        <f t="shared" ref="B1576:C1576" si="624">B574</f>
        <v/>
      </c>
      <c r="C1576" s="29" t="str">
        <f t="shared" si="624"/>
        <v/>
      </c>
      <c r="D1576" s="31">
        <f>SUMIFS(Lançamentos!$H$10:$H$5009,Lançamentos!$C$10:$C$5009,C1576,Lançamentos!$M$10:$M$5009,$C$1039)</f>
        <v>0</v>
      </c>
      <c r="E1576" s="31">
        <f>SUMIFS(Vendas!$H$10:$H$5009,Vendas!$C$10:$C$5009,C1576,Vendas!$M$10:$M$5009,$C$1039)</f>
        <v>0</v>
      </c>
      <c r="F1576" s="39">
        <f t="shared" si="602"/>
        <v>0</v>
      </c>
      <c r="G1576" s="36"/>
      <c r="H1576" s="37"/>
    </row>
    <row r="1577" spans="2:8" ht="15" customHeight="1" x14ac:dyDescent="0.3">
      <c r="B1577" s="19" t="str">
        <f t="shared" ref="B1577:C1577" si="625">B575</f>
        <v/>
      </c>
      <c r="C1577" s="29" t="str">
        <f t="shared" si="625"/>
        <v/>
      </c>
      <c r="D1577" s="31">
        <f>SUMIFS(Lançamentos!$H$10:$H$5009,Lançamentos!$C$10:$C$5009,C1577,Lançamentos!$M$10:$M$5009,$C$1039)</f>
        <v>0</v>
      </c>
      <c r="E1577" s="31">
        <f>SUMIFS(Vendas!$H$10:$H$5009,Vendas!$C$10:$C$5009,C1577,Vendas!$M$10:$M$5009,$C$1039)</f>
        <v>0</v>
      </c>
      <c r="F1577" s="39">
        <f t="shared" si="602"/>
        <v>0</v>
      </c>
      <c r="G1577" s="36"/>
      <c r="H1577" s="37"/>
    </row>
    <row r="1578" spans="2:8" ht="15" customHeight="1" x14ac:dyDescent="0.3">
      <c r="B1578" s="19" t="str">
        <f t="shared" ref="B1578:C1578" si="626">B576</f>
        <v/>
      </c>
      <c r="C1578" s="29" t="str">
        <f t="shared" si="626"/>
        <v/>
      </c>
      <c r="D1578" s="31">
        <f>SUMIFS(Lançamentos!$H$10:$H$5009,Lançamentos!$C$10:$C$5009,C1578,Lançamentos!$M$10:$M$5009,$C$1039)</f>
        <v>0</v>
      </c>
      <c r="E1578" s="31">
        <f>SUMIFS(Vendas!$H$10:$H$5009,Vendas!$C$10:$C$5009,C1578,Vendas!$M$10:$M$5009,$C$1039)</f>
        <v>0</v>
      </c>
      <c r="F1578" s="39">
        <f t="shared" si="602"/>
        <v>0</v>
      </c>
      <c r="G1578" s="36"/>
      <c r="H1578" s="37"/>
    </row>
    <row r="1579" spans="2:8" ht="15" customHeight="1" x14ac:dyDescent="0.3">
      <c r="B1579" s="19" t="str">
        <f t="shared" ref="B1579:C1579" si="627">B577</f>
        <v/>
      </c>
      <c r="C1579" s="29" t="str">
        <f t="shared" si="627"/>
        <v/>
      </c>
      <c r="D1579" s="31">
        <f>SUMIFS(Lançamentos!$H$10:$H$5009,Lançamentos!$C$10:$C$5009,C1579,Lançamentos!$M$10:$M$5009,$C$1039)</f>
        <v>0</v>
      </c>
      <c r="E1579" s="31">
        <f>SUMIFS(Vendas!$H$10:$H$5009,Vendas!$C$10:$C$5009,C1579,Vendas!$M$10:$M$5009,$C$1039)</f>
        <v>0</v>
      </c>
      <c r="F1579" s="39">
        <f t="shared" si="602"/>
        <v>0</v>
      </c>
      <c r="G1579" s="36"/>
      <c r="H1579" s="37"/>
    </row>
    <row r="1580" spans="2:8" ht="15" customHeight="1" x14ac:dyDescent="0.3">
      <c r="B1580" s="19" t="str">
        <f t="shared" ref="B1580:C1580" si="628">B578</f>
        <v/>
      </c>
      <c r="C1580" s="29" t="str">
        <f t="shared" si="628"/>
        <v/>
      </c>
      <c r="D1580" s="31">
        <f>SUMIFS(Lançamentos!$H$10:$H$5009,Lançamentos!$C$10:$C$5009,C1580,Lançamentos!$M$10:$M$5009,$C$1039)</f>
        <v>0</v>
      </c>
      <c r="E1580" s="31">
        <f>SUMIFS(Vendas!$H$10:$H$5009,Vendas!$C$10:$C$5009,C1580,Vendas!$M$10:$M$5009,$C$1039)</f>
        <v>0</v>
      </c>
      <c r="F1580" s="39">
        <f t="shared" si="602"/>
        <v>0</v>
      </c>
      <c r="G1580" s="36"/>
      <c r="H1580" s="37"/>
    </row>
    <row r="1581" spans="2:8" ht="15" customHeight="1" x14ac:dyDescent="0.3">
      <c r="B1581" s="19" t="str">
        <f t="shared" ref="B1581:C1581" si="629">B579</f>
        <v/>
      </c>
      <c r="C1581" s="29" t="str">
        <f t="shared" si="629"/>
        <v/>
      </c>
      <c r="D1581" s="31">
        <f>SUMIFS(Lançamentos!$H$10:$H$5009,Lançamentos!$C$10:$C$5009,C1581,Lançamentos!$M$10:$M$5009,$C$1039)</f>
        <v>0</v>
      </c>
      <c r="E1581" s="31">
        <f>SUMIFS(Vendas!$H$10:$H$5009,Vendas!$C$10:$C$5009,C1581,Vendas!$M$10:$M$5009,$C$1039)</f>
        <v>0</v>
      </c>
      <c r="F1581" s="39">
        <f t="shared" si="602"/>
        <v>0</v>
      </c>
      <c r="G1581" s="36"/>
      <c r="H1581" s="37"/>
    </row>
    <row r="1582" spans="2:8" ht="15" customHeight="1" x14ac:dyDescent="0.3">
      <c r="B1582" s="19" t="str">
        <f t="shared" ref="B1582:C1582" si="630">B580</f>
        <v/>
      </c>
      <c r="C1582" s="29" t="str">
        <f t="shared" si="630"/>
        <v/>
      </c>
      <c r="D1582" s="31">
        <f>SUMIFS(Lançamentos!$H$10:$H$5009,Lançamentos!$C$10:$C$5009,C1582,Lançamentos!$M$10:$M$5009,$C$1039)</f>
        <v>0</v>
      </c>
      <c r="E1582" s="31">
        <f>SUMIFS(Vendas!$H$10:$H$5009,Vendas!$C$10:$C$5009,C1582,Vendas!$M$10:$M$5009,$C$1039)</f>
        <v>0</v>
      </c>
      <c r="F1582" s="39">
        <f t="shared" si="602"/>
        <v>0</v>
      </c>
      <c r="G1582" s="36"/>
      <c r="H1582" s="37"/>
    </row>
    <row r="1583" spans="2:8" ht="15" customHeight="1" x14ac:dyDescent="0.3">
      <c r="B1583" s="19" t="str">
        <f t="shared" ref="B1583:C1583" si="631">B581</f>
        <v/>
      </c>
      <c r="C1583" s="29" t="str">
        <f t="shared" si="631"/>
        <v/>
      </c>
      <c r="D1583" s="31">
        <f>SUMIFS(Lançamentos!$H$10:$H$5009,Lançamentos!$C$10:$C$5009,C1583,Lançamentos!$M$10:$M$5009,$C$1039)</f>
        <v>0</v>
      </c>
      <c r="E1583" s="31">
        <f>SUMIFS(Vendas!$H$10:$H$5009,Vendas!$C$10:$C$5009,C1583,Vendas!$M$10:$M$5009,$C$1039)</f>
        <v>0</v>
      </c>
      <c r="F1583" s="39">
        <f t="shared" si="602"/>
        <v>0</v>
      </c>
      <c r="G1583" s="36"/>
      <c r="H1583" s="37"/>
    </row>
    <row r="1584" spans="2:8" ht="15" customHeight="1" x14ac:dyDescent="0.3">
      <c r="B1584" s="19" t="str">
        <f t="shared" ref="B1584:C1584" si="632">B582</f>
        <v/>
      </c>
      <c r="C1584" s="29" t="str">
        <f t="shared" si="632"/>
        <v/>
      </c>
      <c r="D1584" s="31">
        <f>SUMIFS(Lançamentos!$H$10:$H$5009,Lançamentos!$C$10:$C$5009,C1584,Lançamentos!$M$10:$M$5009,$C$1039)</f>
        <v>0</v>
      </c>
      <c r="E1584" s="31">
        <f>SUMIFS(Vendas!$H$10:$H$5009,Vendas!$C$10:$C$5009,C1584,Vendas!$M$10:$M$5009,$C$1039)</f>
        <v>0</v>
      </c>
      <c r="F1584" s="39">
        <f t="shared" si="602"/>
        <v>0</v>
      </c>
      <c r="G1584" s="36"/>
      <c r="H1584" s="37"/>
    </row>
    <row r="1585" spans="2:8" ht="15" customHeight="1" x14ac:dyDescent="0.3">
      <c r="B1585" s="19" t="str">
        <f t="shared" ref="B1585:C1585" si="633">B583</f>
        <v/>
      </c>
      <c r="C1585" s="29" t="str">
        <f t="shared" si="633"/>
        <v/>
      </c>
      <c r="D1585" s="31">
        <f>SUMIFS(Lançamentos!$H$10:$H$5009,Lançamentos!$C$10:$C$5009,C1585,Lançamentos!$M$10:$M$5009,$C$1039)</f>
        <v>0</v>
      </c>
      <c r="E1585" s="31">
        <f>SUMIFS(Vendas!$H$10:$H$5009,Vendas!$C$10:$C$5009,C1585,Vendas!$M$10:$M$5009,$C$1039)</f>
        <v>0</v>
      </c>
      <c r="F1585" s="39">
        <f t="shared" si="602"/>
        <v>0</v>
      </c>
      <c r="G1585" s="36"/>
      <c r="H1585" s="37"/>
    </row>
    <row r="1586" spans="2:8" ht="15" customHeight="1" x14ac:dyDescent="0.3">
      <c r="B1586" s="19" t="str">
        <f t="shared" ref="B1586:C1586" si="634">B584</f>
        <v/>
      </c>
      <c r="C1586" s="29" t="str">
        <f t="shared" si="634"/>
        <v/>
      </c>
      <c r="D1586" s="31">
        <f>SUMIFS(Lançamentos!$H$10:$H$5009,Lançamentos!$C$10:$C$5009,C1586,Lançamentos!$M$10:$M$5009,$C$1039)</f>
        <v>0</v>
      </c>
      <c r="E1586" s="31">
        <f>SUMIFS(Vendas!$H$10:$H$5009,Vendas!$C$10:$C$5009,C1586,Vendas!$M$10:$M$5009,$C$1039)</f>
        <v>0</v>
      </c>
      <c r="F1586" s="39">
        <f t="shared" si="602"/>
        <v>0</v>
      </c>
      <c r="G1586" s="36"/>
      <c r="H1586" s="37"/>
    </row>
    <row r="1587" spans="2:8" ht="15" customHeight="1" x14ac:dyDescent="0.3">
      <c r="B1587" s="19" t="str">
        <f t="shared" ref="B1587:C1587" si="635">B585</f>
        <v/>
      </c>
      <c r="C1587" s="29" t="str">
        <f t="shared" si="635"/>
        <v/>
      </c>
      <c r="D1587" s="31">
        <f>SUMIFS(Lançamentos!$H$10:$H$5009,Lançamentos!$C$10:$C$5009,C1587,Lançamentos!$M$10:$M$5009,$C$1039)</f>
        <v>0</v>
      </c>
      <c r="E1587" s="31">
        <f>SUMIFS(Vendas!$H$10:$H$5009,Vendas!$C$10:$C$5009,C1587,Vendas!$M$10:$M$5009,$C$1039)</f>
        <v>0</v>
      </c>
      <c r="F1587" s="39">
        <f t="shared" si="602"/>
        <v>0</v>
      </c>
      <c r="G1587" s="36"/>
      <c r="H1587" s="37"/>
    </row>
    <row r="1588" spans="2:8" ht="15" customHeight="1" x14ac:dyDescent="0.3">
      <c r="B1588" s="19" t="str">
        <f t="shared" ref="B1588:C1588" si="636">B586</f>
        <v/>
      </c>
      <c r="C1588" s="29" t="str">
        <f t="shared" si="636"/>
        <v/>
      </c>
      <c r="D1588" s="31">
        <f>SUMIFS(Lançamentos!$H$10:$H$5009,Lançamentos!$C$10:$C$5009,C1588,Lançamentos!$M$10:$M$5009,$C$1039)</f>
        <v>0</v>
      </c>
      <c r="E1588" s="31">
        <f>SUMIFS(Vendas!$H$10:$H$5009,Vendas!$C$10:$C$5009,C1588,Vendas!$M$10:$M$5009,$C$1039)</f>
        <v>0</v>
      </c>
      <c r="F1588" s="39">
        <f t="shared" si="602"/>
        <v>0</v>
      </c>
      <c r="G1588" s="36"/>
      <c r="H1588" s="37"/>
    </row>
    <row r="1589" spans="2:8" ht="15" customHeight="1" x14ac:dyDescent="0.3">
      <c r="B1589" s="19" t="str">
        <f t="shared" ref="B1589:C1589" si="637">B587</f>
        <v/>
      </c>
      <c r="C1589" s="29" t="str">
        <f t="shared" si="637"/>
        <v/>
      </c>
      <c r="D1589" s="31">
        <f>SUMIFS(Lançamentos!$H$10:$H$5009,Lançamentos!$C$10:$C$5009,C1589,Lançamentos!$M$10:$M$5009,$C$1039)</f>
        <v>0</v>
      </c>
      <c r="E1589" s="31">
        <f>SUMIFS(Vendas!$H$10:$H$5009,Vendas!$C$10:$C$5009,C1589,Vendas!$M$10:$M$5009,$C$1039)</f>
        <v>0</v>
      </c>
      <c r="F1589" s="39">
        <f t="shared" si="602"/>
        <v>0</v>
      </c>
      <c r="G1589" s="36"/>
      <c r="H1589" s="37"/>
    </row>
    <row r="1590" spans="2:8" ht="15" customHeight="1" x14ac:dyDescent="0.3">
      <c r="B1590" s="19" t="str">
        <f t="shared" ref="B1590:C1590" si="638">B588</f>
        <v/>
      </c>
      <c r="C1590" s="29" t="str">
        <f t="shared" si="638"/>
        <v/>
      </c>
      <c r="D1590" s="31">
        <f>SUMIFS(Lançamentos!$H$10:$H$5009,Lançamentos!$C$10:$C$5009,C1590,Lançamentos!$M$10:$M$5009,$C$1039)</f>
        <v>0</v>
      </c>
      <c r="E1590" s="31">
        <f>SUMIFS(Vendas!$H$10:$H$5009,Vendas!$C$10:$C$5009,C1590,Vendas!$M$10:$M$5009,$C$1039)</f>
        <v>0</v>
      </c>
      <c r="F1590" s="39">
        <f t="shared" si="602"/>
        <v>0</v>
      </c>
      <c r="G1590" s="36"/>
      <c r="H1590" s="37"/>
    </row>
    <row r="1591" spans="2:8" ht="15" customHeight="1" x14ac:dyDescent="0.3">
      <c r="B1591" s="19" t="str">
        <f t="shared" ref="B1591:C1591" si="639">B589</f>
        <v/>
      </c>
      <c r="C1591" s="29" t="str">
        <f t="shared" si="639"/>
        <v/>
      </c>
      <c r="D1591" s="31">
        <f>SUMIFS(Lançamentos!$H$10:$H$5009,Lançamentos!$C$10:$C$5009,C1591,Lançamentos!$M$10:$M$5009,$C$1039)</f>
        <v>0</v>
      </c>
      <c r="E1591" s="31">
        <f>SUMIFS(Vendas!$H$10:$H$5009,Vendas!$C$10:$C$5009,C1591,Vendas!$M$10:$M$5009,$C$1039)</f>
        <v>0</v>
      </c>
      <c r="F1591" s="39">
        <f t="shared" si="602"/>
        <v>0</v>
      </c>
      <c r="G1591" s="36"/>
      <c r="H1591" s="37"/>
    </row>
    <row r="1592" spans="2:8" ht="15" customHeight="1" x14ac:dyDescent="0.3">
      <c r="B1592" s="19" t="str">
        <f t="shared" ref="B1592:C1592" si="640">B590</f>
        <v/>
      </c>
      <c r="C1592" s="29" t="str">
        <f t="shared" si="640"/>
        <v/>
      </c>
      <c r="D1592" s="31">
        <f>SUMIFS(Lançamentos!$H$10:$H$5009,Lançamentos!$C$10:$C$5009,C1592,Lançamentos!$M$10:$M$5009,$C$1039)</f>
        <v>0</v>
      </c>
      <c r="E1592" s="31">
        <f>SUMIFS(Vendas!$H$10:$H$5009,Vendas!$C$10:$C$5009,C1592,Vendas!$M$10:$M$5009,$C$1039)</f>
        <v>0</v>
      </c>
      <c r="F1592" s="39">
        <f t="shared" si="602"/>
        <v>0</v>
      </c>
      <c r="G1592" s="36"/>
      <c r="H1592" s="37"/>
    </row>
    <row r="1593" spans="2:8" ht="15" customHeight="1" x14ac:dyDescent="0.3">
      <c r="B1593" s="19" t="str">
        <f t="shared" ref="B1593:C1593" si="641">B591</f>
        <v/>
      </c>
      <c r="C1593" s="29" t="str">
        <f t="shared" si="641"/>
        <v/>
      </c>
      <c r="D1593" s="31">
        <f>SUMIFS(Lançamentos!$H$10:$H$5009,Lançamentos!$C$10:$C$5009,C1593,Lançamentos!$M$10:$M$5009,$C$1039)</f>
        <v>0</v>
      </c>
      <c r="E1593" s="31">
        <f>SUMIFS(Vendas!$H$10:$H$5009,Vendas!$C$10:$C$5009,C1593,Vendas!$M$10:$M$5009,$C$1039)</f>
        <v>0</v>
      </c>
      <c r="F1593" s="39">
        <f t="shared" si="602"/>
        <v>0</v>
      </c>
      <c r="G1593" s="36"/>
      <c r="H1593" s="37"/>
    </row>
    <row r="1594" spans="2:8" ht="15" customHeight="1" x14ac:dyDescent="0.3">
      <c r="B1594" s="19" t="str">
        <f t="shared" ref="B1594:C1594" si="642">B592</f>
        <v/>
      </c>
      <c r="C1594" s="29" t="str">
        <f t="shared" si="642"/>
        <v/>
      </c>
      <c r="D1594" s="31">
        <f>SUMIFS(Lançamentos!$H$10:$H$5009,Lançamentos!$C$10:$C$5009,C1594,Lançamentos!$M$10:$M$5009,$C$1039)</f>
        <v>0</v>
      </c>
      <c r="E1594" s="31">
        <f>SUMIFS(Vendas!$H$10:$H$5009,Vendas!$C$10:$C$5009,C1594,Vendas!$M$10:$M$5009,$C$1039)</f>
        <v>0</v>
      </c>
      <c r="F1594" s="39">
        <f t="shared" si="602"/>
        <v>0</v>
      </c>
      <c r="G1594" s="36"/>
      <c r="H1594" s="37"/>
    </row>
    <row r="1595" spans="2:8" ht="15" customHeight="1" x14ac:dyDescent="0.3">
      <c r="B1595" s="19" t="str">
        <f t="shared" ref="B1595:C1595" si="643">B593</f>
        <v/>
      </c>
      <c r="C1595" s="29" t="str">
        <f t="shared" si="643"/>
        <v/>
      </c>
      <c r="D1595" s="31">
        <f>SUMIFS(Lançamentos!$H$10:$H$5009,Lançamentos!$C$10:$C$5009,C1595,Lançamentos!$M$10:$M$5009,$C$1039)</f>
        <v>0</v>
      </c>
      <c r="E1595" s="31">
        <f>SUMIFS(Vendas!$H$10:$H$5009,Vendas!$C$10:$C$5009,C1595,Vendas!$M$10:$M$5009,$C$1039)</f>
        <v>0</v>
      </c>
      <c r="F1595" s="39">
        <f t="shared" si="602"/>
        <v>0</v>
      </c>
      <c r="G1595" s="36"/>
      <c r="H1595" s="37"/>
    </row>
    <row r="1596" spans="2:8" ht="15" customHeight="1" x14ac:dyDescent="0.3">
      <c r="B1596" s="19" t="str">
        <f t="shared" ref="B1596:C1596" si="644">B594</f>
        <v/>
      </c>
      <c r="C1596" s="29" t="str">
        <f t="shared" si="644"/>
        <v/>
      </c>
      <c r="D1596" s="31">
        <f>SUMIFS(Lançamentos!$H$10:$H$5009,Lançamentos!$C$10:$C$5009,C1596,Lançamentos!$M$10:$M$5009,$C$1039)</f>
        <v>0</v>
      </c>
      <c r="E1596" s="31">
        <f>SUMIFS(Vendas!$H$10:$H$5009,Vendas!$C$10:$C$5009,C1596,Vendas!$M$10:$M$5009,$C$1039)</f>
        <v>0</v>
      </c>
      <c r="F1596" s="39">
        <f t="shared" si="602"/>
        <v>0</v>
      </c>
      <c r="G1596" s="36"/>
      <c r="H1596" s="37"/>
    </row>
    <row r="1597" spans="2:8" ht="15" customHeight="1" x14ac:dyDescent="0.3">
      <c r="B1597" s="19" t="str">
        <f t="shared" ref="B1597:C1597" si="645">B595</f>
        <v/>
      </c>
      <c r="C1597" s="29" t="str">
        <f t="shared" si="645"/>
        <v/>
      </c>
      <c r="D1597" s="31">
        <f>SUMIFS(Lançamentos!$H$10:$H$5009,Lançamentos!$C$10:$C$5009,C1597,Lançamentos!$M$10:$M$5009,$C$1039)</f>
        <v>0</v>
      </c>
      <c r="E1597" s="31">
        <f>SUMIFS(Vendas!$H$10:$H$5009,Vendas!$C$10:$C$5009,C1597,Vendas!$M$10:$M$5009,$C$1039)</f>
        <v>0</v>
      </c>
      <c r="F1597" s="39">
        <f t="shared" si="602"/>
        <v>0</v>
      </c>
      <c r="G1597" s="36"/>
      <c r="H1597" s="37"/>
    </row>
    <row r="1598" spans="2:8" ht="15" customHeight="1" x14ac:dyDescent="0.3">
      <c r="B1598" s="19" t="str">
        <f t="shared" ref="B1598:C1598" si="646">B596</f>
        <v/>
      </c>
      <c r="C1598" s="29" t="str">
        <f t="shared" si="646"/>
        <v/>
      </c>
      <c r="D1598" s="31">
        <f>SUMIFS(Lançamentos!$H$10:$H$5009,Lançamentos!$C$10:$C$5009,C1598,Lançamentos!$M$10:$M$5009,$C$1039)</f>
        <v>0</v>
      </c>
      <c r="E1598" s="31">
        <f>SUMIFS(Vendas!$H$10:$H$5009,Vendas!$C$10:$C$5009,C1598,Vendas!$M$10:$M$5009,$C$1039)</f>
        <v>0</v>
      </c>
      <c r="F1598" s="39">
        <f t="shared" si="602"/>
        <v>0</v>
      </c>
      <c r="G1598" s="36"/>
      <c r="H1598" s="37"/>
    </row>
    <row r="1599" spans="2:8" ht="15" customHeight="1" x14ac:dyDescent="0.3">
      <c r="B1599" s="19" t="str">
        <f t="shared" ref="B1599:C1599" si="647">B597</f>
        <v/>
      </c>
      <c r="C1599" s="29" t="str">
        <f t="shared" si="647"/>
        <v/>
      </c>
      <c r="D1599" s="31">
        <f>SUMIFS(Lançamentos!$H$10:$H$5009,Lançamentos!$C$10:$C$5009,C1599,Lançamentos!$M$10:$M$5009,$C$1039)</f>
        <v>0</v>
      </c>
      <c r="E1599" s="31">
        <f>SUMIFS(Vendas!$H$10:$H$5009,Vendas!$C$10:$C$5009,C1599,Vendas!$M$10:$M$5009,$C$1039)</f>
        <v>0</v>
      </c>
      <c r="F1599" s="39">
        <f t="shared" si="602"/>
        <v>0</v>
      </c>
      <c r="G1599" s="36"/>
      <c r="H1599" s="37"/>
    </row>
    <row r="1600" spans="2:8" ht="15" customHeight="1" x14ac:dyDescent="0.3">
      <c r="B1600" s="19" t="str">
        <f t="shared" ref="B1600:C1600" si="648">B598</f>
        <v/>
      </c>
      <c r="C1600" s="29" t="str">
        <f t="shared" si="648"/>
        <v/>
      </c>
      <c r="D1600" s="31">
        <f>SUMIFS(Lançamentos!$H$10:$H$5009,Lançamentos!$C$10:$C$5009,C1600,Lançamentos!$M$10:$M$5009,$C$1039)</f>
        <v>0</v>
      </c>
      <c r="E1600" s="31">
        <f>SUMIFS(Vendas!$H$10:$H$5009,Vendas!$C$10:$C$5009,C1600,Vendas!$M$10:$M$5009,$C$1039)</f>
        <v>0</v>
      </c>
      <c r="F1600" s="39">
        <f t="shared" si="602"/>
        <v>0</v>
      </c>
      <c r="G1600" s="36"/>
      <c r="H1600" s="37"/>
    </row>
    <row r="1601" spans="2:8" ht="15" customHeight="1" x14ac:dyDescent="0.3">
      <c r="B1601" s="19" t="str">
        <f t="shared" ref="B1601:C1601" si="649">B599</f>
        <v/>
      </c>
      <c r="C1601" s="29" t="str">
        <f t="shared" si="649"/>
        <v/>
      </c>
      <c r="D1601" s="31">
        <f>SUMIFS(Lançamentos!$H$10:$H$5009,Lançamentos!$C$10:$C$5009,C1601,Lançamentos!$M$10:$M$5009,$C$1039)</f>
        <v>0</v>
      </c>
      <c r="E1601" s="31">
        <f>SUMIFS(Vendas!$H$10:$H$5009,Vendas!$C$10:$C$5009,C1601,Vendas!$M$10:$M$5009,$C$1039)</f>
        <v>0</v>
      </c>
      <c r="F1601" s="39">
        <f t="shared" si="602"/>
        <v>0</v>
      </c>
      <c r="G1601" s="36"/>
      <c r="H1601" s="37"/>
    </row>
    <row r="1602" spans="2:8" ht="15" customHeight="1" x14ac:dyDescent="0.3">
      <c r="B1602" s="19" t="str">
        <f t="shared" ref="B1602:C1602" si="650">B600</f>
        <v/>
      </c>
      <c r="C1602" s="29" t="str">
        <f t="shared" si="650"/>
        <v/>
      </c>
      <c r="D1602" s="31">
        <f>SUMIFS(Lançamentos!$H$10:$H$5009,Lançamentos!$C$10:$C$5009,C1602,Lançamentos!$M$10:$M$5009,$C$1039)</f>
        <v>0</v>
      </c>
      <c r="E1602" s="31">
        <f>SUMIFS(Vendas!$H$10:$H$5009,Vendas!$C$10:$C$5009,C1602,Vendas!$M$10:$M$5009,$C$1039)</f>
        <v>0</v>
      </c>
      <c r="F1602" s="39">
        <f t="shared" si="602"/>
        <v>0</v>
      </c>
      <c r="G1602" s="36"/>
      <c r="H1602" s="37"/>
    </row>
    <row r="1603" spans="2:8" ht="15" customHeight="1" x14ac:dyDescent="0.3">
      <c r="B1603" s="19" t="str">
        <f t="shared" ref="B1603:C1603" si="651">B601</f>
        <v/>
      </c>
      <c r="C1603" s="29" t="str">
        <f t="shared" si="651"/>
        <v/>
      </c>
      <c r="D1603" s="31">
        <f>SUMIFS(Lançamentos!$H$10:$H$5009,Lançamentos!$C$10:$C$5009,C1603,Lançamentos!$M$10:$M$5009,$C$1039)</f>
        <v>0</v>
      </c>
      <c r="E1603" s="31">
        <f>SUMIFS(Vendas!$H$10:$H$5009,Vendas!$C$10:$C$5009,C1603,Vendas!$M$10:$M$5009,$C$1039)</f>
        <v>0</v>
      </c>
      <c r="F1603" s="39">
        <f t="shared" si="602"/>
        <v>0</v>
      </c>
      <c r="G1603" s="36"/>
      <c r="H1603" s="37"/>
    </row>
    <row r="1604" spans="2:8" ht="15" customHeight="1" x14ac:dyDescent="0.3">
      <c r="B1604" s="19" t="str">
        <f t="shared" ref="B1604:C1604" si="652">B602</f>
        <v/>
      </c>
      <c r="C1604" s="29" t="str">
        <f t="shared" si="652"/>
        <v/>
      </c>
      <c r="D1604" s="31">
        <f>SUMIFS(Lançamentos!$H$10:$H$5009,Lançamentos!$C$10:$C$5009,C1604,Lançamentos!$M$10:$M$5009,$C$1039)</f>
        <v>0</v>
      </c>
      <c r="E1604" s="31">
        <f>SUMIFS(Vendas!$H$10:$H$5009,Vendas!$C$10:$C$5009,C1604,Vendas!$M$10:$M$5009,$C$1039)</f>
        <v>0</v>
      </c>
      <c r="F1604" s="39">
        <f t="shared" si="602"/>
        <v>0</v>
      </c>
      <c r="G1604" s="36"/>
      <c r="H1604" s="37"/>
    </row>
    <row r="1605" spans="2:8" ht="15" customHeight="1" x14ac:dyDescent="0.3">
      <c r="B1605" s="19" t="str">
        <f t="shared" ref="B1605:C1605" si="653">B603</f>
        <v/>
      </c>
      <c r="C1605" s="29" t="str">
        <f t="shared" si="653"/>
        <v/>
      </c>
      <c r="D1605" s="31">
        <f>SUMIFS(Lançamentos!$H$10:$H$5009,Lançamentos!$C$10:$C$5009,C1605,Lançamentos!$M$10:$M$5009,$C$1039)</f>
        <v>0</v>
      </c>
      <c r="E1605" s="31">
        <f>SUMIFS(Vendas!$H$10:$H$5009,Vendas!$C$10:$C$5009,C1605,Vendas!$M$10:$M$5009,$C$1039)</f>
        <v>0</v>
      </c>
      <c r="F1605" s="39">
        <f t="shared" si="602"/>
        <v>0</v>
      </c>
      <c r="G1605" s="36"/>
      <c r="H1605" s="37"/>
    </row>
    <row r="1606" spans="2:8" ht="15" customHeight="1" x14ac:dyDescent="0.3">
      <c r="B1606" s="19" t="str">
        <f t="shared" ref="B1606:C1606" si="654">B604</f>
        <v/>
      </c>
      <c r="C1606" s="29" t="str">
        <f t="shared" si="654"/>
        <v/>
      </c>
      <c r="D1606" s="31">
        <f>SUMIFS(Lançamentos!$H$10:$H$5009,Lançamentos!$C$10:$C$5009,C1606,Lançamentos!$M$10:$M$5009,$C$1039)</f>
        <v>0</v>
      </c>
      <c r="E1606" s="31">
        <f>SUMIFS(Vendas!$H$10:$H$5009,Vendas!$C$10:$C$5009,C1606,Vendas!$M$10:$M$5009,$C$1039)</f>
        <v>0</v>
      </c>
      <c r="F1606" s="39">
        <f t="shared" si="602"/>
        <v>0</v>
      </c>
      <c r="G1606" s="36"/>
      <c r="H1606" s="37"/>
    </row>
    <row r="1607" spans="2:8" ht="15" customHeight="1" x14ac:dyDescent="0.3">
      <c r="B1607" s="19" t="str">
        <f t="shared" ref="B1607:C1607" si="655">B605</f>
        <v/>
      </c>
      <c r="C1607" s="29" t="str">
        <f t="shared" si="655"/>
        <v/>
      </c>
      <c r="D1607" s="31">
        <f>SUMIFS(Lançamentos!$H$10:$H$5009,Lançamentos!$C$10:$C$5009,C1607,Lançamentos!$M$10:$M$5009,$C$1039)</f>
        <v>0</v>
      </c>
      <c r="E1607" s="31">
        <f>SUMIFS(Vendas!$H$10:$H$5009,Vendas!$C$10:$C$5009,C1607,Vendas!$M$10:$M$5009,$C$1039)</f>
        <v>0</v>
      </c>
      <c r="F1607" s="39">
        <f t="shared" si="602"/>
        <v>0</v>
      </c>
      <c r="G1607" s="36"/>
      <c r="H1607" s="37"/>
    </row>
    <row r="1608" spans="2:8" ht="15" customHeight="1" x14ac:dyDescent="0.3">
      <c r="B1608" s="19" t="str">
        <f t="shared" ref="B1608:C1608" si="656">B606</f>
        <v/>
      </c>
      <c r="C1608" s="29" t="str">
        <f t="shared" si="656"/>
        <v/>
      </c>
      <c r="D1608" s="31">
        <f>SUMIFS(Lançamentos!$H$10:$H$5009,Lançamentos!$C$10:$C$5009,C1608,Lançamentos!$M$10:$M$5009,$C$1039)</f>
        <v>0</v>
      </c>
      <c r="E1608" s="31">
        <f>SUMIFS(Vendas!$H$10:$H$5009,Vendas!$C$10:$C$5009,C1608,Vendas!$M$10:$M$5009,$C$1039)</f>
        <v>0</v>
      </c>
      <c r="F1608" s="39">
        <f t="shared" si="602"/>
        <v>0</v>
      </c>
      <c r="G1608" s="36"/>
      <c r="H1608" s="37"/>
    </row>
    <row r="1609" spans="2:8" ht="15" customHeight="1" x14ac:dyDescent="0.3">
      <c r="B1609" s="19" t="str">
        <f t="shared" ref="B1609:C1609" si="657">B607</f>
        <v/>
      </c>
      <c r="C1609" s="29" t="str">
        <f t="shared" si="657"/>
        <v/>
      </c>
      <c r="D1609" s="31">
        <f>SUMIFS(Lançamentos!$H$10:$H$5009,Lançamentos!$C$10:$C$5009,C1609,Lançamentos!$M$10:$M$5009,$C$1039)</f>
        <v>0</v>
      </c>
      <c r="E1609" s="31">
        <f>SUMIFS(Vendas!$H$10:$H$5009,Vendas!$C$10:$C$5009,C1609,Vendas!$M$10:$M$5009,$C$1039)</f>
        <v>0</v>
      </c>
      <c r="F1609" s="39">
        <f t="shared" si="602"/>
        <v>0</v>
      </c>
      <c r="G1609" s="36"/>
      <c r="H1609" s="37"/>
    </row>
    <row r="1610" spans="2:8" ht="15" customHeight="1" x14ac:dyDescent="0.3">
      <c r="B1610" s="19" t="str">
        <f t="shared" ref="B1610:C1610" si="658">B608</f>
        <v/>
      </c>
      <c r="C1610" s="29" t="str">
        <f t="shared" si="658"/>
        <v/>
      </c>
      <c r="D1610" s="31">
        <f>SUMIFS(Lançamentos!$H$10:$H$5009,Lançamentos!$C$10:$C$5009,C1610,Lançamentos!$M$10:$M$5009,$C$1039)</f>
        <v>0</v>
      </c>
      <c r="E1610" s="31">
        <f>SUMIFS(Vendas!$H$10:$H$5009,Vendas!$C$10:$C$5009,C1610,Vendas!$M$10:$M$5009,$C$1039)</f>
        <v>0</v>
      </c>
      <c r="F1610" s="39">
        <f t="shared" si="602"/>
        <v>0</v>
      </c>
      <c r="G1610" s="36"/>
      <c r="H1610" s="37"/>
    </row>
    <row r="1611" spans="2:8" ht="15" customHeight="1" x14ac:dyDescent="0.3">
      <c r="B1611" s="19" t="str">
        <f t="shared" ref="B1611:C1611" si="659">B609</f>
        <v/>
      </c>
      <c r="C1611" s="29" t="str">
        <f t="shared" si="659"/>
        <v/>
      </c>
      <c r="D1611" s="31">
        <f>SUMIFS(Lançamentos!$H$10:$H$5009,Lançamentos!$C$10:$C$5009,C1611,Lançamentos!$M$10:$M$5009,$C$1039)</f>
        <v>0</v>
      </c>
      <c r="E1611" s="31">
        <f>SUMIFS(Vendas!$H$10:$H$5009,Vendas!$C$10:$C$5009,C1611,Vendas!$M$10:$M$5009,$C$1039)</f>
        <v>0</v>
      </c>
      <c r="F1611" s="39">
        <f t="shared" si="602"/>
        <v>0</v>
      </c>
      <c r="G1611" s="36"/>
      <c r="H1611" s="37"/>
    </row>
    <row r="1612" spans="2:8" ht="15" customHeight="1" x14ac:dyDescent="0.3">
      <c r="B1612" s="19" t="str">
        <f t="shared" ref="B1612:C1612" si="660">B610</f>
        <v/>
      </c>
      <c r="C1612" s="29" t="str">
        <f t="shared" si="660"/>
        <v/>
      </c>
      <c r="D1612" s="31">
        <f>SUMIFS(Lançamentos!$H$10:$H$5009,Lançamentos!$C$10:$C$5009,C1612,Lançamentos!$M$10:$M$5009,$C$1039)</f>
        <v>0</v>
      </c>
      <c r="E1612" s="31">
        <f>SUMIFS(Vendas!$H$10:$H$5009,Vendas!$C$10:$C$5009,C1612,Vendas!$M$10:$M$5009,$C$1039)</f>
        <v>0</v>
      </c>
      <c r="F1612" s="39">
        <f t="shared" si="602"/>
        <v>0</v>
      </c>
      <c r="G1612" s="36"/>
      <c r="H1612" s="37"/>
    </row>
    <row r="1613" spans="2:8" ht="15" customHeight="1" x14ac:dyDescent="0.3">
      <c r="B1613" s="19" t="str">
        <f t="shared" ref="B1613:C1613" si="661">B611</f>
        <v/>
      </c>
      <c r="C1613" s="29" t="str">
        <f t="shared" si="661"/>
        <v/>
      </c>
      <c r="D1613" s="31">
        <f>SUMIFS(Lançamentos!$H$10:$H$5009,Lançamentos!$C$10:$C$5009,C1613,Lançamentos!$M$10:$M$5009,$C$1039)</f>
        <v>0</v>
      </c>
      <c r="E1613" s="31">
        <f>SUMIFS(Vendas!$H$10:$H$5009,Vendas!$C$10:$C$5009,C1613,Vendas!$M$10:$M$5009,$C$1039)</f>
        <v>0</v>
      </c>
      <c r="F1613" s="39">
        <f t="shared" si="602"/>
        <v>0</v>
      </c>
      <c r="G1613" s="36"/>
      <c r="H1613" s="37"/>
    </row>
    <row r="1614" spans="2:8" ht="15" customHeight="1" x14ac:dyDescent="0.3">
      <c r="B1614" s="19" t="str">
        <f t="shared" ref="B1614:C1614" si="662">B612</f>
        <v/>
      </c>
      <c r="C1614" s="29" t="str">
        <f t="shared" si="662"/>
        <v/>
      </c>
      <c r="D1614" s="31">
        <f>SUMIFS(Lançamentos!$H$10:$H$5009,Lançamentos!$C$10:$C$5009,C1614,Lançamentos!$M$10:$M$5009,$C$1039)</f>
        <v>0</v>
      </c>
      <c r="E1614" s="31">
        <f>SUMIFS(Vendas!$H$10:$H$5009,Vendas!$C$10:$C$5009,C1614,Vendas!$M$10:$M$5009,$C$1039)</f>
        <v>0</v>
      </c>
      <c r="F1614" s="39">
        <f t="shared" si="602"/>
        <v>0</v>
      </c>
      <c r="G1614" s="36"/>
      <c r="H1614" s="37"/>
    </row>
    <row r="1615" spans="2:8" ht="15" customHeight="1" x14ac:dyDescent="0.3">
      <c r="B1615" s="19" t="str">
        <f t="shared" ref="B1615:C1615" si="663">B613</f>
        <v/>
      </c>
      <c r="C1615" s="29" t="str">
        <f t="shared" si="663"/>
        <v/>
      </c>
      <c r="D1615" s="31">
        <f>SUMIFS(Lançamentos!$H$10:$H$5009,Lançamentos!$C$10:$C$5009,C1615,Lançamentos!$M$10:$M$5009,$C$1039)</f>
        <v>0</v>
      </c>
      <c r="E1615" s="31">
        <f>SUMIFS(Vendas!$H$10:$H$5009,Vendas!$C$10:$C$5009,C1615,Vendas!$M$10:$M$5009,$C$1039)</f>
        <v>0</v>
      </c>
      <c r="F1615" s="39">
        <f t="shared" si="602"/>
        <v>0</v>
      </c>
      <c r="G1615" s="36"/>
      <c r="H1615" s="37"/>
    </row>
    <row r="1616" spans="2:8" ht="15" customHeight="1" x14ac:dyDescent="0.3">
      <c r="B1616" s="19" t="str">
        <f t="shared" ref="B1616:C1616" si="664">B614</f>
        <v/>
      </c>
      <c r="C1616" s="29" t="str">
        <f t="shared" si="664"/>
        <v/>
      </c>
      <c r="D1616" s="31">
        <f>SUMIFS(Lançamentos!$H$10:$H$5009,Lançamentos!$C$10:$C$5009,C1616,Lançamentos!$M$10:$M$5009,$C$1039)</f>
        <v>0</v>
      </c>
      <c r="E1616" s="31">
        <f>SUMIFS(Vendas!$H$10:$H$5009,Vendas!$C$10:$C$5009,C1616,Vendas!$M$10:$M$5009,$C$1039)</f>
        <v>0</v>
      </c>
      <c r="F1616" s="39">
        <f t="shared" si="602"/>
        <v>0</v>
      </c>
      <c r="G1616" s="36"/>
      <c r="H1616" s="37"/>
    </row>
    <row r="1617" spans="2:8" ht="15" customHeight="1" x14ac:dyDescent="0.3">
      <c r="B1617" s="19" t="str">
        <f t="shared" ref="B1617:C1617" si="665">B615</f>
        <v/>
      </c>
      <c r="C1617" s="29" t="str">
        <f t="shared" si="665"/>
        <v/>
      </c>
      <c r="D1617" s="31">
        <f>SUMIFS(Lançamentos!$H$10:$H$5009,Lançamentos!$C$10:$C$5009,C1617,Lançamentos!$M$10:$M$5009,$C$1039)</f>
        <v>0</v>
      </c>
      <c r="E1617" s="31">
        <f>SUMIFS(Vendas!$H$10:$H$5009,Vendas!$C$10:$C$5009,C1617,Vendas!$M$10:$M$5009,$C$1039)</f>
        <v>0</v>
      </c>
      <c r="F1617" s="39">
        <f t="shared" si="602"/>
        <v>0</v>
      </c>
      <c r="G1617" s="36"/>
      <c r="H1617" s="37"/>
    </row>
    <row r="1618" spans="2:8" ht="15" customHeight="1" x14ac:dyDescent="0.3">
      <c r="B1618" s="19" t="str">
        <f t="shared" ref="B1618:C1618" si="666">B616</f>
        <v/>
      </c>
      <c r="C1618" s="29" t="str">
        <f t="shared" si="666"/>
        <v/>
      </c>
      <c r="D1618" s="31">
        <f>SUMIFS(Lançamentos!$H$10:$H$5009,Lançamentos!$C$10:$C$5009,C1618,Lançamentos!$M$10:$M$5009,$C$1039)</f>
        <v>0</v>
      </c>
      <c r="E1618" s="31">
        <f>SUMIFS(Vendas!$H$10:$H$5009,Vendas!$C$10:$C$5009,C1618,Vendas!$M$10:$M$5009,$C$1039)</f>
        <v>0</v>
      </c>
      <c r="F1618" s="39">
        <f t="shared" ref="F1618:F1681" si="667">E1618-D1618</f>
        <v>0</v>
      </c>
      <c r="G1618" s="36"/>
      <c r="H1618" s="37"/>
    </row>
    <row r="1619" spans="2:8" ht="15" customHeight="1" x14ac:dyDescent="0.3">
      <c r="B1619" s="19" t="str">
        <f t="shared" ref="B1619:C1619" si="668">B617</f>
        <v/>
      </c>
      <c r="C1619" s="29" t="str">
        <f t="shared" si="668"/>
        <v/>
      </c>
      <c r="D1619" s="31">
        <f>SUMIFS(Lançamentos!$H$10:$H$5009,Lançamentos!$C$10:$C$5009,C1619,Lançamentos!$M$10:$M$5009,$C$1039)</f>
        <v>0</v>
      </c>
      <c r="E1619" s="31">
        <f>SUMIFS(Vendas!$H$10:$H$5009,Vendas!$C$10:$C$5009,C1619,Vendas!$M$10:$M$5009,$C$1039)</f>
        <v>0</v>
      </c>
      <c r="F1619" s="39">
        <f t="shared" si="667"/>
        <v>0</v>
      </c>
      <c r="G1619" s="36"/>
      <c r="H1619" s="37"/>
    </row>
    <row r="1620" spans="2:8" ht="15" customHeight="1" x14ac:dyDescent="0.3">
      <c r="B1620" s="19" t="str">
        <f t="shared" ref="B1620:C1620" si="669">B618</f>
        <v/>
      </c>
      <c r="C1620" s="29" t="str">
        <f t="shared" si="669"/>
        <v/>
      </c>
      <c r="D1620" s="31">
        <f>SUMIFS(Lançamentos!$H$10:$H$5009,Lançamentos!$C$10:$C$5009,C1620,Lançamentos!$M$10:$M$5009,$C$1039)</f>
        <v>0</v>
      </c>
      <c r="E1620" s="31">
        <f>SUMIFS(Vendas!$H$10:$H$5009,Vendas!$C$10:$C$5009,C1620,Vendas!$M$10:$M$5009,$C$1039)</f>
        <v>0</v>
      </c>
      <c r="F1620" s="39">
        <f t="shared" si="667"/>
        <v>0</v>
      </c>
      <c r="G1620" s="36"/>
      <c r="H1620" s="37"/>
    </row>
    <row r="1621" spans="2:8" ht="15" customHeight="1" x14ac:dyDescent="0.3">
      <c r="B1621" s="19" t="str">
        <f t="shared" ref="B1621:C1621" si="670">B619</f>
        <v/>
      </c>
      <c r="C1621" s="29" t="str">
        <f t="shared" si="670"/>
        <v/>
      </c>
      <c r="D1621" s="31">
        <f>SUMIFS(Lançamentos!$H$10:$H$5009,Lançamentos!$C$10:$C$5009,C1621,Lançamentos!$M$10:$M$5009,$C$1039)</f>
        <v>0</v>
      </c>
      <c r="E1621" s="31">
        <f>SUMIFS(Vendas!$H$10:$H$5009,Vendas!$C$10:$C$5009,C1621,Vendas!$M$10:$M$5009,$C$1039)</f>
        <v>0</v>
      </c>
      <c r="F1621" s="39">
        <f t="shared" si="667"/>
        <v>0</v>
      </c>
      <c r="G1621" s="36"/>
      <c r="H1621" s="37"/>
    </row>
    <row r="1622" spans="2:8" ht="15" customHeight="1" x14ac:dyDescent="0.3">
      <c r="B1622" s="19" t="str">
        <f t="shared" ref="B1622:C1622" si="671">B620</f>
        <v/>
      </c>
      <c r="C1622" s="29" t="str">
        <f t="shared" si="671"/>
        <v/>
      </c>
      <c r="D1622" s="31">
        <f>SUMIFS(Lançamentos!$H$10:$H$5009,Lançamentos!$C$10:$C$5009,C1622,Lançamentos!$M$10:$M$5009,$C$1039)</f>
        <v>0</v>
      </c>
      <c r="E1622" s="31">
        <f>SUMIFS(Vendas!$H$10:$H$5009,Vendas!$C$10:$C$5009,C1622,Vendas!$M$10:$M$5009,$C$1039)</f>
        <v>0</v>
      </c>
      <c r="F1622" s="39">
        <f t="shared" si="667"/>
        <v>0</v>
      </c>
      <c r="G1622" s="36"/>
      <c r="H1622" s="37"/>
    </row>
    <row r="1623" spans="2:8" ht="15" customHeight="1" x14ac:dyDescent="0.3">
      <c r="B1623" s="19" t="str">
        <f t="shared" ref="B1623:C1623" si="672">B621</f>
        <v/>
      </c>
      <c r="C1623" s="29" t="str">
        <f t="shared" si="672"/>
        <v/>
      </c>
      <c r="D1623" s="31">
        <f>SUMIFS(Lançamentos!$H$10:$H$5009,Lançamentos!$C$10:$C$5009,C1623,Lançamentos!$M$10:$M$5009,$C$1039)</f>
        <v>0</v>
      </c>
      <c r="E1623" s="31">
        <f>SUMIFS(Vendas!$H$10:$H$5009,Vendas!$C$10:$C$5009,C1623,Vendas!$M$10:$M$5009,$C$1039)</f>
        <v>0</v>
      </c>
      <c r="F1623" s="39">
        <f t="shared" si="667"/>
        <v>0</v>
      </c>
      <c r="G1623" s="36"/>
      <c r="H1623" s="37"/>
    </row>
    <row r="1624" spans="2:8" ht="15" customHeight="1" x14ac:dyDescent="0.3">
      <c r="B1624" s="19" t="str">
        <f t="shared" ref="B1624:C1624" si="673">B622</f>
        <v/>
      </c>
      <c r="C1624" s="29" t="str">
        <f t="shared" si="673"/>
        <v/>
      </c>
      <c r="D1624" s="31">
        <f>SUMIFS(Lançamentos!$H$10:$H$5009,Lançamentos!$C$10:$C$5009,C1624,Lançamentos!$M$10:$M$5009,$C$1039)</f>
        <v>0</v>
      </c>
      <c r="E1624" s="31">
        <f>SUMIFS(Vendas!$H$10:$H$5009,Vendas!$C$10:$C$5009,C1624,Vendas!$M$10:$M$5009,$C$1039)</f>
        <v>0</v>
      </c>
      <c r="F1624" s="39">
        <f t="shared" si="667"/>
        <v>0</v>
      </c>
      <c r="G1624" s="36"/>
      <c r="H1624" s="37"/>
    </row>
    <row r="1625" spans="2:8" ht="15" customHeight="1" x14ac:dyDescent="0.3">
      <c r="B1625" s="19" t="str">
        <f t="shared" ref="B1625:C1625" si="674">B623</f>
        <v/>
      </c>
      <c r="C1625" s="29" t="str">
        <f t="shared" si="674"/>
        <v/>
      </c>
      <c r="D1625" s="31">
        <f>SUMIFS(Lançamentos!$H$10:$H$5009,Lançamentos!$C$10:$C$5009,C1625,Lançamentos!$M$10:$M$5009,$C$1039)</f>
        <v>0</v>
      </c>
      <c r="E1625" s="31">
        <f>SUMIFS(Vendas!$H$10:$H$5009,Vendas!$C$10:$C$5009,C1625,Vendas!$M$10:$M$5009,$C$1039)</f>
        <v>0</v>
      </c>
      <c r="F1625" s="39">
        <f t="shared" si="667"/>
        <v>0</v>
      </c>
      <c r="G1625" s="36"/>
      <c r="H1625" s="37"/>
    </row>
    <row r="1626" spans="2:8" ht="15" customHeight="1" x14ac:dyDescent="0.3">
      <c r="B1626" s="19" t="str">
        <f t="shared" ref="B1626:C1626" si="675">B624</f>
        <v/>
      </c>
      <c r="C1626" s="29" t="str">
        <f t="shared" si="675"/>
        <v/>
      </c>
      <c r="D1626" s="31">
        <f>SUMIFS(Lançamentos!$H$10:$H$5009,Lançamentos!$C$10:$C$5009,C1626,Lançamentos!$M$10:$M$5009,$C$1039)</f>
        <v>0</v>
      </c>
      <c r="E1626" s="31">
        <f>SUMIFS(Vendas!$H$10:$H$5009,Vendas!$C$10:$C$5009,C1626,Vendas!$M$10:$M$5009,$C$1039)</f>
        <v>0</v>
      </c>
      <c r="F1626" s="39">
        <f t="shared" si="667"/>
        <v>0</v>
      </c>
      <c r="G1626" s="36"/>
      <c r="H1626" s="37"/>
    </row>
    <row r="1627" spans="2:8" ht="15" customHeight="1" x14ac:dyDescent="0.3">
      <c r="B1627" s="19" t="str">
        <f t="shared" ref="B1627:C1627" si="676">B625</f>
        <v/>
      </c>
      <c r="C1627" s="29" t="str">
        <f t="shared" si="676"/>
        <v/>
      </c>
      <c r="D1627" s="31">
        <f>SUMIFS(Lançamentos!$H$10:$H$5009,Lançamentos!$C$10:$C$5009,C1627,Lançamentos!$M$10:$M$5009,$C$1039)</f>
        <v>0</v>
      </c>
      <c r="E1627" s="31">
        <f>SUMIFS(Vendas!$H$10:$H$5009,Vendas!$C$10:$C$5009,C1627,Vendas!$M$10:$M$5009,$C$1039)</f>
        <v>0</v>
      </c>
      <c r="F1627" s="39">
        <f t="shared" si="667"/>
        <v>0</v>
      </c>
      <c r="G1627" s="36"/>
      <c r="H1627" s="37"/>
    </row>
    <row r="1628" spans="2:8" ht="15" customHeight="1" x14ac:dyDescent="0.3">
      <c r="B1628" s="19" t="str">
        <f t="shared" ref="B1628:C1628" si="677">B626</f>
        <v/>
      </c>
      <c r="C1628" s="29" t="str">
        <f t="shared" si="677"/>
        <v/>
      </c>
      <c r="D1628" s="31">
        <f>SUMIFS(Lançamentos!$H$10:$H$5009,Lançamentos!$C$10:$C$5009,C1628,Lançamentos!$M$10:$M$5009,$C$1039)</f>
        <v>0</v>
      </c>
      <c r="E1628" s="31">
        <f>SUMIFS(Vendas!$H$10:$H$5009,Vendas!$C$10:$C$5009,C1628,Vendas!$M$10:$M$5009,$C$1039)</f>
        <v>0</v>
      </c>
      <c r="F1628" s="39">
        <f t="shared" si="667"/>
        <v>0</v>
      </c>
      <c r="G1628" s="36"/>
      <c r="H1628" s="37"/>
    </row>
    <row r="1629" spans="2:8" ht="15" customHeight="1" x14ac:dyDescent="0.3">
      <c r="B1629" s="19" t="str">
        <f t="shared" ref="B1629:C1629" si="678">B627</f>
        <v/>
      </c>
      <c r="C1629" s="29" t="str">
        <f t="shared" si="678"/>
        <v/>
      </c>
      <c r="D1629" s="31">
        <f>SUMIFS(Lançamentos!$H$10:$H$5009,Lançamentos!$C$10:$C$5009,C1629,Lançamentos!$M$10:$M$5009,$C$1039)</f>
        <v>0</v>
      </c>
      <c r="E1629" s="31">
        <f>SUMIFS(Vendas!$H$10:$H$5009,Vendas!$C$10:$C$5009,C1629,Vendas!$M$10:$M$5009,$C$1039)</f>
        <v>0</v>
      </c>
      <c r="F1629" s="39">
        <f t="shared" si="667"/>
        <v>0</v>
      </c>
      <c r="G1629" s="36"/>
      <c r="H1629" s="37"/>
    </row>
    <row r="1630" spans="2:8" ht="15" customHeight="1" x14ac:dyDescent="0.3">
      <c r="B1630" s="19" t="str">
        <f t="shared" ref="B1630:C1630" si="679">B628</f>
        <v/>
      </c>
      <c r="C1630" s="29" t="str">
        <f t="shared" si="679"/>
        <v/>
      </c>
      <c r="D1630" s="31">
        <f>SUMIFS(Lançamentos!$H$10:$H$5009,Lançamentos!$C$10:$C$5009,C1630,Lançamentos!$M$10:$M$5009,$C$1039)</f>
        <v>0</v>
      </c>
      <c r="E1630" s="31">
        <f>SUMIFS(Vendas!$H$10:$H$5009,Vendas!$C$10:$C$5009,C1630,Vendas!$M$10:$M$5009,$C$1039)</f>
        <v>0</v>
      </c>
      <c r="F1630" s="39">
        <f t="shared" si="667"/>
        <v>0</v>
      </c>
      <c r="G1630" s="36"/>
      <c r="H1630" s="37"/>
    </row>
    <row r="1631" spans="2:8" ht="15" customHeight="1" x14ac:dyDescent="0.3">
      <c r="B1631" s="19" t="str">
        <f t="shared" ref="B1631:C1631" si="680">B629</f>
        <v/>
      </c>
      <c r="C1631" s="29" t="str">
        <f t="shared" si="680"/>
        <v/>
      </c>
      <c r="D1631" s="31">
        <f>SUMIFS(Lançamentos!$H$10:$H$5009,Lançamentos!$C$10:$C$5009,C1631,Lançamentos!$M$10:$M$5009,$C$1039)</f>
        <v>0</v>
      </c>
      <c r="E1631" s="31">
        <f>SUMIFS(Vendas!$H$10:$H$5009,Vendas!$C$10:$C$5009,C1631,Vendas!$M$10:$M$5009,$C$1039)</f>
        <v>0</v>
      </c>
      <c r="F1631" s="39">
        <f t="shared" si="667"/>
        <v>0</v>
      </c>
      <c r="G1631" s="36"/>
      <c r="H1631" s="37"/>
    </row>
    <row r="1632" spans="2:8" ht="15" customHeight="1" x14ac:dyDescent="0.3">
      <c r="B1632" s="19" t="str">
        <f t="shared" ref="B1632:C1632" si="681">B630</f>
        <v/>
      </c>
      <c r="C1632" s="29" t="str">
        <f t="shared" si="681"/>
        <v/>
      </c>
      <c r="D1632" s="31">
        <f>SUMIFS(Lançamentos!$H$10:$H$5009,Lançamentos!$C$10:$C$5009,C1632,Lançamentos!$M$10:$M$5009,$C$1039)</f>
        <v>0</v>
      </c>
      <c r="E1632" s="31">
        <f>SUMIFS(Vendas!$H$10:$H$5009,Vendas!$C$10:$C$5009,C1632,Vendas!$M$10:$M$5009,$C$1039)</f>
        <v>0</v>
      </c>
      <c r="F1632" s="39">
        <f t="shared" si="667"/>
        <v>0</v>
      </c>
      <c r="G1632" s="36"/>
      <c r="H1632" s="37"/>
    </row>
    <row r="1633" spans="2:8" ht="15" customHeight="1" x14ac:dyDescent="0.3">
      <c r="B1633" s="19" t="str">
        <f t="shared" ref="B1633:C1633" si="682">B631</f>
        <v/>
      </c>
      <c r="C1633" s="29" t="str">
        <f t="shared" si="682"/>
        <v/>
      </c>
      <c r="D1633" s="31">
        <f>SUMIFS(Lançamentos!$H$10:$H$5009,Lançamentos!$C$10:$C$5009,C1633,Lançamentos!$M$10:$M$5009,$C$1039)</f>
        <v>0</v>
      </c>
      <c r="E1633" s="31">
        <f>SUMIFS(Vendas!$H$10:$H$5009,Vendas!$C$10:$C$5009,C1633,Vendas!$M$10:$M$5009,$C$1039)</f>
        <v>0</v>
      </c>
      <c r="F1633" s="39">
        <f t="shared" si="667"/>
        <v>0</v>
      </c>
      <c r="G1633" s="36"/>
      <c r="H1633" s="37"/>
    </row>
    <row r="1634" spans="2:8" ht="15" customHeight="1" x14ac:dyDescent="0.3">
      <c r="B1634" s="19" t="str">
        <f t="shared" ref="B1634:C1634" si="683">B632</f>
        <v/>
      </c>
      <c r="C1634" s="29" t="str">
        <f t="shared" si="683"/>
        <v/>
      </c>
      <c r="D1634" s="31">
        <f>SUMIFS(Lançamentos!$H$10:$H$5009,Lançamentos!$C$10:$C$5009,C1634,Lançamentos!$M$10:$M$5009,$C$1039)</f>
        <v>0</v>
      </c>
      <c r="E1634" s="31">
        <f>SUMIFS(Vendas!$H$10:$H$5009,Vendas!$C$10:$C$5009,C1634,Vendas!$M$10:$M$5009,$C$1039)</f>
        <v>0</v>
      </c>
      <c r="F1634" s="39">
        <f t="shared" si="667"/>
        <v>0</v>
      </c>
      <c r="G1634" s="36"/>
      <c r="H1634" s="37"/>
    </row>
    <row r="1635" spans="2:8" ht="15" customHeight="1" x14ac:dyDescent="0.3">
      <c r="B1635" s="19" t="str">
        <f t="shared" ref="B1635:C1635" si="684">B633</f>
        <v/>
      </c>
      <c r="C1635" s="29" t="str">
        <f t="shared" si="684"/>
        <v/>
      </c>
      <c r="D1635" s="31">
        <f>SUMIFS(Lançamentos!$H$10:$H$5009,Lançamentos!$C$10:$C$5009,C1635,Lançamentos!$M$10:$M$5009,$C$1039)</f>
        <v>0</v>
      </c>
      <c r="E1635" s="31">
        <f>SUMIFS(Vendas!$H$10:$H$5009,Vendas!$C$10:$C$5009,C1635,Vendas!$M$10:$M$5009,$C$1039)</f>
        <v>0</v>
      </c>
      <c r="F1635" s="39">
        <f t="shared" si="667"/>
        <v>0</v>
      </c>
      <c r="G1635" s="36"/>
      <c r="H1635" s="37"/>
    </row>
    <row r="1636" spans="2:8" ht="15" customHeight="1" x14ac:dyDescent="0.3">
      <c r="B1636" s="19" t="str">
        <f t="shared" ref="B1636:C1636" si="685">B634</f>
        <v/>
      </c>
      <c r="C1636" s="29" t="str">
        <f t="shared" si="685"/>
        <v/>
      </c>
      <c r="D1636" s="31">
        <f>SUMIFS(Lançamentos!$H$10:$H$5009,Lançamentos!$C$10:$C$5009,C1636,Lançamentos!$M$10:$M$5009,$C$1039)</f>
        <v>0</v>
      </c>
      <c r="E1636" s="31">
        <f>SUMIFS(Vendas!$H$10:$H$5009,Vendas!$C$10:$C$5009,C1636,Vendas!$M$10:$M$5009,$C$1039)</f>
        <v>0</v>
      </c>
      <c r="F1636" s="39">
        <f t="shared" si="667"/>
        <v>0</v>
      </c>
      <c r="G1636" s="36"/>
      <c r="H1636" s="37"/>
    </row>
    <row r="1637" spans="2:8" ht="15" customHeight="1" x14ac:dyDescent="0.3">
      <c r="B1637" s="19" t="str">
        <f t="shared" ref="B1637:C1637" si="686">B635</f>
        <v/>
      </c>
      <c r="C1637" s="29" t="str">
        <f t="shared" si="686"/>
        <v/>
      </c>
      <c r="D1637" s="31">
        <f>SUMIFS(Lançamentos!$H$10:$H$5009,Lançamentos!$C$10:$C$5009,C1637,Lançamentos!$M$10:$M$5009,$C$1039)</f>
        <v>0</v>
      </c>
      <c r="E1637" s="31">
        <f>SUMIFS(Vendas!$H$10:$H$5009,Vendas!$C$10:$C$5009,C1637,Vendas!$M$10:$M$5009,$C$1039)</f>
        <v>0</v>
      </c>
      <c r="F1637" s="39">
        <f t="shared" si="667"/>
        <v>0</v>
      </c>
      <c r="G1637" s="36"/>
      <c r="H1637" s="37"/>
    </row>
    <row r="1638" spans="2:8" ht="15" customHeight="1" x14ac:dyDescent="0.3">
      <c r="B1638" s="19" t="str">
        <f t="shared" ref="B1638:C1638" si="687">B636</f>
        <v/>
      </c>
      <c r="C1638" s="29" t="str">
        <f t="shared" si="687"/>
        <v/>
      </c>
      <c r="D1638" s="31">
        <f>SUMIFS(Lançamentos!$H$10:$H$5009,Lançamentos!$C$10:$C$5009,C1638,Lançamentos!$M$10:$M$5009,$C$1039)</f>
        <v>0</v>
      </c>
      <c r="E1638" s="31">
        <f>SUMIFS(Vendas!$H$10:$H$5009,Vendas!$C$10:$C$5009,C1638,Vendas!$M$10:$M$5009,$C$1039)</f>
        <v>0</v>
      </c>
      <c r="F1638" s="39">
        <f t="shared" si="667"/>
        <v>0</v>
      </c>
      <c r="G1638" s="36"/>
      <c r="H1638" s="37"/>
    </row>
    <row r="1639" spans="2:8" ht="15" customHeight="1" x14ac:dyDescent="0.3">
      <c r="B1639" s="19" t="str">
        <f t="shared" ref="B1639:C1639" si="688">B637</f>
        <v/>
      </c>
      <c r="C1639" s="29" t="str">
        <f t="shared" si="688"/>
        <v/>
      </c>
      <c r="D1639" s="31">
        <f>SUMIFS(Lançamentos!$H$10:$H$5009,Lançamentos!$C$10:$C$5009,C1639,Lançamentos!$M$10:$M$5009,$C$1039)</f>
        <v>0</v>
      </c>
      <c r="E1639" s="31">
        <f>SUMIFS(Vendas!$H$10:$H$5009,Vendas!$C$10:$C$5009,C1639,Vendas!$M$10:$M$5009,$C$1039)</f>
        <v>0</v>
      </c>
      <c r="F1639" s="39">
        <f t="shared" si="667"/>
        <v>0</v>
      </c>
      <c r="G1639" s="36"/>
      <c r="H1639" s="37"/>
    </row>
    <row r="1640" spans="2:8" ht="15" customHeight="1" x14ac:dyDescent="0.3">
      <c r="B1640" s="19" t="str">
        <f t="shared" ref="B1640:C1640" si="689">B638</f>
        <v/>
      </c>
      <c r="C1640" s="29" t="str">
        <f t="shared" si="689"/>
        <v/>
      </c>
      <c r="D1640" s="31">
        <f>SUMIFS(Lançamentos!$H$10:$H$5009,Lançamentos!$C$10:$C$5009,C1640,Lançamentos!$M$10:$M$5009,$C$1039)</f>
        <v>0</v>
      </c>
      <c r="E1640" s="31">
        <f>SUMIFS(Vendas!$H$10:$H$5009,Vendas!$C$10:$C$5009,C1640,Vendas!$M$10:$M$5009,$C$1039)</f>
        <v>0</v>
      </c>
      <c r="F1640" s="39">
        <f t="shared" si="667"/>
        <v>0</v>
      </c>
      <c r="G1640" s="36"/>
      <c r="H1640" s="37"/>
    </row>
    <row r="1641" spans="2:8" ht="15" customHeight="1" x14ac:dyDescent="0.3">
      <c r="B1641" s="19" t="str">
        <f t="shared" ref="B1641:C1641" si="690">B639</f>
        <v/>
      </c>
      <c r="C1641" s="29" t="str">
        <f t="shared" si="690"/>
        <v/>
      </c>
      <c r="D1641" s="31">
        <f>SUMIFS(Lançamentos!$H$10:$H$5009,Lançamentos!$C$10:$C$5009,C1641,Lançamentos!$M$10:$M$5009,$C$1039)</f>
        <v>0</v>
      </c>
      <c r="E1641" s="31">
        <f>SUMIFS(Vendas!$H$10:$H$5009,Vendas!$C$10:$C$5009,C1641,Vendas!$M$10:$M$5009,$C$1039)</f>
        <v>0</v>
      </c>
      <c r="F1641" s="39">
        <f t="shared" si="667"/>
        <v>0</v>
      </c>
      <c r="G1641" s="36"/>
      <c r="H1641" s="37"/>
    </row>
    <row r="1642" spans="2:8" ht="15" customHeight="1" x14ac:dyDescent="0.3">
      <c r="B1642" s="19" t="str">
        <f t="shared" ref="B1642:C1642" si="691">B640</f>
        <v/>
      </c>
      <c r="C1642" s="29" t="str">
        <f t="shared" si="691"/>
        <v/>
      </c>
      <c r="D1642" s="31">
        <f>SUMIFS(Lançamentos!$H$10:$H$5009,Lançamentos!$C$10:$C$5009,C1642,Lançamentos!$M$10:$M$5009,$C$1039)</f>
        <v>0</v>
      </c>
      <c r="E1642" s="31">
        <f>SUMIFS(Vendas!$H$10:$H$5009,Vendas!$C$10:$C$5009,C1642,Vendas!$M$10:$M$5009,$C$1039)</f>
        <v>0</v>
      </c>
      <c r="F1642" s="39">
        <f t="shared" si="667"/>
        <v>0</v>
      </c>
      <c r="G1642" s="36"/>
      <c r="H1642" s="37"/>
    </row>
    <row r="1643" spans="2:8" ht="15" customHeight="1" x14ac:dyDescent="0.3">
      <c r="B1643" s="19" t="str">
        <f t="shared" ref="B1643:C1643" si="692">B641</f>
        <v/>
      </c>
      <c r="C1643" s="29" t="str">
        <f t="shared" si="692"/>
        <v/>
      </c>
      <c r="D1643" s="31">
        <f>SUMIFS(Lançamentos!$H$10:$H$5009,Lançamentos!$C$10:$C$5009,C1643,Lançamentos!$M$10:$M$5009,$C$1039)</f>
        <v>0</v>
      </c>
      <c r="E1643" s="31">
        <f>SUMIFS(Vendas!$H$10:$H$5009,Vendas!$C$10:$C$5009,C1643,Vendas!$M$10:$M$5009,$C$1039)</f>
        <v>0</v>
      </c>
      <c r="F1643" s="39">
        <f t="shared" si="667"/>
        <v>0</v>
      </c>
      <c r="G1643" s="36"/>
      <c r="H1643" s="37"/>
    </row>
    <row r="1644" spans="2:8" ht="15" customHeight="1" x14ac:dyDescent="0.3">
      <c r="B1644" s="19" t="str">
        <f t="shared" ref="B1644:C1644" si="693">B642</f>
        <v/>
      </c>
      <c r="C1644" s="29" t="str">
        <f t="shared" si="693"/>
        <v/>
      </c>
      <c r="D1644" s="31">
        <f>SUMIFS(Lançamentos!$H$10:$H$5009,Lançamentos!$C$10:$C$5009,C1644,Lançamentos!$M$10:$M$5009,$C$1039)</f>
        <v>0</v>
      </c>
      <c r="E1644" s="31">
        <f>SUMIFS(Vendas!$H$10:$H$5009,Vendas!$C$10:$C$5009,C1644,Vendas!$M$10:$M$5009,$C$1039)</f>
        <v>0</v>
      </c>
      <c r="F1644" s="39">
        <f t="shared" si="667"/>
        <v>0</v>
      </c>
      <c r="G1644" s="36"/>
      <c r="H1644" s="37"/>
    </row>
    <row r="1645" spans="2:8" ht="15" customHeight="1" x14ac:dyDescent="0.3">
      <c r="B1645" s="19" t="str">
        <f t="shared" ref="B1645:C1645" si="694">B643</f>
        <v/>
      </c>
      <c r="C1645" s="29" t="str">
        <f t="shared" si="694"/>
        <v/>
      </c>
      <c r="D1645" s="31">
        <f>SUMIFS(Lançamentos!$H$10:$H$5009,Lançamentos!$C$10:$C$5009,C1645,Lançamentos!$M$10:$M$5009,$C$1039)</f>
        <v>0</v>
      </c>
      <c r="E1645" s="31">
        <f>SUMIFS(Vendas!$H$10:$H$5009,Vendas!$C$10:$C$5009,C1645,Vendas!$M$10:$M$5009,$C$1039)</f>
        <v>0</v>
      </c>
      <c r="F1645" s="39">
        <f t="shared" si="667"/>
        <v>0</v>
      </c>
      <c r="G1645" s="36"/>
      <c r="H1645" s="37"/>
    </row>
    <row r="1646" spans="2:8" ht="15" customHeight="1" x14ac:dyDescent="0.3">
      <c r="B1646" s="19" t="str">
        <f t="shared" ref="B1646:C1646" si="695">B644</f>
        <v/>
      </c>
      <c r="C1646" s="29" t="str">
        <f t="shared" si="695"/>
        <v/>
      </c>
      <c r="D1646" s="31">
        <f>SUMIFS(Lançamentos!$H$10:$H$5009,Lançamentos!$C$10:$C$5009,C1646,Lançamentos!$M$10:$M$5009,$C$1039)</f>
        <v>0</v>
      </c>
      <c r="E1646" s="31">
        <f>SUMIFS(Vendas!$H$10:$H$5009,Vendas!$C$10:$C$5009,C1646,Vendas!$M$10:$M$5009,$C$1039)</f>
        <v>0</v>
      </c>
      <c r="F1646" s="39">
        <f t="shared" si="667"/>
        <v>0</v>
      </c>
      <c r="G1646" s="36"/>
      <c r="H1646" s="37"/>
    </row>
    <row r="1647" spans="2:8" ht="15" customHeight="1" x14ac:dyDescent="0.3">
      <c r="B1647" s="19" t="str">
        <f t="shared" ref="B1647:C1647" si="696">B645</f>
        <v/>
      </c>
      <c r="C1647" s="29" t="str">
        <f t="shared" si="696"/>
        <v/>
      </c>
      <c r="D1647" s="31">
        <f>SUMIFS(Lançamentos!$H$10:$H$5009,Lançamentos!$C$10:$C$5009,C1647,Lançamentos!$M$10:$M$5009,$C$1039)</f>
        <v>0</v>
      </c>
      <c r="E1647" s="31">
        <f>SUMIFS(Vendas!$H$10:$H$5009,Vendas!$C$10:$C$5009,C1647,Vendas!$M$10:$M$5009,$C$1039)</f>
        <v>0</v>
      </c>
      <c r="F1647" s="39">
        <f t="shared" si="667"/>
        <v>0</v>
      </c>
      <c r="G1647" s="36"/>
      <c r="H1647" s="37"/>
    </row>
    <row r="1648" spans="2:8" ht="15" customHeight="1" x14ac:dyDescent="0.3">
      <c r="B1648" s="19" t="str">
        <f t="shared" ref="B1648:C1648" si="697">B646</f>
        <v/>
      </c>
      <c r="C1648" s="29" t="str">
        <f t="shared" si="697"/>
        <v/>
      </c>
      <c r="D1648" s="31">
        <f>SUMIFS(Lançamentos!$H$10:$H$5009,Lançamentos!$C$10:$C$5009,C1648,Lançamentos!$M$10:$M$5009,$C$1039)</f>
        <v>0</v>
      </c>
      <c r="E1648" s="31">
        <f>SUMIFS(Vendas!$H$10:$H$5009,Vendas!$C$10:$C$5009,C1648,Vendas!$M$10:$M$5009,$C$1039)</f>
        <v>0</v>
      </c>
      <c r="F1648" s="39">
        <f t="shared" si="667"/>
        <v>0</v>
      </c>
      <c r="G1648" s="36"/>
      <c r="H1648" s="37"/>
    </row>
    <row r="1649" spans="2:8" ht="15" customHeight="1" x14ac:dyDescent="0.3">
      <c r="B1649" s="19" t="str">
        <f t="shared" ref="B1649:C1649" si="698">B647</f>
        <v/>
      </c>
      <c r="C1649" s="29" t="str">
        <f t="shared" si="698"/>
        <v/>
      </c>
      <c r="D1649" s="31">
        <f>SUMIFS(Lançamentos!$H$10:$H$5009,Lançamentos!$C$10:$C$5009,C1649,Lançamentos!$M$10:$M$5009,$C$1039)</f>
        <v>0</v>
      </c>
      <c r="E1649" s="31">
        <f>SUMIFS(Vendas!$H$10:$H$5009,Vendas!$C$10:$C$5009,C1649,Vendas!$M$10:$M$5009,$C$1039)</f>
        <v>0</v>
      </c>
      <c r="F1649" s="39">
        <f t="shared" si="667"/>
        <v>0</v>
      </c>
      <c r="G1649" s="36"/>
      <c r="H1649" s="37"/>
    </row>
    <row r="1650" spans="2:8" ht="15" customHeight="1" x14ac:dyDescent="0.3">
      <c r="B1650" s="19" t="str">
        <f t="shared" ref="B1650:C1650" si="699">B648</f>
        <v/>
      </c>
      <c r="C1650" s="29" t="str">
        <f t="shared" si="699"/>
        <v/>
      </c>
      <c r="D1650" s="31">
        <f>SUMIFS(Lançamentos!$H$10:$H$5009,Lançamentos!$C$10:$C$5009,C1650,Lançamentos!$M$10:$M$5009,$C$1039)</f>
        <v>0</v>
      </c>
      <c r="E1650" s="31">
        <f>SUMIFS(Vendas!$H$10:$H$5009,Vendas!$C$10:$C$5009,C1650,Vendas!$M$10:$M$5009,$C$1039)</f>
        <v>0</v>
      </c>
      <c r="F1650" s="39">
        <f t="shared" si="667"/>
        <v>0</v>
      </c>
      <c r="G1650" s="36"/>
      <c r="H1650" s="37"/>
    </row>
    <row r="1651" spans="2:8" ht="15" customHeight="1" x14ac:dyDescent="0.3">
      <c r="B1651" s="19" t="str">
        <f t="shared" ref="B1651:C1651" si="700">B649</f>
        <v/>
      </c>
      <c r="C1651" s="29" t="str">
        <f t="shared" si="700"/>
        <v/>
      </c>
      <c r="D1651" s="31">
        <f>SUMIFS(Lançamentos!$H$10:$H$5009,Lançamentos!$C$10:$C$5009,C1651,Lançamentos!$M$10:$M$5009,$C$1039)</f>
        <v>0</v>
      </c>
      <c r="E1651" s="31">
        <f>SUMIFS(Vendas!$H$10:$H$5009,Vendas!$C$10:$C$5009,C1651,Vendas!$M$10:$M$5009,$C$1039)</f>
        <v>0</v>
      </c>
      <c r="F1651" s="39">
        <f t="shared" si="667"/>
        <v>0</v>
      </c>
      <c r="G1651" s="36"/>
      <c r="H1651" s="37"/>
    </row>
    <row r="1652" spans="2:8" ht="15" customHeight="1" x14ac:dyDescent="0.3">
      <c r="B1652" s="19" t="str">
        <f t="shared" ref="B1652:C1652" si="701">B650</f>
        <v/>
      </c>
      <c r="C1652" s="29" t="str">
        <f t="shared" si="701"/>
        <v/>
      </c>
      <c r="D1652" s="31">
        <f>SUMIFS(Lançamentos!$H$10:$H$5009,Lançamentos!$C$10:$C$5009,C1652,Lançamentos!$M$10:$M$5009,$C$1039)</f>
        <v>0</v>
      </c>
      <c r="E1652" s="31">
        <f>SUMIFS(Vendas!$H$10:$H$5009,Vendas!$C$10:$C$5009,C1652,Vendas!$M$10:$M$5009,$C$1039)</f>
        <v>0</v>
      </c>
      <c r="F1652" s="39">
        <f t="shared" si="667"/>
        <v>0</v>
      </c>
      <c r="G1652" s="36"/>
      <c r="H1652" s="37"/>
    </row>
    <row r="1653" spans="2:8" ht="15" customHeight="1" x14ac:dyDescent="0.3">
      <c r="B1653" s="19" t="str">
        <f t="shared" ref="B1653:C1653" si="702">B651</f>
        <v/>
      </c>
      <c r="C1653" s="29" t="str">
        <f t="shared" si="702"/>
        <v/>
      </c>
      <c r="D1653" s="31">
        <f>SUMIFS(Lançamentos!$H$10:$H$5009,Lançamentos!$C$10:$C$5009,C1653,Lançamentos!$M$10:$M$5009,$C$1039)</f>
        <v>0</v>
      </c>
      <c r="E1653" s="31">
        <f>SUMIFS(Vendas!$H$10:$H$5009,Vendas!$C$10:$C$5009,C1653,Vendas!$M$10:$M$5009,$C$1039)</f>
        <v>0</v>
      </c>
      <c r="F1653" s="39">
        <f t="shared" si="667"/>
        <v>0</v>
      </c>
      <c r="G1653" s="36"/>
      <c r="H1653" s="37"/>
    </row>
    <row r="1654" spans="2:8" ht="15" customHeight="1" x14ac:dyDescent="0.3">
      <c r="B1654" s="19" t="str">
        <f t="shared" ref="B1654:C1654" si="703">B652</f>
        <v/>
      </c>
      <c r="C1654" s="29" t="str">
        <f t="shared" si="703"/>
        <v/>
      </c>
      <c r="D1654" s="31">
        <f>SUMIFS(Lançamentos!$H$10:$H$5009,Lançamentos!$C$10:$C$5009,C1654,Lançamentos!$M$10:$M$5009,$C$1039)</f>
        <v>0</v>
      </c>
      <c r="E1654" s="31">
        <f>SUMIFS(Vendas!$H$10:$H$5009,Vendas!$C$10:$C$5009,C1654,Vendas!$M$10:$M$5009,$C$1039)</f>
        <v>0</v>
      </c>
      <c r="F1654" s="39">
        <f t="shared" si="667"/>
        <v>0</v>
      </c>
      <c r="G1654" s="36"/>
      <c r="H1654" s="37"/>
    </row>
    <row r="1655" spans="2:8" ht="15" customHeight="1" x14ac:dyDescent="0.3">
      <c r="B1655" s="19" t="str">
        <f t="shared" ref="B1655:C1655" si="704">B653</f>
        <v/>
      </c>
      <c r="C1655" s="29" t="str">
        <f t="shared" si="704"/>
        <v/>
      </c>
      <c r="D1655" s="31">
        <f>SUMIFS(Lançamentos!$H$10:$H$5009,Lançamentos!$C$10:$C$5009,C1655,Lançamentos!$M$10:$M$5009,$C$1039)</f>
        <v>0</v>
      </c>
      <c r="E1655" s="31">
        <f>SUMIFS(Vendas!$H$10:$H$5009,Vendas!$C$10:$C$5009,C1655,Vendas!$M$10:$M$5009,$C$1039)</f>
        <v>0</v>
      </c>
      <c r="F1655" s="39">
        <f t="shared" si="667"/>
        <v>0</v>
      </c>
      <c r="G1655" s="36"/>
      <c r="H1655" s="37"/>
    </row>
    <row r="1656" spans="2:8" ht="15" customHeight="1" x14ac:dyDescent="0.3">
      <c r="B1656" s="19" t="str">
        <f t="shared" ref="B1656:C1656" si="705">B654</f>
        <v/>
      </c>
      <c r="C1656" s="29" t="str">
        <f t="shared" si="705"/>
        <v/>
      </c>
      <c r="D1656" s="31">
        <f>SUMIFS(Lançamentos!$H$10:$H$5009,Lançamentos!$C$10:$C$5009,C1656,Lançamentos!$M$10:$M$5009,$C$1039)</f>
        <v>0</v>
      </c>
      <c r="E1656" s="31">
        <f>SUMIFS(Vendas!$H$10:$H$5009,Vendas!$C$10:$C$5009,C1656,Vendas!$M$10:$M$5009,$C$1039)</f>
        <v>0</v>
      </c>
      <c r="F1656" s="39">
        <f t="shared" si="667"/>
        <v>0</v>
      </c>
      <c r="G1656" s="36"/>
      <c r="H1656" s="37"/>
    </row>
    <row r="1657" spans="2:8" ht="15" customHeight="1" x14ac:dyDescent="0.3">
      <c r="B1657" s="19" t="str">
        <f t="shared" ref="B1657:C1657" si="706">B655</f>
        <v/>
      </c>
      <c r="C1657" s="29" t="str">
        <f t="shared" si="706"/>
        <v/>
      </c>
      <c r="D1657" s="31">
        <f>SUMIFS(Lançamentos!$H$10:$H$5009,Lançamentos!$C$10:$C$5009,C1657,Lançamentos!$M$10:$M$5009,$C$1039)</f>
        <v>0</v>
      </c>
      <c r="E1657" s="31">
        <f>SUMIFS(Vendas!$H$10:$H$5009,Vendas!$C$10:$C$5009,C1657,Vendas!$M$10:$M$5009,$C$1039)</f>
        <v>0</v>
      </c>
      <c r="F1657" s="39">
        <f t="shared" si="667"/>
        <v>0</v>
      </c>
      <c r="G1657" s="36"/>
      <c r="H1657" s="37"/>
    </row>
    <row r="1658" spans="2:8" ht="15" customHeight="1" x14ac:dyDescent="0.3">
      <c r="B1658" s="19" t="str">
        <f t="shared" ref="B1658:C1658" si="707">B656</f>
        <v/>
      </c>
      <c r="C1658" s="29" t="str">
        <f t="shared" si="707"/>
        <v/>
      </c>
      <c r="D1658" s="31">
        <f>SUMIFS(Lançamentos!$H$10:$H$5009,Lançamentos!$C$10:$C$5009,C1658,Lançamentos!$M$10:$M$5009,$C$1039)</f>
        <v>0</v>
      </c>
      <c r="E1658" s="31">
        <f>SUMIFS(Vendas!$H$10:$H$5009,Vendas!$C$10:$C$5009,C1658,Vendas!$M$10:$M$5009,$C$1039)</f>
        <v>0</v>
      </c>
      <c r="F1658" s="39">
        <f t="shared" si="667"/>
        <v>0</v>
      </c>
      <c r="G1658" s="36"/>
      <c r="H1658" s="37"/>
    </row>
    <row r="1659" spans="2:8" ht="15" customHeight="1" x14ac:dyDescent="0.3">
      <c r="B1659" s="19" t="str">
        <f t="shared" ref="B1659:C1659" si="708">B657</f>
        <v/>
      </c>
      <c r="C1659" s="29" t="str">
        <f t="shared" si="708"/>
        <v/>
      </c>
      <c r="D1659" s="31">
        <f>SUMIFS(Lançamentos!$H$10:$H$5009,Lançamentos!$C$10:$C$5009,C1659,Lançamentos!$M$10:$M$5009,$C$1039)</f>
        <v>0</v>
      </c>
      <c r="E1659" s="31">
        <f>SUMIFS(Vendas!$H$10:$H$5009,Vendas!$C$10:$C$5009,C1659,Vendas!$M$10:$M$5009,$C$1039)</f>
        <v>0</v>
      </c>
      <c r="F1659" s="39">
        <f t="shared" si="667"/>
        <v>0</v>
      </c>
      <c r="G1659" s="36"/>
      <c r="H1659" s="37"/>
    </row>
    <row r="1660" spans="2:8" ht="15" customHeight="1" x14ac:dyDescent="0.3">
      <c r="B1660" s="19" t="str">
        <f t="shared" ref="B1660:C1660" si="709">B658</f>
        <v/>
      </c>
      <c r="C1660" s="29" t="str">
        <f t="shared" si="709"/>
        <v/>
      </c>
      <c r="D1660" s="31">
        <f>SUMIFS(Lançamentos!$H$10:$H$5009,Lançamentos!$C$10:$C$5009,C1660,Lançamentos!$M$10:$M$5009,$C$1039)</f>
        <v>0</v>
      </c>
      <c r="E1660" s="31">
        <f>SUMIFS(Vendas!$H$10:$H$5009,Vendas!$C$10:$C$5009,C1660,Vendas!$M$10:$M$5009,$C$1039)</f>
        <v>0</v>
      </c>
      <c r="F1660" s="39">
        <f t="shared" si="667"/>
        <v>0</v>
      </c>
      <c r="G1660" s="36"/>
      <c r="H1660" s="37"/>
    </row>
    <row r="1661" spans="2:8" ht="15" customHeight="1" x14ac:dyDescent="0.3">
      <c r="B1661" s="19" t="str">
        <f t="shared" ref="B1661:C1661" si="710">B659</f>
        <v/>
      </c>
      <c r="C1661" s="29" t="str">
        <f t="shared" si="710"/>
        <v/>
      </c>
      <c r="D1661" s="31">
        <f>SUMIFS(Lançamentos!$H$10:$H$5009,Lançamentos!$C$10:$C$5009,C1661,Lançamentos!$M$10:$M$5009,$C$1039)</f>
        <v>0</v>
      </c>
      <c r="E1661" s="31">
        <f>SUMIFS(Vendas!$H$10:$H$5009,Vendas!$C$10:$C$5009,C1661,Vendas!$M$10:$M$5009,$C$1039)</f>
        <v>0</v>
      </c>
      <c r="F1661" s="39">
        <f t="shared" si="667"/>
        <v>0</v>
      </c>
      <c r="G1661" s="36"/>
      <c r="H1661" s="37"/>
    </row>
    <row r="1662" spans="2:8" ht="15" customHeight="1" x14ac:dyDescent="0.3">
      <c r="B1662" s="19" t="str">
        <f t="shared" ref="B1662:C1662" si="711">B660</f>
        <v/>
      </c>
      <c r="C1662" s="29" t="str">
        <f t="shared" si="711"/>
        <v/>
      </c>
      <c r="D1662" s="31">
        <f>SUMIFS(Lançamentos!$H$10:$H$5009,Lançamentos!$C$10:$C$5009,C1662,Lançamentos!$M$10:$M$5009,$C$1039)</f>
        <v>0</v>
      </c>
      <c r="E1662" s="31">
        <f>SUMIFS(Vendas!$H$10:$H$5009,Vendas!$C$10:$C$5009,C1662,Vendas!$M$10:$M$5009,$C$1039)</f>
        <v>0</v>
      </c>
      <c r="F1662" s="39">
        <f t="shared" si="667"/>
        <v>0</v>
      </c>
      <c r="G1662" s="36"/>
      <c r="H1662" s="37"/>
    </row>
    <row r="1663" spans="2:8" ht="15" customHeight="1" x14ac:dyDescent="0.3">
      <c r="B1663" s="19" t="str">
        <f t="shared" ref="B1663:C1663" si="712">B661</f>
        <v/>
      </c>
      <c r="C1663" s="29" t="str">
        <f t="shared" si="712"/>
        <v/>
      </c>
      <c r="D1663" s="31">
        <f>SUMIFS(Lançamentos!$H$10:$H$5009,Lançamentos!$C$10:$C$5009,C1663,Lançamentos!$M$10:$M$5009,$C$1039)</f>
        <v>0</v>
      </c>
      <c r="E1663" s="31">
        <f>SUMIFS(Vendas!$H$10:$H$5009,Vendas!$C$10:$C$5009,C1663,Vendas!$M$10:$M$5009,$C$1039)</f>
        <v>0</v>
      </c>
      <c r="F1663" s="39">
        <f t="shared" si="667"/>
        <v>0</v>
      </c>
      <c r="G1663" s="36"/>
      <c r="H1663" s="37"/>
    </row>
    <row r="1664" spans="2:8" ht="15" customHeight="1" x14ac:dyDescent="0.3">
      <c r="B1664" s="19" t="str">
        <f t="shared" ref="B1664:C1664" si="713">B662</f>
        <v/>
      </c>
      <c r="C1664" s="29" t="str">
        <f t="shared" si="713"/>
        <v/>
      </c>
      <c r="D1664" s="31">
        <f>SUMIFS(Lançamentos!$H$10:$H$5009,Lançamentos!$C$10:$C$5009,C1664,Lançamentos!$M$10:$M$5009,$C$1039)</f>
        <v>0</v>
      </c>
      <c r="E1664" s="31">
        <f>SUMIFS(Vendas!$H$10:$H$5009,Vendas!$C$10:$C$5009,C1664,Vendas!$M$10:$M$5009,$C$1039)</f>
        <v>0</v>
      </c>
      <c r="F1664" s="39">
        <f t="shared" si="667"/>
        <v>0</v>
      </c>
      <c r="G1664" s="36"/>
      <c r="H1664" s="37"/>
    </row>
    <row r="1665" spans="2:8" ht="15" customHeight="1" x14ac:dyDescent="0.3">
      <c r="B1665" s="19" t="str">
        <f t="shared" ref="B1665:C1665" si="714">B663</f>
        <v/>
      </c>
      <c r="C1665" s="29" t="str">
        <f t="shared" si="714"/>
        <v/>
      </c>
      <c r="D1665" s="31">
        <f>SUMIFS(Lançamentos!$H$10:$H$5009,Lançamentos!$C$10:$C$5009,C1665,Lançamentos!$M$10:$M$5009,$C$1039)</f>
        <v>0</v>
      </c>
      <c r="E1665" s="31">
        <f>SUMIFS(Vendas!$H$10:$H$5009,Vendas!$C$10:$C$5009,C1665,Vendas!$M$10:$M$5009,$C$1039)</f>
        <v>0</v>
      </c>
      <c r="F1665" s="39">
        <f t="shared" si="667"/>
        <v>0</v>
      </c>
      <c r="G1665" s="36"/>
      <c r="H1665" s="37"/>
    </row>
    <row r="1666" spans="2:8" ht="15" customHeight="1" x14ac:dyDescent="0.3">
      <c r="B1666" s="19" t="str">
        <f t="shared" ref="B1666:C1666" si="715">B664</f>
        <v/>
      </c>
      <c r="C1666" s="29" t="str">
        <f t="shared" si="715"/>
        <v/>
      </c>
      <c r="D1666" s="31">
        <f>SUMIFS(Lançamentos!$H$10:$H$5009,Lançamentos!$C$10:$C$5009,C1666,Lançamentos!$M$10:$M$5009,$C$1039)</f>
        <v>0</v>
      </c>
      <c r="E1666" s="31">
        <f>SUMIFS(Vendas!$H$10:$H$5009,Vendas!$C$10:$C$5009,C1666,Vendas!$M$10:$M$5009,$C$1039)</f>
        <v>0</v>
      </c>
      <c r="F1666" s="39">
        <f t="shared" si="667"/>
        <v>0</v>
      </c>
      <c r="G1666" s="36"/>
      <c r="H1666" s="37"/>
    </row>
    <row r="1667" spans="2:8" ht="15" customHeight="1" x14ac:dyDescent="0.3">
      <c r="B1667" s="19" t="str">
        <f t="shared" ref="B1667:C1667" si="716">B665</f>
        <v/>
      </c>
      <c r="C1667" s="29" t="str">
        <f t="shared" si="716"/>
        <v/>
      </c>
      <c r="D1667" s="31">
        <f>SUMIFS(Lançamentos!$H$10:$H$5009,Lançamentos!$C$10:$C$5009,C1667,Lançamentos!$M$10:$M$5009,$C$1039)</f>
        <v>0</v>
      </c>
      <c r="E1667" s="31">
        <f>SUMIFS(Vendas!$H$10:$H$5009,Vendas!$C$10:$C$5009,C1667,Vendas!$M$10:$M$5009,$C$1039)</f>
        <v>0</v>
      </c>
      <c r="F1667" s="39">
        <f t="shared" si="667"/>
        <v>0</v>
      </c>
      <c r="G1667" s="36"/>
      <c r="H1667" s="37"/>
    </row>
    <row r="1668" spans="2:8" ht="15" customHeight="1" x14ac:dyDescent="0.3">
      <c r="B1668" s="19" t="str">
        <f t="shared" ref="B1668:C1668" si="717">B666</f>
        <v/>
      </c>
      <c r="C1668" s="29" t="str">
        <f t="shared" si="717"/>
        <v/>
      </c>
      <c r="D1668" s="31">
        <f>SUMIFS(Lançamentos!$H$10:$H$5009,Lançamentos!$C$10:$C$5009,C1668,Lançamentos!$M$10:$M$5009,$C$1039)</f>
        <v>0</v>
      </c>
      <c r="E1668" s="31">
        <f>SUMIFS(Vendas!$H$10:$H$5009,Vendas!$C$10:$C$5009,C1668,Vendas!$M$10:$M$5009,$C$1039)</f>
        <v>0</v>
      </c>
      <c r="F1668" s="39">
        <f t="shared" si="667"/>
        <v>0</v>
      </c>
      <c r="G1668" s="36"/>
      <c r="H1668" s="37"/>
    </row>
    <row r="1669" spans="2:8" ht="15" customHeight="1" x14ac:dyDescent="0.3">
      <c r="B1669" s="19" t="str">
        <f t="shared" ref="B1669:C1669" si="718">B667</f>
        <v/>
      </c>
      <c r="C1669" s="29" t="str">
        <f t="shared" si="718"/>
        <v/>
      </c>
      <c r="D1669" s="31">
        <f>SUMIFS(Lançamentos!$H$10:$H$5009,Lançamentos!$C$10:$C$5009,C1669,Lançamentos!$M$10:$M$5009,$C$1039)</f>
        <v>0</v>
      </c>
      <c r="E1669" s="31">
        <f>SUMIFS(Vendas!$H$10:$H$5009,Vendas!$C$10:$C$5009,C1669,Vendas!$M$10:$M$5009,$C$1039)</f>
        <v>0</v>
      </c>
      <c r="F1669" s="39">
        <f t="shared" si="667"/>
        <v>0</v>
      </c>
      <c r="G1669" s="36"/>
      <c r="H1669" s="37"/>
    </row>
    <row r="1670" spans="2:8" ht="15" customHeight="1" x14ac:dyDescent="0.3">
      <c r="B1670" s="19" t="str">
        <f t="shared" ref="B1670:C1670" si="719">B668</f>
        <v/>
      </c>
      <c r="C1670" s="29" t="str">
        <f t="shared" si="719"/>
        <v/>
      </c>
      <c r="D1670" s="31">
        <f>SUMIFS(Lançamentos!$H$10:$H$5009,Lançamentos!$C$10:$C$5009,C1670,Lançamentos!$M$10:$M$5009,$C$1039)</f>
        <v>0</v>
      </c>
      <c r="E1670" s="31">
        <f>SUMIFS(Vendas!$H$10:$H$5009,Vendas!$C$10:$C$5009,C1670,Vendas!$M$10:$M$5009,$C$1039)</f>
        <v>0</v>
      </c>
      <c r="F1670" s="39">
        <f t="shared" si="667"/>
        <v>0</v>
      </c>
      <c r="G1670" s="36"/>
      <c r="H1670" s="37"/>
    </row>
    <row r="1671" spans="2:8" ht="15" customHeight="1" x14ac:dyDescent="0.3">
      <c r="B1671" s="19" t="str">
        <f t="shared" ref="B1671:C1671" si="720">B669</f>
        <v/>
      </c>
      <c r="C1671" s="29" t="str">
        <f t="shared" si="720"/>
        <v/>
      </c>
      <c r="D1671" s="31">
        <f>SUMIFS(Lançamentos!$H$10:$H$5009,Lançamentos!$C$10:$C$5009,C1671,Lançamentos!$M$10:$M$5009,$C$1039)</f>
        <v>0</v>
      </c>
      <c r="E1671" s="31">
        <f>SUMIFS(Vendas!$H$10:$H$5009,Vendas!$C$10:$C$5009,C1671,Vendas!$M$10:$M$5009,$C$1039)</f>
        <v>0</v>
      </c>
      <c r="F1671" s="39">
        <f t="shared" si="667"/>
        <v>0</v>
      </c>
      <c r="G1671" s="36"/>
      <c r="H1671" s="37"/>
    </row>
    <row r="1672" spans="2:8" ht="15" customHeight="1" x14ac:dyDescent="0.3">
      <c r="B1672" s="19" t="str">
        <f t="shared" ref="B1672:C1672" si="721">B670</f>
        <v/>
      </c>
      <c r="C1672" s="29" t="str">
        <f t="shared" si="721"/>
        <v/>
      </c>
      <c r="D1672" s="31">
        <f>SUMIFS(Lançamentos!$H$10:$H$5009,Lançamentos!$C$10:$C$5009,C1672,Lançamentos!$M$10:$M$5009,$C$1039)</f>
        <v>0</v>
      </c>
      <c r="E1672" s="31">
        <f>SUMIFS(Vendas!$H$10:$H$5009,Vendas!$C$10:$C$5009,C1672,Vendas!$M$10:$M$5009,$C$1039)</f>
        <v>0</v>
      </c>
      <c r="F1672" s="39">
        <f t="shared" si="667"/>
        <v>0</v>
      </c>
      <c r="G1672" s="36"/>
      <c r="H1672" s="37"/>
    </row>
    <row r="1673" spans="2:8" ht="15" customHeight="1" x14ac:dyDescent="0.3">
      <c r="B1673" s="19" t="str">
        <f t="shared" ref="B1673:C1673" si="722">B671</f>
        <v/>
      </c>
      <c r="C1673" s="29" t="str">
        <f t="shared" si="722"/>
        <v/>
      </c>
      <c r="D1673" s="31">
        <f>SUMIFS(Lançamentos!$H$10:$H$5009,Lançamentos!$C$10:$C$5009,C1673,Lançamentos!$M$10:$M$5009,$C$1039)</f>
        <v>0</v>
      </c>
      <c r="E1673" s="31">
        <f>SUMIFS(Vendas!$H$10:$H$5009,Vendas!$C$10:$C$5009,C1673,Vendas!$M$10:$M$5009,$C$1039)</f>
        <v>0</v>
      </c>
      <c r="F1673" s="39">
        <f t="shared" si="667"/>
        <v>0</v>
      </c>
      <c r="G1673" s="36"/>
      <c r="H1673" s="37"/>
    </row>
    <row r="1674" spans="2:8" ht="15" customHeight="1" x14ac:dyDescent="0.3">
      <c r="B1674" s="19" t="str">
        <f t="shared" ref="B1674:C1674" si="723">B672</f>
        <v/>
      </c>
      <c r="C1674" s="29" t="str">
        <f t="shared" si="723"/>
        <v/>
      </c>
      <c r="D1674" s="31">
        <f>SUMIFS(Lançamentos!$H$10:$H$5009,Lançamentos!$C$10:$C$5009,C1674,Lançamentos!$M$10:$M$5009,$C$1039)</f>
        <v>0</v>
      </c>
      <c r="E1674" s="31">
        <f>SUMIFS(Vendas!$H$10:$H$5009,Vendas!$C$10:$C$5009,C1674,Vendas!$M$10:$M$5009,$C$1039)</f>
        <v>0</v>
      </c>
      <c r="F1674" s="39">
        <f t="shared" si="667"/>
        <v>0</v>
      </c>
      <c r="G1674" s="36"/>
      <c r="H1674" s="37"/>
    </row>
    <row r="1675" spans="2:8" ht="15" customHeight="1" x14ac:dyDescent="0.3">
      <c r="B1675" s="19" t="str">
        <f t="shared" ref="B1675:C1675" si="724">B673</f>
        <v/>
      </c>
      <c r="C1675" s="29" t="str">
        <f t="shared" si="724"/>
        <v/>
      </c>
      <c r="D1675" s="31">
        <f>SUMIFS(Lançamentos!$H$10:$H$5009,Lançamentos!$C$10:$C$5009,C1675,Lançamentos!$M$10:$M$5009,$C$1039)</f>
        <v>0</v>
      </c>
      <c r="E1675" s="31">
        <f>SUMIFS(Vendas!$H$10:$H$5009,Vendas!$C$10:$C$5009,C1675,Vendas!$M$10:$M$5009,$C$1039)</f>
        <v>0</v>
      </c>
      <c r="F1675" s="39">
        <f t="shared" si="667"/>
        <v>0</v>
      </c>
      <c r="G1675" s="36"/>
      <c r="H1675" s="37"/>
    </row>
    <row r="1676" spans="2:8" ht="15" customHeight="1" x14ac:dyDescent="0.3">
      <c r="B1676" s="19" t="str">
        <f t="shared" ref="B1676:C1676" si="725">B674</f>
        <v/>
      </c>
      <c r="C1676" s="29" t="str">
        <f t="shared" si="725"/>
        <v/>
      </c>
      <c r="D1676" s="31">
        <f>SUMIFS(Lançamentos!$H$10:$H$5009,Lançamentos!$C$10:$C$5009,C1676,Lançamentos!$M$10:$M$5009,$C$1039)</f>
        <v>0</v>
      </c>
      <c r="E1676" s="31">
        <f>SUMIFS(Vendas!$H$10:$H$5009,Vendas!$C$10:$C$5009,C1676,Vendas!$M$10:$M$5009,$C$1039)</f>
        <v>0</v>
      </c>
      <c r="F1676" s="39">
        <f t="shared" si="667"/>
        <v>0</v>
      </c>
      <c r="G1676" s="36"/>
      <c r="H1676" s="37"/>
    </row>
    <row r="1677" spans="2:8" ht="15" customHeight="1" x14ac:dyDescent="0.3">
      <c r="B1677" s="19" t="str">
        <f t="shared" ref="B1677:C1677" si="726">B675</f>
        <v/>
      </c>
      <c r="C1677" s="29" t="str">
        <f t="shared" si="726"/>
        <v/>
      </c>
      <c r="D1677" s="31">
        <f>SUMIFS(Lançamentos!$H$10:$H$5009,Lançamentos!$C$10:$C$5009,C1677,Lançamentos!$M$10:$M$5009,$C$1039)</f>
        <v>0</v>
      </c>
      <c r="E1677" s="31">
        <f>SUMIFS(Vendas!$H$10:$H$5009,Vendas!$C$10:$C$5009,C1677,Vendas!$M$10:$M$5009,$C$1039)</f>
        <v>0</v>
      </c>
      <c r="F1677" s="39">
        <f t="shared" si="667"/>
        <v>0</v>
      </c>
      <c r="G1677" s="36"/>
      <c r="H1677" s="37"/>
    </row>
    <row r="1678" spans="2:8" ht="15" customHeight="1" x14ac:dyDescent="0.3">
      <c r="B1678" s="19" t="str">
        <f t="shared" ref="B1678:C1678" si="727">B676</f>
        <v/>
      </c>
      <c r="C1678" s="29" t="str">
        <f t="shared" si="727"/>
        <v/>
      </c>
      <c r="D1678" s="31">
        <f>SUMIFS(Lançamentos!$H$10:$H$5009,Lançamentos!$C$10:$C$5009,C1678,Lançamentos!$M$10:$M$5009,$C$1039)</f>
        <v>0</v>
      </c>
      <c r="E1678" s="31">
        <f>SUMIFS(Vendas!$H$10:$H$5009,Vendas!$C$10:$C$5009,C1678,Vendas!$M$10:$M$5009,$C$1039)</f>
        <v>0</v>
      </c>
      <c r="F1678" s="39">
        <f t="shared" si="667"/>
        <v>0</v>
      </c>
      <c r="G1678" s="36"/>
      <c r="H1678" s="37"/>
    </row>
    <row r="1679" spans="2:8" ht="15" customHeight="1" x14ac:dyDescent="0.3">
      <c r="B1679" s="19" t="str">
        <f t="shared" ref="B1679:C1679" si="728">B677</f>
        <v/>
      </c>
      <c r="C1679" s="29" t="str">
        <f t="shared" si="728"/>
        <v/>
      </c>
      <c r="D1679" s="31">
        <f>SUMIFS(Lançamentos!$H$10:$H$5009,Lançamentos!$C$10:$C$5009,C1679,Lançamentos!$M$10:$M$5009,$C$1039)</f>
        <v>0</v>
      </c>
      <c r="E1679" s="31">
        <f>SUMIFS(Vendas!$H$10:$H$5009,Vendas!$C$10:$C$5009,C1679,Vendas!$M$10:$M$5009,$C$1039)</f>
        <v>0</v>
      </c>
      <c r="F1679" s="39">
        <f t="shared" si="667"/>
        <v>0</v>
      </c>
      <c r="G1679" s="36"/>
      <c r="H1679" s="37"/>
    </row>
    <row r="1680" spans="2:8" ht="15" customHeight="1" x14ac:dyDescent="0.3">
      <c r="B1680" s="19" t="str">
        <f t="shared" ref="B1680:C1680" si="729">B678</f>
        <v/>
      </c>
      <c r="C1680" s="29" t="str">
        <f t="shared" si="729"/>
        <v/>
      </c>
      <c r="D1680" s="31">
        <f>SUMIFS(Lançamentos!$H$10:$H$5009,Lançamentos!$C$10:$C$5009,C1680,Lançamentos!$M$10:$M$5009,$C$1039)</f>
        <v>0</v>
      </c>
      <c r="E1680" s="31">
        <f>SUMIFS(Vendas!$H$10:$H$5009,Vendas!$C$10:$C$5009,C1680,Vendas!$M$10:$M$5009,$C$1039)</f>
        <v>0</v>
      </c>
      <c r="F1680" s="39">
        <f t="shared" si="667"/>
        <v>0</v>
      </c>
      <c r="G1680" s="36"/>
      <c r="H1680" s="37"/>
    </row>
    <row r="1681" spans="2:8" ht="15" customHeight="1" x14ac:dyDescent="0.3">
      <c r="B1681" s="19" t="str">
        <f t="shared" ref="B1681:C1681" si="730">B679</f>
        <v/>
      </c>
      <c r="C1681" s="29" t="str">
        <f t="shared" si="730"/>
        <v/>
      </c>
      <c r="D1681" s="31">
        <f>SUMIFS(Lançamentos!$H$10:$H$5009,Lançamentos!$C$10:$C$5009,C1681,Lançamentos!$M$10:$M$5009,$C$1039)</f>
        <v>0</v>
      </c>
      <c r="E1681" s="31">
        <f>SUMIFS(Vendas!$H$10:$H$5009,Vendas!$C$10:$C$5009,C1681,Vendas!$M$10:$M$5009,$C$1039)</f>
        <v>0</v>
      </c>
      <c r="F1681" s="39">
        <f t="shared" si="667"/>
        <v>0</v>
      </c>
      <c r="G1681" s="36"/>
      <c r="H1681" s="37"/>
    </row>
    <row r="1682" spans="2:8" ht="15" customHeight="1" x14ac:dyDescent="0.3">
      <c r="B1682" s="19" t="str">
        <f t="shared" ref="B1682:C1682" si="731">B680</f>
        <v/>
      </c>
      <c r="C1682" s="29" t="str">
        <f t="shared" si="731"/>
        <v/>
      </c>
      <c r="D1682" s="31">
        <f>SUMIFS(Lançamentos!$H$10:$H$5009,Lançamentos!$C$10:$C$5009,C1682,Lançamentos!$M$10:$M$5009,$C$1039)</f>
        <v>0</v>
      </c>
      <c r="E1682" s="31">
        <f>SUMIFS(Vendas!$H$10:$H$5009,Vendas!$C$10:$C$5009,C1682,Vendas!$M$10:$M$5009,$C$1039)</f>
        <v>0</v>
      </c>
      <c r="F1682" s="39">
        <f t="shared" ref="F1682:F1745" si="732">E1682-D1682</f>
        <v>0</v>
      </c>
      <c r="G1682" s="36"/>
      <c r="H1682" s="37"/>
    </row>
    <row r="1683" spans="2:8" ht="15" customHeight="1" x14ac:dyDescent="0.3">
      <c r="B1683" s="19" t="str">
        <f t="shared" ref="B1683:C1683" si="733">B681</f>
        <v/>
      </c>
      <c r="C1683" s="29" t="str">
        <f t="shared" si="733"/>
        <v/>
      </c>
      <c r="D1683" s="31">
        <f>SUMIFS(Lançamentos!$H$10:$H$5009,Lançamentos!$C$10:$C$5009,C1683,Lançamentos!$M$10:$M$5009,$C$1039)</f>
        <v>0</v>
      </c>
      <c r="E1683" s="31">
        <f>SUMIFS(Vendas!$H$10:$H$5009,Vendas!$C$10:$C$5009,C1683,Vendas!$M$10:$M$5009,$C$1039)</f>
        <v>0</v>
      </c>
      <c r="F1683" s="39">
        <f t="shared" si="732"/>
        <v>0</v>
      </c>
      <c r="G1683" s="36"/>
      <c r="H1683" s="37"/>
    </row>
    <row r="1684" spans="2:8" ht="15" customHeight="1" x14ac:dyDescent="0.3">
      <c r="B1684" s="19" t="str">
        <f t="shared" ref="B1684:C1684" si="734">B682</f>
        <v/>
      </c>
      <c r="C1684" s="29" t="str">
        <f t="shared" si="734"/>
        <v/>
      </c>
      <c r="D1684" s="31">
        <f>SUMIFS(Lançamentos!$H$10:$H$5009,Lançamentos!$C$10:$C$5009,C1684,Lançamentos!$M$10:$M$5009,$C$1039)</f>
        <v>0</v>
      </c>
      <c r="E1684" s="31">
        <f>SUMIFS(Vendas!$H$10:$H$5009,Vendas!$C$10:$C$5009,C1684,Vendas!$M$10:$M$5009,$C$1039)</f>
        <v>0</v>
      </c>
      <c r="F1684" s="39">
        <f t="shared" si="732"/>
        <v>0</v>
      </c>
      <c r="G1684" s="36"/>
      <c r="H1684" s="37"/>
    </row>
    <row r="1685" spans="2:8" ht="15" customHeight="1" x14ac:dyDescent="0.3">
      <c r="B1685" s="19" t="str">
        <f t="shared" ref="B1685:C1685" si="735">B683</f>
        <v/>
      </c>
      <c r="C1685" s="29" t="str">
        <f t="shared" si="735"/>
        <v/>
      </c>
      <c r="D1685" s="31">
        <f>SUMIFS(Lançamentos!$H$10:$H$5009,Lançamentos!$C$10:$C$5009,C1685,Lançamentos!$M$10:$M$5009,$C$1039)</f>
        <v>0</v>
      </c>
      <c r="E1685" s="31">
        <f>SUMIFS(Vendas!$H$10:$H$5009,Vendas!$C$10:$C$5009,C1685,Vendas!$M$10:$M$5009,$C$1039)</f>
        <v>0</v>
      </c>
      <c r="F1685" s="39">
        <f t="shared" si="732"/>
        <v>0</v>
      </c>
      <c r="G1685" s="36"/>
      <c r="H1685" s="37"/>
    </row>
    <row r="1686" spans="2:8" ht="15" customHeight="1" x14ac:dyDescent="0.3">
      <c r="B1686" s="19" t="str">
        <f t="shared" ref="B1686:C1686" si="736">B684</f>
        <v/>
      </c>
      <c r="C1686" s="29" t="str">
        <f t="shared" si="736"/>
        <v/>
      </c>
      <c r="D1686" s="31">
        <f>SUMIFS(Lançamentos!$H$10:$H$5009,Lançamentos!$C$10:$C$5009,C1686,Lançamentos!$M$10:$M$5009,$C$1039)</f>
        <v>0</v>
      </c>
      <c r="E1686" s="31">
        <f>SUMIFS(Vendas!$H$10:$H$5009,Vendas!$C$10:$C$5009,C1686,Vendas!$M$10:$M$5009,$C$1039)</f>
        <v>0</v>
      </c>
      <c r="F1686" s="39">
        <f t="shared" si="732"/>
        <v>0</v>
      </c>
      <c r="G1686" s="36"/>
      <c r="H1686" s="37"/>
    </row>
    <row r="1687" spans="2:8" ht="15" customHeight="1" x14ac:dyDescent="0.3">
      <c r="B1687" s="19" t="str">
        <f t="shared" ref="B1687:C1687" si="737">B685</f>
        <v/>
      </c>
      <c r="C1687" s="29" t="str">
        <f t="shared" si="737"/>
        <v/>
      </c>
      <c r="D1687" s="31">
        <f>SUMIFS(Lançamentos!$H$10:$H$5009,Lançamentos!$C$10:$C$5009,C1687,Lançamentos!$M$10:$M$5009,$C$1039)</f>
        <v>0</v>
      </c>
      <c r="E1687" s="31">
        <f>SUMIFS(Vendas!$H$10:$H$5009,Vendas!$C$10:$C$5009,C1687,Vendas!$M$10:$M$5009,$C$1039)</f>
        <v>0</v>
      </c>
      <c r="F1687" s="39">
        <f t="shared" si="732"/>
        <v>0</v>
      </c>
      <c r="G1687" s="36"/>
      <c r="H1687" s="37"/>
    </row>
    <row r="1688" spans="2:8" ht="15" customHeight="1" x14ac:dyDescent="0.3">
      <c r="B1688" s="19" t="str">
        <f t="shared" ref="B1688:C1688" si="738">B686</f>
        <v/>
      </c>
      <c r="C1688" s="29" t="str">
        <f t="shared" si="738"/>
        <v/>
      </c>
      <c r="D1688" s="31">
        <f>SUMIFS(Lançamentos!$H$10:$H$5009,Lançamentos!$C$10:$C$5009,C1688,Lançamentos!$M$10:$M$5009,$C$1039)</f>
        <v>0</v>
      </c>
      <c r="E1688" s="31">
        <f>SUMIFS(Vendas!$H$10:$H$5009,Vendas!$C$10:$C$5009,C1688,Vendas!$M$10:$M$5009,$C$1039)</f>
        <v>0</v>
      </c>
      <c r="F1688" s="39">
        <f t="shared" si="732"/>
        <v>0</v>
      </c>
      <c r="G1688" s="36"/>
      <c r="H1688" s="37"/>
    </row>
    <row r="1689" spans="2:8" ht="15" customHeight="1" x14ac:dyDescent="0.3">
      <c r="B1689" s="19" t="str">
        <f t="shared" ref="B1689:C1689" si="739">B687</f>
        <v/>
      </c>
      <c r="C1689" s="29" t="str">
        <f t="shared" si="739"/>
        <v/>
      </c>
      <c r="D1689" s="31">
        <f>SUMIFS(Lançamentos!$H$10:$H$5009,Lançamentos!$C$10:$C$5009,C1689,Lançamentos!$M$10:$M$5009,$C$1039)</f>
        <v>0</v>
      </c>
      <c r="E1689" s="31">
        <f>SUMIFS(Vendas!$H$10:$H$5009,Vendas!$C$10:$C$5009,C1689,Vendas!$M$10:$M$5009,$C$1039)</f>
        <v>0</v>
      </c>
      <c r="F1689" s="39">
        <f t="shared" si="732"/>
        <v>0</v>
      </c>
      <c r="G1689" s="36"/>
      <c r="H1689" s="37"/>
    </row>
    <row r="1690" spans="2:8" ht="15" customHeight="1" x14ac:dyDescent="0.3">
      <c r="B1690" s="19" t="str">
        <f t="shared" ref="B1690:C1690" si="740">B688</f>
        <v/>
      </c>
      <c r="C1690" s="29" t="str">
        <f t="shared" si="740"/>
        <v/>
      </c>
      <c r="D1690" s="31">
        <f>SUMIFS(Lançamentos!$H$10:$H$5009,Lançamentos!$C$10:$C$5009,C1690,Lançamentos!$M$10:$M$5009,$C$1039)</f>
        <v>0</v>
      </c>
      <c r="E1690" s="31">
        <f>SUMIFS(Vendas!$H$10:$H$5009,Vendas!$C$10:$C$5009,C1690,Vendas!$M$10:$M$5009,$C$1039)</f>
        <v>0</v>
      </c>
      <c r="F1690" s="39">
        <f t="shared" si="732"/>
        <v>0</v>
      </c>
      <c r="G1690" s="36"/>
      <c r="H1690" s="37"/>
    </row>
    <row r="1691" spans="2:8" ht="15" customHeight="1" x14ac:dyDescent="0.3">
      <c r="B1691" s="19" t="str">
        <f t="shared" ref="B1691:C1691" si="741">B689</f>
        <v/>
      </c>
      <c r="C1691" s="29" t="str">
        <f t="shared" si="741"/>
        <v/>
      </c>
      <c r="D1691" s="31">
        <f>SUMIFS(Lançamentos!$H$10:$H$5009,Lançamentos!$C$10:$C$5009,C1691,Lançamentos!$M$10:$M$5009,$C$1039)</f>
        <v>0</v>
      </c>
      <c r="E1691" s="31">
        <f>SUMIFS(Vendas!$H$10:$H$5009,Vendas!$C$10:$C$5009,C1691,Vendas!$M$10:$M$5009,$C$1039)</f>
        <v>0</v>
      </c>
      <c r="F1691" s="39">
        <f t="shared" si="732"/>
        <v>0</v>
      </c>
      <c r="G1691" s="36"/>
      <c r="H1691" s="37"/>
    </row>
    <row r="1692" spans="2:8" ht="15" customHeight="1" x14ac:dyDescent="0.3">
      <c r="B1692" s="19" t="str">
        <f t="shared" ref="B1692:C1692" si="742">B690</f>
        <v/>
      </c>
      <c r="C1692" s="29" t="str">
        <f t="shared" si="742"/>
        <v/>
      </c>
      <c r="D1692" s="31">
        <f>SUMIFS(Lançamentos!$H$10:$H$5009,Lançamentos!$C$10:$C$5009,C1692,Lançamentos!$M$10:$M$5009,$C$1039)</f>
        <v>0</v>
      </c>
      <c r="E1692" s="31">
        <f>SUMIFS(Vendas!$H$10:$H$5009,Vendas!$C$10:$C$5009,C1692,Vendas!$M$10:$M$5009,$C$1039)</f>
        <v>0</v>
      </c>
      <c r="F1692" s="39">
        <f t="shared" si="732"/>
        <v>0</v>
      </c>
      <c r="G1692" s="36"/>
      <c r="H1692" s="37"/>
    </row>
    <row r="1693" spans="2:8" ht="15" customHeight="1" x14ac:dyDescent="0.3">
      <c r="B1693" s="19" t="str">
        <f t="shared" ref="B1693:C1693" si="743">B691</f>
        <v/>
      </c>
      <c r="C1693" s="29" t="str">
        <f t="shared" si="743"/>
        <v/>
      </c>
      <c r="D1693" s="31">
        <f>SUMIFS(Lançamentos!$H$10:$H$5009,Lançamentos!$C$10:$C$5009,C1693,Lançamentos!$M$10:$M$5009,$C$1039)</f>
        <v>0</v>
      </c>
      <c r="E1693" s="31">
        <f>SUMIFS(Vendas!$H$10:$H$5009,Vendas!$C$10:$C$5009,C1693,Vendas!$M$10:$M$5009,$C$1039)</f>
        <v>0</v>
      </c>
      <c r="F1693" s="39">
        <f t="shared" si="732"/>
        <v>0</v>
      </c>
      <c r="G1693" s="36"/>
      <c r="H1693" s="37"/>
    </row>
    <row r="1694" spans="2:8" ht="15" customHeight="1" x14ac:dyDescent="0.3">
      <c r="B1694" s="19" t="str">
        <f t="shared" ref="B1694:C1694" si="744">B692</f>
        <v/>
      </c>
      <c r="C1694" s="29" t="str">
        <f t="shared" si="744"/>
        <v/>
      </c>
      <c r="D1694" s="31">
        <f>SUMIFS(Lançamentos!$H$10:$H$5009,Lançamentos!$C$10:$C$5009,C1694,Lançamentos!$M$10:$M$5009,$C$1039)</f>
        <v>0</v>
      </c>
      <c r="E1694" s="31">
        <f>SUMIFS(Vendas!$H$10:$H$5009,Vendas!$C$10:$C$5009,C1694,Vendas!$M$10:$M$5009,$C$1039)</f>
        <v>0</v>
      </c>
      <c r="F1694" s="39">
        <f t="shared" si="732"/>
        <v>0</v>
      </c>
      <c r="G1694" s="36"/>
      <c r="H1694" s="37"/>
    </row>
    <row r="1695" spans="2:8" ht="15" customHeight="1" x14ac:dyDescent="0.3">
      <c r="B1695" s="19" t="str">
        <f t="shared" ref="B1695:C1695" si="745">B693</f>
        <v/>
      </c>
      <c r="C1695" s="29" t="str">
        <f t="shared" si="745"/>
        <v/>
      </c>
      <c r="D1695" s="31">
        <f>SUMIFS(Lançamentos!$H$10:$H$5009,Lançamentos!$C$10:$C$5009,C1695,Lançamentos!$M$10:$M$5009,$C$1039)</f>
        <v>0</v>
      </c>
      <c r="E1695" s="31">
        <f>SUMIFS(Vendas!$H$10:$H$5009,Vendas!$C$10:$C$5009,C1695,Vendas!$M$10:$M$5009,$C$1039)</f>
        <v>0</v>
      </c>
      <c r="F1695" s="39">
        <f t="shared" si="732"/>
        <v>0</v>
      </c>
      <c r="G1695" s="36"/>
      <c r="H1695" s="37"/>
    </row>
    <row r="1696" spans="2:8" ht="15" customHeight="1" x14ac:dyDescent="0.3">
      <c r="B1696" s="19" t="str">
        <f t="shared" ref="B1696:C1696" si="746">B694</f>
        <v/>
      </c>
      <c r="C1696" s="29" t="str">
        <f t="shared" si="746"/>
        <v/>
      </c>
      <c r="D1696" s="31">
        <f>SUMIFS(Lançamentos!$H$10:$H$5009,Lançamentos!$C$10:$C$5009,C1696,Lançamentos!$M$10:$M$5009,$C$1039)</f>
        <v>0</v>
      </c>
      <c r="E1696" s="31">
        <f>SUMIFS(Vendas!$H$10:$H$5009,Vendas!$C$10:$C$5009,C1696,Vendas!$M$10:$M$5009,$C$1039)</f>
        <v>0</v>
      </c>
      <c r="F1696" s="39">
        <f t="shared" si="732"/>
        <v>0</v>
      </c>
      <c r="G1696" s="36"/>
      <c r="H1696" s="37"/>
    </row>
    <row r="1697" spans="2:8" ht="15" customHeight="1" x14ac:dyDescent="0.3">
      <c r="B1697" s="19" t="str">
        <f t="shared" ref="B1697:C1697" si="747">B695</f>
        <v/>
      </c>
      <c r="C1697" s="29" t="str">
        <f t="shared" si="747"/>
        <v/>
      </c>
      <c r="D1697" s="31">
        <f>SUMIFS(Lançamentos!$H$10:$H$5009,Lançamentos!$C$10:$C$5009,C1697,Lançamentos!$M$10:$M$5009,$C$1039)</f>
        <v>0</v>
      </c>
      <c r="E1697" s="31">
        <f>SUMIFS(Vendas!$H$10:$H$5009,Vendas!$C$10:$C$5009,C1697,Vendas!$M$10:$M$5009,$C$1039)</f>
        <v>0</v>
      </c>
      <c r="F1697" s="39">
        <f t="shared" si="732"/>
        <v>0</v>
      </c>
      <c r="G1697" s="36"/>
      <c r="H1697" s="37"/>
    </row>
    <row r="1698" spans="2:8" ht="15" customHeight="1" x14ac:dyDescent="0.3">
      <c r="B1698" s="19" t="str">
        <f t="shared" ref="B1698:C1698" si="748">B696</f>
        <v/>
      </c>
      <c r="C1698" s="29" t="str">
        <f t="shared" si="748"/>
        <v/>
      </c>
      <c r="D1698" s="31">
        <f>SUMIFS(Lançamentos!$H$10:$H$5009,Lançamentos!$C$10:$C$5009,C1698,Lançamentos!$M$10:$M$5009,$C$1039)</f>
        <v>0</v>
      </c>
      <c r="E1698" s="31">
        <f>SUMIFS(Vendas!$H$10:$H$5009,Vendas!$C$10:$C$5009,C1698,Vendas!$M$10:$M$5009,$C$1039)</f>
        <v>0</v>
      </c>
      <c r="F1698" s="39">
        <f t="shared" si="732"/>
        <v>0</v>
      </c>
      <c r="G1698" s="36"/>
      <c r="H1698" s="37"/>
    </row>
    <row r="1699" spans="2:8" ht="15" customHeight="1" x14ac:dyDescent="0.3">
      <c r="B1699" s="19" t="str">
        <f t="shared" ref="B1699:C1699" si="749">B697</f>
        <v/>
      </c>
      <c r="C1699" s="29" t="str">
        <f t="shared" si="749"/>
        <v/>
      </c>
      <c r="D1699" s="31">
        <f>SUMIFS(Lançamentos!$H$10:$H$5009,Lançamentos!$C$10:$C$5009,C1699,Lançamentos!$M$10:$M$5009,$C$1039)</f>
        <v>0</v>
      </c>
      <c r="E1699" s="31">
        <f>SUMIFS(Vendas!$H$10:$H$5009,Vendas!$C$10:$C$5009,C1699,Vendas!$M$10:$M$5009,$C$1039)</f>
        <v>0</v>
      </c>
      <c r="F1699" s="39">
        <f t="shared" si="732"/>
        <v>0</v>
      </c>
      <c r="G1699" s="36"/>
      <c r="H1699" s="37"/>
    </row>
    <row r="1700" spans="2:8" ht="15" customHeight="1" x14ac:dyDescent="0.3">
      <c r="B1700" s="19" t="str">
        <f t="shared" ref="B1700:C1700" si="750">B698</f>
        <v/>
      </c>
      <c r="C1700" s="29" t="str">
        <f t="shared" si="750"/>
        <v/>
      </c>
      <c r="D1700" s="31">
        <f>SUMIFS(Lançamentos!$H$10:$H$5009,Lançamentos!$C$10:$C$5009,C1700,Lançamentos!$M$10:$M$5009,$C$1039)</f>
        <v>0</v>
      </c>
      <c r="E1700" s="31">
        <f>SUMIFS(Vendas!$H$10:$H$5009,Vendas!$C$10:$C$5009,C1700,Vendas!$M$10:$M$5009,$C$1039)</f>
        <v>0</v>
      </c>
      <c r="F1700" s="39">
        <f t="shared" si="732"/>
        <v>0</v>
      </c>
      <c r="G1700" s="36"/>
      <c r="H1700" s="37"/>
    </row>
    <row r="1701" spans="2:8" ht="15" customHeight="1" x14ac:dyDescent="0.3">
      <c r="B1701" s="19" t="str">
        <f t="shared" ref="B1701:C1701" si="751">B699</f>
        <v/>
      </c>
      <c r="C1701" s="29" t="str">
        <f t="shared" si="751"/>
        <v/>
      </c>
      <c r="D1701" s="31">
        <f>SUMIFS(Lançamentos!$H$10:$H$5009,Lançamentos!$C$10:$C$5009,C1701,Lançamentos!$M$10:$M$5009,$C$1039)</f>
        <v>0</v>
      </c>
      <c r="E1701" s="31">
        <f>SUMIFS(Vendas!$H$10:$H$5009,Vendas!$C$10:$C$5009,C1701,Vendas!$M$10:$M$5009,$C$1039)</f>
        <v>0</v>
      </c>
      <c r="F1701" s="39">
        <f t="shared" si="732"/>
        <v>0</v>
      </c>
      <c r="G1701" s="36"/>
      <c r="H1701" s="37"/>
    </row>
    <row r="1702" spans="2:8" ht="15" customHeight="1" x14ac:dyDescent="0.3">
      <c r="B1702" s="19" t="str">
        <f t="shared" ref="B1702:C1702" si="752">B700</f>
        <v/>
      </c>
      <c r="C1702" s="29" t="str">
        <f t="shared" si="752"/>
        <v/>
      </c>
      <c r="D1702" s="31">
        <f>SUMIFS(Lançamentos!$H$10:$H$5009,Lançamentos!$C$10:$C$5009,C1702,Lançamentos!$M$10:$M$5009,$C$1039)</f>
        <v>0</v>
      </c>
      <c r="E1702" s="31">
        <f>SUMIFS(Vendas!$H$10:$H$5009,Vendas!$C$10:$C$5009,C1702,Vendas!$M$10:$M$5009,$C$1039)</f>
        <v>0</v>
      </c>
      <c r="F1702" s="39">
        <f t="shared" si="732"/>
        <v>0</v>
      </c>
      <c r="G1702" s="36"/>
      <c r="H1702" s="37"/>
    </row>
    <row r="1703" spans="2:8" ht="15" customHeight="1" x14ac:dyDescent="0.3">
      <c r="B1703" s="19" t="str">
        <f t="shared" ref="B1703:C1703" si="753">B701</f>
        <v/>
      </c>
      <c r="C1703" s="29" t="str">
        <f t="shared" si="753"/>
        <v/>
      </c>
      <c r="D1703" s="31">
        <f>SUMIFS(Lançamentos!$H$10:$H$5009,Lançamentos!$C$10:$C$5009,C1703,Lançamentos!$M$10:$M$5009,$C$1039)</f>
        <v>0</v>
      </c>
      <c r="E1703" s="31">
        <f>SUMIFS(Vendas!$H$10:$H$5009,Vendas!$C$10:$C$5009,C1703,Vendas!$M$10:$M$5009,$C$1039)</f>
        <v>0</v>
      </c>
      <c r="F1703" s="39">
        <f t="shared" si="732"/>
        <v>0</v>
      </c>
      <c r="G1703" s="36"/>
      <c r="H1703" s="37"/>
    </row>
    <row r="1704" spans="2:8" ht="15" customHeight="1" x14ac:dyDescent="0.3">
      <c r="B1704" s="19" t="str">
        <f t="shared" ref="B1704:C1704" si="754">B702</f>
        <v/>
      </c>
      <c r="C1704" s="29" t="str">
        <f t="shared" si="754"/>
        <v/>
      </c>
      <c r="D1704" s="31">
        <f>SUMIFS(Lançamentos!$H$10:$H$5009,Lançamentos!$C$10:$C$5009,C1704,Lançamentos!$M$10:$M$5009,$C$1039)</f>
        <v>0</v>
      </c>
      <c r="E1704" s="31">
        <f>SUMIFS(Vendas!$H$10:$H$5009,Vendas!$C$10:$C$5009,C1704,Vendas!$M$10:$M$5009,$C$1039)</f>
        <v>0</v>
      </c>
      <c r="F1704" s="39">
        <f t="shared" si="732"/>
        <v>0</v>
      </c>
      <c r="G1704" s="36"/>
      <c r="H1704" s="37"/>
    </row>
    <row r="1705" spans="2:8" ht="15" customHeight="1" x14ac:dyDescent="0.3">
      <c r="B1705" s="19" t="str">
        <f t="shared" ref="B1705:C1705" si="755">B703</f>
        <v/>
      </c>
      <c r="C1705" s="29" t="str">
        <f t="shared" si="755"/>
        <v/>
      </c>
      <c r="D1705" s="31">
        <f>SUMIFS(Lançamentos!$H$10:$H$5009,Lançamentos!$C$10:$C$5009,C1705,Lançamentos!$M$10:$M$5009,$C$1039)</f>
        <v>0</v>
      </c>
      <c r="E1705" s="31">
        <f>SUMIFS(Vendas!$H$10:$H$5009,Vendas!$C$10:$C$5009,C1705,Vendas!$M$10:$M$5009,$C$1039)</f>
        <v>0</v>
      </c>
      <c r="F1705" s="39">
        <f t="shared" si="732"/>
        <v>0</v>
      </c>
      <c r="G1705" s="36"/>
      <c r="H1705" s="37"/>
    </row>
    <row r="1706" spans="2:8" ht="15" customHeight="1" x14ac:dyDescent="0.3">
      <c r="B1706" s="19" t="str">
        <f t="shared" ref="B1706:C1706" si="756">B704</f>
        <v/>
      </c>
      <c r="C1706" s="29" t="str">
        <f t="shared" si="756"/>
        <v/>
      </c>
      <c r="D1706" s="31">
        <f>SUMIFS(Lançamentos!$H$10:$H$5009,Lançamentos!$C$10:$C$5009,C1706,Lançamentos!$M$10:$M$5009,$C$1039)</f>
        <v>0</v>
      </c>
      <c r="E1706" s="31">
        <f>SUMIFS(Vendas!$H$10:$H$5009,Vendas!$C$10:$C$5009,C1706,Vendas!$M$10:$M$5009,$C$1039)</f>
        <v>0</v>
      </c>
      <c r="F1706" s="39">
        <f t="shared" si="732"/>
        <v>0</v>
      </c>
      <c r="G1706" s="36"/>
      <c r="H1706" s="37"/>
    </row>
    <row r="1707" spans="2:8" ht="15" customHeight="1" x14ac:dyDescent="0.3">
      <c r="B1707" s="19" t="str">
        <f t="shared" ref="B1707:C1707" si="757">B705</f>
        <v/>
      </c>
      <c r="C1707" s="29" t="str">
        <f t="shared" si="757"/>
        <v/>
      </c>
      <c r="D1707" s="31">
        <f>SUMIFS(Lançamentos!$H$10:$H$5009,Lançamentos!$C$10:$C$5009,C1707,Lançamentos!$M$10:$M$5009,$C$1039)</f>
        <v>0</v>
      </c>
      <c r="E1707" s="31">
        <f>SUMIFS(Vendas!$H$10:$H$5009,Vendas!$C$10:$C$5009,C1707,Vendas!$M$10:$M$5009,$C$1039)</f>
        <v>0</v>
      </c>
      <c r="F1707" s="39">
        <f t="shared" si="732"/>
        <v>0</v>
      </c>
      <c r="G1707" s="36"/>
      <c r="H1707" s="37"/>
    </row>
    <row r="1708" spans="2:8" ht="15" customHeight="1" x14ac:dyDescent="0.3">
      <c r="B1708" s="19" t="str">
        <f t="shared" ref="B1708:C1708" si="758">B706</f>
        <v/>
      </c>
      <c r="C1708" s="29" t="str">
        <f t="shared" si="758"/>
        <v/>
      </c>
      <c r="D1708" s="31">
        <f>SUMIFS(Lançamentos!$H$10:$H$5009,Lançamentos!$C$10:$C$5009,C1708,Lançamentos!$M$10:$M$5009,$C$1039)</f>
        <v>0</v>
      </c>
      <c r="E1708" s="31">
        <f>SUMIFS(Vendas!$H$10:$H$5009,Vendas!$C$10:$C$5009,C1708,Vendas!$M$10:$M$5009,$C$1039)</f>
        <v>0</v>
      </c>
      <c r="F1708" s="39">
        <f t="shared" si="732"/>
        <v>0</v>
      </c>
      <c r="G1708" s="36"/>
      <c r="H1708" s="37"/>
    </row>
    <row r="1709" spans="2:8" ht="15" customHeight="1" x14ac:dyDescent="0.3">
      <c r="B1709" s="19" t="str">
        <f t="shared" ref="B1709:C1709" si="759">B707</f>
        <v/>
      </c>
      <c r="C1709" s="29" t="str">
        <f t="shared" si="759"/>
        <v/>
      </c>
      <c r="D1709" s="31">
        <f>SUMIFS(Lançamentos!$H$10:$H$5009,Lançamentos!$C$10:$C$5009,C1709,Lançamentos!$M$10:$M$5009,$C$1039)</f>
        <v>0</v>
      </c>
      <c r="E1709" s="31">
        <f>SUMIFS(Vendas!$H$10:$H$5009,Vendas!$C$10:$C$5009,C1709,Vendas!$M$10:$M$5009,$C$1039)</f>
        <v>0</v>
      </c>
      <c r="F1709" s="39">
        <f t="shared" si="732"/>
        <v>0</v>
      </c>
      <c r="G1709" s="36"/>
      <c r="H1709" s="37"/>
    </row>
    <row r="1710" spans="2:8" ht="15" customHeight="1" x14ac:dyDescent="0.3">
      <c r="B1710" s="19" t="str">
        <f t="shared" ref="B1710:C1710" si="760">B708</f>
        <v/>
      </c>
      <c r="C1710" s="29" t="str">
        <f t="shared" si="760"/>
        <v/>
      </c>
      <c r="D1710" s="31">
        <f>SUMIFS(Lançamentos!$H$10:$H$5009,Lançamentos!$C$10:$C$5009,C1710,Lançamentos!$M$10:$M$5009,$C$1039)</f>
        <v>0</v>
      </c>
      <c r="E1710" s="31">
        <f>SUMIFS(Vendas!$H$10:$H$5009,Vendas!$C$10:$C$5009,C1710,Vendas!$M$10:$M$5009,$C$1039)</f>
        <v>0</v>
      </c>
      <c r="F1710" s="39">
        <f t="shared" si="732"/>
        <v>0</v>
      </c>
      <c r="G1710" s="36"/>
      <c r="H1710" s="37"/>
    </row>
    <row r="1711" spans="2:8" ht="15" customHeight="1" x14ac:dyDescent="0.3">
      <c r="B1711" s="19" t="str">
        <f t="shared" ref="B1711:C1711" si="761">B709</f>
        <v/>
      </c>
      <c r="C1711" s="29" t="str">
        <f t="shared" si="761"/>
        <v/>
      </c>
      <c r="D1711" s="31">
        <f>SUMIFS(Lançamentos!$H$10:$H$5009,Lançamentos!$C$10:$C$5009,C1711,Lançamentos!$M$10:$M$5009,$C$1039)</f>
        <v>0</v>
      </c>
      <c r="E1711" s="31">
        <f>SUMIFS(Vendas!$H$10:$H$5009,Vendas!$C$10:$C$5009,C1711,Vendas!$M$10:$M$5009,$C$1039)</f>
        <v>0</v>
      </c>
      <c r="F1711" s="39">
        <f t="shared" si="732"/>
        <v>0</v>
      </c>
      <c r="G1711" s="36"/>
      <c r="H1711" s="37"/>
    </row>
    <row r="1712" spans="2:8" ht="15" customHeight="1" x14ac:dyDescent="0.3">
      <c r="B1712" s="19" t="str">
        <f t="shared" ref="B1712:C1712" si="762">B710</f>
        <v/>
      </c>
      <c r="C1712" s="29" t="str">
        <f t="shared" si="762"/>
        <v/>
      </c>
      <c r="D1712" s="31">
        <f>SUMIFS(Lançamentos!$H$10:$H$5009,Lançamentos!$C$10:$C$5009,C1712,Lançamentos!$M$10:$M$5009,$C$1039)</f>
        <v>0</v>
      </c>
      <c r="E1712" s="31">
        <f>SUMIFS(Vendas!$H$10:$H$5009,Vendas!$C$10:$C$5009,C1712,Vendas!$M$10:$M$5009,$C$1039)</f>
        <v>0</v>
      </c>
      <c r="F1712" s="39">
        <f t="shared" si="732"/>
        <v>0</v>
      </c>
      <c r="G1712" s="36"/>
      <c r="H1712" s="37"/>
    </row>
    <row r="1713" spans="2:8" ht="15" customHeight="1" x14ac:dyDescent="0.3">
      <c r="B1713" s="19" t="str">
        <f t="shared" ref="B1713:C1713" si="763">B711</f>
        <v/>
      </c>
      <c r="C1713" s="29" t="str">
        <f t="shared" si="763"/>
        <v/>
      </c>
      <c r="D1713" s="31">
        <f>SUMIFS(Lançamentos!$H$10:$H$5009,Lançamentos!$C$10:$C$5009,C1713,Lançamentos!$M$10:$M$5009,$C$1039)</f>
        <v>0</v>
      </c>
      <c r="E1713" s="31">
        <f>SUMIFS(Vendas!$H$10:$H$5009,Vendas!$C$10:$C$5009,C1713,Vendas!$M$10:$M$5009,$C$1039)</f>
        <v>0</v>
      </c>
      <c r="F1713" s="39">
        <f t="shared" si="732"/>
        <v>0</v>
      </c>
      <c r="G1713" s="36"/>
      <c r="H1713" s="37"/>
    </row>
    <row r="1714" spans="2:8" ht="15" customHeight="1" x14ac:dyDescent="0.3">
      <c r="B1714" s="19" t="str">
        <f t="shared" ref="B1714:C1714" si="764">B712</f>
        <v/>
      </c>
      <c r="C1714" s="29" t="str">
        <f t="shared" si="764"/>
        <v/>
      </c>
      <c r="D1714" s="31">
        <f>SUMIFS(Lançamentos!$H$10:$H$5009,Lançamentos!$C$10:$C$5009,C1714,Lançamentos!$M$10:$M$5009,$C$1039)</f>
        <v>0</v>
      </c>
      <c r="E1714" s="31">
        <f>SUMIFS(Vendas!$H$10:$H$5009,Vendas!$C$10:$C$5009,C1714,Vendas!$M$10:$M$5009,$C$1039)</f>
        <v>0</v>
      </c>
      <c r="F1714" s="39">
        <f t="shared" si="732"/>
        <v>0</v>
      </c>
      <c r="G1714" s="36"/>
      <c r="H1714" s="37"/>
    </row>
    <row r="1715" spans="2:8" ht="15" customHeight="1" x14ac:dyDescent="0.3">
      <c r="B1715" s="19" t="str">
        <f t="shared" ref="B1715:C1715" si="765">B713</f>
        <v/>
      </c>
      <c r="C1715" s="29" t="str">
        <f t="shared" si="765"/>
        <v/>
      </c>
      <c r="D1715" s="31">
        <f>SUMIFS(Lançamentos!$H$10:$H$5009,Lançamentos!$C$10:$C$5009,C1715,Lançamentos!$M$10:$M$5009,$C$1039)</f>
        <v>0</v>
      </c>
      <c r="E1715" s="31">
        <f>SUMIFS(Vendas!$H$10:$H$5009,Vendas!$C$10:$C$5009,C1715,Vendas!$M$10:$M$5009,$C$1039)</f>
        <v>0</v>
      </c>
      <c r="F1715" s="39">
        <f t="shared" si="732"/>
        <v>0</v>
      </c>
      <c r="G1715" s="36"/>
      <c r="H1715" s="37"/>
    </row>
    <row r="1716" spans="2:8" ht="15" customHeight="1" x14ac:dyDescent="0.3">
      <c r="B1716" s="19" t="str">
        <f t="shared" ref="B1716:C1716" si="766">B714</f>
        <v/>
      </c>
      <c r="C1716" s="29" t="str">
        <f t="shared" si="766"/>
        <v/>
      </c>
      <c r="D1716" s="31">
        <f>SUMIFS(Lançamentos!$H$10:$H$5009,Lançamentos!$C$10:$C$5009,C1716,Lançamentos!$M$10:$M$5009,$C$1039)</f>
        <v>0</v>
      </c>
      <c r="E1716" s="31">
        <f>SUMIFS(Vendas!$H$10:$H$5009,Vendas!$C$10:$C$5009,C1716,Vendas!$M$10:$M$5009,$C$1039)</f>
        <v>0</v>
      </c>
      <c r="F1716" s="39">
        <f t="shared" si="732"/>
        <v>0</v>
      </c>
      <c r="G1716" s="36"/>
      <c r="H1716" s="37"/>
    </row>
    <row r="1717" spans="2:8" ht="15" customHeight="1" x14ac:dyDescent="0.3">
      <c r="B1717" s="19" t="str">
        <f t="shared" ref="B1717:C1717" si="767">B715</f>
        <v/>
      </c>
      <c r="C1717" s="29" t="str">
        <f t="shared" si="767"/>
        <v/>
      </c>
      <c r="D1717" s="31">
        <f>SUMIFS(Lançamentos!$H$10:$H$5009,Lançamentos!$C$10:$C$5009,C1717,Lançamentos!$M$10:$M$5009,$C$1039)</f>
        <v>0</v>
      </c>
      <c r="E1717" s="31">
        <f>SUMIFS(Vendas!$H$10:$H$5009,Vendas!$C$10:$C$5009,C1717,Vendas!$M$10:$M$5009,$C$1039)</f>
        <v>0</v>
      </c>
      <c r="F1717" s="39">
        <f t="shared" si="732"/>
        <v>0</v>
      </c>
      <c r="G1717" s="36"/>
      <c r="H1717" s="37"/>
    </row>
    <row r="1718" spans="2:8" ht="15" customHeight="1" x14ac:dyDescent="0.3">
      <c r="B1718" s="19" t="str">
        <f t="shared" ref="B1718:C1718" si="768">B716</f>
        <v/>
      </c>
      <c r="C1718" s="29" t="str">
        <f t="shared" si="768"/>
        <v/>
      </c>
      <c r="D1718" s="31">
        <f>SUMIFS(Lançamentos!$H$10:$H$5009,Lançamentos!$C$10:$C$5009,C1718,Lançamentos!$M$10:$M$5009,$C$1039)</f>
        <v>0</v>
      </c>
      <c r="E1718" s="31">
        <f>SUMIFS(Vendas!$H$10:$H$5009,Vendas!$C$10:$C$5009,C1718,Vendas!$M$10:$M$5009,$C$1039)</f>
        <v>0</v>
      </c>
      <c r="F1718" s="39">
        <f t="shared" si="732"/>
        <v>0</v>
      </c>
      <c r="G1718" s="36"/>
      <c r="H1718" s="37"/>
    </row>
    <row r="1719" spans="2:8" ht="15" customHeight="1" x14ac:dyDescent="0.3">
      <c r="B1719" s="19" t="str">
        <f t="shared" ref="B1719:C1719" si="769">B717</f>
        <v/>
      </c>
      <c r="C1719" s="29" t="str">
        <f t="shared" si="769"/>
        <v/>
      </c>
      <c r="D1719" s="31">
        <f>SUMIFS(Lançamentos!$H$10:$H$5009,Lançamentos!$C$10:$C$5009,C1719,Lançamentos!$M$10:$M$5009,$C$1039)</f>
        <v>0</v>
      </c>
      <c r="E1719" s="31">
        <f>SUMIFS(Vendas!$H$10:$H$5009,Vendas!$C$10:$C$5009,C1719,Vendas!$M$10:$M$5009,$C$1039)</f>
        <v>0</v>
      </c>
      <c r="F1719" s="39">
        <f t="shared" si="732"/>
        <v>0</v>
      </c>
      <c r="G1719" s="36"/>
      <c r="H1719" s="37"/>
    </row>
    <row r="1720" spans="2:8" ht="15" customHeight="1" x14ac:dyDescent="0.3">
      <c r="B1720" s="19" t="str">
        <f t="shared" ref="B1720:C1720" si="770">B718</f>
        <v/>
      </c>
      <c r="C1720" s="29" t="str">
        <f t="shared" si="770"/>
        <v/>
      </c>
      <c r="D1720" s="31">
        <f>SUMIFS(Lançamentos!$H$10:$H$5009,Lançamentos!$C$10:$C$5009,C1720,Lançamentos!$M$10:$M$5009,$C$1039)</f>
        <v>0</v>
      </c>
      <c r="E1720" s="31">
        <f>SUMIFS(Vendas!$H$10:$H$5009,Vendas!$C$10:$C$5009,C1720,Vendas!$M$10:$M$5009,$C$1039)</f>
        <v>0</v>
      </c>
      <c r="F1720" s="39">
        <f t="shared" si="732"/>
        <v>0</v>
      </c>
      <c r="G1720" s="36"/>
      <c r="H1720" s="37"/>
    </row>
    <row r="1721" spans="2:8" ht="15" customHeight="1" x14ac:dyDescent="0.3">
      <c r="B1721" s="19" t="str">
        <f t="shared" ref="B1721:C1721" si="771">B719</f>
        <v/>
      </c>
      <c r="C1721" s="29" t="str">
        <f t="shared" si="771"/>
        <v/>
      </c>
      <c r="D1721" s="31">
        <f>SUMIFS(Lançamentos!$H$10:$H$5009,Lançamentos!$C$10:$C$5009,C1721,Lançamentos!$M$10:$M$5009,$C$1039)</f>
        <v>0</v>
      </c>
      <c r="E1721" s="31">
        <f>SUMIFS(Vendas!$H$10:$H$5009,Vendas!$C$10:$C$5009,C1721,Vendas!$M$10:$M$5009,$C$1039)</f>
        <v>0</v>
      </c>
      <c r="F1721" s="39">
        <f t="shared" si="732"/>
        <v>0</v>
      </c>
      <c r="G1721" s="36"/>
      <c r="H1721" s="37"/>
    </row>
    <row r="1722" spans="2:8" ht="15" customHeight="1" x14ac:dyDescent="0.3">
      <c r="B1722" s="19" t="str">
        <f t="shared" ref="B1722:C1722" si="772">B720</f>
        <v/>
      </c>
      <c r="C1722" s="29" t="str">
        <f t="shared" si="772"/>
        <v/>
      </c>
      <c r="D1722" s="31">
        <f>SUMIFS(Lançamentos!$H$10:$H$5009,Lançamentos!$C$10:$C$5009,C1722,Lançamentos!$M$10:$M$5009,$C$1039)</f>
        <v>0</v>
      </c>
      <c r="E1722" s="31">
        <f>SUMIFS(Vendas!$H$10:$H$5009,Vendas!$C$10:$C$5009,C1722,Vendas!$M$10:$M$5009,$C$1039)</f>
        <v>0</v>
      </c>
      <c r="F1722" s="39">
        <f t="shared" si="732"/>
        <v>0</v>
      </c>
      <c r="G1722" s="36"/>
      <c r="H1722" s="37"/>
    </row>
    <row r="1723" spans="2:8" ht="15" customHeight="1" x14ac:dyDescent="0.3">
      <c r="B1723" s="19" t="str">
        <f t="shared" ref="B1723:C1723" si="773">B721</f>
        <v/>
      </c>
      <c r="C1723" s="29" t="str">
        <f t="shared" si="773"/>
        <v/>
      </c>
      <c r="D1723" s="31">
        <f>SUMIFS(Lançamentos!$H$10:$H$5009,Lançamentos!$C$10:$C$5009,C1723,Lançamentos!$M$10:$M$5009,$C$1039)</f>
        <v>0</v>
      </c>
      <c r="E1723" s="31">
        <f>SUMIFS(Vendas!$H$10:$H$5009,Vendas!$C$10:$C$5009,C1723,Vendas!$M$10:$M$5009,$C$1039)</f>
        <v>0</v>
      </c>
      <c r="F1723" s="39">
        <f t="shared" si="732"/>
        <v>0</v>
      </c>
      <c r="G1723" s="36"/>
      <c r="H1723" s="37"/>
    </row>
    <row r="1724" spans="2:8" ht="15" customHeight="1" x14ac:dyDescent="0.3">
      <c r="B1724" s="19" t="str">
        <f t="shared" ref="B1724:C1724" si="774">B722</f>
        <v/>
      </c>
      <c r="C1724" s="29" t="str">
        <f t="shared" si="774"/>
        <v/>
      </c>
      <c r="D1724" s="31">
        <f>SUMIFS(Lançamentos!$H$10:$H$5009,Lançamentos!$C$10:$C$5009,C1724,Lançamentos!$M$10:$M$5009,$C$1039)</f>
        <v>0</v>
      </c>
      <c r="E1724" s="31">
        <f>SUMIFS(Vendas!$H$10:$H$5009,Vendas!$C$10:$C$5009,C1724,Vendas!$M$10:$M$5009,$C$1039)</f>
        <v>0</v>
      </c>
      <c r="F1724" s="39">
        <f t="shared" si="732"/>
        <v>0</v>
      </c>
      <c r="G1724" s="36"/>
      <c r="H1724" s="37"/>
    </row>
    <row r="1725" spans="2:8" ht="15" customHeight="1" x14ac:dyDescent="0.3">
      <c r="B1725" s="19" t="str">
        <f t="shared" ref="B1725:C1725" si="775">B723</f>
        <v/>
      </c>
      <c r="C1725" s="29" t="str">
        <f t="shared" si="775"/>
        <v/>
      </c>
      <c r="D1725" s="31">
        <f>SUMIFS(Lançamentos!$H$10:$H$5009,Lançamentos!$C$10:$C$5009,C1725,Lançamentos!$M$10:$M$5009,$C$1039)</f>
        <v>0</v>
      </c>
      <c r="E1725" s="31">
        <f>SUMIFS(Vendas!$H$10:$H$5009,Vendas!$C$10:$C$5009,C1725,Vendas!$M$10:$M$5009,$C$1039)</f>
        <v>0</v>
      </c>
      <c r="F1725" s="39">
        <f t="shared" si="732"/>
        <v>0</v>
      </c>
      <c r="G1725" s="36"/>
      <c r="H1725" s="37"/>
    </row>
    <row r="1726" spans="2:8" ht="15" customHeight="1" x14ac:dyDescent="0.3">
      <c r="B1726" s="19" t="str">
        <f t="shared" ref="B1726:C1726" si="776">B724</f>
        <v/>
      </c>
      <c r="C1726" s="29" t="str">
        <f t="shared" si="776"/>
        <v/>
      </c>
      <c r="D1726" s="31">
        <f>SUMIFS(Lançamentos!$H$10:$H$5009,Lançamentos!$C$10:$C$5009,C1726,Lançamentos!$M$10:$M$5009,$C$1039)</f>
        <v>0</v>
      </c>
      <c r="E1726" s="31">
        <f>SUMIFS(Vendas!$H$10:$H$5009,Vendas!$C$10:$C$5009,C1726,Vendas!$M$10:$M$5009,$C$1039)</f>
        <v>0</v>
      </c>
      <c r="F1726" s="39">
        <f t="shared" si="732"/>
        <v>0</v>
      </c>
      <c r="G1726" s="36"/>
      <c r="H1726" s="37"/>
    </row>
    <row r="1727" spans="2:8" ht="15" customHeight="1" x14ac:dyDescent="0.3">
      <c r="B1727" s="19" t="str">
        <f t="shared" ref="B1727:C1727" si="777">B725</f>
        <v/>
      </c>
      <c r="C1727" s="29" t="str">
        <f t="shared" si="777"/>
        <v/>
      </c>
      <c r="D1727" s="31">
        <f>SUMIFS(Lançamentos!$H$10:$H$5009,Lançamentos!$C$10:$C$5009,C1727,Lançamentos!$M$10:$M$5009,$C$1039)</f>
        <v>0</v>
      </c>
      <c r="E1727" s="31">
        <f>SUMIFS(Vendas!$H$10:$H$5009,Vendas!$C$10:$C$5009,C1727,Vendas!$M$10:$M$5009,$C$1039)</f>
        <v>0</v>
      </c>
      <c r="F1727" s="39">
        <f t="shared" si="732"/>
        <v>0</v>
      </c>
      <c r="G1727" s="36"/>
      <c r="H1727" s="37"/>
    </row>
    <row r="1728" spans="2:8" ht="15" customHeight="1" x14ac:dyDescent="0.3">
      <c r="B1728" s="19" t="str">
        <f t="shared" ref="B1728:C1728" si="778">B726</f>
        <v/>
      </c>
      <c r="C1728" s="29" t="str">
        <f t="shared" si="778"/>
        <v/>
      </c>
      <c r="D1728" s="31">
        <f>SUMIFS(Lançamentos!$H$10:$H$5009,Lançamentos!$C$10:$C$5009,C1728,Lançamentos!$M$10:$M$5009,$C$1039)</f>
        <v>0</v>
      </c>
      <c r="E1728" s="31">
        <f>SUMIFS(Vendas!$H$10:$H$5009,Vendas!$C$10:$C$5009,C1728,Vendas!$M$10:$M$5009,$C$1039)</f>
        <v>0</v>
      </c>
      <c r="F1728" s="39">
        <f t="shared" si="732"/>
        <v>0</v>
      </c>
      <c r="G1728" s="36"/>
      <c r="H1728" s="37"/>
    </row>
    <row r="1729" spans="2:8" ht="15" customHeight="1" x14ac:dyDescent="0.3">
      <c r="B1729" s="19" t="str">
        <f t="shared" ref="B1729:C1729" si="779">B727</f>
        <v/>
      </c>
      <c r="C1729" s="29" t="str">
        <f t="shared" si="779"/>
        <v/>
      </c>
      <c r="D1729" s="31">
        <f>SUMIFS(Lançamentos!$H$10:$H$5009,Lançamentos!$C$10:$C$5009,C1729,Lançamentos!$M$10:$M$5009,$C$1039)</f>
        <v>0</v>
      </c>
      <c r="E1729" s="31">
        <f>SUMIFS(Vendas!$H$10:$H$5009,Vendas!$C$10:$C$5009,C1729,Vendas!$M$10:$M$5009,$C$1039)</f>
        <v>0</v>
      </c>
      <c r="F1729" s="39">
        <f t="shared" si="732"/>
        <v>0</v>
      </c>
      <c r="G1729" s="36"/>
      <c r="H1729" s="37"/>
    </row>
    <row r="1730" spans="2:8" ht="15" customHeight="1" x14ac:dyDescent="0.3">
      <c r="B1730" s="19" t="str">
        <f t="shared" ref="B1730:C1730" si="780">B728</f>
        <v/>
      </c>
      <c r="C1730" s="29" t="str">
        <f t="shared" si="780"/>
        <v/>
      </c>
      <c r="D1730" s="31">
        <f>SUMIFS(Lançamentos!$H$10:$H$5009,Lançamentos!$C$10:$C$5009,C1730,Lançamentos!$M$10:$M$5009,$C$1039)</f>
        <v>0</v>
      </c>
      <c r="E1730" s="31">
        <f>SUMIFS(Vendas!$H$10:$H$5009,Vendas!$C$10:$C$5009,C1730,Vendas!$M$10:$M$5009,$C$1039)</f>
        <v>0</v>
      </c>
      <c r="F1730" s="39">
        <f t="shared" si="732"/>
        <v>0</v>
      </c>
      <c r="G1730" s="36"/>
      <c r="H1730" s="37"/>
    </row>
    <row r="1731" spans="2:8" ht="15" customHeight="1" x14ac:dyDescent="0.3">
      <c r="B1731" s="19" t="str">
        <f t="shared" ref="B1731:C1731" si="781">B729</f>
        <v/>
      </c>
      <c r="C1731" s="29" t="str">
        <f t="shared" si="781"/>
        <v/>
      </c>
      <c r="D1731" s="31">
        <f>SUMIFS(Lançamentos!$H$10:$H$5009,Lançamentos!$C$10:$C$5009,C1731,Lançamentos!$M$10:$M$5009,$C$1039)</f>
        <v>0</v>
      </c>
      <c r="E1731" s="31">
        <f>SUMIFS(Vendas!$H$10:$H$5009,Vendas!$C$10:$C$5009,C1731,Vendas!$M$10:$M$5009,$C$1039)</f>
        <v>0</v>
      </c>
      <c r="F1731" s="39">
        <f t="shared" si="732"/>
        <v>0</v>
      </c>
      <c r="G1731" s="36"/>
      <c r="H1731" s="37"/>
    </row>
    <row r="1732" spans="2:8" ht="15" customHeight="1" x14ac:dyDescent="0.3">
      <c r="B1732" s="19" t="str">
        <f t="shared" ref="B1732:C1732" si="782">B730</f>
        <v/>
      </c>
      <c r="C1732" s="29" t="str">
        <f t="shared" si="782"/>
        <v/>
      </c>
      <c r="D1732" s="31">
        <f>SUMIFS(Lançamentos!$H$10:$H$5009,Lançamentos!$C$10:$C$5009,C1732,Lançamentos!$M$10:$M$5009,$C$1039)</f>
        <v>0</v>
      </c>
      <c r="E1732" s="31">
        <f>SUMIFS(Vendas!$H$10:$H$5009,Vendas!$C$10:$C$5009,C1732,Vendas!$M$10:$M$5009,$C$1039)</f>
        <v>0</v>
      </c>
      <c r="F1732" s="39">
        <f t="shared" si="732"/>
        <v>0</v>
      </c>
      <c r="G1732" s="36"/>
      <c r="H1732" s="37"/>
    </row>
    <row r="1733" spans="2:8" ht="15" customHeight="1" x14ac:dyDescent="0.3">
      <c r="B1733" s="19" t="str">
        <f t="shared" ref="B1733:C1733" si="783">B731</f>
        <v/>
      </c>
      <c r="C1733" s="29" t="str">
        <f t="shared" si="783"/>
        <v/>
      </c>
      <c r="D1733" s="31">
        <f>SUMIFS(Lançamentos!$H$10:$H$5009,Lançamentos!$C$10:$C$5009,C1733,Lançamentos!$M$10:$M$5009,$C$1039)</f>
        <v>0</v>
      </c>
      <c r="E1733" s="31">
        <f>SUMIFS(Vendas!$H$10:$H$5009,Vendas!$C$10:$C$5009,C1733,Vendas!$M$10:$M$5009,$C$1039)</f>
        <v>0</v>
      </c>
      <c r="F1733" s="39">
        <f t="shared" si="732"/>
        <v>0</v>
      </c>
      <c r="G1733" s="36"/>
      <c r="H1733" s="37"/>
    </row>
    <row r="1734" spans="2:8" ht="15" customHeight="1" x14ac:dyDescent="0.3">
      <c r="B1734" s="19" t="str">
        <f t="shared" ref="B1734:C1734" si="784">B732</f>
        <v/>
      </c>
      <c r="C1734" s="29" t="str">
        <f t="shared" si="784"/>
        <v/>
      </c>
      <c r="D1734" s="31">
        <f>SUMIFS(Lançamentos!$H$10:$H$5009,Lançamentos!$C$10:$C$5009,C1734,Lançamentos!$M$10:$M$5009,$C$1039)</f>
        <v>0</v>
      </c>
      <c r="E1734" s="31">
        <f>SUMIFS(Vendas!$H$10:$H$5009,Vendas!$C$10:$C$5009,C1734,Vendas!$M$10:$M$5009,$C$1039)</f>
        <v>0</v>
      </c>
      <c r="F1734" s="39">
        <f t="shared" si="732"/>
        <v>0</v>
      </c>
      <c r="G1734" s="36"/>
      <c r="H1734" s="37"/>
    </row>
    <row r="1735" spans="2:8" ht="15" customHeight="1" x14ac:dyDescent="0.3">
      <c r="B1735" s="19" t="str">
        <f t="shared" ref="B1735:C1735" si="785">B733</f>
        <v/>
      </c>
      <c r="C1735" s="29" t="str">
        <f t="shared" si="785"/>
        <v/>
      </c>
      <c r="D1735" s="31">
        <f>SUMIFS(Lançamentos!$H$10:$H$5009,Lançamentos!$C$10:$C$5009,C1735,Lançamentos!$M$10:$M$5009,$C$1039)</f>
        <v>0</v>
      </c>
      <c r="E1735" s="31">
        <f>SUMIFS(Vendas!$H$10:$H$5009,Vendas!$C$10:$C$5009,C1735,Vendas!$M$10:$M$5009,$C$1039)</f>
        <v>0</v>
      </c>
      <c r="F1735" s="39">
        <f t="shared" si="732"/>
        <v>0</v>
      </c>
      <c r="G1735" s="36"/>
      <c r="H1735" s="37"/>
    </row>
    <row r="1736" spans="2:8" ht="15" customHeight="1" x14ac:dyDescent="0.3">
      <c r="B1736" s="19" t="str">
        <f t="shared" ref="B1736:C1736" si="786">B734</f>
        <v/>
      </c>
      <c r="C1736" s="29" t="str">
        <f t="shared" si="786"/>
        <v/>
      </c>
      <c r="D1736" s="31">
        <f>SUMIFS(Lançamentos!$H$10:$H$5009,Lançamentos!$C$10:$C$5009,C1736,Lançamentos!$M$10:$M$5009,$C$1039)</f>
        <v>0</v>
      </c>
      <c r="E1736" s="31">
        <f>SUMIFS(Vendas!$H$10:$H$5009,Vendas!$C$10:$C$5009,C1736,Vendas!$M$10:$M$5009,$C$1039)</f>
        <v>0</v>
      </c>
      <c r="F1736" s="39">
        <f t="shared" si="732"/>
        <v>0</v>
      </c>
      <c r="G1736" s="36"/>
      <c r="H1736" s="37"/>
    </row>
    <row r="1737" spans="2:8" ht="15" customHeight="1" x14ac:dyDescent="0.3">
      <c r="B1737" s="19" t="str">
        <f t="shared" ref="B1737:C1737" si="787">B735</f>
        <v/>
      </c>
      <c r="C1737" s="29" t="str">
        <f t="shared" si="787"/>
        <v/>
      </c>
      <c r="D1737" s="31">
        <f>SUMIFS(Lançamentos!$H$10:$H$5009,Lançamentos!$C$10:$C$5009,C1737,Lançamentos!$M$10:$M$5009,$C$1039)</f>
        <v>0</v>
      </c>
      <c r="E1737" s="31">
        <f>SUMIFS(Vendas!$H$10:$H$5009,Vendas!$C$10:$C$5009,C1737,Vendas!$M$10:$M$5009,$C$1039)</f>
        <v>0</v>
      </c>
      <c r="F1737" s="39">
        <f t="shared" si="732"/>
        <v>0</v>
      </c>
      <c r="G1737" s="36"/>
      <c r="H1737" s="37"/>
    </row>
    <row r="1738" spans="2:8" ht="15" customHeight="1" x14ac:dyDescent="0.3">
      <c r="B1738" s="19" t="str">
        <f t="shared" ref="B1738:C1738" si="788">B736</f>
        <v/>
      </c>
      <c r="C1738" s="29" t="str">
        <f t="shared" si="788"/>
        <v/>
      </c>
      <c r="D1738" s="31">
        <f>SUMIFS(Lançamentos!$H$10:$H$5009,Lançamentos!$C$10:$C$5009,C1738,Lançamentos!$M$10:$M$5009,$C$1039)</f>
        <v>0</v>
      </c>
      <c r="E1738" s="31">
        <f>SUMIFS(Vendas!$H$10:$H$5009,Vendas!$C$10:$C$5009,C1738,Vendas!$M$10:$M$5009,$C$1039)</f>
        <v>0</v>
      </c>
      <c r="F1738" s="39">
        <f t="shared" si="732"/>
        <v>0</v>
      </c>
      <c r="G1738" s="36"/>
      <c r="H1738" s="37"/>
    </row>
    <row r="1739" spans="2:8" ht="15" customHeight="1" x14ac:dyDescent="0.3">
      <c r="B1739" s="19" t="str">
        <f t="shared" ref="B1739:C1739" si="789">B737</f>
        <v/>
      </c>
      <c r="C1739" s="29" t="str">
        <f t="shared" si="789"/>
        <v/>
      </c>
      <c r="D1739" s="31">
        <f>SUMIFS(Lançamentos!$H$10:$H$5009,Lançamentos!$C$10:$C$5009,C1739,Lançamentos!$M$10:$M$5009,$C$1039)</f>
        <v>0</v>
      </c>
      <c r="E1739" s="31">
        <f>SUMIFS(Vendas!$H$10:$H$5009,Vendas!$C$10:$C$5009,C1739,Vendas!$M$10:$M$5009,$C$1039)</f>
        <v>0</v>
      </c>
      <c r="F1739" s="39">
        <f t="shared" si="732"/>
        <v>0</v>
      </c>
      <c r="G1739" s="36"/>
      <c r="H1739" s="37"/>
    </row>
    <row r="1740" spans="2:8" ht="15" customHeight="1" x14ac:dyDescent="0.3">
      <c r="B1740" s="19" t="str">
        <f t="shared" ref="B1740:C1740" si="790">B738</f>
        <v/>
      </c>
      <c r="C1740" s="29" t="str">
        <f t="shared" si="790"/>
        <v/>
      </c>
      <c r="D1740" s="31">
        <f>SUMIFS(Lançamentos!$H$10:$H$5009,Lançamentos!$C$10:$C$5009,C1740,Lançamentos!$M$10:$M$5009,$C$1039)</f>
        <v>0</v>
      </c>
      <c r="E1740" s="31">
        <f>SUMIFS(Vendas!$H$10:$H$5009,Vendas!$C$10:$C$5009,C1740,Vendas!$M$10:$M$5009,$C$1039)</f>
        <v>0</v>
      </c>
      <c r="F1740" s="39">
        <f t="shared" si="732"/>
        <v>0</v>
      </c>
      <c r="G1740" s="36"/>
      <c r="H1740" s="37"/>
    </row>
    <row r="1741" spans="2:8" ht="15" customHeight="1" x14ac:dyDescent="0.3">
      <c r="B1741" s="19" t="str">
        <f t="shared" ref="B1741:C1741" si="791">B739</f>
        <v/>
      </c>
      <c r="C1741" s="29" t="str">
        <f t="shared" si="791"/>
        <v/>
      </c>
      <c r="D1741" s="31">
        <f>SUMIFS(Lançamentos!$H$10:$H$5009,Lançamentos!$C$10:$C$5009,C1741,Lançamentos!$M$10:$M$5009,$C$1039)</f>
        <v>0</v>
      </c>
      <c r="E1741" s="31">
        <f>SUMIFS(Vendas!$H$10:$H$5009,Vendas!$C$10:$C$5009,C1741,Vendas!$M$10:$M$5009,$C$1039)</f>
        <v>0</v>
      </c>
      <c r="F1741" s="39">
        <f t="shared" si="732"/>
        <v>0</v>
      </c>
      <c r="G1741" s="36"/>
      <c r="H1741" s="37"/>
    </row>
    <row r="1742" spans="2:8" ht="15" customHeight="1" x14ac:dyDescent="0.3">
      <c r="B1742" s="19" t="str">
        <f t="shared" ref="B1742:C1742" si="792">B740</f>
        <v/>
      </c>
      <c r="C1742" s="29" t="str">
        <f t="shared" si="792"/>
        <v/>
      </c>
      <c r="D1742" s="31">
        <f>SUMIFS(Lançamentos!$H$10:$H$5009,Lançamentos!$C$10:$C$5009,C1742,Lançamentos!$M$10:$M$5009,$C$1039)</f>
        <v>0</v>
      </c>
      <c r="E1742" s="31">
        <f>SUMIFS(Vendas!$H$10:$H$5009,Vendas!$C$10:$C$5009,C1742,Vendas!$M$10:$M$5009,$C$1039)</f>
        <v>0</v>
      </c>
      <c r="F1742" s="39">
        <f t="shared" si="732"/>
        <v>0</v>
      </c>
      <c r="G1742" s="36"/>
      <c r="H1742" s="37"/>
    </row>
    <row r="1743" spans="2:8" ht="15" customHeight="1" x14ac:dyDescent="0.3">
      <c r="B1743" s="19" t="str">
        <f t="shared" ref="B1743:C1743" si="793">B741</f>
        <v/>
      </c>
      <c r="C1743" s="29" t="str">
        <f t="shared" si="793"/>
        <v/>
      </c>
      <c r="D1743" s="31">
        <f>SUMIFS(Lançamentos!$H$10:$H$5009,Lançamentos!$C$10:$C$5009,C1743,Lançamentos!$M$10:$M$5009,$C$1039)</f>
        <v>0</v>
      </c>
      <c r="E1743" s="31">
        <f>SUMIFS(Vendas!$H$10:$H$5009,Vendas!$C$10:$C$5009,C1743,Vendas!$M$10:$M$5009,$C$1039)</f>
        <v>0</v>
      </c>
      <c r="F1743" s="39">
        <f t="shared" si="732"/>
        <v>0</v>
      </c>
      <c r="G1743" s="36"/>
      <c r="H1743" s="37"/>
    </row>
    <row r="1744" spans="2:8" ht="15" customHeight="1" x14ac:dyDescent="0.3">
      <c r="B1744" s="19" t="str">
        <f t="shared" ref="B1744:C1744" si="794">B742</f>
        <v/>
      </c>
      <c r="C1744" s="29" t="str">
        <f t="shared" si="794"/>
        <v/>
      </c>
      <c r="D1744" s="31">
        <f>SUMIFS(Lançamentos!$H$10:$H$5009,Lançamentos!$C$10:$C$5009,C1744,Lançamentos!$M$10:$M$5009,$C$1039)</f>
        <v>0</v>
      </c>
      <c r="E1744" s="31">
        <f>SUMIFS(Vendas!$H$10:$H$5009,Vendas!$C$10:$C$5009,C1744,Vendas!$M$10:$M$5009,$C$1039)</f>
        <v>0</v>
      </c>
      <c r="F1744" s="39">
        <f t="shared" si="732"/>
        <v>0</v>
      </c>
      <c r="G1744" s="36"/>
      <c r="H1744" s="37"/>
    </row>
    <row r="1745" spans="2:8" ht="15" customHeight="1" x14ac:dyDescent="0.3">
      <c r="B1745" s="19" t="str">
        <f t="shared" ref="B1745:C1745" si="795">B743</f>
        <v/>
      </c>
      <c r="C1745" s="29" t="str">
        <f t="shared" si="795"/>
        <v/>
      </c>
      <c r="D1745" s="31">
        <f>SUMIFS(Lançamentos!$H$10:$H$5009,Lançamentos!$C$10:$C$5009,C1745,Lançamentos!$M$10:$M$5009,$C$1039)</f>
        <v>0</v>
      </c>
      <c r="E1745" s="31">
        <f>SUMIFS(Vendas!$H$10:$H$5009,Vendas!$C$10:$C$5009,C1745,Vendas!$M$10:$M$5009,$C$1039)</f>
        <v>0</v>
      </c>
      <c r="F1745" s="39">
        <f t="shared" si="732"/>
        <v>0</v>
      </c>
      <c r="G1745" s="36"/>
      <c r="H1745" s="37"/>
    </row>
    <row r="1746" spans="2:8" ht="15" customHeight="1" x14ac:dyDescent="0.3">
      <c r="B1746" s="19" t="str">
        <f t="shared" ref="B1746:C1746" si="796">B744</f>
        <v/>
      </c>
      <c r="C1746" s="29" t="str">
        <f t="shared" si="796"/>
        <v/>
      </c>
      <c r="D1746" s="31">
        <f>SUMIFS(Lançamentos!$H$10:$H$5009,Lançamentos!$C$10:$C$5009,C1746,Lançamentos!$M$10:$M$5009,$C$1039)</f>
        <v>0</v>
      </c>
      <c r="E1746" s="31">
        <f>SUMIFS(Vendas!$H$10:$H$5009,Vendas!$C$10:$C$5009,C1746,Vendas!$M$10:$M$5009,$C$1039)</f>
        <v>0</v>
      </c>
      <c r="F1746" s="39">
        <f t="shared" ref="F1746:F1809" si="797">E1746-D1746</f>
        <v>0</v>
      </c>
      <c r="G1746" s="36"/>
      <c r="H1746" s="37"/>
    </row>
    <row r="1747" spans="2:8" ht="15" customHeight="1" x14ac:dyDescent="0.3">
      <c r="B1747" s="19" t="str">
        <f t="shared" ref="B1747:C1747" si="798">B745</f>
        <v/>
      </c>
      <c r="C1747" s="29" t="str">
        <f t="shared" si="798"/>
        <v/>
      </c>
      <c r="D1747" s="31">
        <f>SUMIFS(Lançamentos!$H$10:$H$5009,Lançamentos!$C$10:$C$5009,C1747,Lançamentos!$M$10:$M$5009,$C$1039)</f>
        <v>0</v>
      </c>
      <c r="E1747" s="31">
        <f>SUMIFS(Vendas!$H$10:$H$5009,Vendas!$C$10:$C$5009,C1747,Vendas!$M$10:$M$5009,$C$1039)</f>
        <v>0</v>
      </c>
      <c r="F1747" s="39">
        <f t="shared" si="797"/>
        <v>0</v>
      </c>
      <c r="G1747" s="36"/>
      <c r="H1747" s="37"/>
    </row>
    <row r="1748" spans="2:8" ht="15" customHeight="1" x14ac:dyDescent="0.3">
      <c r="B1748" s="19" t="str">
        <f t="shared" ref="B1748:C1748" si="799">B746</f>
        <v/>
      </c>
      <c r="C1748" s="29" t="str">
        <f t="shared" si="799"/>
        <v/>
      </c>
      <c r="D1748" s="31">
        <f>SUMIFS(Lançamentos!$H$10:$H$5009,Lançamentos!$C$10:$C$5009,C1748,Lançamentos!$M$10:$M$5009,$C$1039)</f>
        <v>0</v>
      </c>
      <c r="E1748" s="31">
        <f>SUMIFS(Vendas!$H$10:$H$5009,Vendas!$C$10:$C$5009,C1748,Vendas!$M$10:$M$5009,$C$1039)</f>
        <v>0</v>
      </c>
      <c r="F1748" s="39">
        <f t="shared" si="797"/>
        <v>0</v>
      </c>
      <c r="G1748" s="36"/>
      <c r="H1748" s="37"/>
    </row>
    <row r="1749" spans="2:8" ht="15" customHeight="1" x14ac:dyDescent="0.3">
      <c r="B1749" s="19" t="str">
        <f t="shared" ref="B1749:C1749" si="800">B747</f>
        <v/>
      </c>
      <c r="C1749" s="29" t="str">
        <f t="shared" si="800"/>
        <v/>
      </c>
      <c r="D1749" s="31">
        <f>SUMIFS(Lançamentos!$H$10:$H$5009,Lançamentos!$C$10:$C$5009,C1749,Lançamentos!$M$10:$M$5009,$C$1039)</f>
        <v>0</v>
      </c>
      <c r="E1749" s="31">
        <f>SUMIFS(Vendas!$H$10:$H$5009,Vendas!$C$10:$C$5009,C1749,Vendas!$M$10:$M$5009,$C$1039)</f>
        <v>0</v>
      </c>
      <c r="F1749" s="39">
        <f t="shared" si="797"/>
        <v>0</v>
      </c>
      <c r="G1749" s="36"/>
      <c r="H1749" s="37"/>
    </row>
    <row r="1750" spans="2:8" ht="15" customHeight="1" x14ac:dyDescent="0.3">
      <c r="B1750" s="19" t="str">
        <f t="shared" ref="B1750:C1750" si="801">B748</f>
        <v/>
      </c>
      <c r="C1750" s="29" t="str">
        <f t="shared" si="801"/>
        <v/>
      </c>
      <c r="D1750" s="31">
        <f>SUMIFS(Lançamentos!$H$10:$H$5009,Lançamentos!$C$10:$C$5009,C1750,Lançamentos!$M$10:$M$5009,$C$1039)</f>
        <v>0</v>
      </c>
      <c r="E1750" s="31">
        <f>SUMIFS(Vendas!$H$10:$H$5009,Vendas!$C$10:$C$5009,C1750,Vendas!$M$10:$M$5009,$C$1039)</f>
        <v>0</v>
      </c>
      <c r="F1750" s="39">
        <f t="shared" si="797"/>
        <v>0</v>
      </c>
      <c r="G1750" s="36"/>
      <c r="H1750" s="37"/>
    </row>
    <row r="1751" spans="2:8" ht="15" customHeight="1" x14ac:dyDescent="0.3">
      <c r="B1751" s="19" t="str">
        <f t="shared" ref="B1751:C1751" si="802">B749</f>
        <v/>
      </c>
      <c r="C1751" s="29" t="str">
        <f t="shared" si="802"/>
        <v/>
      </c>
      <c r="D1751" s="31">
        <f>SUMIFS(Lançamentos!$H$10:$H$5009,Lançamentos!$C$10:$C$5009,C1751,Lançamentos!$M$10:$M$5009,$C$1039)</f>
        <v>0</v>
      </c>
      <c r="E1751" s="31">
        <f>SUMIFS(Vendas!$H$10:$H$5009,Vendas!$C$10:$C$5009,C1751,Vendas!$M$10:$M$5009,$C$1039)</f>
        <v>0</v>
      </c>
      <c r="F1751" s="39">
        <f t="shared" si="797"/>
        <v>0</v>
      </c>
      <c r="G1751" s="36"/>
      <c r="H1751" s="37"/>
    </row>
    <row r="1752" spans="2:8" ht="15" customHeight="1" x14ac:dyDescent="0.3">
      <c r="B1752" s="19" t="str">
        <f t="shared" ref="B1752:C1752" si="803">B750</f>
        <v/>
      </c>
      <c r="C1752" s="29" t="str">
        <f t="shared" si="803"/>
        <v/>
      </c>
      <c r="D1752" s="31">
        <f>SUMIFS(Lançamentos!$H$10:$H$5009,Lançamentos!$C$10:$C$5009,C1752,Lançamentos!$M$10:$M$5009,$C$1039)</f>
        <v>0</v>
      </c>
      <c r="E1752" s="31">
        <f>SUMIFS(Vendas!$H$10:$H$5009,Vendas!$C$10:$C$5009,C1752,Vendas!$M$10:$M$5009,$C$1039)</f>
        <v>0</v>
      </c>
      <c r="F1752" s="39">
        <f t="shared" si="797"/>
        <v>0</v>
      </c>
      <c r="G1752" s="36"/>
      <c r="H1752" s="37"/>
    </row>
    <row r="1753" spans="2:8" ht="15" customHeight="1" x14ac:dyDescent="0.3">
      <c r="B1753" s="19" t="str">
        <f t="shared" ref="B1753:C1753" si="804">B751</f>
        <v/>
      </c>
      <c r="C1753" s="29" t="str">
        <f t="shared" si="804"/>
        <v/>
      </c>
      <c r="D1753" s="31">
        <f>SUMIFS(Lançamentos!$H$10:$H$5009,Lançamentos!$C$10:$C$5009,C1753,Lançamentos!$M$10:$M$5009,$C$1039)</f>
        <v>0</v>
      </c>
      <c r="E1753" s="31">
        <f>SUMIFS(Vendas!$H$10:$H$5009,Vendas!$C$10:$C$5009,C1753,Vendas!$M$10:$M$5009,$C$1039)</f>
        <v>0</v>
      </c>
      <c r="F1753" s="39">
        <f t="shared" si="797"/>
        <v>0</v>
      </c>
      <c r="G1753" s="36"/>
      <c r="H1753" s="37"/>
    </row>
    <row r="1754" spans="2:8" ht="15" customHeight="1" x14ac:dyDescent="0.3">
      <c r="B1754" s="19" t="str">
        <f t="shared" ref="B1754:C1754" si="805">B752</f>
        <v/>
      </c>
      <c r="C1754" s="29" t="str">
        <f t="shared" si="805"/>
        <v/>
      </c>
      <c r="D1754" s="31">
        <f>SUMIFS(Lançamentos!$H$10:$H$5009,Lançamentos!$C$10:$C$5009,C1754,Lançamentos!$M$10:$M$5009,$C$1039)</f>
        <v>0</v>
      </c>
      <c r="E1754" s="31">
        <f>SUMIFS(Vendas!$H$10:$H$5009,Vendas!$C$10:$C$5009,C1754,Vendas!$M$10:$M$5009,$C$1039)</f>
        <v>0</v>
      </c>
      <c r="F1754" s="39">
        <f t="shared" si="797"/>
        <v>0</v>
      </c>
      <c r="G1754" s="36"/>
      <c r="H1754" s="37"/>
    </row>
    <row r="1755" spans="2:8" ht="15" customHeight="1" x14ac:dyDescent="0.3">
      <c r="B1755" s="19" t="str">
        <f t="shared" ref="B1755:C1755" si="806">B753</f>
        <v/>
      </c>
      <c r="C1755" s="29" t="str">
        <f t="shared" si="806"/>
        <v/>
      </c>
      <c r="D1755" s="31">
        <f>SUMIFS(Lançamentos!$H$10:$H$5009,Lançamentos!$C$10:$C$5009,C1755,Lançamentos!$M$10:$M$5009,$C$1039)</f>
        <v>0</v>
      </c>
      <c r="E1755" s="31">
        <f>SUMIFS(Vendas!$H$10:$H$5009,Vendas!$C$10:$C$5009,C1755,Vendas!$M$10:$M$5009,$C$1039)</f>
        <v>0</v>
      </c>
      <c r="F1755" s="39">
        <f t="shared" si="797"/>
        <v>0</v>
      </c>
      <c r="G1755" s="36"/>
      <c r="H1755" s="37"/>
    </row>
    <row r="1756" spans="2:8" ht="15" customHeight="1" x14ac:dyDescent="0.3">
      <c r="B1756" s="19" t="str">
        <f t="shared" ref="B1756:C1756" si="807">B754</f>
        <v/>
      </c>
      <c r="C1756" s="29" t="str">
        <f t="shared" si="807"/>
        <v/>
      </c>
      <c r="D1756" s="31">
        <f>SUMIFS(Lançamentos!$H$10:$H$5009,Lançamentos!$C$10:$C$5009,C1756,Lançamentos!$M$10:$M$5009,$C$1039)</f>
        <v>0</v>
      </c>
      <c r="E1756" s="31">
        <f>SUMIFS(Vendas!$H$10:$H$5009,Vendas!$C$10:$C$5009,C1756,Vendas!$M$10:$M$5009,$C$1039)</f>
        <v>0</v>
      </c>
      <c r="F1756" s="39">
        <f t="shared" si="797"/>
        <v>0</v>
      </c>
      <c r="G1756" s="36"/>
      <c r="H1756" s="37"/>
    </row>
    <row r="1757" spans="2:8" ht="15" customHeight="1" x14ac:dyDescent="0.3">
      <c r="B1757" s="19" t="str">
        <f t="shared" ref="B1757:C1757" si="808">B755</f>
        <v/>
      </c>
      <c r="C1757" s="29" t="str">
        <f t="shared" si="808"/>
        <v/>
      </c>
      <c r="D1757" s="31">
        <f>SUMIFS(Lançamentos!$H$10:$H$5009,Lançamentos!$C$10:$C$5009,C1757,Lançamentos!$M$10:$M$5009,$C$1039)</f>
        <v>0</v>
      </c>
      <c r="E1757" s="31">
        <f>SUMIFS(Vendas!$H$10:$H$5009,Vendas!$C$10:$C$5009,C1757,Vendas!$M$10:$M$5009,$C$1039)</f>
        <v>0</v>
      </c>
      <c r="F1757" s="39">
        <f t="shared" si="797"/>
        <v>0</v>
      </c>
      <c r="G1757" s="36"/>
      <c r="H1757" s="37"/>
    </row>
    <row r="1758" spans="2:8" ht="15" customHeight="1" x14ac:dyDescent="0.3">
      <c r="B1758" s="19" t="str">
        <f t="shared" ref="B1758:C1758" si="809">B756</f>
        <v/>
      </c>
      <c r="C1758" s="29" t="str">
        <f t="shared" si="809"/>
        <v/>
      </c>
      <c r="D1758" s="31">
        <f>SUMIFS(Lançamentos!$H$10:$H$5009,Lançamentos!$C$10:$C$5009,C1758,Lançamentos!$M$10:$M$5009,$C$1039)</f>
        <v>0</v>
      </c>
      <c r="E1758" s="31">
        <f>SUMIFS(Vendas!$H$10:$H$5009,Vendas!$C$10:$C$5009,C1758,Vendas!$M$10:$M$5009,$C$1039)</f>
        <v>0</v>
      </c>
      <c r="F1758" s="39">
        <f t="shared" si="797"/>
        <v>0</v>
      </c>
      <c r="G1758" s="36"/>
      <c r="H1758" s="37"/>
    </row>
    <row r="1759" spans="2:8" ht="15" customHeight="1" x14ac:dyDescent="0.3">
      <c r="B1759" s="19" t="str">
        <f t="shared" ref="B1759:C1759" si="810">B757</f>
        <v/>
      </c>
      <c r="C1759" s="29" t="str">
        <f t="shared" si="810"/>
        <v/>
      </c>
      <c r="D1759" s="31">
        <f>SUMIFS(Lançamentos!$H$10:$H$5009,Lançamentos!$C$10:$C$5009,C1759,Lançamentos!$M$10:$M$5009,$C$1039)</f>
        <v>0</v>
      </c>
      <c r="E1759" s="31">
        <f>SUMIFS(Vendas!$H$10:$H$5009,Vendas!$C$10:$C$5009,C1759,Vendas!$M$10:$M$5009,$C$1039)</f>
        <v>0</v>
      </c>
      <c r="F1759" s="39">
        <f t="shared" si="797"/>
        <v>0</v>
      </c>
      <c r="G1759" s="36"/>
      <c r="H1759" s="37"/>
    </row>
    <row r="1760" spans="2:8" ht="15" customHeight="1" x14ac:dyDescent="0.3">
      <c r="B1760" s="19" t="str">
        <f t="shared" ref="B1760:C1760" si="811">B758</f>
        <v/>
      </c>
      <c r="C1760" s="29" t="str">
        <f t="shared" si="811"/>
        <v/>
      </c>
      <c r="D1760" s="31">
        <f>SUMIFS(Lançamentos!$H$10:$H$5009,Lançamentos!$C$10:$C$5009,C1760,Lançamentos!$M$10:$M$5009,$C$1039)</f>
        <v>0</v>
      </c>
      <c r="E1760" s="31">
        <f>SUMIFS(Vendas!$H$10:$H$5009,Vendas!$C$10:$C$5009,C1760,Vendas!$M$10:$M$5009,$C$1039)</f>
        <v>0</v>
      </c>
      <c r="F1760" s="39">
        <f t="shared" si="797"/>
        <v>0</v>
      </c>
      <c r="G1760" s="36"/>
      <c r="H1760" s="37"/>
    </row>
    <row r="1761" spans="2:8" ht="15" customHeight="1" x14ac:dyDescent="0.3">
      <c r="B1761" s="19" t="str">
        <f t="shared" ref="B1761:C1761" si="812">B759</f>
        <v/>
      </c>
      <c r="C1761" s="29" t="str">
        <f t="shared" si="812"/>
        <v/>
      </c>
      <c r="D1761" s="31">
        <f>SUMIFS(Lançamentos!$H$10:$H$5009,Lançamentos!$C$10:$C$5009,C1761,Lançamentos!$M$10:$M$5009,$C$1039)</f>
        <v>0</v>
      </c>
      <c r="E1761" s="31">
        <f>SUMIFS(Vendas!$H$10:$H$5009,Vendas!$C$10:$C$5009,C1761,Vendas!$M$10:$M$5009,$C$1039)</f>
        <v>0</v>
      </c>
      <c r="F1761" s="39">
        <f t="shared" si="797"/>
        <v>0</v>
      </c>
      <c r="G1761" s="36"/>
      <c r="H1761" s="37"/>
    </row>
    <row r="1762" spans="2:8" ht="15" customHeight="1" x14ac:dyDescent="0.3">
      <c r="B1762" s="19" t="str">
        <f t="shared" ref="B1762:C1762" si="813">B760</f>
        <v/>
      </c>
      <c r="C1762" s="29" t="str">
        <f t="shared" si="813"/>
        <v/>
      </c>
      <c r="D1762" s="31">
        <f>SUMIFS(Lançamentos!$H$10:$H$5009,Lançamentos!$C$10:$C$5009,C1762,Lançamentos!$M$10:$M$5009,$C$1039)</f>
        <v>0</v>
      </c>
      <c r="E1762" s="31">
        <f>SUMIFS(Vendas!$H$10:$H$5009,Vendas!$C$10:$C$5009,C1762,Vendas!$M$10:$M$5009,$C$1039)</f>
        <v>0</v>
      </c>
      <c r="F1762" s="39">
        <f t="shared" si="797"/>
        <v>0</v>
      </c>
      <c r="G1762" s="36"/>
      <c r="H1762" s="37"/>
    </row>
    <row r="1763" spans="2:8" ht="15" customHeight="1" x14ac:dyDescent="0.3">
      <c r="B1763" s="19" t="str">
        <f t="shared" ref="B1763:C1763" si="814">B761</f>
        <v/>
      </c>
      <c r="C1763" s="29" t="str">
        <f t="shared" si="814"/>
        <v/>
      </c>
      <c r="D1763" s="31">
        <f>SUMIFS(Lançamentos!$H$10:$H$5009,Lançamentos!$C$10:$C$5009,C1763,Lançamentos!$M$10:$M$5009,$C$1039)</f>
        <v>0</v>
      </c>
      <c r="E1763" s="31">
        <f>SUMIFS(Vendas!$H$10:$H$5009,Vendas!$C$10:$C$5009,C1763,Vendas!$M$10:$M$5009,$C$1039)</f>
        <v>0</v>
      </c>
      <c r="F1763" s="39">
        <f t="shared" si="797"/>
        <v>0</v>
      </c>
      <c r="G1763" s="36"/>
      <c r="H1763" s="37"/>
    </row>
    <row r="1764" spans="2:8" ht="15" customHeight="1" x14ac:dyDescent="0.3">
      <c r="B1764" s="19" t="str">
        <f t="shared" ref="B1764:C1764" si="815">B762</f>
        <v/>
      </c>
      <c r="C1764" s="29" t="str">
        <f t="shared" si="815"/>
        <v/>
      </c>
      <c r="D1764" s="31">
        <f>SUMIFS(Lançamentos!$H$10:$H$5009,Lançamentos!$C$10:$C$5009,C1764,Lançamentos!$M$10:$M$5009,$C$1039)</f>
        <v>0</v>
      </c>
      <c r="E1764" s="31">
        <f>SUMIFS(Vendas!$H$10:$H$5009,Vendas!$C$10:$C$5009,C1764,Vendas!$M$10:$M$5009,$C$1039)</f>
        <v>0</v>
      </c>
      <c r="F1764" s="39">
        <f t="shared" si="797"/>
        <v>0</v>
      </c>
      <c r="G1764" s="36"/>
      <c r="H1764" s="37"/>
    </row>
    <row r="1765" spans="2:8" ht="15" customHeight="1" x14ac:dyDescent="0.3">
      <c r="B1765" s="19" t="str">
        <f t="shared" ref="B1765:C1765" si="816">B763</f>
        <v/>
      </c>
      <c r="C1765" s="29" t="str">
        <f t="shared" si="816"/>
        <v/>
      </c>
      <c r="D1765" s="31">
        <f>SUMIFS(Lançamentos!$H$10:$H$5009,Lançamentos!$C$10:$C$5009,C1765,Lançamentos!$M$10:$M$5009,$C$1039)</f>
        <v>0</v>
      </c>
      <c r="E1765" s="31">
        <f>SUMIFS(Vendas!$H$10:$H$5009,Vendas!$C$10:$C$5009,C1765,Vendas!$M$10:$M$5009,$C$1039)</f>
        <v>0</v>
      </c>
      <c r="F1765" s="39">
        <f t="shared" si="797"/>
        <v>0</v>
      </c>
      <c r="G1765" s="36"/>
      <c r="H1765" s="37"/>
    </row>
    <row r="1766" spans="2:8" ht="15" customHeight="1" x14ac:dyDescent="0.3">
      <c r="B1766" s="19" t="str">
        <f t="shared" ref="B1766:C1766" si="817">B764</f>
        <v/>
      </c>
      <c r="C1766" s="29" t="str">
        <f t="shared" si="817"/>
        <v/>
      </c>
      <c r="D1766" s="31">
        <f>SUMIFS(Lançamentos!$H$10:$H$5009,Lançamentos!$C$10:$C$5009,C1766,Lançamentos!$M$10:$M$5009,$C$1039)</f>
        <v>0</v>
      </c>
      <c r="E1766" s="31">
        <f>SUMIFS(Vendas!$H$10:$H$5009,Vendas!$C$10:$C$5009,C1766,Vendas!$M$10:$M$5009,$C$1039)</f>
        <v>0</v>
      </c>
      <c r="F1766" s="39">
        <f t="shared" si="797"/>
        <v>0</v>
      </c>
      <c r="G1766" s="36"/>
      <c r="H1766" s="37"/>
    </row>
    <row r="1767" spans="2:8" ht="15" customHeight="1" x14ac:dyDescent="0.3">
      <c r="B1767" s="19" t="str">
        <f t="shared" ref="B1767:C1767" si="818">B765</f>
        <v/>
      </c>
      <c r="C1767" s="29" t="str">
        <f t="shared" si="818"/>
        <v/>
      </c>
      <c r="D1767" s="31">
        <f>SUMIFS(Lançamentos!$H$10:$H$5009,Lançamentos!$C$10:$C$5009,C1767,Lançamentos!$M$10:$M$5009,$C$1039)</f>
        <v>0</v>
      </c>
      <c r="E1767" s="31">
        <f>SUMIFS(Vendas!$H$10:$H$5009,Vendas!$C$10:$C$5009,C1767,Vendas!$M$10:$M$5009,$C$1039)</f>
        <v>0</v>
      </c>
      <c r="F1767" s="39">
        <f t="shared" si="797"/>
        <v>0</v>
      </c>
      <c r="G1767" s="36"/>
      <c r="H1767" s="37"/>
    </row>
    <row r="1768" spans="2:8" ht="15" customHeight="1" x14ac:dyDescent="0.3">
      <c r="B1768" s="19" t="str">
        <f t="shared" ref="B1768:C1768" si="819">B766</f>
        <v/>
      </c>
      <c r="C1768" s="29" t="str">
        <f t="shared" si="819"/>
        <v/>
      </c>
      <c r="D1768" s="31">
        <f>SUMIFS(Lançamentos!$H$10:$H$5009,Lançamentos!$C$10:$C$5009,C1768,Lançamentos!$M$10:$M$5009,$C$1039)</f>
        <v>0</v>
      </c>
      <c r="E1768" s="31">
        <f>SUMIFS(Vendas!$H$10:$H$5009,Vendas!$C$10:$C$5009,C1768,Vendas!$M$10:$M$5009,$C$1039)</f>
        <v>0</v>
      </c>
      <c r="F1768" s="39">
        <f t="shared" si="797"/>
        <v>0</v>
      </c>
      <c r="G1768" s="36"/>
      <c r="H1768" s="37"/>
    </row>
    <row r="1769" spans="2:8" ht="15" customHeight="1" x14ac:dyDescent="0.3">
      <c r="B1769" s="19" t="str">
        <f t="shared" ref="B1769:C1769" si="820">B767</f>
        <v/>
      </c>
      <c r="C1769" s="29" t="str">
        <f t="shared" si="820"/>
        <v/>
      </c>
      <c r="D1769" s="31">
        <f>SUMIFS(Lançamentos!$H$10:$H$5009,Lançamentos!$C$10:$C$5009,C1769,Lançamentos!$M$10:$M$5009,$C$1039)</f>
        <v>0</v>
      </c>
      <c r="E1769" s="31">
        <f>SUMIFS(Vendas!$H$10:$H$5009,Vendas!$C$10:$C$5009,C1769,Vendas!$M$10:$M$5009,$C$1039)</f>
        <v>0</v>
      </c>
      <c r="F1769" s="39">
        <f t="shared" si="797"/>
        <v>0</v>
      </c>
      <c r="G1769" s="36"/>
      <c r="H1769" s="37"/>
    </row>
    <row r="1770" spans="2:8" ht="15" customHeight="1" x14ac:dyDescent="0.3">
      <c r="B1770" s="19" t="str">
        <f t="shared" ref="B1770:C1770" si="821">B768</f>
        <v/>
      </c>
      <c r="C1770" s="29" t="str">
        <f t="shared" si="821"/>
        <v/>
      </c>
      <c r="D1770" s="31">
        <f>SUMIFS(Lançamentos!$H$10:$H$5009,Lançamentos!$C$10:$C$5009,C1770,Lançamentos!$M$10:$M$5009,$C$1039)</f>
        <v>0</v>
      </c>
      <c r="E1770" s="31">
        <f>SUMIFS(Vendas!$H$10:$H$5009,Vendas!$C$10:$C$5009,C1770,Vendas!$M$10:$M$5009,$C$1039)</f>
        <v>0</v>
      </c>
      <c r="F1770" s="39">
        <f t="shared" si="797"/>
        <v>0</v>
      </c>
      <c r="G1770" s="36"/>
      <c r="H1770" s="37"/>
    </row>
    <row r="1771" spans="2:8" ht="15" customHeight="1" x14ac:dyDescent="0.3">
      <c r="B1771" s="19" t="str">
        <f t="shared" ref="B1771:C1771" si="822">B769</f>
        <v/>
      </c>
      <c r="C1771" s="29" t="str">
        <f t="shared" si="822"/>
        <v/>
      </c>
      <c r="D1771" s="31">
        <f>SUMIFS(Lançamentos!$H$10:$H$5009,Lançamentos!$C$10:$C$5009,C1771,Lançamentos!$M$10:$M$5009,$C$1039)</f>
        <v>0</v>
      </c>
      <c r="E1771" s="31">
        <f>SUMIFS(Vendas!$H$10:$H$5009,Vendas!$C$10:$C$5009,C1771,Vendas!$M$10:$M$5009,$C$1039)</f>
        <v>0</v>
      </c>
      <c r="F1771" s="39">
        <f t="shared" si="797"/>
        <v>0</v>
      </c>
      <c r="G1771" s="36"/>
      <c r="H1771" s="37"/>
    </row>
    <row r="1772" spans="2:8" ht="15" customHeight="1" x14ac:dyDescent="0.3">
      <c r="B1772" s="19" t="str">
        <f t="shared" ref="B1772:C1772" si="823">B770</f>
        <v/>
      </c>
      <c r="C1772" s="29" t="str">
        <f t="shared" si="823"/>
        <v/>
      </c>
      <c r="D1772" s="31">
        <f>SUMIFS(Lançamentos!$H$10:$H$5009,Lançamentos!$C$10:$C$5009,C1772,Lançamentos!$M$10:$M$5009,$C$1039)</f>
        <v>0</v>
      </c>
      <c r="E1772" s="31">
        <f>SUMIFS(Vendas!$H$10:$H$5009,Vendas!$C$10:$C$5009,C1772,Vendas!$M$10:$M$5009,$C$1039)</f>
        <v>0</v>
      </c>
      <c r="F1772" s="39">
        <f t="shared" si="797"/>
        <v>0</v>
      </c>
      <c r="G1772" s="36"/>
      <c r="H1772" s="37"/>
    </row>
    <row r="1773" spans="2:8" ht="15" customHeight="1" x14ac:dyDescent="0.3">
      <c r="B1773" s="19" t="str">
        <f t="shared" ref="B1773:C1773" si="824">B771</f>
        <v/>
      </c>
      <c r="C1773" s="29" t="str">
        <f t="shared" si="824"/>
        <v/>
      </c>
      <c r="D1773" s="31">
        <f>SUMIFS(Lançamentos!$H$10:$H$5009,Lançamentos!$C$10:$C$5009,C1773,Lançamentos!$M$10:$M$5009,$C$1039)</f>
        <v>0</v>
      </c>
      <c r="E1773" s="31">
        <f>SUMIFS(Vendas!$H$10:$H$5009,Vendas!$C$10:$C$5009,C1773,Vendas!$M$10:$M$5009,$C$1039)</f>
        <v>0</v>
      </c>
      <c r="F1773" s="39">
        <f t="shared" si="797"/>
        <v>0</v>
      </c>
      <c r="G1773" s="36"/>
      <c r="H1773" s="37"/>
    </row>
    <row r="1774" spans="2:8" ht="15" customHeight="1" x14ac:dyDescent="0.3">
      <c r="B1774" s="19" t="str">
        <f t="shared" ref="B1774:C1774" si="825">B772</f>
        <v/>
      </c>
      <c r="C1774" s="29" t="str">
        <f t="shared" si="825"/>
        <v/>
      </c>
      <c r="D1774" s="31">
        <f>SUMIFS(Lançamentos!$H$10:$H$5009,Lançamentos!$C$10:$C$5009,C1774,Lançamentos!$M$10:$M$5009,$C$1039)</f>
        <v>0</v>
      </c>
      <c r="E1774" s="31">
        <f>SUMIFS(Vendas!$H$10:$H$5009,Vendas!$C$10:$C$5009,C1774,Vendas!$M$10:$M$5009,$C$1039)</f>
        <v>0</v>
      </c>
      <c r="F1774" s="39">
        <f t="shared" si="797"/>
        <v>0</v>
      </c>
      <c r="G1774" s="36"/>
      <c r="H1774" s="37"/>
    </row>
    <row r="1775" spans="2:8" ht="15" customHeight="1" x14ac:dyDescent="0.3">
      <c r="B1775" s="19" t="str">
        <f t="shared" ref="B1775:C1775" si="826">B773</f>
        <v/>
      </c>
      <c r="C1775" s="29" t="str">
        <f t="shared" si="826"/>
        <v/>
      </c>
      <c r="D1775" s="31">
        <f>SUMIFS(Lançamentos!$H$10:$H$5009,Lançamentos!$C$10:$C$5009,C1775,Lançamentos!$M$10:$M$5009,$C$1039)</f>
        <v>0</v>
      </c>
      <c r="E1775" s="31">
        <f>SUMIFS(Vendas!$H$10:$H$5009,Vendas!$C$10:$C$5009,C1775,Vendas!$M$10:$M$5009,$C$1039)</f>
        <v>0</v>
      </c>
      <c r="F1775" s="39">
        <f t="shared" si="797"/>
        <v>0</v>
      </c>
      <c r="G1775" s="36"/>
      <c r="H1775" s="37"/>
    </row>
    <row r="1776" spans="2:8" ht="15" customHeight="1" x14ac:dyDescent="0.3">
      <c r="B1776" s="19" t="str">
        <f t="shared" ref="B1776:C1776" si="827">B774</f>
        <v/>
      </c>
      <c r="C1776" s="29" t="str">
        <f t="shared" si="827"/>
        <v/>
      </c>
      <c r="D1776" s="31">
        <f>SUMIFS(Lançamentos!$H$10:$H$5009,Lançamentos!$C$10:$C$5009,C1776,Lançamentos!$M$10:$M$5009,$C$1039)</f>
        <v>0</v>
      </c>
      <c r="E1776" s="31">
        <f>SUMIFS(Vendas!$H$10:$H$5009,Vendas!$C$10:$C$5009,C1776,Vendas!$M$10:$M$5009,$C$1039)</f>
        <v>0</v>
      </c>
      <c r="F1776" s="39">
        <f t="shared" si="797"/>
        <v>0</v>
      </c>
      <c r="G1776" s="36"/>
      <c r="H1776" s="37"/>
    </row>
    <row r="1777" spans="2:8" ht="15" customHeight="1" x14ac:dyDescent="0.3">
      <c r="B1777" s="19" t="str">
        <f t="shared" ref="B1777:C1777" si="828">B775</f>
        <v/>
      </c>
      <c r="C1777" s="29" t="str">
        <f t="shared" si="828"/>
        <v/>
      </c>
      <c r="D1777" s="31">
        <f>SUMIFS(Lançamentos!$H$10:$H$5009,Lançamentos!$C$10:$C$5009,C1777,Lançamentos!$M$10:$M$5009,$C$1039)</f>
        <v>0</v>
      </c>
      <c r="E1777" s="31">
        <f>SUMIFS(Vendas!$H$10:$H$5009,Vendas!$C$10:$C$5009,C1777,Vendas!$M$10:$M$5009,$C$1039)</f>
        <v>0</v>
      </c>
      <c r="F1777" s="39">
        <f t="shared" si="797"/>
        <v>0</v>
      </c>
      <c r="G1777" s="36"/>
      <c r="H1777" s="37"/>
    </row>
    <row r="1778" spans="2:8" ht="15" customHeight="1" x14ac:dyDescent="0.3">
      <c r="B1778" s="19" t="str">
        <f t="shared" ref="B1778:C1778" si="829">B776</f>
        <v/>
      </c>
      <c r="C1778" s="29" t="str">
        <f t="shared" si="829"/>
        <v/>
      </c>
      <c r="D1778" s="31">
        <f>SUMIFS(Lançamentos!$H$10:$H$5009,Lançamentos!$C$10:$C$5009,C1778,Lançamentos!$M$10:$M$5009,$C$1039)</f>
        <v>0</v>
      </c>
      <c r="E1778" s="31">
        <f>SUMIFS(Vendas!$H$10:$H$5009,Vendas!$C$10:$C$5009,C1778,Vendas!$M$10:$M$5009,$C$1039)</f>
        <v>0</v>
      </c>
      <c r="F1778" s="39">
        <f t="shared" si="797"/>
        <v>0</v>
      </c>
      <c r="G1778" s="36"/>
      <c r="H1778" s="37"/>
    </row>
    <row r="1779" spans="2:8" ht="15" customHeight="1" x14ac:dyDescent="0.3">
      <c r="B1779" s="19" t="str">
        <f t="shared" ref="B1779:C1779" si="830">B777</f>
        <v/>
      </c>
      <c r="C1779" s="29" t="str">
        <f t="shared" si="830"/>
        <v/>
      </c>
      <c r="D1779" s="31">
        <f>SUMIFS(Lançamentos!$H$10:$H$5009,Lançamentos!$C$10:$C$5009,C1779,Lançamentos!$M$10:$M$5009,$C$1039)</f>
        <v>0</v>
      </c>
      <c r="E1779" s="31">
        <f>SUMIFS(Vendas!$H$10:$H$5009,Vendas!$C$10:$C$5009,C1779,Vendas!$M$10:$M$5009,$C$1039)</f>
        <v>0</v>
      </c>
      <c r="F1779" s="39">
        <f t="shared" si="797"/>
        <v>0</v>
      </c>
      <c r="G1779" s="36"/>
      <c r="H1779" s="37"/>
    </row>
    <row r="1780" spans="2:8" ht="15" customHeight="1" x14ac:dyDescent="0.3">
      <c r="B1780" s="19" t="str">
        <f t="shared" ref="B1780:C1780" si="831">B778</f>
        <v/>
      </c>
      <c r="C1780" s="29" t="str">
        <f t="shared" si="831"/>
        <v/>
      </c>
      <c r="D1780" s="31">
        <f>SUMIFS(Lançamentos!$H$10:$H$5009,Lançamentos!$C$10:$C$5009,C1780,Lançamentos!$M$10:$M$5009,$C$1039)</f>
        <v>0</v>
      </c>
      <c r="E1780" s="31">
        <f>SUMIFS(Vendas!$H$10:$H$5009,Vendas!$C$10:$C$5009,C1780,Vendas!$M$10:$M$5009,$C$1039)</f>
        <v>0</v>
      </c>
      <c r="F1780" s="39">
        <f t="shared" si="797"/>
        <v>0</v>
      </c>
      <c r="G1780" s="36"/>
      <c r="H1780" s="37"/>
    </row>
    <row r="1781" spans="2:8" ht="15" customHeight="1" x14ac:dyDescent="0.3">
      <c r="B1781" s="19" t="str">
        <f t="shared" ref="B1781:C1781" si="832">B779</f>
        <v/>
      </c>
      <c r="C1781" s="29" t="str">
        <f t="shared" si="832"/>
        <v/>
      </c>
      <c r="D1781" s="31">
        <f>SUMIFS(Lançamentos!$H$10:$H$5009,Lançamentos!$C$10:$C$5009,C1781,Lançamentos!$M$10:$M$5009,$C$1039)</f>
        <v>0</v>
      </c>
      <c r="E1781" s="31">
        <f>SUMIFS(Vendas!$H$10:$H$5009,Vendas!$C$10:$C$5009,C1781,Vendas!$M$10:$M$5009,$C$1039)</f>
        <v>0</v>
      </c>
      <c r="F1781" s="39">
        <f t="shared" si="797"/>
        <v>0</v>
      </c>
      <c r="G1781" s="36"/>
      <c r="H1781" s="37"/>
    </row>
    <row r="1782" spans="2:8" ht="15" customHeight="1" x14ac:dyDescent="0.3">
      <c r="B1782" s="19" t="str">
        <f t="shared" ref="B1782:C1782" si="833">B780</f>
        <v/>
      </c>
      <c r="C1782" s="29" t="str">
        <f t="shared" si="833"/>
        <v/>
      </c>
      <c r="D1782" s="31">
        <f>SUMIFS(Lançamentos!$H$10:$H$5009,Lançamentos!$C$10:$C$5009,C1782,Lançamentos!$M$10:$M$5009,$C$1039)</f>
        <v>0</v>
      </c>
      <c r="E1782" s="31">
        <f>SUMIFS(Vendas!$H$10:$H$5009,Vendas!$C$10:$C$5009,C1782,Vendas!$M$10:$M$5009,$C$1039)</f>
        <v>0</v>
      </c>
      <c r="F1782" s="39">
        <f t="shared" si="797"/>
        <v>0</v>
      </c>
      <c r="G1782" s="36"/>
      <c r="H1782" s="37"/>
    </row>
    <row r="1783" spans="2:8" ht="15" customHeight="1" x14ac:dyDescent="0.3">
      <c r="B1783" s="19" t="str">
        <f t="shared" ref="B1783:C1783" si="834">B781</f>
        <v/>
      </c>
      <c r="C1783" s="29" t="str">
        <f t="shared" si="834"/>
        <v/>
      </c>
      <c r="D1783" s="31">
        <f>SUMIFS(Lançamentos!$H$10:$H$5009,Lançamentos!$C$10:$C$5009,C1783,Lançamentos!$M$10:$M$5009,$C$1039)</f>
        <v>0</v>
      </c>
      <c r="E1783" s="31">
        <f>SUMIFS(Vendas!$H$10:$H$5009,Vendas!$C$10:$C$5009,C1783,Vendas!$M$10:$M$5009,$C$1039)</f>
        <v>0</v>
      </c>
      <c r="F1783" s="39">
        <f t="shared" si="797"/>
        <v>0</v>
      </c>
      <c r="G1783" s="36"/>
      <c r="H1783" s="37"/>
    </row>
    <row r="1784" spans="2:8" ht="15" customHeight="1" x14ac:dyDescent="0.3">
      <c r="B1784" s="19" t="str">
        <f t="shared" ref="B1784:C1784" si="835">B782</f>
        <v/>
      </c>
      <c r="C1784" s="29" t="str">
        <f t="shared" si="835"/>
        <v/>
      </c>
      <c r="D1784" s="31">
        <f>SUMIFS(Lançamentos!$H$10:$H$5009,Lançamentos!$C$10:$C$5009,C1784,Lançamentos!$M$10:$M$5009,$C$1039)</f>
        <v>0</v>
      </c>
      <c r="E1784" s="31">
        <f>SUMIFS(Vendas!$H$10:$H$5009,Vendas!$C$10:$C$5009,C1784,Vendas!$M$10:$M$5009,$C$1039)</f>
        <v>0</v>
      </c>
      <c r="F1784" s="39">
        <f t="shared" si="797"/>
        <v>0</v>
      </c>
      <c r="G1784" s="36"/>
      <c r="H1784" s="37"/>
    </row>
    <row r="1785" spans="2:8" ht="15" customHeight="1" x14ac:dyDescent="0.3">
      <c r="B1785" s="19" t="str">
        <f t="shared" ref="B1785:C1785" si="836">B783</f>
        <v/>
      </c>
      <c r="C1785" s="29" t="str">
        <f t="shared" si="836"/>
        <v/>
      </c>
      <c r="D1785" s="31">
        <f>SUMIFS(Lançamentos!$H$10:$H$5009,Lançamentos!$C$10:$C$5009,C1785,Lançamentos!$M$10:$M$5009,$C$1039)</f>
        <v>0</v>
      </c>
      <c r="E1785" s="31">
        <f>SUMIFS(Vendas!$H$10:$H$5009,Vendas!$C$10:$C$5009,C1785,Vendas!$M$10:$M$5009,$C$1039)</f>
        <v>0</v>
      </c>
      <c r="F1785" s="39">
        <f t="shared" si="797"/>
        <v>0</v>
      </c>
      <c r="G1785" s="36"/>
      <c r="H1785" s="37"/>
    </row>
    <row r="1786" spans="2:8" ht="15" customHeight="1" x14ac:dyDescent="0.3">
      <c r="B1786" s="19" t="str">
        <f t="shared" ref="B1786:C1786" si="837">B784</f>
        <v/>
      </c>
      <c r="C1786" s="29" t="str">
        <f t="shared" si="837"/>
        <v/>
      </c>
      <c r="D1786" s="31">
        <f>SUMIFS(Lançamentos!$H$10:$H$5009,Lançamentos!$C$10:$C$5009,C1786,Lançamentos!$M$10:$M$5009,$C$1039)</f>
        <v>0</v>
      </c>
      <c r="E1786" s="31">
        <f>SUMIFS(Vendas!$H$10:$H$5009,Vendas!$C$10:$C$5009,C1786,Vendas!$M$10:$M$5009,$C$1039)</f>
        <v>0</v>
      </c>
      <c r="F1786" s="39">
        <f t="shared" si="797"/>
        <v>0</v>
      </c>
      <c r="G1786" s="36"/>
      <c r="H1786" s="37"/>
    </row>
    <row r="1787" spans="2:8" ht="15" customHeight="1" x14ac:dyDescent="0.3">
      <c r="B1787" s="19" t="str">
        <f t="shared" ref="B1787:C1787" si="838">B785</f>
        <v/>
      </c>
      <c r="C1787" s="29" t="str">
        <f t="shared" si="838"/>
        <v/>
      </c>
      <c r="D1787" s="31">
        <f>SUMIFS(Lançamentos!$H$10:$H$5009,Lançamentos!$C$10:$C$5009,C1787,Lançamentos!$M$10:$M$5009,$C$1039)</f>
        <v>0</v>
      </c>
      <c r="E1787" s="31">
        <f>SUMIFS(Vendas!$H$10:$H$5009,Vendas!$C$10:$C$5009,C1787,Vendas!$M$10:$M$5009,$C$1039)</f>
        <v>0</v>
      </c>
      <c r="F1787" s="39">
        <f t="shared" si="797"/>
        <v>0</v>
      </c>
      <c r="G1787" s="36"/>
      <c r="H1787" s="37"/>
    </row>
    <row r="1788" spans="2:8" ht="15" customHeight="1" x14ac:dyDescent="0.3">
      <c r="B1788" s="19" t="str">
        <f t="shared" ref="B1788:C1788" si="839">B786</f>
        <v/>
      </c>
      <c r="C1788" s="29" t="str">
        <f t="shared" si="839"/>
        <v/>
      </c>
      <c r="D1788" s="31">
        <f>SUMIFS(Lançamentos!$H$10:$H$5009,Lançamentos!$C$10:$C$5009,C1788,Lançamentos!$M$10:$M$5009,$C$1039)</f>
        <v>0</v>
      </c>
      <c r="E1788" s="31">
        <f>SUMIFS(Vendas!$H$10:$H$5009,Vendas!$C$10:$C$5009,C1788,Vendas!$M$10:$M$5009,$C$1039)</f>
        <v>0</v>
      </c>
      <c r="F1788" s="39">
        <f t="shared" si="797"/>
        <v>0</v>
      </c>
      <c r="G1788" s="36"/>
      <c r="H1788" s="37"/>
    </row>
    <row r="1789" spans="2:8" ht="15" customHeight="1" x14ac:dyDescent="0.3">
      <c r="B1789" s="19" t="str">
        <f t="shared" ref="B1789:C1789" si="840">B787</f>
        <v/>
      </c>
      <c r="C1789" s="29" t="str">
        <f t="shared" si="840"/>
        <v/>
      </c>
      <c r="D1789" s="31">
        <f>SUMIFS(Lançamentos!$H$10:$H$5009,Lançamentos!$C$10:$C$5009,C1789,Lançamentos!$M$10:$M$5009,$C$1039)</f>
        <v>0</v>
      </c>
      <c r="E1789" s="31">
        <f>SUMIFS(Vendas!$H$10:$H$5009,Vendas!$C$10:$C$5009,C1789,Vendas!$M$10:$M$5009,$C$1039)</f>
        <v>0</v>
      </c>
      <c r="F1789" s="39">
        <f t="shared" si="797"/>
        <v>0</v>
      </c>
      <c r="G1789" s="36"/>
      <c r="H1789" s="37"/>
    </row>
    <row r="1790" spans="2:8" ht="15" customHeight="1" x14ac:dyDescent="0.3">
      <c r="B1790" s="19" t="str">
        <f t="shared" ref="B1790:C1790" si="841">B788</f>
        <v/>
      </c>
      <c r="C1790" s="29" t="str">
        <f t="shared" si="841"/>
        <v/>
      </c>
      <c r="D1790" s="31">
        <f>SUMIFS(Lançamentos!$H$10:$H$5009,Lançamentos!$C$10:$C$5009,C1790,Lançamentos!$M$10:$M$5009,$C$1039)</f>
        <v>0</v>
      </c>
      <c r="E1790" s="31">
        <f>SUMIFS(Vendas!$H$10:$H$5009,Vendas!$C$10:$C$5009,C1790,Vendas!$M$10:$M$5009,$C$1039)</f>
        <v>0</v>
      </c>
      <c r="F1790" s="39">
        <f t="shared" si="797"/>
        <v>0</v>
      </c>
      <c r="G1790" s="36"/>
      <c r="H1790" s="37"/>
    </row>
    <row r="1791" spans="2:8" ht="15" customHeight="1" x14ac:dyDescent="0.3">
      <c r="B1791" s="19" t="str">
        <f t="shared" ref="B1791:C1791" si="842">B789</f>
        <v/>
      </c>
      <c r="C1791" s="29" t="str">
        <f t="shared" si="842"/>
        <v/>
      </c>
      <c r="D1791" s="31">
        <f>SUMIFS(Lançamentos!$H$10:$H$5009,Lançamentos!$C$10:$C$5009,C1791,Lançamentos!$M$10:$M$5009,$C$1039)</f>
        <v>0</v>
      </c>
      <c r="E1791" s="31">
        <f>SUMIFS(Vendas!$H$10:$H$5009,Vendas!$C$10:$C$5009,C1791,Vendas!$M$10:$M$5009,$C$1039)</f>
        <v>0</v>
      </c>
      <c r="F1791" s="39">
        <f t="shared" si="797"/>
        <v>0</v>
      </c>
      <c r="G1791" s="36"/>
      <c r="H1791" s="37"/>
    </row>
    <row r="1792" spans="2:8" ht="15" customHeight="1" x14ac:dyDescent="0.3">
      <c r="B1792" s="19" t="str">
        <f t="shared" ref="B1792:C1792" si="843">B790</f>
        <v/>
      </c>
      <c r="C1792" s="29" t="str">
        <f t="shared" si="843"/>
        <v/>
      </c>
      <c r="D1792" s="31">
        <f>SUMIFS(Lançamentos!$H$10:$H$5009,Lançamentos!$C$10:$C$5009,C1792,Lançamentos!$M$10:$M$5009,$C$1039)</f>
        <v>0</v>
      </c>
      <c r="E1792" s="31">
        <f>SUMIFS(Vendas!$H$10:$H$5009,Vendas!$C$10:$C$5009,C1792,Vendas!$M$10:$M$5009,$C$1039)</f>
        <v>0</v>
      </c>
      <c r="F1792" s="39">
        <f t="shared" si="797"/>
        <v>0</v>
      </c>
      <c r="G1792" s="36"/>
      <c r="H1792" s="37"/>
    </row>
    <row r="1793" spans="2:8" ht="15" customHeight="1" x14ac:dyDescent="0.3">
      <c r="B1793" s="19" t="str">
        <f t="shared" ref="B1793:C1793" si="844">B791</f>
        <v/>
      </c>
      <c r="C1793" s="29" t="str">
        <f t="shared" si="844"/>
        <v/>
      </c>
      <c r="D1793" s="31">
        <f>SUMIFS(Lançamentos!$H$10:$H$5009,Lançamentos!$C$10:$C$5009,C1793,Lançamentos!$M$10:$M$5009,$C$1039)</f>
        <v>0</v>
      </c>
      <c r="E1793" s="31">
        <f>SUMIFS(Vendas!$H$10:$H$5009,Vendas!$C$10:$C$5009,C1793,Vendas!$M$10:$M$5009,$C$1039)</f>
        <v>0</v>
      </c>
      <c r="F1793" s="39">
        <f t="shared" si="797"/>
        <v>0</v>
      </c>
      <c r="G1793" s="36"/>
      <c r="H1793" s="37"/>
    </row>
    <row r="1794" spans="2:8" ht="15" customHeight="1" x14ac:dyDescent="0.3">
      <c r="B1794" s="19" t="str">
        <f t="shared" ref="B1794:C1794" si="845">B792</f>
        <v/>
      </c>
      <c r="C1794" s="29" t="str">
        <f t="shared" si="845"/>
        <v/>
      </c>
      <c r="D1794" s="31">
        <f>SUMIFS(Lançamentos!$H$10:$H$5009,Lançamentos!$C$10:$C$5009,C1794,Lançamentos!$M$10:$M$5009,$C$1039)</f>
        <v>0</v>
      </c>
      <c r="E1794" s="31">
        <f>SUMIFS(Vendas!$H$10:$H$5009,Vendas!$C$10:$C$5009,C1794,Vendas!$M$10:$M$5009,$C$1039)</f>
        <v>0</v>
      </c>
      <c r="F1794" s="39">
        <f t="shared" si="797"/>
        <v>0</v>
      </c>
      <c r="G1794" s="36"/>
      <c r="H1794" s="37"/>
    </row>
    <row r="1795" spans="2:8" ht="15" customHeight="1" x14ac:dyDescent="0.3">
      <c r="B1795" s="19" t="str">
        <f t="shared" ref="B1795:C1795" si="846">B793</f>
        <v/>
      </c>
      <c r="C1795" s="29" t="str">
        <f t="shared" si="846"/>
        <v/>
      </c>
      <c r="D1795" s="31">
        <f>SUMIFS(Lançamentos!$H$10:$H$5009,Lançamentos!$C$10:$C$5009,C1795,Lançamentos!$M$10:$M$5009,$C$1039)</f>
        <v>0</v>
      </c>
      <c r="E1795" s="31">
        <f>SUMIFS(Vendas!$H$10:$H$5009,Vendas!$C$10:$C$5009,C1795,Vendas!$M$10:$M$5009,$C$1039)</f>
        <v>0</v>
      </c>
      <c r="F1795" s="39">
        <f t="shared" si="797"/>
        <v>0</v>
      </c>
      <c r="G1795" s="36"/>
      <c r="H1795" s="37"/>
    </row>
    <row r="1796" spans="2:8" ht="15" customHeight="1" x14ac:dyDescent="0.3">
      <c r="B1796" s="19" t="str">
        <f t="shared" ref="B1796:C1796" si="847">B794</f>
        <v/>
      </c>
      <c r="C1796" s="29" t="str">
        <f t="shared" si="847"/>
        <v/>
      </c>
      <c r="D1796" s="31">
        <f>SUMIFS(Lançamentos!$H$10:$H$5009,Lançamentos!$C$10:$C$5009,C1796,Lançamentos!$M$10:$M$5009,$C$1039)</f>
        <v>0</v>
      </c>
      <c r="E1796" s="31">
        <f>SUMIFS(Vendas!$H$10:$H$5009,Vendas!$C$10:$C$5009,C1796,Vendas!$M$10:$M$5009,$C$1039)</f>
        <v>0</v>
      </c>
      <c r="F1796" s="39">
        <f t="shared" si="797"/>
        <v>0</v>
      </c>
      <c r="G1796" s="36"/>
      <c r="H1796" s="37"/>
    </row>
    <row r="1797" spans="2:8" ht="15" customHeight="1" x14ac:dyDescent="0.3">
      <c r="B1797" s="19" t="str">
        <f t="shared" ref="B1797:C1797" si="848">B795</f>
        <v/>
      </c>
      <c r="C1797" s="29" t="str">
        <f t="shared" si="848"/>
        <v/>
      </c>
      <c r="D1797" s="31">
        <f>SUMIFS(Lançamentos!$H$10:$H$5009,Lançamentos!$C$10:$C$5009,C1797,Lançamentos!$M$10:$M$5009,$C$1039)</f>
        <v>0</v>
      </c>
      <c r="E1797" s="31">
        <f>SUMIFS(Vendas!$H$10:$H$5009,Vendas!$C$10:$C$5009,C1797,Vendas!$M$10:$M$5009,$C$1039)</f>
        <v>0</v>
      </c>
      <c r="F1797" s="39">
        <f t="shared" si="797"/>
        <v>0</v>
      </c>
      <c r="G1797" s="36"/>
      <c r="H1797" s="37"/>
    </row>
    <row r="1798" spans="2:8" ht="15" customHeight="1" x14ac:dyDescent="0.3">
      <c r="B1798" s="19" t="str">
        <f t="shared" ref="B1798:C1798" si="849">B796</f>
        <v/>
      </c>
      <c r="C1798" s="29" t="str">
        <f t="shared" si="849"/>
        <v/>
      </c>
      <c r="D1798" s="31">
        <f>SUMIFS(Lançamentos!$H$10:$H$5009,Lançamentos!$C$10:$C$5009,C1798,Lançamentos!$M$10:$M$5009,$C$1039)</f>
        <v>0</v>
      </c>
      <c r="E1798" s="31">
        <f>SUMIFS(Vendas!$H$10:$H$5009,Vendas!$C$10:$C$5009,C1798,Vendas!$M$10:$M$5009,$C$1039)</f>
        <v>0</v>
      </c>
      <c r="F1798" s="39">
        <f t="shared" si="797"/>
        <v>0</v>
      </c>
      <c r="G1798" s="36"/>
      <c r="H1798" s="37"/>
    </row>
    <row r="1799" spans="2:8" ht="15" customHeight="1" x14ac:dyDescent="0.3">
      <c r="B1799" s="19" t="str">
        <f t="shared" ref="B1799:C1799" si="850">B797</f>
        <v/>
      </c>
      <c r="C1799" s="29" t="str">
        <f t="shared" si="850"/>
        <v/>
      </c>
      <c r="D1799" s="31">
        <f>SUMIFS(Lançamentos!$H$10:$H$5009,Lançamentos!$C$10:$C$5009,C1799,Lançamentos!$M$10:$M$5009,$C$1039)</f>
        <v>0</v>
      </c>
      <c r="E1799" s="31">
        <f>SUMIFS(Vendas!$H$10:$H$5009,Vendas!$C$10:$C$5009,C1799,Vendas!$M$10:$M$5009,$C$1039)</f>
        <v>0</v>
      </c>
      <c r="F1799" s="39">
        <f t="shared" si="797"/>
        <v>0</v>
      </c>
      <c r="G1799" s="36"/>
      <c r="H1799" s="37"/>
    </row>
    <row r="1800" spans="2:8" ht="15" customHeight="1" x14ac:dyDescent="0.3">
      <c r="B1800" s="19" t="str">
        <f t="shared" ref="B1800:C1800" si="851">B798</f>
        <v/>
      </c>
      <c r="C1800" s="29" t="str">
        <f t="shared" si="851"/>
        <v/>
      </c>
      <c r="D1800" s="31">
        <f>SUMIFS(Lançamentos!$H$10:$H$5009,Lançamentos!$C$10:$C$5009,C1800,Lançamentos!$M$10:$M$5009,$C$1039)</f>
        <v>0</v>
      </c>
      <c r="E1800" s="31">
        <f>SUMIFS(Vendas!$H$10:$H$5009,Vendas!$C$10:$C$5009,C1800,Vendas!$M$10:$M$5009,$C$1039)</f>
        <v>0</v>
      </c>
      <c r="F1800" s="39">
        <f t="shared" si="797"/>
        <v>0</v>
      </c>
      <c r="G1800" s="36"/>
      <c r="H1800" s="37"/>
    </row>
    <row r="1801" spans="2:8" ht="15" customHeight="1" x14ac:dyDescent="0.3">
      <c r="B1801" s="19" t="str">
        <f t="shared" ref="B1801:C1801" si="852">B799</f>
        <v/>
      </c>
      <c r="C1801" s="29" t="str">
        <f t="shared" si="852"/>
        <v/>
      </c>
      <c r="D1801" s="31">
        <f>SUMIFS(Lançamentos!$H$10:$H$5009,Lançamentos!$C$10:$C$5009,C1801,Lançamentos!$M$10:$M$5009,$C$1039)</f>
        <v>0</v>
      </c>
      <c r="E1801" s="31">
        <f>SUMIFS(Vendas!$H$10:$H$5009,Vendas!$C$10:$C$5009,C1801,Vendas!$M$10:$M$5009,$C$1039)</f>
        <v>0</v>
      </c>
      <c r="F1801" s="39">
        <f t="shared" si="797"/>
        <v>0</v>
      </c>
      <c r="G1801" s="36"/>
      <c r="H1801" s="37"/>
    </row>
    <row r="1802" spans="2:8" ht="15" customHeight="1" x14ac:dyDescent="0.3">
      <c r="B1802" s="19" t="str">
        <f t="shared" ref="B1802:C1802" si="853">B800</f>
        <v/>
      </c>
      <c r="C1802" s="29" t="str">
        <f t="shared" si="853"/>
        <v/>
      </c>
      <c r="D1802" s="31">
        <f>SUMIFS(Lançamentos!$H$10:$H$5009,Lançamentos!$C$10:$C$5009,C1802,Lançamentos!$M$10:$M$5009,$C$1039)</f>
        <v>0</v>
      </c>
      <c r="E1802" s="31">
        <f>SUMIFS(Vendas!$H$10:$H$5009,Vendas!$C$10:$C$5009,C1802,Vendas!$M$10:$M$5009,$C$1039)</f>
        <v>0</v>
      </c>
      <c r="F1802" s="39">
        <f t="shared" si="797"/>
        <v>0</v>
      </c>
      <c r="G1802" s="36"/>
      <c r="H1802" s="37"/>
    </row>
    <row r="1803" spans="2:8" ht="15" customHeight="1" x14ac:dyDescent="0.3">
      <c r="B1803" s="19" t="str">
        <f t="shared" ref="B1803:C1803" si="854">B801</f>
        <v/>
      </c>
      <c r="C1803" s="29" t="str">
        <f t="shared" si="854"/>
        <v/>
      </c>
      <c r="D1803" s="31">
        <f>SUMIFS(Lançamentos!$H$10:$H$5009,Lançamentos!$C$10:$C$5009,C1803,Lançamentos!$M$10:$M$5009,$C$1039)</f>
        <v>0</v>
      </c>
      <c r="E1803" s="31">
        <f>SUMIFS(Vendas!$H$10:$H$5009,Vendas!$C$10:$C$5009,C1803,Vendas!$M$10:$M$5009,$C$1039)</f>
        <v>0</v>
      </c>
      <c r="F1803" s="39">
        <f t="shared" si="797"/>
        <v>0</v>
      </c>
      <c r="G1803" s="36"/>
      <c r="H1803" s="37"/>
    </row>
    <row r="1804" spans="2:8" ht="15" customHeight="1" x14ac:dyDescent="0.3">
      <c r="B1804" s="19" t="str">
        <f t="shared" ref="B1804:C1804" si="855">B802</f>
        <v/>
      </c>
      <c r="C1804" s="29" t="str">
        <f t="shared" si="855"/>
        <v/>
      </c>
      <c r="D1804" s="31">
        <f>SUMIFS(Lançamentos!$H$10:$H$5009,Lançamentos!$C$10:$C$5009,C1804,Lançamentos!$M$10:$M$5009,$C$1039)</f>
        <v>0</v>
      </c>
      <c r="E1804" s="31">
        <f>SUMIFS(Vendas!$H$10:$H$5009,Vendas!$C$10:$C$5009,C1804,Vendas!$M$10:$M$5009,$C$1039)</f>
        <v>0</v>
      </c>
      <c r="F1804" s="39">
        <f t="shared" si="797"/>
        <v>0</v>
      </c>
      <c r="G1804" s="36"/>
      <c r="H1804" s="37"/>
    </row>
    <row r="1805" spans="2:8" ht="15" customHeight="1" x14ac:dyDescent="0.3">
      <c r="B1805" s="19" t="str">
        <f t="shared" ref="B1805:C1805" si="856">B803</f>
        <v/>
      </c>
      <c r="C1805" s="29" t="str">
        <f t="shared" si="856"/>
        <v/>
      </c>
      <c r="D1805" s="31">
        <f>SUMIFS(Lançamentos!$H$10:$H$5009,Lançamentos!$C$10:$C$5009,C1805,Lançamentos!$M$10:$M$5009,$C$1039)</f>
        <v>0</v>
      </c>
      <c r="E1805" s="31">
        <f>SUMIFS(Vendas!$H$10:$H$5009,Vendas!$C$10:$C$5009,C1805,Vendas!$M$10:$M$5009,$C$1039)</f>
        <v>0</v>
      </c>
      <c r="F1805" s="39">
        <f t="shared" si="797"/>
        <v>0</v>
      </c>
      <c r="G1805" s="36"/>
      <c r="H1805" s="37"/>
    </row>
    <row r="1806" spans="2:8" ht="15" customHeight="1" x14ac:dyDescent="0.3">
      <c r="B1806" s="19" t="str">
        <f t="shared" ref="B1806:C1806" si="857">B804</f>
        <v/>
      </c>
      <c r="C1806" s="29" t="str">
        <f t="shared" si="857"/>
        <v/>
      </c>
      <c r="D1806" s="31">
        <f>SUMIFS(Lançamentos!$H$10:$H$5009,Lançamentos!$C$10:$C$5009,C1806,Lançamentos!$M$10:$M$5009,$C$1039)</f>
        <v>0</v>
      </c>
      <c r="E1806" s="31">
        <f>SUMIFS(Vendas!$H$10:$H$5009,Vendas!$C$10:$C$5009,C1806,Vendas!$M$10:$M$5009,$C$1039)</f>
        <v>0</v>
      </c>
      <c r="F1806" s="39">
        <f t="shared" si="797"/>
        <v>0</v>
      </c>
      <c r="G1806" s="36"/>
      <c r="H1806" s="37"/>
    </row>
    <row r="1807" spans="2:8" ht="15" customHeight="1" x14ac:dyDescent="0.3">
      <c r="B1807" s="19" t="str">
        <f t="shared" ref="B1807:C1807" si="858">B805</f>
        <v/>
      </c>
      <c r="C1807" s="29" t="str">
        <f t="shared" si="858"/>
        <v/>
      </c>
      <c r="D1807" s="31">
        <f>SUMIFS(Lançamentos!$H$10:$H$5009,Lançamentos!$C$10:$C$5009,C1807,Lançamentos!$M$10:$M$5009,$C$1039)</f>
        <v>0</v>
      </c>
      <c r="E1807" s="31">
        <f>SUMIFS(Vendas!$H$10:$H$5009,Vendas!$C$10:$C$5009,C1807,Vendas!$M$10:$M$5009,$C$1039)</f>
        <v>0</v>
      </c>
      <c r="F1807" s="39">
        <f t="shared" si="797"/>
        <v>0</v>
      </c>
      <c r="G1807" s="36"/>
      <c r="H1807" s="37"/>
    </row>
    <row r="1808" spans="2:8" ht="15" customHeight="1" x14ac:dyDescent="0.3">
      <c r="B1808" s="19" t="str">
        <f t="shared" ref="B1808:C1808" si="859">B806</f>
        <v/>
      </c>
      <c r="C1808" s="29" t="str">
        <f t="shared" si="859"/>
        <v/>
      </c>
      <c r="D1808" s="31">
        <f>SUMIFS(Lançamentos!$H$10:$H$5009,Lançamentos!$C$10:$C$5009,C1808,Lançamentos!$M$10:$M$5009,$C$1039)</f>
        <v>0</v>
      </c>
      <c r="E1808" s="31">
        <f>SUMIFS(Vendas!$H$10:$H$5009,Vendas!$C$10:$C$5009,C1808,Vendas!$M$10:$M$5009,$C$1039)</f>
        <v>0</v>
      </c>
      <c r="F1808" s="39">
        <f t="shared" si="797"/>
        <v>0</v>
      </c>
      <c r="G1808" s="36"/>
      <c r="H1808" s="37"/>
    </row>
    <row r="1809" spans="2:8" ht="15" customHeight="1" x14ac:dyDescent="0.3">
      <c r="B1809" s="19" t="str">
        <f t="shared" ref="B1809:C1809" si="860">B807</f>
        <v/>
      </c>
      <c r="C1809" s="29" t="str">
        <f t="shared" si="860"/>
        <v/>
      </c>
      <c r="D1809" s="31">
        <f>SUMIFS(Lançamentos!$H$10:$H$5009,Lançamentos!$C$10:$C$5009,C1809,Lançamentos!$M$10:$M$5009,$C$1039)</f>
        <v>0</v>
      </c>
      <c r="E1809" s="31">
        <f>SUMIFS(Vendas!$H$10:$H$5009,Vendas!$C$10:$C$5009,C1809,Vendas!$M$10:$M$5009,$C$1039)</f>
        <v>0</v>
      </c>
      <c r="F1809" s="39">
        <f t="shared" si="797"/>
        <v>0</v>
      </c>
      <c r="G1809" s="36"/>
      <c r="H1809" s="37"/>
    </row>
    <row r="1810" spans="2:8" ht="15" customHeight="1" x14ac:dyDescent="0.3">
      <c r="B1810" s="19" t="str">
        <f t="shared" ref="B1810:C1810" si="861">B808</f>
        <v/>
      </c>
      <c r="C1810" s="29" t="str">
        <f t="shared" si="861"/>
        <v/>
      </c>
      <c r="D1810" s="31">
        <f>SUMIFS(Lançamentos!$H$10:$H$5009,Lançamentos!$C$10:$C$5009,C1810,Lançamentos!$M$10:$M$5009,$C$1039)</f>
        <v>0</v>
      </c>
      <c r="E1810" s="31">
        <f>SUMIFS(Vendas!$H$10:$H$5009,Vendas!$C$10:$C$5009,C1810,Vendas!$M$10:$M$5009,$C$1039)</f>
        <v>0</v>
      </c>
      <c r="F1810" s="39">
        <f t="shared" ref="F1810:F1873" si="862">E1810-D1810</f>
        <v>0</v>
      </c>
      <c r="G1810" s="36"/>
      <c r="H1810" s="37"/>
    </row>
    <row r="1811" spans="2:8" ht="15" customHeight="1" x14ac:dyDescent="0.3">
      <c r="B1811" s="19" t="str">
        <f t="shared" ref="B1811:C1811" si="863">B809</f>
        <v/>
      </c>
      <c r="C1811" s="29" t="str">
        <f t="shared" si="863"/>
        <v/>
      </c>
      <c r="D1811" s="31">
        <f>SUMIFS(Lançamentos!$H$10:$H$5009,Lançamentos!$C$10:$C$5009,C1811,Lançamentos!$M$10:$M$5009,$C$1039)</f>
        <v>0</v>
      </c>
      <c r="E1811" s="31">
        <f>SUMIFS(Vendas!$H$10:$H$5009,Vendas!$C$10:$C$5009,C1811,Vendas!$M$10:$M$5009,$C$1039)</f>
        <v>0</v>
      </c>
      <c r="F1811" s="39">
        <f t="shared" si="862"/>
        <v>0</v>
      </c>
      <c r="G1811" s="36"/>
      <c r="H1811" s="37"/>
    </row>
    <row r="1812" spans="2:8" ht="15" customHeight="1" x14ac:dyDescent="0.3">
      <c r="B1812" s="19" t="str">
        <f t="shared" ref="B1812:C1812" si="864">B810</f>
        <v/>
      </c>
      <c r="C1812" s="29" t="str">
        <f t="shared" si="864"/>
        <v/>
      </c>
      <c r="D1812" s="31">
        <f>SUMIFS(Lançamentos!$H$10:$H$5009,Lançamentos!$C$10:$C$5009,C1812,Lançamentos!$M$10:$M$5009,$C$1039)</f>
        <v>0</v>
      </c>
      <c r="E1812" s="31">
        <f>SUMIFS(Vendas!$H$10:$H$5009,Vendas!$C$10:$C$5009,C1812,Vendas!$M$10:$M$5009,$C$1039)</f>
        <v>0</v>
      </c>
      <c r="F1812" s="39">
        <f t="shared" si="862"/>
        <v>0</v>
      </c>
      <c r="G1812" s="36"/>
      <c r="H1812" s="37"/>
    </row>
    <row r="1813" spans="2:8" ht="15" customHeight="1" x14ac:dyDescent="0.3">
      <c r="B1813" s="19" t="str">
        <f t="shared" ref="B1813:C1813" si="865">B811</f>
        <v/>
      </c>
      <c r="C1813" s="29" t="str">
        <f t="shared" si="865"/>
        <v/>
      </c>
      <c r="D1813" s="31">
        <f>SUMIFS(Lançamentos!$H$10:$H$5009,Lançamentos!$C$10:$C$5009,C1813,Lançamentos!$M$10:$M$5009,$C$1039)</f>
        <v>0</v>
      </c>
      <c r="E1813" s="31">
        <f>SUMIFS(Vendas!$H$10:$H$5009,Vendas!$C$10:$C$5009,C1813,Vendas!$M$10:$M$5009,$C$1039)</f>
        <v>0</v>
      </c>
      <c r="F1813" s="39">
        <f t="shared" si="862"/>
        <v>0</v>
      </c>
      <c r="G1813" s="36"/>
      <c r="H1813" s="37"/>
    </row>
    <row r="1814" spans="2:8" ht="15" customHeight="1" x14ac:dyDescent="0.3">
      <c r="B1814" s="19" t="str">
        <f t="shared" ref="B1814:C1814" si="866">B812</f>
        <v/>
      </c>
      <c r="C1814" s="29" t="str">
        <f t="shared" si="866"/>
        <v/>
      </c>
      <c r="D1814" s="31">
        <f>SUMIFS(Lançamentos!$H$10:$H$5009,Lançamentos!$C$10:$C$5009,C1814,Lançamentos!$M$10:$M$5009,$C$1039)</f>
        <v>0</v>
      </c>
      <c r="E1814" s="31">
        <f>SUMIFS(Vendas!$H$10:$H$5009,Vendas!$C$10:$C$5009,C1814,Vendas!$M$10:$M$5009,$C$1039)</f>
        <v>0</v>
      </c>
      <c r="F1814" s="39">
        <f t="shared" si="862"/>
        <v>0</v>
      </c>
      <c r="G1814" s="36"/>
      <c r="H1814" s="37"/>
    </row>
    <row r="1815" spans="2:8" ht="15" customHeight="1" x14ac:dyDescent="0.3">
      <c r="B1815" s="19" t="str">
        <f t="shared" ref="B1815:C1815" si="867">B813</f>
        <v/>
      </c>
      <c r="C1815" s="29" t="str">
        <f t="shared" si="867"/>
        <v/>
      </c>
      <c r="D1815" s="31">
        <f>SUMIFS(Lançamentos!$H$10:$H$5009,Lançamentos!$C$10:$C$5009,C1815,Lançamentos!$M$10:$M$5009,$C$1039)</f>
        <v>0</v>
      </c>
      <c r="E1815" s="31">
        <f>SUMIFS(Vendas!$H$10:$H$5009,Vendas!$C$10:$C$5009,C1815,Vendas!$M$10:$M$5009,$C$1039)</f>
        <v>0</v>
      </c>
      <c r="F1815" s="39">
        <f t="shared" si="862"/>
        <v>0</v>
      </c>
      <c r="G1815" s="36"/>
      <c r="H1815" s="37"/>
    </row>
    <row r="1816" spans="2:8" ht="15" customHeight="1" x14ac:dyDescent="0.3">
      <c r="B1816" s="19" t="str">
        <f t="shared" ref="B1816:C1816" si="868">B814</f>
        <v/>
      </c>
      <c r="C1816" s="29" t="str">
        <f t="shared" si="868"/>
        <v/>
      </c>
      <c r="D1816" s="31">
        <f>SUMIFS(Lançamentos!$H$10:$H$5009,Lançamentos!$C$10:$C$5009,C1816,Lançamentos!$M$10:$M$5009,$C$1039)</f>
        <v>0</v>
      </c>
      <c r="E1816" s="31">
        <f>SUMIFS(Vendas!$H$10:$H$5009,Vendas!$C$10:$C$5009,C1816,Vendas!$M$10:$M$5009,$C$1039)</f>
        <v>0</v>
      </c>
      <c r="F1816" s="39">
        <f t="shared" si="862"/>
        <v>0</v>
      </c>
      <c r="G1816" s="36"/>
      <c r="H1816" s="37"/>
    </row>
    <row r="1817" spans="2:8" ht="15" customHeight="1" x14ac:dyDescent="0.3">
      <c r="B1817" s="19" t="str">
        <f t="shared" ref="B1817:C1817" si="869">B815</f>
        <v/>
      </c>
      <c r="C1817" s="29" t="str">
        <f t="shared" si="869"/>
        <v/>
      </c>
      <c r="D1817" s="31">
        <f>SUMIFS(Lançamentos!$H$10:$H$5009,Lançamentos!$C$10:$C$5009,C1817,Lançamentos!$M$10:$M$5009,$C$1039)</f>
        <v>0</v>
      </c>
      <c r="E1817" s="31">
        <f>SUMIFS(Vendas!$H$10:$H$5009,Vendas!$C$10:$C$5009,C1817,Vendas!$M$10:$M$5009,$C$1039)</f>
        <v>0</v>
      </c>
      <c r="F1817" s="39">
        <f t="shared" si="862"/>
        <v>0</v>
      </c>
      <c r="G1817" s="36"/>
      <c r="H1817" s="37"/>
    </row>
    <row r="1818" spans="2:8" ht="15" customHeight="1" x14ac:dyDescent="0.3">
      <c r="B1818" s="19" t="str">
        <f t="shared" ref="B1818:C1818" si="870">B816</f>
        <v/>
      </c>
      <c r="C1818" s="29" t="str">
        <f t="shared" si="870"/>
        <v/>
      </c>
      <c r="D1818" s="31">
        <f>SUMIFS(Lançamentos!$H$10:$H$5009,Lançamentos!$C$10:$C$5009,C1818,Lançamentos!$M$10:$M$5009,$C$1039)</f>
        <v>0</v>
      </c>
      <c r="E1818" s="31">
        <f>SUMIFS(Vendas!$H$10:$H$5009,Vendas!$C$10:$C$5009,C1818,Vendas!$M$10:$M$5009,$C$1039)</f>
        <v>0</v>
      </c>
      <c r="F1818" s="39">
        <f t="shared" si="862"/>
        <v>0</v>
      </c>
      <c r="G1818" s="36"/>
      <c r="H1818" s="37"/>
    </row>
    <row r="1819" spans="2:8" ht="15" customHeight="1" x14ac:dyDescent="0.3">
      <c r="B1819" s="19" t="str">
        <f t="shared" ref="B1819:C1819" si="871">B817</f>
        <v/>
      </c>
      <c r="C1819" s="29" t="str">
        <f t="shared" si="871"/>
        <v/>
      </c>
      <c r="D1819" s="31">
        <f>SUMIFS(Lançamentos!$H$10:$H$5009,Lançamentos!$C$10:$C$5009,C1819,Lançamentos!$M$10:$M$5009,$C$1039)</f>
        <v>0</v>
      </c>
      <c r="E1819" s="31">
        <f>SUMIFS(Vendas!$H$10:$H$5009,Vendas!$C$10:$C$5009,C1819,Vendas!$M$10:$M$5009,$C$1039)</f>
        <v>0</v>
      </c>
      <c r="F1819" s="39">
        <f t="shared" si="862"/>
        <v>0</v>
      </c>
      <c r="G1819" s="36"/>
      <c r="H1819" s="37"/>
    </row>
    <row r="1820" spans="2:8" ht="15" customHeight="1" x14ac:dyDescent="0.3">
      <c r="B1820" s="19" t="str">
        <f t="shared" ref="B1820:C1820" si="872">B818</f>
        <v/>
      </c>
      <c r="C1820" s="29" t="str">
        <f t="shared" si="872"/>
        <v/>
      </c>
      <c r="D1820" s="31">
        <f>SUMIFS(Lançamentos!$H$10:$H$5009,Lançamentos!$C$10:$C$5009,C1820,Lançamentos!$M$10:$M$5009,$C$1039)</f>
        <v>0</v>
      </c>
      <c r="E1820" s="31">
        <f>SUMIFS(Vendas!$H$10:$H$5009,Vendas!$C$10:$C$5009,C1820,Vendas!$M$10:$M$5009,$C$1039)</f>
        <v>0</v>
      </c>
      <c r="F1820" s="39">
        <f t="shared" si="862"/>
        <v>0</v>
      </c>
      <c r="G1820" s="36"/>
      <c r="H1820" s="37"/>
    </row>
    <row r="1821" spans="2:8" ht="15" customHeight="1" x14ac:dyDescent="0.3">
      <c r="B1821" s="19" t="str">
        <f t="shared" ref="B1821:C1821" si="873">B819</f>
        <v/>
      </c>
      <c r="C1821" s="29" t="str">
        <f t="shared" si="873"/>
        <v/>
      </c>
      <c r="D1821" s="31">
        <f>SUMIFS(Lançamentos!$H$10:$H$5009,Lançamentos!$C$10:$C$5009,C1821,Lançamentos!$M$10:$M$5009,$C$1039)</f>
        <v>0</v>
      </c>
      <c r="E1821" s="31">
        <f>SUMIFS(Vendas!$H$10:$H$5009,Vendas!$C$10:$C$5009,C1821,Vendas!$M$10:$M$5009,$C$1039)</f>
        <v>0</v>
      </c>
      <c r="F1821" s="39">
        <f t="shared" si="862"/>
        <v>0</v>
      </c>
      <c r="G1821" s="36"/>
      <c r="H1821" s="37"/>
    </row>
    <row r="1822" spans="2:8" ht="15" customHeight="1" x14ac:dyDescent="0.3">
      <c r="B1822" s="19" t="str">
        <f t="shared" ref="B1822:C1822" si="874">B820</f>
        <v/>
      </c>
      <c r="C1822" s="29" t="str">
        <f t="shared" si="874"/>
        <v/>
      </c>
      <c r="D1822" s="31">
        <f>SUMIFS(Lançamentos!$H$10:$H$5009,Lançamentos!$C$10:$C$5009,C1822,Lançamentos!$M$10:$M$5009,$C$1039)</f>
        <v>0</v>
      </c>
      <c r="E1822" s="31">
        <f>SUMIFS(Vendas!$H$10:$H$5009,Vendas!$C$10:$C$5009,C1822,Vendas!$M$10:$M$5009,$C$1039)</f>
        <v>0</v>
      </c>
      <c r="F1822" s="39">
        <f t="shared" si="862"/>
        <v>0</v>
      </c>
      <c r="G1822" s="36"/>
      <c r="H1822" s="37"/>
    </row>
    <row r="1823" spans="2:8" ht="15" customHeight="1" x14ac:dyDescent="0.3">
      <c r="B1823" s="19" t="str">
        <f t="shared" ref="B1823:C1823" si="875">B821</f>
        <v/>
      </c>
      <c r="C1823" s="29" t="str">
        <f t="shared" si="875"/>
        <v/>
      </c>
      <c r="D1823" s="31">
        <f>SUMIFS(Lançamentos!$H$10:$H$5009,Lançamentos!$C$10:$C$5009,C1823,Lançamentos!$M$10:$M$5009,$C$1039)</f>
        <v>0</v>
      </c>
      <c r="E1823" s="31">
        <f>SUMIFS(Vendas!$H$10:$H$5009,Vendas!$C$10:$C$5009,C1823,Vendas!$M$10:$M$5009,$C$1039)</f>
        <v>0</v>
      </c>
      <c r="F1823" s="39">
        <f t="shared" si="862"/>
        <v>0</v>
      </c>
      <c r="G1823" s="36"/>
      <c r="H1823" s="37"/>
    </row>
    <row r="1824" spans="2:8" ht="15" customHeight="1" x14ac:dyDescent="0.3">
      <c r="B1824" s="19" t="str">
        <f t="shared" ref="B1824:C1824" si="876">B822</f>
        <v/>
      </c>
      <c r="C1824" s="29" t="str">
        <f t="shared" si="876"/>
        <v/>
      </c>
      <c r="D1824" s="31">
        <f>SUMIFS(Lançamentos!$H$10:$H$5009,Lançamentos!$C$10:$C$5009,C1824,Lançamentos!$M$10:$M$5009,$C$1039)</f>
        <v>0</v>
      </c>
      <c r="E1824" s="31">
        <f>SUMIFS(Vendas!$H$10:$H$5009,Vendas!$C$10:$C$5009,C1824,Vendas!$M$10:$M$5009,$C$1039)</f>
        <v>0</v>
      </c>
      <c r="F1824" s="39">
        <f t="shared" si="862"/>
        <v>0</v>
      </c>
      <c r="G1824" s="36"/>
      <c r="H1824" s="37"/>
    </row>
    <row r="1825" spans="2:8" ht="15" customHeight="1" x14ac:dyDescent="0.3">
      <c r="B1825" s="19" t="str">
        <f t="shared" ref="B1825:C1825" si="877">B823</f>
        <v/>
      </c>
      <c r="C1825" s="29" t="str">
        <f t="shared" si="877"/>
        <v/>
      </c>
      <c r="D1825" s="31">
        <f>SUMIFS(Lançamentos!$H$10:$H$5009,Lançamentos!$C$10:$C$5009,C1825,Lançamentos!$M$10:$M$5009,$C$1039)</f>
        <v>0</v>
      </c>
      <c r="E1825" s="31">
        <f>SUMIFS(Vendas!$H$10:$H$5009,Vendas!$C$10:$C$5009,C1825,Vendas!$M$10:$M$5009,$C$1039)</f>
        <v>0</v>
      </c>
      <c r="F1825" s="39">
        <f t="shared" si="862"/>
        <v>0</v>
      </c>
      <c r="G1825" s="36"/>
      <c r="H1825" s="37"/>
    </row>
    <row r="1826" spans="2:8" ht="15" customHeight="1" x14ac:dyDescent="0.3">
      <c r="B1826" s="19" t="str">
        <f t="shared" ref="B1826:C1826" si="878">B824</f>
        <v/>
      </c>
      <c r="C1826" s="29" t="str">
        <f t="shared" si="878"/>
        <v/>
      </c>
      <c r="D1826" s="31">
        <f>SUMIFS(Lançamentos!$H$10:$H$5009,Lançamentos!$C$10:$C$5009,C1826,Lançamentos!$M$10:$M$5009,$C$1039)</f>
        <v>0</v>
      </c>
      <c r="E1826" s="31">
        <f>SUMIFS(Vendas!$H$10:$H$5009,Vendas!$C$10:$C$5009,C1826,Vendas!$M$10:$M$5009,$C$1039)</f>
        <v>0</v>
      </c>
      <c r="F1826" s="39">
        <f t="shared" si="862"/>
        <v>0</v>
      </c>
      <c r="G1826" s="36"/>
      <c r="H1826" s="37"/>
    </row>
    <row r="1827" spans="2:8" ht="15" customHeight="1" x14ac:dyDescent="0.3">
      <c r="B1827" s="19" t="str">
        <f t="shared" ref="B1827:C1827" si="879">B825</f>
        <v/>
      </c>
      <c r="C1827" s="29" t="str">
        <f t="shared" si="879"/>
        <v/>
      </c>
      <c r="D1827" s="31">
        <f>SUMIFS(Lançamentos!$H$10:$H$5009,Lançamentos!$C$10:$C$5009,C1827,Lançamentos!$M$10:$M$5009,$C$1039)</f>
        <v>0</v>
      </c>
      <c r="E1827" s="31">
        <f>SUMIFS(Vendas!$H$10:$H$5009,Vendas!$C$10:$C$5009,C1827,Vendas!$M$10:$M$5009,$C$1039)</f>
        <v>0</v>
      </c>
      <c r="F1827" s="39">
        <f t="shared" si="862"/>
        <v>0</v>
      </c>
      <c r="G1827" s="36"/>
      <c r="H1827" s="37"/>
    </row>
    <row r="1828" spans="2:8" ht="15" customHeight="1" x14ac:dyDescent="0.3">
      <c r="B1828" s="19" t="str">
        <f t="shared" ref="B1828:C1828" si="880">B826</f>
        <v/>
      </c>
      <c r="C1828" s="29" t="str">
        <f t="shared" si="880"/>
        <v/>
      </c>
      <c r="D1828" s="31">
        <f>SUMIFS(Lançamentos!$H$10:$H$5009,Lançamentos!$C$10:$C$5009,C1828,Lançamentos!$M$10:$M$5009,$C$1039)</f>
        <v>0</v>
      </c>
      <c r="E1828" s="31">
        <f>SUMIFS(Vendas!$H$10:$H$5009,Vendas!$C$10:$C$5009,C1828,Vendas!$M$10:$M$5009,$C$1039)</f>
        <v>0</v>
      </c>
      <c r="F1828" s="39">
        <f t="shared" si="862"/>
        <v>0</v>
      </c>
      <c r="G1828" s="36"/>
      <c r="H1828" s="37"/>
    </row>
    <row r="1829" spans="2:8" ht="15" customHeight="1" x14ac:dyDescent="0.3">
      <c r="B1829" s="19" t="str">
        <f t="shared" ref="B1829:C1829" si="881">B827</f>
        <v/>
      </c>
      <c r="C1829" s="29" t="str">
        <f t="shared" si="881"/>
        <v/>
      </c>
      <c r="D1829" s="31">
        <f>SUMIFS(Lançamentos!$H$10:$H$5009,Lançamentos!$C$10:$C$5009,C1829,Lançamentos!$M$10:$M$5009,$C$1039)</f>
        <v>0</v>
      </c>
      <c r="E1829" s="31">
        <f>SUMIFS(Vendas!$H$10:$H$5009,Vendas!$C$10:$C$5009,C1829,Vendas!$M$10:$M$5009,$C$1039)</f>
        <v>0</v>
      </c>
      <c r="F1829" s="39">
        <f t="shared" si="862"/>
        <v>0</v>
      </c>
      <c r="G1829" s="36"/>
      <c r="H1829" s="37"/>
    </row>
    <row r="1830" spans="2:8" ht="15" customHeight="1" x14ac:dyDescent="0.3">
      <c r="B1830" s="19" t="str">
        <f t="shared" ref="B1830:C1830" si="882">B828</f>
        <v/>
      </c>
      <c r="C1830" s="29" t="str">
        <f t="shared" si="882"/>
        <v/>
      </c>
      <c r="D1830" s="31">
        <f>SUMIFS(Lançamentos!$H$10:$H$5009,Lançamentos!$C$10:$C$5009,C1830,Lançamentos!$M$10:$M$5009,$C$1039)</f>
        <v>0</v>
      </c>
      <c r="E1830" s="31">
        <f>SUMIFS(Vendas!$H$10:$H$5009,Vendas!$C$10:$C$5009,C1830,Vendas!$M$10:$M$5009,$C$1039)</f>
        <v>0</v>
      </c>
      <c r="F1830" s="39">
        <f t="shared" si="862"/>
        <v>0</v>
      </c>
      <c r="G1830" s="36"/>
      <c r="H1830" s="37"/>
    </row>
    <row r="1831" spans="2:8" ht="15" customHeight="1" x14ac:dyDescent="0.3">
      <c r="B1831" s="19" t="str">
        <f t="shared" ref="B1831:C1831" si="883">B829</f>
        <v/>
      </c>
      <c r="C1831" s="29" t="str">
        <f t="shared" si="883"/>
        <v/>
      </c>
      <c r="D1831" s="31">
        <f>SUMIFS(Lançamentos!$H$10:$H$5009,Lançamentos!$C$10:$C$5009,C1831,Lançamentos!$M$10:$M$5009,$C$1039)</f>
        <v>0</v>
      </c>
      <c r="E1831" s="31">
        <f>SUMIFS(Vendas!$H$10:$H$5009,Vendas!$C$10:$C$5009,C1831,Vendas!$M$10:$M$5009,$C$1039)</f>
        <v>0</v>
      </c>
      <c r="F1831" s="39">
        <f t="shared" si="862"/>
        <v>0</v>
      </c>
      <c r="G1831" s="36"/>
      <c r="H1831" s="37"/>
    </row>
    <row r="1832" spans="2:8" ht="15" customHeight="1" x14ac:dyDescent="0.3">
      <c r="B1832" s="19" t="str">
        <f t="shared" ref="B1832:C1832" si="884">B830</f>
        <v/>
      </c>
      <c r="C1832" s="29" t="str">
        <f t="shared" si="884"/>
        <v/>
      </c>
      <c r="D1832" s="31">
        <f>SUMIFS(Lançamentos!$H$10:$H$5009,Lançamentos!$C$10:$C$5009,C1832,Lançamentos!$M$10:$M$5009,$C$1039)</f>
        <v>0</v>
      </c>
      <c r="E1832" s="31">
        <f>SUMIFS(Vendas!$H$10:$H$5009,Vendas!$C$10:$C$5009,C1832,Vendas!$M$10:$M$5009,$C$1039)</f>
        <v>0</v>
      </c>
      <c r="F1832" s="39">
        <f t="shared" si="862"/>
        <v>0</v>
      </c>
      <c r="G1832" s="36"/>
      <c r="H1832" s="37"/>
    </row>
    <row r="1833" spans="2:8" ht="15" customHeight="1" x14ac:dyDescent="0.3">
      <c r="B1833" s="19" t="str">
        <f t="shared" ref="B1833:C1833" si="885">B831</f>
        <v/>
      </c>
      <c r="C1833" s="29" t="str">
        <f t="shared" si="885"/>
        <v/>
      </c>
      <c r="D1833" s="31">
        <f>SUMIFS(Lançamentos!$H$10:$H$5009,Lançamentos!$C$10:$C$5009,C1833,Lançamentos!$M$10:$M$5009,$C$1039)</f>
        <v>0</v>
      </c>
      <c r="E1833" s="31">
        <f>SUMIFS(Vendas!$H$10:$H$5009,Vendas!$C$10:$C$5009,C1833,Vendas!$M$10:$M$5009,$C$1039)</f>
        <v>0</v>
      </c>
      <c r="F1833" s="39">
        <f t="shared" si="862"/>
        <v>0</v>
      </c>
      <c r="G1833" s="36"/>
      <c r="H1833" s="37"/>
    </row>
    <row r="1834" spans="2:8" ht="15" customHeight="1" x14ac:dyDescent="0.3">
      <c r="B1834" s="19" t="str">
        <f t="shared" ref="B1834:C1834" si="886">B832</f>
        <v/>
      </c>
      <c r="C1834" s="29" t="str">
        <f t="shared" si="886"/>
        <v/>
      </c>
      <c r="D1834" s="31">
        <f>SUMIFS(Lançamentos!$H$10:$H$5009,Lançamentos!$C$10:$C$5009,C1834,Lançamentos!$M$10:$M$5009,$C$1039)</f>
        <v>0</v>
      </c>
      <c r="E1834" s="31">
        <f>SUMIFS(Vendas!$H$10:$H$5009,Vendas!$C$10:$C$5009,C1834,Vendas!$M$10:$M$5009,$C$1039)</f>
        <v>0</v>
      </c>
      <c r="F1834" s="39">
        <f t="shared" si="862"/>
        <v>0</v>
      </c>
      <c r="G1834" s="36"/>
      <c r="H1834" s="37"/>
    </row>
    <row r="1835" spans="2:8" ht="15" customHeight="1" x14ac:dyDescent="0.3">
      <c r="B1835" s="19" t="str">
        <f t="shared" ref="B1835:C1835" si="887">B833</f>
        <v/>
      </c>
      <c r="C1835" s="29" t="str">
        <f t="shared" si="887"/>
        <v/>
      </c>
      <c r="D1835" s="31">
        <f>SUMIFS(Lançamentos!$H$10:$H$5009,Lançamentos!$C$10:$C$5009,C1835,Lançamentos!$M$10:$M$5009,$C$1039)</f>
        <v>0</v>
      </c>
      <c r="E1835" s="31">
        <f>SUMIFS(Vendas!$H$10:$H$5009,Vendas!$C$10:$C$5009,C1835,Vendas!$M$10:$M$5009,$C$1039)</f>
        <v>0</v>
      </c>
      <c r="F1835" s="39">
        <f t="shared" si="862"/>
        <v>0</v>
      </c>
      <c r="G1835" s="36"/>
      <c r="H1835" s="37"/>
    </row>
    <row r="1836" spans="2:8" ht="15" customHeight="1" x14ac:dyDescent="0.3">
      <c r="B1836" s="19" t="str">
        <f t="shared" ref="B1836:C1836" si="888">B834</f>
        <v/>
      </c>
      <c r="C1836" s="29" t="str">
        <f t="shared" si="888"/>
        <v/>
      </c>
      <c r="D1836" s="31">
        <f>SUMIFS(Lançamentos!$H$10:$H$5009,Lançamentos!$C$10:$C$5009,C1836,Lançamentos!$M$10:$M$5009,$C$1039)</f>
        <v>0</v>
      </c>
      <c r="E1836" s="31">
        <f>SUMIFS(Vendas!$H$10:$H$5009,Vendas!$C$10:$C$5009,C1836,Vendas!$M$10:$M$5009,$C$1039)</f>
        <v>0</v>
      </c>
      <c r="F1836" s="39">
        <f t="shared" si="862"/>
        <v>0</v>
      </c>
      <c r="G1836" s="36"/>
      <c r="H1836" s="37"/>
    </row>
    <row r="1837" spans="2:8" ht="15" customHeight="1" x14ac:dyDescent="0.3">
      <c r="B1837" s="19" t="str">
        <f t="shared" ref="B1837:C1837" si="889">B835</f>
        <v/>
      </c>
      <c r="C1837" s="29" t="str">
        <f t="shared" si="889"/>
        <v/>
      </c>
      <c r="D1837" s="31">
        <f>SUMIFS(Lançamentos!$H$10:$H$5009,Lançamentos!$C$10:$C$5009,C1837,Lançamentos!$M$10:$M$5009,$C$1039)</f>
        <v>0</v>
      </c>
      <c r="E1837" s="31">
        <f>SUMIFS(Vendas!$H$10:$H$5009,Vendas!$C$10:$C$5009,C1837,Vendas!$M$10:$M$5009,$C$1039)</f>
        <v>0</v>
      </c>
      <c r="F1837" s="39">
        <f t="shared" si="862"/>
        <v>0</v>
      </c>
      <c r="G1837" s="36"/>
      <c r="H1837" s="37"/>
    </row>
    <row r="1838" spans="2:8" ht="15" customHeight="1" x14ac:dyDescent="0.3">
      <c r="B1838" s="19" t="str">
        <f t="shared" ref="B1838:C1838" si="890">B836</f>
        <v/>
      </c>
      <c r="C1838" s="29" t="str">
        <f t="shared" si="890"/>
        <v/>
      </c>
      <c r="D1838" s="31">
        <f>SUMIFS(Lançamentos!$H$10:$H$5009,Lançamentos!$C$10:$C$5009,C1838,Lançamentos!$M$10:$M$5009,$C$1039)</f>
        <v>0</v>
      </c>
      <c r="E1838" s="31">
        <f>SUMIFS(Vendas!$H$10:$H$5009,Vendas!$C$10:$C$5009,C1838,Vendas!$M$10:$M$5009,$C$1039)</f>
        <v>0</v>
      </c>
      <c r="F1838" s="39">
        <f t="shared" si="862"/>
        <v>0</v>
      </c>
      <c r="G1838" s="36"/>
      <c r="H1838" s="37"/>
    </row>
    <row r="1839" spans="2:8" ht="15" customHeight="1" x14ac:dyDescent="0.3">
      <c r="B1839" s="19" t="str">
        <f t="shared" ref="B1839:C1839" si="891">B837</f>
        <v/>
      </c>
      <c r="C1839" s="29" t="str">
        <f t="shared" si="891"/>
        <v/>
      </c>
      <c r="D1839" s="31">
        <f>SUMIFS(Lançamentos!$H$10:$H$5009,Lançamentos!$C$10:$C$5009,C1839,Lançamentos!$M$10:$M$5009,$C$1039)</f>
        <v>0</v>
      </c>
      <c r="E1839" s="31">
        <f>SUMIFS(Vendas!$H$10:$H$5009,Vendas!$C$10:$C$5009,C1839,Vendas!$M$10:$M$5009,$C$1039)</f>
        <v>0</v>
      </c>
      <c r="F1839" s="39">
        <f t="shared" si="862"/>
        <v>0</v>
      </c>
      <c r="G1839" s="36"/>
      <c r="H1839" s="37"/>
    </row>
    <row r="1840" spans="2:8" ht="15" customHeight="1" x14ac:dyDescent="0.3">
      <c r="B1840" s="19" t="str">
        <f t="shared" ref="B1840:C1840" si="892">B838</f>
        <v/>
      </c>
      <c r="C1840" s="29" t="str">
        <f t="shared" si="892"/>
        <v/>
      </c>
      <c r="D1840" s="31">
        <f>SUMIFS(Lançamentos!$H$10:$H$5009,Lançamentos!$C$10:$C$5009,C1840,Lançamentos!$M$10:$M$5009,$C$1039)</f>
        <v>0</v>
      </c>
      <c r="E1840" s="31">
        <f>SUMIFS(Vendas!$H$10:$H$5009,Vendas!$C$10:$C$5009,C1840,Vendas!$M$10:$M$5009,$C$1039)</f>
        <v>0</v>
      </c>
      <c r="F1840" s="39">
        <f t="shared" si="862"/>
        <v>0</v>
      </c>
      <c r="G1840" s="36"/>
      <c r="H1840" s="37"/>
    </row>
    <row r="1841" spans="2:8" ht="15" customHeight="1" x14ac:dyDescent="0.3">
      <c r="B1841" s="19" t="str">
        <f t="shared" ref="B1841:C1841" si="893">B839</f>
        <v/>
      </c>
      <c r="C1841" s="29" t="str">
        <f t="shared" si="893"/>
        <v/>
      </c>
      <c r="D1841" s="31">
        <f>SUMIFS(Lançamentos!$H$10:$H$5009,Lançamentos!$C$10:$C$5009,C1841,Lançamentos!$M$10:$M$5009,$C$1039)</f>
        <v>0</v>
      </c>
      <c r="E1841" s="31">
        <f>SUMIFS(Vendas!$H$10:$H$5009,Vendas!$C$10:$C$5009,C1841,Vendas!$M$10:$M$5009,$C$1039)</f>
        <v>0</v>
      </c>
      <c r="F1841" s="39">
        <f t="shared" si="862"/>
        <v>0</v>
      </c>
      <c r="G1841" s="36"/>
      <c r="H1841" s="37"/>
    </row>
    <row r="1842" spans="2:8" ht="15" customHeight="1" x14ac:dyDescent="0.3">
      <c r="B1842" s="19" t="str">
        <f t="shared" ref="B1842:C1842" si="894">B840</f>
        <v/>
      </c>
      <c r="C1842" s="29" t="str">
        <f t="shared" si="894"/>
        <v/>
      </c>
      <c r="D1842" s="31">
        <f>SUMIFS(Lançamentos!$H$10:$H$5009,Lançamentos!$C$10:$C$5009,C1842,Lançamentos!$M$10:$M$5009,$C$1039)</f>
        <v>0</v>
      </c>
      <c r="E1842" s="31">
        <f>SUMIFS(Vendas!$H$10:$H$5009,Vendas!$C$10:$C$5009,C1842,Vendas!$M$10:$M$5009,$C$1039)</f>
        <v>0</v>
      </c>
      <c r="F1842" s="39">
        <f t="shared" si="862"/>
        <v>0</v>
      </c>
      <c r="G1842" s="36"/>
      <c r="H1842" s="37"/>
    </row>
    <row r="1843" spans="2:8" ht="15" customHeight="1" x14ac:dyDescent="0.3">
      <c r="B1843" s="19" t="str">
        <f t="shared" ref="B1843:C1843" si="895">B841</f>
        <v/>
      </c>
      <c r="C1843" s="29" t="str">
        <f t="shared" si="895"/>
        <v/>
      </c>
      <c r="D1843" s="31">
        <f>SUMIFS(Lançamentos!$H$10:$H$5009,Lançamentos!$C$10:$C$5009,C1843,Lançamentos!$M$10:$M$5009,$C$1039)</f>
        <v>0</v>
      </c>
      <c r="E1843" s="31">
        <f>SUMIFS(Vendas!$H$10:$H$5009,Vendas!$C$10:$C$5009,C1843,Vendas!$M$10:$M$5009,$C$1039)</f>
        <v>0</v>
      </c>
      <c r="F1843" s="39">
        <f t="shared" si="862"/>
        <v>0</v>
      </c>
      <c r="G1843" s="36"/>
      <c r="H1843" s="37"/>
    </row>
    <row r="1844" spans="2:8" ht="15" customHeight="1" x14ac:dyDescent="0.3">
      <c r="B1844" s="19" t="str">
        <f t="shared" ref="B1844:C1844" si="896">B842</f>
        <v/>
      </c>
      <c r="C1844" s="29" t="str">
        <f t="shared" si="896"/>
        <v/>
      </c>
      <c r="D1844" s="31">
        <f>SUMIFS(Lançamentos!$H$10:$H$5009,Lançamentos!$C$10:$C$5009,C1844,Lançamentos!$M$10:$M$5009,$C$1039)</f>
        <v>0</v>
      </c>
      <c r="E1844" s="31">
        <f>SUMIFS(Vendas!$H$10:$H$5009,Vendas!$C$10:$C$5009,C1844,Vendas!$M$10:$M$5009,$C$1039)</f>
        <v>0</v>
      </c>
      <c r="F1844" s="39">
        <f t="shared" si="862"/>
        <v>0</v>
      </c>
      <c r="G1844" s="36"/>
      <c r="H1844" s="37"/>
    </row>
    <row r="1845" spans="2:8" ht="15" customHeight="1" x14ac:dyDescent="0.3">
      <c r="B1845" s="19" t="str">
        <f t="shared" ref="B1845:C1845" si="897">B843</f>
        <v/>
      </c>
      <c r="C1845" s="29" t="str">
        <f t="shared" si="897"/>
        <v/>
      </c>
      <c r="D1845" s="31">
        <f>SUMIFS(Lançamentos!$H$10:$H$5009,Lançamentos!$C$10:$C$5009,C1845,Lançamentos!$M$10:$M$5009,$C$1039)</f>
        <v>0</v>
      </c>
      <c r="E1845" s="31">
        <f>SUMIFS(Vendas!$H$10:$H$5009,Vendas!$C$10:$C$5009,C1845,Vendas!$M$10:$M$5009,$C$1039)</f>
        <v>0</v>
      </c>
      <c r="F1845" s="39">
        <f t="shared" si="862"/>
        <v>0</v>
      </c>
      <c r="G1845" s="36"/>
      <c r="H1845" s="37"/>
    </row>
    <row r="1846" spans="2:8" ht="15" customHeight="1" x14ac:dyDescent="0.3">
      <c r="B1846" s="19" t="str">
        <f t="shared" ref="B1846:C1846" si="898">B844</f>
        <v/>
      </c>
      <c r="C1846" s="29" t="str">
        <f t="shared" si="898"/>
        <v/>
      </c>
      <c r="D1846" s="31">
        <f>SUMIFS(Lançamentos!$H$10:$H$5009,Lançamentos!$C$10:$C$5009,C1846,Lançamentos!$M$10:$M$5009,$C$1039)</f>
        <v>0</v>
      </c>
      <c r="E1846" s="31">
        <f>SUMIFS(Vendas!$H$10:$H$5009,Vendas!$C$10:$C$5009,C1846,Vendas!$M$10:$M$5009,$C$1039)</f>
        <v>0</v>
      </c>
      <c r="F1846" s="39">
        <f t="shared" si="862"/>
        <v>0</v>
      </c>
      <c r="G1846" s="36"/>
      <c r="H1846" s="37"/>
    </row>
    <row r="1847" spans="2:8" ht="15" customHeight="1" x14ac:dyDescent="0.3">
      <c r="B1847" s="19" t="str">
        <f t="shared" ref="B1847:C1847" si="899">B845</f>
        <v/>
      </c>
      <c r="C1847" s="29" t="str">
        <f t="shared" si="899"/>
        <v/>
      </c>
      <c r="D1847" s="31">
        <f>SUMIFS(Lançamentos!$H$10:$H$5009,Lançamentos!$C$10:$C$5009,C1847,Lançamentos!$M$10:$M$5009,$C$1039)</f>
        <v>0</v>
      </c>
      <c r="E1847" s="31">
        <f>SUMIFS(Vendas!$H$10:$H$5009,Vendas!$C$10:$C$5009,C1847,Vendas!$M$10:$M$5009,$C$1039)</f>
        <v>0</v>
      </c>
      <c r="F1847" s="39">
        <f t="shared" si="862"/>
        <v>0</v>
      </c>
      <c r="G1847" s="36"/>
      <c r="H1847" s="37"/>
    </row>
    <row r="1848" spans="2:8" ht="15" customHeight="1" x14ac:dyDescent="0.3">
      <c r="B1848" s="19" t="str">
        <f t="shared" ref="B1848:C1848" si="900">B846</f>
        <v/>
      </c>
      <c r="C1848" s="29" t="str">
        <f t="shared" si="900"/>
        <v/>
      </c>
      <c r="D1848" s="31">
        <f>SUMIFS(Lançamentos!$H$10:$H$5009,Lançamentos!$C$10:$C$5009,C1848,Lançamentos!$M$10:$M$5009,$C$1039)</f>
        <v>0</v>
      </c>
      <c r="E1848" s="31">
        <f>SUMIFS(Vendas!$H$10:$H$5009,Vendas!$C$10:$C$5009,C1848,Vendas!$M$10:$M$5009,$C$1039)</f>
        <v>0</v>
      </c>
      <c r="F1848" s="39">
        <f t="shared" si="862"/>
        <v>0</v>
      </c>
      <c r="G1848" s="36"/>
      <c r="H1848" s="37"/>
    </row>
    <row r="1849" spans="2:8" ht="15" customHeight="1" x14ac:dyDescent="0.3">
      <c r="B1849" s="19" t="str">
        <f t="shared" ref="B1849:C1849" si="901">B847</f>
        <v/>
      </c>
      <c r="C1849" s="29" t="str">
        <f t="shared" si="901"/>
        <v/>
      </c>
      <c r="D1849" s="31">
        <f>SUMIFS(Lançamentos!$H$10:$H$5009,Lançamentos!$C$10:$C$5009,C1849,Lançamentos!$M$10:$M$5009,$C$1039)</f>
        <v>0</v>
      </c>
      <c r="E1849" s="31">
        <f>SUMIFS(Vendas!$H$10:$H$5009,Vendas!$C$10:$C$5009,C1849,Vendas!$M$10:$M$5009,$C$1039)</f>
        <v>0</v>
      </c>
      <c r="F1849" s="39">
        <f t="shared" si="862"/>
        <v>0</v>
      </c>
      <c r="G1849" s="36"/>
      <c r="H1849" s="37"/>
    </row>
    <row r="1850" spans="2:8" ht="15" customHeight="1" x14ac:dyDescent="0.3">
      <c r="B1850" s="19" t="str">
        <f t="shared" ref="B1850:C1850" si="902">B848</f>
        <v/>
      </c>
      <c r="C1850" s="29" t="str">
        <f t="shared" si="902"/>
        <v/>
      </c>
      <c r="D1850" s="31">
        <f>SUMIFS(Lançamentos!$H$10:$H$5009,Lançamentos!$C$10:$C$5009,C1850,Lançamentos!$M$10:$M$5009,$C$1039)</f>
        <v>0</v>
      </c>
      <c r="E1850" s="31">
        <f>SUMIFS(Vendas!$H$10:$H$5009,Vendas!$C$10:$C$5009,C1850,Vendas!$M$10:$M$5009,$C$1039)</f>
        <v>0</v>
      </c>
      <c r="F1850" s="39">
        <f t="shared" si="862"/>
        <v>0</v>
      </c>
      <c r="G1850" s="36"/>
      <c r="H1850" s="37"/>
    </row>
    <row r="1851" spans="2:8" ht="15" customHeight="1" x14ac:dyDescent="0.3">
      <c r="B1851" s="19" t="str">
        <f t="shared" ref="B1851:C1851" si="903">B849</f>
        <v/>
      </c>
      <c r="C1851" s="29" t="str">
        <f t="shared" si="903"/>
        <v/>
      </c>
      <c r="D1851" s="31">
        <f>SUMIFS(Lançamentos!$H$10:$H$5009,Lançamentos!$C$10:$C$5009,C1851,Lançamentos!$M$10:$M$5009,$C$1039)</f>
        <v>0</v>
      </c>
      <c r="E1851" s="31">
        <f>SUMIFS(Vendas!$H$10:$H$5009,Vendas!$C$10:$C$5009,C1851,Vendas!$M$10:$M$5009,$C$1039)</f>
        <v>0</v>
      </c>
      <c r="F1851" s="39">
        <f t="shared" si="862"/>
        <v>0</v>
      </c>
      <c r="G1851" s="36"/>
      <c r="H1851" s="37"/>
    </row>
    <row r="1852" spans="2:8" ht="15" customHeight="1" x14ac:dyDescent="0.3">
      <c r="B1852" s="19" t="str">
        <f t="shared" ref="B1852:C1852" si="904">B850</f>
        <v/>
      </c>
      <c r="C1852" s="29" t="str">
        <f t="shared" si="904"/>
        <v/>
      </c>
      <c r="D1852" s="31">
        <f>SUMIFS(Lançamentos!$H$10:$H$5009,Lançamentos!$C$10:$C$5009,C1852,Lançamentos!$M$10:$M$5009,$C$1039)</f>
        <v>0</v>
      </c>
      <c r="E1852" s="31">
        <f>SUMIFS(Vendas!$H$10:$H$5009,Vendas!$C$10:$C$5009,C1852,Vendas!$M$10:$M$5009,$C$1039)</f>
        <v>0</v>
      </c>
      <c r="F1852" s="39">
        <f t="shared" si="862"/>
        <v>0</v>
      </c>
      <c r="G1852" s="36"/>
      <c r="H1852" s="37"/>
    </row>
    <row r="1853" spans="2:8" ht="15" customHeight="1" x14ac:dyDescent="0.3">
      <c r="B1853" s="19" t="str">
        <f t="shared" ref="B1853:C1853" si="905">B851</f>
        <v/>
      </c>
      <c r="C1853" s="29" t="str">
        <f t="shared" si="905"/>
        <v/>
      </c>
      <c r="D1853" s="31">
        <f>SUMIFS(Lançamentos!$H$10:$H$5009,Lançamentos!$C$10:$C$5009,C1853,Lançamentos!$M$10:$M$5009,$C$1039)</f>
        <v>0</v>
      </c>
      <c r="E1853" s="31">
        <f>SUMIFS(Vendas!$H$10:$H$5009,Vendas!$C$10:$C$5009,C1853,Vendas!$M$10:$M$5009,$C$1039)</f>
        <v>0</v>
      </c>
      <c r="F1853" s="39">
        <f t="shared" si="862"/>
        <v>0</v>
      </c>
      <c r="G1853" s="36"/>
      <c r="H1853" s="37"/>
    </row>
    <row r="1854" spans="2:8" ht="15" customHeight="1" x14ac:dyDescent="0.3">
      <c r="B1854" s="19" t="str">
        <f t="shared" ref="B1854:C1854" si="906">B852</f>
        <v/>
      </c>
      <c r="C1854" s="29" t="str">
        <f t="shared" si="906"/>
        <v/>
      </c>
      <c r="D1854" s="31">
        <f>SUMIFS(Lançamentos!$H$10:$H$5009,Lançamentos!$C$10:$C$5009,C1854,Lançamentos!$M$10:$M$5009,$C$1039)</f>
        <v>0</v>
      </c>
      <c r="E1854" s="31">
        <f>SUMIFS(Vendas!$H$10:$H$5009,Vendas!$C$10:$C$5009,C1854,Vendas!$M$10:$M$5009,$C$1039)</f>
        <v>0</v>
      </c>
      <c r="F1854" s="39">
        <f t="shared" si="862"/>
        <v>0</v>
      </c>
      <c r="G1854" s="36"/>
      <c r="H1854" s="37"/>
    </row>
    <row r="1855" spans="2:8" ht="15" customHeight="1" x14ac:dyDescent="0.3">
      <c r="B1855" s="19" t="str">
        <f t="shared" ref="B1855:C1855" si="907">B853</f>
        <v/>
      </c>
      <c r="C1855" s="29" t="str">
        <f t="shared" si="907"/>
        <v/>
      </c>
      <c r="D1855" s="31">
        <f>SUMIFS(Lançamentos!$H$10:$H$5009,Lançamentos!$C$10:$C$5009,C1855,Lançamentos!$M$10:$M$5009,$C$1039)</f>
        <v>0</v>
      </c>
      <c r="E1855" s="31">
        <f>SUMIFS(Vendas!$H$10:$H$5009,Vendas!$C$10:$C$5009,C1855,Vendas!$M$10:$M$5009,$C$1039)</f>
        <v>0</v>
      </c>
      <c r="F1855" s="39">
        <f t="shared" si="862"/>
        <v>0</v>
      </c>
      <c r="G1855" s="36"/>
      <c r="H1855" s="37"/>
    </row>
    <row r="1856" spans="2:8" ht="15" customHeight="1" x14ac:dyDescent="0.3">
      <c r="B1856" s="19" t="str">
        <f t="shared" ref="B1856:C1856" si="908">B854</f>
        <v/>
      </c>
      <c r="C1856" s="29" t="str">
        <f t="shared" si="908"/>
        <v/>
      </c>
      <c r="D1856" s="31">
        <f>SUMIFS(Lançamentos!$H$10:$H$5009,Lançamentos!$C$10:$C$5009,C1856,Lançamentos!$M$10:$M$5009,$C$1039)</f>
        <v>0</v>
      </c>
      <c r="E1856" s="31">
        <f>SUMIFS(Vendas!$H$10:$H$5009,Vendas!$C$10:$C$5009,C1856,Vendas!$M$10:$M$5009,$C$1039)</f>
        <v>0</v>
      </c>
      <c r="F1856" s="39">
        <f t="shared" si="862"/>
        <v>0</v>
      </c>
      <c r="G1856" s="36"/>
      <c r="H1856" s="37"/>
    </row>
    <row r="1857" spans="2:8" ht="15" customHeight="1" x14ac:dyDescent="0.3">
      <c r="B1857" s="19" t="str">
        <f t="shared" ref="B1857:C1857" si="909">B855</f>
        <v/>
      </c>
      <c r="C1857" s="29" t="str">
        <f t="shared" si="909"/>
        <v/>
      </c>
      <c r="D1857" s="31">
        <f>SUMIFS(Lançamentos!$H$10:$H$5009,Lançamentos!$C$10:$C$5009,C1857,Lançamentos!$M$10:$M$5009,$C$1039)</f>
        <v>0</v>
      </c>
      <c r="E1857" s="31">
        <f>SUMIFS(Vendas!$H$10:$H$5009,Vendas!$C$10:$C$5009,C1857,Vendas!$M$10:$M$5009,$C$1039)</f>
        <v>0</v>
      </c>
      <c r="F1857" s="39">
        <f t="shared" si="862"/>
        <v>0</v>
      </c>
      <c r="G1857" s="36"/>
      <c r="H1857" s="37"/>
    </row>
    <row r="1858" spans="2:8" ht="15" customHeight="1" x14ac:dyDescent="0.3">
      <c r="B1858" s="19" t="str">
        <f t="shared" ref="B1858:C1858" si="910">B856</f>
        <v/>
      </c>
      <c r="C1858" s="29" t="str">
        <f t="shared" si="910"/>
        <v/>
      </c>
      <c r="D1858" s="31">
        <f>SUMIFS(Lançamentos!$H$10:$H$5009,Lançamentos!$C$10:$C$5009,C1858,Lançamentos!$M$10:$M$5009,$C$1039)</f>
        <v>0</v>
      </c>
      <c r="E1858" s="31">
        <f>SUMIFS(Vendas!$H$10:$H$5009,Vendas!$C$10:$C$5009,C1858,Vendas!$M$10:$M$5009,$C$1039)</f>
        <v>0</v>
      </c>
      <c r="F1858" s="39">
        <f t="shared" si="862"/>
        <v>0</v>
      </c>
      <c r="G1858" s="36"/>
      <c r="H1858" s="37"/>
    </row>
    <row r="1859" spans="2:8" ht="15" customHeight="1" x14ac:dyDescent="0.3">
      <c r="B1859" s="19" t="str">
        <f t="shared" ref="B1859:C1859" si="911">B857</f>
        <v/>
      </c>
      <c r="C1859" s="29" t="str">
        <f t="shared" si="911"/>
        <v/>
      </c>
      <c r="D1859" s="31">
        <f>SUMIFS(Lançamentos!$H$10:$H$5009,Lançamentos!$C$10:$C$5009,C1859,Lançamentos!$M$10:$M$5009,$C$1039)</f>
        <v>0</v>
      </c>
      <c r="E1859" s="31">
        <f>SUMIFS(Vendas!$H$10:$H$5009,Vendas!$C$10:$C$5009,C1859,Vendas!$M$10:$M$5009,$C$1039)</f>
        <v>0</v>
      </c>
      <c r="F1859" s="39">
        <f t="shared" si="862"/>
        <v>0</v>
      </c>
      <c r="G1859" s="36"/>
      <c r="H1859" s="37"/>
    </row>
    <row r="1860" spans="2:8" ht="15" customHeight="1" x14ac:dyDescent="0.3">
      <c r="B1860" s="19" t="str">
        <f t="shared" ref="B1860:C1860" si="912">B858</f>
        <v/>
      </c>
      <c r="C1860" s="29" t="str">
        <f t="shared" si="912"/>
        <v/>
      </c>
      <c r="D1860" s="31">
        <f>SUMIFS(Lançamentos!$H$10:$H$5009,Lançamentos!$C$10:$C$5009,C1860,Lançamentos!$M$10:$M$5009,$C$1039)</f>
        <v>0</v>
      </c>
      <c r="E1860" s="31">
        <f>SUMIFS(Vendas!$H$10:$H$5009,Vendas!$C$10:$C$5009,C1860,Vendas!$M$10:$M$5009,$C$1039)</f>
        <v>0</v>
      </c>
      <c r="F1860" s="39">
        <f t="shared" si="862"/>
        <v>0</v>
      </c>
      <c r="G1860" s="36"/>
      <c r="H1860" s="37"/>
    </row>
    <row r="1861" spans="2:8" ht="15" customHeight="1" x14ac:dyDescent="0.3">
      <c r="B1861" s="19" t="str">
        <f t="shared" ref="B1861:C1861" si="913">B859</f>
        <v/>
      </c>
      <c r="C1861" s="29" t="str">
        <f t="shared" si="913"/>
        <v/>
      </c>
      <c r="D1861" s="31">
        <f>SUMIFS(Lançamentos!$H$10:$H$5009,Lançamentos!$C$10:$C$5009,C1861,Lançamentos!$M$10:$M$5009,$C$1039)</f>
        <v>0</v>
      </c>
      <c r="E1861" s="31">
        <f>SUMIFS(Vendas!$H$10:$H$5009,Vendas!$C$10:$C$5009,C1861,Vendas!$M$10:$M$5009,$C$1039)</f>
        <v>0</v>
      </c>
      <c r="F1861" s="39">
        <f t="shared" si="862"/>
        <v>0</v>
      </c>
      <c r="G1861" s="36"/>
      <c r="H1861" s="37"/>
    </row>
    <row r="1862" spans="2:8" ht="15" customHeight="1" x14ac:dyDescent="0.3">
      <c r="B1862" s="19" t="str">
        <f t="shared" ref="B1862:C1862" si="914">B860</f>
        <v/>
      </c>
      <c r="C1862" s="29" t="str">
        <f t="shared" si="914"/>
        <v/>
      </c>
      <c r="D1862" s="31">
        <f>SUMIFS(Lançamentos!$H$10:$H$5009,Lançamentos!$C$10:$C$5009,C1862,Lançamentos!$M$10:$M$5009,$C$1039)</f>
        <v>0</v>
      </c>
      <c r="E1862" s="31">
        <f>SUMIFS(Vendas!$H$10:$H$5009,Vendas!$C$10:$C$5009,C1862,Vendas!$M$10:$M$5009,$C$1039)</f>
        <v>0</v>
      </c>
      <c r="F1862" s="39">
        <f t="shared" si="862"/>
        <v>0</v>
      </c>
      <c r="G1862" s="36"/>
      <c r="H1862" s="37"/>
    </row>
    <row r="1863" spans="2:8" ht="15" customHeight="1" x14ac:dyDescent="0.3">
      <c r="B1863" s="19" t="str">
        <f t="shared" ref="B1863:C1863" si="915">B861</f>
        <v/>
      </c>
      <c r="C1863" s="29" t="str">
        <f t="shared" si="915"/>
        <v/>
      </c>
      <c r="D1863" s="31">
        <f>SUMIFS(Lançamentos!$H$10:$H$5009,Lançamentos!$C$10:$C$5009,C1863,Lançamentos!$M$10:$M$5009,$C$1039)</f>
        <v>0</v>
      </c>
      <c r="E1863" s="31">
        <f>SUMIFS(Vendas!$H$10:$H$5009,Vendas!$C$10:$C$5009,C1863,Vendas!$M$10:$M$5009,$C$1039)</f>
        <v>0</v>
      </c>
      <c r="F1863" s="39">
        <f t="shared" si="862"/>
        <v>0</v>
      </c>
      <c r="G1863" s="36"/>
      <c r="H1863" s="37"/>
    </row>
    <row r="1864" spans="2:8" ht="15" customHeight="1" x14ac:dyDescent="0.3">
      <c r="B1864" s="19" t="str">
        <f t="shared" ref="B1864:C1864" si="916">B862</f>
        <v/>
      </c>
      <c r="C1864" s="29" t="str">
        <f t="shared" si="916"/>
        <v/>
      </c>
      <c r="D1864" s="31">
        <f>SUMIFS(Lançamentos!$H$10:$H$5009,Lançamentos!$C$10:$C$5009,C1864,Lançamentos!$M$10:$M$5009,$C$1039)</f>
        <v>0</v>
      </c>
      <c r="E1864" s="31">
        <f>SUMIFS(Vendas!$H$10:$H$5009,Vendas!$C$10:$C$5009,C1864,Vendas!$M$10:$M$5009,$C$1039)</f>
        <v>0</v>
      </c>
      <c r="F1864" s="39">
        <f t="shared" si="862"/>
        <v>0</v>
      </c>
      <c r="G1864" s="36"/>
      <c r="H1864" s="37"/>
    </row>
    <row r="1865" spans="2:8" ht="15" customHeight="1" x14ac:dyDescent="0.3">
      <c r="B1865" s="19" t="str">
        <f t="shared" ref="B1865:C1865" si="917">B863</f>
        <v/>
      </c>
      <c r="C1865" s="29" t="str">
        <f t="shared" si="917"/>
        <v/>
      </c>
      <c r="D1865" s="31">
        <f>SUMIFS(Lançamentos!$H$10:$H$5009,Lançamentos!$C$10:$C$5009,C1865,Lançamentos!$M$10:$M$5009,$C$1039)</f>
        <v>0</v>
      </c>
      <c r="E1865" s="31">
        <f>SUMIFS(Vendas!$H$10:$H$5009,Vendas!$C$10:$C$5009,C1865,Vendas!$M$10:$M$5009,$C$1039)</f>
        <v>0</v>
      </c>
      <c r="F1865" s="39">
        <f t="shared" si="862"/>
        <v>0</v>
      </c>
      <c r="G1865" s="36"/>
      <c r="H1865" s="37"/>
    </row>
    <row r="1866" spans="2:8" ht="15" customHeight="1" x14ac:dyDescent="0.3">
      <c r="B1866" s="19" t="str">
        <f t="shared" ref="B1866:C1866" si="918">B864</f>
        <v/>
      </c>
      <c r="C1866" s="29" t="str">
        <f t="shared" si="918"/>
        <v/>
      </c>
      <c r="D1866" s="31">
        <f>SUMIFS(Lançamentos!$H$10:$H$5009,Lançamentos!$C$10:$C$5009,C1866,Lançamentos!$M$10:$M$5009,$C$1039)</f>
        <v>0</v>
      </c>
      <c r="E1866" s="31">
        <f>SUMIFS(Vendas!$H$10:$H$5009,Vendas!$C$10:$C$5009,C1866,Vendas!$M$10:$M$5009,$C$1039)</f>
        <v>0</v>
      </c>
      <c r="F1866" s="39">
        <f t="shared" si="862"/>
        <v>0</v>
      </c>
      <c r="G1866" s="36"/>
      <c r="H1866" s="37"/>
    </row>
    <row r="1867" spans="2:8" ht="15" customHeight="1" x14ac:dyDescent="0.3">
      <c r="B1867" s="19" t="str">
        <f t="shared" ref="B1867:C1867" si="919">B865</f>
        <v/>
      </c>
      <c r="C1867" s="29" t="str">
        <f t="shared" si="919"/>
        <v/>
      </c>
      <c r="D1867" s="31">
        <f>SUMIFS(Lançamentos!$H$10:$H$5009,Lançamentos!$C$10:$C$5009,C1867,Lançamentos!$M$10:$M$5009,$C$1039)</f>
        <v>0</v>
      </c>
      <c r="E1867" s="31">
        <f>SUMIFS(Vendas!$H$10:$H$5009,Vendas!$C$10:$C$5009,C1867,Vendas!$M$10:$M$5009,$C$1039)</f>
        <v>0</v>
      </c>
      <c r="F1867" s="39">
        <f t="shared" si="862"/>
        <v>0</v>
      </c>
      <c r="G1867" s="36"/>
      <c r="H1867" s="37"/>
    </row>
    <row r="1868" spans="2:8" ht="15" customHeight="1" x14ac:dyDescent="0.3">
      <c r="B1868" s="19" t="str">
        <f t="shared" ref="B1868:C1868" si="920">B866</f>
        <v/>
      </c>
      <c r="C1868" s="29" t="str">
        <f t="shared" si="920"/>
        <v/>
      </c>
      <c r="D1868" s="31">
        <f>SUMIFS(Lançamentos!$H$10:$H$5009,Lançamentos!$C$10:$C$5009,C1868,Lançamentos!$M$10:$M$5009,$C$1039)</f>
        <v>0</v>
      </c>
      <c r="E1868" s="31">
        <f>SUMIFS(Vendas!$H$10:$H$5009,Vendas!$C$10:$C$5009,C1868,Vendas!$M$10:$M$5009,$C$1039)</f>
        <v>0</v>
      </c>
      <c r="F1868" s="39">
        <f t="shared" si="862"/>
        <v>0</v>
      </c>
      <c r="G1868" s="36"/>
      <c r="H1868" s="37"/>
    </row>
    <row r="1869" spans="2:8" ht="15" customHeight="1" x14ac:dyDescent="0.3">
      <c r="B1869" s="19" t="str">
        <f t="shared" ref="B1869:C1869" si="921">B867</f>
        <v/>
      </c>
      <c r="C1869" s="29" t="str">
        <f t="shared" si="921"/>
        <v/>
      </c>
      <c r="D1869" s="31">
        <f>SUMIFS(Lançamentos!$H$10:$H$5009,Lançamentos!$C$10:$C$5009,C1869,Lançamentos!$M$10:$M$5009,$C$1039)</f>
        <v>0</v>
      </c>
      <c r="E1869" s="31">
        <f>SUMIFS(Vendas!$H$10:$H$5009,Vendas!$C$10:$C$5009,C1869,Vendas!$M$10:$M$5009,$C$1039)</f>
        <v>0</v>
      </c>
      <c r="F1869" s="39">
        <f t="shared" si="862"/>
        <v>0</v>
      </c>
      <c r="G1869" s="36"/>
      <c r="H1869" s="37"/>
    </row>
    <row r="1870" spans="2:8" ht="15" customHeight="1" x14ac:dyDescent="0.3">
      <c r="B1870" s="19" t="str">
        <f t="shared" ref="B1870:C1870" si="922">B868</f>
        <v/>
      </c>
      <c r="C1870" s="29" t="str">
        <f t="shared" si="922"/>
        <v/>
      </c>
      <c r="D1870" s="31">
        <f>SUMIFS(Lançamentos!$H$10:$H$5009,Lançamentos!$C$10:$C$5009,C1870,Lançamentos!$M$10:$M$5009,$C$1039)</f>
        <v>0</v>
      </c>
      <c r="E1870" s="31">
        <f>SUMIFS(Vendas!$H$10:$H$5009,Vendas!$C$10:$C$5009,C1870,Vendas!$M$10:$M$5009,$C$1039)</f>
        <v>0</v>
      </c>
      <c r="F1870" s="39">
        <f t="shared" si="862"/>
        <v>0</v>
      </c>
      <c r="G1870" s="36"/>
      <c r="H1870" s="37"/>
    </row>
    <row r="1871" spans="2:8" ht="15" customHeight="1" x14ac:dyDescent="0.3">
      <c r="B1871" s="19" t="str">
        <f t="shared" ref="B1871:C1871" si="923">B869</f>
        <v/>
      </c>
      <c r="C1871" s="29" t="str">
        <f t="shared" si="923"/>
        <v/>
      </c>
      <c r="D1871" s="31">
        <f>SUMIFS(Lançamentos!$H$10:$H$5009,Lançamentos!$C$10:$C$5009,C1871,Lançamentos!$M$10:$M$5009,$C$1039)</f>
        <v>0</v>
      </c>
      <c r="E1871" s="31">
        <f>SUMIFS(Vendas!$H$10:$H$5009,Vendas!$C$10:$C$5009,C1871,Vendas!$M$10:$M$5009,$C$1039)</f>
        <v>0</v>
      </c>
      <c r="F1871" s="39">
        <f t="shared" si="862"/>
        <v>0</v>
      </c>
      <c r="G1871" s="36"/>
      <c r="H1871" s="37"/>
    </row>
    <row r="1872" spans="2:8" ht="15" customHeight="1" x14ac:dyDescent="0.3">
      <c r="B1872" s="19" t="str">
        <f t="shared" ref="B1872:C1872" si="924">B870</f>
        <v/>
      </c>
      <c r="C1872" s="29" t="str">
        <f t="shared" si="924"/>
        <v/>
      </c>
      <c r="D1872" s="31">
        <f>SUMIFS(Lançamentos!$H$10:$H$5009,Lançamentos!$C$10:$C$5009,C1872,Lançamentos!$M$10:$M$5009,$C$1039)</f>
        <v>0</v>
      </c>
      <c r="E1872" s="31">
        <f>SUMIFS(Vendas!$H$10:$H$5009,Vendas!$C$10:$C$5009,C1872,Vendas!$M$10:$M$5009,$C$1039)</f>
        <v>0</v>
      </c>
      <c r="F1872" s="39">
        <f t="shared" si="862"/>
        <v>0</v>
      </c>
      <c r="G1872" s="36"/>
      <c r="H1872" s="37"/>
    </row>
    <row r="1873" spans="2:8" ht="15" customHeight="1" x14ac:dyDescent="0.3">
      <c r="B1873" s="19" t="str">
        <f t="shared" ref="B1873:C1873" si="925">B871</f>
        <v/>
      </c>
      <c r="C1873" s="29" t="str">
        <f t="shared" si="925"/>
        <v/>
      </c>
      <c r="D1873" s="31">
        <f>SUMIFS(Lançamentos!$H$10:$H$5009,Lançamentos!$C$10:$C$5009,C1873,Lançamentos!$M$10:$M$5009,$C$1039)</f>
        <v>0</v>
      </c>
      <c r="E1873" s="31">
        <f>SUMIFS(Vendas!$H$10:$H$5009,Vendas!$C$10:$C$5009,C1873,Vendas!$M$10:$M$5009,$C$1039)</f>
        <v>0</v>
      </c>
      <c r="F1873" s="39">
        <f t="shared" si="862"/>
        <v>0</v>
      </c>
      <c r="G1873" s="36"/>
      <c r="H1873" s="37"/>
    </row>
    <row r="1874" spans="2:8" ht="15" customHeight="1" x14ac:dyDescent="0.3">
      <c r="B1874" s="19" t="str">
        <f t="shared" ref="B1874:C1874" si="926">B872</f>
        <v/>
      </c>
      <c r="C1874" s="29" t="str">
        <f t="shared" si="926"/>
        <v/>
      </c>
      <c r="D1874" s="31">
        <f>SUMIFS(Lançamentos!$H$10:$H$5009,Lançamentos!$C$10:$C$5009,C1874,Lançamentos!$M$10:$M$5009,$C$1039)</f>
        <v>0</v>
      </c>
      <c r="E1874" s="31">
        <f>SUMIFS(Vendas!$H$10:$H$5009,Vendas!$C$10:$C$5009,C1874,Vendas!$M$10:$M$5009,$C$1039)</f>
        <v>0</v>
      </c>
      <c r="F1874" s="39">
        <f t="shared" ref="F1874:F1937" si="927">E1874-D1874</f>
        <v>0</v>
      </c>
      <c r="G1874" s="36"/>
      <c r="H1874" s="37"/>
    </row>
    <row r="1875" spans="2:8" ht="15" customHeight="1" x14ac:dyDescent="0.3">
      <c r="B1875" s="19" t="str">
        <f t="shared" ref="B1875:C1875" si="928">B873</f>
        <v/>
      </c>
      <c r="C1875" s="29" t="str">
        <f t="shared" si="928"/>
        <v/>
      </c>
      <c r="D1875" s="31">
        <f>SUMIFS(Lançamentos!$H$10:$H$5009,Lançamentos!$C$10:$C$5009,C1875,Lançamentos!$M$10:$M$5009,$C$1039)</f>
        <v>0</v>
      </c>
      <c r="E1875" s="31">
        <f>SUMIFS(Vendas!$H$10:$H$5009,Vendas!$C$10:$C$5009,C1875,Vendas!$M$10:$M$5009,$C$1039)</f>
        <v>0</v>
      </c>
      <c r="F1875" s="39">
        <f t="shared" si="927"/>
        <v>0</v>
      </c>
      <c r="G1875" s="36"/>
      <c r="H1875" s="37"/>
    </row>
    <row r="1876" spans="2:8" ht="15" customHeight="1" x14ac:dyDescent="0.3">
      <c r="B1876" s="19" t="str">
        <f t="shared" ref="B1876:C1876" si="929">B874</f>
        <v/>
      </c>
      <c r="C1876" s="29" t="str">
        <f t="shared" si="929"/>
        <v/>
      </c>
      <c r="D1876" s="31">
        <f>SUMIFS(Lançamentos!$H$10:$H$5009,Lançamentos!$C$10:$C$5009,C1876,Lançamentos!$M$10:$M$5009,$C$1039)</f>
        <v>0</v>
      </c>
      <c r="E1876" s="31">
        <f>SUMIFS(Vendas!$H$10:$H$5009,Vendas!$C$10:$C$5009,C1876,Vendas!$M$10:$M$5009,$C$1039)</f>
        <v>0</v>
      </c>
      <c r="F1876" s="39">
        <f t="shared" si="927"/>
        <v>0</v>
      </c>
      <c r="G1876" s="36"/>
      <c r="H1876" s="37"/>
    </row>
    <row r="1877" spans="2:8" ht="15" customHeight="1" x14ac:dyDescent="0.3">
      <c r="B1877" s="19" t="str">
        <f t="shared" ref="B1877:C1877" si="930">B875</f>
        <v/>
      </c>
      <c r="C1877" s="29" t="str">
        <f t="shared" si="930"/>
        <v/>
      </c>
      <c r="D1877" s="31">
        <f>SUMIFS(Lançamentos!$H$10:$H$5009,Lançamentos!$C$10:$C$5009,C1877,Lançamentos!$M$10:$M$5009,$C$1039)</f>
        <v>0</v>
      </c>
      <c r="E1877" s="31">
        <f>SUMIFS(Vendas!$H$10:$H$5009,Vendas!$C$10:$C$5009,C1877,Vendas!$M$10:$M$5009,$C$1039)</f>
        <v>0</v>
      </c>
      <c r="F1877" s="39">
        <f t="shared" si="927"/>
        <v>0</v>
      </c>
      <c r="G1877" s="36"/>
      <c r="H1877" s="37"/>
    </row>
    <row r="1878" spans="2:8" ht="15" customHeight="1" x14ac:dyDescent="0.3">
      <c r="B1878" s="19" t="str">
        <f t="shared" ref="B1878:C1878" si="931">B876</f>
        <v/>
      </c>
      <c r="C1878" s="29" t="str">
        <f t="shared" si="931"/>
        <v/>
      </c>
      <c r="D1878" s="31">
        <f>SUMIFS(Lançamentos!$H$10:$H$5009,Lançamentos!$C$10:$C$5009,C1878,Lançamentos!$M$10:$M$5009,$C$1039)</f>
        <v>0</v>
      </c>
      <c r="E1878" s="31">
        <f>SUMIFS(Vendas!$H$10:$H$5009,Vendas!$C$10:$C$5009,C1878,Vendas!$M$10:$M$5009,$C$1039)</f>
        <v>0</v>
      </c>
      <c r="F1878" s="39">
        <f t="shared" si="927"/>
        <v>0</v>
      </c>
      <c r="G1878" s="36"/>
      <c r="H1878" s="37"/>
    </row>
    <row r="1879" spans="2:8" ht="15" customHeight="1" x14ac:dyDescent="0.3">
      <c r="B1879" s="19" t="str">
        <f t="shared" ref="B1879:C1879" si="932">B877</f>
        <v/>
      </c>
      <c r="C1879" s="29" t="str">
        <f t="shared" si="932"/>
        <v/>
      </c>
      <c r="D1879" s="31">
        <f>SUMIFS(Lançamentos!$H$10:$H$5009,Lançamentos!$C$10:$C$5009,C1879,Lançamentos!$M$10:$M$5009,$C$1039)</f>
        <v>0</v>
      </c>
      <c r="E1879" s="31">
        <f>SUMIFS(Vendas!$H$10:$H$5009,Vendas!$C$10:$C$5009,C1879,Vendas!$M$10:$M$5009,$C$1039)</f>
        <v>0</v>
      </c>
      <c r="F1879" s="39">
        <f t="shared" si="927"/>
        <v>0</v>
      </c>
      <c r="G1879" s="36"/>
      <c r="H1879" s="37"/>
    </row>
    <row r="1880" spans="2:8" ht="15" customHeight="1" x14ac:dyDescent="0.3">
      <c r="B1880" s="19" t="str">
        <f t="shared" ref="B1880:C1880" si="933">B878</f>
        <v/>
      </c>
      <c r="C1880" s="29" t="str">
        <f t="shared" si="933"/>
        <v/>
      </c>
      <c r="D1880" s="31">
        <f>SUMIFS(Lançamentos!$H$10:$H$5009,Lançamentos!$C$10:$C$5009,C1880,Lançamentos!$M$10:$M$5009,$C$1039)</f>
        <v>0</v>
      </c>
      <c r="E1880" s="31">
        <f>SUMIFS(Vendas!$H$10:$H$5009,Vendas!$C$10:$C$5009,C1880,Vendas!$M$10:$M$5009,$C$1039)</f>
        <v>0</v>
      </c>
      <c r="F1880" s="39">
        <f t="shared" si="927"/>
        <v>0</v>
      </c>
      <c r="G1880" s="36"/>
      <c r="H1880" s="37"/>
    </row>
    <row r="1881" spans="2:8" ht="15" customHeight="1" x14ac:dyDescent="0.3">
      <c r="B1881" s="19" t="str">
        <f t="shared" ref="B1881:C1881" si="934">B879</f>
        <v/>
      </c>
      <c r="C1881" s="29" t="str">
        <f t="shared" si="934"/>
        <v/>
      </c>
      <c r="D1881" s="31">
        <f>SUMIFS(Lançamentos!$H$10:$H$5009,Lançamentos!$C$10:$C$5009,C1881,Lançamentos!$M$10:$M$5009,$C$1039)</f>
        <v>0</v>
      </c>
      <c r="E1881" s="31">
        <f>SUMIFS(Vendas!$H$10:$H$5009,Vendas!$C$10:$C$5009,C1881,Vendas!$M$10:$M$5009,$C$1039)</f>
        <v>0</v>
      </c>
      <c r="F1881" s="39">
        <f t="shared" si="927"/>
        <v>0</v>
      </c>
      <c r="G1881" s="36"/>
      <c r="H1881" s="37"/>
    </row>
    <row r="1882" spans="2:8" ht="15" customHeight="1" x14ac:dyDescent="0.3">
      <c r="B1882" s="19" t="str">
        <f t="shared" ref="B1882:C1882" si="935">B880</f>
        <v/>
      </c>
      <c r="C1882" s="29" t="str">
        <f t="shared" si="935"/>
        <v/>
      </c>
      <c r="D1882" s="31">
        <f>SUMIFS(Lançamentos!$H$10:$H$5009,Lançamentos!$C$10:$C$5009,C1882,Lançamentos!$M$10:$M$5009,$C$1039)</f>
        <v>0</v>
      </c>
      <c r="E1882" s="31">
        <f>SUMIFS(Vendas!$H$10:$H$5009,Vendas!$C$10:$C$5009,C1882,Vendas!$M$10:$M$5009,$C$1039)</f>
        <v>0</v>
      </c>
      <c r="F1882" s="39">
        <f t="shared" si="927"/>
        <v>0</v>
      </c>
      <c r="G1882" s="36"/>
      <c r="H1882" s="37"/>
    </row>
    <row r="1883" spans="2:8" ht="15" customHeight="1" x14ac:dyDescent="0.3">
      <c r="B1883" s="19" t="str">
        <f t="shared" ref="B1883:C1883" si="936">B881</f>
        <v/>
      </c>
      <c r="C1883" s="29" t="str">
        <f t="shared" si="936"/>
        <v/>
      </c>
      <c r="D1883" s="31">
        <f>SUMIFS(Lançamentos!$H$10:$H$5009,Lançamentos!$C$10:$C$5009,C1883,Lançamentos!$M$10:$M$5009,$C$1039)</f>
        <v>0</v>
      </c>
      <c r="E1883" s="31">
        <f>SUMIFS(Vendas!$H$10:$H$5009,Vendas!$C$10:$C$5009,C1883,Vendas!$M$10:$M$5009,$C$1039)</f>
        <v>0</v>
      </c>
      <c r="F1883" s="39">
        <f t="shared" si="927"/>
        <v>0</v>
      </c>
      <c r="G1883" s="36"/>
      <c r="H1883" s="37"/>
    </row>
    <row r="1884" spans="2:8" ht="15" customHeight="1" x14ac:dyDescent="0.3">
      <c r="B1884" s="19" t="str">
        <f t="shared" ref="B1884:C1884" si="937">B882</f>
        <v/>
      </c>
      <c r="C1884" s="29" t="str">
        <f t="shared" si="937"/>
        <v/>
      </c>
      <c r="D1884" s="31">
        <f>SUMIFS(Lançamentos!$H$10:$H$5009,Lançamentos!$C$10:$C$5009,C1884,Lançamentos!$M$10:$M$5009,$C$1039)</f>
        <v>0</v>
      </c>
      <c r="E1884" s="31">
        <f>SUMIFS(Vendas!$H$10:$H$5009,Vendas!$C$10:$C$5009,C1884,Vendas!$M$10:$M$5009,$C$1039)</f>
        <v>0</v>
      </c>
      <c r="F1884" s="39">
        <f t="shared" si="927"/>
        <v>0</v>
      </c>
      <c r="G1884" s="36"/>
      <c r="H1884" s="37"/>
    </row>
    <row r="1885" spans="2:8" ht="15" customHeight="1" x14ac:dyDescent="0.3">
      <c r="B1885" s="19" t="str">
        <f t="shared" ref="B1885:C1885" si="938">B883</f>
        <v/>
      </c>
      <c r="C1885" s="29" t="str">
        <f t="shared" si="938"/>
        <v/>
      </c>
      <c r="D1885" s="31">
        <f>SUMIFS(Lançamentos!$H$10:$H$5009,Lançamentos!$C$10:$C$5009,C1885,Lançamentos!$M$10:$M$5009,$C$1039)</f>
        <v>0</v>
      </c>
      <c r="E1885" s="31">
        <f>SUMIFS(Vendas!$H$10:$H$5009,Vendas!$C$10:$C$5009,C1885,Vendas!$M$10:$M$5009,$C$1039)</f>
        <v>0</v>
      </c>
      <c r="F1885" s="39">
        <f t="shared" si="927"/>
        <v>0</v>
      </c>
      <c r="G1885" s="36"/>
      <c r="H1885" s="37"/>
    </row>
    <row r="1886" spans="2:8" ht="15" customHeight="1" x14ac:dyDescent="0.3">
      <c r="B1886" s="19" t="str">
        <f t="shared" ref="B1886:C1886" si="939">B884</f>
        <v/>
      </c>
      <c r="C1886" s="29" t="str">
        <f t="shared" si="939"/>
        <v/>
      </c>
      <c r="D1886" s="31">
        <f>SUMIFS(Lançamentos!$H$10:$H$5009,Lançamentos!$C$10:$C$5009,C1886,Lançamentos!$M$10:$M$5009,$C$1039)</f>
        <v>0</v>
      </c>
      <c r="E1886" s="31">
        <f>SUMIFS(Vendas!$H$10:$H$5009,Vendas!$C$10:$C$5009,C1886,Vendas!$M$10:$M$5009,$C$1039)</f>
        <v>0</v>
      </c>
      <c r="F1886" s="39">
        <f t="shared" si="927"/>
        <v>0</v>
      </c>
      <c r="G1886" s="36"/>
      <c r="H1886" s="37"/>
    </row>
    <row r="1887" spans="2:8" ht="15" customHeight="1" x14ac:dyDescent="0.3">
      <c r="B1887" s="19" t="str">
        <f t="shared" ref="B1887:C1887" si="940">B885</f>
        <v/>
      </c>
      <c r="C1887" s="29" t="str">
        <f t="shared" si="940"/>
        <v/>
      </c>
      <c r="D1887" s="31">
        <f>SUMIFS(Lançamentos!$H$10:$H$5009,Lançamentos!$C$10:$C$5009,C1887,Lançamentos!$M$10:$M$5009,$C$1039)</f>
        <v>0</v>
      </c>
      <c r="E1887" s="31">
        <f>SUMIFS(Vendas!$H$10:$H$5009,Vendas!$C$10:$C$5009,C1887,Vendas!$M$10:$M$5009,$C$1039)</f>
        <v>0</v>
      </c>
      <c r="F1887" s="39">
        <f t="shared" si="927"/>
        <v>0</v>
      </c>
      <c r="G1887" s="36"/>
      <c r="H1887" s="37"/>
    </row>
    <row r="1888" spans="2:8" ht="15" customHeight="1" x14ac:dyDescent="0.3">
      <c r="B1888" s="19" t="str">
        <f t="shared" ref="B1888:C1888" si="941">B886</f>
        <v/>
      </c>
      <c r="C1888" s="29" t="str">
        <f t="shared" si="941"/>
        <v/>
      </c>
      <c r="D1888" s="31">
        <f>SUMIFS(Lançamentos!$H$10:$H$5009,Lançamentos!$C$10:$C$5009,C1888,Lançamentos!$M$10:$M$5009,$C$1039)</f>
        <v>0</v>
      </c>
      <c r="E1888" s="31">
        <f>SUMIFS(Vendas!$H$10:$H$5009,Vendas!$C$10:$C$5009,C1888,Vendas!$M$10:$M$5009,$C$1039)</f>
        <v>0</v>
      </c>
      <c r="F1888" s="39">
        <f t="shared" si="927"/>
        <v>0</v>
      </c>
      <c r="G1888" s="36"/>
      <c r="H1888" s="37"/>
    </row>
    <row r="1889" spans="2:8" ht="15" customHeight="1" x14ac:dyDescent="0.3">
      <c r="B1889" s="19" t="str">
        <f t="shared" ref="B1889:C1889" si="942">B887</f>
        <v/>
      </c>
      <c r="C1889" s="29" t="str">
        <f t="shared" si="942"/>
        <v/>
      </c>
      <c r="D1889" s="31">
        <f>SUMIFS(Lançamentos!$H$10:$H$5009,Lançamentos!$C$10:$C$5009,C1889,Lançamentos!$M$10:$M$5009,$C$1039)</f>
        <v>0</v>
      </c>
      <c r="E1889" s="31">
        <f>SUMIFS(Vendas!$H$10:$H$5009,Vendas!$C$10:$C$5009,C1889,Vendas!$M$10:$M$5009,$C$1039)</f>
        <v>0</v>
      </c>
      <c r="F1889" s="39">
        <f t="shared" si="927"/>
        <v>0</v>
      </c>
      <c r="G1889" s="36"/>
      <c r="H1889" s="37"/>
    </row>
    <row r="1890" spans="2:8" ht="15" customHeight="1" x14ac:dyDescent="0.3">
      <c r="B1890" s="19" t="str">
        <f t="shared" ref="B1890:C1890" si="943">B888</f>
        <v/>
      </c>
      <c r="C1890" s="29" t="str">
        <f t="shared" si="943"/>
        <v/>
      </c>
      <c r="D1890" s="31">
        <f>SUMIFS(Lançamentos!$H$10:$H$5009,Lançamentos!$C$10:$C$5009,C1890,Lançamentos!$M$10:$M$5009,$C$1039)</f>
        <v>0</v>
      </c>
      <c r="E1890" s="31">
        <f>SUMIFS(Vendas!$H$10:$H$5009,Vendas!$C$10:$C$5009,C1890,Vendas!$M$10:$M$5009,$C$1039)</f>
        <v>0</v>
      </c>
      <c r="F1890" s="39">
        <f t="shared" si="927"/>
        <v>0</v>
      </c>
      <c r="G1890" s="36"/>
      <c r="H1890" s="37"/>
    </row>
    <row r="1891" spans="2:8" ht="15" customHeight="1" x14ac:dyDescent="0.3">
      <c r="B1891" s="19" t="str">
        <f t="shared" ref="B1891:C1891" si="944">B889</f>
        <v/>
      </c>
      <c r="C1891" s="29" t="str">
        <f t="shared" si="944"/>
        <v/>
      </c>
      <c r="D1891" s="31">
        <f>SUMIFS(Lançamentos!$H$10:$H$5009,Lançamentos!$C$10:$C$5009,C1891,Lançamentos!$M$10:$M$5009,$C$1039)</f>
        <v>0</v>
      </c>
      <c r="E1891" s="31">
        <f>SUMIFS(Vendas!$H$10:$H$5009,Vendas!$C$10:$C$5009,C1891,Vendas!$M$10:$M$5009,$C$1039)</f>
        <v>0</v>
      </c>
      <c r="F1891" s="39">
        <f t="shared" si="927"/>
        <v>0</v>
      </c>
      <c r="G1891" s="36"/>
      <c r="H1891" s="37"/>
    </row>
    <row r="1892" spans="2:8" ht="15" customHeight="1" x14ac:dyDescent="0.3">
      <c r="B1892" s="19" t="str">
        <f t="shared" ref="B1892:C1892" si="945">B890</f>
        <v/>
      </c>
      <c r="C1892" s="29" t="str">
        <f t="shared" si="945"/>
        <v/>
      </c>
      <c r="D1892" s="31">
        <f>SUMIFS(Lançamentos!$H$10:$H$5009,Lançamentos!$C$10:$C$5009,C1892,Lançamentos!$M$10:$M$5009,$C$1039)</f>
        <v>0</v>
      </c>
      <c r="E1892" s="31">
        <f>SUMIFS(Vendas!$H$10:$H$5009,Vendas!$C$10:$C$5009,C1892,Vendas!$M$10:$M$5009,$C$1039)</f>
        <v>0</v>
      </c>
      <c r="F1892" s="39">
        <f t="shared" si="927"/>
        <v>0</v>
      </c>
      <c r="G1892" s="36"/>
      <c r="H1892" s="37"/>
    </row>
    <row r="1893" spans="2:8" ht="15" customHeight="1" x14ac:dyDescent="0.3">
      <c r="B1893" s="19" t="str">
        <f t="shared" ref="B1893:C1893" si="946">B891</f>
        <v/>
      </c>
      <c r="C1893" s="29" t="str">
        <f t="shared" si="946"/>
        <v/>
      </c>
      <c r="D1893" s="31">
        <f>SUMIFS(Lançamentos!$H$10:$H$5009,Lançamentos!$C$10:$C$5009,C1893,Lançamentos!$M$10:$M$5009,$C$1039)</f>
        <v>0</v>
      </c>
      <c r="E1893" s="31">
        <f>SUMIFS(Vendas!$H$10:$H$5009,Vendas!$C$10:$C$5009,C1893,Vendas!$M$10:$M$5009,$C$1039)</f>
        <v>0</v>
      </c>
      <c r="F1893" s="39">
        <f t="shared" si="927"/>
        <v>0</v>
      </c>
      <c r="G1893" s="36"/>
      <c r="H1893" s="37"/>
    </row>
    <row r="1894" spans="2:8" ht="15" customHeight="1" x14ac:dyDescent="0.3">
      <c r="B1894" s="19" t="str">
        <f t="shared" ref="B1894:C1894" si="947">B892</f>
        <v/>
      </c>
      <c r="C1894" s="29" t="str">
        <f t="shared" si="947"/>
        <v/>
      </c>
      <c r="D1894" s="31">
        <f>SUMIFS(Lançamentos!$H$10:$H$5009,Lançamentos!$C$10:$C$5009,C1894,Lançamentos!$M$10:$M$5009,$C$1039)</f>
        <v>0</v>
      </c>
      <c r="E1894" s="31">
        <f>SUMIFS(Vendas!$H$10:$H$5009,Vendas!$C$10:$C$5009,C1894,Vendas!$M$10:$M$5009,$C$1039)</f>
        <v>0</v>
      </c>
      <c r="F1894" s="39">
        <f t="shared" si="927"/>
        <v>0</v>
      </c>
      <c r="G1894" s="36"/>
      <c r="H1894" s="37"/>
    </row>
    <row r="1895" spans="2:8" ht="15" customHeight="1" x14ac:dyDescent="0.3">
      <c r="B1895" s="19" t="str">
        <f t="shared" ref="B1895:C1895" si="948">B893</f>
        <v/>
      </c>
      <c r="C1895" s="29" t="str">
        <f t="shared" si="948"/>
        <v/>
      </c>
      <c r="D1895" s="31">
        <f>SUMIFS(Lançamentos!$H$10:$H$5009,Lançamentos!$C$10:$C$5009,C1895,Lançamentos!$M$10:$M$5009,$C$1039)</f>
        <v>0</v>
      </c>
      <c r="E1895" s="31">
        <f>SUMIFS(Vendas!$H$10:$H$5009,Vendas!$C$10:$C$5009,C1895,Vendas!$M$10:$M$5009,$C$1039)</f>
        <v>0</v>
      </c>
      <c r="F1895" s="39">
        <f t="shared" si="927"/>
        <v>0</v>
      </c>
      <c r="G1895" s="36"/>
      <c r="H1895" s="37"/>
    </row>
    <row r="1896" spans="2:8" ht="15" customHeight="1" x14ac:dyDescent="0.3">
      <c r="B1896" s="19" t="str">
        <f t="shared" ref="B1896:C1896" si="949">B894</f>
        <v/>
      </c>
      <c r="C1896" s="29" t="str">
        <f t="shared" si="949"/>
        <v/>
      </c>
      <c r="D1896" s="31">
        <f>SUMIFS(Lançamentos!$H$10:$H$5009,Lançamentos!$C$10:$C$5009,C1896,Lançamentos!$M$10:$M$5009,$C$1039)</f>
        <v>0</v>
      </c>
      <c r="E1896" s="31">
        <f>SUMIFS(Vendas!$H$10:$H$5009,Vendas!$C$10:$C$5009,C1896,Vendas!$M$10:$M$5009,$C$1039)</f>
        <v>0</v>
      </c>
      <c r="F1896" s="39">
        <f t="shared" si="927"/>
        <v>0</v>
      </c>
      <c r="G1896" s="36"/>
      <c r="H1896" s="37"/>
    </row>
    <row r="1897" spans="2:8" ht="15" customHeight="1" x14ac:dyDescent="0.3">
      <c r="B1897" s="19" t="str">
        <f t="shared" ref="B1897:C1897" si="950">B895</f>
        <v/>
      </c>
      <c r="C1897" s="29" t="str">
        <f t="shared" si="950"/>
        <v/>
      </c>
      <c r="D1897" s="31">
        <f>SUMIFS(Lançamentos!$H$10:$H$5009,Lançamentos!$C$10:$C$5009,C1897,Lançamentos!$M$10:$M$5009,$C$1039)</f>
        <v>0</v>
      </c>
      <c r="E1897" s="31">
        <f>SUMIFS(Vendas!$H$10:$H$5009,Vendas!$C$10:$C$5009,C1897,Vendas!$M$10:$M$5009,$C$1039)</f>
        <v>0</v>
      </c>
      <c r="F1897" s="39">
        <f t="shared" si="927"/>
        <v>0</v>
      </c>
      <c r="G1897" s="36"/>
      <c r="H1897" s="37"/>
    </row>
    <row r="1898" spans="2:8" ht="15" customHeight="1" x14ac:dyDescent="0.3">
      <c r="B1898" s="19" t="str">
        <f t="shared" ref="B1898:C1898" si="951">B896</f>
        <v/>
      </c>
      <c r="C1898" s="29" t="str">
        <f t="shared" si="951"/>
        <v/>
      </c>
      <c r="D1898" s="31">
        <f>SUMIFS(Lançamentos!$H$10:$H$5009,Lançamentos!$C$10:$C$5009,C1898,Lançamentos!$M$10:$M$5009,$C$1039)</f>
        <v>0</v>
      </c>
      <c r="E1898" s="31">
        <f>SUMIFS(Vendas!$H$10:$H$5009,Vendas!$C$10:$C$5009,C1898,Vendas!$M$10:$M$5009,$C$1039)</f>
        <v>0</v>
      </c>
      <c r="F1898" s="39">
        <f t="shared" si="927"/>
        <v>0</v>
      </c>
      <c r="G1898" s="36"/>
      <c r="H1898" s="37"/>
    </row>
    <row r="1899" spans="2:8" ht="15" customHeight="1" x14ac:dyDescent="0.3">
      <c r="B1899" s="19" t="str">
        <f t="shared" ref="B1899:C1899" si="952">B897</f>
        <v/>
      </c>
      <c r="C1899" s="29" t="str">
        <f t="shared" si="952"/>
        <v/>
      </c>
      <c r="D1899" s="31">
        <f>SUMIFS(Lançamentos!$H$10:$H$5009,Lançamentos!$C$10:$C$5009,C1899,Lançamentos!$M$10:$M$5009,$C$1039)</f>
        <v>0</v>
      </c>
      <c r="E1899" s="31">
        <f>SUMIFS(Vendas!$H$10:$H$5009,Vendas!$C$10:$C$5009,C1899,Vendas!$M$10:$M$5009,$C$1039)</f>
        <v>0</v>
      </c>
      <c r="F1899" s="39">
        <f t="shared" si="927"/>
        <v>0</v>
      </c>
      <c r="G1899" s="36"/>
      <c r="H1899" s="37"/>
    </row>
    <row r="1900" spans="2:8" ht="15" customHeight="1" x14ac:dyDescent="0.3">
      <c r="B1900" s="19" t="str">
        <f t="shared" ref="B1900:C1900" si="953">B898</f>
        <v/>
      </c>
      <c r="C1900" s="29" t="str">
        <f t="shared" si="953"/>
        <v/>
      </c>
      <c r="D1900" s="31">
        <f>SUMIFS(Lançamentos!$H$10:$H$5009,Lançamentos!$C$10:$C$5009,C1900,Lançamentos!$M$10:$M$5009,$C$1039)</f>
        <v>0</v>
      </c>
      <c r="E1900" s="31">
        <f>SUMIFS(Vendas!$H$10:$H$5009,Vendas!$C$10:$C$5009,C1900,Vendas!$M$10:$M$5009,$C$1039)</f>
        <v>0</v>
      </c>
      <c r="F1900" s="39">
        <f t="shared" si="927"/>
        <v>0</v>
      </c>
      <c r="G1900" s="36"/>
      <c r="H1900" s="37"/>
    </row>
    <row r="1901" spans="2:8" ht="15" customHeight="1" x14ac:dyDescent="0.3">
      <c r="B1901" s="19" t="str">
        <f t="shared" ref="B1901:C1901" si="954">B899</f>
        <v/>
      </c>
      <c r="C1901" s="29" t="str">
        <f t="shared" si="954"/>
        <v/>
      </c>
      <c r="D1901" s="31">
        <f>SUMIFS(Lançamentos!$H$10:$H$5009,Lançamentos!$C$10:$C$5009,C1901,Lançamentos!$M$10:$M$5009,$C$1039)</f>
        <v>0</v>
      </c>
      <c r="E1901" s="31">
        <f>SUMIFS(Vendas!$H$10:$H$5009,Vendas!$C$10:$C$5009,C1901,Vendas!$M$10:$M$5009,$C$1039)</f>
        <v>0</v>
      </c>
      <c r="F1901" s="39">
        <f t="shared" si="927"/>
        <v>0</v>
      </c>
      <c r="G1901" s="36"/>
      <c r="H1901" s="37"/>
    </row>
    <row r="1902" spans="2:8" ht="15" customHeight="1" x14ac:dyDescent="0.3">
      <c r="B1902" s="19" t="str">
        <f t="shared" ref="B1902:C1902" si="955">B900</f>
        <v/>
      </c>
      <c r="C1902" s="29" t="str">
        <f t="shared" si="955"/>
        <v/>
      </c>
      <c r="D1902" s="31">
        <f>SUMIFS(Lançamentos!$H$10:$H$5009,Lançamentos!$C$10:$C$5009,C1902,Lançamentos!$M$10:$M$5009,$C$1039)</f>
        <v>0</v>
      </c>
      <c r="E1902" s="31">
        <f>SUMIFS(Vendas!$H$10:$H$5009,Vendas!$C$10:$C$5009,C1902,Vendas!$M$10:$M$5009,$C$1039)</f>
        <v>0</v>
      </c>
      <c r="F1902" s="39">
        <f t="shared" si="927"/>
        <v>0</v>
      </c>
      <c r="G1902" s="36"/>
      <c r="H1902" s="37"/>
    </row>
    <row r="1903" spans="2:8" ht="15" customHeight="1" x14ac:dyDescent="0.3">
      <c r="B1903" s="19" t="str">
        <f t="shared" ref="B1903:C1903" si="956">B901</f>
        <v/>
      </c>
      <c r="C1903" s="29" t="str">
        <f t="shared" si="956"/>
        <v/>
      </c>
      <c r="D1903" s="31">
        <f>SUMIFS(Lançamentos!$H$10:$H$5009,Lançamentos!$C$10:$C$5009,C1903,Lançamentos!$M$10:$M$5009,$C$1039)</f>
        <v>0</v>
      </c>
      <c r="E1903" s="31">
        <f>SUMIFS(Vendas!$H$10:$H$5009,Vendas!$C$10:$C$5009,C1903,Vendas!$M$10:$M$5009,$C$1039)</f>
        <v>0</v>
      </c>
      <c r="F1903" s="39">
        <f t="shared" si="927"/>
        <v>0</v>
      </c>
      <c r="G1903" s="36"/>
      <c r="H1903" s="37"/>
    </row>
    <row r="1904" spans="2:8" ht="15" customHeight="1" x14ac:dyDescent="0.3">
      <c r="B1904" s="19" t="str">
        <f t="shared" ref="B1904:C1904" si="957">B902</f>
        <v/>
      </c>
      <c r="C1904" s="29" t="str">
        <f t="shared" si="957"/>
        <v/>
      </c>
      <c r="D1904" s="31">
        <f>SUMIFS(Lançamentos!$H$10:$H$5009,Lançamentos!$C$10:$C$5009,C1904,Lançamentos!$M$10:$M$5009,$C$1039)</f>
        <v>0</v>
      </c>
      <c r="E1904" s="31">
        <f>SUMIFS(Vendas!$H$10:$H$5009,Vendas!$C$10:$C$5009,C1904,Vendas!$M$10:$M$5009,$C$1039)</f>
        <v>0</v>
      </c>
      <c r="F1904" s="39">
        <f t="shared" si="927"/>
        <v>0</v>
      </c>
      <c r="G1904" s="36"/>
      <c r="H1904" s="37"/>
    </row>
    <row r="1905" spans="2:8" ht="15" customHeight="1" x14ac:dyDescent="0.3">
      <c r="B1905" s="19" t="str">
        <f t="shared" ref="B1905:C1905" si="958">B903</f>
        <v/>
      </c>
      <c r="C1905" s="29" t="str">
        <f t="shared" si="958"/>
        <v/>
      </c>
      <c r="D1905" s="31">
        <f>SUMIFS(Lançamentos!$H$10:$H$5009,Lançamentos!$C$10:$C$5009,C1905,Lançamentos!$M$10:$M$5009,$C$1039)</f>
        <v>0</v>
      </c>
      <c r="E1905" s="31">
        <f>SUMIFS(Vendas!$H$10:$H$5009,Vendas!$C$10:$C$5009,C1905,Vendas!$M$10:$M$5009,$C$1039)</f>
        <v>0</v>
      </c>
      <c r="F1905" s="39">
        <f t="shared" si="927"/>
        <v>0</v>
      </c>
      <c r="G1905" s="36"/>
      <c r="H1905" s="37"/>
    </row>
    <row r="1906" spans="2:8" ht="15" customHeight="1" x14ac:dyDescent="0.3">
      <c r="B1906" s="19" t="str">
        <f t="shared" ref="B1906:C1906" si="959">B904</f>
        <v/>
      </c>
      <c r="C1906" s="29" t="str">
        <f t="shared" si="959"/>
        <v/>
      </c>
      <c r="D1906" s="31">
        <f>SUMIFS(Lançamentos!$H$10:$H$5009,Lançamentos!$C$10:$C$5009,C1906,Lançamentos!$M$10:$M$5009,$C$1039)</f>
        <v>0</v>
      </c>
      <c r="E1906" s="31">
        <f>SUMIFS(Vendas!$H$10:$H$5009,Vendas!$C$10:$C$5009,C1906,Vendas!$M$10:$M$5009,$C$1039)</f>
        <v>0</v>
      </c>
      <c r="F1906" s="39">
        <f t="shared" si="927"/>
        <v>0</v>
      </c>
      <c r="G1906" s="36"/>
      <c r="H1906" s="37"/>
    </row>
    <row r="1907" spans="2:8" ht="15" customHeight="1" x14ac:dyDescent="0.3">
      <c r="B1907" s="19" t="str">
        <f t="shared" ref="B1907:C1907" si="960">B905</f>
        <v/>
      </c>
      <c r="C1907" s="29" t="str">
        <f t="shared" si="960"/>
        <v/>
      </c>
      <c r="D1907" s="31">
        <f>SUMIFS(Lançamentos!$H$10:$H$5009,Lançamentos!$C$10:$C$5009,C1907,Lançamentos!$M$10:$M$5009,$C$1039)</f>
        <v>0</v>
      </c>
      <c r="E1907" s="31">
        <f>SUMIFS(Vendas!$H$10:$H$5009,Vendas!$C$10:$C$5009,C1907,Vendas!$M$10:$M$5009,$C$1039)</f>
        <v>0</v>
      </c>
      <c r="F1907" s="39">
        <f t="shared" si="927"/>
        <v>0</v>
      </c>
      <c r="G1907" s="36"/>
      <c r="H1907" s="37"/>
    </row>
    <row r="1908" spans="2:8" ht="15" customHeight="1" x14ac:dyDescent="0.3">
      <c r="B1908" s="19" t="str">
        <f t="shared" ref="B1908:C1908" si="961">B906</f>
        <v/>
      </c>
      <c r="C1908" s="29" t="str">
        <f t="shared" si="961"/>
        <v/>
      </c>
      <c r="D1908" s="31">
        <f>SUMIFS(Lançamentos!$H$10:$H$5009,Lançamentos!$C$10:$C$5009,C1908,Lançamentos!$M$10:$M$5009,$C$1039)</f>
        <v>0</v>
      </c>
      <c r="E1908" s="31">
        <f>SUMIFS(Vendas!$H$10:$H$5009,Vendas!$C$10:$C$5009,C1908,Vendas!$M$10:$M$5009,$C$1039)</f>
        <v>0</v>
      </c>
      <c r="F1908" s="39">
        <f t="shared" si="927"/>
        <v>0</v>
      </c>
      <c r="G1908" s="36"/>
      <c r="H1908" s="37"/>
    </row>
    <row r="1909" spans="2:8" ht="15" customHeight="1" x14ac:dyDescent="0.3">
      <c r="B1909" s="19" t="str">
        <f t="shared" ref="B1909:C1909" si="962">B907</f>
        <v/>
      </c>
      <c r="C1909" s="29" t="str">
        <f t="shared" si="962"/>
        <v/>
      </c>
      <c r="D1909" s="31">
        <f>SUMIFS(Lançamentos!$H$10:$H$5009,Lançamentos!$C$10:$C$5009,C1909,Lançamentos!$M$10:$M$5009,$C$1039)</f>
        <v>0</v>
      </c>
      <c r="E1909" s="31">
        <f>SUMIFS(Vendas!$H$10:$H$5009,Vendas!$C$10:$C$5009,C1909,Vendas!$M$10:$M$5009,$C$1039)</f>
        <v>0</v>
      </c>
      <c r="F1909" s="39">
        <f t="shared" si="927"/>
        <v>0</v>
      </c>
      <c r="G1909" s="36"/>
      <c r="H1909" s="37"/>
    </row>
    <row r="1910" spans="2:8" ht="15" customHeight="1" x14ac:dyDescent="0.3">
      <c r="B1910" s="19" t="str">
        <f t="shared" ref="B1910:C1910" si="963">B908</f>
        <v/>
      </c>
      <c r="C1910" s="29" t="str">
        <f t="shared" si="963"/>
        <v/>
      </c>
      <c r="D1910" s="31">
        <f>SUMIFS(Lançamentos!$H$10:$H$5009,Lançamentos!$C$10:$C$5009,C1910,Lançamentos!$M$10:$M$5009,$C$1039)</f>
        <v>0</v>
      </c>
      <c r="E1910" s="31">
        <f>SUMIFS(Vendas!$H$10:$H$5009,Vendas!$C$10:$C$5009,C1910,Vendas!$M$10:$M$5009,$C$1039)</f>
        <v>0</v>
      </c>
      <c r="F1910" s="39">
        <f t="shared" si="927"/>
        <v>0</v>
      </c>
      <c r="G1910" s="36"/>
      <c r="H1910" s="37"/>
    </row>
    <row r="1911" spans="2:8" ht="15" customHeight="1" x14ac:dyDescent="0.3">
      <c r="B1911" s="19" t="str">
        <f t="shared" ref="B1911:C1911" si="964">B909</f>
        <v/>
      </c>
      <c r="C1911" s="29" t="str">
        <f t="shared" si="964"/>
        <v/>
      </c>
      <c r="D1911" s="31">
        <f>SUMIFS(Lançamentos!$H$10:$H$5009,Lançamentos!$C$10:$C$5009,C1911,Lançamentos!$M$10:$M$5009,$C$1039)</f>
        <v>0</v>
      </c>
      <c r="E1911" s="31">
        <f>SUMIFS(Vendas!$H$10:$H$5009,Vendas!$C$10:$C$5009,C1911,Vendas!$M$10:$M$5009,$C$1039)</f>
        <v>0</v>
      </c>
      <c r="F1911" s="39">
        <f t="shared" si="927"/>
        <v>0</v>
      </c>
      <c r="G1911" s="36"/>
      <c r="H1911" s="37"/>
    </row>
    <row r="1912" spans="2:8" ht="15" customHeight="1" x14ac:dyDescent="0.3">
      <c r="B1912" s="19" t="str">
        <f t="shared" ref="B1912:C1912" si="965">B910</f>
        <v/>
      </c>
      <c r="C1912" s="29" t="str">
        <f t="shared" si="965"/>
        <v/>
      </c>
      <c r="D1912" s="31">
        <f>SUMIFS(Lançamentos!$H$10:$H$5009,Lançamentos!$C$10:$C$5009,C1912,Lançamentos!$M$10:$M$5009,$C$1039)</f>
        <v>0</v>
      </c>
      <c r="E1912" s="31">
        <f>SUMIFS(Vendas!$H$10:$H$5009,Vendas!$C$10:$C$5009,C1912,Vendas!$M$10:$M$5009,$C$1039)</f>
        <v>0</v>
      </c>
      <c r="F1912" s="39">
        <f t="shared" si="927"/>
        <v>0</v>
      </c>
      <c r="G1912" s="36"/>
      <c r="H1912" s="37"/>
    </row>
    <row r="1913" spans="2:8" ht="15" customHeight="1" x14ac:dyDescent="0.3">
      <c r="B1913" s="19" t="str">
        <f t="shared" ref="B1913:C1913" si="966">B911</f>
        <v/>
      </c>
      <c r="C1913" s="29" t="str">
        <f t="shared" si="966"/>
        <v/>
      </c>
      <c r="D1913" s="31">
        <f>SUMIFS(Lançamentos!$H$10:$H$5009,Lançamentos!$C$10:$C$5009,C1913,Lançamentos!$M$10:$M$5009,$C$1039)</f>
        <v>0</v>
      </c>
      <c r="E1913" s="31">
        <f>SUMIFS(Vendas!$H$10:$H$5009,Vendas!$C$10:$C$5009,C1913,Vendas!$M$10:$M$5009,$C$1039)</f>
        <v>0</v>
      </c>
      <c r="F1913" s="39">
        <f t="shared" si="927"/>
        <v>0</v>
      </c>
      <c r="G1913" s="36"/>
      <c r="H1913" s="37"/>
    </row>
    <row r="1914" spans="2:8" ht="15" customHeight="1" x14ac:dyDescent="0.3">
      <c r="B1914" s="19" t="str">
        <f t="shared" ref="B1914:C1914" si="967">B912</f>
        <v/>
      </c>
      <c r="C1914" s="29" t="str">
        <f t="shared" si="967"/>
        <v/>
      </c>
      <c r="D1914" s="31">
        <f>SUMIFS(Lançamentos!$H$10:$H$5009,Lançamentos!$C$10:$C$5009,C1914,Lançamentos!$M$10:$M$5009,$C$1039)</f>
        <v>0</v>
      </c>
      <c r="E1914" s="31">
        <f>SUMIFS(Vendas!$H$10:$H$5009,Vendas!$C$10:$C$5009,C1914,Vendas!$M$10:$M$5009,$C$1039)</f>
        <v>0</v>
      </c>
      <c r="F1914" s="39">
        <f t="shared" si="927"/>
        <v>0</v>
      </c>
      <c r="G1914" s="36"/>
      <c r="H1914" s="37"/>
    </row>
    <row r="1915" spans="2:8" ht="15" customHeight="1" x14ac:dyDescent="0.3">
      <c r="B1915" s="19" t="str">
        <f t="shared" ref="B1915:C1915" si="968">B913</f>
        <v/>
      </c>
      <c r="C1915" s="29" t="str">
        <f t="shared" si="968"/>
        <v/>
      </c>
      <c r="D1915" s="31">
        <f>SUMIFS(Lançamentos!$H$10:$H$5009,Lançamentos!$C$10:$C$5009,C1915,Lançamentos!$M$10:$M$5009,$C$1039)</f>
        <v>0</v>
      </c>
      <c r="E1915" s="31">
        <f>SUMIFS(Vendas!$H$10:$H$5009,Vendas!$C$10:$C$5009,C1915,Vendas!$M$10:$M$5009,$C$1039)</f>
        <v>0</v>
      </c>
      <c r="F1915" s="39">
        <f t="shared" si="927"/>
        <v>0</v>
      </c>
      <c r="G1915" s="36"/>
      <c r="H1915" s="37"/>
    </row>
    <row r="1916" spans="2:8" ht="15" customHeight="1" x14ac:dyDescent="0.3">
      <c r="B1916" s="19" t="str">
        <f t="shared" ref="B1916:C1916" si="969">B914</f>
        <v/>
      </c>
      <c r="C1916" s="29" t="str">
        <f t="shared" si="969"/>
        <v/>
      </c>
      <c r="D1916" s="31">
        <f>SUMIFS(Lançamentos!$H$10:$H$5009,Lançamentos!$C$10:$C$5009,C1916,Lançamentos!$M$10:$M$5009,$C$1039)</f>
        <v>0</v>
      </c>
      <c r="E1916" s="31">
        <f>SUMIFS(Vendas!$H$10:$H$5009,Vendas!$C$10:$C$5009,C1916,Vendas!$M$10:$M$5009,$C$1039)</f>
        <v>0</v>
      </c>
      <c r="F1916" s="39">
        <f t="shared" si="927"/>
        <v>0</v>
      </c>
      <c r="G1916" s="36"/>
      <c r="H1916" s="37"/>
    </row>
    <row r="1917" spans="2:8" ht="15" customHeight="1" x14ac:dyDescent="0.3">
      <c r="B1917" s="19" t="str">
        <f t="shared" ref="B1917:C1917" si="970">B915</f>
        <v/>
      </c>
      <c r="C1917" s="29" t="str">
        <f t="shared" si="970"/>
        <v/>
      </c>
      <c r="D1917" s="31">
        <f>SUMIFS(Lançamentos!$H$10:$H$5009,Lançamentos!$C$10:$C$5009,C1917,Lançamentos!$M$10:$M$5009,$C$1039)</f>
        <v>0</v>
      </c>
      <c r="E1917" s="31">
        <f>SUMIFS(Vendas!$H$10:$H$5009,Vendas!$C$10:$C$5009,C1917,Vendas!$M$10:$M$5009,$C$1039)</f>
        <v>0</v>
      </c>
      <c r="F1917" s="39">
        <f t="shared" si="927"/>
        <v>0</v>
      </c>
      <c r="G1917" s="36"/>
      <c r="H1917" s="37"/>
    </row>
    <row r="1918" spans="2:8" ht="15" customHeight="1" x14ac:dyDescent="0.3">
      <c r="B1918" s="19" t="str">
        <f t="shared" ref="B1918:C1918" si="971">B916</f>
        <v/>
      </c>
      <c r="C1918" s="29" t="str">
        <f t="shared" si="971"/>
        <v/>
      </c>
      <c r="D1918" s="31">
        <f>SUMIFS(Lançamentos!$H$10:$H$5009,Lançamentos!$C$10:$C$5009,C1918,Lançamentos!$M$10:$M$5009,$C$1039)</f>
        <v>0</v>
      </c>
      <c r="E1918" s="31">
        <f>SUMIFS(Vendas!$H$10:$H$5009,Vendas!$C$10:$C$5009,C1918,Vendas!$M$10:$M$5009,$C$1039)</f>
        <v>0</v>
      </c>
      <c r="F1918" s="39">
        <f t="shared" si="927"/>
        <v>0</v>
      </c>
      <c r="G1918" s="36"/>
      <c r="H1918" s="37"/>
    </row>
    <row r="1919" spans="2:8" ht="15" customHeight="1" x14ac:dyDescent="0.3">
      <c r="B1919" s="19" t="str">
        <f t="shared" ref="B1919:C1919" si="972">B917</f>
        <v/>
      </c>
      <c r="C1919" s="29" t="str">
        <f t="shared" si="972"/>
        <v/>
      </c>
      <c r="D1919" s="31">
        <f>SUMIFS(Lançamentos!$H$10:$H$5009,Lançamentos!$C$10:$C$5009,C1919,Lançamentos!$M$10:$M$5009,$C$1039)</f>
        <v>0</v>
      </c>
      <c r="E1919" s="31">
        <f>SUMIFS(Vendas!$H$10:$H$5009,Vendas!$C$10:$C$5009,C1919,Vendas!$M$10:$M$5009,$C$1039)</f>
        <v>0</v>
      </c>
      <c r="F1919" s="39">
        <f t="shared" si="927"/>
        <v>0</v>
      </c>
      <c r="G1919" s="36"/>
      <c r="H1919" s="37"/>
    </row>
    <row r="1920" spans="2:8" ht="15" customHeight="1" x14ac:dyDescent="0.3">
      <c r="B1920" s="19" t="str">
        <f t="shared" ref="B1920:C1920" si="973">B918</f>
        <v/>
      </c>
      <c r="C1920" s="29" t="str">
        <f t="shared" si="973"/>
        <v/>
      </c>
      <c r="D1920" s="31">
        <f>SUMIFS(Lançamentos!$H$10:$H$5009,Lançamentos!$C$10:$C$5009,C1920,Lançamentos!$M$10:$M$5009,$C$1039)</f>
        <v>0</v>
      </c>
      <c r="E1920" s="31">
        <f>SUMIFS(Vendas!$H$10:$H$5009,Vendas!$C$10:$C$5009,C1920,Vendas!$M$10:$M$5009,$C$1039)</f>
        <v>0</v>
      </c>
      <c r="F1920" s="39">
        <f t="shared" si="927"/>
        <v>0</v>
      </c>
      <c r="G1920" s="36"/>
      <c r="H1920" s="37"/>
    </row>
    <row r="1921" spans="2:8" ht="15" customHeight="1" x14ac:dyDescent="0.3">
      <c r="B1921" s="19" t="str">
        <f t="shared" ref="B1921:C1921" si="974">B919</f>
        <v/>
      </c>
      <c r="C1921" s="29" t="str">
        <f t="shared" si="974"/>
        <v/>
      </c>
      <c r="D1921" s="31">
        <f>SUMIFS(Lançamentos!$H$10:$H$5009,Lançamentos!$C$10:$C$5009,C1921,Lançamentos!$M$10:$M$5009,$C$1039)</f>
        <v>0</v>
      </c>
      <c r="E1921" s="31">
        <f>SUMIFS(Vendas!$H$10:$H$5009,Vendas!$C$10:$C$5009,C1921,Vendas!$M$10:$M$5009,$C$1039)</f>
        <v>0</v>
      </c>
      <c r="F1921" s="39">
        <f t="shared" si="927"/>
        <v>0</v>
      </c>
      <c r="G1921" s="36"/>
      <c r="H1921" s="37"/>
    </row>
    <row r="1922" spans="2:8" ht="15" customHeight="1" x14ac:dyDescent="0.3">
      <c r="B1922" s="19" t="str">
        <f t="shared" ref="B1922:C1922" si="975">B920</f>
        <v/>
      </c>
      <c r="C1922" s="29" t="str">
        <f t="shared" si="975"/>
        <v/>
      </c>
      <c r="D1922" s="31">
        <f>SUMIFS(Lançamentos!$H$10:$H$5009,Lançamentos!$C$10:$C$5009,C1922,Lançamentos!$M$10:$M$5009,$C$1039)</f>
        <v>0</v>
      </c>
      <c r="E1922" s="31">
        <f>SUMIFS(Vendas!$H$10:$H$5009,Vendas!$C$10:$C$5009,C1922,Vendas!$M$10:$M$5009,$C$1039)</f>
        <v>0</v>
      </c>
      <c r="F1922" s="39">
        <f t="shared" si="927"/>
        <v>0</v>
      </c>
      <c r="G1922" s="36"/>
      <c r="H1922" s="37"/>
    </row>
    <row r="1923" spans="2:8" ht="15" customHeight="1" x14ac:dyDescent="0.3">
      <c r="B1923" s="19" t="str">
        <f t="shared" ref="B1923:C1923" si="976">B921</f>
        <v/>
      </c>
      <c r="C1923" s="29" t="str">
        <f t="shared" si="976"/>
        <v/>
      </c>
      <c r="D1923" s="31">
        <f>SUMIFS(Lançamentos!$H$10:$H$5009,Lançamentos!$C$10:$C$5009,C1923,Lançamentos!$M$10:$M$5009,$C$1039)</f>
        <v>0</v>
      </c>
      <c r="E1923" s="31">
        <f>SUMIFS(Vendas!$H$10:$H$5009,Vendas!$C$10:$C$5009,C1923,Vendas!$M$10:$M$5009,$C$1039)</f>
        <v>0</v>
      </c>
      <c r="F1923" s="39">
        <f t="shared" si="927"/>
        <v>0</v>
      </c>
      <c r="G1923" s="36"/>
      <c r="H1923" s="37"/>
    </row>
    <row r="1924" spans="2:8" ht="15" customHeight="1" x14ac:dyDescent="0.3">
      <c r="B1924" s="19" t="str">
        <f t="shared" ref="B1924:C1924" si="977">B922</f>
        <v/>
      </c>
      <c r="C1924" s="29" t="str">
        <f t="shared" si="977"/>
        <v/>
      </c>
      <c r="D1924" s="31">
        <f>SUMIFS(Lançamentos!$H$10:$H$5009,Lançamentos!$C$10:$C$5009,C1924,Lançamentos!$M$10:$M$5009,$C$1039)</f>
        <v>0</v>
      </c>
      <c r="E1924" s="31">
        <f>SUMIFS(Vendas!$H$10:$H$5009,Vendas!$C$10:$C$5009,C1924,Vendas!$M$10:$M$5009,$C$1039)</f>
        <v>0</v>
      </c>
      <c r="F1924" s="39">
        <f t="shared" si="927"/>
        <v>0</v>
      </c>
      <c r="G1924" s="36"/>
      <c r="H1924" s="37"/>
    </row>
    <row r="1925" spans="2:8" ht="15" customHeight="1" x14ac:dyDescent="0.3">
      <c r="B1925" s="19" t="str">
        <f t="shared" ref="B1925:C1925" si="978">B923</f>
        <v/>
      </c>
      <c r="C1925" s="29" t="str">
        <f t="shared" si="978"/>
        <v/>
      </c>
      <c r="D1925" s="31">
        <f>SUMIFS(Lançamentos!$H$10:$H$5009,Lançamentos!$C$10:$C$5009,C1925,Lançamentos!$M$10:$M$5009,$C$1039)</f>
        <v>0</v>
      </c>
      <c r="E1925" s="31">
        <f>SUMIFS(Vendas!$H$10:$H$5009,Vendas!$C$10:$C$5009,C1925,Vendas!$M$10:$M$5009,$C$1039)</f>
        <v>0</v>
      </c>
      <c r="F1925" s="39">
        <f t="shared" si="927"/>
        <v>0</v>
      </c>
      <c r="G1925" s="36"/>
      <c r="H1925" s="37"/>
    </row>
    <row r="1926" spans="2:8" ht="15" customHeight="1" x14ac:dyDescent="0.3">
      <c r="B1926" s="19" t="str">
        <f t="shared" ref="B1926:C1926" si="979">B924</f>
        <v/>
      </c>
      <c r="C1926" s="29" t="str">
        <f t="shared" si="979"/>
        <v/>
      </c>
      <c r="D1926" s="31">
        <f>SUMIFS(Lançamentos!$H$10:$H$5009,Lançamentos!$C$10:$C$5009,C1926,Lançamentos!$M$10:$M$5009,$C$1039)</f>
        <v>0</v>
      </c>
      <c r="E1926" s="31">
        <f>SUMIFS(Vendas!$H$10:$H$5009,Vendas!$C$10:$C$5009,C1926,Vendas!$M$10:$M$5009,$C$1039)</f>
        <v>0</v>
      </c>
      <c r="F1926" s="39">
        <f t="shared" si="927"/>
        <v>0</v>
      </c>
      <c r="G1926" s="36"/>
      <c r="H1926" s="37"/>
    </row>
    <row r="1927" spans="2:8" ht="15" customHeight="1" x14ac:dyDescent="0.3">
      <c r="B1927" s="19" t="str">
        <f t="shared" ref="B1927:C1927" si="980">B925</f>
        <v/>
      </c>
      <c r="C1927" s="29" t="str">
        <f t="shared" si="980"/>
        <v/>
      </c>
      <c r="D1927" s="31">
        <f>SUMIFS(Lançamentos!$H$10:$H$5009,Lançamentos!$C$10:$C$5009,C1927,Lançamentos!$M$10:$M$5009,$C$1039)</f>
        <v>0</v>
      </c>
      <c r="E1927" s="31">
        <f>SUMIFS(Vendas!$H$10:$H$5009,Vendas!$C$10:$C$5009,C1927,Vendas!$M$10:$M$5009,$C$1039)</f>
        <v>0</v>
      </c>
      <c r="F1927" s="39">
        <f t="shared" si="927"/>
        <v>0</v>
      </c>
      <c r="G1927" s="36"/>
      <c r="H1927" s="37"/>
    </row>
    <row r="1928" spans="2:8" ht="15" customHeight="1" x14ac:dyDescent="0.3">
      <c r="B1928" s="19" t="str">
        <f t="shared" ref="B1928:C1928" si="981">B926</f>
        <v/>
      </c>
      <c r="C1928" s="29" t="str">
        <f t="shared" si="981"/>
        <v/>
      </c>
      <c r="D1928" s="31">
        <f>SUMIFS(Lançamentos!$H$10:$H$5009,Lançamentos!$C$10:$C$5009,C1928,Lançamentos!$M$10:$M$5009,$C$1039)</f>
        <v>0</v>
      </c>
      <c r="E1928" s="31">
        <f>SUMIFS(Vendas!$H$10:$H$5009,Vendas!$C$10:$C$5009,C1928,Vendas!$M$10:$M$5009,$C$1039)</f>
        <v>0</v>
      </c>
      <c r="F1928" s="39">
        <f t="shared" si="927"/>
        <v>0</v>
      </c>
      <c r="G1928" s="36"/>
      <c r="H1928" s="37"/>
    </row>
    <row r="1929" spans="2:8" ht="15" customHeight="1" x14ac:dyDescent="0.3">
      <c r="B1929" s="19" t="str">
        <f t="shared" ref="B1929:C1929" si="982">B927</f>
        <v/>
      </c>
      <c r="C1929" s="29" t="str">
        <f t="shared" si="982"/>
        <v/>
      </c>
      <c r="D1929" s="31">
        <f>SUMIFS(Lançamentos!$H$10:$H$5009,Lançamentos!$C$10:$C$5009,C1929,Lançamentos!$M$10:$M$5009,$C$1039)</f>
        <v>0</v>
      </c>
      <c r="E1929" s="31">
        <f>SUMIFS(Vendas!$H$10:$H$5009,Vendas!$C$10:$C$5009,C1929,Vendas!$M$10:$M$5009,$C$1039)</f>
        <v>0</v>
      </c>
      <c r="F1929" s="39">
        <f t="shared" si="927"/>
        <v>0</v>
      </c>
      <c r="G1929" s="36"/>
      <c r="H1929" s="37"/>
    </row>
    <row r="1930" spans="2:8" ht="15" customHeight="1" x14ac:dyDescent="0.3">
      <c r="B1930" s="19" t="str">
        <f t="shared" ref="B1930:C1930" si="983">B928</f>
        <v/>
      </c>
      <c r="C1930" s="29" t="str">
        <f t="shared" si="983"/>
        <v/>
      </c>
      <c r="D1930" s="31">
        <f>SUMIFS(Lançamentos!$H$10:$H$5009,Lançamentos!$C$10:$C$5009,C1930,Lançamentos!$M$10:$M$5009,$C$1039)</f>
        <v>0</v>
      </c>
      <c r="E1930" s="31">
        <f>SUMIFS(Vendas!$H$10:$H$5009,Vendas!$C$10:$C$5009,C1930,Vendas!$M$10:$M$5009,$C$1039)</f>
        <v>0</v>
      </c>
      <c r="F1930" s="39">
        <f t="shared" si="927"/>
        <v>0</v>
      </c>
      <c r="G1930" s="36"/>
      <c r="H1930" s="37"/>
    </row>
    <row r="1931" spans="2:8" ht="15" customHeight="1" x14ac:dyDescent="0.3">
      <c r="B1931" s="19" t="str">
        <f t="shared" ref="B1931:C1931" si="984">B929</f>
        <v/>
      </c>
      <c r="C1931" s="29" t="str">
        <f t="shared" si="984"/>
        <v/>
      </c>
      <c r="D1931" s="31">
        <f>SUMIFS(Lançamentos!$H$10:$H$5009,Lançamentos!$C$10:$C$5009,C1931,Lançamentos!$M$10:$M$5009,$C$1039)</f>
        <v>0</v>
      </c>
      <c r="E1931" s="31">
        <f>SUMIFS(Vendas!$H$10:$H$5009,Vendas!$C$10:$C$5009,C1931,Vendas!$M$10:$M$5009,$C$1039)</f>
        <v>0</v>
      </c>
      <c r="F1931" s="39">
        <f t="shared" si="927"/>
        <v>0</v>
      </c>
      <c r="G1931" s="36"/>
      <c r="H1931" s="37"/>
    </row>
    <row r="1932" spans="2:8" ht="15" customHeight="1" x14ac:dyDescent="0.3">
      <c r="B1932" s="19" t="str">
        <f t="shared" ref="B1932:C1932" si="985">B930</f>
        <v/>
      </c>
      <c r="C1932" s="29" t="str">
        <f t="shared" si="985"/>
        <v/>
      </c>
      <c r="D1932" s="31">
        <f>SUMIFS(Lançamentos!$H$10:$H$5009,Lançamentos!$C$10:$C$5009,C1932,Lançamentos!$M$10:$M$5009,$C$1039)</f>
        <v>0</v>
      </c>
      <c r="E1932" s="31">
        <f>SUMIFS(Vendas!$H$10:$H$5009,Vendas!$C$10:$C$5009,C1932,Vendas!$M$10:$M$5009,$C$1039)</f>
        <v>0</v>
      </c>
      <c r="F1932" s="39">
        <f t="shared" si="927"/>
        <v>0</v>
      </c>
      <c r="G1932" s="36"/>
      <c r="H1932" s="37"/>
    </row>
    <row r="1933" spans="2:8" ht="15" customHeight="1" x14ac:dyDescent="0.3">
      <c r="B1933" s="19" t="str">
        <f t="shared" ref="B1933:C1933" si="986">B931</f>
        <v/>
      </c>
      <c r="C1933" s="29" t="str">
        <f t="shared" si="986"/>
        <v/>
      </c>
      <c r="D1933" s="31">
        <f>SUMIFS(Lançamentos!$H$10:$H$5009,Lançamentos!$C$10:$C$5009,C1933,Lançamentos!$M$10:$M$5009,$C$1039)</f>
        <v>0</v>
      </c>
      <c r="E1933" s="31">
        <f>SUMIFS(Vendas!$H$10:$H$5009,Vendas!$C$10:$C$5009,C1933,Vendas!$M$10:$M$5009,$C$1039)</f>
        <v>0</v>
      </c>
      <c r="F1933" s="39">
        <f t="shared" si="927"/>
        <v>0</v>
      </c>
      <c r="G1933" s="36"/>
      <c r="H1933" s="37"/>
    </row>
    <row r="1934" spans="2:8" ht="15" customHeight="1" x14ac:dyDescent="0.3">
      <c r="B1934" s="19" t="str">
        <f t="shared" ref="B1934:C1934" si="987">B932</f>
        <v/>
      </c>
      <c r="C1934" s="29" t="str">
        <f t="shared" si="987"/>
        <v/>
      </c>
      <c r="D1934" s="31">
        <f>SUMIFS(Lançamentos!$H$10:$H$5009,Lançamentos!$C$10:$C$5009,C1934,Lançamentos!$M$10:$M$5009,$C$1039)</f>
        <v>0</v>
      </c>
      <c r="E1934" s="31">
        <f>SUMIFS(Vendas!$H$10:$H$5009,Vendas!$C$10:$C$5009,C1934,Vendas!$M$10:$M$5009,$C$1039)</f>
        <v>0</v>
      </c>
      <c r="F1934" s="39">
        <f t="shared" si="927"/>
        <v>0</v>
      </c>
      <c r="G1934" s="36"/>
      <c r="H1934" s="37"/>
    </row>
    <row r="1935" spans="2:8" ht="15" customHeight="1" x14ac:dyDescent="0.3">
      <c r="B1935" s="19" t="str">
        <f t="shared" ref="B1935:C1935" si="988">B933</f>
        <v/>
      </c>
      <c r="C1935" s="29" t="str">
        <f t="shared" si="988"/>
        <v/>
      </c>
      <c r="D1935" s="31">
        <f>SUMIFS(Lançamentos!$H$10:$H$5009,Lançamentos!$C$10:$C$5009,C1935,Lançamentos!$M$10:$M$5009,$C$1039)</f>
        <v>0</v>
      </c>
      <c r="E1935" s="31">
        <f>SUMIFS(Vendas!$H$10:$H$5009,Vendas!$C$10:$C$5009,C1935,Vendas!$M$10:$M$5009,$C$1039)</f>
        <v>0</v>
      </c>
      <c r="F1935" s="39">
        <f t="shared" si="927"/>
        <v>0</v>
      </c>
      <c r="G1935" s="36"/>
      <c r="H1935" s="37"/>
    </row>
    <row r="1936" spans="2:8" ht="15" customHeight="1" x14ac:dyDescent="0.3">
      <c r="B1936" s="19" t="str">
        <f t="shared" ref="B1936:C1936" si="989">B934</f>
        <v/>
      </c>
      <c r="C1936" s="29" t="str">
        <f t="shared" si="989"/>
        <v/>
      </c>
      <c r="D1936" s="31">
        <f>SUMIFS(Lançamentos!$H$10:$H$5009,Lançamentos!$C$10:$C$5009,C1936,Lançamentos!$M$10:$M$5009,$C$1039)</f>
        <v>0</v>
      </c>
      <c r="E1936" s="31">
        <f>SUMIFS(Vendas!$H$10:$H$5009,Vendas!$C$10:$C$5009,C1936,Vendas!$M$10:$M$5009,$C$1039)</f>
        <v>0</v>
      </c>
      <c r="F1936" s="39">
        <f t="shared" si="927"/>
        <v>0</v>
      </c>
      <c r="G1936" s="36"/>
      <c r="H1936" s="37"/>
    </row>
    <row r="1937" spans="2:8" ht="15" customHeight="1" x14ac:dyDescent="0.3">
      <c r="B1937" s="19" t="str">
        <f t="shared" ref="B1937:C1937" si="990">B935</f>
        <v/>
      </c>
      <c r="C1937" s="29" t="str">
        <f t="shared" si="990"/>
        <v/>
      </c>
      <c r="D1937" s="31">
        <f>SUMIFS(Lançamentos!$H$10:$H$5009,Lançamentos!$C$10:$C$5009,C1937,Lançamentos!$M$10:$M$5009,$C$1039)</f>
        <v>0</v>
      </c>
      <c r="E1937" s="31">
        <f>SUMIFS(Vendas!$H$10:$H$5009,Vendas!$C$10:$C$5009,C1937,Vendas!$M$10:$M$5009,$C$1039)</f>
        <v>0</v>
      </c>
      <c r="F1937" s="39">
        <f t="shared" si="927"/>
        <v>0</v>
      </c>
      <c r="G1937" s="36"/>
      <c r="H1937" s="37"/>
    </row>
    <row r="1938" spans="2:8" ht="15" customHeight="1" x14ac:dyDescent="0.3">
      <c r="B1938" s="19" t="str">
        <f t="shared" ref="B1938:C1938" si="991">B936</f>
        <v/>
      </c>
      <c r="C1938" s="29" t="str">
        <f t="shared" si="991"/>
        <v/>
      </c>
      <c r="D1938" s="31">
        <f>SUMIFS(Lançamentos!$H$10:$H$5009,Lançamentos!$C$10:$C$5009,C1938,Lançamentos!$M$10:$M$5009,$C$1039)</f>
        <v>0</v>
      </c>
      <c r="E1938" s="31">
        <f>SUMIFS(Vendas!$H$10:$H$5009,Vendas!$C$10:$C$5009,C1938,Vendas!$M$10:$M$5009,$C$1039)</f>
        <v>0</v>
      </c>
      <c r="F1938" s="39">
        <f t="shared" ref="F1938:F2001" si="992">E1938-D1938</f>
        <v>0</v>
      </c>
      <c r="G1938" s="36"/>
      <c r="H1938" s="37"/>
    </row>
    <row r="1939" spans="2:8" ht="15" customHeight="1" x14ac:dyDescent="0.3">
      <c r="B1939" s="19" t="str">
        <f t="shared" ref="B1939:C1939" si="993">B937</f>
        <v/>
      </c>
      <c r="C1939" s="29" t="str">
        <f t="shared" si="993"/>
        <v/>
      </c>
      <c r="D1939" s="31">
        <f>SUMIFS(Lançamentos!$H$10:$H$5009,Lançamentos!$C$10:$C$5009,C1939,Lançamentos!$M$10:$M$5009,$C$1039)</f>
        <v>0</v>
      </c>
      <c r="E1939" s="31">
        <f>SUMIFS(Vendas!$H$10:$H$5009,Vendas!$C$10:$C$5009,C1939,Vendas!$M$10:$M$5009,$C$1039)</f>
        <v>0</v>
      </c>
      <c r="F1939" s="39">
        <f t="shared" si="992"/>
        <v>0</v>
      </c>
      <c r="G1939" s="36"/>
      <c r="H1939" s="37"/>
    </row>
    <row r="1940" spans="2:8" ht="15" customHeight="1" x14ac:dyDescent="0.3">
      <c r="B1940" s="19" t="str">
        <f t="shared" ref="B1940:C1940" si="994">B938</f>
        <v/>
      </c>
      <c r="C1940" s="29" t="str">
        <f t="shared" si="994"/>
        <v/>
      </c>
      <c r="D1940" s="31">
        <f>SUMIFS(Lançamentos!$H$10:$H$5009,Lançamentos!$C$10:$C$5009,C1940,Lançamentos!$M$10:$M$5009,$C$1039)</f>
        <v>0</v>
      </c>
      <c r="E1940" s="31">
        <f>SUMIFS(Vendas!$H$10:$H$5009,Vendas!$C$10:$C$5009,C1940,Vendas!$M$10:$M$5009,$C$1039)</f>
        <v>0</v>
      </c>
      <c r="F1940" s="39">
        <f t="shared" si="992"/>
        <v>0</v>
      </c>
      <c r="G1940" s="36"/>
      <c r="H1940" s="37"/>
    </row>
    <row r="1941" spans="2:8" ht="15" customHeight="1" x14ac:dyDescent="0.3">
      <c r="B1941" s="19" t="str">
        <f t="shared" ref="B1941:C1941" si="995">B939</f>
        <v/>
      </c>
      <c r="C1941" s="29" t="str">
        <f t="shared" si="995"/>
        <v/>
      </c>
      <c r="D1941" s="31">
        <f>SUMIFS(Lançamentos!$H$10:$H$5009,Lançamentos!$C$10:$C$5009,C1941,Lançamentos!$M$10:$M$5009,$C$1039)</f>
        <v>0</v>
      </c>
      <c r="E1941" s="31">
        <f>SUMIFS(Vendas!$H$10:$H$5009,Vendas!$C$10:$C$5009,C1941,Vendas!$M$10:$M$5009,$C$1039)</f>
        <v>0</v>
      </c>
      <c r="F1941" s="39">
        <f t="shared" si="992"/>
        <v>0</v>
      </c>
      <c r="G1941" s="36"/>
      <c r="H1941" s="37"/>
    </row>
    <row r="1942" spans="2:8" ht="15" customHeight="1" x14ac:dyDescent="0.3">
      <c r="B1942" s="19" t="str">
        <f t="shared" ref="B1942:C1942" si="996">B940</f>
        <v/>
      </c>
      <c r="C1942" s="29" t="str">
        <f t="shared" si="996"/>
        <v/>
      </c>
      <c r="D1942" s="31">
        <f>SUMIFS(Lançamentos!$H$10:$H$5009,Lançamentos!$C$10:$C$5009,C1942,Lançamentos!$M$10:$M$5009,$C$1039)</f>
        <v>0</v>
      </c>
      <c r="E1942" s="31">
        <f>SUMIFS(Vendas!$H$10:$H$5009,Vendas!$C$10:$C$5009,C1942,Vendas!$M$10:$M$5009,$C$1039)</f>
        <v>0</v>
      </c>
      <c r="F1942" s="39">
        <f t="shared" si="992"/>
        <v>0</v>
      </c>
      <c r="G1942" s="36"/>
      <c r="H1942" s="37"/>
    </row>
    <row r="1943" spans="2:8" ht="15" customHeight="1" x14ac:dyDescent="0.3">
      <c r="B1943" s="19" t="str">
        <f t="shared" ref="B1943:C1943" si="997">B941</f>
        <v/>
      </c>
      <c r="C1943" s="29" t="str">
        <f t="shared" si="997"/>
        <v/>
      </c>
      <c r="D1943" s="31">
        <f>SUMIFS(Lançamentos!$H$10:$H$5009,Lançamentos!$C$10:$C$5009,C1943,Lançamentos!$M$10:$M$5009,$C$1039)</f>
        <v>0</v>
      </c>
      <c r="E1943" s="31">
        <f>SUMIFS(Vendas!$H$10:$H$5009,Vendas!$C$10:$C$5009,C1943,Vendas!$M$10:$M$5009,$C$1039)</f>
        <v>0</v>
      </c>
      <c r="F1943" s="39">
        <f t="shared" si="992"/>
        <v>0</v>
      </c>
      <c r="G1943" s="36"/>
      <c r="H1943" s="37"/>
    </row>
    <row r="1944" spans="2:8" ht="15" customHeight="1" x14ac:dyDescent="0.3">
      <c r="B1944" s="19" t="str">
        <f t="shared" ref="B1944:C1944" si="998">B942</f>
        <v/>
      </c>
      <c r="C1944" s="29" t="str">
        <f t="shared" si="998"/>
        <v/>
      </c>
      <c r="D1944" s="31">
        <f>SUMIFS(Lançamentos!$H$10:$H$5009,Lançamentos!$C$10:$C$5009,C1944,Lançamentos!$M$10:$M$5009,$C$1039)</f>
        <v>0</v>
      </c>
      <c r="E1944" s="31">
        <f>SUMIFS(Vendas!$H$10:$H$5009,Vendas!$C$10:$C$5009,C1944,Vendas!$M$10:$M$5009,$C$1039)</f>
        <v>0</v>
      </c>
      <c r="F1944" s="39">
        <f t="shared" si="992"/>
        <v>0</v>
      </c>
      <c r="G1944" s="36"/>
      <c r="H1944" s="37"/>
    </row>
    <row r="1945" spans="2:8" ht="15" customHeight="1" x14ac:dyDescent="0.3">
      <c r="B1945" s="19" t="str">
        <f t="shared" ref="B1945:C1945" si="999">B943</f>
        <v/>
      </c>
      <c r="C1945" s="29" t="str">
        <f t="shared" si="999"/>
        <v/>
      </c>
      <c r="D1945" s="31">
        <f>SUMIFS(Lançamentos!$H$10:$H$5009,Lançamentos!$C$10:$C$5009,C1945,Lançamentos!$M$10:$M$5009,$C$1039)</f>
        <v>0</v>
      </c>
      <c r="E1945" s="31">
        <f>SUMIFS(Vendas!$H$10:$H$5009,Vendas!$C$10:$C$5009,C1945,Vendas!$M$10:$M$5009,$C$1039)</f>
        <v>0</v>
      </c>
      <c r="F1945" s="39">
        <f t="shared" si="992"/>
        <v>0</v>
      </c>
      <c r="G1945" s="36"/>
      <c r="H1945" s="37"/>
    </row>
    <row r="1946" spans="2:8" ht="15" customHeight="1" x14ac:dyDescent="0.3">
      <c r="B1946" s="19" t="str">
        <f t="shared" ref="B1946:C1946" si="1000">B944</f>
        <v/>
      </c>
      <c r="C1946" s="29" t="str">
        <f t="shared" si="1000"/>
        <v/>
      </c>
      <c r="D1946" s="31">
        <f>SUMIFS(Lançamentos!$H$10:$H$5009,Lançamentos!$C$10:$C$5009,C1946,Lançamentos!$M$10:$M$5009,$C$1039)</f>
        <v>0</v>
      </c>
      <c r="E1946" s="31">
        <f>SUMIFS(Vendas!$H$10:$H$5009,Vendas!$C$10:$C$5009,C1946,Vendas!$M$10:$M$5009,$C$1039)</f>
        <v>0</v>
      </c>
      <c r="F1946" s="39">
        <f t="shared" si="992"/>
        <v>0</v>
      </c>
      <c r="G1946" s="36"/>
      <c r="H1946" s="37"/>
    </row>
    <row r="1947" spans="2:8" ht="15" customHeight="1" x14ac:dyDescent="0.3">
      <c r="B1947" s="19" t="str">
        <f t="shared" ref="B1947:C1947" si="1001">B945</f>
        <v/>
      </c>
      <c r="C1947" s="29" t="str">
        <f t="shared" si="1001"/>
        <v/>
      </c>
      <c r="D1947" s="31">
        <f>SUMIFS(Lançamentos!$H$10:$H$5009,Lançamentos!$C$10:$C$5009,C1947,Lançamentos!$M$10:$M$5009,$C$1039)</f>
        <v>0</v>
      </c>
      <c r="E1947" s="31">
        <f>SUMIFS(Vendas!$H$10:$H$5009,Vendas!$C$10:$C$5009,C1947,Vendas!$M$10:$M$5009,$C$1039)</f>
        <v>0</v>
      </c>
      <c r="F1947" s="39">
        <f t="shared" si="992"/>
        <v>0</v>
      </c>
      <c r="G1947" s="36"/>
      <c r="H1947" s="37"/>
    </row>
    <row r="1948" spans="2:8" ht="15" customHeight="1" x14ac:dyDescent="0.3">
      <c r="B1948" s="19" t="str">
        <f t="shared" ref="B1948:C1948" si="1002">B946</f>
        <v/>
      </c>
      <c r="C1948" s="29" t="str">
        <f t="shared" si="1002"/>
        <v/>
      </c>
      <c r="D1948" s="31">
        <f>SUMIFS(Lançamentos!$H$10:$H$5009,Lançamentos!$C$10:$C$5009,C1948,Lançamentos!$M$10:$M$5009,$C$1039)</f>
        <v>0</v>
      </c>
      <c r="E1948" s="31">
        <f>SUMIFS(Vendas!$H$10:$H$5009,Vendas!$C$10:$C$5009,C1948,Vendas!$M$10:$M$5009,$C$1039)</f>
        <v>0</v>
      </c>
      <c r="F1948" s="39">
        <f t="shared" si="992"/>
        <v>0</v>
      </c>
      <c r="G1948" s="36"/>
      <c r="H1948" s="37"/>
    </row>
    <row r="1949" spans="2:8" ht="15" customHeight="1" x14ac:dyDescent="0.3">
      <c r="B1949" s="19" t="str">
        <f t="shared" ref="B1949:C1949" si="1003">B947</f>
        <v/>
      </c>
      <c r="C1949" s="29" t="str">
        <f t="shared" si="1003"/>
        <v/>
      </c>
      <c r="D1949" s="31">
        <f>SUMIFS(Lançamentos!$H$10:$H$5009,Lançamentos!$C$10:$C$5009,C1949,Lançamentos!$M$10:$M$5009,$C$1039)</f>
        <v>0</v>
      </c>
      <c r="E1949" s="31">
        <f>SUMIFS(Vendas!$H$10:$H$5009,Vendas!$C$10:$C$5009,C1949,Vendas!$M$10:$M$5009,$C$1039)</f>
        <v>0</v>
      </c>
      <c r="F1949" s="39">
        <f t="shared" si="992"/>
        <v>0</v>
      </c>
      <c r="G1949" s="36"/>
      <c r="H1949" s="37"/>
    </row>
    <row r="1950" spans="2:8" ht="15" customHeight="1" x14ac:dyDescent="0.3">
      <c r="B1950" s="19" t="str">
        <f t="shared" ref="B1950:C1950" si="1004">B948</f>
        <v/>
      </c>
      <c r="C1950" s="29" t="str">
        <f t="shared" si="1004"/>
        <v/>
      </c>
      <c r="D1950" s="31">
        <f>SUMIFS(Lançamentos!$H$10:$H$5009,Lançamentos!$C$10:$C$5009,C1950,Lançamentos!$M$10:$M$5009,$C$1039)</f>
        <v>0</v>
      </c>
      <c r="E1950" s="31">
        <f>SUMIFS(Vendas!$H$10:$H$5009,Vendas!$C$10:$C$5009,C1950,Vendas!$M$10:$M$5009,$C$1039)</f>
        <v>0</v>
      </c>
      <c r="F1950" s="39">
        <f t="shared" si="992"/>
        <v>0</v>
      </c>
      <c r="G1950" s="36"/>
      <c r="H1950" s="37"/>
    </row>
    <row r="1951" spans="2:8" ht="15" customHeight="1" x14ac:dyDescent="0.3">
      <c r="B1951" s="19" t="str">
        <f t="shared" ref="B1951:C1951" si="1005">B949</f>
        <v/>
      </c>
      <c r="C1951" s="29" t="str">
        <f t="shared" si="1005"/>
        <v/>
      </c>
      <c r="D1951" s="31">
        <f>SUMIFS(Lançamentos!$H$10:$H$5009,Lançamentos!$C$10:$C$5009,C1951,Lançamentos!$M$10:$M$5009,$C$1039)</f>
        <v>0</v>
      </c>
      <c r="E1951" s="31">
        <f>SUMIFS(Vendas!$H$10:$H$5009,Vendas!$C$10:$C$5009,C1951,Vendas!$M$10:$M$5009,$C$1039)</f>
        <v>0</v>
      </c>
      <c r="F1951" s="39">
        <f t="shared" si="992"/>
        <v>0</v>
      </c>
      <c r="G1951" s="36"/>
      <c r="H1951" s="37"/>
    </row>
    <row r="1952" spans="2:8" ht="15" customHeight="1" x14ac:dyDescent="0.3">
      <c r="B1952" s="19" t="str">
        <f t="shared" ref="B1952:C1952" si="1006">B950</f>
        <v/>
      </c>
      <c r="C1952" s="29" t="str">
        <f t="shared" si="1006"/>
        <v/>
      </c>
      <c r="D1952" s="31">
        <f>SUMIFS(Lançamentos!$H$10:$H$5009,Lançamentos!$C$10:$C$5009,C1952,Lançamentos!$M$10:$M$5009,$C$1039)</f>
        <v>0</v>
      </c>
      <c r="E1952" s="31">
        <f>SUMIFS(Vendas!$H$10:$H$5009,Vendas!$C$10:$C$5009,C1952,Vendas!$M$10:$M$5009,$C$1039)</f>
        <v>0</v>
      </c>
      <c r="F1952" s="39">
        <f t="shared" si="992"/>
        <v>0</v>
      </c>
      <c r="G1952" s="36"/>
      <c r="H1952" s="37"/>
    </row>
    <row r="1953" spans="2:8" ht="15" customHeight="1" x14ac:dyDescent="0.3">
      <c r="B1953" s="19" t="str">
        <f t="shared" ref="B1953:C1953" si="1007">B951</f>
        <v/>
      </c>
      <c r="C1953" s="29" t="str">
        <f t="shared" si="1007"/>
        <v/>
      </c>
      <c r="D1953" s="31">
        <f>SUMIFS(Lançamentos!$H$10:$H$5009,Lançamentos!$C$10:$C$5009,C1953,Lançamentos!$M$10:$M$5009,$C$1039)</f>
        <v>0</v>
      </c>
      <c r="E1953" s="31">
        <f>SUMIFS(Vendas!$H$10:$H$5009,Vendas!$C$10:$C$5009,C1953,Vendas!$M$10:$M$5009,$C$1039)</f>
        <v>0</v>
      </c>
      <c r="F1953" s="39">
        <f t="shared" si="992"/>
        <v>0</v>
      </c>
      <c r="G1953" s="36"/>
      <c r="H1953" s="37"/>
    </row>
    <row r="1954" spans="2:8" ht="15" customHeight="1" x14ac:dyDescent="0.3">
      <c r="B1954" s="19" t="str">
        <f t="shared" ref="B1954:C1954" si="1008">B952</f>
        <v/>
      </c>
      <c r="C1954" s="29" t="str">
        <f t="shared" si="1008"/>
        <v/>
      </c>
      <c r="D1954" s="31">
        <f>SUMIFS(Lançamentos!$H$10:$H$5009,Lançamentos!$C$10:$C$5009,C1954,Lançamentos!$M$10:$M$5009,$C$1039)</f>
        <v>0</v>
      </c>
      <c r="E1954" s="31">
        <f>SUMIFS(Vendas!$H$10:$H$5009,Vendas!$C$10:$C$5009,C1954,Vendas!$M$10:$M$5009,$C$1039)</f>
        <v>0</v>
      </c>
      <c r="F1954" s="39">
        <f t="shared" si="992"/>
        <v>0</v>
      </c>
      <c r="G1954" s="36"/>
      <c r="H1954" s="37"/>
    </row>
    <row r="1955" spans="2:8" ht="15" customHeight="1" x14ac:dyDescent="0.3">
      <c r="B1955" s="19" t="str">
        <f t="shared" ref="B1955:C1955" si="1009">B953</f>
        <v/>
      </c>
      <c r="C1955" s="29" t="str">
        <f t="shared" si="1009"/>
        <v/>
      </c>
      <c r="D1955" s="31">
        <f>SUMIFS(Lançamentos!$H$10:$H$5009,Lançamentos!$C$10:$C$5009,C1955,Lançamentos!$M$10:$M$5009,$C$1039)</f>
        <v>0</v>
      </c>
      <c r="E1955" s="31">
        <f>SUMIFS(Vendas!$H$10:$H$5009,Vendas!$C$10:$C$5009,C1955,Vendas!$M$10:$M$5009,$C$1039)</f>
        <v>0</v>
      </c>
      <c r="F1955" s="39">
        <f t="shared" si="992"/>
        <v>0</v>
      </c>
      <c r="G1955" s="36"/>
      <c r="H1955" s="37"/>
    </row>
    <row r="1956" spans="2:8" ht="15" customHeight="1" x14ac:dyDescent="0.3">
      <c r="B1956" s="19" t="str">
        <f t="shared" ref="B1956:C1956" si="1010">B954</f>
        <v/>
      </c>
      <c r="C1956" s="29" t="str">
        <f t="shared" si="1010"/>
        <v/>
      </c>
      <c r="D1956" s="31">
        <f>SUMIFS(Lançamentos!$H$10:$H$5009,Lançamentos!$C$10:$C$5009,C1956,Lançamentos!$M$10:$M$5009,$C$1039)</f>
        <v>0</v>
      </c>
      <c r="E1956" s="31">
        <f>SUMIFS(Vendas!$H$10:$H$5009,Vendas!$C$10:$C$5009,C1956,Vendas!$M$10:$M$5009,$C$1039)</f>
        <v>0</v>
      </c>
      <c r="F1956" s="39">
        <f t="shared" si="992"/>
        <v>0</v>
      </c>
      <c r="G1956" s="36"/>
      <c r="H1956" s="37"/>
    </row>
    <row r="1957" spans="2:8" ht="15" customHeight="1" x14ac:dyDescent="0.3">
      <c r="B1957" s="19" t="str">
        <f t="shared" ref="B1957:C1957" si="1011">B955</f>
        <v/>
      </c>
      <c r="C1957" s="29" t="str">
        <f t="shared" si="1011"/>
        <v/>
      </c>
      <c r="D1957" s="31">
        <f>SUMIFS(Lançamentos!$H$10:$H$5009,Lançamentos!$C$10:$C$5009,C1957,Lançamentos!$M$10:$M$5009,$C$1039)</f>
        <v>0</v>
      </c>
      <c r="E1957" s="31">
        <f>SUMIFS(Vendas!$H$10:$H$5009,Vendas!$C$10:$C$5009,C1957,Vendas!$M$10:$M$5009,$C$1039)</f>
        <v>0</v>
      </c>
      <c r="F1957" s="39">
        <f t="shared" si="992"/>
        <v>0</v>
      </c>
      <c r="G1957" s="36"/>
      <c r="H1957" s="37"/>
    </row>
    <row r="1958" spans="2:8" ht="15" customHeight="1" x14ac:dyDescent="0.3">
      <c r="B1958" s="19" t="str">
        <f t="shared" ref="B1958:C1958" si="1012">B956</f>
        <v/>
      </c>
      <c r="C1958" s="29" t="str">
        <f t="shared" si="1012"/>
        <v/>
      </c>
      <c r="D1958" s="31">
        <f>SUMIFS(Lançamentos!$H$10:$H$5009,Lançamentos!$C$10:$C$5009,C1958,Lançamentos!$M$10:$M$5009,$C$1039)</f>
        <v>0</v>
      </c>
      <c r="E1958" s="31">
        <f>SUMIFS(Vendas!$H$10:$H$5009,Vendas!$C$10:$C$5009,C1958,Vendas!$M$10:$M$5009,$C$1039)</f>
        <v>0</v>
      </c>
      <c r="F1958" s="39">
        <f t="shared" si="992"/>
        <v>0</v>
      </c>
      <c r="G1958" s="36"/>
      <c r="H1958" s="37"/>
    </row>
    <row r="1959" spans="2:8" ht="15" customHeight="1" x14ac:dyDescent="0.3">
      <c r="B1959" s="19" t="str">
        <f t="shared" ref="B1959:C1959" si="1013">B957</f>
        <v/>
      </c>
      <c r="C1959" s="29" t="str">
        <f t="shared" si="1013"/>
        <v/>
      </c>
      <c r="D1959" s="31">
        <f>SUMIFS(Lançamentos!$H$10:$H$5009,Lançamentos!$C$10:$C$5009,C1959,Lançamentos!$M$10:$M$5009,$C$1039)</f>
        <v>0</v>
      </c>
      <c r="E1959" s="31">
        <f>SUMIFS(Vendas!$H$10:$H$5009,Vendas!$C$10:$C$5009,C1959,Vendas!$M$10:$M$5009,$C$1039)</f>
        <v>0</v>
      </c>
      <c r="F1959" s="39">
        <f t="shared" si="992"/>
        <v>0</v>
      </c>
      <c r="G1959" s="36"/>
      <c r="H1959" s="37"/>
    </row>
    <row r="1960" spans="2:8" ht="15" customHeight="1" x14ac:dyDescent="0.3">
      <c r="B1960" s="19" t="str">
        <f t="shared" ref="B1960:C1960" si="1014">B958</f>
        <v/>
      </c>
      <c r="C1960" s="29" t="str">
        <f t="shared" si="1014"/>
        <v/>
      </c>
      <c r="D1960" s="31">
        <f>SUMIFS(Lançamentos!$H$10:$H$5009,Lançamentos!$C$10:$C$5009,C1960,Lançamentos!$M$10:$M$5009,$C$1039)</f>
        <v>0</v>
      </c>
      <c r="E1960" s="31">
        <f>SUMIFS(Vendas!$H$10:$H$5009,Vendas!$C$10:$C$5009,C1960,Vendas!$M$10:$M$5009,$C$1039)</f>
        <v>0</v>
      </c>
      <c r="F1960" s="39">
        <f t="shared" si="992"/>
        <v>0</v>
      </c>
      <c r="G1960" s="36"/>
      <c r="H1960" s="37"/>
    </row>
    <row r="1961" spans="2:8" ht="15" customHeight="1" x14ac:dyDescent="0.3">
      <c r="B1961" s="19" t="str">
        <f t="shared" ref="B1961:C1961" si="1015">B959</f>
        <v/>
      </c>
      <c r="C1961" s="29" t="str">
        <f t="shared" si="1015"/>
        <v/>
      </c>
      <c r="D1961" s="31">
        <f>SUMIFS(Lançamentos!$H$10:$H$5009,Lançamentos!$C$10:$C$5009,C1961,Lançamentos!$M$10:$M$5009,$C$1039)</f>
        <v>0</v>
      </c>
      <c r="E1961" s="31">
        <f>SUMIFS(Vendas!$H$10:$H$5009,Vendas!$C$10:$C$5009,C1961,Vendas!$M$10:$M$5009,$C$1039)</f>
        <v>0</v>
      </c>
      <c r="F1961" s="39">
        <f t="shared" si="992"/>
        <v>0</v>
      </c>
      <c r="G1961" s="36"/>
      <c r="H1961" s="37"/>
    </row>
    <row r="1962" spans="2:8" ht="15" customHeight="1" x14ac:dyDescent="0.3">
      <c r="B1962" s="19" t="str">
        <f t="shared" ref="B1962:C1962" si="1016">B960</f>
        <v/>
      </c>
      <c r="C1962" s="29" t="str">
        <f t="shared" si="1016"/>
        <v/>
      </c>
      <c r="D1962" s="31">
        <f>SUMIFS(Lançamentos!$H$10:$H$5009,Lançamentos!$C$10:$C$5009,C1962,Lançamentos!$M$10:$M$5009,$C$1039)</f>
        <v>0</v>
      </c>
      <c r="E1962" s="31">
        <f>SUMIFS(Vendas!$H$10:$H$5009,Vendas!$C$10:$C$5009,C1962,Vendas!$M$10:$M$5009,$C$1039)</f>
        <v>0</v>
      </c>
      <c r="F1962" s="39">
        <f t="shared" si="992"/>
        <v>0</v>
      </c>
      <c r="G1962" s="36"/>
      <c r="H1962" s="37"/>
    </row>
    <row r="1963" spans="2:8" ht="15" customHeight="1" x14ac:dyDescent="0.3">
      <c r="B1963" s="19" t="str">
        <f t="shared" ref="B1963:C1963" si="1017">B961</f>
        <v/>
      </c>
      <c r="C1963" s="29" t="str">
        <f t="shared" si="1017"/>
        <v/>
      </c>
      <c r="D1963" s="31">
        <f>SUMIFS(Lançamentos!$H$10:$H$5009,Lançamentos!$C$10:$C$5009,C1963,Lançamentos!$M$10:$M$5009,$C$1039)</f>
        <v>0</v>
      </c>
      <c r="E1963" s="31">
        <f>SUMIFS(Vendas!$H$10:$H$5009,Vendas!$C$10:$C$5009,C1963,Vendas!$M$10:$M$5009,$C$1039)</f>
        <v>0</v>
      </c>
      <c r="F1963" s="39">
        <f t="shared" si="992"/>
        <v>0</v>
      </c>
      <c r="G1963" s="36"/>
      <c r="H1963" s="37"/>
    </row>
    <row r="1964" spans="2:8" ht="15" customHeight="1" x14ac:dyDescent="0.3">
      <c r="B1964" s="19" t="str">
        <f t="shared" ref="B1964:C1964" si="1018">B962</f>
        <v/>
      </c>
      <c r="C1964" s="29" t="str">
        <f t="shared" si="1018"/>
        <v/>
      </c>
      <c r="D1964" s="31">
        <f>SUMIFS(Lançamentos!$H$10:$H$5009,Lançamentos!$C$10:$C$5009,C1964,Lançamentos!$M$10:$M$5009,$C$1039)</f>
        <v>0</v>
      </c>
      <c r="E1964" s="31">
        <f>SUMIFS(Vendas!$H$10:$H$5009,Vendas!$C$10:$C$5009,C1964,Vendas!$M$10:$M$5009,$C$1039)</f>
        <v>0</v>
      </c>
      <c r="F1964" s="39">
        <f t="shared" si="992"/>
        <v>0</v>
      </c>
      <c r="G1964" s="36"/>
      <c r="H1964" s="37"/>
    </row>
    <row r="1965" spans="2:8" ht="15" customHeight="1" x14ac:dyDescent="0.3">
      <c r="B1965" s="19" t="str">
        <f t="shared" ref="B1965:C1965" si="1019">B963</f>
        <v/>
      </c>
      <c r="C1965" s="29" t="str">
        <f t="shared" si="1019"/>
        <v/>
      </c>
      <c r="D1965" s="31">
        <f>SUMIFS(Lançamentos!$H$10:$H$5009,Lançamentos!$C$10:$C$5009,C1965,Lançamentos!$M$10:$M$5009,$C$1039)</f>
        <v>0</v>
      </c>
      <c r="E1965" s="31">
        <f>SUMIFS(Vendas!$H$10:$H$5009,Vendas!$C$10:$C$5009,C1965,Vendas!$M$10:$M$5009,$C$1039)</f>
        <v>0</v>
      </c>
      <c r="F1965" s="39">
        <f t="shared" si="992"/>
        <v>0</v>
      </c>
      <c r="G1965" s="36"/>
      <c r="H1965" s="37"/>
    </row>
    <row r="1966" spans="2:8" ht="15" customHeight="1" x14ac:dyDescent="0.3">
      <c r="B1966" s="19" t="str">
        <f t="shared" ref="B1966:C1966" si="1020">B964</f>
        <v/>
      </c>
      <c r="C1966" s="29" t="str">
        <f t="shared" si="1020"/>
        <v/>
      </c>
      <c r="D1966" s="31">
        <f>SUMIFS(Lançamentos!$H$10:$H$5009,Lançamentos!$C$10:$C$5009,C1966,Lançamentos!$M$10:$M$5009,$C$1039)</f>
        <v>0</v>
      </c>
      <c r="E1966" s="31">
        <f>SUMIFS(Vendas!$H$10:$H$5009,Vendas!$C$10:$C$5009,C1966,Vendas!$M$10:$M$5009,$C$1039)</f>
        <v>0</v>
      </c>
      <c r="F1966" s="39">
        <f t="shared" si="992"/>
        <v>0</v>
      </c>
      <c r="G1966" s="36"/>
      <c r="H1966" s="37"/>
    </row>
    <row r="1967" spans="2:8" ht="15" customHeight="1" x14ac:dyDescent="0.3">
      <c r="B1967" s="19" t="str">
        <f t="shared" ref="B1967:C1967" si="1021">B965</f>
        <v/>
      </c>
      <c r="C1967" s="29" t="str">
        <f t="shared" si="1021"/>
        <v/>
      </c>
      <c r="D1967" s="31">
        <f>SUMIFS(Lançamentos!$H$10:$H$5009,Lançamentos!$C$10:$C$5009,C1967,Lançamentos!$M$10:$M$5009,$C$1039)</f>
        <v>0</v>
      </c>
      <c r="E1967" s="31">
        <f>SUMIFS(Vendas!$H$10:$H$5009,Vendas!$C$10:$C$5009,C1967,Vendas!$M$10:$M$5009,$C$1039)</f>
        <v>0</v>
      </c>
      <c r="F1967" s="39">
        <f t="shared" si="992"/>
        <v>0</v>
      </c>
      <c r="G1967" s="36"/>
      <c r="H1967" s="37"/>
    </row>
    <row r="1968" spans="2:8" ht="15" customHeight="1" x14ac:dyDescent="0.3">
      <c r="B1968" s="19" t="str">
        <f t="shared" ref="B1968:C1968" si="1022">B966</f>
        <v/>
      </c>
      <c r="C1968" s="29" t="str">
        <f t="shared" si="1022"/>
        <v/>
      </c>
      <c r="D1968" s="31">
        <f>SUMIFS(Lançamentos!$H$10:$H$5009,Lançamentos!$C$10:$C$5009,C1968,Lançamentos!$M$10:$M$5009,$C$1039)</f>
        <v>0</v>
      </c>
      <c r="E1968" s="31">
        <f>SUMIFS(Vendas!$H$10:$H$5009,Vendas!$C$10:$C$5009,C1968,Vendas!$M$10:$M$5009,$C$1039)</f>
        <v>0</v>
      </c>
      <c r="F1968" s="39">
        <f t="shared" si="992"/>
        <v>0</v>
      </c>
      <c r="G1968" s="36"/>
      <c r="H1968" s="37"/>
    </row>
    <row r="1969" spans="2:8" ht="15" customHeight="1" x14ac:dyDescent="0.3">
      <c r="B1969" s="19" t="str">
        <f t="shared" ref="B1969:C1969" si="1023">B967</f>
        <v/>
      </c>
      <c r="C1969" s="29" t="str">
        <f t="shared" si="1023"/>
        <v/>
      </c>
      <c r="D1969" s="31">
        <f>SUMIFS(Lançamentos!$H$10:$H$5009,Lançamentos!$C$10:$C$5009,C1969,Lançamentos!$M$10:$M$5009,$C$1039)</f>
        <v>0</v>
      </c>
      <c r="E1969" s="31">
        <f>SUMIFS(Vendas!$H$10:$H$5009,Vendas!$C$10:$C$5009,C1969,Vendas!$M$10:$M$5009,$C$1039)</f>
        <v>0</v>
      </c>
      <c r="F1969" s="39">
        <f t="shared" si="992"/>
        <v>0</v>
      </c>
      <c r="G1969" s="36"/>
      <c r="H1969" s="37"/>
    </row>
    <row r="1970" spans="2:8" ht="15" customHeight="1" x14ac:dyDescent="0.3">
      <c r="B1970" s="19" t="str">
        <f t="shared" ref="B1970:C1970" si="1024">B968</f>
        <v/>
      </c>
      <c r="C1970" s="29" t="str">
        <f t="shared" si="1024"/>
        <v/>
      </c>
      <c r="D1970" s="31">
        <f>SUMIFS(Lançamentos!$H$10:$H$5009,Lançamentos!$C$10:$C$5009,C1970,Lançamentos!$M$10:$M$5009,$C$1039)</f>
        <v>0</v>
      </c>
      <c r="E1970" s="31">
        <f>SUMIFS(Vendas!$H$10:$H$5009,Vendas!$C$10:$C$5009,C1970,Vendas!$M$10:$M$5009,$C$1039)</f>
        <v>0</v>
      </c>
      <c r="F1970" s="39">
        <f t="shared" si="992"/>
        <v>0</v>
      </c>
      <c r="G1970" s="36"/>
      <c r="H1970" s="37"/>
    </row>
    <row r="1971" spans="2:8" ht="15" customHeight="1" x14ac:dyDescent="0.3">
      <c r="B1971" s="19" t="str">
        <f t="shared" ref="B1971:C1971" si="1025">B969</f>
        <v/>
      </c>
      <c r="C1971" s="29" t="str">
        <f t="shared" si="1025"/>
        <v/>
      </c>
      <c r="D1971" s="31">
        <f>SUMIFS(Lançamentos!$H$10:$H$5009,Lançamentos!$C$10:$C$5009,C1971,Lançamentos!$M$10:$M$5009,$C$1039)</f>
        <v>0</v>
      </c>
      <c r="E1971" s="31">
        <f>SUMIFS(Vendas!$H$10:$H$5009,Vendas!$C$10:$C$5009,C1971,Vendas!$M$10:$M$5009,$C$1039)</f>
        <v>0</v>
      </c>
      <c r="F1971" s="39">
        <f t="shared" si="992"/>
        <v>0</v>
      </c>
      <c r="G1971" s="36"/>
      <c r="H1971" s="37"/>
    </row>
    <row r="1972" spans="2:8" ht="15" customHeight="1" x14ac:dyDescent="0.3">
      <c r="B1972" s="19" t="str">
        <f t="shared" ref="B1972:C1972" si="1026">B970</f>
        <v/>
      </c>
      <c r="C1972" s="29" t="str">
        <f t="shared" si="1026"/>
        <v/>
      </c>
      <c r="D1972" s="31">
        <f>SUMIFS(Lançamentos!$H$10:$H$5009,Lançamentos!$C$10:$C$5009,C1972,Lançamentos!$M$10:$M$5009,$C$1039)</f>
        <v>0</v>
      </c>
      <c r="E1972" s="31">
        <f>SUMIFS(Vendas!$H$10:$H$5009,Vendas!$C$10:$C$5009,C1972,Vendas!$M$10:$M$5009,$C$1039)</f>
        <v>0</v>
      </c>
      <c r="F1972" s="39">
        <f t="shared" si="992"/>
        <v>0</v>
      </c>
      <c r="G1972" s="36"/>
      <c r="H1972" s="37"/>
    </row>
    <row r="1973" spans="2:8" ht="15" customHeight="1" x14ac:dyDescent="0.3">
      <c r="B1973" s="19" t="str">
        <f t="shared" ref="B1973:C1973" si="1027">B971</f>
        <v/>
      </c>
      <c r="C1973" s="29" t="str">
        <f t="shared" si="1027"/>
        <v/>
      </c>
      <c r="D1973" s="31">
        <f>SUMIFS(Lançamentos!$H$10:$H$5009,Lançamentos!$C$10:$C$5009,C1973,Lançamentos!$M$10:$M$5009,$C$1039)</f>
        <v>0</v>
      </c>
      <c r="E1973" s="31">
        <f>SUMIFS(Vendas!$H$10:$H$5009,Vendas!$C$10:$C$5009,C1973,Vendas!$M$10:$M$5009,$C$1039)</f>
        <v>0</v>
      </c>
      <c r="F1973" s="39">
        <f t="shared" si="992"/>
        <v>0</v>
      </c>
      <c r="G1973" s="36"/>
      <c r="H1973" s="37"/>
    </row>
    <row r="1974" spans="2:8" ht="15" customHeight="1" x14ac:dyDescent="0.3">
      <c r="B1974" s="19" t="str">
        <f t="shared" ref="B1974:C1974" si="1028">B972</f>
        <v/>
      </c>
      <c r="C1974" s="29" t="str">
        <f t="shared" si="1028"/>
        <v/>
      </c>
      <c r="D1974" s="31">
        <f>SUMIFS(Lançamentos!$H$10:$H$5009,Lançamentos!$C$10:$C$5009,C1974,Lançamentos!$M$10:$M$5009,$C$1039)</f>
        <v>0</v>
      </c>
      <c r="E1974" s="31">
        <f>SUMIFS(Vendas!$H$10:$H$5009,Vendas!$C$10:$C$5009,C1974,Vendas!$M$10:$M$5009,$C$1039)</f>
        <v>0</v>
      </c>
      <c r="F1974" s="39">
        <f t="shared" si="992"/>
        <v>0</v>
      </c>
      <c r="G1974" s="36"/>
      <c r="H1974" s="37"/>
    </row>
    <row r="1975" spans="2:8" ht="15" customHeight="1" x14ac:dyDescent="0.3">
      <c r="B1975" s="19" t="str">
        <f t="shared" ref="B1975:C1975" si="1029">B973</f>
        <v/>
      </c>
      <c r="C1975" s="29" t="str">
        <f t="shared" si="1029"/>
        <v/>
      </c>
      <c r="D1975" s="31">
        <f>SUMIFS(Lançamentos!$H$10:$H$5009,Lançamentos!$C$10:$C$5009,C1975,Lançamentos!$M$10:$M$5009,$C$1039)</f>
        <v>0</v>
      </c>
      <c r="E1975" s="31">
        <f>SUMIFS(Vendas!$H$10:$H$5009,Vendas!$C$10:$C$5009,C1975,Vendas!$M$10:$M$5009,$C$1039)</f>
        <v>0</v>
      </c>
      <c r="F1975" s="39">
        <f t="shared" si="992"/>
        <v>0</v>
      </c>
      <c r="G1975" s="36"/>
      <c r="H1975" s="37"/>
    </row>
    <row r="1976" spans="2:8" ht="15" customHeight="1" x14ac:dyDescent="0.3">
      <c r="B1976" s="19" t="str">
        <f t="shared" ref="B1976:C1976" si="1030">B974</f>
        <v/>
      </c>
      <c r="C1976" s="29" t="str">
        <f t="shared" si="1030"/>
        <v/>
      </c>
      <c r="D1976" s="31">
        <f>SUMIFS(Lançamentos!$H$10:$H$5009,Lançamentos!$C$10:$C$5009,C1976,Lançamentos!$M$10:$M$5009,$C$1039)</f>
        <v>0</v>
      </c>
      <c r="E1976" s="31">
        <f>SUMIFS(Vendas!$H$10:$H$5009,Vendas!$C$10:$C$5009,C1976,Vendas!$M$10:$M$5009,$C$1039)</f>
        <v>0</v>
      </c>
      <c r="F1976" s="39">
        <f t="shared" si="992"/>
        <v>0</v>
      </c>
      <c r="G1976" s="36"/>
      <c r="H1976" s="37"/>
    </row>
    <row r="1977" spans="2:8" ht="15" customHeight="1" x14ac:dyDescent="0.3">
      <c r="B1977" s="19" t="str">
        <f t="shared" ref="B1977:C1977" si="1031">B975</f>
        <v/>
      </c>
      <c r="C1977" s="29" t="str">
        <f t="shared" si="1031"/>
        <v/>
      </c>
      <c r="D1977" s="31">
        <f>SUMIFS(Lançamentos!$H$10:$H$5009,Lançamentos!$C$10:$C$5009,C1977,Lançamentos!$M$10:$M$5009,$C$1039)</f>
        <v>0</v>
      </c>
      <c r="E1977" s="31">
        <f>SUMIFS(Vendas!$H$10:$H$5009,Vendas!$C$10:$C$5009,C1977,Vendas!$M$10:$M$5009,$C$1039)</f>
        <v>0</v>
      </c>
      <c r="F1977" s="39">
        <f t="shared" si="992"/>
        <v>0</v>
      </c>
      <c r="G1977" s="36"/>
      <c r="H1977" s="37"/>
    </row>
    <row r="1978" spans="2:8" ht="15" customHeight="1" x14ac:dyDescent="0.3">
      <c r="B1978" s="19" t="str">
        <f t="shared" ref="B1978:C1978" si="1032">B976</f>
        <v/>
      </c>
      <c r="C1978" s="29" t="str">
        <f t="shared" si="1032"/>
        <v/>
      </c>
      <c r="D1978" s="31">
        <f>SUMIFS(Lançamentos!$H$10:$H$5009,Lançamentos!$C$10:$C$5009,C1978,Lançamentos!$M$10:$M$5009,$C$1039)</f>
        <v>0</v>
      </c>
      <c r="E1978" s="31">
        <f>SUMIFS(Vendas!$H$10:$H$5009,Vendas!$C$10:$C$5009,C1978,Vendas!$M$10:$M$5009,$C$1039)</f>
        <v>0</v>
      </c>
      <c r="F1978" s="39">
        <f t="shared" si="992"/>
        <v>0</v>
      </c>
      <c r="G1978" s="36"/>
      <c r="H1978" s="37"/>
    </row>
    <row r="1979" spans="2:8" ht="15" customHeight="1" x14ac:dyDescent="0.3">
      <c r="B1979" s="19" t="str">
        <f t="shared" ref="B1979:C1979" si="1033">B977</f>
        <v/>
      </c>
      <c r="C1979" s="29" t="str">
        <f t="shared" si="1033"/>
        <v/>
      </c>
      <c r="D1979" s="31">
        <f>SUMIFS(Lançamentos!$H$10:$H$5009,Lançamentos!$C$10:$C$5009,C1979,Lançamentos!$M$10:$M$5009,$C$1039)</f>
        <v>0</v>
      </c>
      <c r="E1979" s="31">
        <f>SUMIFS(Vendas!$H$10:$H$5009,Vendas!$C$10:$C$5009,C1979,Vendas!$M$10:$M$5009,$C$1039)</f>
        <v>0</v>
      </c>
      <c r="F1979" s="39">
        <f t="shared" si="992"/>
        <v>0</v>
      </c>
      <c r="G1979" s="36"/>
      <c r="H1979" s="37"/>
    </row>
    <row r="1980" spans="2:8" ht="15" customHeight="1" x14ac:dyDescent="0.3">
      <c r="B1980" s="19" t="str">
        <f t="shared" ref="B1980:C1980" si="1034">B978</f>
        <v/>
      </c>
      <c r="C1980" s="29" t="str">
        <f t="shared" si="1034"/>
        <v/>
      </c>
      <c r="D1980" s="31">
        <f>SUMIFS(Lançamentos!$H$10:$H$5009,Lançamentos!$C$10:$C$5009,C1980,Lançamentos!$M$10:$M$5009,$C$1039)</f>
        <v>0</v>
      </c>
      <c r="E1980" s="31">
        <f>SUMIFS(Vendas!$H$10:$H$5009,Vendas!$C$10:$C$5009,C1980,Vendas!$M$10:$M$5009,$C$1039)</f>
        <v>0</v>
      </c>
      <c r="F1980" s="39">
        <f t="shared" si="992"/>
        <v>0</v>
      </c>
      <c r="G1980" s="36"/>
      <c r="H1980" s="37"/>
    </row>
    <row r="1981" spans="2:8" ht="15" customHeight="1" x14ac:dyDescent="0.3">
      <c r="B1981" s="19" t="str">
        <f t="shared" ref="B1981:C1981" si="1035">B979</f>
        <v/>
      </c>
      <c r="C1981" s="29" t="str">
        <f t="shared" si="1035"/>
        <v/>
      </c>
      <c r="D1981" s="31">
        <f>SUMIFS(Lançamentos!$H$10:$H$5009,Lançamentos!$C$10:$C$5009,C1981,Lançamentos!$M$10:$M$5009,$C$1039)</f>
        <v>0</v>
      </c>
      <c r="E1981" s="31">
        <f>SUMIFS(Vendas!$H$10:$H$5009,Vendas!$C$10:$C$5009,C1981,Vendas!$M$10:$M$5009,$C$1039)</f>
        <v>0</v>
      </c>
      <c r="F1981" s="39">
        <f t="shared" si="992"/>
        <v>0</v>
      </c>
      <c r="G1981" s="36"/>
      <c r="H1981" s="37"/>
    </row>
    <row r="1982" spans="2:8" ht="15" customHeight="1" x14ac:dyDescent="0.3">
      <c r="B1982" s="19" t="str">
        <f t="shared" ref="B1982:C1982" si="1036">B980</f>
        <v/>
      </c>
      <c r="C1982" s="29" t="str">
        <f t="shared" si="1036"/>
        <v/>
      </c>
      <c r="D1982" s="31">
        <f>SUMIFS(Lançamentos!$H$10:$H$5009,Lançamentos!$C$10:$C$5009,C1982,Lançamentos!$M$10:$M$5009,$C$1039)</f>
        <v>0</v>
      </c>
      <c r="E1982" s="31">
        <f>SUMIFS(Vendas!$H$10:$H$5009,Vendas!$C$10:$C$5009,C1982,Vendas!$M$10:$M$5009,$C$1039)</f>
        <v>0</v>
      </c>
      <c r="F1982" s="39">
        <f t="shared" si="992"/>
        <v>0</v>
      </c>
      <c r="G1982" s="36"/>
      <c r="H1982" s="37"/>
    </row>
    <row r="1983" spans="2:8" ht="15" customHeight="1" x14ac:dyDescent="0.3">
      <c r="B1983" s="19" t="str">
        <f t="shared" ref="B1983:C1983" si="1037">B981</f>
        <v/>
      </c>
      <c r="C1983" s="29" t="str">
        <f t="shared" si="1037"/>
        <v/>
      </c>
      <c r="D1983" s="31">
        <f>SUMIFS(Lançamentos!$H$10:$H$5009,Lançamentos!$C$10:$C$5009,C1983,Lançamentos!$M$10:$M$5009,$C$1039)</f>
        <v>0</v>
      </c>
      <c r="E1983" s="31">
        <f>SUMIFS(Vendas!$H$10:$H$5009,Vendas!$C$10:$C$5009,C1983,Vendas!$M$10:$M$5009,$C$1039)</f>
        <v>0</v>
      </c>
      <c r="F1983" s="39">
        <f t="shared" si="992"/>
        <v>0</v>
      </c>
      <c r="G1983" s="36"/>
      <c r="H1983" s="37"/>
    </row>
    <row r="1984" spans="2:8" ht="15" customHeight="1" x14ac:dyDescent="0.3">
      <c r="B1984" s="19" t="str">
        <f t="shared" ref="B1984:C1984" si="1038">B982</f>
        <v/>
      </c>
      <c r="C1984" s="29" t="str">
        <f t="shared" si="1038"/>
        <v/>
      </c>
      <c r="D1984" s="31">
        <f>SUMIFS(Lançamentos!$H$10:$H$5009,Lançamentos!$C$10:$C$5009,C1984,Lançamentos!$M$10:$M$5009,$C$1039)</f>
        <v>0</v>
      </c>
      <c r="E1984" s="31">
        <f>SUMIFS(Vendas!$H$10:$H$5009,Vendas!$C$10:$C$5009,C1984,Vendas!$M$10:$M$5009,$C$1039)</f>
        <v>0</v>
      </c>
      <c r="F1984" s="39">
        <f t="shared" si="992"/>
        <v>0</v>
      </c>
      <c r="G1984" s="36"/>
      <c r="H1984" s="37"/>
    </row>
    <row r="1985" spans="2:8" ht="15" customHeight="1" x14ac:dyDescent="0.3">
      <c r="B1985" s="19" t="str">
        <f t="shared" ref="B1985:C1985" si="1039">B983</f>
        <v/>
      </c>
      <c r="C1985" s="29" t="str">
        <f t="shared" si="1039"/>
        <v/>
      </c>
      <c r="D1985" s="31">
        <f>SUMIFS(Lançamentos!$H$10:$H$5009,Lançamentos!$C$10:$C$5009,C1985,Lançamentos!$M$10:$M$5009,$C$1039)</f>
        <v>0</v>
      </c>
      <c r="E1985" s="31">
        <f>SUMIFS(Vendas!$H$10:$H$5009,Vendas!$C$10:$C$5009,C1985,Vendas!$M$10:$M$5009,$C$1039)</f>
        <v>0</v>
      </c>
      <c r="F1985" s="39">
        <f t="shared" si="992"/>
        <v>0</v>
      </c>
      <c r="G1985" s="36"/>
      <c r="H1985" s="37"/>
    </row>
    <row r="1986" spans="2:8" ht="15" customHeight="1" x14ac:dyDescent="0.3">
      <c r="B1986" s="19" t="str">
        <f t="shared" ref="B1986:C1986" si="1040">B984</f>
        <v/>
      </c>
      <c r="C1986" s="29" t="str">
        <f t="shared" si="1040"/>
        <v/>
      </c>
      <c r="D1986" s="31">
        <f>SUMIFS(Lançamentos!$H$10:$H$5009,Lançamentos!$C$10:$C$5009,C1986,Lançamentos!$M$10:$M$5009,$C$1039)</f>
        <v>0</v>
      </c>
      <c r="E1986" s="31">
        <f>SUMIFS(Vendas!$H$10:$H$5009,Vendas!$C$10:$C$5009,C1986,Vendas!$M$10:$M$5009,$C$1039)</f>
        <v>0</v>
      </c>
      <c r="F1986" s="39">
        <f t="shared" si="992"/>
        <v>0</v>
      </c>
      <c r="G1986" s="36"/>
      <c r="H1986" s="37"/>
    </row>
    <row r="1987" spans="2:8" ht="15" customHeight="1" x14ac:dyDescent="0.3">
      <c r="B1987" s="19" t="str">
        <f t="shared" ref="B1987:C1987" si="1041">B985</f>
        <v/>
      </c>
      <c r="C1987" s="29" t="str">
        <f t="shared" si="1041"/>
        <v/>
      </c>
      <c r="D1987" s="31">
        <f>SUMIFS(Lançamentos!$H$10:$H$5009,Lançamentos!$C$10:$C$5009,C1987,Lançamentos!$M$10:$M$5009,$C$1039)</f>
        <v>0</v>
      </c>
      <c r="E1987" s="31">
        <f>SUMIFS(Vendas!$H$10:$H$5009,Vendas!$C$10:$C$5009,C1987,Vendas!$M$10:$M$5009,$C$1039)</f>
        <v>0</v>
      </c>
      <c r="F1987" s="39">
        <f t="shared" si="992"/>
        <v>0</v>
      </c>
      <c r="G1987" s="36"/>
      <c r="H1987" s="37"/>
    </row>
    <row r="1988" spans="2:8" ht="15" customHeight="1" x14ac:dyDescent="0.3">
      <c r="B1988" s="19" t="str">
        <f t="shared" ref="B1988:C1988" si="1042">B986</f>
        <v/>
      </c>
      <c r="C1988" s="29" t="str">
        <f t="shared" si="1042"/>
        <v/>
      </c>
      <c r="D1988" s="31">
        <f>SUMIFS(Lançamentos!$H$10:$H$5009,Lançamentos!$C$10:$C$5009,C1988,Lançamentos!$M$10:$M$5009,$C$1039)</f>
        <v>0</v>
      </c>
      <c r="E1988" s="31">
        <f>SUMIFS(Vendas!$H$10:$H$5009,Vendas!$C$10:$C$5009,C1988,Vendas!$M$10:$M$5009,$C$1039)</f>
        <v>0</v>
      </c>
      <c r="F1988" s="39">
        <f t="shared" si="992"/>
        <v>0</v>
      </c>
      <c r="G1988" s="36"/>
      <c r="H1988" s="37"/>
    </row>
    <row r="1989" spans="2:8" ht="15" customHeight="1" x14ac:dyDescent="0.3">
      <c r="B1989" s="19" t="str">
        <f t="shared" ref="B1989:C1989" si="1043">B987</f>
        <v/>
      </c>
      <c r="C1989" s="29" t="str">
        <f t="shared" si="1043"/>
        <v/>
      </c>
      <c r="D1989" s="31">
        <f>SUMIFS(Lançamentos!$H$10:$H$5009,Lançamentos!$C$10:$C$5009,C1989,Lançamentos!$M$10:$M$5009,$C$1039)</f>
        <v>0</v>
      </c>
      <c r="E1989" s="31">
        <f>SUMIFS(Vendas!$H$10:$H$5009,Vendas!$C$10:$C$5009,C1989,Vendas!$M$10:$M$5009,$C$1039)</f>
        <v>0</v>
      </c>
      <c r="F1989" s="39">
        <f t="shared" si="992"/>
        <v>0</v>
      </c>
      <c r="G1989" s="36"/>
      <c r="H1989" s="37"/>
    </row>
    <row r="1990" spans="2:8" ht="15" customHeight="1" x14ac:dyDescent="0.3">
      <c r="B1990" s="19" t="str">
        <f t="shared" ref="B1990:C1990" si="1044">B988</f>
        <v/>
      </c>
      <c r="C1990" s="29" t="str">
        <f t="shared" si="1044"/>
        <v/>
      </c>
      <c r="D1990" s="31">
        <f>SUMIFS(Lançamentos!$H$10:$H$5009,Lançamentos!$C$10:$C$5009,C1990,Lançamentos!$M$10:$M$5009,$C$1039)</f>
        <v>0</v>
      </c>
      <c r="E1990" s="31">
        <f>SUMIFS(Vendas!$H$10:$H$5009,Vendas!$C$10:$C$5009,C1990,Vendas!$M$10:$M$5009,$C$1039)</f>
        <v>0</v>
      </c>
      <c r="F1990" s="39">
        <f t="shared" si="992"/>
        <v>0</v>
      </c>
      <c r="G1990" s="36"/>
      <c r="H1990" s="37"/>
    </row>
    <row r="1991" spans="2:8" ht="15" customHeight="1" x14ac:dyDescent="0.3">
      <c r="B1991" s="19" t="str">
        <f t="shared" ref="B1991:C1991" si="1045">B989</f>
        <v/>
      </c>
      <c r="C1991" s="29" t="str">
        <f t="shared" si="1045"/>
        <v/>
      </c>
      <c r="D1991" s="31">
        <f>SUMIFS(Lançamentos!$H$10:$H$5009,Lançamentos!$C$10:$C$5009,C1991,Lançamentos!$M$10:$M$5009,$C$1039)</f>
        <v>0</v>
      </c>
      <c r="E1991" s="31">
        <f>SUMIFS(Vendas!$H$10:$H$5009,Vendas!$C$10:$C$5009,C1991,Vendas!$M$10:$M$5009,$C$1039)</f>
        <v>0</v>
      </c>
      <c r="F1991" s="39">
        <f t="shared" si="992"/>
        <v>0</v>
      </c>
      <c r="G1991" s="36"/>
      <c r="H1991" s="37"/>
    </row>
    <row r="1992" spans="2:8" ht="15" customHeight="1" x14ac:dyDescent="0.3">
      <c r="B1992" s="19" t="str">
        <f t="shared" ref="B1992:C1992" si="1046">B990</f>
        <v/>
      </c>
      <c r="C1992" s="29" t="str">
        <f t="shared" si="1046"/>
        <v/>
      </c>
      <c r="D1992" s="31">
        <f>SUMIFS(Lançamentos!$H$10:$H$5009,Lançamentos!$C$10:$C$5009,C1992,Lançamentos!$M$10:$M$5009,$C$1039)</f>
        <v>0</v>
      </c>
      <c r="E1992" s="31">
        <f>SUMIFS(Vendas!$H$10:$H$5009,Vendas!$C$10:$C$5009,C1992,Vendas!$M$10:$M$5009,$C$1039)</f>
        <v>0</v>
      </c>
      <c r="F1992" s="39">
        <f t="shared" si="992"/>
        <v>0</v>
      </c>
      <c r="G1992" s="36"/>
      <c r="H1992" s="37"/>
    </row>
    <row r="1993" spans="2:8" ht="15" customHeight="1" x14ac:dyDescent="0.3">
      <c r="B1993" s="19" t="str">
        <f t="shared" ref="B1993:C1993" si="1047">B991</f>
        <v/>
      </c>
      <c r="C1993" s="29" t="str">
        <f t="shared" si="1047"/>
        <v/>
      </c>
      <c r="D1993" s="31">
        <f>SUMIFS(Lançamentos!$H$10:$H$5009,Lançamentos!$C$10:$C$5009,C1993,Lançamentos!$M$10:$M$5009,$C$1039)</f>
        <v>0</v>
      </c>
      <c r="E1993" s="31">
        <f>SUMIFS(Vendas!$H$10:$H$5009,Vendas!$C$10:$C$5009,C1993,Vendas!$M$10:$M$5009,$C$1039)</f>
        <v>0</v>
      </c>
      <c r="F1993" s="39">
        <f t="shared" si="992"/>
        <v>0</v>
      </c>
      <c r="G1993" s="36"/>
      <c r="H1993" s="37"/>
    </row>
    <row r="1994" spans="2:8" ht="15" customHeight="1" x14ac:dyDescent="0.3">
      <c r="B1994" s="19" t="str">
        <f t="shared" ref="B1994:C1994" si="1048">B992</f>
        <v/>
      </c>
      <c r="C1994" s="29" t="str">
        <f t="shared" si="1048"/>
        <v/>
      </c>
      <c r="D1994" s="31">
        <f>SUMIFS(Lançamentos!$H$10:$H$5009,Lançamentos!$C$10:$C$5009,C1994,Lançamentos!$M$10:$M$5009,$C$1039)</f>
        <v>0</v>
      </c>
      <c r="E1994" s="31">
        <f>SUMIFS(Vendas!$H$10:$H$5009,Vendas!$C$10:$C$5009,C1994,Vendas!$M$10:$M$5009,$C$1039)</f>
        <v>0</v>
      </c>
      <c r="F1994" s="39">
        <f t="shared" si="992"/>
        <v>0</v>
      </c>
      <c r="G1994" s="36"/>
      <c r="H1994" s="37"/>
    </row>
    <row r="1995" spans="2:8" ht="15" customHeight="1" x14ac:dyDescent="0.3">
      <c r="B1995" s="19" t="str">
        <f t="shared" ref="B1995:C1995" si="1049">B993</f>
        <v/>
      </c>
      <c r="C1995" s="29" t="str">
        <f t="shared" si="1049"/>
        <v/>
      </c>
      <c r="D1995" s="31">
        <f>SUMIFS(Lançamentos!$H$10:$H$5009,Lançamentos!$C$10:$C$5009,C1995,Lançamentos!$M$10:$M$5009,$C$1039)</f>
        <v>0</v>
      </c>
      <c r="E1995" s="31">
        <f>SUMIFS(Vendas!$H$10:$H$5009,Vendas!$C$10:$C$5009,C1995,Vendas!$M$10:$M$5009,$C$1039)</f>
        <v>0</v>
      </c>
      <c r="F1995" s="39">
        <f t="shared" si="992"/>
        <v>0</v>
      </c>
      <c r="G1995" s="36"/>
      <c r="H1995" s="37"/>
    </row>
    <row r="1996" spans="2:8" ht="15" customHeight="1" x14ac:dyDescent="0.3">
      <c r="B1996" s="19" t="str">
        <f t="shared" ref="B1996:C1996" si="1050">B994</f>
        <v/>
      </c>
      <c r="C1996" s="29" t="str">
        <f t="shared" si="1050"/>
        <v/>
      </c>
      <c r="D1996" s="31">
        <f>SUMIFS(Lançamentos!$H$10:$H$5009,Lançamentos!$C$10:$C$5009,C1996,Lançamentos!$M$10:$M$5009,$C$1039)</f>
        <v>0</v>
      </c>
      <c r="E1996" s="31">
        <f>SUMIFS(Vendas!$H$10:$H$5009,Vendas!$C$10:$C$5009,C1996,Vendas!$M$10:$M$5009,$C$1039)</f>
        <v>0</v>
      </c>
      <c r="F1996" s="39">
        <f t="shared" si="992"/>
        <v>0</v>
      </c>
      <c r="G1996" s="36"/>
      <c r="H1996" s="37"/>
    </row>
    <row r="1997" spans="2:8" ht="15" customHeight="1" x14ac:dyDescent="0.3">
      <c r="B1997" s="19" t="str">
        <f t="shared" ref="B1997:C1997" si="1051">B995</f>
        <v/>
      </c>
      <c r="C1997" s="29" t="str">
        <f t="shared" si="1051"/>
        <v/>
      </c>
      <c r="D1997" s="31">
        <f>SUMIFS(Lançamentos!$H$10:$H$5009,Lançamentos!$C$10:$C$5009,C1997,Lançamentos!$M$10:$M$5009,$C$1039)</f>
        <v>0</v>
      </c>
      <c r="E1997" s="31">
        <f>SUMIFS(Vendas!$H$10:$H$5009,Vendas!$C$10:$C$5009,C1997,Vendas!$M$10:$M$5009,$C$1039)</f>
        <v>0</v>
      </c>
      <c r="F1997" s="39">
        <f t="shared" si="992"/>
        <v>0</v>
      </c>
      <c r="G1997" s="36"/>
      <c r="H1997" s="37"/>
    </row>
    <row r="1998" spans="2:8" ht="15" customHeight="1" x14ac:dyDescent="0.3">
      <c r="B1998" s="19" t="str">
        <f t="shared" ref="B1998:C1998" si="1052">B996</f>
        <v/>
      </c>
      <c r="C1998" s="29" t="str">
        <f t="shared" si="1052"/>
        <v/>
      </c>
      <c r="D1998" s="31">
        <f>SUMIFS(Lançamentos!$H$10:$H$5009,Lançamentos!$C$10:$C$5009,C1998,Lançamentos!$M$10:$M$5009,$C$1039)</f>
        <v>0</v>
      </c>
      <c r="E1998" s="31">
        <f>SUMIFS(Vendas!$H$10:$H$5009,Vendas!$C$10:$C$5009,C1998,Vendas!$M$10:$M$5009,$C$1039)</f>
        <v>0</v>
      </c>
      <c r="F1998" s="39">
        <f t="shared" si="992"/>
        <v>0</v>
      </c>
      <c r="G1998" s="36"/>
      <c r="H1998" s="37"/>
    </row>
    <row r="1999" spans="2:8" ht="15" customHeight="1" x14ac:dyDescent="0.3">
      <c r="B1999" s="19" t="str">
        <f t="shared" ref="B1999:C1999" si="1053">B997</f>
        <v/>
      </c>
      <c r="C1999" s="29" t="str">
        <f t="shared" si="1053"/>
        <v/>
      </c>
      <c r="D1999" s="31">
        <f>SUMIFS(Lançamentos!$H$10:$H$5009,Lançamentos!$C$10:$C$5009,C1999,Lançamentos!$M$10:$M$5009,$C$1039)</f>
        <v>0</v>
      </c>
      <c r="E1999" s="31">
        <f>SUMIFS(Vendas!$H$10:$H$5009,Vendas!$C$10:$C$5009,C1999,Vendas!$M$10:$M$5009,$C$1039)</f>
        <v>0</v>
      </c>
      <c r="F1999" s="39">
        <f t="shared" si="992"/>
        <v>0</v>
      </c>
      <c r="G1999" s="36"/>
      <c r="H1999" s="37"/>
    </row>
    <row r="2000" spans="2:8" ht="15" customHeight="1" x14ac:dyDescent="0.3">
      <c r="B2000" s="19" t="str">
        <f t="shared" ref="B2000:C2000" si="1054">B998</f>
        <v/>
      </c>
      <c r="C2000" s="29" t="str">
        <f t="shared" si="1054"/>
        <v/>
      </c>
      <c r="D2000" s="31">
        <f>SUMIFS(Lançamentos!$H$10:$H$5009,Lançamentos!$C$10:$C$5009,C2000,Lançamentos!$M$10:$M$5009,$C$1039)</f>
        <v>0</v>
      </c>
      <c r="E2000" s="31">
        <f>SUMIFS(Vendas!$H$10:$H$5009,Vendas!$C$10:$C$5009,C2000,Vendas!$M$10:$M$5009,$C$1039)</f>
        <v>0</v>
      </c>
      <c r="F2000" s="39">
        <f t="shared" si="992"/>
        <v>0</v>
      </c>
      <c r="G2000" s="36"/>
      <c r="H2000" s="37"/>
    </row>
    <row r="2001" spans="2:8" ht="15" customHeight="1" x14ac:dyDescent="0.3">
      <c r="B2001" s="19" t="str">
        <f t="shared" ref="B2001:C2001" si="1055">B999</f>
        <v/>
      </c>
      <c r="C2001" s="29" t="str">
        <f t="shared" si="1055"/>
        <v/>
      </c>
      <c r="D2001" s="31">
        <f>SUMIFS(Lançamentos!$H$10:$H$5009,Lançamentos!$C$10:$C$5009,C2001,Lançamentos!$M$10:$M$5009,$C$1039)</f>
        <v>0</v>
      </c>
      <c r="E2001" s="31">
        <f>SUMIFS(Vendas!$H$10:$H$5009,Vendas!$C$10:$C$5009,C2001,Vendas!$M$10:$M$5009,$C$1039)</f>
        <v>0</v>
      </c>
      <c r="F2001" s="39">
        <f t="shared" si="992"/>
        <v>0</v>
      </c>
      <c r="G2001" s="36"/>
      <c r="H2001" s="37"/>
    </row>
    <row r="2002" spans="2:8" ht="15" customHeight="1" x14ac:dyDescent="0.3">
      <c r="B2002" s="19" t="str">
        <f t="shared" ref="B2002:C2002" si="1056">B1000</f>
        <v/>
      </c>
      <c r="C2002" s="29" t="str">
        <f t="shared" si="1056"/>
        <v/>
      </c>
      <c r="D2002" s="31">
        <f>SUMIFS(Lançamentos!$H$10:$H$5009,Lançamentos!$C$10:$C$5009,C2002,Lançamentos!$M$10:$M$5009,$C$1039)</f>
        <v>0</v>
      </c>
      <c r="E2002" s="31">
        <f>SUMIFS(Vendas!$H$10:$H$5009,Vendas!$C$10:$C$5009,C2002,Vendas!$M$10:$M$5009,$C$1039)</f>
        <v>0</v>
      </c>
      <c r="F2002" s="39">
        <f t="shared" ref="F2002:F2040" si="1057">E2002-D2002</f>
        <v>0</v>
      </c>
      <c r="G2002" s="36"/>
      <c r="H2002" s="37"/>
    </row>
    <row r="2003" spans="2:8" ht="15" customHeight="1" x14ac:dyDescent="0.3">
      <c r="B2003" s="19" t="str">
        <f t="shared" ref="B2003:C2003" si="1058">B1001</f>
        <v/>
      </c>
      <c r="C2003" s="29" t="str">
        <f t="shared" si="1058"/>
        <v/>
      </c>
      <c r="D2003" s="31">
        <f>SUMIFS(Lançamentos!$H$10:$H$5009,Lançamentos!$C$10:$C$5009,C2003,Lançamentos!$M$10:$M$5009,$C$1039)</f>
        <v>0</v>
      </c>
      <c r="E2003" s="31">
        <f>SUMIFS(Vendas!$H$10:$H$5009,Vendas!$C$10:$C$5009,C2003,Vendas!$M$10:$M$5009,$C$1039)</f>
        <v>0</v>
      </c>
      <c r="F2003" s="39">
        <f t="shared" si="1057"/>
        <v>0</v>
      </c>
      <c r="G2003" s="36"/>
      <c r="H2003" s="37"/>
    </row>
    <row r="2004" spans="2:8" ht="15" customHeight="1" x14ac:dyDescent="0.3">
      <c r="B2004" s="19" t="str">
        <f t="shared" ref="B2004:C2004" si="1059">B1002</f>
        <v/>
      </c>
      <c r="C2004" s="29" t="str">
        <f t="shared" si="1059"/>
        <v/>
      </c>
      <c r="D2004" s="31">
        <f>SUMIFS(Lançamentos!$H$10:$H$5009,Lançamentos!$C$10:$C$5009,C2004,Lançamentos!$M$10:$M$5009,$C$1039)</f>
        <v>0</v>
      </c>
      <c r="E2004" s="31">
        <f>SUMIFS(Vendas!$H$10:$H$5009,Vendas!$C$10:$C$5009,C2004,Vendas!$M$10:$M$5009,$C$1039)</f>
        <v>0</v>
      </c>
      <c r="F2004" s="39">
        <f t="shared" si="1057"/>
        <v>0</v>
      </c>
      <c r="G2004" s="36"/>
      <c r="H2004" s="37"/>
    </row>
    <row r="2005" spans="2:8" ht="15" customHeight="1" x14ac:dyDescent="0.3">
      <c r="B2005" s="19" t="str">
        <f t="shared" ref="B2005:C2005" si="1060">B1003</f>
        <v/>
      </c>
      <c r="C2005" s="29" t="str">
        <f t="shared" si="1060"/>
        <v/>
      </c>
      <c r="D2005" s="31">
        <f>SUMIFS(Lançamentos!$H$10:$H$5009,Lançamentos!$C$10:$C$5009,C2005,Lançamentos!$M$10:$M$5009,$C$1039)</f>
        <v>0</v>
      </c>
      <c r="E2005" s="31">
        <f>SUMIFS(Vendas!$H$10:$H$5009,Vendas!$C$10:$C$5009,C2005,Vendas!$M$10:$M$5009,$C$1039)</f>
        <v>0</v>
      </c>
      <c r="F2005" s="39">
        <f t="shared" si="1057"/>
        <v>0</v>
      </c>
      <c r="G2005" s="36"/>
      <c r="H2005" s="37"/>
    </row>
    <row r="2006" spans="2:8" ht="15" customHeight="1" x14ac:dyDescent="0.3">
      <c r="B2006" s="19" t="str">
        <f t="shared" ref="B2006:C2006" si="1061">B1004</f>
        <v/>
      </c>
      <c r="C2006" s="29" t="str">
        <f t="shared" si="1061"/>
        <v/>
      </c>
      <c r="D2006" s="31">
        <f>SUMIFS(Lançamentos!$H$10:$H$5009,Lançamentos!$C$10:$C$5009,C2006,Lançamentos!$M$10:$M$5009,$C$1039)</f>
        <v>0</v>
      </c>
      <c r="E2006" s="31">
        <f>SUMIFS(Vendas!$H$10:$H$5009,Vendas!$C$10:$C$5009,C2006,Vendas!$M$10:$M$5009,$C$1039)</f>
        <v>0</v>
      </c>
      <c r="F2006" s="39">
        <f t="shared" si="1057"/>
        <v>0</v>
      </c>
      <c r="G2006" s="36"/>
      <c r="H2006" s="37"/>
    </row>
    <row r="2007" spans="2:8" ht="15" customHeight="1" x14ac:dyDescent="0.3">
      <c r="B2007" s="19" t="str">
        <f t="shared" ref="B2007:C2007" si="1062">B1005</f>
        <v/>
      </c>
      <c r="C2007" s="29" t="str">
        <f t="shared" si="1062"/>
        <v/>
      </c>
      <c r="D2007" s="31">
        <f>SUMIFS(Lançamentos!$H$10:$H$5009,Lançamentos!$C$10:$C$5009,C2007,Lançamentos!$M$10:$M$5009,$C$1039)</f>
        <v>0</v>
      </c>
      <c r="E2007" s="31">
        <f>SUMIFS(Vendas!$H$10:$H$5009,Vendas!$C$10:$C$5009,C2007,Vendas!$M$10:$M$5009,$C$1039)</f>
        <v>0</v>
      </c>
      <c r="F2007" s="39">
        <f t="shared" si="1057"/>
        <v>0</v>
      </c>
      <c r="G2007" s="36"/>
      <c r="H2007" s="37"/>
    </row>
    <row r="2008" spans="2:8" ht="15" customHeight="1" x14ac:dyDescent="0.3">
      <c r="B2008" s="19" t="str">
        <f t="shared" ref="B2008:C2008" si="1063">B1006</f>
        <v/>
      </c>
      <c r="C2008" s="29" t="str">
        <f t="shared" si="1063"/>
        <v/>
      </c>
      <c r="D2008" s="31">
        <f>SUMIFS(Lançamentos!$H$10:$H$5009,Lançamentos!$C$10:$C$5009,C2008,Lançamentos!$M$10:$M$5009,$C$1039)</f>
        <v>0</v>
      </c>
      <c r="E2008" s="31">
        <f>SUMIFS(Vendas!$H$10:$H$5009,Vendas!$C$10:$C$5009,C2008,Vendas!$M$10:$M$5009,$C$1039)</f>
        <v>0</v>
      </c>
      <c r="F2008" s="39">
        <f t="shared" si="1057"/>
        <v>0</v>
      </c>
      <c r="G2008" s="36"/>
      <c r="H2008" s="37"/>
    </row>
    <row r="2009" spans="2:8" ht="15" customHeight="1" x14ac:dyDescent="0.3">
      <c r="B2009" s="19" t="str">
        <f t="shared" ref="B2009:C2009" si="1064">B1007</f>
        <v/>
      </c>
      <c r="C2009" s="29" t="str">
        <f t="shared" si="1064"/>
        <v/>
      </c>
      <c r="D2009" s="31">
        <f>SUMIFS(Lançamentos!$H$10:$H$5009,Lançamentos!$C$10:$C$5009,C2009,Lançamentos!$M$10:$M$5009,$C$1039)</f>
        <v>0</v>
      </c>
      <c r="E2009" s="31">
        <f>SUMIFS(Vendas!$H$10:$H$5009,Vendas!$C$10:$C$5009,C2009,Vendas!$M$10:$M$5009,$C$1039)</f>
        <v>0</v>
      </c>
      <c r="F2009" s="39">
        <f t="shared" si="1057"/>
        <v>0</v>
      </c>
      <c r="G2009" s="36"/>
      <c r="H2009" s="37"/>
    </row>
    <row r="2010" spans="2:8" ht="15" customHeight="1" x14ac:dyDescent="0.3">
      <c r="B2010" s="19" t="str">
        <f t="shared" ref="B2010:C2010" si="1065">B1008</f>
        <v/>
      </c>
      <c r="C2010" s="29" t="str">
        <f t="shared" si="1065"/>
        <v/>
      </c>
      <c r="D2010" s="31">
        <f>SUMIFS(Lançamentos!$H$10:$H$5009,Lançamentos!$C$10:$C$5009,C2010,Lançamentos!$M$10:$M$5009,$C$1039)</f>
        <v>0</v>
      </c>
      <c r="E2010" s="31">
        <f>SUMIFS(Vendas!$H$10:$H$5009,Vendas!$C$10:$C$5009,C2010,Vendas!$M$10:$M$5009,$C$1039)</f>
        <v>0</v>
      </c>
      <c r="F2010" s="39">
        <f t="shared" si="1057"/>
        <v>0</v>
      </c>
      <c r="G2010" s="36"/>
      <c r="H2010" s="37"/>
    </row>
    <row r="2011" spans="2:8" ht="15" customHeight="1" x14ac:dyDescent="0.3">
      <c r="B2011" s="19" t="str">
        <f t="shared" ref="B2011:C2011" si="1066">B1009</f>
        <v/>
      </c>
      <c r="C2011" s="29" t="str">
        <f t="shared" si="1066"/>
        <v/>
      </c>
      <c r="D2011" s="31">
        <f>SUMIFS(Lançamentos!$H$10:$H$5009,Lançamentos!$C$10:$C$5009,C2011,Lançamentos!$M$10:$M$5009,$C$1039)</f>
        <v>0</v>
      </c>
      <c r="E2011" s="31">
        <f>SUMIFS(Vendas!$H$10:$H$5009,Vendas!$C$10:$C$5009,C2011,Vendas!$M$10:$M$5009,$C$1039)</f>
        <v>0</v>
      </c>
      <c r="F2011" s="39">
        <f t="shared" si="1057"/>
        <v>0</v>
      </c>
      <c r="G2011" s="36"/>
      <c r="H2011" s="37"/>
    </row>
    <row r="2012" spans="2:8" ht="15" customHeight="1" x14ac:dyDescent="0.3">
      <c r="B2012" s="19" t="str">
        <f t="shared" ref="B2012:C2012" si="1067">B1010</f>
        <v/>
      </c>
      <c r="C2012" s="29" t="str">
        <f t="shared" si="1067"/>
        <v/>
      </c>
      <c r="D2012" s="31">
        <f>SUMIFS(Lançamentos!$H$10:$H$5009,Lançamentos!$C$10:$C$5009,C2012,Lançamentos!$M$10:$M$5009,$C$1039)</f>
        <v>0</v>
      </c>
      <c r="E2012" s="31">
        <f>SUMIFS(Vendas!$H$10:$H$5009,Vendas!$C$10:$C$5009,C2012,Vendas!$M$10:$M$5009,$C$1039)</f>
        <v>0</v>
      </c>
      <c r="F2012" s="39">
        <f t="shared" si="1057"/>
        <v>0</v>
      </c>
      <c r="G2012" s="36"/>
      <c r="H2012" s="37"/>
    </row>
    <row r="2013" spans="2:8" ht="15" customHeight="1" x14ac:dyDescent="0.3">
      <c r="B2013" s="19" t="str">
        <f t="shared" ref="B2013:C2013" si="1068">B1011</f>
        <v/>
      </c>
      <c r="C2013" s="29" t="str">
        <f t="shared" si="1068"/>
        <v/>
      </c>
      <c r="D2013" s="31">
        <f>SUMIFS(Lançamentos!$H$10:$H$5009,Lançamentos!$C$10:$C$5009,C2013,Lançamentos!$M$10:$M$5009,$C$1039)</f>
        <v>0</v>
      </c>
      <c r="E2013" s="31">
        <f>SUMIFS(Vendas!$H$10:$H$5009,Vendas!$C$10:$C$5009,C2013,Vendas!$M$10:$M$5009,$C$1039)</f>
        <v>0</v>
      </c>
      <c r="F2013" s="39">
        <f t="shared" si="1057"/>
        <v>0</v>
      </c>
      <c r="G2013" s="36"/>
      <c r="H2013" s="37"/>
    </row>
    <row r="2014" spans="2:8" ht="15" customHeight="1" x14ac:dyDescent="0.3">
      <c r="B2014" s="19" t="str">
        <f t="shared" ref="B2014:C2014" si="1069">B1012</f>
        <v/>
      </c>
      <c r="C2014" s="29" t="str">
        <f t="shared" si="1069"/>
        <v/>
      </c>
      <c r="D2014" s="31">
        <f>SUMIFS(Lançamentos!$H$10:$H$5009,Lançamentos!$C$10:$C$5009,C2014,Lançamentos!$M$10:$M$5009,$C$1039)</f>
        <v>0</v>
      </c>
      <c r="E2014" s="31">
        <f>SUMIFS(Vendas!$H$10:$H$5009,Vendas!$C$10:$C$5009,C2014,Vendas!$M$10:$M$5009,$C$1039)</f>
        <v>0</v>
      </c>
      <c r="F2014" s="39">
        <f t="shared" si="1057"/>
        <v>0</v>
      </c>
      <c r="G2014" s="36"/>
      <c r="H2014" s="37"/>
    </row>
    <row r="2015" spans="2:8" ht="15" customHeight="1" x14ac:dyDescent="0.3">
      <c r="B2015" s="19" t="str">
        <f t="shared" ref="B2015:C2015" si="1070">B1013</f>
        <v/>
      </c>
      <c r="C2015" s="29" t="str">
        <f t="shared" si="1070"/>
        <v/>
      </c>
      <c r="D2015" s="31">
        <f>SUMIFS(Lançamentos!$H$10:$H$5009,Lançamentos!$C$10:$C$5009,C2015,Lançamentos!$M$10:$M$5009,$C$1039)</f>
        <v>0</v>
      </c>
      <c r="E2015" s="31">
        <f>SUMIFS(Vendas!$H$10:$H$5009,Vendas!$C$10:$C$5009,C2015,Vendas!$M$10:$M$5009,$C$1039)</f>
        <v>0</v>
      </c>
      <c r="F2015" s="39">
        <f t="shared" si="1057"/>
        <v>0</v>
      </c>
      <c r="G2015" s="36"/>
      <c r="H2015" s="37"/>
    </row>
    <row r="2016" spans="2:8" ht="15" customHeight="1" x14ac:dyDescent="0.3">
      <c r="B2016" s="19" t="str">
        <f t="shared" ref="B2016:C2016" si="1071">B1014</f>
        <v/>
      </c>
      <c r="C2016" s="29" t="str">
        <f t="shared" si="1071"/>
        <v/>
      </c>
      <c r="D2016" s="31">
        <f>SUMIFS(Lançamentos!$H$10:$H$5009,Lançamentos!$C$10:$C$5009,C2016,Lançamentos!$M$10:$M$5009,$C$1039)</f>
        <v>0</v>
      </c>
      <c r="E2016" s="31">
        <f>SUMIFS(Vendas!$H$10:$H$5009,Vendas!$C$10:$C$5009,C2016,Vendas!$M$10:$M$5009,$C$1039)</f>
        <v>0</v>
      </c>
      <c r="F2016" s="39">
        <f t="shared" si="1057"/>
        <v>0</v>
      </c>
      <c r="G2016" s="36"/>
      <c r="H2016" s="37"/>
    </row>
    <row r="2017" spans="2:8" ht="15" customHeight="1" x14ac:dyDescent="0.3">
      <c r="B2017" s="19" t="str">
        <f t="shared" ref="B2017:C2017" si="1072">B1015</f>
        <v/>
      </c>
      <c r="C2017" s="29" t="str">
        <f t="shared" si="1072"/>
        <v/>
      </c>
      <c r="D2017" s="31">
        <f>SUMIFS(Lançamentos!$H$10:$H$5009,Lançamentos!$C$10:$C$5009,C2017,Lançamentos!$M$10:$M$5009,$C$1039)</f>
        <v>0</v>
      </c>
      <c r="E2017" s="31">
        <f>SUMIFS(Vendas!$H$10:$H$5009,Vendas!$C$10:$C$5009,C2017,Vendas!$M$10:$M$5009,$C$1039)</f>
        <v>0</v>
      </c>
      <c r="F2017" s="39">
        <f t="shared" si="1057"/>
        <v>0</v>
      </c>
      <c r="G2017" s="36"/>
      <c r="H2017" s="37"/>
    </row>
    <row r="2018" spans="2:8" ht="15" customHeight="1" x14ac:dyDescent="0.3">
      <c r="B2018" s="19" t="str">
        <f t="shared" ref="B2018:C2018" si="1073">B1016</f>
        <v/>
      </c>
      <c r="C2018" s="29" t="str">
        <f t="shared" si="1073"/>
        <v/>
      </c>
      <c r="D2018" s="31">
        <f>SUMIFS(Lançamentos!$H$10:$H$5009,Lançamentos!$C$10:$C$5009,C2018,Lançamentos!$M$10:$M$5009,$C$1039)</f>
        <v>0</v>
      </c>
      <c r="E2018" s="31">
        <f>SUMIFS(Vendas!$H$10:$H$5009,Vendas!$C$10:$C$5009,C2018,Vendas!$M$10:$M$5009,$C$1039)</f>
        <v>0</v>
      </c>
      <c r="F2018" s="39">
        <f t="shared" si="1057"/>
        <v>0</v>
      </c>
      <c r="G2018" s="36"/>
      <c r="H2018" s="37"/>
    </row>
    <row r="2019" spans="2:8" ht="15" customHeight="1" x14ac:dyDescent="0.3">
      <c r="B2019" s="19" t="str">
        <f t="shared" ref="B2019:C2019" si="1074">B1017</f>
        <v/>
      </c>
      <c r="C2019" s="29" t="str">
        <f t="shared" si="1074"/>
        <v/>
      </c>
      <c r="D2019" s="31">
        <f>SUMIFS(Lançamentos!$H$10:$H$5009,Lançamentos!$C$10:$C$5009,C2019,Lançamentos!$M$10:$M$5009,$C$1039)</f>
        <v>0</v>
      </c>
      <c r="E2019" s="31">
        <f>SUMIFS(Vendas!$H$10:$H$5009,Vendas!$C$10:$C$5009,C2019,Vendas!$M$10:$M$5009,$C$1039)</f>
        <v>0</v>
      </c>
      <c r="F2019" s="39">
        <f t="shared" si="1057"/>
        <v>0</v>
      </c>
      <c r="G2019" s="36"/>
      <c r="H2019" s="37"/>
    </row>
    <row r="2020" spans="2:8" ht="15" customHeight="1" x14ac:dyDescent="0.3">
      <c r="B2020" s="19" t="str">
        <f t="shared" ref="B2020:C2020" si="1075">B1018</f>
        <v/>
      </c>
      <c r="C2020" s="29" t="str">
        <f t="shared" si="1075"/>
        <v/>
      </c>
      <c r="D2020" s="31">
        <f>SUMIFS(Lançamentos!$H$10:$H$5009,Lançamentos!$C$10:$C$5009,C2020,Lançamentos!$M$10:$M$5009,$C$1039)</f>
        <v>0</v>
      </c>
      <c r="E2020" s="31">
        <f>SUMIFS(Vendas!$H$10:$H$5009,Vendas!$C$10:$C$5009,C2020,Vendas!$M$10:$M$5009,$C$1039)</f>
        <v>0</v>
      </c>
      <c r="F2020" s="39">
        <f t="shared" si="1057"/>
        <v>0</v>
      </c>
      <c r="G2020" s="36"/>
      <c r="H2020" s="37"/>
    </row>
    <row r="2021" spans="2:8" ht="15" customHeight="1" x14ac:dyDescent="0.3">
      <c r="B2021" s="19" t="str">
        <f t="shared" ref="B2021:C2021" si="1076">B1019</f>
        <v/>
      </c>
      <c r="C2021" s="29" t="str">
        <f t="shared" si="1076"/>
        <v/>
      </c>
      <c r="D2021" s="31">
        <f>SUMIFS(Lançamentos!$H$10:$H$5009,Lançamentos!$C$10:$C$5009,C2021,Lançamentos!$M$10:$M$5009,$C$1039)</f>
        <v>0</v>
      </c>
      <c r="E2021" s="31">
        <f>SUMIFS(Vendas!$H$10:$H$5009,Vendas!$C$10:$C$5009,C2021,Vendas!$M$10:$M$5009,$C$1039)</f>
        <v>0</v>
      </c>
      <c r="F2021" s="39">
        <f t="shared" si="1057"/>
        <v>0</v>
      </c>
      <c r="G2021" s="36"/>
      <c r="H2021" s="37"/>
    </row>
    <row r="2022" spans="2:8" ht="15" customHeight="1" x14ac:dyDescent="0.3">
      <c r="B2022" s="19" t="str">
        <f t="shared" ref="B2022:C2022" si="1077">B1020</f>
        <v/>
      </c>
      <c r="C2022" s="29" t="str">
        <f t="shared" si="1077"/>
        <v/>
      </c>
      <c r="D2022" s="31">
        <f>SUMIFS(Lançamentos!$H$10:$H$5009,Lançamentos!$C$10:$C$5009,C2022,Lançamentos!$M$10:$M$5009,$C$1039)</f>
        <v>0</v>
      </c>
      <c r="E2022" s="31">
        <f>SUMIFS(Vendas!$H$10:$H$5009,Vendas!$C$10:$C$5009,C2022,Vendas!$M$10:$M$5009,$C$1039)</f>
        <v>0</v>
      </c>
      <c r="F2022" s="39">
        <f t="shared" si="1057"/>
        <v>0</v>
      </c>
      <c r="G2022" s="36"/>
      <c r="H2022" s="37"/>
    </row>
    <row r="2023" spans="2:8" ht="15" customHeight="1" x14ac:dyDescent="0.3">
      <c r="B2023" s="19" t="str">
        <f t="shared" ref="B2023:C2023" si="1078">B1021</f>
        <v/>
      </c>
      <c r="C2023" s="29" t="str">
        <f t="shared" si="1078"/>
        <v/>
      </c>
      <c r="D2023" s="31">
        <f>SUMIFS(Lançamentos!$H$10:$H$5009,Lançamentos!$C$10:$C$5009,C2023,Lançamentos!$M$10:$M$5009,$C$1039)</f>
        <v>0</v>
      </c>
      <c r="E2023" s="31">
        <f>SUMIFS(Vendas!$H$10:$H$5009,Vendas!$C$10:$C$5009,C2023,Vendas!$M$10:$M$5009,$C$1039)</f>
        <v>0</v>
      </c>
      <c r="F2023" s="39">
        <f t="shared" si="1057"/>
        <v>0</v>
      </c>
      <c r="G2023" s="36"/>
      <c r="H2023" s="37"/>
    </row>
    <row r="2024" spans="2:8" ht="15" customHeight="1" x14ac:dyDescent="0.3">
      <c r="B2024" s="19" t="str">
        <f t="shared" ref="B2024:C2024" si="1079">B1022</f>
        <v/>
      </c>
      <c r="C2024" s="29" t="str">
        <f t="shared" si="1079"/>
        <v/>
      </c>
      <c r="D2024" s="31">
        <f>SUMIFS(Lançamentos!$H$10:$H$5009,Lançamentos!$C$10:$C$5009,C2024,Lançamentos!$M$10:$M$5009,$C$1039)</f>
        <v>0</v>
      </c>
      <c r="E2024" s="31">
        <f>SUMIFS(Vendas!$H$10:$H$5009,Vendas!$C$10:$C$5009,C2024,Vendas!$M$10:$M$5009,$C$1039)</f>
        <v>0</v>
      </c>
      <c r="F2024" s="39">
        <f t="shared" si="1057"/>
        <v>0</v>
      </c>
      <c r="G2024" s="36"/>
      <c r="H2024" s="37"/>
    </row>
    <row r="2025" spans="2:8" ht="15" customHeight="1" x14ac:dyDescent="0.3">
      <c r="B2025" s="19" t="str">
        <f t="shared" ref="B2025:C2025" si="1080">B1023</f>
        <v/>
      </c>
      <c r="C2025" s="29" t="str">
        <f t="shared" si="1080"/>
        <v/>
      </c>
      <c r="D2025" s="31">
        <f>SUMIFS(Lançamentos!$H$10:$H$5009,Lançamentos!$C$10:$C$5009,C2025,Lançamentos!$M$10:$M$5009,$C$1039)</f>
        <v>0</v>
      </c>
      <c r="E2025" s="31">
        <f>SUMIFS(Vendas!$H$10:$H$5009,Vendas!$C$10:$C$5009,C2025,Vendas!$M$10:$M$5009,$C$1039)</f>
        <v>0</v>
      </c>
      <c r="F2025" s="39">
        <f t="shared" si="1057"/>
        <v>0</v>
      </c>
      <c r="G2025" s="36"/>
      <c r="H2025" s="37"/>
    </row>
    <row r="2026" spans="2:8" ht="15" customHeight="1" x14ac:dyDescent="0.3">
      <c r="B2026" s="19" t="str">
        <f t="shared" ref="B2026:C2026" si="1081">B1024</f>
        <v/>
      </c>
      <c r="C2026" s="29" t="str">
        <f t="shared" si="1081"/>
        <v/>
      </c>
      <c r="D2026" s="31">
        <f>SUMIFS(Lançamentos!$H$10:$H$5009,Lançamentos!$C$10:$C$5009,C2026,Lançamentos!$M$10:$M$5009,$C$1039)</f>
        <v>0</v>
      </c>
      <c r="E2026" s="31">
        <f>SUMIFS(Vendas!$H$10:$H$5009,Vendas!$C$10:$C$5009,C2026,Vendas!$M$10:$M$5009,$C$1039)</f>
        <v>0</v>
      </c>
      <c r="F2026" s="39">
        <f t="shared" si="1057"/>
        <v>0</v>
      </c>
      <c r="G2026" s="36"/>
      <c r="H2026" s="37"/>
    </row>
    <row r="2027" spans="2:8" ht="15" customHeight="1" x14ac:dyDescent="0.3">
      <c r="B2027" s="19" t="str">
        <f t="shared" ref="B2027:C2027" si="1082">B1025</f>
        <v/>
      </c>
      <c r="C2027" s="29" t="str">
        <f t="shared" si="1082"/>
        <v/>
      </c>
      <c r="D2027" s="31">
        <f>SUMIFS(Lançamentos!$H$10:$H$5009,Lançamentos!$C$10:$C$5009,C2027,Lançamentos!$M$10:$M$5009,$C$1039)</f>
        <v>0</v>
      </c>
      <c r="E2027" s="31">
        <f>SUMIFS(Vendas!$H$10:$H$5009,Vendas!$C$10:$C$5009,C2027,Vendas!$M$10:$M$5009,$C$1039)</f>
        <v>0</v>
      </c>
      <c r="F2027" s="39">
        <f t="shared" si="1057"/>
        <v>0</v>
      </c>
      <c r="G2027" s="36"/>
      <c r="H2027" s="37"/>
    </row>
    <row r="2028" spans="2:8" ht="15" customHeight="1" x14ac:dyDescent="0.3">
      <c r="B2028" s="19" t="str">
        <f t="shared" ref="B2028:C2028" si="1083">B1026</f>
        <v/>
      </c>
      <c r="C2028" s="29" t="str">
        <f t="shared" si="1083"/>
        <v/>
      </c>
      <c r="D2028" s="31">
        <f>SUMIFS(Lançamentos!$H$10:$H$5009,Lançamentos!$C$10:$C$5009,C2028,Lançamentos!$M$10:$M$5009,$C$1039)</f>
        <v>0</v>
      </c>
      <c r="E2028" s="31">
        <f>SUMIFS(Vendas!$H$10:$H$5009,Vendas!$C$10:$C$5009,C2028,Vendas!$M$10:$M$5009,$C$1039)</f>
        <v>0</v>
      </c>
      <c r="F2028" s="39">
        <f t="shared" si="1057"/>
        <v>0</v>
      </c>
      <c r="G2028" s="36"/>
      <c r="H2028" s="37"/>
    </row>
    <row r="2029" spans="2:8" ht="15" customHeight="1" x14ac:dyDescent="0.3">
      <c r="B2029" s="19" t="str">
        <f t="shared" ref="B2029:C2029" si="1084">B1027</f>
        <v/>
      </c>
      <c r="C2029" s="29" t="str">
        <f t="shared" si="1084"/>
        <v/>
      </c>
      <c r="D2029" s="31">
        <f>SUMIFS(Lançamentos!$H$10:$H$5009,Lançamentos!$C$10:$C$5009,C2029,Lançamentos!$M$10:$M$5009,$C$1039)</f>
        <v>0</v>
      </c>
      <c r="E2029" s="31">
        <f>SUMIFS(Vendas!$H$10:$H$5009,Vendas!$C$10:$C$5009,C2029,Vendas!$M$10:$M$5009,$C$1039)</f>
        <v>0</v>
      </c>
      <c r="F2029" s="39">
        <f t="shared" si="1057"/>
        <v>0</v>
      </c>
      <c r="G2029" s="36"/>
      <c r="H2029" s="37"/>
    </row>
    <row r="2030" spans="2:8" ht="15" customHeight="1" x14ac:dyDescent="0.3">
      <c r="B2030" s="19" t="str">
        <f t="shared" ref="B2030:C2030" si="1085">B1028</f>
        <v/>
      </c>
      <c r="C2030" s="29" t="str">
        <f t="shared" si="1085"/>
        <v/>
      </c>
      <c r="D2030" s="31">
        <f>SUMIFS(Lançamentos!$H$10:$H$5009,Lançamentos!$C$10:$C$5009,C2030,Lançamentos!$M$10:$M$5009,$C$1039)</f>
        <v>0</v>
      </c>
      <c r="E2030" s="31">
        <f>SUMIFS(Vendas!$H$10:$H$5009,Vendas!$C$10:$C$5009,C2030,Vendas!$M$10:$M$5009,$C$1039)</f>
        <v>0</v>
      </c>
      <c r="F2030" s="39">
        <f t="shared" si="1057"/>
        <v>0</v>
      </c>
      <c r="G2030" s="36"/>
      <c r="H2030" s="37"/>
    </row>
    <row r="2031" spans="2:8" ht="15" customHeight="1" x14ac:dyDescent="0.3">
      <c r="B2031" s="19" t="str">
        <f t="shared" ref="B2031:C2031" si="1086">B1029</f>
        <v/>
      </c>
      <c r="C2031" s="29" t="str">
        <f t="shared" si="1086"/>
        <v/>
      </c>
      <c r="D2031" s="31">
        <f>SUMIFS(Lançamentos!$H$10:$H$5009,Lançamentos!$C$10:$C$5009,C2031,Lançamentos!$M$10:$M$5009,$C$1039)</f>
        <v>0</v>
      </c>
      <c r="E2031" s="31">
        <f>SUMIFS(Vendas!$H$10:$H$5009,Vendas!$C$10:$C$5009,C2031,Vendas!$M$10:$M$5009,$C$1039)</f>
        <v>0</v>
      </c>
      <c r="F2031" s="39">
        <f t="shared" si="1057"/>
        <v>0</v>
      </c>
      <c r="G2031" s="36"/>
      <c r="H2031" s="37"/>
    </row>
    <row r="2032" spans="2:8" ht="15" customHeight="1" x14ac:dyDescent="0.3">
      <c r="B2032" s="19" t="str">
        <f t="shared" ref="B2032:C2032" si="1087">B1030</f>
        <v/>
      </c>
      <c r="C2032" s="29" t="str">
        <f t="shared" si="1087"/>
        <v/>
      </c>
      <c r="D2032" s="31">
        <f>SUMIFS(Lançamentos!$H$10:$H$5009,Lançamentos!$C$10:$C$5009,C2032,Lançamentos!$M$10:$M$5009,$C$1039)</f>
        <v>0</v>
      </c>
      <c r="E2032" s="31">
        <f>SUMIFS(Vendas!$H$10:$H$5009,Vendas!$C$10:$C$5009,C2032,Vendas!$M$10:$M$5009,$C$1039)</f>
        <v>0</v>
      </c>
      <c r="F2032" s="39">
        <f t="shared" si="1057"/>
        <v>0</v>
      </c>
      <c r="G2032" s="36"/>
      <c r="H2032" s="37"/>
    </row>
    <row r="2033" spans="2:8" ht="15" customHeight="1" x14ac:dyDescent="0.3">
      <c r="B2033" s="19" t="str">
        <f t="shared" ref="B2033:C2033" si="1088">B1031</f>
        <v/>
      </c>
      <c r="C2033" s="29" t="str">
        <f t="shared" si="1088"/>
        <v/>
      </c>
      <c r="D2033" s="31">
        <f>SUMIFS(Lançamentos!$H$10:$H$5009,Lançamentos!$C$10:$C$5009,C2033,Lançamentos!$M$10:$M$5009,$C$1039)</f>
        <v>0</v>
      </c>
      <c r="E2033" s="31">
        <f>SUMIFS(Vendas!$H$10:$H$5009,Vendas!$C$10:$C$5009,C2033,Vendas!$M$10:$M$5009,$C$1039)</f>
        <v>0</v>
      </c>
      <c r="F2033" s="39">
        <f t="shared" si="1057"/>
        <v>0</v>
      </c>
      <c r="G2033" s="36"/>
      <c r="H2033" s="37"/>
    </row>
    <row r="2034" spans="2:8" ht="15" customHeight="1" x14ac:dyDescent="0.3">
      <c r="B2034" s="19" t="str">
        <f t="shared" ref="B2034:C2034" si="1089">B1032</f>
        <v/>
      </c>
      <c r="C2034" s="29" t="str">
        <f t="shared" si="1089"/>
        <v/>
      </c>
      <c r="D2034" s="31">
        <f>SUMIFS(Lançamentos!$H$10:$H$5009,Lançamentos!$C$10:$C$5009,C2034,Lançamentos!$M$10:$M$5009,$C$1039)</f>
        <v>0</v>
      </c>
      <c r="E2034" s="31">
        <f>SUMIFS(Vendas!$H$10:$H$5009,Vendas!$C$10:$C$5009,C2034,Vendas!$M$10:$M$5009,$C$1039)</f>
        <v>0</v>
      </c>
      <c r="F2034" s="39">
        <f t="shared" si="1057"/>
        <v>0</v>
      </c>
      <c r="G2034" s="36"/>
      <c r="H2034" s="37"/>
    </row>
    <row r="2035" spans="2:8" ht="15" customHeight="1" x14ac:dyDescent="0.3">
      <c r="B2035" s="19" t="str">
        <f t="shared" ref="B2035:C2035" si="1090">B1033</f>
        <v/>
      </c>
      <c r="C2035" s="29" t="str">
        <f t="shared" si="1090"/>
        <v/>
      </c>
      <c r="D2035" s="31">
        <f>SUMIFS(Lançamentos!$H$10:$H$5009,Lançamentos!$C$10:$C$5009,C2035,Lançamentos!$M$10:$M$5009,$C$1039)</f>
        <v>0</v>
      </c>
      <c r="E2035" s="31">
        <f>SUMIFS(Vendas!$H$10:$H$5009,Vendas!$C$10:$C$5009,C2035,Vendas!$M$10:$M$5009,$C$1039)</f>
        <v>0</v>
      </c>
      <c r="F2035" s="39">
        <f t="shared" si="1057"/>
        <v>0</v>
      </c>
      <c r="G2035" s="36"/>
      <c r="H2035" s="37"/>
    </row>
    <row r="2036" spans="2:8" ht="15" customHeight="1" x14ac:dyDescent="0.3">
      <c r="B2036" s="19" t="str">
        <f t="shared" ref="B2036:C2036" si="1091">B1034</f>
        <v/>
      </c>
      <c r="C2036" s="29" t="str">
        <f t="shared" si="1091"/>
        <v/>
      </c>
      <c r="D2036" s="31">
        <f>SUMIFS(Lançamentos!$H$10:$H$5009,Lançamentos!$C$10:$C$5009,C2036,Lançamentos!$M$10:$M$5009,$C$1039)</f>
        <v>0</v>
      </c>
      <c r="E2036" s="31">
        <f>SUMIFS(Vendas!$H$10:$H$5009,Vendas!$C$10:$C$5009,C2036,Vendas!$M$10:$M$5009,$C$1039)</f>
        <v>0</v>
      </c>
      <c r="F2036" s="39">
        <f t="shared" si="1057"/>
        <v>0</v>
      </c>
      <c r="G2036" s="36"/>
      <c r="H2036" s="37"/>
    </row>
    <row r="2037" spans="2:8" ht="15" customHeight="1" x14ac:dyDescent="0.3">
      <c r="B2037" s="19" t="str">
        <f t="shared" ref="B2037:C2037" si="1092">B1035</f>
        <v/>
      </c>
      <c r="C2037" s="29" t="str">
        <f t="shared" si="1092"/>
        <v/>
      </c>
      <c r="D2037" s="31">
        <f>SUMIFS(Lançamentos!$H$10:$H$5009,Lançamentos!$C$10:$C$5009,C2037,Lançamentos!$M$10:$M$5009,$C$1039)</f>
        <v>0</v>
      </c>
      <c r="E2037" s="31">
        <f>SUMIFS(Vendas!$H$10:$H$5009,Vendas!$C$10:$C$5009,C2037,Vendas!$M$10:$M$5009,$C$1039)</f>
        <v>0</v>
      </c>
      <c r="F2037" s="39">
        <f t="shared" si="1057"/>
        <v>0</v>
      </c>
      <c r="G2037" s="36"/>
      <c r="H2037" s="37"/>
    </row>
    <row r="2038" spans="2:8" ht="15" customHeight="1" x14ac:dyDescent="0.3">
      <c r="B2038" s="19" t="str">
        <f t="shared" ref="B2038:C2038" si="1093">B1036</f>
        <v/>
      </c>
      <c r="C2038" s="29" t="str">
        <f t="shared" si="1093"/>
        <v/>
      </c>
      <c r="D2038" s="31">
        <f>SUMIFS(Lançamentos!$H$10:$H$5009,Lançamentos!$C$10:$C$5009,C2038,Lançamentos!$M$10:$M$5009,$C$1039)</f>
        <v>0</v>
      </c>
      <c r="E2038" s="31">
        <f>SUMIFS(Vendas!$H$10:$H$5009,Vendas!$C$10:$C$5009,C2038,Vendas!$M$10:$M$5009,$C$1039)</f>
        <v>0</v>
      </c>
      <c r="F2038" s="39">
        <f t="shared" si="1057"/>
        <v>0</v>
      </c>
      <c r="G2038" s="36"/>
      <c r="H2038" s="37"/>
    </row>
    <row r="2039" spans="2:8" ht="15" customHeight="1" x14ac:dyDescent="0.3">
      <c r="B2039" s="19" t="str">
        <f t="shared" ref="B2039:C2039" si="1094">B1037</f>
        <v/>
      </c>
      <c r="C2039" s="29" t="str">
        <f t="shared" si="1094"/>
        <v/>
      </c>
      <c r="D2039" s="31">
        <f>SUMIFS(Lançamentos!$H$10:$H$5009,Lançamentos!$C$10:$C$5009,C2039,Lançamentos!$M$10:$M$5009,$C$1039)</f>
        <v>0</v>
      </c>
      <c r="E2039" s="31">
        <f>SUMIFS(Vendas!$H$10:$H$5009,Vendas!$C$10:$C$5009,C2039,Vendas!$M$10:$M$5009,$C$1039)</f>
        <v>0</v>
      </c>
      <c r="F2039" s="39">
        <f t="shared" si="1057"/>
        <v>0</v>
      </c>
      <c r="G2039" s="36"/>
      <c r="H2039" s="37"/>
    </row>
    <row r="2040" spans="2:8" ht="15" customHeight="1" x14ac:dyDescent="0.3">
      <c r="B2040" s="19" t="str">
        <f t="shared" ref="B2040:C2040" si="1095">B1038</f>
        <v/>
      </c>
      <c r="C2040" s="29" t="str">
        <f t="shared" si="1095"/>
        <v/>
      </c>
      <c r="D2040" s="31">
        <f>SUMIFS(Lançamentos!$H$10:$H$5009,Lançamentos!$C$10:$C$5009,C2040,Lançamentos!$M$10:$M$5009,$C$1039)</f>
        <v>0</v>
      </c>
      <c r="E2040" s="31">
        <f>SUMIFS(Vendas!$H$10:$H$5009,Vendas!$C$10:$C$5009,C2040,Vendas!$M$10:$M$5009,$C$1039)</f>
        <v>0</v>
      </c>
      <c r="F2040" s="39">
        <f t="shared" si="1057"/>
        <v>0</v>
      </c>
      <c r="G2040" s="36"/>
      <c r="H2040" s="37"/>
    </row>
  </sheetData>
  <conditionalFormatting sqref="F1041:F2040">
    <cfRule type="expression" dxfId="24" priority="1">
      <formula>F1041&lt;#REF!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6D92B-F57A-434D-91FB-C3874257B1B0}">
  <sheetPr codeName="Planilha2">
    <tabColor rgb="FFFFC000"/>
  </sheetPr>
  <dimension ref="A1:Q5003"/>
  <sheetViews>
    <sheetView showGridLines="0" topLeftCell="A40" workbookViewId="0">
      <selection sqref="A1:XFD1048576"/>
    </sheetView>
  </sheetViews>
  <sheetFormatPr defaultColWidth="9.109375" defaultRowHeight="15" customHeight="1" x14ac:dyDescent="0.3"/>
  <cols>
    <col min="1" max="1" width="14.33203125" style="173" customWidth="1"/>
    <col min="2" max="2" width="10.44140625" style="154" bestFit="1" customWidth="1"/>
    <col min="3" max="3" width="9.109375" style="154"/>
    <col min="4" max="7" width="10.6640625" style="154" customWidth="1"/>
    <col min="8" max="8" width="11.33203125" style="154" bestFit="1" customWidth="1"/>
    <col min="9" max="15" width="10.6640625" style="154" customWidth="1"/>
    <col min="16" max="16" width="11.33203125" style="154" bestFit="1" customWidth="1"/>
    <col min="17" max="17" width="10.5546875" style="154" bestFit="1" customWidth="1"/>
    <col min="18" max="16384" width="9.109375" style="154"/>
  </cols>
  <sheetData>
    <row r="1" spans="1:17" ht="15" customHeight="1" x14ac:dyDescent="0.3">
      <c r="A1" s="171">
        <v>3</v>
      </c>
      <c r="B1" s="172" t="str">
        <f>INDEX(BD!$B$31:$B$34,'BD 02'!A1)</f>
        <v>Finalizado</v>
      </c>
    </row>
    <row r="3" spans="1:17" ht="15" customHeight="1" x14ac:dyDescent="0.3">
      <c r="B3" s="174" t="s">
        <v>125</v>
      </c>
      <c r="C3" s="174" t="s">
        <v>123</v>
      </c>
      <c r="D3" s="175" t="s">
        <v>111</v>
      </c>
      <c r="E3" s="175" t="s">
        <v>112</v>
      </c>
      <c r="F3" s="175" t="s">
        <v>113</v>
      </c>
      <c r="G3" s="175" t="s">
        <v>114</v>
      </c>
      <c r="H3" s="175" t="s">
        <v>115</v>
      </c>
      <c r="I3" s="175" t="s">
        <v>116</v>
      </c>
      <c r="J3" s="175" t="s">
        <v>117</v>
      </c>
      <c r="K3" s="175" t="s">
        <v>118</v>
      </c>
      <c r="L3" s="175" t="s">
        <v>119</v>
      </c>
      <c r="M3" s="175" t="s">
        <v>120</v>
      </c>
      <c r="N3" s="175" t="s">
        <v>121</v>
      </c>
      <c r="O3" s="175" t="s">
        <v>122</v>
      </c>
    </row>
    <row r="4" spans="1:17" ht="15" customHeight="1" x14ac:dyDescent="0.3">
      <c r="A4" s="171" t="s">
        <v>111</v>
      </c>
      <c r="B4" s="169">
        <f>IF(Lançamentos!B10="","",MONTH(Lançamentos!B10))</f>
        <v>1</v>
      </c>
      <c r="C4" s="170" t="str">
        <f>IFERROR(INDEX($A$4:$A$14,B4),"")</f>
        <v>Janeiro</v>
      </c>
      <c r="D4" s="176">
        <f ca="1">SUMIF($C$4:$C$5009,D$3,Lançamentos!$H$10:$H$5009)</f>
        <v>875</v>
      </c>
      <c r="E4" s="176">
        <f ca="1">SUMIF($C$4:$C$5009,E$3,Lançamentos!$H$10:$H$5009)</f>
        <v>5180</v>
      </c>
      <c r="F4" s="176">
        <f ca="1">SUMIF($C$4:$C$5009,F$3,Lançamentos!$H$10:$H$5009)</f>
        <v>0</v>
      </c>
      <c r="G4" s="176">
        <f ca="1">SUMIF($C$4:$C$5009,G$3,Lançamentos!$H$10:$H$5009)</f>
        <v>0</v>
      </c>
      <c r="H4" s="176">
        <f ca="1">SUMIF($C$4:$C$5009,H$3,Lançamentos!$H$10:$H$5009)</f>
        <v>0</v>
      </c>
      <c r="I4" s="176">
        <f ca="1">SUMIF($C$4:$C$5009,I$3,Lançamentos!$H$10:$H$5009)</f>
        <v>0</v>
      </c>
      <c r="J4" s="176">
        <f ca="1">SUMIF($C$4:$C$5009,J$3,Lançamentos!$H$10:$H$5009)</f>
        <v>0</v>
      </c>
      <c r="K4" s="176">
        <f ca="1">SUMIF($C$4:$C$5009,K$3,Lançamentos!$H$10:$H$5009)</f>
        <v>0</v>
      </c>
      <c r="L4" s="176">
        <f ca="1">SUMIF($C$4:$C$5009,L$3,Lançamentos!$H$10:$H$5009)</f>
        <v>0</v>
      </c>
      <c r="M4" s="176">
        <f ca="1">SUMIF($C$4:$C$5009,M$3,Lançamentos!$H$10:$H$5009)</f>
        <v>0</v>
      </c>
      <c r="N4" s="176">
        <f ca="1">SUMIF($C$4:$C$5009,N$3,Lançamentos!$H$10:$H$5009)</f>
        <v>0</v>
      </c>
      <c r="O4" s="176">
        <f ca="1">SUMIF($C$4:$C$5009,O$3,Lançamentos!$H$10:$H$5009)</f>
        <v>0</v>
      </c>
      <c r="P4" s="176">
        <f ca="1">SUM(D4:O4)</f>
        <v>6055</v>
      </c>
      <c r="Q4" s="177" t="s">
        <v>124</v>
      </c>
    </row>
    <row r="5" spans="1:17" ht="15" customHeight="1" x14ac:dyDescent="0.3">
      <c r="A5" s="171" t="s">
        <v>112</v>
      </c>
      <c r="B5" s="169">
        <f>IF(Lançamentos!B11="","",MONTH(Lançamentos!B11))</f>
        <v>2</v>
      </c>
      <c r="C5" s="170" t="str">
        <f t="shared" ref="C5:C68" si="0">IFERROR(INDEX($A$4:$A$14,B5),"")</f>
        <v>Fevereiro</v>
      </c>
      <c r="D5" s="176">
        <f ca="1">SUMIF($C$4:$C$5009,D$3,Vendas!$H$10:$H$5009)</f>
        <v>161.69999999999999</v>
      </c>
      <c r="E5" s="176">
        <f ca="1">SUMIF($C$4:$C$5009,E$3,Vendas!$H$10:$H$5009)</f>
        <v>833</v>
      </c>
      <c r="F5" s="176">
        <f ca="1">SUMIF($C$4:$C$5009,F$3,Vendas!$H$10:$H$5009)</f>
        <v>0</v>
      </c>
      <c r="G5" s="176">
        <f ca="1">SUMIF($C$4:$C$5009,G$3,Vendas!$H$10:$H$5009)</f>
        <v>0</v>
      </c>
      <c r="H5" s="176">
        <f ca="1">SUMIF($C$4:$C$5009,H$3,Vendas!$H$10:$H$5009)</f>
        <v>0</v>
      </c>
      <c r="I5" s="176">
        <f ca="1">SUMIF($C$4:$C$5009,I$3,Vendas!$H$10:$H$5009)</f>
        <v>0</v>
      </c>
      <c r="J5" s="176">
        <f ca="1">SUMIF($C$4:$C$5009,J$3,Vendas!$H$10:$H$5009)</f>
        <v>0</v>
      </c>
      <c r="K5" s="176">
        <f ca="1">SUMIF($C$4:$C$5009,K$3,Vendas!$H$10:$H$5009)</f>
        <v>0</v>
      </c>
      <c r="L5" s="176">
        <f ca="1">SUMIF($C$4:$C$5009,L$3,Vendas!$H$10:$H$5009)</f>
        <v>0</v>
      </c>
      <c r="M5" s="176">
        <f ca="1">SUMIF($C$4:$C$5009,M$3,Vendas!$H$10:$H$5009)</f>
        <v>0</v>
      </c>
      <c r="N5" s="176">
        <f ca="1">SUMIF($C$4:$C$5009,N$3,Vendas!$H$10:$H$5009)</f>
        <v>0</v>
      </c>
      <c r="O5" s="176">
        <f ca="1">SUMIF($C$4:$C$5009,O$3,Vendas!$H$10:$H$5009)</f>
        <v>0</v>
      </c>
      <c r="P5" s="176">
        <f ca="1">SUM(D5:O5)</f>
        <v>994.7</v>
      </c>
      <c r="Q5" s="178" t="s">
        <v>126</v>
      </c>
    </row>
    <row r="6" spans="1:17" ht="15" customHeight="1" x14ac:dyDescent="0.3">
      <c r="A6" s="171" t="s">
        <v>113</v>
      </c>
      <c r="B6" s="169">
        <f>IF(Lançamentos!B12="","",MONTH(Lançamentos!B12))</f>
        <v>2</v>
      </c>
      <c r="C6" s="170" t="str">
        <f t="shared" si="0"/>
        <v>Fevereiro</v>
      </c>
      <c r="D6" s="176">
        <f ca="1">D4-D5</f>
        <v>713.3</v>
      </c>
      <c r="E6" s="176">
        <f t="shared" ref="E6:P6" ca="1" si="1">E4-E5</f>
        <v>4347</v>
      </c>
      <c r="F6" s="176">
        <f t="shared" ca="1" si="1"/>
        <v>0</v>
      </c>
      <c r="G6" s="176">
        <f t="shared" ca="1" si="1"/>
        <v>0</v>
      </c>
      <c r="H6" s="176">
        <f t="shared" ca="1" si="1"/>
        <v>0</v>
      </c>
      <c r="I6" s="176">
        <f t="shared" ca="1" si="1"/>
        <v>0</v>
      </c>
      <c r="J6" s="176">
        <f t="shared" ca="1" si="1"/>
        <v>0</v>
      </c>
      <c r="K6" s="176">
        <f t="shared" ca="1" si="1"/>
        <v>0</v>
      </c>
      <c r="L6" s="176">
        <f t="shared" ca="1" si="1"/>
        <v>0</v>
      </c>
      <c r="M6" s="176">
        <f t="shared" ca="1" si="1"/>
        <v>0</v>
      </c>
      <c r="N6" s="176">
        <f t="shared" ca="1" si="1"/>
        <v>0</v>
      </c>
      <c r="O6" s="176">
        <f t="shared" ca="1" si="1"/>
        <v>0</v>
      </c>
      <c r="P6" s="176">
        <f t="shared" ca="1" si="1"/>
        <v>5060.3</v>
      </c>
      <c r="Q6" s="178" t="s">
        <v>127</v>
      </c>
    </row>
    <row r="7" spans="1:17" ht="15" customHeight="1" x14ac:dyDescent="0.3">
      <c r="A7" s="171" t="s">
        <v>114</v>
      </c>
      <c r="B7" s="169" t="str">
        <f>IF(Lançamentos!B13="","",MONTH(Lançamentos!B13))</f>
        <v/>
      </c>
      <c r="C7" s="170" t="str">
        <f t="shared" si="0"/>
        <v/>
      </c>
      <c r="D7" s="179"/>
      <c r="E7" s="179"/>
      <c r="F7" s="179"/>
      <c r="G7" s="179"/>
      <c r="H7" s="179"/>
      <c r="I7" s="179"/>
      <c r="J7" s="179"/>
      <c r="K7" s="179"/>
      <c r="L7" s="179"/>
      <c r="M7" s="179"/>
      <c r="N7" s="179"/>
      <c r="O7" s="179"/>
      <c r="P7" s="179"/>
      <c r="Q7" s="178"/>
    </row>
    <row r="8" spans="1:17" ht="15" customHeight="1" x14ac:dyDescent="0.3">
      <c r="A8" s="171" t="s">
        <v>115</v>
      </c>
      <c r="B8" s="169" t="str">
        <f>IF(Lançamentos!B14="","",MONTH(Lançamentos!B14))</f>
        <v/>
      </c>
      <c r="C8" s="170" t="str">
        <f t="shared" si="0"/>
        <v/>
      </c>
      <c r="D8" s="179"/>
      <c r="E8" s="179"/>
      <c r="F8" s="179"/>
      <c r="G8" s="179"/>
      <c r="H8" s="179"/>
      <c r="I8" s="179"/>
      <c r="J8" s="179"/>
      <c r="K8" s="179"/>
      <c r="L8" s="179"/>
      <c r="M8" s="179"/>
      <c r="N8" s="179"/>
      <c r="O8" s="179"/>
      <c r="P8" s="179"/>
      <c r="Q8" s="178" t="str">
        <f>BD!B31</f>
        <v>Negociação</v>
      </c>
    </row>
    <row r="9" spans="1:17" ht="15" customHeight="1" x14ac:dyDescent="0.3">
      <c r="A9" s="171" t="s">
        <v>116</v>
      </c>
      <c r="B9" s="169" t="str">
        <f>IF(Lançamentos!B15="","",MONTH(Lançamentos!B15))</f>
        <v/>
      </c>
      <c r="C9" s="170" t="str">
        <f t="shared" si="0"/>
        <v/>
      </c>
      <c r="D9" s="179"/>
      <c r="E9" s="179"/>
      <c r="F9" s="179"/>
      <c r="G9" s="179"/>
      <c r="H9" s="179"/>
      <c r="I9" s="179"/>
      <c r="J9" s="179"/>
      <c r="K9" s="179"/>
      <c r="L9" s="179"/>
      <c r="M9" s="179"/>
      <c r="N9" s="179"/>
      <c r="O9" s="179"/>
      <c r="P9" s="179"/>
      <c r="Q9" s="178" t="str">
        <f>BD!B32</f>
        <v>Aguardando</v>
      </c>
    </row>
    <row r="10" spans="1:17" ht="15" customHeight="1" x14ac:dyDescent="0.3">
      <c r="A10" s="171" t="s">
        <v>117</v>
      </c>
      <c r="B10" s="169" t="str">
        <f>IF(Lançamentos!B16="","",MONTH(Lançamentos!B16))</f>
        <v/>
      </c>
      <c r="C10" s="170" t="str">
        <f t="shared" si="0"/>
        <v/>
      </c>
      <c r="D10" s="179"/>
      <c r="E10" s="179"/>
      <c r="F10" s="179"/>
      <c r="G10" s="179"/>
      <c r="H10" s="179"/>
      <c r="I10" s="179"/>
      <c r="J10" s="179"/>
      <c r="K10" s="179"/>
      <c r="L10" s="179"/>
      <c r="M10" s="179"/>
      <c r="N10" s="179"/>
      <c r="O10" s="179"/>
      <c r="P10" s="179"/>
      <c r="Q10" s="178" t="str">
        <f>BD!B33</f>
        <v>Finalizado</v>
      </c>
    </row>
    <row r="11" spans="1:17" ht="15" customHeight="1" x14ac:dyDescent="0.3">
      <c r="A11" s="171" t="s">
        <v>118</v>
      </c>
      <c r="B11" s="169" t="str">
        <f>IF(Lançamentos!B17="","",MONTH(Lançamentos!B17))</f>
        <v/>
      </c>
      <c r="C11" s="170" t="str">
        <f t="shared" si="0"/>
        <v/>
      </c>
      <c r="D11" s="179"/>
      <c r="E11" s="179"/>
      <c r="F11" s="179"/>
      <c r="G11" s="179"/>
      <c r="H11" s="179"/>
      <c r="I11" s="179"/>
      <c r="J11" s="179"/>
      <c r="K11" s="179"/>
      <c r="L11" s="179"/>
      <c r="M11" s="179"/>
      <c r="N11" s="179"/>
      <c r="O11" s="179"/>
      <c r="P11" s="179"/>
      <c r="Q11" s="178" t="str">
        <f>BD!B34</f>
        <v>Perdida</v>
      </c>
    </row>
    <row r="12" spans="1:17" ht="15" customHeight="1" x14ac:dyDescent="0.3">
      <c r="A12" s="171" t="s">
        <v>119</v>
      </c>
      <c r="B12" s="169" t="str">
        <f>IF(Lançamentos!B18="","",MONTH(Lançamentos!B18))</f>
        <v/>
      </c>
      <c r="C12" s="170" t="str">
        <f t="shared" si="0"/>
        <v/>
      </c>
      <c r="D12" s="179"/>
      <c r="E12" s="179"/>
      <c r="F12" s="179"/>
      <c r="G12" s="179"/>
      <c r="H12" s="179"/>
      <c r="I12" s="179"/>
      <c r="J12" s="179"/>
      <c r="K12" s="179"/>
      <c r="L12" s="179"/>
      <c r="M12" s="179"/>
      <c r="N12" s="179"/>
      <c r="O12" s="179"/>
      <c r="P12" s="179"/>
      <c r="Q12" s="179"/>
    </row>
    <row r="13" spans="1:17" ht="15" customHeight="1" x14ac:dyDescent="0.3">
      <c r="A13" s="171" t="s">
        <v>120</v>
      </c>
      <c r="B13" s="169" t="str">
        <f>IF(Lançamentos!B19="","",MONTH(Lançamentos!B19))</f>
        <v/>
      </c>
      <c r="C13" s="170" t="str">
        <f t="shared" si="0"/>
        <v/>
      </c>
      <c r="D13" s="179"/>
      <c r="E13" s="179"/>
      <c r="F13" s="179"/>
      <c r="G13" s="179"/>
      <c r="H13" s="179"/>
      <c r="I13" s="179"/>
      <c r="J13" s="179"/>
      <c r="K13" s="179"/>
      <c r="L13" s="179"/>
      <c r="M13" s="179"/>
      <c r="N13" s="179"/>
      <c r="O13" s="179"/>
      <c r="P13" s="179"/>
      <c r="Q13" s="179"/>
    </row>
    <row r="14" spans="1:17" ht="15" customHeight="1" x14ac:dyDescent="0.3">
      <c r="A14" s="171" t="s">
        <v>121</v>
      </c>
      <c r="B14" s="169" t="str">
        <f>IF(Lançamentos!B20="","",MONTH(Lançamentos!B20))</f>
        <v/>
      </c>
      <c r="C14" s="170" t="str">
        <f t="shared" si="0"/>
        <v/>
      </c>
      <c r="D14" s="179"/>
      <c r="E14" s="179"/>
      <c r="F14" s="179"/>
      <c r="G14" s="179"/>
      <c r="H14" s="179"/>
      <c r="I14" s="179"/>
      <c r="J14" s="179"/>
      <c r="K14" s="179"/>
      <c r="L14" s="179"/>
      <c r="M14" s="179"/>
      <c r="N14" s="179"/>
      <c r="O14" s="179"/>
      <c r="P14" s="179"/>
      <c r="Q14" s="179"/>
    </row>
    <row r="15" spans="1:17" ht="15" customHeight="1" x14ac:dyDescent="0.3">
      <c r="A15" s="171" t="s">
        <v>122</v>
      </c>
      <c r="B15" s="169" t="str">
        <f>IF(Lançamentos!B21="","",MONTH(Lançamentos!B21))</f>
        <v/>
      </c>
      <c r="C15" s="170" t="str">
        <f t="shared" si="0"/>
        <v/>
      </c>
      <c r="D15" s="179"/>
      <c r="E15" s="179"/>
      <c r="F15" s="179"/>
      <c r="G15" s="179"/>
      <c r="H15" s="179"/>
      <c r="I15" s="179"/>
      <c r="J15" s="179"/>
      <c r="K15" s="179"/>
      <c r="L15" s="179"/>
      <c r="M15" s="179"/>
      <c r="N15" s="179"/>
      <c r="O15" s="179"/>
      <c r="P15" s="179"/>
      <c r="Q15" s="179"/>
    </row>
    <row r="16" spans="1:17" ht="15" customHeight="1" x14ac:dyDescent="0.3">
      <c r="B16" s="169" t="str">
        <f>IF(Lançamentos!B22="","",MONTH(Lançamentos!B22))</f>
        <v/>
      </c>
      <c r="C16" s="170" t="str">
        <f t="shared" si="0"/>
        <v/>
      </c>
      <c r="D16" s="179"/>
      <c r="E16" s="179"/>
      <c r="F16" s="179"/>
      <c r="G16" s="179"/>
      <c r="H16" s="179"/>
      <c r="I16" s="179"/>
      <c r="J16" s="179"/>
      <c r="K16" s="179"/>
      <c r="L16" s="179"/>
      <c r="M16" s="179"/>
      <c r="N16" s="179"/>
      <c r="O16" s="179"/>
      <c r="P16" s="179"/>
      <c r="Q16" s="179"/>
    </row>
    <row r="17" spans="1:17" ht="15" customHeight="1" x14ac:dyDescent="0.3">
      <c r="A17" s="171" t="b">
        <v>0</v>
      </c>
      <c r="B17" s="169" t="str">
        <f>IF(Lançamentos!B23="","",MONTH(Lançamentos!B23))</f>
        <v/>
      </c>
      <c r="C17" s="170" t="str">
        <f t="shared" si="0"/>
        <v/>
      </c>
      <c r="D17" s="179"/>
      <c r="E17" s="179"/>
      <c r="F17" s="179"/>
      <c r="G17" s="179"/>
      <c r="H17" s="179"/>
      <c r="I17" s="179"/>
      <c r="J17" s="179"/>
      <c r="K17" s="179"/>
      <c r="L17" s="179"/>
      <c r="M17" s="179"/>
      <c r="N17" s="179"/>
      <c r="O17" s="179"/>
      <c r="P17" s="179"/>
      <c r="Q17" s="179"/>
    </row>
    <row r="18" spans="1:17" ht="15" customHeight="1" x14ac:dyDescent="0.3">
      <c r="A18" s="171" t="b">
        <v>0</v>
      </c>
      <c r="B18" s="169" t="str">
        <f>IF(Lançamentos!B24="","",MONTH(Lançamentos!B24))</f>
        <v/>
      </c>
      <c r="C18" s="170" t="str">
        <f t="shared" si="0"/>
        <v/>
      </c>
      <c r="D18" s="179"/>
      <c r="E18" s="179"/>
      <c r="F18" s="179"/>
      <c r="G18" s="179"/>
      <c r="H18" s="179"/>
      <c r="I18" s="179"/>
      <c r="J18" s="179"/>
      <c r="K18" s="179"/>
      <c r="L18" s="179"/>
      <c r="M18" s="179"/>
      <c r="N18" s="179"/>
      <c r="O18" s="179"/>
      <c r="P18" s="179"/>
      <c r="Q18" s="179"/>
    </row>
    <row r="19" spans="1:17" ht="15" customHeight="1" x14ac:dyDescent="0.3">
      <c r="A19" s="171" t="b">
        <v>0</v>
      </c>
      <c r="B19" s="169" t="str">
        <f>IF(Lançamentos!B25="","",MONTH(Lançamentos!B25))</f>
        <v/>
      </c>
      <c r="C19" s="170" t="str">
        <f t="shared" si="0"/>
        <v/>
      </c>
      <c r="D19" s="179"/>
      <c r="E19" s="179"/>
      <c r="F19" s="179"/>
      <c r="G19" s="179"/>
      <c r="H19" s="179"/>
      <c r="I19" s="179"/>
      <c r="J19" s="179"/>
      <c r="K19" s="179"/>
      <c r="L19" s="179"/>
      <c r="M19" s="179"/>
      <c r="N19" s="179"/>
      <c r="O19" s="179"/>
      <c r="P19" s="179"/>
      <c r="Q19" s="179"/>
    </row>
    <row r="20" spans="1:17" ht="15" customHeight="1" x14ac:dyDescent="0.3">
      <c r="A20" s="171" t="b">
        <v>1</v>
      </c>
      <c r="B20" s="169" t="str">
        <f>IF(Lançamentos!B26="","",MONTH(Lançamentos!B26))</f>
        <v/>
      </c>
      <c r="C20" s="170" t="str">
        <f t="shared" si="0"/>
        <v/>
      </c>
      <c r="D20" s="179"/>
      <c r="E20" s="179"/>
      <c r="F20" s="179"/>
      <c r="G20" s="179"/>
      <c r="H20" s="179"/>
      <c r="I20" s="179"/>
      <c r="J20" s="179"/>
      <c r="K20" s="179"/>
      <c r="L20" s="179"/>
      <c r="M20" s="179"/>
      <c r="N20" s="179"/>
      <c r="O20" s="179"/>
      <c r="P20" s="179"/>
      <c r="Q20" s="179"/>
    </row>
    <row r="21" spans="1:17" ht="15" customHeight="1" x14ac:dyDescent="0.3">
      <c r="B21" s="169" t="str">
        <f>IF(Lançamentos!B27="","",MONTH(Lançamentos!B27))</f>
        <v/>
      </c>
      <c r="C21" s="170" t="str">
        <f t="shared" si="0"/>
        <v/>
      </c>
      <c r="D21" s="179"/>
      <c r="E21" s="179"/>
      <c r="F21" s="179"/>
      <c r="G21" s="179"/>
      <c r="H21" s="179"/>
      <c r="I21" s="179"/>
      <c r="J21" s="179"/>
      <c r="K21" s="179"/>
      <c r="L21" s="179"/>
      <c r="M21" s="179"/>
      <c r="N21" s="179"/>
      <c r="O21" s="179"/>
      <c r="P21" s="179"/>
      <c r="Q21" s="179"/>
    </row>
    <row r="22" spans="1:17" ht="15" customHeight="1" x14ac:dyDescent="0.3">
      <c r="B22" s="169" t="str">
        <f>IF(Lançamentos!B28="","",MONTH(Lançamentos!B28))</f>
        <v/>
      </c>
      <c r="C22" s="170" t="str">
        <f t="shared" si="0"/>
        <v/>
      </c>
      <c r="D22" s="179"/>
      <c r="E22" s="179"/>
      <c r="F22" s="179"/>
      <c r="G22" s="179"/>
      <c r="H22" s="179"/>
      <c r="I22" s="179"/>
      <c r="J22" s="179"/>
      <c r="K22" s="179"/>
      <c r="L22" s="179"/>
      <c r="M22" s="179"/>
      <c r="N22" s="179"/>
      <c r="O22" s="179"/>
      <c r="P22" s="179"/>
      <c r="Q22" s="179"/>
    </row>
    <row r="23" spans="1:17" ht="15" customHeight="1" x14ac:dyDescent="0.3">
      <c r="B23" s="169" t="str">
        <f>IF(Lançamentos!B29="","",MONTH(Lançamentos!B29))</f>
        <v/>
      </c>
      <c r="C23" s="170" t="str">
        <f t="shared" si="0"/>
        <v/>
      </c>
      <c r="D23" s="179"/>
      <c r="E23" s="179"/>
      <c r="F23" s="179"/>
      <c r="G23" s="179"/>
      <c r="H23" s="179"/>
      <c r="I23" s="179"/>
      <c r="J23" s="179"/>
      <c r="K23" s="179"/>
      <c r="L23" s="179"/>
      <c r="M23" s="179"/>
      <c r="N23" s="179"/>
      <c r="O23" s="179"/>
      <c r="P23" s="179"/>
      <c r="Q23" s="179"/>
    </row>
    <row r="24" spans="1:17" ht="15" customHeight="1" x14ac:dyDescent="0.3">
      <c r="B24" s="169" t="str">
        <f>IF(Lançamentos!B30="","",MONTH(Lançamentos!B30))</f>
        <v/>
      </c>
      <c r="C24" s="170" t="str">
        <f t="shared" si="0"/>
        <v/>
      </c>
      <c r="D24" s="179"/>
      <c r="E24" s="179"/>
      <c r="F24" s="179"/>
      <c r="G24" s="179"/>
      <c r="H24" s="179"/>
      <c r="I24" s="179"/>
      <c r="J24" s="179"/>
      <c r="K24" s="179"/>
      <c r="L24" s="179"/>
      <c r="M24" s="179"/>
      <c r="N24" s="179"/>
      <c r="O24" s="179"/>
      <c r="P24" s="179"/>
      <c r="Q24" s="179"/>
    </row>
    <row r="25" spans="1:17" ht="15" customHeight="1" x14ac:dyDescent="0.3">
      <c r="B25" s="169" t="str">
        <f>IF(Lançamentos!B31="","",MONTH(Lançamentos!B31))</f>
        <v/>
      </c>
      <c r="C25" s="170" t="str">
        <f t="shared" si="0"/>
        <v/>
      </c>
      <c r="D25" s="179"/>
      <c r="E25" s="179"/>
      <c r="F25" s="179"/>
      <c r="G25" s="179"/>
      <c r="H25" s="179"/>
      <c r="I25" s="179"/>
      <c r="J25" s="179"/>
      <c r="K25" s="179"/>
      <c r="L25" s="179"/>
      <c r="M25" s="179"/>
      <c r="N25" s="179"/>
      <c r="O25" s="179"/>
      <c r="P25" s="179"/>
      <c r="Q25" s="179"/>
    </row>
    <row r="26" spans="1:17" ht="15" customHeight="1" x14ac:dyDescent="0.3">
      <c r="B26" s="169" t="str">
        <f>IF(Lançamentos!B32="","",MONTH(Lançamentos!B32))</f>
        <v/>
      </c>
      <c r="C26" s="170" t="str">
        <f t="shared" si="0"/>
        <v/>
      </c>
      <c r="D26" s="179"/>
      <c r="E26" s="179"/>
      <c r="F26" s="179"/>
      <c r="G26" s="179"/>
      <c r="H26" s="179"/>
      <c r="I26" s="179"/>
      <c r="J26" s="179"/>
      <c r="K26" s="179"/>
      <c r="L26" s="179"/>
      <c r="M26" s="179"/>
      <c r="N26" s="179"/>
      <c r="O26" s="179"/>
      <c r="P26" s="179"/>
      <c r="Q26" s="179"/>
    </row>
    <row r="27" spans="1:17" ht="15" customHeight="1" x14ac:dyDescent="0.3">
      <c r="B27" s="169" t="str">
        <f>IF(Lançamentos!B33="","",MONTH(Lançamentos!B33))</f>
        <v/>
      </c>
      <c r="C27" s="170" t="str">
        <f t="shared" si="0"/>
        <v/>
      </c>
      <c r="D27" s="179"/>
      <c r="E27" s="179"/>
      <c r="F27" s="179"/>
      <c r="G27" s="179"/>
      <c r="H27" s="179"/>
      <c r="I27" s="179"/>
      <c r="J27" s="179"/>
      <c r="K27" s="179"/>
      <c r="L27" s="179"/>
      <c r="M27" s="179"/>
      <c r="N27" s="179"/>
      <c r="O27" s="179"/>
      <c r="P27" s="179"/>
      <c r="Q27" s="179"/>
    </row>
    <row r="28" spans="1:17" ht="15" customHeight="1" x14ac:dyDescent="0.3">
      <c r="B28" s="169" t="str">
        <f>IF(Lançamentos!B34="","",MONTH(Lançamentos!B34))</f>
        <v/>
      </c>
      <c r="C28" s="170" t="str">
        <f t="shared" si="0"/>
        <v/>
      </c>
      <c r="D28" s="179"/>
      <c r="E28" s="179"/>
      <c r="F28" s="179"/>
      <c r="G28" s="179"/>
      <c r="H28" s="179"/>
      <c r="I28" s="179"/>
      <c r="J28" s="179"/>
      <c r="K28" s="179"/>
      <c r="L28" s="179"/>
      <c r="M28" s="179"/>
      <c r="N28" s="179"/>
      <c r="O28" s="179"/>
      <c r="P28" s="179"/>
      <c r="Q28" s="179"/>
    </row>
    <row r="29" spans="1:17" ht="15" customHeight="1" x14ac:dyDescent="0.3">
      <c r="B29" s="169" t="str">
        <f>IF(Lançamentos!B35="","",MONTH(Lançamentos!B35))</f>
        <v/>
      </c>
      <c r="C29" s="170" t="str">
        <f t="shared" si="0"/>
        <v/>
      </c>
      <c r="D29" s="179"/>
      <c r="E29" s="179"/>
      <c r="F29" s="179"/>
      <c r="G29" s="179"/>
      <c r="H29" s="179"/>
      <c r="I29" s="179"/>
      <c r="J29" s="179"/>
      <c r="K29" s="179"/>
      <c r="L29" s="179"/>
      <c r="M29" s="179"/>
      <c r="N29" s="179"/>
      <c r="O29" s="179"/>
      <c r="P29" s="179"/>
      <c r="Q29" s="179"/>
    </row>
    <row r="30" spans="1:17" ht="15" customHeight="1" x14ac:dyDescent="0.3">
      <c r="B30" s="169" t="str">
        <f>IF(Lançamentos!B36="","",MONTH(Lançamentos!B36))</f>
        <v/>
      </c>
      <c r="C30" s="170" t="str">
        <f t="shared" si="0"/>
        <v/>
      </c>
      <c r="D30" s="179"/>
      <c r="E30" s="179"/>
      <c r="F30" s="179"/>
      <c r="G30" s="179"/>
      <c r="H30" s="179"/>
      <c r="I30" s="179"/>
      <c r="J30" s="179"/>
      <c r="K30" s="179"/>
      <c r="L30" s="179"/>
      <c r="M30" s="179"/>
      <c r="N30" s="179"/>
      <c r="O30" s="179"/>
      <c r="P30" s="179"/>
      <c r="Q30" s="179"/>
    </row>
    <row r="31" spans="1:17" ht="15" customHeight="1" x14ac:dyDescent="0.3">
      <c r="B31" s="169" t="str">
        <f>IF(Lançamentos!B37="","",MONTH(Lançamentos!B37))</f>
        <v/>
      </c>
      <c r="C31" s="170" t="str">
        <f t="shared" si="0"/>
        <v/>
      </c>
      <c r="D31" s="179"/>
      <c r="E31" s="179"/>
      <c r="F31" s="179"/>
      <c r="G31" s="179"/>
      <c r="H31" s="179"/>
      <c r="I31" s="179"/>
      <c r="J31" s="179"/>
      <c r="K31" s="179"/>
      <c r="L31" s="179"/>
      <c r="M31" s="179"/>
      <c r="N31" s="179"/>
      <c r="O31" s="179"/>
      <c r="P31" s="179"/>
      <c r="Q31" s="179"/>
    </row>
    <row r="32" spans="1:17" ht="15" customHeight="1" x14ac:dyDescent="0.3">
      <c r="B32" s="169" t="str">
        <f>IF(Lançamentos!B38="","",MONTH(Lançamentos!B38))</f>
        <v/>
      </c>
      <c r="C32" s="170" t="str">
        <f t="shared" si="0"/>
        <v/>
      </c>
      <c r="D32" s="179"/>
      <c r="E32" s="179"/>
      <c r="F32" s="179"/>
      <c r="G32" s="179"/>
      <c r="H32" s="179"/>
      <c r="I32" s="179"/>
      <c r="J32" s="179"/>
      <c r="K32" s="179"/>
      <c r="L32" s="179"/>
      <c r="M32" s="179"/>
      <c r="N32" s="179"/>
      <c r="O32" s="179"/>
      <c r="P32" s="179"/>
      <c r="Q32" s="179"/>
    </row>
    <row r="33" spans="2:17" ht="15" customHeight="1" x14ac:dyDescent="0.3">
      <c r="B33" s="169" t="str">
        <f>IF(Lançamentos!B39="","",MONTH(Lançamentos!B39))</f>
        <v/>
      </c>
      <c r="C33" s="170" t="str">
        <f t="shared" si="0"/>
        <v/>
      </c>
      <c r="D33" s="179"/>
      <c r="E33" s="179"/>
      <c r="F33" s="179"/>
      <c r="G33" s="179"/>
      <c r="H33" s="179"/>
      <c r="I33" s="179"/>
      <c r="J33" s="179"/>
      <c r="K33" s="179"/>
      <c r="L33" s="179"/>
      <c r="M33" s="179"/>
      <c r="N33" s="179"/>
      <c r="O33" s="179"/>
      <c r="P33" s="179"/>
      <c r="Q33" s="179"/>
    </row>
    <row r="34" spans="2:17" ht="15" customHeight="1" x14ac:dyDescent="0.3">
      <c r="B34" s="169" t="str">
        <f>IF(Lançamentos!B40="","",MONTH(Lançamentos!B40))</f>
        <v/>
      </c>
      <c r="C34" s="170" t="str">
        <f t="shared" si="0"/>
        <v/>
      </c>
      <c r="D34" s="179"/>
      <c r="E34" s="179"/>
      <c r="F34" s="179"/>
      <c r="G34" s="179"/>
      <c r="H34" s="179"/>
      <c r="I34" s="179"/>
      <c r="J34" s="179"/>
      <c r="K34" s="179"/>
      <c r="L34" s="179"/>
      <c r="M34" s="179"/>
      <c r="N34" s="179"/>
      <c r="O34" s="179"/>
      <c r="P34" s="179"/>
      <c r="Q34" s="179"/>
    </row>
    <row r="35" spans="2:17" ht="15" customHeight="1" x14ac:dyDescent="0.3">
      <c r="B35" s="169" t="str">
        <f>IF(Lançamentos!B41="","",MONTH(Lançamentos!B41))</f>
        <v/>
      </c>
      <c r="C35" s="170" t="str">
        <f t="shared" si="0"/>
        <v/>
      </c>
      <c r="D35" s="179"/>
      <c r="E35" s="179"/>
      <c r="F35" s="179"/>
      <c r="G35" s="179"/>
      <c r="H35" s="179"/>
      <c r="I35" s="179"/>
      <c r="J35" s="179"/>
      <c r="K35" s="179"/>
      <c r="L35" s="179"/>
      <c r="M35" s="179"/>
      <c r="N35" s="179"/>
      <c r="O35" s="179"/>
      <c r="P35" s="179"/>
      <c r="Q35" s="179"/>
    </row>
    <row r="36" spans="2:17" ht="15" customHeight="1" x14ac:dyDescent="0.3">
      <c r="B36" s="169" t="str">
        <f>IF(Lançamentos!B42="","",MONTH(Lançamentos!B42))</f>
        <v/>
      </c>
      <c r="C36" s="170" t="str">
        <f t="shared" si="0"/>
        <v/>
      </c>
      <c r="D36" s="179"/>
      <c r="E36" s="179"/>
      <c r="F36" s="179"/>
      <c r="G36" s="179"/>
      <c r="H36" s="179"/>
      <c r="I36" s="179"/>
      <c r="J36" s="179"/>
      <c r="K36" s="179"/>
      <c r="L36" s="179"/>
      <c r="M36" s="179"/>
      <c r="N36" s="179"/>
      <c r="O36" s="179"/>
      <c r="P36" s="179"/>
      <c r="Q36" s="179"/>
    </row>
    <row r="37" spans="2:17" ht="15" customHeight="1" x14ac:dyDescent="0.3">
      <c r="B37" s="169" t="str">
        <f>IF(Lançamentos!B43="","",MONTH(Lançamentos!B43))</f>
        <v/>
      </c>
      <c r="C37" s="170" t="str">
        <f t="shared" si="0"/>
        <v/>
      </c>
      <c r="D37" s="179"/>
      <c r="E37" s="179"/>
      <c r="F37" s="179"/>
      <c r="G37" s="179"/>
      <c r="H37" s="179"/>
      <c r="I37" s="179"/>
      <c r="J37" s="179"/>
      <c r="K37" s="179"/>
      <c r="L37" s="179"/>
      <c r="M37" s="179"/>
      <c r="N37" s="179"/>
      <c r="O37" s="179"/>
      <c r="P37" s="179"/>
      <c r="Q37" s="179"/>
    </row>
    <row r="38" spans="2:17" ht="15" customHeight="1" x14ac:dyDescent="0.3">
      <c r="B38" s="169" t="str">
        <f>IF(Lançamentos!B44="","",MONTH(Lançamentos!B44))</f>
        <v/>
      </c>
      <c r="C38" s="170" t="str">
        <f t="shared" si="0"/>
        <v/>
      </c>
      <c r="D38" s="179"/>
      <c r="E38" s="179"/>
      <c r="F38" s="179"/>
      <c r="G38" s="179"/>
      <c r="H38" s="179"/>
      <c r="I38" s="179"/>
      <c r="J38" s="179"/>
      <c r="K38" s="179"/>
      <c r="L38" s="179"/>
      <c r="M38" s="179"/>
      <c r="N38" s="179"/>
      <c r="O38" s="179"/>
      <c r="P38" s="179"/>
      <c r="Q38" s="179"/>
    </row>
    <row r="39" spans="2:17" ht="15" customHeight="1" x14ac:dyDescent="0.3">
      <c r="B39" s="169" t="str">
        <f>IF(Lançamentos!B45="","",MONTH(Lançamentos!B45))</f>
        <v/>
      </c>
      <c r="C39" s="170" t="str">
        <f t="shared" si="0"/>
        <v/>
      </c>
      <c r="D39" s="179"/>
      <c r="E39" s="179"/>
      <c r="F39" s="179"/>
      <c r="G39" s="179"/>
      <c r="H39" s="179"/>
      <c r="I39" s="179"/>
      <c r="J39" s="179"/>
      <c r="K39" s="179"/>
      <c r="L39" s="179"/>
      <c r="M39" s="179"/>
      <c r="N39" s="179"/>
      <c r="O39" s="179"/>
      <c r="P39" s="179"/>
      <c r="Q39" s="179"/>
    </row>
    <row r="40" spans="2:17" ht="15" customHeight="1" x14ac:dyDescent="0.3">
      <c r="B40" s="169" t="str">
        <f>IF(Lançamentos!B46="","",MONTH(Lançamentos!B46))</f>
        <v/>
      </c>
      <c r="C40" s="170" t="str">
        <f t="shared" si="0"/>
        <v/>
      </c>
      <c r="D40" s="179"/>
      <c r="E40" s="179"/>
      <c r="F40" s="179"/>
      <c r="G40" s="179"/>
      <c r="H40" s="179"/>
      <c r="I40" s="179"/>
      <c r="J40" s="179"/>
      <c r="K40" s="179"/>
      <c r="L40" s="179"/>
      <c r="M40" s="179"/>
      <c r="N40" s="179"/>
      <c r="O40" s="179"/>
      <c r="P40" s="179"/>
      <c r="Q40" s="179"/>
    </row>
    <row r="41" spans="2:17" ht="15" customHeight="1" x14ac:dyDescent="0.3">
      <c r="B41" s="169" t="str">
        <f>IF(Lançamentos!B47="","",MONTH(Lançamentos!B47))</f>
        <v/>
      </c>
      <c r="C41" s="170" t="str">
        <f t="shared" si="0"/>
        <v/>
      </c>
      <c r="D41" s="179"/>
      <c r="E41" s="179"/>
      <c r="F41" s="179"/>
      <c r="G41" s="179"/>
      <c r="H41" s="179"/>
      <c r="I41" s="179"/>
      <c r="J41" s="179"/>
      <c r="K41" s="179"/>
      <c r="L41" s="179"/>
      <c r="M41" s="179"/>
      <c r="N41" s="179"/>
      <c r="O41" s="179"/>
      <c r="P41" s="179"/>
      <c r="Q41" s="179"/>
    </row>
    <row r="42" spans="2:17" ht="15" customHeight="1" x14ac:dyDescent="0.3">
      <c r="B42" s="169" t="str">
        <f>IF(Lançamentos!B48="","",MONTH(Lançamentos!B48))</f>
        <v/>
      </c>
      <c r="C42" s="170" t="str">
        <f t="shared" si="0"/>
        <v/>
      </c>
      <c r="D42" s="179"/>
      <c r="E42" s="179"/>
      <c r="F42" s="179"/>
      <c r="G42" s="179"/>
      <c r="H42" s="179"/>
      <c r="I42" s="179"/>
      <c r="J42" s="179"/>
      <c r="K42" s="179"/>
      <c r="L42" s="179"/>
      <c r="M42" s="179"/>
      <c r="N42" s="179"/>
      <c r="O42" s="179"/>
      <c r="P42" s="179"/>
      <c r="Q42" s="179"/>
    </row>
    <row r="43" spans="2:17" ht="15" customHeight="1" x14ac:dyDescent="0.3">
      <c r="B43" s="169" t="str">
        <f>IF(Lançamentos!B49="","",MONTH(Lançamentos!B49))</f>
        <v/>
      </c>
      <c r="C43" s="170" t="str">
        <f t="shared" si="0"/>
        <v/>
      </c>
      <c r="D43" s="179"/>
      <c r="E43" s="179"/>
      <c r="F43" s="179"/>
      <c r="G43" s="179"/>
      <c r="H43" s="179"/>
      <c r="I43" s="179"/>
      <c r="J43" s="179"/>
      <c r="K43" s="179"/>
      <c r="L43" s="179"/>
      <c r="M43" s="179"/>
      <c r="N43" s="179"/>
      <c r="O43" s="179"/>
      <c r="P43" s="179"/>
      <c r="Q43" s="179"/>
    </row>
    <row r="44" spans="2:17" ht="15" customHeight="1" x14ac:dyDescent="0.3">
      <c r="B44" s="169" t="str">
        <f>IF(Lançamentos!B50="","",MONTH(Lançamentos!B50))</f>
        <v/>
      </c>
      <c r="C44" s="170" t="str">
        <f t="shared" si="0"/>
        <v/>
      </c>
      <c r="D44" s="179"/>
      <c r="E44" s="179"/>
      <c r="F44" s="179"/>
      <c r="G44" s="179"/>
      <c r="H44" s="179"/>
      <c r="I44" s="179"/>
      <c r="J44" s="179"/>
      <c r="K44" s="179"/>
      <c r="L44" s="179"/>
      <c r="M44" s="179"/>
      <c r="N44" s="179"/>
      <c r="O44" s="179"/>
      <c r="P44" s="179"/>
      <c r="Q44" s="179"/>
    </row>
    <row r="45" spans="2:17" ht="15" customHeight="1" x14ac:dyDescent="0.3">
      <c r="B45" s="169" t="str">
        <f>IF(Lançamentos!B51="","",MONTH(Lançamentos!B51))</f>
        <v/>
      </c>
      <c r="C45" s="170" t="str">
        <f t="shared" si="0"/>
        <v/>
      </c>
      <c r="D45" s="179"/>
      <c r="E45" s="179"/>
      <c r="F45" s="179"/>
      <c r="G45" s="179"/>
      <c r="H45" s="179"/>
      <c r="I45" s="179"/>
      <c r="J45" s="179"/>
      <c r="K45" s="179"/>
      <c r="L45" s="179"/>
      <c r="M45" s="179"/>
      <c r="N45" s="179"/>
      <c r="O45" s="179"/>
      <c r="P45" s="179"/>
      <c r="Q45" s="179"/>
    </row>
    <row r="46" spans="2:17" ht="15" customHeight="1" x14ac:dyDescent="0.3">
      <c r="B46" s="169" t="str">
        <f>IF(Lançamentos!B52="","",MONTH(Lançamentos!B52))</f>
        <v/>
      </c>
      <c r="C46" s="170" t="str">
        <f t="shared" si="0"/>
        <v/>
      </c>
      <c r="D46" s="179"/>
      <c r="E46" s="179"/>
      <c r="F46" s="179"/>
      <c r="G46" s="179"/>
      <c r="H46" s="179"/>
      <c r="I46" s="179"/>
      <c r="J46" s="179"/>
      <c r="K46" s="179"/>
      <c r="L46" s="179"/>
      <c r="M46" s="179"/>
      <c r="N46" s="179"/>
      <c r="O46" s="179"/>
      <c r="P46" s="179"/>
      <c r="Q46" s="179"/>
    </row>
    <row r="47" spans="2:17" ht="15" customHeight="1" x14ac:dyDescent="0.3">
      <c r="B47" s="169" t="str">
        <f>IF(Lançamentos!B53="","",MONTH(Lançamentos!B53))</f>
        <v/>
      </c>
      <c r="C47" s="170" t="str">
        <f t="shared" si="0"/>
        <v/>
      </c>
      <c r="D47" s="179"/>
      <c r="E47" s="179"/>
      <c r="F47" s="179"/>
      <c r="G47" s="179"/>
      <c r="H47" s="179"/>
      <c r="I47" s="179"/>
      <c r="J47" s="179"/>
      <c r="K47" s="179"/>
      <c r="L47" s="179"/>
      <c r="M47" s="179"/>
      <c r="N47" s="179"/>
      <c r="O47" s="179"/>
      <c r="P47" s="179"/>
      <c r="Q47" s="179"/>
    </row>
    <row r="48" spans="2:17" ht="15" customHeight="1" x14ac:dyDescent="0.3">
      <c r="B48" s="169" t="str">
        <f>IF(Lançamentos!B54="","",MONTH(Lançamentos!B54))</f>
        <v/>
      </c>
      <c r="C48" s="170" t="str">
        <f t="shared" si="0"/>
        <v/>
      </c>
      <c r="D48" s="179"/>
      <c r="E48" s="179"/>
      <c r="F48" s="179"/>
      <c r="G48" s="179"/>
      <c r="H48" s="179"/>
      <c r="I48" s="179"/>
      <c r="J48" s="179"/>
      <c r="K48" s="179"/>
      <c r="L48" s="179"/>
      <c r="M48" s="179"/>
      <c r="N48" s="179"/>
      <c r="O48" s="179"/>
      <c r="P48" s="179"/>
      <c r="Q48" s="179"/>
    </row>
    <row r="49" spans="2:17" ht="15" customHeight="1" x14ac:dyDescent="0.3">
      <c r="B49" s="169" t="str">
        <f>IF(Lançamentos!B55="","",MONTH(Lançamentos!B55))</f>
        <v/>
      </c>
      <c r="C49" s="170" t="str">
        <f t="shared" si="0"/>
        <v/>
      </c>
      <c r="D49" s="179"/>
      <c r="E49" s="179"/>
      <c r="F49" s="179"/>
      <c r="G49" s="179"/>
      <c r="H49" s="179"/>
      <c r="I49" s="179"/>
      <c r="J49" s="179"/>
      <c r="K49" s="179"/>
      <c r="L49" s="179"/>
      <c r="M49" s="179"/>
      <c r="N49" s="179"/>
      <c r="O49" s="179"/>
      <c r="P49" s="179"/>
      <c r="Q49" s="179"/>
    </row>
    <row r="50" spans="2:17" ht="15" customHeight="1" x14ac:dyDescent="0.3">
      <c r="B50" s="169" t="str">
        <f>IF(Lançamentos!B56="","",MONTH(Lançamentos!B56))</f>
        <v/>
      </c>
      <c r="C50" s="170" t="str">
        <f t="shared" si="0"/>
        <v/>
      </c>
      <c r="D50" s="179"/>
      <c r="E50" s="179"/>
      <c r="F50" s="179"/>
      <c r="G50" s="179"/>
      <c r="H50" s="179"/>
      <c r="I50" s="179"/>
      <c r="J50" s="179"/>
      <c r="K50" s="179"/>
      <c r="L50" s="179"/>
      <c r="M50" s="179"/>
      <c r="N50" s="179"/>
      <c r="O50" s="179"/>
      <c r="P50" s="179"/>
      <c r="Q50" s="179"/>
    </row>
    <row r="51" spans="2:17" ht="15" customHeight="1" x14ac:dyDescent="0.3">
      <c r="B51" s="169" t="str">
        <f>IF(Lançamentos!B57="","",MONTH(Lançamentos!B57))</f>
        <v/>
      </c>
      <c r="C51" s="170" t="str">
        <f t="shared" si="0"/>
        <v/>
      </c>
      <c r="D51" s="179"/>
      <c r="E51" s="179"/>
      <c r="F51" s="179"/>
      <c r="G51" s="179"/>
      <c r="H51" s="179"/>
      <c r="I51" s="179"/>
      <c r="J51" s="179"/>
      <c r="K51" s="179"/>
      <c r="L51" s="179"/>
      <c r="M51" s="179"/>
      <c r="N51" s="179"/>
      <c r="O51" s="179"/>
      <c r="P51" s="179"/>
      <c r="Q51" s="179"/>
    </row>
    <row r="52" spans="2:17" ht="15" customHeight="1" x14ac:dyDescent="0.3">
      <c r="B52" s="169" t="str">
        <f>IF(Lançamentos!B58="","",MONTH(Lançamentos!B58))</f>
        <v/>
      </c>
      <c r="C52" s="170" t="str">
        <f t="shared" si="0"/>
        <v/>
      </c>
      <c r="D52" s="179"/>
      <c r="E52" s="179"/>
      <c r="F52" s="179"/>
      <c r="G52" s="179"/>
      <c r="H52" s="179"/>
      <c r="I52" s="179"/>
      <c r="J52" s="179"/>
      <c r="K52" s="179"/>
      <c r="L52" s="179"/>
      <c r="M52" s="179"/>
      <c r="N52" s="179"/>
      <c r="O52" s="179"/>
      <c r="P52" s="179"/>
      <c r="Q52" s="179"/>
    </row>
    <row r="53" spans="2:17" ht="15" customHeight="1" x14ac:dyDescent="0.3">
      <c r="B53" s="169" t="str">
        <f>IF(Lançamentos!B59="","",MONTH(Lançamentos!B59))</f>
        <v/>
      </c>
      <c r="C53" s="170" t="str">
        <f t="shared" si="0"/>
        <v/>
      </c>
      <c r="D53" s="179"/>
      <c r="E53" s="179"/>
      <c r="F53" s="179"/>
      <c r="G53" s="179"/>
      <c r="H53" s="179"/>
      <c r="I53" s="179"/>
      <c r="J53" s="179"/>
      <c r="K53" s="179"/>
      <c r="L53" s="179"/>
      <c r="M53" s="179"/>
      <c r="N53" s="179"/>
      <c r="O53" s="179"/>
      <c r="P53" s="179"/>
      <c r="Q53" s="179"/>
    </row>
    <row r="54" spans="2:17" ht="15" customHeight="1" x14ac:dyDescent="0.3">
      <c r="B54" s="169" t="str">
        <f>IF(Lançamentos!B60="","",MONTH(Lançamentos!B60))</f>
        <v/>
      </c>
      <c r="C54" s="170" t="str">
        <f t="shared" si="0"/>
        <v/>
      </c>
      <c r="D54" s="179"/>
      <c r="E54" s="179"/>
      <c r="F54" s="179"/>
      <c r="G54" s="179"/>
      <c r="H54" s="179"/>
      <c r="I54" s="179"/>
      <c r="J54" s="179"/>
      <c r="K54" s="179"/>
      <c r="L54" s="179"/>
      <c r="M54" s="179"/>
      <c r="N54" s="179"/>
      <c r="O54" s="179"/>
      <c r="P54" s="179"/>
      <c r="Q54" s="179"/>
    </row>
    <row r="55" spans="2:17" ht="15" customHeight="1" x14ac:dyDescent="0.3">
      <c r="B55" s="169" t="str">
        <f>IF(Lançamentos!B61="","",MONTH(Lançamentos!B61))</f>
        <v/>
      </c>
      <c r="C55" s="170" t="str">
        <f t="shared" si="0"/>
        <v/>
      </c>
      <c r="D55" s="179"/>
      <c r="E55" s="179"/>
      <c r="F55" s="179"/>
      <c r="G55" s="179"/>
      <c r="H55" s="179"/>
      <c r="I55" s="179"/>
      <c r="J55" s="179"/>
      <c r="K55" s="179"/>
      <c r="L55" s="179"/>
      <c r="M55" s="179"/>
      <c r="N55" s="179"/>
      <c r="O55" s="179"/>
      <c r="P55" s="179"/>
      <c r="Q55" s="179"/>
    </row>
    <row r="56" spans="2:17" ht="15" customHeight="1" x14ac:dyDescent="0.3">
      <c r="B56" s="169" t="str">
        <f>IF(Lançamentos!B62="","",MONTH(Lançamentos!B62))</f>
        <v/>
      </c>
      <c r="C56" s="170" t="str">
        <f t="shared" si="0"/>
        <v/>
      </c>
      <c r="D56" s="179"/>
      <c r="E56" s="179"/>
      <c r="F56" s="179"/>
      <c r="G56" s="179"/>
      <c r="H56" s="179"/>
      <c r="I56" s="179"/>
      <c r="J56" s="179"/>
      <c r="K56" s="179"/>
      <c r="L56" s="179"/>
      <c r="M56" s="179"/>
      <c r="N56" s="179"/>
      <c r="O56" s="179"/>
      <c r="P56" s="179"/>
      <c r="Q56" s="179"/>
    </row>
    <row r="57" spans="2:17" ht="15" customHeight="1" x14ac:dyDescent="0.3">
      <c r="B57" s="169" t="str">
        <f>IF(Lançamentos!B63="","",MONTH(Lançamentos!B63))</f>
        <v/>
      </c>
      <c r="C57" s="170" t="str">
        <f t="shared" si="0"/>
        <v/>
      </c>
      <c r="D57" s="179"/>
      <c r="E57" s="179"/>
      <c r="F57" s="179"/>
      <c r="G57" s="179"/>
      <c r="H57" s="179"/>
      <c r="I57" s="179"/>
      <c r="J57" s="179"/>
      <c r="K57" s="179"/>
      <c r="L57" s="179"/>
      <c r="M57" s="179"/>
      <c r="N57" s="179"/>
      <c r="O57" s="179"/>
      <c r="P57" s="179"/>
      <c r="Q57" s="179"/>
    </row>
    <row r="58" spans="2:17" ht="15" customHeight="1" x14ac:dyDescent="0.3">
      <c r="B58" s="169" t="str">
        <f>IF(Lançamentos!B64="","",MONTH(Lançamentos!B64))</f>
        <v/>
      </c>
      <c r="C58" s="170" t="str">
        <f t="shared" si="0"/>
        <v/>
      </c>
      <c r="D58" s="179"/>
      <c r="E58" s="179"/>
      <c r="F58" s="179"/>
      <c r="G58" s="179"/>
      <c r="H58" s="179"/>
      <c r="I58" s="179"/>
      <c r="J58" s="179"/>
      <c r="K58" s="179"/>
      <c r="L58" s="179"/>
      <c r="M58" s="179"/>
      <c r="N58" s="179"/>
      <c r="O58" s="179"/>
      <c r="P58" s="179"/>
      <c r="Q58" s="179"/>
    </row>
    <row r="59" spans="2:17" ht="15" customHeight="1" x14ac:dyDescent="0.3">
      <c r="B59" s="169" t="str">
        <f>IF(Lançamentos!B65="","",MONTH(Lançamentos!B65))</f>
        <v/>
      </c>
      <c r="C59" s="170" t="str">
        <f t="shared" si="0"/>
        <v/>
      </c>
      <c r="D59" s="179"/>
      <c r="E59" s="179"/>
      <c r="F59" s="179"/>
      <c r="G59" s="179"/>
      <c r="H59" s="179"/>
      <c r="I59" s="179"/>
      <c r="J59" s="179"/>
      <c r="K59" s="179"/>
      <c r="L59" s="179"/>
      <c r="M59" s="179"/>
      <c r="N59" s="179"/>
      <c r="O59" s="179"/>
      <c r="P59" s="179"/>
      <c r="Q59" s="179"/>
    </row>
    <row r="60" spans="2:17" ht="15" customHeight="1" x14ac:dyDescent="0.3">
      <c r="B60" s="169" t="str">
        <f>IF(Lançamentos!B66="","",MONTH(Lançamentos!B66))</f>
        <v/>
      </c>
      <c r="C60" s="170" t="str">
        <f t="shared" si="0"/>
        <v/>
      </c>
      <c r="D60" s="179"/>
      <c r="E60" s="179"/>
      <c r="F60" s="179"/>
      <c r="G60" s="179"/>
      <c r="H60" s="179"/>
      <c r="I60" s="179"/>
      <c r="J60" s="179"/>
      <c r="K60" s="179"/>
      <c r="L60" s="179"/>
      <c r="M60" s="179"/>
      <c r="N60" s="179"/>
      <c r="O60" s="179"/>
      <c r="P60" s="179"/>
      <c r="Q60" s="179"/>
    </row>
    <row r="61" spans="2:17" ht="15" customHeight="1" x14ac:dyDescent="0.3">
      <c r="B61" s="169" t="str">
        <f>IF(Lançamentos!B67="","",MONTH(Lançamentos!B67))</f>
        <v/>
      </c>
      <c r="C61" s="170" t="str">
        <f t="shared" si="0"/>
        <v/>
      </c>
      <c r="D61" s="179"/>
      <c r="E61" s="179"/>
      <c r="F61" s="179"/>
      <c r="G61" s="179"/>
      <c r="H61" s="179"/>
      <c r="I61" s="179"/>
      <c r="J61" s="179"/>
      <c r="K61" s="179"/>
      <c r="L61" s="179"/>
      <c r="M61" s="179"/>
      <c r="N61" s="179"/>
      <c r="O61" s="179"/>
      <c r="P61" s="179"/>
      <c r="Q61" s="179"/>
    </row>
    <row r="62" spans="2:17" ht="15" customHeight="1" x14ac:dyDescent="0.3">
      <c r="B62" s="169" t="str">
        <f>IF(Lançamentos!B68="","",MONTH(Lançamentos!B68))</f>
        <v/>
      </c>
      <c r="C62" s="170" t="str">
        <f t="shared" si="0"/>
        <v/>
      </c>
      <c r="D62" s="179"/>
      <c r="E62" s="179"/>
      <c r="F62" s="179"/>
      <c r="G62" s="179"/>
      <c r="H62" s="179"/>
      <c r="I62" s="179"/>
      <c r="J62" s="179"/>
      <c r="K62" s="179"/>
      <c r="L62" s="179"/>
      <c r="M62" s="179"/>
      <c r="N62" s="179"/>
      <c r="O62" s="179"/>
      <c r="P62" s="179"/>
      <c r="Q62" s="179"/>
    </row>
    <row r="63" spans="2:17" ht="15" customHeight="1" x14ac:dyDescent="0.3">
      <c r="B63" s="169" t="str">
        <f>IF(Lançamentos!B69="","",MONTH(Lançamentos!B69))</f>
        <v/>
      </c>
      <c r="C63" s="170" t="str">
        <f t="shared" si="0"/>
        <v/>
      </c>
      <c r="D63" s="179"/>
      <c r="E63" s="179"/>
      <c r="F63" s="179"/>
      <c r="G63" s="179"/>
      <c r="H63" s="179"/>
      <c r="I63" s="179"/>
      <c r="J63" s="179"/>
      <c r="K63" s="179"/>
      <c r="L63" s="179"/>
      <c r="M63" s="179"/>
      <c r="N63" s="179"/>
      <c r="O63" s="179"/>
      <c r="P63" s="179"/>
      <c r="Q63" s="179"/>
    </row>
    <row r="64" spans="2:17" ht="15" customHeight="1" x14ac:dyDescent="0.3">
      <c r="B64" s="169" t="str">
        <f>IF(Lançamentos!B70="","",MONTH(Lançamentos!B70))</f>
        <v/>
      </c>
      <c r="C64" s="170" t="str">
        <f t="shared" si="0"/>
        <v/>
      </c>
      <c r="D64" s="179"/>
      <c r="E64" s="179"/>
      <c r="F64" s="179"/>
      <c r="G64" s="179"/>
      <c r="H64" s="179"/>
      <c r="I64" s="179"/>
      <c r="J64" s="179"/>
      <c r="K64" s="179"/>
      <c r="L64" s="179"/>
      <c r="M64" s="179"/>
      <c r="N64" s="179"/>
      <c r="O64" s="179"/>
      <c r="P64" s="179"/>
      <c r="Q64" s="179"/>
    </row>
    <row r="65" spans="2:17" ht="15" customHeight="1" x14ac:dyDescent="0.3">
      <c r="B65" s="169" t="str">
        <f>IF(Lançamentos!B71="","",MONTH(Lançamentos!B71))</f>
        <v/>
      </c>
      <c r="C65" s="170" t="str">
        <f t="shared" si="0"/>
        <v/>
      </c>
      <c r="D65" s="179"/>
      <c r="E65" s="179"/>
      <c r="F65" s="179"/>
      <c r="G65" s="179"/>
      <c r="H65" s="179"/>
      <c r="I65" s="179"/>
      <c r="J65" s="179"/>
      <c r="K65" s="179"/>
      <c r="L65" s="179"/>
      <c r="M65" s="179"/>
      <c r="N65" s="179"/>
      <c r="O65" s="179"/>
      <c r="P65" s="179"/>
      <c r="Q65" s="179"/>
    </row>
    <row r="66" spans="2:17" ht="15" customHeight="1" x14ac:dyDescent="0.3">
      <c r="B66" s="169" t="str">
        <f>IF(Lançamentos!B72="","",MONTH(Lançamentos!B72))</f>
        <v/>
      </c>
      <c r="C66" s="170" t="str">
        <f t="shared" si="0"/>
        <v/>
      </c>
      <c r="D66" s="179"/>
      <c r="E66" s="179"/>
      <c r="F66" s="179"/>
      <c r="G66" s="179"/>
      <c r="H66" s="179"/>
      <c r="I66" s="179"/>
      <c r="J66" s="179"/>
      <c r="K66" s="179"/>
      <c r="L66" s="179"/>
      <c r="M66" s="179"/>
      <c r="N66" s="179"/>
      <c r="O66" s="179"/>
      <c r="P66" s="179"/>
      <c r="Q66" s="179"/>
    </row>
    <row r="67" spans="2:17" ht="15" customHeight="1" x14ac:dyDescent="0.3">
      <c r="B67" s="169" t="str">
        <f>IF(Lançamentos!B73="","",MONTH(Lançamentos!B73))</f>
        <v/>
      </c>
      <c r="C67" s="170" t="str">
        <f t="shared" si="0"/>
        <v/>
      </c>
      <c r="D67" s="179"/>
      <c r="E67" s="179"/>
      <c r="F67" s="179"/>
      <c r="G67" s="179"/>
      <c r="H67" s="179"/>
      <c r="I67" s="179"/>
      <c r="J67" s="179"/>
      <c r="K67" s="179"/>
      <c r="L67" s="179"/>
      <c r="M67" s="179"/>
      <c r="N67" s="179"/>
      <c r="O67" s="179"/>
      <c r="P67" s="179"/>
      <c r="Q67" s="179"/>
    </row>
    <row r="68" spans="2:17" ht="15" customHeight="1" x14ac:dyDescent="0.3">
      <c r="B68" s="169" t="str">
        <f>IF(Lançamentos!B74="","",MONTH(Lançamentos!B74))</f>
        <v/>
      </c>
      <c r="C68" s="170" t="str">
        <f t="shared" si="0"/>
        <v/>
      </c>
      <c r="D68" s="179"/>
      <c r="E68" s="179"/>
      <c r="F68" s="179"/>
      <c r="G68" s="179"/>
      <c r="H68" s="179"/>
      <c r="I68" s="179"/>
      <c r="J68" s="179"/>
      <c r="K68" s="179"/>
      <c r="L68" s="179"/>
      <c r="M68" s="179"/>
      <c r="N68" s="179"/>
      <c r="O68" s="179"/>
      <c r="P68" s="179"/>
      <c r="Q68" s="179"/>
    </row>
    <row r="69" spans="2:17" ht="15" customHeight="1" x14ac:dyDescent="0.3">
      <c r="B69" s="169" t="str">
        <f>IF(Lançamentos!B75="","",MONTH(Lançamentos!B75))</f>
        <v/>
      </c>
      <c r="C69" s="170" t="str">
        <f t="shared" ref="C69:C132" si="2">IFERROR(INDEX($A$4:$A$14,B69),"")</f>
        <v/>
      </c>
      <c r="D69" s="179"/>
      <c r="E69" s="179"/>
      <c r="F69" s="179"/>
      <c r="G69" s="179"/>
      <c r="H69" s="179"/>
      <c r="I69" s="179"/>
      <c r="J69" s="179"/>
      <c r="K69" s="179"/>
      <c r="L69" s="179"/>
      <c r="M69" s="179"/>
      <c r="N69" s="179"/>
      <c r="O69" s="179"/>
      <c r="P69" s="179"/>
      <c r="Q69" s="179"/>
    </row>
    <row r="70" spans="2:17" ht="15" customHeight="1" x14ac:dyDescent="0.3">
      <c r="B70" s="169" t="str">
        <f>IF(Lançamentos!B76="","",MONTH(Lançamentos!B76))</f>
        <v/>
      </c>
      <c r="C70" s="170" t="str">
        <f t="shared" si="2"/>
        <v/>
      </c>
      <c r="D70" s="179"/>
      <c r="E70" s="179"/>
      <c r="F70" s="179"/>
      <c r="G70" s="179"/>
      <c r="H70" s="179"/>
      <c r="I70" s="179"/>
      <c r="J70" s="179"/>
      <c r="K70" s="179"/>
      <c r="L70" s="179"/>
      <c r="M70" s="179"/>
      <c r="N70" s="179"/>
      <c r="O70" s="179"/>
      <c r="P70" s="179"/>
      <c r="Q70" s="179"/>
    </row>
    <row r="71" spans="2:17" ht="15" customHeight="1" x14ac:dyDescent="0.3">
      <c r="B71" s="169" t="str">
        <f>IF(Lançamentos!B77="","",MONTH(Lançamentos!B77))</f>
        <v/>
      </c>
      <c r="C71" s="170" t="str">
        <f t="shared" si="2"/>
        <v/>
      </c>
      <c r="D71" s="179"/>
      <c r="E71" s="179"/>
      <c r="F71" s="179"/>
      <c r="G71" s="179"/>
      <c r="H71" s="179"/>
      <c r="I71" s="179"/>
      <c r="J71" s="179"/>
      <c r="K71" s="179"/>
      <c r="L71" s="179"/>
      <c r="M71" s="179"/>
      <c r="N71" s="179"/>
      <c r="O71" s="179"/>
      <c r="P71" s="179"/>
      <c r="Q71" s="179"/>
    </row>
    <row r="72" spans="2:17" ht="15" customHeight="1" x14ac:dyDescent="0.3">
      <c r="B72" s="169" t="str">
        <f>IF(Lançamentos!B78="","",MONTH(Lançamentos!B78))</f>
        <v/>
      </c>
      <c r="C72" s="170" t="str">
        <f t="shared" si="2"/>
        <v/>
      </c>
      <c r="D72" s="179"/>
      <c r="E72" s="179"/>
      <c r="F72" s="179"/>
      <c r="G72" s="179"/>
      <c r="H72" s="179"/>
      <c r="I72" s="179"/>
      <c r="J72" s="179"/>
      <c r="K72" s="179"/>
      <c r="L72" s="179"/>
      <c r="M72" s="179"/>
      <c r="N72" s="179"/>
      <c r="O72" s="179"/>
      <c r="P72" s="179"/>
      <c r="Q72" s="179"/>
    </row>
    <row r="73" spans="2:17" ht="15" customHeight="1" x14ac:dyDescent="0.3">
      <c r="B73" s="169" t="str">
        <f>IF(Lançamentos!B79="","",MONTH(Lançamentos!B79))</f>
        <v/>
      </c>
      <c r="C73" s="170" t="str">
        <f t="shared" si="2"/>
        <v/>
      </c>
      <c r="D73" s="179"/>
      <c r="E73" s="179"/>
      <c r="F73" s="179"/>
      <c r="G73" s="179"/>
      <c r="H73" s="179"/>
      <c r="I73" s="179"/>
      <c r="J73" s="179"/>
      <c r="K73" s="179"/>
      <c r="L73" s="179"/>
      <c r="M73" s="179"/>
      <c r="N73" s="179"/>
      <c r="O73" s="179"/>
      <c r="P73" s="179"/>
      <c r="Q73" s="179"/>
    </row>
    <row r="74" spans="2:17" ht="15" customHeight="1" x14ac:dyDescent="0.3">
      <c r="B74" s="169" t="str">
        <f>IF(Lançamentos!B80="","",MONTH(Lançamentos!B80))</f>
        <v/>
      </c>
      <c r="C74" s="170" t="str">
        <f t="shared" si="2"/>
        <v/>
      </c>
      <c r="D74" s="179"/>
      <c r="E74" s="179"/>
      <c r="F74" s="179"/>
      <c r="G74" s="179"/>
      <c r="H74" s="179"/>
      <c r="I74" s="179"/>
      <c r="J74" s="179"/>
      <c r="K74" s="179"/>
      <c r="L74" s="179"/>
      <c r="M74" s="179"/>
      <c r="N74" s="179"/>
      <c r="O74" s="179"/>
      <c r="P74" s="179"/>
      <c r="Q74" s="179"/>
    </row>
    <row r="75" spans="2:17" ht="15" customHeight="1" x14ac:dyDescent="0.3">
      <c r="B75" s="169" t="str">
        <f>IF(Lançamentos!B81="","",MONTH(Lançamentos!B81))</f>
        <v/>
      </c>
      <c r="C75" s="170" t="str">
        <f t="shared" si="2"/>
        <v/>
      </c>
      <c r="D75" s="179"/>
      <c r="E75" s="179"/>
      <c r="F75" s="179"/>
      <c r="G75" s="179"/>
      <c r="H75" s="179"/>
      <c r="I75" s="179"/>
      <c r="J75" s="179"/>
      <c r="K75" s="179"/>
      <c r="L75" s="179"/>
      <c r="M75" s="179"/>
      <c r="N75" s="179"/>
      <c r="O75" s="179"/>
      <c r="P75" s="179"/>
      <c r="Q75" s="179"/>
    </row>
    <row r="76" spans="2:17" ht="15" customHeight="1" x14ac:dyDescent="0.3">
      <c r="B76" s="169" t="str">
        <f>IF(Lançamentos!B82="","",MONTH(Lançamentos!B82))</f>
        <v/>
      </c>
      <c r="C76" s="170" t="str">
        <f t="shared" si="2"/>
        <v/>
      </c>
      <c r="D76" s="179"/>
      <c r="E76" s="179"/>
      <c r="F76" s="179"/>
      <c r="G76" s="179"/>
      <c r="H76" s="179"/>
      <c r="I76" s="179"/>
      <c r="J76" s="179"/>
      <c r="K76" s="179"/>
      <c r="L76" s="179"/>
      <c r="M76" s="179"/>
      <c r="N76" s="179"/>
      <c r="O76" s="179"/>
      <c r="P76" s="179"/>
      <c r="Q76" s="179"/>
    </row>
    <row r="77" spans="2:17" ht="15" customHeight="1" x14ac:dyDescent="0.3">
      <c r="B77" s="169" t="str">
        <f>IF(Lançamentos!B83="","",MONTH(Lançamentos!B83))</f>
        <v/>
      </c>
      <c r="C77" s="170" t="str">
        <f t="shared" si="2"/>
        <v/>
      </c>
      <c r="D77" s="179"/>
      <c r="E77" s="179"/>
      <c r="F77" s="179"/>
      <c r="G77" s="179"/>
      <c r="H77" s="179"/>
      <c r="I77" s="179"/>
      <c r="J77" s="179"/>
      <c r="K77" s="179"/>
      <c r="L77" s="179"/>
      <c r="M77" s="179"/>
      <c r="N77" s="179"/>
      <c r="O77" s="179"/>
      <c r="P77" s="179"/>
      <c r="Q77" s="179"/>
    </row>
    <row r="78" spans="2:17" ht="15" customHeight="1" x14ac:dyDescent="0.3">
      <c r="B78" s="169" t="str">
        <f>IF(Lançamentos!B84="","",MONTH(Lançamentos!B84))</f>
        <v/>
      </c>
      <c r="C78" s="170" t="str">
        <f t="shared" si="2"/>
        <v/>
      </c>
      <c r="D78" s="179"/>
      <c r="E78" s="179"/>
      <c r="F78" s="179"/>
      <c r="G78" s="179"/>
      <c r="H78" s="179"/>
      <c r="I78" s="179"/>
      <c r="J78" s="179"/>
      <c r="K78" s="179"/>
      <c r="L78" s="179"/>
      <c r="M78" s="179"/>
      <c r="N78" s="179"/>
      <c r="O78" s="179"/>
      <c r="P78" s="179"/>
      <c r="Q78" s="179"/>
    </row>
    <row r="79" spans="2:17" ht="15" customHeight="1" x14ac:dyDescent="0.3">
      <c r="B79" s="169" t="str">
        <f>IF(Lançamentos!B85="","",MONTH(Lançamentos!B85))</f>
        <v/>
      </c>
      <c r="C79" s="170" t="str">
        <f t="shared" si="2"/>
        <v/>
      </c>
      <c r="D79" s="179"/>
      <c r="E79" s="179"/>
      <c r="F79" s="179"/>
      <c r="G79" s="179"/>
      <c r="H79" s="179"/>
      <c r="I79" s="179"/>
      <c r="J79" s="179"/>
      <c r="K79" s="179"/>
      <c r="L79" s="179"/>
      <c r="M79" s="179"/>
      <c r="N79" s="179"/>
      <c r="O79" s="179"/>
      <c r="P79" s="179"/>
      <c r="Q79" s="179"/>
    </row>
    <row r="80" spans="2:17" ht="15" customHeight="1" x14ac:dyDescent="0.3">
      <c r="B80" s="169" t="str">
        <f>IF(Lançamentos!B86="","",MONTH(Lançamentos!B86))</f>
        <v/>
      </c>
      <c r="C80" s="170" t="str">
        <f t="shared" si="2"/>
        <v/>
      </c>
      <c r="D80" s="179"/>
      <c r="E80" s="179"/>
      <c r="F80" s="179"/>
      <c r="G80" s="179"/>
      <c r="H80" s="179"/>
      <c r="I80" s="179"/>
      <c r="J80" s="179"/>
      <c r="K80" s="179"/>
      <c r="L80" s="179"/>
      <c r="M80" s="179"/>
      <c r="N80" s="179"/>
      <c r="O80" s="179"/>
      <c r="P80" s="179"/>
      <c r="Q80" s="179"/>
    </row>
    <row r="81" spans="2:17" ht="15" customHeight="1" x14ac:dyDescent="0.3">
      <c r="B81" s="169" t="str">
        <f>IF(Lançamentos!B87="","",MONTH(Lançamentos!B87))</f>
        <v/>
      </c>
      <c r="C81" s="170" t="str">
        <f t="shared" si="2"/>
        <v/>
      </c>
      <c r="D81" s="179"/>
      <c r="E81" s="179"/>
      <c r="F81" s="179"/>
      <c r="G81" s="179"/>
      <c r="H81" s="179"/>
      <c r="I81" s="179"/>
      <c r="J81" s="179"/>
      <c r="K81" s="179"/>
      <c r="L81" s="179"/>
      <c r="M81" s="179"/>
      <c r="N81" s="179"/>
      <c r="O81" s="179"/>
      <c r="P81" s="179"/>
      <c r="Q81" s="179"/>
    </row>
    <row r="82" spans="2:17" ht="15" customHeight="1" x14ac:dyDescent="0.3">
      <c r="B82" s="169" t="str">
        <f>IF(Lançamentos!B88="","",MONTH(Lançamentos!B88))</f>
        <v/>
      </c>
      <c r="C82" s="170" t="str">
        <f t="shared" si="2"/>
        <v/>
      </c>
      <c r="D82" s="179"/>
      <c r="E82" s="179"/>
      <c r="F82" s="179"/>
      <c r="G82" s="179"/>
      <c r="H82" s="179"/>
      <c r="I82" s="179"/>
      <c r="J82" s="179"/>
      <c r="K82" s="179"/>
      <c r="L82" s="179"/>
      <c r="M82" s="179"/>
      <c r="N82" s="179"/>
      <c r="O82" s="179"/>
      <c r="P82" s="179"/>
      <c r="Q82" s="179"/>
    </row>
    <row r="83" spans="2:17" ht="15" customHeight="1" x14ac:dyDescent="0.3">
      <c r="B83" s="169" t="str">
        <f>IF(Lançamentos!B89="","",MONTH(Lançamentos!B89))</f>
        <v/>
      </c>
      <c r="C83" s="170" t="str">
        <f t="shared" si="2"/>
        <v/>
      </c>
      <c r="D83" s="179"/>
      <c r="E83" s="179"/>
      <c r="F83" s="179"/>
      <c r="G83" s="179"/>
      <c r="H83" s="179"/>
      <c r="I83" s="179"/>
      <c r="J83" s="179"/>
      <c r="K83" s="179"/>
      <c r="L83" s="179"/>
      <c r="M83" s="179"/>
      <c r="N83" s="179"/>
      <c r="O83" s="179"/>
      <c r="P83" s="179"/>
      <c r="Q83" s="179"/>
    </row>
    <row r="84" spans="2:17" ht="15" customHeight="1" x14ac:dyDescent="0.3">
      <c r="B84" s="169" t="str">
        <f>IF(Lançamentos!B90="","",MONTH(Lançamentos!B90))</f>
        <v/>
      </c>
      <c r="C84" s="170" t="str">
        <f t="shared" si="2"/>
        <v/>
      </c>
      <c r="D84" s="179"/>
      <c r="E84" s="179"/>
      <c r="F84" s="179"/>
      <c r="G84" s="179"/>
      <c r="H84" s="179"/>
      <c r="I84" s="179"/>
      <c r="J84" s="179"/>
      <c r="K84" s="179"/>
      <c r="L84" s="179"/>
      <c r="M84" s="179"/>
      <c r="N84" s="179"/>
      <c r="O84" s="179"/>
      <c r="P84" s="179"/>
      <c r="Q84" s="179"/>
    </row>
    <row r="85" spans="2:17" ht="15" customHeight="1" x14ac:dyDescent="0.3">
      <c r="B85" s="169" t="str">
        <f>IF(Lançamentos!B91="","",MONTH(Lançamentos!B91))</f>
        <v/>
      </c>
      <c r="C85" s="170" t="str">
        <f t="shared" si="2"/>
        <v/>
      </c>
      <c r="D85" s="179"/>
      <c r="E85" s="179"/>
      <c r="F85" s="179"/>
      <c r="G85" s="179"/>
      <c r="H85" s="179"/>
      <c r="I85" s="179"/>
      <c r="J85" s="179"/>
      <c r="K85" s="179"/>
      <c r="L85" s="179"/>
      <c r="M85" s="179"/>
      <c r="N85" s="179"/>
      <c r="O85" s="179"/>
      <c r="P85" s="179"/>
      <c r="Q85" s="179"/>
    </row>
    <row r="86" spans="2:17" ht="15" customHeight="1" x14ac:dyDescent="0.3">
      <c r="B86" s="169" t="str">
        <f>IF(Lançamentos!B92="","",MONTH(Lançamentos!B92))</f>
        <v/>
      </c>
      <c r="C86" s="170" t="str">
        <f t="shared" si="2"/>
        <v/>
      </c>
      <c r="D86" s="179"/>
      <c r="E86" s="179"/>
      <c r="F86" s="179"/>
      <c r="G86" s="179"/>
      <c r="H86" s="179"/>
      <c r="I86" s="179"/>
      <c r="J86" s="179"/>
      <c r="K86" s="179"/>
      <c r="L86" s="179"/>
      <c r="M86" s="179"/>
      <c r="N86" s="179"/>
      <c r="O86" s="179"/>
      <c r="P86" s="179"/>
      <c r="Q86" s="179"/>
    </row>
    <row r="87" spans="2:17" ht="15" customHeight="1" x14ac:dyDescent="0.3">
      <c r="B87" s="169" t="str">
        <f>IF(Lançamentos!B93="","",MONTH(Lançamentos!B93))</f>
        <v/>
      </c>
      <c r="C87" s="170" t="str">
        <f t="shared" si="2"/>
        <v/>
      </c>
      <c r="D87" s="179"/>
      <c r="E87" s="179"/>
      <c r="F87" s="179"/>
      <c r="G87" s="179"/>
      <c r="H87" s="179"/>
      <c r="I87" s="179"/>
      <c r="J87" s="179"/>
      <c r="K87" s="179"/>
      <c r="L87" s="179"/>
      <c r="M87" s="179"/>
      <c r="N87" s="179"/>
      <c r="O87" s="179"/>
      <c r="P87" s="179"/>
      <c r="Q87" s="179"/>
    </row>
    <row r="88" spans="2:17" ht="15" customHeight="1" x14ac:dyDescent="0.3">
      <c r="B88" s="169" t="str">
        <f>IF(Lançamentos!B94="","",MONTH(Lançamentos!B94))</f>
        <v/>
      </c>
      <c r="C88" s="170" t="str">
        <f t="shared" si="2"/>
        <v/>
      </c>
      <c r="D88" s="179"/>
      <c r="E88" s="179"/>
      <c r="F88" s="179"/>
      <c r="G88" s="179"/>
      <c r="H88" s="179"/>
      <c r="I88" s="179"/>
      <c r="J88" s="179"/>
      <c r="K88" s="179"/>
      <c r="L88" s="179"/>
      <c r="M88" s="179"/>
      <c r="N88" s="179"/>
      <c r="O88" s="179"/>
      <c r="P88" s="179"/>
      <c r="Q88" s="179"/>
    </row>
    <row r="89" spans="2:17" ht="15" customHeight="1" x14ac:dyDescent="0.3">
      <c r="B89" s="169" t="str">
        <f>IF(Lançamentos!B95="","",MONTH(Lançamentos!B95))</f>
        <v/>
      </c>
      <c r="C89" s="170" t="str">
        <f t="shared" si="2"/>
        <v/>
      </c>
      <c r="D89" s="179"/>
      <c r="E89" s="179"/>
      <c r="F89" s="179"/>
      <c r="G89" s="179"/>
      <c r="H89" s="179"/>
      <c r="I89" s="179"/>
      <c r="J89" s="179"/>
      <c r="K89" s="179"/>
      <c r="L89" s="179"/>
      <c r="M89" s="179"/>
      <c r="N89" s="179"/>
      <c r="O89" s="179"/>
      <c r="P89" s="179"/>
      <c r="Q89" s="179"/>
    </row>
    <row r="90" spans="2:17" ht="15" customHeight="1" x14ac:dyDescent="0.3">
      <c r="B90" s="169" t="str">
        <f>IF(Lançamentos!B96="","",MONTH(Lançamentos!B96))</f>
        <v/>
      </c>
      <c r="C90" s="170" t="str">
        <f t="shared" si="2"/>
        <v/>
      </c>
      <c r="D90" s="179"/>
      <c r="E90" s="179"/>
      <c r="F90" s="179"/>
      <c r="G90" s="179"/>
      <c r="H90" s="179"/>
      <c r="I90" s="179"/>
      <c r="J90" s="179"/>
      <c r="K90" s="179"/>
      <c r="L90" s="179"/>
      <c r="M90" s="179"/>
      <c r="N90" s="179"/>
      <c r="O90" s="179"/>
      <c r="P90" s="179"/>
      <c r="Q90" s="179"/>
    </row>
    <row r="91" spans="2:17" ht="15" customHeight="1" x14ac:dyDescent="0.3">
      <c r="B91" s="169" t="str">
        <f>IF(Lançamentos!B97="","",MONTH(Lançamentos!B97))</f>
        <v/>
      </c>
      <c r="C91" s="170" t="str">
        <f t="shared" si="2"/>
        <v/>
      </c>
      <c r="D91" s="179"/>
      <c r="E91" s="179"/>
      <c r="F91" s="179"/>
      <c r="G91" s="179"/>
      <c r="H91" s="179"/>
      <c r="I91" s="179"/>
      <c r="J91" s="179"/>
      <c r="K91" s="179"/>
      <c r="L91" s="179"/>
      <c r="M91" s="179"/>
      <c r="N91" s="179"/>
      <c r="O91" s="179"/>
      <c r="P91" s="179"/>
      <c r="Q91" s="179"/>
    </row>
    <row r="92" spans="2:17" ht="15" customHeight="1" x14ac:dyDescent="0.3">
      <c r="B92" s="169" t="str">
        <f>IF(Lançamentos!B98="","",MONTH(Lançamentos!B98))</f>
        <v/>
      </c>
      <c r="C92" s="170" t="str">
        <f t="shared" si="2"/>
        <v/>
      </c>
      <c r="D92" s="179"/>
      <c r="E92" s="179"/>
      <c r="F92" s="179"/>
      <c r="G92" s="179"/>
      <c r="H92" s="179"/>
      <c r="I92" s="179"/>
      <c r="J92" s="179"/>
      <c r="K92" s="179"/>
      <c r="L92" s="179"/>
      <c r="M92" s="179"/>
      <c r="N92" s="179"/>
      <c r="O92" s="179"/>
      <c r="P92" s="179"/>
      <c r="Q92" s="179"/>
    </row>
    <row r="93" spans="2:17" ht="15" customHeight="1" x14ac:dyDescent="0.3">
      <c r="B93" s="169" t="str">
        <f>IF(Lançamentos!B99="","",MONTH(Lançamentos!B99))</f>
        <v/>
      </c>
      <c r="C93" s="170" t="str">
        <f t="shared" si="2"/>
        <v/>
      </c>
      <c r="D93" s="179"/>
      <c r="E93" s="179"/>
      <c r="F93" s="179"/>
      <c r="G93" s="179"/>
      <c r="H93" s="179"/>
      <c r="I93" s="179"/>
      <c r="J93" s="179"/>
      <c r="K93" s="179"/>
      <c r="L93" s="179"/>
      <c r="M93" s="179"/>
      <c r="N93" s="179"/>
      <c r="O93" s="179"/>
      <c r="P93" s="179"/>
      <c r="Q93" s="179"/>
    </row>
    <row r="94" spans="2:17" ht="15" customHeight="1" x14ac:dyDescent="0.3">
      <c r="B94" s="169" t="str">
        <f>IF(Lançamentos!B100="","",MONTH(Lançamentos!B100))</f>
        <v/>
      </c>
      <c r="C94" s="170" t="str">
        <f t="shared" si="2"/>
        <v/>
      </c>
      <c r="D94" s="179"/>
      <c r="E94" s="179"/>
      <c r="F94" s="179"/>
      <c r="G94" s="179"/>
      <c r="H94" s="179"/>
      <c r="I94" s="179"/>
      <c r="J94" s="179"/>
      <c r="K94" s="179"/>
      <c r="L94" s="179"/>
      <c r="M94" s="179"/>
      <c r="N94" s="179"/>
      <c r="O94" s="179"/>
      <c r="P94" s="179"/>
      <c r="Q94" s="179"/>
    </row>
    <row r="95" spans="2:17" ht="15" customHeight="1" x14ac:dyDescent="0.3">
      <c r="B95" s="169" t="str">
        <f>IF(Lançamentos!B101="","",MONTH(Lançamentos!B101))</f>
        <v/>
      </c>
      <c r="C95" s="170" t="str">
        <f t="shared" si="2"/>
        <v/>
      </c>
      <c r="D95" s="179"/>
      <c r="E95" s="179"/>
      <c r="F95" s="179"/>
      <c r="G95" s="179"/>
      <c r="H95" s="179"/>
      <c r="I95" s="179"/>
      <c r="J95" s="179"/>
      <c r="K95" s="179"/>
      <c r="L95" s="179"/>
      <c r="M95" s="179"/>
      <c r="N95" s="179"/>
      <c r="O95" s="179"/>
      <c r="P95" s="179"/>
      <c r="Q95" s="179"/>
    </row>
    <row r="96" spans="2:17" ht="15" customHeight="1" x14ac:dyDescent="0.3">
      <c r="B96" s="169" t="str">
        <f>IF(Lançamentos!B102="","",MONTH(Lançamentos!B102))</f>
        <v/>
      </c>
      <c r="C96" s="170" t="str">
        <f t="shared" si="2"/>
        <v/>
      </c>
      <c r="D96" s="179"/>
      <c r="E96" s="179"/>
      <c r="F96" s="179"/>
      <c r="G96" s="179"/>
      <c r="H96" s="179"/>
      <c r="I96" s="179"/>
      <c r="J96" s="179"/>
      <c r="K96" s="179"/>
      <c r="L96" s="179"/>
      <c r="M96" s="179"/>
      <c r="N96" s="179"/>
      <c r="O96" s="179"/>
      <c r="P96" s="179"/>
      <c r="Q96" s="179"/>
    </row>
    <row r="97" spans="2:17" ht="15" customHeight="1" x14ac:dyDescent="0.3">
      <c r="B97" s="169" t="str">
        <f>IF(Lançamentos!B103="","",MONTH(Lançamentos!B103))</f>
        <v/>
      </c>
      <c r="C97" s="170" t="str">
        <f t="shared" si="2"/>
        <v/>
      </c>
      <c r="D97" s="179"/>
      <c r="E97" s="179"/>
      <c r="F97" s="179"/>
      <c r="G97" s="179"/>
      <c r="H97" s="179"/>
      <c r="I97" s="179"/>
      <c r="J97" s="179"/>
      <c r="K97" s="179"/>
      <c r="L97" s="179"/>
      <c r="M97" s="179"/>
      <c r="N97" s="179"/>
      <c r="O97" s="179"/>
      <c r="P97" s="179"/>
      <c r="Q97" s="179"/>
    </row>
    <row r="98" spans="2:17" ht="15" customHeight="1" x14ac:dyDescent="0.3">
      <c r="B98" s="169" t="str">
        <f>IF(Lançamentos!B104="","",MONTH(Lançamentos!B104))</f>
        <v/>
      </c>
      <c r="C98" s="170" t="str">
        <f t="shared" si="2"/>
        <v/>
      </c>
      <c r="D98" s="179"/>
      <c r="E98" s="179"/>
      <c r="F98" s="179"/>
      <c r="G98" s="179"/>
      <c r="H98" s="179"/>
      <c r="I98" s="179"/>
      <c r="J98" s="179"/>
      <c r="K98" s="179"/>
      <c r="L98" s="179"/>
      <c r="M98" s="179"/>
      <c r="N98" s="179"/>
      <c r="O98" s="179"/>
      <c r="P98" s="179"/>
      <c r="Q98" s="179"/>
    </row>
    <row r="99" spans="2:17" ht="15" customHeight="1" x14ac:dyDescent="0.3">
      <c r="B99" s="169" t="str">
        <f>IF(Lançamentos!B105="","",MONTH(Lançamentos!B105))</f>
        <v/>
      </c>
      <c r="C99" s="170" t="str">
        <f t="shared" si="2"/>
        <v/>
      </c>
      <c r="D99" s="179"/>
      <c r="E99" s="179"/>
      <c r="F99" s="179"/>
      <c r="G99" s="179"/>
      <c r="H99" s="179"/>
      <c r="I99" s="179"/>
      <c r="J99" s="179"/>
      <c r="K99" s="179"/>
      <c r="L99" s="179"/>
      <c r="M99" s="179"/>
      <c r="N99" s="179"/>
      <c r="O99" s="179"/>
      <c r="P99" s="179"/>
      <c r="Q99" s="179"/>
    </row>
    <row r="100" spans="2:17" ht="15" customHeight="1" x14ac:dyDescent="0.3">
      <c r="B100" s="169" t="str">
        <f>IF(Lançamentos!B106="","",MONTH(Lançamentos!B106))</f>
        <v/>
      </c>
      <c r="C100" s="170" t="str">
        <f t="shared" si="2"/>
        <v/>
      </c>
      <c r="D100" s="179"/>
      <c r="E100" s="179"/>
      <c r="F100" s="179"/>
      <c r="G100" s="179"/>
      <c r="H100" s="179"/>
      <c r="I100" s="179"/>
      <c r="J100" s="179"/>
      <c r="K100" s="179"/>
      <c r="L100" s="179"/>
      <c r="M100" s="179"/>
      <c r="N100" s="179"/>
      <c r="O100" s="179"/>
      <c r="P100" s="179"/>
      <c r="Q100" s="179"/>
    </row>
    <row r="101" spans="2:17" ht="15" customHeight="1" x14ac:dyDescent="0.3">
      <c r="B101" s="169" t="str">
        <f>IF(Lançamentos!B107="","",MONTH(Lançamentos!B107))</f>
        <v/>
      </c>
      <c r="C101" s="170" t="str">
        <f t="shared" si="2"/>
        <v/>
      </c>
      <c r="D101" s="179"/>
      <c r="E101" s="179"/>
      <c r="F101" s="179"/>
      <c r="G101" s="179"/>
      <c r="H101" s="179"/>
      <c r="I101" s="179"/>
      <c r="J101" s="179"/>
      <c r="K101" s="179"/>
      <c r="L101" s="179"/>
      <c r="M101" s="179"/>
      <c r="N101" s="179"/>
      <c r="O101" s="179"/>
      <c r="P101" s="179"/>
      <c r="Q101" s="179"/>
    </row>
    <row r="102" spans="2:17" ht="15" customHeight="1" x14ac:dyDescent="0.3">
      <c r="B102" s="169" t="str">
        <f>IF(Lançamentos!B108="","",MONTH(Lançamentos!B108))</f>
        <v/>
      </c>
      <c r="C102" s="170" t="str">
        <f t="shared" si="2"/>
        <v/>
      </c>
      <c r="D102" s="179"/>
      <c r="E102" s="179"/>
      <c r="F102" s="179"/>
      <c r="G102" s="179"/>
      <c r="H102" s="179"/>
      <c r="I102" s="179"/>
      <c r="J102" s="179"/>
      <c r="K102" s="179"/>
      <c r="L102" s="179"/>
      <c r="M102" s="179"/>
      <c r="N102" s="179"/>
      <c r="O102" s="179"/>
      <c r="P102" s="179"/>
      <c r="Q102" s="179"/>
    </row>
    <row r="103" spans="2:17" ht="15" customHeight="1" x14ac:dyDescent="0.3">
      <c r="B103" s="169" t="str">
        <f>IF(Lançamentos!B109="","",MONTH(Lançamentos!B109))</f>
        <v/>
      </c>
      <c r="C103" s="170" t="str">
        <f t="shared" si="2"/>
        <v/>
      </c>
      <c r="D103" s="179"/>
      <c r="E103" s="179"/>
      <c r="F103" s="179"/>
      <c r="G103" s="179"/>
      <c r="H103" s="179"/>
      <c r="I103" s="179"/>
      <c r="J103" s="179"/>
      <c r="K103" s="179"/>
      <c r="L103" s="179"/>
      <c r="M103" s="179"/>
      <c r="N103" s="179"/>
      <c r="O103" s="179"/>
      <c r="P103" s="179"/>
      <c r="Q103" s="179"/>
    </row>
    <row r="104" spans="2:17" ht="15" customHeight="1" x14ac:dyDescent="0.3">
      <c r="B104" s="169" t="str">
        <f>IF(Lançamentos!B110="","",MONTH(Lançamentos!B110))</f>
        <v/>
      </c>
      <c r="C104" s="170" t="str">
        <f t="shared" si="2"/>
        <v/>
      </c>
      <c r="D104" s="179"/>
      <c r="E104" s="179"/>
      <c r="F104" s="179"/>
      <c r="G104" s="179"/>
      <c r="H104" s="179"/>
      <c r="I104" s="179"/>
      <c r="J104" s="179"/>
      <c r="K104" s="179"/>
      <c r="L104" s="179"/>
      <c r="M104" s="179"/>
      <c r="N104" s="179"/>
      <c r="O104" s="179"/>
      <c r="P104" s="179"/>
      <c r="Q104" s="179"/>
    </row>
    <row r="105" spans="2:17" ht="15" customHeight="1" x14ac:dyDescent="0.3">
      <c r="B105" s="169" t="str">
        <f>IF(Lançamentos!B111="","",MONTH(Lançamentos!B111))</f>
        <v/>
      </c>
      <c r="C105" s="170" t="str">
        <f t="shared" si="2"/>
        <v/>
      </c>
      <c r="D105" s="179"/>
      <c r="E105" s="179"/>
      <c r="F105" s="179"/>
      <c r="G105" s="179"/>
      <c r="H105" s="179"/>
      <c r="I105" s="179"/>
      <c r="J105" s="179"/>
      <c r="K105" s="179"/>
      <c r="L105" s="179"/>
      <c r="M105" s="179"/>
      <c r="N105" s="179"/>
      <c r="O105" s="179"/>
      <c r="P105" s="179"/>
      <c r="Q105" s="179"/>
    </row>
    <row r="106" spans="2:17" ht="15" customHeight="1" x14ac:dyDescent="0.3">
      <c r="B106" s="169" t="str">
        <f>IF(Lançamentos!B112="","",MONTH(Lançamentos!B112))</f>
        <v/>
      </c>
      <c r="C106" s="170" t="str">
        <f t="shared" si="2"/>
        <v/>
      </c>
      <c r="D106" s="179"/>
      <c r="E106" s="179"/>
      <c r="F106" s="179"/>
      <c r="G106" s="179"/>
      <c r="H106" s="179"/>
      <c r="I106" s="179"/>
      <c r="J106" s="179"/>
      <c r="K106" s="179"/>
      <c r="L106" s="179"/>
      <c r="M106" s="179"/>
      <c r="N106" s="179"/>
      <c r="O106" s="179"/>
      <c r="P106" s="179"/>
      <c r="Q106" s="179"/>
    </row>
    <row r="107" spans="2:17" ht="15" customHeight="1" x14ac:dyDescent="0.3">
      <c r="B107" s="169" t="str">
        <f>IF(Lançamentos!B113="","",MONTH(Lançamentos!B113))</f>
        <v/>
      </c>
      <c r="C107" s="170" t="str">
        <f t="shared" si="2"/>
        <v/>
      </c>
      <c r="D107" s="179"/>
      <c r="E107" s="179"/>
      <c r="F107" s="179"/>
      <c r="G107" s="179"/>
      <c r="H107" s="179"/>
      <c r="I107" s="179"/>
      <c r="J107" s="179"/>
      <c r="K107" s="179"/>
      <c r="L107" s="179"/>
      <c r="M107" s="179"/>
      <c r="N107" s="179"/>
      <c r="O107" s="179"/>
      <c r="P107" s="179"/>
      <c r="Q107" s="179"/>
    </row>
    <row r="108" spans="2:17" ht="15" customHeight="1" x14ac:dyDescent="0.3">
      <c r="B108" s="169" t="str">
        <f>IF(Lançamentos!B114="","",MONTH(Lançamentos!B114))</f>
        <v/>
      </c>
      <c r="C108" s="170" t="str">
        <f t="shared" si="2"/>
        <v/>
      </c>
      <c r="D108" s="179"/>
      <c r="E108" s="179"/>
      <c r="F108" s="179"/>
      <c r="G108" s="179"/>
      <c r="H108" s="179"/>
      <c r="I108" s="179"/>
      <c r="J108" s="179"/>
      <c r="K108" s="179"/>
      <c r="L108" s="179"/>
      <c r="M108" s="179"/>
      <c r="N108" s="179"/>
      <c r="O108" s="179"/>
      <c r="P108" s="179"/>
      <c r="Q108" s="179"/>
    </row>
    <row r="109" spans="2:17" ht="15" customHeight="1" x14ac:dyDescent="0.3">
      <c r="B109" s="169" t="str">
        <f>IF(Lançamentos!B115="","",MONTH(Lançamentos!B115))</f>
        <v/>
      </c>
      <c r="C109" s="170" t="str">
        <f t="shared" si="2"/>
        <v/>
      </c>
      <c r="D109" s="179"/>
      <c r="E109" s="179"/>
      <c r="F109" s="179"/>
      <c r="G109" s="179"/>
      <c r="H109" s="179"/>
      <c r="I109" s="179"/>
      <c r="J109" s="179"/>
      <c r="K109" s="179"/>
      <c r="L109" s="179"/>
      <c r="M109" s="179"/>
      <c r="N109" s="179"/>
      <c r="O109" s="179"/>
      <c r="P109" s="179"/>
      <c r="Q109" s="179"/>
    </row>
    <row r="110" spans="2:17" ht="15" customHeight="1" x14ac:dyDescent="0.3">
      <c r="B110" s="169" t="str">
        <f>IF(Lançamentos!B116="","",MONTH(Lançamentos!B116))</f>
        <v/>
      </c>
      <c r="C110" s="170" t="str">
        <f t="shared" si="2"/>
        <v/>
      </c>
      <c r="D110" s="179"/>
      <c r="E110" s="179"/>
      <c r="F110" s="179"/>
      <c r="G110" s="179"/>
      <c r="H110" s="179"/>
      <c r="I110" s="179"/>
      <c r="J110" s="179"/>
      <c r="K110" s="179"/>
      <c r="L110" s="179"/>
      <c r="M110" s="179"/>
      <c r="N110" s="179"/>
      <c r="O110" s="179"/>
      <c r="P110" s="179"/>
      <c r="Q110" s="179"/>
    </row>
    <row r="111" spans="2:17" ht="15" customHeight="1" x14ac:dyDescent="0.3">
      <c r="B111" s="169" t="str">
        <f>IF(Lançamentos!B117="","",MONTH(Lançamentos!B117))</f>
        <v/>
      </c>
      <c r="C111" s="170" t="str">
        <f t="shared" si="2"/>
        <v/>
      </c>
      <c r="D111" s="179"/>
      <c r="E111" s="179"/>
      <c r="F111" s="179"/>
      <c r="G111" s="179"/>
      <c r="H111" s="179"/>
      <c r="I111" s="179"/>
      <c r="J111" s="179"/>
      <c r="K111" s="179"/>
      <c r="L111" s="179"/>
      <c r="M111" s="179"/>
      <c r="N111" s="179"/>
      <c r="O111" s="179"/>
      <c r="P111" s="179"/>
      <c r="Q111" s="179"/>
    </row>
    <row r="112" spans="2:17" ht="15" customHeight="1" x14ac:dyDescent="0.3">
      <c r="B112" s="169" t="str">
        <f>IF(Lançamentos!B118="","",MONTH(Lançamentos!B118))</f>
        <v/>
      </c>
      <c r="C112" s="170" t="str">
        <f t="shared" si="2"/>
        <v/>
      </c>
      <c r="D112" s="179"/>
      <c r="E112" s="179"/>
      <c r="F112" s="179"/>
      <c r="G112" s="179"/>
      <c r="H112" s="179"/>
      <c r="I112" s="179"/>
      <c r="J112" s="179"/>
      <c r="K112" s="179"/>
      <c r="L112" s="179"/>
      <c r="M112" s="179"/>
      <c r="N112" s="179"/>
      <c r="O112" s="179"/>
      <c r="P112" s="179"/>
      <c r="Q112" s="179"/>
    </row>
    <row r="113" spans="2:17" ht="15" customHeight="1" x14ac:dyDescent="0.3">
      <c r="B113" s="169" t="str">
        <f>IF(Lançamentos!B119="","",MONTH(Lançamentos!B119))</f>
        <v/>
      </c>
      <c r="C113" s="170" t="str">
        <f t="shared" si="2"/>
        <v/>
      </c>
      <c r="D113" s="179"/>
      <c r="E113" s="179"/>
      <c r="F113" s="179"/>
      <c r="G113" s="179"/>
      <c r="H113" s="179"/>
      <c r="I113" s="179"/>
      <c r="J113" s="179"/>
      <c r="K113" s="179"/>
      <c r="L113" s="179"/>
      <c r="M113" s="179"/>
      <c r="N113" s="179"/>
      <c r="O113" s="179"/>
      <c r="P113" s="179"/>
      <c r="Q113" s="179"/>
    </row>
    <row r="114" spans="2:17" ht="15" customHeight="1" x14ac:dyDescent="0.3">
      <c r="B114" s="169" t="str">
        <f>IF(Lançamentos!B120="","",MONTH(Lançamentos!B120))</f>
        <v/>
      </c>
      <c r="C114" s="170" t="str">
        <f t="shared" si="2"/>
        <v/>
      </c>
      <c r="D114" s="179"/>
      <c r="E114" s="179"/>
      <c r="F114" s="179"/>
      <c r="G114" s="179"/>
      <c r="H114" s="179"/>
      <c r="I114" s="179"/>
      <c r="J114" s="179"/>
      <c r="K114" s="179"/>
      <c r="L114" s="179"/>
      <c r="M114" s="179"/>
      <c r="N114" s="179"/>
      <c r="O114" s="179"/>
      <c r="P114" s="179"/>
      <c r="Q114" s="179"/>
    </row>
    <row r="115" spans="2:17" ht="15" customHeight="1" x14ac:dyDescent="0.3">
      <c r="B115" s="169" t="str">
        <f>IF(Lançamentos!B121="","",MONTH(Lançamentos!B121))</f>
        <v/>
      </c>
      <c r="C115" s="170" t="str">
        <f t="shared" si="2"/>
        <v/>
      </c>
      <c r="D115" s="179"/>
      <c r="E115" s="179"/>
      <c r="F115" s="179"/>
      <c r="G115" s="179"/>
      <c r="H115" s="179"/>
      <c r="I115" s="179"/>
      <c r="J115" s="179"/>
      <c r="K115" s="179"/>
      <c r="L115" s="179"/>
      <c r="M115" s="179"/>
      <c r="N115" s="179"/>
      <c r="O115" s="179"/>
      <c r="P115" s="179"/>
      <c r="Q115" s="179"/>
    </row>
    <row r="116" spans="2:17" ht="15" customHeight="1" x14ac:dyDescent="0.3">
      <c r="B116" s="169" t="str">
        <f>IF(Lançamentos!B122="","",MONTH(Lançamentos!B122))</f>
        <v/>
      </c>
      <c r="C116" s="170" t="str">
        <f t="shared" si="2"/>
        <v/>
      </c>
      <c r="D116" s="179"/>
      <c r="E116" s="179"/>
      <c r="F116" s="179"/>
      <c r="G116" s="179"/>
      <c r="H116" s="179"/>
      <c r="I116" s="179"/>
      <c r="J116" s="179"/>
      <c r="K116" s="179"/>
      <c r="L116" s="179"/>
      <c r="M116" s="179"/>
      <c r="N116" s="179"/>
      <c r="O116" s="179"/>
      <c r="P116" s="179"/>
      <c r="Q116" s="179"/>
    </row>
    <row r="117" spans="2:17" ht="15" customHeight="1" x14ac:dyDescent="0.3">
      <c r="B117" s="169" t="str">
        <f>IF(Lançamentos!B123="","",MONTH(Lançamentos!B123))</f>
        <v/>
      </c>
      <c r="C117" s="170" t="str">
        <f t="shared" si="2"/>
        <v/>
      </c>
      <c r="D117" s="179"/>
      <c r="E117" s="179"/>
      <c r="F117" s="179"/>
      <c r="G117" s="179"/>
      <c r="H117" s="179"/>
      <c r="I117" s="179"/>
      <c r="J117" s="179"/>
      <c r="K117" s="179"/>
      <c r="L117" s="179"/>
      <c r="M117" s="179"/>
      <c r="N117" s="179"/>
      <c r="O117" s="179"/>
      <c r="P117" s="179"/>
      <c r="Q117" s="179"/>
    </row>
    <row r="118" spans="2:17" ht="15" customHeight="1" x14ac:dyDescent="0.3">
      <c r="B118" s="169" t="str">
        <f>IF(Lançamentos!B124="","",MONTH(Lançamentos!B124))</f>
        <v/>
      </c>
      <c r="C118" s="170" t="str">
        <f t="shared" si="2"/>
        <v/>
      </c>
      <c r="D118" s="179"/>
      <c r="E118" s="179"/>
      <c r="F118" s="179"/>
      <c r="G118" s="179"/>
      <c r="H118" s="179"/>
      <c r="I118" s="179"/>
      <c r="J118" s="179"/>
      <c r="K118" s="179"/>
      <c r="L118" s="179"/>
      <c r="M118" s="179"/>
      <c r="N118" s="179"/>
      <c r="O118" s="179"/>
      <c r="P118" s="179"/>
      <c r="Q118" s="179"/>
    </row>
    <row r="119" spans="2:17" ht="15" customHeight="1" x14ac:dyDescent="0.3">
      <c r="B119" s="169" t="str">
        <f>IF(Lançamentos!B125="","",MONTH(Lançamentos!B125))</f>
        <v/>
      </c>
      <c r="C119" s="170" t="str">
        <f t="shared" si="2"/>
        <v/>
      </c>
      <c r="D119" s="179"/>
      <c r="E119" s="179"/>
      <c r="F119" s="179"/>
      <c r="G119" s="179"/>
      <c r="H119" s="179"/>
      <c r="I119" s="179"/>
      <c r="J119" s="179"/>
      <c r="K119" s="179"/>
      <c r="L119" s="179"/>
      <c r="M119" s="179"/>
      <c r="N119" s="179"/>
      <c r="O119" s="179"/>
      <c r="P119" s="179"/>
      <c r="Q119" s="179"/>
    </row>
    <row r="120" spans="2:17" ht="15" customHeight="1" x14ac:dyDescent="0.3">
      <c r="B120" s="169" t="str">
        <f>IF(Lançamentos!B126="","",MONTH(Lançamentos!B126))</f>
        <v/>
      </c>
      <c r="C120" s="170" t="str">
        <f t="shared" si="2"/>
        <v/>
      </c>
      <c r="D120" s="179"/>
      <c r="E120" s="179"/>
      <c r="F120" s="179"/>
      <c r="G120" s="179"/>
      <c r="H120" s="179"/>
      <c r="I120" s="179"/>
      <c r="J120" s="179"/>
      <c r="K120" s="179"/>
      <c r="L120" s="179"/>
      <c r="M120" s="179"/>
      <c r="N120" s="179"/>
      <c r="O120" s="179"/>
      <c r="P120" s="179"/>
      <c r="Q120" s="179"/>
    </row>
    <row r="121" spans="2:17" ht="15" customHeight="1" x14ac:dyDescent="0.3">
      <c r="B121" s="169" t="str">
        <f>IF(Lançamentos!B127="","",MONTH(Lançamentos!B127))</f>
        <v/>
      </c>
      <c r="C121" s="170" t="str">
        <f t="shared" si="2"/>
        <v/>
      </c>
      <c r="D121" s="179"/>
      <c r="E121" s="179"/>
      <c r="F121" s="179"/>
      <c r="G121" s="179"/>
      <c r="H121" s="179"/>
      <c r="I121" s="179"/>
      <c r="J121" s="179"/>
      <c r="K121" s="179"/>
      <c r="L121" s="179"/>
      <c r="M121" s="179"/>
      <c r="N121" s="179"/>
      <c r="O121" s="179"/>
      <c r="P121" s="179"/>
      <c r="Q121" s="179"/>
    </row>
    <row r="122" spans="2:17" ht="15" customHeight="1" x14ac:dyDescent="0.3">
      <c r="B122" s="169" t="str">
        <f>IF(Lançamentos!B128="","",MONTH(Lançamentos!B128))</f>
        <v/>
      </c>
      <c r="C122" s="170" t="str">
        <f t="shared" si="2"/>
        <v/>
      </c>
      <c r="D122" s="179"/>
      <c r="E122" s="179"/>
      <c r="F122" s="179"/>
      <c r="G122" s="179"/>
      <c r="H122" s="179"/>
      <c r="I122" s="179"/>
      <c r="J122" s="179"/>
      <c r="K122" s="179"/>
      <c r="L122" s="179"/>
      <c r="M122" s="179"/>
      <c r="N122" s="179"/>
      <c r="O122" s="179"/>
      <c r="P122" s="179"/>
      <c r="Q122" s="179"/>
    </row>
    <row r="123" spans="2:17" ht="15" customHeight="1" x14ac:dyDescent="0.3">
      <c r="B123" s="169" t="str">
        <f>IF(Lançamentos!B129="","",MONTH(Lançamentos!B129))</f>
        <v/>
      </c>
      <c r="C123" s="170" t="str">
        <f t="shared" si="2"/>
        <v/>
      </c>
      <c r="D123" s="179"/>
      <c r="E123" s="179"/>
      <c r="F123" s="179"/>
      <c r="G123" s="179"/>
      <c r="H123" s="179"/>
      <c r="I123" s="179"/>
      <c r="J123" s="179"/>
      <c r="K123" s="179"/>
      <c r="L123" s="179"/>
      <c r="M123" s="179"/>
      <c r="N123" s="179"/>
      <c r="O123" s="179"/>
      <c r="P123" s="179"/>
      <c r="Q123" s="179"/>
    </row>
    <row r="124" spans="2:17" ht="15" customHeight="1" x14ac:dyDescent="0.3">
      <c r="B124" s="169" t="str">
        <f>IF(Lançamentos!B130="","",MONTH(Lançamentos!B130))</f>
        <v/>
      </c>
      <c r="C124" s="170" t="str">
        <f t="shared" si="2"/>
        <v/>
      </c>
      <c r="D124" s="179"/>
      <c r="E124" s="179"/>
      <c r="F124" s="179"/>
      <c r="G124" s="179"/>
      <c r="H124" s="179"/>
      <c r="I124" s="179"/>
      <c r="J124" s="179"/>
      <c r="K124" s="179"/>
      <c r="L124" s="179"/>
      <c r="M124" s="179"/>
      <c r="N124" s="179"/>
      <c r="O124" s="179"/>
      <c r="P124" s="179"/>
      <c r="Q124" s="179"/>
    </row>
    <row r="125" spans="2:17" ht="15" customHeight="1" x14ac:dyDescent="0.3">
      <c r="B125" s="169" t="str">
        <f>IF(Lançamentos!B131="","",MONTH(Lançamentos!B131))</f>
        <v/>
      </c>
      <c r="C125" s="170" t="str">
        <f t="shared" si="2"/>
        <v/>
      </c>
      <c r="D125" s="179"/>
      <c r="E125" s="179"/>
      <c r="F125" s="179"/>
      <c r="G125" s="179"/>
      <c r="H125" s="179"/>
      <c r="I125" s="179"/>
      <c r="J125" s="179"/>
      <c r="K125" s="179"/>
      <c r="L125" s="179"/>
      <c r="M125" s="179"/>
      <c r="N125" s="179"/>
      <c r="O125" s="179"/>
      <c r="P125" s="179"/>
      <c r="Q125" s="179"/>
    </row>
    <row r="126" spans="2:17" ht="15" customHeight="1" x14ac:dyDescent="0.3">
      <c r="B126" s="169" t="str">
        <f>IF(Lançamentos!B132="","",MONTH(Lançamentos!B132))</f>
        <v/>
      </c>
      <c r="C126" s="170" t="str">
        <f t="shared" si="2"/>
        <v/>
      </c>
      <c r="D126" s="179"/>
      <c r="E126" s="179"/>
      <c r="F126" s="179"/>
      <c r="G126" s="179"/>
      <c r="H126" s="179"/>
      <c r="I126" s="179"/>
      <c r="J126" s="179"/>
      <c r="K126" s="179"/>
      <c r="L126" s="179"/>
      <c r="M126" s="179"/>
      <c r="N126" s="179"/>
      <c r="O126" s="179"/>
      <c r="P126" s="179"/>
      <c r="Q126" s="179"/>
    </row>
    <row r="127" spans="2:17" ht="15" customHeight="1" x14ac:dyDescent="0.3">
      <c r="B127" s="169" t="str">
        <f>IF(Lançamentos!B133="","",MONTH(Lançamentos!B133))</f>
        <v/>
      </c>
      <c r="C127" s="170" t="str">
        <f t="shared" si="2"/>
        <v/>
      </c>
      <c r="D127" s="179"/>
      <c r="E127" s="179"/>
      <c r="F127" s="179"/>
      <c r="G127" s="179"/>
      <c r="H127" s="179"/>
      <c r="I127" s="179"/>
      <c r="J127" s="179"/>
      <c r="K127" s="179"/>
      <c r="L127" s="179"/>
      <c r="M127" s="179"/>
      <c r="N127" s="179"/>
      <c r="O127" s="179"/>
      <c r="P127" s="179"/>
      <c r="Q127" s="179"/>
    </row>
    <row r="128" spans="2:17" ht="15" customHeight="1" x14ac:dyDescent="0.3">
      <c r="B128" s="169" t="str">
        <f>IF(Lançamentos!B134="","",MONTH(Lançamentos!B134))</f>
        <v/>
      </c>
      <c r="C128" s="170" t="str">
        <f t="shared" si="2"/>
        <v/>
      </c>
      <c r="D128" s="179"/>
      <c r="E128" s="179"/>
      <c r="F128" s="179"/>
      <c r="G128" s="179"/>
      <c r="H128" s="179"/>
      <c r="I128" s="179"/>
      <c r="J128" s="179"/>
      <c r="K128" s="179"/>
      <c r="L128" s="179"/>
      <c r="M128" s="179"/>
      <c r="N128" s="179"/>
      <c r="O128" s="179"/>
      <c r="P128" s="179"/>
      <c r="Q128" s="179"/>
    </row>
    <row r="129" spans="2:17" ht="15" customHeight="1" x14ac:dyDescent="0.3">
      <c r="B129" s="169" t="str">
        <f>IF(Lançamentos!B135="","",MONTH(Lançamentos!B135))</f>
        <v/>
      </c>
      <c r="C129" s="170" t="str">
        <f t="shared" si="2"/>
        <v/>
      </c>
      <c r="D129" s="179"/>
      <c r="E129" s="179"/>
      <c r="F129" s="179"/>
      <c r="G129" s="179"/>
      <c r="H129" s="179"/>
      <c r="I129" s="179"/>
      <c r="J129" s="179"/>
      <c r="K129" s="179"/>
      <c r="L129" s="179"/>
      <c r="M129" s="179"/>
      <c r="N129" s="179"/>
      <c r="O129" s="179"/>
      <c r="P129" s="179"/>
      <c r="Q129" s="179"/>
    </row>
    <row r="130" spans="2:17" ht="15" customHeight="1" x14ac:dyDescent="0.3">
      <c r="B130" s="169" t="str">
        <f>IF(Lançamentos!B136="","",MONTH(Lançamentos!B136))</f>
        <v/>
      </c>
      <c r="C130" s="170" t="str">
        <f t="shared" si="2"/>
        <v/>
      </c>
      <c r="D130" s="179"/>
      <c r="E130" s="179"/>
      <c r="F130" s="179"/>
      <c r="G130" s="179"/>
      <c r="H130" s="179"/>
      <c r="I130" s="179"/>
      <c r="J130" s="179"/>
      <c r="K130" s="179"/>
      <c r="L130" s="179"/>
      <c r="M130" s="179"/>
      <c r="N130" s="179"/>
      <c r="O130" s="179"/>
      <c r="P130" s="179"/>
      <c r="Q130" s="179"/>
    </row>
    <row r="131" spans="2:17" ht="15" customHeight="1" x14ac:dyDescent="0.3">
      <c r="B131" s="169" t="str">
        <f>IF(Lançamentos!B137="","",MONTH(Lançamentos!B137))</f>
        <v/>
      </c>
      <c r="C131" s="170" t="str">
        <f t="shared" si="2"/>
        <v/>
      </c>
      <c r="D131" s="179"/>
      <c r="E131" s="179"/>
      <c r="F131" s="179"/>
      <c r="G131" s="179"/>
      <c r="H131" s="179"/>
      <c r="I131" s="179"/>
      <c r="J131" s="179"/>
      <c r="K131" s="179"/>
      <c r="L131" s="179"/>
      <c r="M131" s="179"/>
      <c r="N131" s="179"/>
      <c r="O131" s="179"/>
      <c r="P131" s="179"/>
      <c r="Q131" s="179"/>
    </row>
    <row r="132" spans="2:17" ht="15" customHeight="1" x14ac:dyDescent="0.3">
      <c r="B132" s="169" t="str">
        <f>IF(Lançamentos!B138="","",MONTH(Lançamentos!B138))</f>
        <v/>
      </c>
      <c r="C132" s="170" t="str">
        <f t="shared" si="2"/>
        <v/>
      </c>
      <c r="D132" s="179"/>
      <c r="E132" s="179"/>
      <c r="F132" s="179"/>
      <c r="G132" s="179"/>
      <c r="H132" s="179"/>
      <c r="I132" s="179"/>
      <c r="J132" s="179"/>
      <c r="K132" s="179"/>
      <c r="L132" s="179"/>
      <c r="M132" s="179"/>
      <c r="N132" s="179"/>
      <c r="O132" s="179"/>
      <c r="P132" s="179"/>
      <c r="Q132" s="179"/>
    </row>
    <row r="133" spans="2:17" ht="15" customHeight="1" x14ac:dyDescent="0.3">
      <c r="B133" s="169" t="str">
        <f>IF(Lançamentos!B139="","",MONTH(Lançamentos!B139))</f>
        <v/>
      </c>
      <c r="C133" s="170" t="str">
        <f t="shared" ref="C133:C196" si="3">IFERROR(INDEX($A$4:$A$14,B133),"")</f>
        <v/>
      </c>
      <c r="D133" s="179"/>
      <c r="E133" s="179"/>
      <c r="F133" s="179"/>
      <c r="G133" s="179"/>
      <c r="H133" s="179"/>
      <c r="I133" s="179"/>
      <c r="J133" s="179"/>
      <c r="K133" s="179"/>
      <c r="L133" s="179"/>
      <c r="M133" s="179"/>
      <c r="N133" s="179"/>
      <c r="O133" s="179"/>
      <c r="P133" s="179"/>
      <c r="Q133" s="179"/>
    </row>
    <row r="134" spans="2:17" ht="15" customHeight="1" x14ac:dyDescent="0.3">
      <c r="B134" s="169" t="str">
        <f>IF(Lançamentos!B140="","",MONTH(Lançamentos!B140))</f>
        <v/>
      </c>
      <c r="C134" s="170" t="str">
        <f t="shared" si="3"/>
        <v/>
      </c>
      <c r="D134" s="179"/>
      <c r="E134" s="179"/>
      <c r="F134" s="179"/>
      <c r="G134" s="179"/>
      <c r="H134" s="179"/>
      <c r="I134" s="179"/>
      <c r="J134" s="179"/>
      <c r="K134" s="179"/>
      <c r="L134" s="179"/>
      <c r="M134" s="179"/>
      <c r="N134" s="179"/>
      <c r="O134" s="179"/>
      <c r="P134" s="179"/>
      <c r="Q134" s="179"/>
    </row>
    <row r="135" spans="2:17" ht="15" customHeight="1" x14ac:dyDescent="0.3">
      <c r="B135" s="169" t="str">
        <f>IF(Lançamentos!B141="","",MONTH(Lançamentos!B141))</f>
        <v/>
      </c>
      <c r="C135" s="170" t="str">
        <f t="shared" si="3"/>
        <v/>
      </c>
      <c r="D135" s="179"/>
      <c r="E135" s="179"/>
      <c r="F135" s="179"/>
      <c r="G135" s="179"/>
      <c r="H135" s="179"/>
      <c r="I135" s="179"/>
      <c r="J135" s="179"/>
      <c r="K135" s="179"/>
      <c r="L135" s="179"/>
      <c r="M135" s="179"/>
      <c r="N135" s="179"/>
      <c r="O135" s="179"/>
      <c r="P135" s="179"/>
      <c r="Q135" s="179"/>
    </row>
    <row r="136" spans="2:17" ht="15" customHeight="1" x14ac:dyDescent="0.3">
      <c r="B136" s="169" t="str">
        <f>IF(Lançamentos!B142="","",MONTH(Lançamentos!B142))</f>
        <v/>
      </c>
      <c r="C136" s="170" t="str">
        <f t="shared" si="3"/>
        <v/>
      </c>
      <c r="D136" s="179"/>
      <c r="E136" s="179"/>
      <c r="F136" s="179"/>
      <c r="G136" s="179"/>
      <c r="H136" s="179"/>
      <c r="I136" s="179"/>
      <c r="J136" s="179"/>
      <c r="K136" s="179"/>
      <c r="L136" s="179"/>
      <c r="M136" s="179"/>
      <c r="N136" s="179"/>
      <c r="O136" s="179"/>
      <c r="P136" s="179"/>
      <c r="Q136" s="179"/>
    </row>
    <row r="137" spans="2:17" ht="15" customHeight="1" x14ac:dyDescent="0.3">
      <c r="B137" s="169" t="str">
        <f>IF(Lançamentos!B143="","",MONTH(Lançamentos!B143))</f>
        <v/>
      </c>
      <c r="C137" s="170" t="str">
        <f t="shared" si="3"/>
        <v/>
      </c>
      <c r="D137" s="179"/>
      <c r="E137" s="179"/>
      <c r="F137" s="179"/>
      <c r="G137" s="179"/>
      <c r="H137" s="179"/>
      <c r="I137" s="179"/>
      <c r="J137" s="179"/>
      <c r="K137" s="179"/>
      <c r="L137" s="179"/>
      <c r="M137" s="179"/>
      <c r="N137" s="179"/>
      <c r="O137" s="179"/>
      <c r="P137" s="179"/>
      <c r="Q137" s="179"/>
    </row>
    <row r="138" spans="2:17" ht="15" customHeight="1" x14ac:dyDescent="0.3">
      <c r="B138" s="169" t="str">
        <f>IF(Lançamentos!B144="","",MONTH(Lançamentos!B144))</f>
        <v/>
      </c>
      <c r="C138" s="170" t="str">
        <f t="shared" si="3"/>
        <v/>
      </c>
      <c r="D138" s="179"/>
      <c r="E138" s="179"/>
      <c r="F138" s="179"/>
      <c r="G138" s="179"/>
      <c r="H138" s="179"/>
      <c r="I138" s="179"/>
      <c r="J138" s="179"/>
      <c r="K138" s="179"/>
      <c r="L138" s="179"/>
      <c r="M138" s="179"/>
      <c r="N138" s="179"/>
      <c r="O138" s="179"/>
      <c r="P138" s="179"/>
      <c r="Q138" s="179"/>
    </row>
    <row r="139" spans="2:17" ht="15" customHeight="1" x14ac:dyDescent="0.3">
      <c r="B139" s="169" t="str">
        <f>IF(Lançamentos!B145="","",MONTH(Lançamentos!B145))</f>
        <v/>
      </c>
      <c r="C139" s="170" t="str">
        <f t="shared" si="3"/>
        <v/>
      </c>
      <c r="D139" s="179"/>
      <c r="E139" s="179"/>
      <c r="F139" s="179"/>
      <c r="G139" s="179"/>
      <c r="H139" s="179"/>
      <c r="I139" s="179"/>
      <c r="J139" s="179"/>
      <c r="K139" s="179"/>
      <c r="L139" s="179"/>
      <c r="M139" s="179"/>
      <c r="N139" s="179"/>
      <c r="O139" s="179"/>
      <c r="P139" s="179"/>
      <c r="Q139" s="179"/>
    </row>
    <row r="140" spans="2:17" ht="15" customHeight="1" x14ac:dyDescent="0.3">
      <c r="B140" s="169" t="str">
        <f>IF(Lançamentos!B146="","",MONTH(Lançamentos!B146))</f>
        <v/>
      </c>
      <c r="C140" s="170" t="str">
        <f t="shared" si="3"/>
        <v/>
      </c>
      <c r="D140" s="179"/>
      <c r="E140" s="179"/>
      <c r="F140" s="179"/>
      <c r="G140" s="179"/>
      <c r="H140" s="179"/>
      <c r="I140" s="179"/>
      <c r="J140" s="179"/>
      <c r="K140" s="179"/>
      <c r="L140" s="179"/>
      <c r="M140" s="179"/>
      <c r="N140" s="179"/>
      <c r="O140" s="179"/>
      <c r="P140" s="179"/>
      <c r="Q140" s="179"/>
    </row>
    <row r="141" spans="2:17" ht="15" customHeight="1" x14ac:dyDescent="0.3">
      <c r="B141" s="169" t="str">
        <f>IF(Lançamentos!B147="","",MONTH(Lançamentos!B147))</f>
        <v/>
      </c>
      <c r="C141" s="170" t="str">
        <f t="shared" si="3"/>
        <v/>
      </c>
      <c r="D141" s="179"/>
      <c r="E141" s="179"/>
      <c r="F141" s="179"/>
      <c r="G141" s="179"/>
      <c r="H141" s="179"/>
      <c r="I141" s="179"/>
      <c r="J141" s="179"/>
      <c r="K141" s="179"/>
      <c r="L141" s="179"/>
      <c r="M141" s="179"/>
      <c r="N141" s="179"/>
      <c r="O141" s="179"/>
      <c r="P141" s="179"/>
      <c r="Q141" s="179"/>
    </row>
    <row r="142" spans="2:17" ht="15" customHeight="1" x14ac:dyDescent="0.3">
      <c r="B142" s="169" t="str">
        <f>IF(Lançamentos!B148="","",MONTH(Lançamentos!B148))</f>
        <v/>
      </c>
      <c r="C142" s="170" t="str">
        <f t="shared" si="3"/>
        <v/>
      </c>
      <c r="D142" s="179"/>
      <c r="E142" s="179"/>
      <c r="F142" s="179"/>
      <c r="G142" s="179"/>
      <c r="H142" s="179"/>
      <c r="I142" s="179"/>
      <c r="J142" s="179"/>
      <c r="K142" s="179"/>
      <c r="L142" s="179"/>
      <c r="M142" s="179"/>
      <c r="N142" s="179"/>
      <c r="O142" s="179"/>
      <c r="P142" s="179"/>
      <c r="Q142" s="179"/>
    </row>
    <row r="143" spans="2:17" ht="15" customHeight="1" x14ac:dyDescent="0.3">
      <c r="B143" s="169" t="str">
        <f>IF(Lançamentos!B149="","",MONTH(Lançamentos!B149))</f>
        <v/>
      </c>
      <c r="C143" s="170" t="str">
        <f t="shared" si="3"/>
        <v/>
      </c>
      <c r="D143" s="179"/>
      <c r="E143" s="179"/>
      <c r="F143" s="179"/>
      <c r="G143" s="179"/>
      <c r="H143" s="179"/>
      <c r="I143" s="179"/>
      <c r="J143" s="179"/>
      <c r="K143" s="179"/>
      <c r="L143" s="179"/>
      <c r="M143" s="179"/>
      <c r="N143" s="179"/>
      <c r="O143" s="179"/>
      <c r="P143" s="179"/>
      <c r="Q143" s="179"/>
    </row>
    <row r="144" spans="2:17" ht="15" customHeight="1" x14ac:dyDescent="0.3">
      <c r="B144" s="169" t="str">
        <f>IF(Lançamentos!B150="","",MONTH(Lançamentos!B150))</f>
        <v/>
      </c>
      <c r="C144" s="170" t="str">
        <f t="shared" si="3"/>
        <v/>
      </c>
      <c r="D144" s="179"/>
      <c r="E144" s="179"/>
      <c r="F144" s="179"/>
      <c r="G144" s="179"/>
      <c r="H144" s="179"/>
      <c r="I144" s="179"/>
      <c r="J144" s="179"/>
      <c r="K144" s="179"/>
      <c r="L144" s="179"/>
      <c r="M144" s="179"/>
      <c r="N144" s="179"/>
      <c r="O144" s="179"/>
      <c r="P144" s="179"/>
      <c r="Q144" s="179"/>
    </row>
    <row r="145" spans="2:17" ht="15" customHeight="1" x14ac:dyDescent="0.3">
      <c r="B145" s="169" t="str">
        <f>IF(Lançamentos!B151="","",MONTH(Lançamentos!B151))</f>
        <v/>
      </c>
      <c r="C145" s="170" t="str">
        <f t="shared" si="3"/>
        <v/>
      </c>
      <c r="D145" s="179"/>
      <c r="E145" s="179"/>
      <c r="F145" s="179"/>
      <c r="G145" s="179"/>
      <c r="H145" s="179"/>
      <c r="I145" s="179"/>
      <c r="J145" s="179"/>
      <c r="K145" s="179"/>
      <c r="L145" s="179"/>
      <c r="M145" s="179"/>
      <c r="N145" s="179"/>
      <c r="O145" s="179"/>
      <c r="P145" s="179"/>
      <c r="Q145" s="179"/>
    </row>
    <row r="146" spans="2:17" ht="15" customHeight="1" x14ac:dyDescent="0.3">
      <c r="B146" s="169" t="str">
        <f>IF(Lançamentos!B152="","",MONTH(Lançamentos!B152))</f>
        <v/>
      </c>
      <c r="C146" s="170" t="str">
        <f t="shared" si="3"/>
        <v/>
      </c>
      <c r="D146" s="179"/>
      <c r="E146" s="179"/>
      <c r="F146" s="179"/>
      <c r="G146" s="179"/>
      <c r="H146" s="179"/>
      <c r="I146" s="179"/>
      <c r="J146" s="179"/>
      <c r="K146" s="179"/>
      <c r="L146" s="179"/>
      <c r="M146" s="179"/>
      <c r="N146" s="179"/>
      <c r="O146" s="179"/>
      <c r="P146" s="179"/>
      <c r="Q146" s="179"/>
    </row>
    <row r="147" spans="2:17" ht="15" customHeight="1" x14ac:dyDescent="0.3">
      <c r="B147" s="169" t="str">
        <f>IF(Lançamentos!B153="","",MONTH(Lançamentos!B153))</f>
        <v/>
      </c>
      <c r="C147" s="170" t="str">
        <f t="shared" si="3"/>
        <v/>
      </c>
      <c r="D147" s="179"/>
      <c r="E147" s="179"/>
      <c r="F147" s="179"/>
      <c r="G147" s="179"/>
      <c r="H147" s="179"/>
      <c r="I147" s="179"/>
      <c r="J147" s="179"/>
      <c r="K147" s="179"/>
      <c r="L147" s="179"/>
      <c r="M147" s="179"/>
      <c r="N147" s="179"/>
      <c r="O147" s="179"/>
      <c r="P147" s="179"/>
      <c r="Q147" s="179"/>
    </row>
    <row r="148" spans="2:17" ht="15" customHeight="1" x14ac:dyDescent="0.3">
      <c r="B148" s="169" t="str">
        <f>IF(Lançamentos!B154="","",MONTH(Lançamentos!B154))</f>
        <v/>
      </c>
      <c r="C148" s="170" t="str">
        <f t="shared" si="3"/>
        <v/>
      </c>
      <c r="D148" s="179"/>
      <c r="E148" s="179"/>
      <c r="F148" s="179"/>
      <c r="G148" s="179"/>
      <c r="H148" s="179"/>
      <c r="I148" s="179"/>
      <c r="J148" s="179"/>
      <c r="K148" s="179"/>
      <c r="L148" s="179"/>
      <c r="M148" s="179"/>
      <c r="N148" s="179"/>
      <c r="O148" s="179"/>
      <c r="P148" s="179"/>
      <c r="Q148" s="179"/>
    </row>
    <row r="149" spans="2:17" ht="15" customHeight="1" x14ac:dyDescent="0.3">
      <c r="B149" s="169" t="str">
        <f>IF(Lançamentos!B155="","",MONTH(Lançamentos!B155))</f>
        <v/>
      </c>
      <c r="C149" s="170" t="str">
        <f t="shared" si="3"/>
        <v/>
      </c>
      <c r="D149" s="179"/>
      <c r="E149" s="179"/>
      <c r="F149" s="179"/>
      <c r="G149" s="179"/>
      <c r="H149" s="179"/>
      <c r="I149" s="179"/>
      <c r="J149" s="179"/>
      <c r="K149" s="179"/>
      <c r="L149" s="179"/>
      <c r="M149" s="179"/>
      <c r="N149" s="179"/>
      <c r="O149" s="179"/>
      <c r="P149" s="179"/>
      <c r="Q149" s="179"/>
    </row>
    <row r="150" spans="2:17" ht="15" customHeight="1" x14ac:dyDescent="0.3">
      <c r="B150" s="169" t="str">
        <f>IF(Lançamentos!B156="","",MONTH(Lançamentos!B156))</f>
        <v/>
      </c>
      <c r="C150" s="170" t="str">
        <f t="shared" si="3"/>
        <v/>
      </c>
      <c r="D150" s="179"/>
      <c r="E150" s="179"/>
      <c r="F150" s="179"/>
      <c r="G150" s="179"/>
      <c r="H150" s="179"/>
      <c r="I150" s="179"/>
      <c r="J150" s="179"/>
      <c r="K150" s="179"/>
      <c r="L150" s="179"/>
      <c r="M150" s="179"/>
      <c r="N150" s="179"/>
      <c r="O150" s="179"/>
      <c r="P150" s="179"/>
      <c r="Q150" s="179"/>
    </row>
    <row r="151" spans="2:17" ht="15" customHeight="1" x14ac:dyDescent="0.3">
      <c r="B151" s="169" t="str">
        <f>IF(Lançamentos!B157="","",MONTH(Lançamentos!B157))</f>
        <v/>
      </c>
      <c r="C151" s="170" t="str">
        <f t="shared" si="3"/>
        <v/>
      </c>
      <c r="D151" s="179"/>
      <c r="E151" s="179"/>
      <c r="F151" s="179"/>
      <c r="G151" s="179"/>
      <c r="H151" s="179"/>
      <c r="I151" s="179"/>
      <c r="J151" s="179"/>
      <c r="K151" s="179"/>
      <c r="L151" s="179"/>
      <c r="M151" s="179"/>
      <c r="N151" s="179"/>
      <c r="O151" s="179"/>
      <c r="P151" s="179"/>
      <c r="Q151" s="179"/>
    </row>
    <row r="152" spans="2:17" ht="15" customHeight="1" x14ac:dyDescent="0.3">
      <c r="B152" s="169" t="str">
        <f>IF(Lançamentos!B158="","",MONTH(Lançamentos!B158))</f>
        <v/>
      </c>
      <c r="C152" s="170" t="str">
        <f t="shared" si="3"/>
        <v/>
      </c>
      <c r="D152" s="179"/>
      <c r="E152" s="179"/>
      <c r="F152" s="179"/>
      <c r="G152" s="179"/>
      <c r="H152" s="179"/>
      <c r="I152" s="179"/>
      <c r="J152" s="179"/>
      <c r="K152" s="179"/>
      <c r="L152" s="179"/>
      <c r="M152" s="179"/>
      <c r="N152" s="179"/>
      <c r="O152" s="179"/>
      <c r="P152" s="179"/>
      <c r="Q152" s="179"/>
    </row>
    <row r="153" spans="2:17" ht="15" customHeight="1" x14ac:dyDescent="0.3">
      <c r="B153" s="169" t="str">
        <f>IF(Lançamentos!B159="","",MONTH(Lançamentos!B159))</f>
        <v/>
      </c>
      <c r="C153" s="170" t="str">
        <f t="shared" si="3"/>
        <v/>
      </c>
      <c r="D153" s="179"/>
      <c r="E153" s="179"/>
      <c r="F153" s="179"/>
      <c r="G153" s="179"/>
      <c r="H153" s="179"/>
      <c r="I153" s="179"/>
      <c r="J153" s="179"/>
      <c r="K153" s="179"/>
      <c r="L153" s="179"/>
      <c r="M153" s="179"/>
      <c r="N153" s="179"/>
      <c r="O153" s="179"/>
      <c r="P153" s="179"/>
      <c r="Q153" s="179"/>
    </row>
    <row r="154" spans="2:17" ht="15" customHeight="1" x14ac:dyDescent="0.3">
      <c r="B154" s="169" t="str">
        <f>IF(Lançamentos!B160="","",MONTH(Lançamentos!B160))</f>
        <v/>
      </c>
      <c r="C154" s="170" t="str">
        <f t="shared" si="3"/>
        <v/>
      </c>
      <c r="D154" s="179"/>
      <c r="E154" s="179"/>
      <c r="F154" s="179"/>
      <c r="G154" s="179"/>
      <c r="H154" s="179"/>
      <c r="I154" s="179"/>
      <c r="J154" s="179"/>
      <c r="K154" s="179"/>
      <c r="L154" s="179"/>
      <c r="M154" s="179"/>
      <c r="N154" s="179"/>
      <c r="O154" s="179"/>
      <c r="P154" s="179"/>
      <c r="Q154" s="179"/>
    </row>
    <row r="155" spans="2:17" ht="15" customHeight="1" x14ac:dyDescent="0.3">
      <c r="B155" s="169" t="str">
        <f>IF(Lançamentos!B161="","",MONTH(Lançamentos!B161))</f>
        <v/>
      </c>
      <c r="C155" s="170" t="str">
        <f t="shared" si="3"/>
        <v/>
      </c>
      <c r="D155" s="179"/>
      <c r="E155" s="179"/>
      <c r="F155" s="179"/>
      <c r="G155" s="179"/>
      <c r="H155" s="179"/>
      <c r="I155" s="179"/>
      <c r="J155" s="179"/>
      <c r="K155" s="179"/>
      <c r="L155" s="179"/>
      <c r="M155" s="179"/>
      <c r="N155" s="179"/>
      <c r="O155" s="179"/>
      <c r="P155" s="179"/>
      <c r="Q155" s="179"/>
    </row>
    <row r="156" spans="2:17" ht="15" customHeight="1" x14ac:dyDescent="0.3">
      <c r="B156" s="169" t="str">
        <f>IF(Lançamentos!B162="","",MONTH(Lançamentos!B162))</f>
        <v/>
      </c>
      <c r="C156" s="170" t="str">
        <f t="shared" si="3"/>
        <v/>
      </c>
      <c r="D156" s="179"/>
      <c r="E156" s="179"/>
      <c r="F156" s="179"/>
      <c r="G156" s="179"/>
      <c r="H156" s="179"/>
      <c r="I156" s="179"/>
      <c r="J156" s="179"/>
      <c r="K156" s="179"/>
      <c r="L156" s="179"/>
      <c r="M156" s="179"/>
      <c r="N156" s="179"/>
      <c r="O156" s="179"/>
      <c r="P156" s="179"/>
      <c r="Q156" s="179"/>
    </row>
    <row r="157" spans="2:17" ht="15" customHeight="1" x14ac:dyDescent="0.3">
      <c r="B157" s="169" t="str">
        <f>IF(Lançamentos!B163="","",MONTH(Lançamentos!B163))</f>
        <v/>
      </c>
      <c r="C157" s="170" t="str">
        <f t="shared" si="3"/>
        <v/>
      </c>
      <c r="D157" s="179"/>
      <c r="E157" s="179"/>
      <c r="F157" s="179"/>
      <c r="G157" s="179"/>
      <c r="H157" s="179"/>
      <c r="I157" s="179"/>
      <c r="J157" s="179"/>
      <c r="K157" s="179"/>
      <c r="L157" s="179"/>
      <c r="M157" s="179"/>
      <c r="N157" s="179"/>
      <c r="O157" s="179"/>
      <c r="P157" s="179"/>
      <c r="Q157" s="179"/>
    </row>
    <row r="158" spans="2:17" ht="15" customHeight="1" x14ac:dyDescent="0.3">
      <c r="B158" s="169" t="str">
        <f>IF(Lançamentos!B164="","",MONTH(Lançamentos!B164))</f>
        <v/>
      </c>
      <c r="C158" s="170" t="str">
        <f t="shared" si="3"/>
        <v/>
      </c>
      <c r="D158" s="179"/>
      <c r="E158" s="179"/>
      <c r="F158" s="179"/>
      <c r="G158" s="179"/>
      <c r="H158" s="179"/>
      <c r="I158" s="179"/>
      <c r="J158" s="179"/>
      <c r="K158" s="179"/>
      <c r="L158" s="179"/>
      <c r="M158" s="179"/>
      <c r="N158" s="179"/>
      <c r="O158" s="179"/>
      <c r="P158" s="179"/>
      <c r="Q158" s="179"/>
    </row>
    <row r="159" spans="2:17" ht="15" customHeight="1" x14ac:dyDescent="0.3">
      <c r="B159" s="169" t="str">
        <f>IF(Lançamentos!B165="","",MONTH(Lançamentos!B165))</f>
        <v/>
      </c>
      <c r="C159" s="170" t="str">
        <f t="shared" si="3"/>
        <v/>
      </c>
      <c r="D159" s="179"/>
      <c r="E159" s="179"/>
      <c r="F159" s="179"/>
      <c r="G159" s="179"/>
      <c r="H159" s="179"/>
      <c r="I159" s="179"/>
      <c r="J159" s="179"/>
      <c r="K159" s="179"/>
      <c r="L159" s="179"/>
      <c r="M159" s="179"/>
      <c r="N159" s="179"/>
      <c r="O159" s="179"/>
      <c r="P159" s="179"/>
      <c r="Q159" s="179"/>
    </row>
    <row r="160" spans="2:17" ht="15" customHeight="1" x14ac:dyDescent="0.3">
      <c r="B160" s="169" t="str">
        <f>IF(Lançamentos!B166="","",MONTH(Lançamentos!B166))</f>
        <v/>
      </c>
      <c r="C160" s="170" t="str">
        <f t="shared" si="3"/>
        <v/>
      </c>
      <c r="D160" s="179"/>
      <c r="E160" s="179"/>
      <c r="F160" s="179"/>
      <c r="G160" s="179"/>
      <c r="H160" s="179"/>
      <c r="I160" s="179"/>
      <c r="J160" s="179"/>
      <c r="K160" s="179"/>
      <c r="L160" s="179"/>
      <c r="M160" s="179"/>
      <c r="N160" s="179"/>
      <c r="O160" s="179"/>
      <c r="P160" s="179"/>
      <c r="Q160" s="179"/>
    </row>
    <row r="161" spans="2:17" ht="15" customHeight="1" x14ac:dyDescent="0.3">
      <c r="B161" s="169" t="str">
        <f>IF(Lançamentos!B167="","",MONTH(Lançamentos!B167))</f>
        <v/>
      </c>
      <c r="C161" s="170" t="str">
        <f t="shared" si="3"/>
        <v/>
      </c>
      <c r="D161" s="179"/>
      <c r="E161" s="179"/>
      <c r="F161" s="179"/>
      <c r="G161" s="179"/>
      <c r="H161" s="179"/>
      <c r="I161" s="179"/>
      <c r="J161" s="179"/>
      <c r="K161" s="179"/>
      <c r="L161" s="179"/>
      <c r="M161" s="179"/>
      <c r="N161" s="179"/>
      <c r="O161" s="179"/>
      <c r="P161" s="179"/>
      <c r="Q161" s="179"/>
    </row>
    <row r="162" spans="2:17" ht="15" customHeight="1" x14ac:dyDescent="0.3">
      <c r="B162" s="169" t="str">
        <f>IF(Lançamentos!B168="","",MONTH(Lançamentos!B168))</f>
        <v/>
      </c>
      <c r="C162" s="170" t="str">
        <f t="shared" si="3"/>
        <v/>
      </c>
      <c r="D162" s="179"/>
      <c r="E162" s="179"/>
      <c r="F162" s="179"/>
      <c r="G162" s="179"/>
      <c r="H162" s="179"/>
      <c r="I162" s="179"/>
      <c r="J162" s="179"/>
      <c r="K162" s="179"/>
      <c r="L162" s="179"/>
      <c r="M162" s="179"/>
      <c r="N162" s="179"/>
      <c r="O162" s="179"/>
      <c r="P162" s="179"/>
      <c r="Q162" s="179"/>
    </row>
    <row r="163" spans="2:17" ht="15" customHeight="1" x14ac:dyDescent="0.3">
      <c r="B163" s="169" t="str">
        <f>IF(Lançamentos!B169="","",MONTH(Lançamentos!B169))</f>
        <v/>
      </c>
      <c r="C163" s="170" t="str">
        <f t="shared" si="3"/>
        <v/>
      </c>
      <c r="D163" s="179"/>
      <c r="E163" s="179"/>
      <c r="F163" s="179"/>
      <c r="G163" s="179"/>
      <c r="H163" s="179"/>
      <c r="I163" s="179"/>
      <c r="J163" s="179"/>
      <c r="K163" s="179"/>
      <c r="L163" s="179"/>
      <c r="M163" s="179"/>
      <c r="N163" s="179"/>
      <c r="O163" s="179"/>
      <c r="P163" s="179"/>
      <c r="Q163" s="179"/>
    </row>
    <row r="164" spans="2:17" ht="15" customHeight="1" x14ac:dyDescent="0.3">
      <c r="B164" s="169" t="str">
        <f>IF(Lançamentos!B170="","",MONTH(Lançamentos!B170))</f>
        <v/>
      </c>
      <c r="C164" s="170" t="str">
        <f t="shared" si="3"/>
        <v/>
      </c>
      <c r="D164" s="179"/>
      <c r="E164" s="179"/>
      <c r="F164" s="179"/>
      <c r="G164" s="179"/>
      <c r="H164" s="179"/>
      <c r="I164" s="179"/>
      <c r="J164" s="179"/>
      <c r="K164" s="179"/>
      <c r="L164" s="179"/>
      <c r="M164" s="179"/>
      <c r="N164" s="179"/>
      <c r="O164" s="179"/>
      <c r="P164" s="179"/>
      <c r="Q164" s="179"/>
    </row>
    <row r="165" spans="2:17" ht="15" customHeight="1" x14ac:dyDescent="0.3">
      <c r="B165" s="169" t="str">
        <f>IF(Lançamentos!B171="","",MONTH(Lançamentos!B171))</f>
        <v/>
      </c>
      <c r="C165" s="170" t="str">
        <f t="shared" si="3"/>
        <v/>
      </c>
      <c r="D165" s="179"/>
      <c r="E165" s="179"/>
      <c r="F165" s="179"/>
      <c r="G165" s="179"/>
      <c r="H165" s="179"/>
      <c r="I165" s="179"/>
      <c r="J165" s="179"/>
      <c r="K165" s="179"/>
      <c r="L165" s="179"/>
      <c r="M165" s="179"/>
      <c r="N165" s="179"/>
      <c r="O165" s="179"/>
      <c r="P165" s="179"/>
      <c r="Q165" s="179"/>
    </row>
    <row r="166" spans="2:17" ht="15" customHeight="1" x14ac:dyDescent="0.3">
      <c r="B166" s="169" t="str">
        <f>IF(Lançamentos!B172="","",MONTH(Lançamentos!B172))</f>
        <v/>
      </c>
      <c r="C166" s="170" t="str">
        <f t="shared" si="3"/>
        <v/>
      </c>
      <c r="D166" s="179"/>
      <c r="E166" s="179"/>
      <c r="F166" s="179"/>
      <c r="G166" s="179"/>
      <c r="H166" s="179"/>
      <c r="I166" s="179"/>
      <c r="J166" s="179"/>
      <c r="K166" s="179"/>
      <c r="L166" s="179"/>
      <c r="M166" s="179"/>
      <c r="N166" s="179"/>
      <c r="O166" s="179"/>
      <c r="P166" s="179"/>
      <c r="Q166" s="179"/>
    </row>
    <row r="167" spans="2:17" ht="15" customHeight="1" x14ac:dyDescent="0.3">
      <c r="B167" s="169" t="str">
        <f>IF(Lançamentos!B173="","",MONTH(Lançamentos!B173))</f>
        <v/>
      </c>
      <c r="C167" s="170" t="str">
        <f t="shared" si="3"/>
        <v/>
      </c>
      <c r="D167" s="179"/>
      <c r="E167" s="179"/>
      <c r="F167" s="179"/>
      <c r="G167" s="179"/>
      <c r="H167" s="179"/>
      <c r="I167" s="179"/>
      <c r="J167" s="179"/>
      <c r="K167" s="179"/>
      <c r="L167" s="179"/>
      <c r="M167" s="179"/>
      <c r="N167" s="179"/>
      <c r="O167" s="179"/>
      <c r="P167" s="179"/>
      <c r="Q167" s="179"/>
    </row>
    <row r="168" spans="2:17" ht="15" customHeight="1" x14ac:dyDescent="0.3">
      <c r="B168" s="169" t="str">
        <f>IF(Lançamentos!B174="","",MONTH(Lançamentos!B174))</f>
        <v/>
      </c>
      <c r="C168" s="170" t="str">
        <f t="shared" si="3"/>
        <v/>
      </c>
      <c r="D168" s="179"/>
      <c r="E168" s="179"/>
      <c r="F168" s="179"/>
      <c r="G168" s="179"/>
      <c r="H168" s="179"/>
      <c r="I168" s="179"/>
      <c r="J168" s="179"/>
      <c r="K168" s="179"/>
      <c r="L168" s="179"/>
      <c r="M168" s="179"/>
      <c r="N168" s="179"/>
      <c r="O168" s="179"/>
      <c r="P168" s="179"/>
      <c r="Q168" s="179"/>
    </row>
    <row r="169" spans="2:17" ht="15" customHeight="1" x14ac:dyDescent="0.3">
      <c r="B169" s="169" t="str">
        <f>IF(Lançamentos!B175="","",MONTH(Lançamentos!B175))</f>
        <v/>
      </c>
      <c r="C169" s="170" t="str">
        <f t="shared" si="3"/>
        <v/>
      </c>
      <c r="D169" s="179"/>
      <c r="E169" s="179"/>
      <c r="F169" s="179"/>
      <c r="G169" s="179"/>
      <c r="H169" s="179"/>
      <c r="I169" s="179"/>
      <c r="J169" s="179"/>
      <c r="K169" s="179"/>
      <c r="L169" s="179"/>
      <c r="M169" s="179"/>
      <c r="N169" s="179"/>
      <c r="O169" s="179"/>
      <c r="P169" s="179"/>
      <c r="Q169" s="179"/>
    </row>
    <row r="170" spans="2:17" ht="15" customHeight="1" x14ac:dyDescent="0.3">
      <c r="B170" s="169" t="str">
        <f>IF(Lançamentos!B176="","",MONTH(Lançamentos!B176))</f>
        <v/>
      </c>
      <c r="C170" s="170" t="str">
        <f t="shared" si="3"/>
        <v/>
      </c>
      <c r="D170" s="179"/>
      <c r="E170" s="179"/>
      <c r="F170" s="179"/>
      <c r="G170" s="179"/>
      <c r="H170" s="179"/>
      <c r="I170" s="179"/>
      <c r="J170" s="179"/>
      <c r="K170" s="179"/>
      <c r="L170" s="179"/>
      <c r="M170" s="179"/>
      <c r="N170" s="179"/>
      <c r="O170" s="179"/>
      <c r="P170" s="179"/>
      <c r="Q170" s="179"/>
    </row>
    <row r="171" spans="2:17" ht="15" customHeight="1" x14ac:dyDescent="0.3">
      <c r="B171" s="169" t="str">
        <f>IF(Lançamentos!B177="","",MONTH(Lançamentos!B177))</f>
        <v/>
      </c>
      <c r="C171" s="170" t="str">
        <f t="shared" si="3"/>
        <v/>
      </c>
      <c r="D171" s="179"/>
      <c r="E171" s="179"/>
      <c r="F171" s="179"/>
      <c r="G171" s="179"/>
      <c r="H171" s="179"/>
      <c r="I171" s="179"/>
      <c r="J171" s="179"/>
      <c r="K171" s="179"/>
      <c r="L171" s="179"/>
      <c r="M171" s="179"/>
      <c r="N171" s="179"/>
      <c r="O171" s="179"/>
      <c r="P171" s="179"/>
      <c r="Q171" s="179"/>
    </row>
    <row r="172" spans="2:17" ht="15" customHeight="1" x14ac:dyDescent="0.3">
      <c r="B172" s="169" t="str">
        <f>IF(Lançamentos!B178="","",MONTH(Lançamentos!B178))</f>
        <v/>
      </c>
      <c r="C172" s="170" t="str">
        <f t="shared" si="3"/>
        <v/>
      </c>
      <c r="D172" s="179"/>
      <c r="E172" s="179"/>
      <c r="F172" s="179"/>
      <c r="G172" s="179"/>
      <c r="H172" s="179"/>
      <c r="I172" s="179"/>
      <c r="J172" s="179"/>
      <c r="K172" s="179"/>
      <c r="L172" s="179"/>
      <c r="M172" s="179"/>
      <c r="N172" s="179"/>
      <c r="O172" s="179"/>
      <c r="P172" s="179"/>
      <c r="Q172" s="179"/>
    </row>
    <row r="173" spans="2:17" ht="15" customHeight="1" x14ac:dyDescent="0.3">
      <c r="B173" s="169" t="str">
        <f>IF(Lançamentos!B179="","",MONTH(Lançamentos!B179))</f>
        <v/>
      </c>
      <c r="C173" s="170" t="str">
        <f t="shared" si="3"/>
        <v/>
      </c>
      <c r="D173" s="179"/>
      <c r="E173" s="179"/>
      <c r="F173" s="179"/>
      <c r="G173" s="179"/>
      <c r="H173" s="179"/>
      <c r="I173" s="179"/>
      <c r="J173" s="179"/>
      <c r="K173" s="179"/>
      <c r="L173" s="179"/>
      <c r="M173" s="179"/>
      <c r="N173" s="179"/>
      <c r="O173" s="179"/>
      <c r="P173" s="179"/>
      <c r="Q173" s="179"/>
    </row>
    <row r="174" spans="2:17" ht="15" customHeight="1" x14ac:dyDescent="0.3">
      <c r="B174" s="169" t="str">
        <f>IF(Lançamentos!B180="","",MONTH(Lançamentos!B180))</f>
        <v/>
      </c>
      <c r="C174" s="170" t="str">
        <f t="shared" si="3"/>
        <v/>
      </c>
      <c r="D174" s="179"/>
      <c r="E174" s="179"/>
      <c r="F174" s="179"/>
      <c r="G174" s="179"/>
      <c r="H174" s="179"/>
      <c r="I174" s="179"/>
      <c r="J174" s="179"/>
      <c r="K174" s="179"/>
      <c r="L174" s="179"/>
      <c r="M174" s="179"/>
      <c r="N174" s="179"/>
      <c r="O174" s="179"/>
      <c r="P174" s="179"/>
      <c r="Q174" s="179"/>
    </row>
    <row r="175" spans="2:17" ht="15" customHeight="1" x14ac:dyDescent="0.3">
      <c r="B175" s="169" t="str">
        <f>IF(Lançamentos!B181="","",MONTH(Lançamentos!B181))</f>
        <v/>
      </c>
      <c r="C175" s="170" t="str">
        <f t="shared" si="3"/>
        <v/>
      </c>
      <c r="D175" s="179"/>
      <c r="E175" s="179"/>
      <c r="F175" s="179"/>
      <c r="G175" s="179"/>
      <c r="H175" s="179"/>
      <c r="I175" s="179"/>
      <c r="J175" s="179"/>
      <c r="K175" s="179"/>
      <c r="L175" s="179"/>
      <c r="M175" s="179"/>
      <c r="N175" s="179"/>
      <c r="O175" s="179"/>
      <c r="P175" s="179"/>
      <c r="Q175" s="179"/>
    </row>
    <row r="176" spans="2:17" ht="15" customHeight="1" x14ac:dyDescent="0.3">
      <c r="B176" s="169" t="str">
        <f>IF(Lançamentos!B182="","",MONTH(Lançamentos!B182))</f>
        <v/>
      </c>
      <c r="C176" s="170" t="str">
        <f t="shared" si="3"/>
        <v/>
      </c>
      <c r="D176" s="179"/>
      <c r="E176" s="179"/>
      <c r="F176" s="179"/>
      <c r="G176" s="179"/>
      <c r="H176" s="179"/>
      <c r="I176" s="179"/>
      <c r="J176" s="179"/>
      <c r="K176" s="179"/>
      <c r="L176" s="179"/>
      <c r="M176" s="179"/>
      <c r="N176" s="179"/>
      <c r="O176" s="179"/>
      <c r="P176" s="179"/>
      <c r="Q176" s="179"/>
    </row>
    <row r="177" spans="2:17" ht="15" customHeight="1" x14ac:dyDescent="0.3">
      <c r="B177" s="169" t="str">
        <f>IF(Lançamentos!B183="","",MONTH(Lançamentos!B183))</f>
        <v/>
      </c>
      <c r="C177" s="170" t="str">
        <f t="shared" si="3"/>
        <v/>
      </c>
      <c r="D177" s="179"/>
      <c r="E177" s="179"/>
      <c r="F177" s="179"/>
      <c r="G177" s="179"/>
      <c r="H177" s="179"/>
      <c r="I177" s="179"/>
      <c r="J177" s="179"/>
      <c r="K177" s="179"/>
      <c r="L177" s="179"/>
      <c r="M177" s="179"/>
      <c r="N177" s="179"/>
      <c r="O177" s="179"/>
      <c r="P177" s="179"/>
      <c r="Q177" s="179"/>
    </row>
    <row r="178" spans="2:17" ht="15" customHeight="1" x14ac:dyDescent="0.3">
      <c r="B178" s="169" t="str">
        <f>IF(Lançamentos!B184="","",MONTH(Lançamentos!B184))</f>
        <v/>
      </c>
      <c r="C178" s="170" t="str">
        <f t="shared" si="3"/>
        <v/>
      </c>
      <c r="D178" s="179"/>
      <c r="E178" s="179"/>
      <c r="F178" s="179"/>
      <c r="G178" s="179"/>
      <c r="H178" s="179"/>
      <c r="I178" s="179"/>
      <c r="J178" s="179"/>
      <c r="K178" s="179"/>
      <c r="L178" s="179"/>
      <c r="M178" s="179"/>
      <c r="N178" s="179"/>
      <c r="O178" s="179"/>
      <c r="P178" s="179"/>
      <c r="Q178" s="179"/>
    </row>
    <row r="179" spans="2:17" ht="15" customHeight="1" x14ac:dyDescent="0.3">
      <c r="B179" s="169" t="str">
        <f>IF(Lançamentos!B185="","",MONTH(Lançamentos!B185))</f>
        <v/>
      </c>
      <c r="C179" s="170" t="str">
        <f t="shared" si="3"/>
        <v/>
      </c>
      <c r="D179" s="179"/>
      <c r="E179" s="179"/>
      <c r="F179" s="179"/>
      <c r="G179" s="179"/>
      <c r="H179" s="179"/>
      <c r="I179" s="179"/>
      <c r="J179" s="179"/>
      <c r="K179" s="179"/>
      <c r="L179" s="179"/>
      <c r="M179" s="179"/>
      <c r="N179" s="179"/>
      <c r="O179" s="179"/>
      <c r="P179" s="179"/>
      <c r="Q179" s="179"/>
    </row>
    <row r="180" spans="2:17" ht="15" customHeight="1" x14ac:dyDescent="0.3">
      <c r="B180" s="169" t="str">
        <f>IF(Lançamentos!B186="","",MONTH(Lançamentos!B186))</f>
        <v/>
      </c>
      <c r="C180" s="170" t="str">
        <f t="shared" si="3"/>
        <v/>
      </c>
      <c r="D180" s="179"/>
      <c r="E180" s="179"/>
      <c r="F180" s="179"/>
      <c r="G180" s="179"/>
      <c r="H180" s="179"/>
      <c r="I180" s="179"/>
      <c r="J180" s="179"/>
      <c r="K180" s="179"/>
      <c r="L180" s="179"/>
      <c r="M180" s="179"/>
      <c r="N180" s="179"/>
      <c r="O180" s="179"/>
      <c r="P180" s="179"/>
      <c r="Q180" s="179"/>
    </row>
    <row r="181" spans="2:17" ht="15" customHeight="1" x14ac:dyDescent="0.3">
      <c r="B181" s="169" t="str">
        <f>IF(Lançamentos!B187="","",MONTH(Lançamentos!B187))</f>
        <v/>
      </c>
      <c r="C181" s="170" t="str">
        <f t="shared" si="3"/>
        <v/>
      </c>
      <c r="D181" s="179"/>
      <c r="E181" s="179"/>
      <c r="F181" s="179"/>
      <c r="G181" s="179"/>
      <c r="H181" s="179"/>
      <c r="I181" s="179"/>
      <c r="J181" s="179"/>
      <c r="K181" s="179"/>
      <c r="L181" s="179"/>
      <c r="M181" s="179"/>
      <c r="N181" s="179"/>
      <c r="O181" s="179"/>
      <c r="P181" s="179"/>
      <c r="Q181" s="179"/>
    </row>
    <row r="182" spans="2:17" ht="15" customHeight="1" x14ac:dyDescent="0.3">
      <c r="B182" s="169" t="str">
        <f>IF(Lançamentos!B188="","",MONTH(Lançamentos!B188))</f>
        <v/>
      </c>
      <c r="C182" s="170" t="str">
        <f t="shared" si="3"/>
        <v/>
      </c>
      <c r="D182" s="179"/>
      <c r="E182" s="179"/>
      <c r="F182" s="179"/>
      <c r="G182" s="179"/>
      <c r="H182" s="179"/>
      <c r="I182" s="179"/>
      <c r="J182" s="179"/>
      <c r="K182" s="179"/>
      <c r="L182" s="179"/>
      <c r="M182" s="179"/>
      <c r="N182" s="179"/>
      <c r="O182" s="179"/>
      <c r="P182" s="179"/>
      <c r="Q182" s="179"/>
    </row>
    <row r="183" spans="2:17" ht="15" customHeight="1" x14ac:dyDescent="0.3">
      <c r="B183" s="169" t="str">
        <f>IF(Lançamentos!B189="","",MONTH(Lançamentos!B189))</f>
        <v/>
      </c>
      <c r="C183" s="170" t="str">
        <f t="shared" si="3"/>
        <v/>
      </c>
      <c r="D183" s="179"/>
      <c r="E183" s="179"/>
      <c r="F183" s="179"/>
      <c r="G183" s="179"/>
      <c r="H183" s="179"/>
      <c r="I183" s="179"/>
      <c r="J183" s="179"/>
      <c r="K183" s="179"/>
      <c r="L183" s="179"/>
      <c r="M183" s="179"/>
      <c r="N183" s="179"/>
      <c r="O183" s="179"/>
      <c r="P183" s="179"/>
      <c r="Q183" s="179"/>
    </row>
    <row r="184" spans="2:17" ht="15" customHeight="1" x14ac:dyDescent="0.3">
      <c r="B184" s="169" t="str">
        <f>IF(Lançamentos!B190="","",MONTH(Lançamentos!B190))</f>
        <v/>
      </c>
      <c r="C184" s="170" t="str">
        <f t="shared" si="3"/>
        <v/>
      </c>
      <c r="D184" s="179"/>
      <c r="E184" s="179"/>
      <c r="F184" s="179"/>
      <c r="G184" s="179"/>
      <c r="H184" s="179"/>
      <c r="I184" s="179"/>
      <c r="J184" s="179"/>
      <c r="K184" s="179"/>
      <c r="L184" s="179"/>
      <c r="M184" s="179"/>
      <c r="N184" s="179"/>
      <c r="O184" s="179"/>
      <c r="P184" s="179"/>
      <c r="Q184" s="179"/>
    </row>
    <row r="185" spans="2:17" ht="15" customHeight="1" x14ac:dyDescent="0.3">
      <c r="B185" s="169" t="str">
        <f>IF(Lançamentos!B191="","",MONTH(Lançamentos!B191))</f>
        <v/>
      </c>
      <c r="C185" s="170" t="str">
        <f t="shared" si="3"/>
        <v/>
      </c>
      <c r="D185" s="179"/>
      <c r="E185" s="179"/>
      <c r="F185" s="179"/>
      <c r="G185" s="179"/>
      <c r="H185" s="179"/>
      <c r="I185" s="179"/>
      <c r="J185" s="179"/>
      <c r="K185" s="179"/>
      <c r="L185" s="179"/>
      <c r="M185" s="179"/>
      <c r="N185" s="179"/>
      <c r="O185" s="179"/>
      <c r="P185" s="179"/>
      <c r="Q185" s="179"/>
    </row>
    <row r="186" spans="2:17" ht="15" customHeight="1" x14ac:dyDescent="0.3">
      <c r="B186" s="169" t="str">
        <f>IF(Lançamentos!B192="","",MONTH(Lançamentos!B192))</f>
        <v/>
      </c>
      <c r="C186" s="170" t="str">
        <f t="shared" si="3"/>
        <v/>
      </c>
      <c r="D186" s="179"/>
      <c r="E186" s="179"/>
      <c r="F186" s="179"/>
      <c r="G186" s="179"/>
      <c r="H186" s="179"/>
      <c r="I186" s="179"/>
      <c r="J186" s="179"/>
      <c r="K186" s="179"/>
      <c r="L186" s="179"/>
      <c r="M186" s="179"/>
      <c r="N186" s="179"/>
      <c r="O186" s="179"/>
      <c r="P186" s="179"/>
      <c r="Q186" s="179"/>
    </row>
    <row r="187" spans="2:17" ht="15" customHeight="1" x14ac:dyDescent="0.3">
      <c r="B187" s="169" t="str">
        <f>IF(Lançamentos!B193="","",MONTH(Lançamentos!B193))</f>
        <v/>
      </c>
      <c r="C187" s="170" t="str">
        <f t="shared" si="3"/>
        <v/>
      </c>
      <c r="D187" s="179"/>
      <c r="E187" s="179"/>
      <c r="F187" s="179"/>
      <c r="G187" s="179"/>
      <c r="H187" s="179"/>
      <c r="I187" s="179"/>
      <c r="J187" s="179"/>
      <c r="K187" s="179"/>
      <c r="L187" s="179"/>
      <c r="M187" s="179"/>
      <c r="N187" s="179"/>
      <c r="O187" s="179"/>
      <c r="P187" s="179"/>
      <c r="Q187" s="179"/>
    </row>
    <row r="188" spans="2:17" ht="15" customHeight="1" x14ac:dyDescent="0.3">
      <c r="B188" s="169" t="str">
        <f>IF(Lançamentos!B194="","",MONTH(Lançamentos!B194))</f>
        <v/>
      </c>
      <c r="C188" s="170" t="str">
        <f t="shared" si="3"/>
        <v/>
      </c>
      <c r="D188" s="179"/>
      <c r="E188" s="179"/>
      <c r="F188" s="179"/>
      <c r="G188" s="179"/>
      <c r="H188" s="179"/>
      <c r="I188" s="179"/>
      <c r="J188" s="179"/>
      <c r="K188" s="179"/>
      <c r="L188" s="179"/>
      <c r="M188" s="179"/>
      <c r="N188" s="179"/>
      <c r="O188" s="179"/>
      <c r="P188" s="179"/>
      <c r="Q188" s="179"/>
    </row>
    <row r="189" spans="2:17" ht="15" customHeight="1" x14ac:dyDescent="0.3">
      <c r="B189" s="169" t="str">
        <f>IF(Lançamentos!B195="","",MONTH(Lançamentos!B195))</f>
        <v/>
      </c>
      <c r="C189" s="170" t="str">
        <f t="shared" si="3"/>
        <v/>
      </c>
      <c r="D189" s="179"/>
      <c r="E189" s="179"/>
      <c r="F189" s="179"/>
      <c r="G189" s="179"/>
      <c r="H189" s="179"/>
      <c r="I189" s="179"/>
      <c r="J189" s="179"/>
      <c r="K189" s="179"/>
      <c r="L189" s="179"/>
      <c r="M189" s="179"/>
      <c r="N189" s="179"/>
      <c r="O189" s="179"/>
      <c r="P189" s="179"/>
      <c r="Q189" s="179"/>
    </row>
    <row r="190" spans="2:17" ht="15" customHeight="1" x14ac:dyDescent="0.3">
      <c r="B190" s="169" t="str">
        <f>IF(Lançamentos!B196="","",MONTH(Lançamentos!B196))</f>
        <v/>
      </c>
      <c r="C190" s="170" t="str">
        <f t="shared" si="3"/>
        <v/>
      </c>
      <c r="D190" s="179"/>
      <c r="E190" s="179"/>
      <c r="F190" s="179"/>
      <c r="G190" s="179"/>
      <c r="H190" s="179"/>
      <c r="I190" s="179"/>
      <c r="J190" s="179"/>
      <c r="K190" s="179"/>
      <c r="L190" s="179"/>
      <c r="M190" s="179"/>
      <c r="N190" s="179"/>
      <c r="O190" s="179"/>
      <c r="P190" s="179"/>
      <c r="Q190" s="179"/>
    </row>
    <row r="191" spans="2:17" ht="15" customHeight="1" x14ac:dyDescent="0.3">
      <c r="B191" s="169" t="str">
        <f>IF(Lançamentos!B197="","",MONTH(Lançamentos!B197))</f>
        <v/>
      </c>
      <c r="C191" s="170" t="str">
        <f t="shared" si="3"/>
        <v/>
      </c>
      <c r="D191" s="179"/>
      <c r="E191" s="179"/>
      <c r="F191" s="179"/>
      <c r="G191" s="179"/>
      <c r="H191" s="179"/>
      <c r="I191" s="179"/>
      <c r="J191" s="179"/>
      <c r="K191" s="179"/>
      <c r="L191" s="179"/>
      <c r="M191" s="179"/>
      <c r="N191" s="179"/>
      <c r="O191" s="179"/>
      <c r="P191" s="179"/>
      <c r="Q191" s="179"/>
    </row>
    <row r="192" spans="2:17" ht="15" customHeight="1" x14ac:dyDescent="0.3">
      <c r="B192" s="169" t="str">
        <f>IF(Lançamentos!B198="","",MONTH(Lançamentos!B198))</f>
        <v/>
      </c>
      <c r="C192" s="170" t="str">
        <f t="shared" si="3"/>
        <v/>
      </c>
      <c r="D192" s="179"/>
      <c r="E192" s="179"/>
      <c r="F192" s="179"/>
      <c r="G192" s="179"/>
      <c r="H192" s="179"/>
      <c r="I192" s="179"/>
      <c r="J192" s="179"/>
      <c r="K192" s="179"/>
      <c r="L192" s="179"/>
      <c r="M192" s="179"/>
      <c r="N192" s="179"/>
      <c r="O192" s="179"/>
      <c r="P192" s="179"/>
      <c r="Q192" s="179"/>
    </row>
    <row r="193" spans="2:17" ht="15" customHeight="1" x14ac:dyDescent="0.3">
      <c r="B193" s="169" t="str">
        <f>IF(Lançamentos!B199="","",MONTH(Lançamentos!B199))</f>
        <v/>
      </c>
      <c r="C193" s="170" t="str">
        <f t="shared" si="3"/>
        <v/>
      </c>
      <c r="D193" s="179"/>
      <c r="E193" s="179"/>
      <c r="F193" s="179"/>
      <c r="G193" s="179"/>
      <c r="H193" s="179"/>
      <c r="I193" s="179"/>
      <c r="J193" s="179"/>
      <c r="K193" s="179"/>
      <c r="L193" s="179"/>
      <c r="M193" s="179"/>
      <c r="N193" s="179"/>
      <c r="O193" s="179"/>
      <c r="P193" s="179"/>
      <c r="Q193" s="179"/>
    </row>
    <row r="194" spans="2:17" ht="15" customHeight="1" x14ac:dyDescent="0.3">
      <c r="B194" s="169" t="str">
        <f>IF(Lançamentos!B200="","",MONTH(Lançamentos!B200))</f>
        <v/>
      </c>
      <c r="C194" s="170" t="str">
        <f t="shared" si="3"/>
        <v/>
      </c>
      <c r="D194" s="179"/>
      <c r="E194" s="179"/>
      <c r="F194" s="179"/>
      <c r="G194" s="179"/>
      <c r="H194" s="179"/>
      <c r="I194" s="179"/>
      <c r="J194" s="179"/>
      <c r="K194" s="179"/>
      <c r="L194" s="179"/>
      <c r="M194" s="179"/>
      <c r="N194" s="179"/>
      <c r="O194" s="179"/>
      <c r="P194" s="179"/>
      <c r="Q194" s="179"/>
    </row>
    <row r="195" spans="2:17" ht="15" customHeight="1" x14ac:dyDescent="0.3">
      <c r="B195" s="169" t="str">
        <f>IF(Lançamentos!B201="","",MONTH(Lançamentos!B201))</f>
        <v/>
      </c>
      <c r="C195" s="170" t="str">
        <f t="shared" si="3"/>
        <v/>
      </c>
      <c r="D195" s="179"/>
      <c r="E195" s="179"/>
      <c r="F195" s="179"/>
      <c r="G195" s="179"/>
      <c r="H195" s="179"/>
      <c r="I195" s="179"/>
      <c r="J195" s="179"/>
      <c r="K195" s="179"/>
      <c r="L195" s="179"/>
      <c r="M195" s="179"/>
      <c r="N195" s="179"/>
      <c r="O195" s="179"/>
      <c r="P195" s="179"/>
      <c r="Q195" s="179"/>
    </row>
    <row r="196" spans="2:17" ht="15" customHeight="1" x14ac:dyDescent="0.3">
      <c r="B196" s="169" t="str">
        <f>IF(Lançamentos!B202="","",MONTH(Lançamentos!B202))</f>
        <v/>
      </c>
      <c r="C196" s="170" t="str">
        <f t="shared" si="3"/>
        <v/>
      </c>
      <c r="D196" s="179"/>
      <c r="E196" s="179"/>
      <c r="F196" s="179"/>
      <c r="G196" s="179"/>
      <c r="H196" s="179"/>
      <c r="I196" s="179"/>
      <c r="J196" s="179"/>
      <c r="K196" s="179"/>
      <c r="L196" s="179"/>
      <c r="M196" s="179"/>
      <c r="N196" s="179"/>
      <c r="O196" s="179"/>
      <c r="P196" s="179"/>
      <c r="Q196" s="179"/>
    </row>
    <row r="197" spans="2:17" ht="15" customHeight="1" x14ac:dyDescent="0.3">
      <c r="B197" s="169" t="str">
        <f>IF(Lançamentos!B203="","",MONTH(Lançamentos!B203))</f>
        <v/>
      </c>
      <c r="C197" s="170" t="str">
        <f t="shared" ref="C197:C260" si="4">IFERROR(INDEX($A$4:$A$14,B197),"")</f>
        <v/>
      </c>
      <c r="D197" s="179"/>
      <c r="E197" s="179"/>
      <c r="F197" s="179"/>
      <c r="G197" s="179"/>
      <c r="H197" s="179"/>
      <c r="I197" s="179"/>
      <c r="J197" s="179"/>
      <c r="K197" s="179"/>
      <c r="L197" s="179"/>
      <c r="M197" s="179"/>
      <c r="N197" s="179"/>
      <c r="O197" s="179"/>
      <c r="P197" s="179"/>
      <c r="Q197" s="179"/>
    </row>
    <row r="198" spans="2:17" ht="15" customHeight="1" x14ac:dyDescent="0.3">
      <c r="B198" s="169" t="str">
        <f>IF(Lançamentos!B204="","",MONTH(Lançamentos!B204))</f>
        <v/>
      </c>
      <c r="C198" s="170" t="str">
        <f t="shared" si="4"/>
        <v/>
      </c>
      <c r="D198" s="179"/>
      <c r="E198" s="179"/>
      <c r="F198" s="179"/>
      <c r="G198" s="179"/>
      <c r="H198" s="179"/>
      <c r="I198" s="179"/>
      <c r="J198" s="179"/>
      <c r="K198" s="179"/>
      <c r="L198" s="179"/>
      <c r="M198" s="179"/>
      <c r="N198" s="179"/>
      <c r="O198" s="179"/>
      <c r="P198" s="179"/>
      <c r="Q198" s="179"/>
    </row>
    <row r="199" spans="2:17" ht="15" customHeight="1" x14ac:dyDescent="0.3">
      <c r="B199" s="169" t="str">
        <f>IF(Lançamentos!B205="","",MONTH(Lançamentos!B205))</f>
        <v/>
      </c>
      <c r="C199" s="170" t="str">
        <f t="shared" si="4"/>
        <v/>
      </c>
      <c r="D199" s="179"/>
      <c r="E199" s="179"/>
      <c r="F199" s="179"/>
      <c r="G199" s="179"/>
      <c r="H199" s="179"/>
      <c r="I199" s="179"/>
      <c r="J199" s="179"/>
      <c r="K199" s="179"/>
      <c r="L199" s="179"/>
      <c r="M199" s="179"/>
      <c r="N199" s="179"/>
      <c r="O199" s="179"/>
      <c r="P199" s="179"/>
      <c r="Q199" s="179"/>
    </row>
    <row r="200" spans="2:17" ht="15" customHeight="1" x14ac:dyDescent="0.3">
      <c r="B200" s="169" t="str">
        <f>IF(Lançamentos!B206="","",MONTH(Lançamentos!B206))</f>
        <v/>
      </c>
      <c r="C200" s="170" t="str">
        <f t="shared" si="4"/>
        <v/>
      </c>
      <c r="D200" s="179"/>
      <c r="E200" s="179"/>
      <c r="F200" s="179"/>
      <c r="G200" s="179"/>
      <c r="H200" s="179"/>
      <c r="I200" s="179"/>
      <c r="J200" s="179"/>
      <c r="K200" s="179"/>
      <c r="L200" s="179"/>
      <c r="M200" s="179"/>
      <c r="N200" s="179"/>
      <c r="O200" s="179"/>
      <c r="P200" s="179"/>
      <c r="Q200" s="179"/>
    </row>
    <row r="201" spans="2:17" ht="15" customHeight="1" x14ac:dyDescent="0.3">
      <c r="B201" s="169" t="str">
        <f>IF(Lançamentos!B207="","",MONTH(Lançamentos!B207))</f>
        <v/>
      </c>
      <c r="C201" s="170" t="str">
        <f t="shared" si="4"/>
        <v/>
      </c>
      <c r="D201" s="179"/>
      <c r="E201" s="179"/>
      <c r="F201" s="179"/>
      <c r="G201" s="179"/>
      <c r="H201" s="179"/>
      <c r="I201" s="179"/>
      <c r="J201" s="179"/>
      <c r="K201" s="179"/>
      <c r="L201" s="179"/>
      <c r="M201" s="179"/>
      <c r="N201" s="179"/>
      <c r="O201" s="179"/>
      <c r="P201" s="179"/>
      <c r="Q201" s="179"/>
    </row>
    <row r="202" spans="2:17" ht="15" customHeight="1" x14ac:dyDescent="0.3">
      <c r="B202" s="169" t="str">
        <f>IF(Lançamentos!B208="","",MONTH(Lançamentos!B208))</f>
        <v/>
      </c>
      <c r="C202" s="170" t="str">
        <f t="shared" si="4"/>
        <v/>
      </c>
      <c r="D202" s="179"/>
      <c r="E202" s="179"/>
      <c r="F202" s="179"/>
      <c r="G202" s="179"/>
      <c r="H202" s="179"/>
      <c r="I202" s="179"/>
      <c r="J202" s="179"/>
      <c r="K202" s="179"/>
      <c r="L202" s="179"/>
      <c r="M202" s="179"/>
      <c r="N202" s="179"/>
      <c r="O202" s="179"/>
      <c r="P202" s="179"/>
      <c r="Q202" s="179"/>
    </row>
    <row r="203" spans="2:17" ht="15" customHeight="1" x14ac:dyDescent="0.3">
      <c r="B203" s="169" t="str">
        <f>IF(Lançamentos!B209="","",MONTH(Lançamentos!B209))</f>
        <v/>
      </c>
      <c r="C203" s="170" t="str">
        <f t="shared" si="4"/>
        <v/>
      </c>
      <c r="D203" s="179"/>
      <c r="E203" s="179"/>
      <c r="F203" s="179"/>
      <c r="G203" s="179"/>
      <c r="H203" s="179"/>
      <c r="I203" s="179"/>
      <c r="J203" s="179"/>
      <c r="K203" s="179"/>
      <c r="L203" s="179"/>
      <c r="M203" s="179"/>
      <c r="N203" s="179"/>
      <c r="O203" s="179"/>
      <c r="P203" s="179"/>
      <c r="Q203" s="179"/>
    </row>
    <row r="204" spans="2:17" ht="15" customHeight="1" x14ac:dyDescent="0.3">
      <c r="B204" s="169" t="str">
        <f>IF(Lançamentos!B210="","",MONTH(Lançamentos!B210))</f>
        <v/>
      </c>
      <c r="C204" s="170" t="str">
        <f t="shared" si="4"/>
        <v/>
      </c>
      <c r="D204" s="179"/>
      <c r="E204" s="179"/>
      <c r="F204" s="179"/>
      <c r="G204" s="179"/>
      <c r="H204" s="179"/>
      <c r="I204" s="179"/>
      <c r="J204" s="179"/>
      <c r="K204" s="179"/>
      <c r="L204" s="179"/>
      <c r="M204" s="179"/>
      <c r="N204" s="179"/>
      <c r="O204" s="179"/>
      <c r="P204" s="179"/>
      <c r="Q204" s="179"/>
    </row>
    <row r="205" spans="2:17" ht="15" customHeight="1" x14ac:dyDescent="0.3">
      <c r="B205" s="169" t="str">
        <f>IF(Lançamentos!B211="","",MONTH(Lançamentos!B211))</f>
        <v/>
      </c>
      <c r="C205" s="170" t="str">
        <f t="shared" si="4"/>
        <v/>
      </c>
      <c r="D205" s="179"/>
      <c r="E205" s="179"/>
      <c r="F205" s="179"/>
      <c r="G205" s="179"/>
      <c r="H205" s="179"/>
      <c r="I205" s="179"/>
      <c r="J205" s="179"/>
      <c r="K205" s="179"/>
      <c r="L205" s="179"/>
      <c r="M205" s="179"/>
      <c r="N205" s="179"/>
      <c r="O205" s="179"/>
      <c r="P205" s="179"/>
      <c r="Q205" s="179"/>
    </row>
    <row r="206" spans="2:17" ht="15" customHeight="1" x14ac:dyDescent="0.3">
      <c r="B206" s="169" t="str">
        <f>IF(Lançamentos!B212="","",MONTH(Lançamentos!B212))</f>
        <v/>
      </c>
      <c r="C206" s="170" t="str">
        <f t="shared" si="4"/>
        <v/>
      </c>
      <c r="D206" s="179"/>
      <c r="E206" s="179"/>
      <c r="F206" s="179"/>
      <c r="G206" s="179"/>
      <c r="H206" s="179"/>
      <c r="I206" s="179"/>
      <c r="J206" s="179"/>
      <c r="K206" s="179"/>
      <c r="L206" s="179"/>
      <c r="M206" s="179"/>
      <c r="N206" s="179"/>
      <c r="O206" s="179"/>
      <c r="P206" s="179"/>
      <c r="Q206" s="179"/>
    </row>
    <row r="207" spans="2:17" ht="15" customHeight="1" x14ac:dyDescent="0.3">
      <c r="B207" s="169" t="str">
        <f>IF(Lançamentos!B213="","",MONTH(Lançamentos!B213))</f>
        <v/>
      </c>
      <c r="C207" s="170" t="str">
        <f t="shared" si="4"/>
        <v/>
      </c>
      <c r="D207" s="179"/>
      <c r="E207" s="179"/>
      <c r="F207" s="179"/>
      <c r="G207" s="179"/>
      <c r="H207" s="179"/>
      <c r="I207" s="179"/>
      <c r="J207" s="179"/>
      <c r="K207" s="179"/>
      <c r="L207" s="179"/>
      <c r="M207" s="179"/>
      <c r="N207" s="179"/>
      <c r="O207" s="179"/>
      <c r="P207" s="179"/>
      <c r="Q207" s="179"/>
    </row>
    <row r="208" spans="2:17" ht="15" customHeight="1" x14ac:dyDescent="0.3">
      <c r="B208" s="169" t="str">
        <f>IF(Lançamentos!B214="","",MONTH(Lançamentos!B214))</f>
        <v/>
      </c>
      <c r="C208" s="170" t="str">
        <f t="shared" si="4"/>
        <v/>
      </c>
      <c r="D208" s="179"/>
      <c r="E208" s="179"/>
      <c r="F208" s="179"/>
      <c r="G208" s="179"/>
      <c r="H208" s="179"/>
      <c r="I208" s="179"/>
      <c r="J208" s="179"/>
      <c r="K208" s="179"/>
      <c r="L208" s="179"/>
      <c r="M208" s="179"/>
      <c r="N208" s="179"/>
      <c r="O208" s="179"/>
      <c r="P208" s="179"/>
      <c r="Q208" s="179"/>
    </row>
    <row r="209" spans="2:17" ht="15" customHeight="1" x14ac:dyDescent="0.3">
      <c r="B209" s="169" t="str">
        <f>IF(Lançamentos!B215="","",MONTH(Lançamentos!B215))</f>
        <v/>
      </c>
      <c r="C209" s="170" t="str">
        <f t="shared" si="4"/>
        <v/>
      </c>
      <c r="D209" s="179"/>
      <c r="E209" s="179"/>
      <c r="F209" s="179"/>
      <c r="G209" s="179"/>
      <c r="H209" s="179"/>
      <c r="I209" s="179"/>
      <c r="J209" s="179"/>
      <c r="K209" s="179"/>
      <c r="L209" s="179"/>
      <c r="M209" s="179"/>
      <c r="N209" s="179"/>
      <c r="O209" s="179"/>
      <c r="P209" s="179"/>
      <c r="Q209" s="179"/>
    </row>
    <row r="210" spans="2:17" ht="15" customHeight="1" x14ac:dyDescent="0.3">
      <c r="B210" s="169" t="str">
        <f>IF(Lançamentos!B216="","",MONTH(Lançamentos!B216))</f>
        <v/>
      </c>
      <c r="C210" s="170" t="str">
        <f t="shared" si="4"/>
        <v/>
      </c>
      <c r="D210" s="179"/>
      <c r="E210" s="179"/>
      <c r="F210" s="179"/>
      <c r="G210" s="179"/>
      <c r="H210" s="179"/>
      <c r="I210" s="179"/>
      <c r="J210" s="179"/>
      <c r="K210" s="179"/>
      <c r="L210" s="179"/>
      <c r="M210" s="179"/>
      <c r="N210" s="179"/>
      <c r="O210" s="179"/>
      <c r="P210" s="179"/>
      <c r="Q210" s="179"/>
    </row>
    <row r="211" spans="2:17" ht="15" customHeight="1" x14ac:dyDescent="0.3">
      <c r="B211" s="169" t="str">
        <f>IF(Lançamentos!B217="","",MONTH(Lançamentos!B217))</f>
        <v/>
      </c>
      <c r="C211" s="170" t="str">
        <f t="shared" si="4"/>
        <v/>
      </c>
      <c r="D211" s="179"/>
      <c r="E211" s="179"/>
      <c r="F211" s="179"/>
      <c r="G211" s="179"/>
      <c r="H211" s="179"/>
      <c r="I211" s="179"/>
      <c r="J211" s="179"/>
      <c r="K211" s="179"/>
      <c r="L211" s="179"/>
      <c r="M211" s="179"/>
      <c r="N211" s="179"/>
      <c r="O211" s="179"/>
      <c r="P211" s="179"/>
      <c r="Q211" s="179"/>
    </row>
    <row r="212" spans="2:17" ht="15" customHeight="1" x14ac:dyDescent="0.3">
      <c r="B212" s="169" t="str">
        <f>IF(Lançamentos!B218="","",MONTH(Lançamentos!B218))</f>
        <v/>
      </c>
      <c r="C212" s="170" t="str">
        <f t="shared" si="4"/>
        <v/>
      </c>
      <c r="D212" s="179"/>
      <c r="E212" s="179"/>
      <c r="F212" s="179"/>
      <c r="G212" s="179"/>
      <c r="H212" s="179"/>
      <c r="I212" s="179"/>
      <c r="J212" s="179"/>
      <c r="K212" s="179"/>
      <c r="L212" s="179"/>
      <c r="M212" s="179"/>
      <c r="N212" s="179"/>
      <c r="O212" s="179"/>
      <c r="P212" s="179"/>
      <c r="Q212" s="179"/>
    </row>
    <row r="213" spans="2:17" ht="15" customHeight="1" x14ac:dyDescent="0.3">
      <c r="B213" s="169" t="str">
        <f>IF(Lançamentos!B219="","",MONTH(Lançamentos!B219))</f>
        <v/>
      </c>
      <c r="C213" s="170" t="str">
        <f t="shared" si="4"/>
        <v/>
      </c>
      <c r="D213" s="179"/>
      <c r="E213" s="179"/>
      <c r="F213" s="179"/>
      <c r="G213" s="179"/>
      <c r="H213" s="179"/>
      <c r="I213" s="179"/>
      <c r="J213" s="179"/>
      <c r="K213" s="179"/>
      <c r="L213" s="179"/>
      <c r="M213" s="179"/>
      <c r="N213" s="179"/>
      <c r="O213" s="179"/>
      <c r="P213" s="179"/>
      <c r="Q213" s="179"/>
    </row>
    <row r="214" spans="2:17" ht="15" customHeight="1" x14ac:dyDescent="0.3">
      <c r="B214" s="169" t="str">
        <f>IF(Lançamentos!B220="","",MONTH(Lançamentos!B220))</f>
        <v/>
      </c>
      <c r="C214" s="170" t="str">
        <f t="shared" si="4"/>
        <v/>
      </c>
      <c r="D214" s="179"/>
      <c r="E214" s="179"/>
      <c r="F214" s="179"/>
      <c r="G214" s="179"/>
      <c r="H214" s="179"/>
      <c r="I214" s="179"/>
      <c r="J214" s="179"/>
      <c r="K214" s="179"/>
      <c r="L214" s="179"/>
      <c r="M214" s="179"/>
      <c r="N214" s="179"/>
      <c r="O214" s="179"/>
      <c r="P214" s="179"/>
      <c r="Q214" s="179"/>
    </row>
    <row r="215" spans="2:17" ht="15" customHeight="1" x14ac:dyDescent="0.3">
      <c r="B215" s="169" t="str">
        <f>IF(Lançamentos!B221="","",MONTH(Lançamentos!B221))</f>
        <v/>
      </c>
      <c r="C215" s="170" t="str">
        <f t="shared" si="4"/>
        <v/>
      </c>
      <c r="D215" s="179"/>
      <c r="E215" s="179"/>
      <c r="F215" s="179"/>
      <c r="G215" s="179"/>
      <c r="H215" s="179"/>
      <c r="I215" s="179"/>
      <c r="J215" s="179"/>
      <c r="K215" s="179"/>
      <c r="L215" s="179"/>
      <c r="M215" s="179"/>
      <c r="N215" s="179"/>
      <c r="O215" s="179"/>
      <c r="P215" s="179"/>
      <c r="Q215" s="179"/>
    </row>
    <row r="216" spans="2:17" ht="15" customHeight="1" x14ac:dyDescent="0.3">
      <c r="B216" s="169" t="str">
        <f>IF(Lançamentos!B222="","",MONTH(Lançamentos!B222))</f>
        <v/>
      </c>
      <c r="C216" s="170" t="str">
        <f t="shared" si="4"/>
        <v/>
      </c>
      <c r="D216" s="179"/>
      <c r="E216" s="179"/>
      <c r="F216" s="179"/>
      <c r="G216" s="179"/>
      <c r="H216" s="179"/>
      <c r="I216" s="179"/>
      <c r="J216" s="179"/>
      <c r="K216" s="179"/>
      <c r="L216" s="179"/>
      <c r="M216" s="179"/>
      <c r="N216" s="179"/>
      <c r="O216" s="179"/>
      <c r="P216" s="179"/>
      <c r="Q216" s="179"/>
    </row>
    <row r="217" spans="2:17" ht="15" customHeight="1" x14ac:dyDescent="0.3">
      <c r="B217" s="169" t="str">
        <f>IF(Lançamentos!B223="","",MONTH(Lançamentos!B223))</f>
        <v/>
      </c>
      <c r="C217" s="170" t="str">
        <f t="shared" si="4"/>
        <v/>
      </c>
      <c r="D217" s="179"/>
      <c r="E217" s="179"/>
      <c r="F217" s="179"/>
      <c r="G217" s="179"/>
      <c r="H217" s="179"/>
      <c r="I217" s="179"/>
      <c r="J217" s="179"/>
      <c r="K217" s="179"/>
      <c r="L217" s="179"/>
      <c r="M217" s="179"/>
      <c r="N217" s="179"/>
      <c r="O217" s="179"/>
      <c r="P217" s="179"/>
      <c r="Q217" s="179"/>
    </row>
    <row r="218" spans="2:17" ht="15" customHeight="1" x14ac:dyDescent="0.3">
      <c r="B218" s="169" t="str">
        <f>IF(Lançamentos!B224="","",MONTH(Lançamentos!B224))</f>
        <v/>
      </c>
      <c r="C218" s="170" t="str">
        <f t="shared" si="4"/>
        <v/>
      </c>
      <c r="D218" s="179"/>
      <c r="E218" s="179"/>
      <c r="F218" s="179"/>
      <c r="G218" s="179"/>
      <c r="H218" s="179"/>
      <c r="I218" s="179"/>
      <c r="J218" s="179"/>
      <c r="K218" s="179"/>
      <c r="L218" s="179"/>
      <c r="M218" s="179"/>
      <c r="N218" s="179"/>
      <c r="O218" s="179"/>
      <c r="P218" s="179"/>
      <c r="Q218" s="179"/>
    </row>
    <row r="219" spans="2:17" ht="15" customHeight="1" x14ac:dyDescent="0.3">
      <c r="B219" s="169" t="str">
        <f>IF(Lançamentos!B225="","",MONTH(Lançamentos!B225))</f>
        <v/>
      </c>
      <c r="C219" s="170" t="str">
        <f t="shared" si="4"/>
        <v/>
      </c>
      <c r="D219" s="179"/>
      <c r="E219" s="179"/>
      <c r="F219" s="179"/>
      <c r="G219" s="179"/>
      <c r="H219" s="179"/>
      <c r="I219" s="179"/>
      <c r="J219" s="179"/>
      <c r="K219" s="179"/>
      <c r="L219" s="179"/>
      <c r="M219" s="179"/>
      <c r="N219" s="179"/>
      <c r="O219" s="179"/>
      <c r="P219" s="179"/>
      <c r="Q219" s="179"/>
    </row>
    <row r="220" spans="2:17" ht="15" customHeight="1" x14ac:dyDescent="0.3">
      <c r="B220" s="169" t="str">
        <f>IF(Lançamentos!B226="","",MONTH(Lançamentos!B226))</f>
        <v/>
      </c>
      <c r="C220" s="170" t="str">
        <f t="shared" si="4"/>
        <v/>
      </c>
      <c r="D220" s="179"/>
      <c r="E220" s="179"/>
      <c r="F220" s="179"/>
      <c r="G220" s="179"/>
      <c r="H220" s="179"/>
      <c r="I220" s="179"/>
      <c r="J220" s="179"/>
      <c r="K220" s="179"/>
      <c r="L220" s="179"/>
      <c r="M220" s="179"/>
      <c r="N220" s="179"/>
      <c r="O220" s="179"/>
      <c r="P220" s="179"/>
      <c r="Q220" s="179"/>
    </row>
    <row r="221" spans="2:17" ht="15" customHeight="1" x14ac:dyDescent="0.3">
      <c r="B221" s="169" t="str">
        <f>IF(Lançamentos!B227="","",MONTH(Lançamentos!B227))</f>
        <v/>
      </c>
      <c r="C221" s="170" t="str">
        <f t="shared" si="4"/>
        <v/>
      </c>
      <c r="D221" s="179"/>
      <c r="E221" s="179"/>
      <c r="F221" s="179"/>
      <c r="G221" s="179"/>
      <c r="H221" s="179"/>
      <c r="I221" s="179"/>
      <c r="J221" s="179"/>
      <c r="K221" s="179"/>
      <c r="L221" s="179"/>
      <c r="M221" s="179"/>
      <c r="N221" s="179"/>
      <c r="O221" s="179"/>
      <c r="P221" s="179"/>
      <c r="Q221" s="179"/>
    </row>
    <row r="222" spans="2:17" ht="15" customHeight="1" x14ac:dyDescent="0.3">
      <c r="B222" s="169" t="str">
        <f>IF(Lançamentos!B228="","",MONTH(Lançamentos!B228))</f>
        <v/>
      </c>
      <c r="C222" s="170" t="str">
        <f t="shared" si="4"/>
        <v/>
      </c>
      <c r="D222" s="179"/>
      <c r="E222" s="179"/>
      <c r="F222" s="179"/>
      <c r="G222" s="179"/>
      <c r="H222" s="179"/>
      <c r="I222" s="179"/>
      <c r="J222" s="179"/>
      <c r="K222" s="179"/>
      <c r="L222" s="179"/>
      <c r="M222" s="179"/>
      <c r="N222" s="179"/>
      <c r="O222" s="179"/>
      <c r="P222" s="179"/>
      <c r="Q222" s="179"/>
    </row>
    <row r="223" spans="2:17" ht="15" customHeight="1" x14ac:dyDescent="0.3">
      <c r="B223" s="169" t="str">
        <f>IF(Lançamentos!B229="","",MONTH(Lançamentos!B229))</f>
        <v/>
      </c>
      <c r="C223" s="170" t="str">
        <f t="shared" si="4"/>
        <v/>
      </c>
      <c r="D223" s="179"/>
      <c r="E223" s="179"/>
      <c r="F223" s="179"/>
      <c r="G223" s="179"/>
      <c r="H223" s="179"/>
      <c r="I223" s="179"/>
      <c r="J223" s="179"/>
      <c r="K223" s="179"/>
      <c r="L223" s="179"/>
      <c r="M223" s="179"/>
      <c r="N223" s="179"/>
      <c r="O223" s="179"/>
      <c r="P223" s="179"/>
      <c r="Q223" s="179"/>
    </row>
    <row r="224" spans="2:17" ht="15" customHeight="1" x14ac:dyDescent="0.3">
      <c r="B224" s="169" t="str">
        <f>IF(Lançamentos!B230="","",MONTH(Lançamentos!B230))</f>
        <v/>
      </c>
      <c r="C224" s="170" t="str">
        <f t="shared" si="4"/>
        <v/>
      </c>
      <c r="D224" s="179"/>
      <c r="E224" s="179"/>
      <c r="F224" s="179"/>
      <c r="G224" s="179"/>
      <c r="H224" s="179"/>
      <c r="I224" s="179"/>
      <c r="J224" s="179"/>
      <c r="K224" s="179"/>
      <c r="L224" s="179"/>
      <c r="M224" s="179"/>
      <c r="N224" s="179"/>
      <c r="O224" s="179"/>
      <c r="P224" s="179"/>
      <c r="Q224" s="179"/>
    </row>
    <row r="225" spans="2:17" ht="15" customHeight="1" x14ac:dyDescent="0.3">
      <c r="B225" s="169" t="str">
        <f>IF(Lançamentos!B231="","",MONTH(Lançamentos!B231))</f>
        <v/>
      </c>
      <c r="C225" s="170" t="str">
        <f t="shared" si="4"/>
        <v/>
      </c>
      <c r="D225" s="179"/>
      <c r="E225" s="179"/>
      <c r="F225" s="179"/>
      <c r="G225" s="179"/>
      <c r="H225" s="179"/>
      <c r="I225" s="179"/>
      <c r="J225" s="179"/>
      <c r="K225" s="179"/>
      <c r="L225" s="179"/>
      <c r="M225" s="179"/>
      <c r="N225" s="179"/>
      <c r="O225" s="179"/>
      <c r="P225" s="179"/>
      <c r="Q225" s="179"/>
    </row>
    <row r="226" spans="2:17" ht="15" customHeight="1" x14ac:dyDescent="0.3">
      <c r="B226" s="169" t="str">
        <f>IF(Lançamentos!B232="","",MONTH(Lançamentos!B232))</f>
        <v/>
      </c>
      <c r="C226" s="170" t="str">
        <f t="shared" si="4"/>
        <v/>
      </c>
      <c r="D226" s="179"/>
      <c r="E226" s="179"/>
      <c r="F226" s="179"/>
      <c r="G226" s="179"/>
      <c r="H226" s="179"/>
      <c r="I226" s="179"/>
      <c r="J226" s="179"/>
      <c r="K226" s="179"/>
      <c r="L226" s="179"/>
      <c r="M226" s="179"/>
      <c r="N226" s="179"/>
      <c r="O226" s="179"/>
      <c r="P226" s="179"/>
      <c r="Q226" s="179"/>
    </row>
    <row r="227" spans="2:17" ht="15" customHeight="1" x14ac:dyDescent="0.3">
      <c r="B227" s="169" t="str">
        <f>IF(Lançamentos!B233="","",MONTH(Lançamentos!B233))</f>
        <v/>
      </c>
      <c r="C227" s="170" t="str">
        <f t="shared" si="4"/>
        <v/>
      </c>
      <c r="D227" s="179"/>
      <c r="E227" s="179"/>
      <c r="F227" s="179"/>
      <c r="G227" s="179"/>
      <c r="H227" s="179"/>
      <c r="I227" s="179"/>
      <c r="J227" s="179"/>
      <c r="K227" s="179"/>
      <c r="L227" s="179"/>
      <c r="M227" s="179"/>
      <c r="N227" s="179"/>
      <c r="O227" s="179"/>
      <c r="P227" s="179"/>
      <c r="Q227" s="179"/>
    </row>
    <row r="228" spans="2:17" ht="15" customHeight="1" x14ac:dyDescent="0.3">
      <c r="B228" s="169" t="str">
        <f>IF(Lançamentos!B234="","",MONTH(Lançamentos!B234))</f>
        <v/>
      </c>
      <c r="C228" s="170" t="str">
        <f t="shared" si="4"/>
        <v/>
      </c>
      <c r="D228" s="179"/>
      <c r="E228" s="179"/>
      <c r="F228" s="179"/>
      <c r="G228" s="179"/>
      <c r="H228" s="179"/>
      <c r="I228" s="179"/>
      <c r="J228" s="179"/>
      <c r="K228" s="179"/>
      <c r="L228" s="179"/>
      <c r="M228" s="179"/>
      <c r="N228" s="179"/>
      <c r="O228" s="179"/>
      <c r="P228" s="179"/>
      <c r="Q228" s="179"/>
    </row>
    <row r="229" spans="2:17" ht="15" customHeight="1" x14ac:dyDescent="0.3">
      <c r="B229" s="169" t="str">
        <f>IF(Lançamentos!B235="","",MONTH(Lançamentos!B235))</f>
        <v/>
      </c>
      <c r="C229" s="170" t="str">
        <f t="shared" si="4"/>
        <v/>
      </c>
      <c r="D229" s="179"/>
      <c r="E229" s="179"/>
      <c r="F229" s="179"/>
      <c r="G229" s="179"/>
      <c r="H229" s="179"/>
      <c r="I229" s="179"/>
      <c r="J229" s="179"/>
      <c r="K229" s="179"/>
      <c r="L229" s="179"/>
      <c r="M229" s="179"/>
      <c r="N229" s="179"/>
      <c r="O229" s="179"/>
      <c r="P229" s="179"/>
      <c r="Q229" s="179"/>
    </row>
    <row r="230" spans="2:17" ht="15" customHeight="1" x14ac:dyDescent="0.3">
      <c r="B230" s="169" t="str">
        <f>IF(Lançamentos!B236="","",MONTH(Lançamentos!B236))</f>
        <v/>
      </c>
      <c r="C230" s="170" t="str">
        <f t="shared" si="4"/>
        <v/>
      </c>
      <c r="D230" s="179"/>
      <c r="E230" s="179"/>
      <c r="F230" s="179"/>
      <c r="G230" s="179"/>
      <c r="H230" s="179"/>
      <c r="I230" s="179"/>
      <c r="J230" s="179"/>
      <c r="K230" s="179"/>
      <c r="L230" s="179"/>
      <c r="M230" s="179"/>
      <c r="N230" s="179"/>
      <c r="O230" s="179"/>
      <c r="P230" s="179"/>
      <c r="Q230" s="179"/>
    </row>
    <row r="231" spans="2:17" ht="15" customHeight="1" x14ac:dyDescent="0.3">
      <c r="B231" s="169" t="str">
        <f>IF(Lançamentos!B237="","",MONTH(Lançamentos!B237))</f>
        <v/>
      </c>
      <c r="C231" s="170" t="str">
        <f t="shared" si="4"/>
        <v/>
      </c>
      <c r="D231" s="179"/>
      <c r="E231" s="179"/>
      <c r="F231" s="179"/>
      <c r="G231" s="179"/>
      <c r="H231" s="179"/>
      <c r="I231" s="179"/>
      <c r="J231" s="179"/>
      <c r="K231" s="179"/>
      <c r="L231" s="179"/>
      <c r="M231" s="179"/>
      <c r="N231" s="179"/>
      <c r="O231" s="179"/>
      <c r="P231" s="179"/>
      <c r="Q231" s="179"/>
    </row>
    <row r="232" spans="2:17" ht="15" customHeight="1" x14ac:dyDescent="0.3">
      <c r="B232" s="169" t="str">
        <f>IF(Lançamentos!B238="","",MONTH(Lançamentos!B238))</f>
        <v/>
      </c>
      <c r="C232" s="170" t="str">
        <f t="shared" si="4"/>
        <v/>
      </c>
      <c r="D232" s="179"/>
      <c r="E232" s="179"/>
      <c r="F232" s="179"/>
      <c r="G232" s="179"/>
      <c r="H232" s="179"/>
      <c r="I232" s="179"/>
      <c r="J232" s="179"/>
      <c r="K232" s="179"/>
      <c r="L232" s="179"/>
      <c r="M232" s="179"/>
      <c r="N232" s="179"/>
      <c r="O232" s="179"/>
      <c r="P232" s="179"/>
      <c r="Q232" s="179"/>
    </row>
    <row r="233" spans="2:17" ht="15" customHeight="1" x14ac:dyDescent="0.3">
      <c r="B233" s="169" t="str">
        <f>IF(Lançamentos!B239="","",MONTH(Lançamentos!B239))</f>
        <v/>
      </c>
      <c r="C233" s="170" t="str">
        <f t="shared" si="4"/>
        <v/>
      </c>
      <c r="D233" s="179"/>
      <c r="E233" s="179"/>
      <c r="F233" s="179"/>
      <c r="G233" s="179"/>
      <c r="H233" s="179"/>
      <c r="I233" s="179"/>
      <c r="J233" s="179"/>
      <c r="K233" s="179"/>
      <c r="L233" s="179"/>
      <c r="M233" s="179"/>
      <c r="N233" s="179"/>
      <c r="O233" s="179"/>
      <c r="P233" s="179"/>
      <c r="Q233" s="179"/>
    </row>
    <row r="234" spans="2:17" ht="15" customHeight="1" x14ac:dyDescent="0.3">
      <c r="B234" s="169" t="str">
        <f>IF(Lançamentos!B240="","",MONTH(Lançamentos!B240))</f>
        <v/>
      </c>
      <c r="C234" s="170" t="str">
        <f t="shared" si="4"/>
        <v/>
      </c>
      <c r="D234" s="179"/>
      <c r="E234" s="179"/>
      <c r="F234" s="179"/>
      <c r="G234" s="179"/>
      <c r="H234" s="179"/>
      <c r="I234" s="179"/>
      <c r="J234" s="179"/>
      <c r="K234" s="179"/>
      <c r="L234" s="179"/>
      <c r="M234" s="179"/>
      <c r="N234" s="179"/>
      <c r="O234" s="179"/>
      <c r="P234" s="179"/>
      <c r="Q234" s="179"/>
    </row>
    <row r="235" spans="2:17" ht="15" customHeight="1" x14ac:dyDescent="0.3">
      <c r="B235" s="169" t="str">
        <f>IF(Lançamentos!B241="","",MONTH(Lançamentos!B241))</f>
        <v/>
      </c>
      <c r="C235" s="170" t="str">
        <f t="shared" si="4"/>
        <v/>
      </c>
      <c r="D235" s="179"/>
      <c r="E235" s="179"/>
      <c r="F235" s="179"/>
      <c r="G235" s="179"/>
      <c r="H235" s="179"/>
      <c r="I235" s="179"/>
      <c r="J235" s="179"/>
      <c r="K235" s="179"/>
      <c r="L235" s="179"/>
      <c r="M235" s="179"/>
      <c r="N235" s="179"/>
      <c r="O235" s="179"/>
      <c r="P235" s="179"/>
      <c r="Q235" s="179"/>
    </row>
    <row r="236" spans="2:17" ht="15" customHeight="1" x14ac:dyDescent="0.3">
      <c r="B236" s="169" t="str">
        <f>IF(Lançamentos!B242="","",MONTH(Lançamentos!B242))</f>
        <v/>
      </c>
      <c r="C236" s="170" t="str">
        <f t="shared" si="4"/>
        <v/>
      </c>
      <c r="D236" s="179"/>
      <c r="E236" s="179"/>
      <c r="F236" s="179"/>
      <c r="G236" s="179"/>
      <c r="H236" s="179"/>
      <c r="I236" s="179"/>
      <c r="J236" s="179"/>
      <c r="K236" s="179"/>
      <c r="L236" s="179"/>
      <c r="M236" s="179"/>
      <c r="N236" s="179"/>
      <c r="O236" s="179"/>
      <c r="P236" s="179"/>
      <c r="Q236" s="179"/>
    </row>
    <row r="237" spans="2:17" ht="15" customHeight="1" x14ac:dyDescent="0.3">
      <c r="B237" s="169" t="str">
        <f>IF(Lançamentos!B243="","",MONTH(Lançamentos!B243))</f>
        <v/>
      </c>
      <c r="C237" s="170" t="str">
        <f t="shared" si="4"/>
        <v/>
      </c>
      <c r="D237" s="179"/>
      <c r="E237" s="179"/>
      <c r="F237" s="179"/>
      <c r="G237" s="179"/>
      <c r="H237" s="179"/>
      <c r="I237" s="179"/>
      <c r="J237" s="179"/>
      <c r="K237" s="179"/>
      <c r="L237" s="179"/>
      <c r="M237" s="179"/>
      <c r="N237" s="179"/>
      <c r="O237" s="179"/>
      <c r="P237" s="179"/>
      <c r="Q237" s="179"/>
    </row>
    <row r="238" spans="2:17" ht="15" customHeight="1" x14ac:dyDescent="0.3">
      <c r="B238" s="169" t="str">
        <f>IF(Lançamentos!B244="","",MONTH(Lançamentos!B244))</f>
        <v/>
      </c>
      <c r="C238" s="170" t="str">
        <f t="shared" si="4"/>
        <v/>
      </c>
      <c r="D238" s="179"/>
      <c r="E238" s="179"/>
      <c r="F238" s="179"/>
      <c r="G238" s="179"/>
      <c r="H238" s="179"/>
      <c r="I238" s="179"/>
      <c r="J238" s="179"/>
      <c r="K238" s="179"/>
      <c r="L238" s="179"/>
      <c r="M238" s="179"/>
      <c r="N238" s="179"/>
      <c r="O238" s="179"/>
      <c r="P238" s="179"/>
      <c r="Q238" s="179"/>
    </row>
    <row r="239" spans="2:17" ht="15" customHeight="1" x14ac:dyDescent="0.3">
      <c r="B239" s="169" t="str">
        <f>IF(Lançamentos!B245="","",MONTH(Lançamentos!B245))</f>
        <v/>
      </c>
      <c r="C239" s="170" t="str">
        <f t="shared" si="4"/>
        <v/>
      </c>
      <c r="D239" s="179"/>
      <c r="E239" s="179"/>
      <c r="F239" s="179"/>
      <c r="G239" s="179"/>
      <c r="H239" s="179"/>
      <c r="I239" s="179"/>
      <c r="J239" s="179"/>
      <c r="K239" s="179"/>
      <c r="L239" s="179"/>
      <c r="M239" s="179"/>
      <c r="N239" s="179"/>
      <c r="O239" s="179"/>
      <c r="P239" s="179"/>
      <c r="Q239" s="179"/>
    </row>
    <row r="240" spans="2:17" ht="15" customHeight="1" x14ac:dyDescent="0.3">
      <c r="B240" s="169" t="str">
        <f>IF(Lançamentos!B246="","",MONTH(Lançamentos!B246))</f>
        <v/>
      </c>
      <c r="C240" s="170" t="str">
        <f t="shared" si="4"/>
        <v/>
      </c>
      <c r="D240" s="179"/>
      <c r="E240" s="179"/>
      <c r="F240" s="179"/>
      <c r="G240" s="179"/>
      <c r="H240" s="179"/>
      <c r="I240" s="179"/>
      <c r="J240" s="179"/>
      <c r="K240" s="179"/>
      <c r="L240" s="179"/>
      <c r="M240" s="179"/>
      <c r="N240" s="179"/>
      <c r="O240" s="179"/>
      <c r="P240" s="179"/>
      <c r="Q240" s="179"/>
    </row>
    <row r="241" spans="2:17" ht="15" customHeight="1" x14ac:dyDescent="0.3">
      <c r="B241" s="169" t="str">
        <f>IF(Lançamentos!B247="","",MONTH(Lançamentos!B247))</f>
        <v/>
      </c>
      <c r="C241" s="170" t="str">
        <f t="shared" si="4"/>
        <v/>
      </c>
      <c r="D241" s="179"/>
      <c r="E241" s="179"/>
      <c r="F241" s="179"/>
      <c r="G241" s="179"/>
      <c r="H241" s="179"/>
      <c r="I241" s="179"/>
      <c r="J241" s="179"/>
      <c r="K241" s="179"/>
      <c r="L241" s="179"/>
      <c r="M241" s="179"/>
      <c r="N241" s="179"/>
      <c r="O241" s="179"/>
      <c r="P241" s="179"/>
      <c r="Q241" s="179"/>
    </row>
    <row r="242" spans="2:17" ht="15" customHeight="1" x14ac:dyDescent="0.3">
      <c r="B242" s="169" t="str">
        <f>IF(Lançamentos!B248="","",MONTH(Lançamentos!B248))</f>
        <v/>
      </c>
      <c r="C242" s="170" t="str">
        <f t="shared" si="4"/>
        <v/>
      </c>
      <c r="D242" s="179"/>
      <c r="E242" s="179"/>
      <c r="F242" s="179"/>
      <c r="G242" s="179"/>
      <c r="H242" s="179"/>
      <c r="I242" s="179"/>
      <c r="J242" s="179"/>
      <c r="K242" s="179"/>
      <c r="L242" s="179"/>
      <c r="M242" s="179"/>
      <c r="N242" s="179"/>
      <c r="O242" s="179"/>
      <c r="P242" s="179"/>
      <c r="Q242" s="179"/>
    </row>
    <row r="243" spans="2:17" ht="15" customHeight="1" x14ac:dyDescent="0.3">
      <c r="B243" s="169" t="str">
        <f>IF(Lançamentos!B249="","",MONTH(Lançamentos!B249))</f>
        <v/>
      </c>
      <c r="C243" s="170" t="str">
        <f t="shared" si="4"/>
        <v/>
      </c>
      <c r="D243" s="179"/>
      <c r="E243" s="179"/>
      <c r="F243" s="179"/>
      <c r="G243" s="179"/>
      <c r="H243" s="179"/>
      <c r="I243" s="179"/>
      <c r="J243" s="179"/>
      <c r="K243" s="179"/>
      <c r="L243" s="179"/>
      <c r="M243" s="179"/>
      <c r="N243" s="179"/>
      <c r="O243" s="179"/>
      <c r="P243" s="179"/>
      <c r="Q243" s="179"/>
    </row>
    <row r="244" spans="2:17" ht="15" customHeight="1" x14ac:dyDescent="0.3">
      <c r="B244" s="169" t="str">
        <f>IF(Lançamentos!B250="","",MONTH(Lançamentos!B250))</f>
        <v/>
      </c>
      <c r="C244" s="170" t="str">
        <f t="shared" si="4"/>
        <v/>
      </c>
      <c r="D244" s="179"/>
      <c r="E244" s="179"/>
      <c r="F244" s="179"/>
      <c r="G244" s="179"/>
      <c r="H244" s="179"/>
      <c r="I244" s="179"/>
      <c r="J244" s="179"/>
      <c r="K244" s="179"/>
      <c r="L244" s="179"/>
      <c r="M244" s="179"/>
      <c r="N244" s="179"/>
      <c r="O244" s="179"/>
      <c r="P244" s="179"/>
      <c r="Q244" s="179"/>
    </row>
    <row r="245" spans="2:17" ht="15" customHeight="1" x14ac:dyDescent="0.3">
      <c r="B245" s="169" t="str">
        <f>IF(Lançamentos!B251="","",MONTH(Lançamentos!B251))</f>
        <v/>
      </c>
      <c r="C245" s="170" t="str">
        <f t="shared" si="4"/>
        <v/>
      </c>
      <c r="D245" s="179"/>
      <c r="E245" s="179"/>
      <c r="F245" s="179"/>
      <c r="G245" s="179"/>
      <c r="H245" s="179"/>
      <c r="I245" s="179"/>
      <c r="J245" s="179"/>
      <c r="K245" s="179"/>
      <c r="L245" s="179"/>
      <c r="M245" s="179"/>
      <c r="N245" s="179"/>
      <c r="O245" s="179"/>
      <c r="P245" s="179"/>
      <c r="Q245" s="179"/>
    </row>
    <row r="246" spans="2:17" ht="15" customHeight="1" x14ac:dyDescent="0.3">
      <c r="B246" s="169" t="str">
        <f>IF(Lançamentos!B252="","",MONTH(Lançamentos!B252))</f>
        <v/>
      </c>
      <c r="C246" s="170" t="str">
        <f t="shared" si="4"/>
        <v/>
      </c>
      <c r="D246" s="179"/>
      <c r="E246" s="179"/>
      <c r="F246" s="179"/>
      <c r="G246" s="179"/>
      <c r="H246" s="179"/>
      <c r="I246" s="179"/>
      <c r="J246" s="179"/>
      <c r="K246" s="179"/>
      <c r="L246" s="179"/>
      <c r="M246" s="179"/>
      <c r="N246" s="179"/>
      <c r="O246" s="179"/>
      <c r="P246" s="179"/>
      <c r="Q246" s="179"/>
    </row>
    <row r="247" spans="2:17" ht="15" customHeight="1" x14ac:dyDescent="0.3">
      <c r="B247" s="169" t="str">
        <f>IF(Lançamentos!B253="","",MONTH(Lançamentos!B253))</f>
        <v/>
      </c>
      <c r="C247" s="170" t="str">
        <f t="shared" si="4"/>
        <v/>
      </c>
      <c r="D247" s="179"/>
      <c r="E247" s="179"/>
      <c r="F247" s="179"/>
      <c r="G247" s="179"/>
      <c r="H247" s="179"/>
      <c r="I247" s="179"/>
      <c r="J247" s="179"/>
      <c r="K247" s="179"/>
      <c r="L247" s="179"/>
      <c r="M247" s="179"/>
      <c r="N247" s="179"/>
      <c r="O247" s="179"/>
      <c r="P247" s="179"/>
      <c r="Q247" s="179"/>
    </row>
    <row r="248" spans="2:17" ht="15" customHeight="1" x14ac:dyDescent="0.3">
      <c r="B248" s="169" t="str">
        <f>IF(Lançamentos!B254="","",MONTH(Lançamentos!B254))</f>
        <v/>
      </c>
      <c r="C248" s="170" t="str">
        <f t="shared" si="4"/>
        <v/>
      </c>
      <c r="D248" s="179"/>
      <c r="E248" s="179"/>
      <c r="F248" s="179"/>
      <c r="G248" s="179"/>
      <c r="H248" s="179"/>
      <c r="I248" s="179"/>
      <c r="J248" s="179"/>
      <c r="K248" s="179"/>
      <c r="L248" s="179"/>
      <c r="M248" s="179"/>
      <c r="N248" s="179"/>
      <c r="O248" s="179"/>
      <c r="P248" s="179"/>
      <c r="Q248" s="179"/>
    </row>
    <row r="249" spans="2:17" ht="15" customHeight="1" x14ac:dyDescent="0.3">
      <c r="B249" s="169" t="str">
        <f>IF(Lançamentos!B255="","",MONTH(Lançamentos!B255))</f>
        <v/>
      </c>
      <c r="C249" s="170" t="str">
        <f t="shared" si="4"/>
        <v/>
      </c>
      <c r="D249" s="179"/>
      <c r="E249" s="179"/>
      <c r="F249" s="179"/>
      <c r="G249" s="179"/>
      <c r="H249" s="179"/>
      <c r="I249" s="179"/>
      <c r="J249" s="179"/>
      <c r="K249" s="179"/>
      <c r="L249" s="179"/>
      <c r="M249" s="179"/>
      <c r="N249" s="179"/>
      <c r="O249" s="179"/>
      <c r="P249" s="179"/>
      <c r="Q249" s="179"/>
    </row>
    <row r="250" spans="2:17" ht="15" customHeight="1" x14ac:dyDescent="0.3">
      <c r="B250" s="169" t="str">
        <f>IF(Lançamentos!B256="","",MONTH(Lançamentos!B256))</f>
        <v/>
      </c>
      <c r="C250" s="170" t="str">
        <f t="shared" si="4"/>
        <v/>
      </c>
      <c r="D250" s="179"/>
      <c r="E250" s="179"/>
      <c r="F250" s="179"/>
      <c r="G250" s="179"/>
      <c r="H250" s="179"/>
      <c r="I250" s="179"/>
      <c r="J250" s="179"/>
      <c r="K250" s="179"/>
      <c r="L250" s="179"/>
      <c r="M250" s="179"/>
      <c r="N250" s="179"/>
      <c r="O250" s="179"/>
      <c r="P250" s="179"/>
      <c r="Q250" s="179"/>
    </row>
    <row r="251" spans="2:17" ht="15" customHeight="1" x14ac:dyDescent="0.3">
      <c r="B251" s="169" t="str">
        <f>IF(Lançamentos!B257="","",MONTH(Lançamentos!B257))</f>
        <v/>
      </c>
      <c r="C251" s="170" t="str">
        <f t="shared" si="4"/>
        <v/>
      </c>
      <c r="D251" s="179"/>
      <c r="E251" s="179"/>
      <c r="F251" s="179"/>
      <c r="G251" s="179"/>
      <c r="H251" s="179"/>
      <c r="I251" s="179"/>
      <c r="J251" s="179"/>
      <c r="K251" s="179"/>
      <c r="L251" s="179"/>
      <c r="M251" s="179"/>
      <c r="N251" s="179"/>
      <c r="O251" s="179"/>
      <c r="P251" s="179"/>
      <c r="Q251" s="179"/>
    </row>
    <row r="252" spans="2:17" ht="15" customHeight="1" x14ac:dyDescent="0.3">
      <c r="B252" s="169" t="str">
        <f>IF(Lançamentos!B258="","",MONTH(Lançamentos!B258))</f>
        <v/>
      </c>
      <c r="C252" s="170" t="str">
        <f t="shared" si="4"/>
        <v/>
      </c>
      <c r="D252" s="179"/>
      <c r="E252" s="179"/>
      <c r="F252" s="179"/>
      <c r="G252" s="179"/>
      <c r="H252" s="179"/>
      <c r="I252" s="179"/>
      <c r="J252" s="179"/>
      <c r="K252" s="179"/>
      <c r="L252" s="179"/>
      <c r="M252" s="179"/>
      <c r="N252" s="179"/>
      <c r="O252" s="179"/>
      <c r="P252" s="179"/>
      <c r="Q252" s="179"/>
    </row>
    <row r="253" spans="2:17" ht="15" customHeight="1" x14ac:dyDescent="0.3">
      <c r="B253" s="169" t="str">
        <f>IF(Lançamentos!B259="","",MONTH(Lançamentos!B259))</f>
        <v/>
      </c>
      <c r="C253" s="170" t="str">
        <f t="shared" si="4"/>
        <v/>
      </c>
      <c r="D253" s="179"/>
      <c r="E253" s="179"/>
      <c r="F253" s="179"/>
      <c r="G253" s="179"/>
      <c r="H253" s="179"/>
      <c r="I253" s="179"/>
      <c r="J253" s="179"/>
      <c r="K253" s="179"/>
      <c r="L253" s="179"/>
      <c r="M253" s="179"/>
      <c r="N253" s="179"/>
      <c r="O253" s="179"/>
      <c r="P253" s="179"/>
      <c r="Q253" s="179"/>
    </row>
    <row r="254" spans="2:17" ht="15" customHeight="1" x14ac:dyDescent="0.3">
      <c r="B254" s="169" t="str">
        <f>IF(Lançamentos!B260="","",MONTH(Lançamentos!B260))</f>
        <v/>
      </c>
      <c r="C254" s="170" t="str">
        <f t="shared" si="4"/>
        <v/>
      </c>
      <c r="D254" s="179"/>
      <c r="E254" s="179"/>
      <c r="F254" s="179"/>
      <c r="G254" s="179"/>
      <c r="H254" s="179"/>
      <c r="I254" s="179"/>
      <c r="J254" s="179"/>
      <c r="K254" s="179"/>
      <c r="L254" s="179"/>
      <c r="M254" s="179"/>
      <c r="N254" s="179"/>
      <c r="O254" s="179"/>
      <c r="P254" s="179"/>
      <c r="Q254" s="179"/>
    </row>
    <row r="255" spans="2:17" ht="15" customHeight="1" x14ac:dyDescent="0.3">
      <c r="B255" s="169" t="str">
        <f>IF(Lançamentos!B261="","",MONTH(Lançamentos!B261))</f>
        <v/>
      </c>
      <c r="C255" s="170" t="str">
        <f t="shared" si="4"/>
        <v/>
      </c>
      <c r="D255" s="179"/>
      <c r="E255" s="179"/>
      <c r="F255" s="179"/>
      <c r="G255" s="179"/>
      <c r="H255" s="179"/>
      <c r="I255" s="179"/>
      <c r="J255" s="179"/>
      <c r="K255" s="179"/>
      <c r="L255" s="179"/>
      <c r="M255" s="179"/>
      <c r="N255" s="179"/>
      <c r="O255" s="179"/>
      <c r="P255" s="179"/>
      <c r="Q255" s="179"/>
    </row>
    <row r="256" spans="2:17" ht="15" customHeight="1" x14ac:dyDescent="0.3">
      <c r="B256" s="169" t="str">
        <f>IF(Lançamentos!B262="","",MONTH(Lançamentos!B262))</f>
        <v/>
      </c>
      <c r="C256" s="170" t="str">
        <f t="shared" si="4"/>
        <v/>
      </c>
      <c r="D256" s="179"/>
      <c r="E256" s="179"/>
      <c r="F256" s="179"/>
      <c r="G256" s="179"/>
      <c r="H256" s="179"/>
      <c r="I256" s="179"/>
      <c r="J256" s="179"/>
      <c r="K256" s="179"/>
      <c r="L256" s="179"/>
      <c r="M256" s="179"/>
      <c r="N256" s="179"/>
      <c r="O256" s="179"/>
      <c r="P256" s="179"/>
      <c r="Q256" s="179"/>
    </row>
    <row r="257" spans="2:17" ht="15" customHeight="1" x14ac:dyDescent="0.3">
      <c r="B257" s="169" t="str">
        <f>IF(Lançamentos!B263="","",MONTH(Lançamentos!B263))</f>
        <v/>
      </c>
      <c r="C257" s="170" t="str">
        <f t="shared" si="4"/>
        <v/>
      </c>
      <c r="D257" s="179"/>
      <c r="E257" s="179"/>
      <c r="F257" s="179"/>
      <c r="G257" s="179"/>
      <c r="H257" s="179"/>
      <c r="I257" s="179"/>
      <c r="J257" s="179"/>
      <c r="K257" s="179"/>
      <c r="L257" s="179"/>
      <c r="M257" s="179"/>
      <c r="N257" s="179"/>
      <c r="O257" s="179"/>
      <c r="P257" s="179"/>
      <c r="Q257" s="179"/>
    </row>
    <row r="258" spans="2:17" ht="15" customHeight="1" x14ac:dyDescent="0.3">
      <c r="B258" s="169" t="str">
        <f>IF(Lançamentos!B264="","",MONTH(Lançamentos!B264))</f>
        <v/>
      </c>
      <c r="C258" s="170" t="str">
        <f t="shared" si="4"/>
        <v/>
      </c>
      <c r="D258" s="179"/>
      <c r="E258" s="179"/>
      <c r="F258" s="179"/>
      <c r="G258" s="179"/>
      <c r="H258" s="179"/>
      <c r="I258" s="179"/>
      <c r="J258" s="179"/>
      <c r="K258" s="179"/>
      <c r="L258" s="179"/>
      <c r="M258" s="179"/>
      <c r="N258" s="179"/>
      <c r="O258" s="179"/>
      <c r="P258" s="179"/>
      <c r="Q258" s="179"/>
    </row>
    <row r="259" spans="2:17" ht="15" customHeight="1" x14ac:dyDescent="0.3">
      <c r="B259" s="169" t="str">
        <f>IF(Lançamentos!B265="","",MONTH(Lançamentos!B265))</f>
        <v/>
      </c>
      <c r="C259" s="170" t="str">
        <f t="shared" si="4"/>
        <v/>
      </c>
      <c r="D259" s="179"/>
      <c r="E259" s="179"/>
      <c r="F259" s="179"/>
      <c r="G259" s="179"/>
      <c r="H259" s="179"/>
      <c r="I259" s="179"/>
      <c r="J259" s="179"/>
      <c r="K259" s="179"/>
      <c r="L259" s="179"/>
      <c r="M259" s="179"/>
      <c r="N259" s="179"/>
      <c r="O259" s="179"/>
      <c r="P259" s="179"/>
      <c r="Q259" s="179"/>
    </row>
    <row r="260" spans="2:17" ht="15" customHeight="1" x14ac:dyDescent="0.3">
      <c r="B260" s="169" t="str">
        <f>IF(Lançamentos!B266="","",MONTH(Lançamentos!B266))</f>
        <v/>
      </c>
      <c r="C260" s="170" t="str">
        <f t="shared" si="4"/>
        <v/>
      </c>
      <c r="D260" s="179"/>
      <c r="E260" s="179"/>
      <c r="F260" s="179"/>
      <c r="G260" s="179"/>
      <c r="H260" s="179"/>
      <c r="I260" s="179"/>
      <c r="J260" s="179"/>
      <c r="K260" s="179"/>
      <c r="L260" s="179"/>
      <c r="M260" s="179"/>
      <c r="N260" s="179"/>
      <c r="O260" s="179"/>
      <c r="P260" s="179"/>
      <c r="Q260" s="179"/>
    </row>
    <row r="261" spans="2:17" ht="15" customHeight="1" x14ac:dyDescent="0.3">
      <c r="B261" s="169" t="str">
        <f>IF(Lançamentos!B267="","",MONTH(Lançamentos!B267))</f>
        <v/>
      </c>
      <c r="C261" s="170" t="str">
        <f t="shared" ref="C261:C324" si="5">IFERROR(INDEX($A$4:$A$14,B261),"")</f>
        <v/>
      </c>
      <c r="D261" s="179"/>
      <c r="E261" s="179"/>
      <c r="F261" s="179"/>
      <c r="G261" s="179"/>
      <c r="H261" s="179"/>
      <c r="I261" s="179"/>
      <c r="J261" s="179"/>
      <c r="K261" s="179"/>
      <c r="L261" s="179"/>
      <c r="M261" s="179"/>
      <c r="N261" s="179"/>
      <c r="O261" s="179"/>
      <c r="P261" s="179"/>
      <c r="Q261" s="179"/>
    </row>
    <row r="262" spans="2:17" ht="15" customHeight="1" x14ac:dyDescent="0.3">
      <c r="B262" s="169" t="str">
        <f>IF(Lançamentos!B268="","",MONTH(Lançamentos!B268))</f>
        <v/>
      </c>
      <c r="C262" s="170" t="str">
        <f t="shared" si="5"/>
        <v/>
      </c>
      <c r="D262" s="179"/>
      <c r="E262" s="179"/>
      <c r="F262" s="179"/>
      <c r="G262" s="179"/>
      <c r="H262" s="179"/>
      <c r="I262" s="179"/>
      <c r="J262" s="179"/>
      <c r="K262" s="179"/>
      <c r="L262" s="179"/>
      <c r="M262" s="179"/>
      <c r="N262" s="179"/>
      <c r="O262" s="179"/>
      <c r="P262" s="179"/>
      <c r="Q262" s="179"/>
    </row>
    <row r="263" spans="2:17" ht="15" customHeight="1" x14ac:dyDescent="0.3">
      <c r="B263" s="169" t="str">
        <f>IF(Lançamentos!B269="","",MONTH(Lançamentos!B269))</f>
        <v/>
      </c>
      <c r="C263" s="170" t="str">
        <f t="shared" si="5"/>
        <v/>
      </c>
      <c r="D263" s="179"/>
      <c r="E263" s="179"/>
      <c r="F263" s="179"/>
      <c r="G263" s="179"/>
      <c r="H263" s="179"/>
      <c r="I263" s="179"/>
      <c r="J263" s="179"/>
      <c r="K263" s="179"/>
      <c r="L263" s="179"/>
      <c r="M263" s="179"/>
      <c r="N263" s="179"/>
      <c r="O263" s="179"/>
      <c r="P263" s="179"/>
      <c r="Q263" s="179"/>
    </row>
    <row r="264" spans="2:17" ht="15" customHeight="1" x14ac:dyDescent="0.3">
      <c r="B264" s="169" t="str">
        <f>IF(Lançamentos!B270="","",MONTH(Lançamentos!B270))</f>
        <v/>
      </c>
      <c r="C264" s="170" t="str">
        <f t="shared" si="5"/>
        <v/>
      </c>
      <c r="D264" s="179"/>
      <c r="E264" s="179"/>
      <c r="F264" s="179"/>
      <c r="G264" s="179"/>
      <c r="H264" s="179"/>
      <c r="I264" s="179"/>
      <c r="J264" s="179"/>
      <c r="K264" s="179"/>
      <c r="L264" s="179"/>
      <c r="M264" s="179"/>
      <c r="N264" s="179"/>
      <c r="O264" s="179"/>
      <c r="P264" s="179"/>
      <c r="Q264" s="179"/>
    </row>
    <row r="265" spans="2:17" ht="15" customHeight="1" x14ac:dyDescent="0.3">
      <c r="B265" s="169" t="str">
        <f>IF(Lançamentos!B271="","",MONTH(Lançamentos!B271))</f>
        <v/>
      </c>
      <c r="C265" s="170" t="str">
        <f t="shared" si="5"/>
        <v/>
      </c>
      <c r="D265" s="179"/>
      <c r="E265" s="179"/>
      <c r="F265" s="179"/>
      <c r="G265" s="179"/>
      <c r="H265" s="179"/>
      <c r="I265" s="179"/>
      <c r="J265" s="179"/>
      <c r="K265" s="179"/>
      <c r="L265" s="179"/>
      <c r="M265" s="179"/>
      <c r="N265" s="179"/>
      <c r="O265" s="179"/>
      <c r="P265" s="179"/>
      <c r="Q265" s="179"/>
    </row>
    <row r="266" spans="2:17" ht="15" customHeight="1" x14ac:dyDescent="0.3">
      <c r="B266" s="169" t="str">
        <f>IF(Lançamentos!B272="","",MONTH(Lançamentos!B272))</f>
        <v/>
      </c>
      <c r="C266" s="170" t="str">
        <f t="shared" si="5"/>
        <v/>
      </c>
      <c r="D266" s="179"/>
      <c r="E266" s="179"/>
      <c r="F266" s="179"/>
      <c r="G266" s="179"/>
      <c r="H266" s="179"/>
      <c r="I266" s="179"/>
      <c r="J266" s="179"/>
      <c r="K266" s="179"/>
      <c r="L266" s="179"/>
      <c r="M266" s="179"/>
      <c r="N266" s="179"/>
      <c r="O266" s="179"/>
      <c r="P266" s="179"/>
      <c r="Q266" s="179"/>
    </row>
    <row r="267" spans="2:17" ht="15" customHeight="1" x14ac:dyDescent="0.3">
      <c r="B267" s="169" t="str">
        <f>IF(Lançamentos!B273="","",MONTH(Lançamentos!B273))</f>
        <v/>
      </c>
      <c r="C267" s="170" t="str">
        <f t="shared" si="5"/>
        <v/>
      </c>
      <c r="D267" s="179"/>
      <c r="E267" s="179"/>
      <c r="F267" s="179"/>
      <c r="G267" s="179"/>
      <c r="H267" s="179"/>
      <c r="I267" s="179"/>
      <c r="J267" s="179"/>
      <c r="K267" s="179"/>
      <c r="L267" s="179"/>
      <c r="M267" s="179"/>
      <c r="N267" s="179"/>
      <c r="O267" s="179"/>
      <c r="P267" s="179"/>
      <c r="Q267" s="179"/>
    </row>
    <row r="268" spans="2:17" ht="15" customHeight="1" x14ac:dyDescent="0.3">
      <c r="B268" s="169" t="str">
        <f>IF(Lançamentos!B274="","",MONTH(Lançamentos!B274))</f>
        <v/>
      </c>
      <c r="C268" s="170" t="str">
        <f t="shared" si="5"/>
        <v/>
      </c>
      <c r="D268" s="179"/>
      <c r="E268" s="179"/>
      <c r="F268" s="179"/>
      <c r="G268" s="179"/>
      <c r="H268" s="179"/>
      <c r="I268" s="179"/>
      <c r="J268" s="179"/>
      <c r="K268" s="179"/>
      <c r="L268" s="179"/>
      <c r="M268" s="179"/>
      <c r="N268" s="179"/>
      <c r="O268" s="179"/>
      <c r="P268" s="179"/>
      <c r="Q268" s="179"/>
    </row>
    <row r="269" spans="2:17" ht="15" customHeight="1" x14ac:dyDescent="0.3">
      <c r="B269" s="169" t="str">
        <f>IF(Lançamentos!B275="","",MONTH(Lançamentos!B275))</f>
        <v/>
      </c>
      <c r="C269" s="170" t="str">
        <f t="shared" si="5"/>
        <v/>
      </c>
      <c r="D269" s="179"/>
      <c r="E269" s="179"/>
      <c r="F269" s="179"/>
      <c r="G269" s="179"/>
      <c r="H269" s="179"/>
      <c r="I269" s="179"/>
      <c r="J269" s="179"/>
      <c r="K269" s="179"/>
      <c r="L269" s="179"/>
      <c r="M269" s="179"/>
      <c r="N269" s="179"/>
      <c r="O269" s="179"/>
      <c r="P269" s="179"/>
      <c r="Q269" s="179"/>
    </row>
    <row r="270" spans="2:17" ht="15" customHeight="1" x14ac:dyDescent="0.3">
      <c r="B270" s="169" t="str">
        <f>IF(Lançamentos!B276="","",MONTH(Lançamentos!B276))</f>
        <v/>
      </c>
      <c r="C270" s="170" t="str">
        <f t="shared" si="5"/>
        <v/>
      </c>
      <c r="D270" s="179"/>
      <c r="E270" s="179"/>
      <c r="F270" s="179"/>
      <c r="G270" s="179"/>
      <c r="H270" s="179"/>
      <c r="I270" s="179"/>
      <c r="J270" s="179"/>
      <c r="K270" s="179"/>
      <c r="L270" s="179"/>
      <c r="M270" s="179"/>
      <c r="N270" s="179"/>
      <c r="O270" s="179"/>
      <c r="P270" s="179"/>
      <c r="Q270" s="179"/>
    </row>
    <row r="271" spans="2:17" ht="15" customHeight="1" x14ac:dyDescent="0.3">
      <c r="B271" s="169" t="str">
        <f>IF(Lançamentos!B277="","",MONTH(Lançamentos!B277))</f>
        <v/>
      </c>
      <c r="C271" s="170" t="str">
        <f t="shared" si="5"/>
        <v/>
      </c>
      <c r="D271" s="179"/>
      <c r="E271" s="179"/>
      <c r="F271" s="179"/>
      <c r="G271" s="179"/>
      <c r="H271" s="179"/>
      <c r="I271" s="179"/>
      <c r="J271" s="179"/>
      <c r="K271" s="179"/>
      <c r="L271" s="179"/>
      <c r="M271" s="179"/>
      <c r="N271" s="179"/>
      <c r="O271" s="179"/>
      <c r="P271" s="179"/>
      <c r="Q271" s="179"/>
    </row>
    <row r="272" spans="2:17" ht="15" customHeight="1" x14ac:dyDescent="0.3">
      <c r="B272" s="169" t="str">
        <f>IF(Lançamentos!B278="","",MONTH(Lançamentos!B278))</f>
        <v/>
      </c>
      <c r="C272" s="170" t="str">
        <f t="shared" si="5"/>
        <v/>
      </c>
      <c r="D272" s="179"/>
      <c r="E272" s="179"/>
      <c r="F272" s="179"/>
      <c r="G272" s="179"/>
      <c r="H272" s="179"/>
      <c r="I272" s="179"/>
      <c r="J272" s="179"/>
      <c r="K272" s="179"/>
      <c r="L272" s="179"/>
      <c r="M272" s="179"/>
      <c r="N272" s="179"/>
      <c r="O272" s="179"/>
      <c r="P272" s="179"/>
      <c r="Q272" s="179"/>
    </row>
    <row r="273" spans="2:17" ht="15" customHeight="1" x14ac:dyDescent="0.3">
      <c r="B273" s="169" t="str">
        <f>IF(Lançamentos!B279="","",MONTH(Lançamentos!B279))</f>
        <v/>
      </c>
      <c r="C273" s="170" t="str">
        <f t="shared" si="5"/>
        <v/>
      </c>
      <c r="D273" s="179"/>
      <c r="E273" s="179"/>
      <c r="F273" s="179"/>
      <c r="G273" s="179"/>
      <c r="H273" s="179"/>
      <c r="I273" s="179"/>
      <c r="J273" s="179"/>
      <c r="K273" s="179"/>
      <c r="L273" s="179"/>
      <c r="M273" s="179"/>
      <c r="N273" s="179"/>
      <c r="O273" s="179"/>
      <c r="P273" s="179"/>
      <c r="Q273" s="179"/>
    </row>
    <row r="274" spans="2:17" ht="15" customHeight="1" x14ac:dyDescent="0.3">
      <c r="B274" s="169" t="str">
        <f>IF(Lançamentos!B280="","",MONTH(Lançamentos!B280))</f>
        <v/>
      </c>
      <c r="C274" s="170" t="str">
        <f t="shared" si="5"/>
        <v/>
      </c>
      <c r="D274" s="179"/>
      <c r="E274" s="179"/>
      <c r="F274" s="179"/>
      <c r="G274" s="179"/>
      <c r="H274" s="179"/>
      <c r="I274" s="179"/>
      <c r="J274" s="179"/>
      <c r="K274" s="179"/>
      <c r="L274" s="179"/>
      <c r="M274" s="179"/>
      <c r="N274" s="179"/>
      <c r="O274" s="179"/>
      <c r="P274" s="179"/>
      <c r="Q274" s="179"/>
    </row>
    <row r="275" spans="2:17" ht="15" customHeight="1" x14ac:dyDescent="0.3">
      <c r="B275" s="169" t="str">
        <f>IF(Lançamentos!B281="","",MONTH(Lançamentos!B281))</f>
        <v/>
      </c>
      <c r="C275" s="170" t="str">
        <f t="shared" si="5"/>
        <v/>
      </c>
      <c r="D275" s="179"/>
      <c r="E275" s="179"/>
      <c r="F275" s="179"/>
      <c r="G275" s="179"/>
      <c r="H275" s="179"/>
      <c r="I275" s="179"/>
      <c r="J275" s="179"/>
      <c r="K275" s="179"/>
      <c r="L275" s="179"/>
      <c r="M275" s="179"/>
      <c r="N275" s="179"/>
      <c r="O275" s="179"/>
      <c r="P275" s="179"/>
      <c r="Q275" s="179"/>
    </row>
    <row r="276" spans="2:17" ht="15" customHeight="1" x14ac:dyDescent="0.3">
      <c r="B276" s="169" t="str">
        <f>IF(Lançamentos!B282="","",MONTH(Lançamentos!B282))</f>
        <v/>
      </c>
      <c r="C276" s="170" t="str">
        <f t="shared" si="5"/>
        <v/>
      </c>
      <c r="D276" s="179"/>
      <c r="E276" s="179"/>
      <c r="F276" s="179"/>
      <c r="G276" s="179"/>
      <c r="H276" s="179"/>
      <c r="I276" s="179"/>
      <c r="J276" s="179"/>
      <c r="K276" s="179"/>
      <c r="L276" s="179"/>
      <c r="M276" s="179"/>
      <c r="N276" s="179"/>
      <c r="O276" s="179"/>
      <c r="P276" s="179"/>
      <c r="Q276" s="179"/>
    </row>
    <row r="277" spans="2:17" ht="15" customHeight="1" x14ac:dyDescent="0.3">
      <c r="B277" s="169" t="str">
        <f>IF(Lançamentos!B283="","",MONTH(Lançamentos!B283))</f>
        <v/>
      </c>
      <c r="C277" s="170" t="str">
        <f t="shared" si="5"/>
        <v/>
      </c>
      <c r="D277" s="179"/>
      <c r="E277" s="179"/>
      <c r="F277" s="179"/>
      <c r="G277" s="179"/>
      <c r="H277" s="179"/>
      <c r="I277" s="179"/>
      <c r="J277" s="179"/>
      <c r="K277" s="179"/>
      <c r="L277" s="179"/>
      <c r="M277" s="179"/>
      <c r="N277" s="179"/>
      <c r="O277" s="179"/>
      <c r="P277" s="179"/>
      <c r="Q277" s="179"/>
    </row>
    <row r="278" spans="2:17" ht="15" customHeight="1" x14ac:dyDescent="0.3">
      <c r="B278" s="169" t="str">
        <f>IF(Lançamentos!B284="","",MONTH(Lançamentos!B284))</f>
        <v/>
      </c>
      <c r="C278" s="170" t="str">
        <f t="shared" si="5"/>
        <v/>
      </c>
      <c r="D278" s="179"/>
      <c r="E278" s="179"/>
      <c r="F278" s="179"/>
      <c r="G278" s="179"/>
      <c r="H278" s="179"/>
      <c r="I278" s="179"/>
      <c r="J278" s="179"/>
      <c r="K278" s="179"/>
      <c r="L278" s="179"/>
      <c r="M278" s="179"/>
      <c r="N278" s="179"/>
      <c r="O278" s="179"/>
      <c r="P278" s="179"/>
      <c r="Q278" s="179"/>
    </row>
    <row r="279" spans="2:17" ht="15" customHeight="1" x14ac:dyDescent="0.3">
      <c r="B279" s="169" t="str">
        <f>IF(Lançamentos!B285="","",MONTH(Lançamentos!B285))</f>
        <v/>
      </c>
      <c r="C279" s="170" t="str">
        <f t="shared" si="5"/>
        <v/>
      </c>
      <c r="D279" s="179"/>
      <c r="E279" s="179"/>
      <c r="F279" s="179"/>
      <c r="G279" s="179"/>
      <c r="H279" s="179"/>
      <c r="I279" s="179"/>
      <c r="J279" s="179"/>
      <c r="K279" s="179"/>
      <c r="L279" s="179"/>
      <c r="M279" s="179"/>
      <c r="N279" s="179"/>
      <c r="O279" s="179"/>
      <c r="P279" s="179"/>
      <c r="Q279" s="179"/>
    </row>
    <row r="280" spans="2:17" ht="15" customHeight="1" x14ac:dyDescent="0.3">
      <c r="B280" s="169" t="str">
        <f>IF(Lançamentos!B286="","",MONTH(Lançamentos!B286))</f>
        <v/>
      </c>
      <c r="C280" s="170" t="str">
        <f t="shared" si="5"/>
        <v/>
      </c>
      <c r="D280" s="179"/>
      <c r="E280" s="179"/>
      <c r="F280" s="179"/>
      <c r="G280" s="179"/>
      <c r="H280" s="179"/>
      <c r="I280" s="179"/>
      <c r="J280" s="179"/>
      <c r="K280" s="179"/>
      <c r="L280" s="179"/>
      <c r="M280" s="179"/>
      <c r="N280" s="179"/>
      <c r="O280" s="179"/>
      <c r="P280" s="179"/>
      <c r="Q280" s="179"/>
    </row>
    <row r="281" spans="2:17" ht="15" customHeight="1" x14ac:dyDescent="0.3">
      <c r="B281" s="169" t="str">
        <f>IF(Lançamentos!B287="","",MONTH(Lançamentos!B287))</f>
        <v/>
      </c>
      <c r="C281" s="170" t="str">
        <f t="shared" si="5"/>
        <v/>
      </c>
      <c r="D281" s="179"/>
      <c r="E281" s="179"/>
      <c r="F281" s="179"/>
      <c r="G281" s="179"/>
      <c r="H281" s="179"/>
      <c r="I281" s="179"/>
      <c r="J281" s="179"/>
      <c r="K281" s="179"/>
      <c r="L281" s="179"/>
      <c r="M281" s="179"/>
      <c r="N281" s="179"/>
      <c r="O281" s="179"/>
      <c r="P281" s="179"/>
      <c r="Q281" s="179"/>
    </row>
    <row r="282" spans="2:17" ht="15" customHeight="1" x14ac:dyDescent="0.3">
      <c r="B282" s="169" t="str">
        <f>IF(Lançamentos!B288="","",MONTH(Lançamentos!B288))</f>
        <v/>
      </c>
      <c r="C282" s="170" t="str">
        <f t="shared" si="5"/>
        <v/>
      </c>
      <c r="D282" s="179"/>
      <c r="E282" s="179"/>
      <c r="F282" s="179"/>
      <c r="G282" s="179"/>
      <c r="H282" s="179"/>
      <c r="I282" s="179"/>
      <c r="J282" s="179"/>
      <c r="K282" s="179"/>
      <c r="L282" s="179"/>
      <c r="M282" s="179"/>
      <c r="N282" s="179"/>
      <c r="O282" s="179"/>
      <c r="P282" s="179"/>
      <c r="Q282" s="179"/>
    </row>
    <row r="283" spans="2:17" ht="15" customHeight="1" x14ac:dyDescent="0.3">
      <c r="B283" s="169" t="str">
        <f>IF(Lançamentos!B289="","",MONTH(Lançamentos!B289))</f>
        <v/>
      </c>
      <c r="C283" s="170" t="str">
        <f t="shared" si="5"/>
        <v/>
      </c>
      <c r="D283" s="179"/>
      <c r="E283" s="179"/>
      <c r="F283" s="179"/>
      <c r="G283" s="179"/>
      <c r="H283" s="179"/>
      <c r="I283" s="179"/>
      <c r="J283" s="179"/>
      <c r="K283" s="179"/>
      <c r="L283" s="179"/>
      <c r="M283" s="179"/>
      <c r="N283" s="179"/>
      <c r="O283" s="179"/>
      <c r="P283" s="179"/>
      <c r="Q283" s="179"/>
    </row>
    <row r="284" spans="2:17" ht="15" customHeight="1" x14ac:dyDescent="0.3">
      <c r="B284" s="169" t="str">
        <f>IF(Lançamentos!B290="","",MONTH(Lançamentos!B290))</f>
        <v/>
      </c>
      <c r="C284" s="170" t="str">
        <f t="shared" si="5"/>
        <v/>
      </c>
      <c r="D284" s="179"/>
      <c r="E284" s="179"/>
      <c r="F284" s="179"/>
      <c r="G284" s="179"/>
      <c r="H284" s="179"/>
      <c r="I284" s="179"/>
      <c r="J284" s="179"/>
      <c r="K284" s="179"/>
      <c r="L284" s="179"/>
      <c r="M284" s="179"/>
      <c r="N284" s="179"/>
      <c r="O284" s="179"/>
      <c r="P284" s="179"/>
      <c r="Q284" s="179"/>
    </row>
    <row r="285" spans="2:17" ht="15" customHeight="1" x14ac:dyDescent="0.3">
      <c r="B285" s="169" t="str">
        <f>IF(Lançamentos!B291="","",MONTH(Lançamentos!B291))</f>
        <v/>
      </c>
      <c r="C285" s="170" t="str">
        <f t="shared" si="5"/>
        <v/>
      </c>
      <c r="D285" s="179"/>
      <c r="E285" s="179"/>
      <c r="F285" s="179"/>
      <c r="G285" s="179"/>
      <c r="H285" s="179"/>
      <c r="I285" s="179"/>
      <c r="J285" s="179"/>
      <c r="K285" s="179"/>
      <c r="L285" s="179"/>
      <c r="M285" s="179"/>
      <c r="N285" s="179"/>
      <c r="O285" s="179"/>
      <c r="P285" s="179"/>
      <c r="Q285" s="179"/>
    </row>
    <row r="286" spans="2:17" ht="15" customHeight="1" x14ac:dyDescent="0.3">
      <c r="B286" s="169" t="str">
        <f>IF(Lançamentos!B292="","",MONTH(Lançamentos!B292))</f>
        <v/>
      </c>
      <c r="C286" s="170" t="str">
        <f t="shared" si="5"/>
        <v/>
      </c>
      <c r="D286" s="179"/>
      <c r="E286" s="179"/>
      <c r="F286" s="179"/>
      <c r="G286" s="179"/>
      <c r="H286" s="179"/>
      <c r="I286" s="179"/>
      <c r="J286" s="179"/>
      <c r="K286" s="179"/>
      <c r="L286" s="179"/>
      <c r="M286" s="179"/>
      <c r="N286" s="179"/>
      <c r="O286" s="179"/>
      <c r="P286" s="179"/>
      <c r="Q286" s="179"/>
    </row>
    <row r="287" spans="2:17" ht="15" customHeight="1" x14ac:dyDescent="0.3">
      <c r="B287" s="169" t="str">
        <f>IF(Lançamentos!B293="","",MONTH(Lançamentos!B293))</f>
        <v/>
      </c>
      <c r="C287" s="170" t="str">
        <f t="shared" si="5"/>
        <v/>
      </c>
      <c r="D287" s="179"/>
      <c r="E287" s="179"/>
      <c r="F287" s="179"/>
      <c r="G287" s="179"/>
      <c r="H287" s="179"/>
      <c r="I287" s="179"/>
      <c r="J287" s="179"/>
      <c r="K287" s="179"/>
      <c r="L287" s="179"/>
      <c r="M287" s="179"/>
      <c r="N287" s="179"/>
      <c r="O287" s="179"/>
      <c r="P287" s="179"/>
      <c r="Q287" s="179"/>
    </row>
    <row r="288" spans="2:17" ht="15" customHeight="1" x14ac:dyDescent="0.3">
      <c r="B288" s="169" t="str">
        <f>IF(Lançamentos!B294="","",MONTH(Lançamentos!B294))</f>
        <v/>
      </c>
      <c r="C288" s="170" t="str">
        <f t="shared" si="5"/>
        <v/>
      </c>
      <c r="D288" s="179"/>
      <c r="E288" s="179"/>
      <c r="F288" s="179"/>
      <c r="G288" s="179"/>
      <c r="H288" s="179"/>
      <c r="I288" s="179"/>
      <c r="J288" s="179"/>
      <c r="K288" s="179"/>
      <c r="L288" s="179"/>
      <c r="M288" s="179"/>
      <c r="N288" s="179"/>
      <c r="O288" s="179"/>
      <c r="P288" s="179"/>
      <c r="Q288" s="179"/>
    </row>
    <row r="289" spans="2:17" ht="15" customHeight="1" x14ac:dyDescent="0.3">
      <c r="B289" s="169" t="str">
        <f>IF(Lançamentos!B295="","",MONTH(Lançamentos!B295))</f>
        <v/>
      </c>
      <c r="C289" s="170" t="str">
        <f t="shared" si="5"/>
        <v/>
      </c>
      <c r="D289" s="179"/>
      <c r="E289" s="179"/>
      <c r="F289" s="179"/>
      <c r="G289" s="179"/>
      <c r="H289" s="179"/>
      <c r="I289" s="179"/>
      <c r="J289" s="179"/>
      <c r="K289" s="179"/>
      <c r="L289" s="179"/>
      <c r="M289" s="179"/>
      <c r="N289" s="179"/>
      <c r="O289" s="179"/>
      <c r="P289" s="179"/>
      <c r="Q289" s="179"/>
    </row>
    <row r="290" spans="2:17" ht="15" customHeight="1" x14ac:dyDescent="0.3">
      <c r="B290" s="169" t="str">
        <f>IF(Lançamentos!B296="","",MONTH(Lançamentos!B296))</f>
        <v/>
      </c>
      <c r="C290" s="170" t="str">
        <f t="shared" si="5"/>
        <v/>
      </c>
      <c r="D290" s="179"/>
      <c r="E290" s="179"/>
      <c r="F290" s="179"/>
      <c r="G290" s="179"/>
      <c r="H290" s="179"/>
      <c r="I290" s="179"/>
      <c r="J290" s="179"/>
      <c r="K290" s="179"/>
      <c r="L290" s="179"/>
      <c r="M290" s="179"/>
      <c r="N290" s="179"/>
      <c r="O290" s="179"/>
      <c r="P290" s="179"/>
      <c r="Q290" s="179"/>
    </row>
    <row r="291" spans="2:17" ht="15" customHeight="1" x14ac:dyDescent="0.3">
      <c r="B291" s="169" t="str">
        <f>IF(Lançamentos!B297="","",MONTH(Lançamentos!B297))</f>
        <v/>
      </c>
      <c r="C291" s="170" t="str">
        <f t="shared" si="5"/>
        <v/>
      </c>
      <c r="D291" s="179"/>
      <c r="E291" s="179"/>
      <c r="F291" s="179"/>
      <c r="G291" s="179"/>
      <c r="H291" s="179"/>
      <c r="I291" s="179"/>
      <c r="J291" s="179"/>
      <c r="K291" s="179"/>
      <c r="L291" s="179"/>
      <c r="M291" s="179"/>
      <c r="N291" s="179"/>
      <c r="O291" s="179"/>
      <c r="P291" s="179"/>
      <c r="Q291" s="179"/>
    </row>
    <row r="292" spans="2:17" ht="15" customHeight="1" x14ac:dyDescent="0.3">
      <c r="B292" s="169" t="str">
        <f>IF(Lançamentos!B298="","",MONTH(Lançamentos!B298))</f>
        <v/>
      </c>
      <c r="C292" s="170" t="str">
        <f t="shared" si="5"/>
        <v/>
      </c>
      <c r="D292" s="179"/>
      <c r="E292" s="179"/>
      <c r="F292" s="179"/>
      <c r="G292" s="179"/>
      <c r="H292" s="179"/>
      <c r="I292" s="179"/>
      <c r="J292" s="179"/>
      <c r="K292" s="179"/>
      <c r="L292" s="179"/>
      <c r="M292" s="179"/>
      <c r="N292" s="179"/>
      <c r="O292" s="179"/>
      <c r="P292" s="179"/>
      <c r="Q292" s="179"/>
    </row>
    <row r="293" spans="2:17" ht="15" customHeight="1" x14ac:dyDescent="0.3">
      <c r="B293" s="169" t="str">
        <f>IF(Lançamentos!B299="","",MONTH(Lançamentos!B299))</f>
        <v/>
      </c>
      <c r="C293" s="170" t="str">
        <f t="shared" si="5"/>
        <v/>
      </c>
      <c r="D293" s="179"/>
      <c r="E293" s="179"/>
      <c r="F293" s="179"/>
      <c r="G293" s="179"/>
      <c r="H293" s="179"/>
      <c r="I293" s="179"/>
      <c r="J293" s="179"/>
      <c r="K293" s="179"/>
      <c r="L293" s="179"/>
      <c r="M293" s="179"/>
      <c r="N293" s="179"/>
      <c r="O293" s="179"/>
      <c r="P293" s="179"/>
      <c r="Q293" s="179"/>
    </row>
    <row r="294" spans="2:17" ht="15" customHeight="1" x14ac:dyDescent="0.3">
      <c r="B294" s="169" t="str">
        <f>IF(Lançamentos!B300="","",MONTH(Lançamentos!B300))</f>
        <v/>
      </c>
      <c r="C294" s="170" t="str">
        <f t="shared" si="5"/>
        <v/>
      </c>
      <c r="D294" s="179"/>
      <c r="E294" s="179"/>
      <c r="F294" s="179"/>
      <c r="G294" s="179"/>
      <c r="H294" s="179"/>
      <c r="I294" s="179"/>
      <c r="J294" s="179"/>
      <c r="K294" s="179"/>
      <c r="L294" s="179"/>
      <c r="M294" s="179"/>
      <c r="N294" s="179"/>
      <c r="O294" s="179"/>
      <c r="P294" s="179"/>
      <c r="Q294" s="179"/>
    </row>
    <row r="295" spans="2:17" ht="15" customHeight="1" x14ac:dyDescent="0.3">
      <c r="B295" s="169" t="str">
        <f>IF(Lançamentos!B301="","",MONTH(Lançamentos!B301))</f>
        <v/>
      </c>
      <c r="C295" s="170" t="str">
        <f t="shared" si="5"/>
        <v/>
      </c>
      <c r="D295" s="179"/>
      <c r="E295" s="179"/>
      <c r="F295" s="179"/>
      <c r="G295" s="179"/>
      <c r="H295" s="179"/>
      <c r="I295" s="179"/>
      <c r="J295" s="179"/>
      <c r="K295" s="179"/>
      <c r="L295" s="179"/>
      <c r="M295" s="179"/>
      <c r="N295" s="179"/>
      <c r="O295" s="179"/>
      <c r="P295" s="179"/>
      <c r="Q295" s="179"/>
    </row>
    <row r="296" spans="2:17" ht="15" customHeight="1" x14ac:dyDescent="0.3">
      <c r="B296" s="169" t="str">
        <f>IF(Lançamentos!B302="","",MONTH(Lançamentos!B302))</f>
        <v/>
      </c>
      <c r="C296" s="170" t="str">
        <f t="shared" si="5"/>
        <v/>
      </c>
      <c r="D296" s="179"/>
      <c r="E296" s="179"/>
      <c r="F296" s="179"/>
      <c r="G296" s="179"/>
      <c r="H296" s="179"/>
      <c r="I296" s="179"/>
      <c r="J296" s="179"/>
      <c r="K296" s="179"/>
      <c r="L296" s="179"/>
      <c r="M296" s="179"/>
      <c r="N296" s="179"/>
      <c r="O296" s="179"/>
      <c r="P296" s="179"/>
      <c r="Q296" s="179"/>
    </row>
    <row r="297" spans="2:17" ht="15" customHeight="1" x14ac:dyDescent="0.3">
      <c r="B297" s="169" t="str">
        <f>IF(Lançamentos!B303="","",MONTH(Lançamentos!B303))</f>
        <v/>
      </c>
      <c r="C297" s="170" t="str">
        <f t="shared" si="5"/>
        <v/>
      </c>
      <c r="D297" s="179"/>
      <c r="E297" s="179"/>
      <c r="F297" s="179"/>
      <c r="G297" s="179"/>
      <c r="H297" s="179"/>
      <c r="I297" s="179"/>
      <c r="J297" s="179"/>
      <c r="K297" s="179"/>
      <c r="L297" s="179"/>
      <c r="M297" s="179"/>
      <c r="N297" s="179"/>
      <c r="O297" s="179"/>
      <c r="P297" s="179"/>
      <c r="Q297" s="179"/>
    </row>
    <row r="298" spans="2:17" ht="15" customHeight="1" x14ac:dyDescent="0.3">
      <c r="B298" s="169" t="str">
        <f>IF(Lançamentos!B304="","",MONTH(Lançamentos!B304))</f>
        <v/>
      </c>
      <c r="C298" s="170" t="str">
        <f t="shared" si="5"/>
        <v/>
      </c>
      <c r="D298" s="179"/>
      <c r="E298" s="179"/>
      <c r="F298" s="179"/>
      <c r="G298" s="179"/>
      <c r="H298" s="179"/>
      <c r="I298" s="179"/>
      <c r="J298" s="179"/>
      <c r="K298" s="179"/>
      <c r="L298" s="179"/>
      <c r="M298" s="179"/>
      <c r="N298" s="179"/>
      <c r="O298" s="179"/>
      <c r="P298" s="179"/>
      <c r="Q298" s="179"/>
    </row>
    <row r="299" spans="2:17" ht="15" customHeight="1" x14ac:dyDescent="0.3">
      <c r="B299" s="169" t="str">
        <f>IF(Lançamentos!B305="","",MONTH(Lançamentos!B305))</f>
        <v/>
      </c>
      <c r="C299" s="170" t="str">
        <f t="shared" si="5"/>
        <v/>
      </c>
      <c r="D299" s="179"/>
      <c r="E299" s="179"/>
      <c r="F299" s="179"/>
      <c r="G299" s="179"/>
      <c r="H299" s="179"/>
      <c r="I299" s="179"/>
      <c r="J299" s="179"/>
      <c r="K299" s="179"/>
      <c r="L299" s="179"/>
      <c r="M299" s="179"/>
      <c r="N299" s="179"/>
      <c r="O299" s="179"/>
      <c r="P299" s="179"/>
      <c r="Q299" s="179"/>
    </row>
    <row r="300" spans="2:17" ht="15" customHeight="1" x14ac:dyDescent="0.3">
      <c r="B300" s="169" t="str">
        <f>IF(Lançamentos!B306="","",MONTH(Lançamentos!B306))</f>
        <v/>
      </c>
      <c r="C300" s="170" t="str">
        <f t="shared" si="5"/>
        <v/>
      </c>
      <c r="D300" s="179"/>
      <c r="E300" s="179"/>
      <c r="F300" s="179"/>
      <c r="G300" s="179"/>
      <c r="H300" s="179"/>
      <c r="I300" s="179"/>
      <c r="J300" s="179"/>
      <c r="K300" s="179"/>
      <c r="L300" s="179"/>
      <c r="M300" s="179"/>
      <c r="N300" s="179"/>
      <c r="O300" s="179"/>
      <c r="P300" s="179"/>
      <c r="Q300" s="179"/>
    </row>
    <row r="301" spans="2:17" ht="15" customHeight="1" x14ac:dyDescent="0.3">
      <c r="B301" s="169" t="str">
        <f>IF(Lançamentos!B307="","",MONTH(Lançamentos!B307))</f>
        <v/>
      </c>
      <c r="C301" s="170" t="str">
        <f t="shared" si="5"/>
        <v/>
      </c>
      <c r="D301" s="179"/>
      <c r="E301" s="179"/>
      <c r="F301" s="179"/>
      <c r="G301" s="179"/>
      <c r="H301" s="179"/>
      <c r="I301" s="179"/>
      <c r="J301" s="179"/>
      <c r="K301" s="179"/>
      <c r="L301" s="179"/>
      <c r="M301" s="179"/>
      <c r="N301" s="179"/>
      <c r="O301" s="179"/>
      <c r="P301" s="179"/>
      <c r="Q301" s="179"/>
    </row>
    <row r="302" spans="2:17" ht="15" customHeight="1" x14ac:dyDescent="0.3">
      <c r="B302" s="169" t="str">
        <f>IF(Lançamentos!B308="","",MONTH(Lançamentos!B308))</f>
        <v/>
      </c>
      <c r="C302" s="170" t="str">
        <f t="shared" si="5"/>
        <v/>
      </c>
      <c r="D302" s="179"/>
      <c r="E302" s="179"/>
      <c r="F302" s="179"/>
      <c r="G302" s="179"/>
      <c r="H302" s="179"/>
      <c r="I302" s="179"/>
      <c r="J302" s="179"/>
      <c r="K302" s="179"/>
      <c r="L302" s="179"/>
      <c r="M302" s="179"/>
      <c r="N302" s="179"/>
      <c r="O302" s="179"/>
      <c r="P302" s="179"/>
      <c r="Q302" s="179"/>
    </row>
    <row r="303" spans="2:17" ht="15" customHeight="1" x14ac:dyDescent="0.3">
      <c r="B303" s="169" t="str">
        <f>IF(Lançamentos!B309="","",MONTH(Lançamentos!B309))</f>
        <v/>
      </c>
      <c r="C303" s="170" t="str">
        <f t="shared" si="5"/>
        <v/>
      </c>
      <c r="D303" s="179"/>
      <c r="E303" s="179"/>
      <c r="F303" s="179"/>
      <c r="G303" s="179"/>
      <c r="H303" s="179"/>
      <c r="I303" s="179"/>
      <c r="J303" s="179"/>
      <c r="K303" s="179"/>
      <c r="L303" s="179"/>
      <c r="M303" s="179"/>
      <c r="N303" s="179"/>
      <c r="O303" s="179"/>
      <c r="P303" s="179"/>
      <c r="Q303" s="179"/>
    </row>
    <row r="304" spans="2:17" ht="15" customHeight="1" x14ac:dyDescent="0.3">
      <c r="B304" s="169" t="str">
        <f>IF(Lançamentos!B310="","",MONTH(Lançamentos!B310))</f>
        <v/>
      </c>
      <c r="C304" s="170" t="str">
        <f t="shared" si="5"/>
        <v/>
      </c>
      <c r="D304" s="179"/>
      <c r="E304" s="179"/>
      <c r="F304" s="179"/>
      <c r="G304" s="179"/>
      <c r="H304" s="179"/>
      <c r="I304" s="179"/>
      <c r="J304" s="179"/>
      <c r="K304" s="179"/>
      <c r="L304" s="179"/>
      <c r="M304" s="179"/>
      <c r="N304" s="179"/>
      <c r="O304" s="179"/>
      <c r="P304" s="179"/>
      <c r="Q304" s="179"/>
    </row>
    <row r="305" spans="2:17" ht="15" customHeight="1" x14ac:dyDescent="0.3">
      <c r="B305" s="169" t="str">
        <f>IF(Lançamentos!B311="","",MONTH(Lançamentos!B311))</f>
        <v/>
      </c>
      <c r="C305" s="170" t="str">
        <f t="shared" si="5"/>
        <v/>
      </c>
      <c r="D305" s="179"/>
      <c r="E305" s="179"/>
      <c r="F305" s="179"/>
      <c r="G305" s="179"/>
      <c r="H305" s="179"/>
      <c r="I305" s="179"/>
      <c r="J305" s="179"/>
      <c r="K305" s="179"/>
      <c r="L305" s="179"/>
      <c r="M305" s="179"/>
      <c r="N305" s="179"/>
      <c r="O305" s="179"/>
      <c r="P305" s="179"/>
      <c r="Q305" s="179"/>
    </row>
    <row r="306" spans="2:17" ht="15" customHeight="1" x14ac:dyDescent="0.3">
      <c r="B306" s="169" t="str">
        <f>IF(Lançamentos!B312="","",MONTH(Lançamentos!B312))</f>
        <v/>
      </c>
      <c r="C306" s="170" t="str">
        <f t="shared" si="5"/>
        <v/>
      </c>
      <c r="D306" s="179"/>
      <c r="E306" s="179"/>
      <c r="F306" s="179"/>
      <c r="G306" s="179"/>
      <c r="H306" s="179"/>
      <c r="I306" s="179"/>
      <c r="J306" s="179"/>
      <c r="K306" s="179"/>
      <c r="L306" s="179"/>
      <c r="M306" s="179"/>
      <c r="N306" s="179"/>
      <c r="O306" s="179"/>
      <c r="P306" s="179"/>
      <c r="Q306" s="179"/>
    </row>
    <row r="307" spans="2:17" ht="15" customHeight="1" x14ac:dyDescent="0.3">
      <c r="B307" s="169" t="str">
        <f>IF(Lançamentos!B313="","",MONTH(Lançamentos!B313))</f>
        <v/>
      </c>
      <c r="C307" s="170" t="str">
        <f t="shared" si="5"/>
        <v/>
      </c>
      <c r="D307" s="179"/>
      <c r="E307" s="179"/>
      <c r="F307" s="179"/>
      <c r="G307" s="179"/>
      <c r="H307" s="179"/>
      <c r="I307" s="179"/>
      <c r="J307" s="179"/>
      <c r="K307" s="179"/>
      <c r="L307" s="179"/>
      <c r="M307" s="179"/>
      <c r="N307" s="179"/>
      <c r="O307" s="179"/>
      <c r="P307" s="179"/>
      <c r="Q307" s="179"/>
    </row>
    <row r="308" spans="2:17" ht="15" customHeight="1" x14ac:dyDescent="0.3">
      <c r="B308" s="169" t="str">
        <f>IF(Lançamentos!B314="","",MONTH(Lançamentos!B314))</f>
        <v/>
      </c>
      <c r="C308" s="170" t="str">
        <f t="shared" si="5"/>
        <v/>
      </c>
      <c r="D308" s="179"/>
      <c r="E308" s="179"/>
      <c r="F308" s="179"/>
      <c r="G308" s="179"/>
      <c r="H308" s="179"/>
      <c r="I308" s="179"/>
      <c r="J308" s="179"/>
      <c r="K308" s="179"/>
      <c r="L308" s="179"/>
      <c r="M308" s="179"/>
      <c r="N308" s="179"/>
      <c r="O308" s="179"/>
      <c r="P308" s="179"/>
      <c r="Q308" s="179"/>
    </row>
    <row r="309" spans="2:17" ht="15" customHeight="1" x14ac:dyDescent="0.3">
      <c r="B309" s="169" t="str">
        <f>IF(Lançamentos!B315="","",MONTH(Lançamentos!B315))</f>
        <v/>
      </c>
      <c r="C309" s="170" t="str">
        <f t="shared" si="5"/>
        <v/>
      </c>
      <c r="D309" s="179"/>
      <c r="E309" s="179"/>
      <c r="F309" s="179"/>
      <c r="G309" s="179"/>
      <c r="H309" s="179"/>
      <c r="I309" s="179"/>
      <c r="J309" s="179"/>
      <c r="K309" s="179"/>
      <c r="L309" s="179"/>
      <c r="M309" s="179"/>
      <c r="N309" s="179"/>
      <c r="O309" s="179"/>
      <c r="P309" s="179"/>
      <c r="Q309" s="179"/>
    </row>
    <row r="310" spans="2:17" ht="15" customHeight="1" x14ac:dyDescent="0.3">
      <c r="B310" s="169" t="str">
        <f>IF(Lançamentos!B316="","",MONTH(Lançamentos!B316))</f>
        <v/>
      </c>
      <c r="C310" s="170" t="str">
        <f t="shared" si="5"/>
        <v/>
      </c>
      <c r="D310" s="179"/>
      <c r="E310" s="179"/>
      <c r="F310" s="179"/>
      <c r="G310" s="179"/>
      <c r="H310" s="179"/>
      <c r="I310" s="179"/>
      <c r="J310" s="179"/>
      <c r="K310" s="179"/>
      <c r="L310" s="179"/>
      <c r="M310" s="179"/>
      <c r="N310" s="179"/>
      <c r="O310" s="179"/>
      <c r="P310" s="179"/>
      <c r="Q310" s="179"/>
    </row>
    <row r="311" spans="2:17" ht="15" customHeight="1" x14ac:dyDescent="0.3">
      <c r="B311" s="169" t="str">
        <f>IF(Lançamentos!B317="","",MONTH(Lançamentos!B317))</f>
        <v/>
      </c>
      <c r="C311" s="170" t="str">
        <f t="shared" si="5"/>
        <v/>
      </c>
      <c r="D311" s="179"/>
      <c r="E311" s="179"/>
      <c r="F311" s="179"/>
      <c r="G311" s="179"/>
      <c r="H311" s="179"/>
      <c r="I311" s="179"/>
      <c r="J311" s="179"/>
      <c r="K311" s="179"/>
      <c r="L311" s="179"/>
      <c r="M311" s="179"/>
      <c r="N311" s="179"/>
      <c r="O311" s="179"/>
      <c r="P311" s="179"/>
      <c r="Q311" s="179"/>
    </row>
    <row r="312" spans="2:17" ht="15" customHeight="1" x14ac:dyDescent="0.3">
      <c r="B312" s="169" t="str">
        <f>IF(Lançamentos!B318="","",MONTH(Lançamentos!B318))</f>
        <v/>
      </c>
      <c r="C312" s="170" t="str">
        <f t="shared" si="5"/>
        <v/>
      </c>
      <c r="D312" s="179"/>
      <c r="E312" s="179"/>
      <c r="F312" s="179"/>
      <c r="G312" s="179"/>
      <c r="H312" s="179"/>
      <c r="I312" s="179"/>
      <c r="J312" s="179"/>
      <c r="K312" s="179"/>
      <c r="L312" s="179"/>
      <c r="M312" s="179"/>
      <c r="N312" s="179"/>
      <c r="O312" s="179"/>
      <c r="P312" s="179"/>
      <c r="Q312" s="179"/>
    </row>
    <row r="313" spans="2:17" ht="15" customHeight="1" x14ac:dyDescent="0.3">
      <c r="B313" s="169" t="str">
        <f>IF(Lançamentos!B319="","",MONTH(Lançamentos!B319))</f>
        <v/>
      </c>
      <c r="C313" s="170" t="str">
        <f t="shared" si="5"/>
        <v/>
      </c>
      <c r="D313" s="179"/>
      <c r="E313" s="179"/>
      <c r="F313" s="179"/>
      <c r="G313" s="179"/>
      <c r="H313" s="179"/>
      <c r="I313" s="179"/>
      <c r="J313" s="179"/>
      <c r="K313" s="179"/>
      <c r="L313" s="179"/>
      <c r="M313" s="179"/>
      <c r="N313" s="179"/>
      <c r="O313" s="179"/>
      <c r="P313" s="179"/>
      <c r="Q313" s="179"/>
    </row>
    <row r="314" spans="2:17" ht="15" customHeight="1" x14ac:dyDescent="0.3">
      <c r="B314" s="169" t="str">
        <f>IF(Lançamentos!B320="","",MONTH(Lançamentos!B320))</f>
        <v/>
      </c>
      <c r="C314" s="170" t="str">
        <f t="shared" si="5"/>
        <v/>
      </c>
      <c r="D314" s="179"/>
      <c r="E314" s="179"/>
      <c r="F314" s="179"/>
      <c r="G314" s="179"/>
      <c r="H314" s="179"/>
      <c r="I314" s="179"/>
      <c r="J314" s="179"/>
      <c r="K314" s="179"/>
      <c r="L314" s="179"/>
      <c r="M314" s="179"/>
      <c r="N314" s="179"/>
      <c r="O314" s="179"/>
      <c r="P314" s="179"/>
      <c r="Q314" s="179"/>
    </row>
    <row r="315" spans="2:17" ht="15" customHeight="1" x14ac:dyDescent="0.3">
      <c r="B315" s="169" t="str">
        <f>IF(Lançamentos!B321="","",MONTH(Lançamentos!B321))</f>
        <v/>
      </c>
      <c r="C315" s="170" t="str">
        <f t="shared" si="5"/>
        <v/>
      </c>
      <c r="D315" s="179"/>
      <c r="E315" s="179"/>
      <c r="F315" s="179"/>
      <c r="G315" s="179"/>
      <c r="H315" s="179"/>
      <c r="I315" s="179"/>
      <c r="J315" s="179"/>
      <c r="K315" s="179"/>
      <c r="L315" s="179"/>
      <c r="M315" s="179"/>
      <c r="N315" s="179"/>
      <c r="O315" s="179"/>
      <c r="P315" s="179"/>
      <c r="Q315" s="179"/>
    </row>
    <row r="316" spans="2:17" ht="15" customHeight="1" x14ac:dyDescent="0.3">
      <c r="B316" s="169" t="str">
        <f>IF(Lançamentos!B322="","",MONTH(Lançamentos!B322))</f>
        <v/>
      </c>
      <c r="C316" s="170" t="str">
        <f t="shared" si="5"/>
        <v/>
      </c>
      <c r="D316" s="179"/>
      <c r="E316" s="179"/>
      <c r="F316" s="179"/>
      <c r="G316" s="179"/>
      <c r="H316" s="179"/>
      <c r="I316" s="179"/>
      <c r="J316" s="179"/>
      <c r="K316" s="179"/>
      <c r="L316" s="179"/>
      <c r="M316" s="179"/>
      <c r="N316" s="179"/>
      <c r="O316" s="179"/>
      <c r="P316" s="179"/>
      <c r="Q316" s="179"/>
    </row>
    <row r="317" spans="2:17" ht="15" customHeight="1" x14ac:dyDescent="0.3">
      <c r="B317" s="169" t="str">
        <f>IF(Lançamentos!B323="","",MONTH(Lançamentos!B323))</f>
        <v/>
      </c>
      <c r="C317" s="170" t="str">
        <f t="shared" si="5"/>
        <v/>
      </c>
      <c r="D317" s="179"/>
      <c r="E317" s="179"/>
      <c r="F317" s="179"/>
      <c r="G317" s="179"/>
      <c r="H317" s="179"/>
      <c r="I317" s="179"/>
      <c r="J317" s="179"/>
      <c r="K317" s="179"/>
      <c r="L317" s="179"/>
      <c r="M317" s="179"/>
      <c r="N317" s="179"/>
      <c r="O317" s="179"/>
      <c r="P317" s="179"/>
      <c r="Q317" s="179"/>
    </row>
    <row r="318" spans="2:17" ht="15" customHeight="1" x14ac:dyDescent="0.3">
      <c r="B318" s="169" t="str">
        <f>IF(Lançamentos!B324="","",MONTH(Lançamentos!B324))</f>
        <v/>
      </c>
      <c r="C318" s="170" t="str">
        <f t="shared" si="5"/>
        <v/>
      </c>
      <c r="D318" s="179"/>
      <c r="E318" s="179"/>
      <c r="F318" s="179"/>
      <c r="G318" s="179"/>
      <c r="H318" s="179"/>
      <c r="I318" s="179"/>
      <c r="J318" s="179"/>
      <c r="K318" s="179"/>
      <c r="L318" s="179"/>
      <c r="M318" s="179"/>
      <c r="N318" s="179"/>
      <c r="O318" s="179"/>
      <c r="P318" s="179"/>
      <c r="Q318" s="179"/>
    </row>
    <row r="319" spans="2:17" ht="15" customHeight="1" x14ac:dyDescent="0.3">
      <c r="B319" s="169" t="str">
        <f>IF(Lançamentos!B325="","",MONTH(Lançamentos!B325))</f>
        <v/>
      </c>
      <c r="C319" s="170" t="str">
        <f t="shared" si="5"/>
        <v/>
      </c>
      <c r="D319" s="179"/>
      <c r="E319" s="179"/>
      <c r="F319" s="179"/>
      <c r="G319" s="179"/>
      <c r="H319" s="179"/>
      <c r="I319" s="179"/>
      <c r="J319" s="179"/>
      <c r="K319" s="179"/>
      <c r="L319" s="179"/>
      <c r="M319" s="179"/>
      <c r="N319" s="179"/>
      <c r="O319" s="179"/>
      <c r="P319" s="179"/>
      <c r="Q319" s="179"/>
    </row>
    <row r="320" spans="2:17" ht="15" customHeight="1" x14ac:dyDescent="0.3">
      <c r="B320" s="169" t="str">
        <f>IF(Lançamentos!B326="","",MONTH(Lançamentos!B326))</f>
        <v/>
      </c>
      <c r="C320" s="170" t="str">
        <f t="shared" si="5"/>
        <v/>
      </c>
      <c r="D320" s="179"/>
      <c r="E320" s="179"/>
      <c r="F320" s="179"/>
      <c r="G320" s="179"/>
      <c r="H320" s="179"/>
      <c r="I320" s="179"/>
      <c r="J320" s="179"/>
      <c r="K320" s="179"/>
      <c r="L320" s="179"/>
      <c r="M320" s="179"/>
      <c r="N320" s="179"/>
      <c r="O320" s="179"/>
      <c r="P320" s="179"/>
      <c r="Q320" s="179"/>
    </row>
    <row r="321" spans="2:17" ht="15" customHeight="1" x14ac:dyDescent="0.3">
      <c r="B321" s="169" t="str">
        <f>IF(Lançamentos!B327="","",MONTH(Lançamentos!B327))</f>
        <v/>
      </c>
      <c r="C321" s="170" t="str">
        <f t="shared" si="5"/>
        <v/>
      </c>
      <c r="D321" s="179"/>
      <c r="E321" s="179"/>
      <c r="F321" s="179"/>
      <c r="G321" s="179"/>
      <c r="H321" s="179"/>
      <c r="I321" s="179"/>
      <c r="J321" s="179"/>
      <c r="K321" s="179"/>
      <c r="L321" s="179"/>
      <c r="M321" s="179"/>
      <c r="N321" s="179"/>
      <c r="O321" s="179"/>
      <c r="P321" s="179"/>
      <c r="Q321" s="179"/>
    </row>
    <row r="322" spans="2:17" ht="15" customHeight="1" x14ac:dyDescent="0.3">
      <c r="B322" s="169" t="str">
        <f>IF(Lançamentos!B328="","",MONTH(Lançamentos!B328))</f>
        <v/>
      </c>
      <c r="C322" s="170" t="str">
        <f t="shared" si="5"/>
        <v/>
      </c>
      <c r="D322" s="179"/>
      <c r="E322" s="179"/>
      <c r="F322" s="179"/>
      <c r="G322" s="179"/>
      <c r="H322" s="179"/>
      <c r="I322" s="179"/>
      <c r="J322" s="179"/>
      <c r="K322" s="179"/>
      <c r="L322" s="179"/>
      <c r="M322" s="179"/>
      <c r="N322" s="179"/>
      <c r="O322" s="179"/>
      <c r="P322" s="179"/>
      <c r="Q322" s="179"/>
    </row>
    <row r="323" spans="2:17" ht="15" customHeight="1" x14ac:dyDescent="0.3">
      <c r="B323" s="169" t="str">
        <f>IF(Lançamentos!B329="","",MONTH(Lançamentos!B329))</f>
        <v/>
      </c>
      <c r="C323" s="170" t="str">
        <f t="shared" si="5"/>
        <v/>
      </c>
      <c r="D323" s="179"/>
      <c r="E323" s="179"/>
      <c r="F323" s="179"/>
      <c r="G323" s="179"/>
      <c r="H323" s="179"/>
      <c r="I323" s="179"/>
      <c r="J323" s="179"/>
      <c r="K323" s="179"/>
      <c r="L323" s="179"/>
      <c r="M323" s="179"/>
      <c r="N323" s="179"/>
      <c r="O323" s="179"/>
      <c r="P323" s="179"/>
      <c r="Q323" s="179"/>
    </row>
    <row r="324" spans="2:17" ht="15" customHeight="1" x14ac:dyDescent="0.3">
      <c r="B324" s="169" t="str">
        <f>IF(Lançamentos!B330="","",MONTH(Lançamentos!B330))</f>
        <v/>
      </c>
      <c r="C324" s="170" t="str">
        <f t="shared" si="5"/>
        <v/>
      </c>
      <c r="D324" s="179"/>
      <c r="E324" s="179"/>
      <c r="F324" s="179"/>
      <c r="G324" s="179"/>
      <c r="H324" s="179"/>
      <c r="I324" s="179"/>
      <c r="J324" s="179"/>
      <c r="K324" s="179"/>
      <c r="L324" s="179"/>
      <c r="M324" s="179"/>
      <c r="N324" s="179"/>
      <c r="O324" s="179"/>
      <c r="P324" s="179"/>
      <c r="Q324" s="179"/>
    </row>
    <row r="325" spans="2:17" ht="15" customHeight="1" x14ac:dyDescent="0.3">
      <c r="B325" s="169" t="str">
        <f>IF(Lançamentos!B331="","",MONTH(Lançamentos!B331))</f>
        <v/>
      </c>
      <c r="C325" s="170" t="str">
        <f t="shared" ref="C325:C388" si="6">IFERROR(INDEX($A$4:$A$14,B325),"")</f>
        <v/>
      </c>
      <c r="D325" s="179"/>
      <c r="E325" s="179"/>
      <c r="F325" s="179"/>
      <c r="G325" s="179"/>
      <c r="H325" s="179"/>
      <c r="I325" s="179"/>
      <c r="J325" s="179"/>
      <c r="K325" s="179"/>
      <c r="L325" s="179"/>
      <c r="M325" s="179"/>
      <c r="N325" s="179"/>
      <c r="O325" s="179"/>
      <c r="P325" s="179"/>
      <c r="Q325" s="179"/>
    </row>
    <row r="326" spans="2:17" ht="15" customHeight="1" x14ac:dyDescent="0.3">
      <c r="B326" s="169" t="str">
        <f>IF(Lançamentos!B332="","",MONTH(Lançamentos!B332))</f>
        <v/>
      </c>
      <c r="C326" s="170" t="str">
        <f t="shared" si="6"/>
        <v/>
      </c>
      <c r="D326" s="179"/>
      <c r="E326" s="179"/>
      <c r="F326" s="179"/>
      <c r="G326" s="179"/>
      <c r="H326" s="179"/>
      <c r="I326" s="179"/>
      <c r="J326" s="179"/>
      <c r="K326" s="179"/>
      <c r="L326" s="179"/>
      <c r="M326" s="179"/>
      <c r="N326" s="179"/>
      <c r="O326" s="179"/>
      <c r="P326" s="179"/>
      <c r="Q326" s="179"/>
    </row>
    <row r="327" spans="2:17" ht="15" customHeight="1" x14ac:dyDescent="0.3">
      <c r="B327" s="169" t="str">
        <f>IF(Lançamentos!B333="","",MONTH(Lançamentos!B333))</f>
        <v/>
      </c>
      <c r="C327" s="170" t="str">
        <f t="shared" si="6"/>
        <v/>
      </c>
      <c r="D327" s="179"/>
      <c r="E327" s="179"/>
      <c r="F327" s="179"/>
      <c r="G327" s="179"/>
      <c r="H327" s="179"/>
      <c r="I327" s="179"/>
      <c r="J327" s="179"/>
      <c r="K327" s="179"/>
      <c r="L327" s="179"/>
      <c r="M327" s="179"/>
      <c r="N327" s="179"/>
      <c r="O327" s="179"/>
      <c r="P327" s="179"/>
      <c r="Q327" s="179"/>
    </row>
    <row r="328" spans="2:17" ht="15" customHeight="1" x14ac:dyDescent="0.3">
      <c r="B328" s="169" t="str">
        <f>IF(Lançamentos!B334="","",MONTH(Lançamentos!B334))</f>
        <v/>
      </c>
      <c r="C328" s="170" t="str">
        <f t="shared" si="6"/>
        <v/>
      </c>
      <c r="D328" s="179"/>
      <c r="E328" s="179"/>
      <c r="F328" s="179"/>
      <c r="G328" s="179"/>
      <c r="H328" s="179"/>
      <c r="I328" s="179"/>
      <c r="J328" s="179"/>
      <c r="K328" s="179"/>
      <c r="L328" s="179"/>
      <c r="M328" s="179"/>
      <c r="N328" s="179"/>
      <c r="O328" s="179"/>
      <c r="P328" s="179"/>
      <c r="Q328" s="179"/>
    </row>
    <row r="329" spans="2:17" ht="15" customHeight="1" x14ac:dyDescent="0.3">
      <c r="B329" s="169" t="str">
        <f>IF(Lançamentos!B335="","",MONTH(Lançamentos!B335))</f>
        <v/>
      </c>
      <c r="C329" s="170" t="str">
        <f t="shared" si="6"/>
        <v/>
      </c>
      <c r="D329" s="179"/>
      <c r="E329" s="179"/>
      <c r="F329" s="179"/>
      <c r="G329" s="179"/>
      <c r="H329" s="179"/>
      <c r="I329" s="179"/>
      <c r="J329" s="179"/>
      <c r="K329" s="179"/>
      <c r="L329" s="179"/>
      <c r="M329" s="179"/>
      <c r="N329" s="179"/>
      <c r="O329" s="179"/>
      <c r="P329" s="179"/>
      <c r="Q329" s="179"/>
    </row>
    <row r="330" spans="2:17" ht="15" customHeight="1" x14ac:dyDescent="0.3">
      <c r="B330" s="169" t="str">
        <f>IF(Lançamentos!B336="","",MONTH(Lançamentos!B336))</f>
        <v/>
      </c>
      <c r="C330" s="170" t="str">
        <f t="shared" si="6"/>
        <v/>
      </c>
      <c r="D330" s="179"/>
      <c r="E330" s="179"/>
      <c r="F330" s="179"/>
      <c r="G330" s="179"/>
      <c r="H330" s="179"/>
      <c r="I330" s="179"/>
      <c r="J330" s="179"/>
      <c r="K330" s="179"/>
      <c r="L330" s="179"/>
      <c r="M330" s="179"/>
      <c r="N330" s="179"/>
      <c r="O330" s="179"/>
      <c r="P330" s="179"/>
      <c r="Q330" s="179"/>
    </row>
    <row r="331" spans="2:17" ht="15" customHeight="1" x14ac:dyDescent="0.3">
      <c r="B331" s="169" t="str">
        <f>IF(Lançamentos!B337="","",MONTH(Lançamentos!B337))</f>
        <v/>
      </c>
      <c r="C331" s="170" t="str">
        <f t="shared" si="6"/>
        <v/>
      </c>
      <c r="D331" s="179"/>
      <c r="E331" s="179"/>
      <c r="F331" s="179"/>
      <c r="G331" s="179"/>
      <c r="H331" s="179"/>
      <c r="I331" s="179"/>
      <c r="J331" s="179"/>
      <c r="K331" s="179"/>
      <c r="L331" s="179"/>
      <c r="M331" s="179"/>
      <c r="N331" s="179"/>
      <c r="O331" s="179"/>
      <c r="P331" s="179"/>
      <c r="Q331" s="179"/>
    </row>
    <row r="332" spans="2:17" ht="15" customHeight="1" x14ac:dyDescent="0.3">
      <c r="B332" s="169" t="str">
        <f>IF(Lançamentos!B338="","",MONTH(Lançamentos!B338))</f>
        <v/>
      </c>
      <c r="C332" s="170" t="str">
        <f t="shared" si="6"/>
        <v/>
      </c>
      <c r="D332" s="179"/>
      <c r="E332" s="179"/>
      <c r="F332" s="179"/>
      <c r="G332" s="179"/>
      <c r="H332" s="179"/>
      <c r="I332" s="179"/>
      <c r="J332" s="179"/>
      <c r="K332" s="179"/>
      <c r="L332" s="179"/>
      <c r="M332" s="179"/>
      <c r="N332" s="179"/>
      <c r="O332" s="179"/>
      <c r="P332" s="179"/>
      <c r="Q332" s="179"/>
    </row>
    <row r="333" spans="2:17" ht="15" customHeight="1" x14ac:dyDescent="0.3">
      <c r="B333" s="169" t="str">
        <f>IF(Lançamentos!B339="","",MONTH(Lançamentos!B339))</f>
        <v/>
      </c>
      <c r="C333" s="170" t="str">
        <f t="shared" si="6"/>
        <v/>
      </c>
      <c r="D333" s="179"/>
      <c r="E333" s="179"/>
      <c r="F333" s="179"/>
      <c r="G333" s="179"/>
      <c r="H333" s="179"/>
      <c r="I333" s="179"/>
      <c r="J333" s="179"/>
      <c r="K333" s="179"/>
      <c r="L333" s="179"/>
      <c r="M333" s="179"/>
      <c r="N333" s="179"/>
      <c r="O333" s="179"/>
      <c r="P333" s="179"/>
      <c r="Q333" s="179"/>
    </row>
    <row r="334" spans="2:17" ht="15" customHeight="1" x14ac:dyDescent="0.3">
      <c r="B334" s="169" t="str">
        <f>IF(Lançamentos!B340="","",MONTH(Lançamentos!B340))</f>
        <v/>
      </c>
      <c r="C334" s="170" t="str">
        <f t="shared" si="6"/>
        <v/>
      </c>
      <c r="D334" s="179"/>
      <c r="E334" s="179"/>
      <c r="F334" s="179"/>
      <c r="G334" s="179"/>
      <c r="H334" s="179"/>
      <c r="I334" s="179"/>
      <c r="J334" s="179"/>
      <c r="K334" s="179"/>
      <c r="L334" s="179"/>
      <c r="M334" s="179"/>
      <c r="N334" s="179"/>
      <c r="O334" s="179"/>
      <c r="P334" s="179"/>
      <c r="Q334" s="179"/>
    </row>
    <row r="335" spans="2:17" ht="15" customHeight="1" x14ac:dyDescent="0.3">
      <c r="B335" s="169" t="str">
        <f>IF(Lançamentos!B341="","",MONTH(Lançamentos!B341))</f>
        <v/>
      </c>
      <c r="C335" s="170" t="str">
        <f t="shared" si="6"/>
        <v/>
      </c>
      <c r="D335" s="179"/>
      <c r="E335" s="179"/>
      <c r="F335" s="179"/>
      <c r="G335" s="179"/>
      <c r="H335" s="179"/>
      <c r="I335" s="179"/>
      <c r="J335" s="179"/>
      <c r="K335" s="179"/>
      <c r="L335" s="179"/>
      <c r="M335" s="179"/>
      <c r="N335" s="179"/>
      <c r="O335" s="179"/>
      <c r="P335" s="179"/>
      <c r="Q335" s="179"/>
    </row>
    <row r="336" spans="2:17" ht="15" customHeight="1" x14ac:dyDescent="0.3">
      <c r="B336" s="169" t="str">
        <f>IF(Lançamentos!B342="","",MONTH(Lançamentos!B342))</f>
        <v/>
      </c>
      <c r="C336" s="170" t="str">
        <f t="shared" si="6"/>
        <v/>
      </c>
      <c r="D336" s="179"/>
      <c r="E336" s="179"/>
      <c r="F336" s="179"/>
      <c r="G336" s="179"/>
      <c r="H336" s="179"/>
      <c r="I336" s="179"/>
      <c r="J336" s="179"/>
      <c r="K336" s="179"/>
      <c r="L336" s="179"/>
      <c r="M336" s="179"/>
      <c r="N336" s="179"/>
      <c r="O336" s="179"/>
      <c r="P336" s="179"/>
      <c r="Q336" s="179"/>
    </row>
    <row r="337" spans="2:17" ht="15" customHeight="1" x14ac:dyDescent="0.3">
      <c r="B337" s="169" t="str">
        <f>IF(Lançamentos!B343="","",MONTH(Lançamentos!B343))</f>
        <v/>
      </c>
      <c r="C337" s="170" t="str">
        <f t="shared" si="6"/>
        <v/>
      </c>
      <c r="D337" s="179"/>
      <c r="E337" s="179"/>
      <c r="F337" s="179"/>
      <c r="G337" s="179"/>
      <c r="H337" s="179"/>
      <c r="I337" s="179"/>
      <c r="J337" s="179"/>
      <c r="K337" s="179"/>
      <c r="L337" s="179"/>
      <c r="M337" s="179"/>
      <c r="N337" s="179"/>
      <c r="O337" s="179"/>
      <c r="P337" s="179"/>
      <c r="Q337" s="179"/>
    </row>
    <row r="338" spans="2:17" ht="15" customHeight="1" x14ac:dyDescent="0.3">
      <c r="B338" s="169" t="str">
        <f>IF(Lançamentos!B344="","",MONTH(Lançamentos!B344))</f>
        <v/>
      </c>
      <c r="C338" s="170" t="str">
        <f t="shared" si="6"/>
        <v/>
      </c>
      <c r="D338" s="179"/>
      <c r="E338" s="179"/>
      <c r="F338" s="179"/>
      <c r="G338" s="179"/>
      <c r="H338" s="179"/>
      <c r="I338" s="179"/>
      <c r="J338" s="179"/>
      <c r="K338" s="179"/>
      <c r="L338" s="179"/>
      <c r="M338" s="179"/>
      <c r="N338" s="179"/>
      <c r="O338" s="179"/>
      <c r="P338" s="179"/>
      <c r="Q338" s="179"/>
    </row>
    <row r="339" spans="2:17" ht="15" customHeight="1" x14ac:dyDescent="0.3">
      <c r="B339" s="169" t="str">
        <f>IF(Lançamentos!B345="","",MONTH(Lançamentos!B345))</f>
        <v/>
      </c>
      <c r="C339" s="170" t="str">
        <f t="shared" si="6"/>
        <v/>
      </c>
      <c r="D339" s="179"/>
      <c r="E339" s="179"/>
      <c r="F339" s="179"/>
      <c r="G339" s="179"/>
      <c r="H339" s="179"/>
      <c r="I339" s="179"/>
      <c r="J339" s="179"/>
      <c r="K339" s="179"/>
      <c r="L339" s="179"/>
      <c r="M339" s="179"/>
      <c r="N339" s="179"/>
      <c r="O339" s="179"/>
      <c r="P339" s="179"/>
      <c r="Q339" s="179"/>
    </row>
    <row r="340" spans="2:17" ht="15" customHeight="1" x14ac:dyDescent="0.3">
      <c r="B340" s="169" t="str">
        <f>IF(Lançamentos!B346="","",MONTH(Lançamentos!B346))</f>
        <v/>
      </c>
      <c r="C340" s="170" t="str">
        <f t="shared" si="6"/>
        <v/>
      </c>
      <c r="D340" s="179"/>
      <c r="E340" s="179"/>
      <c r="F340" s="179"/>
      <c r="G340" s="179"/>
      <c r="H340" s="179"/>
      <c r="I340" s="179"/>
      <c r="J340" s="179"/>
      <c r="K340" s="179"/>
      <c r="L340" s="179"/>
      <c r="M340" s="179"/>
      <c r="N340" s="179"/>
      <c r="O340" s="179"/>
      <c r="P340" s="179"/>
      <c r="Q340" s="179"/>
    </row>
    <row r="341" spans="2:17" ht="15" customHeight="1" x14ac:dyDescent="0.3">
      <c r="B341" s="169" t="str">
        <f>IF(Lançamentos!B347="","",MONTH(Lançamentos!B347))</f>
        <v/>
      </c>
      <c r="C341" s="170" t="str">
        <f t="shared" si="6"/>
        <v/>
      </c>
      <c r="D341" s="179"/>
      <c r="E341" s="179"/>
      <c r="F341" s="179"/>
      <c r="G341" s="179"/>
      <c r="H341" s="179"/>
      <c r="I341" s="179"/>
      <c r="J341" s="179"/>
      <c r="K341" s="179"/>
      <c r="L341" s="179"/>
      <c r="M341" s="179"/>
      <c r="N341" s="179"/>
      <c r="O341" s="179"/>
      <c r="P341" s="179"/>
      <c r="Q341" s="179"/>
    </row>
    <row r="342" spans="2:17" ht="15" customHeight="1" x14ac:dyDescent="0.3">
      <c r="B342" s="169" t="str">
        <f>IF(Lançamentos!B348="","",MONTH(Lançamentos!B348))</f>
        <v/>
      </c>
      <c r="C342" s="170" t="str">
        <f t="shared" si="6"/>
        <v/>
      </c>
      <c r="D342" s="179"/>
      <c r="E342" s="179"/>
      <c r="F342" s="179"/>
      <c r="G342" s="179"/>
      <c r="H342" s="179"/>
      <c r="I342" s="179"/>
      <c r="J342" s="179"/>
      <c r="K342" s="179"/>
      <c r="L342" s="179"/>
      <c r="M342" s="179"/>
      <c r="N342" s="179"/>
      <c r="O342" s="179"/>
      <c r="P342" s="179"/>
      <c r="Q342" s="179"/>
    </row>
    <row r="343" spans="2:17" ht="15" customHeight="1" x14ac:dyDescent="0.3">
      <c r="B343" s="169" t="str">
        <f>IF(Lançamentos!B349="","",MONTH(Lançamentos!B349))</f>
        <v/>
      </c>
      <c r="C343" s="170" t="str">
        <f t="shared" si="6"/>
        <v/>
      </c>
      <c r="D343" s="179"/>
      <c r="E343" s="179"/>
      <c r="F343" s="179"/>
      <c r="G343" s="179"/>
      <c r="H343" s="179"/>
      <c r="I343" s="179"/>
      <c r="J343" s="179"/>
      <c r="K343" s="179"/>
      <c r="L343" s="179"/>
      <c r="M343" s="179"/>
      <c r="N343" s="179"/>
      <c r="O343" s="179"/>
      <c r="P343" s="179"/>
      <c r="Q343" s="179"/>
    </row>
    <row r="344" spans="2:17" ht="15" customHeight="1" x14ac:dyDescent="0.3">
      <c r="B344" s="169" t="str">
        <f>IF(Lançamentos!B350="","",MONTH(Lançamentos!B350))</f>
        <v/>
      </c>
      <c r="C344" s="170" t="str">
        <f t="shared" si="6"/>
        <v/>
      </c>
      <c r="D344" s="179"/>
      <c r="E344" s="179"/>
      <c r="F344" s="179"/>
      <c r="G344" s="179"/>
      <c r="H344" s="179"/>
      <c r="I344" s="179"/>
      <c r="J344" s="179"/>
      <c r="K344" s="179"/>
      <c r="L344" s="179"/>
      <c r="M344" s="179"/>
      <c r="N344" s="179"/>
      <c r="O344" s="179"/>
      <c r="P344" s="179"/>
      <c r="Q344" s="179"/>
    </row>
    <row r="345" spans="2:17" ht="15" customHeight="1" x14ac:dyDescent="0.3">
      <c r="B345" s="169" t="str">
        <f>IF(Lançamentos!B351="","",MONTH(Lançamentos!B351))</f>
        <v/>
      </c>
      <c r="C345" s="170" t="str">
        <f t="shared" si="6"/>
        <v/>
      </c>
      <c r="D345" s="179"/>
      <c r="E345" s="179"/>
      <c r="F345" s="179"/>
      <c r="G345" s="179"/>
      <c r="H345" s="179"/>
      <c r="I345" s="179"/>
      <c r="J345" s="179"/>
      <c r="K345" s="179"/>
      <c r="L345" s="179"/>
      <c r="M345" s="179"/>
      <c r="N345" s="179"/>
      <c r="O345" s="179"/>
      <c r="P345" s="179"/>
      <c r="Q345" s="179"/>
    </row>
    <row r="346" spans="2:17" ht="15" customHeight="1" x14ac:dyDescent="0.3">
      <c r="B346" s="169" t="str">
        <f>IF(Lançamentos!B352="","",MONTH(Lançamentos!B352))</f>
        <v/>
      </c>
      <c r="C346" s="170" t="str">
        <f t="shared" si="6"/>
        <v/>
      </c>
      <c r="D346" s="179"/>
      <c r="E346" s="179"/>
      <c r="F346" s="179"/>
      <c r="G346" s="179"/>
      <c r="H346" s="179"/>
      <c r="I346" s="179"/>
      <c r="J346" s="179"/>
      <c r="K346" s="179"/>
      <c r="L346" s="179"/>
      <c r="M346" s="179"/>
      <c r="N346" s="179"/>
      <c r="O346" s="179"/>
      <c r="P346" s="179"/>
      <c r="Q346" s="179"/>
    </row>
    <row r="347" spans="2:17" ht="15" customHeight="1" x14ac:dyDescent="0.3">
      <c r="B347" s="169" t="str">
        <f>IF(Lançamentos!B353="","",MONTH(Lançamentos!B353))</f>
        <v/>
      </c>
      <c r="C347" s="170" t="str">
        <f t="shared" si="6"/>
        <v/>
      </c>
      <c r="D347" s="179"/>
      <c r="E347" s="179"/>
      <c r="F347" s="179"/>
      <c r="G347" s="179"/>
      <c r="H347" s="179"/>
      <c r="I347" s="179"/>
      <c r="J347" s="179"/>
      <c r="K347" s="179"/>
      <c r="L347" s="179"/>
      <c r="M347" s="179"/>
      <c r="N347" s="179"/>
      <c r="O347" s="179"/>
      <c r="P347" s="179"/>
      <c r="Q347" s="179"/>
    </row>
    <row r="348" spans="2:17" ht="15" customHeight="1" x14ac:dyDescent="0.3">
      <c r="B348" s="169" t="str">
        <f>IF(Lançamentos!B354="","",MONTH(Lançamentos!B354))</f>
        <v/>
      </c>
      <c r="C348" s="170" t="str">
        <f t="shared" si="6"/>
        <v/>
      </c>
      <c r="D348" s="179"/>
      <c r="E348" s="179"/>
      <c r="F348" s="179"/>
      <c r="G348" s="179"/>
      <c r="H348" s="179"/>
      <c r="I348" s="179"/>
      <c r="J348" s="179"/>
      <c r="K348" s="179"/>
      <c r="L348" s="179"/>
      <c r="M348" s="179"/>
      <c r="N348" s="179"/>
      <c r="O348" s="179"/>
      <c r="P348" s="179"/>
      <c r="Q348" s="179"/>
    </row>
    <row r="349" spans="2:17" ht="15" customHeight="1" x14ac:dyDescent="0.3">
      <c r="B349" s="169" t="str">
        <f>IF(Lançamentos!B355="","",MONTH(Lançamentos!B355))</f>
        <v/>
      </c>
      <c r="C349" s="170" t="str">
        <f t="shared" si="6"/>
        <v/>
      </c>
      <c r="D349" s="179"/>
      <c r="E349" s="179"/>
      <c r="F349" s="179"/>
      <c r="G349" s="179"/>
      <c r="H349" s="179"/>
      <c r="I349" s="179"/>
      <c r="J349" s="179"/>
      <c r="K349" s="179"/>
      <c r="L349" s="179"/>
      <c r="M349" s="179"/>
      <c r="N349" s="179"/>
      <c r="O349" s="179"/>
      <c r="P349" s="179"/>
      <c r="Q349" s="179"/>
    </row>
    <row r="350" spans="2:17" ht="15" customHeight="1" x14ac:dyDescent="0.3">
      <c r="B350" s="169" t="str">
        <f>IF(Lançamentos!B356="","",MONTH(Lançamentos!B356))</f>
        <v/>
      </c>
      <c r="C350" s="170" t="str">
        <f t="shared" si="6"/>
        <v/>
      </c>
      <c r="D350" s="179"/>
      <c r="E350" s="179"/>
      <c r="F350" s="179"/>
      <c r="G350" s="179"/>
      <c r="H350" s="179"/>
      <c r="I350" s="179"/>
      <c r="J350" s="179"/>
      <c r="K350" s="179"/>
      <c r="L350" s="179"/>
      <c r="M350" s="179"/>
      <c r="N350" s="179"/>
      <c r="O350" s="179"/>
      <c r="P350" s="179"/>
      <c r="Q350" s="179"/>
    </row>
    <row r="351" spans="2:17" ht="15" customHeight="1" x14ac:dyDescent="0.3">
      <c r="B351" s="169" t="str">
        <f>IF(Lançamentos!B357="","",MONTH(Lançamentos!B357))</f>
        <v/>
      </c>
      <c r="C351" s="170" t="str">
        <f t="shared" si="6"/>
        <v/>
      </c>
      <c r="D351" s="179"/>
      <c r="E351" s="179"/>
      <c r="F351" s="179"/>
      <c r="G351" s="179"/>
      <c r="H351" s="179"/>
      <c r="I351" s="179"/>
      <c r="J351" s="179"/>
      <c r="K351" s="179"/>
      <c r="L351" s="179"/>
      <c r="M351" s="179"/>
      <c r="N351" s="179"/>
      <c r="O351" s="179"/>
      <c r="P351" s="179"/>
      <c r="Q351" s="179"/>
    </row>
    <row r="352" spans="2:17" ht="15" customHeight="1" x14ac:dyDescent="0.3">
      <c r="B352" s="169" t="str">
        <f>IF(Lançamentos!B358="","",MONTH(Lançamentos!B358))</f>
        <v/>
      </c>
      <c r="C352" s="170" t="str">
        <f t="shared" si="6"/>
        <v/>
      </c>
      <c r="D352" s="179"/>
      <c r="E352" s="179"/>
      <c r="F352" s="179"/>
      <c r="G352" s="179"/>
      <c r="H352" s="179"/>
      <c r="I352" s="179"/>
      <c r="J352" s="179"/>
      <c r="K352" s="179"/>
      <c r="L352" s="179"/>
      <c r="M352" s="179"/>
      <c r="N352" s="179"/>
      <c r="O352" s="179"/>
      <c r="P352" s="179"/>
      <c r="Q352" s="179"/>
    </row>
    <row r="353" spans="2:17" ht="15" customHeight="1" x14ac:dyDescent="0.3">
      <c r="B353" s="169" t="str">
        <f>IF(Lançamentos!B359="","",MONTH(Lançamentos!B359))</f>
        <v/>
      </c>
      <c r="C353" s="170" t="str">
        <f t="shared" si="6"/>
        <v/>
      </c>
      <c r="D353" s="179"/>
      <c r="E353" s="179"/>
      <c r="F353" s="179"/>
      <c r="G353" s="179"/>
      <c r="H353" s="179"/>
      <c r="I353" s="179"/>
      <c r="J353" s="179"/>
      <c r="K353" s="179"/>
      <c r="L353" s="179"/>
      <c r="M353" s="179"/>
      <c r="N353" s="179"/>
      <c r="O353" s="179"/>
      <c r="P353" s="179"/>
      <c r="Q353" s="179"/>
    </row>
    <row r="354" spans="2:17" ht="15" customHeight="1" x14ac:dyDescent="0.3">
      <c r="B354" s="169" t="str">
        <f>IF(Lançamentos!B360="","",MONTH(Lançamentos!B360))</f>
        <v/>
      </c>
      <c r="C354" s="170" t="str">
        <f t="shared" si="6"/>
        <v/>
      </c>
      <c r="D354" s="179"/>
      <c r="E354" s="179"/>
      <c r="F354" s="179"/>
      <c r="G354" s="179"/>
      <c r="H354" s="179"/>
      <c r="I354" s="179"/>
      <c r="J354" s="179"/>
      <c r="K354" s="179"/>
      <c r="L354" s="179"/>
      <c r="M354" s="179"/>
      <c r="N354" s="179"/>
      <c r="O354" s="179"/>
      <c r="P354" s="179"/>
      <c r="Q354" s="179"/>
    </row>
    <row r="355" spans="2:17" ht="15" customHeight="1" x14ac:dyDescent="0.3">
      <c r="B355" s="169" t="str">
        <f>IF(Lançamentos!B361="","",MONTH(Lançamentos!B361))</f>
        <v/>
      </c>
      <c r="C355" s="170" t="str">
        <f t="shared" si="6"/>
        <v/>
      </c>
      <c r="D355" s="179"/>
      <c r="E355" s="179"/>
      <c r="F355" s="179"/>
      <c r="G355" s="179"/>
      <c r="H355" s="179"/>
      <c r="I355" s="179"/>
      <c r="J355" s="179"/>
      <c r="K355" s="179"/>
      <c r="L355" s="179"/>
      <c r="M355" s="179"/>
      <c r="N355" s="179"/>
      <c r="O355" s="179"/>
      <c r="P355" s="179"/>
      <c r="Q355" s="179"/>
    </row>
    <row r="356" spans="2:17" ht="15" customHeight="1" x14ac:dyDescent="0.3">
      <c r="B356" s="169" t="str">
        <f>IF(Lançamentos!B362="","",MONTH(Lançamentos!B362))</f>
        <v/>
      </c>
      <c r="C356" s="170" t="str">
        <f t="shared" si="6"/>
        <v/>
      </c>
      <c r="D356" s="179"/>
      <c r="E356" s="179"/>
      <c r="F356" s="179"/>
      <c r="G356" s="179"/>
      <c r="H356" s="179"/>
      <c r="I356" s="179"/>
      <c r="J356" s="179"/>
      <c r="K356" s="179"/>
      <c r="L356" s="179"/>
      <c r="M356" s="179"/>
      <c r="N356" s="179"/>
      <c r="O356" s="179"/>
      <c r="P356" s="179"/>
      <c r="Q356" s="179"/>
    </row>
    <row r="357" spans="2:17" ht="15" customHeight="1" x14ac:dyDescent="0.3">
      <c r="B357" s="169" t="str">
        <f>IF(Lançamentos!B363="","",MONTH(Lançamentos!B363))</f>
        <v/>
      </c>
      <c r="C357" s="170" t="str">
        <f t="shared" si="6"/>
        <v/>
      </c>
      <c r="D357" s="179"/>
      <c r="E357" s="179"/>
      <c r="F357" s="179"/>
      <c r="G357" s="179"/>
      <c r="H357" s="179"/>
      <c r="I357" s="179"/>
      <c r="J357" s="179"/>
      <c r="K357" s="179"/>
      <c r="L357" s="179"/>
      <c r="M357" s="179"/>
      <c r="N357" s="179"/>
      <c r="O357" s="179"/>
      <c r="P357" s="179"/>
      <c r="Q357" s="179"/>
    </row>
    <row r="358" spans="2:17" ht="15" customHeight="1" x14ac:dyDescent="0.3">
      <c r="B358" s="169" t="str">
        <f>IF(Lançamentos!B364="","",MONTH(Lançamentos!B364))</f>
        <v/>
      </c>
      <c r="C358" s="170" t="str">
        <f t="shared" si="6"/>
        <v/>
      </c>
      <c r="D358" s="179"/>
      <c r="E358" s="179"/>
      <c r="F358" s="179"/>
      <c r="G358" s="179"/>
      <c r="H358" s="179"/>
      <c r="I358" s="179"/>
      <c r="J358" s="179"/>
      <c r="K358" s="179"/>
      <c r="L358" s="179"/>
      <c r="M358" s="179"/>
      <c r="N358" s="179"/>
      <c r="O358" s="179"/>
      <c r="P358" s="179"/>
      <c r="Q358" s="179"/>
    </row>
    <row r="359" spans="2:17" ht="15" customHeight="1" x14ac:dyDescent="0.3">
      <c r="B359" s="169" t="str">
        <f>IF(Lançamentos!B365="","",MONTH(Lançamentos!B365))</f>
        <v/>
      </c>
      <c r="C359" s="170" t="str">
        <f t="shared" si="6"/>
        <v/>
      </c>
      <c r="D359" s="179"/>
      <c r="E359" s="179"/>
      <c r="F359" s="179"/>
      <c r="G359" s="179"/>
      <c r="H359" s="179"/>
      <c r="I359" s="179"/>
      <c r="J359" s="179"/>
      <c r="K359" s="179"/>
      <c r="L359" s="179"/>
      <c r="M359" s="179"/>
      <c r="N359" s="179"/>
      <c r="O359" s="179"/>
      <c r="P359" s="179"/>
      <c r="Q359" s="179"/>
    </row>
    <row r="360" spans="2:17" ht="15" customHeight="1" x14ac:dyDescent="0.3">
      <c r="B360" s="169" t="str">
        <f>IF(Lançamentos!B366="","",MONTH(Lançamentos!B366))</f>
        <v/>
      </c>
      <c r="C360" s="170" t="str">
        <f t="shared" si="6"/>
        <v/>
      </c>
      <c r="D360" s="179"/>
      <c r="E360" s="179"/>
      <c r="F360" s="179"/>
      <c r="G360" s="179"/>
      <c r="H360" s="179"/>
      <c r="I360" s="179"/>
      <c r="J360" s="179"/>
      <c r="K360" s="179"/>
      <c r="L360" s="179"/>
      <c r="M360" s="179"/>
      <c r="N360" s="179"/>
      <c r="O360" s="179"/>
      <c r="P360" s="179"/>
      <c r="Q360" s="179"/>
    </row>
    <row r="361" spans="2:17" ht="15" customHeight="1" x14ac:dyDescent="0.3">
      <c r="B361" s="169" t="str">
        <f>IF(Lançamentos!B367="","",MONTH(Lançamentos!B367))</f>
        <v/>
      </c>
      <c r="C361" s="170" t="str">
        <f t="shared" si="6"/>
        <v/>
      </c>
      <c r="D361" s="179"/>
      <c r="E361" s="179"/>
      <c r="F361" s="179"/>
      <c r="G361" s="179"/>
      <c r="H361" s="179"/>
      <c r="I361" s="179"/>
      <c r="J361" s="179"/>
      <c r="K361" s="179"/>
      <c r="L361" s="179"/>
      <c r="M361" s="179"/>
      <c r="N361" s="179"/>
      <c r="O361" s="179"/>
      <c r="P361" s="179"/>
      <c r="Q361" s="179"/>
    </row>
    <row r="362" spans="2:17" ht="15" customHeight="1" x14ac:dyDescent="0.3">
      <c r="B362" s="169" t="str">
        <f>IF(Lançamentos!B368="","",MONTH(Lançamentos!B368))</f>
        <v/>
      </c>
      <c r="C362" s="170" t="str">
        <f t="shared" si="6"/>
        <v/>
      </c>
      <c r="D362" s="179"/>
      <c r="E362" s="179"/>
      <c r="F362" s="179"/>
      <c r="G362" s="179"/>
      <c r="H362" s="179"/>
      <c r="I362" s="179"/>
      <c r="J362" s="179"/>
      <c r="K362" s="179"/>
      <c r="L362" s="179"/>
      <c r="M362" s="179"/>
      <c r="N362" s="179"/>
      <c r="O362" s="179"/>
      <c r="P362" s="179"/>
      <c r="Q362" s="179"/>
    </row>
    <row r="363" spans="2:17" ht="15" customHeight="1" x14ac:dyDescent="0.3">
      <c r="B363" s="169" t="str">
        <f>IF(Lançamentos!B369="","",MONTH(Lançamentos!B369))</f>
        <v/>
      </c>
      <c r="C363" s="170" t="str">
        <f t="shared" si="6"/>
        <v/>
      </c>
      <c r="D363" s="179"/>
      <c r="E363" s="179"/>
      <c r="F363" s="179"/>
      <c r="G363" s="179"/>
      <c r="H363" s="179"/>
      <c r="I363" s="179"/>
      <c r="J363" s="179"/>
      <c r="K363" s="179"/>
      <c r="L363" s="179"/>
      <c r="M363" s="179"/>
      <c r="N363" s="179"/>
      <c r="O363" s="179"/>
      <c r="P363" s="179"/>
      <c r="Q363" s="179"/>
    </row>
    <row r="364" spans="2:17" ht="15" customHeight="1" x14ac:dyDescent="0.3">
      <c r="B364" s="169" t="str">
        <f>IF(Lançamentos!B370="","",MONTH(Lançamentos!B370))</f>
        <v/>
      </c>
      <c r="C364" s="170" t="str">
        <f t="shared" si="6"/>
        <v/>
      </c>
      <c r="D364" s="179"/>
      <c r="E364" s="179"/>
      <c r="F364" s="179"/>
      <c r="G364" s="179"/>
      <c r="H364" s="179"/>
      <c r="I364" s="179"/>
      <c r="J364" s="179"/>
      <c r="K364" s="179"/>
      <c r="L364" s="179"/>
      <c r="M364" s="179"/>
      <c r="N364" s="179"/>
      <c r="O364" s="179"/>
      <c r="P364" s="179"/>
      <c r="Q364" s="179"/>
    </row>
    <row r="365" spans="2:17" ht="15" customHeight="1" x14ac:dyDescent="0.3">
      <c r="B365" s="169" t="str">
        <f>IF(Lançamentos!B371="","",MONTH(Lançamentos!B371))</f>
        <v/>
      </c>
      <c r="C365" s="170" t="str">
        <f t="shared" si="6"/>
        <v/>
      </c>
      <c r="D365" s="179"/>
      <c r="E365" s="179"/>
      <c r="F365" s="179"/>
      <c r="G365" s="179"/>
      <c r="H365" s="179"/>
      <c r="I365" s="179"/>
      <c r="J365" s="179"/>
      <c r="K365" s="179"/>
      <c r="L365" s="179"/>
      <c r="M365" s="179"/>
      <c r="N365" s="179"/>
      <c r="O365" s="179"/>
      <c r="P365" s="179"/>
      <c r="Q365" s="179"/>
    </row>
    <row r="366" spans="2:17" ht="15" customHeight="1" x14ac:dyDescent="0.3">
      <c r="B366" s="169" t="str">
        <f>IF(Lançamentos!B372="","",MONTH(Lançamentos!B372))</f>
        <v/>
      </c>
      <c r="C366" s="170" t="str">
        <f t="shared" si="6"/>
        <v/>
      </c>
      <c r="D366" s="179"/>
      <c r="E366" s="179"/>
      <c r="F366" s="179"/>
      <c r="G366" s="179"/>
      <c r="H366" s="179"/>
      <c r="I366" s="179"/>
      <c r="J366" s="179"/>
      <c r="K366" s="179"/>
      <c r="L366" s="179"/>
      <c r="M366" s="179"/>
      <c r="N366" s="179"/>
      <c r="O366" s="179"/>
      <c r="P366" s="179"/>
      <c r="Q366" s="179"/>
    </row>
    <row r="367" spans="2:17" ht="15" customHeight="1" x14ac:dyDescent="0.3">
      <c r="B367" s="169" t="str">
        <f>IF(Lançamentos!B373="","",MONTH(Lançamentos!B373))</f>
        <v/>
      </c>
      <c r="C367" s="170" t="str">
        <f t="shared" si="6"/>
        <v/>
      </c>
      <c r="D367" s="179"/>
      <c r="E367" s="179"/>
      <c r="F367" s="179"/>
      <c r="G367" s="179"/>
      <c r="H367" s="179"/>
      <c r="I367" s="179"/>
      <c r="J367" s="179"/>
      <c r="K367" s="179"/>
      <c r="L367" s="179"/>
      <c r="M367" s="179"/>
      <c r="N367" s="179"/>
      <c r="O367" s="179"/>
      <c r="P367" s="179"/>
      <c r="Q367" s="179"/>
    </row>
    <row r="368" spans="2:17" ht="15" customHeight="1" x14ac:dyDescent="0.3">
      <c r="B368" s="169" t="str">
        <f>IF(Lançamentos!B374="","",MONTH(Lançamentos!B374))</f>
        <v/>
      </c>
      <c r="C368" s="170" t="str">
        <f t="shared" si="6"/>
        <v/>
      </c>
      <c r="D368" s="179"/>
      <c r="E368" s="179"/>
      <c r="F368" s="179"/>
      <c r="G368" s="179"/>
      <c r="H368" s="179"/>
      <c r="I368" s="179"/>
      <c r="J368" s="179"/>
      <c r="K368" s="179"/>
      <c r="L368" s="179"/>
      <c r="M368" s="179"/>
      <c r="N368" s="179"/>
      <c r="O368" s="179"/>
      <c r="P368" s="179"/>
      <c r="Q368" s="179"/>
    </row>
    <row r="369" spans="2:17" ht="15" customHeight="1" x14ac:dyDescent="0.3">
      <c r="B369" s="169" t="str">
        <f>IF(Lançamentos!B375="","",MONTH(Lançamentos!B375))</f>
        <v/>
      </c>
      <c r="C369" s="170" t="str">
        <f t="shared" si="6"/>
        <v/>
      </c>
      <c r="D369" s="179"/>
      <c r="E369" s="179"/>
      <c r="F369" s="179"/>
      <c r="G369" s="179"/>
      <c r="H369" s="179"/>
      <c r="I369" s="179"/>
      <c r="J369" s="179"/>
      <c r="K369" s="179"/>
      <c r="L369" s="179"/>
      <c r="M369" s="179"/>
      <c r="N369" s="179"/>
      <c r="O369" s="179"/>
      <c r="P369" s="179"/>
      <c r="Q369" s="179"/>
    </row>
    <row r="370" spans="2:17" ht="15" customHeight="1" x14ac:dyDescent="0.3">
      <c r="B370" s="169" t="str">
        <f>IF(Lançamentos!B376="","",MONTH(Lançamentos!B376))</f>
        <v/>
      </c>
      <c r="C370" s="170" t="str">
        <f t="shared" si="6"/>
        <v/>
      </c>
      <c r="D370" s="179"/>
      <c r="E370" s="179"/>
      <c r="F370" s="179"/>
      <c r="G370" s="179"/>
      <c r="H370" s="179"/>
      <c r="I370" s="179"/>
      <c r="J370" s="179"/>
      <c r="K370" s="179"/>
      <c r="L370" s="179"/>
      <c r="M370" s="179"/>
      <c r="N370" s="179"/>
      <c r="O370" s="179"/>
      <c r="P370" s="179"/>
      <c r="Q370" s="179"/>
    </row>
    <row r="371" spans="2:17" ht="15" customHeight="1" x14ac:dyDescent="0.3">
      <c r="B371" s="169" t="str">
        <f>IF(Lançamentos!B377="","",MONTH(Lançamentos!B377))</f>
        <v/>
      </c>
      <c r="C371" s="170" t="str">
        <f t="shared" si="6"/>
        <v/>
      </c>
      <c r="D371" s="179"/>
      <c r="E371" s="179"/>
      <c r="F371" s="179"/>
      <c r="G371" s="179"/>
      <c r="H371" s="179"/>
      <c r="I371" s="179"/>
      <c r="J371" s="179"/>
      <c r="K371" s="179"/>
      <c r="L371" s="179"/>
      <c r="M371" s="179"/>
      <c r="N371" s="179"/>
      <c r="O371" s="179"/>
      <c r="P371" s="179"/>
      <c r="Q371" s="179"/>
    </row>
    <row r="372" spans="2:17" ht="15" customHeight="1" x14ac:dyDescent="0.3">
      <c r="B372" s="169" t="str">
        <f>IF(Lançamentos!B378="","",MONTH(Lançamentos!B378))</f>
        <v/>
      </c>
      <c r="C372" s="170" t="str">
        <f t="shared" si="6"/>
        <v/>
      </c>
      <c r="D372" s="179"/>
      <c r="E372" s="179"/>
      <c r="F372" s="179"/>
      <c r="G372" s="179"/>
      <c r="H372" s="179"/>
      <c r="I372" s="179"/>
      <c r="J372" s="179"/>
      <c r="K372" s="179"/>
      <c r="L372" s="179"/>
      <c r="M372" s="179"/>
      <c r="N372" s="179"/>
      <c r="O372" s="179"/>
      <c r="P372" s="179"/>
      <c r="Q372" s="179"/>
    </row>
    <row r="373" spans="2:17" ht="15" customHeight="1" x14ac:dyDescent="0.3">
      <c r="B373" s="169" t="str">
        <f>IF(Lançamentos!B379="","",MONTH(Lançamentos!B379))</f>
        <v/>
      </c>
      <c r="C373" s="170" t="str">
        <f t="shared" si="6"/>
        <v/>
      </c>
      <c r="D373" s="179"/>
      <c r="E373" s="179"/>
      <c r="F373" s="179"/>
      <c r="G373" s="179"/>
      <c r="H373" s="179"/>
      <c r="I373" s="179"/>
      <c r="J373" s="179"/>
      <c r="K373" s="179"/>
      <c r="L373" s="179"/>
      <c r="M373" s="179"/>
      <c r="N373" s="179"/>
      <c r="O373" s="179"/>
      <c r="P373" s="179"/>
      <c r="Q373" s="179"/>
    </row>
    <row r="374" spans="2:17" ht="15" customHeight="1" x14ac:dyDescent="0.3">
      <c r="B374" s="169" t="str">
        <f>IF(Lançamentos!B380="","",MONTH(Lançamentos!B380))</f>
        <v/>
      </c>
      <c r="C374" s="170" t="str">
        <f t="shared" si="6"/>
        <v/>
      </c>
      <c r="D374" s="179"/>
      <c r="E374" s="179"/>
      <c r="F374" s="179"/>
      <c r="G374" s="179"/>
      <c r="H374" s="179"/>
      <c r="I374" s="179"/>
      <c r="J374" s="179"/>
      <c r="K374" s="179"/>
      <c r="L374" s="179"/>
      <c r="M374" s="179"/>
      <c r="N374" s="179"/>
      <c r="O374" s="179"/>
      <c r="P374" s="179"/>
      <c r="Q374" s="179"/>
    </row>
    <row r="375" spans="2:17" ht="15" customHeight="1" x14ac:dyDescent="0.3">
      <c r="B375" s="169" t="str">
        <f>IF(Lançamentos!B381="","",MONTH(Lançamentos!B381))</f>
        <v/>
      </c>
      <c r="C375" s="170" t="str">
        <f t="shared" si="6"/>
        <v/>
      </c>
      <c r="D375" s="179"/>
      <c r="E375" s="179"/>
      <c r="F375" s="179"/>
      <c r="G375" s="179"/>
      <c r="H375" s="179"/>
      <c r="I375" s="179"/>
      <c r="J375" s="179"/>
      <c r="K375" s="179"/>
      <c r="L375" s="179"/>
      <c r="M375" s="179"/>
      <c r="N375" s="179"/>
      <c r="O375" s="179"/>
      <c r="P375" s="179"/>
      <c r="Q375" s="179"/>
    </row>
    <row r="376" spans="2:17" ht="15" customHeight="1" x14ac:dyDescent="0.3">
      <c r="B376" s="169" t="str">
        <f>IF(Lançamentos!B382="","",MONTH(Lançamentos!B382))</f>
        <v/>
      </c>
      <c r="C376" s="170" t="str">
        <f t="shared" si="6"/>
        <v/>
      </c>
      <c r="D376" s="179"/>
      <c r="E376" s="179"/>
      <c r="F376" s="179"/>
      <c r="G376" s="179"/>
      <c r="H376" s="179"/>
      <c r="I376" s="179"/>
      <c r="J376" s="179"/>
      <c r="K376" s="179"/>
      <c r="L376" s="179"/>
      <c r="M376" s="179"/>
      <c r="N376" s="179"/>
      <c r="O376" s="179"/>
      <c r="P376" s="179"/>
      <c r="Q376" s="179"/>
    </row>
    <row r="377" spans="2:17" ht="15" customHeight="1" x14ac:dyDescent="0.3">
      <c r="B377" s="169" t="str">
        <f>IF(Lançamentos!B383="","",MONTH(Lançamentos!B383))</f>
        <v/>
      </c>
      <c r="C377" s="170" t="str">
        <f t="shared" si="6"/>
        <v/>
      </c>
      <c r="D377" s="179"/>
      <c r="E377" s="179"/>
      <c r="F377" s="179"/>
      <c r="G377" s="179"/>
      <c r="H377" s="179"/>
      <c r="I377" s="179"/>
      <c r="J377" s="179"/>
      <c r="K377" s="179"/>
      <c r="L377" s="179"/>
      <c r="M377" s="179"/>
      <c r="N377" s="179"/>
      <c r="O377" s="179"/>
      <c r="P377" s="179"/>
      <c r="Q377" s="179"/>
    </row>
    <row r="378" spans="2:17" ht="15" customHeight="1" x14ac:dyDescent="0.3">
      <c r="B378" s="169" t="str">
        <f>IF(Lançamentos!B384="","",MONTH(Lançamentos!B384))</f>
        <v/>
      </c>
      <c r="C378" s="170" t="str">
        <f t="shared" si="6"/>
        <v/>
      </c>
      <c r="D378" s="179"/>
      <c r="E378" s="179"/>
      <c r="F378" s="179"/>
      <c r="G378" s="179"/>
      <c r="H378" s="179"/>
      <c r="I378" s="179"/>
      <c r="J378" s="179"/>
      <c r="K378" s="179"/>
      <c r="L378" s="179"/>
      <c r="M378" s="179"/>
      <c r="N378" s="179"/>
      <c r="O378" s="179"/>
      <c r="P378" s="179"/>
      <c r="Q378" s="179"/>
    </row>
    <row r="379" spans="2:17" ht="15" customHeight="1" x14ac:dyDescent="0.3">
      <c r="B379" s="169" t="str">
        <f>IF(Lançamentos!B385="","",MONTH(Lançamentos!B385))</f>
        <v/>
      </c>
      <c r="C379" s="170" t="str">
        <f t="shared" si="6"/>
        <v/>
      </c>
      <c r="D379" s="179"/>
      <c r="E379" s="179"/>
      <c r="F379" s="179"/>
      <c r="G379" s="179"/>
      <c r="H379" s="179"/>
      <c r="I379" s="179"/>
      <c r="J379" s="179"/>
      <c r="K379" s="179"/>
      <c r="L379" s="179"/>
      <c r="M379" s="179"/>
      <c r="N379" s="179"/>
      <c r="O379" s="179"/>
      <c r="P379" s="179"/>
      <c r="Q379" s="179"/>
    </row>
    <row r="380" spans="2:17" ht="15" customHeight="1" x14ac:dyDescent="0.3">
      <c r="B380" s="169" t="str">
        <f>IF(Lançamentos!B386="","",MONTH(Lançamentos!B386))</f>
        <v/>
      </c>
      <c r="C380" s="170" t="str">
        <f t="shared" si="6"/>
        <v/>
      </c>
      <c r="D380" s="179"/>
      <c r="E380" s="179"/>
      <c r="F380" s="179"/>
      <c r="G380" s="179"/>
      <c r="H380" s="179"/>
      <c r="I380" s="179"/>
      <c r="J380" s="179"/>
      <c r="K380" s="179"/>
      <c r="L380" s="179"/>
      <c r="M380" s="179"/>
      <c r="N380" s="179"/>
      <c r="O380" s="179"/>
      <c r="P380" s="179"/>
      <c r="Q380" s="179"/>
    </row>
    <row r="381" spans="2:17" ht="15" customHeight="1" x14ac:dyDescent="0.3">
      <c r="B381" s="169" t="str">
        <f>IF(Lançamentos!B387="","",MONTH(Lançamentos!B387))</f>
        <v/>
      </c>
      <c r="C381" s="170" t="str">
        <f t="shared" si="6"/>
        <v/>
      </c>
      <c r="D381" s="179"/>
      <c r="E381" s="179"/>
      <c r="F381" s="179"/>
      <c r="G381" s="179"/>
      <c r="H381" s="179"/>
      <c r="I381" s="179"/>
      <c r="J381" s="179"/>
      <c r="K381" s="179"/>
      <c r="L381" s="179"/>
      <c r="M381" s="179"/>
      <c r="N381" s="179"/>
      <c r="O381" s="179"/>
      <c r="P381" s="179"/>
      <c r="Q381" s="179"/>
    </row>
    <row r="382" spans="2:17" ht="15" customHeight="1" x14ac:dyDescent="0.3">
      <c r="B382" s="169" t="str">
        <f>IF(Lançamentos!B388="","",MONTH(Lançamentos!B388))</f>
        <v/>
      </c>
      <c r="C382" s="170" t="str">
        <f t="shared" si="6"/>
        <v/>
      </c>
      <c r="D382" s="179"/>
      <c r="E382" s="179"/>
      <c r="F382" s="179"/>
      <c r="G382" s="179"/>
      <c r="H382" s="179"/>
      <c r="I382" s="179"/>
      <c r="J382" s="179"/>
      <c r="K382" s="179"/>
      <c r="L382" s="179"/>
      <c r="M382" s="179"/>
      <c r="N382" s="179"/>
      <c r="O382" s="179"/>
      <c r="P382" s="179"/>
      <c r="Q382" s="179"/>
    </row>
    <row r="383" spans="2:17" ht="15" customHeight="1" x14ac:dyDescent="0.3">
      <c r="B383" s="169" t="str">
        <f>IF(Lançamentos!B389="","",MONTH(Lançamentos!B389))</f>
        <v/>
      </c>
      <c r="C383" s="170" t="str">
        <f t="shared" si="6"/>
        <v/>
      </c>
      <c r="D383" s="179"/>
      <c r="E383" s="179"/>
      <c r="F383" s="179"/>
      <c r="G383" s="179"/>
      <c r="H383" s="179"/>
      <c r="I383" s="179"/>
      <c r="J383" s="179"/>
      <c r="K383" s="179"/>
      <c r="L383" s="179"/>
      <c r="M383" s="179"/>
      <c r="N383" s="179"/>
      <c r="O383" s="179"/>
      <c r="P383" s="179"/>
      <c r="Q383" s="179"/>
    </row>
    <row r="384" spans="2:17" ht="15" customHeight="1" x14ac:dyDescent="0.3">
      <c r="B384" s="169" t="str">
        <f>IF(Lançamentos!B390="","",MONTH(Lançamentos!B390))</f>
        <v/>
      </c>
      <c r="C384" s="170" t="str">
        <f t="shared" si="6"/>
        <v/>
      </c>
      <c r="D384" s="179"/>
      <c r="E384" s="179"/>
      <c r="F384" s="179"/>
      <c r="G384" s="179"/>
      <c r="H384" s="179"/>
      <c r="I384" s="179"/>
      <c r="J384" s="179"/>
      <c r="K384" s="179"/>
      <c r="L384" s="179"/>
      <c r="M384" s="179"/>
      <c r="N384" s="179"/>
      <c r="O384" s="179"/>
      <c r="P384" s="179"/>
      <c r="Q384" s="179"/>
    </row>
    <row r="385" spans="2:17" ht="15" customHeight="1" x14ac:dyDescent="0.3">
      <c r="B385" s="169" t="str">
        <f>IF(Lançamentos!B391="","",MONTH(Lançamentos!B391))</f>
        <v/>
      </c>
      <c r="C385" s="170" t="str">
        <f t="shared" si="6"/>
        <v/>
      </c>
      <c r="D385" s="179"/>
      <c r="E385" s="179"/>
      <c r="F385" s="179"/>
      <c r="G385" s="179"/>
      <c r="H385" s="179"/>
      <c r="I385" s="179"/>
      <c r="J385" s="179"/>
      <c r="K385" s="179"/>
      <c r="L385" s="179"/>
      <c r="M385" s="179"/>
      <c r="N385" s="179"/>
      <c r="O385" s="179"/>
      <c r="P385" s="179"/>
      <c r="Q385" s="179"/>
    </row>
    <row r="386" spans="2:17" ht="15" customHeight="1" x14ac:dyDescent="0.3">
      <c r="B386" s="169" t="str">
        <f>IF(Lançamentos!B392="","",MONTH(Lançamentos!B392))</f>
        <v/>
      </c>
      <c r="C386" s="170" t="str">
        <f t="shared" si="6"/>
        <v/>
      </c>
      <c r="D386" s="179"/>
      <c r="E386" s="179"/>
      <c r="F386" s="179"/>
      <c r="G386" s="179"/>
      <c r="H386" s="179"/>
      <c r="I386" s="179"/>
      <c r="J386" s="179"/>
      <c r="K386" s="179"/>
      <c r="L386" s="179"/>
      <c r="M386" s="179"/>
      <c r="N386" s="179"/>
      <c r="O386" s="179"/>
      <c r="P386" s="179"/>
      <c r="Q386" s="179"/>
    </row>
    <row r="387" spans="2:17" ht="15" customHeight="1" x14ac:dyDescent="0.3">
      <c r="B387" s="169" t="str">
        <f>IF(Lançamentos!B393="","",MONTH(Lançamentos!B393))</f>
        <v/>
      </c>
      <c r="C387" s="170" t="str">
        <f t="shared" si="6"/>
        <v/>
      </c>
      <c r="D387" s="179"/>
      <c r="E387" s="179"/>
      <c r="F387" s="179"/>
      <c r="G387" s="179"/>
      <c r="H387" s="179"/>
      <c r="I387" s="179"/>
      <c r="J387" s="179"/>
      <c r="K387" s="179"/>
      <c r="L387" s="179"/>
      <c r="M387" s="179"/>
      <c r="N387" s="179"/>
      <c r="O387" s="179"/>
      <c r="P387" s="179"/>
      <c r="Q387" s="179"/>
    </row>
    <row r="388" spans="2:17" ht="15" customHeight="1" x14ac:dyDescent="0.3">
      <c r="B388" s="169" t="str">
        <f>IF(Lançamentos!B394="","",MONTH(Lançamentos!B394))</f>
        <v/>
      </c>
      <c r="C388" s="170" t="str">
        <f t="shared" si="6"/>
        <v/>
      </c>
      <c r="D388" s="179"/>
      <c r="E388" s="179"/>
      <c r="F388" s="179"/>
      <c r="G388" s="179"/>
      <c r="H388" s="179"/>
      <c r="I388" s="179"/>
      <c r="J388" s="179"/>
      <c r="K388" s="179"/>
      <c r="L388" s="179"/>
      <c r="M388" s="179"/>
      <c r="N388" s="179"/>
      <c r="O388" s="179"/>
      <c r="P388" s="179"/>
      <c r="Q388" s="179"/>
    </row>
    <row r="389" spans="2:17" ht="15" customHeight="1" x14ac:dyDescent="0.3">
      <c r="B389" s="169" t="str">
        <f>IF(Lançamentos!B395="","",MONTH(Lançamentos!B395))</f>
        <v/>
      </c>
      <c r="C389" s="170" t="str">
        <f t="shared" ref="C389:C452" si="7">IFERROR(INDEX($A$4:$A$14,B389),"")</f>
        <v/>
      </c>
      <c r="D389" s="179"/>
      <c r="E389" s="179"/>
      <c r="F389" s="179"/>
      <c r="G389" s="179"/>
      <c r="H389" s="179"/>
      <c r="I389" s="179"/>
      <c r="J389" s="179"/>
      <c r="K389" s="179"/>
      <c r="L389" s="179"/>
      <c r="M389" s="179"/>
      <c r="N389" s="179"/>
      <c r="O389" s="179"/>
      <c r="P389" s="179"/>
      <c r="Q389" s="179"/>
    </row>
    <row r="390" spans="2:17" ht="15" customHeight="1" x14ac:dyDescent="0.3">
      <c r="B390" s="169" t="str">
        <f>IF(Lançamentos!B396="","",MONTH(Lançamentos!B396))</f>
        <v/>
      </c>
      <c r="C390" s="170" t="str">
        <f t="shared" si="7"/>
        <v/>
      </c>
      <c r="D390" s="179"/>
      <c r="E390" s="179"/>
      <c r="F390" s="179"/>
      <c r="G390" s="179"/>
      <c r="H390" s="179"/>
      <c r="I390" s="179"/>
      <c r="J390" s="179"/>
      <c r="K390" s="179"/>
      <c r="L390" s="179"/>
      <c r="M390" s="179"/>
      <c r="N390" s="179"/>
      <c r="O390" s="179"/>
      <c r="P390" s="179"/>
      <c r="Q390" s="179"/>
    </row>
    <row r="391" spans="2:17" ht="15" customHeight="1" x14ac:dyDescent="0.3">
      <c r="B391" s="169" t="str">
        <f>IF(Lançamentos!B397="","",MONTH(Lançamentos!B397))</f>
        <v/>
      </c>
      <c r="C391" s="170" t="str">
        <f t="shared" si="7"/>
        <v/>
      </c>
      <c r="D391" s="179"/>
      <c r="E391" s="179"/>
      <c r="F391" s="179"/>
      <c r="G391" s="179"/>
      <c r="H391" s="179"/>
      <c r="I391" s="179"/>
      <c r="J391" s="179"/>
      <c r="K391" s="179"/>
      <c r="L391" s="179"/>
      <c r="M391" s="179"/>
      <c r="N391" s="179"/>
      <c r="O391" s="179"/>
      <c r="P391" s="179"/>
      <c r="Q391" s="179"/>
    </row>
    <row r="392" spans="2:17" ht="15" customHeight="1" x14ac:dyDescent="0.3">
      <c r="B392" s="169" t="str">
        <f>IF(Lançamentos!B398="","",MONTH(Lançamentos!B398))</f>
        <v/>
      </c>
      <c r="C392" s="170" t="str">
        <f t="shared" si="7"/>
        <v/>
      </c>
      <c r="D392" s="179"/>
      <c r="E392" s="179"/>
      <c r="F392" s="179"/>
      <c r="G392" s="179"/>
      <c r="H392" s="179"/>
      <c r="I392" s="179"/>
      <c r="J392" s="179"/>
      <c r="K392" s="179"/>
      <c r="L392" s="179"/>
      <c r="M392" s="179"/>
      <c r="N392" s="179"/>
      <c r="O392" s="179"/>
      <c r="P392" s="179"/>
      <c r="Q392" s="179"/>
    </row>
    <row r="393" spans="2:17" ht="15" customHeight="1" x14ac:dyDescent="0.3">
      <c r="B393" s="169" t="str">
        <f>IF(Lançamentos!B399="","",MONTH(Lançamentos!B399))</f>
        <v/>
      </c>
      <c r="C393" s="170" t="str">
        <f t="shared" si="7"/>
        <v/>
      </c>
      <c r="D393" s="179"/>
      <c r="E393" s="179"/>
      <c r="F393" s="179"/>
      <c r="G393" s="179"/>
      <c r="H393" s="179"/>
      <c r="I393" s="179"/>
      <c r="J393" s="179"/>
      <c r="K393" s="179"/>
      <c r="L393" s="179"/>
      <c r="M393" s="179"/>
      <c r="N393" s="179"/>
      <c r="O393" s="179"/>
      <c r="P393" s="179"/>
      <c r="Q393" s="179"/>
    </row>
    <row r="394" spans="2:17" ht="15" customHeight="1" x14ac:dyDescent="0.3">
      <c r="B394" s="169" t="str">
        <f>IF(Lançamentos!B400="","",MONTH(Lançamentos!B400))</f>
        <v/>
      </c>
      <c r="C394" s="170" t="str">
        <f t="shared" si="7"/>
        <v/>
      </c>
      <c r="D394" s="179"/>
      <c r="E394" s="179"/>
      <c r="F394" s="179"/>
      <c r="G394" s="179"/>
      <c r="H394" s="179"/>
      <c r="I394" s="179"/>
      <c r="J394" s="179"/>
      <c r="K394" s="179"/>
      <c r="L394" s="179"/>
      <c r="M394" s="179"/>
      <c r="N394" s="179"/>
      <c r="O394" s="179"/>
      <c r="P394" s="179"/>
      <c r="Q394" s="179"/>
    </row>
    <row r="395" spans="2:17" ht="15" customHeight="1" x14ac:dyDescent="0.3">
      <c r="B395" s="169" t="str">
        <f>IF(Lançamentos!B401="","",MONTH(Lançamentos!B401))</f>
        <v/>
      </c>
      <c r="C395" s="170" t="str">
        <f t="shared" si="7"/>
        <v/>
      </c>
      <c r="D395" s="179"/>
      <c r="E395" s="179"/>
      <c r="F395" s="179"/>
      <c r="G395" s="179"/>
      <c r="H395" s="179"/>
      <c r="I395" s="179"/>
      <c r="J395" s="179"/>
      <c r="K395" s="179"/>
      <c r="L395" s="179"/>
      <c r="M395" s="179"/>
      <c r="N395" s="179"/>
      <c r="O395" s="179"/>
      <c r="P395" s="179"/>
      <c r="Q395" s="179"/>
    </row>
    <row r="396" spans="2:17" ht="15" customHeight="1" x14ac:dyDescent="0.3">
      <c r="B396" s="169" t="str">
        <f>IF(Lançamentos!B402="","",MONTH(Lançamentos!B402))</f>
        <v/>
      </c>
      <c r="C396" s="170" t="str">
        <f t="shared" si="7"/>
        <v/>
      </c>
      <c r="D396" s="179"/>
      <c r="E396" s="179"/>
      <c r="F396" s="179"/>
      <c r="G396" s="179"/>
      <c r="H396" s="179"/>
      <c r="I396" s="179"/>
      <c r="J396" s="179"/>
      <c r="K396" s="179"/>
      <c r="L396" s="179"/>
      <c r="M396" s="179"/>
      <c r="N396" s="179"/>
      <c r="O396" s="179"/>
      <c r="P396" s="179"/>
      <c r="Q396" s="179"/>
    </row>
    <row r="397" spans="2:17" ht="15" customHeight="1" x14ac:dyDescent="0.3">
      <c r="B397" s="169" t="str">
        <f>IF(Lançamentos!B403="","",MONTH(Lançamentos!B403))</f>
        <v/>
      </c>
      <c r="C397" s="170" t="str">
        <f t="shared" si="7"/>
        <v/>
      </c>
      <c r="D397" s="179"/>
      <c r="E397" s="179"/>
      <c r="F397" s="179"/>
      <c r="G397" s="179"/>
      <c r="H397" s="179"/>
      <c r="I397" s="179"/>
      <c r="J397" s="179"/>
      <c r="K397" s="179"/>
      <c r="L397" s="179"/>
      <c r="M397" s="179"/>
      <c r="N397" s="179"/>
      <c r="O397" s="179"/>
      <c r="P397" s="179"/>
      <c r="Q397" s="179"/>
    </row>
    <row r="398" spans="2:17" ht="15" customHeight="1" x14ac:dyDescent="0.3">
      <c r="B398" s="169" t="str">
        <f>IF(Lançamentos!B404="","",MONTH(Lançamentos!B404))</f>
        <v/>
      </c>
      <c r="C398" s="170" t="str">
        <f t="shared" si="7"/>
        <v/>
      </c>
      <c r="D398" s="179"/>
      <c r="E398" s="179"/>
      <c r="F398" s="179"/>
      <c r="G398" s="179"/>
      <c r="H398" s="179"/>
      <c r="I398" s="179"/>
      <c r="J398" s="179"/>
      <c r="K398" s="179"/>
      <c r="L398" s="179"/>
      <c r="M398" s="179"/>
      <c r="N398" s="179"/>
      <c r="O398" s="179"/>
      <c r="P398" s="179"/>
      <c r="Q398" s="179"/>
    </row>
    <row r="399" spans="2:17" ht="15" customHeight="1" x14ac:dyDescent="0.3">
      <c r="B399" s="169" t="str">
        <f>IF(Lançamentos!B405="","",MONTH(Lançamentos!B405))</f>
        <v/>
      </c>
      <c r="C399" s="170" t="str">
        <f t="shared" si="7"/>
        <v/>
      </c>
      <c r="D399" s="179"/>
      <c r="E399" s="179"/>
      <c r="F399" s="179"/>
      <c r="G399" s="179"/>
      <c r="H399" s="179"/>
      <c r="I399" s="179"/>
      <c r="J399" s="179"/>
      <c r="K399" s="179"/>
      <c r="L399" s="179"/>
      <c r="M399" s="179"/>
      <c r="N399" s="179"/>
      <c r="O399" s="179"/>
      <c r="P399" s="179"/>
      <c r="Q399" s="179"/>
    </row>
    <row r="400" spans="2:17" ht="15" customHeight="1" x14ac:dyDescent="0.3">
      <c r="B400" s="169" t="str">
        <f>IF(Lançamentos!B406="","",MONTH(Lançamentos!B406))</f>
        <v/>
      </c>
      <c r="C400" s="170" t="str">
        <f t="shared" si="7"/>
        <v/>
      </c>
      <c r="D400" s="179"/>
      <c r="E400" s="179"/>
      <c r="F400" s="179"/>
      <c r="G400" s="179"/>
      <c r="H400" s="179"/>
      <c r="I400" s="179"/>
      <c r="J400" s="179"/>
      <c r="K400" s="179"/>
      <c r="L400" s="179"/>
      <c r="M400" s="179"/>
      <c r="N400" s="179"/>
      <c r="O400" s="179"/>
      <c r="P400" s="179"/>
      <c r="Q400" s="179"/>
    </row>
    <row r="401" spans="2:17" ht="15" customHeight="1" x14ac:dyDescent="0.3">
      <c r="B401" s="169" t="str">
        <f>IF(Lançamentos!B407="","",MONTH(Lançamentos!B407))</f>
        <v/>
      </c>
      <c r="C401" s="170" t="str">
        <f t="shared" si="7"/>
        <v/>
      </c>
      <c r="D401" s="179"/>
      <c r="E401" s="179"/>
      <c r="F401" s="179"/>
      <c r="G401" s="179"/>
      <c r="H401" s="179"/>
      <c r="I401" s="179"/>
      <c r="J401" s="179"/>
      <c r="K401" s="179"/>
      <c r="L401" s="179"/>
      <c r="M401" s="179"/>
      <c r="N401" s="179"/>
      <c r="O401" s="179"/>
      <c r="P401" s="179"/>
      <c r="Q401" s="179"/>
    </row>
    <row r="402" spans="2:17" ht="15" customHeight="1" x14ac:dyDescent="0.3">
      <c r="B402" s="169" t="str">
        <f>IF(Lançamentos!B408="","",MONTH(Lançamentos!B408))</f>
        <v/>
      </c>
      <c r="C402" s="170" t="str">
        <f t="shared" si="7"/>
        <v/>
      </c>
      <c r="D402" s="179"/>
      <c r="E402" s="179"/>
      <c r="F402" s="179"/>
      <c r="G402" s="179"/>
      <c r="H402" s="179"/>
      <c r="I402" s="179"/>
      <c r="J402" s="179"/>
      <c r="K402" s="179"/>
      <c r="L402" s="179"/>
      <c r="M402" s="179"/>
      <c r="N402" s="179"/>
      <c r="O402" s="179"/>
      <c r="P402" s="179"/>
      <c r="Q402" s="179"/>
    </row>
    <row r="403" spans="2:17" ht="15" customHeight="1" x14ac:dyDescent="0.3">
      <c r="B403" s="169" t="str">
        <f>IF(Lançamentos!B409="","",MONTH(Lançamentos!B409))</f>
        <v/>
      </c>
      <c r="C403" s="170" t="str">
        <f t="shared" si="7"/>
        <v/>
      </c>
      <c r="D403" s="179"/>
      <c r="E403" s="179"/>
      <c r="F403" s="179"/>
      <c r="G403" s="179"/>
      <c r="H403" s="179"/>
      <c r="I403" s="179"/>
      <c r="J403" s="179"/>
      <c r="K403" s="179"/>
      <c r="L403" s="179"/>
      <c r="M403" s="179"/>
      <c r="N403" s="179"/>
      <c r="O403" s="179"/>
      <c r="P403" s="179"/>
      <c r="Q403" s="179"/>
    </row>
    <row r="404" spans="2:17" ht="15" customHeight="1" x14ac:dyDescent="0.3">
      <c r="B404" s="169" t="str">
        <f>IF(Lançamentos!B410="","",MONTH(Lançamentos!B410))</f>
        <v/>
      </c>
      <c r="C404" s="170" t="str">
        <f t="shared" si="7"/>
        <v/>
      </c>
      <c r="D404" s="179"/>
      <c r="E404" s="179"/>
      <c r="F404" s="179"/>
      <c r="G404" s="179"/>
      <c r="H404" s="179"/>
      <c r="I404" s="179"/>
      <c r="J404" s="179"/>
      <c r="K404" s="179"/>
      <c r="L404" s="179"/>
      <c r="M404" s="179"/>
      <c r="N404" s="179"/>
      <c r="O404" s="179"/>
      <c r="P404" s="179"/>
      <c r="Q404" s="179"/>
    </row>
    <row r="405" spans="2:17" ht="15" customHeight="1" x14ac:dyDescent="0.3">
      <c r="B405" s="169" t="str">
        <f>IF(Lançamentos!B411="","",MONTH(Lançamentos!B411))</f>
        <v/>
      </c>
      <c r="C405" s="170" t="str">
        <f t="shared" si="7"/>
        <v/>
      </c>
      <c r="D405" s="179"/>
      <c r="E405" s="179"/>
      <c r="F405" s="179"/>
      <c r="G405" s="179"/>
      <c r="H405" s="179"/>
      <c r="I405" s="179"/>
      <c r="J405" s="179"/>
      <c r="K405" s="179"/>
      <c r="L405" s="179"/>
      <c r="M405" s="179"/>
      <c r="N405" s="179"/>
      <c r="O405" s="179"/>
      <c r="P405" s="179"/>
      <c r="Q405" s="179"/>
    </row>
    <row r="406" spans="2:17" ht="15" customHeight="1" x14ac:dyDescent="0.3">
      <c r="B406" s="169" t="str">
        <f>IF(Lançamentos!B412="","",MONTH(Lançamentos!B412))</f>
        <v/>
      </c>
      <c r="C406" s="170" t="str">
        <f t="shared" si="7"/>
        <v/>
      </c>
      <c r="D406" s="179"/>
      <c r="E406" s="179"/>
      <c r="F406" s="179"/>
      <c r="G406" s="179"/>
      <c r="H406" s="179"/>
      <c r="I406" s="179"/>
      <c r="J406" s="179"/>
      <c r="K406" s="179"/>
      <c r="L406" s="179"/>
      <c r="M406" s="179"/>
      <c r="N406" s="179"/>
      <c r="O406" s="179"/>
      <c r="P406" s="179"/>
      <c r="Q406" s="179"/>
    </row>
    <row r="407" spans="2:17" ht="15" customHeight="1" x14ac:dyDescent="0.3">
      <c r="B407" s="169" t="str">
        <f>IF(Lançamentos!B413="","",MONTH(Lançamentos!B413))</f>
        <v/>
      </c>
      <c r="C407" s="170" t="str">
        <f t="shared" si="7"/>
        <v/>
      </c>
      <c r="D407" s="179"/>
      <c r="E407" s="179"/>
      <c r="F407" s="179"/>
      <c r="G407" s="179"/>
      <c r="H407" s="179"/>
      <c r="I407" s="179"/>
      <c r="J407" s="179"/>
      <c r="K407" s="179"/>
      <c r="L407" s="179"/>
      <c r="M407" s="179"/>
      <c r="N407" s="179"/>
      <c r="O407" s="179"/>
      <c r="P407" s="179"/>
      <c r="Q407" s="179"/>
    </row>
    <row r="408" spans="2:17" ht="15" customHeight="1" x14ac:dyDescent="0.3">
      <c r="B408" s="169" t="str">
        <f>IF(Lançamentos!B414="","",MONTH(Lançamentos!B414))</f>
        <v/>
      </c>
      <c r="C408" s="170" t="str">
        <f t="shared" si="7"/>
        <v/>
      </c>
      <c r="D408" s="179"/>
      <c r="E408" s="179"/>
      <c r="F408" s="179"/>
      <c r="G408" s="179"/>
      <c r="H408" s="179"/>
      <c r="I408" s="179"/>
      <c r="J408" s="179"/>
      <c r="K408" s="179"/>
      <c r="L408" s="179"/>
      <c r="M408" s="179"/>
      <c r="N408" s="179"/>
      <c r="O408" s="179"/>
      <c r="P408" s="179"/>
      <c r="Q408" s="179"/>
    </row>
    <row r="409" spans="2:17" ht="15" customHeight="1" x14ac:dyDescent="0.3">
      <c r="B409" s="169" t="str">
        <f>IF(Lançamentos!B415="","",MONTH(Lançamentos!B415))</f>
        <v/>
      </c>
      <c r="C409" s="170" t="str">
        <f t="shared" si="7"/>
        <v/>
      </c>
      <c r="D409" s="179"/>
      <c r="E409" s="179"/>
      <c r="F409" s="179"/>
      <c r="G409" s="179"/>
      <c r="H409" s="179"/>
      <c r="I409" s="179"/>
      <c r="J409" s="179"/>
      <c r="K409" s="179"/>
      <c r="L409" s="179"/>
      <c r="M409" s="179"/>
      <c r="N409" s="179"/>
      <c r="O409" s="179"/>
      <c r="P409" s="179"/>
      <c r="Q409" s="179"/>
    </row>
    <row r="410" spans="2:17" ht="15" customHeight="1" x14ac:dyDescent="0.3">
      <c r="B410" s="169" t="str">
        <f>IF(Lançamentos!B416="","",MONTH(Lançamentos!B416))</f>
        <v/>
      </c>
      <c r="C410" s="170" t="str">
        <f t="shared" si="7"/>
        <v/>
      </c>
      <c r="D410" s="179"/>
      <c r="E410" s="179"/>
      <c r="F410" s="179"/>
      <c r="G410" s="179"/>
      <c r="H410" s="179"/>
      <c r="I410" s="179"/>
      <c r="J410" s="179"/>
      <c r="K410" s="179"/>
      <c r="L410" s="179"/>
      <c r="M410" s="179"/>
      <c r="N410" s="179"/>
      <c r="O410" s="179"/>
      <c r="P410" s="179"/>
      <c r="Q410" s="179"/>
    </row>
    <row r="411" spans="2:17" ht="15" customHeight="1" x14ac:dyDescent="0.3">
      <c r="B411" s="169" t="str">
        <f>IF(Lançamentos!B417="","",MONTH(Lançamentos!B417))</f>
        <v/>
      </c>
      <c r="C411" s="170" t="str">
        <f t="shared" si="7"/>
        <v/>
      </c>
      <c r="D411" s="179"/>
      <c r="E411" s="179"/>
      <c r="F411" s="179"/>
      <c r="G411" s="179"/>
      <c r="H411" s="179"/>
      <c r="I411" s="179"/>
      <c r="J411" s="179"/>
      <c r="K411" s="179"/>
      <c r="L411" s="179"/>
      <c r="M411" s="179"/>
      <c r="N411" s="179"/>
      <c r="O411" s="179"/>
      <c r="P411" s="179"/>
      <c r="Q411" s="179"/>
    </row>
    <row r="412" spans="2:17" ht="15" customHeight="1" x14ac:dyDescent="0.3">
      <c r="B412" s="169" t="str">
        <f>IF(Lançamentos!B418="","",MONTH(Lançamentos!B418))</f>
        <v/>
      </c>
      <c r="C412" s="170" t="str">
        <f t="shared" si="7"/>
        <v/>
      </c>
      <c r="D412" s="179"/>
      <c r="E412" s="179"/>
      <c r="F412" s="179"/>
      <c r="G412" s="179"/>
      <c r="H412" s="179"/>
      <c r="I412" s="179"/>
      <c r="J412" s="179"/>
      <c r="K412" s="179"/>
      <c r="L412" s="179"/>
      <c r="M412" s="179"/>
      <c r="N412" s="179"/>
      <c r="O412" s="179"/>
      <c r="P412" s="179"/>
      <c r="Q412" s="179"/>
    </row>
    <row r="413" spans="2:17" ht="15" customHeight="1" x14ac:dyDescent="0.3">
      <c r="B413" s="169" t="str">
        <f>IF(Lançamentos!B419="","",MONTH(Lançamentos!B419))</f>
        <v/>
      </c>
      <c r="C413" s="170" t="str">
        <f t="shared" si="7"/>
        <v/>
      </c>
      <c r="D413" s="179"/>
      <c r="E413" s="179"/>
      <c r="F413" s="179"/>
      <c r="G413" s="179"/>
      <c r="H413" s="179"/>
      <c r="I413" s="179"/>
      <c r="J413" s="179"/>
      <c r="K413" s="179"/>
      <c r="L413" s="179"/>
      <c r="M413" s="179"/>
      <c r="N413" s="179"/>
      <c r="O413" s="179"/>
      <c r="P413" s="179"/>
      <c r="Q413" s="179"/>
    </row>
    <row r="414" spans="2:17" ht="15" customHeight="1" x14ac:dyDescent="0.3">
      <c r="B414" s="169" t="str">
        <f>IF(Lançamentos!B420="","",MONTH(Lançamentos!B420))</f>
        <v/>
      </c>
      <c r="C414" s="170" t="str">
        <f t="shared" si="7"/>
        <v/>
      </c>
      <c r="D414" s="179"/>
      <c r="E414" s="179"/>
      <c r="F414" s="179"/>
      <c r="G414" s="179"/>
      <c r="H414" s="179"/>
      <c r="I414" s="179"/>
      <c r="J414" s="179"/>
      <c r="K414" s="179"/>
      <c r="L414" s="179"/>
      <c r="M414" s="179"/>
      <c r="N414" s="179"/>
      <c r="O414" s="179"/>
      <c r="P414" s="179"/>
      <c r="Q414" s="179"/>
    </row>
    <row r="415" spans="2:17" ht="15" customHeight="1" x14ac:dyDescent="0.3">
      <c r="B415" s="169" t="str">
        <f>IF(Lançamentos!B421="","",MONTH(Lançamentos!B421))</f>
        <v/>
      </c>
      <c r="C415" s="170" t="str">
        <f t="shared" si="7"/>
        <v/>
      </c>
      <c r="D415" s="179"/>
      <c r="E415" s="179"/>
      <c r="F415" s="179"/>
      <c r="G415" s="179"/>
      <c r="H415" s="179"/>
      <c r="I415" s="179"/>
      <c r="J415" s="179"/>
      <c r="K415" s="179"/>
      <c r="L415" s="179"/>
      <c r="M415" s="179"/>
      <c r="N415" s="179"/>
      <c r="O415" s="179"/>
      <c r="P415" s="179"/>
      <c r="Q415" s="179"/>
    </row>
    <row r="416" spans="2:17" ht="15" customHeight="1" x14ac:dyDescent="0.3">
      <c r="B416" s="169" t="str">
        <f>IF(Lançamentos!B422="","",MONTH(Lançamentos!B422))</f>
        <v/>
      </c>
      <c r="C416" s="170" t="str">
        <f t="shared" si="7"/>
        <v/>
      </c>
      <c r="D416" s="179"/>
      <c r="E416" s="179"/>
      <c r="F416" s="179"/>
      <c r="G416" s="179"/>
      <c r="H416" s="179"/>
      <c r="I416" s="179"/>
      <c r="J416" s="179"/>
      <c r="K416" s="179"/>
      <c r="L416" s="179"/>
      <c r="M416" s="179"/>
      <c r="N416" s="179"/>
      <c r="O416" s="179"/>
      <c r="P416" s="179"/>
      <c r="Q416" s="179"/>
    </row>
    <row r="417" spans="2:17" ht="15" customHeight="1" x14ac:dyDescent="0.3">
      <c r="B417" s="169" t="str">
        <f>IF(Lançamentos!B423="","",MONTH(Lançamentos!B423))</f>
        <v/>
      </c>
      <c r="C417" s="170" t="str">
        <f t="shared" si="7"/>
        <v/>
      </c>
      <c r="D417" s="179"/>
      <c r="E417" s="179"/>
      <c r="F417" s="179"/>
      <c r="G417" s="179"/>
      <c r="H417" s="179"/>
      <c r="I417" s="179"/>
      <c r="J417" s="179"/>
      <c r="K417" s="179"/>
      <c r="L417" s="179"/>
      <c r="M417" s="179"/>
      <c r="N417" s="179"/>
      <c r="O417" s="179"/>
      <c r="P417" s="179"/>
      <c r="Q417" s="179"/>
    </row>
    <row r="418" spans="2:17" ht="15" customHeight="1" x14ac:dyDescent="0.3">
      <c r="B418" s="169" t="str">
        <f>IF(Lançamentos!B424="","",MONTH(Lançamentos!B424))</f>
        <v/>
      </c>
      <c r="C418" s="170" t="str">
        <f t="shared" si="7"/>
        <v/>
      </c>
      <c r="D418" s="179"/>
      <c r="E418" s="179"/>
      <c r="F418" s="179"/>
      <c r="G418" s="179"/>
      <c r="H418" s="179"/>
      <c r="I418" s="179"/>
      <c r="J418" s="179"/>
      <c r="K418" s="179"/>
      <c r="L418" s="179"/>
      <c r="M418" s="179"/>
      <c r="N418" s="179"/>
      <c r="O418" s="179"/>
      <c r="P418" s="179"/>
      <c r="Q418" s="179"/>
    </row>
    <row r="419" spans="2:17" ht="15" customHeight="1" x14ac:dyDescent="0.3">
      <c r="B419" s="169" t="str">
        <f>IF(Lançamentos!B425="","",MONTH(Lançamentos!B425))</f>
        <v/>
      </c>
      <c r="C419" s="170" t="str">
        <f t="shared" si="7"/>
        <v/>
      </c>
      <c r="D419" s="179"/>
      <c r="E419" s="179"/>
      <c r="F419" s="179"/>
      <c r="G419" s="179"/>
      <c r="H419" s="179"/>
      <c r="I419" s="179"/>
      <c r="J419" s="179"/>
      <c r="K419" s="179"/>
      <c r="L419" s="179"/>
      <c r="M419" s="179"/>
      <c r="N419" s="179"/>
      <c r="O419" s="179"/>
      <c r="P419" s="179"/>
      <c r="Q419" s="179"/>
    </row>
    <row r="420" spans="2:17" ht="15" customHeight="1" x14ac:dyDescent="0.3">
      <c r="B420" s="169" t="str">
        <f>IF(Lançamentos!B426="","",MONTH(Lançamentos!B426))</f>
        <v/>
      </c>
      <c r="C420" s="170" t="str">
        <f t="shared" si="7"/>
        <v/>
      </c>
      <c r="D420" s="179"/>
      <c r="E420" s="179"/>
      <c r="F420" s="179"/>
      <c r="G420" s="179"/>
      <c r="H420" s="179"/>
      <c r="I420" s="179"/>
      <c r="J420" s="179"/>
      <c r="K420" s="179"/>
      <c r="L420" s="179"/>
      <c r="M420" s="179"/>
      <c r="N420" s="179"/>
      <c r="O420" s="179"/>
      <c r="P420" s="179"/>
      <c r="Q420" s="179"/>
    </row>
    <row r="421" spans="2:17" ht="15" customHeight="1" x14ac:dyDescent="0.3">
      <c r="B421" s="169" t="str">
        <f>IF(Lançamentos!B427="","",MONTH(Lançamentos!B427))</f>
        <v/>
      </c>
      <c r="C421" s="170" t="str">
        <f t="shared" si="7"/>
        <v/>
      </c>
      <c r="D421" s="179"/>
      <c r="E421" s="179"/>
      <c r="F421" s="179"/>
      <c r="G421" s="179"/>
      <c r="H421" s="179"/>
      <c r="I421" s="179"/>
      <c r="J421" s="179"/>
      <c r="K421" s="179"/>
      <c r="L421" s="179"/>
      <c r="M421" s="179"/>
      <c r="N421" s="179"/>
      <c r="O421" s="179"/>
      <c r="P421" s="179"/>
      <c r="Q421" s="179"/>
    </row>
    <row r="422" spans="2:17" ht="15" customHeight="1" x14ac:dyDescent="0.3">
      <c r="B422" s="169" t="str">
        <f>IF(Lançamentos!B428="","",MONTH(Lançamentos!B428))</f>
        <v/>
      </c>
      <c r="C422" s="170" t="str">
        <f t="shared" si="7"/>
        <v/>
      </c>
      <c r="D422" s="179"/>
      <c r="E422" s="179"/>
      <c r="F422" s="179"/>
      <c r="G422" s="179"/>
      <c r="H422" s="179"/>
      <c r="I422" s="179"/>
      <c r="J422" s="179"/>
      <c r="K422" s="179"/>
      <c r="L422" s="179"/>
      <c r="M422" s="179"/>
      <c r="N422" s="179"/>
      <c r="O422" s="179"/>
      <c r="P422" s="179"/>
      <c r="Q422" s="179"/>
    </row>
    <row r="423" spans="2:17" ht="15" customHeight="1" x14ac:dyDescent="0.3">
      <c r="B423" s="169" t="str">
        <f>IF(Lançamentos!B429="","",MONTH(Lançamentos!B429))</f>
        <v/>
      </c>
      <c r="C423" s="170" t="str">
        <f t="shared" si="7"/>
        <v/>
      </c>
      <c r="D423" s="179"/>
      <c r="E423" s="179"/>
      <c r="F423" s="179"/>
      <c r="G423" s="179"/>
      <c r="H423" s="179"/>
      <c r="I423" s="179"/>
      <c r="J423" s="179"/>
      <c r="K423" s="179"/>
      <c r="L423" s="179"/>
      <c r="M423" s="179"/>
      <c r="N423" s="179"/>
      <c r="O423" s="179"/>
      <c r="P423" s="179"/>
      <c r="Q423" s="179"/>
    </row>
    <row r="424" spans="2:17" ht="15" customHeight="1" x14ac:dyDescent="0.3">
      <c r="B424" s="169" t="str">
        <f>IF(Lançamentos!B430="","",MONTH(Lançamentos!B430))</f>
        <v/>
      </c>
      <c r="C424" s="170" t="str">
        <f t="shared" si="7"/>
        <v/>
      </c>
      <c r="D424" s="179"/>
      <c r="E424" s="179"/>
      <c r="F424" s="179"/>
      <c r="G424" s="179"/>
      <c r="H424" s="179"/>
      <c r="I424" s="179"/>
      <c r="J424" s="179"/>
      <c r="K424" s="179"/>
      <c r="L424" s="179"/>
      <c r="M424" s="179"/>
      <c r="N424" s="179"/>
      <c r="O424" s="179"/>
      <c r="P424" s="179"/>
      <c r="Q424" s="179"/>
    </row>
    <row r="425" spans="2:17" ht="15" customHeight="1" x14ac:dyDescent="0.3">
      <c r="B425" s="169" t="str">
        <f>IF(Lançamentos!B431="","",MONTH(Lançamentos!B431))</f>
        <v/>
      </c>
      <c r="C425" s="170" t="str">
        <f t="shared" si="7"/>
        <v/>
      </c>
      <c r="D425" s="179"/>
      <c r="E425" s="179"/>
      <c r="F425" s="179"/>
      <c r="G425" s="179"/>
      <c r="H425" s="179"/>
      <c r="I425" s="179"/>
      <c r="J425" s="179"/>
      <c r="K425" s="179"/>
      <c r="L425" s="179"/>
      <c r="M425" s="179"/>
      <c r="N425" s="179"/>
      <c r="O425" s="179"/>
      <c r="P425" s="179"/>
      <c r="Q425" s="179"/>
    </row>
    <row r="426" spans="2:17" ht="15" customHeight="1" x14ac:dyDescent="0.3">
      <c r="B426" s="169" t="str">
        <f>IF(Lançamentos!B432="","",MONTH(Lançamentos!B432))</f>
        <v/>
      </c>
      <c r="C426" s="170" t="str">
        <f t="shared" si="7"/>
        <v/>
      </c>
      <c r="D426" s="179"/>
      <c r="E426" s="179"/>
      <c r="F426" s="179"/>
      <c r="G426" s="179"/>
      <c r="H426" s="179"/>
      <c r="I426" s="179"/>
      <c r="J426" s="179"/>
      <c r="K426" s="179"/>
      <c r="L426" s="179"/>
      <c r="M426" s="179"/>
      <c r="N426" s="179"/>
      <c r="O426" s="179"/>
      <c r="P426" s="179"/>
      <c r="Q426" s="179"/>
    </row>
    <row r="427" spans="2:17" ht="15" customHeight="1" x14ac:dyDescent="0.3">
      <c r="B427" s="169" t="str">
        <f>IF(Lançamentos!B433="","",MONTH(Lançamentos!B433))</f>
        <v/>
      </c>
      <c r="C427" s="170" t="str">
        <f t="shared" si="7"/>
        <v/>
      </c>
      <c r="D427" s="179"/>
      <c r="E427" s="179"/>
      <c r="F427" s="179"/>
      <c r="G427" s="179"/>
      <c r="H427" s="179"/>
      <c r="I427" s="179"/>
      <c r="J427" s="179"/>
      <c r="K427" s="179"/>
      <c r="L427" s="179"/>
      <c r="M427" s="179"/>
      <c r="N427" s="179"/>
      <c r="O427" s="179"/>
      <c r="P427" s="179"/>
      <c r="Q427" s="179"/>
    </row>
    <row r="428" spans="2:17" ht="15" customHeight="1" x14ac:dyDescent="0.3">
      <c r="B428" s="169" t="str">
        <f>IF(Lançamentos!B434="","",MONTH(Lançamentos!B434))</f>
        <v/>
      </c>
      <c r="C428" s="170" t="str">
        <f t="shared" si="7"/>
        <v/>
      </c>
      <c r="D428" s="179"/>
      <c r="E428" s="179"/>
      <c r="F428" s="179"/>
      <c r="G428" s="179"/>
      <c r="H428" s="179"/>
      <c r="I428" s="179"/>
      <c r="J428" s="179"/>
      <c r="K428" s="179"/>
      <c r="L428" s="179"/>
      <c r="M428" s="179"/>
      <c r="N428" s="179"/>
      <c r="O428" s="179"/>
      <c r="P428" s="179"/>
      <c r="Q428" s="179"/>
    </row>
    <row r="429" spans="2:17" ht="15" customHeight="1" x14ac:dyDescent="0.3">
      <c r="B429" s="169" t="str">
        <f>IF(Lançamentos!B435="","",MONTH(Lançamentos!B435))</f>
        <v/>
      </c>
      <c r="C429" s="170" t="str">
        <f t="shared" si="7"/>
        <v/>
      </c>
      <c r="D429" s="179"/>
      <c r="E429" s="179"/>
      <c r="F429" s="179"/>
      <c r="G429" s="179"/>
      <c r="H429" s="179"/>
      <c r="I429" s="179"/>
      <c r="J429" s="179"/>
      <c r="K429" s="179"/>
      <c r="L429" s="179"/>
      <c r="M429" s="179"/>
      <c r="N429" s="179"/>
      <c r="O429" s="179"/>
      <c r="P429" s="179"/>
      <c r="Q429" s="179"/>
    </row>
    <row r="430" spans="2:17" ht="15" customHeight="1" x14ac:dyDescent="0.3">
      <c r="B430" s="169" t="str">
        <f>IF(Lançamentos!B436="","",MONTH(Lançamentos!B436))</f>
        <v/>
      </c>
      <c r="C430" s="170" t="str">
        <f t="shared" si="7"/>
        <v/>
      </c>
      <c r="D430" s="179"/>
      <c r="E430" s="179"/>
      <c r="F430" s="179"/>
      <c r="G430" s="179"/>
      <c r="H430" s="179"/>
      <c r="I430" s="179"/>
      <c r="J430" s="179"/>
      <c r="K430" s="179"/>
      <c r="L430" s="179"/>
      <c r="M430" s="179"/>
      <c r="N430" s="179"/>
      <c r="O430" s="179"/>
      <c r="P430" s="179"/>
      <c r="Q430" s="179"/>
    </row>
    <row r="431" spans="2:17" ht="15" customHeight="1" x14ac:dyDescent="0.3">
      <c r="B431" s="169" t="str">
        <f>IF(Lançamentos!B437="","",MONTH(Lançamentos!B437))</f>
        <v/>
      </c>
      <c r="C431" s="170" t="str">
        <f t="shared" si="7"/>
        <v/>
      </c>
      <c r="D431" s="179"/>
      <c r="E431" s="179"/>
      <c r="F431" s="179"/>
      <c r="G431" s="179"/>
      <c r="H431" s="179"/>
      <c r="I431" s="179"/>
      <c r="J431" s="179"/>
      <c r="K431" s="179"/>
      <c r="L431" s="179"/>
      <c r="M431" s="179"/>
      <c r="N431" s="179"/>
      <c r="O431" s="179"/>
      <c r="P431" s="179"/>
      <c r="Q431" s="179"/>
    </row>
    <row r="432" spans="2:17" ht="15" customHeight="1" x14ac:dyDescent="0.3">
      <c r="B432" s="169" t="str">
        <f>IF(Lançamentos!B438="","",MONTH(Lançamentos!B438))</f>
        <v/>
      </c>
      <c r="C432" s="170" t="str">
        <f t="shared" si="7"/>
        <v/>
      </c>
      <c r="D432" s="179"/>
      <c r="E432" s="179"/>
      <c r="F432" s="179"/>
      <c r="G432" s="179"/>
      <c r="H432" s="179"/>
      <c r="I432" s="179"/>
      <c r="J432" s="179"/>
      <c r="K432" s="179"/>
      <c r="L432" s="179"/>
      <c r="M432" s="179"/>
      <c r="N432" s="179"/>
      <c r="O432" s="179"/>
      <c r="P432" s="179"/>
      <c r="Q432" s="179"/>
    </row>
    <row r="433" spans="2:17" ht="15" customHeight="1" x14ac:dyDescent="0.3">
      <c r="B433" s="169" t="str">
        <f>IF(Lançamentos!B439="","",MONTH(Lançamentos!B439))</f>
        <v/>
      </c>
      <c r="C433" s="170" t="str">
        <f t="shared" si="7"/>
        <v/>
      </c>
      <c r="D433" s="179"/>
      <c r="E433" s="179"/>
      <c r="F433" s="179"/>
      <c r="G433" s="179"/>
      <c r="H433" s="179"/>
      <c r="I433" s="179"/>
      <c r="J433" s="179"/>
      <c r="K433" s="179"/>
      <c r="L433" s="179"/>
      <c r="M433" s="179"/>
      <c r="N433" s="179"/>
      <c r="O433" s="179"/>
      <c r="P433" s="179"/>
      <c r="Q433" s="179"/>
    </row>
    <row r="434" spans="2:17" ht="15" customHeight="1" x14ac:dyDescent="0.3">
      <c r="B434" s="169" t="str">
        <f>IF(Lançamentos!B440="","",MONTH(Lançamentos!B440))</f>
        <v/>
      </c>
      <c r="C434" s="170" t="str">
        <f t="shared" si="7"/>
        <v/>
      </c>
      <c r="D434" s="179"/>
      <c r="E434" s="179"/>
      <c r="F434" s="179"/>
      <c r="G434" s="179"/>
      <c r="H434" s="179"/>
      <c r="I434" s="179"/>
      <c r="J434" s="179"/>
      <c r="K434" s="179"/>
      <c r="L434" s="179"/>
      <c r="M434" s="179"/>
      <c r="N434" s="179"/>
      <c r="O434" s="179"/>
      <c r="P434" s="179"/>
      <c r="Q434" s="179"/>
    </row>
    <row r="435" spans="2:17" ht="15" customHeight="1" x14ac:dyDescent="0.3">
      <c r="B435" s="169" t="str">
        <f>IF(Lançamentos!B441="","",MONTH(Lançamentos!B441))</f>
        <v/>
      </c>
      <c r="C435" s="170" t="str">
        <f t="shared" si="7"/>
        <v/>
      </c>
      <c r="D435" s="179"/>
      <c r="E435" s="179"/>
      <c r="F435" s="179"/>
      <c r="G435" s="179"/>
      <c r="H435" s="179"/>
      <c r="I435" s="179"/>
      <c r="J435" s="179"/>
      <c r="K435" s="179"/>
      <c r="L435" s="179"/>
      <c r="M435" s="179"/>
      <c r="N435" s="179"/>
      <c r="O435" s="179"/>
      <c r="P435" s="179"/>
      <c r="Q435" s="179"/>
    </row>
    <row r="436" spans="2:17" ht="15" customHeight="1" x14ac:dyDescent="0.3">
      <c r="B436" s="169" t="str">
        <f>IF(Lançamentos!B442="","",MONTH(Lançamentos!B442))</f>
        <v/>
      </c>
      <c r="C436" s="170" t="str">
        <f t="shared" si="7"/>
        <v/>
      </c>
      <c r="D436" s="179"/>
      <c r="E436" s="179"/>
      <c r="F436" s="179"/>
      <c r="G436" s="179"/>
      <c r="H436" s="179"/>
      <c r="I436" s="179"/>
      <c r="J436" s="179"/>
      <c r="K436" s="179"/>
      <c r="L436" s="179"/>
      <c r="M436" s="179"/>
      <c r="N436" s="179"/>
      <c r="O436" s="179"/>
      <c r="P436" s="179"/>
      <c r="Q436" s="179"/>
    </row>
    <row r="437" spans="2:17" ht="15" customHeight="1" x14ac:dyDescent="0.3">
      <c r="B437" s="169" t="str">
        <f>IF(Lançamentos!B443="","",MONTH(Lançamentos!B443))</f>
        <v/>
      </c>
      <c r="C437" s="170" t="str">
        <f t="shared" si="7"/>
        <v/>
      </c>
      <c r="D437" s="179"/>
      <c r="E437" s="179"/>
      <c r="F437" s="179"/>
      <c r="G437" s="179"/>
      <c r="H437" s="179"/>
      <c r="I437" s="179"/>
      <c r="J437" s="179"/>
      <c r="K437" s="179"/>
      <c r="L437" s="179"/>
      <c r="M437" s="179"/>
      <c r="N437" s="179"/>
      <c r="O437" s="179"/>
      <c r="P437" s="179"/>
      <c r="Q437" s="179"/>
    </row>
    <row r="438" spans="2:17" ht="15" customHeight="1" x14ac:dyDescent="0.3">
      <c r="B438" s="169" t="str">
        <f>IF(Lançamentos!B444="","",MONTH(Lançamentos!B444))</f>
        <v/>
      </c>
      <c r="C438" s="170" t="str">
        <f t="shared" si="7"/>
        <v/>
      </c>
      <c r="D438" s="179"/>
      <c r="E438" s="179"/>
      <c r="F438" s="179"/>
      <c r="G438" s="179"/>
      <c r="H438" s="179"/>
      <c r="I438" s="179"/>
      <c r="J438" s="179"/>
      <c r="K438" s="179"/>
      <c r="L438" s="179"/>
      <c r="M438" s="179"/>
      <c r="N438" s="179"/>
      <c r="O438" s="179"/>
      <c r="P438" s="179"/>
      <c r="Q438" s="179"/>
    </row>
    <row r="439" spans="2:17" ht="15" customHeight="1" x14ac:dyDescent="0.3">
      <c r="B439" s="169" t="str">
        <f>IF(Lançamentos!B445="","",MONTH(Lançamentos!B445))</f>
        <v/>
      </c>
      <c r="C439" s="170" t="str">
        <f t="shared" si="7"/>
        <v/>
      </c>
      <c r="D439" s="179"/>
      <c r="E439" s="179"/>
      <c r="F439" s="179"/>
      <c r="G439" s="179"/>
      <c r="H439" s="179"/>
      <c r="I439" s="179"/>
      <c r="J439" s="179"/>
      <c r="K439" s="179"/>
      <c r="L439" s="179"/>
      <c r="M439" s="179"/>
      <c r="N439" s="179"/>
      <c r="O439" s="179"/>
      <c r="P439" s="179"/>
      <c r="Q439" s="179"/>
    </row>
    <row r="440" spans="2:17" ht="15" customHeight="1" x14ac:dyDescent="0.3">
      <c r="B440" s="169" t="str">
        <f>IF(Lançamentos!B446="","",MONTH(Lançamentos!B446))</f>
        <v/>
      </c>
      <c r="C440" s="170" t="str">
        <f t="shared" si="7"/>
        <v/>
      </c>
      <c r="D440" s="179"/>
      <c r="E440" s="179"/>
      <c r="F440" s="179"/>
      <c r="G440" s="179"/>
      <c r="H440" s="179"/>
      <c r="I440" s="179"/>
      <c r="J440" s="179"/>
      <c r="K440" s="179"/>
      <c r="L440" s="179"/>
      <c r="M440" s="179"/>
      <c r="N440" s="179"/>
      <c r="O440" s="179"/>
      <c r="P440" s="179"/>
      <c r="Q440" s="179"/>
    </row>
    <row r="441" spans="2:17" ht="15" customHeight="1" x14ac:dyDescent="0.3">
      <c r="B441" s="169" t="str">
        <f>IF(Lançamentos!B447="","",MONTH(Lançamentos!B447))</f>
        <v/>
      </c>
      <c r="C441" s="170" t="str">
        <f t="shared" si="7"/>
        <v/>
      </c>
      <c r="D441" s="179"/>
      <c r="E441" s="179"/>
      <c r="F441" s="179"/>
      <c r="G441" s="179"/>
      <c r="H441" s="179"/>
      <c r="I441" s="179"/>
      <c r="J441" s="179"/>
      <c r="K441" s="179"/>
      <c r="L441" s="179"/>
      <c r="M441" s="179"/>
      <c r="N441" s="179"/>
      <c r="O441" s="179"/>
      <c r="P441" s="179"/>
      <c r="Q441" s="179"/>
    </row>
    <row r="442" spans="2:17" ht="15" customHeight="1" x14ac:dyDescent="0.3">
      <c r="B442" s="169" t="str">
        <f>IF(Lançamentos!B448="","",MONTH(Lançamentos!B448))</f>
        <v/>
      </c>
      <c r="C442" s="170" t="str">
        <f t="shared" si="7"/>
        <v/>
      </c>
      <c r="D442" s="179"/>
      <c r="E442" s="179"/>
      <c r="F442" s="179"/>
      <c r="G442" s="179"/>
      <c r="H442" s="179"/>
      <c r="I442" s="179"/>
      <c r="J442" s="179"/>
      <c r="K442" s="179"/>
      <c r="L442" s="179"/>
      <c r="M442" s="179"/>
      <c r="N442" s="179"/>
      <c r="O442" s="179"/>
      <c r="P442" s="179"/>
      <c r="Q442" s="179"/>
    </row>
    <row r="443" spans="2:17" ht="15" customHeight="1" x14ac:dyDescent="0.3">
      <c r="B443" s="169" t="str">
        <f>IF(Lançamentos!B449="","",MONTH(Lançamentos!B449))</f>
        <v/>
      </c>
      <c r="C443" s="170" t="str">
        <f t="shared" si="7"/>
        <v/>
      </c>
      <c r="D443" s="179"/>
      <c r="E443" s="179"/>
      <c r="F443" s="179"/>
      <c r="G443" s="179"/>
      <c r="H443" s="179"/>
      <c r="I443" s="179"/>
      <c r="J443" s="179"/>
      <c r="K443" s="179"/>
      <c r="L443" s="179"/>
      <c r="M443" s="179"/>
      <c r="N443" s="179"/>
      <c r="O443" s="179"/>
      <c r="P443" s="179"/>
      <c r="Q443" s="179"/>
    </row>
    <row r="444" spans="2:17" ht="15" customHeight="1" x14ac:dyDescent="0.3">
      <c r="B444" s="169" t="str">
        <f>IF(Lançamentos!B450="","",MONTH(Lançamentos!B450))</f>
        <v/>
      </c>
      <c r="C444" s="170" t="str">
        <f t="shared" si="7"/>
        <v/>
      </c>
      <c r="D444" s="179"/>
      <c r="E444" s="179"/>
      <c r="F444" s="179"/>
      <c r="G444" s="179"/>
      <c r="H444" s="179"/>
      <c r="I444" s="179"/>
      <c r="J444" s="179"/>
      <c r="K444" s="179"/>
      <c r="L444" s="179"/>
      <c r="M444" s="179"/>
      <c r="N444" s="179"/>
      <c r="O444" s="179"/>
      <c r="P444" s="179"/>
      <c r="Q444" s="179"/>
    </row>
    <row r="445" spans="2:17" ht="15" customHeight="1" x14ac:dyDescent="0.3">
      <c r="B445" s="169" t="str">
        <f>IF(Lançamentos!B451="","",MONTH(Lançamentos!B451))</f>
        <v/>
      </c>
      <c r="C445" s="170" t="str">
        <f t="shared" si="7"/>
        <v/>
      </c>
      <c r="D445" s="179"/>
      <c r="E445" s="179"/>
      <c r="F445" s="179"/>
      <c r="G445" s="179"/>
      <c r="H445" s="179"/>
      <c r="I445" s="179"/>
      <c r="J445" s="179"/>
      <c r="K445" s="179"/>
      <c r="L445" s="179"/>
      <c r="M445" s="179"/>
      <c r="N445" s="179"/>
      <c r="O445" s="179"/>
      <c r="P445" s="179"/>
      <c r="Q445" s="179"/>
    </row>
    <row r="446" spans="2:17" ht="15" customHeight="1" x14ac:dyDescent="0.3">
      <c r="B446" s="169" t="str">
        <f>IF(Lançamentos!B452="","",MONTH(Lançamentos!B452))</f>
        <v/>
      </c>
      <c r="C446" s="170" t="str">
        <f t="shared" si="7"/>
        <v/>
      </c>
      <c r="D446" s="179"/>
      <c r="E446" s="179"/>
      <c r="F446" s="179"/>
      <c r="G446" s="179"/>
      <c r="H446" s="179"/>
      <c r="I446" s="179"/>
      <c r="J446" s="179"/>
      <c r="K446" s="179"/>
      <c r="L446" s="179"/>
      <c r="M446" s="179"/>
      <c r="N446" s="179"/>
      <c r="O446" s="179"/>
      <c r="P446" s="179"/>
      <c r="Q446" s="179"/>
    </row>
    <row r="447" spans="2:17" ht="15" customHeight="1" x14ac:dyDescent="0.3">
      <c r="B447" s="169" t="str">
        <f>IF(Lançamentos!B453="","",MONTH(Lançamentos!B453))</f>
        <v/>
      </c>
      <c r="C447" s="170" t="str">
        <f t="shared" si="7"/>
        <v/>
      </c>
      <c r="D447" s="179"/>
      <c r="E447" s="179"/>
      <c r="F447" s="179"/>
      <c r="G447" s="179"/>
      <c r="H447" s="179"/>
      <c r="I447" s="179"/>
      <c r="J447" s="179"/>
      <c r="K447" s="179"/>
      <c r="L447" s="179"/>
      <c r="M447" s="179"/>
      <c r="N447" s="179"/>
      <c r="O447" s="179"/>
      <c r="P447" s="179"/>
      <c r="Q447" s="179"/>
    </row>
    <row r="448" spans="2:17" ht="15" customHeight="1" x14ac:dyDescent="0.3">
      <c r="B448" s="169" t="str">
        <f>IF(Lançamentos!B454="","",MONTH(Lançamentos!B454))</f>
        <v/>
      </c>
      <c r="C448" s="170" t="str">
        <f t="shared" si="7"/>
        <v/>
      </c>
      <c r="D448" s="179"/>
      <c r="E448" s="179"/>
      <c r="F448" s="179"/>
      <c r="G448" s="179"/>
      <c r="H448" s="179"/>
      <c r="I448" s="179"/>
      <c r="J448" s="179"/>
      <c r="K448" s="179"/>
      <c r="L448" s="179"/>
      <c r="M448" s="179"/>
      <c r="N448" s="179"/>
      <c r="O448" s="179"/>
      <c r="P448" s="179"/>
      <c r="Q448" s="179"/>
    </row>
    <row r="449" spans="2:17" ht="15" customHeight="1" x14ac:dyDescent="0.3">
      <c r="B449" s="169" t="str">
        <f>IF(Lançamentos!B455="","",MONTH(Lançamentos!B455))</f>
        <v/>
      </c>
      <c r="C449" s="170" t="str">
        <f t="shared" si="7"/>
        <v/>
      </c>
      <c r="D449" s="179"/>
      <c r="E449" s="179"/>
      <c r="F449" s="179"/>
      <c r="G449" s="179"/>
      <c r="H449" s="179"/>
      <c r="I449" s="179"/>
      <c r="J449" s="179"/>
      <c r="K449" s="179"/>
      <c r="L449" s="179"/>
      <c r="M449" s="179"/>
      <c r="N449" s="179"/>
      <c r="O449" s="179"/>
      <c r="P449" s="179"/>
      <c r="Q449" s="179"/>
    </row>
    <row r="450" spans="2:17" ht="15" customHeight="1" x14ac:dyDescent="0.3">
      <c r="B450" s="169" t="str">
        <f>IF(Lançamentos!B456="","",MONTH(Lançamentos!B456))</f>
        <v/>
      </c>
      <c r="C450" s="170" t="str">
        <f t="shared" si="7"/>
        <v/>
      </c>
      <c r="D450" s="179"/>
      <c r="E450" s="179"/>
      <c r="F450" s="179"/>
      <c r="G450" s="179"/>
      <c r="H450" s="179"/>
      <c r="I450" s="179"/>
      <c r="J450" s="179"/>
      <c r="K450" s="179"/>
      <c r="L450" s="179"/>
      <c r="M450" s="179"/>
      <c r="N450" s="179"/>
      <c r="O450" s="179"/>
      <c r="P450" s="179"/>
      <c r="Q450" s="179"/>
    </row>
    <row r="451" spans="2:17" ht="15" customHeight="1" x14ac:dyDescent="0.3">
      <c r="B451" s="169" t="str">
        <f>IF(Lançamentos!B457="","",MONTH(Lançamentos!B457))</f>
        <v/>
      </c>
      <c r="C451" s="170" t="str">
        <f t="shared" si="7"/>
        <v/>
      </c>
      <c r="D451" s="179"/>
      <c r="E451" s="179"/>
      <c r="F451" s="179"/>
      <c r="G451" s="179"/>
      <c r="H451" s="179"/>
      <c r="I451" s="179"/>
      <c r="J451" s="179"/>
      <c r="K451" s="179"/>
      <c r="L451" s="179"/>
      <c r="M451" s="179"/>
      <c r="N451" s="179"/>
      <c r="O451" s="179"/>
      <c r="P451" s="179"/>
      <c r="Q451" s="179"/>
    </row>
    <row r="452" spans="2:17" ht="15" customHeight="1" x14ac:dyDescent="0.3">
      <c r="B452" s="169" t="str">
        <f>IF(Lançamentos!B458="","",MONTH(Lançamentos!B458))</f>
        <v/>
      </c>
      <c r="C452" s="170" t="str">
        <f t="shared" si="7"/>
        <v/>
      </c>
      <c r="D452" s="179"/>
      <c r="E452" s="179"/>
      <c r="F452" s="179"/>
      <c r="G452" s="179"/>
      <c r="H452" s="179"/>
      <c r="I452" s="179"/>
      <c r="J452" s="179"/>
      <c r="K452" s="179"/>
      <c r="L452" s="179"/>
      <c r="M452" s="179"/>
      <c r="N452" s="179"/>
      <c r="O452" s="179"/>
      <c r="P452" s="179"/>
      <c r="Q452" s="179"/>
    </row>
    <row r="453" spans="2:17" ht="15" customHeight="1" x14ac:dyDescent="0.3">
      <c r="B453" s="169" t="str">
        <f>IF(Lançamentos!B459="","",MONTH(Lançamentos!B459))</f>
        <v/>
      </c>
      <c r="C453" s="170" t="str">
        <f t="shared" ref="C453:C516" si="8">IFERROR(INDEX($A$4:$A$14,B453),"")</f>
        <v/>
      </c>
      <c r="D453" s="179"/>
      <c r="E453" s="179"/>
      <c r="F453" s="179"/>
      <c r="G453" s="179"/>
      <c r="H453" s="179"/>
      <c r="I453" s="179"/>
      <c r="J453" s="179"/>
      <c r="K453" s="179"/>
      <c r="L453" s="179"/>
      <c r="M453" s="179"/>
      <c r="N453" s="179"/>
      <c r="O453" s="179"/>
      <c r="P453" s="179"/>
      <c r="Q453" s="179"/>
    </row>
    <row r="454" spans="2:17" ht="15" customHeight="1" x14ac:dyDescent="0.3">
      <c r="B454" s="169" t="str">
        <f>IF(Lançamentos!B460="","",MONTH(Lançamentos!B460))</f>
        <v/>
      </c>
      <c r="C454" s="170" t="str">
        <f t="shared" si="8"/>
        <v/>
      </c>
      <c r="D454" s="179"/>
      <c r="E454" s="179"/>
      <c r="F454" s="179"/>
      <c r="G454" s="179"/>
      <c r="H454" s="179"/>
      <c r="I454" s="179"/>
      <c r="J454" s="179"/>
      <c r="K454" s="179"/>
      <c r="L454" s="179"/>
      <c r="M454" s="179"/>
      <c r="N454" s="179"/>
      <c r="O454" s="179"/>
      <c r="P454" s="179"/>
      <c r="Q454" s="179"/>
    </row>
    <row r="455" spans="2:17" ht="15" customHeight="1" x14ac:dyDescent="0.3">
      <c r="B455" s="169" t="str">
        <f>IF(Lançamentos!B461="","",MONTH(Lançamentos!B461))</f>
        <v/>
      </c>
      <c r="C455" s="170" t="str">
        <f t="shared" si="8"/>
        <v/>
      </c>
      <c r="D455" s="179"/>
      <c r="E455" s="179"/>
      <c r="F455" s="179"/>
      <c r="G455" s="179"/>
      <c r="H455" s="179"/>
      <c r="I455" s="179"/>
      <c r="J455" s="179"/>
      <c r="K455" s="179"/>
      <c r="L455" s="179"/>
      <c r="M455" s="179"/>
      <c r="N455" s="179"/>
      <c r="O455" s="179"/>
      <c r="P455" s="179"/>
      <c r="Q455" s="179"/>
    </row>
    <row r="456" spans="2:17" ht="15" customHeight="1" x14ac:dyDescent="0.3">
      <c r="B456" s="169" t="str">
        <f>IF(Lançamentos!B462="","",MONTH(Lançamentos!B462))</f>
        <v/>
      </c>
      <c r="C456" s="170" t="str">
        <f t="shared" si="8"/>
        <v/>
      </c>
      <c r="D456" s="179"/>
      <c r="E456" s="179"/>
      <c r="F456" s="179"/>
      <c r="G456" s="179"/>
      <c r="H456" s="179"/>
      <c r="I456" s="179"/>
      <c r="J456" s="179"/>
      <c r="K456" s="179"/>
      <c r="L456" s="179"/>
      <c r="M456" s="179"/>
      <c r="N456" s="179"/>
      <c r="O456" s="179"/>
      <c r="P456" s="179"/>
      <c r="Q456" s="179"/>
    </row>
    <row r="457" spans="2:17" ht="15" customHeight="1" x14ac:dyDescent="0.3">
      <c r="B457" s="169" t="str">
        <f>IF(Lançamentos!B463="","",MONTH(Lançamentos!B463))</f>
        <v/>
      </c>
      <c r="C457" s="170" t="str">
        <f t="shared" si="8"/>
        <v/>
      </c>
      <c r="D457" s="179"/>
      <c r="E457" s="179"/>
      <c r="F457" s="179"/>
      <c r="G457" s="179"/>
      <c r="H457" s="179"/>
      <c r="I457" s="179"/>
      <c r="J457" s="179"/>
      <c r="K457" s="179"/>
      <c r="L457" s="179"/>
      <c r="M457" s="179"/>
      <c r="N457" s="179"/>
      <c r="O457" s="179"/>
      <c r="P457" s="179"/>
      <c r="Q457" s="179"/>
    </row>
    <row r="458" spans="2:17" ht="15" customHeight="1" x14ac:dyDescent="0.3">
      <c r="B458" s="169" t="str">
        <f>IF(Lançamentos!B464="","",MONTH(Lançamentos!B464))</f>
        <v/>
      </c>
      <c r="C458" s="170" t="str">
        <f t="shared" si="8"/>
        <v/>
      </c>
      <c r="D458" s="179"/>
      <c r="E458" s="179"/>
      <c r="F458" s="179"/>
      <c r="G458" s="179"/>
      <c r="H458" s="179"/>
      <c r="I458" s="179"/>
      <c r="J458" s="179"/>
      <c r="K458" s="179"/>
      <c r="L458" s="179"/>
      <c r="M458" s="179"/>
      <c r="N458" s="179"/>
      <c r="O458" s="179"/>
      <c r="P458" s="179"/>
      <c r="Q458" s="179"/>
    </row>
    <row r="459" spans="2:17" ht="15" customHeight="1" x14ac:dyDescent="0.3">
      <c r="B459" s="169" t="str">
        <f>IF(Lançamentos!B465="","",MONTH(Lançamentos!B465))</f>
        <v/>
      </c>
      <c r="C459" s="170" t="str">
        <f t="shared" si="8"/>
        <v/>
      </c>
      <c r="D459" s="179"/>
      <c r="E459" s="179"/>
      <c r="F459" s="179"/>
      <c r="G459" s="179"/>
      <c r="H459" s="179"/>
      <c r="I459" s="179"/>
      <c r="J459" s="179"/>
      <c r="K459" s="179"/>
      <c r="L459" s="179"/>
      <c r="M459" s="179"/>
      <c r="N459" s="179"/>
      <c r="O459" s="179"/>
      <c r="P459" s="179"/>
      <c r="Q459" s="179"/>
    </row>
    <row r="460" spans="2:17" ht="15" customHeight="1" x14ac:dyDescent="0.3">
      <c r="B460" s="169" t="str">
        <f>IF(Lançamentos!B466="","",MONTH(Lançamentos!B466))</f>
        <v/>
      </c>
      <c r="C460" s="170" t="str">
        <f t="shared" si="8"/>
        <v/>
      </c>
      <c r="D460" s="179"/>
      <c r="E460" s="179"/>
      <c r="F460" s="179"/>
      <c r="G460" s="179"/>
      <c r="H460" s="179"/>
      <c r="I460" s="179"/>
      <c r="J460" s="179"/>
      <c r="K460" s="179"/>
      <c r="L460" s="179"/>
      <c r="M460" s="179"/>
      <c r="N460" s="179"/>
      <c r="O460" s="179"/>
      <c r="P460" s="179"/>
      <c r="Q460" s="179"/>
    </row>
    <row r="461" spans="2:17" ht="15" customHeight="1" x14ac:dyDescent="0.3">
      <c r="B461" s="169" t="str">
        <f>IF(Lançamentos!B467="","",MONTH(Lançamentos!B467))</f>
        <v/>
      </c>
      <c r="C461" s="170" t="str">
        <f t="shared" si="8"/>
        <v/>
      </c>
      <c r="D461" s="179"/>
      <c r="E461" s="179"/>
      <c r="F461" s="179"/>
      <c r="G461" s="179"/>
      <c r="H461" s="179"/>
      <c r="I461" s="179"/>
      <c r="J461" s="179"/>
      <c r="K461" s="179"/>
      <c r="L461" s="179"/>
      <c r="M461" s="179"/>
      <c r="N461" s="179"/>
      <c r="O461" s="179"/>
      <c r="P461" s="179"/>
      <c r="Q461" s="179"/>
    </row>
    <row r="462" spans="2:17" ht="15" customHeight="1" x14ac:dyDescent="0.3">
      <c r="B462" s="169" t="str">
        <f>IF(Lançamentos!B468="","",MONTH(Lançamentos!B468))</f>
        <v/>
      </c>
      <c r="C462" s="170" t="str">
        <f t="shared" si="8"/>
        <v/>
      </c>
      <c r="D462" s="179"/>
      <c r="E462" s="179"/>
      <c r="F462" s="179"/>
      <c r="G462" s="179"/>
      <c r="H462" s="179"/>
      <c r="I462" s="179"/>
      <c r="J462" s="179"/>
      <c r="K462" s="179"/>
      <c r="L462" s="179"/>
      <c r="M462" s="179"/>
      <c r="N462" s="179"/>
      <c r="O462" s="179"/>
      <c r="P462" s="179"/>
      <c r="Q462" s="179"/>
    </row>
    <row r="463" spans="2:17" ht="15" customHeight="1" x14ac:dyDescent="0.3">
      <c r="B463" s="169" t="str">
        <f>IF(Lançamentos!B469="","",MONTH(Lançamentos!B469))</f>
        <v/>
      </c>
      <c r="C463" s="170" t="str">
        <f t="shared" si="8"/>
        <v/>
      </c>
      <c r="D463" s="179"/>
      <c r="E463" s="179"/>
      <c r="F463" s="179"/>
      <c r="G463" s="179"/>
      <c r="H463" s="179"/>
      <c r="I463" s="179"/>
      <c r="J463" s="179"/>
      <c r="K463" s="179"/>
      <c r="L463" s="179"/>
      <c r="M463" s="179"/>
      <c r="N463" s="179"/>
      <c r="O463" s="179"/>
      <c r="P463" s="179"/>
      <c r="Q463" s="179"/>
    </row>
    <row r="464" spans="2:17" ht="15" customHeight="1" x14ac:dyDescent="0.3">
      <c r="B464" s="169" t="str">
        <f>IF(Lançamentos!B470="","",MONTH(Lançamentos!B470))</f>
        <v/>
      </c>
      <c r="C464" s="170" t="str">
        <f t="shared" si="8"/>
        <v/>
      </c>
      <c r="D464" s="179"/>
      <c r="E464" s="179"/>
      <c r="F464" s="179"/>
      <c r="G464" s="179"/>
      <c r="H464" s="179"/>
      <c r="I464" s="179"/>
      <c r="J464" s="179"/>
      <c r="K464" s="179"/>
      <c r="L464" s="179"/>
      <c r="M464" s="179"/>
      <c r="N464" s="179"/>
      <c r="O464" s="179"/>
      <c r="P464" s="179"/>
      <c r="Q464" s="179"/>
    </row>
    <row r="465" spans="2:17" ht="15" customHeight="1" x14ac:dyDescent="0.3">
      <c r="B465" s="169" t="str">
        <f>IF(Lançamentos!B471="","",MONTH(Lançamentos!B471))</f>
        <v/>
      </c>
      <c r="C465" s="170" t="str">
        <f t="shared" si="8"/>
        <v/>
      </c>
      <c r="D465" s="179"/>
      <c r="E465" s="179"/>
      <c r="F465" s="179"/>
      <c r="G465" s="179"/>
      <c r="H465" s="179"/>
      <c r="I465" s="179"/>
      <c r="J465" s="179"/>
      <c r="K465" s="179"/>
      <c r="L465" s="179"/>
      <c r="M465" s="179"/>
      <c r="N465" s="179"/>
      <c r="O465" s="179"/>
      <c r="P465" s="179"/>
      <c r="Q465" s="179"/>
    </row>
    <row r="466" spans="2:17" ht="15" customHeight="1" x14ac:dyDescent="0.3">
      <c r="B466" s="169" t="str">
        <f>IF(Lançamentos!B472="","",MONTH(Lançamentos!B472))</f>
        <v/>
      </c>
      <c r="C466" s="170" t="str">
        <f t="shared" si="8"/>
        <v/>
      </c>
      <c r="D466" s="179"/>
      <c r="E466" s="179"/>
      <c r="F466" s="179"/>
      <c r="G466" s="179"/>
      <c r="H466" s="179"/>
      <c r="I466" s="179"/>
      <c r="J466" s="179"/>
      <c r="K466" s="179"/>
      <c r="L466" s="179"/>
      <c r="M466" s="179"/>
      <c r="N466" s="179"/>
      <c r="O466" s="179"/>
      <c r="P466" s="179"/>
      <c r="Q466" s="179"/>
    </row>
    <row r="467" spans="2:17" ht="15" customHeight="1" x14ac:dyDescent="0.3">
      <c r="B467" s="169" t="str">
        <f>IF(Lançamentos!B473="","",MONTH(Lançamentos!B473))</f>
        <v/>
      </c>
      <c r="C467" s="170" t="str">
        <f t="shared" si="8"/>
        <v/>
      </c>
      <c r="D467" s="179"/>
      <c r="E467" s="179"/>
      <c r="F467" s="179"/>
      <c r="G467" s="179"/>
      <c r="H467" s="179"/>
      <c r="I467" s="179"/>
      <c r="J467" s="179"/>
      <c r="K467" s="179"/>
      <c r="L467" s="179"/>
      <c r="M467" s="179"/>
      <c r="N467" s="179"/>
      <c r="O467" s="179"/>
      <c r="P467" s="179"/>
      <c r="Q467" s="179"/>
    </row>
    <row r="468" spans="2:17" ht="15" customHeight="1" x14ac:dyDescent="0.3">
      <c r="B468" s="169" t="str">
        <f>IF(Lançamentos!B474="","",MONTH(Lançamentos!B474))</f>
        <v/>
      </c>
      <c r="C468" s="170" t="str">
        <f t="shared" si="8"/>
        <v/>
      </c>
      <c r="D468" s="179"/>
      <c r="E468" s="179"/>
      <c r="F468" s="179"/>
      <c r="G468" s="179"/>
      <c r="H468" s="179"/>
      <c r="I468" s="179"/>
      <c r="J468" s="179"/>
      <c r="K468" s="179"/>
      <c r="L468" s="179"/>
      <c r="M468" s="179"/>
      <c r="N468" s="179"/>
      <c r="O468" s="179"/>
      <c r="P468" s="179"/>
      <c r="Q468" s="179"/>
    </row>
    <row r="469" spans="2:17" ht="15" customHeight="1" x14ac:dyDescent="0.3">
      <c r="B469" s="169" t="str">
        <f>IF(Lançamentos!B475="","",MONTH(Lançamentos!B475))</f>
        <v/>
      </c>
      <c r="C469" s="170" t="str">
        <f t="shared" si="8"/>
        <v/>
      </c>
      <c r="D469" s="179"/>
      <c r="E469" s="179"/>
      <c r="F469" s="179"/>
      <c r="G469" s="179"/>
      <c r="H469" s="179"/>
      <c r="I469" s="179"/>
      <c r="J469" s="179"/>
      <c r="K469" s="179"/>
      <c r="L469" s="179"/>
      <c r="M469" s="179"/>
      <c r="N469" s="179"/>
      <c r="O469" s="179"/>
      <c r="P469" s="179"/>
      <c r="Q469" s="179"/>
    </row>
    <row r="470" spans="2:17" ht="15" customHeight="1" x14ac:dyDescent="0.3">
      <c r="B470" s="169" t="str">
        <f>IF(Lançamentos!B476="","",MONTH(Lançamentos!B476))</f>
        <v/>
      </c>
      <c r="C470" s="170" t="str">
        <f t="shared" si="8"/>
        <v/>
      </c>
      <c r="D470" s="179"/>
      <c r="E470" s="179"/>
      <c r="F470" s="179"/>
      <c r="G470" s="179"/>
      <c r="H470" s="179"/>
      <c r="I470" s="179"/>
      <c r="J470" s="179"/>
      <c r="K470" s="179"/>
      <c r="L470" s="179"/>
      <c r="M470" s="179"/>
      <c r="N470" s="179"/>
      <c r="O470" s="179"/>
      <c r="P470" s="179"/>
      <c r="Q470" s="179"/>
    </row>
    <row r="471" spans="2:17" ht="15" customHeight="1" x14ac:dyDescent="0.3">
      <c r="B471" s="169" t="str">
        <f>IF(Lançamentos!B477="","",MONTH(Lançamentos!B477))</f>
        <v/>
      </c>
      <c r="C471" s="170" t="str">
        <f t="shared" si="8"/>
        <v/>
      </c>
      <c r="D471" s="179"/>
      <c r="E471" s="179"/>
      <c r="F471" s="179"/>
      <c r="G471" s="179"/>
      <c r="H471" s="179"/>
      <c r="I471" s="179"/>
      <c r="J471" s="179"/>
      <c r="K471" s="179"/>
      <c r="L471" s="179"/>
      <c r="M471" s="179"/>
      <c r="N471" s="179"/>
      <c r="O471" s="179"/>
      <c r="P471" s="179"/>
      <c r="Q471" s="179"/>
    </row>
    <row r="472" spans="2:17" ht="15" customHeight="1" x14ac:dyDescent="0.3">
      <c r="B472" s="169" t="str">
        <f>IF(Lançamentos!B478="","",MONTH(Lançamentos!B478))</f>
        <v/>
      </c>
      <c r="C472" s="170" t="str">
        <f t="shared" si="8"/>
        <v/>
      </c>
      <c r="D472" s="179"/>
      <c r="E472" s="179"/>
      <c r="F472" s="179"/>
      <c r="G472" s="179"/>
      <c r="H472" s="179"/>
      <c r="I472" s="179"/>
      <c r="J472" s="179"/>
      <c r="K472" s="179"/>
      <c r="L472" s="179"/>
      <c r="M472" s="179"/>
      <c r="N472" s="179"/>
      <c r="O472" s="179"/>
      <c r="P472" s="179"/>
      <c r="Q472" s="179"/>
    </row>
    <row r="473" spans="2:17" ht="15" customHeight="1" x14ac:dyDescent="0.3">
      <c r="B473" s="169" t="str">
        <f>IF(Lançamentos!B479="","",MONTH(Lançamentos!B479))</f>
        <v/>
      </c>
      <c r="C473" s="170" t="str">
        <f t="shared" si="8"/>
        <v/>
      </c>
      <c r="D473" s="179"/>
      <c r="E473" s="179"/>
      <c r="F473" s="179"/>
      <c r="G473" s="179"/>
      <c r="H473" s="179"/>
      <c r="I473" s="179"/>
      <c r="J473" s="179"/>
      <c r="K473" s="179"/>
      <c r="L473" s="179"/>
      <c r="M473" s="179"/>
      <c r="N473" s="179"/>
      <c r="O473" s="179"/>
      <c r="P473" s="179"/>
      <c r="Q473" s="179"/>
    </row>
    <row r="474" spans="2:17" ht="15" customHeight="1" x14ac:dyDescent="0.3">
      <c r="B474" s="169" t="str">
        <f>IF(Lançamentos!B480="","",MONTH(Lançamentos!B480))</f>
        <v/>
      </c>
      <c r="C474" s="170" t="str">
        <f t="shared" si="8"/>
        <v/>
      </c>
      <c r="D474" s="179"/>
      <c r="E474" s="179"/>
      <c r="F474" s="179"/>
      <c r="G474" s="179"/>
      <c r="H474" s="179"/>
      <c r="I474" s="179"/>
      <c r="J474" s="179"/>
      <c r="K474" s="179"/>
      <c r="L474" s="179"/>
      <c r="M474" s="179"/>
      <c r="N474" s="179"/>
      <c r="O474" s="179"/>
      <c r="P474" s="179"/>
      <c r="Q474" s="179"/>
    </row>
    <row r="475" spans="2:17" ht="15" customHeight="1" x14ac:dyDescent="0.3">
      <c r="B475" s="169" t="str">
        <f>IF(Lançamentos!B481="","",MONTH(Lançamentos!B481))</f>
        <v/>
      </c>
      <c r="C475" s="170" t="str">
        <f t="shared" si="8"/>
        <v/>
      </c>
      <c r="D475" s="179"/>
      <c r="E475" s="179"/>
      <c r="F475" s="179"/>
      <c r="G475" s="179"/>
      <c r="H475" s="179"/>
      <c r="I475" s="179"/>
      <c r="J475" s="179"/>
      <c r="K475" s="179"/>
      <c r="L475" s="179"/>
      <c r="M475" s="179"/>
      <c r="N475" s="179"/>
      <c r="O475" s="179"/>
      <c r="P475" s="179"/>
      <c r="Q475" s="179"/>
    </row>
    <row r="476" spans="2:17" ht="15" customHeight="1" x14ac:dyDescent="0.3">
      <c r="B476" s="169" t="str">
        <f>IF(Lançamentos!B482="","",MONTH(Lançamentos!B482))</f>
        <v/>
      </c>
      <c r="C476" s="170" t="str">
        <f t="shared" si="8"/>
        <v/>
      </c>
      <c r="D476" s="179"/>
      <c r="E476" s="179"/>
      <c r="F476" s="179"/>
      <c r="G476" s="179"/>
      <c r="H476" s="179"/>
      <c r="I476" s="179"/>
      <c r="J476" s="179"/>
      <c r="K476" s="179"/>
      <c r="L476" s="179"/>
      <c r="M476" s="179"/>
      <c r="N476" s="179"/>
      <c r="O476" s="179"/>
      <c r="P476" s="179"/>
      <c r="Q476" s="179"/>
    </row>
    <row r="477" spans="2:17" ht="15" customHeight="1" x14ac:dyDescent="0.3">
      <c r="B477" s="169" t="str">
        <f>IF(Lançamentos!B483="","",MONTH(Lançamentos!B483))</f>
        <v/>
      </c>
      <c r="C477" s="170" t="str">
        <f t="shared" si="8"/>
        <v/>
      </c>
      <c r="D477" s="179"/>
      <c r="E477" s="179"/>
      <c r="F477" s="179"/>
      <c r="G477" s="179"/>
      <c r="H477" s="179"/>
      <c r="I477" s="179"/>
      <c r="J477" s="179"/>
      <c r="K477" s="179"/>
      <c r="L477" s="179"/>
      <c r="M477" s="179"/>
      <c r="N477" s="179"/>
      <c r="O477" s="179"/>
      <c r="P477" s="179"/>
      <c r="Q477" s="179"/>
    </row>
    <row r="478" spans="2:17" ht="15" customHeight="1" x14ac:dyDescent="0.3">
      <c r="B478" s="169" t="str">
        <f>IF(Lançamentos!B484="","",MONTH(Lançamentos!B484))</f>
        <v/>
      </c>
      <c r="C478" s="170" t="str">
        <f t="shared" si="8"/>
        <v/>
      </c>
      <c r="D478" s="179"/>
      <c r="E478" s="179"/>
      <c r="F478" s="179"/>
      <c r="G478" s="179"/>
      <c r="H478" s="179"/>
      <c r="I478" s="179"/>
      <c r="J478" s="179"/>
      <c r="K478" s="179"/>
      <c r="L478" s="179"/>
      <c r="M478" s="179"/>
      <c r="N478" s="179"/>
      <c r="O478" s="179"/>
      <c r="P478" s="179"/>
      <c r="Q478" s="179"/>
    </row>
    <row r="479" spans="2:17" ht="15" customHeight="1" x14ac:dyDescent="0.3">
      <c r="B479" s="169" t="str">
        <f>IF(Lançamentos!B485="","",MONTH(Lançamentos!B485))</f>
        <v/>
      </c>
      <c r="C479" s="170" t="str">
        <f t="shared" si="8"/>
        <v/>
      </c>
      <c r="D479" s="179"/>
      <c r="E479" s="179"/>
      <c r="F479" s="179"/>
      <c r="G479" s="179"/>
      <c r="H479" s="179"/>
      <c r="I479" s="179"/>
      <c r="J479" s="179"/>
      <c r="K479" s="179"/>
      <c r="L479" s="179"/>
      <c r="M479" s="179"/>
      <c r="N479" s="179"/>
      <c r="O479" s="179"/>
      <c r="P479" s="179"/>
      <c r="Q479" s="179"/>
    </row>
    <row r="480" spans="2:17" ht="15" customHeight="1" x14ac:dyDescent="0.3">
      <c r="B480" s="169" t="str">
        <f>IF(Lançamentos!B486="","",MONTH(Lançamentos!B486))</f>
        <v/>
      </c>
      <c r="C480" s="170" t="str">
        <f t="shared" si="8"/>
        <v/>
      </c>
      <c r="D480" s="179"/>
      <c r="E480" s="179"/>
      <c r="F480" s="179"/>
      <c r="G480" s="179"/>
      <c r="H480" s="179"/>
      <c r="I480" s="179"/>
      <c r="J480" s="179"/>
      <c r="K480" s="179"/>
      <c r="L480" s="179"/>
      <c r="M480" s="179"/>
      <c r="N480" s="179"/>
      <c r="O480" s="179"/>
      <c r="P480" s="179"/>
      <c r="Q480" s="179"/>
    </row>
    <row r="481" spans="2:17" ht="15" customHeight="1" x14ac:dyDescent="0.3">
      <c r="B481" s="169" t="str">
        <f>IF(Lançamentos!B487="","",MONTH(Lançamentos!B487))</f>
        <v/>
      </c>
      <c r="C481" s="170" t="str">
        <f t="shared" si="8"/>
        <v/>
      </c>
      <c r="D481" s="179"/>
      <c r="E481" s="179"/>
      <c r="F481" s="179"/>
      <c r="G481" s="179"/>
      <c r="H481" s="179"/>
      <c r="I481" s="179"/>
      <c r="J481" s="179"/>
      <c r="K481" s="179"/>
      <c r="L481" s="179"/>
      <c r="M481" s="179"/>
      <c r="N481" s="179"/>
      <c r="O481" s="179"/>
      <c r="P481" s="179"/>
      <c r="Q481" s="179"/>
    </row>
    <row r="482" spans="2:17" ht="15" customHeight="1" x14ac:dyDescent="0.3">
      <c r="B482" s="169" t="str">
        <f>IF(Lançamentos!B488="","",MONTH(Lançamentos!B488))</f>
        <v/>
      </c>
      <c r="C482" s="170" t="str">
        <f t="shared" si="8"/>
        <v/>
      </c>
      <c r="D482" s="179"/>
      <c r="E482" s="179"/>
      <c r="F482" s="179"/>
      <c r="G482" s="179"/>
      <c r="H482" s="179"/>
      <c r="I482" s="179"/>
      <c r="J482" s="179"/>
      <c r="K482" s="179"/>
      <c r="L482" s="179"/>
      <c r="M482" s="179"/>
      <c r="N482" s="179"/>
      <c r="O482" s="179"/>
      <c r="P482" s="179"/>
      <c r="Q482" s="179"/>
    </row>
    <row r="483" spans="2:17" ht="15" customHeight="1" x14ac:dyDescent="0.3">
      <c r="B483" s="169" t="str">
        <f>IF(Lançamentos!B489="","",MONTH(Lançamentos!B489))</f>
        <v/>
      </c>
      <c r="C483" s="170" t="str">
        <f t="shared" si="8"/>
        <v/>
      </c>
      <c r="D483" s="179"/>
      <c r="E483" s="179"/>
      <c r="F483" s="179"/>
      <c r="G483" s="179"/>
      <c r="H483" s="179"/>
      <c r="I483" s="179"/>
      <c r="J483" s="179"/>
      <c r="K483" s="179"/>
      <c r="L483" s="179"/>
      <c r="M483" s="179"/>
      <c r="N483" s="179"/>
      <c r="O483" s="179"/>
      <c r="P483" s="179"/>
      <c r="Q483" s="179"/>
    </row>
    <row r="484" spans="2:17" ht="15" customHeight="1" x14ac:dyDescent="0.3">
      <c r="B484" s="169" t="str">
        <f>IF(Lançamentos!B490="","",MONTH(Lançamentos!B490))</f>
        <v/>
      </c>
      <c r="C484" s="170" t="str">
        <f t="shared" si="8"/>
        <v/>
      </c>
      <c r="D484" s="179"/>
      <c r="E484" s="179"/>
      <c r="F484" s="179"/>
      <c r="G484" s="179"/>
      <c r="H484" s="179"/>
      <c r="I484" s="179"/>
      <c r="J484" s="179"/>
      <c r="K484" s="179"/>
      <c r="L484" s="179"/>
      <c r="M484" s="179"/>
      <c r="N484" s="179"/>
      <c r="O484" s="179"/>
      <c r="P484" s="179"/>
      <c r="Q484" s="179"/>
    </row>
    <row r="485" spans="2:17" ht="15" customHeight="1" x14ac:dyDescent="0.3">
      <c r="B485" s="169" t="str">
        <f>IF(Lançamentos!B491="","",MONTH(Lançamentos!B491))</f>
        <v/>
      </c>
      <c r="C485" s="170" t="str">
        <f t="shared" si="8"/>
        <v/>
      </c>
      <c r="D485" s="179"/>
      <c r="E485" s="179"/>
      <c r="F485" s="179"/>
      <c r="G485" s="179"/>
      <c r="H485" s="179"/>
      <c r="I485" s="179"/>
      <c r="J485" s="179"/>
      <c r="K485" s="179"/>
      <c r="L485" s="179"/>
      <c r="M485" s="179"/>
      <c r="N485" s="179"/>
      <c r="O485" s="179"/>
      <c r="P485" s="179"/>
      <c r="Q485" s="179"/>
    </row>
    <row r="486" spans="2:17" ht="15" customHeight="1" x14ac:dyDescent="0.3">
      <c r="B486" s="169" t="str">
        <f>IF(Lançamentos!B492="","",MONTH(Lançamentos!B492))</f>
        <v/>
      </c>
      <c r="C486" s="170" t="str">
        <f t="shared" si="8"/>
        <v/>
      </c>
      <c r="D486" s="179"/>
      <c r="E486" s="179"/>
      <c r="F486" s="179"/>
      <c r="G486" s="179"/>
      <c r="H486" s="179"/>
      <c r="I486" s="179"/>
      <c r="J486" s="179"/>
      <c r="K486" s="179"/>
      <c r="L486" s="179"/>
      <c r="M486" s="179"/>
      <c r="N486" s="179"/>
      <c r="O486" s="179"/>
      <c r="P486" s="179"/>
      <c r="Q486" s="179"/>
    </row>
    <row r="487" spans="2:17" ht="15" customHeight="1" x14ac:dyDescent="0.3">
      <c r="B487" s="169" t="str">
        <f>IF(Lançamentos!B493="","",MONTH(Lançamentos!B493))</f>
        <v/>
      </c>
      <c r="C487" s="170" t="str">
        <f t="shared" si="8"/>
        <v/>
      </c>
      <c r="D487" s="179"/>
      <c r="E487" s="179"/>
      <c r="F487" s="179"/>
      <c r="G487" s="179"/>
      <c r="H487" s="179"/>
      <c r="I487" s="179"/>
      <c r="J487" s="179"/>
      <c r="K487" s="179"/>
      <c r="L487" s="179"/>
      <c r="M487" s="179"/>
      <c r="N487" s="179"/>
      <c r="O487" s="179"/>
      <c r="P487" s="179"/>
      <c r="Q487" s="179"/>
    </row>
    <row r="488" spans="2:17" ht="15" customHeight="1" x14ac:dyDescent="0.3">
      <c r="B488" s="169" t="str">
        <f>IF(Lançamentos!B494="","",MONTH(Lançamentos!B494))</f>
        <v/>
      </c>
      <c r="C488" s="170" t="str">
        <f t="shared" si="8"/>
        <v/>
      </c>
      <c r="D488" s="179"/>
      <c r="E488" s="179"/>
      <c r="F488" s="179"/>
      <c r="G488" s="179"/>
      <c r="H488" s="179"/>
      <c r="I488" s="179"/>
      <c r="J488" s="179"/>
      <c r="K488" s="179"/>
      <c r="L488" s="179"/>
      <c r="M488" s="179"/>
      <c r="N488" s="179"/>
      <c r="O488" s="179"/>
      <c r="P488" s="179"/>
      <c r="Q488" s="179"/>
    </row>
    <row r="489" spans="2:17" ht="15" customHeight="1" x14ac:dyDescent="0.3">
      <c r="B489" s="169" t="str">
        <f>IF(Lançamentos!B495="","",MONTH(Lançamentos!B495))</f>
        <v/>
      </c>
      <c r="C489" s="170" t="str">
        <f t="shared" si="8"/>
        <v/>
      </c>
      <c r="D489" s="179"/>
      <c r="E489" s="179"/>
      <c r="F489" s="179"/>
      <c r="G489" s="179"/>
      <c r="H489" s="179"/>
      <c r="I489" s="179"/>
      <c r="J489" s="179"/>
      <c r="K489" s="179"/>
      <c r="L489" s="179"/>
      <c r="M489" s="179"/>
      <c r="N489" s="179"/>
      <c r="O489" s="179"/>
      <c r="P489" s="179"/>
      <c r="Q489" s="179"/>
    </row>
    <row r="490" spans="2:17" ht="15" customHeight="1" x14ac:dyDescent="0.3">
      <c r="B490" s="169" t="str">
        <f>IF(Lançamentos!B496="","",MONTH(Lançamentos!B496))</f>
        <v/>
      </c>
      <c r="C490" s="170" t="str">
        <f t="shared" si="8"/>
        <v/>
      </c>
      <c r="D490" s="179"/>
      <c r="E490" s="179"/>
      <c r="F490" s="179"/>
      <c r="G490" s="179"/>
      <c r="H490" s="179"/>
      <c r="I490" s="179"/>
      <c r="J490" s="179"/>
      <c r="K490" s="179"/>
      <c r="L490" s="179"/>
      <c r="M490" s="179"/>
      <c r="N490" s="179"/>
      <c r="O490" s="179"/>
      <c r="P490" s="179"/>
      <c r="Q490" s="179"/>
    </row>
    <row r="491" spans="2:17" ht="15" customHeight="1" x14ac:dyDescent="0.3">
      <c r="B491" s="169" t="str">
        <f>IF(Lançamentos!B497="","",MONTH(Lançamentos!B497))</f>
        <v/>
      </c>
      <c r="C491" s="170" t="str">
        <f t="shared" si="8"/>
        <v/>
      </c>
      <c r="D491" s="179"/>
      <c r="E491" s="179"/>
      <c r="F491" s="179"/>
      <c r="G491" s="179"/>
      <c r="H491" s="179"/>
      <c r="I491" s="179"/>
      <c r="J491" s="179"/>
      <c r="K491" s="179"/>
      <c r="L491" s="179"/>
      <c r="M491" s="179"/>
      <c r="N491" s="179"/>
      <c r="O491" s="179"/>
      <c r="P491" s="179"/>
      <c r="Q491" s="179"/>
    </row>
    <row r="492" spans="2:17" ht="15" customHeight="1" x14ac:dyDescent="0.3">
      <c r="B492" s="169" t="str">
        <f>IF(Lançamentos!B498="","",MONTH(Lançamentos!B498))</f>
        <v/>
      </c>
      <c r="C492" s="170" t="str">
        <f t="shared" si="8"/>
        <v/>
      </c>
      <c r="D492" s="179"/>
      <c r="E492" s="179"/>
      <c r="F492" s="179"/>
      <c r="G492" s="179"/>
      <c r="H492" s="179"/>
      <c r="I492" s="179"/>
      <c r="J492" s="179"/>
      <c r="K492" s="179"/>
      <c r="L492" s="179"/>
      <c r="M492" s="179"/>
      <c r="N492" s="179"/>
      <c r="O492" s="179"/>
      <c r="P492" s="179"/>
      <c r="Q492" s="179"/>
    </row>
    <row r="493" spans="2:17" ht="15" customHeight="1" x14ac:dyDescent="0.3">
      <c r="B493" s="169" t="str">
        <f>IF(Lançamentos!B499="","",MONTH(Lançamentos!B499))</f>
        <v/>
      </c>
      <c r="C493" s="170" t="str">
        <f t="shared" si="8"/>
        <v/>
      </c>
      <c r="D493" s="179"/>
      <c r="E493" s="179"/>
      <c r="F493" s="179"/>
      <c r="G493" s="179"/>
      <c r="H493" s="179"/>
      <c r="I493" s="179"/>
      <c r="J493" s="179"/>
      <c r="K493" s="179"/>
      <c r="L493" s="179"/>
      <c r="M493" s="179"/>
      <c r="N493" s="179"/>
      <c r="O493" s="179"/>
      <c r="P493" s="179"/>
      <c r="Q493" s="179"/>
    </row>
    <row r="494" spans="2:17" ht="15" customHeight="1" x14ac:dyDescent="0.3">
      <c r="B494" s="169" t="str">
        <f>IF(Lançamentos!B500="","",MONTH(Lançamentos!B500))</f>
        <v/>
      </c>
      <c r="C494" s="170" t="str">
        <f t="shared" si="8"/>
        <v/>
      </c>
      <c r="D494" s="179"/>
      <c r="E494" s="179"/>
      <c r="F494" s="179"/>
      <c r="G494" s="179"/>
      <c r="H494" s="179"/>
      <c r="I494" s="179"/>
      <c r="J494" s="179"/>
      <c r="K494" s="179"/>
      <c r="L494" s="179"/>
      <c r="M494" s="179"/>
      <c r="N494" s="179"/>
      <c r="O494" s="179"/>
      <c r="P494" s="179"/>
      <c r="Q494" s="179"/>
    </row>
    <row r="495" spans="2:17" ht="15" customHeight="1" x14ac:dyDescent="0.3">
      <c r="B495" s="169" t="str">
        <f>IF(Lançamentos!B501="","",MONTH(Lançamentos!B501))</f>
        <v/>
      </c>
      <c r="C495" s="170" t="str">
        <f t="shared" si="8"/>
        <v/>
      </c>
      <c r="D495" s="179"/>
      <c r="E495" s="179"/>
      <c r="F495" s="179"/>
      <c r="G495" s="179"/>
      <c r="H495" s="179"/>
      <c r="I495" s="179"/>
      <c r="J495" s="179"/>
      <c r="K495" s="179"/>
      <c r="L495" s="179"/>
      <c r="M495" s="179"/>
      <c r="N495" s="179"/>
      <c r="O495" s="179"/>
      <c r="P495" s="179"/>
      <c r="Q495" s="179"/>
    </row>
    <row r="496" spans="2:17" ht="15" customHeight="1" x14ac:dyDescent="0.3">
      <c r="B496" s="169" t="str">
        <f>IF(Lançamentos!B502="","",MONTH(Lançamentos!B502))</f>
        <v/>
      </c>
      <c r="C496" s="170" t="str">
        <f t="shared" si="8"/>
        <v/>
      </c>
      <c r="D496" s="179"/>
      <c r="E496" s="179"/>
      <c r="F496" s="179"/>
      <c r="G496" s="179"/>
      <c r="H496" s="179"/>
      <c r="I496" s="179"/>
      <c r="J496" s="179"/>
      <c r="K496" s="179"/>
      <c r="L496" s="179"/>
      <c r="M496" s="179"/>
      <c r="N496" s="179"/>
      <c r="O496" s="179"/>
      <c r="P496" s="179"/>
      <c r="Q496" s="179"/>
    </row>
    <row r="497" spans="2:17" ht="15" customHeight="1" x14ac:dyDescent="0.3">
      <c r="B497" s="169" t="str">
        <f>IF(Lançamentos!B503="","",MONTH(Lançamentos!B503))</f>
        <v/>
      </c>
      <c r="C497" s="170" t="str">
        <f t="shared" si="8"/>
        <v/>
      </c>
      <c r="D497" s="179"/>
      <c r="E497" s="179"/>
      <c r="F497" s="179"/>
      <c r="G497" s="179"/>
      <c r="H497" s="179"/>
      <c r="I497" s="179"/>
      <c r="J497" s="179"/>
      <c r="K497" s="179"/>
      <c r="L497" s="179"/>
      <c r="M497" s="179"/>
      <c r="N497" s="179"/>
      <c r="O497" s="179"/>
      <c r="P497" s="179"/>
      <c r="Q497" s="179"/>
    </row>
    <row r="498" spans="2:17" ht="15" customHeight="1" x14ac:dyDescent="0.3">
      <c r="B498" s="169" t="str">
        <f>IF(Lançamentos!B504="","",MONTH(Lançamentos!B504))</f>
        <v/>
      </c>
      <c r="C498" s="170" t="str">
        <f t="shared" si="8"/>
        <v/>
      </c>
      <c r="D498" s="179"/>
      <c r="E498" s="179"/>
      <c r="F498" s="179"/>
      <c r="G498" s="179"/>
      <c r="H498" s="179"/>
      <c r="I498" s="179"/>
      <c r="J498" s="179"/>
      <c r="K498" s="179"/>
      <c r="L498" s="179"/>
      <c r="M498" s="179"/>
      <c r="N498" s="179"/>
      <c r="O498" s="179"/>
      <c r="P498" s="179"/>
      <c r="Q498" s="179"/>
    </row>
    <row r="499" spans="2:17" ht="15" customHeight="1" x14ac:dyDescent="0.3">
      <c r="B499" s="169" t="str">
        <f>IF(Lançamentos!B505="","",MONTH(Lançamentos!B505))</f>
        <v/>
      </c>
      <c r="C499" s="170" t="str">
        <f t="shared" si="8"/>
        <v/>
      </c>
      <c r="D499" s="179"/>
      <c r="E499" s="179"/>
      <c r="F499" s="179"/>
      <c r="G499" s="179"/>
      <c r="H499" s="179"/>
      <c r="I499" s="179"/>
      <c r="J499" s="179"/>
      <c r="K499" s="179"/>
      <c r="L499" s="179"/>
      <c r="M499" s="179"/>
      <c r="N499" s="179"/>
      <c r="O499" s="179"/>
      <c r="P499" s="179"/>
      <c r="Q499" s="179"/>
    </row>
    <row r="500" spans="2:17" ht="15" customHeight="1" x14ac:dyDescent="0.3">
      <c r="B500" s="169" t="str">
        <f>IF(Lançamentos!B506="","",MONTH(Lançamentos!B506))</f>
        <v/>
      </c>
      <c r="C500" s="170" t="str">
        <f t="shared" si="8"/>
        <v/>
      </c>
      <c r="D500" s="179"/>
      <c r="E500" s="179"/>
      <c r="F500" s="179"/>
      <c r="G500" s="179"/>
      <c r="H500" s="179"/>
      <c r="I500" s="179"/>
      <c r="J500" s="179"/>
      <c r="K500" s="179"/>
      <c r="L500" s="179"/>
      <c r="M500" s="179"/>
      <c r="N500" s="179"/>
      <c r="O500" s="179"/>
      <c r="P500" s="179"/>
      <c r="Q500" s="179"/>
    </row>
    <row r="501" spans="2:17" ht="15" customHeight="1" x14ac:dyDescent="0.3">
      <c r="B501" s="169" t="str">
        <f>IF(Lançamentos!B507="","",MONTH(Lançamentos!B507))</f>
        <v/>
      </c>
      <c r="C501" s="170" t="str">
        <f t="shared" si="8"/>
        <v/>
      </c>
      <c r="D501" s="179"/>
      <c r="E501" s="179"/>
      <c r="F501" s="179"/>
      <c r="G501" s="179"/>
      <c r="H501" s="179"/>
      <c r="I501" s="179"/>
      <c r="J501" s="179"/>
      <c r="K501" s="179"/>
      <c r="L501" s="179"/>
      <c r="M501" s="179"/>
      <c r="N501" s="179"/>
      <c r="O501" s="179"/>
      <c r="P501" s="179"/>
      <c r="Q501" s="179"/>
    </row>
    <row r="502" spans="2:17" ht="15" customHeight="1" x14ac:dyDescent="0.3">
      <c r="B502" s="169" t="str">
        <f>IF(Lançamentos!B508="","",MONTH(Lançamentos!B508))</f>
        <v/>
      </c>
      <c r="C502" s="170" t="str">
        <f t="shared" si="8"/>
        <v/>
      </c>
      <c r="D502" s="179"/>
      <c r="E502" s="179"/>
      <c r="F502" s="179"/>
      <c r="G502" s="179"/>
      <c r="H502" s="179"/>
      <c r="I502" s="179"/>
      <c r="J502" s="179"/>
      <c r="K502" s="179"/>
      <c r="L502" s="179"/>
      <c r="M502" s="179"/>
      <c r="N502" s="179"/>
      <c r="O502" s="179"/>
      <c r="P502" s="179"/>
      <c r="Q502" s="179"/>
    </row>
    <row r="503" spans="2:17" ht="15" customHeight="1" x14ac:dyDescent="0.3">
      <c r="B503" s="169" t="str">
        <f>IF(Lançamentos!B509="","",MONTH(Lançamentos!B509))</f>
        <v/>
      </c>
      <c r="C503" s="170" t="str">
        <f t="shared" si="8"/>
        <v/>
      </c>
      <c r="D503" s="179"/>
      <c r="E503" s="179"/>
      <c r="F503" s="179"/>
      <c r="G503" s="179"/>
      <c r="H503" s="179"/>
      <c r="I503" s="179"/>
      <c r="J503" s="179"/>
      <c r="K503" s="179"/>
      <c r="L503" s="179"/>
      <c r="M503" s="179"/>
      <c r="N503" s="179"/>
      <c r="O503" s="179"/>
      <c r="P503" s="179"/>
      <c r="Q503" s="179"/>
    </row>
    <row r="504" spans="2:17" ht="15" customHeight="1" x14ac:dyDescent="0.3">
      <c r="B504" s="169" t="str">
        <f>IF(Lançamentos!B510="","",MONTH(Lançamentos!B510))</f>
        <v/>
      </c>
      <c r="C504" s="170" t="str">
        <f t="shared" si="8"/>
        <v/>
      </c>
      <c r="D504" s="179"/>
      <c r="E504" s="179"/>
      <c r="F504" s="179"/>
      <c r="G504" s="179"/>
      <c r="H504" s="179"/>
      <c r="I504" s="179"/>
      <c r="J504" s="179"/>
      <c r="K504" s="179"/>
      <c r="L504" s="179"/>
      <c r="M504" s="179"/>
      <c r="N504" s="179"/>
      <c r="O504" s="179"/>
      <c r="P504" s="179"/>
      <c r="Q504" s="179"/>
    </row>
    <row r="505" spans="2:17" ht="15" customHeight="1" x14ac:dyDescent="0.3">
      <c r="B505" s="169" t="str">
        <f>IF(Lançamentos!B511="","",MONTH(Lançamentos!B511))</f>
        <v/>
      </c>
      <c r="C505" s="170" t="str">
        <f t="shared" si="8"/>
        <v/>
      </c>
      <c r="D505" s="179"/>
      <c r="E505" s="179"/>
      <c r="F505" s="179"/>
      <c r="G505" s="179"/>
      <c r="H505" s="179"/>
      <c r="I505" s="179"/>
      <c r="J505" s="179"/>
      <c r="K505" s="179"/>
      <c r="L505" s="179"/>
      <c r="M505" s="179"/>
      <c r="N505" s="179"/>
      <c r="O505" s="179"/>
      <c r="P505" s="179"/>
      <c r="Q505" s="179"/>
    </row>
    <row r="506" spans="2:17" ht="15" customHeight="1" x14ac:dyDescent="0.3">
      <c r="B506" s="169" t="str">
        <f>IF(Lançamentos!B512="","",MONTH(Lançamentos!B512))</f>
        <v/>
      </c>
      <c r="C506" s="170" t="str">
        <f t="shared" si="8"/>
        <v/>
      </c>
      <c r="D506" s="179"/>
      <c r="E506" s="179"/>
      <c r="F506" s="179"/>
      <c r="G506" s="179"/>
      <c r="H506" s="179"/>
      <c r="I506" s="179"/>
      <c r="J506" s="179"/>
      <c r="K506" s="179"/>
      <c r="L506" s="179"/>
      <c r="M506" s="179"/>
      <c r="N506" s="179"/>
      <c r="O506" s="179"/>
      <c r="P506" s="179"/>
      <c r="Q506" s="179"/>
    </row>
    <row r="507" spans="2:17" ht="15" customHeight="1" x14ac:dyDescent="0.3">
      <c r="B507" s="169" t="str">
        <f>IF(Lançamentos!B513="","",MONTH(Lançamentos!B513))</f>
        <v/>
      </c>
      <c r="C507" s="170" t="str">
        <f t="shared" si="8"/>
        <v/>
      </c>
      <c r="D507" s="179"/>
      <c r="E507" s="179"/>
      <c r="F507" s="179"/>
      <c r="G507" s="179"/>
      <c r="H507" s="179"/>
      <c r="I507" s="179"/>
      <c r="J507" s="179"/>
      <c r="K507" s="179"/>
      <c r="L507" s="179"/>
      <c r="M507" s="179"/>
      <c r="N507" s="179"/>
      <c r="O507" s="179"/>
      <c r="P507" s="179"/>
      <c r="Q507" s="179"/>
    </row>
    <row r="508" spans="2:17" ht="15" customHeight="1" x14ac:dyDescent="0.3">
      <c r="B508" s="169" t="str">
        <f>IF(Lançamentos!B514="","",MONTH(Lançamentos!B514))</f>
        <v/>
      </c>
      <c r="C508" s="170" t="str">
        <f t="shared" si="8"/>
        <v/>
      </c>
      <c r="D508" s="179"/>
      <c r="E508" s="179"/>
      <c r="F508" s="179"/>
      <c r="G508" s="179"/>
      <c r="H508" s="179"/>
      <c r="I508" s="179"/>
      <c r="J508" s="179"/>
      <c r="K508" s="179"/>
      <c r="L508" s="179"/>
      <c r="M508" s="179"/>
      <c r="N508" s="179"/>
      <c r="O508" s="179"/>
      <c r="P508" s="179"/>
      <c r="Q508" s="179"/>
    </row>
    <row r="509" spans="2:17" ht="15" customHeight="1" x14ac:dyDescent="0.3">
      <c r="B509" s="169" t="str">
        <f>IF(Lançamentos!B515="","",MONTH(Lançamentos!B515))</f>
        <v/>
      </c>
      <c r="C509" s="170" t="str">
        <f t="shared" si="8"/>
        <v/>
      </c>
      <c r="D509" s="179"/>
      <c r="E509" s="179"/>
      <c r="F509" s="179"/>
      <c r="G509" s="179"/>
      <c r="H509" s="179"/>
      <c r="I509" s="179"/>
      <c r="J509" s="179"/>
      <c r="K509" s="179"/>
      <c r="L509" s="179"/>
      <c r="M509" s="179"/>
      <c r="N509" s="179"/>
      <c r="O509" s="179"/>
      <c r="P509" s="179"/>
      <c r="Q509" s="179"/>
    </row>
    <row r="510" spans="2:17" ht="15" customHeight="1" x14ac:dyDescent="0.3">
      <c r="B510" s="169" t="str">
        <f>IF(Lançamentos!B516="","",MONTH(Lançamentos!B516))</f>
        <v/>
      </c>
      <c r="C510" s="170" t="str">
        <f t="shared" si="8"/>
        <v/>
      </c>
      <c r="D510" s="179"/>
      <c r="E510" s="179"/>
      <c r="F510" s="179"/>
      <c r="G510" s="179"/>
      <c r="H510" s="179"/>
      <c r="I510" s="179"/>
      <c r="J510" s="179"/>
      <c r="K510" s="179"/>
      <c r="L510" s="179"/>
      <c r="M510" s="179"/>
      <c r="N510" s="179"/>
      <c r="O510" s="179"/>
      <c r="P510" s="179"/>
      <c r="Q510" s="179"/>
    </row>
    <row r="511" spans="2:17" ht="15" customHeight="1" x14ac:dyDescent="0.3">
      <c r="B511" s="169" t="str">
        <f>IF(Lançamentos!B517="","",MONTH(Lançamentos!B517))</f>
        <v/>
      </c>
      <c r="C511" s="170" t="str">
        <f t="shared" si="8"/>
        <v/>
      </c>
      <c r="D511" s="179"/>
      <c r="E511" s="179"/>
      <c r="F511" s="179"/>
      <c r="G511" s="179"/>
      <c r="H511" s="179"/>
      <c r="I511" s="179"/>
      <c r="J511" s="179"/>
      <c r="K511" s="179"/>
      <c r="L511" s="179"/>
      <c r="M511" s="179"/>
      <c r="N511" s="179"/>
      <c r="O511" s="179"/>
      <c r="P511" s="179"/>
      <c r="Q511" s="179"/>
    </row>
    <row r="512" spans="2:17" ht="15" customHeight="1" x14ac:dyDescent="0.3">
      <c r="B512" s="169" t="str">
        <f>IF(Lançamentos!B518="","",MONTH(Lançamentos!B518))</f>
        <v/>
      </c>
      <c r="C512" s="170" t="str">
        <f t="shared" si="8"/>
        <v/>
      </c>
      <c r="D512" s="179"/>
      <c r="E512" s="179"/>
      <c r="F512" s="179"/>
      <c r="G512" s="179"/>
      <c r="H512" s="179"/>
      <c r="I512" s="179"/>
      <c r="J512" s="179"/>
      <c r="K512" s="179"/>
      <c r="L512" s="179"/>
      <c r="M512" s="179"/>
      <c r="N512" s="179"/>
      <c r="O512" s="179"/>
      <c r="P512" s="179"/>
      <c r="Q512" s="179"/>
    </row>
    <row r="513" spans="2:17" ht="15" customHeight="1" x14ac:dyDescent="0.3">
      <c r="B513" s="169" t="str">
        <f>IF(Lançamentos!B519="","",MONTH(Lançamentos!B519))</f>
        <v/>
      </c>
      <c r="C513" s="170" t="str">
        <f t="shared" si="8"/>
        <v/>
      </c>
      <c r="D513" s="179"/>
      <c r="E513" s="179"/>
      <c r="F513" s="179"/>
      <c r="G513" s="179"/>
      <c r="H513" s="179"/>
      <c r="I513" s="179"/>
      <c r="J513" s="179"/>
      <c r="K513" s="179"/>
      <c r="L513" s="179"/>
      <c r="M513" s="179"/>
      <c r="N513" s="179"/>
      <c r="O513" s="179"/>
      <c r="P513" s="179"/>
      <c r="Q513" s="179"/>
    </row>
    <row r="514" spans="2:17" ht="15" customHeight="1" x14ac:dyDescent="0.3">
      <c r="B514" s="169" t="str">
        <f>IF(Lançamentos!B520="","",MONTH(Lançamentos!B520))</f>
        <v/>
      </c>
      <c r="C514" s="170" t="str">
        <f t="shared" si="8"/>
        <v/>
      </c>
      <c r="D514" s="179"/>
      <c r="E514" s="179"/>
      <c r="F514" s="179"/>
      <c r="G514" s="179"/>
      <c r="H514" s="179"/>
      <c r="I514" s="179"/>
      <c r="J514" s="179"/>
      <c r="K514" s="179"/>
      <c r="L514" s="179"/>
      <c r="M514" s="179"/>
      <c r="N514" s="179"/>
      <c r="O514" s="179"/>
      <c r="P514" s="179"/>
      <c r="Q514" s="179"/>
    </row>
    <row r="515" spans="2:17" ht="15" customHeight="1" x14ac:dyDescent="0.3">
      <c r="B515" s="169" t="str">
        <f>IF(Lançamentos!B521="","",MONTH(Lançamentos!B521))</f>
        <v/>
      </c>
      <c r="C515" s="170" t="str">
        <f t="shared" si="8"/>
        <v/>
      </c>
      <c r="D515" s="179"/>
      <c r="E515" s="179"/>
      <c r="F515" s="179"/>
      <c r="G515" s="179"/>
      <c r="H515" s="179"/>
      <c r="I515" s="179"/>
      <c r="J515" s="179"/>
      <c r="K515" s="179"/>
      <c r="L515" s="179"/>
      <c r="M515" s="179"/>
      <c r="N515" s="179"/>
      <c r="O515" s="179"/>
      <c r="P515" s="179"/>
      <c r="Q515" s="179"/>
    </row>
    <row r="516" spans="2:17" ht="15" customHeight="1" x14ac:dyDescent="0.3">
      <c r="B516" s="169" t="str">
        <f>IF(Lançamentos!B522="","",MONTH(Lançamentos!B522))</f>
        <v/>
      </c>
      <c r="C516" s="170" t="str">
        <f t="shared" si="8"/>
        <v/>
      </c>
      <c r="D516" s="179"/>
      <c r="E516" s="179"/>
      <c r="F516" s="179"/>
      <c r="G516" s="179"/>
      <c r="H516" s="179"/>
      <c r="I516" s="179"/>
      <c r="J516" s="179"/>
      <c r="K516" s="179"/>
      <c r="L516" s="179"/>
      <c r="M516" s="179"/>
      <c r="N516" s="179"/>
      <c r="O516" s="179"/>
      <c r="P516" s="179"/>
      <c r="Q516" s="179"/>
    </row>
    <row r="517" spans="2:17" ht="15" customHeight="1" x14ac:dyDescent="0.3">
      <c r="B517" s="169" t="str">
        <f>IF(Lançamentos!B523="","",MONTH(Lançamentos!B523))</f>
        <v/>
      </c>
      <c r="C517" s="170" t="str">
        <f t="shared" ref="C517:C580" si="9">IFERROR(INDEX($A$4:$A$14,B517),"")</f>
        <v/>
      </c>
      <c r="D517" s="179"/>
      <c r="E517" s="179"/>
      <c r="F517" s="179"/>
      <c r="G517" s="179"/>
      <c r="H517" s="179"/>
      <c r="I517" s="179"/>
      <c r="J517" s="179"/>
      <c r="K517" s="179"/>
      <c r="L517" s="179"/>
      <c r="M517" s="179"/>
      <c r="N517" s="179"/>
      <c r="O517" s="179"/>
      <c r="P517" s="179"/>
      <c r="Q517" s="179"/>
    </row>
    <row r="518" spans="2:17" ht="15" customHeight="1" x14ac:dyDescent="0.3">
      <c r="B518" s="169" t="str">
        <f>IF(Lançamentos!B524="","",MONTH(Lançamentos!B524))</f>
        <v/>
      </c>
      <c r="C518" s="170" t="str">
        <f t="shared" si="9"/>
        <v/>
      </c>
      <c r="D518" s="179"/>
      <c r="E518" s="179"/>
      <c r="F518" s="179"/>
      <c r="G518" s="179"/>
      <c r="H518" s="179"/>
      <c r="I518" s="179"/>
      <c r="J518" s="179"/>
      <c r="K518" s="179"/>
      <c r="L518" s="179"/>
      <c r="M518" s="179"/>
      <c r="N518" s="179"/>
      <c r="O518" s="179"/>
      <c r="P518" s="179"/>
      <c r="Q518" s="179"/>
    </row>
    <row r="519" spans="2:17" ht="15" customHeight="1" x14ac:dyDescent="0.3">
      <c r="B519" s="169" t="str">
        <f>IF(Lançamentos!B525="","",MONTH(Lançamentos!B525))</f>
        <v/>
      </c>
      <c r="C519" s="170" t="str">
        <f t="shared" si="9"/>
        <v/>
      </c>
      <c r="D519" s="179"/>
      <c r="E519" s="179"/>
      <c r="F519" s="179"/>
      <c r="G519" s="179"/>
      <c r="H519" s="179"/>
      <c r="I519" s="179"/>
      <c r="J519" s="179"/>
      <c r="K519" s="179"/>
      <c r="L519" s="179"/>
      <c r="M519" s="179"/>
      <c r="N519" s="179"/>
      <c r="O519" s="179"/>
      <c r="P519" s="179"/>
      <c r="Q519" s="179"/>
    </row>
    <row r="520" spans="2:17" ht="15" customHeight="1" x14ac:dyDescent="0.3">
      <c r="B520" s="169" t="str">
        <f>IF(Lançamentos!B526="","",MONTH(Lançamentos!B526))</f>
        <v/>
      </c>
      <c r="C520" s="170" t="str">
        <f t="shared" si="9"/>
        <v/>
      </c>
      <c r="D520" s="179"/>
      <c r="E520" s="179"/>
      <c r="F520" s="179"/>
      <c r="G520" s="179"/>
      <c r="H520" s="179"/>
      <c r="I520" s="179"/>
      <c r="J520" s="179"/>
      <c r="K520" s="179"/>
      <c r="L520" s="179"/>
      <c r="M520" s="179"/>
      <c r="N520" s="179"/>
      <c r="O520" s="179"/>
      <c r="P520" s="179"/>
      <c r="Q520" s="179"/>
    </row>
    <row r="521" spans="2:17" ht="15" customHeight="1" x14ac:dyDescent="0.3">
      <c r="B521" s="169" t="str">
        <f>IF(Lançamentos!B527="","",MONTH(Lançamentos!B527))</f>
        <v/>
      </c>
      <c r="C521" s="170" t="str">
        <f t="shared" si="9"/>
        <v/>
      </c>
      <c r="D521" s="179"/>
      <c r="E521" s="179"/>
      <c r="F521" s="179"/>
      <c r="G521" s="179"/>
      <c r="H521" s="179"/>
      <c r="I521" s="179"/>
      <c r="J521" s="179"/>
      <c r="K521" s="179"/>
      <c r="L521" s="179"/>
      <c r="M521" s="179"/>
      <c r="N521" s="179"/>
      <c r="O521" s="179"/>
      <c r="P521" s="179"/>
      <c r="Q521" s="179"/>
    </row>
    <row r="522" spans="2:17" ht="15" customHeight="1" x14ac:dyDescent="0.3">
      <c r="B522" s="169" t="str">
        <f>IF(Lançamentos!B528="","",MONTH(Lançamentos!B528))</f>
        <v/>
      </c>
      <c r="C522" s="170" t="str">
        <f t="shared" si="9"/>
        <v/>
      </c>
      <c r="D522" s="179"/>
      <c r="E522" s="179"/>
      <c r="F522" s="179"/>
      <c r="G522" s="179"/>
      <c r="H522" s="179"/>
      <c r="I522" s="179"/>
      <c r="J522" s="179"/>
      <c r="K522" s="179"/>
      <c r="L522" s="179"/>
      <c r="M522" s="179"/>
      <c r="N522" s="179"/>
      <c r="O522" s="179"/>
      <c r="P522" s="179"/>
      <c r="Q522" s="179"/>
    </row>
    <row r="523" spans="2:17" ht="15" customHeight="1" x14ac:dyDescent="0.3">
      <c r="B523" s="169" t="str">
        <f>IF(Lançamentos!B529="","",MONTH(Lançamentos!B529))</f>
        <v/>
      </c>
      <c r="C523" s="170" t="str">
        <f t="shared" si="9"/>
        <v/>
      </c>
      <c r="D523" s="179"/>
      <c r="E523" s="179"/>
      <c r="F523" s="179"/>
      <c r="G523" s="179"/>
      <c r="H523" s="179"/>
      <c r="I523" s="179"/>
      <c r="J523" s="179"/>
      <c r="K523" s="179"/>
      <c r="L523" s="179"/>
      <c r="M523" s="179"/>
      <c r="N523" s="179"/>
      <c r="O523" s="179"/>
      <c r="P523" s="179"/>
      <c r="Q523" s="179"/>
    </row>
    <row r="524" spans="2:17" ht="15" customHeight="1" x14ac:dyDescent="0.3">
      <c r="B524" s="169" t="str">
        <f>IF(Lançamentos!B530="","",MONTH(Lançamentos!B530))</f>
        <v/>
      </c>
      <c r="C524" s="170" t="str">
        <f t="shared" si="9"/>
        <v/>
      </c>
      <c r="D524" s="179"/>
      <c r="E524" s="179"/>
      <c r="F524" s="179"/>
      <c r="G524" s="179"/>
      <c r="H524" s="179"/>
      <c r="I524" s="179"/>
      <c r="J524" s="179"/>
      <c r="K524" s="179"/>
      <c r="L524" s="179"/>
      <c r="M524" s="179"/>
      <c r="N524" s="179"/>
      <c r="O524" s="179"/>
      <c r="P524" s="179"/>
      <c r="Q524" s="179"/>
    </row>
    <row r="525" spans="2:17" ht="15" customHeight="1" x14ac:dyDescent="0.3">
      <c r="B525" s="169" t="str">
        <f>IF(Lançamentos!B531="","",MONTH(Lançamentos!B531))</f>
        <v/>
      </c>
      <c r="C525" s="170" t="str">
        <f t="shared" si="9"/>
        <v/>
      </c>
      <c r="D525" s="179"/>
      <c r="E525" s="179"/>
      <c r="F525" s="179"/>
      <c r="G525" s="179"/>
      <c r="H525" s="179"/>
      <c r="I525" s="179"/>
      <c r="J525" s="179"/>
      <c r="K525" s="179"/>
      <c r="L525" s="179"/>
      <c r="M525" s="179"/>
      <c r="N525" s="179"/>
      <c r="O525" s="179"/>
      <c r="P525" s="179"/>
      <c r="Q525" s="179"/>
    </row>
    <row r="526" spans="2:17" ht="15" customHeight="1" x14ac:dyDescent="0.3">
      <c r="B526" s="169" t="str">
        <f>IF(Lançamentos!B532="","",MONTH(Lançamentos!B532))</f>
        <v/>
      </c>
      <c r="C526" s="170" t="str">
        <f t="shared" si="9"/>
        <v/>
      </c>
      <c r="D526" s="179"/>
      <c r="E526" s="179"/>
      <c r="F526" s="179"/>
      <c r="G526" s="179"/>
      <c r="H526" s="179"/>
      <c r="I526" s="179"/>
      <c r="J526" s="179"/>
      <c r="K526" s="179"/>
      <c r="L526" s="179"/>
      <c r="M526" s="179"/>
      <c r="N526" s="179"/>
      <c r="O526" s="179"/>
      <c r="P526" s="179"/>
      <c r="Q526" s="179"/>
    </row>
    <row r="527" spans="2:17" ht="15" customHeight="1" x14ac:dyDescent="0.3">
      <c r="B527" s="169" t="str">
        <f>IF(Lançamentos!B533="","",MONTH(Lançamentos!B533))</f>
        <v/>
      </c>
      <c r="C527" s="170" t="str">
        <f t="shared" si="9"/>
        <v/>
      </c>
      <c r="D527" s="179"/>
      <c r="E527" s="179"/>
      <c r="F527" s="179"/>
      <c r="G527" s="179"/>
      <c r="H527" s="179"/>
      <c r="I527" s="179"/>
      <c r="J527" s="179"/>
      <c r="K527" s="179"/>
      <c r="L527" s="179"/>
      <c r="M527" s="179"/>
      <c r="N527" s="179"/>
      <c r="O527" s="179"/>
      <c r="P527" s="179"/>
      <c r="Q527" s="179"/>
    </row>
    <row r="528" spans="2:17" ht="15" customHeight="1" x14ac:dyDescent="0.3">
      <c r="B528" s="169" t="str">
        <f>IF(Lançamentos!B534="","",MONTH(Lançamentos!B534))</f>
        <v/>
      </c>
      <c r="C528" s="170" t="str">
        <f t="shared" si="9"/>
        <v/>
      </c>
      <c r="D528" s="179"/>
      <c r="E528" s="179"/>
      <c r="F528" s="179"/>
      <c r="G528" s="179"/>
      <c r="H528" s="179"/>
      <c r="I528" s="179"/>
      <c r="J528" s="179"/>
      <c r="K528" s="179"/>
      <c r="L528" s="179"/>
      <c r="M528" s="179"/>
      <c r="N528" s="179"/>
      <c r="O528" s="179"/>
      <c r="P528" s="179"/>
      <c r="Q528" s="179"/>
    </row>
    <row r="529" spans="2:17" ht="15" customHeight="1" x14ac:dyDescent="0.3">
      <c r="B529" s="169" t="str">
        <f>IF(Lançamentos!B535="","",MONTH(Lançamentos!B535))</f>
        <v/>
      </c>
      <c r="C529" s="170" t="str">
        <f t="shared" si="9"/>
        <v/>
      </c>
      <c r="D529" s="179"/>
      <c r="E529" s="179"/>
      <c r="F529" s="179"/>
      <c r="G529" s="179"/>
      <c r="H529" s="179"/>
      <c r="I529" s="179"/>
      <c r="J529" s="179"/>
      <c r="K529" s="179"/>
      <c r="L529" s="179"/>
      <c r="M529" s="179"/>
      <c r="N529" s="179"/>
      <c r="O529" s="179"/>
      <c r="P529" s="179"/>
      <c r="Q529" s="179"/>
    </row>
    <row r="530" spans="2:17" ht="15" customHeight="1" x14ac:dyDescent="0.3">
      <c r="B530" s="169" t="str">
        <f>IF(Lançamentos!B536="","",MONTH(Lançamentos!B536))</f>
        <v/>
      </c>
      <c r="C530" s="170" t="str">
        <f t="shared" si="9"/>
        <v/>
      </c>
      <c r="D530" s="179"/>
      <c r="E530" s="179"/>
      <c r="F530" s="179"/>
      <c r="G530" s="179"/>
      <c r="H530" s="179"/>
      <c r="I530" s="179"/>
      <c r="J530" s="179"/>
      <c r="K530" s="179"/>
      <c r="L530" s="179"/>
      <c r="M530" s="179"/>
      <c r="N530" s="179"/>
      <c r="O530" s="179"/>
      <c r="P530" s="179"/>
      <c r="Q530" s="179"/>
    </row>
    <row r="531" spans="2:17" ht="15" customHeight="1" x14ac:dyDescent="0.3">
      <c r="B531" s="169" t="str">
        <f>IF(Lançamentos!B537="","",MONTH(Lançamentos!B537))</f>
        <v/>
      </c>
      <c r="C531" s="170" t="str">
        <f t="shared" si="9"/>
        <v/>
      </c>
      <c r="D531" s="179"/>
      <c r="E531" s="179"/>
      <c r="F531" s="179"/>
      <c r="G531" s="179"/>
      <c r="H531" s="179"/>
      <c r="I531" s="179"/>
      <c r="J531" s="179"/>
      <c r="K531" s="179"/>
      <c r="L531" s="179"/>
      <c r="M531" s="179"/>
      <c r="N531" s="179"/>
      <c r="O531" s="179"/>
      <c r="P531" s="179"/>
      <c r="Q531" s="179"/>
    </row>
    <row r="532" spans="2:17" ht="15" customHeight="1" x14ac:dyDescent="0.3">
      <c r="B532" s="169" t="str">
        <f>IF(Lançamentos!B538="","",MONTH(Lançamentos!B538))</f>
        <v/>
      </c>
      <c r="C532" s="170" t="str">
        <f t="shared" si="9"/>
        <v/>
      </c>
      <c r="D532" s="179"/>
      <c r="E532" s="179"/>
      <c r="F532" s="179"/>
      <c r="G532" s="179"/>
      <c r="H532" s="179"/>
      <c r="I532" s="179"/>
      <c r="J532" s="179"/>
      <c r="K532" s="179"/>
      <c r="L532" s="179"/>
      <c r="M532" s="179"/>
      <c r="N532" s="179"/>
      <c r="O532" s="179"/>
      <c r="P532" s="179"/>
      <c r="Q532" s="179"/>
    </row>
    <row r="533" spans="2:17" ht="15" customHeight="1" x14ac:dyDescent="0.3">
      <c r="B533" s="169" t="str">
        <f>IF(Lançamentos!B539="","",MONTH(Lançamentos!B539))</f>
        <v/>
      </c>
      <c r="C533" s="170" t="str">
        <f t="shared" si="9"/>
        <v/>
      </c>
      <c r="D533" s="179"/>
      <c r="E533" s="179"/>
      <c r="F533" s="179"/>
      <c r="G533" s="179"/>
      <c r="H533" s="179"/>
      <c r="I533" s="179"/>
      <c r="J533" s="179"/>
      <c r="K533" s="179"/>
      <c r="L533" s="179"/>
      <c r="M533" s="179"/>
      <c r="N533" s="179"/>
      <c r="O533" s="179"/>
      <c r="P533" s="179"/>
      <c r="Q533" s="179"/>
    </row>
    <row r="534" spans="2:17" ht="15" customHeight="1" x14ac:dyDescent="0.3">
      <c r="B534" s="169" t="str">
        <f>IF(Lançamentos!B540="","",MONTH(Lançamentos!B540))</f>
        <v/>
      </c>
      <c r="C534" s="170" t="str">
        <f t="shared" si="9"/>
        <v/>
      </c>
      <c r="D534" s="179"/>
      <c r="E534" s="179"/>
      <c r="F534" s="179"/>
      <c r="G534" s="179"/>
      <c r="H534" s="179"/>
      <c r="I534" s="179"/>
      <c r="J534" s="179"/>
      <c r="K534" s="179"/>
      <c r="L534" s="179"/>
      <c r="M534" s="179"/>
      <c r="N534" s="179"/>
      <c r="O534" s="179"/>
      <c r="P534" s="179"/>
      <c r="Q534" s="179"/>
    </row>
    <row r="535" spans="2:17" ht="15" customHeight="1" x14ac:dyDescent="0.3">
      <c r="B535" s="169" t="str">
        <f>IF(Lançamentos!B541="","",MONTH(Lançamentos!B541))</f>
        <v/>
      </c>
      <c r="C535" s="170" t="str">
        <f t="shared" si="9"/>
        <v/>
      </c>
      <c r="D535" s="179"/>
      <c r="E535" s="179"/>
      <c r="F535" s="179"/>
      <c r="G535" s="179"/>
      <c r="H535" s="179"/>
      <c r="I535" s="179"/>
      <c r="J535" s="179"/>
      <c r="K535" s="179"/>
      <c r="L535" s="179"/>
      <c r="M535" s="179"/>
      <c r="N535" s="179"/>
      <c r="O535" s="179"/>
      <c r="P535" s="179"/>
      <c r="Q535" s="179"/>
    </row>
    <row r="536" spans="2:17" ht="15" customHeight="1" x14ac:dyDescent="0.3">
      <c r="B536" s="169" t="str">
        <f>IF(Lançamentos!B542="","",MONTH(Lançamentos!B542))</f>
        <v/>
      </c>
      <c r="C536" s="170" t="str">
        <f t="shared" si="9"/>
        <v/>
      </c>
      <c r="D536" s="179"/>
      <c r="E536" s="179"/>
      <c r="F536" s="179"/>
      <c r="G536" s="179"/>
      <c r="H536" s="179"/>
      <c r="I536" s="179"/>
      <c r="J536" s="179"/>
      <c r="K536" s="179"/>
      <c r="L536" s="179"/>
      <c r="M536" s="179"/>
      <c r="N536" s="179"/>
      <c r="O536" s="179"/>
      <c r="P536" s="179"/>
      <c r="Q536" s="179"/>
    </row>
    <row r="537" spans="2:17" ht="15" customHeight="1" x14ac:dyDescent="0.3">
      <c r="B537" s="169" t="str">
        <f>IF(Lançamentos!B543="","",MONTH(Lançamentos!B543))</f>
        <v/>
      </c>
      <c r="C537" s="170" t="str">
        <f t="shared" si="9"/>
        <v/>
      </c>
      <c r="D537" s="179"/>
      <c r="E537" s="179"/>
      <c r="F537" s="179"/>
      <c r="G537" s="179"/>
      <c r="H537" s="179"/>
      <c r="I537" s="179"/>
      <c r="J537" s="179"/>
      <c r="K537" s="179"/>
      <c r="L537" s="179"/>
      <c r="M537" s="179"/>
      <c r="N537" s="179"/>
      <c r="O537" s="179"/>
      <c r="P537" s="179"/>
      <c r="Q537" s="179"/>
    </row>
    <row r="538" spans="2:17" ht="15" customHeight="1" x14ac:dyDescent="0.3">
      <c r="B538" s="169" t="str">
        <f>IF(Lançamentos!B544="","",MONTH(Lançamentos!B544))</f>
        <v/>
      </c>
      <c r="C538" s="170" t="str">
        <f t="shared" si="9"/>
        <v/>
      </c>
      <c r="D538" s="179"/>
      <c r="E538" s="179"/>
      <c r="F538" s="179"/>
      <c r="G538" s="179"/>
      <c r="H538" s="179"/>
      <c r="I538" s="179"/>
      <c r="J538" s="179"/>
      <c r="K538" s="179"/>
      <c r="L538" s="179"/>
      <c r="M538" s="179"/>
      <c r="N538" s="179"/>
      <c r="O538" s="179"/>
      <c r="P538" s="179"/>
      <c r="Q538" s="179"/>
    </row>
    <row r="539" spans="2:17" ht="15" customHeight="1" x14ac:dyDescent="0.3">
      <c r="B539" s="169" t="str">
        <f>IF(Lançamentos!B545="","",MONTH(Lançamentos!B545))</f>
        <v/>
      </c>
      <c r="C539" s="170" t="str">
        <f t="shared" si="9"/>
        <v/>
      </c>
      <c r="D539" s="179"/>
      <c r="E539" s="179"/>
      <c r="F539" s="179"/>
      <c r="G539" s="179"/>
      <c r="H539" s="179"/>
      <c r="I539" s="179"/>
      <c r="J539" s="179"/>
      <c r="K539" s="179"/>
      <c r="L539" s="179"/>
      <c r="M539" s="179"/>
      <c r="N539" s="179"/>
      <c r="O539" s="179"/>
      <c r="P539" s="179"/>
      <c r="Q539" s="179"/>
    </row>
    <row r="540" spans="2:17" ht="15" customHeight="1" x14ac:dyDescent="0.3">
      <c r="B540" s="169" t="str">
        <f>IF(Lançamentos!B546="","",MONTH(Lançamentos!B546))</f>
        <v/>
      </c>
      <c r="C540" s="170" t="str">
        <f t="shared" si="9"/>
        <v/>
      </c>
      <c r="D540" s="179"/>
      <c r="E540" s="179"/>
      <c r="F540" s="179"/>
      <c r="G540" s="179"/>
      <c r="H540" s="179"/>
      <c r="I540" s="179"/>
      <c r="J540" s="179"/>
      <c r="K540" s="179"/>
      <c r="L540" s="179"/>
      <c r="M540" s="179"/>
      <c r="N540" s="179"/>
      <c r="O540" s="179"/>
      <c r="P540" s="179"/>
      <c r="Q540" s="179"/>
    </row>
    <row r="541" spans="2:17" ht="15" customHeight="1" x14ac:dyDescent="0.3">
      <c r="B541" s="169" t="str">
        <f>IF(Lançamentos!B547="","",MONTH(Lançamentos!B547))</f>
        <v/>
      </c>
      <c r="C541" s="170" t="str">
        <f t="shared" si="9"/>
        <v/>
      </c>
      <c r="D541" s="179"/>
      <c r="E541" s="179"/>
      <c r="F541" s="179"/>
      <c r="G541" s="179"/>
      <c r="H541" s="179"/>
      <c r="I541" s="179"/>
      <c r="J541" s="179"/>
      <c r="K541" s="179"/>
      <c r="L541" s="179"/>
      <c r="M541" s="179"/>
      <c r="N541" s="179"/>
      <c r="O541" s="179"/>
      <c r="P541" s="179"/>
      <c r="Q541" s="179"/>
    </row>
    <row r="542" spans="2:17" ht="15" customHeight="1" x14ac:dyDescent="0.3">
      <c r="B542" s="169" t="str">
        <f>IF(Lançamentos!B548="","",MONTH(Lançamentos!B548))</f>
        <v/>
      </c>
      <c r="C542" s="170" t="str">
        <f t="shared" si="9"/>
        <v/>
      </c>
      <c r="D542" s="179"/>
      <c r="E542" s="179"/>
      <c r="F542" s="179"/>
      <c r="G542" s="179"/>
      <c r="H542" s="179"/>
      <c r="I542" s="179"/>
      <c r="J542" s="179"/>
      <c r="K542" s="179"/>
      <c r="L542" s="179"/>
      <c r="M542" s="179"/>
      <c r="N542" s="179"/>
      <c r="O542" s="179"/>
      <c r="P542" s="179"/>
      <c r="Q542" s="179"/>
    </row>
    <row r="543" spans="2:17" ht="15" customHeight="1" x14ac:dyDescent="0.3">
      <c r="B543" s="169" t="str">
        <f>IF(Lançamentos!B549="","",MONTH(Lançamentos!B549))</f>
        <v/>
      </c>
      <c r="C543" s="170" t="str">
        <f t="shared" si="9"/>
        <v/>
      </c>
      <c r="D543" s="179"/>
      <c r="E543" s="179"/>
      <c r="F543" s="179"/>
      <c r="G543" s="179"/>
      <c r="H543" s="179"/>
      <c r="I543" s="179"/>
      <c r="J543" s="179"/>
      <c r="K543" s="179"/>
      <c r="L543" s="179"/>
      <c r="M543" s="179"/>
      <c r="N543" s="179"/>
      <c r="O543" s="179"/>
      <c r="P543" s="179"/>
      <c r="Q543" s="179"/>
    </row>
    <row r="544" spans="2:17" ht="15" customHeight="1" x14ac:dyDescent="0.3">
      <c r="B544" s="169" t="str">
        <f>IF(Lançamentos!B550="","",MONTH(Lançamentos!B550))</f>
        <v/>
      </c>
      <c r="C544" s="170" t="str">
        <f t="shared" si="9"/>
        <v/>
      </c>
      <c r="D544" s="179"/>
      <c r="E544" s="179"/>
      <c r="F544" s="179"/>
      <c r="G544" s="179"/>
      <c r="H544" s="179"/>
      <c r="I544" s="179"/>
      <c r="J544" s="179"/>
      <c r="K544" s="179"/>
      <c r="L544" s="179"/>
      <c r="M544" s="179"/>
      <c r="N544" s="179"/>
      <c r="O544" s="179"/>
      <c r="P544" s="179"/>
      <c r="Q544" s="179"/>
    </row>
    <row r="545" spans="2:17" ht="15" customHeight="1" x14ac:dyDescent="0.3">
      <c r="B545" s="169" t="str">
        <f>IF(Lançamentos!B551="","",MONTH(Lançamentos!B551))</f>
        <v/>
      </c>
      <c r="C545" s="170" t="str">
        <f t="shared" si="9"/>
        <v/>
      </c>
      <c r="D545" s="179"/>
      <c r="E545" s="179"/>
      <c r="F545" s="179"/>
      <c r="G545" s="179"/>
      <c r="H545" s="179"/>
      <c r="I545" s="179"/>
      <c r="J545" s="179"/>
      <c r="K545" s="179"/>
      <c r="L545" s="179"/>
      <c r="M545" s="179"/>
      <c r="N545" s="179"/>
      <c r="O545" s="179"/>
      <c r="P545" s="179"/>
      <c r="Q545" s="179"/>
    </row>
    <row r="546" spans="2:17" ht="15" customHeight="1" x14ac:dyDescent="0.3">
      <c r="B546" s="169" t="str">
        <f>IF(Lançamentos!B552="","",MONTH(Lançamentos!B552))</f>
        <v/>
      </c>
      <c r="C546" s="170" t="str">
        <f t="shared" si="9"/>
        <v/>
      </c>
      <c r="D546" s="179"/>
      <c r="E546" s="179"/>
      <c r="F546" s="179"/>
      <c r="G546" s="179"/>
      <c r="H546" s="179"/>
      <c r="I546" s="179"/>
      <c r="J546" s="179"/>
      <c r="K546" s="179"/>
      <c r="L546" s="179"/>
      <c r="M546" s="179"/>
      <c r="N546" s="179"/>
      <c r="O546" s="179"/>
      <c r="P546" s="179"/>
      <c r="Q546" s="179"/>
    </row>
    <row r="547" spans="2:17" ht="15" customHeight="1" x14ac:dyDescent="0.3">
      <c r="B547" s="169" t="str">
        <f>IF(Lançamentos!B553="","",MONTH(Lançamentos!B553))</f>
        <v/>
      </c>
      <c r="C547" s="170" t="str">
        <f t="shared" si="9"/>
        <v/>
      </c>
      <c r="D547" s="179"/>
      <c r="E547" s="179"/>
      <c r="F547" s="179"/>
      <c r="G547" s="179"/>
      <c r="H547" s="179"/>
      <c r="I547" s="179"/>
      <c r="J547" s="179"/>
      <c r="K547" s="179"/>
      <c r="L547" s="179"/>
      <c r="M547" s="179"/>
      <c r="N547" s="179"/>
      <c r="O547" s="179"/>
      <c r="P547" s="179"/>
      <c r="Q547" s="179"/>
    </row>
    <row r="548" spans="2:17" ht="15" customHeight="1" x14ac:dyDescent="0.3">
      <c r="B548" s="169" t="str">
        <f>IF(Lançamentos!B554="","",MONTH(Lançamentos!B554))</f>
        <v/>
      </c>
      <c r="C548" s="170" t="str">
        <f t="shared" si="9"/>
        <v/>
      </c>
      <c r="D548" s="179"/>
      <c r="E548" s="179"/>
      <c r="F548" s="179"/>
      <c r="G548" s="179"/>
      <c r="H548" s="179"/>
      <c r="I548" s="179"/>
      <c r="J548" s="179"/>
      <c r="K548" s="179"/>
      <c r="L548" s="179"/>
      <c r="M548" s="179"/>
      <c r="N548" s="179"/>
      <c r="O548" s="179"/>
      <c r="P548" s="179"/>
      <c r="Q548" s="179"/>
    </row>
    <row r="549" spans="2:17" ht="15" customHeight="1" x14ac:dyDescent="0.3">
      <c r="B549" s="169" t="str">
        <f>IF(Lançamentos!B555="","",MONTH(Lançamentos!B555))</f>
        <v/>
      </c>
      <c r="C549" s="170" t="str">
        <f t="shared" si="9"/>
        <v/>
      </c>
      <c r="D549" s="179"/>
      <c r="E549" s="179"/>
      <c r="F549" s="179"/>
      <c r="G549" s="179"/>
      <c r="H549" s="179"/>
      <c r="I549" s="179"/>
      <c r="J549" s="179"/>
      <c r="K549" s="179"/>
      <c r="L549" s="179"/>
      <c r="M549" s="179"/>
      <c r="N549" s="179"/>
      <c r="O549" s="179"/>
      <c r="P549" s="179"/>
      <c r="Q549" s="179"/>
    </row>
    <row r="550" spans="2:17" ht="15" customHeight="1" x14ac:dyDescent="0.3">
      <c r="B550" s="169" t="str">
        <f>IF(Lançamentos!B556="","",MONTH(Lançamentos!B556))</f>
        <v/>
      </c>
      <c r="C550" s="170" t="str">
        <f t="shared" si="9"/>
        <v/>
      </c>
      <c r="D550" s="179"/>
      <c r="E550" s="179"/>
      <c r="F550" s="179"/>
      <c r="G550" s="179"/>
      <c r="H550" s="179"/>
      <c r="I550" s="179"/>
      <c r="J550" s="179"/>
      <c r="K550" s="179"/>
      <c r="L550" s="179"/>
      <c r="M550" s="179"/>
      <c r="N550" s="179"/>
      <c r="O550" s="179"/>
      <c r="P550" s="179"/>
      <c r="Q550" s="179"/>
    </row>
    <row r="551" spans="2:17" ht="15" customHeight="1" x14ac:dyDescent="0.3">
      <c r="B551" s="169" t="str">
        <f>IF(Lançamentos!B557="","",MONTH(Lançamentos!B557))</f>
        <v/>
      </c>
      <c r="C551" s="170" t="str">
        <f t="shared" si="9"/>
        <v/>
      </c>
      <c r="D551" s="179"/>
      <c r="E551" s="179"/>
      <c r="F551" s="179"/>
      <c r="G551" s="179"/>
      <c r="H551" s="179"/>
      <c r="I551" s="179"/>
      <c r="J551" s="179"/>
      <c r="K551" s="179"/>
      <c r="L551" s="179"/>
      <c r="M551" s="179"/>
      <c r="N551" s="179"/>
      <c r="O551" s="179"/>
      <c r="P551" s="179"/>
      <c r="Q551" s="179"/>
    </row>
    <row r="552" spans="2:17" ht="15" customHeight="1" x14ac:dyDescent="0.3">
      <c r="B552" s="169" t="str">
        <f>IF(Lançamentos!B558="","",MONTH(Lançamentos!B558))</f>
        <v/>
      </c>
      <c r="C552" s="170" t="str">
        <f t="shared" si="9"/>
        <v/>
      </c>
      <c r="D552" s="179"/>
      <c r="E552" s="179"/>
      <c r="F552" s="179"/>
      <c r="G552" s="179"/>
      <c r="H552" s="179"/>
      <c r="I552" s="179"/>
      <c r="J552" s="179"/>
      <c r="K552" s="179"/>
      <c r="L552" s="179"/>
      <c r="M552" s="179"/>
      <c r="N552" s="179"/>
      <c r="O552" s="179"/>
      <c r="P552" s="179"/>
      <c r="Q552" s="179"/>
    </row>
    <row r="553" spans="2:17" ht="15" customHeight="1" x14ac:dyDescent="0.3">
      <c r="B553" s="169" t="str">
        <f>IF(Lançamentos!B559="","",MONTH(Lançamentos!B559))</f>
        <v/>
      </c>
      <c r="C553" s="170" t="str">
        <f t="shared" si="9"/>
        <v/>
      </c>
      <c r="D553" s="179"/>
      <c r="E553" s="179"/>
      <c r="F553" s="179"/>
      <c r="G553" s="179"/>
      <c r="H553" s="179"/>
      <c r="I553" s="179"/>
      <c r="J553" s="179"/>
      <c r="K553" s="179"/>
      <c r="L553" s="179"/>
      <c r="M553" s="179"/>
      <c r="N553" s="179"/>
      <c r="O553" s="179"/>
      <c r="P553" s="179"/>
      <c r="Q553" s="179"/>
    </row>
    <row r="554" spans="2:17" ht="15" customHeight="1" x14ac:dyDescent="0.3">
      <c r="B554" s="169" t="str">
        <f>IF(Lançamentos!B560="","",MONTH(Lançamentos!B560))</f>
        <v/>
      </c>
      <c r="C554" s="170" t="str">
        <f t="shared" si="9"/>
        <v/>
      </c>
      <c r="D554" s="179"/>
      <c r="E554" s="179"/>
      <c r="F554" s="179"/>
      <c r="G554" s="179"/>
      <c r="H554" s="179"/>
      <c r="I554" s="179"/>
      <c r="J554" s="179"/>
      <c r="K554" s="179"/>
      <c r="L554" s="179"/>
      <c r="M554" s="179"/>
      <c r="N554" s="179"/>
      <c r="O554" s="179"/>
      <c r="P554" s="179"/>
      <c r="Q554" s="179"/>
    </row>
    <row r="555" spans="2:17" ht="15" customHeight="1" x14ac:dyDescent="0.3">
      <c r="B555" s="169" t="str">
        <f>IF(Lançamentos!B561="","",MONTH(Lançamentos!B561))</f>
        <v/>
      </c>
      <c r="C555" s="170" t="str">
        <f t="shared" si="9"/>
        <v/>
      </c>
      <c r="D555" s="179"/>
      <c r="E555" s="179"/>
      <c r="F555" s="179"/>
      <c r="G555" s="179"/>
      <c r="H555" s="179"/>
      <c r="I555" s="179"/>
      <c r="J555" s="179"/>
      <c r="K555" s="179"/>
      <c r="L555" s="179"/>
      <c r="M555" s="179"/>
      <c r="N555" s="179"/>
      <c r="O555" s="179"/>
      <c r="P555" s="179"/>
      <c r="Q555" s="179"/>
    </row>
    <row r="556" spans="2:17" ht="15" customHeight="1" x14ac:dyDescent="0.3">
      <c r="B556" s="169" t="str">
        <f>IF(Lançamentos!B562="","",MONTH(Lançamentos!B562))</f>
        <v/>
      </c>
      <c r="C556" s="170" t="str">
        <f t="shared" si="9"/>
        <v/>
      </c>
      <c r="D556" s="179"/>
      <c r="E556" s="179"/>
      <c r="F556" s="179"/>
      <c r="G556" s="179"/>
      <c r="H556" s="179"/>
      <c r="I556" s="179"/>
      <c r="J556" s="179"/>
      <c r="K556" s="179"/>
      <c r="L556" s="179"/>
      <c r="M556" s="179"/>
      <c r="N556" s="179"/>
      <c r="O556" s="179"/>
      <c r="P556" s="179"/>
      <c r="Q556" s="179"/>
    </row>
    <row r="557" spans="2:17" ht="15" customHeight="1" x14ac:dyDescent="0.3">
      <c r="B557" s="169" t="str">
        <f>IF(Lançamentos!B563="","",MONTH(Lançamentos!B563))</f>
        <v/>
      </c>
      <c r="C557" s="170" t="str">
        <f t="shared" si="9"/>
        <v/>
      </c>
      <c r="D557" s="179"/>
      <c r="E557" s="179"/>
      <c r="F557" s="179"/>
      <c r="G557" s="179"/>
      <c r="H557" s="179"/>
      <c r="I557" s="179"/>
      <c r="J557" s="179"/>
      <c r="K557" s="179"/>
      <c r="L557" s="179"/>
      <c r="M557" s="179"/>
      <c r="N557" s="179"/>
      <c r="O557" s="179"/>
      <c r="P557" s="179"/>
      <c r="Q557" s="179"/>
    </row>
    <row r="558" spans="2:17" ht="15" customHeight="1" x14ac:dyDescent="0.3">
      <c r="B558" s="169" t="str">
        <f>IF(Lançamentos!B564="","",MONTH(Lançamentos!B564))</f>
        <v/>
      </c>
      <c r="C558" s="170" t="str">
        <f t="shared" si="9"/>
        <v/>
      </c>
      <c r="D558" s="179"/>
      <c r="E558" s="179"/>
      <c r="F558" s="179"/>
      <c r="G558" s="179"/>
      <c r="H558" s="179"/>
      <c r="I558" s="179"/>
      <c r="J558" s="179"/>
      <c r="K558" s="179"/>
      <c r="L558" s="179"/>
      <c r="M558" s="179"/>
      <c r="N558" s="179"/>
      <c r="O558" s="179"/>
      <c r="P558" s="179"/>
      <c r="Q558" s="179"/>
    </row>
    <row r="559" spans="2:17" ht="15" customHeight="1" x14ac:dyDescent="0.3">
      <c r="B559" s="169" t="str">
        <f>IF(Lançamentos!B565="","",MONTH(Lançamentos!B565))</f>
        <v/>
      </c>
      <c r="C559" s="170" t="str">
        <f t="shared" si="9"/>
        <v/>
      </c>
      <c r="D559" s="179"/>
      <c r="E559" s="179"/>
      <c r="F559" s="179"/>
      <c r="G559" s="179"/>
      <c r="H559" s="179"/>
      <c r="I559" s="179"/>
      <c r="J559" s="179"/>
      <c r="K559" s="179"/>
      <c r="L559" s="179"/>
      <c r="M559" s="179"/>
      <c r="N559" s="179"/>
      <c r="O559" s="179"/>
      <c r="P559" s="179"/>
      <c r="Q559" s="179"/>
    </row>
    <row r="560" spans="2:17" ht="15" customHeight="1" x14ac:dyDescent="0.3">
      <c r="B560" s="169" t="str">
        <f>IF(Lançamentos!B566="","",MONTH(Lançamentos!B566))</f>
        <v/>
      </c>
      <c r="C560" s="170" t="str">
        <f t="shared" si="9"/>
        <v/>
      </c>
      <c r="D560" s="179"/>
      <c r="E560" s="179"/>
      <c r="F560" s="179"/>
      <c r="G560" s="179"/>
      <c r="H560" s="179"/>
      <c r="I560" s="179"/>
      <c r="J560" s="179"/>
      <c r="K560" s="179"/>
      <c r="L560" s="179"/>
      <c r="M560" s="179"/>
      <c r="N560" s="179"/>
      <c r="O560" s="179"/>
      <c r="P560" s="179"/>
      <c r="Q560" s="179"/>
    </row>
    <row r="561" spans="2:17" ht="15" customHeight="1" x14ac:dyDescent="0.3">
      <c r="B561" s="169" t="str">
        <f>IF(Lançamentos!B567="","",MONTH(Lançamentos!B567))</f>
        <v/>
      </c>
      <c r="C561" s="170" t="str">
        <f t="shared" si="9"/>
        <v/>
      </c>
      <c r="D561" s="179"/>
      <c r="E561" s="179"/>
      <c r="F561" s="179"/>
      <c r="G561" s="179"/>
      <c r="H561" s="179"/>
      <c r="I561" s="179"/>
      <c r="J561" s="179"/>
      <c r="K561" s="179"/>
      <c r="L561" s="179"/>
      <c r="M561" s="179"/>
      <c r="N561" s="179"/>
      <c r="O561" s="179"/>
      <c r="P561" s="179"/>
      <c r="Q561" s="179"/>
    </row>
    <row r="562" spans="2:17" ht="15" customHeight="1" x14ac:dyDescent="0.3">
      <c r="B562" s="169" t="str">
        <f>IF(Lançamentos!B568="","",MONTH(Lançamentos!B568))</f>
        <v/>
      </c>
      <c r="C562" s="170" t="str">
        <f t="shared" si="9"/>
        <v/>
      </c>
      <c r="D562" s="179"/>
      <c r="E562" s="179"/>
      <c r="F562" s="179"/>
      <c r="G562" s="179"/>
      <c r="H562" s="179"/>
      <c r="I562" s="179"/>
      <c r="J562" s="179"/>
      <c r="K562" s="179"/>
      <c r="L562" s="179"/>
      <c r="M562" s="179"/>
      <c r="N562" s="179"/>
      <c r="O562" s="179"/>
      <c r="P562" s="179"/>
      <c r="Q562" s="179"/>
    </row>
    <row r="563" spans="2:17" ht="15" customHeight="1" x14ac:dyDescent="0.3">
      <c r="B563" s="169" t="str">
        <f>IF(Lançamentos!B569="","",MONTH(Lançamentos!B569))</f>
        <v/>
      </c>
      <c r="C563" s="170" t="str">
        <f t="shared" si="9"/>
        <v/>
      </c>
      <c r="D563" s="179"/>
      <c r="E563" s="179"/>
      <c r="F563" s="179"/>
      <c r="G563" s="179"/>
      <c r="H563" s="179"/>
      <c r="I563" s="179"/>
      <c r="J563" s="179"/>
      <c r="K563" s="179"/>
      <c r="L563" s="179"/>
      <c r="M563" s="179"/>
      <c r="N563" s="179"/>
      <c r="O563" s="179"/>
      <c r="P563" s="179"/>
      <c r="Q563" s="179"/>
    </row>
    <row r="564" spans="2:17" ht="15" customHeight="1" x14ac:dyDescent="0.3">
      <c r="B564" s="169" t="str">
        <f>IF(Lançamentos!B570="","",MONTH(Lançamentos!B570))</f>
        <v/>
      </c>
      <c r="C564" s="170" t="str">
        <f t="shared" si="9"/>
        <v/>
      </c>
      <c r="D564" s="179"/>
      <c r="E564" s="179"/>
      <c r="F564" s="179"/>
      <c r="G564" s="179"/>
      <c r="H564" s="179"/>
      <c r="I564" s="179"/>
      <c r="J564" s="179"/>
      <c r="K564" s="179"/>
      <c r="L564" s="179"/>
      <c r="M564" s="179"/>
      <c r="N564" s="179"/>
      <c r="O564" s="179"/>
      <c r="P564" s="179"/>
      <c r="Q564" s="179"/>
    </row>
    <row r="565" spans="2:17" ht="15" customHeight="1" x14ac:dyDescent="0.3">
      <c r="B565" s="169" t="str">
        <f>IF(Lançamentos!B571="","",MONTH(Lançamentos!B571))</f>
        <v/>
      </c>
      <c r="C565" s="170" t="str">
        <f t="shared" si="9"/>
        <v/>
      </c>
      <c r="D565" s="179"/>
      <c r="E565" s="179"/>
      <c r="F565" s="179"/>
      <c r="G565" s="179"/>
      <c r="H565" s="179"/>
      <c r="I565" s="179"/>
      <c r="J565" s="179"/>
      <c r="K565" s="179"/>
      <c r="L565" s="179"/>
      <c r="M565" s="179"/>
      <c r="N565" s="179"/>
      <c r="O565" s="179"/>
      <c r="P565" s="179"/>
      <c r="Q565" s="179"/>
    </row>
    <row r="566" spans="2:17" ht="15" customHeight="1" x14ac:dyDescent="0.3">
      <c r="B566" s="169" t="str">
        <f>IF(Lançamentos!B572="","",MONTH(Lançamentos!B572))</f>
        <v/>
      </c>
      <c r="C566" s="170" t="str">
        <f t="shared" si="9"/>
        <v/>
      </c>
      <c r="D566" s="179"/>
      <c r="E566" s="179"/>
      <c r="F566" s="179"/>
      <c r="G566" s="179"/>
      <c r="H566" s="179"/>
      <c r="I566" s="179"/>
      <c r="J566" s="179"/>
      <c r="K566" s="179"/>
      <c r="L566" s="179"/>
      <c r="M566" s="179"/>
      <c r="N566" s="179"/>
      <c r="O566" s="179"/>
      <c r="P566" s="179"/>
      <c r="Q566" s="179"/>
    </row>
    <row r="567" spans="2:17" ht="15" customHeight="1" x14ac:dyDescent="0.3">
      <c r="B567" s="169" t="str">
        <f>IF(Lançamentos!B573="","",MONTH(Lançamentos!B573))</f>
        <v/>
      </c>
      <c r="C567" s="170" t="str">
        <f t="shared" si="9"/>
        <v/>
      </c>
      <c r="D567" s="179"/>
      <c r="E567" s="179"/>
      <c r="F567" s="179"/>
      <c r="G567" s="179"/>
      <c r="H567" s="179"/>
      <c r="I567" s="179"/>
      <c r="J567" s="179"/>
      <c r="K567" s="179"/>
      <c r="L567" s="179"/>
      <c r="M567" s="179"/>
      <c r="N567" s="179"/>
      <c r="O567" s="179"/>
      <c r="P567" s="179"/>
      <c r="Q567" s="179"/>
    </row>
    <row r="568" spans="2:17" ht="15" customHeight="1" x14ac:dyDescent="0.3">
      <c r="B568" s="169" t="str">
        <f>IF(Lançamentos!B574="","",MONTH(Lançamentos!B574))</f>
        <v/>
      </c>
      <c r="C568" s="170" t="str">
        <f t="shared" si="9"/>
        <v/>
      </c>
      <c r="D568" s="179"/>
      <c r="E568" s="179"/>
      <c r="F568" s="179"/>
      <c r="G568" s="179"/>
      <c r="H568" s="179"/>
      <c r="I568" s="179"/>
      <c r="J568" s="179"/>
      <c r="K568" s="179"/>
      <c r="L568" s="179"/>
      <c r="M568" s="179"/>
      <c r="N568" s="179"/>
      <c r="O568" s="179"/>
      <c r="P568" s="179"/>
      <c r="Q568" s="179"/>
    </row>
    <row r="569" spans="2:17" ht="15" customHeight="1" x14ac:dyDescent="0.3">
      <c r="B569" s="169" t="str">
        <f>IF(Lançamentos!B575="","",MONTH(Lançamentos!B575))</f>
        <v/>
      </c>
      <c r="C569" s="170" t="str">
        <f t="shared" si="9"/>
        <v/>
      </c>
      <c r="D569" s="179"/>
      <c r="E569" s="179"/>
      <c r="F569" s="179"/>
      <c r="G569" s="179"/>
      <c r="H569" s="179"/>
      <c r="I569" s="179"/>
      <c r="J569" s="179"/>
      <c r="K569" s="179"/>
      <c r="L569" s="179"/>
      <c r="M569" s="179"/>
      <c r="N569" s="179"/>
      <c r="O569" s="179"/>
      <c r="P569" s="179"/>
      <c r="Q569" s="179"/>
    </row>
    <row r="570" spans="2:17" ht="15" customHeight="1" x14ac:dyDescent="0.3">
      <c r="B570" s="169" t="str">
        <f>IF(Lançamentos!B576="","",MONTH(Lançamentos!B576))</f>
        <v/>
      </c>
      <c r="C570" s="170" t="str">
        <f t="shared" si="9"/>
        <v/>
      </c>
      <c r="D570" s="179"/>
      <c r="E570" s="179"/>
      <c r="F570" s="179"/>
      <c r="G570" s="179"/>
      <c r="H570" s="179"/>
      <c r="I570" s="179"/>
      <c r="J570" s="179"/>
      <c r="K570" s="179"/>
      <c r="L570" s="179"/>
      <c r="M570" s="179"/>
      <c r="N570" s="179"/>
      <c r="O570" s="179"/>
      <c r="P570" s="179"/>
      <c r="Q570" s="179"/>
    </row>
    <row r="571" spans="2:17" ht="15" customHeight="1" x14ac:dyDescent="0.3">
      <c r="B571" s="169" t="str">
        <f>IF(Lançamentos!B577="","",MONTH(Lançamentos!B577))</f>
        <v/>
      </c>
      <c r="C571" s="170" t="str">
        <f t="shared" si="9"/>
        <v/>
      </c>
      <c r="D571" s="179"/>
      <c r="E571" s="179"/>
      <c r="F571" s="179"/>
      <c r="G571" s="179"/>
      <c r="H571" s="179"/>
      <c r="I571" s="179"/>
      <c r="J571" s="179"/>
      <c r="K571" s="179"/>
      <c r="L571" s="179"/>
      <c r="M571" s="179"/>
      <c r="N571" s="179"/>
      <c r="O571" s="179"/>
      <c r="P571" s="179"/>
      <c r="Q571" s="179"/>
    </row>
    <row r="572" spans="2:17" ht="15" customHeight="1" x14ac:dyDescent="0.3">
      <c r="B572" s="169" t="str">
        <f>IF(Lançamentos!B578="","",MONTH(Lançamentos!B578))</f>
        <v/>
      </c>
      <c r="C572" s="170" t="str">
        <f t="shared" si="9"/>
        <v/>
      </c>
      <c r="D572" s="179"/>
      <c r="E572" s="179"/>
      <c r="F572" s="179"/>
      <c r="G572" s="179"/>
      <c r="H572" s="179"/>
      <c r="I572" s="179"/>
      <c r="J572" s="179"/>
      <c r="K572" s="179"/>
      <c r="L572" s="179"/>
      <c r="M572" s="179"/>
      <c r="N572" s="179"/>
      <c r="O572" s="179"/>
      <c r="P572" s="179"/>
      <c r="Q572" s="179"/>
    </row>
    <row r="573" spans="2:17" ht="15" customHeight="1" x14ac:dyDescent="0.3">
      <c r="B573" s="169" t="str">
        <f>IF(Lançamentos!B579="","",MONTH(Lançamentos!B579))</f>
        <v/>
      </c>
      <c r="C573" s="170" t="str">
        <f t="shared" si="9"/>
        <v/>
      </c>
      <c r="D573" s="179"/>
      <c r="E573" s="179"/>
      <c r="F573" s="179"/>
      <c r="G573" s="179"/>
      <c r="H573" s="179"/>
      <c r="I573" s="179"/>
      <c r="J573" s="179"/>
      <c r="K573" s="179"/>
      <c r="L573" s="179"/>
      <c r="M573" s="179"/>
      <c r="N573" s="179"/>
      <c r="O573" s="179"/>
      <c r="P573" s="179"/>
      <c r="Q573" s="179"/>
    </row>
    <row r="574" spans="2:17" ht="15" customHeight="1" x14ac:dyDescent="0.3">
      <c r="B574" s="169" t="str">
        <f>IF(Lançamentos!B580="","",MONTH(Lançamentos!B580))</f>
        <v/>
      </c>
      <c r="C574" s="170" t="str">
        <f t="shared" si="9"/>
        <v/>
      </c>
      <c r="D574" s="179"/>
      <c r="E574" s="179"/>
      <c r="F574" s="179"/>
      <c r="G574" s="179"/>
      <c r="H574" s="179"/>
      <c r="I574" s="179"/>
      <c r="J574" s="179"/>
      <c r="K574" s="179"/>
      <c r="L574" s="179"/>
      <c r="M574" s="179"/>
      <c r="N574" s="179"/>
      <c r="O574" s="179"/>
      <c r="P574" s="179"/>
      <c r="Q574" s="179"/>
    </row>
    <row r="575" spans="2:17" ht="15" customHeight="1" x14ac:dyDescent="0.3">
      <c r="B575" s="169" t="str">
        <f>IF(Lançamentos!B581="","",MONTH(Lançamentos!B581))</f>
        <v/>
      </c>
      <c r="C575" s="170" t="str">
        <f t="shared" si="9"/>
        <v/>
      </c>
      <c r="D575" s="179"/>
      <c r="E575" s="179"/>
      <c r="F575" s="179"/>
      <c r="G575" s="179"/>
      <c r="H575" s="179"/>
      <c r="I575" s="179"/>
      <c r="J575" s="179"/>
      <c r="K575" s="179"/>
      <c r="L575" s="179"/>
      <c r="M575" s="179"/>
      <c r="N575" s="179"/>
      <c r="O575" s="179"/>
      <c r="P575" s="179"/>
      <c r="Q575" s="179"/>
    </row>
    <row r="576" spans="2:17" ht="15" customHeight="1" x14ac:dyDescent="0.3">
      <c r="B576" s="169" t="str">
        <f>IF(Lançamentos!B582="","",MONTH(Lançamentos!B582))</f>
        <v/>
      </c>
      <c r="C576" s="170" t="str">
        <f t="shared" si="9"/>
        <v/>
      </c>
      <c r="D576" s="179"/>
      <c r="E576" s="179"/>
      <c r="F576" s="179"/>
      <c r="G576" s="179"/>
      <c r="H576" s="179"/>
      <c r="I576" s="179"/>
      <c r="J576" s="179"/>
      <c r="K576" s="179"/>
      <c r="L576" s="179"/>
      <c r="M576" s="179"/>
      <c r="N576" s="179"/>
      <c r="O576" s="179"/>
      <c r="P576" s="179"/>
      <c r="Q576" s="179"/>
    </row>
    <row r="577" spans="2:17" ht="15" customHeight="1" x14ac:dyDescent="0.3">
      <c r="B577" s="169" t="str">
        <f>IF(Lançamentos!B583="","",MONTH(Lançamentos!B583))</f>
        <v/>
      </c>
      <c r="C577" s="170" t="str">
        <f t="shared" si="9"/>
        <v/>
      </c>
      <c r="D577" s="179"/>
      <c r="E577" s="179"/>
      <c r="F577" s="179"/>
      <c r="G577" s="179"/>
      <c r="H577" s="179"/>
      <c r="I577" s="179"/>
      <c r="J577" s="179"/>
      <c r="K577" s="179"/>
      <c r="L577" s="179"/>
      <c r="M577" s="179"/>
      <c r="N577" s="179"/>
      <c r="O577" s="179"/>
      <c r="P577" s="179"/>
      <c r="Q577" s="179"/>
    </row>
    <row r="578" spans="2:17" ht="15" customHeight="1" x14ac:dyDescent="0.3">
      <c r="B578" s="169" t="str">
        <f>IF(Lançamentos!B584="","",MONTH(Lançamentos!B584))</f>
        <v/>
      </c>
      <c r="C578" s="170" t="str">
        <f t="shared" si="9"/>
        <v/>
      </c>
      <c r="D578" s="179"/>
      <c r="E578" s="179"/>
      <c r="F578" s="179"/>
      <c r="G578" s="179"/>
      <c r="H578" s="179"/>
      <c r="I578" s="179"/>
      <c r="J578" s="179"/>
      <c r="K578" s="179"/>
      <c r="L578" s="179"/>
      <c r="M578" s="179"/>
      <c r="N578" s="179"/>
      <c r="O578" s="179"/>
      <c r="P578" s="179"/>
      <c r="Q578" s="179"/>
    </row>
    <row r="579" spans="2:17" ht="15" customHeight="1" x14ac:dyDescent="0.3">
      <c r="B579" s="169" t="str">
        <f>IF(Lançamentos!B585="","",MONTH(Lançamentos!B585))</f>
        <v/>
      </c>
      <c r="C579" s="170" t="str">
        <f t="shared" si="9"/>
        <v/>
      </c>
      <c r="D579" s="179"/>
      <c r="E579" s="179"/>
      <c r="F579" s="179"/>
      <c r="G579" s="179"/>
      <c r="H579" s="179"/>
      <c r="I579" s="179"/>
      <c r="J579" s="179"/>
      <c r="K579" s="179"/>
      <c r="L579" s="179"/>
      <c r="M579" s="179"/>
      <c r="N579" s="179"/>
      <c r="O579" s="179"/>
      <c r="P579" s="179"/>
      <c r="Q579" s="179"/>
    </row>
    <row r="580" spans="2:17" ht="15" customHeight="1" x14ac:dyDescent="0.3">
      <c r="B580" s="169" t="str">
        <f>IF(Lançamentos!B586="","",MONTH(Lançamentos!B586))</f>
        <v/>
      </c>
      <c r="C580" s="170" t="str">
        <f t="shared" si="9"/>
        <v/>
      </c>
      <c r="D580" s="179"/>
      <c r="E580" s="179"/>
      <c r="F580" s="179"/>
      <c r="G580" s="179"/>
      <c r="H580" s="179"/>
      <c r="I580" s="179"/>
      <c r="J580" s="179"/>
      <c r="K580" s="179"/>
      <c r="L580" s="179"/>
      <c r="M580" s="179"/>
      <c r="N580" s="179"/>
      <c r="O580" s="179"/>
      <c r="P580" s="179"/>
      <c r="Q580" s="179"/>
    </row>
    <row r="581" spans="2:17" ht="15" customHeight="1" x14ac:dyDescent="0.3">
      <c r="B581" s="169" t="str">
        <f>IF(Lançamentos!B587="","",MONTH(Lançamentos!B587))</f>
        <v/>
      </c>
      <c r="C581" s="170" t="str">
        <f t="shared" ref="C581:C644" si="10">IFERROR(INDEX($A$4:$A$14,B581),"")</f>
        <v/>
      </c>
      <c r="D581" s="179"/>
      <c r="E581" s="179"/>
      <c r="F581" s="179"/>
      <c r="G581" s="179"/>
      <c r="H581" s="179"/>
      <c r="I581" s="179"/>
      <c r="J581" s="179"/>
      <c r="K581" s="179"/>
      <c r="L581" s="179"/>
      <c r="M581" s="179"/>
      <c r="N581" s="179"/>
      <c r="O581" s="179"/>
      <c r="P581" s="179"/>
      <c r="Q581" s="179"/>
    </row>
    <row r="582" spans="2:17" ht="15" customHeight="1" x14ac:dyDescent="0.3">
      <c r="B582" s="169" t="str">
        <f>IF(Lançamentos!B588="","",MONTH(Lançamentos!B588))</f>
        <v/>
      </c>
      <c r="C582" s="170" t="str">
        <f t="shared" si="10"/>
        <v/>
      </c>
      <c r="D582" s="179"/>
      <c r="E582" s="179"/>
      <c r="F582" s="179"/>
      <c r="G582" s="179"/>
      <c r="H582" s="179"/>
      <c r="I582" s="179"/>
      <c r="J582" s="179"/>
      <c r="K582" s="179"/>
      <c r="L582" s="179"/>
      <c r="M582" s="179"/>
      <c r="N582" s="179"/>
      <c r="O582" s="179"/>
      <c r="P582" s="179"/>
      <c r="Q582" s="179"/>
    </row>
    <row r="583" spans="2:17" ht="15" customHeight="1" x14ac:dyDescent="0.3">
      <c r="B583" s="169" t="str">
        <f>IF(Lançamentos!B589="","",MONTH(Lançamentos!B589))</f>
        <v/>
      </c>
      <c r="C583" s="170" t="str">
        <f t="shared" si="10"/>
        <v/>
      </c>
      <c r="D583" s="179"/>
      <c r="E583" s="179"/>
      <c r="F583" s="179"/>
      <c r="G583" s="179"/>
      <c r="H583" s="179"/>
      <c r="I583" s="179"/>
      <c r="J583" s="179"/>
      <c r="K583" s="179"/>
      <c r="L583" s="179"/>
      <c r="M583" s="179"/>
      <c r="N583" s="179"/>
      <c r="O583" s="179"/>
      <c r="P583" s="179"/>
      <c r="Q583" s="179"/>
    </row>
    <row r="584" spans="2:17" ht="15" customHeight="1" x14ac:dyDescent="0.3">
      <c r="B584" s="169" t="str">
        <f>IF(Lançamentos!B590="","",MONTH(Lançamentos!B590))</f>
        <v/>
      </c>
      <c r="C584" s="170" t="str">
        <f t="shared" si="10"/>
        <v/>
      </c>
      <c r="D584" s="179"/>
      <c r="E584" s="179"/>
      <c r="F584" s="179"/>
      <c r="G584" s="179"/>
      <c r="H584" s="179"/>
      <c r="I584" s="179"/>
      <c r="J584" s="179"/>
      <c r="K584" s="179"/>
      <c r="L584" s="179"/>
      <c r="M584" s="179"/>
      <c r="N584" s="179"/>
      <c r="O584" s="179"/>
      <c r="P584" s="179"/>
      <c r="Q584" s="179"/>
    </row>
    <row r="585" spans="2:17" ht="15" customHeight="1" x14ac:dyDescent="0.3">
      <c r="B585" s="169" t="str">
        <f>IF(Lançamentos!B591="","",MONTH(Lançamentos!B591))</f>
        <v/>
      </c>
      <c r="C585" s="170" t="str">
        <f t="shared" si="10"/>
        <v/>
      </c>
      <c r="D585" s="179"/>
      <c r="E585" s="179"/>
      <c r="F585" s="179"/>
      <c r="G585" s="179"/>
      <c r="H585" s="179"/>
      <c r="I585" s="179"/>
      <c r="J585" s="179"/>
      <c r="K585" s="179"/>
      <c r="L585" s="179"/>
      <c r="M585" s="179"/>
      <c r="N585" s="179"/>
      <c r="O585" s="179"/>
      <c r="P585" s="179"/>
      <c r="Q585" s="179"/>
    </row>
    <row r="586" spans="2:17" ht="15" customHeight="1" x14ac:dyDescent="0.3">
      <c r="B586" s="169" t="str">
        <f>IF(Lançamentos!B592="","",MONTH(Lançamentos!B592))</f>
        <v/>
      </c>
      <c r="C586" s="170" t="str">
        <f t="shared" si="10"/>
        <v/>
      </c>
      <c r="D586" s="179"/>
      <c r="E586" s="179"/>
      <c r="F586" s="179"/>
      <c r="G586" s="179"/>
      <c r="H586" s="179"/>
      <c r="I586" s="179"/>
      <c r="J586" s="179"/>
      <c r="K586" s="179"/>
      <c r="L586" s="179"/>
      <c r="M586" s="179"/>
      <c r="N586" s="179"/>
      <c r="O586" s="179"/>
      <c r="P586" s="179"/>
      <c r="Q586" s="179"/>
    </row>
    <row r="587" spans="2:17" ht="15" customHeight="1" x14ac:dyDescent="0.3">
      <c r="B587" s="169" t="str">
        <f>IF(Lançamentos!B593="","",MONTH(Lançamentos!B593))</f>
        <v/>
      </c>
      <c r="C587" s="170" t="str">
        <f t="shared" si="10"/>
        <v/>
      </c>
      <c r="D587" s="179"/>
      <c r="E587" s="179"/>
      <c r="F587" s="179"/>
      <c r="G587" s="179"/>
      <c r="H587" s="179"/>
      <c r="I587" s="179"/>
      <c r="J587" s="179"/>
      <c r="K587" s="179"/>
      <c r="L587" s="179"/>
      <c r="M587" s="179"/>
      <c r="N587" s="179"/>
      <c r="O587" s="179"/>
      <c r="P587" s="179"/>
      <c r="Q587" s="179"/>
    </row>
    <row r="588" spans="2:17" ht="15" customHeight="1" x14ac:dyDescent="0.3">
      <c r="B588" s="169" t="str">
        <f>IF(Lançamentos!B594="","",MONTH(Lançamentos!B594))</f>
        <v/>
      </c>
      <c r="C588" s="170" t="str">
        <f t="shared" si="10"/>
        <v/>
      </c>
      <c r="D588" s="179"/>
      <c r="E588" s="179"/>
      <c r="F588" s="179"/>
      <c r="G588" s="179"/>
      <c r="H588" s="179"/>
      <c r="I588" s="179"/>
      <c r="J588" s="179"/>
      <c r="K588" s="179"/>
      <c r="L588" s="179"/>
      <c r="M588" s="179"/>
      <c r="N588" s="179"/>
      <c r="O588" s="179"/>
      <c r="P588" s="179"/>
      <c r="Q588" s="179"/>
    </row>
    <row r="589" spans="2:17" ht="15" customHeight="1" x14ac:dyDescent="0.3">
      <c r="B589" s="169" t="str">
        <f>IF(Lançamentos!B595="","",MONTH(Lançamentos!B595))</f>
        <v/>
      </c>
      <c r="C589" s="170" t="str">
        <f t="shared" si="10"/>
        <v/>
      </c>
      <c r="D589" s="179"/>
      <c r="E589" s="179"/>
      <c r="F589" s="179"/>
      <c r="G589" s="179"/>
      <c r="H589" s="179"/>
      <c r="I589" s="179"/>
      <c r="J589" s="179"/>
      <c r="K589" s="179"/>
      <c r="L589" s="179"/>
      <c r="M589" s="179"/>
      <c r="N589" s="179"/>
      <c r="O589" s="179"/>
      <c r="P589" s="179"/>
      <c r="Q589" s="179"/>
    </row>
    <row r="590" spans="2:17" ht="15" customHeight="1" x14ac:dyDescent="0.3">
      <c r="B590" s="169" t="str">
        <f>IF(Lançamentos!B596="","",MONTH(Lançamentos!B596))</f>
        <v/>
      </c>
      <c r="C590" s="170" t="str">
        <f t="shared" si="10"/>
        <v/>
      </c>
      <c r="D590" s="179"/>
      <c r="E590" s="179"/>
      <c r="F590" s="179"/>
      <c r="G590" s="179"/>
      <c r="H590" s="179"/>
      <c r="I590" s="179"/>
      <c r="J590" s="179"/>
      <c r="K590" s="179"/>
      <c r="L590" s="179"/>
      <c r="M590" s="179"/>
      <c r="N590" s="179"/>
      <c r="O590" s="179"/>
      <c r="P590" s="179"/>
      <c r="Q590" s="179"/>
    </row>
    <row r="591" spans="2:17" ht="15" customHeight="1" x14ac:dyDescent="0.3">
      <c r="B591" s="169" t="str">
        <f>IF(Lançamentos!B597="","",MONTH(Lançamentos!B597))</f>
        <v/>
      </c>
      <c r="C591" s="170" t="str">
        <f t="shared" si="10"/>
        <v/>
      </c>
      <c r="D591" s="179"/>
      <c r="E591" s="179"/>
      <c r="F591" s="179"/>
      <c r="G591" s="179"/>
      <c r="H591" s="179"/>
      <c r="I591" s="179"/>
      <c r="J591" s="179"/>
      <c r="K591" s="179"/>
      <c r="L591" s="179"/>
      <c r="M591" s="179"/>
      <c r="N591" s="179"/>
      <c r="O591" s="179"/>
      <c r="P591" s="179"/>
      <c r="Q591" s="179"/>
    </row>
    <row r="592" spans="2:17" ht="15" customHeight="1" x14ac:dyDescent="0.3">
      <c r="B592" s="169" t="str">
        <f>IF(Lançamentos!B598="","",MONTH(Lançamentos!B598))</f>
        <v/>
      </c>
      <c r="C592" s="170" t="str">
        <f t="shared" si="10"/>
        <v/>
      </c>
      <c r="D592" s="179"/>
      <c r="E592" s="179"/>
      <c r="F592" s="179"/>
      <c r="G592" s="179"/>
      <c r="H592" s="179"/>
      <c r="I592" s="179"/>
      <c r="J592" s="179"/>
      <c r="K592" s="179"/>
      <c r="L592" s="179"/>
      <c r="M592" s="179"/>
      <c r="N592" s="179"/>
      <c r="O592" s="179"/>
      <c r="P592" s="179"/>
      <c r="Q592" s="179"/>
    </row>
    <row r="593" spans="2:17" ht="15" customHeight="1" x14ac:dyDescent="0.3">
      <c r="B593" s="169" t="str">
        <f>IF(Lançamentos!B599="","",MONTH(Lançamentos!B599))</f>
        <v/>
      </c>
      <c r="C593" s="170" t="str">
        <f t="shared" si="10"/>
        <v/>
      </c>
      <c r="D593" s="179"/>
      <c r="E593" s="179"/>
      <c r="F593" s="179"/>
      <c r="G593" s="179"/>
      <c r="H593" s="179"/>
      <c r="I593" s="179"/>
      <c r="J593" s="179"/>
      <c r="K593" s="179"/>
      <c r="L593" s="179"/>
      <c r="M593" s="179"/>
      <c r="N593" s="179"/>
      <c r="O593" s="179"/>
      <c r="P593" s="179"/>
      <c r="Q593" s="179"/>
    </row>
    <row r="594" spans="2:17" ht="15" customHeight="1" x14ac:dyDescent="0.3">
      <c r="B594" s="169" t="str">
        <f>IF(Lançamentos!B600="","",MONTH(Lançamentos!B600))</f>
        <v/>
      </c>
      <c r="C594" s="170" t="str">
        <f t="shared" si="10"/>
        <v/>
      </c>
      <c r="D594" s="179"/>
      <c r="E594" s="179"/>
      <c r="F594" s="179"/>
      <c r="G594" s="179"/>
      <c r="H594" s="179"/>
      <c r="I594" s="179"/>
      <c r="J594" s="179"/>
      <c r="K594" s="179"/>
      <c r="L594" s="179"/>
      <c r="M594" s="179"/>
      <c r="N594" s="179"/>
      <c r="O594" s="179"/>
      <c r="P594" s="179"/>
      <c r="Q594" s="179"/>
    </row>
    <row r="595" spans="2:17" ht="15" customHeight="1" x14ac:dyDescent="0.3">
      <c r="B595" s="169" t="str">
        <f>IF(Lançamentos!B601="","",MONTH(Lançamentos!B601))</f>
        <v/>
      </c>
      <c r="C595" s="170" t="str">
        <f t="shared" si="10"/>
        <v/>
      </c>
      <c r="D595" s="179"/>
      <c r="E595" s="179"/>
      <c r="F595" s="179"/>
      <c r="G595" s="179"/>
      <c r="H595" s="179"/>
      <c r="I595" s="179"/>
      <c r="J595" s="179"/>
      <c r="K595" s="179"/>
      <c r="L595" s="179"/>
      <c r="M595" s="179"/>
      <c r="N595" s="179"/>
      <c r="O595" s="179"/>
      <c r="P595" s="179"/>
      <c r="Q595" s="179"/>
    </row>
    <row r="596" spans="2:17" ht="15" customHeight="1" x14ac:dyDescent="0.3">
      <c r="B596" s="169" t="str">
        <f>IF(Lançamentos!B602="","",MONTH(Lançamentos!B602))</f>
        <v/>
      </c>
      <c r="C596" s="170" t="str">
        <f t="shared" si="10"/>
        <v/>
      </c>
      <c r="D596" s="179"/>
      <c r="E596" s="179"/>
      <c r="F596" s="179"/>
      <c r="G596" s="179"/>
      <c r="H596" s="179"/>
      <c r="I596" s="179"/>
      <c r="J596" s="179"/>
      <c r="K596" s="179"/>
      <c r="L596" s="179"/>
      <c r="M596" s="179"/>
      <c r="N596" s="179"/>
      <c r="O596" s="179"/>
      <c r="P596" s="179"/>
      <c r="Q596" s="179"/>
    </row>
    <row r="597" spans="2:17" ht="15" customHeight="1" x14ac:dyDescent="0.3">
      <c r="B597" s="169" t="str">
        <f>IF(Lançamentos!B603="","",MONTH(Lançamentos!B603))</f>
        <v/>
      </c>
      <c r="C597" s="170" t="str">
        <f t="shared" si="10"/>
        <v/>
      </c>
      <c r="D597" s="179"/>
      <c r="E597" s="179"/>
      <c r="F597" s="179"/>
      <c r="G597" s="179"/>
      <c r="H597" s="179"/>
      <c r="I597" s="179"/>
      <c r="J597" s="179"/>
      <c r="K597" s="179"/>
      <c r="L597" s="179"/>
      <c r="M597" s="179"/>
      <c r="N597" s="179"/>
      <c r="O597" s="179"/>
      <c r="P597" s="179"/>
      <c r="Q597" s="179"/>
    </row>
    <row r="598" spans="2:17" ht="15" customHeight="1" x14ac:dyDescent="0.3">
      <c r="B598" s="169" t="str">
        <f>IF(Lançamentos!B604="","",MONTH(Lançamentos!B604))</f>
        <v/>
      </c>
      <c r="C598" s="170" t="str">
        <f t="shared" si="10"/>
        <v/>
      </c>
      <c r="D598" s="179"/>
      <c r="E598" s="179"/>
      <c r="F598" s="179"/>
      <c r="G598" s="179"/>
      <c r="H598" s="179"/>
      <c r="I598" s="179"/>
      <c r="J598" s="179"/>
      <c r="K598" s="179"/>
      <c r="L598" s="179"/>
      <c r="M598" s="179"/>
      <c r="N598" s="179"/>
      <c r="O598" s="179"/>
      <c r="P598" s="179"/>
      <c r="Q598" s="179"/>
    </row>
    <row r="599" spans="2:17" ht="15" customHeight="1" x14ac:dyDescent="0.3">
      <c r="B599" s="169" t="str">
        <f>IF(Lançamentos!B605="","",MONTH(Lançamentos!B605))</f>
        <v/>
      </c>
      <c r="C599" s="170" t="str">
        <f t="shared" si="10"/>
        <v/>
      </c>
      <c r="D599" s="179"/>
      <c r="E599" s="179"/>
      <c r="F599" s="179"/>
      <c r="G599" s="179"/>
      <c r="H599" s="179"/>
      <c r="I599" s="179"/>
      <c r="J599" s="179"/>
      <c r="K599" s="179"/>
      <c r="L599" s="179"/>
      <c r="M599" s="179"/>
      <c r="N599" s="179"/>
      <c r="O599" s="179"/>
      <c r="P599" s="179"/>
      <c r="Q599" s="179"/>
    </row>
    <row r="600" spans="2:17" ht="15" customHeight="1" x14ac:dyDescent="0.3">
      <c r="B600" s="169" t="str">
        <f>IF(Lançamentos!B606="","",MONTH(Lançamentos!B606))</f>
        <v/>
      </c>
      <c r="C600" s="170" t="str">
        <f t="shared" si="10"/>
        <v/>
      </c>
      <c r="D600" s="179"/>
      <c r="E600" s="179"/>
      <c r="F600" s="179"/>
      <c r="G600" s="179"/>
      <c r="H600" s="179"/>
      <c r="I600" s="179"/>
      <c r="J600" s="179"/>
      <c r="K600" s="179"/>
      <c r="L600" s="179"/>
      <c r="M600" s="179"/>
      <c r="N600" s="179"/>
      <c r="O600" s="179"/>
      <c r="P600" s="179"/>
      <c r="Q600" s="179"/>
    </row>
    <row r="601" spans="2:17" ht="15" customHeight="1" x14ac:dyDescent="0.3">
      <c r="B601" s="169" t="str">
        <f>IF(Lançamentos!B607="","",MONTH(Lançamentos!B607))</f>
        <v/>
      </c>
      <c r="C601" s="170" t="str">
        <f t="shared" si="10"/>
        <v/>
      </c>
      <c r="D601" s="179"/>
      <c r="E601" s="179"/>
      <c r="F601" s="179"/>
      <c r="G601" s="179"/>
      <c r="H601" s="179"/>
      <c r="I601" s="179"/>
      <c r="J601" s="179"/>
      <c r="K601" s="179"/>
      <c r="L601" s="179"/>
      <c r="M601" s="179"/>
      <c r="N601" s="179"/>
      <c r="O601" s="179"/>
      <c r="P601" s="179"/>
      <c r="Q601" s="179"/>
    </row>
    <row r="602" spans="2:17" ht="15" customHeight="1" x14ac:dyDescent="0.3">
      <c r="B602" s="169" t="str">
        <f>IF(Lançamentos!B608="","",MONTH(Lançamentos!B608))</f>
        <v/>
      </c>
      <c r="C602" s="170" t="str">
        <f t="shared" si="10"/>
        <v/>
      </c>
      <c r="D602" s="179"/>
      <c r="E602" s="179"/>
      <c r="F602" s="179"/>
      <c r="G602" s="179"/>
      <c r="H602" s="179"/>
      <c r="I602" s="179"/>
      <c r="J602" s="179"/>
      <c r="K602" s="179"/>
      <c r="L602" s="179"/>
      <c r="M602" s="179"/>
      <c r="N602" s="179"/>
      <c r="O602" s="179"/>
      <c r="P602" s="179"/>
      <c r="Q602" s="179"/>
    </row>
    <row r="603" spans="2:17" ht="15" customHeight="1" x14ac:dyDescent="0.3">
      <c r="B603" s="169" t="str">
        <f>IF(Lançamentos!B609="","",MONTH(Lançamentos!B609))</f>
        <v/>
      </c>
      <c r="C603" s="170" t="str">
        <f t="shared" si="10"/>
        <v/>
      </c>
      <c r="D603" s="179"/>
      <c r="E603" s="179"/>
      <c r="F603" s="179"/>
      <c r="G603" s="179"/>
      <c r="H603" s="179"/>
      <c r="I603" s="179"/>
      <c r="J603" s="179"/>
      <c r="K603" s="179"/>
      <c r="L603" s="179"/>
      <c r="M603" s="179"/>
      <c r="N603" s="179"/>
      <c r="O603" s="179"/>
      <c r="P603" s="179"/>
      <c r="Q603" s="179"/>
    </row>
    <row r="604" spans="2:17" ht="15" customHeight="1" x14ac:dyDescent="0.3">
      <c r="B604" s="169" t="str">
        <f>IF(Lançamentos!B610="","",MONTH(Lançamentos!B610))</f>
        <v/>
      </c>
      <c r="C604" s="170" t="str">
        <f t="shared" si="10"/>
        <v/>
      </c>
      <c r="D604" s="179"/>
      <c r="E604" s="179"/>
      <c r="F604" s="179"/>
      <c r="G604" s="179"/>
      <c r="H604" s="179"/>
      <c r="I604" s="179"/>
      <c r="J604" s="179"/>
      <c r="K604" s="179"/>
      <c r="L604" s="179"/>
      <c r="M604" s="179"/>
      <c r="N604" s="179"/>
      <c r="O604" s="179"/>
      <c r="P604" s="179"/>
      <c r="Q604" s="179"/>
    </row>
    <row r="605" spans="2:17" ht="15" customHeight="1" x14ac:dyDescent="0.3">
      <c r="B605" s="169" t="str">
        <f>IF(Lançamentos!B611="","",MONTH(Lançamentos!B611))</f>
        <v/>
      </c>
      <c r="C605" s="170" t="str">
        <f t="shared" si="10"/>
        <v/>
      </c>
      <c r="D605" s="179"/>
      <c r="E605" s="179"/>
      <c r="F605" s="179"/>
      <c r="G605" s="179"/>
      <c r="H605" s="179"/>
      <c r="I605" s="179"/>
      <c r="J605" s="179"/>
      <c r="K605" s="179"/>
      <c r="L605" s="179"/>
      <c r="M605" s="179"/>
      <c r="N605" s="179"/>
      <c r="O605" s="179"/>
      <c r="P605" s="179"/>
      <c r="Q605" s="179"/>
    </row>
    <row r="606" spans="2:17" ht="15" customHeight="1" x14ac:dyDescent="0.3">
      <c r="B606" s="169" t="str">
        <f>IF(Lançamentos!B612="","",MONTH(Lançamentos!B612))</f>
        <v/>
      </c>
      <c r="C606" s="170" t="str">
        <f t="shared" si="10"/>
        <v/>
      </c>
      <c r="D606" s="179"/>
      <c r="E606" s="179"/>
      <c r="F606" s="179"/>
      <c r="G606" s="179"/>
      <c r="H606" s="179"/>
      <c r="I606" s="179"/>
      <c r="J606" s="179"/>
      <c r="K606" s="179"/>
      <c r="L606" s="179"/>
      <c r="M606" s="179"/>
      <c r="N606" s="179"/>
      <c r="O606" s="179"/>
      <c r="P606" s="179"/>
      <c r="Q606" s="179"/>
    </row>
    <row r="607" spans="2:17" ht="15" customHeight="1" x14ac:dyDescent="0.3">
      <c r="B607" s="169" t="str">
        <f>IF(Lançamentos!B613="","",MONTH(Lançamentos!B613))</f>
        <v/>
      </c>
      <c r="C607" s="170" t="str">
        <f t="shared" si="10"/>
        <v/>
      </c>
      <c r="D607" s="179"/>
      <c r="E607" s="179"/>
      <c r="F607" s="179"/>
      <c r="G607" s="179"/>
      <c r="H607" s="179"/>
      <c r="I607" s="179"/>
      <c r="J607" s="179"/>
      <c r="K607" s="179"/>
      <c r="L607" s="179"/>
      <c r="M607" s="179"/>
      <c r="N607" s="179"/>
      <c r="O607" s="179"/>
      <c r="P607" s="179"/>
      <c r="Q607" s="179"/>
    </row>
    <row r="608" spans="2:17" ht="15" customHeight="1" x14ac:dyDescent="0.3">
      <c r="B608" s="169" t="str">
        <f>IF(Lançamentos!B614="","",MONTH(Lançamentos!B614))</f>
        <v/>
      </c>
      <c r="C608" s="170" t="str">
        <f t="shared" si="10"/>
        <v/>
      </c>
      <c r="D608" s="179"/>
      <c r="E608" s="179"/>
      <c r="F608" s="179"/>
      <c r="G608" s="179"/>
      <c r="H608" s="179"/>
      <c r="I608" s="179"/>
      <c r="J608" s="179"/>
      <c r="K608" s="179"/>
      <c r="L608" s="179"/>
      <c r="M608" s="179"/>
      <c r="N608" s="179"/>
      <c r="O608" s="179"/>
      <c r="P608" s="179"/>
      <c r="Q608" s="179"/>
    </row>
    <row r="609" spans="2:17" ht="15" customHeight="1" x14ac:dyDescent="0.3">
      <c r="B609" s="169" t="str">
        <f>IF(Lançamentos!B615="","",MONTH(Lançamentos!B615))</f>
        <v/>
      </c>
      <c r="C609" s="170" t="str">
        <f t="shared" si="10"/>
        <v/>
      </c>
      <c r="D609" s="179"/>
      <c r="E609" s="179"/>
      <c r="F609" s="179"/>
      <c r="G609" s="179"/>
      <c r="H609" s="179"/>
      <c r="I609" s="179"/>
      <c r="J609" s="179"/>
      <c r="K609" s="179"/>
      <c r="L609" s="179"/>
      <c r="M609" s="179"/>
      <c r="N609" s="179"/>
      <c r="O609" s="179"/>
      <c r="P609" s="179"/>
      <c r="Q609" s="179"/>
    </row>
    <row r="610" spans="2:17" ht="15" customHeight="1" x14ac:dyDescent="0.3">
      <c r="B610" s="169" t="str">
        <f>IF(Lançamentos!B616="","",MONTH(Lançamentos!B616))</f>
        <v/>
      </c>
      <c r="C610" s="170" t="str">
        <f t="shared" si="10"/>
        <v/>
      </c>
      <c r="D610" s="179"/>
      <c r="E610" s="179"/>
      <c r="F610" s="179"/>
      <c r="G610" s="179"/>
      <c r="H610" s="179"/>
      <c r="I610" s="179"/>
      <c r="J610" s="179"/>
      <c r="K610" s="179"/>
      <c r="L610" s="179"/>
      <c r="M610" s="179"/>
      <c r="N610" s="179"/>
      <c r="O610" s="179"/>
      <c r="P610" s="179"/>
      <c r="Q610" s="179"/>
    </row>
    <row r="611" spans="2:17" ht="15" customHeight="1" x14ac:dyDescent="0.3">
      <c r="B611" s="169" t="str">
        <f>IF(Lançamentos!B617="","",MONTH(Lançamentos!B617))</f>
        <v/>
      </c>
      <c r="C611" s="170" t="str">
        <f t="shared" si="10"/>
        <v/>
      </c>
      <c r="D611" s="179"/>
      <c r="E611" s="179"/>
      <c r="F611" s="179"/>
      <c r="G611" s="179"/>
      <c r="H611" s="179"/>
      <c r="I611" s="179"/>
      <c r="J611" s="179"/>
      <c r="K611" s="179"/>
      <c r="L611" s="179"/>
      <c r="M611" s="179"/>
      <c r="N611" s="179"/>
      <c r="O611" s="179"/>
      <c r="P611" s="179"/>
      <c r="Q611" s="179"/>
    </row>
    <row r="612" spans="2:17" ht="15" customHeight="1" x14ac:dyDescent="0.3">
      <c r="B612" s="169" t="str">
        <f>IF(Lançamentos!B618="","",MONTH(Lançamentos!B618))</f>
        <v/>
      </c>
      <c r="C612" s="170" t="str">
        <f t="shared" si="10"/>
        <v/>
      </c>
      <c r="D612" s="179"/>
      <c r="E612" s="179"/>
      <c r="F612" s="179"/>
      <c r="G612" s="179"/>
      <c r="H612" s="179"/>
      <c r="I612" s="179"/>
      <c r="J612" s="179"/>
      <c r="K612" s="179"/>
      <c r="L612" s="179"/>
      <c r="M612" s="179"/>
      <c r="N612" s="179"/>
      <c r="O612" s="179"/>
      <c r="P612" s="179"/>
      <c r="Q612" s="179"/>
    </row>
    <row r="613" spans="2:17" ht="15" customHeight="1" x14ac:dyDescent="0.3">
      <c r="B613" s="169" t="str">
        <f>IF(Lançamentos!B619="","",MONTH(Lançamentos!B619))</f>
        <v/>
      </c>
      <c r="C613" s="170" t="str">
        <f t="shared" si="10"/>
        <v/>
      </c>
      <c r="D613" s="179"/>
      <c r="E613" s="179"/>
      <c r="F613" s="179"/>
      <c r="G613" s="179"/>
      <c r="H613" s="179"/>
      <c r="I613" s="179"/>
      <c r="J613" s="179"/>
      <c r="K613" s="179"/>
      <c r="L613" s="179"/>
      <c r="M613" s="179"/>
      <c r="N613" s="179"/>
      <c r="O613" s="179"/>
      <c r="P613" s="179"/>
      <c r="Q613" s="179"/>
    </row>
    <row r="614" spans="2:17" ht="15" customHeight="1" x14ac:dyDescent="0.3">
      <c r="B614" s="169" t="str">
        <f>IF(Lançamentos!B620="","",MONTH(Lançamentos!B620))</f>
        <v/>
      </c>
      <c r="C614" s="170" t="str">
        <f t="shared" si="10"/>
        <v/>
      </c>
      <c r="D614" s="179"/>
      <c r="E614" s="179"/>
      <c r="F614" s="179"/>
      <c r="G614" s="179"/>
      <c r="H614" s="179"/>
      <c r="I614" s="179"/>
      <c r="J614" s="179"/>
      <c r="K614" s="179"/>
      <c r="L614" s="179"/>
      <c r="M614" s="179"/>
      <c r="N614" s="179"/>
      <c r="O614" s="179"/>
      <c r="P614" s="179"/>
      <c r="Q614" s="179"/>
    </row>
    <row r="615" spans="2:17" ht="15" customHeight="1" x14ac:dyDescent="0.3">
      <c r="B615" s="169" t="str">
        <f>IF(Lançamentos!B621="","",MONTH(Lançamentos!B621))</f>
        <v/>
      </c>
      <c r="C615" s="170" t="str">
        <f t="shared" si="10"/>
        <v/>
      </c>
      <c r="D615" s="179"/>
      <c r="E615" s="179"/>
      <c r="F615" s="179"/>
      <c r="G615" s="179"/>
      <c r="H615" s="179"/>
      <c r="I615" s="179"/>
      <c r="J615" s="179"/>
      <c r="K615" s="179"/>
      <c r="L615" s="179"/>
      <c r="M615" s="179"/>
      <c r="N615" s="179"/>
      <c r="O615" s="179"/>
      <c r="P615" s="179"/>
      <c r="Q615" s="179"/>
    </row>
    <row r="616" spans="2:17" ht="15" customHeight="1" x14ac:dyDescent="0.3">
      <c r="B616" s="169" t="str">
        <f>IF(Lançamentos!B622="","",MONTH(Lançamentos!B622))</f>
        <v/>
      </c>
      <c r="C616" s="170" t="str">
        <f t="shared" si="10"/>
        <v/>
      </c>
      <c r="D616" s="179"/>
      <c r="E616" s="179"/>
      <c r="F616" s="179"/>
      <c r="G616" s="179"/>
      <c r="H616" s="179"/>
      <c r="I616" s="179"/>
      <c r="J616" s="179"/>
      <c r="K616" s="179"/>
      <c r="L616" s="179"/>
      <c r="M616" s="179"/>
      <c r="N616" s="179"/>
      <c r="O616" s="179"/>
      <c r="P616" s="179"/>
      <c r="Q616" s="179"/>
    </row>
    <row r="617" spans="2:17" ht="15" customHeight="1" x14ac:dyDescent="0.3">
      <c r="B617" s="169" t="str">
        <f>IF(Lançamentos!B623="","",MONTH(Lançamentos!B623))</f>
        <v/>
      </c>
      <c r="C617" s="170" t="str">
        <f t="shared" si="10"/>
        <v/>
      </c>
      <c r="D617" s="179"/>
      <c r="E617" s="179"/>
      <c r="F617" s="179"/>
      <c r="G617" s="179"/>
      <c r="H617" s="179"/>
      <c r="I617" s="179"/>
      <c r="J617" s="179"/>
      <c r="K617" s="179"/>
      <c r="L617" s="179"/>
      <c r="M617" s="179"/>
      <c r="N617" s="179"/>
      <c r="O617" s="179"/>
      <c r="P617" s="179"/>
      <c r="Q617" s="179"/>
    </row>
    <row r="618" spans="2:17" ht="15" customHeight="1" x14ac:dyDescent="0.3">
      <c r="B618" s="169" t="str">
        <f>IF(Lançamentos!B624="","",MONTH(Lançamentos!B624))</f>
        <v/>
      </c>
      <c r="C618" s="170" t="str">
        <f t="shared" si="10"/>
        <v/>
      </c>
      <c r="D618" s="179"/>
      <c r="E618" s="179"/>
      <c r="F618" s="179"/>
      <c r="G618" s="179"/>
      <c r="H618" s="179"/>
      <c r="I618" s="179"/>
      <c r="J618" s="179"/>
      <c r="K618" s="179"/>
      <c r="L618" s="179"/>
      <c r="M618" s="179"/>
      <c r="N618" s="179"/>
      <c r="O618" s="179"/>
      <c r="P618" s="179"/>
      <c r="Q618" s="179"/>
    </row>
    <row r="619" spans="2:17" ht="15" customHeight="1" x14ac:dyDescent="0.3">
      <c r="B619" s="169" t="str">
        <f>IF(Lançamentos!B625="","",MONTH(Lançamentos!B625))</f>
        <v/>
      </c>
      <c r="C619" s="170" t="str">
        <f t="shared" si="10"/>
        <v/>
      </c>
      <c r="D619" s="179"/>
      <c r="E619" s="179"/>
      <c r="F619" s="179"/>
      <c r="G619" s="179"/>
      <c r="H619" s="179"/>
      <c r="I619" s="179"/>
      <c r="J619" s="179"/>
      <c r="K619" s="179"/>
      <c r="L619" s="179"/>
      <c r="M619" s="179"/>
      <c r="N619" s="179"/>
      <c r="O619" s="179"/>
      <c r="P619" s="179"/>
      <c r="Q619" s="179"/>
    </row>
    <row r="620" spans="2:17" ht="15" customHeight="1" x14ac:dyDescent="0.3">
      <c r="B620" s="169" t="str">
        <f>IF(Lançamentos!B626="","",MONTH(Lançamentos!B626))</f>
        <v/>
      </c>
      <c r="C620" s="170" t="str">
        <f t="shared" si="10"/>
        <v/>
      </c>
      <c r="D620" s="179"/>
      <c r="E620" s="179"/>
      <c r="F620" s="179"/>
      <c r="G620" s="179"/>
      <c r="H620" s="179"/>
      <c r="I620" s="179"/>
      <c r="J620" s="179"/>
      <c r="K620" s="179"/>
      <c r="L620" s="179"/>
      <c r="M620" s="179"/>
      <c r="N620" s="179"/>
      <c r="O620" s="179"/>
      <c r="P620" s="179"/>
      <c r="Q620" s="179"/>
    </row>
    <row r="621" spans="2:17" ht="15" customHeight="1" x14ac:dyDescent="0.3">
      <c r="B621" s="169" t="str">
        <f>IF(Lançamentos!B627="","",MONTH(Lançamentos!B627))</f>
        <v/>
      </c>
      <c r="C621" s="170" t="str">
        <f t="shared" si="10"/>
        <v/>
      </c>
      <c r="D621" s="179"/>
      <c r="E621" s="179"/>
      <c r="F621" s="179"/>
      <c r="G621" s="179"/>
      <c r="H621" s="179"/>
      <c r="I621" s="179"/>
      <c r="J621" s="179"/>
      <c r="K621" s="179"/>
      <c r="L621" s="179"/>
      <c r="M621" s="179"/>
      <c r="N621" s="179"/>
      <c r="O621" s="179"/>
      <c r="P621" s="179"/>
      <c r="Q621" s="179"/>
    </row>
    <row r="622" spans="2:17" ht="15" customHeight="1" x14ac:dyDescent="0.3">
      <c r="B622" s="169" t="str">
        <f>IF(Lançamentos!B628="","",MONTH(Lançamentos!B628))</f>
        <v/>
      </c>
      <c r="C622" s="170" t="str">
        <f t="shared" si="10"/>
        <v/>
      </c>
      <c r="D622" s="179"/>
      <c r="E622" s="179"/>
      <c r="F622" s="179"/>
      <c r="G622" s="179"/>
      <c r="H622" s="179"/>
      <c r="I622" s="179"/>
      <c r="J622" s="179"/>
      <c r="K622" s="179"/>
      <c r="L622" s="179"/>
      <c r="M622" s="179"/>
      <c r="N622" s="179"/>
      <c r="O622" s="179"/>
      <c r="P622" s="179"/>
      <c r="Q622" s="179"/>
    </row>
    <row r="623" spans="2:17" ht="15" customHeight="1" x14ac:dyDescent="0.3">
      <c r="B623" s="169" t="str">
        <f>IF(Lançamentos!B629="","",MONTH(Lançamentos!B629))</f>
        <v/>
      </c>
      <c r="C623" s="170" t="str">
        <f t="shared" si="10"/>
        <v/>
      </c>
      <c r="D623" s="179"/>
      <c r="E623" s="179"/>
      <c r="F623" s="179"/>
      <c r="G623" s="179"/>
      <c r="H623" s="179"/>
      <c r="I623" s="179"/>
      <c r="J623" s="179"/>
      <c r="K623" s="179"/>
      <c r="L623" s="179"/>
      <c r="M623" s="179"/>
      <c r="N623" s="179"/>
      <c r="O623" s="179"/>
      <c r="P623" s="179"/>
      <c r="Q623" s="179"/>
    </row>
    <row r="624" spans="2:17" ht="15" customHeight="1" x14ac:dyDescent="0.3">
      <c r="B624" s="169" t="str">
        <f>IF(Lançamentos!B630="","",MONTH(Lançamentos!B630))</f>
        <v/>
      </c>
      <c r="C624" s="170" t="str">
        <f t="shared" si="10"/>
        <v/>
      </c>
      <c r="D624" s="179"/>
      <c r="E624" s="179"/>
      <c r="F624" s="179"/>
      <c r="G624" s="179"/>
      <c r="H624" s="179"/>
      <c r="I624" s="179"/>
      <c r="J624" s="179"/>
      <c r="K624" s="179"/>
      <c r="L624" s="179"/>
      <c r="M624" s="179"/>
      <c r="N624" s="179"/>
      <c r="O624" s="179"/>
      <c r="P624" s="179"/>
      <c r="Q624" s="179"/>
    </row>
    <row r="625" spans="2:17" ht="15" customHeight="1" x14ac:dyDescent="0.3">
      <c r="B625" s="169" t="str">
        <f>IF(Lançamentos!B631="","",MONTH(Lançamentos!B631))</f>
        <v/>
      </c>
      <c r="C625" s="170" t="str">
        <f t="shared" si="10"/>
        <v/>
      </c>
      <c r="D625" s="179"/>
      <c r="E625" s="179"/>
      <c r="F625" s="179"/>
      <c r="G625" s="179"/>
      <c r="H625" s="179"/>
      <c r="I625" s="179"/>
      <c r="J625" s="179"/>
      <c r="K625" s="179"/>
      <c r="L625" s="179"/>
      <c r="M625" s="179"/>
      <c r="N625" s="179"/>
      <c r="O625" s="179"/>
      <c r="P625" s="179"/>
      <c r="Q625" s="179"/>
    </row>
    <row r="626" spans="2:17" ht="15" customHeight="1" x14ac:dyDescent="0.3">
      <c r="B626" s="169" t="str">
        <f>IF(Lançamentos!B632="","",MONTH(Lançamentos!B632))</f>
        <v/>
      </c>
      <c r="C626" s="170" t="str">
        <f t="shared" si="10"/>
        <v/>
      </c>
      <c r="D626" s="179"/>
      <c r="E626" s="179"/>
      <c r="F626" s="179"/>
      <c r="G626" s="179"/>
      <c r="H626" s="179"/>
      <c r="I626" s="179"/>
      <c r="J626" s="179"/>
      <c r="K626" s="179"/>
      <c r="L626" s="179"/>
      <c r="M626" s="179"/>
      <c r="N626" s="179"/>
      <c r="O626" s="179"/>
      <c r="P626" s="179"/>
      <c r="Q626" s="179"/>
    </row>
    <row r="627" spans="2:17" ht="15" customHeight="1" x14ac:dyDescent="0.3">
      <c r="B627" s="169" t="str">
        <f>IF(Lançamentos!B633="","",MONTH(Lançamentos!B633))</f>
        <v/>
      </c>
      <c r="C627" s="170" t="str">
        <f t="shared" si="10"/>
        <v/>
      </c>
      <c r="D627" s="179"/>
      <c r="E627" s="179"/>
      <c r="F627" s="179"/>
      <c r="G627" s="179"/>
      <c r="H627" s="179"/>
      <c r="I627" s="179"/>
      <c r="J627" s="179"/>
      <c r="K627" s="179"/>
      <c r="L627" s="179"/>
      <c r="M627" s="179"/>
      <c r="N627" s="179"/>
      <c r="O627" s="179"/>
      <c r="P627" s="179"/>
      <c r="Q627" s="179"/>
    </row>
    <row r="628" spans="2:17" ht="15" customHeight="1" x14ac:dyDescent="0.3">
      <c r="B628" s="169" t="str">
        <f>IF(Lançamentos!B634="","",MONTH(Lançamentos!B634))</f>
        <v/>
      </c>
      <c r="C628" s="170" t="str">
        <f t="shared" si="10"/>
        <v/>
      </c>
      <c r="D628" s="179"/>
      <c r="E628" s="179"/>
      <c r="F628" s="179"/>
      <c r="G628" s="179"/>
      <c r="H628" s="179"/>
      <c r="I628" s="179"/>
      <c r="J628" s="179"/>
      <c r="K628" s="179"/>
      <c r="L628" s="179"/>
      <c r="M628" s="179"/>
      <c r="N628" s="179"/>
      <c r="O628" s="179"/>
      <c r="P628" s="179"/>
      <c r="Q628" s="179"/>
    </row>
    <row r="629" spans="2:17" ht="15" customHeight="1" x14ac:dyDescent="0.3">
      <c r="B629" s="169" t="str">
        <f>IF(Lançamentos!B635="","",MONTH(Lançamentos!B635))</f>
        <v/>
      </c>
      <c r="C629" s="170" t="str">
        <f t="shared" si="10"/>
        <v/>
      </c>
      <c r="D629" s="179"/>
      <c r="E629" s="179"/>
      <c r="F629" s="179"/>
      <c r="G629" s="179"/>
      <c r="H629" s="179"/>
      <c r="I629" s="179"/>
      <c r="J629" s="179"/>
      <c r="K629" s="179"/>
      <c r="L629" s="179"/>
      <c r="M629" s="179"/>
      <c r="N629" s="179"/>
      <c r="O629" s="179"/>
      <c r="P629" s="179"/>
      <c r="Q629" s="179"/>
    </row>
    <row r="630" spans="2:17" ht="15" customHeight="1" x14ac:dyDescent="0.3">
      <c r="B630" s="169" t="str">
        <f>IF(Lançamentos!B636="","",MONTH(Lançamentos!B636))</f>
        <v/>
      </c>
      <c r="C630" s="170" t="str">
        <f t="shared" si="10"/>
        <v/>
      </c>
      <c r="D630" s="179"/>
      <c r="E630" s="179"/>
      <c r="F630" s="179"/>
      <c r="G630" s="179"/>
      <c r="H630" s="179"/>
      <c r="I630" s="179"/>
      <c r="J630" s="179"/>
      <c r="K630" s="179"/>
      <c r="L630" s="179"/>
      <c r="M630" s="179"/>
      <c r="N630" s="179"/>
      <c r="O630" s="179"/>
      <c r="P630" s="179"/>
      <c r="Q630" s="179"/>
    </row>
    <row r="631" spans="2:17" ht="15" customHeight="1" x14ac:dyDescent="0.3">
      <c r="B631" s="169" t="str">
        <f>IF(Lançamentos!B637="","",MONTH(Lançamentos!B637))</f>
        <v/>
      </c>
      <c r="C631" s="170" t="str">
        <f t="shared" si="10"/>
        <v/>
      </c>
      <c r="D631" s="179"/>
      <c r="E631" s="179"/>
      <c r="F631" s="179"/>
      <c r="G631" s="179"/>
      <c r="H631" s="179"/>
      <c r="I631" s="179"/>
      <c r="J631" s="179"/>
      <c r="K631" s="179"/>
      <c r="L631" s="179"/>
      <c r="M631" s="179"/>
      <c r="N631" s="179"/>
      <c r="O631" s="179"/>
      <c r="P631" s="179"/>
      <c r="Q631" s="179"/>
    </row>
    <row r="632" spans="2:17" ht="15" customHeight="1" x14ac:dyDescent="0.3">
      <c r="B632" s="169" t="str">
        <f>IF(Lançamentos!B638="","",MONTH(Lançamentos!B638))</f>
        <v/>
      </c>
      <c r="C632" s="170" t="str">
        <f t="shared" si="10"/>
        <v/>
      </c>
      <c r="D632" s="179"/>
      <c r="E632" s="179"/>
      <c r="F632" s="179"/>
      <c r="G632" s="179"/>
      <c r="H632" s="179"/>
      <c r="I632" s="179"/>
      <c r="J632" s="179"/>
      <c r="K632" s="179"/>
      <c r="L632" s="179"/>
      <c r="M632" s="179"/>
      <c r="N632" s="179"/>
      <c r="O632" s="179"/>
      <c r="P632" s="179"/>
      <c r="Q632" s="179"/>
    </row>
    <row r="633" spans="2:17" ht="15" customHeight="1" x14ac:dyDescent="0.3">
      <c r="B633" s="169" t="str">
        <f>IF(Lançamentos!B639="","",MONTH(Lançamentos!B639))</f>
        <v/>
      </c>
      <c r="C633" s="170" t="str">
        <f t="shared" si="10"/>
        <v/>
      </c>
      <c r="D633" s="179"/>
      <c r="E633" s="179"/>
      <c r="F633" s="179"/>
      <c r="G633" s="179"/>
      <c r="H633" s="179"/>
      <c r="I633" s="179"/>
      <c r="J633" s="179"/>
      <c r="K633" s="179"/>
      <c r="L633" s="179"/>
      <c r="M633" s="179"/>
      <c r="N633" s="179"/>
      <c r="O633" s="179"/>
      <c r="P633" s="179"/>
      <c r="Q633" s="179"/>
    </row>
    <row r="634" spans="2:17" ht="15" customHeight="1" x14ac:dyDescent="0.3">
      <c r="B634" s="169" t="str">
        <f>IF(Lançamentos!B640="","",MONTH(Lançamentos!B640))</f>
        <v/>
      </c>
      <c r="C634" s="170" t="str">
        <f t="shared" si="10"/>
        <v/>
      </c>
      <c r="D634" s="179"/>
      <c r="E634" s="179"/>
      <c r="F634" s="179"/>
      <c r="G634" s="179"/>
      <c r="H634" s="179"/>
      <c r="I634" s="179"/>
      <c r="J634" s="179"/>
      <c r="K634" s="179"/>
      <c r="L634" s="179"/>
      <c r="M634" s="179"/>
      <c r="N634" s="179"/>
      <c r="O634" s="179"/>
      <c r="P634" s="179"/>
      <c r="Q634" s="179"/>
    </row>
    <row r="635" spans="2:17" ht="15" customHeight="1" x14ac:dyDescent="0.3">
      <c r="B635" s="169" t="str">
        <f>IF(Lançamentos!B641="","",MONTH(Lançamentos!B641))</f>
        <v/>
      </c>
      <c r="C635" s="170" t="str">
        <f t="shared" si="10"/>
        <v/>
      </c>
      <c r="D635" s="179"/>
      <c r="E635" s="179"/>
      <c r="F635" s="179"/>
      <c r="G635" s="179"/>
      <c r="H635" s="179"/>
      <c r="I635" s="179"/>
      <c r="J635" s="179"/>
      <c r="K635" s="179"/>
      <c r="L635" s="179"/>
      <c r="M635" s="179"/>
      <c r="N635" s="179"/>
      <c r="O635" s="179"/>
      <c r="P635" s="179"/>
      <c r="Q635" s="179"/>
    </row>
    <row r="636" spans="2:17" ht="15" customHeight="1" x14ac:dyDescent="0.3">
      <c r="B636" s="169" t="str">
        <f>IF(Lançamentos!B642="","",MONTH(Lançamentos!B642))</f>
        <v/>
      </c>
      <c r="C636" s="170" t="str">
        <f t="shared" si="10"/>
        <v/>
      </c>
      <c r="D636" s="179"/>
      <c r="E636" s="179"/>
      <c r="F636" s="179"/>
      <c r="G636" s="179"/>
      <c r="H636" s="179"/>
      <c r="I636" s="179"/>
      <c r="J636" s="179"/>
      <c r="K636" s="179"/>
      <c r="L636" s="179"/>
      <c r="M636" s="179"/>
      <c r="N636" s="179"/>
      <c r="O636" s="179"/>
      <c r="P636" s="179"/>
      <c r="Q636" s="179"/>
    </row>
    <row r="637" spans="2:17" ht="15" customHeight="1" x14ac:dyDescent="0.3">
      <c r="B637" s="169" t="str">
        <f>IF(Lançamentos!B643="","",MONTH(Lançamentos!B643))</f>
        <v/>
      </c>
      <c r="C637" s="170" t="str">
        <f t="shared" si="10"/>
        <v/>
      </c>
      <c r="D637" s="179"/>
      <c r="E637" s="179"/>
      <c r="F637" s="179"/>
      <c r="G637" s="179"/>
      <c r="H637" s="179"/>
      <c r="I637" s="179"/>
      <c r="J637" s="179"/>
      <c r="K637" s="179"/>
      <c r="L637" s="179"/>
      <c r="M637" s="179"/>
      <c r="N637" s="179"/>
      <c r="O637" s="179"/>
      <c r="P637" s="179"/>
      <c r="Q637" s="179"/>
    </row>
    <row r="638" spans="2:17" ht="15" customHeight="1" x14ac:dyDescent="0.3">
      <c r="B638" s="169" t="str">
        <f>IF(Lançamentos!B644="","",MONTH(Lançamentos!B644))</f>
        <v/>
      </c>
      <c r="C638" s="170" t="str">
        <f t="shared" si="10"/>
        <v/>
      </c>
      <c r="D638" s="179"/>
      <c r="E638" s="179"/>
      <c r="F638" s="179"/>
      <c r="G638" s="179"/>
      <c r="H638" s="179"/>
      <c r="I638" s="179"/>
      <c r="J638" s="179"/>
      <c r="K638" s="179"/>
      <c r="L638" s="179"/>
      <c r="M638" s="179"/>
      <c r="N638" s="179"/>
      <c r="O638" s="179"/>
      <c r="P638" s="179"/>
      <c r="Q638" s="179"/>
    </row>
    <row r="639" spans="2:17" ht="15" customHeight="1" x14ac:dyDescent="0.3">
      <c r="B639" s="169" t="str">
        <f>IF(Lançamentos!B645="","",MONTH(Lançamentos!B645))</f>
        <v/>
      </c>
      <c r="C639" s="170" t="str">
        <f t="shared" si="10"/>
        <v/>
      </c>
      <c r="D639" s="179"/>
      <c r="E639" s="179"/>
      <c r="F639" s="179"/>
      <c r="G639" s="179"/>
      <c r="H639" s="179"/>
      <c r="I639" s="179"/>
      <c r="J639" s="179"/>
      <c r="K639" s="179"/>
      <c r="L639" s="179"/>
      <c r="M639" s="179"/>
      <c r="N639" s="179"/>
      <c r="O639" s="179"/>
      <c r="P639" s="179"/>
      <c r="Q639" s="179"/>
    </row>
    <row r="640" spans="2:17" ht="15" customHeight="1" x14ac:dyDescent="0.3">
      <c r="B640" s="169" t="str">
        <f>IF(Lançamentos!B646="","",MONTH(Lançamentos!B646))</f>
        <v/>
      </c>
      <c r="C640" s="170" t="str">
        <f t="shared" si="10"/>
        <v/>
      </c>
      <c r="D640" s="179"/>
      <c r="E640" s="179"/>
      <c r="F640" s="179"/>
      <c r="G640" s="179"/>
      <c r="H640" s="179"/>
      <c r="I640" s="179"/>
      <c r="J640" s="179"/>
      <c r="K640" s="179"/>
      <c r="L640" s="179"/>
      <c r="M640" s="179"/>
      <c r="N640" s="179"/>
      <c r="O640" s="179"/>
      <c r="P640" s="179"/>
      <c r="Q640" s="179"/>
    </row>
    <row r="641" spans="2:17" ht="15" customHeight="1" x14ac:dyDescent="0.3">
      <c r="B641" s="169" t="str">
        <f>IF(Lançamentos!B647="","",MONTH(Lançamentos!B647))</f>
        <v/>
      </c>
      <c r="C641" s="170" t="str">
        <f t="shared" si="10"/>
        <v/>
      </c>
      <c r="D641" s="179"/>
      <c r="E641" s="179"/>
      <c r="F641" s="179"/>
      <c r="G641" s="179"/>
      <c r="H641" s="179"/>
      <c r="I641" s="179"/>
      <c r="J641" s="179"/>
      <c r="K641" s="179"/>
      <c r="L641" s="179"/>
      <c r="M641" s="179"/>
      <c r="N641" s="179"/>
      <c r="O641" s="179"/>
      <c r="P641" s="179"/>
      <c r="Q641" s="179"/>
    </row>
    <row r="642" spans="2:17" ht="15" customHeight="1" x14ac:dyDescent="0.3">
      <c r="B642" s="169" t="str">
        <f>IF(Lançamentos!B648="","",MONTH(Lançamentos!B648))</f>
        <v/>
      </c>
      <c r="C642" s="170" t="str">
        <f t="shared" si="10"/>
        <v/>
      </c>
      <c r="D642" s="179"/>
      <c r="E642" s="179"/>
      <c r="F642" s="179"/>
      <c r="G642" s="179"/>
      <c r="H642" s="179"/>
      <c r="I642" s="179"/>
      <c r="J642" s="179"/>
      <c r="K642" s="179"/>
      <c r="L642" s="179"/>
      <c r="M642" s="179"/>
      <c r="N642" s="179"/>
      <c r="O642" s="179"/>
      <c r="P642" s="179"/>
      <c r="Q642" s="179"/>
    </row>
    <row r="643" spans="2:17" ht="15" customHeight="1" x14ac:dyDescent="0.3">
      <c r="B643" s="169" t="str">
        <f>IF(Lançamentos!B649="","",MONTH(Lançamentos!B649))</f>
        <v/>
      </c>
      <c r="C643" s="170" t="str">
        <f t="shared" si="10"/>
        <v/>
      </c>
      <c r="D643" s="179"/>
      <c r="E643" s="179"/>
      <c r="F643" s="179"/>
      <c r="G643" s="179"/>
      <c r="H643" s="179"/>
      <c r="I643" s="179"/>
      <c r="J643" s="179"/>
      <c r="K643" s="179"/>
      <c r="L643" s="179"/>
      <c r="M643" s="179"/>
      <c r="N643" s="179"/>
      <c r="O643" s="179"/>
      <c r="P643" s="179"/>
      <c r="Q643" s="179"/>
    </row>
    <row r="644" spans="2:17" ht="15" customHeight="1" x14ac:dyDescent="0.3">
      <c r="B644" s="169" t="str">
        <f>IF(Lançamentos!B650="","",MONTH(Lançamentos!B650))</f>
        <v/>
      </c>
      <c r="C644" s="170" t="str">
        <f t="shared" si="10"/>
        <v/>
      </c>
      <c r="D644" s="179"/>
      <c r="E644" s="179"/>
      <c r="F644" s="179"/>
      <c r="G644" s="179"/>
      <c r="H644" s="179"/>
      <c r="I644" s="179"/>
      <c r="J644" s="179"/>
      <c r="K644" s="179"/>
      <c r="L644" s="179"/>
      <c r="M644" s="179"/>
      <c r="N644" s="179"/>
      <c r="O644" s="179"/>
      <c r="P644" s="179"/>
      <c r="Q644" s="179"/>
    </row>
    <row r="645" spans="2:17" ht="15" customHeight="1" x14ac:dyDescent="0.3">
      <c r="B645" s="169" t="str">
        <f>IF(Lançamentos!B651="","",MONTH(Lançamentos!B651))</f>
        <v/>
      </c>
      <c r="C645" s="170" t="str">
        <f t="shared" ref="C645:C708" si="11">IFERROR(INDEX($A$4:$A$14,B645),"")</f>
        <v/>
      </c>
      <c r="D645" s="179"/>
      <c r="E645" s="179"/>
      <c r="F645" s="179"/>
      <c r="G645" s="179"/>
      <c r="H645" s="179"/>
      <c r="I645" s="179"/>
      <c r="J645" s="179"/>
      <c r="K645" s="179"/>
      <c r="L645" s="179"/>
      <c r="M645" s="179"/>
      <c r="N645" s="179"/>
      <c r="O645" s="179"/>
      <c r="P645" s="179"/>
      <c r="Q645" s="179"/>
    </row>
    <row r="646" spans="2:17" ht="15" customHeight="1" x14ac:dyDescent="0.3">
      <c r="B646" s="169" t="str">
        <f>IF(Lançamentos!B652="","",MONTH(Lançamentos!B652))</f>
        <v/>
      </c>
      <c r="C646" s="170" t="str">
        <f t="shared" si="11"/>
        <v/>
      </c>
      <c r="D646" s="179"/>
      <c r="E646" s="179"/>
      <c r="F646" s="179"/>
      <c r="G646" s="179"/>
      <c r="H646" s="179"/>
      <c r="I646" s="179"/>
      <c r="J646" s="179"/>
      <c r="K646" s="179"/>
      <c r="L646" s="179"/>
      <c r="M646" s="179"/>
      <c r="N646" s="179"/>
      <c r="O646" s="179"/>
      <c r="P646" s="179"/>
      <c r="Q646" s="179"/>
    </row>
    <row r="647" spans="2:17" ht="15" customHeight="1" x14ac:dyDescent="0.3">
      <c r="B647" s="169" t="str">
        <f>IF(Lançamentos!B653="","",MONTH(Lançamentos!B653))</f>
        <v/>
      </c>
      <c r="C647" s="170" t="str">
        <f t="shared" si="11"/>
        <v/>
      </c>
      <c r="D647" s="179"/>
      <c r="E647" s="179"/>
      <c r="F647" s="179"/>
      <c r="G647" s="179"/>
      <c r="H647" s="179"/>
      <c r="I647" s="179"/>
      <c r="J647" s="179"/>
      <c r="K647" s="179"/>
      <c r="L647" s="179"/>
      <c r="M647" s="179"/>
      <c r="N647" s="179"/>
      <c r="O647" s="179"/>
      <c r="P647" s="179"/>
      <c r="Q647" s="179"/>
    </row>
    <row r="648" spans="2:17" ht="15" customHeight="1" x14ac:dyDescent="0.3">
      <c r="B648" s="169" t="str">
        <f>IF(Lançamentos!B654="","",MONTH(Lançamentos!B654))</f>
        <v/>
      </c>
      <c r="C648" s="170" t="str">
        <f t="shared" si="11"/>
        <v/>
      </c>
      <c r="D648" s="179"/>
      <c r="E648" s="179"/>
      <c r="F648" s="179"/>
      <c r="G648" s="179"/>
      <c r="H648" s="179"/>
      <c r="I648" s="179"/>
      <c r="J648" s="179"/>
      <c r="K648" s="179"/>
      <c r="L648" s="179"/>
      <c r="M648" s="179"/>
      <c r="N648" s="179"/>
      <c r="O648" s="179"/>
      <c r="P648" s="179"/>
      <c r="Q648" s="179"/>
    </row>
    <row r="649" spans="2:17" ht="15" customHeight="1" x14ac:dyDescent="0.3">
      <c r="B649" s="169" t="str">
        <f>IF(Lançamentos!B655="","",MONTH(Lançamentos!B655))</f>
        <v/>
      </c>
      <c r="C649" s="170" t="str">
        <f t="shared" si="11"/>
        <v/>
      </c>
      <c r="D649" s="179"/>
      <c r="E649" s="179"/>
      <c r="F649" s="179"/>
      <c r="G649" s="179"/>
      <c r="H649" s="179"/>
      <c r="I649" s="179"/>
      <c r="J649" s="179"/>
      <c r="K649" s="179"/>
      <c r="L649" s="179"/>
      <c r="M649" s="179"/>
      <c r="N649" s="179"/>
      <c r="O649" s="179"/>
      <c r="P649" s="179"/>
      <c r="Q649" s="179"/>
    </row>
    <row r="650" spans="2:17" ht="15" customHeight="1" x14ac:dyDescent="0.3">
      <c r="B650" s="169" t="str">
        <f>IF(Lançamentos!B656="","",MONTH(Lançamentos!B656))</f>
        <v/>
      </c>
      <c r="C650" s="170" t="str">
        <f t="shared" si="11"/>
        <v/>
      </c>
      <c r="D650" s="179"/>
      <c r="E650" s="179"/>
      <c r="F650" s="179"/>
      <c r="G650" s="179"/>
      <c r="H650" s="179"/>
      <c r="I650" s="179"/>
      <c r="J650" s="179"/>
      <c r="K650" s="179"/>
      <c r="L650" s="179"/>
      <c r="M650" s="179"/>
      <c r="N650" s="179"/>
      <c r="O650" s="179"/>
      <c r="P650" s="179"/>
      <c r="Q650" s="179"/>
    </row>
    <row r="651" spans="2:17" ht="15" customHeight="1" x14ac:dyDescent="0.3">
      <c r="B651" s="169" t="str">
        <f>IF(Lançamentos!B657="","",MONTH(Lançamentos!B657))</f>
        <v/>
      </c>
      <c r="C651" s="170" t="str">
        <f t="shared" si="11"/>
        <v/>
      </c>
      <c r="D651" s="179"/>
      <c r="E651" s="179"/>
      <c r="F651" s="179"/>
      <c r="G651" s="179"/>
      <c r="H651" s="179"/>
      <c r="I651" s="179"/>
      <c r="J651" s="179"/>
      <c r="K651" s="179"/>
      <c r="L651" s="179"/>
      <c r="M651" s="179"/>
      <c r="N651" s="179"/>
      <c r="O651" s="179"/>
      <c r="P651" s="179"/>
      <c r="Q651" s="179"/>
    </row>
    <row r="652" spans="2:17" ht="15" customHeight="1" x14ac:dyDescent="0.3">
      <c r="B652" s="169" t="str">
        <f>IF(Lançamentos!B658="","",MONTH(Lançamentos!B658))</f>
        <v/>
      </c>
      <c r="C652" s="170" t="str">
        <f t="shared" si="11"/>
        <v/>
      </c>
      <c r="D652" s="179"/>
      <c r="E652" s="179"/>
      <c r="F652" s="179"/>
      <c r="G652" s="179"/>
      <c r="H652" s="179"/>
      <c r="I652" s="179"/>
      <c r="J652" s="179"/>
      <c r="K652" s="179"/>
      <c r="L652" s="179"/>
      <c r="M652" s="179"/>
      <c r="N652" s="179"/>
      <c r="O652" s="179"/>
      <c r="P652" s="179"/>
      <c r="Q652" s="179"/>
    </row>
    <row r="653" spans="2:17" ht="15" customHeight="1" x14ac:dyDescent="0.3">
      <c r="B653" s="169" t="str">
        <f>IF(Lançamentos!B659="","",MONTH(Lançamentos!B659))</f>
        <v/>
      </c>
      <c r="C653" s="170" t="str">
        <f t="shared" si="11"/>
        <v/>
      </c>
      <c r="D653" s="179"/>
      <c r="E653" s="179"/>
      <c r="F653" s="179"/>
      <c r="G653" s="179"/>
      <c r="H653" s="179"/>
      <c r="I653" s="179"/>
      <c r="J653" s="179"/>
      <c r="K653" s="179"/>
      <c r="L653" s="179"/>
      <c r="M653" s="179"/>
      <c r="N653" s="179"/>
      <c r="O653" s="179"/>
      <c r="P653" s="179"/>
      <c r="Q653" s="179"/>
    </row>
    <row r="654" spans="2:17" ht="15" customHeight="1" x14ac:dyDescent="0.3">
      <c r="B654" s="169" t="str">
        <f>IF(Lançamentos!B660="","",MONTH(Lançamentos!B660))</f>
        <v/>
      </c>
      <c r="C654" s="170" t="str">
        <f t="shared" si="11"/>
        <v/>
      </c>
      <c r="D654" s="179"/>
      <c r="E654" s="179"/>
      <c r="F654" s="179"/>
      <c r="G654" s="179"/>
      <c r="H654" s="179"/>
      <c r="I654" s="179"/>
      <c r="J654" s="179"/>
      <c r="K654" s="179"/>
      <c r="L654" s="179"/>
      <c r="M654" s="179"/>
      <c r="N654" s="179"/>
      <c r="O654" s="179"/>
      <c r="P654" s="179"/>
      <c r="Q654" s="179"/>
    </row>
    <row r="655" spans="2:17" ht="15" customHeight="1" x14ac:dyDescent="0.3">
      <c r="B655" s="169" t="str">
        <f>IF(Lançamentos!B661="","",MONTH(Lançamentos!B661))</f>
        <v/>
      </c>
      <c r="C655" s="170" t="str">
        <f t="shared" si="11"/>
        <v/>
      </c>
      <c r="D655" s="179"/>
      <c r="E655" s="179"/>
      <c r="F655" s="179"/>
      <c r="G655" s="179"/>
      <c r="H655" s="179"/>
      <c r="I655" s="179"/>
      <c r="J655" s="179"/>
      <c r="K655" s="179"/>
      <c r="L655" s="179"/>
      <c r="M655" s="179"/>
      <c r="N655" s="179"/>
      <c r="O655" s="179"/>
      <c r="P655" s="179"/>
      <c r="Q655" s="179"/>
    </row>
    <row r="656" spans="2:17" ht="15" customHeight="1" x14ac:dyDescent="0.3">
      <c r="B656" s="169" t="str">
        <f>IF(Lançamentos!B662="","",MONTH(Lançamentos!B662))</f>
        <v/>
      </c>
      <c r="C656" s="170" t="str">
        <f t="shared" si="11"/>
        <v/>
      </c>
      <c r="D656" s="179"/>
      <c r="E656" s="179"/>
      <c r="F656" s="179"/>
      <c r="G656" s="179"/>
      <c r="H656" s="179"/>
      <c r="I656" s="179"/>
      <c r="J656" s="179"/>
      <c r="K656" s="179"/>
      <c r="L656" s="179"/>
      <c r="M656" s="179"/>
      <c r="N656" s="179"/>
      <c r="O656" s="179"/>
      <c r="P656" s="179"/>
      <c r="Q656" s="179"/>
    </row>
    <row r="657" spans="2:17" ht="15" customHeight="1" x14ac:dyDescent="0.3">
      <c r="B657" s="169" t="str">
        <f>IF(Lançamentos!B663="","",MONTH(Lançamentos!B663))</f>
        <v/>
      </c>
      <c r="C657" s="170" t="str">
        <f t="shared" si="11"/>
        <v/>
      </c>
      <c r="D657" s="179"/>
      <c r="E657" s="179"/>
      <c r="F657" s="179"/>
      <c r="G657" s="179"/>
      <c r="H657" s="179"/>
      <c r="I657" s="179"/>
      <c r="J657" s="179"/>
      <c r="K657" s="179"/>
      <c r="L657" s="179"/>
      <c r="M657" s="179"/>
      <c r="N657" s="179"/>
      <c r="O657" s="179"/>
      <c r="P657" s="179"/>
      <c r="Q657" s="179"/>
    </row>
    <row r="658" spans="2:17" ht="15" customHeight="1" x14ac:dyDescent="0.3">
      <c r="B658" s="169" t="str">
        <f>IF(Lançamentos!B664="","",MONTH(Lançamentos!B664))</f>
        <v/>
      </c>
      <c r="C658" s="170" t="str">
        <f t="shared" si="11"/>
        <v/>
      </c>
      <c r="D658" s="179"/>
      <c r="E658" s="179"/>
      <c r="F658" s="179"/>
      <c r="G658" s="179"/>
      <c r="H658" s="179"/>
      <c r="I658" s="179"/>
      <c r="J658" s="179"/>
      <c r="K658" s="179"/>
      <c r="L658" s="179"/>
      <c r="M658" s="179"/>
      <c r="N658" s="179"/>
      <c r="O658" s="179"/>
      <c r="P658" s="179"/>
      <c r="Q658" s="179"/>
    </row>
    <row r="659" spans="2:17" ht="15" customHeight="1" x14ac:dyDescent="0.3">
      <c r="B659" s="169" t="str">
        <f>IF(Lançamentos!B665="","",MONTH(Lançamentos!B665))</f>
        <v/>
      </c>
      <c r="C659" s="170" t="str">
        <f t="shared" si="11"/>
        <v/>
      </c>
      <c r="D659" s="179"/>
      <c r="E659" s="179"/>
      <c r="F659" s="179"/>
      <c r="G659" s="179"/>
      <c r="H659" s="179"/>
      <c r="I659" s="179"/>
      <c r="J659" s="179"/>
      <c r="K659" s="179"/>
      <c r="L659" s="179"/>
      <c r="M659" s="179"/>
      <c r="N659" s="179"/>
      <c r="O659" s="179"/>
      <c r="P659" s="179"/>
      <c r="Q659" s="179"/>
    </row>
    <row r="660" spans="2:17" ht="15" customHeight="1" x14ac:dyDescent="0.3">
      <c r="B660" s="169" t="str">
        <f>IF(Lançamentos!B666="","",MONTH(Lançamentos!B666))</f>
        <v/>
      </c>
      <c r="C660" s="170" t="str">
        <f t="shared" si="11"/>
        <v/>
      </c>
      <c r="D660" s="179"/>
      <c r="E660" s="179"/>
      <c r="F660" s="179"/>
      <c r="G660" s="179"/>
      <c r="H660" s="179"/>
      <c r="I660" s="179"/>
      <c r="J660" s="179"/>
      <c r="K660" s="179"/>
      <c r="L660" s="179"/>
      <c r="M660" s="179"/>
      <c r="N660" s="179"/>
      <c r="O660" s="179"/>
      <c r="P660" s="179"/>
      <c r="Q660" s="179"/>
    </row>
    <row r="661" spans="2:17" ht="15" customHeight="1" x14ac:dyDescent="0.3">
      <c r="B661" s="169" t="str">
        <f>IF(Lançamentos!B667="","",MONTH(Lançamentos!B667))</f>
        <v/>
      </c>
      <c r="C661" s="170" t="str">
        <f t="shared" si="11"/>
        <v/>
      </c>
      <c r="D661" s="179"/>
      <c r="E661" s="179"/>
      <c r="F661" s="179"/>
      <c r="G661" s="179"/>
      <c r="H661" s="179"/>
      <c r="I661" s="179"/>
      <c r="J661" s="179"/>
      <c r="K661" s="179"/>
      <c r="L661" s="179"/>
      <c r="M661" s="179"/>
      <c r="N661" s="179"/>
      <c r="O661" s="179"/>
      <c r="P661" s="179"/>
      <c r="Q661" s="179"/>
    </row>
    <row r="662" spans="2:17" ht="15" customHeight="1" x14ac:dyDescent="0.3">
      <c r="B662" s="169" t="str">
        <f>IF(Lançamentos!B668="","",MONTH(Lançamentos!B668))</f>
        <v/>
      </c>
      <c r="C662" s="170" t="str">
        <f t="shared" si="11"/>
        <v/>
      </c>
      <c r="D662" s="179"/>
      <c r="E662" s="179"/>
      <c r="F662" s="179"/>
      <c r="G662" s="179"/>
      <c r="H662" s="179"/>
      <c r="I662" s="179"/>
      <c r="J662" s="179"/>
      <c r="K662" s="179"/>
      <c r="L662" s="179"/>
      <c r="M662" s="179"/>
      <c r="N662" s="179"/>
      <c r="O662" s="179"/>
      <c r="P662" s="179"/>
      <c r="Q662" s="179"/>
    </row>
    <row r="663" spans="2:17" ht="15" customHeight="1" x14ac:dyDescent="0.3">
      <c r="B663" s="169" t="str">
        <f>IF(Lançamentos!B669="","",MONTH(Lançamentos!B669))</f>
        <v/>
      </c>
      <c r="C663" s="170" t="str">
        <f t="shared" si="11"/>
        <v/>
      </c>
      <c r="D663" s="179"/>
      <c r="E663" s="179"/>
      <c r="F663" s="179"/>
      <c r="G663" s="179"/>
      <c r="H663" s="179"/>
      <c r="I663" s="179"/>
      <c r="J663" s="179"/>
      <c r="K663" s="179"/>
      <c r="L663" s="179"/>
      <c r="M663" s="179"/>
      <c r="N663" s="179"/>
      <c r="O663" s="179"/>
      <c r="P663" s="179"/>
      <c r="Q663" s="179"/>
    </row>
    <row r="664" spans="2:17" ht="15" customHeight="1" x14ac:dyDescent="0.3">
      <c r="B664" s="169" t="str">
        <f>IF(Lançamentos!B670="","",MONTH(Lançamentos!B670))</f>
        <v/>
      </c>
      <c r="C664" s="170" t="str">
        <f t="shared" si="11"/>
        <v/>
      </c>
      <c r="D664" s="179"/>
      <c r="E664" s="179"/>
      <c r="F664" s="179"/>
      <c r="G664" s="179"/>
      <c r="H664" s="179"/>
      <c r="I664" s="179"/>
      <c r="J664" s="179"/>
      <c r="K664" s="179"/>
      <c r="L664" s="179"/>
      <c r="M664" s="179"/>
      <c r="N664" s="179"/>
      <c r="O664" s="179"/>
      <c r="P664" s="179"/>
      <c r="Q664" s="179"/>
    </row>
    <row r="665" spans="2:17" ht="15" customHeight="1" x14ac:dyDescent="0.3">
      <c r="B665" s="169" t="str">
        <f>IF(Lançamentos!B671="","",MONTH(Lançamentos!B671))</f>
        <v/>
      </c>
      <c r="C665" s="170" t="str">
        <f t="shared" si="11"/>
        <v/>
      </c>
      <c r="D665" s="179"/>
      <c r="E665" s="179"/>
      <c r="F665" s="179"/>
      <c r="G665" s="179"/>
      <c r="H665" s="179"/>
      <c r="I665" s="179"/>
      <c r="J665" s="179"/>
      <c r="K665" s="179"/>
      <c r="L665" s="179"/>
      <c r="M665" s="179"/>
      <c r="N665" s="179"/>
      <c r="O665" s="179"/>
      <c r="P665" s="179"/>
      <c r="Q665" s="179"/>
    </row>
    <row r="666" spans="2:17" ht="15" customHeight="1" x14ac:dyDescent="0.3">
      <c r="B666" s="169" t="str">
        <f>IF(Lançamentos!B672="","",MONTH(Lançamentos!B672))</f>
        <v/>
      </c>
      <c r="C666" s="170" t="str">
        <f t="shared" si="11"/>
        <v/>
      </c>
      <c r="D666" s="179"/>
      <c r="E666" s="179"/>
      <c r="F666" s="179"/>
      <c r="G666" s="179"/>
      <c r="H666" s="179"/>
      <c r="I666" s="179"/>
      <c r="J666" s="179"/>
      <c r="K666" s="179"/>
      <c r="L666" s="179"/>
      <c r="M666" s="179"/>
      <c r="N666" s="179"/>
      <c r="O666" s="179"/>
      <c r="P666" s="179"/>
      <c r="Q666" s="179"/>
    </row>
    <row r="667" spans="2:17" ht="15" customHeight="1" x14ac:dyDescent="0.3">
      <c r="B667" s="169" t="str">
        <f>IF(Lançamentos!B673="","",MONTH(Lançamentos!B673))</f>
        <v/>
      </c>
      <c r="C667" s="170" t="str">
        <f t="shared" si="11"/>
        <v/>
      </c>
      <c r="D667" s="179"/>
      <c r="E667" s="179"/>
      <c r="F667" s="179"/>
      <c r="G667" s="179"/>
      <c r="H667" s="179"/>
      <c r="I667" s="179"/>
      <c r="J667" s="179"/>
      <c r="K667" s="179"/>
      <c r="L667" s="179"/>
      <c r="M667" s="179"/>
      <c r="N667" s="179"/>
      <c r="O667" s="179"/>
      <c r="P667" s="179"/>
      <c r="Q667" s="179"/>
    </row>
    <row r="668" spans="2:17" ht="15" customHeight="1" x14ac:dyDescent="0.3">
      <c r="B668" s="169" t="str">
        <f>IF(Lançamentos!B674="","",MONTH(Lançamentos!B674))</f>
        <v/>
      </c>
      <c r="C668" s="170" t="str">
        <f t="shared" si="11"/>
        <v/>
      </c>
      <c r="D668" s="179"/>
      <c r="E668" s="179"/>
      <c r="F668" s="179"/>
      <c r="G668" s="179"/>
      <c r="H668" s="179"/>
      <c r="I668" s="179"/>
      <c r="J668" s="179"/>
      <c r="K668" s="179"/>
      <c r="L668" s="179"/>
      <c r="M668" s="179"/>
      <c r="N668" s="179"/>
      <c r="O668" s="179"/>
      <c r="P668" s="179"/>
      <c r="Q668" s="179"/>
    </row>
    <row r="669" spans="2:17" ht="15" customHeight="1" x14ac:dyDescent="0.3">
      <c r="B669" s="169" t="str">
        <f>IF(Lançamentos!B675="","",MONTH(Lançamentos!B675))</f>
        <v/>
      </c>
      <c r="C669" s="170" t="str">
        <f t="shared" si="11"/>
        <v/>
      </c>
      <c r="D669" s="179"/>
      <c r="E669" s="179"/>
      <c r="F669" s="179"/>
      <c r="G669" s="179"/>
      <c r="H669" s="179"/>
      <c r="I669" s="179"/>
      <c r="J669" s="179"/>
      <c r="K669" s="179"/>
      <c r="L669" s="179"/>
      <c r="M669" s="179"/>
      <c r="N669" s="179"/>
      <c r="O669" s="179"/>
      <c r="P669" s="179"/>
      <c r="Q669" s="179"/>
    </row>
    <row r="670" spans="2:17" ht="15" customHeight="1" x14ac:dyDescent="0.3">
      <c r="B670" s="169" t="str">
        <f>IF(Lançamentos!B676="","",MONTH(Lançamentos!B676))</f>
        <v/>
      </c>
      <c r="C670" s="170" t="str">
        <f t="shared" si="11"/>
        <v/>
      </c>
      <c r="D670" s="179"/>
      <c r="E670" s="179"/>
      <c r="F670" s="179"/>
      <c r="G670" s="179"/>
      <c r="H670" s="179"/>
      <c r="I670" s="179"/>
      <c r="J670" s="179"/>
      <c r="K670" s="179"/>
      <c r="L670" s="179"/>
      <c r="M670" s="179"/>
      <c r="N670" s="179"/>
      <c r="O670" s="179"/>
      <c r="P670" s="179"/>
      <c r="Q670" s="179"/>
    </row>
    <row r="671" spans="2:17" ht="15" customHeight="1" x14ac:dyDescent="0.3">
      <c r="B671" s="169" t="str">
        <f>IF(Lançamentos!B677="","",MONTH(Lançamentos!B677))</f>
        <v/>
      </c>
      <c r="C671" s="170" t="str">
        <f t="shared" si="11"/>
        <v/>
      </c>
      <c r="D671" s="179"/>
      <c r="E671" s="179"/>
      <c r="F671" s="179"/>
      <c r="G671" s="179"/>
      <c r="H671" s="179"/>
      <c r="I671" s="179"/>
      <c r="J671" s="179"/>
      <c r="K671" s="179"/>
      <c r="L671" s="179"/>
      <c r="M671" s="179"/>
      <c r="N671" s="179"/>
      <c r="O671" s="179"/>
      <c r="P671" s="179"/>
      <c r="Q671" s="179"/>
    </row>
    <row r="672" spans="2:17" ht="15" customHeight="1" x14ac:dyDescent="0.3">
      <c r="B672" s="169" t="str">
        <f>IF(Lançamentos!B678="","",MONTH(Lançamentos!B678))</f>
        <v/>
      </c>
      <c r="C672" s="170" t="str">
        <f t="shared" si="11"/>
        <v/>
      </c>
      <c r="D672" s="179"/>
      <c r="E672" s="179"/>
      <c r="F672" s="179"/>
      <c r="G672" s="179"/>
      <c r="H672" s="179"/>
      <c r="I672" s="179"/>
      <c r="J672" s="179"/>
      <c r="K672" s="179"/>
      <c r="L672" s="179"/>
      <c r="M672" s="179"/>
      <c r="N672" s="179"/>
      <c r="O672" s="179"/>
      <c r="P672" s="179"/>
      <c r="Q672" s="179"/>
    </row>
    <row r="673" spans="2:17" ht="15" customHeight="1" x14ac:dyDescent="0.3">
      <c r="B673" s="169" t="str">
        <f>IF(Lançamentos!B679="","",MONTH(Lançamentos!B679))</f>
        <v/>
      </c>
      <c r="C673" s="170" t="str">
        <f t="shared" si="11"/>
        <v/>
      </c>
      <c r="D673" s="179"/>
      <c r="E673" s="179"/>
      <c r="F673" s="179"/>
      <c r="G673" s="179"/>
      <c r="H673" s="179"/>
      <c r="I673" s="179"/>
      <c r="J673" s="179"/>
      <c r="K673" s="179"/>
      <c r="L673" s="179"/>
      <c r="M673" s="179"/>
      <c r="N673" s="179"/>
      <c r="O673" s="179"/>
      <c r="P673" s="179"/>
      <c r="Q673" s="179"/>
    </row>
    <row r="674" spans="2:17" ht="15" customHeight="1" x14ac:dyDescent="0.3">
      <c r="B674" s="169" t="str">
        <f>IF(Lançamentos!B680="","",MONTH(Lançamentos!B680))</f>
        <v/>
      </c>
      <c r="C674" s="170" t="str">
        <f t="shared" si="11"/>
        <v/>
      </c>
      <c r="D674" s="179"/>
      <c r="E674" s="179"/>
      <c r="F674" s="179"/>
      <c r="G674" s="179"/>
      <c r="H674" s="179"/>
      <c r="I674" s="179"/>
      <c r="J674" s="179"/>
      <c r="K674" s="179"/>
      <c r="L674" s="179"/>
      <c r="M674" s="179"/>
      <c r="N674" s="179"/>
      <c r="O674" s="179"/>
      <c r="P674" s="179"/>
      <c r="Q674" s="179"/>
    </row>
    <row r="675" spans="2:17" ht="15" customHeight="1" x14ac:dyDescent="0.3">
      <c r="B675" s="169" t="str">
        <f>IF(Lançamentos!B681="","",MONTH(Lançamentos!B681))</f>
        <v/>
      </c>
      <c r="C675" s="170" t="str">
        <f t="shared" si="11"/>
        <v/>
      </c>
      <c r="D675" s="179"/>
      <c r="E675" s="179"/>
      <c r="F675" s="179"/>
      <c r="G675" s="179"/>
      <c r="H675" s="179"/>
      <c r="I675" s="179"/>
      <c r="J675" s="179"/>
      <c r="K675" s="179"/>
      <c r="L675" s="179"/>
      <c r="M675" s="179"/>
      <c r="N675" s="179"/>
      <c r="O675" s="179"/>
      <c r="P675" s="179"/>
      <c r="Q675" s="179"/>
    </row>
    <row r="676" spans="2:17" ht="15" customHeight="1" x14ac:dyDescent="0.3">
      <c r="B676" s="169" t="str">
        <f>IF(Lançamentos!B682="","",MONTH(Lançamentos!B682))</f>
        <v/>
      </c>
      <c r="C676" s="170" t="str">
        <f t="shared" si="11"/>
        <v/>
      </c>
      <c r="D676" s="179"/>
      <c r="E676" s="179"/>
      <c r="F676" s="179"/>
      <c r="G676" s="179"/>
      <c r="H676" s="179"/>
      <c r="I676" s="179"/>
      <c r="J676" s="179"/>
      <c r="K676" s="179"/>
      <c r="L676" s="179"/>
      <c r="M676" s="179"/>
      <c r="N676" s="179"/>
      <c r="O676" s="179"/>
      <c r="P676" s="179"/>
      <c r="Q676" s="179"/>
    </row>
    <row r="677" spans="2:17" ht="15" customHeight="1" x14ac:dyDescent="0.3">
      <c r="B677" s="169" t="str">
        <f>IF(Lançamentos!B683="","",MONTH(Lançamentos!B683))</f>
        <v/>
      </c>
      <c r="C677" s="170" t="str">
        <f t="shared" si="11"/>
        <v/>
      </c>
      <c r="D677" s="179"/>
      <c r="E677" s="179"/>
      <c r="F677" s="179"/>
      <c r="G677" s="179"/>
      <c r="H677" s="179"/>
      <c r="I677" s="179"/>
      <c r="J677" s="179"/>
      <c r="K677" s="179"/>
      <c r="L677" s="179"/>
      <c r="M677" s="179"/>
      <c r="N677" s="179"/>
      <c r="O677" s="179"/>
      <c r="P677" s="179"/>
      <c r="Q677" s="179"/>
    </row>
    <row r="678" spans="2:17" ht="15" customHeight="1" x14ac:dyDescent="0.3">
      <c r="B678" s="169" t="str">
        <f>IF(Lançamentos!B684="","",MONTH(Lançamentos!B684))</f>
        <v/>
      </c>
      <c r="C678" s="170" t="str">
        <f t="shared" si="11"/>
        <v/>
      </c>
      <c r="D678" s="179"/>
      <c r="E678" s="179"/>
      <c r="F678" s="179"/>
      <c r="G678" s="179"/>
      <c r="H678" s="179"/>
      <c r="I678" s="179"/>
      <c r="J678" s="179"/>
      <c r="K678" s="179"/>
      <c r="L678" s="179"/>
      <c r="M678" s="179"/>
      <c r="N678" s="179"/>
      <c r="O678" s="179"/>
      <c r="P678" s="179"/>
      <c r="Q678" s="179"/>
    </row>
    <row r="679" spans="2:17" ht="15" customHeight="1" x14ac:dyDescent="0.3">
      <c r="B679" s="169" t="str">
        <f>IF(Lançamentos!B685="","",MONTH(Lançamentos!B685))</f>
        <v/>
      </c>
      <c r="C679" s="170" t="str">
        <f t="shared" si="11"/>
        <v/>
      </c>
      <c r="D679" s="179"/>
      <c r="E679" s="179"/>
      <c r="F679" s="179"/>
      <c r="G679" s="179"/>
      <c r="H679" s="179"/>
      <c r="I679" s="179"/>
      <c r="J679" s="179"/>
      <c r="K679" s="179"/>
      <c r="L679" s="179"/>
      <c r="M679" s="179"/>
      <c r="N679" s="179"/>
      <c r="O679" s="179"/>
      <c r="P679" s="179"/>
      <c r="Q679" s="179"/>
    </row>
    <row r="680" spans="2:17" ht="15" customHeight="1" x14ac:dyDescent="0.3">
      <c r="B680" s="169" t="str">
        <f>IF(Lançamentos!B686="","",MONTH(Lançamentos!B686))</f>
        <v/>
      </c>
      <c r="C680" s="170" t="str">
        <f t="shared" si="11"/>
        <v/>
      </c>
      <c r="D680" s="179"/>
      <c r="E680" s="179"/>
      <c r="F680" s="179"/>
      <c r="G680" s="179"/>
      <c r="H680" s="179"/>
      <c r="I680" s="179"/>
      <c r="J680" s="179"/>
      <c r="K680" s="179"/>
      <c r="L680" s="179"/>
      <c r="M680" s="179"/>
      <c r="N680" s="179"/>
      <c r="O680" s="179"/>
      <c r="P680" s="179"/>
      <c r="Q680" s="179"/>
    </row>
    <row r="681" spans="2:17" ht="15" customHeight="1" x14ac:dyDescent="0.3">
      <c r="B681" s="169" t="str">
        <f>IF(Lançamentos!B687="","",MONTH(Lançamentos!B687))</f>
        <v/>
      </c>
      <c r="C681" s="170" t="str">
        <f t="shared" si="11"/>
        <v/>
      </c>
      <c r="D681" s="179"/>
      <c r="E681" s="179"/>
      <c r="F681" s="179"/>
      <c r="G681" s="179"/>
      <c r="H681" s="179"/>
      <c r="I681" s="179"/>
      <c r="J681" s="179"/>
      <c r="K681" s="179"/>
      <c r="L681" s="179"/>
      <c r="M681" s="179"/>
      <c r="N681" s="179"/>
      <c r="O681" s="179"/>
      <c r="P681" s="179"/>
      <c r="Q681" s="179"/>
    </row>
    <row r="682" spans="2:17" ht="15" customHeight="1" x14ac:dyDescent="0.3">
      <c r="B682" s="169" t="str">
        <f>IF(Lançamentos!B688="","",MONTH(Lançamentos!B688))</f>
        <v/>
      </c>
      <c r="C682" s="170" t="str">
        <f t="shared" si="11"/>
        <v/>
      </c>
      <c r="D682" s="179"/>
      <c r="E682" s="179"/>
      <c r="F682" s="179"/>
      <c r="G682" s="179"/>
      <c r="H682" s="179"/>
      <c r="I682" s="179"/>
      <c r="J682" s="179"/>
      <c r="K682" s="179"/>
      <c r="L682" s="179"/>
      <c r="M682" s="179"/>
      <c r="N682" s="179"/>
      <c r="O682" s="179"/>
      <c r="P682" s="179"/>
      <c r="Q682" s="179"/>
    </row>
    <row r="683" spans="2:17" ht="15" customHeight="1" x14ac:dyDescent="0.3">
      <c r="B683" s="169" t="str">
        <f>IF(Lançamentos!B689="","",MONTH(Lançamentos!B689))</f>
        <v/>
      </c>
      <c r="C683" s="170" t="str">
        <f t="shared" si="11"/>
        <v/>
      </c>
      <c r="D683" s="179"/>
      <c r="E683" s="179"/>
      <c r="F683" s="179"/>
      <c r="G683" s="179"/>
      <c r="H683" s="179"/>
      <c r="I683" s="179"/>
      <c r="J683" s="179"/>
      <c r="K683" s="179"/>
      <c r="L683" s="179"/>
      <c r="M683" s="179"/>
      <c r="N683" s="179"/>
      <c r="O683" s="179"/>
      <c r="P683" s="179"/>
      <c r="Q683" s="179"/>
    </row>
    <row r="684" spans="2:17" ht="15" customHeight="1" x14ac:dyDescent="0.3">
      <c r="B684" s="169" t="str">
        <f>IF(Lançamentos!B690="","",MONTH(Lançamentos!B690))</f>
        <v/>
      </c>
      <c r="C684" s="170" t="str">
        <f t="shared" si="11"/>
        <v/>
      </c>
      <c r="D684" s="179"/>
      <c r="E684" s="179"/>
      <c r="F684" s="179"/>
      <c r="G684" s="179"/>
      <c r="H684" s="179"/>
      <c r="I684" s="179"/>
      <c r="J684" s="179"/>
      <c r="K684" s="179"/>
      <c r="L684" s="179"/>
      <c r="M684" s="179"/>
      <c r="N684" s="179"/>
      <c r="O684" s="179"/>
      <c r="P684" s="179"/>
      <c r="Q684" s="179"/>
    </row>
    <row r="685" spans="2:17" ht="15" customHeight="1" x14ac:dyDescent="0.3">
      <c r="B685" s="169" t="str">
        <f>IF(Lançamentos!B691="","",MONTH(Lançamentos!B691))</f>
        <v/>
      </c>
      <c r="C685" s="170" t="str">
        <f t="shared" si="11"/>
        <v/>
      </c>
      <c r="D685" s="179"/>
      <c r="E685" s="179"/>
      <c r="F685" s="179"/>
      <c r="G685" s="179"/>
      <c r="H685" s="179"/>
      <c r="I685" s="179"/>
      <c r="J685" s="179"/>
      <c r="K685" s="179"/>
      <c r="L685" s="179"/>
      <c r="M685" s="179"/>
      <c r="N685" s="179"/>
      <c r="O685" s="179"/>
      <c r="P685" s="179"/>
      <c r="Q685" s="179"/>
    </row>
    <row r="686" spans="2:17" ht="15" customHeight="1" x14ac:dyDescent="0.3">
      <c r="B686" s="169" t="str">
        <f>IF(Lançamentos!B692="","",MONTH(Lançamentos!B692))</f>
        <v/>
      </c>
      <c r="C686" s="170" t="str">
        <f t="shared" si="11"/>
        <v/>
      </c>
      <c r="D686" s="179"/>
      <c r="E686" s="179"/>
      <c r="F686" s="179"/>
      <c r="G686" s="179"/>
      <c r="H686" s="179"/>
      <c r="I686" s="179"/>
      <c r="J686" s="179"/>
      <c r="K686" s="179"/>
      <c r="L686" s="179"/>
      <c r="M686" s="179"/>
      <c r="N686" s="179"/>
      <c r="O686" s="179"/>
      <c r="P686" s="179"/>
      <c r="Q686" s="179"/>
    </row>
    <row r="687" spans="2:17" ht="15" customHeight="1" x14ac:dyDescent="0.3">
      <c r="B687" s="169" t="str">
        <f>IF(Lançamentos!B693="","",MONTH(Lançamentos!B693))</f>
        <v/>
      </c>
      <c r="C687" s="170" t="str">
        <f t="shared" si="11"/>
        <v/>
      </c>
      <c r="D687" s="179"/>
      <c r="E687" s="179"/>
      <c r="F687" s="179"/>
      <c r="G687" s="179"/>
      <c r="H687" s="179"/>
      <c r="I687" s="179"/>
      <c r="J687" s="179"/>
      <c r="K687" s="179"/>
      <c r="L687" s="179"/>
      <c r="M687" s="179"/>
      <c r="N687" s="179"/>
      <c r="O687" s="179"/>
      <c r="P687" s="179"/>
      <c r="Q687" s="179"/>
    </row>
    <row r="688" spans="2:17" ht="15" customHeight="1" x14ac:dyDescent="0.3">
      <c r="B688" s="169" t="str">
        <f>IF(Lançamentos!B694="","",MONTH(Lançamentos!B694))</f>
        <v/>
      </c>
      <c r="C688" s="170" t="str">
        <f t="shared" si="11"/>
        <v/>
      </c>
      <c r="D688" s="179"/>
      <c r="E688" s="179"/>
      <c r="F688" s="179"/>
      <c r="G688" s="179"/>
      <c r="H688" s="179"/>
      <c r="I688" s="179"/>
      <c r="J688" s="179"/>
      <c r="K688" s="179"/>
      <c r="L688" s="179"/>
      <c r="M688" s="179"/>
      <c r="N688" s="179"/>
      <c r="O688" s="179"/>
      <c r="P688" s="179"/>
      <c r="Q688" s="179"/>
    </row>
    <row r="689" spans="2:17" ht="15" customHeight="1" x14ac:dyDescent="0.3">
      <c r="B689" s="169" t="str">
        <f>IF(Lançamentos!B695="","",MONTH(Lançamentos!B695))</f>
        <v/>
      </c>
      <c r="C689" s="170" t="str">
        <f t="shared" si="11"/>
        <v/>
      </c>
      <c r="D689" s="179"/>
      <c r="E689" s="179"/>
      <c r="F689" s="179"/>
      <c r="G689" s="179"/>
      <c r="H689" s="179"/>
      <c r="I689" s="179"/>
      <c r="J689" s="179"/>
      <c r="K689" s="179"/>
      <c r="L689" s="179"/>
      <c r="M689" s="179"/>
      <c r="N689" s="179"/>
      <c r="O689" s="179"/>
      <c r="P689" s="179"/>
      <c r="Q689" s="179"/>
    </row>
    <row r="690" spans="2:17" ht="15" customHeight="1" x14ac:dyDescent="0.3">
      <c r="B690" s="169" t="str">
        <f>IF(Lançamentos!B696="","",MONTH(Lançamentos!B696))</f>
        <v/>
      </c>
      <c r="C690" s="170" t="str">
        <f t="shared" si="11"/>
        <v/>
      </c>
      <c r="D690" s="179"/>
      <c r="E690" s="179"/>
      <c r="F690" s="179"/>
      <c r="G690" s="179"/>
      <c r="H690" s="179"/>
      <c r="I690" s="179"/>
      <c r="J690" s="179"/>
      <c r="K690" s="179"/>
      <c r="L690" s="179"/>
      <c r="M690" s="179"/>
      <c r="N690" s="179"/>
      <c r="O690" s="179"/>
      <c r="P690" s="179"/>
      <c r="Q690" s="179"/>
    </row>
    <row r="691" spans="2:17" ht="15" customHeight="1" x14ac:dyDescent="0.3">
      <c r="B691" s="169" t="str">
        <f>IF(Lançamentos!B697="","",MONTH(Lançamentos!B697))</f>
        <v/>
      </c>
      <c r="C691" s="170" t="str">
        <f t="shared" si="11"/>
        <v/>
      </c>
      <c r="D691" s="179"/>
      <c r="E691" s="179"/>
      <c r="F691" s="179"/>
      <c r="G691" s="179"/>
      <c r="H691" s="179"/>
      <c r="I691" s="179"/>
      <c r="J691" s="179"/>
      <c r="K691" s="179"/>
      <c r="L691" s="179"/>
      <c r="M691" s="179"/>
      <c r="N691" s="179"/>
      <c r="O691" s="179"/>
      <c r="P691" s="179"/>
      <c r="Q691" s="179"/>
    </row>
    <row r="692" spans="2:17" ht="15" customHeight="1" x14ac:dyDescent="0.3">
      <c r="B692" s="169" t="str">
        <f>IF(Lançamentos!B698="","",MONTH(Lançamentos!B698))</f>
        <v/>
      </c>
      <c r="C692" s="170" t="str">
        <f t="shared" si="11"/>
        <v/>
      </c>
      <c r="D692" s="179"/>
      <c r="E692" s="179"/>
      <c r="F692" s="179"/>
      <c r="G692" s="179"/>
      <c r="H692" s="179"/>
      <c r="I692" s="179"/>
      <c r="J692" s="179"/>
      <c r="K692" s="179"/>
      <c r="L692" s="179"/>
      <c r="M692" s="179"/>
      <c r="N692" s="179"/>
      <c r="O692" s="179"/>
      <c r="P692" s="179"/>
      <c r="Q692" s="179"/>
    </row>
    <row r="693" spans="2:17" ht="15" customHeight="1" x14ac:dyDescent="0.3">
      <c r="B693" s="169" t="str">
        <f>IF(Lançamentos!B699="","",MONTH(Lançamentos!B699))</f>
        <v/>
      </c>
      <c r="C693" s="170" t="str">
        <f t="shared" si="11"/>
        <v/>
      </c>
      <c r="D693" s="179"/>
      <c r="E693" s="179"/>
      <c r="F693" s="179"/>
      <c r="G693" s="179"/>
      <c r="H693" s="179"/>
      <c r="I693" s="179"/>
      <c r="J693" s="179"/>
      <c r="K693" s="179"/>
      <c r="L693" s="179"/>
      <c r="M693" s="179"/>
      <c r="N693" s="179"/>
      <c r="O693" s="179"/>
      <c r="P693" s="179"/>
      <c r="Q693" s="179"/>
    </row>
    <row r="694" spans="2:17" ht="15" customHeight="1" x14ac:dyDescent="0.3">
      <c r="B694" s="169" t="str">
        <f>IF(Lançamentos!B700="","",MONTH(Lançamentos!B700))</f>
        <v/>
      </c>
      <c r="C694" s="170" t="str">
        <f t="shared" si="11"/>
        <v/>
      </c>
      <c r="D694" s="179"/>
      <c r="E694" s="179"/>
      <c r="F694" s="179"/>
      <c r="G694" s="179"/>
      <c r="H694" s="179"/>
      <c r="I694" s="179"/>
      <c r="J694" s="179"/>
      <c r="K694" s="179"/>
      <c r="L694" s="179"/>
      <c r="M694" s="179"/>
      <c r="N694" s="179"/>
      <c r="O694" s="179"/>
      <c r="P694" s="179"/>
      <c r="Q694" s="179"/>
    </row>
    <row r="695" spans="2:17" ht="15" customHeight="1" x14ac:dyDescent="0.3">
      <c r="B695" s="169" t="str">
        <f>IF(Lançamentos!B701="","",MONTH(Lançamentos!B701))</f>
        <v/>
      </c>
      <c r="C695" s="170" t="str">
        <f t="shared" si="11"/>
        <v/>
      </c>
      <c r="D695" s="179"/>
      <c r="E695" s="179"/>
      <c r="F695" s="179"/>
      <c r="G695" s="179"/>
      <c r="H695" s="179"/>
      <c r="I695" s="179"/>
      <c r="J695" s="179"/>
      <c r="K695" s="179"/>
      <c r="L695" s="179"/>
      <c r="M695" s="179"/>
      <c r="N695" s="179"/>
      <c r="O695" s="179"/>
      <c r="P695" s="179"/>
      <c r="Q695" s="179"/>
    </row>
    <row r="696" spans="2:17" ht="15" customHeight="1" x14ac:dyDescent="0.3">
      <c r="B696" s="169" t="str">
        <f>IF(Lançamentos!B702="","",MONTH(Lançamentos!B702))</f>
        <v/>
      </c>
      <c r="C696" s="170" t="str">
        <f t="shared" si="11"/>
        <v/>
      </c>
      <c r="D696" s="179"/>
      <c r="E696" s="179"/>
      <c r="F696" s="179"/>
      <c r="G696" s="179"/>
      <c r="H696" s="179"/>
      <c r="I696" s="179"/>
      <c r="J696" s="179"/>
      <c r="K696" s="179"/>
      <c r="L696" s="179"/>
      <c r="M696" s="179"/>
      <c r="N696" s="179"/>
      <c r="O696" s="179"/>
      <c r="P696" s="179"/>
      <c r="Q696" s="179"/>
    </row>
    <row r="697" spans="2:17" ht="15" customHeight="1" x14ac:dyDescent="0.3">
      <c r="B697" s="169" t="str">
        <f>IF(Lançamentos!B703="","",MONTH(Lançamentos!B703))</f>
        <v/>
      </c>
      <c r="C697" s="170" t="str">
        <f t="shared" si="11"/>
        <v/>
      </c>
      <c r="D697" s="179"/>
      <c r="E697" s="179"/>
      <c r="F697" s="179"/>
      <c r="G697" s="179"/>
      <c r="H697" s="179"/>
      <c r="I697" s="179"/>
      <c r="J697" s="179"/>
      <c r="K697" s="179"/>
      <c r="L697" s="179"/>
      <c r="M697" s="179"/>
      <c r="N697" s="179"/>
      <c r="O697" s="179"/>
      <c r="P697" s="179"/>
      <c r="Q697" s="179"/>
    </row>
    <row r="698" spans="2:17" ht="15" customHeight="1" x14ac:dyDescent="0.3">
      <c r="B698" s="169" t="str">
        <f>IF(Lançamentos!B704="","",MONTH(Lançamentos!B704))</f>
        <v/>
      </c>
      <c r="C698" s="170" t="str">
        <f t="shared" si="11"/>
        <v/>
      </c>
      <c r="D698" s="179"/>
      <c r="E698" s="179"/>
      <c r="F698" s="179"/>
      <c r="G698" s="179"/>
      <c r="H698" s="179"/>
      <c r="I698" s="179"/>
      <c r="J698" s="179"/>
      <c r="K698" s="179"/>
      <c r="L698" s="179"/>
      <c r="M698" s="179"/>
      <c r="N698" s="179"/>
      <c r="O698" s="179"/>
      <c r="P698" s="179"/>
      <c r="Q698" s="179"/>
    </row>
    <row r="699" spans="2:17" ht="15" customHeight="1" x14ac:dyDescent="0.3">
      <c r="B699" s="169" t="str">
        <f>IF(Lançamentos!B705="","",MONTH(Lançamentos!B705))</f>
        <v/>
      </c>
      <c r="C699" s="170" t="str">
        <f t="shared" si="11"/>
        <v/>
      </c>
      <c r="D699" s="179"/>
      <c r="E699" s="179"/>
      <c r="F699" s="179"/>
      <c r="G699" s="179"/>
      <c r="H699" s="179"/>
      <c r="I699" s="179"/>
      <c r="J699" s="179"/>
      <c r="K699" s="179"/>
      <c r="L699" s="179"/>
      <c r="M699" s="179"/>
      <c r="N699" s="179"/>
      <c r="O699" s="179"/>
      <c r="P699" s="179"/>
      <c r="Q699" s="179"/>
    </row>
    <row r="700" spans="2:17" ht="15" customHeight="1" x14ac:dyDescent="0.3">
      <c r="B700" s="169" t="str">
        <f>IF(Lançamentos!B706="","",MONTH(Lançamentos!B706))</f>
        <v/>
      </c>
      <c r="C700" s="170" t="str">
        <f t="shared" si="11"/>
        <v/>
      </c>
      <c r="D700" s="179"/>
      <c r="E700" s="179"/>
      <c r="F700" s="179"/>
      <c r="G700" s="179"/>
      <c r="H700" s="179"/>
      <c r="I700" s="179"/>
      <c r="J700" s="179"/>
      <c r="K700" s="179"/>
      <c r="L700" s="179"/>
      <c r="M700" s="179"/>
      <c r="N700" s="179"/>
      <c r="O700" s="179"/>
      <c r="P700" s="179"/>
      <c r="Q700" s="179"/>
    </row>
    <row r="701" spans="2:17" ht="15" customHeight="1" x14ac:dyDescent="0.3">
      <c r="B701" s="169" t="str">
        <f>IF(Lançamentos!B707="","",MONTH(Lançamentos!B707))</f>
        <v/>
      </c>
      <c r="C701" s="170" t="str">
        <f t="shared" si="11"/>
        <v/>
      </c>
      <c r="D701" s="179"/>
      <c r="E701" s="179"/>
      <c r="F701" s="179"/>
      <c r="G701" s="179"/>
      <c r="H701" s="179"/>
      <c r="I701" s="179"/>
      <c r="J701" s="179"/>
      <c r="K701" s="179"/>
      <c r="L701" s="179"/>
      <c r="M701" s="179"/>
      <c r="N701" s="179"/>
      <c r="O701" s="179"/>
      <c r="P701" s="179"/>
      <c r="Q701" s="179"/>
    </row>
    <row r="702" spans="2:17" ht="15" customHeight="1" x14ac:dyDescent="0.3">
      <c r="B702" s="169" t="str">
        <f>IF(Lançamentos!B708="","",MONTH(Lançamentos!B708))</f>
        <v/>
      </c>
      <c r="C702" s="170" t="str">
        <f t="shared" si="11"/>
        <v/>
      </c>
      <c r="D702" s="179"/>
      <c r="E702" s="179"/>
      <c r="F702" s="179"/>
      <c r="G702" s="179"/>
      <c r="H702" s="179"/>
      <c r="I702" s="179"/>
      <c r="J702" s="179"/>
      <c r="K702" s="179"/>
      <c r="L702" s="179"/>
      <c r="M702" s="179"/>
      <c r="N702" s="179"/>
      <c r="O702" s="179"/>
      <c r="P702" s="179"/>
      <c r="Q702" s="179"/>
    </row>
    <row r="703" spans="2:17" ht="15" customHeight="1" x14ac:dyDescent="0.3">
      <c r="B703" s="169" t="str">
        <f>IF(Lançamentos!B709="","",MONTH(Lançamentos!B709))</f>
        <v/>
      </c>
      <c r="C703" s="170" t="str">
        <f t="shared" si="11"/>
        <v/>
      </c>
      <c r="D703" s="179"/>
      <c r="E703" s="179"/>
      <c r="F703" s="179"/>
      <c r="G703" s="179"/>
      <c r="H703" s="179"/>
      <c r="I703" s="179"/>
      <c r="J703" s="179"/>
      <c r="K703" s="179"/>
      <c r="L703" s="179"/>
      <c r="M703" s="179"/>
      <c r="N703" s="179"/>
      <c r="O703" s="179"/>
      <c r="P703" s="179"/>
      <c r="Q703" s="179"/>
    </row>
    <row r="704" spans="2:17" ht="15" customHeight="1" x14ac:dyDescent="0.3">
      <c r="B704" s="169" t="str">
        <f>IF(Lançamentos!B710="","",MONTH(Lançamentos!B710))</f>
        <v/>
      </c>
      <c r="C704" s="170" t="str">
        <f t="shared" si="11"/>
        <v/>
      </c>
      <c r="D704" s="179"/>
      <c r="E704" s="179"/>
      <c r="F704" s="179"/>
      <c r="G704" s="179"/>
      <c r="H704" s="179"/>
      <c r="I704" s="179"/>
      <c r="J704" s="179"/>
      <c r="K704" s="179"/>
      <c r="L704" s="179"/>
      <c r="M704" s="179"/>
      <c r="N704" s="179"/>
      <c r="O704" s="179"/>
      <c r="P704" s="179"/>
      <c r="Q704" s="179"/>
    </row>
    <row r="705" spans="2:17" ht="15" customHeight="1" x14ac:dyDescent="0.3">
      <c r="B705" s="169" t="str">
        <f>IF(Lançamentos!B711="","",MONTH(Lançamentos!B711))</f>
        <v/>
      </c>
      <c r="C705" s="170" t="str">
        <f t="shared" si="11"/>
        <v/>
      </c>
      <c r="D705" s="179"/>
      <c r="E705" s="179"/>
      <c r="F705" s="179"/>
      <c r="G705" s="179"/>
      <c r="H705" s="179"/>
      <c r="I705" s="179"/>
      <c r="J705" s="179"/>
      <c r="K705" s="179"/>
      <c r="L705" s="179"/>
      <c r="M705" s="179"/>
      <c r="N705" s="179"/>
      <c r="O705" s="179"/>
      <c r="P705" s="179"/>
      <c r="Q705" s="179"/>
    </row>
    <row r="706" spans="2:17" ht="15" customHeight="1" x14ac:dyDescent="0.3">
      <c r="B706" s="169" t="str">
        <f>IF(Lançamentos!B712="","",MONTH(Lançamentos!B712))</f>
        <v/>
      </c>
      <c r="C706" s="170" t="str">
        <f t="shared" si="11"/>
        <v/>
      </c>
      <c r="D706" s="179"/>
      <c r="E706" s="179"/>
      <c r="F706" s="179"/>
      <c r="G706" s="179"/>
      <c r="H706" s="179"/>
      <c r="I706" s="179"/>
      <c r="J706" s="179"/>
      <c r="K706" s="179"/>
      <c r="L706" s="179"/>
      <c r="M706" s="179"/>
      <c r="N706" s="179"/>
      <c r="O706" s="179"/>
      <c r="P706" s="179"/>
      <c r="Q706" s="179"/>
    </row>
    <row r="707" spans="2:17" ht="15" customHeight="1" x14ac:dyDescent="0.3">
      <c r="B707" s="169" t="str">
        <f>IF(Lançamentos!B713="","",MONTH(Lançamentos!B713))</f>
        <v/>
      </c>
      <c r="C707" s="170" t="str">
        <f t="shared" si="11"/>
        <v/>
      </c>
      <c r="D707" s="179"/>
      <c r="E707" s="179"/>
      <c r="F707" s="179"/>
      <c r="G707" s="179"/>
      <c r="H707" s="179"/>
      <c r="I707" s="179"/>
      <c r="J707" s="179"/>
      <c r="K707" s="179"/>
      <c r="L707" s="179"/>
      <c r="M707" s="179"/>
      <c r="N707" s="179"/>
      <c r="O707" s="179"/>
      <c r="P707" s="179"/>
      <c r="Q707" s="179"/>
    </row>
    <row r="708" spans="2:17" ht="15" customHeight="1" x14ac:dyDescent="0.3">
      <c r="B708" s="169" t="str">
        <f>IF(Lançamentos!B714="","",MONTH(Lançamentos!B714))</f>
        <v/>
      </c>
      <c r="C708" s="170" t="str">
        <f t="shared" si="11"/>
        <v/>
      </c>
      <c r="D708" s="179"/>
      <c r="E708" s="179"/>
      <c r="F708" s="179"/>
      <c r="G708" s="179"/>
      <c r="H708" s="179"/>
      <c r="I708" s="179"/>
      <c r="J708" s="179"/>
      <c r="K708" s="179"/>
      <c r="L708" s="179"/>
      <c r="M708" s="179"/>
      <c r="N708" s="179"/>
      <c r="O708" s="179"/>
      <c r="P708" s="179"/>
      <c r="Q708" s="179"/>
    </row>
    <row r="709" spans="2:17" ht="15" customHeight="1" x14ac:dyDescent="0.3">
      <c r="B709" s="169" t="str">
        <f>IF(Lançamentos!B715="","",MONTH(Lançamentos!B715))</f>
        <v/>
      </c>
      <c r="C709" s="170" t="str">
        <f t="shared" ref="C709:C772" si="12">IFERROR(INDEX($A$4:$A$14,B709),"")</f>
        <v/>
      </c>
      <c r="D709" s="179"/>
      <c r="E709" s="179"/>
      <c r="F709" s="179"/>
      <c r="G709" s="179"/>
      <c r="H709" s="179"/>
      <c r="I709" s="179"/>
      <c r="J709" s="179"/>
      <c r="K709" s="179"/>
      <c r="L709" s="179"/>
      <c r="M709" s="179"/>
      <c r="N709" s="179"/>
      <c r="O709" s="179"/>
      <c r="P709" s="179"/>
      <c r="Q709" s="179"/>
    </row>
    <row r="710" spans="2:17" ht="15" customHeight="1" x14ac:dyDescent="0.3">
      <c r="B710" s="169" t="str">
        <f>IF(Lançamentos!B716="","",MONTH(Lançamentos!B716))</f>
        <v/>
      </c>
      <c r="C710" s="170" t="str">
        <f t="shared" si="12"/>
        <v/>
      </c>
      <c r="D710" s="179"/>
      <c r="E710" s="179"/>
      <c r="F710" s="179"/>
      <c r="G710" s="179"/>
      <c r="H710" s="179"/>
      <c r="I710" s="179"/>
      <c r="J710" s="179"/>
      <c r="K710" s="179"/>
      <c r="L710" s="179"/>
      <c r="M710" s="179"/>
      <c r="N710" s="179"/>
      <c r="O710" s="179"/>
      <c r="P710" s="179"/>
      <c r="Q710" s="179"/>
    </row>
    <row r="711" spans="2:17" ht="15" customHeight="1" x14ac:dyDescent="0.3">
      <c r="B711" s="169" t="str">
        <f>IF(Lançamentos!B717="","",MONTH(Lançamentos!B717))</f>
        <v/>
      </c>
      <c r="C711" s="170" t="str">
        <f t="shared" si="12"/>
        <v/>
      </c>
      <c r="D711" s="179"/>
      <c r="E711" s="179"/>
      <c r="F711" s="179"/>
      <c r="G711" s="179"/>
      <c r="H711" s="179"/>
      <c r="I711" s="179"/>
      <c r="J711" s="179"/>
      <c r="K711" s="179"/>
      <c r="L711" s="179"/>
      <c r="M711" s="179"/>
      <c r="N711" s="179"/>
      <c r="O711" s="179"/>
      <c r="P711" s="179"/>
      <c r="Q711" s="179"/>
    </row>
    <row r="712" spans="2:17" ht="15" customHeight="1" x14ac:dyDescent="0.3">
      <c r="B712" s="169" t="str">
        <f>IF(Lançamentos!B718="","",MONTH(Lançamentos!B718))</f>
        <v/>
      </c>
      <c r="C712" s="170" t="str">
        <f t="shared" si="12"/>
        <v/>
      </c>
      <c r="D712" s="179"/>
      <c r="E712" s="179"/>
      <c r="F712" s="179"/>
      <c r="G712" s="179"/>
      <c r="H712" s="179"/>
      <c r="I712" s="179"/>
      <c r="J712" s="179"/>
      <c r="K712" s="179"/>
      <c r="L712" s="179"/>
      <c r="M712" s="179"/>
      <c r="N712" s="179"/>
      <c r="O712" s="179"/>
      <c r="P712" s="179"/>
      <c r="Q712" s="179"/>
    </row>
    <row r="713" spans="2:17" ht="15" customHeight="1" x14ac:dyDescent="0.3">
      <c r="B713" s="169" t="str">
        <f>IF(Lançamentos!B719="","",MONTH(Lançamentos!B719))</f>
        <v/>
      </c>
      <c r="C713" s="170" t="str">
        <f t="shared" si="12"/>
        <v/>
      </c>
      <c r="D713" s="179"/>
      <c r="E713" s="179"/>
      <c r="F713" s="179"/>
      <c r="G713" s="179"/>
      <c r="H713" s="179"/>
      <c r="I713" s="179"/>
      <c r="J713" s="179"/>
      <c r="K713" s="179"/>
      <c r="L713" s="179"/>
      <c r="M713" s="179"/>
      <c r="N713" s="179"/>
      <c r="O713" s="179"/>
      <c r="P713" s="179"/>
      <c r="Q713" s="179"/>
    </row>
    <row r="714" spans="2:17" ht="15" customHeight="1" x14ac:dyDescent="0.3">
      <c r="B714" s="169" t="str">
        <f>IF(Lançamentos!B720="","",MONTH(Lançamentos!B720))</f>
        <v/>
      </c>
      <c r="C714" s="170" t="str">
        <f t="shared" si="12"/>
        <v/>
      </c>
      <c r="D714" s="179"/>
      <c r="E714" s="179"/>
      <c r="F714" s="179"/>
      <c r="G714" s="179"/>
      <c r="H714" s="179"/>
      <c r="I714" s="179"/>
      <c r="J714" s="179"/>
      <c r="K714" s="179"/>
      <c r="L714" s="179"/>
      <c r="M714" s="179"/>
      <c r="N714" s="179"/>
      <c r="O714" s="179"/>
      <c r="P714" s="179"/>
      <c r="Q714" s="179"/>
    </row>
    <row r="715" spans="2:17" ht="15" customHeight="1" x14ac:dyDescent="0.3">
      <c r="B715" s="169" t="str">
        <f>IF(Lançamentos!B721="","",MONTH(Lançamentos!B721))</f>
        <v/>
      </c>
      <c r="C715" s="170" t="str">
        <f t="shared" si="12"/>
        <v/>
      </c>
      <c r="D715" s="179"/>
      <c r="E715" s="179"/>
      <c r="F715" s="179"/>
      <c r="G715" s="179"/>
      <c r="H715" s="179"/>
      <c r="I715" s="179"/>
      <c r="J715" s="179"/>
      <c r="K715" s="179"/>
      <c r="L715" s="179"/>
      <c r="M715" s="179"/>
      <c r="N715" s="179"/>
      <c r="O715" s="179"/>
      <c r="P715" s="179"/>
      <c r="Q715" s="179"/>
    </row>
    <row r="716" spans="2:17" ht="15" customHeight="1" x14ac:dyDescent="0.3">
      <c r="B716" s="169" t="str">
        <f>IF(Lançamentos!B722="","",MONTH(Lançamentos!B722))</f>
        <v/>
      </c>
      <c r="C716" s="170" t="str">
        <f t="shared" si="12"/>
        <v/>
      </c>
      <c r="D716" s="179"/>
      <c r="E716" s="179"/>
      <c r="F716" s="179"/>
      <c r="G716" s="179"/>
      <c r="H716" s="179"/>
      <c r="I716" s="179"/>
      <c r="J716" s="179"/>
      <c r="K716" s="179"/>
      <c r="L716" s="179"/>
      <c r="M716" s="179"/>
      <c r="N716" s="179"/>
      <c r="O716" s="179"/>
      <c r="P716" s="179"/>
      <c r="Q716" s="179"/>
    </row>
    <row r="717" spans="2:17" ht="15" customHeight="1" x14ac:dyDescent="0.3">
      <c r="B717" s="169" t="str">
        <f>IF(Lançamentos!B723="","",MONTH(Lançamentos!B723))</f>
        <v/>
      </c>
      <c r="C717" s="170" t="str">
        <f t="shared" si="12"/>
        <v/>
      </c>
      <c r="D717" s="179"/>
      <c r="E717" s="179"/>
      <c r="F717" s="179"/>
      <c r="G717" s="179"/>
      <c r="H717" s="179"/>
      <c r="I717" s="179"/>
      <c r="J717" s="179"/>
      <c r="K717" s="179"/>
      <c r="L717" s="179"/>
      <c r="M717" s="179"/>
      <c r="N717" s="179"/>
      <c r="O717" s="179"/>
      <c r="P717" s="179"/>
      <c r="Q717" s="179"/>
    </row>
    <row r="718" spans="2:17" ht="15" customHeight="1" x14ac:dyDescent="0.3">
      <c r="B718" s="169" t="str">
        <f>IF(Lançamentos!B724="","",MONTH(Lançamentos!B724))</f>
        <v/>
      </c>
      <c r="C718" s="170" t="str">
        <f t="shared" si="12"/>
        <v/>
      </c>
      <c r="D718" s="179"/>
      <c r="E718" s="179"/>
      <c r="F718" s="179"/>
      <c r="G718" s="179"/>
      <c r="H718" s="179"/>
      <c r="I718" s="179"/>
      <c r="J718" s="179"/>
      <c r="K718" s="179"/>
      <c r="L718" s="179"/>
      <c r="M718" s="179"/>
      <c r="N718" s="179"/>
      <c r="O718" s="179"/>
      <c r="P718" s="179"/>
      <c r="Q718" s="179"/>
    </row>
    <row r="719" spans="2:17" ht="15" customHeight="1" x14ac:dyDescent="0.3">
      <c r="B719" s="169" t="str">
        <f>IF(Lançamentos!B725="","",MONTH(Lançamentos!B725))</f>
        <v/>
      </c>
      <c r="C719" s="170" t="str">
        <f t="shared" si="12"/>
        <v/>
      </c>
      <c r="D719" s="179"/>
      <c r="E719" s="179"/>
      <c r="F719" s="179"/>
      <c r="G719" s="179"/>
      <c r="H719" s="179"/>
      <c r="I719" s="179"/>
      <c r="J719" s="179"/>
      <c r="K719" s="179"/>
      <c r="L719" s="179"/>
      <c r="M719" s="179"/>
      <c r="N719" s="179"/>
      <c r="O719" s="179"/>
      <c r="P719" s="179"/>
      <c r="Q719" s="179"/>
    </row>
    <row r="720" spans="2:17" ht="15" customHeight="1" x14ac:dyDescent="0.3">
      <c r="B720" s="169" t="str">
        <f>IF(Lançamentos!B726="","",MONTH(Lançamentos!B726))</f>
        <v/>
      </c>
      <c r="C720" s="170" t="str">
        <f t="shared" si="12"/>
        <v/>
      </c>
      <c r="D720" s="179"/>
      <c r="E720" s="179"/>
      <c r="F720" s="179"/>
      <c r="G720" s="179"/>
      <c r="H720" s="179"/>
      <c r="I720" s="179"/>
      <c r="J720" s="179"/>
      <c r="K720" s="179"/>
      <c r="L720" s="179"/>
      <c r="M720" s="179"/>
      <c r="N720" s="179"/>
      <c r="O720" s="179"/>
      <c r="P720" s="179"/>
      <c r="Q720" s="179"/>
    </row>
    <row r="721" spans="2:17" ht="15" customHeight="1" x14ac:dyDescent="0.3">
      <c r="B721" s="169" t="str">
        <f>IF(Lançamentos!B727="","",MONTH(Lançamentos!B727))</f>
        <v/>
      </c>
      <c r="C721" s="170" t="str">
        <f t="shared" si="12"/>
        <v/>
      </c>
      <c r="D721" s="179"/>
      <c r="E721" s="179"/>
      <c r="F721" s="179"/>
      <c r="G721" s="179"/>
      <c r="H721" s="179"/>
      <c r="I721" s="179"/>
      <c r="J721" s="179"/>
      <c r="K721" s="179"/>
      <c r="L721" s="179"/>
      <c r="M721" s="179"/>
      <c r="N721" s="179"/>
      <c r="O721" s="179"/>
      <c r="P721" s="179"/>
      <c r="Q721" s="179"/>
    </row>
    <row r="722" spans="2:17" ht="15" customHeight="1" x14ac:dyDescent="0.3">
      <c r="B722" s="169" t="str">
        <f>IF(Lançamentos!B728="","",MONTH(Lançamentos!B728))</f>
        <v/>
      </c>
      <c r="C722" s="170" t="str">
        <f t="shared" si="12"/>
        <v/>
      </c>
      <c r="D722" s="179"/>
      <c r="E722" s="179"/>
      <c r="F722" s="179"/>
      <c r="G722" s="179"/>
      <c r="H722" s="179"/>
      <c r="I722" s="179"/>
      <c r="J722" s="179"/>
      <c r="K722" s="179"/>
      <c r="L722" s="179"/>
      <c r="M722" s="179"/>
      <c r="N722" s="179"/>
      <c r="O722" s="179"/>
      <c r="P722" s="179"/>
      <c r="Q722" s="179"/>
    </row>
    <row r="723" spans="2:17" ht="15" customHeight="1" x14ac:dyDescent="0.3">
      <c r="B723" s="169" t="str">
        <f>IF(Lançamentos!B729="","",MONTH(Lançamentos!B729))</f>
        <v/>
      </c>
      <c r="C723" s="170" t="str">
        <f t="shared" si="12"/>
        <v/>
      </c>
      <c r="D723" s="179"/>
      <c r="E723" s="179"/>
      <c r="F723" s="179"/>
      <c r="G723" s="179"/>
      <c r="H723" s="179"/>
      <c r="I723" s="179"/>
      <c r="J723" s="179"/>
      <c r="K723" s="179"/>
      <c r="L723" s="179"/>
      <c r="M723" s="179"/>
      <c r="N723" s="179"/>
      <c r="O723" s="179"/>
      <c r="P723" s="179"/>
      <c r="Q723" s="179"/>
    </row>
    <row r="724" spans="2:17" ht="15" customHeight="1" x14ac:dyDescent="0.3">
      <c r="B724" s="169" t="str">
        <f>IF(Lançamentos!B730="","",MONTH(Lançamentos!B730))</f>
        <v/>
      </c>
      <c r="C724" s="170" t="str">
        <f t="shared" si="12"/>
        <v/>
      </c>
      <c r="D724" s="179"/>
      <c r="E724" s="179"/>
      <c r="F724" s="179"/>
      <c r="G724" s="179"/>
      <c r="H724" s="179"/>
      <c r="I724" s="179"/>
      <c r="J724" s="179"/>
      <c r="K724" s="179"/>
      <c r="L724" s="179"/>
      <c r="M724" s="179"/>
      <c r="N724" s="179"/>
      <c r="O724" s="179"/>
      <c r="P724" s="179"/>
      <c r="Q724" s="179"/>
    </row>
    <row r="725" spans="2:17" ht="15" customHeight="1" x14ac:dyDescent="0.3">
      <c r="B725" s="169" t="str">
        <f>IF(Lançamentos!B731="","",MONTH(Lançamentos!B731))</f>
        <v/>
      </c>
      <c r="C725" s="170" t="str">
        <f t="shared" si="12"/>
        <v/>
      </c>
      <c r="D725" s="179"/>
      <c r="E725" s="179"/>
      <c r="F725" s="179"/>
      <c r="G725" s="179"/>
      <c r="H725" s="179"/>
      <c r="I725" s="179"/>
      <c r="J725" s="179"/>
      <c r="K725" s="179"/>
      <c r="L725" s="179"/>
      <c r="M725" s="179"/>
      <c r="N725" s="179"/>
      <c r="O725" s="179"/>
      <c r="P725" s="179"/>
      <c r="Q725" s="179"/>
    </row>
    <row r="726" spans="2:17" ht="15" customHeight="1" x14ac:dyDescent="0.3">
      <c r="B726" s="169" t="str">
        <f>IF(Lançamentos!B732="","",MONTH(Lançamentos!B732))</f>
        <v/>
      </c>
      <c r="C726" s="170" t="str">
        <f t="shared" si="12"/>
        <v/>
      </c>
      <c r="D726" s="179"/>
      <c r="E726" s="179"/>
      <c r="F726" s="179"/>
      <c r="G726" s="179"/>
      <c r="H726" s="179"/>
      <c r="I726" s="179"/>
      <c r="J726" s="179"/>
      <c r="K726" s="179"/>
      <c r="L726" s="179"/>
      <c r="M726" s="179"/>
      <c r="N726" s="179"/>
      <c r="O726" s="179"/>
      <c r="P726" s="179"/>
      <c r="Q726" s="179"/>
    </row>
    <row r="727" spans="2:17" ht="15" customHeight="1" x14ac:dyDescent="0.3">
      <c r="B727" s="169" t="str">
        <f>IF(Lançamentos!B733="","",MONTH(Lançamentos!B733))</f>
        <v/>
      </c>
      <c r="C727" s="170" t="str">
        <f t="shared" si="12"/>
        <v/>
      </c>
      <c r="D727" s="179"/>
      <c r="E727" s="179"/>
      <c r="F727" s="179"/>
      <c r="G727" s="179"/>
      <c r="H727" s="179"/>
      <c r="I727" s="179"/>
      <c r="J727" s="179"/>
      <c r="K727" s="179"/>
      <c r="L727" s="179"/>
      <c r="M727" s="179"/>
      <c r="N727" s="179"/>
      <c r="O727" s="179"/>
      <c r="P727" s="179"/>
      <c r="Q727" s="179"/>
    </row>
    <row r="728" spans="2:17" ht="15" customHeight="1" x14ac:dyDescent="0.3">
      <c r="B728" s="169" t="str">
        <f>IF(Lançamentos!B734="","",MONTH(Lançamentos!B734))</f>
        <v/>
      </c>
      <c r="C728" s="170" t="str">
        <f t="shared" si="12"/>
        <v/>
      </c>
      <c r="D728" s="179"/>
      <c r="E728" s="179"/>
      <c r="F728" s="179"/>
      <c r="G728" s="179"/>
      <c r="H728" s="179"/>
      <c r="I728" s="179"/>
      <c r="J728" s="179"/>
      <c r="K728" s="179"/>
      <c r="L728" s="179"/>
      <c r="M728" s="179"/>
      <c r="N728" s="179"/>
      <c r="O728" s="179"/>
      <c r="P728" s="179"/>
      <c r="Q728" s="179"/>
    </row>
    <row r="729" spans="2:17" ht="15" customHeight="1" x14ac:dyDescent="0.3">
      <c r="B729" s="169" t="str">
        <f>IF(Lançamentos!B735="","",MONTH(Lançamentos!B735))</f>
        <v/>
      </c>
      <c r="C729" s="170" t="str">
        <f t="shared" si="12"/>
        <v/>
      </c>
      <c r="D729" s="179"/>
      <c r="E729" s="179"/>
      <c r="F729" s="179"/>
      <c r="G729" s="179"/>
      <c r="H729" s="179"/>
      <c r="I729" s="179"/>
      <c r="J729" s="179"/>
      <c r="K729" s="179"/>
      <c r="L729" s="179"/>
      <c r="M729" s="179"/>
      <c r="N729" s="179"/>
      <c r="O729" s="179"/>
      <c r="P729" s="179"/>
      <c r="Q729" s="179"/>
    </row>
    <row r="730" spans="2:17" ht="15" customHeight="1" x14ac:dyDescent="0.3">
      <c r="B730" s="169" t="str">
        <f>IF(Lançamentos!B736="","",MONTH(Lançamentos!B736))</f>
        <v/>
      </c>
      <c r="C730" s="170" t="str">
        <f t="shared" si="12"/>
        <v/>
      </c>
      <c r="D730" s="179"/>
      <c r="E730" s="179"/>
      <c r="F730" s="179"/>
      <c r="G730" s="179"/>
      <c r="H730" s="179"/>
      <c r="I730" s="179"/>
      <c r="J730" s="179"/>
      <c r="K730" s="179"/>
      <c r="L730" s="179"/>
      <c r="M730" s="179"/>
      <c r="N730" s="179"/>
      <c r="O730" s="179"/>
      <c r="P730" s="179"/>
      <c r="Q730" s="179"/>
    </row>
    <row r="731" spans="2:17" ht="15" customHeight="1" x14ac:dyDescent="0.3">
      <c r="B731" s="169" t="str">
        <f>IF(Lançamentos!B737="","",MONTH(Lançamentos!B737))</f>
        <v/>
      </c>
      <c r="C731" s="170" t="str">
        <f t="shared" si="12"/>
        <v/>
      </c>
      <c r="D731" s="179"/>
      <c r="E731" s="179"/>
      <c r="F731" s="179"/>
      <c r="G731" s="179"/>
      <c r="H731" s="179"/>
      <c r="I731" s="179"/>
      <c r="J731" s="179"/>
      <c r="K731" s="179"/>
      <c r="L731" s="179"/>
      <c r="M731" s="179"/>
      <c r="N731" s="179"/>
      <c r="O731" s="179"/>
      <c r="P731" s="179"/>
      <c r="Q731" s="179"/>
    </row>
    <row r="732" spans="2:17" ht="15" customHeight="1" x14ac:dyDescent="0.3">
      <c r="B732" s="169" t="str">
        <f>IF(Lançamentos!B738="","",MONTH(Lançamentos!B738))</f>
        <v/>
      </c>
      <c r="C732" s="170" t="str">
        <f t="shared" si="12"/>
        <v/>
      </c>
      <c r="D732" s="179"/>
      <c r="E732" s="179"/>
      <c r="F732" s="179"/>
      <c r="G732" s="179"/>
      <c r="H732" s="179"/>
      <c r="I732" s="179"/>
      <c r="J732" s="179"/>
      <c r="K732" s="179"/>
      <c r="L732" s="179"/>
      <c r="M732" s="179"/>
      <c r="N732" s="179"/>
      <c r="O732" s="179"/>
      <c r="P732" s="179"/>
      <c r="Q732" s="179"/>
    </row>
    <row r="733" spans="2:17" ht="15" customHeight="1" x14ac:dyDescent="0.3">
      <c r="B733" s="169" t="str">
        <f>IF(Lançamentos!B739="","",MONTH(Lançamentos!B739))</f>
        <v/>
      </c>
      <c r="C733" s="170" t="str">
        <f t="shared" si="12"/>
        <v/>
      </c>
      <c r="D733" s="179"/>
      <c r="E733" s="179"/>
      <c r="F733" s="179"/>
      <c r="G733" s="179"/>
      <c r="H733" s="179"/>
      <c r="I733" s="179"/>
      <c r="J733" s="179"/>
      <c r="K733" s="179"/>
      <c r="L733" s="179"/>
      <c r="M733" s="179"/>
      <c r="N733" s="179"/>
      <c r="O733" s="179"/>
      <c r="P733" s="179"/>
      <c r="Q733" s="179"/>
    </row>
    <row r="734" spans="2:17" ht="15" customHeight="1" x14ac:dyDescent="0.3">
      <c r="B734" s="169" t="str">
        <f>IF(Lançamentos!B740="","",MONTH(Lançamentos!B740))</f>
        <v/>
      </c>
      <c r="C734" s="170" t="str">
        <f t="shared" si="12"/>
        <v/>
      </c>
      <c r="D734" s="179"/>
      <c r="E734" s="179"/>
      <c r="F734" s="179"/>
      <c r="G734" s="179"/>
      <c r="H734" s="179"/>
      <c r="I734" s="179"/>
      <c r="J734" s="179"/>
      <c r="K734" s="179"/>
      <c r="L734" s="179"/>
      <c r="M734" s="179"/>
      <c r="N734" s="179"/>
      <c r="O734" s="179"/>
      <c r="P734" s="179"/>
      <c r="Q734" s="179"/>
    </row>
    <row r="735" spans="2:17" ht="15" customHeight="1" x14ac:dyDescent="0.3">
      <c r="B735" s="169" t="str">
        <f>IF(Lançamentos!B741="","",MONTH(Lançamentos!B741))</f>
        <v/>
      </c>
      <c r="C735" s="170" t="str">
        <f t="shared" si="12"/>
        <v/>
      </c>
      <c r="D735" s="179"/>
      <c r="E735" s="179"/>
      <c r="F735" s="179"/>
      <c r="G735" s="179"/>
      <c r="H735" s="179"/>
      <c r="I735" s="179"/>
      <c r="J735" s="179"/>
      <c r="K735" s="179"/>
      <c r="L735" s="179"/>
      <c r="M735" s="179"/>
      <c r="N735" s="179"/>
      <c r="O735" s="179"/>
      <c r="P735" s="179"/>
      <c r="Q735" s="179"/>
    </row>
    <row r="736" spans="2:17" ht="15" customHeight="1" x14ac:dyDescent="0.3">
      <c r="B736" s="169" t="str">
        <f>IF(Lançamentos!B742="","",MONTH(Lançamentos!B742))</f>
        <v/>
      </c>
      <c r="C736" s="170" t="str">
        <f t="shared" si="12"/>
        <v/>
      </c>
      <c r="D736" s="179"/>
      <c r="E736" s="179"/>
      <c r="F736" s="179"/>
      <c r="G736" s="179"/>
      <c r="H736" s="179"/>
      <c r="I736" s="179"/>
      <c r="J736" s="179"/>
      <c r="K736" s="179"/>
      <c r="L736" s="179"/>
      <c r="M736" s="179"/>
      <c r="N736" s="179"/>
      <c r="O736" s="179"/>
      <c r="P736" s="179"/>
      <c r="Q736" s="179"/>
    </row>
    <row r="737" spans="2:17" ht="15" customHeight="1" x14ac:dyDescent="0.3">
      <c r="B737" s="169" t="str">
        <f>IF(Lançamentos!B743="","",MONTH(Lançamentos!B743))</f>
        <v/>
      </c>
      <c r="C737" s="170" t="str">
        <f t="shared" si="12"/>
        <v/>
      </c>
      <c r="D737" s="179"/>
      <c r="E737" s="179"/>
      <c r="F737" s="179"/>
      <c r="G737" s="179"/>
      <c r="H737" s="179"/>
      <c r="I737" s="179"/>
      <c r="J737" s="179"/>
      <c r="K737" s="179"/>
      <c r="L737" s="179"/>
      <c r="M737" s="179"/>
      <c r="N737" s="179"/>
      <c r="O737" s="179"/>
      <c r="P737" s="179"/>
      <c r="Q737" s="179"/>
    </row>
    <row r="738" spans="2:17" ht="15" customHeight="1" x14ac:dyDescent="0.3">
      <c r="B738" s="169" t="str">
        <f>IF(Lançamentos!B744="","",MONTH(Lançamentos!B744))</f>
        <v/>
      </c>
      <c r="C738" s="170" t="str">
        <f t="shared" si="12"/>
        <v/>
      </c>
      <c r="D738" s="179"/>
      <c r="E738" s="179"/>
      <c r="F738" s="179"/>
      <c r="G738" s="179"/>
      <c r="H738" s="179"/>
      <c r="I738" s="179"/>
      <c r="J738" s="179"/>
      <c r="K738" s="179"/>
      <c r="L738" s="179"/>
      <c r="M738" s="179"/>
      <c r="N738" s="179"/>
      <c r="O738" s="179"/>
      <c r="P738" s="179"/>
      <c r="Q738" s="179"/>
    </row>
    <row r="739" spans="2:17" ht="15" customHeight="1" x14ac:dyDescent="0.3">
      <c r="B739" s="169" t="str">
        <f>IF(Lançamentos!B745="","",MONTH(Lançamentos!B745))</f>
        <v/>
      </c>
      <c r="C739" s="170" t="str">
        <f t="shared" si="12"/>
        <v/>
      </c>
      <c r="D739" s="179"/>
      <c r="E739" s="179"/>
      <c r="F739" s="179"/>
      <c r="G739" s="179"/>
      <c r="H739" s="179"/>
      <c r="I739" s="179"/>
      <c r="J739" s="179"/>
      <c r="K739" s="179"/>
      <c r="L739" s="179"/>
      <c r="M739" s="179"/>
      <c r="N739" s="179"/>
      <c r="O739" s="179"/>
      <c r="P739" s="179"/>
      <c r="Q739" s="179"/>
    </row>
    <row r="740" spans="2:17" ht="15" customHeight="1" x14ac:dyDescent="0.3">
      <c r="B740" s="169" t="str">
        <f>IF(Lançamentos!B746="","",MONTH(Lançamentos!B746))</f>
        <v/>
      </c>
      <c r="C740" s="170" t="str">
        <f t="shared" si="12"/>
        <v/>
      </c>
      <c r="D740" s="179"/>
      <c r="E740" s="179"/>
      <c r="F740" s="179"/>
      <c r="G740" s="179"/>
      <c r="H740" s="179"/>
      <c r="I740" s="179"/>
      <c r="J740" s="179"/>
      <c r="K740" s="179"/>
      <c r="L740" s="179"/>
      <c r="M740" s="179"/>
      <c r="N740" s="179"/>
      <c r="O740" s="179"/>
      <c r="P740" s="179"/>
      <c r="Q740" s="179"/>
    </row>
    <row r="741" spans="2:17" ht="15" customHeight="1" x14ac:dyDescent="0.3">
      <c r="B741" s="169" t="str">
        <f>IF(Lançamentos!B747="","",MONTH(Lançamentos!B747))</f>
        <v/>
      </c>
      <c r="C741" s="170" t="str">
        <f t="shared" si="12"/>
        <v/>
      </c>
      <c r="D741" s="179"/>
      <c r="E741" s="179"/>
      <c r="F741" s="179"/>
      <c r="G741" s="179"/>
      <c r="H741" s="179"/>
      <c r="I741" s="179"/>
      <c r="J741" s="179"/>
      <c r="K741" s="179"/>
      <c r="L741" s="179"/>
      <c r="M741" s="179"/>
      <c r="N741" s="179"/>
      <c r="O741" s="179"/>
      <c r="P741" s="179"/>
      <c r="Q741" s="179"/>
    </row>
    <row r="742" spans="2:17" ht="15" customHeight="1" x14ac:dyDescent="0.3">
      <c r="B742" s="169" t="str">
        <f>IF(Lançamentos!B748="","",MONTH(Lançamentos!B748))</f>
        <v/>
      </c>
      <c r="C742" s="170" t="str">
        <f t="shared" si="12"/>
        <v/>
      </c>
      <c r="D742" s="179"/>
      <c r="E742" s="179"/>
      <c r="F742" s="179"/>
      <c r="G742" s="179"/>
      <c r="H742" s="179"/>
      <c r="I742" s="179"/>
      <c r="J742" s="179"/>
      <c r="K742" s="179"/>
      <c r="L742" s="179"/>
      <c r="M742" s="179"/>
      <c r="N742" s="179"/>
      <c r="O742" s="179"/>
      <c r="P742" s="179"/>
      <c r="Q742" s="179"/>
    </row>
    <row r="743" spans="2:17" ht="15" customHeight="1" x14ac:dyDescent="0.3">
      <c r="B743" s="169" t="str">
        <f>IF(Lançamentos!B749="","",MONTH(Lançamentos!B749))</f>
        <v/>
      </c>
      <c r="C743" s="170" t="str">
        <f t="shared" si="12"/>
        <v/>
      </c>
      <c r="D743" s="179"/>
      <c r="E743" s="179"/>
      <c r="F743" s="179"/>
      <c r="G743" s="179"/>
      <c r="H743" s="179"/>
      <c r="I743" s="179"/>
      <c r="J743" s="179"/>
      <c r="K743" s="179"/>
      <c r="L743" s="179"/>
      <c r="M743" s="179"/>
      <c r="N743" s="179"/>
      <c r="O743" s="179"/>
      <c r="P743" s="179"/>
      <c r="Q743" s="179"/>
    </row>
    <row r="744" spans="2:17" ht="15" customHeight="1" x14ac:dyDescent="0.3">
      <c r="B744" s="169" t="str">
        <f>IF(Lançamentos!B750="","",MONTH(Lançamentos!B750))</f>
        <v/>
      </c>
      <c r="C744" s="170" t="str">
        <f t="shared" si="12"/>
        <v/>
      </c>
      <c r="D744" s="179"/>
      <c r="E744" s="179"/>
      <c r="F744" s="179"/>
      <c r="G744" s="179"/>
      <c r="H744" s="179"/>
      <c r="I744" s="179"/>
      <c r="J744" s="179"/>
      <c r="K744" s="179"/>
      <c r="L744" s="179"/>
      <c r="M744" s="179"/>
      <c r="N744" s="179"/>
      <c r="O744" s="179"/>
      <c r="P744" s="179"/>
      <c r="Q744" s="179"/>
    </row>
    <row r="745" spans="2:17" ht="15" customHeight="1" x14ac:dyDescent="0.3">
      <c r="B745" s="169" t="str">
        <f>IF(Lançamentos!B751="","",MONTH(Lançamentos!B751))</f>
        <v/>
      </c>
      <c r="C745" s="170" t="str">
        <f t="shared" si="12"/>
        <v/>
      </c>
      <c r="D745" s="179"/>
      <c r="E745" s="179"/>
      <c r="F745" s="179"/>
      <c r="G745" s="179"/>
      <c r="H745" s="179"/>
      <c r="I745" s="179"/>
      <c r="J745" s="179"/>
      <c r="K745" s="179"/>
      <c r="L745" s="179"/>
      <c r="M745" s="179"/>
      <c r="N745" s="179"/>
      <c r="O745" s="179"/>
      <c r="P745" s="179"/>
      <c r="Q745" s="179"/>
    </row>
    <row r="746" spans="2:17" ht="15" customHeight="1" x14ac:dyDescent="0.3">
      <c r="B746" s="169" t="str">
        <f>IF(Lançamentos!B752="","",MONTH(Lançamentos!B752))</f>
        <v/>
      </c>
      <c r="C746" s="170" t="str">
        <f t="shared" si="12"/>
        <v/>
      </c>
      <c r="D746" s="179"/>
      <c r="E746" s="179"/>
      <c r="F746" s="179"/>
      <c r="G746" s="179"/>
      <c r="H746" s="179"/>
      <c r="I746" s="179"/>
      <c r="J746" s="179"/>
      <c r="K746" s="179"/>
      <c r="L746" s="179"/>
      <c r="M746" s="179"/>
      <c r="N746" s="179"/>
      <c r="O746" s="179"/>
      <c r="P746" s="179"/>
      <c r="Q746" s="179"/>
    </row>
    <row r="747" spans="2:17" ht="15" customHeight="1" x14ac:dyDescent="0.3">
      <c r="B747" s="169" t="str">
        <f>IF(Lançamentos!B753="","",MONTH(Lançamentos!B753))</f>
        <v/>
      </c>
      <c r="C747" s="170" t="str">
        <f t="shared" si="12"/>
        <v/>
      </c>
      <c r="D747" s="179"/>
      <c r="E747" s="179"/>
      <c r="F747" s="179"/>
      <c r="G747" s="179"/>
      <c r="H747" s="179"/>
      <c r="I747" s="179"/>
      <c r="J747" s="179"/>
      <c r="K747" s="179"/>
      <c r="L747" s="179"/>
      <c r="M747" s="179"/>
      <c r="N747" s="179"/>
      <c r="O747" s="179"/>
      <c r="P747" s="179"/>
      <c r="Q747" s="179"/>
    </row>
    <row r="748" spans="2:17" ht="15" customHeight="1" x14ac:dyDescent="0.3">
      <c r="B748" s="169" t="str">
        <f>IF(Lançamentos!B754="","",MONTH(Lançamentos!B754))</f>
        <v/>
      </c>
      <c r="C748" s="170" t="str">
        <f t="shared" si="12"/>
        <v/>
      </c>
      <c r="D748" s="179"/>
      <c r="E748" s="179"/>
      <c r="F748" s="179"/>
      <c r="G748" s="179"/>
      <c r="H748" s="179"/>
      <c r="I748" s="179"/>
      <c r="J748" s="179"/>
      <c r="K748" s="179"/>
      <c r="L748" s="179"/>
      <c r="M748" s="179"/>
      <c r="N748" s="179"/>
      <c r="O748" s="179"/>
      <c r="P748" s="179"/>
      <c r="Q748" s="179"/>
    </row>
    <row r="749" spans="2:17" ht="15" customHeight="1" x14ac:dyDescent="0.3">
      <c r="B749" s="169" t="str">
        <f>IF(Lançamentos!B755="","",MONTH(Lançamentos!B755))</f>
        <v/>
      </c>
      <c r="C749" s="170" t="str">
        <f t="shared" si="12"/>
        <v/>
      </c>
      <c r="D749" s="179"/>
      <c r="E749" s="179"/>
      <c r="F749" s="179"/>
      <c r="G749" s="179"/>
      <c r="H749" s="179"/>
      <c r="I749" s="179"/>
      <c r="J749" s="179"/>
      <c r="K749" s="179"/>
      <c r="L749" s="179"/>
      <c r="M749" s="179"/>
      <c r="N749" s="179"/>
      <c r="O749" s="179"/>
      <c r="P749" s="179"/>
      <c r="Q749" s="179"/>
    </row>
    <row r="750" spans="2:17" ht="15" customHeight="1" x14ac:dyDescent="0.3">
      <c r="B750" s="169" t="str">
        <f>IF(Lançamentos!B756="","",MONTH(Lançamentos!B756))</f>
        <v/>
      </c>
      <c r="C750" s="170" t="str">
        <f t="shared" si="12"/>
        <v/>
      </c>
      <c r="D750" s="179"/>
      <c r="E750" s="179"/>
      <c r="F750" s="179"/>
      <c r="G750" s="179"/>
      <c r="H750" s="179"/>
      <c r="I750" s="179"/>
      <c r="J750" s="179"/>
      <c r="K750" s="179"/>
      <c r="L750" s="179"/>
      <c r="M750" s="179"/>
      <c r="N750" s="179"/>
      <c r="O750" s="179"/>
      <c r="P750" s="179"/>
      <c r="Q750" s="179"/>
    </row>
    <row r="751" spans="2:17" ht="15" customHeight="1" x14ac:dyDescent="0.3">
      <c r="B751" s="169" t="str">
        <f>IF(Lançamentos!B757="","",MONTH(Lançamentos!B757))</f>
        <v/>
      </c>
      <c r="C751" s="170" t="str">
        <f t="shared" si="12"/>
        <v/>
      </c>
      <c r="D751" s="179"/>
      <c r="E751" s="179"/>
      <c r="F751" s="179"/>
      <c r="G751" s="179"/>
      <c r="H751" s="179"/>
      <c r="I751" s="179"/>
      <c r="J751" s="179"/>
      <c r="K751" s="179"/>
      <c r="L751" s="179"/>
      <c r="M751" s="179"/>
      <c r="N751" s="179"/>
      <c r="O751" s="179"/>
      <c r="P751" s="179"/>
      <c r="Q751" s="179"/>
    </row>
    <row r="752" spans="2:17" ht="15" customHeight="1" x14ac:dyDescent="0.3">
      <c r="B752" s="169" t="str">
        <f>IF(Lançamentos!B758="","",MONTH(Lançamentos!B758))</f>
        <v/>
      </c>
      <c r="C752" s="170" t="str">
        <f t="shared" si="12"/>
        <v/>
      </c>
      <c r="D752" s="179"/>
      <c r="E752" s="179"/>
      <c r="F752" s="179"/>
      <c r="G752" s="179"/>
      <c r="H752" s="179"/>
      <c r="I752" s="179"/>
      <c r="J752" s="179"/>
      <c r="K752" s="179"/>
      <c r="L752" s="179"/>
      <c r="M752" s="179"/>
      <c r="N752" s="179"/>
      <c r="O752" s="179"/>
      <c r="P752" s="179"/>
      <c r="Q752" s="179"/>
    </row>
    <row r="753" spans="2:17" ht="15" customHeight="1" x14ac:dyDescent="0.3">
      <c r="B753" s="169" t="str">
        <f>IF(Lançamentos!B759="","",MONTH(Lançamentos!B759))</f>
        <v/>
      </c>
      <c r="C753" s="170" t="str">
        <f t="shared" si="12"/>
        <v/>
      </c>
      <c r="D753" s="179"/>
      <c r="E753" s="179"/>
      <c r="F753" s="179"/>
      <c r="G753" s="179"/>
      <c r="H753" s="179"/>
      <c r="I753" s="179"/>
      <c r="J753" s="179"/>
      <c r="K753" s="179"/>
      <c r="L753" s="179"/>
      <c r="M753" s="179"/>
      <c r="N753" s="179"/>
      <c r="O753" s="179"/>
      <c r="P753" s="179"/>
      <c r="Q753" s="179"/>
    </row>
    <row r="754" spans="2:17" ht="15" customHeight="1" x14ac:dyDescent="0.3">
      <c r="B754" s="169" t="str">
        <f>IF(Lançamentos!B760="","",MONTH(Lançamentos!B760))</f>
        <v/>
      </c>
      <c r="C754" s="170" t="str">
        <f t="shared" si="12"/>
        <v/>
      </c>
      <c r="D754" s="179"/>
      <c r="E754" s="179"/>
      <c r="F754" s="179"/>
      <c r="G754" s="179"/>
      <c r="H754" s="179"/>
      <c r="I754" s="179"/>
      <c r="J754" s="179"/>
      <c r="K754" s="179"/>
      <c r="L754" s="179"/>
      <c r="M754" s="179"/>
      <c r="N754" s="179"/>
      <c r="O754" s="179"/>
      <c r="P754" s="179"/>
      <c r="Q754" s="179"/>
    </row>
    <row r="755" spans="2:17" ht="15" customHeight="1" x14ac:dyDescent="0.3">
      <c r="B755" s="169" t="str">
        <f>IF(Lançamentos!B761="","",MONTH(Lançamentos!B761))</f>
        <v/>
      </c>
      <c r="C755" s="170" t="str">
        <f t="shared" si="12"/>
        <v/>
      </c>
      <c r="D755" s="179"/>
      <c r="E755" s="179"/>
      <c r="F755" s="179"/>
      <c r="G755" s="179"/>
      <c r="H755" s="179"/>
      <c r="I755" s="179"/>
      <c r="J755" s="179"/>
      <c r="K755" s="179"/>
      <c r="L755" s="179"/>
      <c r="M755" s="179"/>
      <c r="N755" s="179"/>
      <c r="O755" s="179"/>
      <c r="P755" s="179"/>
      <c r="Q755" s="179"/>
    </row>
    <row r="756" spans="2:17" ht="15" customHeight="1" x14ac:dyDescent="0.3">
      <c r="B756" s="169" t="str">
        <f>IF(Lançamentos!B762="","",MONTH(Lançamentos!B762))</f>
        <v/>
      </c>
      <c r="C756" s="170" t="str">
        <f t="shared" si="12"/>
        <v/>
      </c>
      <c r="D756" s="179"/>
      <c r="E756" s="179"/>
      <c r="F756" s="179"/>
      <c r="G756" s="179"/>
      <c r="H756" s="179"/>
      <c r="I756" s="179"/>
      <c r="J756" s="179"/>
      <c r="K756" s="179"/>
      <c r="L756" s="179"/>
      <c r="M756" s="179"/>
      <c r="N756" s="179"/>
      <c r="O756" s="179"/>
      <c r="P756" s="179"/>
      <c r="Q756" s="179"/>
    </row>
    <row r="757" spans="2:17" ht="15" customHeight="1" x14ac:dyDescent="0.3">
      <c r="B757" s="169" t="str">
        <f>IF(Lançamentos!B763="","",MONTH(Lançamentos!B763))</f>
        <v/>
      </c>
      <c r="C757" s="170" t="str">
        <f t="shared" si="12"/>
        <v/>
      </c>
      <c r="D757" s="179"/>
      <c r="E757" s="179"/>
      <c r="F757" s="179"/>
      <c r="G757" s="179"/>
      <c r="H757" s="179"/>
      <c r="I757" s="179"/>
      <c r="J757" s="179"/>
      <c r="K757" s="179"/>
      <c r="L757" s="179"/>
      <c r="M757" s="179"/>
      <c r="N757" s="179"/>
      <c r="O757" s="179"/>
      <c r="P757" s="179"/>
      <c r="Q757" s="179"/>
    </row>
    <row r="758" spans="2:17" ht="15" customHeight="1" x14ac:dyDescent="0.3">
      <c r="B758" s="169" t="str">
        <f>IF(Lançamentos!B764="","",MONTH(Lançamentos!B764))</f>
        <v/>
      </c>
      <c r="C758" s="170" t="str">
        <f t="shared" si="12"/>
        <v/>
      </c>
      <c r="D758" s="179"/>
      <c r="E758" s="179"/>
      <c r="F758" s="179"/>
      <c r="G758" s="179"/>
      <c r="H758" s="179"/>
      <c r="I758" s="179"/>
      <c r="J758" s="179"/>
      <c r="K758" s="179"/>
      <c r="L758" s="179"/>
      <c r="M758" s="179"/>
      <c r="N758" s="179"/>
      <c r="O758" s="179"/>
      <c r="P758" s="179"/>
      <c r="Q758" s="179"/>
    </row>
    <row r="759" spans="2:17" ht="15" customHeight="1" x14ac:dyDescent="0.3">
      <c r="B759" s="169" t="str">
        <f>IF(Lançamentos!B765="","",MONTH(Lançamentos!B765))</f>
        <v/>
      </c>
      <c r="C759" s="170" t="str">
        <f t="shared" si="12"/>
        <v/>
      </c>
      <c r="D759" s="179"/>
      <c r="E759" s="179"/>
      <c r="F759" s="179"/>
      <c r="G759" s="179"/>
      <c r="H759" s="179"/>
      <c r="I759" s="179"/>
      <c r="J759" s="179"/>
      <c r="K759" s="179"/>
      <c r="L759" s="179"/>
      <c r="M759" s="179"/>
      <c r="N759" s="179"/>
      <c r="O759" s="179"/>
      <c r="P759" s="179"/>
      <c r="Q759" s="179"/>
    </row>
    <row r="760" spans="2:17" ht="15" customHeight="1" x14ac:dyDescent="0.3">
      <c r="B760" s="169" t="str">
        <f>IF(Lançamentos!B766="","",MONTH(Lançamentos!B766))</f>
        <v/>
      </c>
      <c r="C760" s="170" t="str">
        <f t="shared" si="12"/>
        <v/>
      </c>
      <c r="D760" s="179"/>
      <c r="E760" s="179"/>
      <c r="F760" s="179"/>
      <c r="G760" s="179"/>
      <c r="H760" s="179"/>
      <c r="I760" s="179"/>
      <c r="J760" s="179"/>
      <c r="K760" s="179"/>
      <c r="L760" s="179"/>
      <c r="M760" s="179"/>
      <c r="N760" s="179"/>
      <c r="O760" s="179"/>
      <c r="P760" s="179"/>
      <c r="Q760" s="179"/>
    </row>
    <row r="761" spans="2:17" ht="15" customHeight="1" x14ac:dyDescent="0.3">
      <c r="B761" s="169" t="str">
        <f>IF(Lançamentos!B767="","",MONTH(Lançamentos!B767))</f>
        <v/>
      </c>
      <c r="C761" s="170" t="str">
        <f t="shared" si="12"/>
        <v/>
      </c>
      <c r="D761" s="179"/>
      <c r="E761" s="179"/>
      <c r="F761" s="179"/>
      <c r="G761" s="179"/>
      <c r="H761" s="179"/>
      <c r="I761" s="179"/>
      <c r="J761" s="179"/>
      <c r="K761" s="179"/>
      <c r="L761" s="179"/>
      <c r="M761" s="179"/>
      <c r="N761" s="179"/>
      <c r="O761" s="179"/>
      <c r="P761" s="179"/>
      <c r="Q761" s="179"/>
    </row>
    <row r="762" spans="2:17" ht="15" customHeight="1" x14ac:dyDescent="0.3">
      <c r="B762" s="169" t="str">
        <f>IF(Lançamentos!B768="","",MONTH(Lançamentos!B768))</f>
        <v/>
      </c>
      <c r="C762" s="170" t="str">
        <f t="shared" si="12"/>
        <v/>
      </c>
      <c r="D762" s="179"/>
      <c r="E762" s="179"/>
      <c r="F762" s="179"/>
      <c r="G762" s="179"/>
      <c r="H762" s="179"/>
      <c r="I762" s="179"/>
      <c r="J762" s="179"/>
      <c r="K762" s="179"/>
      <c r="L762" s="179"/>
      <c r="M762" s="179"/>
      <c r="N762" s="179"/>
      <c r="O762" s="179"/>
      <c r="P762" s="179"/>
      <c r="Q762" s="179"/>
    </row>
    <row r="763" spans="2:17" ht="15" customHeight="1" x14ac:dyDescent="0.3">
      <c r="B763" s="169" t="str">
        <f>IF(Lançamentos!B769="","",MONTH(Lançamentos!B769))</f>
        <v/>
      </c>
      <c r="C763" s="170" t="str">
        <f t="shared" si="12"/>
        <v/>
      </c>
      <c r="D763" s="179"/>
      <c r="E763" s="179"/>
      <c r="F763" s="179"/>
      <c r="G763" s="179"/>
      <c r="H763" s="179"/>
      <c r="I763" s="179"/>
      <c r="J763" s="179"/>
      <c r="K763" s="179"/>
      <c r="L763" s="179"/>
      <c r="M763" s="179"/>
      <c r="N763" s="179"/>
      <c r="O763" s="179"/>
      <c r="P763" s="179"/>
      <c r="Q763" s="179"/>
    </row>
    <row r="764" spans="2:17" ht="15" customHeight="1" x14ac:dyDescent="0.3">
      <c r="B764" s="169" t="str">
        <f>IF(Lançamentos!B770="","",MONTH(Lançamentos!B770))</f>
        <v/>
      </c>
      <c r="C764" s="170" t="str">
        <f t="shared" si="12"/>
        <v/>
      </c>
      <c r="D764" s="179"/>
      <c r="E764" s="179"/>
      <c r="F764" s="179"/>
      <c r="G764" s="179"/>
      <c r="H764" s="179"/>
      <c r="I764" s="179"/>
      <c r="J764" s="179"/>
      <c r="K764" s="179"/>
      <c r="L764" s="179"/>
      <c r="M764" s="179"/>
      <c r="N764" s="179"/>
      <c r="O764" s="179"/>
      <c r="P764" s="179"/>
      <c r="Q764" s="179"/>
    </row>
    <row r="765" spans="2:17" ht="15" customHeight="1" x14ac:dyDescent="0.3">
      <c r="B765" s="169" t="str">
        <f>IF(Lançamentos!B771="","",MONTH(Lançamentos!B771))</f>
        <v/>
      </c>
      <c r="C765" s="170" t="str">
        <f t="shared" si="12"/>
        <v/>
      </c>
      <c r="D765" s="179"/>
      <c r="E765" s="179"/>
      <c r="F765" s="179"/>
      <c r="G765" s="179"/>
      <c r="H765" s="179"/>
      <c r="I765" s="179"/>
      <c r="J765" s="179"/>
      <c r="K765" s="179"/>
      <c r="L765" s="179"/>
      <c r="M765" s="179"/>
      <c r="N765" s="179"/>
      <c r="O765" s="179"/>
      <c r="P765" s="179"/>
      <c r="Q765" s="179"/>
    </row>
    <row r="766" spans="2:17" ht="15" customHeight="1" x14ac:dyDescent="0.3">
      <c r="B766" s="169" t="str">
        <f>IF(Lançamentos!B772="","",MONTH(Lançamentos!B772))</f>
        <v/>
      </c>
      <c r="C766" s="170" t="str">
        <f t="shared" si="12"/>
        <v/>
      </c>
      <c r="D766" s="179"/>
      <c r="E766" s="179"/>
      <c r="F766" s="179"/>
      <c r="G766" s="179"/>
      <c r="H766" s="179"/>
      <c r="I766" s="179"/>
      <c r="J766" s="179"/>
      <c r="K766" s="179"/>
      <c r="L766" s="179"/>
      <c r="M766" s="179"/>
      <c r="N766" s="179"/>
      <c r="O766" s="179"/>
      <c r="P766" s="179"/>
      <c r="Q766" s="179"/>
    </row>
    <row r="767" spans="2:17" ht="15" customHeight="1" x14ac:dyDescent="0.3">
      <c r="B767" s="169" t="str">
        <f>IF(Lançamentos!B773="","",MONTH(Lançamentos!B773))</f>
        <v/>
      </c>
      <c r="C767" s="170" t="str">
        <f t="shared" si="12"/>
        <v/>
      </c>
      <c r="D767" s="179"/>
      <c r="E767" s="179"/>
      <c r="F767" s="179"/>
      <c r="G767" s="179"/>
      <c r="H767" s="179"/>
      <c r="I767" s="179"/>
      <c r="J767" s="179"/>
      <c r="K767" s="179"/>
      <c r="L767" s="179"/>
      <c r="M767" s="179"/>
      <c r="N767" s="179"/>
      <c r="O767" s="179"/>
      <c r="P767" s="179"/>
      <c r="Q767" s="179"/>
    </row>
    <row r="768" spans="2:17" ht="15" customHeight="1" x14ac:dyDescent="0.3">
      <c r="B768" s="169" t="str">
        <f>IF(Lançamentos!B774="","",MONTH(Lançamentos!B774))</f>
        <v/>
      </c>
      <c r="C768" s="170" t="str">
        <f t="shared" si="12"/>
        <v/>
      </c>
      <c r="D768" s="179"/>
      <c r="E768" s="179"/>
      <c r="F768" s="179"/>
      <c r="G768" s="179"/>
      <c r="H768" s="179"/>
      <c r="I768" s="179"/>
      <c r="J768" s="179"/>
      <c r="K768" s="179"/>
      <c r="L768" s="179"/>
      <c r="M768" s="179"/>
      <c r="N768" s="179"/>
      <c r="O768" s="179"/>
      <c r="P768" s="179"/>
      <c r="Q768" s="179"/>
    </row>
    <row r="769" spans="2:17" ht="15" customHeight="1" x14ac:dyDescent="0.3">
      <c r="B769" s="169" t="str">
        <f>IF(Lançamentos!B775="","",MONTH(Lançamentos!B775))</f>
        <v/>
      </c>
      <c r="C769" s="170" t="str">
        <f t="shared" si="12"/>
        <v/>
      </c>
      <c r="D769" s="179"/>
      <c r="E769" s="179"/>
      <c r="F769" s="179"/>
      <c r="G769" s="179"/>
      <c r="H769" s="179"/>
      <c r="I769" s="179"/>
      <c r="J769" s="179"/>
      <c r="K769" s="179"/>
      <c r="L769" s="179"/>
      <c r="M769" s="179"/>
      <c r="N769" s="179"/>
      <c r="O769" s="179"/>
      <c r="P769" s="179"/>
      <c r="Q769" s="179"/>
    </row>
    <row r="770" spans="2:17" ht="15" customHeight="1" x14ac:dyDescent="0.3">
      <c r="B770" s="169" t="str">
        <f>IF(Lançamentos!B776="","",MONTH(Lançamentos!B776))</f>
        <v/>
      </c>
      <c r="C770" s="170" t="str">
        <f t="shared" si="12"/>
        <v/>
      </c>
      <c r="D770" s="179"/>
      <c r="E770" s="179"/>
      <c r="F770" s="179"/>
      <c r="G770" s="179"/>
      <c r="H770" s="179"/>
      <c r="I770" s="179"/>
      <c r="J770" s="179"/>
      <c r="K770" s="179"/>
      <c r="L770" s="179"/>
      <c r="M770" s="179"/>
      <c r="N770" s="179"/>
      <c r="O770" s="179"/>
      <c r="P770" s="179"/>
      <c r="Q770" s="179"/>
    </row>
    <row r="771" spans="2:17" ht="15" customHeight="1" x14ac:dyDescent="0.3">
      <c r="B771" s="169" t="str">
        <f>IF(Lançamentos!B777="","",MONTH(Lançamentos!B777))</f>
        <v/>
      </c>
      <c r="C771" s="170" t="str">
        <f t="shared" si="12"/>
        <v/>
      </c>
      <c r="D771" s="179"/>
      <c r="E771" s="179"/>
      <c r="F771" s="179"/>
      <c r="G771" s="179"/>
      <c r="H771" s="179"/>
      <c r="I771" s="179"/>
      <c r="J771" s="179"/>
      <c r="K771" s="179"/>
      <c r="L771" s="179"/>
      <c r="M771" s="179"/>
      <c r="N771" s="179"/>
      <c r="O771" s="179"/>
      <c r="P771" s="179"/>
      <c r="Q771" s="179"/>
    </row>
    <row r="772" spans="2:17" ht="15" customHeight="1" x14ac:dyDescent="0.3">
      <c r="B772" s="169" t="str">
        <f>IF(Lançamentos!B778="","",MONTH(Lançamentos!B778))</f>
        <v/>
      </c>
      <c r="C772" s="170" t="str">
        <f t="shared" si="12"/>
        <v/>
      </c>
      <c r="D772" s="179"/>
      <c r="E772" s="179"/>
      <c r="F772" s="179"/>
      <c r="G772" s="179"/>
      <c r="H772" s="179"/>
      <c r="I772" s="179"/>
      <c r="J772" s="179"/>
      <c r="K772" s="179"/>
      <c r="L772" s="179"/>
      <c r="M772" s="179"/>
      <c r="N772" s="179"/>
      <c r="O772" s="179"/>
      <c r="P772" s="179"/>
      <c r="Q772" s="179"/>
    </row>
    <row r="773" spans="2:17" ht="15" customHeight="1" x14ac:dyDescent="0.3">
      <c r="B773" s="169" t="str">
        <f>IF(Lançamentos!B779="","",MONTH(Lançamentos!B779))</f>
        <v/>
      </c>
      <c r="C773" s="170" t="str">
        <f t="shared" ref="C773:C836" si="13">IFERROR(INDEX($A$4:$A$14,B773),"")</f>
        <v/>
      </c>
      <c r="D773" s="179"/>
      <c r="E773" s="179"/>
      <c r="F773" s="179"/>
      <c r="G773" s="179"/>
      <c r="H773" s="179"/>
      <c r="I773" s="179"/>
      <c r="J773" s="179"/>
      <c r="K773" s="179"/>
      <c r="L773" s="179"/>
      <c r="M773" s="179"/>
      <c r="N773" s="179"/>
      <c r="O773" s="179"/>
      <c r="P773" s="179"/>
      <c r="Q773" s="179"/>
    </row>
    <row r="774" spans="2:17" ht="15" customHeight="1" x14ac:dyDescent="0.3">
      <c r="B774" s="169" t="str">
        <f>IF(Lançamentos!B780="","",MONTH(Lançamentos!B780))</f>
        <v/>
      </c>
      <c r="C774" s="170" t="str">
        <f t="shared" si="13"/>
        <v/>
      </c>
      <c r="D774" s="179"/>
      <c r="E774" s="179"/>
      <c r="F774" s="179"/>
      <c r="G774" s="179"/>
      <c r="H774" s="179"/>
      <c r="I774" s="179"/>
      <c r="J774" s="179"/>
      <c r="K774" s="179"/>
      <c r="L774" s="179"/>
      <c r="M774" s="179"/>
      <c r="N774" s="179"/>
      <c r="O774" s="179"/>
      <c r="P774" s="179"/>
      <c r="Q774" s="179"/>
    </row>
    <row r="775" spans="2:17" ht="15" customHeight="1" x14ac:dyDescent="0.3">
      <c r="B775" s="169" t="str">
        <f>IF(Lançamentos!B781="","",MONTH(Lançamentos!B781))</f>
        <v/>
      </c>
      <c r="C775" s="170" t="str">
        <f t="shared" si="13"/>
        <v/>
      </c>
      <c r="D775" s="179"/>
      <c r="E775" s="179"/>
      <c r="F775" s="179"/>
      <c r="G775" s="179"/>
      <c r="H775" s="179"/>
      <c r="I775" s="179"/>
      <c r="J775" s="179"/>
      <c r="K775" s="179"/>
      <c r="L775" s="179"/>
      <c r="M775" s="179"/>
      <c r="N775" s="179"/>
      <c r="O775" s="179"/>
      <c r="P775" s="179"/>
      <c r="Q775" s="179"/>
    </row>
    <row r="776" spans="2:17" ht="15" customHeight="1" x14ac:dyDescent="0.3">
      <c r="B776" s="169" t="str">
        <f>IF(Lançamentos!B782="","",MONTH(Lançamentos!B782))</f>
        <v/>
      </c>
      <c r="C776" s="170" t="str">
        <f t="shared" si="13"/>
        <v/>
      </c>
      <c r="D776" s="179"/>
      <c r="E776" s="179"/>
      <c r="F776" s="179"/>
      <c r="G776" s="179"/>
      <c r="H776" s="179"/>
      <c r="I776" s="179"/>
      <c r="J776" s="179"/>
      <c r="K776" s="179"/>
      <c r="L776" s="179"/>
      <c r="M776" s="179"/>
      <c r="N776" s="179"/>
      <c r="O776" s="179"/>
      <c r="P776" s="179"/>
      <c r="Q776" s="179"/>
    </row>
    <row r="777" spans="2:17" ht="15" customHeight="1" x14ac:dyDescent="0.3">
      <c r="B777" s="169" t="str">
        <f>IF(Lançamentos!B783="","",MONTH(Lançamentos!B783))</f>
        <v/>
      </c>
      <c r="C777" s="170" t="str">
        <f t="shared" si="13"/>
        <v/>
      </c>
      <c r="D777" s="179"/>
      <c r="E777" s="179"/>
      <c r="F777" s="179"/>
      <c r="G777" s="179"/>
      <c r="H777" s="179"/>
      <c r="I777" s="179"/>
      <c r="J777" s="179"/>
      <c r="K777" s="179"/>
      <c r="L777" s="179"/>
      <c r="M777" s="179"/>
      <c r="N777" s="179"/>
      <c r="O777" s="179"/>
      <c r="P777" s="179"/>
      <c r="Q777" s="179"/>
    </row>
    <row r="778" spans="2:17" ht="15" customHeight="1" x14ac:dyDescent="0.3">
      <c r="B778" s="169" t="str">
        <f>IF(Lançamentos!B784="","",MONTH(Lançamentos!B784))</f>
        <v/>
      </c>
      <c r="C778" s="170" t="str">
        <f t="shared" si="13"/>
        <v/>
      </c>
      <c r="D778" s="179"/>
      <c r="E778" s="179"/>
      <c r="F778" s="179"/>
      <c r="G778" s="179"/>
      <c r="H778" s="179"/>
      <c r="I778" s="179"/>
      <c r="J778" s="179"/>
      <c r="K778" s="179"/>
      <c r="L778" s="179"/>
      <c r="M778" s="179"/>
      <c r="N778" s="179"/>
      <c r="O778" s="179"/>
      <c r="P778" s="179"/>
      <c r="Q778" s="179"/>
    </row>
    <row r="779" spans="2:17" ht="15" customHeight="1" x14ac:dyDescent="0.3">
      <c r="B779" s="169" t="str">
        <f>IF(Lançamentos!B785="","",MONTH(Lançamentos!B785))</f>
        <v/>
      </c>
      <c r="C779" s="170" t="str">
        <f t="shared" si="13"/>
        <v/>
      </c>
      <c r="D779" s="179"/>
      <c r="E779" s="179"/>
      <c r="F779" s="179"/>
      <c r="G779" s="179"/>
      <c r="H779" s="179"/>
      <c r="I779" s="179"/>
      <c r="J779" s="179"/>
      <c r="K779" s="179"/>
      <c r="L779" s="179"/>
      <c r="M779" s="179"/>
      <c r="N779" s="179"/>
      <c r="O779" s="179"/>
      <c r="P779" s="179"/>
      <c r="Q779" s="179"/>
    </row>
    <row r="780" spans="2:17" ht="15" customHeight="1" x14ac:dyDescent="0.3">
      <c r="B780" s="169" t="str">
        <f>IF(Lançamentos!B786="","",MONTH(Lançamentos!B786))</f>
        <v/>
      </c>
      <c r="C780" s="170" t="str">
        <f t="shared" si="13"/>
        <v/>
      </c>
      <c r="D780" s="179"/>
      <c r="E780" s="179"/>
      <c r="F780" s="179"/>
      <c r="G780" s="179"/>
      <c r="H780" s="179"/>
      <c r="I780" s="179"/>
      <c r="J780" s="179"/>
      <c r="K780" s="179"/>
      <c r="L780" s="179"/>
      <c r="M780" s="179"/>
      <c r="N780" s="179"/>
      <c r="O780" s="179"/>
      <c r="P780" s="179"/>
      <c r="Q780" s="179"/>
    </row>
    <row r="781" spans="2:17" ht="15" customHeight="1" x14ac:dyDescent="0.3">
      <c r="B781" s="169" t="str">
        <f>IF(Lançamentos!B787="","",MONTH(Lançamentos!B787))</f>
        <v/>
      </c>
      <c r="C781" s="170" t="str">
        <f t="shared" si="13"/>
        <v/>
      </c>
      <c r="D781" s="179"/>
      <c r="E781" s="179"/>
      <c r="F781" s="179"/>
      <c r="G781" s="179"/>
      <c r="H781" s="179"/>
      <c r="I781" s="179"/>
      <c r="J781" s="179"/>
      <c r="K781" s="179"/>
      <c r="L781" s="179"/>
      <c r="M781" s="179"/>
      <c r="N781" s="179"/>
      <c r="O781" s="179"/>
      <c r="P781" s="179"/>
      <c r="Q781" s="179"/>
    </row>
    <row r="782" spans="2:17" ht="15" customHeight="1" x14ac:dyDescent="0.3">
      <c r="B782" s="169" t="str">
        <f>IF(Lançamentos!B788="","",MONTH(Lançamentos!B788))</f>
        <v/>
      </c>
      <c r="C782" s="170" t="str">
        <f t="shared" si="13"/>
        <v/>
      </c>
      <c r="D782" s="179"/>
      <c r="E782" s="179"/>
      <c r="F782" s="179"/>
      <c r="G782" s="179"/>
      <c r="H782" s="179"/>
      <c r="I782" s="179"/>
      <c r="J782" s="179"/>
      <c r="K782" s="179"/>
      <c r="L782" s="179"/>
      <c r="M782" s="179"/>
      <c r="N782" s="179"/>
      <c r="O782" s="179"/>
      <c r="P782" s="179"/>
      <c r="Q782" s="179"/>
    </row>
    <row r="783" spans="2:17" ht="15" customHeight="1" x14ac:dyDescent="0.3">
      <c r="B783" s="169" t="str">
        <f>IF(Lançamentos!B789="","",MONTH(Lançamentos!B789))</f>
        <v/>
      </c>
      <c r="C783" s="170" t="str">
        <f t="shared" si="13"/>
        <v/>
      </c>
      <c r="D783" s="179"/>
      <c r="E783" s="179"/>
      <c r="F783" s="179"/>
      <c r="G783" s="179"/>
      <c r="H783" s="179"/>
      <c r="I783" s="179"/>
      <c r="J783" s="179"/>
      <c r="K783" s="179"/>
      <c r="L783" s="179"/>
      <c r="M783" s="179"/>
      <c r="N783" s="179"/>
      <c r="O783" s="179"/>
      <c r="P783" s="179"/>
      <c r="Q783" s="179"/>
    </row>
    <row r="784" spans="2:17" ht="15" customHeight="1" x14ac:dyDescent="0.3">
      <c r="B784" s="169" t="str">
        <f>IF(Lançamentos!B790="","",MONTH(Lançamentos!B790))</f>
        <v/>
      </c>
      <c r="C784" s="170" t="str">
        <f t="shared" si="13"/>
        <v/>
      </c>
      <c r="D784" s="179"/>
      <c r="E784" s="179"/>
      <c r="F784" s="179"/>
      <c r="G784" s="179"/>
      <c r="H784" s="179"/>
      <c r="I784" s="179"/>
      <c r="J784" s="179"/>
      <c r="K784" s="179"/>
      <c r="L784" s="179"/>
      <c r="M784" s="179"/>
      <c r="N784" s="179"/>
      <c r="O784" s="179"/>
      <c r="P784" s="179"/>
      <c r="Q784" s="179"/>
    </row>
    <row r="785" spans="2:17" ht="15" customHeight="1" x14ac:dyDescent="0.3">
      <c r="B785" s="169" t="str">
        <f>IF(Lançamentos!B791="","",MONTH(Lançamentos!B791))</f>
        <v/>
      </c>
      <c r="C785" s="170" t="str">
        <f t="shared" si="13"/>
        <v/>
      </c>
      <c r="D785" s="179"/>
      <c r="E785" s="179"/>
      <c r="F785" s="179"/>
      <c r="G785" s="179"/>
      <c r="H785" s="179"/>
      <c r="I785" s="179"/>
      <c r="J785" s="179"/>
      <c r="K785" s="179"/>
      <c r="L785" s="179"/>
      <c r="M785" s="179"/>
      <c r="N785" s="179"/>
      <c r="O785" s="179"/>
      <c r="P785" s="179"/>
      <c r="Q785" s="179"/>
    </row>
    <row r="786" spans="2:17" ht="15" customHeight="1" x14ac:dyDescent="0.3">
      <c r="B786" s="169" t="str">
        <f>IF(Lançamentos!B792="","",MONTH(Lançamentos!B792))</f>
        <v/>
      </c>
      <c r="C786" s="170" t="str">
        <f t="shared" si="13"/>
        <v/>
      </c>
      <c r="D786" s="179"/>
      <c r="E786" s="179"/>
      <c r="F786" s="179"/>
      <c r="G786" s="179"/>
      <c r="H786" s="179"/>
      <c r="I786" s="179"/>
      <c r="J786" s="179"/>
      <c r="K786" s="179"/>
      <c r="L786" s="179"/>
      <c r="M786" s="179"/>
      <c r="N786" s="179"/>
      <c r="O786" s="179"/>
      <c r="P786" s="179"/>
      <c r="Q786" s="179"/>
    </row>
    <row r="787" spans="2:17" ht="15" customHeight="1" x14ac:dyDescent="0.3">
      <c r="B787" s="169" t="str">
        <f>IF(Lançamentos!B793="","",MONTH(Lançamentos!B793))</f>
        <v/>
      </c>
      <c r="C787" s="170" t="str">
        <f t="shared" si="13"/>
        <v/>
      </c>
      <c r="D787" s="179"/>
      <c r="E787" s="179"/>
      <c r="F787" s="179"/>
      <c r="G787" s="179"/>
      <c r="H787" s="179"/>
      <c r="I787" s="179"/>
      <c r="J787" s="179"/>
      <c r="K787" s="179"/>
      <c r="L787" s="179"/>
      <c r="M787" s="179"/>
      <c r="N787" s="179"/>
      <c r="O787" s="179"/>
      <c r="P787" s="179"/>
      <c r="Q787" s="179"/>
    </row>
    <row r="788" spans="2:17" ht="15" customHeight="1" x14ac:dyDescent="0.3">
      <c r="B788" s="169" t="str">
        <f>IF(Lançamentos!B794="","",MONTH(Lançamentos!B794))</f>
        <v/>
      </c>
      <c r="C788" s="170" t="str">
        <f t="shared" si="13"/>
        <v/>
      </c>
      <c r="D788" s="179"/>
      <c r="E788" s="179"/>
      <c r="F788" s="179"/>
      <c r="G788" s="179"/>
      <c r="H788" s="179"/>
      <c r="I788" s="179"/>
      <c r="J788" s="179"/>
      <c r="K788" s="179"/>
      <c r="L788" s="179"/>
      <c r="M788" s="179"/>
      <c r="N788" s="179"/>
      <c r="O788" s="179"/>
      <c r="P788" s="179"/>
      <c r="Q788" s="179"/>
    </row>
    <row r="789" spans="2:17" ht="15" customHeight="1" x14ac:dyDescent="0.3">
      <c r="B789" s="169" t="str">
        <f>IF(Lançamentos!B795="","",MONTH(Lançamentos!B795))</f>
        <v/>
      </c>
      <c r="C789" s="170" t="str">
        <f t="shared" si="13"/>
        <v/>
      </c>
      <c r="D789" s="179"/>
      <c r="E789" s="179"/>
      <c r="F789" s="179"/>
      <c r="G789" s="179"/>
      <c r="H789" s="179"/>
      <c r="I789" s="179"/>
      <c r="J789" s="179"/>
      <c r="K789" s="179"/>
      <c r="L789" s="179"/>
      <c r="M789" s="179"/>
      <c r="N789" s="179"/>
      <c r="O789" s="179"/>
      <c r="P789" s="179"/>
      <c r="Q789" s="179"/>
    </row>
    <row r="790" spans="2:17" ht="15" customHeight="1" x14ac:dyDescent="0.3">
      <c r="B790" s="169" t="str">
        <f>IF(Lançamentos!B796="","",MONTH(Lançamentos!B796))</f>
        <v/>
      </c>
      <c r="C790" s="170" t="str">
        <f t="shared" si="13"/>
        <v/>
      </c>
      <c r="D790" s="179"/>
      <c r="E790" s="179"/>
      <c r="F790" s="179"/>
      <c r="G790" s="179"/>
      <c r="H790" s="179"/>
      <c r="I790" s="179"/>
      <c r="J790" s="179"/>
      <c r="K790" s="179"/>
      <c r="L790" s="179"/>
      <c r="M790" s="179"/>
      <c r="N790" s="179"/>
      <c r="O790" s="179"/>
      <c r="P790" s="179"/>
      <c r="Q790" s="179"/>
    </row>
    <row r="791" spans="2:17" ht="15" customHeight="1" x14ac:dyDescent="0.3">
      <c r="B791" s="169" t="str">
        <f>IF(Lançamentos!B797="","",MONTH(Lançamentos!B797))</f>
        <v/>
      </c>
      <c r="C791" s="170" t="str">
        <f t="shared" si="13"/>
        <v/>
      </c>
      <c r="D791" s="179"/>
      <c r="E791" s="179"/>
      <c r="F791" s="179"/>
      <c r="G791" s="179"/>
      <c r="H791" s="179"/>
      <c r="I791" s="179"/>
      <c r="J791" s="179"/>
      <c r="K791" s="179"/>
      <c r="L791" s="179"/>
      <c r="M791" s="179"/>
      <c r="N791" s="179"/>
      <c r="O791" s="179"/>
      <c r="P791" s="179"/>
      <c r="Q791" s="179"/>
    </row>
    <row r="792" spans="2:17" ht="15" customHeight="1" x14ac:dyDescent="0.3">
      <c r="B792" s="169" t="str">
        <f>IF(Lançamentos!B798="","",MONTH(Lançamentos!B798))</f>
        <v/>
      </c>
      <c r="C792" s="170" t="str">
        <f t="shared" si="13"/>
        <v/>
      </c>
      <c r="D792" s="179"/>
      <c r="E792" s="179"/>
      <c r="F792" s="179"/>
      <c r="G792" s="179"/>
      <c r="H792" s="179"/>
      <c r="I792" s="179"/>
      <c r="J792" s="179"/>
      <c r="K792" s="179"/>
      <c r="L792" s="179"/>
      <c r="M792" s="179"/>
      <c r="N792" s="179"/>
      <c r="O792" s="179"/>
      <c r="P792" s="179"/>
      <c r="Q792" s="179"/>
    </row>
    <row r="793" spans="2:17" ht="15" customHeight="1" x14ac:dyDescent="0.3">
      <c r="B793" s="169" t="str">
        <f>IF(Lançamentos!B799="","",MONTH(Lançamentos!B799))</f>
        <v/>
      </c>
      <c r="C793" s="170" t="str">
        <f t="shared" si="13"/>
        <v/>
      </c>
      <c r="D793" s="179"/>
      <c r="E793" s="179"/>
      <c r="F793" s="179"/>
      <c r="G793" s="179"/>
      <c r="H793" s="179"/>
      <c r="I793" s="179"/>
      <c r="J793" s="179"/>
      <c r="K793" s="179"/>
      <c r="L793" s="179"/>
      <c r="M793" s="179"/>
      <c r="N793" s="179"/>
      <c r="O793" s="179"/>
      <c r="P793" s="179"/>
      <c r="Q793" s="179"/>
    </row>
    <row r="794" spans="2:17" ht="15" customHeight="1" x14ac:dyDescent="0.3">
      <c r="B794" s="169" t="str">
        <f>IF(Lançamentos!B800="","",MONTH(Lançamentos!B800))</f>
        <v/>
      </c>
      <c r="C794" s="170" t="str">
        <f t="shared" si="13"/>
        <v/>
      </c>
      <c r="D794" s="179"/>
      <c r="E794" s="179"/>
      <c r="F794" s="179"/>
      <c r="G794" s="179"/>
      <c r="H794" s="179"/>
      <c r="I794" s="179"/>
      <c r="J794" s="179"/>
      <c r="K794" s="179"/>
      <c r="L794" s="179"/>
      <c r="M794" s="179"/>
      <c r="N794" s="179"/>
      <c r="O794" s="179"/>
      <c r="P794" s="179"/>
      <c r="Q794" s="179"/>
    </row>
    <row r="795" spans="2:17" ht="15" customHeight="1" x14ac:dyDescent="0.3">
      <c r="B795" s="169" t="str">
        <f>IF(Lançamentos!B801="","",MONTH(Lançamentos!B801))</f>
        <v/>
      </c>
      <c r="C795" s="170" t="str">
        <f t="shared" si="13"/>
        <v/>
      </c>
      <c r="D795" s="179"/>
      <c r="E795" s="179"/>
      <c r="F795" s="179"/>
      <c r="G795" s="179"/>
      <c r="H795" s="179"/>
      <c r="I795" s="179"/>
      <c r="J795" s="179"/>
      <c r="K795" s="179"/>
      <c r="L795" s="179"/>
      <c r="M795" s="179"/>
      <c r="N795" s="179"/>
      <c r="O795" s="179"/>
      <c r="P795" s="179"/>
      <c r="Q795" s="179"/>
    </row>
    <row r="796" spans="2:17" ht="15" customHeight="1" x14ac:dyDescent="0.3">
      <c r="B796" s="169" t="str">
        <f>IF(Lançamentos!B802="","",MONTH(Lançamentos!B802))</f>
        <v/>
      </c>
      <c r="C796" s="170" t="str">
        <f t="shared" si="13"/>
        <v/>
      </c>
      <c r="D796" s="179"/>
      <c r="E796" s="179"/>
      <c r="F796" s="179"/>
      <c r="G796" s="179"/>
      <c r="H796" s="179"/>
      <c r="I796" s="179"/>
      <c r="J796" s="179"/>
      <c r="K796" s="179"/>
      <c r="L796" s="179"/>
      <c r="M796" s="179"/>
      <c r="N796" s="179"/>
      <c r="O796" s="179"/>
      <c r="P796" s="179"/>
      <c r="Q796" s="179"/>
    </row>
    <row r="797" spans="2:17" ht="15" customHeight="1" x14ac:dyDescent="0.3">
      <c r="B797" s="169" t="str">
        <f>IF(Lançamentos!B803="","",MONTH(Lançamentos!B803))</f>
        <v/>
      </c>
      <c r="C797" s="170" t="str">
        <f t="shared" si="13"/>
        <v/>
      </c>
      <c r="D797" s="179"/>
      <c r="E797" s="179"/>
      <c r="F797" s="179"/>
      <c r="G797" s="179"/>
      <c r="H797" s="179"/>
      <c r="I797" s="179"/>
      <c r="J797" s="179"/>
      <c r="K797" s="179"/>
      <c r="L797" s="179"/>
      <c r="M797" s="179"/>
      <c r="N797" s="179"/>
      <c r="O797" s="179"/>
      <c r="P797" s="179"/>
      <c r="Q797" s="179"/>
    </row>
    <row r="798" spans="2:17" ht="15" customHeight="1" x14ac:dyDescent="0.3">
      <c r="B798" s="169" t="str">
        <f>IF(Lançamentos!B804="","",MONTH(Lançamentos!B804))</f>
        <v/>
      </c>
      <c r="C798" s="170" t="str">
        <f t="shared" si="13"/>
        <v/>
      </c>
      <c r="D798" s="179"/>
      <c r="E798" s="179"/>
      <c r="F798" s="179"/>
      <c r="G798" s="179"/>
      <c r="H798" s="179"/>
      <c r="I798" s="179"/>
      <c r="J798" s="179"/>
      <c r="K798" s="179"/>
      <c r="L798" s="179"/>
      <c r="M798" s="179"/>
      <c r="N798" s="179"/>
      <c r="O798" s="179"/>
      <c r="P798" s="179"/>
      <c r="Q798" s="179"/>
    </row>
    <row r="799" spans="2:17" ht="15" customHeight="1" x14ac:dyDescent="0.3">
      <c r="B799" s="169" t="str">
        <f>IF(Lançamentos!B805="","",MONTH(Lançamentos!B805))</f>
        <v/>
      </c>
      <c r="C799" s="170" t="str">
        <f t="shared" si="13"/>
        <v/>
      </c>
      <c r="D799" s="179"/>
      <c r="E799" s="179"/>
      <c r="F799" s="179"/>
      <c r="G799" s="179"/>
      <c r="H799" s="179"/>
      <c r="I799" s="179"/>
      <c r="J799" s="179"/>
      <c r="K799" s="179"/>
      <c r="L799" s="179"/>
      <c r="M799" s="179"/>
      <c r="N799" s="179"/>
      <c r="O799" s="179"/>
      <c r="P799" s="179"/>
      <c r="Q799" s="179"/>
    </row>
    <row r="800" spans="2:17" ht="15" customHeight="1" x14ac:dyDescent="0.3">
      <c r="B800" s="169" t="str">
        <f>IF(Lançamentos!B806="","",MONTH(Lançamentos!B806))</f>
        <v/>
      </c>
      <c r="C800" s="170" t="str">
        <f t="shared" si="13"/>
        <v/>
      </c>
      <c r="D800" s="179"/>
      <c r="E800" s="179"/>
      <c r="F800" s="179"/>
      <c r="G800" s="179"/>
      <c r="H800" s="179"/>
      <c r="I800" s="179"/>
      <c r="J800" s="179"/>
      <c r="K800" s="179"/>
      <c r="L800" s="179"/>
      <c r="M800" s="179"/>
      <c r="N800" s="179"/>
      <c r="O800" s="179"/>
      <c r="P800" s="179"/>
      <c r="Q800" s="179"/>
    </row>
    <row r="801" spans="2:17" ht="15" customHeight="1" x14ac:dyDescent="0.3">
      <c r="B801" s="169" t="str">
        <f>IF(Lançamentos!B807="","",MONTH(Lançamentos!B807))</f>
        <v/>
      </c>
      <c r="C801" s="170" t="str">
        <f t="shared" si="13"/>
        <v/>
      </c>
      <c r="D801" s="179"/>
      <c r="E801" s="179"/>
      <c r="F801" s="179"/>
      <c r="G801" s="179"/>
      <c r="H801" s="179"/>
      <c r="I801" s="179"/>
      <c r="J801" s="179"/>
      <c r="K801" s="179"/>
      <c r="L801" s="179"/>
      <c r="M801" s="179"/>
      <c r="N801" s="179"/>
      <c r="O801" s="179"/>
      <c r="P801" s="179"/>
      <c r="Q801" s="179"/>
    </row>
    <row r="802" spans="2:17" ht="15" customHeight="1" x14ac:dyDescent="0.3">
      <c r="B802" s="169" t="str">
        <f>IF(Lançamentos!B808="","",MONTH(Lançamentos!B808))</f>
        <v/>
      </c>
      <c r="C802" s="170" t="str">
        <f t="shared" si="13"/>
        <v/>
      </c>
      <c r="D802" s="179"/>
      <c r="E802" s="179"/>
      <c r="F802" s="179"/>
      <c r="G802" s="179"/>
      <c r="H802" s="179"/>
      <c r="I802" s="179"/>
      <c r="J802" s="179"/>
      <c r="K802" s="179"/>
      <c r="L802" s="179"/>
      <c r="M802" s="179"/>
      <c r="N802" s="179"/>
      <c r="O802" s="179"/>
      <c r="P802" s="179"/>
      <c r="Q802" s="179"/>
    </row>
    <row r="803" spans="2:17" ht="15" customHeight="1" x14ac:dyDescent="0.3">
      <c r="B803" s="169" t="str">
        <f>IF(Lançamentos!B809="","",MONTH(Lançamentos!B809))</f>
        <v/>
      </c>
      <c r="C803" s="170" t="str">
        <f t="shared" si="13"/>
        <v/>
      </c>
      <c r="D803" s="179"/>
      <c r="E803" s="179"/>
      <c r="F803" s="179"/>
      <c r="G803" s="179"/>
      <c r="H803" s="179"/>
      <c r="I803" s="179"/>
      <c r="J803" s="179"/>
      <c r="K803" s="179"/>
      <c r="L803" s="179"/>
      <c r="M803" s="179"/>
      <c r="N803" s="179"/>
      <c r="O803" s="179"/>
      <c r="P803" s="179"/>
      <c r="Q803" s="179"/>
    </row>
    <row r="804" spans="2:17" ht="15" customHeight="1" x14ac:dyDescent="0.3">
      <c r="B804" s="169" t="str">
        <f>IF(Lançamentos!B810="","",MONTH(Lançamentos!B810))</f>
        <v/>
      </c>
      <c r="C804" s="170" t="str">
        <f t="shared" si="13"/>
        <v/>
      </c>
      <c r="D804" s="179"/>
      <c r="E804" s="179"/>
      <c r="F804" s="179"/>
      <c r="G804" s="179"/>
      <c r="H804" s="179"/>
      <c r="I804" s="179"/>
      <c r="J804" s="179"/>
      <c r="K804" s="179"/>
      <c r="L804" s="179"/>
      <c r="M804" s="179"/>
      <c r="N804" s="179"/>
      <c r="O804" s="179"/>
      <c r="P804" s="179"/>
      <c r="Q804" s="179"/>
    </row>
    <row r="805" spans="2:17" ht="15" customHeight="1" x14ac:dyDescent="0.3">
      <c r="B805" s="169" t="str">
        <f>IF(Lançamentos!B811="","",MONTH(Lançamentos!B811))</f>
        <v/>
      </c>
      <c r="C805" s="170" t="str">
        <f t="shared" si="13"/>
        <v/>
      </c>
      <c r="D805" s="179"/>
      <c r="E805" s="179"/>
      <c r="F805" s="179"/>
      <c r="G805" s="179"/>
      <c r="H805" s="179"/>
      <c r="I805" s="179"/>
      <c r="J805" s="179"/>
      <c r="K805" s="179"/>
      <c r="L805" s="179"/>
      <c r="M805" s="179"/>
      <c r="N805" s="179"/>
      <c r="O805" s="179"/>
      <c r="P805" s="179"/>
      <c r="Q805" s="179"/>
    </row>
    <row r="806" spans="2:17" ht="15" customHeight="1" x14ac:dyDescent="0.3">
      <c r="B806" s="169" t="str">
        <f>IF(Lançamentos!B812="","",MONTH(Lançamentos!B812))</f>
        <v/>
      </c>
      <c r="C806" s="170" t="str">
        <f t="shared" si="13"/>
        <v/>
      </c>
      <c r="D806" s="179"/>
      <c r="E806" s="179"/>
      <c r="F806" s="179"/>
      <c r="G806" s="179"/>
      <c r="H806" s="179"/>
      <c r="I806" s="179"/>
      <c r="J806" s="179"/>
      <c r="K806" s="179"/>
      <c r="L806" s="179"/>
      <c r="M806" s="179"/>
      <c r="N806" s="179"/>
      <c r="O806" s="179"/>
      <c r="P806" s="179"/>
      <c r="Q806" s="179"/>
    </row>
    <row r="807" spans="2:17" ht="15" customHeight="1" x14ac:dyDescent="0.3">
      <c r="B807" s="169" t="str">
        <f>IF(Lançamentos!B813="","",MONTH(Lançamentos!B813))</f>
        <v/>
      </c>
      <c r="C807" s="170" t="str">
        <f t="shared" si="13"/>
        <v/>
      </c>
      <c r="D807" s="179"/>
      <c r="E807" s="179"/>
      <c r="F807" s="179"/>
      <c r="G807" s="179"/>
      <c r="H807" s="179"/>
      <c r="I807" s="179"/>
      <c r="J807" s="179"/>
      <c r="K807" s="179"/>
      <c r="L807" s="179"/>
      <c r="M807" s="179"/>
      <c r="N807" s="179"/>
      <c r="O807" s="179"/>
      <c r="P807" s="179"/>
      <c r="Q807" s="179"/>
    </row>
    <row r="808" spans="2:17" ht="15" customHeight="1" x14ac:dyDescent="0.3">
      <c r="B808" s="169" t="str">
        <f>IF(Lançamentos!B814="","",MONTH(Lançamentos!B814))</f>
        <v/>
      </c>
      <c r="C808" s="170" t="str">
        <f t="shared" si="13"/>
        <v/>
      </c>
      <c r="D808" s="179"/>
      <c r="E808" s="179"/>
      <c r="F808" s="179"/>
      <c r="G808" s="179"/>
      <c r="H808" s="179"/>
      <c r="I808" s="179"/>
      <c r="J808" s="179"/>
      <c r="K808" s="179"/>
      <c r="L808" s="179"/>
      <c r="M808" s="179"/>
      <c r="N808" s="179"/>
      <c r="O808" s="179"/>
      <c r="P808" s="179"/>
      <c r="Q808" s="179"/>
    </row>
    <row r="809" spans="2:17" ht="15" customHeight="1" x14ac:dyDescent="0.3">
      <c r="B809" s="169" t="str">
        <f>IF(Lançamentos!B815="","",MONTH(Lançamentos!B815))</f>
        <v/>
      </c>
      <c r="C809" s="170" t="str">
        <f t="shared" si="13"/>
        <v/>
      </c>
      <c r="D809" s="179"/>
      <c r="E809" s="179"/>
      <c r="F809" s="179"/>
      <c r="G809" s="179"/>
      <c r="H809" s="179"/>
      <c r="I809" s="179"/>
      <c r="J809" s="179"/>
      <c r="K809" s="179"/>
      <c r="L809" s="179"/>
      <c r="M809" s="179"/>
      <c r="N809" s="179"/>
      <c r="O809" s="179"/>
      <c r="P809" s="179"/>
      <c r="Q809" s="179"/>
    </row>
    <row r="810" spans="2:17" ht="15" customHeight="1" x14ac:dyDescent="0.3">
      <c r="B810" s="169" t="str">
        <f>IF(Lançamentos!B816="","",MONTH(Lançamentos!B816))</f>
        <v/>
      </c>
      <c r="C810" s="170" t="str">
        <f t="shared" si="13"/>
        <v/>
      </c>
      <c r="D810" s="179"/>
      <c r="E810" s="179"/>
      <c r="F810" s="179"/>
      <c r="G810" s="179"/>
      <c r="H810" s="179"/>
      <c r="I810" s="179"/>
      <c r="J810" s="179"/>
      <c r="K810" s="179"/>
      <c r="L810" s="179"/>
      <c r="M810" s="179"/>
      <c r="N810" s="179"/>
      <c r="O810" s="179"/>
      <c r="P810" s="179"/>
      <c r="Q810" s="179"/>
    </row>
    <row r="811" spans="2:17" ht="15" customHeight="1" x14ac:dyDescent="0.3">
      <c r="B811" s="169" t="str">
        <f>IF(Lançamentos!B817="","",MONTH(Lançamentos!B817))</f>
        <v/>
      </c>
      <c r="C811" s="170" t="str">
        <f t="shared" si="13"/>
        <v/>
      </c>
      <c r="D811" s="179"/>
      <c r="E811" s="179"/>
      <c r="F811" s="179"/>
      <c r="G811" s="179"/>
      <c r="H811" s="179"/>
      <c r="I811" s="179"/>
      <c r="J811" s="179"/>
      <c r="K811" s="179"/>
      <c r="L811" s="179"/>
      <c r="M811" s="179"/>
      <c r="N811" s="179"/>
      <c r="O811" s="179"/>
      <c r="P811" s="179"/>
      <c r="Q811" s="179"/>
    </row>
    <row r="812" spans="2:17" ht="15" customHeight="1" x14ac:dyDescent="0.3">
      <c r="B812" s="169" t="str">
        <f>IF(Lançamentos!B818="","",MONTH(Lançamentos!B818))</f>
        <v/>
      </c>
      <c r="C812" s="170" t="str">
        <f t="shared" si="13"/>
        <v/>
      </c>
      <c r="D812" s="179"/>
      <c r="E812" s="179"/>
      <c r="F812" s="179"/>
      <c r="G812" s="179"/>
      <c r="H812" s="179"/>
      <c r="I812" s="179"/>
      <c r="J812" s="179"/>
      <c r="K812" s="179"/>
      <c r="L812" s="179"/>
      <c r="M812" s="179"/>
      <c r="N812" s="179"/>
      <c r="O812" s="179"/>
      <c r="P812" s="179"/>
      <c r="Q812" s="179"/>
    </row>
    <row r="813" spans="2:17" ht="15" customHeight="1" x14ac:dyDescent="0.3">
      <c r="B813" s="169" t="str">
        <f>IF(Lançamentos!B819="","",MONTH(Lançamentos!B819))</f>
        <v/>
      </c>
      <c r="C813" s="170" t="str">
        <f t="shared" si="13"/>
        <v/>
      </c>
      <c r="D813" s="179"/>
      <c r="E813" s="179"/>
      <c r="F813" s="179"/>
      <c r="G813" s="179"/>
      <c r="H813" s="179"/>
      <c r="I813" s="179"/>
      <c r="J813" s="179"/>
      <c r="K813" s="179"/>
      <c r="L813" s="179"/>
      <c r="M813" s="179"/>
      <c r="N813" s="179"/>
      <c r="O813" s="179"/>
      <c r="P813" s="179"/>
      <c r="Q813" s="179"/>
    </row>
    <row r="814" spans="2:17" ht="15" customHeight="1" x14ac:dyDescent="0.3">
      <c r="B814" s="169" t="str">
        <f>IF(Lançamentos!B820="","",MONTH(Lançamentos!B820))</f>
        <v/>
      </c>
      <c r="C814" s="170" t="str">
        <f t="shared" si="13"/>
        <v/>
      </c>
      <c r="D814" s="179"/>
      <c r="E814" s="179"/>
      <c r="F814" s="179"/>
      <c r="G814" s="179"/>
      <c r="H814" s="179"/>
      <c r="I814" s="179"/>
      <c r="J814" s="179"/>
      <c r="K814" s="179"/>
      <c r="L814" s="179"/>
      <c r="M814" s="179"/>
      <c r="N814" s="179"/>
      <c r="O814" s="179"/>
      <c r="P814" s="179"/>
      <c r="Q814" s="179"/>
    </row>
    <row r="815" spans="2:17" ht="15" customHeight="1" x14ac:dyDescent="0.3">
      <c r="B815" s="169" t="str">
        <f>IF(Lançamentos!B821="","",MONTH(Lançamentos!B821))</f>
        <v/>
      </c>
      <c r="C815" s="170" t="str">
        <f t="shared" si="13"/>
        <v/>
      </c>
      <c r="D815" s="179"/>
      <c r="E815" s="179"/>
      <c r="F815" s="179"/>
      <c r="G815" s="179"/>
      <c r="H815" s="179"/>
      <c r="I815" s="179"/>
      <c r="J815" s="179"/>
      <c r="K815" s="179"/>
      <c r="L815" s="179"/>
      <c r="M815" s="179"/>
      <c r="N815" s="179"/>
      <c r="O815" s="179"/>
      <c r="P815" s="179"/>
      <c r="Q815" s="179"/>
    </row>
    <row r="816" spans="2:17" ht="15" customHeight="1" x14ac:dyDescent="0.3">
      <c r="B816" s="169" t="str">
        <f>IF(Lançamentos!B822="","",MONTH(Lançamentos!B822))</f>
        <v/>
      </c>
      <c r="C816" s="170" t="str">
        <f t="shared" si="13"/>
        <v/>
      </c>
      <c r="D816" s="179"/>
      <c r="E816" s="179"/>
      <c r="F816" s="179"/>
      <c r="G816" s="179"/>
      <c r="H816" s="179"/>
      <c r="I816" s="179"/>
      <c r="J816" s="179"/>
      <c r="K816" s="179"/>
      <c r="L816" s="179"/>
      <c r="M816" s="179"/>
      <c r="N816" s="179"/>
      <c r="O816" s="179"/>
      <c r="P816" s="179"/>
      <c r="Q816" s="179"/>
    </row>
    <row r="817" spans="2:17" ht="15" customHeight="1" x14ac:dyDescent="0.3">
      <c r="B817" s="169" t="str">
        <f>IF(Lançamentos!B823="","",MONTH(Lançamentos!B823))</f>
        <v/>
      </c>
      <c r="C817" s="170" t="str">
        <f t="shared" si="13"/>
        <v/>
      </c>
      <c r="D817" s="179"/>
      <c r="E817" s="179"/>
      <c r="F817" s="179"/>
      <c r="G817" s="179"/>
      <c r="H817" s="179"/>
      <c r="I817" s="179"/>
      <c r="J817" s="179"/>
      <c r="K817" s="179"/>
      <c r="L817" s="179"/>
      <c r="M817" s="179"/>
      <c r="N817" s="179"/>
      <c r="O817" s="179"/>
      <c r="P817" s="179"/>
      <c r="Q817" s="179"/>
    </row>
    <row r="818" spans="2:17" ht="15" customHeight="1" x14ac:dyDescent="0.3">
      <c r="B818" s="169" t="str">
        <f>IF(Lançamentos!B824="","",MONTH(Lançamentos!B824))</f>
        <v/>
      </c>
      <c r="C818" s="170" t="str">
        <f t="shared" si="13"/>
        <v/>
      </c>
      <c r="D818" s="179"/>
      <c r="E818" s="179"/>
      <c r="F818" s="179"/>
      <c r="G818" s="179"/>
      <c r="H818" s="179"/>
      <c r="I818" s="179"/>
      <c r="J818" s="179"/>
      <c r="K818" s="179"/>
      <c r="L818" s="179"/>
      <c r="M818" s="179"/>
      <c r="N818" s="179"/>
      <c r="O818" s="179"/>
      <c r="P818" s="179"/>
      <c r="Q818" s="179"/>
    </row>
    <row r="819" spans="2:17" ht="15" customHeight="1" x14ac:dyDescent="0.3">
      <c r="B819" s="169" t="str">
        <f>IF(Lançamentos!B825="","",MONTH(Lançamentos!B825))</f>
        <v/>
      </c>
      <c r="C819" s="170" t="str">
        <f t="shared" si="13"/>
        <v/>
      </c>
      <c r="D819" s="179"/>
      <c r="E819" s="179"/>
      <c r="F819" s="179"/>
      <c r="G819" s="179"/>
      <c r="H819" s="179"/>
      <c r="I819" s="179"/>
      <c r="J819" s="179"/>
      <c r="K819" s="179"/>
      <c r="L819" s="179"/>
      <c r="M819" s="179"/>
      <c r="N819" s="179"/>
      <c r="O819" s="179"/>
      <c r="P819" s="179"/>
      <c r="Q819" s="179"/>
    </row>
    <row r="820" spans="2:17" ht="15" customHeight="1" x14ac:dyDescent="0.3">
      <c r="B820" s="169" t="str">
        <f>IF(Lançamentos!B826="","",MONTH(Lançamentos!B826))</f>
        <v/>
      </c>
      <c r="C820" s="170" t="str">
        <f t="shared" si="13"/>
        <v/>
      </c>
      <c r="D820" s="179"/>
      <c r="E820" s="179"/>
      <c r="F820" s="179"/>
      <c r="G820" s="179"/>
      <c r="H820" s="179"/>
      <c r="I820" s="179"/>
      <c r="J820" s="179"/>
      <c r="K820" s="179"/>
      <c r="L820" s="179"/>
      <c r="M820" s="179"/>
      <c r="N820" s="179"/>
      <c r="O820" s="179"/>
      <c r="P820" s="179"/>
      <c r="Q820" s="179"/>
    </row>
    <row r="821" spans="2:17" ht="15" customHeight="1" x14ac:dyDescent="0.3">
      <c r="B821" s="169" t="str">
        <f>IF(Lançamentos!B827="","",MONTH(Lançamentos!B827))</f>
        <v/>
      </c>
      <c r="C821" s="170" t="str">
        <f t="shared" si="13"/>
        <v/>
      </c>
      <c r="D821" s="179"/>
      <c r="E821" s="179"/>
      <c r="F821" s="179"/>
      <c r="G821" s="179"/>
      <c r="H821" s="179"/>
      <c r="I821" s="179"/>
      <c r="J821" s="179"/>
      <c r="K821" s="179"/>
      <c r="L821" s="179"/>
      <c r="M821" s="179"/>
      <c r="N821" s="179"/>
      <c r="O821" s="179"/>
      <c r="P821" s="179"/>
      <c r="Q821" s="179"/>
    </row>
    <row r="822" spans="2:17" ht="15" customHeight="1" x14ac:dyDescent="0.3">
      <c r="B822" s="169" t="str">
        <f>IF(Lançamentos!B828="","",MONTH(Lançamentos!B828))</f>
        <v/>
      </c>
      <c r="C822" s="170" t="str">
        <f t="shared" si="13"/>
        <v/>
      </c>
      <c r="D822" s="179"/>
      <c r="E822" s="179"/>
      <c r="F822" s="179"/>
      <c r="G822" s="179"/>
      <c r="H822" s="179"/>
      <c r="I822" s="179"/>
      <c r="J822" s="179"/>
      <c r="K822" s="179"/>
      <c r="L822" s="179"/>
      <c r="M822" s="179"/>
      <c r="N822" s="179"/>
      <c r="O822" s="179"/>
      <c r="P822" s="179"/>
      <c r="Q822" s="179"/>
    </row>
    <row r="823" spans="2:17" ht="15" customHeight="1" x14ac:dyDescent="0.3">
      <c r="B823" s="169" t="str">
        <f>IF(Lançamentos!B829="","",MONTH(Lançamentos!B829))</f>
        <v/>
      </c>
      <c r="C823" s="170" t="str">
        <f t="shared" si="13"/>
        <v/>
      </c>
      <c r="D823" s="179"/>
      <c r="E823" s="179"/>
      <c r="F823" s="179"/>
      <c r="G823" s="179"/>
      <c r="H823" s="179"/>
      <c r="I823" s="179"/>
      <c r="J823" s="179"/>
      <c r="K823" s="179"/>
      <c r="L823" s="179"/>
      <c r="M823" s="179"/>
      <c r="N823" s="179"/>
      <c r="O823" s="179"/>
      <c r="P823" s="179"/>
      <c r="Q823" s="179"/>
    </row>
    <row r="824" spans="2:17" ht="15" customHeight="1" x14ac:dyDescent="0.3">
      <c r="B824" s="169" t="str">
        <f>IF(Lançamentos!B830="","",MONTH(Lançamentos!B830))</f>
        <v/>
      </c>
      <c r="C824" s="170" t="str">
        <f t="shared" si="13"/>
        <v/>
      </c>
      <c r="D824" s="179"/>
      <c r="E824" s="179"/>
      <c r="F824" s="179"/>
      <c r="G824" s="179"/>
      <c r="H824" s="179"/>
      <c r="I824" s="179"/>
      <c r="J824" s="179"/>
      <c r="K824" s="179"/>
      <c r="L824" s="179"/>
      <c r="M824" s="179"/>
      <c r="N824" s="179"/>
      <c r="O824" s="179"/>
      <c r="P824" s="179"/>
      <c r="Q824" s="179"/>
    </row>
    <row r="825" spans="2:17" ht="15" customHeight="1" x14ac:dyDescent="0.3">
      <c r="B825" s="169" t="str">
        <f>IF(Lançamentos!B831="","",MONTH(Lançamentos!B831))</f>
        <v/>
      </c>
      <c r="C825" s="170" t="str">
        <f t="shared" si="13"/>
        <v/>
      </c>
      <c r="D825" s="179"/>
      <c r="E825" s="179"/>
      <c r="F825" s="179"/>
      <c r="G825" s="179"/>
      <c r="H825" s="179"/>
      <c r="I825" s="179"/>
      <c r="J825" s="179"/>
      <c r="K825" s="179"/>
      <c r="L825" s="179"/>
      <c r="M825" s="179"/>
      <c r="N825" s="179"/>
      <c r="O825" s="179"/>
      <c r="P825" s="179"/>
      <c r="Q825" s="179"/>
    </row>
    <row r="826" spans="2:17" ht="15" customHeight="1" x14ac:dyDescent="0.3">
      <c r="B826" s="169" t="str">
        <f>IF(Lançamentos!B832="","",MONTH(Lançamentos!B832))</f>
        <v/>
      </c>
      <c r="C826" s="170" t="str">
        <f t="shared" si="13"/>
        <v/>
      </c>
      <c r="D826" s="179"/>
      <c r="E826" s="179"/>
      <c r="F826" s="179"/>
      <c r="G826" s="179"/>
      <c r="H826" s="179"/>
      <c r="I826" s="179"/>
      <c r="J826" s="179"/>
      <c r="K826" s="179"/>
      <c r="L826" s="179"/>
      <c r="M826" s="179"/>
      <c r="N826" s="179"/>
      <c r="O826" s="179"/>
      <c r="P826" s="179"/>
      <c r="Q826" s="179"/>
    </row>
    <row r="827" spans="2:17" ht="15" customHeight="1" x14ac:dyDescent="0.3">
      <c r="B827" s="169" t="str">
        <f>IF(Lançamentos!B833="","",MONTH(Lançamentos!B833))</f>
        <v/>
      </c>
      <c r="C827" s="170" t="str">
        <f t="shared" si="13"/>
        <v/>
      </c>
      <c r="D827" s="179"/>
      <c r="E827" s="179"/>
      <c r="F827" s="179"/>
      <c r="G827" s="179"/>
      <c r="H827" s="179"/>
      <c r="I827" s="179"/>
      <c r="J827" s="179"/>
      <c r="K827" s="179"/>
      <c r="L827" s="179"/>
      <c r="M827" s="179"/>
      <c r="N827" s="179"/>
      <c r="O827" s="179"/>
      <c r="P827" s="179"/>
      <c r="Q827" s="179"/>
    </row>
    <row r="828" spans="2:17" ht="15" customHeight="1" x14ac:dyDescent="0.3">
      <c r="B828" s="169" t="str">
        <f>IF(Lançamentos!B834="","",MONTH(Lançamentos!B834))</f>
        <v/>
      </c>
      <c r="C828" s="170" t="str">
        <f t="shared" si="13"/>
        <v/>
      </c>
      <c r="D828" s="179"/>
      <c r="E828" s="179"/>
      <c r="F828" s="179"/>
      <c r="G828" s="179"/>
      <c r="H828" s="179"/>
      <c r="I828" s="179"/>
      <c r="J828" s="179"/>
      <c r="K828" s="179"/>
      <c r="L828" s="179"/>
      <c r="M828" s="179"/>
      <c r="N828" s="179"/>
      <c r="O828" s="179"/>
      <c r="P828" s="179"/>
      <c r="Q828" s="179"/>
    </row>
    <row r="829" spans="2:17" ht="15" customHeight="1" x14ac:dyDescent="0.3">
      <c r="B829" s="169" t="str">
        <f>IF(Lançamentos!B835="","",MONTH(Lançamentos!B835))</f>
        <v/>
      </c>
      <c r="C829" s="170" t="str">
        <f t="shared" si="13"/>
        <v/>
      </c>
      <c r="D829" s="179"/>
      <c r="E829" s="179"/>
      <c r="F829" s="179"/>
      <c r="G829" s="179"/>
      <c r="H829" s="179"/>
      <c r="I829" s="179"/>
      <c r="J829" s="179"/>
      <c r="K829" s="179"/>
      <c r="L829" s="179"/>
      <c r="M829" s="179"/>
      <c r="N829" s="179"/>
      <c r="O829" s="179"/>
      <c r="P829" s="179"/>
      <c r="Q829" s="179"/>
    </row>
    <row r="830" spans="2:17" ht="15" customHeight="1" x14ac:dyDescent="0.3">
      <c r="B830" s="169" t="str">
        <f>IF(Lançamentos!B836="","",MONTH(Lançamentos!B836))</f>
        <v/>
      </c>
      <c r="C830" s="170" t="str">
        <f t="shared" si="13"/>
        <v/>
      </c>
      <c r="D830" s="179"/>
      <c r="E830" s="179"/>
      <c r="F830" s="179"/>
      <c r="G830" s="179"/>
      <c r="H830" s="179"/>
      <c r="I830" s="179"/>
      <c r="J830" s="179"/>
      <c r="K830" s="179"/>
      <c r="L830" s="179"/>
      <c r="M830" s="179"/>
      <c r="N830" s="179"/>
      <c r="O830" s="179"/>
      <c r="P830" s="179"/>
      <c r="Q830" s="179"/>
    </row>
    <row r="831" spans="2:17" ht="15" customHeight="1" x14ac:dyDescent="0.3">
      <c r="B831" s="169" t="str">
        <f>IF(Lançamentos!B837="","",MONTH(Lançamentos!B837))</f>
        <v/>
      </c>
      <c r="C831" s="170" t="str">
        <f t="shared" si="13"/>
        <v/>
      </c>
      <c r="D831" s="179"/>
      <c r="E831" s="179"/>
      <c r="F831" s="179"/>
      <c r="G831" s="179"/>
      <c r="H831" s="179"/>
      <c r="I831" s="179"/>
      <c r="J831" s="179"/>
      <c r="K831" s="179"/>
      <c r="L831" s="179"/>
      <c r="M831" s="179"/>
      <c r="N831" s="179"/>
      <c r="O831" s="179"/>
      <c r="P831" s="179"/>
      <c r="Q831" s="179"/>
    </row>
    <row r="832" spans="2:17" ht="15" customHeight="1" x14ac:dyDescent="0.3">
      <c r="B832" s="169" t="str">
        <f>IF(Lançamentos!B838="","",MONTH(Lançamentos!B838))</f>
        <v/>
      </c>
      <c r="C832" s="170" t="str">
        <f t="shared" si="13"/>
        <v/>
      </c>
      <c r="D832" s="179"/>
      <c r="E832" s="179"/>
      <c r="F832" s="179"/>
      <c r="G832" s="179"/>
      <c r="H832" s="179"/>
      <c r="I832" s="179"/>
      <c r="J832" s="179"/>
      <c r="K832" s="179"/>
      <c r="L832" s="179"/>
      <c r="M832" s="179"/>
      <c r="N832" s="179"/>
      <c r="O832" s="179"/>
      <c r="P832" s="179"/>
      <c r="Q832" s="179"/>
    </row>
    <row r="833" spans="2:17" ht="15" customHeight="1" x14ac:dyDescent="0.3">
      <c r="B833" s="169" t="str">
        <f>IF(Lançamentos!B839="","",MONTH(Lançamentos!B839))</f>
        <v/>
      </c>
      <c r="C833" s="170" t="str">
        <f t="shared" si="13"/>
        <v/>
      </c>
      <c r="D833" s="179"/>
      <c r="E833" s="179"/>
      <c r="F833" s="179"/>
      <c r="G833" s="179"/>
      <c r="H833" s="179"/>
      <c r="I833" s="179"/>
      <c r="J833" s="179"/>
      <c r="K833" s="179"/>
      <c r="L833" s="179"/>
      <c r="M833" s="179"/>
      <c r="N833" s="179"/>
      <c r="O833" s="179"/>
      <c r="P833" s="179"/>
      <c r="Q833" s="179"/>
    </row>
    <row r="834" spans="2:17" ht="15" customHeight="1" x14ac:dyDescent="0.3">
      <c r="B834" s="169" t="str">
        <f>IF(Lançamentos!B840="","",MONTH(Lançamentos!B840))</f>
        <v/>
      </c>
      <c r="C834" s="170" t="str">
        <f t="shared" si="13"/>
        <v/>
      </c>
      <c r="D834" s="179"/>
      <c r="E834" s="179"/>
      <c r="F834" s="179"/>
      <c r="G834" s="179"/>
      <c r="H834" s="179"/>
      <c r="I834" s="179"/>
      <c r="J834" s="179"/>
      <c r="K834" s="179"/>
      <c r="L834" s="179"/>
      <c r="M834" s="179"/>
      <c r="N834" s="179"/>
      <c r="O834" s="179"/>
      <c r="P834" s="179"/>
      <c r="Q834" s="179"/>
    </row>
    <row r="835" spans="2:17" ht="15" customHeight="1" x14ac:dyDescent="0.3">
      <c r="B835" s="169" t="str">
        <f>IF(Lançamentos!B841="","",MONTH(Lançamentos!B841))</f>
        <v/>
      </c>
      <c r="C835" s="170" t="str">
        <f t="shared" si="13"/>
        <v/>
      </c>
      <c r="D835" s="179"/>
      <c r="E835" s="179"/>
      <c r="F835" s="179"/>
      <c r="G835" s="179"/>
      <c r="H835" s="179"/>
      <c r="I835" s="179"/>
      <c r="J835" s="179"/>
      <c r="K835" s="179"/>
      <c r="L835" s="179"/>
      <c r="M835" s="179"/>
      <c r="N835" s="179"/>
      <c r="O835" s="179"/>
      <c r="P835" s="179"/>
      <c r="Q835" s="179"/>
    </row>
    <row r="836" spans="2:17" ht="15" customHeight="1" x14ac:dyDescent="0.3">
      <c r="B836" s="169" t="str">
        <f>IF(Lançamentos!B842="","",MONTH(Lançamentos!B842))</f>
        <v/>
      </c>
      <c r="C836" s="170" t="str">
        <f t="shared" si="13"/>
        <v/>
      </c>
      <c r="D836" s="179"/>
      <c r="E836" s="179"/>
      <c r="F836" s="179"/>
      <c r="G836" s="179"/>
      <c r="H836" s="179"/>
      <c r="I836" s="179"/>
      <c r="J836" s="179"/>
      <c r="K836" s="179"/>
      <c r="L836" s="179"/>
      <c r="M836" s="179"/>
      <c r="N836" s="179"/>
      <c r="O836" s="179"/>
      <c r="P836" s="179"/>
      <c r="Q836" s="179"/>
    </row>
    <row r="837" spans="2:17" ht="15" customHeight="1" x14ac:dyDescent="0.3">
      <c r="B837" s="169" t="str">
        <f>IF(Lançamentos!B843="","",MONTH(Lançamentos!B843))</f>
        <v/>
      </c>
      <c r="C837" s="170" t="str">
        <f t="shared" ref="C837:C900" si="14">IFERROR(INDEX($A$4:$A$14,B837),"")</f>
        <v/>
      </c>
      <c r="D837" s="179"/>
      <c r="E837" s="179"/>
      <c r="F837" s="179"/>
      <c r="G837" s="179"/>
      <c r="H837" s="179"/>
      <c r="I837" s="179"/>
      <c r="J837" s="179"/>
      <c r="K837" s="179"/>
      <c r="L837" s="179"/>
      <c r="M837" s="179"/>
      <c r="N837" s="179"/>
      <c r="O837" s="179"/>
      <c r="P837" s="179"/>
      <c r="Q837" s="179"/>
    </row>
    <row r="838" spans="2:17" ht="15" customHeight="1" x14ac:dyDescent="0.3">
      <c r="B838" s="169" t="str">
        <f>IF(Lançamentos!B844="","",MONTH(Lançamentos!B844))</f>
        <v/>
      </c>
      <c r="C838" s="170" t="str">
        <f t="shared" si="14"/>
        <v/>
      </c>
      <c r="D838" s="179"/>
      <c r="E838" s="179"/>
      <c r="F838" s="179"/>
      <c r="G838" s="179"/>
      <c r="H838" s="179"/>
      <c r="I838" s="179"/>
      <c r="J838" s="179"/>
      <c r="K838" s="179"/>
      <c r="L838" s="179"/>
      <c r="M838" s="179"/>
      <c r="N838" s="179"/>
      <c r="O838" s="179"/>
      <c r="P838" s="179"/>
      <c r="Q838" s="179"/>
    </row>
    <row r="839" spans="2:17" ht="15" customHeight="1" x14ac:dyDescent="0.3">
      <c r="B839" s="169" t="str">
        <f>IF(Lançamentos!B845="","",MONTH(Lançamentos!B845))</f>
        <v/>
      </c>
      <c r="C839" s="170" t="str">
        <f t="shared" si="14"/>
        <v/>
      </c>
      <c r="D839" s="179"/>
      <c r="E839" s="179"/>
      <c r="F839" s="179"/>
      <c r="G839" s="179"/>
      <c r="H839" s="179"/>
      <c r="I839" s="179"/>
      <c r="J839" s="179"/>
      <c r="K839" s="179"/>
      <c r="L839" s="179"/>
      <c r="M839" s="179"/>
      <c r="N839" s="179"/>
      <c r="O839" s="179"/>
      <c r="P839" s="179"/>
      <c r="Q839" s="179"/>
    </row>
    <row r="840" spans="2:17" ht="15" customHeight="1" x14ac:dyDescent="0.3">
      <c r="B840" s="169" t="str">
        <f>IF(Lançamentos!B846="","",MONTH(Lançamentos!B846))</f>
        <v/>
      </c>
      <c r="C840" s="170" t="str">
        <f t="shared" si="14"/>
        <v/>
      </c>
      <c r="D840" s="179"/>
      <c r="E840" s="179"/>
      <c r="F840" s="179"/>
      <c r="G840" s="179"/>
      <c r="H840" s="179"/>
      <c r="I840" s="179"/>
      <c r="J840" s="179"/>
      <c r="K840" s="179"/>
      <c r="L840" s="179"/>
      <c r="M840" s="179"/>
      <c r="N840" s="179"/>
      <c r="O840" s="179"/>
      <c r="P840" s="179"/>
      <c r="Q840" s="179"/>
    </row>
    <row r="841" spans="2:17" ht="15" customHeight="1" x14ac:dyDescent="0.3">
      <c r="B841" s="169" t="str">
        <f>IF(Lançamentos!B847="","",MONTH(Lançamentos!B847))</f>
        <v/>
      </c>
      <c r="C841" s="170" t="str">
        <f t="shared" si="14"/>
        <v/>
      </c>
      <c r="D841" s="179"/>
      <c r="E841" s="179"/>
      <c r="F841" s="179"/>
      <c r="G841" s="179"/>
      <c r="H841" s="179"/>
      <c r="I841" s="179"/>
      <c r="J841" s="179"/>
      <c r="K841" s="179"/>
      <c r="L841" s="179"/>
      <c r="M841" s="179"/>
      <c r="N841" s="179"/>
      <c r="O841" s="179"/>
      <c r="P841" s="179"/>
      <c r="Q841" s="179"/>
    </row>
    <row r="842" spans="2:17" ht="15" customHeight="1" x14ac:dyDescent="0.3">
      <c r="B842" s="169" t="str">
        <f>IF(Lançamentos!B848="","",MONTH(Lançamentos!B848))</f>
        <v/>
      </c>
      <c r="C842" s="170" t="str">
        <f t="shared" si="14"/>
        <v/>
      </c>
      <c r="D842" s="179"/>
      <c r="E842" s="179"/>
      <c r="F842" s="179"/>
      <c r="G842" s="179"/>
      <c r="H842" s="179"/>
      <c r="I842" s="179"/>
      <c r="J842" s="179"/>
      <c r="K842" s="179"/>
      <c r="L842" s="179"/>
      <c r="M842" s="179"/>
      <c r="N842" s="179"/>
      <c r="O842" s="179"/>
      <c r="P842" s="179"/>
      <c r="Q842" s="179"/>
    </row>
    <row r="843" spans="2:17" ht="15" customHeight="1" x14ac:dyDescent="0.3">
      <c r="B843" s="169" t="str">
        <f>IF(Lançamentos!B849="","",MONTH(Lançamentos!B849))</f>
        <v/>
      </c>
      <c r="C843" s="170" t="str">
        <f t="shared" si="14"/>
        <v/>
      </c>
      <c r="D843" s="179"/>
      <c r="E843" s="179"/>
      <c r="F843" s="179"/>
      <c r="G843" s="179"/>
      <c r="H843" s="179"/>
      <c r="I843" s="179"/>
      <c r="J843" s="179"/>
      <c r="K843" s="179"/>
      <c r="L843" s="179"/>
      <c r="M843" s="179"/>
      <c r="N843" s="179"/>
      <c r="O843" s="179"/>
      <c r="P843" s="179"/>
      <c r="Q843" s="179"/>
    </row>
    <row r="844" spans="2:17" ht="15" customHeight="1" x14ac:dyDescent="0.3">
      <c r="B844" s="169" t="str">
        <f>IF(Lançamentos!B850="","",MONTH(Lançamentos!B850))</f>
        <v/>
      </c>
      <c r="C844" s="170" t="str">
        <f t="shared" si="14"/>
        <v/>
      </c>
      <c r="D844" s="179"/>
      <c r="E844" s="179"/>
      <c r="F844" s="179"/>
      <c r="G844" s="179"/>
      <c r="H844" s="179"/>
      <c r="I844" s="179"/>
      <c r="J844" s="179"/>
      <c r="K844" s="179"/>
      <c r="L844" s="179"/>
      <c r="M844" s="179"/>
      <c r="N844" s="179"/>
      <c r="O844" s="179"/>
      <c r="P844" s="179"/>
      <c r="Q844" s="179"/>
    </row>
    <row r="845" spans="2:17" ht="15" customHeight="1" x14ac:dyDescent="0.3">
      <c r="B845" s="169" t="str">
        <f>IF(Lançamentos!B851="","",MONTH(Lançamentos!B851))</f>
        <v/>
      </c>
      <c r="C845" s="170" t="str">
        <f t="shared" si="14"/>
        <v/>
      </c>
      <c r="D845" s="179"/>
      <c r="E845" s="179"/>
      <c r="F845" s="179"/>
      <c r="G845" s="179"/>
      <c r="H845" s="179"/>
      <c r="I845" s="179"/>
      <c r="J845" s="179"/>
      <c r="K845" s="179"/>
      <c r="L845" s="179"/>
      <c r="M845" s="179"/>
      <c r="N845" s="179"/>
      <c r="O845" s="179"/>
      <c r="P845" s="179"/>
      <c r="Q845" s="179"/>
    </row>
    <row r="846" spans="2:17" ht="15" customHeight="1" x14ac:dyDescent="0.3">
      <c r="B846" s="169" t="str">
        <f>IF(Lançamentos!B852="","",MONTH(Lançamentos!B852))</f>
        <v/>
      </c>
      <c r="C846" s="170" t="str">
        <f t="shared" si="14"/>
        <v/>
      </c>
      <c r="D846" s="179"/>
      <c r="E846" s="179"/>
      <c r="F846" s="179"/>
      <c r="G846" s="179"/>
      <c r="H846" s="179"/>
      <c r="I846" s="179"/>
      <c r="J846" s="179"/>
      <c r="K846" s="179"/>
      <c r="L846" s="179"/>
      <c r="M846" s="179"/>
      <c r="N846" s="179"/>
      <c r="O846" s="179"/>
      <c r="P846" s="179"/>
      <c r="Q846" s="179"/>
    </row>
    <row r="847" spans="2:17" ht="15" customHeight="1" x14ac:dyDescent="0.3">
      <c r="B847" s="169" t="str">
        <f>IF(Lançamentos!B853="","",MONTH(Lançamentos!B853))</f>
        <v/>
      </c>
      <c r="C847" s="170" t="str">
        <f t="shared" si="14"/>
        <v/>
      </c>
      <c r="D847" s="179"/>
      <c r="E847" s="179"/>
      <c r="F847" s="179"/>
      <c r="G847" s="179"/>
      <c r="H847" s="179"/>
      <c r="I847" s="179"/>
      <c r="J847" s="179"/>
      <c r="K847" s="179"/>
      <c r="L847" s="179"/>
      <c r="M847" s="179"/>
      <c r="N847" s="179"/>
      <c r="O847" s="179"/>
      <c r="P847" s="179"/>
      <c r="Q847" s="179"/>
    </row>
    <row r="848" spans="2:17" ht="15" customHeight="1" x14ac:dyDescent="0.3">
      <c r="B848" s="169" t="str">
        <f>IF(Lançamentos!B854="","",MONTH(Lançamentos!B854))</f>
        <v/>
      </c>
      <c r="C848" s="170" t="str">
        <f t="shared" si="14"/>
        <v/>
      </c>
      <c r="D848" s="179"/>
      <c r="E848" s="179"/>
      <c r="F848" s="179"/>
      <c r="G848" s="179"/>
      <c r="H848" s="179"/>
      <c r="I848" s="179"/>
      <c r="J848" s="179"/>
      <c r="K848" s="179"/>
      <c r="L848" s="179"/>
      <c r="M848" s="179"/>
      <c r="N848" s="179"/>
      <c r="O848" s="179"/>
      <c r="P848" s="179"/>
      <c r="Q848" s="179"/>
    </row>
    <row r="849" spans="2:17" ht="15" customHeight="1" x14ac:dyDescent="0.3">
      <c r="B849" s="169" t="str">
        <f>IF(Lançamentos!B855="","",MONTH(Lançamentos!B855))</f>
        <v/>
      </c>
      <c r="C849" s="170" t="str">
        <f t="shared" si="14"/>
        <v/>
      </c>
      <c r="D849" s="179"/>
      <c r="E849" s="179"/>
      <c r="F849" s="179"/>
      <c r="G849" s="179"/>
      <c r="H849" s="179"/>
      <c r="I849" s="179"/>
      <c r="J849" s="179"/>
      <c r="K849" s="179"/>
      <c r="L849" s="179"/>
      <c r="M849" s="179"/>
      <c r="N849" s="179"/>
      <c r="O849" s="179"/>
      <c r="P849" s="179"/>
      <c r="Q849" s="179"/>
    </row>
    <row r="850" spans="2:17" ht="15" customHeight="1" x14ac:dyDescent="0.3">
      <c r="B850" s="169" t="str">
        <f>IF(Lançamentos!B856="","",MONTH(Lançamentos!B856))</f>
        <v/>
      </c>
      <c r="C850" s="170" t="str">
        <f t="shared" si="14"/>
        <v/>
      </c>
      <c r="D850" s="179"/>
      <c r="E850" s="179"/>
      <c r="F850" s="179"/>
      <c r="G850" s="179"/>
      <c r="H850" s="179"/>
      <c r="I850" s="179"/>
      <c r="J850" s="179"/>
      <c r="K850" s="179"/>
      <c r="L850" s="179"/>
      <c r="M850" s="179"/>
      <c r="N850" s="179"/>
      <c r="O850" s="179"/>
      <c r="P850" s="179"/>
      <c r="Q850" s="179"/>
    </row>
    <row r="851" spans="2:17" ht="15" customHeight="1" x14ac:dyDescent="0.3">
      <c r="B851" s="169" t="str">
        <f>IF(Lançamentos!B857="","",MONTH(Lançamentos!B857))</f>
        <v/>
      </c>
      <c r="C851" s="170" t="str">
        <f t="shared" si="14"/>
        <v/>
      </c>
      <c r="D851" s="179"/>
      <c r="E851" s="179"/>
      <c r="F851" s="179"/>
      <c r="G851" s="179"/>
      <c r="H851" s="179"/>
      <c r="I851" s="179"/>
      <c r="J851" s="179"/>
      <c r="K851" s="179"/>
      <c r="L851" s="179"/>
      <c r="M851" s="179"/>
      <c r="N851" s="179"/>
      <c r="O851" s="179"/>
      <c r="P851" s="179"/>
      <c r="Q851" s="179"/>
    </row>
    <row r="852" spans="2:17" ht="15" customHeight="1" x14ac:dyDescent="0.3">
      <c r="B852" s="169" t="str">
        <f>IF(Lançamentos!B858="","",MONTH(Lançamentos!B858))</f>
        <v/>
      </c>
      <c r="C852" s="170" t="str">
        <f t="shared" si="14"/>
        <v/>
      </c>
      <c r="D852" s="179"/>
      <c r="E852" s="179"/>
      <c r="F852" s="179"/>
      <c r="G852" s="179"/>
      <c r="H852" s="179"/>
      <c r="I852" s="179"/>
      <c r="J852" s="179"/>
      <c r="K852" s="179"/>
      <c r="L852" s="179"/>
      <c r="M852" s="179"/>
      <c r="N852" s="179"/>
      <c r="O852" s="179"/>
      <c r="P852" s="179"/>
      <c r="Q852" s="179"/>
    </row>
    <row r="853" spans="2:17" ht="15" customHeight="1" x14ac:dyDescent="0.3">
      <c r="B853" s="169" t="str">
        <f>IF(Lançamentos!B859="","",MONTH(Lançamentos!B859))</f>
        <v/>
      </c>
      <c r="C853" s="170" t="str">
        <f t="shared" si="14"/>
        <v/>
      </c>
      <c r="D853" s="179"/>
      <c r="E853" s="179"/>
      <c r="F853" s="179"/>
      <c r="G853" s="179"/>
      <c r="H853" s="179"/>
      <c r="I853" s="179"/>
      <c r="J853" s="179"/>
      <c r="K853" s="179"/>
      <c r="L853" s="179"/>
      <c r="M853" s="179"/>
      <c r="N853" s="179"/>
      <c r="O853" s="179"/>
      <c r="P853" s="179"/>
      <c r="Q853" s="179"/>
    </row>
    <row r="854" spans="2:17" ht="15" customHeight="1" x14ac:dyDescent="0.3">
      <c r="B854" s="169" t="str">
        <f>IF(Lançamentos!B860="","",MONTH(Lançamentos!B860))</f>
        <v/>
      </c>
      <c r="C854" s="170" t="str">
        <f t="shared" si="14"/>
        <v/>
      </c>
      <c r="D854" s="179"/>
      <c r="E854" s="179"/>
      <c r="F854" s="179"/>
      <c r="G854" s="179"/>
      <c r="H854" s="179"/>
      <c r="I854" s="179"/>
      <c r="J854" s="179"/>
      <c r="K854" s="179"/>
      <c r="L854" s="179"/>
      <c r="M854" s="179"/>
      <c r="N854" s="179"/>
      <c r="O854" s="179"/>
      <c r="P854" s="179"/>
      <c r="Q854" s="179"/>
    </row>
    <row r="855" spans="2:17" ht="15" customHeight="1" x14ac:dyDescent="0.3">
      <c r="B855" s="169" t="str">
        <f>IF(Lançamentos!B861="","",MONTH(Lançamentos!B861))</f>
        <v/>
      </c>
      <c r="C855" s="170" t="str">
        <f t="shared" si="14"/>
        <v/>
      </c>
      <c r="D855" s="179"/>
      <c r="E855" s="179"/>
      <c r="F855" s="179"/>
      <c r="G855" s="179"/>
      <c r="H855" s="179"/>
      <c r="I855" s="179"/>
      <c r="J855" s="179"/>
      <c r="K855" s="179"/>
      <c r="L855" s="179"/>
      <c r="M855" s="179"/>
      <c r="N855" s="179"/>
      <c r="O855" s="179"/>
      <c r="P855" s="179"/>
      <c r="Q855" s="179"/>
    </row>
    <row r="856" spans="2:17" ht="15" customHeight="1" x14ac:dyDescent="0.3">
      <c r="B856" s="169" t="str">
        <f>IF(Lançamentos!B862="","",MONTH(Lançamentos!B862))</f>
        <v/>
      </c>
      <c r="C856" s="170" t="str">
        <f t="shared" si="14"/>
        <v/>
      </c>
      <c r="D856" s="179"/>
      <c r="E856" s="179"/>
      <c r="F856" s="179"/>
      <c r="G856" s="179"/>
      <c r="H856" s="179"/>
      <c r="I856" s="179"/>
      <c r="J856" s="179"/>
      <c r="K856" s="179"/>
      <c r="L856" s="179"/>
      <c r="M856" s="179"/>
      <c r="N856" s="179"/>
      <c r="O856" s="179"/>
      <c r="P856" s="179"/>
      <c r="Q856" s="179"/>
    </row>
    <row r="857" spans="2:17" ht="15" customHeight="1" x14ac:dyDescent="0.3">
      <c r="B857" s="169" t="str">
        <f>IF(Lançamentos!B863="","",MONTH(Lançamentos!B863))</f>
        <v/>
      </c>
      <c r="C857" s="170" t="str">
        <f t="shared" si="14"/>
        <v/>
      </c>
      <c r="D857" s="179"/>
      <c r="E857" s="179"/>
      <c r="F857" s="179"/>
      <c r="G857" s="179"/>
      <c r="H857" s="179"/>
      <c r="I857" s="179"/>
      <c r="J857" s="179"/>
      <c r="K857" s="179"/>
      <c r="L857" s="179"/>
      <c r="M857" s="179"/>
      <c r="N857" s="179"/>
      <c r="O857" s="179"/>
      <c r="P857" s="179"/>
      <c r="Q857" s="179"/>
    </row>
    <row r="858" spans="2:17" ht="15" customHeight="1" x14ac:dyDescent="0.3">
      <c r="B858" s="169" t="str">
        <f>IF(Lançamentos!B864="","",MONTH(Lançamentos!B864))</f>
        <v/>
      </c>
      <c r="C858" s="170" t="str">
        <f t="shared" si="14"/>
        <v/>
      </c>
      <c r="D858" s="179"/>
      <c r="E858" s="179"/>
      <c r="F858" s="179"/>
      <c r="G858" s="179"/>
      <c r="H858" s="179"/>
      <c r="I858" s="179"/>
      <c r="J858" s="179"/>
      <c r="K858" s="179"/>
      <c r="L858" s="179"/>
      <c r="M858" s="179"/>
      <c r="N858" s="179"/>
      <c r="O858" s="179"/>
      <c r="P858" s="179"/>
      <c r="Q858" s="179"/>
    </row>
    <row r="859" spans="2:17" ht="15" customHeight="1" x14ac:dyDescent="0.3">
      <c r="B859" s="169" t="str">
        <f>IF(Lançamentos!B865="","",MONTH(Lançamentos!B865))</f>
        <v/>
      </c>
      <c r="C859" s="170" t="str">
        <f t="shared" si="14"/>
        <v/>
      </c>
      <c r="D859" s="179"/>
      <c r="E859" s="179"/>
      <c r="F859" s="179"/>
      <c r="G859" s="179"/>
      <c r="H859" s="179"/>
      <c r="I859" s="179"/>
      <c r="J859" s="179"/>
      <c r="K859" s="179"/>
      <c r="L859" s="179"/>
      <c r="M859" s="179"/>
      <c r="N859" s="179"/>
      <c r="O859" s="179"/>
      <c r="P859" s="179"/>
      <c r="Q859" s="179"/>
    </row>
    <row r="860" spans="2:17" ht="15" customHeight="1" x14ac:dyDescent="0.3">
      <c r="B860" s="169" t="str">
        <f>IF(Lançamentos!B866="","",MONTH(Lançamentos!B866))</f>
        <v/>
      </c>
      <c r="C860" s="170" t="str">
        <f t="shared" si="14"/>
        <v/>
      </c>
      <c r="D860" s="179"/>
      <c r="E860" s="179"/>
      <c r="F860" s="179"/>
      <c r="G860" s="179"/>
      <c r="H860" s="179"/>
      <c r="I860" s="179"/>
      <c r="J860" s="179"/>
      <c r="K860" s="179"/>
      <c r="L860" s="179"/>
      <c r="M860" s="179"/>
      <c r="N860" s="179"/>
      <c r="O860" s="179"/>
      <c r="P860" s="179"/>
      <c r="Q860" s="179"/>
    </row>
    <row r="861" spans="2:17" ht="15" customHeight="1" x14ac:dyDescent="0.3">
      <c r="B861" s="169" t="str">
        <f>IF(Lançamentos!B867="","",MONTH(Lançamentos!B867))</f>
        <v/>
      </c>
      <c r="C861" s="170" t="str">
        <f t="shared" si="14"/>
        <v/>
      </c>
      <c r="D861" s="179"/>
      <c r="E861" s="179"/>
      <c r="F861" s="179"/>
      <c r="G861" s="179"/>
      <c r="H861" s="179"/>
      <c r="I861" s="179"/>
      <c r="J861" s="179"/>
      <c r="K861" s="179"/>
      <c r="L861" s="179"/>
      <c r="M861" s="179"/>
      <c r="N861" s="179"/>
      <c r="O861" s="179"/>
      <c r="P861" s="179"/>
      <c r="Q861" s="179"/>
    </row>
    <row r="862" spans="2:17" ht="15" customHeight="1" x14ac:dyDescent="0.3">
      <c r="B862" s="169" t="str">
        <f>IF(Lançamentos!B868="","",MONTH(Lançamentos!B868))</f>
        <v/>
      </c>
      <c r="C862" s="170" t="str">
        <f t="shared" si="14"/>
        <v/>
      </c>
      <c r="D862" s="179"/>
      <c r="E862" s="179"/>
      <c r="F862" s="179"/>
      <c r="G862" s="179"/>
      <c r="H862" s="179"/>
      <c r="I862" s="179"/>
      <c r="J862" s="179"/>
      <c r="K862" s="179"/>
      <c r="L862" s="179"/>
      <c r="M862" s="179"/>
      <c r="N862" s="179"/>
      <c r="O862" s="179"/>
      <c r="P862" s="179"/>
      <c r="Q862" s="179"/>
    </row>
    <row r="863" spans="2:17" ht="15" customHeight="1" x14ac:dyDescent="0.3">
      <c r="B863" s="169" t="str">
        <f>IF(Lançamentos!B869="","",MONTH(Lançamentos!B869))</f>
        <v/>
      </c>
      <c r="C863" s="170" t="str">
        <f t="shared" si="14"/>
        <v/>
      </c>
      <c r="D863" s="179"/>
      <c r="E863" s="179"/>
      <c r="F863" s="179"/>
      <c r="G863" s="179"/>
      <c r="H863" s="179"/>
      <c r="I863" s="179"/>
      <c r="J863" s="179"/>
      <c r="K863" s="179"/>
      <c r="L863" s="179"/>
      <c r="M863" s="179"/>
      <c r="N863" s="179"/>
      <c r="O863" s="179"/>
      <c r="P863" s="179"/>
      <c r="Q863" s="179"/>
    </row>
    <row r="864" spans="2:17" ht="15" customHeight="1" x14ac:dyDescent="0.3">
      <c r="B864" s="169" t="str">
        <f>IF(Lançamentos!B870="","",MONTH(Lançamentos!B870))</f>
        <v/>
      </c>
      <c r="C864" s="170" t="str">
        <f t="shared" si="14"/>
        <v/>
      </c>
      <c r="D864" s="179"/>
      <c r="E864" s="179"/>
      <c r="F864" s="179"/>
      <c r="G864" s="179"/>
      <c r="H864" s="179"/>
      <c r="I864" s="179"/>
      <c r="J864" s="179"/>
      <c r="K864" s="179"/>
      <c r="L864" s="179"/>
      <c r="M864" s="179"/>
      <c r="N864" s="179"/>
      <c r="O864" s="179"/>
      <c r="P864" s="179"/>
      <c r="Q864" s="179"/>
    </row>
    <row r="865" spans="2:17" ht="15" customHeight="1" x14ac:dyDescent="0.3">
      <c r="B865" s="169" t="str">
        <f>IF(Lançamentos!B871="","",MONTH(Lançamentos!B871))</f>
        <v/>
      </c>
      <c r="C865" s="170" t="str">
        <f t="shared" si="14"/>
        <v/>
      </c>
      <c r="D865" s="179"/>
      <c r="E865" s="179"/>
      <c r="F865" s="179"/>
      <c r="G865" s="179"/>
      <c r="H865" s="179"/>
      <c r="I865" s="179"/>
      <c r="J865" s="179"/>
      <c r="K865" s="179"/>
      <c r="L865" s="179"/>
      <c r="M865" s="179"/>
      <c r="N865" s="179"/>
      <c r="O865" s="179"/>
      <c r="P865" s="179"/>
      <c r="Q865" s="179"/>
    </row>
    <row r="866" spans="2:17" ht="15" customHeight="1" x14ac:dyDescent="0.3">
      <c r="B866" s="169" t="str">
        <f>IF(Lançamentos!B872="","",MONTH(Lançamentos!B872))</f>
        <v/>
      </c>
      <c r="C866" s="170" t="str">
        <f t="shared" si="14"/>
        <v/>
      </c>
      <c r="D866" s="179"/>
      <c r="E866" s="179"/>
      <c r="F866" s="179"/>
      <c r="G866" s="179"/>
      <c r="H866" s="179"/>
      <c r="I866" s="179"/>
      <c r="J866" s="179"/>
      <c r="K866" s="179"/>
      <c r="L866" s="179"/>
      <c r="M866" s="179"/>
      <c r="N866" s="179"/>
      <c r="O866" s="179"/>
      <c r="P866" s="179"/>
      <c r="Q866" s="179"/>
    </row>
    <row r="867" spans="2:17" ht="15" customHeight="1" x14ac:dyDescent="0.3">
      <c r="B867" s="169" t="str">
        <f>IF(Lançamentos!B873="","",MONTH(Lançamentos!B873))</f>
        <v/>
      </c>
      <c r="C867" s="170" t="str">
        <f t="shared" si="14"/>
        <v/>
      </c>
      <c r="D867" s="179"/>
      <c r="E867" s="179"/>
      <c r="F867" s="179"/>
      <c r="G867" s="179"/>
      <c r="H867" s="179"/>
      <c r="I867" s="179"/>
      <c r="J867" s="179"/>
      <c r="K867" s="179"/>
      <c r="L867" s="179"/>
      <c r="M867" s="179"/>
      <c r="N867" s="179"/>
      <c r="O867" s="179"/>
      <c r="P867" s="179"/>
      <c r="Q867" s="179"/>
    </row>
    <row r="868" spans="2:17" ht="15" customHeight="1" x14ac:dyDescent="0.3">
      <c r="B868" s="169" t="str">
        <f>IF(Lançamentos!B874="","",MONTH(Lançamentos!B874))</f>
        <v/>
      </c>
      <c r="C868" s="170" t="str">
        <f t="shared" si="14"/>
        <v/>
      </c>
      <c r="D868" s="179"/>
      <c r="E868" s="179"/>
      <c r="F868" s="179"/>
      <c r="G868" s="179"/>
      <c r="H868" s="179"/>
      <c r="I868" s="179"/>
      <c r="J868" s="179"/>
      <c r="K868" s="179"/>
      <c r="L868" s="179"/>
      <c r="M868" s="179"/>
      <c r="N868" s="179"/>
      <c r="O868" s="179"/>
      <c r="P868" s="179"/>
      <c r="Q868" s="179"/>
    </row>
    <row r="869" spans="2:17" ht="15" customHeight="1" x14ac:dyDescent="0.3">
      <c r="B869" s="169" t="str">
        <f>IF(Lançamentos!B875="","",MONTH(Lançamentos!B875))</f>
        <v/>
      </c>
      <c r="C869" s="170" t="str">
        <f t="shared" si="14"/>
        <v/>
      </c>
      <c r="D869" s="179"/>
      <c r="E869" s="179"/>
      <c r="F869" s="179"/>
      <c r="G869" s="179"/>
      <c r="H869" s="179"/>
      <c r="I869" s="179"/>
      <c r="J869" s="179"/>
      <c r="K869" s="179"/>
      <c r="L869" s="179"/>
      <c r="M869" s="179"/>
      <c r="N869" s="179"/>
      <c r="O869" s="179"/>
      <c r="P869" s="179"/>
      <c r="Q869" s="179"/>
    </row>
    <row r="870" spans="2:17" ht="15" customHeight="1" x14ac:dyDescent="0.3">
      <c r="B870" s="169" t="str">
        <f>IF(Lançamentos!B876="","",MONTH(Lançamentos!B876))</f>
        <v/>
      </c>
      <c r="C870" s="170" t="str">
        <f t="shared" si="14"/>
        <v/>
      </c>
      <c r="D870" s="179"/>
      <c r="E870" s="179"/>
      <c r="F870" s="179"/>
      <c r="G870" s="179"/>
      <c r="H870" s="179"/>
      <c r="I870" s="179"/>
      <c r="J870" s="179"/>
      <c r="K870" s="179"/>
      <c r="L870" s="179"/>
      <c r="M870" s="179"/>
      <c r="N870" s="179"/>
      <c r="O870" s="179"/>
      <c r="P870" s="179"/>
      <c r="Q870" s="179"/>
    </row>
    <row r="871" spans="2:17" ht="15" customHeight="1" x14ac:dyDescent="0.3">
      <c r="B871" s="169" t="str">
        <f>IF(Lançamentos!B877="","",MONTH(Lançamentos!B877))</f>
        <v/>
      </c>
      <c r="C871" s="170" t="str">
        <f t="shared" si="14"/>
        <v/>
      </c>
      <c r="D871" s="179"/>
      <c r="E871" s="179"/>
      <c r="F871" s="179"/>
      <c r="G871" s="179"/>
      <c r="H871" s="179"/>
      <c r="I871" s="179"/>
      <c r="J871" s="179"/>
      <c r="K871" s="179"/>
      <c r="L871" s="179"/>
      <c r="M871" s="179"/>
      <c r="N871" s="179"/>
      <c r="O871" s="179"/>
      <c r="P871" s="179"/>
      <c r="Q871" s="179"/>
    </row>
    <row r="872" spans="2:17" ht="15" customHeight="1" x14ac:dyDescent="0.3">
      <c r="B872" s="169" t="str">
        <f>IF(Lançamentos!B878="","",MONTH(Lançamentos!B878))</f>
        <v/>
      </c>
      <c r="C872" s="170" t="str">
        <f t="shared" si="14"/>
        <v/>
      </c>
      <c r="D872" s="179"/>
      <c r="E872" s="179"/>
      <c r="F872" s="179"/>
      <c r="G872" s="179"/>
      <c r="H872" s="179"/>
      <c r="I872" s="179"/>
      <c r="J872" s="179"/>
      <c r="K872" s="179"/>
      <c r="L872" s="179"/>
      <c r="M872" s="179"/>
      <c r="N872" s="179"/>
      <c r="O872" s="179"/>
      <c r="P872" s="179"/>
      <c r="Q872" s="179"/>
    </row>
    <row r="873" spans="2:17" ht="15" customHeight="1" x14ac:dyDescent="0.3">
      <c r="B873" s="169" t="str">
        <f>IF(Lançamentos!B879="","",MONTH(Lançamentos!B879))</f>
        <v/>
      </c>
      <c r="C873" s="170" t="str">
        <f t="shared" si="14"/>
        <v/>
      </c>
      <c r="D873" s="179"/>
      <c r="E873" s="179"/>
      <c r="F873" s="179"/>
      <c r="G873" s="179"/>
      <c r="H873" s="179"/>
      <c r="I873" s="179"/>
      <c r="J873" s="179"/>
      <c r="K873" s="179"/>
      <c r="L873" s="179"/>
      <c r="M873" s="179"/>
      <c r="N873" s="179"/>
      <c r="O873" s="179"/>
      <c r="P873" s="179"/>
      <c r="Q873" s="179"/>
    </row>
    <row r="874" spans="2:17" ht="15" customHeight="1" x14ac:dyDescent="0.3">
      <c r="B874" s="169" t="str">
        <f>IF(Lançamentos!B880="","",MONTH(Lançamentos!B880))</f>
        <v/>
      </c>
      <c r="C874" s="170" t="str">
        <f t="shared" si="14"/>
        <v/>
      </c>
      <c r="D874" s="179"/>
      <c r="E874" s="179"/>
      <c r="F874" s="179"/>
      <c r="G874" s="179"/>
      <c r="H874" s="179"/>
      <c r="I874" s="179"/>
      <c r="J874" s="179"/>
      <c r="K874" s="179"/>
      <c r="L874" s="179"/>
      <c r="M874" s="179"/>
      <c r="N874" s="179"/>
      <c r="O874" s="179"/>
      <c r="P874" s="179"/>
      <c r="Q874" s="179"/>
    </row>
    <row r="875" spans="2:17" ht="15" customHeight="1" x14ac:dyDescent="0.3">
      <c r="B875" s="169" t="str">
        <f>IF(Lançamentos!B881="","",MONTH(Lançamentos!B881))</f>
        <v/>
      </c>
      <c r="C875" s="170" t="str">
        <f t="shared" si="14"/>
        <v/>
      </c>
      <c r="D875" s="179"/>
      <c r="E875" s="179"/>
      <c r="F875" s="179"/>
      <c r="G875" s="179"/>
      <c r="H875" s="179"/>
      <c r="I875" s="179"/>
      <c r="J875" s="179"/>
      <c r="K875" s="179"/>
      <c r="L875" s="179"/>
      <c r="M875" s="179"/>
      <c r="N875" s="179"/>
      <c r="O875" s="179"/>
      <c r="P875" s="179"/>
      <c r="Q875" s="179"/>
    </row>
    <row r="876" spans="2:17" ht="15" customHeight="1" x14ac:dyDescent="0.3">
      <c r="B876" s="169" t="str">
        <f>IF(Lançamentos!B882="","",MONTH(Lançamentos!B882))</f>
        <v/>
      </c>
      <c r="C876" s="170" t="str">
        <f t="shared" si="14"/>
        <v/>
      </c>
      <c r="D876" s="179"/>
      <c r="E876" s="179"/>
      <c r="F876" s="179"/>
      <c r="G876" s="179"/>
      <c r="H876" s="179"/>
      <c r="I876" s="179"/>
      <c r="J876" s="179"/>
      <c r="K876" s="179"/>
      <c r="L876" s="179"/>
      <c r="M876" s="179"/>
      <c r="N876" s="179"/>
      <c r="O876" s="179"/>
      <c r="P876" s="179"/>
      <c r="Q876" s="179"/>
    </row>
    <row r="877" spans="2:17" ht="15" customHeight="1" x14ac:dyDescent="0.3">
      <c r="B877" s="169" t="str">
        <f>IF(Lançamentos!B883="","",MONTH(Lançamentos!B883))</f>
        <v/>
      </c>
      <c r="C877" s="170" t="str">
        <f t="shared" si="14"/>
        <v/>
      </c>
      <c r="D877" s="179"/>
      <c r="E877" s="179"/>
      <c r="F877" s="179"/>
      <c r="G877" s="179"/>
      <c r="H877" s="179"/>
      <c r="I877" s="179"/>
      <c r="J877" s="179"/>
      <c r="K877" s="179"/>
      <c r="L877" s="179"/>
      <c r="M877" s="179"/>
      <c r="N877" s="179"/>
      <c r="O877" s="179"/>
      <c r="P877" s="179"/>
      <c r="Q877" s="179"/>
    </row>
    <row r="878" spans="2:17" ht="15" customHeight="1" x14ac:dyDescent="0.3">
      <c r="B878" s="169" t="str">
        <f>IF(Lançamentos!B884="","",MONTH(Lançamentos!B884))</f>
        <v/>
      </c>
      <c r="C878" s="170" t="str">
        <f t="shared" si="14"/>
        <v/>
      </c>
      <c r="D878" s="179"/>
      <c r="E878" s="179"/>
      <c r="F878" s="179"/>
      <c r="G878" s="179"/>
      <c r="H878" s="179"/>
      <c r="I878" s="179"/>
      <c r="J878" s="179"/>
      <c r="K878" s="179"/>
      <c r="L878" s="179"/>
      <c r="M878" s="179"/>
      <c r="N878" s="179"/>
      <c r="O878" s="179"/>
      <c r="P878" s="179"/>
      <c r="Q878" s="179"/>
    </row>
    <row r="879" spans="2:17" ht="15" customHeight="1" x14ac:dyDescent="0.3">
      <c r="B879" s="169" t="str">
        <f>IF(Lançamentos!B885="","",MONTH(Lançamentos!B885))</f>
        <v/>
      </c>
      <c r="C879" s="170" t="str">
        <f t="shared" si="14"/>
        <v/>
      </c>
      <c r="D879" s="179"/>
      <c r="E879" s="179"/>
      <c r="F879" s="179"/>
      <c r="G879" s="179"/>
      <c r="H879" s="179"/>
      <c r="I879" s="179"/>
      <c r="J879" s="179"/>
      <c r="K879" s="179"/>
      <c r="L879" s="179"/>
      <c r="M879" s="179"/>
      <c r="N879" s="179"/>
      <c r="O879" s="179"/>
      <c r="P879" s="179"/>
      <c r="Q879" s="179"/>
    </row>
    <row r="880" spans="2:17" ht="15" customHeight="1" x14ac:dyDescent="0.3">
      <c r="B880" s="169" t="str">
        <f>IF(Lançamentos!B886="","",MONTH(Lançamentos!B886))</f>
        <v/>
      </c>
      <c r="C880" s="170" t="str">
        <f t="shared" si="14"/>
        <v/>
      </c>
      <c r="D880" s="179"/>
      <c r="E880" s="179"/>
      <c r="F880" s="179"/>
      <c r="G880" s="179"/>
      <c r="H880" s="179"/>
      <c r="I880" s="179"/>
      <c r="J880" s="179"/>
      <c r="K880" s="179"/>
      <c r="L880" s="179"/>
      <c r="M880" s="179"/>
      <c r="N880" s="179"/>
      <c r="O880" s="179"/>
      <c r="P880" s="179"/>
      <c r="Q880" s="179"/>
    </row>
    <row r="881" spans="2:17" ht="15" customHeight="1" x14ac:dyDescent="0.3">
      <c r="B881" s="169" t="str">
        <f>IF(Lançamentos!B887="","",MONTH(Lançamentos!B887))</f>
        <v/>
      </c>
      <c r="C881" s="170" t="str">
        <f t="shared" si="14"/>
        <v/>
      </c>
      <c r="D881" s="179"/>
      <c r="E881" s="179"/>
      <c r="F881" s="179"/>
      <c r="G881" s="179"/>
      <c r="H881" s="179"/>
      <c r="I881" s="179"/>
      <c r="J881" s="179"/>
      <c r="K881" s="179"/>
      <c r="L881" s="179"/>
      <c r="M881" s="179"/>
      <c r="N881" s="179"/>
      <c r="O881" s="179"/>
      <c r="P881" s="179"/>
      <c r="Q881" s="179"/>
    </row>
    <row r="882" spans="2:17" ht="15" customHeight="1" x14ac:dyDescent="0.3">
      <c r="B882" s="169" t="str">
        <f>IF(Lançamentos!B888="","",MONTH(Lançamentos!B888))</f>
        <v/>
      </c>
      <c r="C882" s="170" t="str">
        <f t="shared" si="14"/>
        <v/>
      </c>
      <c r="D882" s="179"/>
      <c r="E882" s="179"/>
      <c r="F882" s="179"/>
      <c r="G882" s="179"/>
      <c r="H882" s="179"/>
      <c r="I882" s="179"/>
      <c r="J882" s="179"/>
      <c r="K882" s="179"/>
      <c r="L882" s="179"/>
      <c r="M882" s="179"/>
      <c r="N882" s="179"/>
      <c r="O882" s="179"/>
      <c r="P882" s="179"/>
      <c r="Q882" s="179"/>
    </row>
    <row r="883" spans="2:17" ht="15" customHeight="1" x14ac:dyDescent="0.3">
      <c r="B883" s="169" t="str">
        <f>IF(Lançamentos!B889="","",MONTH(Lançamentos!B889))</f>
        <v/>
      </c>
      <c r="C883" s="170" t="str">
        <f t="shared" si="14"/>
        <v/>
      </c>
      <c r="D883" s="179"/>
      <c r="E883" s="179"/>
      <c r="F883" s="179"/>
      <c r="G883" s="179"/>
      <c r="H883" s="179"/>
      <c r="I883" s="179"/>
      <c r="J883" s="179"/>
      <c r="K883" s="179"/>
      <c r="L883" s="179"/>
      <c r="M883" s="179"/>
      <c r="N883" s="179"/>
      <c r="O883" s="179"/>
      <c r="P883" s="179"/>
      <c r="Q883" s="179"/>
    </row>
    <row r="884" spans="2:17" ht="15" customHeight="1" x14ac:dyDescent="0.3">
      <c r="B884" s="169" t="str">
        <f>IF(Lançamentos!B890="","",MONTH(Lançamentos!B890))</f>
        <v/>
      </c>
      <c r="C884" s="170" t="str">
        <f t="shared" si="14"/>
        <v/>
      </c>
      <c r="D884" s="179"/>
      <c r="E884" s="179"/>
      <c r="F884" s="179"/>
      <c r="G884" s="179"/>
      <c r="H884" s="179"/>
      <c r="I884" s="179"/>
      <c r="J884" s="179"/>
      <c r="K884" s="179"/>
      <c r="L884" s="179"/>
      <c r="M884" s="179"/>
      <c r="N884" s="179"/>
      <c r="O884" s="179"/>
      <c r="P884" s="179"/>
      <c r="Q884" s="179"/>
    </row>
    <row r="885" spans="2:17" ht="15" customHeight="1" x14ac:dyDescent="0.3">
      <c r="B885" s="169" t="str">
        <f>IF(Lançamentos!B891="","",MONTH(Lançamentos!B891))</f>
        <v/>
      </c>
      <c r="C885" s="170" t="str">
        <f t="shared" si="14"/>
        <v/>
      </c>
      <c r="D885" s="179"/>
      <c r="E885" s="179"/>
      <c r="F885" s="179"/>
      <c r="G885" s="179"/>
      <c r="H885" s="179"/>
      <c r="I885" s="179"/>
      <c r="J885" s="179"/>
      <c r="K885" s="179"/>
      <c r="L885" s="179"/>
      <c r="M885" s="179"/>
      <c r="N885" s="179"/>
      <c r="O885" s="179"/>
      <c r="P885" s="179"/>
      <c r="Q885" s="179"/>
    </row>
    <row r="886" spans="2:17" ht="15" customHeight="1" x14ac:dyDescent="0.3">
      <c r="B886" s="169" t="str">
        <f>IF(Lançamentos!B892="","",MONTH(Lançamentos!B892))</f>
        <v/>
      </c>
      <c r="C886" s="170" t="str">
        <f t="shared" si="14"/>
        <v/>
      </c>
      <c r="D886" s="179"/>
      <c r="E886" s="179"/>
      <c r="F886" s="179"/>
      <c r="G886" s="179"/>
      <c r="H886" s="179"/>
      <c r="I886" s="179"/>
      <c r="J886" s="179"/>
      <c r="K886" s="179"/>
      <c r="L886" s="179"/>
      <c r="M886" s="179"/>
      <c r="N886" s="179"/>
      <c r="O886" s="179"/>
      <c r="P886" s="179"/>
      <c r="Q886" s="179"/>
    </row>
    <row r="887" spans="2:17" ht="15" customHeight="1" x14ac:dyDescent="0.3">
      <c r="B887" s="169" t="str">
        <f>IF(Lançamentos!B893="","",MONTH(Lançamentos!B893))</f>
        <v/>
      </c>
      <c r="C887" s="170" t="str">
        <f t="shared" si="14"/>
        <v/>
      </c>
      <c r="D887" s="179"/>
      <c r="E887" s="179"/>
      <c r="F887" s="179"/>
      <c r="G887" s="179"/>
      <c r="H887" s="179"/>
      <c r="I887" s="179"/>
      <c r="J887" s="179"/>
      <c r="K887" s="179"/>
      <c r="L887" s="179"/>
      <c r="M887" s="179"/>
      <c r="N887" s="179"/>
      <c r="O887" s="179"/>
      <c r="P887" s="179"/>
      <c r="Q887" s="179"/>
    </row>
    <row r="888" spans="2:17" ht="15" customHeight="1" x14ac:dyDescent="0.3">
      <c r="B888" s="169" t="str">
        <f>IF(Lançamentos!B894="","",MONTH(Lançamentos!B894))</f>
        <v/>
      </c>
      <c r="C888" s="170" t="str">
        <f t="shared" si="14"/>
        <v/>
      </c>
      <c r="D888" s="179"/>
      <c r="E888" s="179"/>
      <c r="F888" s="179"/>
      <c r="G888" s="179"/>
      <c r="H888" s="179"/>
      <c r="I888" s="179"/>
      <c r="J888" s="179"/>
      <c r="K888" s="179"/>
      <c r="L888" s="179"/>
      <c r="M888" s="179"/>
      <c r="N888" s="179"/>
      <c r="O888" s="179"/>
      <c r="P888" s="179"/>
      <c r="Q888" s="179"/>
    </row>
    <row r="889" spans="2:17" ht="15" customHeight="1" x14ac:dyDescent="0.3">
      <c r="B889" s="169" t="str">
        <f>IF(Lançamentos!B895="","",MONTH(Lançamentos!B895))</f>
        <v/>
      </c>
      <c r="C889" s="170" t="str">
        <f t="shared" si="14"/>
        <v/>
      </c>
      <c r="D889" s="179"/>
      <c r="E889" s="179"/>
      <c r="F889" s="179"/>
      <c r="G889" s="179"/>
      <c r="H889" s="179"/>
      <c r="I889" s="179"/>
      <c r="J889" s="179"/>
      <c r="K889" s="179"/>
      <c r="L889" s="179"/>
      <c r="M889" s="179"/>
      <c r="N889" s="179"/>
      <c r="O889" s="179"/>
      <c r="P889" s="179"/>
      <c r="Q889" s="179"/>
    </row>
    <row r="890" spans="2:17" ht="15" customHeight="1" x14ac:dyDescent="0.3">
      <c r="B890" s="169" t="str">
        <f>IF(Lançamentos!B896="","",MONTH(Lançamentos!B896))</f>
        <v/>
      </c>
      <c r="C890" s="170" t="str">
        <f t="shared" si="14"/>
        <v/>
      </c>
      <c r="D890" s="179"/>
      <c r="E890" s="179"/>
      <c r="F890" s="179"/>
      <c r="G890" s="179"/>
      <c r="H890" s="179"/>
      <c r="I890" s="179"/>
      <c r="J890" s="179"/>
      <c r="K890" s="179"/>
      <c r="L890" s="179"/>
      <c r="M890" s="179"/>
      <c r="N890" s="179"/>
      <c r="O890" s="179"/>
      <c r="P890" s="179"/>
      <c r="Q890" s="179"/>
    </row>
    <row r="891" spans="2:17" ht="15" customHeight="1" x14ac:dyDescent="0.3">
      <c r="B891" s="169" t="str">
        <f>IF(Lançamentos!B897="","",MONTH(Lançamentos!B897))</f>
        <v/>
      </c>
      <c r="C891" s="170" t="str">
        <f t="shared" si="14"/>
        <v/>
      </c>
      <c r="D891" s="179"/>
      <c r="E891" s="179"/>
      <c r="F891" s="179"/>
      <c r="G891" s="179"/>
      <c r="H891" s="179"/>
      <c r="I891" s="179"/>
      <c r="J891" s="179"/>
      <c r="K891" s="179"/>
      <c r="L891" s="179"/>
      <c r="M891" s="179"/>
      <c r="N891" s="179"/>
      <c r="O891" s="179"/>
      <c r="P891" s="179"/>
      <c r="Q891" s="179"/>
    </row>
    <row r="892" spans="2:17" ht="15" customHeight="1" x14ac:dyDescent="0.3">
      <c r="B892" s="169" t="str">
        <f>IF(Lançamentos!B898="","",MONTH(Lançamentos!B898))</f>
        <v/>
      </c>
      <c r="C892" s="170" t="str">
        <f t="shared" si="14"/>
        <v/>
      </c>
      <c r="D892" s="179"/>
      <c r="E892" s="179"/>
      <c r="F892" s="179"/>
      <c r="G892" s="179"/>
      <c r="H892" s="179"/>
      <c r="I892" s="179"/>
      <c r="J892" s="179"/>
      <c r="K892" s="179"/>
      <c r="L892" s="179"/>
      <c r="M892" s="179"/>
      <c r="N892" s="179"/>
      <c r="O892" s="179"/>
      <c r="P892" s="179"/>
      <c r="Q892" s="179"/>
    </row>
    <row r="893" spans="2:17" ht="15" customHeight="1" x14ac:dyDescent="0.3">
      <c r="B893" s="169" t="str">
        <f>IF(Lançamentos!B899="","",MONTH(Lançamentos!B899))</f>
        <v/>
      </c>
      <c r="C893" s="170" t="str">
        <f t="shared" si="14"/>
        <v/>
      </c>
      <c r="D893" s="179"/>
      <c r="E893" s="179"/>
      <c r="F893" s="179"/>
      <c r="G893" s="179"/>
      <c r="H893" s="179"/>
      <c r="I893" s="179"/>
      <c r="J893" s="179"/>
      <c r="K893" s="179"/>
      <c r="L893" s="179"/>
      <c r="M893" s="179"/>
      <c r="N893" s="179"/>
      <c r="O893" s="179"/>
      <c r="P893" s="179"/>
      <c r="Q893" s="179"/>
    </row>
    <row r="894" spans="2:17" ht="15" customHeight="1" x14ac:dyDescent="0.3">
      <c r="B894" s="169" t="str">
        <f>IF(Lançamentos!B900="","",MONTH(Lançamentos!B900))</f>
        <v/>
      </c>
      <c r="C894" s="170" t="str">
        <f t="shared" si="14"/>
        <v/>
      </c>
      <c r="D894" s="179"/>
      <c r="E894" s="179"/>
      <c r="F894" s="179"/>
      <c r="G894" s="179"/>
      <c r="H894" s="179"/>
      <c r="I894" s="179"/>
      <c r="J894" s="179"/>
      <c r="K894" s="179"/>
      <c r="L894" s="179"/>
      <c r="M894" s="179"/>
      <c r="N894" s="179"/>
      <c r="O894" s="179"/>
      <c r="P894" s="179"/>
      <c r="Q894" s="179"/>
    </row>
    <row r="895" spans="2:17" ht="15" customHeight="1" x14ac:dyDescent="0.3">
      <c r="B895" s="169" t="str">
        <f>IF(Lançamentos!B901="","",MONTH(Lançamentos!B901))</f>
        <v/>
      </c>
      <c r="C895" s="170" t="str">
        <f t="shared" si="14"/>
        <v/>
      </c>
      <c r="D895" s="179"/>
      <c r="E895" s="179"/>
      <c r="F895" s="179"/>
      <c r="G895" s="179"/>
      <c r="H895" s="179"/>
      <c r="I895" s="179"/>
      <c r="J895" s="179"/>
      <c r="K895" s="179"/>
      <c r="L895" s="179"/>
      <c r="M895" s="179"/>
      <c r="N895" s="179"/>
      <c r="O895" s="179"/>
      <c r="P895" s="179"/>
      <c r="Q895" s="179"/>
    </row>
    <row r="896" spans="2:17" ht="15" customHeight="1" x14ac:dyDescent="0.3">
      <c r="B896" s="169" t="str">
        <f>IF(Lançamentos!B902="","",MONTH(Lançamentos!B902))</f>
        <v/>
      </c>
      <c r="C896" s="170" t="str">
        <f t="shared" si="14"/>
        <v/>
      </c>
      <c r="D896" s="179"/>
      <c r="E896" s="179"/>
      <c r="F896" s="179"/>
      <c r="G896" s="179"/>
      <c r="H896" s="179"/>
      <c r="I896" s="179"/>
      <c r="J896" s="179"/>
      <c r="K896" s="179"/>
      <c r="L896" s="179"/>
      <c r="M896" s="179"/>
      <c r="N896" s="179"/>
      <c r="O896" s="179"/>
      <c r="P896" s="179"/>
      <c r="Q896" s="179"/>
    </row>
    <row r="897" spans="2:17" ht="15" customHeight="1" x14ac:dyDescent="0.3">
      <c r="B897" s="169" t="str">
        <f>IF(Lançamentos!B903="","",MONTH(Lançamentos!B903))</f>
        <v/>
      </c>
      <c r="C897" s="170" t="str">
        <f t="shared" si="14"/>
        <v/>
      </c>
      <c r="D897" s="179"/>
      <c r="E897" s="179"/>
      <c r="F897" s="179"/>
      <c r="G897" s="179"/>
      <c r="H897" s="179"/>
      <c r="I897" s="179"/>
      <c r="J897" s="179"/>
      <c r="K897" s="179"/>
      <c r="L897" s="179"/>
      <c r="M897" s="179"/>
      <c r="N897" s="179"/>
      <c r="O897" s="179"/>
      <c r="P897" s="179"/>
      <c r="Q897" s="179"/>
    </row>
    <row r="898" spans="2:17" ht="15" customHeight="1" x14ac:dyDescent="0.3">
      <c r="B898" s="169" t="str">
        <f>IF(Lançamentos!B904="","",MONTH(Lançamentos!B904))</f>
        <v/>
      </c>
      <c r="C898" s="170" t="str">
        <f t="shared" si="14"/>
        <v/>
      </c>
      <c r="D898" s="179"/>
      <c r="E898" s="179"/>
      <c r="F898" s="179"/>
      <c r="G898" s="179"/>
      <c r="H898" s="179"/>
      <c r="I898" s="179"/>
      <c r="J898" s="179"/>
      <c r="K898" s="179"/>
      <c r="L898" s="179"/>
      <c r="M898" s="179"/>
      <c r="N898" s="179"/>
      <c r="O898" s="179"/>
      <c r="P898" s="179"/>
      <c r="Q898" s="179"/>
    </row>
    <row r="899" spans="2:17" ht="15" customHeight="1" x14ac:dyDescent="0.3">
      <c r="B899" s="169" t="str">
        <f>IF(Lançamentos!B905="","",MONTH(Lançamentos!B905))</f>
        <v/>
      </c>
      <c r="C899" s="170" t="str">
        <f t="shared" si="14"/>
        <v/>
      </c>
      <c r="D899" s="179"/>
      <c r="E899" s="179"/>
      <c r="F899" s="179"/>
      <c r="G899" s="179"/>
      <c r="H899" s="179"/>
      <c r="I899" s="179"/>
      <c r="J899" s="179"/>
      <c r="K899" s="179"/>
      <c r="L899" s="179"/>
      <c r="M899" s="179"/>
      <c r="N899" s="179"/>
      <c r="O899" s="179"/>
      <c r="P899" s="179"/>
      <c r="Q899" s="179"/>
    </row>
    <row r="900" spans="2:17" ht="15" customHeight="1" x14ac:dyDescent="0.3">
      <c r="B900" s="169" t="str">
        <f>IF(Lançamentos!B906="","",MONTH(Lançamentos!B906))</f>
        <v/>
      </c>
      <c r="C900" s="170" t="str">
        <f t="shared" si="14"/>
        <v/>
      </c>
      <c r="D900" s="179"/>
      <c r="E900" s="179"/>
      <c r="F900" s="179"/>
      <c r="G900" s="179"/>
      <c r="H900" s="179"/>
      <c r="I900" s="179"/>
      <c r="J900" s="179"/>
      <c r="K900" s="179"/>
      <c r="L900" s="179"/>
      <c r="M900" s="179"/>
      <c r="N900" s="179"/>
      <c r="O900" s="179"/>
      <c r="P900" s="179"/>
      <c r="Q900" s="179"/>
    </row>
    <row r="901" spans="2:17" ht="15" customHeight="1" x14ac:dyDescent="0.3">
      <c r="B901" s="169" t="str">
        <f>IF(Lançamentos!B907="","",MONTH(Lançamentos!B907))</f>
        <v/>
      </c>
      <c r="C901" s="170" t="str">
        <f t="shared" ref="C901:C964" si="15">IFERROR(INDEX($A$4:$A$14,B901),"")</f>
        <v/>
      </c>
      <c r="D901" s="179"/>
      <c r="E901" s="179"/>
      <c r="F901" s="179"/>
      <c r="G901" s="179"/>
      <c r="H901" s="179"/>
      <c r="I901" s="179"/>
      <c r="J901" s="179"/>
      <c r="K901" s="179"/>
      <c r="L901" s="179"/>
      <c r="M901" s="179"/>
      <c r="N901" s="179"/>
      <c r="O901" s="179"/>
      <c r="P901" s="179"/>
      <c r="Q901" s="179"/>
    </row>
    <row r="902" spans="2:17" ht="15" customHeight="1" x14ac:dyDescent="0.3">
      <c r="B902" s="169" t="str">
        <f>IF(Lançamentos!B908="","",MONTH(Lançamentos!B908))</f>
        <v/>
      </c>
      <c r="C902" s="170" t="str">
        <f t="shared" si="15"/>
        <v/>
      </c>
      <c r="D902" s="179"/>
      <c r="E902" s="179"/>
      <c r="F902" s="179"/>
      <c r="G902" s="179"/>
      <c r="H902" s="179"/>
      <c r="I902" s="179"/>
      <c r="J902" s="179"/>
      <c r="K902" s="179"/>
      <c r="L902" s="179"/>
      <c r="M902" s="179"/>
      <c r="N902" s="179"/>
      <c r="O902" s="179"/>
      <c r="P902" s="179"/>
      <c r="Q902" s="179"/>
    </row>
    <row r="903" spans="2:17" ht="15" customHeight="1" x14ac:dyDescent="0.3">
      <c r="B903" s="169" t="str">
        <f>IF(Lançamentos!B909="","",MONTH(Lançamentos!B909))</f>
        <v/>
      </c>
      <c r="C903" s="170" t="str">
        <f t="shared" si="15"/>
        <v/>
      </c>
      <c r="D903" s="179"/>
      <c r="E903" s="179"/>
      <c r="F903" s="179"/>
      <c r="G903" s="179"/>
      <c r="H903" s="179"/>
      <c r="I903" s="179"/>
      <c r="J903" s="179"/>
      <c r="K903" s="179"/>
      <c r="L903" s="179"/>
      <c r="M903" s="179"/>
      <c r="N903" s="179"/>
      <c r="O903" s="179"/>
      <c r="P903" s="179"/>
      <c r="Q903" s="179"/>
    </row>
    <row r="904" spans="2:17" ht="15" customHeight="1" x14ac:dyDescent="0.3">
      <c r="B904" s="169" t="str">
        <f>IF(Lançamentos!B910="","",MONTH(Lançamentos!B910))</f>
        <v/>
      </c>
      <c r="C904" s="170" t="str">
        <f t="shared" si="15"/>
        <v/>
      </c>
      <c r="D904" s="179"/>
      <c r="E904" s="179"/>
      <c r="F904" s="179"/>
      <c r="G904" s="179"/>
      <c r="H904" s="179"/>
      <c r="I904" s="179"/>
      <c r="J904" s="179"/>
      <c r="K904" s="179"/>
      <c r="L904" s="179"/>
      <c r="M904" s="179"/>
      <c r="N904" s="179"/>
      <c r="O904" s="179"/>
      <c r="P904" s="179"/>
      <c r="Q904" s="179"/>
    </row>
    <row r="905" spans="2:17" ht="15" customHeight="1" x14ac:dyDescent="0.3">
      <c r="B905" s="169" t="str">
        <f>IF(Lançamentos!B911="","",MONTH(Lançamentos!B911))</f>
        <v/>
      </c>
      <c r="C905" s="170" t="str">
        <f t="shared" si="15"/>
        <v/>
      </c>
      <c r="D905" s="179"/>
      <c r="E905" s="179"/>
      <c r="F905" s="179"/>
      <c r="G905" s="179"/>
      <c r="H905" s="179"/>
      <c r="I905" s="179"/>
      <c r="J905" s="179"/>
      <c r="K905" s="179"/>
      <c r="L905" s="179"/>
      <c r="M905" s="179"/>
      <c r="N905" s="179"/>
      <c r="O905" s="179"/>
      <c r="P905" s="179"/>
      <c r="Q905" s="179"/>
    </row>
    <row r="906" spans="2:17" ht="15" customHeight="1" x14ac:dyDescent="0.3">
      <c r="B906" s="169" t="str">
        <f>IF(Lançamentos!B912="","",MONTH(Lançamentos!B912))</f>
        <v/>
      </c>
      <c r="C906" s="170" t="str">
        <f t="shared" si="15"/>
        <v/>
      </c>
      <c r="D906" s="179"/>
      <c r="E906" s="179"/>
      <c r="F906" s="179"/>
      <c r="G906" s="179"/>
      <c r="H906" s="179"/>
      <c r="I906" s="179"/>
      <c r="J906" s="179"/>
      <c r="K906" s="179"/>
      <c r="L906" s="179"/>
      <c r="M906" s="179"/>
      <c r="N906" s="179"/>
      <c r="O906" s="179"/>
      <c r="P906" s="179"/>
      <c r="Q906" s="179"/>
    </row>
    <row r="907" spans="2:17" ht="15" customHeight="1" x14ac:dyDescent="0.3">
      <c r="B907" s="169" t="str">
        <f>IF(Lançamentos!B913="","",MONTH(Lançamentos!B913))</f>
        <v/>
      </c>
      <c r="C907" s="170" t="str">
        <f t="shared" si="15"/>
        <v/>
      </c>
      <c r="D907" s="179"/>
      <c r="E907" s="179"/>
      <c r="F907" s="179"/>
      <c r="G907" s="179"/>
      <c r="H907" s="179"/>
      <c r="I907" s="179"/>
      <c r="J907" s="179"/>
      <c r="K907" s="179"/>
      <c r="L907" s="179"/>
      <c r="M907" s="179"/>
      <c r="N907" s="179"/>
      <c r="O907" s="179"/>
      <c r="P907" s="179"/>
      <c r="Q907" s="179"/>
    </row>
    <row r="908" spans="2:17" ht="15" customHeight="1" x14ac:dyDescent="0.3">
      <c r="B908" s="169" t="str">
        <f>IF(Lançamentos!B914="","",MONTH(Lançamentos!B914))</f>
        <v/>
      </c>
      <c r="C908" s="170" t="str">
        <f t="shared" si="15"/>
        <v/>
      </c>
      <c r="D908" s="179"/>
      <c r="E908" s="179"/>
      <c r="F908" s="179"/>
      <c r="G908" s="179"/>
      <c r="H908" s="179"/>
      <c r="I908" s="179"/>
      <c r="J908" s="179"/>
      <c r="K908" s="179"/>
      <c r="L908" s="179"/>
      <c r="M908" s="179"/>
      <c r="N908" s="179"/>
      <c r="O908" s="179"/>
      <c r="P908" s="179"/>
      <c r="Q908" s="179"/>
    </row>
    <row r="909" spans="2:17" ht="15" customHeight="1" x14ac:dyDescent="0.3">
      <c r="B909" s="169" t="str">
        <f>IF(Lançamentos!B915="","",MONTH(Lançamentos!B915))</f>
        <v/>
      </c>
      <c r="C909" s="170" t="str">
        <f t="shared" si="15"/>
        <v/>
      </c>
      <c r="D909" s="179"/>
      <c r="E909" s="179"/>
      <c r="F909" s="179"/>
      <c r="G909" s="179"/>
      <c r="H909" s="179"/>
      <c r="I909" s="179"/>
      <c r="J909" s="179"/>
      <c r="K909" s="179"/>
      <c r="L909" s="179"/>
      <c r="M909" s="179"/>
      <c r="N909" s="179"/>
      <c r="O909" s="179"/>
      <c r="P909" s="179"/>
      <c r="Q909" s="179"/>
    </row>
    <row r="910" spans="2:17" ht="15" customHeight="1" x14ac:dyDescent="0.3">
      <c r="B910" s="169" t="str">
        <f>IF(Lançamentos!B916="","",MONTH(Lançamentos!B916))</f>
        <v/>
      </c>
      <c r="C910" s="170" t="str">
        <f t="shared" si="15"/>
        <v/>
      </c>
      <c r="D910" s="179"/>
      <c r="E910" s="179"/>
      <c r="F910" s="179"/>
      <c r="G910" s="179"/>
      <c r="H910" s="179"/>
      <c r="I910" s="179"/>
      <c r="J910" s="179"/>
      <c r="K910" s="179"/>
      <c r="L910" s="179"/>
      <c r="M910" s="179"/>
      <c r="N910" s="179"/>
      <c r="O910" s="179"/>
      <c r="P910" s="179"/>
      <c r="Q910" s="179"/>
    </row>
    <row r="911" spans="2:17" ht="15" customHeight="1" x14ac:dyDescent="0.3">
      <c r="B911" s="169" t="str">
        <f>IF(Lançamentos!B917="","",MONTH(Lançamentos!B917))</f>
        <v/>
      </c>
      <c r="C911" s="170" t="str">
        <f t="shared" si="15"/>
        <v/>
      </c>
      <c r="D911" s="179"/>
      <c r="E911" s="179"/>
      <c r="F911" s="179"/>
      <c r="G911" s="179"/>
      <c r="H911" s="179"/>
      <c r="I911" s="179"/>
      <c r="J911" s="179"/>
      <c r="K911" s="179"/>
      <c r="L911" s="179"/>
      <c r="M911" s="179"/>
      <c r="N911" s="179"/>
      <c r="O911" s="179"/>
      <c r="P911" s="179"/>
      <c r="Q911" s="179"/>
    </row>
    <row r="912" spans="2:17" ht="15" customHeight="1" x14ac:dyDescent="0.3">
      <c r="B912" s="169" t="str">
        <f>IF(Lançamentos!B918="","",MONTH(Lançamentos!B918))</f>
        <v/>
      </c>
      <c r="C912" s="170" t="str">
        <f t="shared" si="15"/>
        <v/>
      </c>
      <c r="D912" s="179"/>
      <c r="E912" s="179"/>
      <c r="F912" s="179"/>
      <c r="G912" s="179"/>
      <c r="H912" s="179"/>
      <c r="I912" s="179"/>
      <c r="J912" s="179"/>
      <c r="K912" s="179"/>
      <c r="L912" s="179"/>
      <c r="M912" s="179"/>
      <c r="N912" s="179"/>
      <c r="O912" s="179"/>
      <c r="P912" s="179"/>
      <c r="Q912" s="179"/>
    </row>
    <row r="913" spans="2:17" ht="15" customHeight="1" x14ac:dyDescent="0.3">
      <c r="B913" s="169" t="str">
        <f>IF(Lançamentos!B919="","",MONTH(Lançamentos!B919))</f>
        <v/>
      </c>
      <c r="C913" s="170" t="str">
        <f t="shared" si="15"/>
        <v/>
      </c>
      <c r="D913" s="179"/>
      <c r="E913" s="179"/>
      <c r="F913" s="179"/>
      <c r="G913" s="179"/>
      <c r="H913" s="179"/>
      <c r="I913" s="179"/>
      <c r="J913" s="179"/>
      <c r="K913" s="179"/>
      <c r="L913" s="179"/>
      <c r="M913" s="179"/>
      <c r="N913" s="179"/>
      <c r="O913" s="179"/>
      <c r="P913" s="179"/>
      <c r="Q913" s="179"/>
    </row>
    <row r="914" spans="2:17" ht="15" customHeight="1" x14ac:dyDescent="0.3">
      <c r="B914" s="169" t="str">
        <f>IF(Lançamentos!B920="","",MONTH(Lançamentos!B920))</f>
        <v/>
      </c>
      <c r="C914" s="170" t="str">
        <f t="shared" si="15"/>
        <v/>
      </c>
      <c r="D914" s="179"/>
      <c r="E914" s="179"/>
      <c r="F914" s="179"/>
      <c r="G914" s="179"/>
      <c r="H914" s="179"/>
      <c r="I914" s="179"/>
      <c r="J914" s="179"/>
      <c r="K914" s="179"/>
      <c r="L914" s="179"/>
      <c r="M914" s="179"/>
      <c r="N914" s="179"/>
      <c r="O914" s="179"/>
      <c r="P914" s="179"/>
      <c r="Q914" s="179"/>
    </row>
    <row r="915" spans="2:17" ht="15" customHeight="1" x14ac:dyDescent="0.3">
      <c r="B915" s="169" t="str">
        <f>IF(Lançamentos!B921="","",MONTH(Lançamentos!B921))</f>
        <v/>
      </c>
      <c r="C915" s="170" t="str">
        <f t="shared" si="15"/>
        <v/>
      </c>
      <c r="D915" s="179"/>
      <c r="E915" s="179"/>
      <c r="F915" s="179"/>
      <c r="G915" s="179"/>
      <c r="H915" s="179"/>
      <c r="I915" s="179"/>
      <c r="J915" s="179"/>
      <c r="K915" s="179"/>
      <c r="L915" s="179"/>
      <c r="M915" s="179"/>
      <c r="N915" s="179"/>
      <c r="O915" s="179"/>
      <c r="P915" s="179"/>
      <c r="Q915" s="179"/>
    </row>
    <row r="916" spans="2:17" ht="15" customHeight="1" x14ac:dyDescent="0.3">
      <c r="B916" s="169" t="str">
        <f>IF(Lançamentos!B922="","",MONTH(Lançamentos!B922))</f>
        <v/>
      </c>
      <c r="C916" s="170" t="str">
        <f t="shared" si="15"/>
        <v/>
      </c>
      <c r="D916" s="179"/>
      <c r="E916" s="179"/>
      <c r="F916" s="179"/>
      <c r="G916" s="179"/>
      <c r="H916" s="179"/>
      <c r="I916" s="179"/>
      <c r="J916" s="179"/>
      <c r="K916" s="179"/>
      <c r="L916" s="179"/>
      <c r="M916" s="179"/>
      <c r="N916" s="179"/>
      <c r="O916" s="179"/>
      <c r="P916" s="179"/>
      <c r="Q916" s="179"/>
    </row>
    <row r="917" spans="2:17" ht="15" customHeight="1" x14ac:dyDescent="0.3">
      <c r="B917" s="169" t="str">
        <f>IF(Lançamentos!B923="","",MONTH(Lançamentos!B923))</f>
        <v/>
      </c>
      <c r="C917" s="170" t="str">
        <f t="shared" si="15"/>
        <v/>
      </c>
      <c r="D917" s="179"/>
      <c r="E917" s="179"/>
      <c r="F917" s="179"/>
      <c r="G917" s="179"/>
      <c r="H917" s="179"/>
      <c r="I917" s="179"/>
      <c r="J917" s="179"/>
      <c r="K917" s="179"/>
      <c r="L917" s="179"/>
      <c r="M917" s="179"/>
      <c r="N917" s="179"/>
      <c r="O917" s="179"/>
      <c r="P917" s="179"/>
      <c r="Q917" s="179"/>
    </row>
    <row r="918" spans="2:17" ht="15" customHeight="1" x14ac:dyDescent="0.3">
      <c r="B918" s="169" t="str">
        <f>IF(Lançamentos!B924="","",MONTH(Lançamentos!B924))</f>
        <v/>
      </c>
      <c r="C918" s="170" t="str">
        <f t="shared" si="15"/>
        <v/>
      </c>
      <c r="D918" s="179"/>
      <c r="E918" s="179"/>
      <c r="F918" s="179"/>
      <c r="G918" s="179"/>
      <c r="H918" s="179"/>
      <c r="I918" s="179"/>
      <c r="J918" s="179"/>
      <c r="K918" s="179"/>
      <c r="L918" s="179"/>
      <c r="M918" s="179"/>
      <c r="N918" s="179"/>
      <c r="O918" s="179"/>
      <c r="P918" s="179"/>
      <c r="Q918" s="179"/>
    </row>
    <row r="919" spans="2:17" ht="15" customHeight="1" x14ac:dyDescent="0.3">
      <c r="B919" s="169" t="str">
        <f>IF(Lançamentos!B925="","",MONTH(Lançamentos!B925))</f>
        <v/>
      </c>
      <c r="C919" s="170" t="str">
        <f t="shared" si="15"/>
        <v/>
      </c>
      <c r="D919" s="179"/>
      <c r="E919" s="179"/>
      <c r="F919" s="179"/>
      <c r="G919" s="179"/>
      <c r="H919" s="179"/>
      <c r="I919" s="179"/>
      <c r="J919" s="179"/>
      <c r="K919" s="179"/>
      <c r="L919" s="179"/>
      <c r="M919" s="179"/>
      <c r="N919" s="179"/>
      <c r="O919" s="179"/>
      <c r="P919" s="179"/>
      <c r="Q919" s="179"/>
    </row>
    <row r="920" spans="2:17" ht="15" customHeight="1" x14ac:dyDescent="0.3">
      <c r="B920" s="169" t="str">
        <f>IF(Lançamentos!B926="","",MONTH(Lançamentos!B926))</f>
        <v/>
      </c>
      <c r="C920" s="170" t="str">
        <f t="shared" si="15"/>
        <v/>
      </c>
      <c r="D920" s="179"/>
      <c r="E920" s="179"/>
      <c r="F920" s="179"/>
      <c r="G920" s="179"/>
      <c r="H920" s="179"/>
      <c r="I920" s="179"/>
      <c r="J920" s="179"/>
      <c r="K920" s="179"/>
      <c r="L920" s="179"/>
      <c r="M920" s="179"/>
      <c r="N920" s="179"/>
      <c r="O920" s="179"/>
      <c r="P920" s="179"/>
      <c r="Q920" s="179"/>
    </row>
    <row r="921" spans="2:17" ht="15" customHeight="1" x14ac:dyDescent="0.3">
      <c r="B921" s="169" t="str">
        <f>IF(Lançamentos!B927="","",MONTH(Lançamentos!B927))</f>
        <v/>
      </c>
      <c r="C921" s="170" t="str">
        <f t="shared" si="15"/>
        <v/>
      </c>
      <c r="D921" s="179"/>
      <c r="E921" s="179"/>
      <c r="F921" s="179"/>
      <c r="G921" s="179"/>
      <c r="H921" s="179"/>
      <c r="I921" s="179"/>
      <c r="J921" s="179"/>
      <c r="K921" s="179"/>
      <c r="L921" s="179"/>
      <c r="M921" s="179"/>
      <c r="N921" s="179"/>
      <c r="O921" s="179"/>
      <c r="P921" s="179"/>
      <c r="Q921" s="179"/>
    </row>
    <row r="922" spans="2:17" ht="15" customHeight="1" x14ac:dyDescent="0.3">
      <c r="B922" s="169" t="str">
        <f>IF(Lançamentos!B928="","",MONTH(Lançamentos!B928))</f>
        <v/>
      </c>
      <c r="C922" s="170" t="str">
        <f t="shared" si="15"/>
        <v/>
      </c>
      <c r="D922" s="179"/>
      <c r="E922" s="179"/>
      <c r="F922" s="179"/>
      <c r="G922" s="179"/>
      <c r="H922" s="179"/>
      <c r="I922" s="179"/>
      <c r="J922" s="179"/>
      <c r="K922" s="179"/>
      <c r="L922" s="179"/>
      <c r="M922" s="179"/>
      <c r="N922" s="179"/>
      <c r="O922" s="179"/>
      <c r="P922" s="179"/>
      <c r="Q922" s="179"/>
    </row>
    <row r="923" spans="2:17" ht="15" customHeight="1" x14ac:dyDescent="0.3">
      <c r="B923" s="169" t="str">
        <f>IF(Lançamentos!B929="","",MONTH(Lançamentos!B929))</f>
        <v/>
      </c>
      <c r="C923" s="170" t="str">
        <f t="shared" si="15"/>
        <v/>
      </c>
      <c r="D923" s="179"/>
      <c r="E923" s="179"/>
      <c r="F923" s="179"/>
      <c r="G923" s="179"/>
      <c r="H923" s="179"/>
      <c r="I923" s="179"/>
      <c r="J923" s="179"/>
      <c r="K923" s="179"/>
      <c r="L923" s="179"/>
      <c r="M923" s="179"/>
      <c r="N923" s="179"/>
      <c r="O923" s="179"/>
      <c r="P923" s="179"/>
      <c r="Q923" s="179"/>
    </row>
    <row r="924" spans="2:17" ht="15" customHeight="1" x14ac:dyDescent="0.3">
      <c r="B924" s="169" t="str">
        <f>IF(Lançamentos!B930="","",MONTH(Lançamentos!B930))</f>
        <v/>
      </c>
      <c r="C924" s="170" t="str">
        <f t="shared" si="15"/>
        <v/>
      </c>
      <c r="D924" s="179"/>
      <c r="E924" s="179"/>
      <c r="F924" s="179"/>
      <c r="G924" s="179"/>
      <c r="H924" s="179"/>
      <c r="I924" s="179"/>
      <c r="J924" s="179"/>
      <c r="K924" s="179"/>
      <c r="L924" s="179"/>
      <c r="M924" s="179"/>
      <c r="N924" s="179"/>
      <c r="O924" s="179"/>
      <c r="P924" s="179"/>
      <c r="Q924" s="179"/>
    </row>
    <row r="925" spans="2:17" ht="15" customHeight="1" x14ac:dyDescent="0.3">
      <c r="B925" s="169" t="str">
        <f>IF(Lançamentos!B931="","",MONTH(Lançamentos!B931))</f>
        <v/>
      </c>
      <c r="C925" s="170" t="str">
        <f t="shared" si="15"/>
        <v/>
      </c>
      <c r="D925" s="179"/>
      <c r="E925" s="179"/>
      <c r="F925" s="179"/>
      <c r="G925" s="179"/>
      <c r="H925" s="179"/>
      <c r="I925" s="179"/>
      <c r="J925" s="179"/>
      <c r="K925" s="179"/>
      <c r="L925" s="179"/>
      <c r="M925" s="179"/>
      <c r="N925" s="179"/>
      <c r="O925" s="179"/>
      <c r="P925" s="179"/>
      <c r="Q925" s="179"/>
    </row>
    <row r="926" spans="2:17" ht="15" customHeight="1" x14ac:dyDescent="0.3">
      <c r="B926" s="169" t="str">
        <f>IF(Lançamentos!B932="","",MONTH(Lançamentos!B932))</f>
        <v/>
      </c>
      <c r="C926" s="170" t="str">
        <f t="shared" si="15"/>
        <v/>
      </c>
      <c r="D926" s="179"/>
      <c r="E926" s="179"/>
      <c r="F926" s="179"/>
      <c r="G926" s="179"/>
      <c r="H926" s="179"/>
      <c r="I926" s="179"/>
      <c r="J926" s="179"/>
      <c r="K926" s="179"/>
      <c r="L926" s="179"/>
      <c r="M926" s="179"/>
      <c r="N926" s="179"/>
      <c r="O926" s="179"/>
      <c r="P926" s="179"/>
      <c r="Q926" s="179"/>
    </row>
    <row r="927" spans="2:17" ht="15" customHeight="1" x14ac:dyDescent="0.3">
      <c r="B927" s="169" t="str">
        <f>IF(Lançamentos!B933="","",MONTH(Lançamentos!B933))</f>
        <v/>
      </c>
      <c r="C927" s="170" t="str">
        <f t="shared" si="15"/>
        <v/>
      </c>
      <c r="D927" s="179"/>
      <c r="E927" s="179"/>
      <c r="F927" s="179"/>
      <c r="G927" s="179"/>
      <c r="H927" s="179"/>
      <c r="I927" s="179"/>
      <c r="J927" s="179"/>
      <c r="K927" s="179"/>
      <c r="L927" s="179"/>
      <c r="M927" s="179"/>
      <c r="N927" s="179"/>
      <c r="O927" s="179"/>
      <c r="P927" s="179"/>
      <c r="Q927" s="179"/>
    </row>
    <row r="928" spans="2:17" ht="15" customHeight="1" x14ac:dyDescent="0.3">
      <c r="B928" s="169" t="str">
        <f>IF(Lançamentos!B934="","",MONTH(Lançamentos!B934))</f>
        <v/>
      </c>
      <c r="C928" s="170" t="str">
        <f t="shared" si="15"/>
        <v/>
      </c>
      <c r="D928" s="179"/>
      <c r="E928" s="179"/>
      <c r="F928" s="179"/>
      <c r="G928" s="179"/>
      <c r="H928" s="179"/>
      <c r="I928" s="179"/>
      <c r="J928" s="179"/>
      <c r="K928" s="179"/>
      <c r="L928" s="179"/>
      <c r="M928" s="179"/>
      <c r="N928" s="179"/>
      <c r="O928" s="179"/>
      <c r="P928" s="179"/>
      <c r="Q928" s="179"/>
    </row>
    <row r="929" spans="2:17" ht="15" customHeight="1" x14ac:dyDescent="0.3">
      <c r="B929" s="169" t="str">
        <f>IF(Lançamentos!B935="","",MONTH(Lançamentos!B935))</f>
        <v/>
      </c>
      <c r="C929" s="170" t="str">
        <f t="shared" si="15"/>
        <v/>
      </c>
      <c r="D929" s="179"/>
      <c r="E929" s="179"/>
      <c r="F929" s="179"/>
      <c r="G929" s="179"/>
      <c r="H929" s="179"/>
      <c r="I929" s="179"/>
      <c r="J929" s="179"/>
      <c r="K929" s="179"/>
      <c r="L929" s="179"/>
      <c r="M929" s="179"/>
      <c r="N929" s="179"/>
      <c r="O929" s="179"/>
      <c r="P929" s="179"/>
      <c r="Q929" s="179"/>
    </row>
    <row r="930" spans="2:17" ht="15" customHeight="1" x14ac:dyDescent="0.3">
      <c r="B930" s="169" t="str">
        <f>IF(Lançamentos!B936="","",MONTH(Lançamentos!B936))</f>
        <v/>
      </c>
      <c r="C930" s="170" t="str">
        <f t="shared" si="15"/>
        <v/>
      </c>
      <c r="D930" s="179"/>
      <c r="E930" s="179"/>
      <c r="F930" s="179"/>
      <c r="G930" s="179"/>
      <c r="H930" s="179"/>
      <c r="I930" s="179"/>
      <c r="J930" s="179"/>
      <c r="K930" s="179"/>
      <c r="L930" s="179"/>
      <c r="M930" s="179"/>
      <c r="N930" s="179"/>
      <c r="O930" s="179"/>
      <c r="P930" s="179"/>
      <c r="Q930" s="179"/>
    </row>
    <row r="931" spans="2:17" ht="15" customHeight="1" x14ac:dyDescent="0.3">
      <c r="B931" s="169" t="str">
        <f>IF(Lançamentos!B937="","",MONTH(Lançamentos!B937))</f>
        <v/>
      </c>
      <c r="C931" s="170" t="str">
        <f t="shared" si="15"/>
        <v/>
      </c>
      <c r="D931" s="179"/>
      <c r="E931" s="179"/>
      <c r="F931" s="179"/>
      <c r="G931" s="179"/>
      <c r="H931" s="179"/>
      <c r="I931" s="179"/>
      <c r="J931" s="179"/>
      <c r="K931" s="179"/>
      <c r="L931" s="179"/>
      <c r="M931" s="179"/>
      <c r="N931" s="179"/>
      <c r="O931" s="179"/>
      <c r="P931" s="179"/>
      <c r="Q931" s="179"/>
    </row>
    <row r="932" spans="2:17" ht="15" customHeight="1" x14ac:dyDescent="0.3">
      <c r="B932" s="169" t="str">
        <f>IF(Lançamentos!B938="","",MONTH(Lançamentos!B938))</f>
        <v/>
      </c>
      <c r="C932" s="170" t="str">
        <f t="shared" si="15"/>
        <v/>
      </c>
      <c r="D932" s="179"/>
      <c r="E932" s="179"/>
      <c r="F932" s="179"/>
      <c r="G932" s="179"/>
      <c r="H932" s="179"/>
      <c r="I932" s="179"/>
      <c r="J932" s="179"/>
      <c r="K932" s="179"/>
      <c r="L932" s="179"/>
      <c r="M932" s="179"/>
      <c r="N932" s="179"/>
      <c r="O932" s="179"/>
      <c r="P932" s="179"/>
      <c r="Q932" s="179"/>
    </row>
    <row r="933" spans="2:17" ht="15" customHeight="1" x14ac:dyDescent="0.3">
      <c r="B933" s="169" t="str">
        <f>IF(Lançamentos!B939="","",MONTH(Lançamentos!B939))</f>
        <v/>
      </c>
      <c r="C933" s="170" t="str">
        <f t="shared" si="15"/>
        <v/>
      </c>
      <c r="D933" s="179"/>
      <c r="E933" s="179"/>
      <c r="F933" s="179"/>
      <c r="G933" s="179"/>
      <c r="H933" s="179"/>
      <c r="I933" s="179"/>
      <c r="J933" s="179"/>
      <c r="K933" s="179"/>
      <c r="L933" s="179"/>
      <c r="M933" s="179"/>
      <c r="N933" s="179"/>
      <c r="O933" s="179"/>
      <c r="P933" s="179"/>
      <c r="Q933" s="179"/>
    </row>
    <row r="934" spans="2:17" ht="15" customHeight="1" x14ac:dyDescent="0.3">
      <c r="B934" s="169" t="str">
        <f>IF(Lançamentos!B940="","",MONTH(Lançamentos!B940))</f>
        <v/>
      </c>
      <c r="C934" s="170" t="str">
        <f t="shared" si="15"/>
        <v/>
      </c>
      <c r="D934" s="179"/>
      <c r="E934" s="179"/>
      <c r="F934" s="179"/>
      <c r="G934" s="179"/>
      <c r="H934" s="179"/>
      <c r="I934" s="179"/>
      <c r="J934" s="179"/>
      <c r="K934" s="179"/>
      <c r="L934" s="179"/>
      <c r="M934" s="179"/>
      <c r="N934" s="179"/>
      <c r="O934" s="179"/>
      <c r="P934" s="179"/>
      <c r="Q934" s="179"/>
    </row>
    <row r="935" spans="2:17" ht="15" customHeight="1" x14ac:dyDescent="0.3">
      <c r="B935" s="169" t="str">
        <f>IF(Lançamentos!B941="","",MONTH(Lançamentos!B941))</f>
        <v/>
      </c>
      <c r="C935" s="170" t="str">
        <f t="shared" si="15"/>
        <v/>
      </c>
      <c r="D935" s="179"/>
      <c r="E935" s="179"/>
      <c r="F935" s="179"/>
      <c r="G935" s="179"/>
      <c r="H935" s="179"/>
      <c r="I935" s="179"/>
      <c r="J935" s="179"/>
      <c r="K935" s="179"/>
      <c r="L935" s="179"/>
      <c r="M935" s="179"/>
      <c r="N935" s="179"/>
      <c r="O935" s="179"/>
      <c r="P935" s="179"/>
      <c r="Q935" s="179"/>
    </row>
    <row r="936" spans="2:17" ht="15" customHeight="1" x14ac:dyDescent="0.3">
      <c r="B936" s="169" t="str">
        <f>IF(Lançamentos!B942="","",MONTH(Lançamentos!B942))</f>
        <v/>
      </c>
      <c r="C936" s="170" t="str">
        <f t="shared" si="15"/>
        <v/>
      </c>
      <c r="D936" s="179"/>
      <c r="E936" s="179"/>
      <c r="F936" s="179"/>
      <c r="G936" s="179"/>
      <c r="H936" s="179"/>
      <c r="I936" s="179"/>
      <c r="J936" s="179"/>
      <c r="K936" s="179"/>
      <c r="L936" s="179"/>
      <c r="M936" s="179"/>
      <c r="N936" s="179"/>
      <c r="O936" s="179"/>
      <c r="P936" s="179"/>
      <c r="Q936" s="179"/>
    </row>
    <row r="937" spans="2:17" ht="15" customHeight="1" x14ac:dyDescent="0.3">
      <c r="B937" s="169" t="str">
        <f>IF(Lançamentos!B943="","",MONTH(Lançamentos!B943))</f>
        <v/>
      </c>
      <c r="C937" s="170" t="str">
        <f t="shared" si="15"/>
        <v/>
      </c>
      <c r="D937" s="179"/>
      <c r="E937" s="179"/>
      <c r="F937" s="179"/>
      <c r="G937" s="179"/>
      <c r="H937" s="179"/>
      <c r="I937" s="179"/>
      <c r="J937" s="179"/>
      <c r="K937" s="179"/>
      <c r="L937" s="179"/>
      <c r="M937" s="179"/>
      <c r="N937" s="179"/>
      <c r="O937" s="179"/>
      <c r="P937" s="179"/>
      <c r="Q937" s="179"/>
    </row>
    <row r="938" spans="2:17" ht="15" customHeight="1" x14ac:dyDescent="0.3">
      <c r="B938" s="169" t="str">
        <f>IF(Lançamentos!B944="","",MONTH(Lançamentos!B944))</f>
        <v/>
      </c>
      <c r="C938" s="170" t="str">
        <f t="shared" si="15"/>
        <v/>
      </c>
      <c r="D938" s="179"/>
      <c r="E938" s="179"/>
      <c r="F938" s="179"/>
      <c r="G938" s="179"/>
      <c r="H938" s="179"/>
      <c r="I938" s="179"/>
      <c r="J938" s="179"/>
      <c r="K938" s="179"/>
      <c r="L938" s="179"/>
      <c r="M938" s="179"/>
      <c r="N938" s="179"/>
      <c r="O938" s="179"/>
      <c r="P938" s="179"/>
      <c r="Q938" s="179"/>
    </row>
    <row r="939" spans="2:17" ht="15" customHeight="1" x14ac:dyDescent="0.3">
      <c r="B939" s="169" t="str">
        <f>IF(Lançamentos!B945="","",MONTH(Lançamentos!B945))</f>
        <v/>
      </c>
      <c r="C939" s="170" t="str">
        <f t="shared" si="15"/>
        <v/>
      </c>
      <c r="D939" s="179"/>
      <c r="E939" s="179"/>
      <c r="F939" s="179"/>
      <c r="G939" s="179"/>
      <c r="H939" s="179"/>
      <c r="I939" s="179"/>
      <c r="J939" s="179"/>
      <c r="K939" s="179"/>
      <c r="L939" s="179"/>
      <c r="M939" s="179"/>
      <c r="N939" s="179"/>
      <c r="O939" s="179"/>
      <c r="P939" s="179"/>
      <c r="Q939" s="179"/>
    </row>
    <row r="940" spans="2:17" ht="15" customHeight="1" x14ac:dyDescent="0.3">
      <c r="B940" s="169" t="str">
        <f>IF(Lançamentos!B946="","",MONTH(Lançamentos!B946))</f>
        <v/>
      </c>
      <c r="C940" s="170" t="str">
        <f t="shared" si="15"/>
        <v/>
      </c>
      <c r="D940" s="179"/>
      <c r="E940" s="179"/>
      <c r="F940" s="179"/>
      <c r="G940" s="179"/>
      <c r="H940" s="179"/>
      <c r="I940" s="179"/>
      <c r="J940" s="179"/>
      <c r="K940" s="179"/>
      <c r="L940" s="179"/>
      <c r="M940" s="179"/>
      <c r="N940" s="179"/>
      <c r="O940" s="179"/>
      <c r="P940" s="179"/>
      <c r="Q940" s="179"/>
    </row>
    <row r="941" spans="2:17" ht="15" customHeight="1" x14ac:dyDescent="0.3">
      <c r="B941" s="169" t="str">
        <f>IF(Lançamentos!B947="","",MONTH(Lançamentos!B947))</f>
        <v/>
      </c>
      <c r="C941" s="170" t="str">
        <f t="shared" si="15"/>
        <v/>
      </c>
      <c r="D941" s="179"/>
      <c r="E941" s="179"/>
      <c r="F941" s="179"/>
      <c r="G941" s="179"/>
      <c r="H941" s="179"/>
      <c r="I941" s="179"/>
      <c r="J941" s="179"/>
      <c r="K941" s="179"/>
      <c r="L941" s="179"/>
      <c r="M941" s="179"/>
      <c r="N941" s="179"/>
      <c r="O941" s="179"/>
      <c r="P941" s="179"/>
      <c r="Q941" s="179"/>
    </row>
    <row r="942" spans="2:17" ht="15" customHeight="1" x14ac:dyDescent="0.3">
      <c r="B942" s="169" t="str">
        <f>IF(Lançamentos!B948="","",MONTH(Lançamentos!B948))</f>
        <v/>
      </c>
      <c r="C942" s="170" t="str">
        <f t="shared" si="15"/>
        <v/>
      </c>
      <c r="D942" s="179"/>
      <c r="E942" s="179"/>
      <c r="F942" s="179"/>
      <c r="G942" s="179"/>
      <c r="H942" s="179"/>
      <c r="I942" s="179"/>
      <c r="J942" s="179"/>
      <c r="K942" s="179"/>
      <c r="L942" s="179"/>
      <c r="M942" s="179"/>
      <c r="N942" s="179"/>
      <c r="O942" s="179"/>
      <c r="P942" s="179"/>
      <c r="Q942" s="179"/>
    </row>
    <row r="943" spans="2:17" ht="15" customHeight="1" x14ac:dyDescent="0.3">
      <c r="B943" s="169" t="str">
        <f>IF(Lançamentos!B949="","",MONTH(Lançamentos!B949))</f>
        <v/>
      </c>
      <c r="C943" s="170" t="str">
        <f t="shared" si="15"/>
        <v/>
      </c>
      <c r="D943" s="179"/>
      <c r="E943" s="179"/>
      <c r="F943" s="179"/>
      <c r="G943" s="179"/>
      <c r="H943" s="179"/>
      <c r="I943" s="179"/>
      <c r="J943" s="179"/>
      <c r="K943" s="179"/>
      <c r="L943" s="179"/>
      <c r="M943" s="179"/>
      <c r="N943" s="179"/>
      <c r="O943" s="179"/>
      <c r="P943" s="179"/>
      <c r="Q943" s="179"/>
    </row>
    <row r="944" spans="2:17" ht="15" customHeight="1" x14ac:dyDescent="0.3">
      <c r="B944" s="169" t="str">
        <f>IF(Lançamentos!B950="","",MONTH(Lançamentos!B950))</f>
        <v/>
      </c>
      <c r="C944" s="170" t="str">
        <f t="shared" si="15"/>
        <v/>
      </c>
      <c r="D944" s="179"/>
      <c r="E944" s="179"/>
      <c r="F944" s="179"/>
      <c r="G944" s="179"/>
      <c r="H944" s="179"/>
      <c r="I944" s="179"/>
      <c r="J944" s="179"/>
      <c r="K944" s="179"/>
      <c r="L944" s="179"/>
      <c r="M944" s="179"/>
      <c r="N944" s="179"/>
      <c r="O944" s="179"/>
      <c r="P944" s="179"/>
      <c r="Q944" s="179"/>
    </row>
    <row r="945" spans="2:17" ht="15" customHeight="1" x14ac:dyDescent="0.3">
      <c r="B945" s="169" t="str">
        <f>IF(Lançamentos!B951="","",MONTH(Lançamentos!B951))</f>
        <v/>
      </c>
      <c r="C945" s="170" t="str">
        <f t="shared" si="15"/>
        <v/>
      </c>
      <c r="D945" s="179"/>
      <c r="E945" s="179"/>
      <c r="F945" s="179"/>
      <c r="G945" s="179"/>
      <c r="H945" s="179"/>
      <c r="I945" s="179"/>
      <c r="J945" s="179"/>
      <c r="K945" s="179"/>
      <c r="L945" s="179"/>
      <c r="M945" s="179"/>
      <c r="N945" s="179"/>
      <c r="O945" s="179"/>
      <c r="P945" s="179"/>
      <c r="Q945" s="179"/>
    </row>
    <row r="946" spans="2:17" ht="15" customHeight="1" x14ac:dyDescent="0.3">
      <c r="B946" s="169" t="str">
        <f>IF(Lançamentos!B952="","",MONTH(Lançamentos!B952))</f>
        <v/>
      </c>
      <c r="C946" s="170" t="str">
        <f t="shared" si="15"/>
        <v/>
      </c>
      <c r="D946" s="179"/>
      <c r="E946" s="179"/>
      <c r="F946" s="179"/>
      <c r="G946" s="179"/>
      <c r="H946" s="179"/>
      <c r="I946" s="179"/>
      <c r="J946" s="179"/>
      <c r="K946" s="179"/>
      <c r="L946" s="179"/>
      <c r="M946" s="179"/>
      <c r="N946" s="179"/>
      <c r="O946" s="179"/>
      <c r="P946" s="179"/>
      <c r="Q946" s="179"/>
    </row>
    <row r="947" spans="2:17" ht="15" customHeight="1" x14ac:dyDescent="0.3">
      <c r="B947" s="169" t="str">
        <f>IF(Lançamentos!B953="","",MONTH(Lançamentos!B953))</f>
        <v/>
      </c>
      <c r="C947" s="170" t="str">
        <f t="shared" si="15"/>
        <v/>
      </c>
      <c r="D947" s="179"/>
      <c r="E947" s="179"/>
      <c r="F947" s="179"/>
      <c r="G947" s="179"/>
      <c r="H947" s="179"/>
      <c r="I947" s="179"/>
      <c r="J947" s="179"/>
      <c r="K947" s="179"/>
      <c r="L947" s="179"/>
      <c r="M947" s="179"/>
      <c r="N947" s="179"/>
      <c r="O947" s="179"/>
      <c r="P947" s="179"/>
      <c r="Q947" s="179"/>
    </row>
    <row r="948" spans="2:17" ht="15" customHeight="1" x14ac:dyDescent="0.3">
      <c r="B948" s="169" t="str">
        <f>IF(Lançamentos!B954="","",MONTH(Lançamentos!B954))</f>
        <v/>
      </c>
      <c r="C948" s="170" t="str">
        <f t="shared" si="15"/>
        <v/>
      </c>
      <c r="D948" s="179"/>
      <c r="E948" s="179"/>
      <c r="F948" s="179"/>
      <c r="G948" s="179"/>
      <c r="H948" s="179"/>
      <c r="I948" s="179"/>
      <c r="J948" s="179"/>
      <c r="K948" s="179"/>
      <c r="L948" s="179"/>
      <c r="M948" s="179"/>
      <c r="N948" s="179"/>
      <c r="O948" s="179"/>
      <c r="P948" s="179"/>
      <c r="Q948" s="179"/>
    </row>
    <row r="949" spans="2:17" ht="15" customHeight="1" x14ac:dyDescent="0.3">
      <c r="B949" s="169" t="str">
        <f>IF(Lançamentos!B955="","",MONTH(Lançamentos!B955))</f>
        <v/>
      </c>
      <c r="C949" s="170" t="str">
        <f t="shared" si="15"/>
        <v/>
      </c>
      <c r="D949" s="179"/>
      <c r="E949" s="179"/>
      <c r="F949" s="179"/>
      <c r="G949" s="179"/>
      <c r="H949" s="179"/>
      <c r="I949" s="179"/>
      <c r="J949" s="179"/>
      <c r="K949" s="179"/>
      <c r="L949" s="179"/>
      <c r="M949" s="179"/>
      <c r="N949" s="179"/>
      <c r="O949" s="179"/>
      <c r="P949" s="179"/>
      <c r="Q949" s="179"/>
    </row>
    <row r="950" spans="2:17" ht="15" customHeight="1" x14ac:dyDescent="0.3">
      <c r="B950" s="169" t="str">
        <f>IF(Lançamentos!B956="","",MONTH(Lançamentos!B956))</f>
        <v/>
      </c>
      <c r="C950" s="170" t="str">
        <f t="shared" si="15"/>
        <v/>
      </c>
      <c r="D950" s="179"/>
      <c r="E950" s="179"/>
      <c r="F950" s="179"/>
      <c r="G950" s="179"/>
      <c r="H950" s="179"/>
      <c r="I950" s="179"/>
      <c r="J950" s="179"/>
      <c r="K950" s="179"/>
      <c r="L950" s="179"/>
      <c r="M950" s="179"/>
      <c r="N950" s="179"/>
      <c r="O950" s="179"/>
      <c r="P950" s="179"/>
      <c r="Q950" s="179"/>
    </row>
    <row r="951" spans="2:17" ht="15" customHeight="1" x14ac:dyDescent="0.3">
      <c r="B951" s="169" t="str">
        <f>IF(Lançamentos!B957="","",MONTH(Lançamentos!B957))</f>
        <v/>
      </c>
      <c r="C951" s="170" t="str">
        <f t="shared" si="15"/>
        <v/>
      </c>
      <c r="D951" s="179"/>
      <c r="E951" s="179"/>
      <c r="F951" s="179"/>
      <c r="G951" s="179"/>
      <c r="H951" s="179"/>
      <c r="I951" s="179"/>
      <c r="J951" s="179"/>
      <c r="K951" s="179"/>
      <c r="L951" s="179"/>
      <c r="M951" s="179"/>
      <c r="N951" s="179"/>
      <c r="O951" s="179"/>
      <c r="P951" s="179"/>
      <c r="Q951" s="179"/>
    </row>
    <row r="952" spans="2:17" ht="15" customHeight="1" x14ac:dyDescent="0.3">
      <c r="B952" s="169" t="str">
        <f>IF(Lançamentos!B958="","",MONTH(Lançamentos!B958))</f>
        <v/>
      </c>
      <c r="C952" s="170" t="str">
        <f t="shared" si="15"/>
        <v/>
      </c>
      <c r="D952" s="179"/>
      <c r="E952" s="179"/>
      <c r="F952" s="179"/>
      <c r="G952" s="179"/>
      <c r="H952" s="179"/>
      <c r="I952" s="179"/>
      <c r="J952" s="179"/>
      <c r="K952" s="179"/>
      <c r="L952" s="179"/>
      <c r="M952" s="179"/>
      <c r="N952" s="179"/>
      <c r="O952" s="179"/>
      <c r="P952" s="179"/>
      <c r="Q952" s="179"/>
    </row>
    <row r="953" spans="2:17" ht="15" customHeight="1" x14ac:dyDescent="0.3">
      <c r="B953" s="169" t="str">
        <f>IF(Lançamentos!B959="","",MONTH(Lançamentos!B959))</f>
        <v/>
      </c>
      <c r="C953" s="170" t="str">
        <f t="shared" si="15"/>
        <v/>
      </c>
      <c r="D953" s="179"/>
      <c r="E953" s="179"/>
      <c r="F953" s="179"/>
      <c r="G953" s="179"/>
      <c r="H953" s="179"/>
      <c r="I953" s="179"/>
      <c r="J953" s="179"/>
      <c r="K953" s="179"/>
      <c r="L953" s="179"/>
      <c r="M953" s="179"/>
      <c r="N953" s="179"/>
      <c r="O953" s="179"/>
      <c r="P953" s="179"/>
      <c r="Q953" s="179"/>
    </row>
    <row r="954" spans="2:17" ht="15" customHeight="1" x14ac:dyDescent="0.3">
      <c r="B954" s="169" t="str">
        <f>IF(Lançamentos!B960="","",MONTH(Lançamentos!B960))</f>
        <v/>
      </c>
      <c r="C954" s="170" t="str">
        <f t="shared" si="15"/>
        <v/>
      </c>
      <c r="D954" s="179"/>
      <c r="E954" s="179"/>
      <c r="F954" s="179"/>
      <c r="G954" s="179"/>
      <c r="H954" s="179"/>
      <c r="I954" s="179"/>
      <c r="J954" s="179"/>
      <c r="K954" s="179"/>
      <c r="L954" s="179"/>
      <c r="M954" s="179"/>
      <c r="N954" s="179"/>
      <c r="O954" s="179"/>
      <c r="P954" s="179"/>
      <c r="Q954" s="179"/>
    </row>
    <row r="955" spans="2:17" ht="15" customHeight="1" x14ac:dyDescent="0.3">
      <c r="B955" s="169" t="str">
        <f>IF(Lançamentos!B961="","",MONTH(Lançamentos!B961))</f>
        <v/>
      </c>
      <c r="C955" s="170" t="str">
        <f t="shared" si="15"/>
        <v/>
      </c>
      <c r="D955" s="179"/>
      <c r="E955" s="179"/>
      <c r="F955" s="179"/>
      <c r="G955" s="179"/>
      <c r="H955" s="179"/>
      <c r="I955" s="179"/>
      <c r="J955" s="179"/>
      <c r="K955" s="179"/>
      <c r="L955" s="179"/>
      <c r="M955" s="179"/>
      <c r="N955" s="179"/>
      <c r="O955" s="179"/>
      <c r="P955" s="179"/>
      <c r="Q955" s="179"/>
    </row>
    <row r="956" spans="2:17" ht="15" customHeight="1" x14ac:dyDescent="0.3">
      <c r="B956" s="169" t="str">
        <f>IF(Lançamentos!B962="","",MONTH(Lançamentos!B962))</f>
        <v/>
      </c>
      <c r="C956" s="170" t="str">
        <f t="shared" si="15"/>
        <v/>
      </c>
      <c r="D956" s="179"/>
      <c r="E956" s="179"/>
      <c r="F956" s="179"/>
      <c r="G956" s="179"/>
      <c r="H956" s="179"/>
      <c r="I956" s="179"/>
      <c r="J956" s="179"/>
      <c r="K956" s="179"/>
      <c r="L956" s="179"/>
      <c r="M956" s="179"/>
      <c r="N956" s="179"/>
      <c r="O956" s="179"/>
      <c r="P956" s="179"/>
      <c r="Q956" s="179"/>
    </row>
    <row r="957" spans="2:17" ht="15" customHeight="1" x14ac:dyDescent="0.3">
      <c r="B957" s="169" t="str">
        <f>IF(Lançamentos!B963="","",MONTH(Lançamentos!B963))</f>
        <v/>
      </c>
      <c r="C957" s="170" t="str">
        <f t="shared" si="15"/>
        <v/>
      </c>
      <c r="D957" s="179"/>
      <c r="E957" s="179"/>
      <c r="F957" s="179"/>
      <c r="G957" s="179"/>
      <c r="H957" s="179"/>
      <c r="I957" s="179"/>
      <c r="J957" s="179"/>
      <c r="K957" s="179"/>
      <c r="L957" s="179"/>
      <c r="M957" s="179"/>
      <c r="N957" s="179"/>
      <c r="O957" s="179"/>
      <c r="P957" s="179"/>
      <c r="Q957" s="179"/>
    </row>
    <row r="958" spans="2:17" ht="15" customHeight="1" x14ac:dyDescent="0.3">
      <c r="B958" s="169" t="str">
        <f>IF(Lançamentos!B964="","",MONTH(Lançamentos!B964))</f>
        <v/>
      </c>
      <c r="C958" s="170" t="str">
        <f t="shared" si="15"/>
        <v/>
      </c>
      <c r="D958" s="179"/>
      <c r="E958" s="179"/>
      <c r="F958" s="179"/>
      <c r="G958" s="179"/>
      <c r="H958" s="179"/>
      <c r="I958" s="179"/>
      <c r="J958" s="179"/>
      <c r="K958" s="179"/>
      <c r="L958" s="179"/>
      <c r="M958" s="179"/>
      <c r="N958" s="179"/>
      <c r="O958" s="179"/>
      <c r="P958" s="179"/>
      <c r="Q958" s="179"/>
    </row>
    <row r="959" spans="2:17" ht="15" customHeight="1" x14ac:dyDescent="0.3">
      <c r="B959" s="169" t="str">
        <f>IF(Lançamentos!B965="","",MONTH(Lançamentos!B965))</f>
        <v/>
      </c>
      <c r="C959" s="170" t="str">
        <f t="shared" si="15"/>
        <v/>
      </c>
      <c r="D959" s="179"/>
      <c r="E959" s="179"/>
      <c r="F959" s="179"/>
      <c r="G959" s="179"/>
      <c r="H959" s="179"/>
      <c r="I959" s="179"/>
      <c r="J959" s="179"/>
      <c r="K959" s="179"/>
      <c r="L959" s="179"/>
      <c r="M959" s="179"/>
      <c r="N959" s="179"/>
      <c r="O959" s="179"/>
      <c r="P959" s="179"/>
      <c r="Q959" s="179"/>
    </row>
    <row r="960" spans="2:17" ht="15" customHeight="1" x14ac:dyDescent="0.3">
      <c r="B960" s="169" t="str">
        <f>IF(Lançamentos!B966="","",MONTH(Lançamentos!B966))</f>
        <v/>
      </c>
      <c r="C960" s="170" t="str">
        <f t="shared" si="15"/>
        <v/>
      </c>
      <c r="D960" s="179"/>
      <c r="E960" s="179"/>
      <c r="F960" s="179"/>
      <c r="G960" s="179"/>
      <c r="H960" s="179"/>
      <c r="I960" s="179"/>
      <c r="J960" s="179"/>
      <c r="K960" s="179"/>
      <c r="L960" s="179"/>
      <c r="M960" s="179"/>
      <c r="N960" s="179"/>
      <c r="O960" s="179"/>
      <c r="P960" s="179"/>
      <c r="Q960" s="179"/>
    </row>
    <row r="961" spans="2:17" ht="15" customHeight="1" x14ac:dyDescent="0.3">
      <c r="B961" s="169" t="str">
        <f>IF(Lançamentos!B967="","",MONTH(Lançamentos!B967))</f>
        <v/>
      </c>
      <c r="C961" s="170" t="str">
        <f t="shared" si="15"/>
        <v/>
      </c>
      <c r="D961" s="179"/>
      <c r="E961" s="179"/>
      <c r="F961" s="179"/>
      <c r="G961" s="179"/>
      <c r="H961" s="179"/>
      <c r="I961" s="179"/>
      <c r="J961" s="179"/>
      <c r="K961" s="179"/>
      <c r="L961" s="179"/>
      <c r="M961" s="179"/>
      <c r="N961" s="179"/>
      <c r="O961" s="179"/>
      <c r="P961" s="179"/>
      <c r="Q961" s="179"/>
    </row>
    <row r="962" spans="2:17" ht="15" customHeight="1" x14ac:dyDescent="0.3">
      <c r="B962" s="169" t="str">
        <f>IF(Lançamentos!B968="","",MONTH(Lançamentos!B968))</f>
        <v/>
      </c>
      <c r="C962" s="170" t="str">
        <f t="shared" si="15"/>
        <v/>
      </c>
      <c r="D962" s="179"/>
      <c r="E962" s="179"/>
      <c r="F962" s="179"/>
      <c r="G962" s="179"/>
      <c r="H962" s="179"/>
      <c r="I962" s="179"/>
      <c r="J962" s="179"/>
      <c r="K962" s="179"/>
      <c r="L962" s="179"/>
      <c r="M962" s="179"/>
      <c r="N962" s="179"/>
      <c r="O962" s="179"/>
      <c r="P962" s="179"/>
      <c r="Q962" s="179"/>
    </row>
    <row r="963" spans="2:17" ht="15" customHeight="1" x14ac:dyDescent="0.3">
      <c r="B963" s="169" t="str">
        <f>IF(Lançamentos!B969="","",MONTH(Lançamentos!B969))</f>
        <v/>
      </c>
      <c r="C963" s="170" t="str">
        <f t="shared" si="15"/>
        <v/>
      </c>
      <c r="D963" s="179"/>
      <c r="E963" s="179"/>
      <c r="F963" s="179"/>
      <c r="G963" s="179"/>
      <c r="H963" s="179"/>
      <c r="I963" s="179"/>
      <c r="J963" s="179"/>
      <c r="K963" s="179"/>
      <c r="L963" s="179"/>
      <c r="M963" s="179"/>
      <c r="N963" s="179"/>
      <c r="O963" s="179"/>
      <c r="P963" s="179"/>
      <c r="Q963" s="179"/>
    </row>
    <row r="964" spans="2:17" ht="15" customHeight="1" x14ac:dyDescent="0.3">
      <c r="B964" s="169" t="str">
        <f>IF(Lançamentos!B970="","",MONTH(Lançamentos!B970))</f>
        <v/>
      </c>
      <c r="C964" s="170" t="str">
        <f t="shared" si="15"/>
        <v/>
      </c>
      <c r="D964" s="179"/>
      <c r="E964" s="179"/>
      <c r="F964" s="179"/>
      <c r="G964" s="179"/>
      <c r="H964" s="179"/>
      <c r="I964" s="179"/>
      <c r="J964" s="179"/>
      <c r="K964" s="179"/>
      <c r="L964" s="179"/>
      <c r="M964" s="179"/>
      <c r="N964" s="179"/>
      <c r="O964" s="179"/>
      <c r="P964" s="179"/>
      <c r="Q964" s="179"/>
    </row>
    <row r="965" spans="2:17" ht="15" customHeight="1" x14ac:dyDescent="0.3">
      <c r="B965" s="169" t="str">
        <f>IF(Lançamentos!B971="","",MONTH(Lançamentos!B971))</f>
        <v/>
      </c>
      <c r="C965" s="170" t="str">
        <f t="shared" ref="C965:C1028" si="16">IFERROR(INDEX($A$4:$A$14,B965),"")</f>
        <v/>
      </c>
      <c r="D965" s="179"/>
      <c r="E965" s="179"/>
      <c r="F965" s="179"/>
      <c r="G965" s="179"/>
      <c r="H965" s="179"/>
      <c r="I965" s="179"/>
      <c r="J965" s="179"/>
      <c r="K965" s="179"/>
      <c r="L965" s="179"/>
      <c r="M965" s="179"/>
      <c r="N965" s="179"/>
      <c r="O965" s="179"/>
      <c r="P965" s="179"/>
      <c r="Q965" s="179"/>
    </row>
    <row r="966" spans="2:17" ht="15" customHeight="1" x14ac:dyDescent="0.3">
      <c r="B966" s="169" t="str">
        <f>IF(Lançamentos!B972="","",MONTH(Lançamentos!B972))</f>
        <v/>
      </c>
      <c r="C966" s="170" t="str">
        <f t="shared" si="16"/>
        <v/>
      </c>
      <c r="D966" s="179"/>
      <c r="E966" s="179"/>
      <c r="F966" s="179"/>
      <c r="G966" s="179"/>
      <c r="H966" s="179"/>
      <c r="I966" s="179"/>
      <c r="J966" s="179"/>
      <c r="K966" s="179"/>
      <c r="L966" s="179"/>
      <c r="M966" s="179"/>
      <c r="N966" s="179"/>
      <c r="O966" s="179"/>
      <c r="P966" s="179"/>
      <c r="Q966" s="179"/>
    </row>
    <row r="967" spans="2:17" ht="15" customHeight="1" x14ac:dyDescent="0.3">
      <c r="B967" s="169" t="str">
        <f>IF(Lançamentos!B973="","",MONTH(Lançamentos!B973))</f>
        <v/>
      </c>
      <c r="C967" s="170" t="str">
        <f t="shared" si="16"/>
        <v/>
      </c>
      <c r="D967" s="179"/>
      <c r="E967" s="179"/>
      <c r="F967" s="179"/>
      <c r="G967" s="179"/>
      <c r="H967" s="179"/>
      <c r="I967" s="179"/>
      <c r="J967" s="179"/>
      <c r="K967" s="179"/>
      <c r="L967" s="179"/>
      <c r="M967" s="179"/>
      <c r="N967" s="179"/>
      <c r="O967" s="179"/>
      <c r="P967" s="179"/>
      <c r="Q967" s="179"/>
    </row>
    <row r="968" spans="2:17" ht="15" customHeight="1" x14ac:dyDescent="0.3">
      <c r="B968" s="169" t="str">
        <f>IF(Lançamentos!B974="","",MONTH(Lançamentos!B974))</f>
        <v/>
      </c>
      <c r="C968" s="170" t="str">
        <f t="shared" si="16"/>
        <v/>
      </c>
      <c r="D968" s="179"/>
      <c r="E968" s="179"/>
      <c r="F968" s="179"/>
      <c r="G968" s="179"/>
      <c r="H968" s="179"/>
      <c r="I968" s="179"/>
      <c r="J968" s="179"/>
      <c r="K968" s="179"/>
      <c r="L968" s="179"/>
      <c r="M968" s="179"/>
      <c r="N968" s="179"/>
      <c r="O968" s="179"/>
      <c r="P968" s="179"/>
      <c r="Q968" s="179"/>
    </row>
    <row r="969" spans="2:17" ht="15" customHeight="1" x14ac:dyDescent="0.3">
      <c r="B969" s="169" t="str">
        <f>IF(Lançamentos!B975="","",MONTH(Lançamentos!B975))</f>
        <v/>
      </c>
      <c r="C969" s="170" t="str">
        <f t="shared" si="16"/>
        <v/>
      </c>
      <c r="D969" s="179"/>
      <c r="E969" s="179"/>
      <c r="F969" s="179"/>
      <c r="G969" s="179"/>
      <c r="H969" s="179"/>
      <c r="I969" s="179"/>
      <c r="J969" s="179"/>
      <c r="K969" s="179"/>
      <c r="L969" s="179"/>
      <c r="M969" s="179"/>
      <c r="N969" s="179"/>
      <c r="O969" s="179"/>
      <c r="P969" s="179"/>
      <c r="Q969" s="179"/>
    </row>
    <row r="970" spans="2:17" ht="15" customHeight="1" x14ac:dyDescent="0.3">
      <c r="B970" s="169" t="str">
        <f>IF(Lançamentos!B976="","",MONTH(Lançamentos!B976))</f>
        <v/>
      </c>
      <c r="C970" s="170" t="str">
        <f t="shared" si="16"/>
        <v/>
      </c>
      <c r="D970" s="179"/>
      <c r="E970" s="179"/>
      <c r="F970" s="179"/>
      <c r="G970" s="179"/>
      <c r="H970" s="179"/>
      <c r="I970" s="179"/>
      <c r="J970" s="179"/>
      <c r="K970" s="179"/>
      <c r="L970" s="179"/>
      <c r="M970" s="179"/>
      <c r="N970" s="179"/>
      <c r="O970" s="179"/>
      <c r="P970" s="179"/>
      <c r="Q970" s="179"/>
    </row>
    <row r="971" spans="2:17" ht="15" customHeight="1" x14ac:dyDescent="0.3">
      <c r="B971" s="169" t="str">
        <f>IF(Lançamentos!B977="","",MONTH(Lançamentos!B977))</f>
        <v/>
      </c>
      <c r="C971" s="170" t="str">
        <f t="shared" si="16"/>
        <v/>
      </c>
      <c r="D971" s="179"/>
      <c r="E971" s="179"/>
      <c r="F971" s="179"/>
      <c r="G971" s="179"/>
      <c r="H971" s="179"/>
      <c r="I971" s="179"/>
      <c r="J971" s="179"/>
      <c r="K971" s="179"/>
      <c r="L971" s="179"/>
      <c r="M971" s="179"/>
      <c r="N971" s="179"/>
      <c r="O971" s="179"/>
      <c r="P971" s="179"/>
      <c r="Q971" s="179"/>
    </row>
    <row r="972" spans="2:17" ht="15" customHeight="1" x14ac:dyDescent="0.3">
      <c r="B972" s="169" t="str">
        <f>IF(Lançamentos!B978="","",MONTH(Lançamentos!B978))</f>
        <v/>
      </c>
      <c r="C972" s="170" t="str">
        <f t="shared" si="16"/>
        <v/>
      </c>
      <c r="D972" s="179"/>
      <c r="E972" s="179"/>
      <c r="F972" s="179"/>
      <c r="G972" s="179"/>
      <c r="H972" s="179"/>
      <c r="I972" s="179"/>
      <c r="J972" s="179"/>
      <c r="K972" s="179"/>
      <c r="L972" s="179"/>
      <c r="M972" s="179"/>
      <c r="N972" s="179"/>
      <c r="O972" s="179"/>
      <c r="P972" s="179"/>
      <c r="Q972" s="179"/>
    </row>
    <row r="973" spans="2:17" ht="15" customHeight="1" x14ac:dyDescent="0.3">
      <c r="B973" s="169" t="str">
        <f>IF(Lançamentos!B979="","",MONTH(Lançamentos!B979))</f>
        <v/>
      </c>
      <c r="C973" s="170" t="str">
        <f t="shared" si="16"/>
        <v/>
      </c>
      <c r="D973" s="179"/>
      <c r="E973" s="179"/>
      <c r="F973" s="179"/>
      <c r="G973" s="179"/>
      <c r="H973" s="179"/>
      <c r="I973" s="179"/>
      <c r="J973" s="179"/>
      <c r="K973" s="179"/>
      <c r="L973" s="179"/>
      <c r="M973" s="179"/>
      <c r="N973" s="179"/>
      <c r="O973" s="179"/>
      <c r="P973" s="179"/>
      <c r="Q973" s="179"/>
    </row>
    <row r="974" spans="2:17" ht="15" customHeight="1" x14ac:dyDescent="0.3">
      <c r="B974" s="169" t="str">
        <f>IF(Lançamentos!B980="","",MONTH(Lançamentos!B980))</f>
        <v/>
      </c>
      <c r="C974" s="170" t="str">
        <f t="shared" si="16"/>
        <v/>
      </c>
      <c r="D974" s="179"/>
      <c r="E974" s="179"/>
      <c r="F974" s="179"/>
      <c r="G974" s="179"/>
      <c r="H974" s="179"/>
      <c r="I974" s="179"/>
      <c r="J974" s="179"/>
      <c r="K974" s="179"/>
      <c r="L974" s="179"/>
      <c r="M974" s="179"/>
      <c r="N974" s="179"/>
      <c r="O974" s="179"/>
      <c r="P974" s="179"/>
      <c r="Q974" s="179"/>
    </row>
    <row r="975" spans="2:17" ht="15" customHeight="1" x14ac:dyDescent="0.3">
      <c r="B975" s="169" t="str">
        <f>IF(Lançamentos!B981="","",MONTH(Lançamentos!B981))</f>
        <v/>
      </c>
      <c r="C975" s="170" t="str">
        <f t="shared" si="16"/>
        <v/>
      </c>
      <c r="D975" s="179"/>
      <c r="E975" s="179"/>
      <c r="F975" s="179"/>
      <c r="G975" s="179"/>
      <c r="H975" s="179"/>
      <c r="I975" s="179"/>
      <c r="J975" s="179"/>
      <c r="K975" s="179"/>
      <c r="L975" s="179"/>
      <c r="M975" s="179"/>
      <c r="N975" s="179"/>
      <c r="O975" s="179"/>
      <c r="P975" s="179"/>
      <c r="Q975" s="179"/>
    </row>
    <row r="976" spans="2:17" ht="15" customHeight="1" x14ac:dyDescent="0.3">
      <c r="B976" s="169" t="str">
        <f>IF(Lançamentos!B982="","",MONTH(Lançamentos!B982))</f>
        <v/>
      </c>
      <c r="C976" s="170" t="str">
        <f t="shared" si="16"/>
        <v/>
      </c>
      <c r="D976" s="179"/>
      <c r="E976" s="179"/>
      <c r="F976" s="179"/>
      <c r="G976" s="179"/>
      <c r="H976" s="179"/>
      <c r="I976" s="179"/>
      <c r="J976" s="179"/>
      <c r="K976" s="179"/>
      <c r="L976" s="179"/>
      <c r="M976" s="179"/>
      <c r="N976" s="179"/>
      <c r="O976" s="179"/>
      <c r="P976" s="179"/>
      <c r="Q976" s="179"/>
    </row>
    <row r="977" spans="2:17" ht="15" customHeight="1" x14ac:dyDescent="0.3">
      <c r="B977" s="169" t="str">
        <f>IF(Lançamentos!B983="","",MONTH(Lançamentos!B983))</f>
        <v/>
      </c>
      <c r="C977" s="170" t="str">
        <f t="shared" si="16"/>
        <v/>
      </c>
      <c r="D977" s="179"/>
      <c r="E977" s="179"/>
      <c r="F977" s="179"/>
      <c r="G977" s="179"/>
      <c r="H977" s="179"/>
      <c r="I977" s="179"/>
      <c r="J977" s="179"/>
      <c r="K977" s="179"/>
      <c r="L977" s="179"/>
      <c r="M977" s="179"/>
      <c r="N977" s="179"/>
      <c r="O977" s="179"/>
      <c r="P977" s="179"/>
      <c r="Q977" s="179"/>
    </row>
    <row r="978" spans="2:17" ht="15" customHeight="1" x14ac:dyDescent="0.3">
      <c r="B978" s="169" t="str">
        <f>IF(Lançamentos!B984="","",MONTH(Lançamentos!B984))</f>
        <v/>
      </c>
      <c r="C978" s="170" t="str">
        <f t="shared" si="16"/>
        <v/>
      </c>
      <c r="D978" s="179"/>
      <c r="E978" s="179"/>
      <c r="F978" s="179"/>
      <c r="G978" s="179"/>
      <c r="H978" s="179"/>
      <c r="I978" s="179"/>
      <c r="J978" s="179"/>
      <c r="K978" s="179"/>
      <c r="L978" s="179"/>
      <c r="M978" s="179"/>
      <c r="N978" s="179"/>
      <c r="O978" s="179"/>
      <c r="P978" s="179"/>
      <c r="Q978" s="179"/>
    </row>
    <row r="979" spans="2:17" ht="15" customHeight="1" x14ac:dyDescent="0.3">
      <c r="B979" s="169" t="str">
        <f>IF(Lançamentos!B985="","",MONTH(Lançamentos!B985))</f>
        <v/>
      </c>
      <c r="C979" s="170" t="str">
        <f t="shared" si="16"/>
        <v/>
      </c>
      <c r="D979" s="179"/>
      <c r="E979" s="179"/>
      <c r="F979" s="179"/>
      <c r="G979" s="179"/>
      <c r="H979" s="179"/>
      <c r="I979" s="179"/>
      <c r="J979" s="179"/>
      <c r="K979" s="179"/>
      <c r="L979" s="179"/>
      <c r="M979" s="179"/>
      <c r="N979" s="179"/>
      <c r="O979" s="179"/>
      <c r="P979" s="179"/>
      <c r="Q979" s="179"/>
    </row>
    <row r="980" spans="2:17" ht="15" customHeight="1" x14ac:dyDescent="0.3">
      <c r="B980" s="169" t="str">
        <f>IF(Lançamentos!B986="","",MONTH(Lançamentos!B986))</f>
        <v/>
      </c>
      <c r="C980" s="170" t="str">
        <f t="shared" si="16"/>
        <v/>
      </c>
      <c r="D980" s="179"/>
      <c r="E980" s="179"/>
      <c r="F980" s="179"/>
      <c r="G980" s="179"/>
      <c r="H980" s="179"/>
      <c r="I980" s="179"/>
      <c r="J980" s="179"/>
      <c r="K980" s="179"/>
      <c r="L980" s="179"/>
      <c r="M980" s="179"/>
      <c r="N980" s="179"/>
      <c r="O980" s="179"/>
      <c r="P980" s="179"/>
      <c r="Q980" s="179"/>
    </row>
    <row r="981" spans="2:17" ht="15" customHeight="1" x14ac:dyDescent="0.3">
      <c r="B981" s="169" t="str">
        <f>IF(Lançamentos!B987="","",MONTH(Lançamentos!B987))</f>
        <v/>
      </c>
      <c r="C981" s="170" t="str">
        <f t="shared" si="16"/>
        <v/>
      </c>
      <c r="D981" s="179"/>
      <c r="E981" s="179"/>
      <c r="F981" s="179"/>
      <c r="G981" s="179"/>
      <c r="H981" s="179"/>
      <c r="I981" s="179"/>
      <c r="J981" s="179"/>
      <c r="K981" s="179"/>
      <c r="L981" s="179"/>
      <c r="M981" s="179"/>
      <c r="N981" s="179"/>
      <c r="O981" s="179"/>
      <c r="P981" s="179"/>
      <c r="Q981" s="179"/>
    </row>
    <row r="982" spans="2:17" ht="15" customHeight="1" x14ac:dyDescent="0.3">
      <c r="B982" s="169" t="str">
        <f>IF(Lançamentos!B988="","",MONTH(Lançamentos!B988))</f>
        <v/>
      </c>
      <c r="C982" s="170" t="str">
        <f t="shared" si="16"/>
        <v/>
      </c>
      <c r="D982" s="179"/>
      <c r="E982" s="179"/>
      <c r="F982" s="179"/>
      <c r="G982" s="179"/>
      <c r="H982" s="179"/>
      <c r="I982" s="179"/>
      <c r="J982" s="179"/>
      <c r="K982" s="179"/>
      <c r="L982" s="179"/>
      <c r="M982" s="179"/>
      <c r="N982" s="179"/>
      <c r="O982" s="179"/>
      <c r="P982" s="179"/>
      <c r="Q982" s="179"/>
    </row>
    <row r="983" spans="2:17" ht="15" customHeight="1" x14ac:dyDescent="0.3">
      <c r="B983" s="169" t="str">
        <f>IF(Lançamentos!B989="","",MONTH(Lançamentos!B989))</f>
        <v/>
      </c>
      <c r="C983" s="170" t="str">
        <f t="shared" si="16"/>
        <v/>
      </c>
      <c r="D983" s="179"/>
      <c r="E983" s="179"/>
      <c r="F983" s="179"/>
      <c r="G983" s="179"/>
      <c r="H983" s="179"/>
      <c r="I983" s="179"/>
      <c r="J983" s="179"/>
      <c r="K983" s="179"/>
      <c r="L983" s="179"/>
      <c r="M983" s="179"/>
      <c r="N983" s="179"/>
      <c r="O983" s="179"/>
      <c r="P983" s="179"/>
      <c r="Q983" s="179"/>
    </row>
    <row r="984" spans="2:17" ht="15" customHeight="1" x14ac:dyDescent="0.3">
      <c r="B984" s="169" t="str">
        <f>IF(Lançamentos!B990="","",MONTH(Lançamentos!B990))</f>
        <v/>
      </c>
      <c r="C984" s="170" t="str">
        <f t="shared" si="16"/>
        <v/>
      </c>
      <c r="D984" s="179"/>
      <c r="E984" s="179"/>
      <c r="F984" s="179"/>
      <c r="G984" s="179"/>
      <c r="H984" s="179"/>
      <c r="I984" s="179"/>
      <c r="J984" s="179"/>
      <c r="K984" s="179"/>
      <c r="L984" s="179"/>
      <c r="M984" s="179"/>
      <c r="N984" s="179"/>
      <c r="O984" s="179"/>
      <c r="P984" s="179"/>
      <c r="Q984" s="179"/>
    </row>
    <row r="985" spans="2:17" ht="15" customHeight="1" x14ac:dyDescent="0.3">
      <c r="B985" s="169" t="str">
        <f>IF(Lançamentos!B991="","",MONTH(Lançamentos!B991))</f>
        <v/>
      </c>
      <c r="C985" s="170" t="str">
        <f t="shared" si="16"/>
        <v/>
      </c>
      <c r="D985" s="179"/>
      <c r="E985" s="179"/>
      <c r="F985" s="179"/>
      <c r="G985" s="179"/>
      <c r="H985" s="179"/>
      <c r="I985" s="179"/>
      <c r="J985" s="179"/>
      <c r="K985" s="179"/>
      <c r="L985" s="179"/>
      <c r="M985" s="179"/>
      <c r="N985" s="179"/>
      <c r="O985" s="179"/>
      <c r="P985" s="179"/>
      <c r="Q985" s="179"/>
    </row>
    <row r="986" spans="2:17" ht="15" customHeight="1" x14ac:dyDescent="0.3">
      <c r="B986" s="169" t="str">
        <f>IF(Lançamentos!B992="","",MONTH(Lançamentos!B992))</f>
        <v/>
      </c>
      <c r="C986" s="170" t="str">
        <f t="shared" si="16"/>
        <v/>
      </c>
      <c r="D986" s="179"/>
      <c r="E986" s="179"/>
      <c r="F986" s="179"/>
      <c r="G986" s="179"/>
      <c r="H986" s="179"/>
      <c r="I986" s="179"/>
      <c r="J986" s="179"/>
      <c r="K986" s="179"/>
      <c r="L986" s="179"/>
      <c r="M986" s="179"/>
      <c r="N986" s="179"/>
      <c r="O986" s="179"/>
      <c r="P986" s="179"/>
      <c r="Q986" s="179"/>
    </row>
    <row r="987" spans="2:17" ht="15" customHeight="1" x14ac:dyDescent="0.3">
      <c r="B987" s="169" t="str">
        <f>IF(Lançamentos!B993="","",MONTH(Lançamentos!B993))</f>
        <v/>
      </c>
      <c r="C987" s="170" t="str">
        <f t="shared" si="16"/>
        <v/>
      </c>
      <c r="D987" s="179"/>
      <c r="E987" s="179"/>
      <c r="F987" s="179"/>
      <c r="G987" s="179"/>
      <c r="H987" s="179"/>
      <c r="I987" s="179"/>
      <c r="J987" s="179"/>
      <c r="K987" s="179"/>
      <c r="L987" s="179"/>
      <c r="M987" s="179"/>
      <c r="N987" s="179"/>
      <c r="O987" s="179"/>
      <c r="P987" s="179"/>
      <c r="Q987" s="179"/>
    </row>
    <row r="988" spans="2:17" ht="15" customHeight="1" x14ac:dyDescent="0.3">
      <c r="B988" s="169" t="str">
        <f>IF(Lançamentos!B994="","",MONTH(Lançamentos!B994))</f>
        <v/>
      </c>
      <c r="C988" s="170" t="str">
        <f t="shared" si="16"/>
        <v/>
      </c>
      <c r="D988" s="179"/>
      <c r="E988" s="179"/>
      <c r="F988" s="179"/>
      <c r="G988" s="179"/>
      <c r="H988" s="179"/>
      <c r="I988" s="179"/>
      <c r="J988" s="179"/>
      <c r="K988" s="179"/>
      <c r="L988" s="179"/>
      <c r="M988" s="179"/>
      <c r="N988" s="179"/>
      <c r="O988" s="179"/>
      <c r="P988" s="179"/>
      <c r="Q988" s="179"/>
    </row>
    <row r="989" spans="2:17" ht="15" customHeight="1" x14ac:dyDescent="0.3">
      <c r="B989" s="169" t="str">
        <f>IF(Lançamentos!B995="","",MONTH(Lançamentos!B995))</f>
        <v/>
      </c>
      <c r="C989" s="170" t="str">
        <f t="shared" si="16"/>
        <v/>
      </c>
      <c r="D989" s="179"/>
      <c r="E989" s="179"/>
      <c r="F989" s="179"/>
      <c r="G989" s="179"/>
      <c r="H989" s="179"/>
      <c r="I989" s="179"/>
      <c r="J989" s="179"/>
      <c r="K989" s="179"/>
      <c r="L989" s="179"/>
      <c r="M989" s="179"/>
      <c r="N989" s="179"/>
      <c r="O989" s="179"/>
      <c r="P989" s="179"/>
      <c r="Q989" s="179"/>
    </row>
    <row r="990" spans="2:17" ht="15" customHeight="1" x14ac:dyDescent="0.3">
      <c r="B990" s="169" t="str">
        <f>IF(Lançamentos!B996="","",MONTH(Lançamentos!B996))</f>
        <v/>
      </c>
      <c r="C990" s="170" t="str">
        <f t="shared" si="16"/>
        <v/>
      </c>
      <c r="D990" s="179"/>
      <c r="E990" s="179"/>
      <c r="F990" s="179"/>
      <c r="G990" s="179"/>
      <c r="H990" s="179"/>
      <c r="I990" s="179"/>
      <c r="J990" s="179"/>
      <c r="K990" s="179"/>
      <c r="L990" s="179"/>
      <c r="M990" s="179"/>
      <c r="N990" s="179"/>
      <c r="O990" s="179"/>
      <c r="P990" s="179"/>
      <c r="Q990" s="179"/>
    </row>
    <row r="991" spans="2:17" ht="15" customHeight="1" x14ac:dyDescent="0.3">
      <c r="B991" s="169" t="str">
        <f>IF(Lançamentos!B997="","",MONTH(Lançamentos!B997))</f>
        <v/>
      </c>
      <c r="C991" s="170" t="str">
        <f t="shared" si="16"/>
        <v/>
      </c>
      <c r="D991" s="179"/>
      <c r="E991" s="179"/>
      <c r="F991" s="179"/>
      <c r="G991" s="179"/>
      <c r="H991" s="179"/>
      <c r="I991" s="179"/>
      <c r="J991" s="179"/>
      <c r="K991" s="179"/>
      <c r="L991" s="179"/>
      <c r="M991" s="179"/>
      <c r="N991" s="179"/>
      <c r="O991" s="179"/>
      <c r="P991" s="179"/>
      <c r="Q991" s="179"/>
    </row>
    <row r="992" spans="2:17" ht="15" customHeight="1" x14ac:dyDescent="0.3">
      <c r="B992" s="169" t="str">
        <f>IF(Lançamentos!B998="","",MONTH(Lançamentos!B998))</f>
        <v/>
      </c>
      <c r="C992" s="170" t="str">
        <f t="shared" si="16"/>
        <v/>
      </c>
      <c r="D992" s="179"/>
      <c r="E992" s="179"/>
      <c r="F992" s="179"/>
      <c r="G992" s="179"/>
      <c r="H992" s="179"/>
      <c r="I992" s="179"/>
      <c r="J992" s="179"/>
      <c r="K992" s="179"/>
      <c r="L992" s="179"/>
      <c r="M992" s="179"/>
      <c r="N992" s="179"/>
      <c r="O992" s="179"/>
      <c r="P992" s="179"/>
      <c r="Q992" s="179"/>
    </row>
    <row r="993" spans="2:17" ht="15" customHeight="1" x14ac:dyDescent="0.3">
      <c r="B993" s="169" t="str">
        <f>IF(Lançamentos!B999="","",MONTH(Lançamentos!B999))</f>
        <v/>
      </c>
      <c r="C993" s="170" t="str">
        <f t="shared" si="16"/>
        <v/>
      </c>
      <c r="D993" s="179"/>
      <c r="E993" s="179"/>
      <c r="F993" s="179"/>
      <c r="G993" s="179"/>
      <c r="H993" s="179"/>
      <c r="I993" s="179"/>
      <c r="J993" s="179"/>
      <c r="K993" s="179"/>
      <c r="L993" s="179"/>
      <c r="M993" s="179"/>
      <c r="N993" s="179"/>
      <c r="O993" s="179"/>
      <c r="P993" s="179"/>
      <c r="Q993" s="179"/>
    </row>
    <row r="994" spans="2:17" ht="15" customHeight="1" x14ac:dyDescent="0.3">
      <c r="B994" s="169" t="str">
        <f>IF(Lançamentos!B1000="","",MONTH(Lançamentos!B1000))</f>
        <v/>
      </c>
      <c r="C994" s="170" t="str">
        <f t="shared" si="16"/>
        <v/>
      </c>
      <c r="D994" s="179"/>
      <c r="E994" s="179"/>
      <c r="F994" s="179"/>
      <c r="G994" s="179"/>
      <c r="H994" s="179"/>
      <c r="I994" s="179"/>
      <c r="J994" s="179"/>
      <c r="K994" s="179"/>
      <c r="L994" s="179"/>
      <c r="M994" s="179"/>
      <c r="N994" s="179"/>
      <c r="O994" s="179"/>
      <c r="P994" s="179"/>
      <c r="Q994" s="179"/>
    </row>
    <row r="995" spans="2:17" ht="15" customHeight="1" x14ac:dyDescent="0.3">
      <c r="B995" s="169" t="str">
        <f>IF(Lançamentos!B1001="","",MONTH(Lançamentos!B1001))</f>
        <v/>
      </c>
      <c r="C995" s="170" t="str">
        <f t="shared" si="16"/>
        <v/>
      </c>
      <c r="D995" s="179"/>
      <c r="E995" s="179"/>
      <c r="F995" s="179"/>
      <c r="G995" s="179"/>
      <c r="H995" s="179"/>
      <c r="I995" s="179"/>
      <c r="J995" s="179"/>
      <c r="K995" s="179"/>
      <c r="L995" s="179"/>
      <c r="M995" s="179"/>
      <c r="N995" s="179"/>
      <c r="O995" s="179"/>
      <c r="P995" s="179"/>
      <c r="Q995" s="179"/>
    </row>
    <row r="996" spans="2:17" ht="15" customHeight="1" x14ac:dyDescent="0.3">
      <c r="B996" s="169" t="str">
        <f>IF(Lançamentos!B1002="","",MONTH(Lançamentos!B1002))</f>
        <v/>
      </c>
      <c r="C996" s="170" t="str">
        <f t="shared" si="16"/>
        <v/>
      </c>
      <c r="D996" s="179"/>
      <c r="E996" s="179"/>
      <c r="F996" s="179"/>
      <c r="G996" s="179"/>
      <c r="H996" s="179"/>
      <c r="I996" s="179"/>
      <c r="J996" s="179"/>
      <c r="K996" s="179"/>
      <c r="L996" s="179"/>
      <c r="M996" s="179"/>
      <c r="N996" s="179"/>
      <c r="O996" s="179"/>
      <c r="P996" s="179"/>
      <c r="Q996" s="179"/>
    </row>
    <row r="997" spans="2:17" ht="15" customHeight="1" x14ac:dyDescent="0.3">
      <c r="B997" s="169" t="str">
        <f>IF(Lançamentos!B1003="","",MONTH(Lançamentos!B1003))</f>
        <v/>
      </c>
      <c r="C997" s="170" t="str">
        <f t="shared" si="16"/>
        <v/>
      </c>
      <c r="D997" s="179"/>
      <c r="E997" s="179"/>
      <c r="F997" s="179"/>
      <c r="G997" s="179"/>
      <c r="H997" s="179"/>
      <c r="I997" s="179"/>
      <c r="J997" s="179"/>
      <c r="K997" s="179"/>
      <c r="L997" s="179"/>
      <c r="M997" s="179"/>
      <c r="N997" s="179"/>
      <c r="O997" s="179"/>
      <c r="P997" s="179"/>
      <c r="Q997" s="179"/>
    </row>
    <row r="998" spans="2:17" ht="15" customHeight="1" x14ac:dyDescent="0.3">
      <c r="B998" s="169" t="str">
        <f>IF(Lançamentos!B1004="","",MONTH(Lançamentos!B1004))</f>
        <v/>
      </c>
      <c r="C998" s="170" t="str">
        <f t="shared" si="16"/>
        <v/>
      </c>
      <c r="D998" s="179"/>
      <c r="E998" s="179"/>
      <c r="F998" s="179"/>
      <c r="G998" s="179"/>
      <c r="H998" s="179"/>
      <c r="I998" s="179"/>
      <c r="J998" s="179"/>
      <c r="K998" s="179"/>
      <c r="L998" s="179"/>
      <c r="M998" s="179"/>
      <c r="N998" s="179"/>
      <c r="O998" s="179"/>
      <c r="P998" s="179"/>
      <c r="Q998" s="179"/>
    </row>
    <row r="999" spans="2:17" ht="15" customHeight="1" x14ac:dyDescent="0.3">
      <c r="B999" s="169" t="str">
        <f>IF(Lançamentos!B1005="","",MONTH(Lançamentos!B1005))</f>
        <v/>
      </c>
      <c r="C999" s="170" t="str">
        <f t="shared" si="16"/>
        <v/>
      </c>
      <c r="D999" s="179"/>
      <c r="E999" s="179"/>
      <c r="F999" s="179"/>
      <c r="G999" s="179"/>
      <c r="H999" s="179"/>
      <c r="I999" s="179"/>
      <c r="J999" s="179"/>
      <c r="K999" s="179"/>
      <c r="L999" s="179"/>
      <c r="M999" s="179"/>
      <c r="N999" s="179"/>
      <c r="O999" s="179"/>
      <c r="P999" s="179"/>
      <c r="Q999" s="179"/>
    </row>
    <row r="1000" spans="2:17" ht="15" customHeight="1" x14ac:dyDescent="0.3">
      <c r="B1000" s="169" t="str">
        <f>IF(Lançamentos!B1006="","",MONTH(Lançamentos!B1006))</f>
        <v/>
      </c>
      <c r="C1000" s="170" t="str">
        <f t="shared" si="16"/>
        <v/>
      </c>
      <c r="D1000" s="179"/>
      <c r="E1000" s="179"/>
      <c r="F1000" s="179"/>
      <c r="G1000" s="179"/>
      <c r="H1000" s="179"/>
      <c r="I1000" s="179"/>
      <c r="J1000" s="179"/>
      <c r="K1000" s="179"/>
      <c r="L1000" s="179"/>
      <c r="M1000" s="179"/>
      <c r="N1000" s="179"/>
      <c r="O1000" s="179"/>
      <c r="P1000" s="179"/>
      <c r="Q1000" s="179"/>
    </row>
    <row r="1001" spans="2:17" ht="15" customHeight="1" x14ac:dyDescent="0.3">
      <c r="B1001" s="169" t="str">
        <f>IF(Lançamentos!B1007="","",MONTH(Lançamentos!B1007))</f>
        <v/>
      </c>
      <c r="C1001" s="170" t="str">
        <f t="shared" si="16"/>
        <v/>
      </c>
      <c r="D1001" s="179"/>
      <c r="E1001" s="179"/>
      <c r="F1001" s="179"/>
      <c r="G1001" s="179"/>
      <c r="H1001" s="179"/>
      <c r="I1001" s="179"/>
      <c r="J1001" s="179"/>
      <c r="K1001" s="179"/>
      <c r="L1001" s="179"/>
      <c r="M1001" s="179"/>
      <c r="N1001" s="179"/>
      <c r="O1001" s="179"/>
      <c r="P1001" s="179"/>
      <c r="Q1001" s="179"/>
    </row>
    <row r="1002" spans="2:17" ht="15" customHeight="1" x14ac:dyDescent="0.3">
      <c r="B1002" s="169" t="str">
        <f>IF(Lançamentos!B1008="","",MONTH(Lançamentos!B1008))</f>
        <v/>
      </c>
      <c r="C1002" s="170" t="str">
        <f t="shared" si="16"/>
        <v/>
      </c>
      <c r="D1002" s="179"/>
      <c r="E1002" s="179"/>
      <c r="F1002" s="179"/>
      <c r="G1002" s="179"/>
      <c r="H1002" s="179"/>
      <c r="I1002" s="179"/>
      <c r="J1002" s="179"/>
      <c r="K1002" s="179"/>
      <c r="L1002" s="179"/>
      <c r="M1002" s="179"/>
      <c r="N1002" s="179"/>
      <c r="O1002" s="179"/>
      <c r="P1002" s="179"/>
      <c r="Q1002" s="179"/>
    </row>
    <row r="1003" spans="2:17" ht="15" customHeight="1" x14ac:dyDescent="0.3">
      <c r="B1003" s="169" t="str">
        <f>IF(Lançamentos!B1009="","",MONTH(Lançamentos!B1009))</f>
        <v/>
      </c>
      <c r="C1003" s="170" t="str">
        <f t="shared" si="16"/>
        <v/>
      </c>
      <c r="D1003" s="179"/>
      <c r="E1003" s="179"/>
      <c r="F1003" s="179"/>
      <c r="G1003" s="179"/>
      <c r="H1003" s="179"/>
      <c r="I1003" s="179"/>
      <c r="J1003" s="179"/>
      <c r="K1003" s="179"/>
      <c r="L1003" s="179"/>
      <c r="M1003" s="179"/>
      <c r="N1003" s="179"/>
      <c r="O1003" s="179"/>
      <c r="P1003" s="179"/>
      <c r="Q1003" s="179"/>
    </row>
    <row r="1004" spans="2:17" ht="15" customHeight="1" x14ac:dyDescent="0.3">
      <c r="B1004" s="169" t="str">
        <f>IF(Lançamentos!B1010="","",MONTH(Lançamentos!B1010))</f>
        <v/>
      </c>
      <c r="C1004" s="170" t="str">
        <f t="shared" si="16"/>
        <v/>
      </c>
      <c r="D1004" s="179"/>
      <c r="E1004" s="179"/>
      <c r="F1004" s="179"/>
      <c r="G1004" s="179"/>
      <c r="H1004" s="179"/>
      <c r="I1004" s="179"/>
      <c r="J1004" s="179"/>
      <c r="K1004" s="179"/>
      <c r="L1004" s="179"/>
      <c r="M1004" s="179"/>
      <c r="N1004" s="179"/>
      <c r="O1004" s="179"/>
      <c r="P1004" s="179"/>
      <c r="Q1004" s="179"/>
    </row>
    <row r="1005" spans="2:17" ht="15" customHeight="1" x14ac:dyDescent="0.3">
      <c r="B1005" s="169" t="str">
        <f>IF(Lançamentos!B1011="","",MONTH(Lançamentos!B1011))</f>
        <v/>
      </c>
      <c r="C1005" s="170" t="str">
        <f t="shared" si="16"/>
        <v/>
      </c>
      <c r="D1005" s="179"/>
      <c r="E1005" s="179"/>
      <c r="F1005" s="179"/>
      <c r="G1005" s="179"/>
      <c r="H1005" s="179"/>
      <c r="I1005" s="179"/>
      <c r="J1005" s="179"/>
      <c r="K1005" s="179"/>
      <c r="L1005" s="179"/>
      <c r="M1005" s="179"/>
      <c r="N1005" s="179"/>
      <c r="O1005" s="179"/>
      <c r="P1005" s="179"/>
      <c r="Q1005" s="179"/>
    </row>
    <row r="1006" spans="2:17" ht="15" customHeight="1" x14ac:dyDescent="0.3">
      <c r="B1006" s="169" t="str">
        <f>IF(Lançamentos!B1012="","",MONTH(Lançamentos!B1012))</f>
        <v/>
      </c>
      <c r="C1006" s="170" t="str">
        <f t="shared" si="16"/>
        <v/>
      </c>
      <c r="D1006" s="179"/>
      <c r="E1006" s="179"/>
      <c r="F1006" s="179"/>
      <c r="G1006" s="179"/>
      <c r="H1006" s="179"/>
      <c r="I1006" s="179"/>
      <c r="J1006" s="179"/>
      <c r="K1006" s="179"/>
      <c r="L1006" s="179"/>
      <c r="M1006" s="179"/>
      <c r="N1006" s="179"/>
      <c r="O1006" s="179"/>
      <c r="P1006" s="179"/>
      <c r="Q1006" s="179"/>
    </row>
    <row r="1007" spans="2:17" ht="15" customHeight="1" x14ac:dyDescent="0.3">
      <c r="B1007" s="169" t="str">
        <f>IF(Lançamentos!B1013="","",MONTH(Lançamentos!B1013))</f>
        <v/>
      </c>
      <c r="C1007" s="170" t="str">
        <f t="shared" si="16"/>
        <v/>
      </c>
      <c r="D1007" s="179"/>
      <c r="E1007" s="179"/>
      <c r="F1007" s="179"/>
      <c r="G1007" s="179"/>
      <c r="H1007" s="179"/>
      <c r="I1007" s="179"/>
      <c r="J1007" s="179"/>
      <c r="K1007" s="179"/>
      <c r="L1007" s="179"/>
      <c r="M1007" s="179"/>
      <c r="N1007" s="179"/>
      <c r="O1007" s="179"/>
      <c r="P1007" s="179"/>
      <c r="Q1007" s="179"/>
    </row>
    <row r="1008" spans="2:17" ht="15" customHeight="1" x14ac:dyDescent="0.3">
      <c r="B1008" s="169" t="str">
        <f>IF(Lançamentos!B1014="","",MONTH(Lançamentos!B1014))</f>
        <v/>
      </c>
      <c r="C1008" s="170" t="str">
        <f t="shared" si="16"/>
        <v/>
      </c>
      <c r="D1008" s="179"/>
      <c r="E1008" s="179"/>
      <c r="F1008" s="179"/>
      <c r="G1008" s="179"/>
      <c r="H1008" s="179"/>
      <c r="I1008" s="179"/>
      <c r="J1008" s="179"/>
      <c r="K1008" s="179"/>
      <c r="L1008" s="179"/>
      <c r="M1008" s="179"/>
      <c r="N1008" s="179"/>
      <c r="O1008" s="179"/>
      <c r="P1008" s="179"/>
      <c r="Q1008" s="179"/>
    </row>
    <row r="1009" spans="2:17" ht="15" customHeight="1" x14ac:dyDescent="0.3">
      <c r="B1009" s="169" t="str">
        <f>IF(Lançamentos!B1015="","",MONTH(Lançamentos!B1015))</f>
        <v/>
      </c>
      <c r="C1009" s="170" t="str">
        <f t="shared" si="16"/>
        <v/>
      </c>
      <c r="D1009" s="179"/>
      <c r="E1009" s="179"/>
      <c r="F1009" s="179"/>
      <c r="G1009" s="179"/>
      <c r="H1009" s="179"/>
      <c r="I1009" s="179"/>
      <c r="J1009" s="179"/>
      <c r="K1009" s="179"/>
      <c r="L1009" s="179"/>
      <c r="M1009" s="179"/>
      <c r="N1009" s="179"/>
      <c r="O1009" s="179"/>
      <c r="P1009" s="179"/>
      <c r="Q1009" s="179"/>
    </row>
    <row r="1010" spans="2:17" ht="15" customHeight="1" x14ac:dyDescent="0.3">
      <c r="B1010" s="169" t="str">
        <f>IF(Lançamentos!B1016="","",MONTH(Lançamentos!B1016))</f>
        <v/>
      </c>
      <c r="C1010" s="170" t="str">
        <f t="shared" si="16"/>
        <v/>
      </c>
      <c r="D1010" s="179"/>
      <c r="E1010" s="179"/>
      <c r="F1010" s="179"/>
      <c r="G1010" s="179"/>
      <c r="H1010" s="179"/>
      <c r="I1010" s="179"/>
      <c r="J1010" s="179"/>
      <c r="K1010" s="179"/>
      <c r="L1010" s="179"/>
      <c r="M1010" s="179"/>
      <c r="N1010" s="179"/>
      <c r="O1010" s="179"/>
      <c r="P1010" s="179"/>
      <c r="Q1010" s="179"/>
    </row>
    <row r="1011" spans="2:17" ht="15" customHeight="1" x14ac:dyDescent="0.3">
      <c r="B1011" s="169" t="str">
        <f>IF(Lançamentos!B1017="","",MONTH(Lançamentos!B1017))</f>
        <v/>
      </c>
      <c r="C1011" s="170" t="str">
        <f t="shared" si="16"/>
        <v/>
      </c>
      <c r="D1011" s="179"/>
      <c r="E1011" s="179"/>
      <c r="F1011" s="179"/>
      <c r="G1011" s="179"/>
      <c r="H1011" s="179"/>
      <c r="I1011" s="179"/>
      <c r="J1011" s="179"/>
      <c r="K1011" s="179"/>
      <c r="L1011" s="179"/>
      <c r="M1011" s="179"/>
      <c r="N1011" s="179"/>
      <c r="O1011" s="179"/>
      <c r="P1011" s="179"/>
      <c r="Q1011" s="179"/>
    </row>
    <row r="1012" spans="2:17" ht="15" customHeight="1" x14ac:dyDescent="0.3">
      <c r="B1012" s="169" t="str">
        <f>IF(Lançamentos!B1018="","",MONTH(Lançamentos!B1018))</f>
        <v/>
      </c>
      <c r="C1012" s="170" t="str">
        <f t="shared" si="16"/>
        <v/>
      </c>
      <c r="D1012" s="179"/>
      <c r="E1012" s="179"/>
      <c r="F1012" s="179"/>
      <c r="G1012" s="179"/>
      <c r="H1012" s="179"/>
      <c r="I1012" s="179"/>
      <c r="J1012" s="179"/>
      <c r="K1012" s="179"/>
      <c r="L1012" s="179"/>
      <c r="M1012" s="179"/>
      <c r="N1012" s="179"/>
      <c r="O1012" s="179"/>
      <c r="P1012" s="179"/>
      <c r="Q1012" s="179"/>
    </row>
    <row r="1013" spans="2:17" ht="15" customHeight="1" x14ac:dyDescent="0.3">
      <c r="B1013" s="169" t="str">
        <f>IF(Lançamentos!B1019="","",MONTH(Lançamentos!B1019))</f>
        <v/>
      </c>
      <c r="C1013" s="170" t="str">
        <f t="shared" si="16"/>
        <v/>
      </c>
      <c r="D1013" s="179"/>
      <c r="E1013" s="179"/>
      <c r="F1013" s="179"/>
      <c r="G1013" s="179"/>
      <c r="H1013" s="179"/>
      <c r="I1013" s="179"/>
      <c r="J1013" s="179"/>
      <c r="K1013" s="179"/>
      <c r="L1013" s="179"/>
      <c r="M1013" s="179"/>
      <c r="N1013" s="179"/>
      <c r="O1013" s="179"/>
      <c r="P1013" s="179"/>
      <c r="Q1013" s="179"/>
    </row>
    <row r="1014" spans="2:17" ht="15" customHeight="1" x14ac:dyDescent="0.3">
      <c r="B1014" s="169" t="str">
        <f>IF(Lançamentos!B1020="","",MONTH(Lançamentos!B1020))</f>
        <v/>
      </c>
      <c r="C1014" s="170" t="str">
        <f t="shared" si="16"/>
        <v/>
      </c>
      <c r="D1014" s="179"/>
      <c r="E1014" s="179"/>
      <c r="F1014" s="179"/>
      <c r="G1014" s="179"/>
      <c r="H1014" s="179"/>
      <c r="I1014" s="179"/>
      <c r="J1014" s="179"/>
      <c r="K1014" s="179"/>
      <c r="L1014" s="179"/>
      <c r="M1014" s="179"/>
      <c r="N1014" s="179"/>
      <c r="O1014" s="179"/>
      <c r="P1014" s="179"/>
      <c r="Q1014" s="179"/>
    </row>
    <row r="1015" spans="2:17" ht="15" customHeight="1" x14ac:dyDescent="0.3">
      <c r="B1015" s="169" t="str">
        <f>IF(Lançamentos!B1021="","",MONTH(Lançamentos!B1021))</f>
        <v/>
      </c>
      <c r="C1015" s="170" t="str">
        <f t="shared" si="16"/>
        <v/>
      </c>
      <c r="D1015" s="179"/>
      <c r="E1015" s="179"/>
      <c r="F1015" s="179"/>
      <c r="G1015" s="179"/>
      <c r="H1015" s="179"/>
      <c r="I1015" s="179"/>
      <c r="J1015" s="179"/>
      <c r="K1015" s="179"/>
      <c r="L1015" s="179"/>
      <c r="M1015" s="179"/>
      <c r="N1015" s="179"/>
      <c r="O1015" s="179"/>
      <c r="P1015" s="179"/>
      <c r="Q1015" s="179"/>
    </row>
    <row r="1016" spans="2:17" ht="15" customHeight="1" x14ac:dyDescent="0.3">
      <c r="B1016" s="169" t="str">
        <f>IF(Lançamentos!B1022="","",MONTH(Lançamentos!B1022))</f>
        <v/>
      </c>
      <c r="C1016" s="170" t="str">
        <f t="shared" si="16"/>
        <v/>
      </c>
      <c r="D1016" s="179"/>
      <c r="E1016" s="179"/>
      <c r="F1016" s="179"/>
      <c r="G1016" s="179"/>
      <c r="H1016" s="179"/>
      <c r="I1016" s="179"/>
      <c r="J1016" s="179"/>
      <c r="K1016" s="179"/>
      <c r="L1016" s="179"/>
      <c r="M1016" s="179"/>
      <c r="N1016" s="179"/>
      <c r="O1016" s="179"/>
      <c r="P1016" s="179"/>
      <c r="Q1016" s="179"/>
    </row>
    <row r="1017" spans="2:17" ht="15" customHeight="1" x14ac:dyDescent="0.3">
      <c r="B1017" s="169" t="str">
        <f>IF(Lançamentos!B1023="","",MONTH(Lançamentos!B1023))</f>
        <v/>
      </c>
      <c r="C1017" s="170" t="str">
        <f t="shared" si="16"/>
        <v/>
      </c>
      <c r="D1017" s="179"/>
      <c r="E1017" s="179"/>
      <c r="F1017" s="179"/>
      <c r="G1017" s="179"/>
      <c r="H1017" s="179"/>
      <c r="I1017" s="179"/>
      <c r="J1017" s="179"/>
      <c r="K1017" s="179"/>
      <c r="L1017" s="179"/>
      <c r="M1017" s="179"/>
      <c r="N1017" s="179"/>
      <c r="O1017" s="179"/>
      <c r="P1017" s="179"/>
      <c r="Q1017" s="179"/>
    </row>
    <row r="1018" spans="2:17" ht="15" customHeight="1" x14ac:dyDescent="0.3">
      <c r="B1018" s="169" t="str">
        <f>IF(Lançamentos!B1024="","",MONTH(Lançamentos!B1024))</f>
        <v/>
      </c>
      <c r="C1018" s="170" t="str">
        <f t="shared" si="16"/>
        <v/>
      </c>
      <c r="D1018" s="179"/>
      <c r="E1018" s="179"/>
      <c r="F1018" s="179"/>
      <c r="G1018" s="179"/>
      <c r="H1018" s="179"/>
      <c r="I1018" s="179"/>
      <c r="J1018" s="179"/>
      <c r="K1018" s="179"/>
      <c r="L1018" s="179"/>
      <c r="M1018" s="179"/>
      <c r="N1018" s="179"/>
      <c r="O1018" s="179"/>
      <c r="P1018" s="179"/>
      <c r="Q1018" s="179"/>
    </row>
    <row r="1019" spans="2:17" ht="15" customHeight="1" x14ac:dyDescent="0.3">
      <c r="B1019" s="169" t="str">
        <f>IF(Lançamentos!B1025="","",MONTH(Lançamentos!B1025))</f>
        <v/>
      </c>
      <c r="C1019" s="170" t="str">
        <f t="shared" si="16"/>
        <v/>
      </c>
      <c r="D1019" s="179"/>
      <c r="E1019" s="179"/>
      <c r="F1019" s="179"/>
      <c r="G1019" s="179"/>
      <c r="H1019" s="179"/>
      <c r="I1019" s="179"/>
      <c r="J1019" s="179"/>
      <c r="K1019" s="179"/>
      <c r="L1019" s="179"/>
      <c r="M1019" s="179"/>
      <c r="N1019" s="179"/>
      <c r="O1019" s="179"/>
      <c r="P1019" s="179"/>
      <c r="Q1019" s="179"/>
    </row>
    <row r="1020" spans="2:17" ht="15" customHeight="1" x14ac:dyDescent="0.3">
      <c r="B1020" s="169" t="str">
        <f>IF(Lançamentos!B1026="","",MONTH(Lançamentos!B1026))</f>
        <v/>
      </c>
      <c r="C1020" s="170" t="str">
        <f t="shared" si="16"/>
        <v/>
      </c>
      <c r="D1020" s="179"/>
      <c r="E1020" s="179"/>
      <c r="F1020" s="179"/>
      <c r="G1020" s="179"/>
      <c r="H1020" s="179"/>
      <c r="I1020" s="179"/>
      <c r="J1020" s="179"/>
      <c r="K1020" s="179"/>
      <c r="L1020" s="179"/>
      <c r="M1020" s="179"/>
      <c r="N1020" s="179"/>
      <c r="O1020" s="179"/>
      <c r="P1020" s="179"/>
      <c r="Q1020" s="179"/>
    </row>
    <row r="1021" spans="2:17" ht="15" customHeight="1" x14ac:dyDescent="0.3">
      <c r="B1021" s="169" t="str">
        <f>IF(Lançamentos!B1027="","",MONTH(Lançamentos!B1027))</f>
        <v/>
      </c>
      <c r="C1021" s="170" t="str">
        <f t="shared" si="16"/>
        <v/>
      </c>
      <c r="D1021" s="179"/>
      <c r="E1021" s="179"/>
      <c r="F1021" s="179"/>
      <c r="G1021" s="179"/>
      <c r="H1021" s="179"/>
      <c r="I1021" s="179"/>
      <c r="J1021" s="179"/>
      <c r="K1021" s="179"/>
      <c r="L1021" s="179"/>
      <c r="M1021" s="179"/>
      <c r="N1021" s="179"/>
      <c r="O1021" s="179"/>
      <c r="P1021" s="179"/>
      <c r="Q1021" s="179"/>
    </row>
    <row r="1022" spans="2:17" ht="15" customHeight="1" x14ac:dyDescent="0.3">
      <c r="B1022" s="169" t="str">
        <f>IF(Lançamentos!B1028="","",MONTH(Lançamentos!B1028))</f>
        <v/>
      </c>
      <c r="C1022" s="170" t="str">
        <f t="shared" si="16"/>
        <v/>
      </c>
      <c r="D1022" s="179"/>
      <c r="E1022" s="179"/>
      <c r="F1022" s="179"/>
      <c r="G1022" s="179"/>
      <c r="H1022" s="179"/>
      <c r="I1022" s="179"/>
      <c r="J1022" s="179"/>
      <c r="K1022" s="179"/>
      <c r="L1022" s="179"/>
      <c r="M1022" s="179"/>
      <c r="N1022" s="179"/>
      <c r="O1022" s="179"/>
      <c r="P1022" s="179"/>
      <c r="Q1022" s="179"/>
    </row>
    <row r="1023" spans="2:17" ht="15" customHeight="1" x14ac:dyDescent="0.3">
      <c r="B1023" s="169" t="str">
        <f>IF(Lançamentos!B1029="","",MONTH(Lançamentos!B1029))</f>
        <v/>
      </c>
      <c r="C1023" s="170" t="str">
        <f t="shared" si="16"/>
        <v/>
      </c>
      <c r="D1023" s="179"/>
      <c r="E1023" s="179"/>
      <c r="F1023" s="179"/>
      <c r="G1023" s="179"/>
      <c r="H1023" s="179"/>
      <c r="I1023" s="179"/>
      <c r="J1023" s="179"/>
      <c r="K1023" s="179"/>
      <c r="L1023" s="179"/>
      <c r="M1023" s="179"/>
      <c r="N1023" s="179"/>
      <c r="O1023" s="179"/>
      <c r="P1023" s="179"/>
      <c r="Q1023" s="179"/>
    </row>
    <row r="1024" spans="2:17" ht="15" customHeight="1" x14ac:dyDescent="0.3">
      <c r="B1024" s="169" t="str">
        <f>IF(Lançamentos!B1030="","",MONTH(Lançamentos!B1030))</f>
        <v/>
      </c>
      <c r="C1024" s="170" t="str">
        <f t="shared" si="16"/>
        <v/>
      </c>
      <c r="D1024" s="179"/>
      <c r="E1024" s="179"/>
      <c r="F1024" s="179"/>
      <c r="G1024" s="179"/>
      <c r="H1024" s="179"/>
      <c r="I1024" s="179"/>
      <c r="J1024" s="179"/>
      <c r="K1024" s="179"/>
      <c r="L1024" s="179"/>
      <c r="M1024" s="179"/>
      <c r="N1024" s="179"/>
      <c r="O1024" s="179"/>
      <c r="P1024" s="179"/>
      <c r="Q1024" s="179"/>
    </row>
    <row r="1025" spans="2:17" ht="15" customHeight="1" x14ac:dyDescent="0.3">
      <c r="B1025" s="169" t="str">
        <f>IF(Lançamentos!B1031="","",MONTH(Lançamentos!B1031))</f>
        <v/>
      </c>
      <c r="C1025" s="170" t="str">
        <f t="shared" si="16"/>
        <v/>
      </c>
      <c r="D1025" s="179"/>
      <c r="E1025" s="179"/>
      <c r="F1025" s="179"/>
      <c r="G1025" s="179"/>
      <c r="H1025" s="179"/>
      <c r="I1025" s="179"/>
      <c r="J1025" s="179"/>
      <c r="K1025" s="179"/>
      <c r="L1025" s="179"/>
      <c r="M1025" s="179"/>
      <c r="N1025" s="179"/>
      <c r="O1025" s="179"/>
      <c r="P1025" s="179"/>
      <c r="Q1025" s="179"/>
    </row>
    <row r="1026" spans="2:17" ht="15" customHeight="1" x14ac:dyDescent="0.3">
      <c r="B1026" s="169" t="str">
        <f>IF(Lançamentos!B1032="","",MONTH(Lançamentos!B1032))</f>
        <v/>
      </c>
      <c r="C1026" s="170" t="str">
        <f t="shared" si="16"/>
        <v/>
      </c>
      <c r="D1026" s="179"/>
      <c r="E1026" s="179"/>
      <c r="F1026" s="179"/>
      <c r="G1026" s="179"/>
      <c r="H1026" s="179"/>
      <c r="I1026" s="179"/>
      <c r="J1026" s="179"/>
      <c r="K1026" s="179"/>
      <c r="L1026" s="179"/>
      <c r="M1026" s="179"/>
      <c r="N1026" s="179"/>
      <c r="O1026" s="179"/>
      <c r="P1026" s="179"/>
      <c r="Q1026" s="179"/>
    </row>
    <row r="1027" spans="2:17" ht="15" customHeight="1" x14ac:dyDescent="0.3">
      <c r="B1027" s="169" t="str">
        <f>IF(Lançamentos!B1033="","",MONTH(Lançamentos!B1033))</f>
        <v/>
      </c>
      <c r="C1027" s="170" t="str">
        <f t="shared" si="16"/>
        <v/>
      </c>
      <c r="D1027" s="179"/>
      <c r="E1027" s="179"/>
      <c r="F1027" s="179"/>
      <c r="G1027" s="179"/>
      <c r="H1027" s="179"/>
      <c r="I1027" s="179"/>
      <c r="J1027" s="179"/>
      <c r="K1027" s="179"/>
      <c r="L1027" s="179"/>
      <c r="M1027" s="179"/>
      <c r="N1027" s="179"/>
      <c r="O1027" s="179"/>
      <c r="P1027" s="179"/>
      <c r="Q1027" s="179"/>
    </row>
    <row r="1028" spans="2:17" ht="15" customHeight="1" x14ac:dyDescent="0.3">
      <c r="B1028" s="169" t="str">
        <f>IF(Lançamentos!B1034="","",MONTH(Lançamentos!B1034))</f>
        <v/>
      </c>
      <c r="C1028" s="170" t="str">
        <f t="shared" si="16"/>
        <v/>
      </c>
      <c r="D1028" s="179"/>
      <c r="E1028" s="179"/>
      <c r="F1028" s="179"/>
      <c r="G1028" s="179"/>
      <c r="H1028" s="179"/>
      <c r="I1028" s="179"/>
      <c r="J1028" s="179"/>
      <c r="K1028" s="179"/>
      <c r="L1028" s="179"/>
      <c r="M1028" s="179"/>
      <c r="N1028" s="179"/>
      <c r="O1028" s="179"/>
      <c r="P1028" s="179"/>
      <c r="Q1028" s="179"/>
    </row>
    <row r="1029" spans="2:17" ht="15" customHeight="1" x14ac:dyDescent="0.3">
      <c r="B1029" s="169" t="str">
        <f>IF(Lançamentos!B1035="","",MONTH(Lançamentos!B1035))</f>
        <v/>
      </c>
      <c r="C1029" s="170" t="str">
        <f t="shared" ref="C1029:C1092" si="17">IFERROR(INDEX($A$4:$A$14,B1029),"")</f>
        <v/>
      </c>
      <c r="D1029" s="179"/>
      <c r="E1029" s="179"/>
      <c r="F1029" s="179"/>
      <c r="G1029" s="179"/>
      <c r="H1029" s="179"/>
      <c r="I1029" s="179"/>
      <c r="J1029" s="179"/>
      <c r="K1029" s="179"/>
      <c r="L1029" s="179"/>
      <c r="M1029" s="179"/>
      <c r="N1029" s="179"/>
      <c r="O1029" s="179"/>
      <c r="P1029" s="179"/>
      <c r="Q1029" s="179"/>
    </row>
    <row r="1030" spans="2:17" ht="15" customHeight="1" x14ac:dyDescent="0.3">
      <c r="B1030" s="169" t="str">
        <f>IF(Lançamentos!B1036="","",MONTH(Lançamentos!B1036))</f>
        <v/>
      </c>
      <c r="C1030" s="170" t="str">
        <f t="shared" si="17"/>
        <v/>
      </c>
      <c r="D1030" s="179"/>
      <c r="E1030" s="179"/>
      <c r="F1030" s="179"/>
      <c r="G1030" s="179"/>
      <c r="H1030" s="179"/>
      <c r="I1030" s="179"/>
      <c r="J1030" s="179"/>
      <c r="K1030" s="179"/>
      <c r="L1030" s="179"/>
      <c r="M1030" s="179"/>
      <c r="N1030" s="179"/>
      <c r="O1030" s="179"/>
      <c r="P1030" s="179"/>
      <c r="Q1030" s="179"/>
    </row>
    <row r="1031" spans="2:17" ht="15" customHeight="1" x14ac:dyDescent="0.3">
      <c r="B1031" s="169" t="str">
        <f>IF(Lançamentos!B1037="","",MONTH(Lançamentos!B1037))</f>
        <v/>
      </c>
      <c r="C1031" s="170" t="str">
        <f t="shared" si="17"/>
        <v/>
      </c>
      <c r="D1031" s="179"/>
      <c r="E1031" s="179"/>
      <c r="F1031" s="179"/>
      <c r="G1031" s="179"/>
      <c r="H1031" s="179"/>
      <c r="I1031" s="179"/>
      <c r="J1031" s="179"/>
      <c r="K1031" s="179"/>
      <c r="L1031" s="179"/>
      <c r="M1031" s="179"/>
      <c r="N1031" s="179"/>
      <c r="O1031" s="179"/>
      <c r="P1031" s="179"/>
      <c r="Q1031" s="179"/>
    </row>
    <row r="1032" spans="2:17" ht="15" customHeight="1" x14ac:dyDescent="0.3">
      <c r="B1032" s="169" t="str">
        <f>IF(Lançamentos!B1038="","",MONTH(Lançamentos!B1038))</f>
        <v/>
      </c>
      <c r="C1032" s="170" t="str">
        <f t="shared" si="17"/>
        <v/>
      </c>
      <c r="D1032" s="179"/>
      <c r="E1032" s="179"/>
      <c r="F1032" s="179"/>
      <c r="G1032" s="179"/>
      <c r="H1032" s="179"/>
      <c r="I1032" s="179"/>
      <c r="J1032" s="179"/>
      <c r="K1032" s="179"/>
      <c r="L1032" s="179"/>
      <c r="M1032" s="179"/>
      <c r="N1032" s="179"/>
      <c r="O1032" s="179"/>
      <c r="P1032" s="179"/>
      <c r="Q1032" s="179"/>
    </row>
    <row r="1033" spans="2:17" ht="15" customHeight="1" x14ac:dyDescent="0.3">
      <c r="B1033" s="169" t="str">
        <f>IF(Lançamentos!B1039="","",MONTH(Lançamentos!B1039))</f>
        <v/>
      </c>
      <c r="C1033" s="170" t="str">
        <f t="shared" si="17"/>
        <v/>
      </c>
      <c r="D1033" s="179"/>
      <c r="E1033" s="179"/>
      <c r="F1033" s="179"/>
      <c r="G1033" s="179"/>
      <c r="H1033" s="179"/>
      <c r="I1033" s="179"/>
      <c r="J1033" s="179"/>
      <c r="K1033" s="179"/>
      <c r="L1033" s="179"/>
      <c r="M1033" s="179"/>
      <c r="N1033" s="179"/>
      <c r="O1033" s="179"/>
      <c r="P1033" s="179"/>
      <c r="Q1033" s="179"/>
    </row>
    <row r="1034" spans="2:17" ht="15" customHeight="1" x14ac:dyDescent="0.3">
      <c r="B1034" s="169" t="str">
        <f>IF(Lançamentos!B1040="","",MONTH(Lançamentos!B1040))</f>
        <v/>
      </c>
      <c r="C1034" s="170" t="str">
        <f t="shared" si="17"/>
        <v/>
      </c>
      <c r="D1034" s="179"/>
      <c r="E1034" s="179"/>
      <c r="F1034" s="179"/>
      <c r="G1034" s="179"/>
      <c r="H1034" s="179"/>
      <c r="I1034" s="179"/>
      <c r="J1034" s="179"/>
      <c r="K1034" s="179"/>
      <c r="L1034" s="179"/>
      <c r="M1034" s="179"/>
      <c r="N1034" s="179"/>
      <c r="O1034" s="179"/>
      <c r="P1034" s="179"/>
      <c r="Q1034" s="179"/>
    </row>
    <row r="1035" spans="2:17" ht="15" customHeight="1" x14ac:dyDescent="0.3">
      <c r="B1035" s="169" t="str">
        <f>IF(Lançamentos!B1041="","",MONTH(Lançamentos!B1041))</f>
        <v/>
      </c>
      <c r="C1035" s="170" t="str">
        <f t="shared" si="17"/>
        <v/>
      </c>
      <c r="D1035" s="179"/>
      <c r="E1035" s="179"/>
      <c r="F1035" s="179"/>
      <c r="G1035" s="179"/>
      <c r="H1035" s="179"/>
      <c r="I1035" s="179"/>
      <c r="J1035" s="179"/>
      <c r="K1035" s="179"/>
      <c r="L1035" s="179"/>
      <c r="M1035" s="179"/>
      <c r="N1035" s="179"/>
      <c r="O1035" s="179"/>
      <c r="P1035" s="179"/>
      <c r="Q1035" s="179"/>
    </row>
    <row r="1036" spans="2:17" ht="15" customHeight="1" x14ac:dyDescent="0.3">
      <c r="B1036" s="169" t="str">
        <f>IF(Lançamentos!B1042="","",MONTH(Lançamentos!B1042))</f>
        <v/>
      </c>
      <c r="C1036" s="170" t="str">
        <f t="shared" si="17"/>
        <v/>
      </c>
      <c r="D1036" s="179"/>
      <c r="E1036" s="179"/>
      <c r="F1036" s="179"/>
      <c r="G1036" s="179"/>
      <c r="H1036" s="179"/>
      <c r="I1036" s="179"/>
      <c r="J1036" s="179"/>
      <c r="K1036" s="179"/>
      <c r="L1036" s="179"/>
      <c r="M1036" s="179"/>
      <c r="N1036" s="179"/>
      <c r="O1036" s="179"/>
      <c r="P1036" s="179"/>
      <c r="Q1036" s="179"/>
    </row>
    <row r="1037" spans="2:17" ht="15" customHeight="1" x14ac:dyDescent="0.3">
      <c r="B1037" s="169" t="str">
        <f>IF(Lançamentos!B1043="","",MONTH(Lançamentos!B1043))</f>
        <v/>
      </c>
      <c r="C1037" s="170" t="str">
        <f t="shared" si="17"/>
        <v/>
      </c>
      <c r="D1037" s="179"/>
      <c r="E1037" s="179"/>
      <c r="F1037" s="179"/>
      <c r="G1037" s="179"/>
      <c r="H1037" s="179"/>
      <c r="I1037" s="179"/>
      <c r="J1037" s="179"/>
      <c r="K1037" s="179"/>
      <c r="L1037" s="179"/>
      <c r="M1037" s="179"/>
      <c r="N1037" s="179"/>
      <c r="O1037" s="179"/>
      <c r="P1037" s="179"/>
      <c r="Q1037" s="179"/>
    </row>
    <row r="1038" spans="2:17" ht="15" customHeight="1" x14ac:dyDescent="0.3">
      <c r="B1038" s="169" t="str">
        <f>IF(Lançamentos!B1044="","",MONTH(Lançamentos!B1044))</f>
        <v/>
      </c>
      <c r="C1038" s="170" t="str">
        <f t="shared" si="17"/>
        <v/>
      </c>
      <c r="D1038" s="179"/>
      <c r="E1038" s="179"/>
      <c r="F1038" s="179"/>
      <c r="G1038" s="179"/>
      <c r="H1038" s="179"/>
      <c r="I1038" s="179"/>
      <c r="J1038" s="179"/>
      <c r="K1038" s="179"/>
      <c r="L1038" s="179"/>
      <c r="M1038" s="179"/>
      <c r="N1038" s="179"/>
      <c r="O1038" s="179"/>
      <c r="P1038" s="179"/>
      <c r="Q1038" s="179"/>
    </row>
    <row r="1039" spans="2:17" ht="15" customHeight="1" x14ac:dyDescent="0.3">
      <c r="B1039" s="169" t="str">
        <f>IF(Lançamentos!B1045="","",MONTH(Lançamentos!B1045))</f>
        <v/>
      </c>
      <c r="C1039" s="170" t="str">
        <f t="shared" si="17"/>
        <v/>
      </c>
      <c r="D1039" s="179"/>
      <c r="E1039" s="179"/>
      <c r="F1039" s="179"/>
      <c r="G1039" s="179"/>
      <c r="H1039" s="179"/>
      <c r="I1039" s="179"/>
      <c r="J1039" s="179"/>
      <c r="K1039" s="179"/>
      <c r="L1039" s="179"/>
      <c r="M1039" s="179"/>
      <c r="N1039" s="179"/>
      <c r="O1039" s="179"/>
      <c r="P1039" s="179"/>
      <c r="Q1039" s="179"/>
    </row>
    <row r="1040" spans="2:17" ht="15" customHeight="1" x14ac:dyDescent="0.3">
      <c r="B1040" s="169" t="str">
        <f>IF(Lançamentos!B1046="","",MONTH(Lançamentos!B1046))</f>
        <v/>
      </c>
      <c r="C1040" s="170" t="str">
        <f t="shared" si="17"/>
        <v/>
      </c>
      <c r="D1040" s="179"/>
      <c r="E1040" s="179"/>
      <c r="F1040" s="179"/>
      <c r="G1040" s="179"/>
      <c r="H1040" s="179"/>
      <c r="I1040" s="179"/>
      <c r="J1040" s="179"/>
      <c r="K1040" s="179"/>
      <c r="L1040" s="179"/>
      <c r="M1040" s="179"/>
      <c r="N1040" s="179"/>
      <c r="O1040" s="179"/>
      <c r="P1040" s="179"/>
      <c r="Q1040" s="179"/>
    </row>
    <row r="1041" spans="2:17" ht="15" customHeight="1" x14ac:dyDescent="0.3">
      <c r="B1041" s="169" t="str">
        <f>IF(Lançamentos!B1047="","",MONTH(Lançamentos!B1047))</f>
        <v/>
      </c>
      <c r="C1041" s="170" t="str">
        <f t="shared" si="17"/>
        <v/>
      </c>
      <c r="D1041" s="179"/>
      <c r="E1041" s="179"/>
      <c r="F1041" s="179"/>
      <c r="G1041" s="179"/>
      <c r="H1041" s="179"/>
      <c r="I1041" s="179"/>
      <c r="J1041" s="179"/>
      <c r="K1041" s="179"/>
      <c r="L1041" s="179"/>
      <c r="M1041" s="179"/>
      <c r="N1041" s="179"/>
      <c r="O1041" s="179"/>
      <c r="P1041" s="179"/>
      <c r="Q1041" s="179"/>
    </row>
    <row r="1042" spans="2:17" ht="15" customHeight="1" x14ac:dyDescent="0.3">
      <c r="B1042" s="169" t="str">
        <f>IF(Lançamentos!B1048="","",MONTH(Lançamentos!B1048))</f>
        <v/>
      </c>
      <c r="C1042" s="170" t="str">
        <f t="shared" si="17"/>
        <v/>
      </c>
      <c r="D1042" s="179"/>
      <c r="E1042" s="179"/>
      <c r="F1042" s="179"/>
      <c r="G1042" s="179"/>
      <c r="H1042" s="179"/>
      <c r="I1042" s="179"/>
      <c r="J1042" s="179"/>
      <c r="K1042" s="179"/>
      <c r="L1042" s="179"/>
      <c r="M1042" s="179"/>
      <c r="N1042" s="179"/>
      <c r="O1042" s="179"/>
      <c r="P1042" s="179"/>
      <c r="Q1042" s="179"/>
    </row>
    <row r="1043" spans="2:17" ht="15" customHeight="1" x14ac:dyDescent="0.3">
      <c r="B1043" s="169" t="str">
        <f>IF(Lançamentos!B1049="","",MONTH(Lançamentos!B1049))</f>
        <v/>
      </c>
      <c r="C1043" s="170" t="str">
        <f t="shared" si="17"/>
        <v/>
      </c>
      <c r="D1043" s="179"/>
      <c r="E1043" s="179"/>
      <c r="F1043" s="179"/>
      <c r="G1043" s="179"/>
      <c r="H1043" s="179"/>
      <c r="I1043" s="179"/>
      <c r="J1043" s="179"/>
      <c r="K1043" s="179"/>
      <c r="L1043" s="179"/>
      <c r="M1043" s="179"/>
      <c r="N1043" s="179"/>
      <c r="O1043" s="179"/>
      <c r="P1043" s="179"/>
      <c r="Q1043" s="179"/>
    </row>
    <row r="1044" spans="2:17" ht="15" customHeight="1" x14ac:dyDescent="0.3">
      <c r="B1044" s="169" t="str">
        <f>IF(Lançamentos!B1050="","",MONTH(Lançamentos!B1050))</f>
        <v/>
      </c>
      <c r="C1044" s="170" t="str">
        <f t="shared" si="17"/>
        <v/>
      </c>
      <c r="D1044" s="179"/>
      <c r="E1044" s="179"/>
      <c r="F1044" s="179"/>
      <c r="G1044" s="179"/>
      <c r="H1044" s="179"/>
      <c r="I1044" s="179"/>
      <c r="J1044" s="179"/>
      <c r="K1044" s="179"/>
      <c r="L1044" s="179"/>
      <c r="M1044" s="179"/>
      <c r="N1044" s="179"/>
      <c r="O1044" s="179"/>
      <c r="P1044" s="179"/>
      <c r="Q1044" s="179"/>
    </row>
    <row r="1045" spans="2:17" ht="15" customHeight="1" x14ac:dyDescent="0.3">
      <c r="B1045" s="169" t="str">
        <f>IF(Lançamentos!B1051="","",MONTH(Lançamentos!B1051))</f>
        <v/>
      </c>
      <c r="C1045" s="170" t="str">
        <f t="shared" si="17"/>
        <v/>
      </c>
      <c r="D1045" s="179"/>
      <c r="E1045" s="179"/>
      <c r="F1045" s="179"/>
      <c r="G1045" s="179"/>
      <c r="H1045" s="179"/>
      <c r="I1045" s="179"/>
      <c r="J1045" s="179"/>
      <c r="K1045" s="179"/>
      <c r="L1045" s="179"/>
      <c r="M1045" s="179"/>
      <c r="N1045" s="179"/>
      <c r="O1045" s="179"/>
      <c r="P1045" s="179"/>
      <c r="Q1045" s="179"/>
    </row>
    <row r="1046" spans="2:17" ht="15" customHeight="1" x14ac:dyDescent="0.3">
      <c r="B1046" s="169" t="str">
        <f>IF(Lançamentos!B1052="","",MONTH(Lançamentos!B1052))</f>
        <v/>
      </c>
      <c r="C1046" s="170" t="str">
        <f t="shared" si="17"/>
        <v/>
      </c>
      <c r="D1046" s="179"/>
      <c r="E1046" s="179"/>
      <c r="F1046" s="179"/>
      <c r="G1046" s="179"/>
      <c r="H1046" s="179"/>
      <c r="I1046" s="179"/>
      <c r="J1046" s="179"/>
      <c r="K1046" s="179"/>
      <c r="L1046" s="179"/>
      <c r="M1046" s="179"/>
      <c r="N1046" s="179"/>
      <c r="O1046" s="179"/>
      <c r="P1046" s="179"/>
      <c r="Q1046" s="179"/>
    </row>
    <row r="1047" spans="2:17" ht="15" customHeight="1" x14ac:dyDescent="0.3">
      <c r="B1047" s="169" t="str">
        <f>IF(Lançamentos!B1053="","",MONTH(Lançamentos!B1053))</f>
        <v/>
      </c>
      <c r="C1047" s="170" t="str">
        <f t="shared" si="17"/>
        <v/>
      </c>
      <c r="D1047" s="179"/>
      <c r="E1047" s="179"/>
      <c r="F1047" s="179"/>
      <c r="G1047" s="179"/>
      <c r="H1047" s="179"/>
      <c r="I1047" s="179"/>
      <c r="J1047" s="179"/>
      <c r="K1047" s="179"/>
      <c r="L1047" s="179"/>
      <c r="M1047" s="179"/>
      <c r="N1047" s="179"/>
      <c r="O1047" s="179"/>
      <c r="P1047" s="179"/>
      <c r="Q1047" s="179"/>
    </row>
    <row r="1048" spans="2:17" ht="15" customHeight="1" x14ac:dyDescent="0.3">
      <c r="B1048" s="169" t="str">
        <f>IF(Lançamentos!B1054="","",MONTH(Lançamentos!B1054))</f>
        <v/>
      </c>
      <c r="C1048" s="170" t="str">
        <f t="shared" si="17"/>
        <v/>
      </c>
      <c r="D1048" s="179"/>
      <c r="E1048" s="179"/>
      <c r="F1048" s="179"/>
      <c r="G1048" s="179"/>
      <c r="H1048" s="179"/>
      <c r="I1048" s="179"/>
      <c r="J1048" s="179"/>
      <c r="K1048" s="179"/>
      <c r="L1048" s="179"/>
      <c r="M1048" s="179"/>
      <c r="N1048" s="179"/>
      <c r="O1048" s="179"/>
      <c r="P1048" s="179"/>
      <c r="Q1048" s="179"/>
    </row>
    <row r="1049" spans="2:17" ht="15" customHeight="1" x14ac:dyDescent="0.3">
      <c r="B1049" s="169" t="str">
        <f>IF(Lançamentos!B1055="","",MONTH(Lançamentos!B1055))</f>
        <v/>
      </c>
      <c r="C1049" s="170" t="str">
        <f t="shared" si="17"/>
        <v/>
      </c>
      <c r="D1049" s="179"/>
      <c r="E1049" s="179"/>
      <c r="F1049" s="179"/>
      <c r="G1049" s="179"/>
      <c r="H1049" s="179"/>
      <c r="I1049" s="179"/>
      <c r="J1049" s="179"/>
      <c r="K1049" s="179"/>
      <c r="L1049" s="179"/>
      <c r="M1049" s="179"/>
      <c r="N1049" s="179"/>
      <c r="O1049" s="179"/>
      <c r="P1049" s="179"/>
      <c r="Q1049" s="179"/>
    </row>
    <row r="1050" spans="2:17" ht="15" customHeight="1" x14ac:dyDescent="0.3">
      <c r="B1050" s="169" t="str">
        <f>IF(Lançamentos!B1056="","",MONTH(Lançamentos!B1056))</f>
        <v/>
      </c>
      <c r="C1050" s="170" t="str">
        <f t="shared" si="17"/>
        <v/>
      </c>
      <c r="D1050" s="179"/>
      <c r="E1050" s="179"/>
      <c r="F1050" s="179"/>
      <c r="G1050" s="179"/>
      <c r="H1050" s="179"/>
      <c r="I1050" s="179"/>
      <c r="J1050" s="179"/>
      <c r="K1050" s="179"/>
      <c r="L1050" s="179"/>
      <c r="M1050" s="179"/>
      <c r="N1050" s="179"/>
      <c r="O1050" s="179"/>
      <c r="P1050" s="179"/>
      <c r="Q1050" s="179"/>
    </row>
    <row r="1051" spans="2:17" ht="15" customHeight="1" x14ac:dyDescent="0.3">
      <c r="B1051" s="169" t="str">
        <f>IF(Lançamentos!B1057="","",MONTH(Lançamentos!B1057))</f>
        <v/>
      </c>
      <c r="C1051" s="170" t="str">
        <f t="shared" si="17"/>
        <v/>
      </c>
      <c r="D1051" s="179"/>
      <c r="E1051" s="179"/>
      <c r="F1051" s="179"/>
      <c r="G1051" s="179"/>
      <c r="H1051" s="179"/>
      <c r="I1051" s="179"/>
      <c r="J1051" s="179"/>
      <c r="K1051" s="179"/>
      <c r="L1051" s="179"/>
      <c r="M1051" s="179"/>
      <c r="N1051" s="179"/>
      <c r="O1051" s="179"/>
      <c r="P1051" s="179"/>
      <c r="Q1051" s="179"/>
    </row>
    <row r="1052" spans="2:17" ht="15" customHeight="1" x14ac:dyDescent="0.3">
      <c r="B1052" s="169" t="str">
        <f>IF(Lançamentos!B1058="","",MONTH(Lançamentos!B1058))</f>
        <v/>
      </c>
      <c r="C1052" s="170" t="str">
        <f t="shared" si="17"/>
        <v/>
      </c>
      <c r="D1052" s="179"/>
      <c r="E1052" s="179"/>
      <c r="F1052" s="179"/>
      <c r="G1052" s="179"/>
      <c r="H1052" s="179"/>
      <c r="I1052" s="179"/>
      <c r="J1052" s="179"/>
      <c r="K1052" s="179"/>
      <c r="L1052" s="179"/>
      <c r="M1052" s="179"/>
      <c r="N1052" s="179"/>
      <c r="O1052" s="179"/>
      <c r="P1052" s="179"/>
      <c r="Q1052" s="179"/>
    </row>
    <row r="1053" spans="2:17" ht="15" customHeight="1" x14ac:dyDescent="0.3">
      <c r="B1053" s="169" t="str">
        <f>IF(Lançamentos!B1059="","",MONTH(Lançamentos!B1059))</f>
        <v/>
      </c>
      <c r="C1053" s="170" t="str">
        <f t="shared" si="17"/>
        <v/>
      </c>
      <c r="D1053" s="179"/>
      <c r="E1053" s="179"/>
      <c r="F1053" s="179"/>
      <c r="G1053" s="179"/>
      <c r="H1053" s="179"/>
      <c r="I1053" s="179"/>
      <c r="J1053" s="179"/>
      <c r="K1053" s="179"/>
      <c r="L1053" s="179"/>
      <c r="M1053" s="179"/>
      <c r="N1053" s="179"/>
      <c r="O1053" s="179"/>
      <c r="P1053" s="179"/>
      <c r="Q1053" s="179"/>
    </row>
    <row r="1054" spans="2:17" ht="15" customHeight="1" x14ac:dyDescent="0.3">
      <c r="B1054" s="169" t="str">
        <f>IF(Lançamentos!B1060="","",MONTH(Lançamentos!B1060))</f>
        <v/>
      </c>
      <c r="C1054" s="170" t="str">
        <f t="shared" si="17"/>
        <v/>
      </c>
      <c r="D1054" s="179"/>
      <c r="E1054" s="179"/>
      <c r="F1054" s="179"/>
      <c r="G1054" s="179"/>
      <c r="H1054" s="179"/>
      <c r="I1054" s="179"/>
      <c r="J1054" s="179"/>
      <c r="K1054" s="179"/>
      <c r="L1054" s="179"/>
      <c r="M1054" s="179"/>
      <c r="N1054" s="179"/>
      <c r="O1054" s="179"/>
      <c r="P1054" s="179"/>
      <c r="Q1054" s="179"/>
    </row>
    <row r="1055" spans="2:17" ht="15" customHeight="1" x14ac:dyDescent="0.3">
      <c r="B1055" s="169" t="str">
        <f>IF(Lançamentos!B1061="","",MONTH(Lançamentos!B1061))</f>
        <v/>
      </c>
      <c r="C1055" s="170" t="str">
        <f t="shared" si="17"/>
        <v/>
      </c>
      <c r="D1055" s="179"/>
      <c r="E1055" s="179"/>
      <c r="F1055" s="179"/>
      <c r="G1055" s="179"/>
      <c r="H1055" s="179"/>
      <c r="I1055" s="179"/>
      <c r="J1055" s="179"/>
      <c r="K1055" s="179"/>
      <c r="L1055" s="179"/>
      <c r="M1055" s="179"/>
      <c r="N1055" s="179"/>
      <c r="O1055" s="179"/>
      <c r="P1055" s="179"/>
      <c r="Q1055" s="179"/>
    </row>
    <row r="1056" spans="2:17" ht="15" customHeight="1" x14ac:dyDescent="0.3">
      <c r="B1056" s="169" t="str">
        <f>IF(Lançamentos!B1062="","",MONTH(Lançamentos!B1062))</f>
        <v/>
      </c>
      <c r="C1056" s="170" t="str">
        <f t="shared" si="17"/>
        <v/>
      </c>
      <c r="D1056" s="179"/>
      <c r="E1056" s="179"/>
      <c r="F1056" s="179"/>
      <c r="G1056" s="179"/>
      <c r="H1056" s="179"/>
      <c r="I1056" s="179"/>
      <c r="J1056" s="179"/>
      <c r="K1056" s="179"/>
      <c r="L1056" s="179"/>
      <c r="M1056" s="179"/>
      <c r="N1056" s="179"/>
      <c r="O1056" s="179"/>
      <c r="P1056" s="179"/>
      <c r="Q1056" s="179"/>
    </row>
    <row r="1057" spans="2:17" ht="15" customHeight="1" x14ac:dyDescent="0.3">
      <c r="B1057" s="169" t="str">
        <f>IF(Lançamentos!B1063="","",MONTH(Lançamentos!B1063))</f>
        <v/>
      </c>
      <c r="C1057" s="170" t="str">
        <f t="shared" si="17"/>
        <v/>
      </c>
      <c r="D1057" s="179"/>
      <c r="E1057" s="179"/>
      <c r="F1057" s="179"/>
      <c r="G1057" s="179"/>
      <c r="H1057" s="179"/>
      <c r="I1057" s="179"/>
      <c r="J1057" s="179"/>
      <c r="K1057" s="179"/>
      <c r="L1057" s="179"/>
      <c r="M1057" s="179"/>
      <c r="N1057" s="179"/>
      <c r="O1057" s="179"/>
      <c r="P1057" s="179"/>
      <c r="Q1057" s="179"/>
    </row>
    <row r="1058" spans="2:17" ht="15" customHeight="1" x14ac:dyDescent="0.3">
      <c r="B1058" s="169" t="str">
        <f>IF(Lançamentos!B1064="","",MONTH(Lançamentos!B1064))</f>
        <v/>
      </c>
      <c r="C1058" s="170" t="str">
        <f t="shared" si="17"/>
        <v/>
      </c>
      <c r="D1058" s="179"/>
      <c r="E1058" s="179"/>
      <c r="F1058" s="179"/>
      <c r="G1058" s="179"/>
      <c r="H1058" s="179"/>
      <c r="I1058" s="179"/>
      <c r="J1058" s="179"/>
      <c r="K1058" s="179"/>
      <c r="L1058" s="179"/>
      <c r="M1058" s="179"/>
      <c r="N1058" s="179"/>
      <c r="O1058" s="179"/>
      <c r="P1058" s="179"/>
      <c r="Q1058" s="179"/>
    </row>
    <row r="1059" spans="2:17" ht="15" customHeight="1" x14ac:dyDescent="0.3">
      <c r="B1059" s="169" t="str">
        <f>IF(Lançamentos!B1065="","",MONTH(Lançamentos!B1065))</f>
        <v/>
      </c>
      <c r="C1059" s="170" t="str">
        <f t="shared" si="17"/>
        <v/>
      </c>
      <c r="D1059" s="179"/>
      <c r="E1059" s="179"/>
      <c r="F1059" s="179"/>
      <c r="G1059" s="179"/>
      <c r="H1059" s="179"/>
      <c r="I1059" s="179"/>
      <c r="J1059" s="179"/>
      <c r="K1059" s="179"/>
      <c r="L1059" s="179"/>
      <c r="M1059" s="179"/>
      <c r="N1059" s="179"/>
      <c r="O1059" s="179"/>
      <c r="P1059" s="179"/>
      <c r="Q1059" s="179"/>
    </row>
    <row r="1060" spans="2:17" ht="15" customHeight="1" x14ac:dyDescent="0.3">
      <c r="B1060" s="169" t="str">
        <f>IF(Lançamentos!B1066="","",MONTH(Lançamentos!B1066))</f>
        <v/>
      </c>
      <c r="C1060" s="170" t="str">
        <f t="shared" si="17"/>
        <v/>
      </c>
      <c r="D1060" s="179"/>
      <c r="E1060" s="179"/>
      <c r="F1060" s="179"/>
      <c r="G1060" s="179"/>
      <c r="H1060" s="179"/>
      <c r="I1060" s="179"/>
      <c r="J1060" s="179"/>
      <c r="K1060" s="179"/>
      <c r="L1060" s="179"/>
      <c r="M1060" s="179"/>
      <c r="N1060" s="179"/>
      <c r="O1060" s="179"/>
      <c r="P1060" s="179"/>
      <c r="Q1060" s="179"/>
    </row>
    <row r="1061" spans="2:17" ht="15" customHeight="1" x14ac:dyDescent="0.3">
      <c r="B1061" s="169" t="str">
        <f>IF(Lançamentos!B1067="","",MONTH(Lançamentos!B1067))</f>
        <v/>
      </c>
      <c r="C1061" s="170" t="str">
        <f t="shared" si="17"/>
        <v/>
      </c>
      <c r="D1061" s="179"/>
      <c r="E1061" s="179"/>
      <c r="F1061" s="179"/>
      <c r="G1061" s="179"/>
      <c r="H1061" s="179"/>
      <c r="I1061" s="179"/>
      <c r="J1061" s="179"/>
      <c r="K1061" s="179"/>
      <c r="L1061" s="179"/>
      <c r="M1061" s="179"/>
      <c r="N1061" s="179"/>
      <c r="O1061" s="179"/>
      <c r="P1061" s="179"/>
      <c r="Q1061" s="179"/>
    </row>
    <row r="1062" spans="2:17" ht="15" customHeight="1" x14ac:dyDescent="0.3">
      <c r="B1062" s="169" t="str">
        <f>IF(Lançamentos!B1068="","",MONTH(Lançamentos!B1068))</f>
        <v/>
      </c>
      <c r="C1062" s="170" t="str">
        <f t="shared" si="17"/>
        <v/>
      </c>
      <c r="D1062" s="179"/>
      <c r="E1062" s="179"/>
      <c r="F1062" s="179"/>
      <c r="G1062" s="179"/>
      <c r="H1062" s="179"/>
      <c r="I1062" s="179"/>
      <c r="J1062" s="179"/>
      <c r="K1062" s="179"/>
      <c r="L1062" s="179"/>
      <c r="M1062" s="179"/>
      <c r="N1062" s="179"/>
      <c r="O1062" s="179"/>
      <c r="P1062" s="179"/>
      <c r="Q1062" s="179"/>
    </row>
    <row r="1063" spans="2:17" ht="15" customHeight="1" x14ac:dyDescent="0.3">
      <c r="B1063" s="169" t="str">
        <f>IF(Lançamentos!B1069="","",MONTH(Lançamentos!B1069))</f>
        <v/>
      </c>
      <c r="C1063" s="170" t="str">
        <f t="shared" si="17"/>
        <v/>
      </c>
      <c r="D1063" s="179"/>
      <c r="E1063" s="179"/>
      <c r="F1063" s="179"/>
      <c r="G1063" s="179"/>
      <c r="H1063" s="179"/>
      <c r="I1063" s="179"/>
      <c r="J1063" s="179"/>
      <c r="K1063" s="179"/>
      <c r="L1063" s="179"/>
      <c r="M1063" s="179"/>
      <c r="N1063" s="179"/>
      <c r="O1063" s="179"/>
      <c r="P1063" s="179"/>
      <c r="Q1063" s="179"/>
    </row>
    <row r="1064" spans="2:17" ht="15" customHeight="1" x14ac:dyDescent="0.3">
      <c r="B1064" s="169" t="str">
        <f>IF(Lançamentos!B1070="","",MONTH(Lançamentos!B1070))</f>
        <v/>
      </c>
      <c r="C1064" s="170" t="str">
        <f t="shared" si="17"/>
        <v/>
      </c>
      <c r="D1064" s="179"/>
      <c r="E1064" s="179"/>
      <c r="F1064" s="179"/>
      <c r="G1064" s="179"/>
      <c r="H1064" s="179"/>
      <c r="I1064" s="179"/>
      <c r="J1064" s="179"/>
      <c r="K1064" s="179"/>
      <c r="L1064" s="179"/>
      <c r="M1064" s="179"/>
      <c r="N1064" s="179"/>
      <c r="O1064" s="179"/>
      <c r="P1064" s="179"/>
      <c r="Q1064" s="179"/>
    </row>
    <row r="1065" spans="2:17" ht="15" customHeight="1" x14ac:dyDescent="0.3">
      <c r="B1065" s="169" t="str">
        <f>IF(Lançamentos!B1071="","",MONTH(Lançamentos!B1071))</f>
        <v/>
      </c>
      <c r="C1065" s="170" t="str">
        <f t="shared" si="17"/>
        <v/>
      </c>
      <c r="D1065" s="179"/>
      <c r="E1065" s="179"/>
      <c r="F1065" s="179"/>
      <c r="G1065" s="179"/>
      <c r="H1065" s="179"/>
      <c r="I1065" s="179"/>
      <c r="J1065" s="179"/>
      <c r="K1065" s="179"/>
      <c r="L1065" s="179"/>
      <c r="M1065" s="179"/>
      <c r="N1065" s="179"/>
      <c r="O1065" s="179"/>
      <c r="P1065" s="179"/>
      <c r="Q1065" s="179"/>
    </row>
    <row r="1066" spans="2:17" ht="15" customHeight="1" x14ac:dyDescent="0.3">
      <c r="B1066" s="169" t="str">
        <f>IF(Lançamentos!B1072="","",MONTH(Lançamentos!B1072))</f>
        <v/>
      </c>
      <c r="C1066" s="170" t="str">
        <f t="shared" si="17"/>
        <v/>
      </c>
      <c r="D1066" s="179"/>
      <c r="E1066" s="179"/>
      <c r="F1066" s="179"/>
      <c r="G1066" s="179"/>
      <c r="H1066" s="179"/>
      <c r="I1066" s="179"/>
      <c r="J1066" s="179"/>
      <c r="K1066" s="179"/>
      <c r="L1066" s="179"/>
      <c r="M1066" s="179"/>
      <c r="N1066" s="179"/>
      <c r="O1066" s="179"/>
      <c r="P1066" s="179"/>
      <c r="Q1066" s="179"/>
    </row>
    <row r="1067" spans="2:17" ht="15" customHeight="1" x14ac:dyDescent="0.3">
      <c r="B1067" s="169" t="str">
        <f>IF(Lançamentos!B1073="","",MONTH(Lançamentos!B1073))</f>
        <v/>
      </c>
      <c r="C1067" s="170" t="str">
        <f t="shared" si="17"/>
        <v/>
      </c>
      <c r="D1067" s="179"/>
      <c r="E1067" s="179"/>
      <c r="F1067" s="179"/>
      <c r="G1067" s="179"/>
      <c r="H1067" s="179"/>
      <c r="I1067" s="179"/>
      <c r="J1067" s="179"/>
      <c r="K1067" s="179"/>
      <c r="L1067" s="179"/>
      <c r="M1067" s="179"/>
      <c r="N1067" s="179"/>
      <c r="O1067" s="179"/>
      <c r="P1067" s="179"/>
      <c r="Q1067" s="179"/>
    </row>
    <row r="1068" spans="2:17" ht="15" customHeight="1" x14ac:dyDescent="0.3">
      <c r="B1068" s="169" t="str">
        <f>IF(Lançamentos!B1074="","",MONTH(Lançamentos!B1074))</f>
        <v/>
      </c>
      <c r="C1068" s="170" t="str">
        <f t="shared" si="17"/>
        <v/>
      </c>
      <c r="D1068" s="179"/>
      <c r="E1068" s="179"/>
      <c r="F1068" s="179"/>
      <c r="G1068" s="179"/>
      <c r="H1068" s="179"/>
      <c r="I1068" s="179"/>
      <c r="J1068" s="179"/>
      <c r="K1068" s="179"/>
      <c r="L1068" s="179"/>
      <c r="M1068" s="179"/>
      <c r="N1068" s="179"/>
      <c r="O1068" s="179"/>
      <c r="P1068" s="179"/>
      <c r="Q1068" s="179"/>
    </row>
    <row r="1069" spans="2:17" ht="15" customHeight="1" x14ac:dyDescent="0.3">
      <c r="B1069" s="169" t="str">
        <f>IF(Lançamentos!B1075="","",MONTH(Lançamentos!B1075))</f>
        <v/>
      </c>
      <c r="C1069" s="170" t="str">
        <f t="shared" si="17"/>
        <v/>
      </c>
      <c r="D1069" s="179"/>
      <c r="E1069" s="179"/>
      <c r="F1069" s="179"/>
      <c r="G1069" s="179"/>
      <c r="H1069" s="179"/>
      <c r="I1069" s="179"/>
      <c r="J1069" s="179"/>
      <c r="K1069" s="179"/>
      <c r="L1069" s="179"/>
      <c r="M1069" s="179"/>
      <c r="N1069" s="179"/>
      <c r="O1069" s="179"/>
      <c r="P1069" s="179"/>
      <c r="Q1069" s="179"/>
    </row>
    <row r="1070" spans="2:17" ht="15" customHeight="1" x14ac:dyDescent="0.3">
      <c r="B1070" s="169" t="str">
        <f>IF(Lançamentos!B1076="","",MONTH(Lançamentos!B1076))</f>
        <v/>
      </c>
      <c r="C1070" s="170" t="str">
        <f t="shared" si="17"/>
        <v/>
      </c>
      <c r="D1070" s="179"/>
      <c r="E1070" s="179"/>
      <c r="F1070" s="179"/>
      <c r="G1070" s="179"/>
      <c r="H1070" s="179"/>
      <c r="I1070" s="179"/>
      <c r="J1070" s="179"/>
      <c r="K1070" s="179"/>
      <c r="L1070" s="179"/>
      <c r="M1070" s="179"/>
      <c r="N1070" s="179"/>
      <c r="O1070" s="179"/>
      <c r="P1070" s="179"/>
      <c r="Q1070" s="179"/>
    </row>
    <row r="1071" spans="2:17" ht="15" customHeight="1" x14ac:dyDescent="0.3">
      <c r="B1071" s="169" t="str">
        <f>IF(Lançamentos!B1077="","",MONTH(Lançamentos!B1077))</f>
        <v/>
      </c>
      <c r="C1071" s="170" t="str">
        <f t="shared" si="17"/>
        <v/>
      </c>
      <c r="D1071" s="179"/>
      <c r="E1071" s="179"/>
      <c r="F1071" s="179"/>
      <c r="G1071" s="179"/>
      <c r="H1071" s="179"/>
      <c r="I1071" s="179"/>
      <c r="J1071" s="179"/>
      <c r="K1071" s="179"/>
      <c r="L1071" s="179"/>
      <c r="M1071" s="179"/>
      <c r="N1071" s="179"/>
      <c r="O1071" s="179"/>
      <c r="P1071" s="179"/>
      <c r="Q1071" s="179"/>
    </row>
    <row r="1072" spans="2:17" ht="15" customHeight="1" x14ac:dyDescent="0.3">
      <c r="B1072" s="169" t="str">
        <f>IF(Lançamentos!B1078="","",MONTH(Lançamentos!B1078))</f>
        <v/>
      </c>
      <c r="C1072" s="170" t="str">
        <f t="shared" si="17"/>
        <v/>
      </c>
      <c r="D1072" s="179"/>
      <c r="E1072" s="179"/>
      <c r="F1072" s="179"/>
      <c r="G1072" s="179"/>
      <c r="H1072" s="179"/>
      <c r="I1072" s="179"/>
      <c r="J1072" s="179"/>
      <c r="K1072" s="179"/>
      <c r="L1072" s="179"/>
      <c r="M1072" s="179"/>
      <c r="N1072" s="179"/>
      <c r="O1072" s="179"/>
      <c r="P1072" s="179"/>
      <c r="Q1072" s="179"/>
    </row>
    <row r="1073" spans="2:17" ht="15" customHeight="1" x14ac:dyDescent="0.3">
      <c r="B1073" s="169" t="str">
        <f>IF(Lançamentos!B1079="","",MONTH(Lançamentos!B1079))</f>
        <v/>
      </c>
      <c r="C1073" s="170" t="str">
        <f t="shared" si="17"/>
        <v/>
      </c>
      <c r="D1073" s="179"/>
      <c r="E1073" s="179"/>
      <c r="F1073" s="179"/>
      <c r="G1073" s="179"/>
      <c r="H1073" s="179"/>
      <c r="I1073" s="179"/>
      <c r="J1073" s="179"/>
      <c r="K1073" s="179"/>
      <c r="L1073" s="179"/>
      <c r="M1073" s="179"/>
      <c r="N1073" s="179"/>
      <c r="O1073" s="179"/>
      <c r="P1073" s="179"/>
      <c r="Q1073" s="179"/>
    </row>
    <row r="1074" spans="2:17" ht="15" customHeight="1" x14ac:dyDescent="0.3">
      <c r="B1074" s="169" t="str">
        <f>IF(Lançamentos!B1080="","",MONTH(Lançamentos!B1080))</f>
        <v/>
      </c>
      <c r="C1074" s="170" t="str">
        <f t="shared" si="17"/>
        <v/>
      </c>
      <c r="D1074" s="179"/>
      <c r="E1074" s="179"/>
      <c r="F1074" s="179"/>
      <c r="G1074" s="179"/>
      <c r="H1074" s="179"/>
      <c r="I1074" s="179"/>
      <c r="J1074" s="179"/>
      <c r="K1074" s="179"/>
      <c r="L1074" s="179"/>
      <c r="M1074" s="179"/>
      <c r="N1074" s="179"/>
      <c r="O1074" s="179"/>
      <c r="P1074" s="179"/>
      <c r="Q1074" s="179"/>
    </row>
    <row r="1075" spans="2:17" ht="15" customHeight="1" x14ac:dyDescent="0.3">
      <c r="B1075" s="169" t="str">
        <f>IF(Lançamentos!B1081="","",MONTH(Lançamentos!B1081))</f>
        <v/>
      </c>
      <c r="C1075" s="170" t="str">
        <f t="shared" si="17"/>
        <v/>
      </c>
      <c r="D1075" s="179"/>
      <c r="E1075" s="179"/>
      <c r="F1075" s="179"/>
      <c r="G1075" s="179"/>
      <c r="H1075" s="179"/>
      <c r="I1075" s="179"/>
      <c r="J1075" s="179"/>
      <c r="K1075" s="179"/>
      <c r="L1075" s="179"/>
      <c r="M1075" s="179"/>
      <c r="N1075" s="179"/>
      <c r="O1075" s="179"/>
      <c r="P1075" s="179"/>
      <c r="Q1075" s="179"/>
    </row>
    <row r="1076" spans="2:17" ht="15" customHeight="1" x14ac:dyDescent="0.3">
      <c r="B1076" s="169" t="str">
        <f>IF(Lançamentos!B1082="","",MONTH(Lançamentos!B1082))</f>
        <v/>
      </c>
      <c r="C1076" s="170" t="str">
        <f t="shared" si="17"/>
        <v/>
      </c>
      <c r="D1076" s="179"/>
      <c r="E1076" s="179"/>
      <c r="F1076" s="179"/>
      <c r="G1076" s="179"/>
      <c r="H1076" s="179"/>
      <c r="I1076" s="179"/>
      <c r="J1076" s="179"/>
      <c r="K1076" s="179"/>
      <c r="L1076" s="179"/>
      <c r="M1076" s="179"/>
      <c r="N1076" s="179"/>
      <c r="O1076" s="179"/>
      <c r="P1076" s="179"/>
      <c r="Q1076" s="179"/>
    </row>
    <row r="1077" spans="2:17" ht="15" customHeight="1" x14ac:dyDescent="0.3">
      <c r="B1077" s="169" t="str">
        <f>IF(Lançamentos!B1083="","",MONTH(Lançamentos!B1083))</f>
        <v/>
      </c>
      <c r="C1077" s="170" t="str">
        <f t="shared" si="17"/>
        <v/>
      </c>
      <c r="D1077" s="179"/>
      <c r="E1077" s="179"/>
      <c r="F1077" s="179"/>
      <c r="G1077" s="179"/>
      <c r="H1077" s="179"/>
      <c r="I1077" s="179"/>
      <c r="J1077" s="179"/>
      <c r="K1077" s="179"/>
      <c r="L1077" s="179"/>
      <c r="M1077" s="179"/>
      <c r="N1077" s="179"/>
      <c r="O1077" s="179"/>
      <c r="P1077" s="179"/>
      <c r="Q1077" s="179"/>
    </row>
    <row r="1078" spans="2:17" ht="15" customHeight="1" x14ac:dyDescent="0.3">
      <c r="B1078" s="169" t="str">
        <f>IF(Lançamentos!B1084="","",MONTH(Lançamentos!B1084))</f>
        <v/>
      </c>
      <c r="C1078" s="170" t="str">
        <f t="shared" si="17"/>
        <v/>
      </c>
      <c r="D1078" s="179"/>
      <c r="E1078" s="179"/>
      <c r="F1078" s="179"/>
      <c r="G1078" s="179"/>
      <c r="H1078" s="179"/>
      <c r="I1078" s="179"/>
      <c r="J1078" s="179"/>
      <c r="K1078" s="179"/>
      <c r="L1078" s="179"/>
      <c r="M1078" s="179"/>
      <c r="N1078" s="179"/>
      <c r="O1078" s="179"/>
      <c r="P1078" s="179"/>
      <c r="Q1078" s="179"/>
    </row>
    <row r="1079" spans="2:17" ht="15" customHeight="1" x14ac:dyDescent="0.3">
      <c r="B1079" s="169" t="str">
        <f>IF(Lançamentos!B1085="","",MONTH(Lançamentos!B1085))</f>
        <v/>
      </c>
      <c r="C1079" s="170" t="str">
        <f t="shared" si="17"/>
        <v/>
      </c>
      <c r="D1079" s="179"/>
      <c r="E1079" s="179"/>
      <c r="F1079" s="179"/>
      <c r="G1079" s="179"/>
      <c r="H1079" s="179"/>
      <c r="I1079" s="179"/>
      <c r="J1079" s="179"/>
      <c r="K1079" s="179"/>
      <c r="L1079" s="179"/>
      <c r="M1079" s="179"/>
      <c r="N1079" s="179"/>
      <c r="O1079" s="179"/>
      <c r="P1079" s="179"/>
      <c r="Q1079" s="179"/>
    </row>
    <row r="1080" spans="2:17" ht="15" customHeight="1" x14ac:dyDescent="0.3">
      <c r="B1080" s="169" t="str">
        <f>IF(Lançamentos!B1086="","",MONTH(Lançamentos!B1086))</f>
        <v/>
      </c>
      <c r="C1080" s="170" t="str">
        <f t="shared" si="17"/>
        <v/>
      </c>
      <c r="D1080" s="179"/>
      <c r="E1080" s="179"/>
      <c r="F1080" s="179"/>
      <c r="G1080" s="179"/>
      <c r="H1080" s="179"/>
      <c r="I1080" s="179"/>
      <c r="J1080" s="179"/>
      <c r="K1080" s="179"/>
      <c r="L1080" s="179"/>
      <c r="M1080" s="179"/>
      <c r="N1080" s="179"/>
      <c r="O1080" s="179"/>
      <c r="P1080" s="179"/>
      <c r="Q1080" s="179"/>
    </row>
    <row r="1081" spans="2:17" ht="15" customHeight="1" x14ac:dyDescent="0.3">
      <c r="B1081" s="169" t="str">
        <f>IF(Lançamentos!B1087="","",MONTH(Lançamentos!B1087))</f>
        <v/>
      </c>
      <c r="C1081" s="170" t="str">
        <f t="shared" si="17"/>
        <v/>
      </c>
      <c r="D1081" s="179"/>
      <c r="E1081" s="179"/>
      <c r="F1081" s="179"/>
      <c r="G1081" s="179"/>
      <c r="H1081" s="179"/>
      <c r="I1081" s="179"/>
      <c r="J1081" s="179"/>
      <c r="K1081" s="179"/>
      <c r="L1081" s="179"/>
      <c r="M1081" s="179"/>
      <c r="N1081" s="179"/>
      <c r="O1081" s="179"/>
      <c r="P1081" s="179"/>
      <c r="Q1081" s="179"/>
    </row>
    <row r="1082" spans="2:17" ht="15" customHeight="1" x14ac:dyDescent="0.3">
      <c r="B1082" s="169" t="str">
        <f>IF(Lançamentos!B1088="","",MONTH(Lançamentos!B1088))</f>
        <v/>
      </c>
      <c r="C1082" s="170" t="str">
        <f t="shared" si="17"/>
        <v/>
      </c>
      <c r="D1082" s="179"/>
      <c r="E1082" s="179"/>
      <c r="F1082" s="179"/>
      <c r="G1082" s="179"/>
      <c r="H1082" s="179"/>
      <c r="I1082" s="179"/>
      <c r="J1082" s="179"/>
      <c r="K1082" s="179"/>
      <c r="L1082" s="179"/>
      <c r="M1082" s="179"/>
      <c r="N1082" s="179"/>
      <c r="O1082" s="179"/>
      <c r="P1082" s="179"/>
      <c r="Q1082" s="179"/>
    </row>
    <row r="1083" spans="2:17" ht="15" customHeight="1" x14ac:dyDescent="0.3">
      <c r="B1083" s="169" t="str">
        <f>IF(Lançamentos!B1089="","",MONTH(Lançamentos!B1089))</f>
        <v/>
      </c>
      <c r="C1083" s="170" t="str">
        <f t="shared" si="17"/>
        <v/>
      </c>
      <c r="D1083" s="179"/>
      <c r="E1083" s="179"/>
      <c r="F1083" s="179"/>
      <c r="G1083" s="179"/>
      <c r="H1083" s="179"/>
      <c r="I1083" s="179"/>
      <c r="J1083" s="179"/>
      <c r="K1083" s="179"/>
      <c r="L1083" s="179"/>
      <c r="M1083" s="179"/>
      <c r="N1083" s="179"/>
      <c r="O1083" s="179"/>
      <c r="P1083" s="179"/>
      <c r="Q1083" s="179"/>
    </row>
    <row r="1084" spans="2:17" ht="15" customHeight="1" x14ac:dyDescent="0.3">
      <c r="B1084" s="169" t="str">
        <f>IF(Lançamentos!B1090="","",MONTH(Lançamentos!B1090))</f>
        <v/>
      </c>
      <c r="C1084" s="170" t="str">
        <f t="shared" si="17"/>
        <v/>
      </c>
      <c r="D1084" s="179"/>
      <c r="E1084" s="179"/>
      <c r="F1084" s="179"/>
      <c r="G1084" s="179"/>
      <c r="H1084" s="179"/>
      <c r="I1084" s="179"/>
      <c r="J1084" s="179"/>
      <c r="K1084" s="179"/>
      <c r="L1084" s="179"/>
      <c r="M1084" s="179"/>
      <c r="N1084" s="179"/>
      <c r="O1084" s="179"/>
      <c r="P1084" s="179"/>
      <c r="Q1084" s="179"/>
    </row>
    <row r="1085" spans="2:17" ht="15" customHeight="1" x14ac:dyDescent="0.3">
      <c r="B1085" s="169" t="str">
        <f>IF(Lançamentos!B1091="","",MONTH(Lançamentos!B1091))</f>
        <v/>
      </c>
      <c r="C1085" s="170" t="str">
        <f t="shared" si="17"/>
        <v/>
      </c>
      <c r="D1085" s="179"/>
      <c r="E1085" s="179"/>
      <c r="F1085" s="179"/>
      <c r="G1085" s="179"/>
      <c r="H1085" s="179"/>
      <c r="I1085" s="179"/>
      <c r="J1085" s="179"/>
      <c r="K1085" s="179"/>
      <c r="L1085" s="179"/>
      <c r="M1085" s="179"/>
      <c r="N1085" s="179"/>
      <c r="O1085" s="179"/>
      <c r="P1085" s="179"/>
      <c r="Q1085" s="179"/>
    </row>
    <row r="1086" spans="2:17" ht="15" customHeight="1" x14ac:dyDescent="0.3">
      <c r="B1086" s="169" t="str">
        <f>IF(Lançamentos!B1092="","",MONTH(Lançamentos!B1092))</f>
        <v/>
      </c>
      <c r="C1086" s="170" t="str">
        <f t="shared" si="17"/>
        <v/>
      </c>
      <c r="D1086" s="179"/>
      <c r="E1086" s="179"/>
      <c r="F1086" s="179"/>
      <c r="G1086" s="179"/>
      <c r="H1086" s="179"/>
      <c r="I1086" s="179"/>
      <c r="J1086" s="179"/>
      <c r="K1086" s="179"/>
      <c r="L1086" s="179"/>
      <c r="M1086" s="179"/>
      <c r="N1086" s="179"/>
      <c r="O1086" s="179"/>
      <c r="P1086" s="179"/>
      <c r="Q1086" s="179"/>
    </row>
    <row r="1087" spans="2:17" ht="15" customHeight="1" x14ac:dyDescent="0.3">
      <c r="B1087" s="169" t="str">
        <f>IF(Lançamentos!B1093="","",MONTH(Lançamentos!B1093))</f>
        <v/>
      </c>
      <c r="C1087" s="170" t="str">
        <f t="shared" si="17"/>
        <v/>
      </c>
      <c r="D1087" s="179"/>
      <c r="E1087" s="179"/>
      <c r="F1087" s="179"/>
      <c r="G1087" s="179"/>
      <c r="H1087" s="179"/>
      <c r="I1087" s="179"/>
      <c r="J1087" s="179"/>
      <c r="K1087" s="179"/>
      <c r="L1087" s="179"/>
      <c r="M1087" s="179"/>
      <c r="N1087" s="179"/>
      <c r="O1087" s="179"/>
      <c r="P1087" s="179"/>
      <c r="Q1087" s="179"/>
    </row>
    <row r="1088" spans="2:17" ht="15" customHeight="1" x14ac:dyDescent="0.3">
      <c r="B1088" s="169" t="str">
        <f>IF(Lançamentos!B1094="","",MONTH(Lançamentos!B1094))</f>
        <v/>
      </c>
      <c r="C1088" s="170" t="str">
        <f t="shared" si="17"/>
        <v/>
      </c>
      <c r="D1088" s="179"/>
      <c r="E1088" s="179"/>
      <c r="F1088" s="179"/>
      <c r="G1088" s="179"/>
      <c r="H1088" s="179"/>
      <c r="I1088" s="179"/>
      <c r="J1088" s="179"/>
      <c r="K1088" s="179"/>
      <c r="L1088" s="179"/>
      <c r="M1088" s="179"/>
      <c r="N1088" s="179"/>
      <c r="O1088" s="179"/>
      <c r="P1088" s="179"/>
      <c r="Q1088" s="179"/>
    </row>
    <row r="1089" spans="2:17" ht="15" customHeight="1" x14ac:dyDescent="0.3">
      <c r="B1089" s="169" t="str">
        <f>IF(Lançamentos!B1095="","",MONTH(Lançamentos!B1095))</f>
        <v/>
      </c>
      <c r="C1089" s="170" t="str">
        <f t="shared" si="17"/>
        <v/>
      </c>
      <c r="D1089" s="179"/>
      <c r="E1089" s="179"/>
      <c r="F1089" s="179"/>
      <c r="G1089" s="179"/>
      <c r="H1089" s="179"/>
      <c r="I1089" s="179"/>
      <c r="J1089" s="179"/>
      <c r="K1089" s="179"/>
      <c r="L1089" s="179"/>
      <c r="M1089" s="179"/>
      <c r="N1089" s="179"/>
      <c r="O1089" s="179"/>
      <c r="P1089" s="179"/>
      <c r="Q1089" s="179"/>
    </row>
    <row r="1090" spans="2:17" ht="15" customHeight="1" x14ac:dyDescent="0.3">
      <c r="B1090" s="169" t="str">
        <f>IF(Lançamentos!B1096="","",MONTH(Lançamentos!B1096))</f>
        <v/>
      </c>
      <c r="C1090" s="170" t="str">
        <f t="shared" si="17"/>
        <v/>
      </c>
      <c r="D1090" s="179"/>
      <c r="E1090" s="179"/>
      <c r="F1090" s="179"/>
      <c r="G1090" s="179"/>
      <c r="H1090" s="179"/>
      <c r="I1090" s="179"/>
      <c r="J1090" s="179"/>
      <c r="K1090" s="179"/>
      <c r="L1090" s="179"/>
      <c r="M1090" s="179"/>
      <c r="N1090" s="179"/>
      <c r="O1090" s="179"/>
      <c r="P1090" s="179"/>
      <c r="Q1090" s="179"/>
    </row>
    <row r="1091" spans="2:17" ht="15" customHeight="1" x14ac:dyDescent="0.3">
      <c r="B1091" s="169" t="str">
        <f>IF(Lançamentos!B1097="","",MONTH(Lançamentos!B1097))</f>
        <v/>
      </c>
      <c r="C1091" s="170" t="str">
        <f t="shared" si="17"/>
        <v/>
      </c>
      <c r="D1091" s="179"/>
      <c r="E1091" s="179"/>
      <c r="F1091" s="179"/>
      <c r="G1091" s="179"/>
      <c r="H1091" s="179"/>
      <c r="I1091" s="179"/>
      <c r="J1091" s="179"/>
      <c r="K1091" s="179"/>
      <c r="L1091" s="179"/>
      <c r="M1091" s="179"/>
      <c r="N1091" s="179"/>
      <c r="O1091" s="179"/>
      <c r="P1091" s="179"/>
      <c r="Q1091" s="179"/>
    </row>
    <row r="1092" spans="2:17" ht="15" customHeight="1" x14ac:dyDescent="0.3">
      <c r="B1092" s="169" t="str">
        <f>IF(Lançamentos!B1098="","",MONTH(Lançamentos!B1098))</f>
        <v/>
      </c>
      <c r="C1092" s="170" t="str">
        <f t="shared" si="17"/>
        <v/>
      </c>
      <c r="D1092" s="179"/>
      <c r="E1092" s="179"/>
      <c r="F1092" s="179"/>
      <c r="G1092" s="179"/>
      <c r="H1092" s="179"/>
      <c r="I1092" s="179"/>
      <c r="J1092" s="179"/>
      <c r="K1092" s="179"/>
      <c r="L1092" s="179"/>
      <c r="M1092" s="179"/>
      <c r="N1092" s="179"/>
      <c r="O1092" s="179"/>
      <c r="P1092" s="179"/>
      <c r="Q1092" s="179"/>
    </row>
    <row r="1093" spans="2:17" ht="15" customHeight="1" x14ac:dyDescent="0.3">
      <c r="B1093" s="169" t="str">
        <f>IF(Lançamentos!B1099="","",MONTH(Lançamentos!B1099))</f>
        <v/>
      </c>
      <c r="C1093" s="170" t="str">
        <f t="shared" ref="C1093:C1156" si="18">IFERROR(INDEX($A$4:$A$14,B1093),"")</f>
        <v/>
      </c>
      <c r="D1093" s="179"/>
      <c r="E1093" s="179"/>
      <c r="F1093" s="179"/>
      <c r="G1093" s="179"/>
      <c r="H1093" s="179"/>
      <c r="I1093" s="179"/>
      <c r="J1093" s="179"/>
      <c r="K1093" s="179"/>
      <c r="L1093" s="179"/>
      <c r="M1093" s="179"/>
      <c r="N1093" s="179"/>
      <c r="O1093" s="179"/>
      <c r="P1093" s="179"/>
      <c r="Q1093" s="179"/>
    </row>
    <row r="1094" spans="2:17" ht="15" customHeight="1" x14ac:dyDescent="0.3">
      <c r="B1094" s="169" t="str">
        <f>IF(Lançamentos!B1100="","",MONTH(Lançamentos!B1100))</f>
        <v/>
      </c>
      <c r="C1094" s="170" t="str">
        <f t="shared" si="18"/>
        <v/>
      </c>
      <c r="D1094" s="179"/>
      <c r="E1094" s="179"/>
      <c r="F1094" s="179"/>
      <c r="G1094" s="179"/>
      <c r="H1094" s="179"/>
      <c r="I1094" s="179"/>
      <c r="J1094" s="179"/>
      <c r="K1094" s="179"/>
      <c r="L1094" s="179"/>
      <c r="M1094" s="179"/>
      <c r="N1094" s="179"/>
      <c r="O1094" s="179"/>
      <c r="P1094" s="179"/>
      <c r="Q1094" s="179"/>
    </row>
    <row r="1095" spans="2:17" ht="15" customHeight="1" x14ac:dyDescent="0.3">
      <c r="B1095" s="169" t="str">
        <f>IF(Lançamentos!B1101="","",MONTH(Lançamentos!B1101))</f>
        <v/>
      </c>
      <c r="C1095" s="170" t="str">
        <f t="shared" si="18"/>
        <v/>
      </c>
      <c r="D1095" s="179"/>
      <c r="E1095" s="179"/>
      <c r="F1095" s="179"/>
      <c r="G1095" s="179"/>
      <c r="H1095" s="179"/>
      <c r="I1095" s="179"/>
      <c r="J1095" s="179"/>
      <c r="K1095" s="179"/>
      <c r="L1095" s="179"/>
      <c r="M1095" s="179"/>
      <c r="N1095" s="179"/>
      <c r="O1095" s="179"/>
      <c r="P1095" s="179"/>
      <c r="Q1095" s="179"/>
    </row>
    <row r="1096" spans="2:17" ht="15" customHeight="1" x14ac:dyDescent="0.3">
      <c r="B1096" s="169" t="str">
        <f>IF(Lançamentos!B1102="","",MONTH(Lançamentos!B1102))</f>
        <v/>
      </c>
      <c r="C1096" s="170" t="str">
        <f t="shared" si="18"/>
        <v/>
      </c>
      <c r="D1096" s="179"/>
      <c r="E1096" s="179"/>
      <c r="F1096" s="179"/>
      <c r="G1096" s="179"/>
      <c r="H1096" s="179"/>
      <c r="I1096" s="179"/>
      <c r="J1096" s="179"/>
      <c r="K1096" s="179"/>
      <c r="L1096" s="179"/>
      <c r="M1096" s="179"/>
      <c r="N1096" s="179"/>
      <c r="O1096" s="179"/>
      <c r="P1096" s="179"/>
      <c r="Q1096" s="179"/>
    </row>
    <row r="1097" spans="2:17" ht="15" customHeight="1" x14ac:dyDescent="0.3">
      <c r="B1097" s="169" t="str">
        <f>IF(Lançamentos!B1103="","",MONTH(Lançamentos!B1103))</f>
        <v/>
      </c>
      <c r="C1097" s="170" t="str">
        <f t="shared" si="18"/>
        <v/>
      </c>
      <c r="D1097" s="179"/>
      <c r="E1097" s="179"/>
      <c r="F1097" s="179"/>
      <c r="G1097" s="179"/>
      <c r="H1097" s="179"/>
      <c r="I1097" s="179"/>
      <c r="J1097" s="179"/>
      <c r="K1097" s="179"/>
      <c r="L1097" s="179"/>
      <c r="M1097" s="179"/>
      <c r="N1097" s="179"/>
      <c r="O1097" s="179"/>
      <c r="P1097" s="179"/>
      <c r="Q1097" s="179"/>
    </row>
    <row r="1098" spans="2:17" ht="15" customHeight="1" x14ac:dyDescent="0.3">
      <c r="B1098" s="169" t="str">
        <f>IF(Lançamentos!B1104="","",MONTH(Lançamentos!B1104))</f>
        <v/>
      </c>
      <c r="C1098" s="170" t="str">
        <f t="shared" si="18"/>
        <v/>
      </c>
      <c r="D1098" s="179"/>
      <c r="E1098" s="179"/>
      <c r="F1098" s="179"/>
      <c r="G1098" s="179"/>
      <c r="H1098" s="179"/>
      <c r="I1098" s="179"/>
      <c r="J1098" s="179"/>
      <c r="K1098" s="179"/>
      <c r="L1098" s="179"/>
      <c r="M1098" s="179"/>
      <c r="N1098" s="179"/>
      <c r="O1098" s="179"/>
      <c r="P1098" s="179"/>
      <c r="Q1098" s="179"/>
    </row>
    <row r="1099" spans="2:17" ht="15" customHeight="1" x14ac:dyDescent="0.3">
      <c r="B1099" s="169" t="str">
        <f>IF(Lançamentos!B1105="","",MONTH(Lançamentos!B1105))</f>
        <v/>
      </c>
      <c r="C1099" s="170" t="str">
        <f t="shared" si="18"/>
        <v/>
      </c>
      <c r="D1099" s="179"/>
      <c r="E1099" s="179"/>
      <c r="F1099" s="179"/>
      <c r="G1099" s="179"/>
      <c r="H1099" s="179"/>
      <c r="I1099" s="179"/>
      <c r="J1099" s="179"/>
      <c r="K1099" s="179"/>
      <c r="L1099" s="179"/>
      <c r="M1099" s="179"/>
      <c r="N1099" s="179"/>
      <c r="O1099" s="179"/>
      <c r="P1099" s="179"/>
      <c r="Q1099" s="179"/>
    </row>
    <row r="1100" spans="2:17" ht="15" customHeight="1" x14ac:dyDescent="0.3">
      <c r="B1100" s="169" t="str">
        <f>IF(Lançamentos!B1106="","",MONTH(Lançamentos!B1106))</f>
        <v/>
      </c>
      <c r="C1100" s="170" t="str">
        <f t="shared" si="18"/>
        <v/>
      </c>
      <c r="D1100" s="179"/>
      <c r="E1100" s="179"/>
      <c r="F1100" s="179"/>
      <c r="G1100" s="179"/>
      <c r="H1100" s="179"/>
      <c r="I1100" s="179"/>
      <c r="J1100" s="179"/>
      <c r="K1100" s="179"/>
      <c r="L1100" s="179"/>
      <c r="M1100" s="179"/>
      <c r="N1100" s="179"/>
      <c r="O1100" s="179"/>
      <c r="P1100" s="179"/>
      <c r="Q1100" s="179"/>
    </row>
    <row r="1101" spans="2:17" ht="15" customHeight="1" x14ac:dyDescent="0.3">
      <c r="B1101" s="169" t="str">
        <f>IF(Lançamentos!B1107="","",MONTH(Lançamentos!B1107))</f>
        <v/>
      </c>
      <c r="C1101" s="170" t="str">
        <f t="shared" si="18"/>
        <v/>
      </c>
      <c r="D1101" s="179"/>
      <c r="E1101" s="179"/>
      <c r="F1101" s="179"/>
      <c r="G1101" s="179"/>
      <c r="H1101" s="179"/>
      <c r="I1101" s="179"/>
      <c r="J1101" s="179"/>
      <c r="K1101" s="179"/>
      <c r="L1101" s="179"/>
      <c r="M1101" s="179"/>
      <c r="N1101" s="179"/>
      <c r="O1101" s="179"/>
      <c r="P1101" s="179"/>
      <c r="Q1101" s="179"/>
    </row>
    <row r="1102" spans="2:17" ht="15" customHeight="1" x14ac:dyDescent="0.3">
      <c r="B1102" s="169" t="str">
        <f>IF(Lançamentos!B1108="","",MONTH(Lançamentos!B1108))</f>
        <v/>
      </c>
      <c r="C1102" s="170" t="str">
        <f t="shared" si="18"/>
        <v/>
      </c>
      <c r="D1102" s="179"/>
      <c r="E1102" s="179"/>
      <c r="F1102" s="179"/>
      <c r="G1102" s="179"/>
      <c r="H1102" s="179"/>
      <c r="I1102" s="179"/>
      <c r="J1102" s="179"/>
      <c r="K1102" s="179"/>
      <c r="L1102" s="179"/>
      <c r="M1102" s="179"/>
      <c r="N1102" s="179"/>
      <c r="O1102" s="179"/>
      <c r="P1102" s="179"/>
      <c r="Q1102" s="179"/>
    </row>
    <row r="1103" spans="2:17" ht="15" customHeight="1" x14ac:dyDescent="0.3">
      <c r="B1103" s="169" t="str">
        <f>IF(Lançamentos!B1109="","",MONTH(Lançamentos!B1109))</f>
        <v/>
      </c>
      <c r="C1103" s="170" t="str">
        <f t="shared" si="18"/>
        <v/>
      </c>
      <c r="D1103" s="179"/>
      <c r="E1103" s="179"/>
      <c r="F1103" s="179"/>
      <c r="G1103" s="179"/>
      <c r="H1103" s="179"/>
      <c r="I1103" s="179"/>
      <c r="J1103" s="179"/>
      <c r="K1103" s="179"/>
      <c r="L1103" s="179"/>
      <c r="M1103" s="179"/>
      <c r="N1103" s="179"/>
      <c r="O1103" s="179"/>
      <c r="P1103" s="179"/>
      <c r="Q1103" s="179"/>
    </row>
    <row r="1104" spans="2:17" ht="15" customHeight="1" x14ac:dyDescent="0.3">
      <c r="B1104" s="169" t="str">
        <f>IF(Lançamentos!B1110="","",MONTH(Lançamentos!B1110))</f>
        <v/>
      </c>
      <c r="C1104" s="170" t="str">
        <f t="shared" si="18"/>
        <v/>
      </c>
      <c r="D1104" s="179"/>
      <c r="E1104" s="179"/>
      <c r="F1104" s="179"/>
      <c r="G1104" s="179"/>
      <c r="H1104" s="179"/>
      <c r="I1104" s="179"/>
      <c r="J1104" s="179"/>
      <c r="K1104" s="179"/>
      <c r="L1104" s="179"/>
      <c r="M1104" s="179"/>
      <c r="N1104" s="179"/>
      <c r="O1104" s="179"/>
      <c r="P1104" s="179"/>
      <c r="Q1104" s="179"/>
    </row>
    <row r="1105" spans="2:17" ht="15" customHeight="1" x14ac:dyDescent="0.3">
      <c r="B1105" s="169" t="str">
        <f>IF(Lançamentos!B1111="","",MONTH(Lançamentos!B1111))</f>
        <v/>
      </c>
      <c r="C1105" s="170" t="str">
        <f t="shared" si="18"/>
        <v/>
      </c>
      <c r="D1105" s="179"/>
      <c r="E1105" s="179"/>
      <c r="F1105" s="179"/>
      <c r="G1105" s="179"/>
      <c r="H1105" s="179"/>
      <c r="I1105" s="179"/>
      <c r="J1105" s="179"/>
      <c r="K1105" s="179"/>
      <c r="L1105" s="179"/>
      <c r="M1105" s="179"/>
      <c r="N1105" s="179"/>
      <c r="O1105" s="179"/>
      <c r="P1105" s="179"/>
      <c r="Q1105" s="179"/>
    </row>
    <row r="1106" spans="2:17" ht="15" customHeight="1" x14ac:dyDescent="0.3">
      <c r="B1106" s="169" t="str">
        <f>IF(Lançamentos!B1112="","",MONTH(Lançamentos!B1112))</f>
        <v/>
      </c>
      <c r="C1106" s="170" t="str">
        <f t="shared" si="18"/>
        <v/>
      </c>
      <c r="D1106" s="179"/>
      <c r="E1106" s="179"/>
      <c r="F1106" s="179"/>
      <c r="G1106" s="179"/>
      <c r="H1106" s="179"/>
      <c r="I1106" s="179"/>
      <c r="J1106" s="179"/>
      <c r="K1106" s="179"/>
      <c r="L1106" s="179"/>
      <c r="M1106" s="179"/>
      <c r="N1106" s="179"/>
      <c r="O1106" s="179"/>
      <c r="P1106" s="179"/>
      <c r="Q1106" s="179"/>
    </row>
    <row r="1107" spans="2:17" ht="15" customHeight="1" x14ac:dyDescent="0.3">
      <c r="B1107" s="169" t="str">
        <f>IF(Lançamentos!B1113="","",MONTH(Lançamentos!B1113))</f>
        <v/>
      </c>
      <c r="C1107" s="170" t="str">
        <f t="shared" si="18"/>
        <v/>
      </c>
      <c r="D1107" s="179"/>
      <c r="E1107" s="179"/>
      <c r="F1107" s="179"/>
      <c r="G1107" s="179"/>
      <c r="H1107" s="179"/>
      <c r="I1107" s="179"/>
      <c r="J1107" s="179"/>
      <c r="K1107" s="179"/>
      <c r="L1107" s="179"/>
      <c r="M1107" s="179"/>
      <c r="N1107" s="179"/>
      <c r="O1107" s="179"/>
      <c r="P1107" s="179"/>
      <c r="Q1107" s="179"/>
    </row>
    <row r="1108" spans="2:17" ht="15" customHeight="1" x14ac:dyDescent="0.3">
      <c r="B1108" s="169" t="str">
        <f>IF(Lançamentos!B1114="","",MONTH(Lançamentos!B1114))</f>
        <v/>
      </c>
      <c r="C1108" s="170" t="str">
        <f t="shared" si="18"/>
        <v/>
      </c>
      <c r="D1108" s="179"/>
      <c r="E1108" s="179"/>
      <c r="F1108" s="179"/>
      <c r="G1108" s="179"/>
      <c r="H1108" s="179"/>
      <c r="I1108" s="179"/>
      <c r="J1108" s="179"/>
      <c r="K1108" s="179"/>
      <c r="L1108" s="179"/>
      <c r="M1108" s="179"/>
      <c r="N1108" s="179"/>
      <c r="O1108" s="179"/>
      <c r="P1108" s="179"/>
      <c r="Q1108" s="179"/>
    </row>
    <row r="1109" spans="2:17" ht="15" customHeight="1" x14ac:dyDescent="0.3">
      <c r="B1109" s="169" t="str">
        <f>IF(Lançamentos!B1115="","",MONTH(Lançamentos!B1115))</f>
        <v/>
      </c>
      <c r="C1109" s="170" t="str">
        <f t="shared" si="18"/>
        <v/>
      </c>
      <c r="D1109" s="179"/>
      <c r="E1109" s="179"/>
      <c r="F1109" s="179"/>
      <c r="G1109" s="179"/>
      <c r="H1109" s="179"/>
      <c r="I1109" s="179"/>
      <c r="J1109" s="179"/>
      <c r="K1109" s="179"/>
      <c r="L1109" s="179"/>
      <c r="M1109" s="179"/>
      <c r="N1109" s="179"/>
      <c r="O1109" s="179"/>
      <c r="P1109" s="179"/>
      <c r="Q1109" s="179"/>
    </row>
    <row r="1110" spans="2:17" ht="15" customHeight="1" x14ac:dyDescent="0.3">
      <c r="B1110" s="169" t="str">
        <f>IF(Lançamentos!B1116="","",MONTH(Lançamentos!B1116))</f>
        <v/>
      </c>
      <c r="C1110" s="170" t="str">
        <f t="shared" si="18"/>
        <v/>
      </c>
      <c r="D1110" s="179"/>
      <c r="E1110" s="179"/>
      <c r="F1110" s="179"/>
      <c r="G1110" s="179"/>
      <c r="H1110" s="179"/>
      <c r="I1110" s="179"/>
      <c r="J1110" s="179"/>
      <c r="K1110" s="179"/>
      <c r="L1110" s="179"/>
      <c r="M1110" s="179"/>
      <c r="N1110" s="179"/>
      <c r="O1110" s="179"/>
      <c r="P1110" s="179"/>
      <c r="Q1110" s="179"/>
    </row>
    <row r="1111" spans="2:17" ht="15" customHeight="1" x14ac:dyDescent="0.3">
      <c r="B1111" s="169" t="str">
        <f>IF(Lançamentos!B1117="","",MONTH(Lançamentos!B1117))</f>
        <v/>
      </c>
      <c r="C1111" s="170" t="str">
        <f t="shared" si="18"/>
        <v/>
      </c>
      <c r="D1111" s="179"/>
      <c r="E1111" s="179"/>
      <c r="F1111" s="179"/>
      <c r="G1111" s="179"/>
      <c r="H1111" s="179"/>
      <c r="I1111" s="179"/>
      <c r="J1111" s="179"/>
      <c r="K1111" s="179"/>
      <c r="L1111" s="179"/>
      <c r="M1111" s="179"/>
      <c r="N1111" s="179"/>
      <c r="O1111" s="179"/>
      <c r="P1111" s="179"/>
      <c r="Q1111" s="179"/>
    </row>
    <row r="1112" spans="2:17" ht="15" customHeight="1" x14ac:dyDescent="0.3">
      <c r="B1112" s="169" t="str">
        <f>IF(Lançamentos!B1118="","",MONTH(Lançamentos!B1118))</f>
        <v/>
      </c>
      <c r="C1112" s="170" t="str">
        <f t="shared" si="18"/>
        <v/>
      </c>
      <c r="D1112" s="179"/>
      <c r="E1112" s="179"/>
      <c r="F1112" s="179"/>
      <c r="G1112" s="179"/>
      <c r="H1112" s="179"/>
      <c r="I1112" s="179"/>
      <c r="J1112" s="179"/>
      <c r="K1112" s="179"/>
      <c r="L1112" s="179"/>
      <c r="M1112" s="179"/>
      <c r="N1112" s="179"/>
      <c r="O1112" s="179"/>
      <c r="P1112" s="179"/>
      <c r="Q1112" s="179"/>
    </row>
    <row r="1113" spans="2:17" ht="15" customHeight="1" x14ac:dyDescent="0.3">
      <c r="B1113" s="169" t="str">
        <f>IF(Lançamentos!B1119="","",MONTH(Lançamentos!B1119))</f>
        <v/>
      </c>
      <c r="C1113" s="170" t="str">
        <f t="shared" si="18"/>
        <v/>
      </c>
      <c r="D1113" s="179"/>
      <c r="E1113" s="179"/>
      <c r="F1113" s="179"/>
      <c r="G1113" s="179"/>
      <c r="H1113" s="179"/>
      <c r="I1113" s="179"/>
      <c r="J1113" s="179"/>
      <c r="K1113" s="179"/>
      <c r="L1113" s="179"/>
      <c r="M1113" s="179"/>
      <c r="N1113" s="179"/>
      <c r="O1113" s="179"/>
      <c r="P1113" s="179"/>
      <c r="Q1113" s="179"/>
    </row>
    <row r="1114" spans="2:17" ht="15" customHeight="1" x14ac:dyDescent="0.3">
      <c r="B1114" s="169" t="str">
        <f>IF(Lançamentos!B1120="","",MONTH(Lançamentos!B1120))</f>
        <v/>
      </c>
      <c r="C1114" s="170" t="str">
        <f t="shared" si="18"/>
        <v/>
      </c>
      <c r="D1114" s="179"/>
      <c r="E1114" s="179"/>
      <c r="F1114" s="179"/>
      <c r="G1114" s="179"/>
      <c r="H1114" s="179"/>
      <c r="I1114" s="179"/>
      <c r="J1114" s="179"/>
      <c r="K1114" s="179"/>
      <c r="L1114" s="179"/>
      <c r="M1114" s="179"/>
      <c r="N1114" s="179"/>
      <c r="O1114" s="179"/>
      <c r="P1114" s="179"/>
      <c r="Q1114" s="179"/>
    </row>
    <row r="1115" spans="2:17" ht="15" customHeight="1" x14ac:dyDescent="0.3">
      <c r="B1115" s="169" t="str">
        <f>IF(Lançamentos!B1121="","",MONTH(Lançamentos!B1121))</f>
        <v/>
      </c>
      <c r="C1115" s="170" t="str">
        <f t="shared" si="18"/>
        <v/>
      </c>
      <c r="D1115" s="179"/>
      <c r="E1115" s="179"/>
      <c r="F1115" s="179"/>
      <c r="G1115" s="179"/>
      <c r="H1115" s="179"/>
      <c r="I1115" s="179"/>
      <c r="J1115" s="179"/>
      <c r="K1115" s="179"/>
      <c r="L1115" s="179"/>
      <c r="M1115" s="179"/>
      <c r="N1115" s="179"/>
      <c r="O1115" s="179"/>
      <c r="P1115" s="179"/>
      <c r="Q1115" s="179"/>
    </row>
    <row r="1116" spans="2:17" ht="15" customHeight="1" x14ac:dyDescent="0.3">
      <c r="B1116" s="169" t="str">
        <f>IF(Lançamentos!B1122="","",MONTH(Lançamentos!B1122))</f>
        <v/>
      </c>
      <c r="C1116" s="170" t="str">
        <f t="shared" si="18"/>
        <v/>
      </c>
      <c r="D1116" s="179"/>
      <c r="E1116" s="179"/>
      <c r="F1116" s="179"/>
      <c r="G1116" s="179"/>
      <c r="H1116" s="179"/>
      <c r="I1116" s="179"/>
      <c r="J1116" s="179"/>
      <c r="K1116" s="179"/>
      <c r="L1116" s="179"/>
      <c r="M1116" s="179"/>
      <c r="N1116" s="179"/>
      <c r="O1116" s="179"/>
      <c r="P1116" s="179"/>
      <c r="Q1116" s="179"/>
    </row>
    <row r="1117" spans="2:17" ht="15" customHeight="1" x14ac:dyDescent="0.3">
      <c r="B1117" s="169" t="str">
        <f>IF(Lançamentos!B1123="","",MONTH(Lançamentos!B1123))</f>
        <v/>
      </c>
      <c r="C1117" s="170" t="str">
        <f t="shared" si="18"/>
        <v/>
      </c>
      <c r="D1117" s="179"/>
      <c r="E1117" s="179"/>
      <c r="F1117" s="179"/>
      <c r="G1117" s="179"/>
      <c r="H1117" s="179"/>
      <c r="I1117" s="179"/>
      <c r="J1117" s="179"/>
      <c r="K1117" s="179"/>
      <c r="L1117" s="179"/>
      <c r="M1117" s="179"/>
      <c r="N1117" s="179"/>
      <c r="O1117" s="179"/>
      <c r="P1117" s="179"/>
      <c r="Q1117" s="179"/>
    </row>
    <row r="1118" spans="2:17" ht="15" customHeight="1" x14ac:dyDescent="0.3">
      <c r="B1118" s="169" t="str">
        <f>IF(Lançamentos!B1124="","",MONTH(Lançamentos!B1124))</f>
        <v/>
      </c>
      <c r="C1118" s="170" t="str">
        <f t="shared" si="18"/>
        <v/>
      </c>
      <c r="D1118" s="179"/>
      <c r="E1118" s="179"/>
      <c r="F1118" s="179"/>
      <c r="G1118" s="179"/>
      <c r="H1118" s="179"/>
      <c r="I1118" s="179"/>
      <c r="J1118" s="179"/>
      <c r="K1118" s="179"/>
      <c r="L1118" s="179"/>
      <c r="M1118" s="179"/>
      <c r="N1118" s="179"/>
      <c r="O1118" s="179"/>
      <c r="P1118" s="179"/>
      <c r="Q1118" s="179"/>
    </row>
    <row r="1119" spans="2:17" ht="15" customHeight="1" x14ac:dyDescent="0.3">
      <c r="B1119" s="169" t="str">
        <f>IF(Lançamentos!B1125="","",MONTH(Lançamentos!B1125))</f>
        <v/>
      </c>
      <c r="C1119" s="170" t="str">
        <f t="shared" si="18"/>
        <v/>
      </c>
      <c r="D1119" s="179"/>
      <c r="E1119" s="179"/>
      <c r="F1119" s="179"/>
      <c r="G1119" s="179"/>
      <c r="H1119" s="179"/>
      <c r="I1119" s="179"/>
      <c r="J1119" s="179"/>
      <c r="K1119" s="179"/>
      <c r="L1119" s="179"/>
      <c r="M1119" s="179"/>
      <c r="N1119" s="179"/>
      <c r="O1119" s="179"/>
      <c r="P1119" s="179"/>
      <c r="Q1119" s="179"/>
    </row>
    <row r="1120" spans="2:17" ht="15" customHeight="1" x14ac:dyDescent="0.3">
      <c r="B1120" s="169" t="str">
        <f>IF(Lançamentos!B1126="","",MONTH(Lançamentos!B1126))</f>
        <v/>
      </c>
      <c r="C1120" s="170" t="str">
        <f t="shared" si="18"/>
        <v/>
      </c>
      <c r="D1120" s="179"/>
      <c r="E1120" s="179"/>
      <c r="F1120" s="179"/>
      <c r="G1120" s="179"/>
      <c r="H1120" s="179"/>
      <c r="I1120" s="179"/>
      <c r="J1120" s="179"/>
      <c r="K1120" s="179"/>
      <c r="L1120" s="179"/>
      <c r="M1120" s="179"/>
      <c r="N1120" s="179"/>
      <c r="O1120" s="179"/>
      <c r="P1120" s="179"/>
      <c r="Q1120" s="179"/>
    </row>
    <row r="1121" spans="2:17" ht="15" customHeight="1" x14ac:dyDescent="0.3">
      <c r="B1121" s="169" t="str">
        <f>IF(Lançamentos!B1127="","",MONTH(Lançamentos!B1127))</f>
        <v/>
      </c>
      <c r="C1121" s="170" t="str">
        <f t="shared" si="18"/>
        <v/>
      </c>
      <c r="D1121" s="179"/>
      <c r="E1121" s="179"/>
      <c r="F1121" s="179"/>
      <c r="G1121" s="179"/>
      <c r="H1121" s="179"/>
      <c r="I1121" s="179"/>
      <c r="J1121" s="179"/>
      <c r="K1121" s="179"/>
      <c r="L1121" s="179"/>
      <c r="M1121" s="179"/>
      <c r="N1121" s="179"/>
      <c r="O1121" s="179"/>
      <c r="P1121" s="179"/>
      <c r="Q1121" s="179"/>
    </row>
    <row r="1122" spans="2:17" ht="15" customHeight="1" x14ac:dyDescent="0.3">
      <c r="B1122" s="169" t="str">
        <f>IF(Lançamentos!B1128="","",MONTH(Lançamentos!B1128))</f>
        <v/>
      </c>
      <c r="C1122" s="170" t="str">
        <f t="shared" si="18"/>
        <v/>
      </c>
      <c r="D1122" s="179"/>
      <c r="E1122" s="179"/>
      <c r="F1122" s="179"/>
      <c r="G1122" s="179"/>
      <c r="H1122" s="179"/>
      <c r="I1122" s="179"/>
      <c r="J1122" s="179"/>
      <c r="K1122" s="179"/>
      <c r="L1122" s="179"/>
      <c r="M1122" s="179"/>
      <c r="N1122" s="179"/>
      <c r="O1122" s="179"/>
      <c r="P1122" s="179"/>
      <c r="Q1122" s="179"/>
    </row>
    <row r="1123" spans="2:17" ht="15" customHeight="1" x14ac:dyDescent="0.3">
      <c r="B1123" s="169" t="str">
        <f>IF(Lançamentos!B1129="","",MONTH(Lançamentos!B1129))</f>
        <v/>
      </c>
      <c r="C1123" s="170" t="str">
        <f t="shared" si="18"/>
        <v/>
      </c>
      <c r="D1123" s="179"/>
      <c r="E1123" s="179"/>
      <c r="F1123" s="179"/>
      <c r="G1123" s="179"/>
      <c r="H1123" s="179"/>
      <c r="I1123" s="179"/>
      <c r="J1123" s="179"/>
      <c r="K1123" s="179"/>
      <c r="L1123" s="179"/>
      <c r="M1123" s="179"/>
      <c r="N1123" s="179"/>
      <c r="O1123" s="179"/>
      <c r="P1123" s="179"/>
      <c r="Q1123" s="179"/>
    </row>
    <row r="1124" spans="2:17" ht="15" customHeight="1" x14ac:dyDescent="0.3">
      <c r="B1124" s="169" t="str">
        <f>IF(Lançamentos!B1130="","",MONTH(Lançamentos!B1130))</f>
        <v/>
      </c>
      <c r="C1124" s="170" t="str">
        <f t="shared" si="18"/>
        <v/>
      </c>
      <c r="D1124" s="179"/>
      <c r="E1124" s="179"/>
      <c r="F1124" s="179"/>
      <c r="G1124" s="179"/>
      <c r="H1124" s="179"/>
      <c r="I1124" s="179"/>
      <c r="J1124" s="179"/>
      <c r="K1124" s="179"/>
      <c r="L1124" s="179"/>
      <c r="M1124" s="179"/>
      <c r="N1124" s="179"/>
      <c r="O1124" s="179"/>
      <c r="P1124" s="179"/>
      <c r="Q1124" s="179"/>
    </row>
    <row r="1125" spans="2:17" ht="15" customHeight="1" x14ac:dyDescent="0.3">
      <c r="B1125" s="169" t="str">
        <f>IF(Lançamentos!B1131="","",MONTH(Lançamentos!B1131))</f>
        <v/>
      </c>
      <c r="C1125" s="170" t="str">
        <f t="shared" si="18"/>
        <v/>
      </c>
      <c r="D1125" s="179"/>
      <c r="E1125" s="179"/>
      <c r="F1125" s="179"/>
      <c r="G1125" s="179"/>
      <c r="H1125" s="179"/>
      <c r="I1125" s="179"/>
      <c r="J1125" s="179"/>
      <c r="K1125" s="179"/>
      <c r="L1125" s="179"/>
      <c r="M1125" s="179"/>
      <c r="N1125" s="179"/>
      <c r="O1125" s="179"/>
      <c r="P1125" s="179"/>
      <c r="Q1125" s="179"/>
    </row>
    <row r="1126" spans="2:17" ht="15" customHeight="1" x14ac:dyDescent="0.3">
      <c r="B1126" s="169" t="str">
        <f>IF(Lançamentos!B1132="","",MONTH(Lançamentos!B1132))</f>
        <v/>
      </c>
      <c r="C1126" s="170" t="str">
        <f t="shared" si="18"/>
        <v/>
      </c>
      <c r="D1126" s="179"/>
      <c r="E1126" s="179"/>
      <c r="F1126" s="179"/>
      <c r="G1126" s="179"/>
      <c r="H1126" s="179"/>
      <c r="I1126" s="179"/>
      <c r="J1126" s="179"/>
      <c r="K1126" s="179"/>
      <c r="L1126" s="179"/>
      <c r="M1126" s="179"/>
      <c r="N1126" s="179"/>
      <c r="O1126" s="179"/>
      <c r="P1126" s="179"/>
      <c r="Q1126" s="179"/>
    </row>
    <row r="1127" spans="2:17" ht="15" customHeight="1" x14ac:dyDescent="0.3">
      <c r="B1127" s="169" t="str">
        <f>IF(Lançamentos!B1133="","",MONTH(Lançamentos!B1133))</f>
        <v/>
      </c>
      <c r="C1127" s="170" t="str">
        <f t="shared" si="18"/>
        <v/>
      </c>
      <c r="D1127" s="179"/>
      <c r="E1127" s="179"/>
      <c r="F1127" s="179"/>
      <c r="G1127" s="179"/>
      <c r="H1127" s="179"/>
      <c r="I1127" s="179"/>
      <c r="J1127" s="179"/>
      <c r="K1127" s="179"/>
      <c r="L1127" s="179"/>
      <c r="M1127" s="179"/>
      <c r="N1127" s="179"/>
      <c r="O1127" s="179"/>
      <c r="P1127" s="179"/>
      <c r="Q1127" s="179"/>
    </row>
    <row r="1128" spans="2:17" ht="15" customHeight="1" x14ac:dyDescent="0.3">
      <c r="B1128" s="169" t="str">
        <f>IF(Lançamentos!B1134="","",MONTH(Lançamentos!B1134))</f>
        <v/>
      </c>
      <c r="C1128" s="170" t="str">
        <f t="shared" si="18"/>
        <v/>
      </c>
      <c r="D1128" s="179"/>
      <c r="E1128" s="179"/>
      <c r="F1128" s="179"/>
      <c r="G1128" s="179"/>
      <c r="H1128" s="179"/>
      <c r="I1128" s="179"/>
      <c r="J1128" s="179"/>
      <c r="K1128" s="179"/>
      <c r="L1128" s="179"/>
      <c r="M1128" s="179"/>
      <c r="N1128" s="179"/>
      <c r="O1128" s="179"/>
      <c r="P1128" s="179"/>
      <c r="Q1128" s="179"/>
    </row>
    <row r="1129" spans="2:17" ht="15" customHeight="1" x14ac:dyDescent="0.3">
      <c r="B1129" s="169" t="str">
        <f>IF(Lançamentos!B1135="","",MONTH(Lançamentos!B1135))</f>
        <v/>
      </c>
      <c r="C1129" s="170" t="str">
        <f t="shared" si="18"/>
        <v/>
      </c>
      <c r="D1129" s="179"/>
      <c r="E1129" s="179"/>
      <c r="F1129" s="179"/>
      <c r="G1129" s="179"/>
      <c r="H1129" s="179"/>
      <c r="I1129" s="179"/>
      <c r="J1129" s="179"/>
      <c r="K1129" s="179"/>
      <c r="L1129" s="179"/>
      <c r="M1129" s="179"/>
      <c r="N1129" s="179"/>
      <c r="O1129" s="179"/>
      <c r="P1129" s="179"/>
      <c r="Q1129" s="179"/>
    </row>
    <row r="1130" spans="2:17" ht="15" customHeight="1" x14ac:dyDescent="0.3">
      <c r="B1130" s="169" t="str">
        <f>IF(Lançamentos!B1136="","",MONTH(Lançamentos!B1136))</f>
        <v/>
      </c>
      <c r="C1130" s="170" t="str">
        <f t="shared" si="18"/>
        <v/>
      </c>
      <c r="D1130" s="179"/>
      <c r="E1130" s="179"/>
      <c r="F1130" s="179"/>
      <c r="G1130" s="179"/>
      <c r="H1130" s="179"/>
      <c r="I1130" s="179"/>
      <c r="J1130" s="179"/>
      <c r="K1130" s="179"/>
      <c r="L1130" s="179"/>
      <c r="M1130" s="179"/>
      <c r="N1130" s="179"/>
      <c r="O1130" s="179"/>
      <c r="P1130" s="179"/>
      <c r="Q1130" s="179"/>
    </row>
    <row r="1131" spans="2:17" ht="15" customHeight="1" x14ac:dyDescent="0.3">
      <c r="B1131" s="169" t="str">
        <f>IF(Lançamentos!B1137="","",MONTH(Lançamentos!B1137))</f>
        <v/>
      </c>
      <c r="C1131" s="170" t="str">
        <f t="shared" si="18"/>
        <v/>
      </c>
      <c r="D1131" s="179"/>
      <c r="E1131" s="179"/>
      <c r="F1131" s="179"/>
      <c r="G1131" s="179"/>
      <c r="H1131" s="179"/>
      <c r="I1131" s="179"/>
      <c r="J1131" s="179"/>
      <c r="K1131" s="179"/>
      <c r="L1131" s="179"/>
      <c r="M1131" s="179"/>
      <c r="N1131" s="179"/>
      <c r="O1131" s="179"/>
      <c r="P1131" s="179"/>
      <c r="Q1131" s="179"/>
    </row>
    <row r="1132" spans="2:17" ht="15" customHeight="1" x14ac:dyDescent="0.3">
      <c r="B1132" s="169" t="str">
        <f>IF(Lançamentos!B1138="","",MONTH(Lançamentos!B1138))</f>
        <v/>
      </c>
      <c r="C1132" s="170" t="str">
        <f t="shared" si="18"/>
        <v/>
      </c>
      <c r="D1132" s="179"/>
      <c r="E1132" s="179"/>
      <c r="F1132" s="179"/>
      <c r="G1132" s="179"/>
      <c r="H1132" s="179"/>
      <c r="I1132" s="179"/>
      <c r="J1132" s="179"/>
      <c r="K1132" s="179"/>
      <c r="L1132" s="179"/>
      <c r="M1132" s="179"/>
      <c r="N1132" s="179"/>
      <c r="O1132" s="179"/>
      <c r="P1132" s="179"/>
      <c r="Q1132" s="179"/>
    </row>
    <row r="1133" spans="2:17" ht="15" customHeight="1" x14ac:dyDescent="0.3">
      <c r="B1133" s="169" t="str">
        <f>IF(Lançamentos!B1139="","",MONTH(Lançamentos!B1139))</f>
        <v/>
      </c>
      <c r="C1133" s="170" t="str">
        <f t="shared" si="18"/>
        <v/>
      </c>
      <c r="D1133" s="179"/>
      <c r="E1133" s="179"/>
      <c r="F1133" s="179"/>
      <c r="G1133" s="179"/>
      <c r="H1133" s="179"/>
      <c r="I1133" s="179"/>
      <c r="J1133" s="179"/>
      <c r="K1133" s="179"/>
      <c r="L1133" s="179"/>
      <c r="M1133" s="179"/>
      <c r="N1133" s="179"/>
      <c r="O1133" s="179"/>
      <c r="P1133" s="179"/>
      <c r="Q1133" s="179"/>
    </row>
    <row r="1134" spans="2:17" ht="15" customHeight="1" x14ac:dyDescent="0.3">
      <c r="B1134" s="169" t="str">
        <f>IF(Lançamentos!B1140="","",MONTH(Lançamentos!B1140))</f>
        <v/>
      </c>
      <c r="C1134" s="170" t="str">
        <f t="shared" si="18"/>
        <v/>
      </c>
      <c r="D1134" s="179"/>
      <c r="E1134" s="179"/>
      <c r="F1134" s="179"/>
      <c r="G1134" s="179"/>
      <c r="H1134" s="179"/>
      <c r="I1134" s="179"/>
      <c r="J1134" s="179"/>
      <c r="K1134" s="179"/>
      <c r="L1134" s="179"/>
      <c r="M1134" s="179"/>
      <c r="N1134" s="179"/>
      <c r="O1134" s="179"/>
      <c r="P1134" s="179"/>
      <c r="Q1134" s="179"/>
    </row>
    <row r="1135" spans="2:17" ht="15" customHeight="1" x14ac:dyDescent="0.3">
      <c r="B1135" s="169" t="str">
        <f>IF(Lançamentos!B1141="","",MONTH(Lançamentos!B1141))</f>
        <v/>
      </c>
      <c r="C1135" s="170" t="str">
        <f t="shared" si="18"/>
        <v/>
      </c>
      <c r="D1135" s="179"/>
      <c r="E1135" s="179"/>
      <c r="F1135" s="179"/>
      <c r="G1135" s="179"/>
      <c r="H1135" s="179"/>
      <c r="I1135" s="179"/>
      <c r="J1135" s="179"/>
      <c r="K1135" s="179"/>
      <c r="L1135" s="179"/>
      <c r="M1135" s="179"/>
      <c r="N1135" s="179"/>
      <c r="O1135" s="179"/>
      <c r="P1135" s="179"/>
      <c r="Q1135" s="179"/>
    </row>
    <row r="1136" spans="2:17" ht="15" customHeight="1" x14ac:dyDescent="0.3">
      <c r="B1136" s="169" t="str">
        <f>IF(Lançamentos!B1142="","",MONTH(Lançamentos!B1142))</f>
        <v/>
      </c>
      <c r="C1136" s="170" t="str">
        <f t="shared" si="18"/>
        <v/>
      </c>
      <c r="D1136" s="179"/>
      <c r="E1136" s="179"/>
      <c r="F1136" s="179"/>
      <c r="G1136" s="179"/>
      <c r="H1136" s="179"/>
      <c r="I1136" s="179"/>
      <c r="J1136" s="179"/>
      <c r="K1136" s="179"/>
      <c r="L1136" s="179"/>
      <c r="M1136" s="179"/>
      <c r="N1136" s="179"/>
      <c r="O1136" s="179"/>
      <c r="P1136" s="179"/>
      <c r="Q1136" s="179"/>
    </row>
    <row r="1137" spans="2:17" ht="15" customHeight="1" x14ac:dyDescent="0.3">
      <c r="B1137" s="169" t="str">
        <f>IF(Lançamentos!B1143="","",MONTH(Lançamentos!B1143))</f>
        <v/>
      </c>
      <c r="C1137" s="170" t="str">
        <f t="shared" si="18"/>
        <v/>
      </c>
      <c r="D1137" s="179"/>
      <c r="E1137" s="179"/>
      <c r="F1137" s="179"/>
      <c r="G1137" s="179"/>
      <c r="H1137" s="179"/>
      <c r="I1137" s="179"/>
      <c r="J1137" s="179"/>
      <c r="K1137" s="179"/>
      <c r="L1137" s="179"/>
      <c r="M1137" s="179"/>
      <c r="N1137" s="179"/>
      <c r="O1137" s="179"/>
      <c r="P1137" s="179"/>
      <c r="Q1137" s="179"/>
    </row>
    <row r="1138" spans="2:17" ht="15" customHeight="1" x14ac:dyDescent="0.3">
      <c r="B1138" s="169" t="str">
        <f>IF(Lançamentos!B1144="","",MONTH(Lançamentos!B1144))</f>
        <v/>
      </c>
      <c r="C1138" s="170" t="str">
        <f t="shared" si="18"/>
        <v/>
      </c>
      <c r="D1138" s="179"/>
      <c r="E1138" s="179"/>
      <c r="F1138" s="179"/>
      <c r="G1138" s="179"/>
      <c r="H1138" s="179"/>
      <c r="I1138" s="179"/>
      <c r="J1138" s="179"/>
      <c r="K1138" s="179"/>
      <c r="L1138" s="179"/>
      <c r="M1138" s="179"/>
      <c r="N1138" s="179"/>
      <c r="O1138" s="179"/>
      <c r="P1138" s="179"/>
      <c r="Q1138" s="179"/>
    </row>
    <row r="1139" spans="2:17" ht="15" customHeight="1" x14ac:dyDescent="0.3">
      <c r="B1139" s="169" t="str">
        <f>IF(Lançamentos!B1145="","",MONTH(Lançamentos!B1145))</f>
        <v/>
      </c>
      <c r="C1139" s="170" t="str">
        <f t="shared" si="18"/>
        <v/>
      </c>
      <c r="D1139" s="179"/>
      <c r="E1139" s="179"/>
      <c r="F1139" s="179"/>
      <c r="G1139" s="179"/>
      <c r="H1139" s="179"/>
      <c r="I1139" s="179"/>
      <c r="J1139" s="179"/>
      <c r="K1139" s="179"/>
      <c r="L1139" s="179"/>
      <c r="M1139" s="179"/>
      <c r="N1139" s="179"/>
      <c r="O1139" s="179"/>
      <c r="P1139" s="179"/>
      <c r="Q1139" s="179"/>
    </row>
    <row r="1140" spans="2:17" ht="15" customHeight="1" x14ac:dyDescent="0.3">
      <c r="B1140" s="169" t="str">
        <f>IF(Lançamentos!B1146="","",MONTH(Lançamentos!B1146))</f>
        <v/>
      </c>
      <c r="C1140" s="170" t="str">
        <f t="shared" si="18"/>
        <v/>
      </c>
      <c r="D1140" s="179"/>
      <c r="E1140" s="179"/>
      <c r="F1140" s="179"/>
      <c r="G1140" s="179"/>
      <c r="H1140" s="179"/>
      <c r="I1140" s="179"/>
      <c r="J1140" s="179"/>
      <c r="K1140" s="179"/>
      <c r="L1140" s="179"/>
      <c r="M1140" s="179"/>
      <c r="N1140" s="179"/>
      <c r="O1140" s="179"/>
      <c r="P1140" s="179"/>
      <c r="Q1140" s="179"/>
    </row>
    <row r="1141" spans="2:17" ht="15" customHeight="1" x14ac:dyDescent="0.3">
      <c r="B1141" s="169" t="str">
        <f>IF(Lançamentos!B1147="","",MONTH(Lançamentos!B1147))</f>
        <v/>
      </c>
      <c r="C1141" s="170" t="str">
        <f t="shared" si="18"/>
        <v/>
      </c>
      <c r="D1141" s="179"/>
      <c r="E1141" s="179"/>
      <c r="F1141" s="179"/>
      <c r="G1141" s="179"/>
      <c r="H1141" s="179"/>
      <c r="I1141" s="179"/>
      <c r="J1141" s="179"/>
      <c r="K1141" s="179"/>
      <c r="L1141" s="179"/>
      <c r="M1141" s="179"/>
      <c r="N1141" s="179"/>
      <c r="O1141" s="179"/>
      <c r="P1141" s="179"/>
      <c r="Q1141" s="179"/>
    </row>
    <row r="1142" spans="2:17" ht="15" customHeight="1" x14ac:dyDescent="0.3">
      <c r="B1142" s="169" t="str">
        <f>IF(Lançamentos!B1148="","",MONTH(Lançamentos!B1148))</f>
        <v/>
      </c>
      <c r="C1142" s="170" t="str">
        <f t="shared" si="18"/>
        <v/>
      </c>
      <c r="D1142" s="179"/>
      <c r="E1142" s="179"/>
      <c r="F1142" s="179"/>
      <c r="G1142" s="179"/>
      <c r="H1142" s="179"/>
      <c r="I1142" s="179"/>
      <c r="J1142" s="179"/>
      <c r="K1142" s="179"/>
      <c r="L1142" s="179"/>
      <c r="M1142" s="179"/>
      <c r="N1142" s="179"/>
      <c r="O1142" s="179"/>
      <c r="P1142" s="179"/>
      <c r="Q1142" s="179"/>
    </row>
    <row r="1143" spans="2:17" ht="15" customHeight="1" x14ac:dyDescent="0.3">
      <c r="B1143" s="169" t="str">
        <f>IF(Lançamentos!B1149="","",MONTH(Lançamentos!B1149))</f>
        <v/>
      </c>
      <c r="C1143" s="170" t="str">
        <f t="shared" si="18"/>
        <v/>
      </c>
      <c r="D1143" s="179"/>
      <c r="E1143" s="179"/>
      <c r="F1143" s="179"/>
      <c r="G1143" s="179"/>
      <c r="H1143" s="179"/>
      <c r="I1143" s="179"/>
      <c r="J1143" s="179"/>
      <c r="K1143" s="179"/>
      <c r="L1143" s="179"/>
      <c r="M1143" s="179"/>
      <c r="N1143" s="179"/>
      <c r="O1143" s="179"/>
      <c r="P1143" s="179"/>
      <c r="Q1143" s="179"/>
    </row>
    <row r="1144" spans="2:17" ht="15" customHeight="1" x14ac:dyDescent="0.3">
      <c r="B1144" s="169" t="str">
        <f>IF(Lançamentos!B1150="","",MONTH(Lançamentos!B1150))</f>
        <v/>
      </c>
      <c r="C1144" s="170" t="str">
        <f t="shared" si="18"/>
        <v/>
      </c>
      <c r="D1144" s="179"/>
      <c r="E1144" s="179"/>
      <c r="F1144" s="179"/>
      <c r="G1144" s="179"/>
      <c r="H1144" s="179"/>
      <c r="I1144" s="179"/>
      <c r="J1144" s="179"/>
      <c r="K1144" s="179"/>
      <c r="L1144" s="179"/>
      <c r="M1144" s="179"/>
      <c r="N1144" s="179"/>
      <c r="O1144" s="179"/>
      <c r="P1144" s="179"/>
      <c r="Q1144" s="179"/>
    </row>
    <row r="1145" spans="2:17" ht="15" customHeight="1" x14ac:dyDescent="0.3">
      <c r="B1145" s="169" t="str">
        <f>IF(Lançamentos!B1151="","",MONTH(Lançamentos!B1151))</f>
        <v/>
      </c>
      <c r="C1145" s="170" t="str">
        <f t="shared" si="18"/>
        <v/>
      </c>
      <c r="D1145" s="179"/>
      <c r="E1145" s="179"/>
      <c r="F1145" s="179"/>
      <c r="G1145" s="179"/>
      <c r="H1145" s="179"/>
      <c r="I1145" s="179"/>
      <c r="J1145" s="179"/>
      <c r="K1145" s="179"/>
      <c r="L1145" s="179"/>
      <c r="M1145" s="179"/>
      <c r="N1145" s="179"/>
      <c r="O1145" s="179"/>
      <c r="P1145" s="179"/>
      <c r="Q1145" s="179"/>
    </row>
    <row r="1146" spans="2:17" ht="15" customHeight="1" x14ac:dyDescent="0.3">
      <c r="B1146" s="169" t="str">
        <f>IF(Lançamentos!B1152="","",MONTH(Lançamentos!B1152))</f>
        <v/>
      </c>
      <c r="C1146" s="170" t="str">
        <f t="shared" si="18"/>
        <v/>
      </c>
      <c r="D1146" s="179"/>
      <c r="E1146" s="179"/>
      <c r="F1146" s="179"/>
      <c r="G1146" s="179"/>
      <c r="H1146" s="179"/>
      <c r="I1146" s="179"/>
      <c r="J1146" s="179"/>
      <c r="K1146" s="179"/>
      <c r="L1146" s="179"/>
      <c r="M1146" s="179"/>
      <c r="N1146" s="179"/>
      <c r="O1146" s="179"/>
      <c r="P1146" s="179"/>
      <c r="Q1146" s="179"/>
    </row>
    <row r="1147" spans="2:17" ht="15" customHeight="1" x14ac:dyDescent="0.3">
      <c r="B1147" s="169" t="str">
        <f>IF(Lançamentos!B1153="","",MONTH(Lançamentos!B1153))</f>
        <v/>
      </c>
      <c r="C1147" s="170" t="str">
        <f t="shared" si="18"/>
        <v/>
      </c>
      <c r="D1147" s="179"/>
      <c r="E1147" s="179"/>
      <c r="F1147" s="179"/>
      <c r="G1147" s="179"/>
      <c r="H1147" s="179"/>
      <c r="I1147" s="179"/>
      <c r="J1147" s="179"/>
      <c r="K1147" s="179"/>
      <c r="L1147" s="179"/>
      <c r="M1147" s="179"/>
      <c r="N1147" s="179"/>
      <c r="O1147" s="179"/>
      <c r="P1147" s="179"/>
      <c r="Q1147" s="179"/>
    </row>
    <row r="1148" spans="2:17" ht="15" customHeight="1" x14ac:dyDescent="0.3">
      <c r="B1148" s="169" t="str">
        <f>IF(Lançamentos!B1154="","",MONTH(Lançamentos!B1154))</f>
        <v/>
      </c>
      <c r="C1148" s="170" t="str">
        <f t="shared" si="18"/>
        <v/>
      </c>
      <c r="D1148" s="179"/>
      <c r="E1148" s="179"/>
      <c r="F1148" s="179"/>
      <c r="G1148" s="179"/>
      <c r="H1148" s="179"/>
      <c r="I1148" s="179"/>
      <c r="J1148" s="179"/>
      <c r="K1148" s="179"/>
      <c r="L1148" s="179"/>
      <c r="M1148" s="179"/>
      <c r="N1148" s="179"/>
      <c r="O1148" s="179"/>
      <c r="P1148" s="179"/>
      <c r="Q1148" s="179"/>
    </row>
    <row r="1149" spans="2:17" ht="15" customHeight="1" x14ac:dyDescent="0.3">
      <c r="B1149" s="169" t="str">
        <f>IF(Lançamentos!B1155="","",MONTH(Lançamentos!B1155))</f>
        <v/>
      </c>
      <c r="C1149" s="170" t="str">
        <f t="shared" si="18"/>
        <v/>
      </c>
      <c r="D1149" s="179"/>
      <c r="E1149" s="179"/>
      <c r="F1149" s="179"/>
      <c r="G1149" s="179"/>
      <c r="H1149" s="179"/>
      <c r="I1149" s="179"/>
      <c r="J1149" s="179"/>
      <c r="K1149" s="179"/>
      <c r="L1149" s="179"/>
      <c r="M1149" s="179"/>
      <c r="N1149" s="179"/>
      <c r="O1149" s="179"/>
      <c r="P1149" s="179"/>
      <c r="Q1149" s="179"/>
    </row>
    <row r="1150" spans="2:17" ht="15" customHeight="1" x14ac:dyDescent="0.3">
      <c r="B1150" s="169" t="str">
        <f>IF(Lançamentos!B1156="","",MONTH(Lançamentos!B1156))</f>
        <v/>
      </c>
      <c r="C1150" s="170" t="str">
        <f t="shared" si="18"/>
        <v/>
      </c>
      <c r="D1150" s="179"/>
      <c r="E1150" s="179"/>
      <c r="F1150" s="179"/>
      <c r="G1150" s="179"/>
      <c r="H1150" s="179"/>
      <c r="I1150" s="179"/>
      <c r="J1150" s="179"/>
      <c r="K1150" s="179"/>
      <c r="L1150" s="179"/>
      <c r="M1150" s="179"/>
      <c r="N1150" s="179"/>
      <c r="O1150" s="179"/>
      <c r="P1150" s="179"/>
      <c r="Q1150" s="179"/>
    </row>
    <row r="1151" spans="2:17" ht="15" customHeight="1" x14ac:dyDescent="0.3">
      <c r="B1151" s="169" t="str">
        <f>IF(Lançamentos!B1157="","",MONTH(Lançamentos!B1157))</f>
        <v/>
      </c>
      <c r="C1151" s="170" t="str">
        <f t="shared" si="18"/>
        <v/>
      </c>
      <c r="D1151" s="179"/>
      <c r="E1151" s="179"/>
      <c r="F1151" s="179"/>
      <c r="G1151" s="179"/>
      <c r="H1151" s="179"/>
      <c r="I1151" s="179"/>
      <c r="J1151" s="179"/>
      <c r="K1151" s="179"/>
      <c r="L1151" s="179"/>
      <c r="M1151" s="179"/>
      <c r="N1151" s="179"/>
      <c r="O1151" s="179"/>
      <c r="P1151" s="179"/>
      <c r="Q1151" s="179"/>
    </row>
    <row r="1152" spans="2:17" ht="15" customHeight="1" x14ac:dyDescent="0.3">
      <c r="B1152" s="169" t="str">
        <f>IF(Lançamentos!B1158="","",MONTH(Lançamentos!B1158))</f>
        <v/>
      </c>
      <c r="C1152" s="170" t="str">
        <f t="shared" si="18"/>
        <v/>
      </c>
      <c r="D1152" s="179"/>
      <c r="E1152" s="179"/>
      <c r="F1152" s="179"/>
      <c r="G1152" s="179"/>
      <c r="H1152" s="179"/>
      <c r="I1152" s="179"/>
      <c r="J1152" s="179"/>
      <c r="K1152" s="179"/>
      <c r="L1152" s="179"/>
      <c r="M1152" s="179"/>
      <c r="N1152" s="179"/>
      <c r="O1152" s="179"/>
      <c r="P1152" s="179"/>
      <c r="Q1152" s="179"/>
    </row>
    <row r="1153" spans="2:17" ht="15" customHeight="1" x14ac:dyDescent="0.3">
      <c r="B1153" s="169" t="str">
        <f>IF(Lançamentos!B1159="","",MONTH(Lançamentos!B1159))</f>
        <v/>
      </c>
      <c r="C1153" s="170" t="str">
        <f t="shared" si="18"/>
        <v/>
      </c>
      <c r="D1153" s="179"/>
      <c r="E1153" s="179"/>
      <c r="F1153" s="179"/>
      <c r="G1153" s="179"/>
      <c r="H1153" s="179"/>
      <c r="I1153" s="179"/>
      <c r="J1153" s="179"/>
      <c r="K1153" s="179"/>
      <c r="L1153" s="179"/>
      <c r="M1153" s="179"/>
      <c r="N1153" s="179"/>
      <c r="O1153" s="179"/>
      <c r="P1153" s="179"/>
      <c r="Q1153" s="179"/>
    </row>
    <row r="1154" spans="2:17" ht="15" customHeight="1" x14ac:dyDescent="0.3">
      <c r="B1154" s="169" t="str">
        <f>IF(Lançamentos!B1160="","",MONTH(Lançamentos!B1160))</f>
        <v/>
      </c>
      <c r="C1154" s="170" t="str">
        <f t="shared" si="18"/>
        <v/>
      </c>
      <c r="D1154" s="179"/>
      <c r="E1154" s="179"/>
      <c r="F1154" s="179"/>
      <c r="G1154" s="179"/>
      <c r="H1154" s="179"/>
      <c r="I1154" s="179"/>
      <c r="J1154" s="179"/>
      <c r="K1154" s="179"/>
      <c r="L1154" s="179"/>
      <c r="M1154" s="179"/>
      <c r="N1154" s="179"/>
      <c r="O1154" s="179"/>
      <c r="P1154" s="179"/>
      <c r="Q1154" s="179"/>
    </row>
    <row r="1155" spans="2:17" ht="15" customHeight="1" x14ac:dyDescent="0.3">
      <c r="B1155" s="169" t="str">
        <f>IF(Lançamentos!B1161="","",MONTH(Lançamentos!B1161))</f>
        <v/>
      </c>
      <c r="C1155" s="170" t="str">
        <f t="shared" si="18"/>
        <v/>
      </c>
      <c r="D1155" s="179"/>
      <c r="E1155" s="179"/>
      <c r="F1155" s="179"/>
      <c r="G1155" s="179"/>
      <c r="H1155" s="179"/>
      <c r="I1155" s="179"/>
      <c r="J1155" s="179"/>
      <c r="K1155" s="179"/>
      <c r="L1155" s="179"/>
      <c r="M1155" s="179"/>
      <c r="N1155" s="179"/>
      <c r="O1155" s="179"/>
      <c r="P1155" s="179"/>
      <c r="Q1155" s="179"/>
    </row>
    <row r="1156" spans="2:17" ht="15" customHeight="1" x14ac:dyDescent="0.3">
      <c r="B1156" s="169" t="str">
        <f>IF(Lançamentos!B1162="","",MONTH(Lançamentos!B1162))</f>
        <v/>
      </c>
      <c r="C1156" s="170" t="str">
        <f t="shared" si="18"/>
        <v/>
      </c>
      <c r="D1156" s="179"/>
      <c r="E1156" s="179"/>
      <c r="F1156" s="179"/>
      <c r="G1156" s="179"/>
      <c r="H1156" s="179"/>
      <c r="I1156" s="179"/>
      <c r="J1156" s="179"/>
      <c r="K1156" s="179"/>
      <c r="L1156" s="179"/>
      <c r="M1156" s="179"/>
      <c r="N1156" s="179"/>
      <c r="O1156" s="179"/>
      <c r="P1156" s="179"/>
      <c r="Q1156" s="179"/>
    </row>
    <row r="1157" spans="2:17" ht="15" customHeight="1" x14ac:dyDescent="0.3">
      <c r="B1157" s="169" t="str">
        <f>IF(Lançamentos!B1163="","",MONTH(Lançamentos!B1163))</f>
        <v/>
      </c>
      <c r="C1157" s="170" t="str">
        <f t="shared" ref="C1157:C1220" si="19">IFERROR(INDEX($A$4:$A$14,B1157),"")</f>
        <v/>
      </c>
      <c r="D1157" s="179"/>
      <c r="E1157" s="179"/>
      <c r="F1157" s="179"/>
      <c r="G1157" s="179"/>
      <c r="H1157" s="179"/>
      <c r="I1157" s="179"/>
      <c r="J1157" s="179"/>
      <c r="K1157" s="179"/>
      <c r="L1157" s="179"/>
      <c r="M1157" s="179"/>
      <c r="N1157" s="179"/>
      <c r="O1157" s="179"/>
      <c r="P1157" s="179"/>
      <c r="Q1157" s="179"/>
    </row>
    <row r="1158" spans="2:17" ht="15" customHeight="1" x14ac:dyDescent="0.3">
      <c r="B1158" s="169" t="str">
        <f>IF(Lançamentos!B1164="","",MONTH(Lançamentos!B1164))</f>
        <v/>
      </c>
      <c r="C1158" s="170" t="str">
        <f t="shared" si="19"/>
        <v/>
      </c>
      <c r="D1158" s="179"/>
      <c r="E1158" s="179"/>
      <c r="F1158" s="179"/>
      <c r="G1158" s="179"/>
      <c r="H1158" s="179"/>
      <c r="I1158" s="179"/>
      <c r="J1158" s="179"/>
      <c r="K1158" s="179"/>
      <c r="L1158" s="179"/>
      <c r="M1158" s="179"/>
      <c r="N1158" s="179"/>
      <c r="O1158" s="179"/>
      <c r="P1158" s="179"/>
      <c r="Q1158" s="179"/>
    </row>
    <row r="1159" spans="2:17" ht="15" customHeight="1" x14ac:dyDescent="0.3">
      <c r="B1159" s="169" t="str">
        <f>IF(Lançamentos!B1165="","",MONTH(Lançamentos!B1165))</f>
        <v/>
      </c>
      <c r="C1159" s="170" t="str">
        <f t="shared" si="19"/>
        <v/>
      </c>
      <c r="D1159" s="179"/>
      <c r="E1159" s="179"/>
      <c r="F1159" s="179"/>
      <c r="G1159" s="179"/>
      <c r="H1159" s="179"/>
      <c r="I1159" s="179"/>
      <c r="J1159" s="179"/>
      <c r="K1159" s="179"/>
      <c r="L1159" s="179"/>
      <c r="M1159" s="179"/>
      <c r="N1159" s="179"/>
      <c r="O1159" s="179"/>
      <c r="P1159" s="179"/>
      <c r="Q1159" s="179"/>
    </row>
    <row r="1160" spans="2:17" ht="15" customHeight="1" x14ac:dyDescent="0.3">
      <c r="B1160" s="169" t="str">
        <f>IF(Lançamentos!B1166="","",MONTH(Lançamentos!B1166))</f>
        <v/>
      </c>
      <c r="C1160" s="170" t="str">
        <f t="shared" si="19"/>
        <v/>
      </c>
      <c r="D1160" s="179"/>
      <c r="E1160" s="179"/>
      <c r="F1160" s="179"/>
      <c r="G1160" s="179"/>
      <c r="H1160" s="179"/>
      <c r="I1160" s="179"/>
      <c r="J1160" s="179"/>
      <c r="K1160" s="179"/>
      <c r="L1160" s="179"/>
      <c r="M1160" s="179"/>
      <c r="N1160" s="179"/>
      <c r="O1160" s="179"/>
      <c r="P1160" s="179"/>
      <c r="Q1160" s="179"/>
    </row>
    <row r="1161" spans="2:17" ht="15" customHeight="1" x14ac:dyDescent="0.3">
      <c r="B1161" s="169" t="str">
        <f>IF(Lançamentos!B1167="","",MONTH(Lançamentos!B1167))</f>
        <v/>
      </c>
      <c r="C1161" s="170" t="str">
        <f t="shared" si="19"/>
        <v/>
      </c>
      <c r="D1161" s="179"/>
      <c r="E1161" s="179"/>
      <c r="F1161" s="179"/>
      <c r="G1161" s="179"/>
      <c r="H1161" s="179"/>
      <c r="I1161" s="179"/>
      <c r="J1161" s="179"/>
      <c r="K1161" s="179"/>
      <c r="L1161" s="179"/>
      <c r="M1161" s="179"/>
      <c r="N1161" s="179"/>
      <c r="O1161" s="179"/>
      <c r="P1161" s="179"/>
      <c r="Q1161" s="179"/>
    </row>
    <row r="1162" spans="2:17" ht="15" customHeight="1" x14ac:dyDescent="0.3">
      <c r="B1162" s="169" t="str">
        <f>IF(Lançamentos!B1168="","",MONTH(Lançamentos!B1168))</f>
        <v/>
      </c>
      <c r="C1162" s="170" t="str">
        <f t="shared" si="19"/>
        <v/>
      </c>
      <c r="D1162" s="179"/>
      <c r="E1162" s="179"/>
      <c r="F1162" s="179"/>
      <c r="G1162" s="179"/>
      <c r="H1162" s="179"/>
      <c r="I1162" s="179"/>
      <c r="J1162" s="179"/>
      <c r="K1162" s="179"/>
      <c r="L1162" s="179"/>
      <c r="M1162" s="179"/>
      <c r="N1162" s="179"/>
      <c r="O1162" s="179"/>
      <c r="P1162" s="179"/>
      <c r="Q1162" s="179"/>
    </row>
    <row r="1163" spans="2:17" ht="15" customHeight="1" x14ac:dyDescent="0.3">
      <c r="B1163" s="169" t="str">
        <f>IF(Lançamentos!B1169="","",MONTH(Lançamentos!B1169))</f>
        <v/>
      </c>
      <c r="C1163" s="170" t="str">
        <f t="shared" si="19"/>
        <v/>
      </c>
      <c r="D1163" s="179"/>
      <c r="E1163" s="179"/>
      <c r="F1163" s="179"/>
      <c r="G1163" s="179"/>
      <c r="H1163" s="179"/>
      <c r="I1163" s="179"/>
      <c r="J1163" s="179"/>
      <c r="K1163" s="179"/>
      <c r="L1163" s="179"/>
      <c r="M1163" s="179"/>
      <c r="N1163" s="179"/>
      <c r="O1163" s="179"/>
      <c r="P1163" s="179"/>
      <c r="Q1163" s="179"/>
    </row>
    <row r="1164" spans="2:17" ht="15" customHeight="1" x14ac:dyDescent="0.3">
      <c r="B1164" s="169" t="str">
        <f>IF(Lançamentos!B1170="","",MONTH(Lançamentos!B1170))</f>
        <v/>
      </c>
      <c r="C1164" s="170" t="str">
        <f t="shared" si="19"/>
        <v/>
      </c>
      <c r="D1164" s="179"/>
      <c r="E1164" s="179"/>
      <c r="F1164" s="179"/>
      <c r="G1164" s="179"/>
      <c r="H1164" s="179"/>
      <c r="I1164" s="179"/>
      <c r="J1164" s="179"/>
      <c r="K1164" s="179"/>
      <c r="L1164" s="179"/>
      <c r="M1164" s="179"/>
      <c r="N1164" s="179"/>
      <c r="O1164" s="179"/>
      <c r="P1164" s="179"/>
      <c r="Q1164" s="179"/>
    </row>
    <row r="1165" spans="2:17" ht="15" customHeight="1" x14ac:dyDescent="0.3">
      <c r="B1165" s="169" t="str">
        <f>IF(Lançamentos!B1171="","",MONTH(Lançamentos!B1171))</f>
        <v/>
      </c>
      <c r="C1165" s="170" t="str">
        <f t="shared" si="19"/>
        <v/>
      </c>
      <c r="D1165" s="179"/>
      <c r="E1165" s="179"/>
      <c r="F1165" s="179"/>
      <c r="G1165" s="179"/>
      <c r="H1165" s="179"/>
      <c r="I1165" s="179"/>
      <c r="J1165" s="179"/>
      <c r="K1165" s="179"/>
      <c r="L1165" s="179"/>
      <c r="M1165" s="179"/>
      <c r="N1165" s="179"/>
      <c r="O1165" s="179"/>
      <c r="P1165" s="179"/>
      <c r="Q1165" s="179"/>
    </row>
    <row r="1166" spans="2:17" ht="15" customHeight="1" x14ac:dyDescent="0.3">
      <c r="B1166" s="169" t="str">
        <f>IF(Lançamentos!B1172="","",MONTH(Lançamentos!B1172))</f>
        <v/>
      </c>
      <c r="C1166" s="170" t="str">
        <f t="shared" si="19"/>
        <v/>
      </c>
      <c r="D1166" s="179"/>
      <c r="E1166" s="179"/>
      <c r="F1166" s="179"/>
      <c r="G1166" s="179"/>
      <c r="H1166" s="179"/>
      <c r="I1166" s="179"/>
      <c r="J1166" s="179"/>
      <c r="K1166" s="179"/>
      <c r="L1166" s="179"/>
      <c r="M1166" s="179"/>
      <c r="N1166" s="179"/>
      <c r="O1166" s="179"/>
      <c r="P1166" s="179"/>
      <c r="Q1166" s="179"/>
    </row>
    <row r="1167" spans="2:17" ht="15" customHeight="1" x14ac:dyDescent="0.3">
      <c r="B1167" s="169" t="str">
        <f>IF(Lançamentos!B1173="","",MONTH(Lançamentos!B1173))</f>
        <v/>
      </c>
      <c r="C1167" s="170" t="str">
        <f t="shared" si="19"/>
        <v/>
      </c>
      <c r="D1167" s="179"/>
      <c r="E1167" s="179"/>
      <c r="F1167" s="179"/>
      <c r="G1167" s="179"/>
      <c r="H1167" s="179"/>
      <c r="I1167" s="179"/>
      <c r="J1167" s="179"/>
      <c r="K1167" s="179"/>
      <c r="L1167" s="179"/>
      <c r="M1167" s="179"/>
      <c r="N1167" s="179"/>
      <c r="O1167" s="179"/>
      <c r="P1167" s="179"/>
      <c r="Q1167" s="179"/>
    </row>
    <row r="1168" spans="2:17" ht="15" customHeight="1" x14ac:dyDescent="0.3">
      <c r="B1168" s="169" t="str">
        <f>IF(Lançamentos!B1174="","",MONTH(Lançamentos!B1174))</f>
        <v/>
      </c>
      <c r="C1168" s="170" t="str">
        <f t="shared" si="19"/>
        <v/>
      </c>
      <c r="D1168" s="179"/>
      <c r="E1168" s="179"/>
      <c r="F1168" s="179"/>
      <c r="G1168" s="179"/>
      <c r="H1168" s="179"/>
      <c r="I1168" s="179"/>
      <c r="J1168" s="179"/>
      <c r="K1168" s="179"/>
      <c r="L1168" s="179"/>
      <c r="M1168" s="179"/>
      <c r="N1168" s="179"/>
      <c r="O1168" s="179"/>
      <c r="P1168" s="179"/>
      <c r="Q1168" s="179"/>
    </row>
    <row r="1169" spans="2:17" ht="15" customHeight="1" x14ac:dyDescent="0.3">
      <c r="B1169" s="169" t="str">
        <f>IF(Lançamentos!B1175="","",MONTH(Lançamentos!B1175))</f>
        <v/>
      </c>
      <c r="C1169" s="170" t="str">
        <f t="shared" si="19"/>
        <v/>
      </c>
      <c r="D1169" s="179"/>
      <c r="E1169" s="179"/>
      <c r="F1169" s="179"/>
      <c r="G1169" s="179"/>
      <c r="H1169" s="179"/>
      <c r="I1169" s="179"/>
      <c r="J1169" s="179"/>
      <c r="K1169" s="179"/>
      <c r="L1169" s="179"/>
      <c r="M1169" s="179"/>
      <c r="N1169" s="179"/>
      <c r="O1169" s="179"/>
      <c r="P1169" s="179"/>
      <c r="Q1169" s="179"/>
    </row>
    <row r="1170" spans="2:17" ht="15" customHeight="1" x14ac:dyDescent="0.3">
      <c r="B1170" s="169" t="str">
        <f>IF(Lançamentos!B1176="","",MONTH(Lançamentos!B1176))</f>
        <v/>
      </c>
      <c r="C1170" s="170" t="str">
        <f t="shared" si="19"/>
        <v/>
      </c>
      <c r="D1170" s="179"/>
      <c r="E1170" s="179"/>
      <c r="F1170" s="179"/>
      <c r="G1170" s="179"/>
      <c r="H1170" s="179"/>
      <c r="I1170" s="179"/>
      <c r="J1170" s="179"/>
      <c r="K1170" s="179"/>
      <c r="L1170" s="179"/>
      <c r="M1170" s="179"/>
      <c r="N1170" s="179"/>
      <c r="O1170" s="179"/>
      <c r="P1170" s="179"/>
      <c r="Q1170" s="179"/>
    </row>
    <row r="1171" spans="2:17" ht="15" customHeight="1" x14ac:dyDescent="0.3">
      <c r="B1171" s="169" t="str">
        <f>IF(Lançamentos!B1177="","",MONTH(Lançamentos!B1177))</f>
        <v/>
      </c>
      <c r="C1171" s="170" t="str">
        <f t="shared" si="19"/>
        <v/>
      </c>
      <c r="D1171" s="179"/>
      <c r="E1171" s="179"/>
      <c r="F1171" s="179"/>
      <c r="G1171" s="179"/>
      <c r="H1171" s="179"/>
      <c r="I1171" s="179"/>
      <c r="J1171" s="179"/>
      <c r="K1171" s="179"/>
      <c r="L1171" s="179"/>
      <c r="M1171" s="179"/>
      <c r="N1171" s="179"/>
      <c r="O1171" s="179"/>
      <c r="P1171" s="179"/>
      <c r="Q1171" s="179"/>
    </row>
    <row r="1172" spans="2:17" ht="15" customHeight="1" x14ac:dyDescent="0.3">
      <c r="B1172" s="169" t="str">
        <f>IF(Lançamentos!B1178="","",MONTH(Lançamentos!B1178))</f>
        <v/>
      </c>
      <c r="C1172" s="170" t="str">
        <f t="shared" si="19"/>
        <v/>
      </c>
      <c r="D1172" s="179"/>
      <c r="E1172" s="179"/>
      <c r="F1172" s="179"/>
      <c r="G1172" s="179"/>
      <c r="H1172" s="179"/>
      <c r="I1172" s="179"/>
      <c r="J1172" s="179"/>
      <c r="K1172" s="179"/>
      <c r="L1172" s="179"/>
      <c r="M1172" s="179"/>
      <c r="N1172" s="179"/>
      <c r="O1172" s="179"/>
      <c r="P1172" s="179"/>
      <c r="Q1172" s="179"/>
    </row>
    <row r="1173" spans="2:17" ht="15" customHeight="1" x14ac:dyDescent="0.3">
      <c r="B1173" s="169" t="str">
        <f>IF(Lançamentos!B1179="","",MONTH(Lançamentos!B1179))</f>
        <v/>
      </c>
      <c r="C1173" s="170" t="str">
        <f t="shared" si="19"/>
        <v/>
      </c>
      <c r="D1173" s="179"/>
      <c r="E1173" s="179"/>
      <c r="F1173" s="179"/>
      <c r="G1173" s="179"/>
      <c r="H1173" s="179"/>
      <c r="I1173" s="179"/>
      <c r="J1173" s="179"/>
      <c r="K1173" s="179"/>
      <c r="L1173" s="179"/>
      <c r="M1173" s="179"/>
      <c r="N1173" s="179"/>
      <c r="O1173" s="179"/>
      <c r="P1173" s="179"/>
      <c r="Q1173" s="179"/>
    </row>
    <row r="1174" spans="2:17" ht="15" customHeight="1" x14ac:dyDescent="0.3">
      <c r="B1174" s="169" t="str">
        <f>IF(Lançamentos!B1180="","",MONTH(Lançamentos!B1180))</f>
        <v/>
      </c>
      <c r="C1174" s="170" t="str">
        <f t="shared" si="19"/>
        <v/>
      </c>
      <c r="D1174" s="179"/>
      <c r="E1174" s="179"/>
      <c r="F1174" s="179"/>
      <c r="G1174" s="179"/>
      <c r="H1174" s="179"/>
      <c r="I1174" s="179"/>
      <c r="J1174" s="179"/>
      <c r="K1174" s="179"/>
      <c r="L1174" s="179"/>
      <c r="M1174" s="179"/>
      <c r="N1174" s="179"/>
      <c r="O1174" s="179"/>
      <c r="P1174" s="179"/>
      <c r="Q1174" s="179"/>
    </row>
    <row r="1175" spans="2:17" ht="15" customHeight="1" x14ac:dyDescent="0.3">
      <c r="B1175" s="169" t="str">
        <f>IF(Lançamentos!B1181="","",MONTH(Lançamentos!B1181))</f>
        <v/>
      </c>
      <c r="C1175" s="170" t="str">
        <f t="shared" si="19"/>
        <v/>
      </c>
      <c r="D1175" s="179"/>
      <c r="E1175" s="179"/>
      <c r="F1175" s="179"/>
      <c r="G1175" s="179"/>
      <c r="H1175" s="179"/>
      <c r="I1175" s="179"/>
      <c r="J1175" s="179"/>
      <c r="K1175" s="179"/>
      <c r="L1175" s="179"/>
      <c r="M1175" s="179"/>
      <c r="N1175" s="179"/>
      <c r="O1175" s="179"/>
      <c r="P1175" s="179"/>
      <c r="Q1175" s="179"/>
    </row>
    <row r="1176" spans="2:17" ht="15" customHeight="1" x14ac:dyDescent="0.3">
      <c r="B1176" s="169" t="str">
        <f>IF(Lançamentos!B1182="","",MONTH(Lançamentos!B1182))</f>
        <v/>
      </c>
      <c r="C1176" s="170" t="str">
        <f t="shared" si="19"/>
        <v/>
      </c>
      <c r="D1176" s="179"/>
      <c r="E1176" s="179"/>
      <c r="F1176" s="179"/>
      <c r="G1176" s="179"/>
      <c r="H1176" s="179"/>
      <c r="I1176" s="179"/>
      <c r="J1176" s="179"/>
      <c r="K1176" s="179"/>
      <c r="L1176" s="179"/>
      <c r="M1176" s="179"/>
      <c r="N1176" s="179"/>
      <c r="O1176" s="179"/>
      <c r="P1176" s="179"/>
      <c r="Q1176" s="179"/>
    </row>
    <row r="1177" spans="2:17" ht="15" customHeight="1" x14ac:dyDescent="0.3">
      <c r="B1177" s="169" t="str">
        <f>IF(Lançamentos!B1183="","",MONTH(Lançamentos!B1183))</f>
        <v/>
      </c>
      <c r="C1177" s="170" t="str">
        <f t="shared" si="19"/>
        <v/>
      </c>
      <c r="D1177" s="179"/>
      <c r="E1177" s="179"/>
      <c r="F1177" s="179"/>
      <c r="G1177" s="179"/>
      <c r="H1177" s="179"/>
      <c r="I1177" s="179"/>
      <c r="J1177" s="179"/>
      <c r="K1177" s="179"/>
      <c r="L1177" s="179"/>
      <c r="M1177" s="179"/>
      <c r="N1177" s="179"/>
      <c r="O1177" s="179"/>
      <c r="P1177" s="179"/>
      <c r="Q1177" s="179"/>
    </row>
    <row r="1178" spans="2:17" ht="15" customHeight="1" x14ac:dyDescent="0.3">
      <c r="B1178" s="169" t="str">
        <f>IF(Lançamentos!B1184="","",MONTH(Lançamentos!B1184))</f>
        <v/>
      </c>
      <c r="C1178" s="170" t="str">
        <f t="shared" si="19"/>
        <v/>
      </c>
      <c r="D1178" s="179"/>
      <c r="E1178" s="179"/>
      <c r="F1178" s="179"/>
      <c r="G1178" s="179"/>
      <c r="H1178" s="179"/>
      <c r="I1178" s="179"/>
      <c r="J1178" s="179"/>
      <c r="K1178" s="179"/>
      <c r="L1178" s="179"/>
      <c r="M1178" s="179"/>
      <c r="N1178" s="179"/>
      <c r="O1178" s="179"/>
      <c r="P1178" s="179"/>
      <c r="Q1178" s="179"/>
    </row>
    <row r="1179" spans="2:17" ht="15" customHeight="1" x14ac:dyDescent="0.3">
      <c r="B1179" s="169" t="str">
        <f>IF(Lançamentos!B1185="","",MONTH(Lançamentos!B1185))</f>
        <v/>
      </c>
      <c r="C1179" s="170" t="str">
        <f t="shared" si="19"/>
        <v/>
      </c>
      <c r="D1179" s="179"/>
      <c r="E1179" s="179"/>
      <c r="F1179" s="179"/>
      <c r="G1179" s="179"/>
      <c r="H1179" s="179"/>
      <c r="I1179" s="179"/>
      <c r="J1179" s="179"/>
      <c r="K1179" s="179"/>
      <c r="L1179" s="179"/>
      <c r="M1179" s="179"/>
      <c r="N1179" s="179"/>
      <c r="O1179" s="179"/>
      <c r="P1179" s="179"/>
      <c r="Q1179" s="179"/>
    </row>
    <row r="1180" spans="2:17" ht="15" customHeight="1" x14ac:dyDescent="0.3">
      <c r="B1180" s="169" t="str">
        <f>IF(Lançamentos!B1186="","",MONTH(Lançamentos!B1186))</f>
        <v/>
      </c>
      <c r="C1180" s="170" t="str">
        <f t="shared" si="19"/>
        <v/>
      </c>
      <c r="D1180" s="179"/>
      <c r="E1180" s="179"/>
      <c r="F1180" s="179"/>
      <c r="G1180" s="179"/>
      <c r="H1180" s="179"/>
      <c r="I1180" s="179"/>
      <c r="J1180" s="179"/>
      <c r="K1180" s="179"/>
      <c r="L1180" s="179"/>
      <c r="M1180" s="179"/>
      <c r="N1180" s="179"/>
      <c r="O1180" s="179"/>
      <c r="P1180" s="179"/>
      <c r="Q1180" s="179"/>
    </row>
    <row r="1181" spans="2:17" ht="15" customHeight="1" x14ac:dyDescent="0.3">
      <c r="B1181" s="169" t="str">
        <f>IF(Lançamentos!B1187="","",MONTH(Lançamentos!B1187))</f>
        <v/>
      </c>
      <c r="C1181" s="170" t="str">
        <f t="shared" si="19"/>
        <v/>
      </c>
      <c r="D1181" s="179"/>
      <c r="E1181" s="179"/>
      <c r="F1181" s="179"/>
      <c r="G1181" s="179"/>
      <c r="H1181" s="179"/>
      <c r="I1181" s="179"/>
      <c r="J1181" s="179"/>
      <c r="K1181" s="179"/>
      <c r="L1181" s="179"/>
      <c r="M1181" s="179"/>
      <c r="N1181" s="179"/>
      <c r="O1181" s="179"/>
      <c r="P1181" s="179"/>
      <c r="Q1181" s="179"/>
    </row>
    <row r="1182" spans="2:17" ht="15" customHeight="1" x14ac:dyDescent="0.3">
      <c r="B1182" s="169" t="str">
        <f>IF(Lançamentos!B1188="","",MONTH(Lançamentos!B1188))</f>
        <v/>
      </c>
      <c r="C1182" s="170" t="str">
        <f t="shared" si="19"/>
        <v/>
      </c>
      <c r="D1182" s="179"/>
      <c r="E1182" s="179"/>
      <c r="F1182" s="179"/>
      <c r="G1182" s="179"/>
      <c r="H1182" s="179"/>
      <c r="I1182" s="179"/>
      <c r="J1182" s="179"/>
      <c r="K1182" s="179"/>
      <c r="L1182" s="179"/>
      <c r="M1182" s="179"/>
      <c r="N1182" s="179"/>
      <c r="O1182" s="179"/>
      <c r="P1182" s="179"/>
      <c r="Q1182" s="179"/>
    </row>
    <row r="1183" spans="2:17" ht="15" customHeight="1" x14ac:dyDescent="0.3">
      <c r="B1183" s="169" t="str">
        <f>IF(Lançamentos!B1189="","",MONTH(Lançamentos!B1189))</f>
        <v/>
      </c>
      <c r="C1183" s="170" t="str">
        <f t="shared" si="19"/>
        <v/>
      </c>
      <c r="D1183" s="179"/>
      <c r="E1183" s="179"/>
      <c r="F1183" s="179"/>
      <c r="G1183" s="179"/>
      <c r="H1183" s="179"/>
      <c r="I1183" s="179"/>
      <c r="J1183" s="179"/>
      <c r="K1183" s="179"/>
      <c r="L1183" s="179"/>
      <c r="M1183" s="179"/>
      <c r="N1183" s="179"/>
      <c r="O1183" s="179"/>
      <c r="P1183" s="179"/>
      <c r="Q1183" s="179"/>
    </row>
    <row r="1184" spans="2:17" ht="15" customHeight="1" x14ac:dyDescent="0.3">
      <c r="B1184" s="169" t="str">
        <f>IF(Lançamentos!B1190="","",MONTH(Lançamentos!B1190))</f>
        <v/>
      </c>
      <c r="C1184" s="170" t="str">
        <f t="shared" si="19"/>
        <v/>
      </c>
      <c r="D1184" s="179"/>
      <c r="E1184" s="179"/>
      <c r="F1184" s="179"/>
      <c r="G1184" s="179"/>
      <c r="H1184" s="179"/>
      <c r="I1184" s="179"/>
      <c r="J1184" s="179"/>
      <c r="K1184" s="179"/>
      <c r="L1184" s="179"/>
      <c r="M1184" s="179"/>
      <c r="N1184" s="179"/>
      <c r="O1184" s="179"/>
      <c r="P1184" s="179"/>
      <c r="Q1184" s="179"/>
    </row>
    <row r="1185" spans="2:17" ht="15" customHeight="1" x14ac:dyDescent="0.3">
      <c r="B1185" s="169" t="str">
        <f>IF(Lançamentos!B1191="","",MONTH(Lançamentos!B1191))</f>
        <v/>
      </c>
      <c r="C1185" s="170" t="str">
        <f t="shared" si="19"/>
        <v/>
      </c>
      <c r="D1185" s="179"/>
      <c r="E1185" s="179"/>
      <c r="F1185" s="179"/>
      <c r="G1185" s="179"/>
      <c r="H1185" s="179"/>
      <c r="I1185" s="179"/>
      <c r="J1185" s="179"/>
      <c r="K1185" s="179"/>
      <c r="L1185" s="179"/>
      <c r="M1185" s="179"/>
      <c r="N1185" s="179"/>
      <c r="O1185" s="179"/>
      <c r="P1185" s="179"/>
      <c r="Q1185" s="179"/>
    </row>
    <row r="1186" spans="2:17" ht="15" customHeight="1" x14ac:dyDescent="0.3">
      <c r="B1186" s="169" t="str">
        <f>IF(Lançamentos!B1192="","",MONTH(Lançamentos!B1192))</f>
        <v/>
      </c>
      <c r="C1186" s="170" t="str">
        <f t="shared" si="19"/>
        <v/>
      </c>
      <c r="D1186" s="179"/>
      <c r="E1186" s="179"/>
      <c r="F1186" s="179"/>
      <c r="G1186" s="179"/>
      <c r="H1186" s="179"/>
      <c r="I1186" s="179"/>
      <c r="J1186" s="179"/>
      <c r="K1186" s="179"/>
      <c r="L1186" s="179"/>
      <c r="M1186" s="179"/>
      <c r="N1186" s="179"/>
      <c r="O1186" s="179"/>
      <c r="P1186" s="179"/>
      <c r="Q1186" s="179"/>
    </row>
    <row r="1187" spans="2:17" ht="15" customHeight="1" x14ac:dyDescent="0.3">
      <c r="B1187" s="169" t="str">
        <f>IF(Lançamentos!B1193="","",MONTH(Lançamentos!B1193))</f>
        <v/>
      </c>
      <c r="C1187" s="170" t="str">
        <f t="shared" si="19"/>
        <v/>
      </c>
      <c r="D1187" s="179"/>
      <c r="E1187" s="179"/>
      <c r="F1187" s="179"/>
      <c r="G1187" s="179"/>
      <c r="H1187" s="179"/>
      <c r="I1187" s="179"/>
      <c r="J1187" s="179"/>
      <c r="K1187" s="179"/>
      <c r="L1187" s="179"/>
      <c r="M1187" s="179"/>
      <c r="N1187" s="179"/>
      <c r="O1187" s="179"/>
      <c r="P1187" s="179"/>
      <c r="Q1187" s="179"/>
    </row>
    <row r="1188" spans="2:17" ht="15" customHeight="1" x14ac:dyDescent="0.3">
      <c r="B1188" s="169" t="str">
        <f>IF(Lançamentos!B1194="","",MONTH(Lançamentos!B1194))</f>
        <v/>
      </c>
      <c r="C1188" s="170" t="str">
        <f t="shared" si="19"/>
        <v/>
      </c>
      <c r="D1188" s="179"/>
      <c r="E1188" s="179"/>
      <c r="F1188" s="179"/>
      <c r="G1188" s="179"/>
      <c r="H1188" s="179"/>
      <c r="I1188" s="179"/>
      <c r="J1188" s="179"/>
      <c r="K1188" s="179"/>
      <c r="L1188" s="179"/>
      <c r="M1188" s="179"/>
      <c r="N1188" s="179"/>
      <c r="O1188" s="179"/>
      <c r="P1188" s="179"/>
      <c r="Q1188" s="179"/>
    </row>
    <row r="1189" spans="2:17" ht="15" customHeight="1" x14ac:dyDescent="0.3">
      <c r="B1189" s="169" t="str">
        <f>IF(Lançamentos!B1195="","",MONTH(Lançamentos!B1195))</f>
        <v/>
      </c>
      <c r="C1189" s="170" t="str">
        <f t="shared" si="19"/>
        <v/>
      </c>
      <c r="D1189" s="179"/>
      <c r="E1189" s="179"/>
      <c r="F1189" s="179"/>
      <c r="G1189" s="179"/>
      <c r="H1189" s="179"/>
      <c r="I1189" s="179"/>
      <c r="J1189" s="179"/>
      <c r="K1189" s="179"/>
      <c r="L1189" s="179"/>
      <c r="M1189" s="179"/>
      <c r="N1189" s="179"/>
      <c r="O1189" s="179"/>
      <c r="P1189" s="179"/>
      <c r="Q1189" s="179"/>
    </row>
    <row r="1190" spans="2:17" ht="15" customHeight="1" x14ac:dyDescent="0.3">
      <c r="B1190" s="169" t="str">
        <f>IF(Lançamentos!B1196="","",MONTH(Lançamentos!B1196))</f>
        <v/>
      </c>
      <c r="C1190" s="170" t="str">
        <f t="shared" si="19"/>
        <v/>
      </c>
      <c r="D1190" s="179"/>
      <c r="E1190" s="179"/>
      <c r="F1190" s="179"/>
      <c r="G1190" s="179"/>
      <c r="H1190" s="179"/>
      <c r="I1190" s="179"/>
      <c r="J1190" s="179"/>
      <c r="K1190" s="179"/>
      <c r="L1190" s="179"/>
      <c r="M1190" s="179"/>
      <c r="N1190" s="179"/>
      <c r="O1190" s="179"/>
      <c r="P1190" s="179"/>
      <c r="Q1190" s="179"/>
    </row>
    <row r="1191" spans="2:17" ht="15" customHeight="1" x14ac:dyDescent="0.3">
      <c r="B1191" s="169" t="str">
        <f>IF(Lançamentos!B1197="","",MONTH(Lançamentos!B1197))</f>
        <v/>
      </c>
      <c r="C1191" s="170" t="str">
        <f t="shared" si="19"/>
        <v/>
      </c>
      <c r="D1191" s="179"/>
      <c r="E1191" s="179"/>
      <c r="F1191" s="179"/>
      <c r="G1191" s="179"/>
      <c r="H1191" s="179"/>
      <c r="I1191" s="179"/>
      <c r="J1191" s="179"/>
      <c r="K1191" s="179"/>
      <c r="L1191" s="179"/>
      <c r="M1191" s="179"/>
      <c r="N1191" s="179"/>
      <c r="O1191" s="179"/>
      <c r="P1191" s="179"/>
      <c r="Q1191" s="179"/>
    </row>
    <row r="1192" spans="2:17" ht="15" customHeight="1" x14ac:dyDescent="0.3">
      <c r="B1192" s="169" t="str">
        <f>IF(Lançamentos!B1198="","",MONTH(Lançamentos!B1198))</f>
        <v/>
      </c>
      <c r="C1192" s="170" t="str">
        <f t="shared" si="19"/>
        <v/>
      </c>
      <c r="D1192" s="179"/>
      <c r="E1192" s="179"/>
      <c r="F1192" s="179"/>
      <c r="G1192" s="179"/>
      <c r="H1192" s="179"/>
      <c r="I1192" s="179"/>
      <c r="J1192" s="179"/>
      <c r="K1192" s="179"/>
      <c r="L1192" s="179"/>
      <c r="M1192" s="179"/>
      <c r="N1192" s="179"/>
      <c r="O1192" s="179"/>
      <c r="P1192" s="179"/>
      <c r="Q1192" s="179"/>
    </row>
    <row r="1193" spans="2:17" ht="15" customHeight="1" x14ac:dyDescent="0.3">
      <c r="B1193" s="169" t="str">
        <f>IF(Lançamentos!B1199="","",MONTH(Lançamentos!B1199))</f>
        <v/>
      </c>
      <c r="C1193" s="170" t="str">
        <f t="shared" si="19"/>
        <v/>
      </c>
      <c r="D1193" s="179"/>
      <c r="E1193" s="179"/>
      <c r="F1193" s="179"/>
      <c r="G1193" s="179"/>
      <c r="H1193" s="179"/>
      <c r="I1193" s="179"/>
      <c r="J1193" s="179"/>
      <c r="K1193" s="179"/>
      <c r="L1193" s="179"/>
      <c r="M1193" s="179"/>
      <c r="N1193" s="179"/>
      <c r="O1193" s="179"/>
      <c r="P1193" s="179"/>
      <c r="Q1193" s="179"/>
    </row>
    <row r="1194" spans="2:17" ht="15" customHeight="1" x14ac:dyDescent="0.3">
      <c r="B1194" s="169" t="str">
        <f>IF(Lançamentos!B1200="","",MONTH(Lançamentos!B1200))</f>
        <v/>
      </c>
      <c r="C1194" s="170" t="str">
        <f t="shared" si="19"/>
        <v/>
      </c>
      <c r="D1194" s="179"/>
      <c r="E1194" s="179"/>
      <c r="F1194" s="179"/>
      <c r="G1194" s="179"/>
      <c r="H1194" s="179"/>
      <c r="I1194" s="179"/>
      <c r="J1194" s="179"/>
      <c r="K1194" s="179"/>
      <c r="L1194" s="179"/>
      <c r="M1194" s="179"/>
      <c r="N1194" s="179"/>
      <c r="O1194" s="179"/>
      <c r="P1194" s="179"/>
      <c r="Q1194" s="179"/>
    </row>
    <row r="1195" spans="2:17" ht="15" customHeight="1" x14ac:dyDescent="0.3">
      <c r="B1195" s="169" t="str">
        <f>IF(Lançamentos!B1201="","",MONTH(Lançamentos!B1201))</f>
        <v/>
      </c>
      <c r="C1195" s="170" t="str">
        <f t="shared" si="19"/>
        <v/>
      </c>
      <c r="D1195" s="179"/>
      <c r="E1195" s="179"/>
      <c r="F1195" s="179"/>
      <c r="G1195" s="179"/>
      <c r="H1195" s="179"/>
      <c r="I1195" s="179"/>
      <c r="J1195" s="179"/>
      <c r="K1195" s="179"/>
      <c r="L1195" s="179"/>
      <c r="M1195" s="179"/>
      <c r="N1195" s="179"/>
      <c r="O1195" s="179"/>
      <c r="P1195" s="179"/>
      <c r="Q1195" s="179"/>
    </row>
    <row r="1196" spans="2:17" ht="15" customHeight="1" x14ac:dyDescent="0.3">
      <c r="B1196" s="169" t="str">
        <f>IF(Lançamentos!B1202="","",MONTH(Lançamentos!B1202))</f>
        <v/>
      </c>
      <c r="C1196" s="170" t="str">
        <f t="shared" si="19"/>
        <v/>
      </c>
      <c r="D1196" s="179"/>
      <c r="E1196" s="179"/>
      <c r="F1196" s="179"/>
      <c r="G1196" s="179"/>
      <c r="H1196" s="179"/>
      <c r="I1196" s="179"/>
      <c r="J1196" s="179"/>
      <c r="K1196" s="179"/>
      <c r="L1196" s="179"/>
      <c r="M1196" s="179"/>
      <c r="N1196" s="179"/>
      <c r="O1196" s="179"/>
      <c r="P1196" s="179"/>
      <c r="Q1196" s="179"/>
    </row>
    <row r="1197" spans="2:17" ht="15" customHeight="1" x14ac:dyDescent="0.3">
      <c r="B1197" s="169" t="str">
        <f>IF(Lançamentos!B1203="","",MONTH(Lançamentos!B1203))</f>
        <v/>
      </c>
      <c r="C1197" s="170" t="str">
        <f t="shared" si="19"/>
        <v/>
      </c>
      <c r="D1197" s="179"/>
      <c r="E1197" s="179"/>
      <c r="F1197" s="179"/>
      <c r="G1197" s="179"/>
      <c r="H1197" s="179"/>
      <c r="I1197" s="179"/>
      <c r="J1197" s="179"/>
      <c r="K1197" s="179"/>
      <c r="L1197" s="179"/>
      <c r="M1197" s="179"/>
      <c r="N1197" s="179"/>
      <c r="O1197" s="179"/>
      <c r="P1197" s="179"/>
      <c r="Q1197" s="179"/>
    </row>
    <row r="1198" spans="2:17" ht="15" customHeight="1" x14ac:dyDescent="0.3">
      <c r="B1198" s="169" t="str">
        <f>IF(Lançamentos!B1204="","",MONTH(Lançamentos!B1204))</f>
        <v/>
      </c>
      <c r="C1198" s="170" t="str">
        <f t="shared" si="19"/>
        <v/>
      </c>
      <c r="D1198" s="179"/>
      <c r="E1198" s="179"/>
      <c r="F1198" s="179"/>
      <c r="G1198" s="179"/>
      <c r="H1198" s="179"/>
      <c r="I1198" s="179"/>
      <c r="J1198" s="179"/>
      <c r="K1198" s="179"/>
      <c r="L1198" s="179"/>
      <c r="M1198" s="179"/>
      <c r="N1198" s="179"/>
      <c r="O1198" s="179"/>
      <c r="P1198" s="179"/>
      <c r="Q1198" s="179"/>
    </row>
    <row r="1199" spans="2:17" ht="15" customHeight="1" x14ac:dyDescent="0.3">
      <c r="B1199" s="169" t="str">
        <f>IF(Lançamentos!B1205="","",MONTH(Lançamentos!B1205))</f>
        <v/>
      </c>
      <c r="C1199" s="170" t="str">
        <f t="shared" si="19"/>
        <v/>
      </c>
      <c r="D1199" s="179"/>
      <c r="E1199" s="179"/>
      <c r="F1199" s="179"/>
      <c r="G1199" s="179"/>
      <c r="H1199" s="179"/>
      <c r="I1199" s="179"/>
      <c r="J1199" s="179"/>
      <c r="K1199" s="179"/>
      <c r="L1199" s="179"/>
      <c r="M1199" s="179"/>
      <c r="N1199" s="179"/>
      <c r="O1199" s="179"/>
      <c r="P1199" s="179"/>
      <c r="Q1199" s="179"/>
    </row>
    <row r="1200" spans="2:17" ht="15" customHeight="1" x14ac:dyDescent="0.3">
      <c r="B1200" s="169" t="str">
        <f>IF(Lançamentos!B1206="","",MONTH(Lançamentos!B1206))</f>
        <v/>
      </c>
      <c r="C1200" s="170" t="str">
        <f t="shared" si="19"/>
        <v/>
      </c>
      <c r="D1200" s="179"/>
      <c r="E1200" s="179"/>
      <c r="F1200" s="179"/>
      <c r="G1200" s="179"/>
      <c r="H1200" s="179"/>
      <c r="I1200" s="179"/>
      <c r="J1200" s="179"/>
      <c r="K1200" s="179"/>
      <c r="L1200" s="179"/>
      <c r="M1200" s="179"/>
      <c r="N1200" s="179"/>
      <c r="O1200" s="179"/>
      <c r="P1200" s="179"/>
      <c r="Q1200" s="179"/>
    </row>
    <row r="1201" spans="2:17" ht="15" customHeight="1" x14ac:dyDescent="0.3">
      <c r="B1201" s="169" t="str">
        <f>IF(Lançamentos!B1207="","",MONTH(Lançamentos!B1207))</f>
        <v/>
      </c>
      <c r="C1201" s="170" t="str">
        <f t="shared" si="19"/>
        <v/>
      </c>
      <c r="D1201" s="179"/>
      <c r="E1201" s="179"/>
      <c r="F1201" s="179"/>
      <c r="G1201" s="179"/>
      <c r="H1201" s="179"/>
      <c r="I1201" s="179"/>
      <c r="J1201" s="179"/>
      <c r="K1201" s="179"/>
      <c r="L1201" s="179"/>
      <c r="M1201" s="179"/>
      <c r="N1201" s="179"/>
      <c r="O1201" s="179"/>
      <c r="P1201" s="179"/>
      <c r="Q1201" s="179"/>
    </row>
    <row r="1202" spans="2:17" ht="15" customHeight="1" x14ac:dyDescent="0.3">
      <c r="B1202" s="169" t="str">
        <f>IF(Lançamentos!B1208="","",MONTH(Lançamentos!B1208))</f>
        <v/>
      </c>
      <c r="C1202" s="170" t="str">
        <f t="shared" si="19"/>
        <v/>
      </c>
      <c r="D1202" s="179"/>
      <c r="E1202" s="179"/>
      <c r="F1202" s="179"/>
      <c r="G1202" s="179"/>
      <c r="H1202" s="179"/>
      <c r="I1202" s="179"/>
      <c r="J1202" s="179"/>
      <c r="K1202" s="179"/>
      <c r="L1202" s="179"/>
      <c r="M1202" s="179"/>
      <c r="N1202" s="179"/>
      <c r="O1202" s="179"/>
      <c r="P1202" s="179"/>
      <c r="Q1202" s="179"/>
    </row>
    <row r="1203" spans="2:17" ht="15" customHeight="1" x14ac:dyDescent="0.3">
      <c r="B1203" s="169" t="str">
        <f>IF(Lançamentos!B1209="","",MONTH(Lançamentos!B1209))</f>
        <v/>
      </c>
      <c r="C1203" s="170" t="str">
        <f t="shared" si="19"/>
        <v/>
      </c>
      <c r="D1203" s="179"/>
      <c r="E1203" s="179"/>
      <c r="F1203" s="179"/>
      <c r="G1203" s="179"/>
      <c r="H1203" s="179"/>
      <c r="I1203" s="179"/>
      <c r="J1203" s="179"/>
      <c r="K1203" s="179"/>
      <c r="L1203" s="179"/>
      <c r="M1203" s="179"/>
      <c r="N1203" s="179"/>
      <c r="O1203" s="179"/>
      <c r="P1203" s="179"/>
      <c r="Q1203" s="179"/>
    </row>
    <row r="1204" spans="2:17" ht="15" customHeight="1" x14ac:dyDescent="0.3">
      <c r="B1204" s="169" t="str">
        <f>IF(Lançamentos!B1210="","",MONTH(Lançamentos!B1210))</f>
        <v/>
      </c>
      <c r="C1204" s="170" t="str">
        <f t="shared" si="19"/>
        <v/>
      </c>
      <c r="D1204" s="179"/>
      <c r="E1204" s="179"/>
      <c r="F1204" s="179"/>
      <c r="G1204" s="179"/>
      <c r="H1204" s="179"/>
      <c r="I1204" s="179"/>
      <c r="J1204" s="179"/>
      <c r="K1204" s="179"/>
      <c r="L1204" s="179"/>
      <c r="M1204" s="179"/>
      <c r="N1204" s="179"/>
      <c r="O1204" s="179"/>
      <c r="P1204" s="179"/>
      <c r="Q1204" s="179"/>
    </row>
    <row r="1205" spans="2:17" ht="15" customHeight="1" x14ac:dyDescent="0.3">
      <c r="B1205" s="169" t="str">
        <f>IF(Lançamentos!B1211="","",MONTH(Lançamentos!B1211))</f>
        <v/>
      </c>
      <c r="C1205" s="170" t="str">
        <f t="shared" si="19"/>
        <v/>
      </c>
      <c r="D1205" s="179"/>
      <c r="E1205" s="179"/>
      <c r="F1205" s="179"/>
      <c r="G1205" s="179"/>
      <c r="H1205" s="179"/>
      <c r="I1205" s="179"/>
      <c r="J1205" s="179"/>
      <c r="K1205" s="179"/>
      <c r="L1205" s="179"/>
      <c r="M1205" s="179"/>
      <c r="N1205" s="179"/>
      <c r="O1205" s="179"/>
      <c r="P1205" s="179"/>
      <c r="Q1205" s="179"/>
    </row>
    <row r="1206" spans="2:17" ht="15" customHeight="1" x14ac:dyDescent="0.3">
      <c r="B1206" s="169" t="str">
        <f>IF(Lançamentos!B1212="","",MONTH(Lançamentos!B1212))</f>
        <v/>
      </c>
      <c r="C1206" s="170" t="str">
        <f t="shared" si="19"/>
        <v/>
      </c>
      <c r="D1206" s="179"/>
      <c r="E1206" s="179"/>
      <c r="F1206" s="179"/>
      <c r="G1206" s="179"/>
      <c r="H1206" s="179"/>
      <c r="I1206" s="179"/>
      <c r="J1206" s="179"/>
      <c r="K1206" s="179"/>
      <c r="L1206" s="179"/>
      <c r="M1206" s="179"/>
      <c r="N1206" s="179"/>
      <c r="O1206" s="179"/>
      <c r="P1206" s="179"/>
      <c r="Q1206" s="179"/>
    </row>
    <row r="1207" spans="2:17" ht="15" customHeight="1" x14ac:dyDescent="0.3">
      <c r="B1207" s="169" t="str">
        <f>IF(Lançamentos!B1213="","",MONTH(Lançamentos!B1213))</f>
        <v/>
      </c>
      <c r="C1207" s="170" t="str">
        <f t="shared" si="19"/>
        <v/>
      </c>
      <c r="D1207" s="179"/>
      <c r="E1207" s="179"/>
      <c r="F1207" s="179"/>
      <c r="G1207" s="179"/>
      <c r="H1207" s="179"/>
      <c r="I1207" s="179"/>
      <c r="J1207" s="179"/>
      <c r="K1207" s="179"/>
      <c r="L1207" s="179"/>
      <c r="M1207" s="179"/>
      <c r="N1207" s="179"/>
      <c r="O1207" s="179"/>
      <c r="P1207" s="179"/>
      <c r="Q1207" s="179"/>
    </row>
    <row r="1208" spans="2:17" ht="15" customHeight="1" x14ac:dyDescent="0.3">
      <c r="B1208" s="169" t="str">
        <f>IF(Lançamentos!B1214="","",MONTH(Lançamentos!B1214))</f>
        <v/>
      </c>
      <c r="C1208" s="170" t="str">
        <f t="shared" si="19"/>
        <v/>
      </c>
      <c r="D1208" s="179"/>
      <c r="E1208" s="179"/>
      <c r="F1208" s="179"/>
      <c r="G1208" s="179"/>
      <c r="H1208" s="179"/>
      <c r="I1208" s="179"/>
      <c r="J1208" s="179"/>
      <c r="K1208" s="179"/>
      <c r="L1208" s="179"/>
      <c r="M1208" s="179"/>
      <c r="N1208" s="179"/>
      <c r="O1208" s="179"/>
      <c r="P1208" s="179"/>
      <c r="Q1208" s="179"/>
    </row>
    <row r="1209" spans="2:17" ht="15" customHeight="1" x14ac:dyDescent="0.3">
      <c r="B1209" s="169" t="str">
        <f>IF(Lançamentos!B1215="","",MONTH(Lançamentos!B1215))</f>
        <v/>
      </c>
      <c r="C1209" s="170" t="str">
        <f t="shared" si="19"/>
        <v/>
      </c>
      <c r="D1209" s="179"/>
      <c r="E1209" s="179"/>
      <c r="F1209" s="179"/>
      <c r="G1209" s="179"/>
      <c r="H1209" s="179"/>
      <c r="I1209" s="179"/>
      <c r="J1209" s="179"/>
      <c r="K1209" s="179"/>
      <c r="L1209" s="179"/>
      <c r="M1209" s="179"/>
      <c r="N1209" s="179"/>
      <c r="O1209" s="179"/>
      <c r="P1209" s="179"/>
      <c r="Q1209" s="179"/>
    </row>
    <row r="1210" spans="2:17" ht="15" customHeight="1" x14ac:dyDescent="0.3">
      <c r="B1210" s="169" t="str">
        <f>IF(Lançamentos!B1216="","",MONTH(Lançamentos!B1216))</f>
        <v/>
      </c>
      <c r="C1210" s="170" t="str">
        <f t="shared" si="19"/>
        <v/>
      </c>
      <c r="D1210" s="179"/>
      <c r="E1210" s="179"/>
      <c r="F1210" s="179"/>
      <c r="G1210" s="179"/>
      <c r="H1210" s="179"/>
      <c r="I1210" s="179"/>
      <c r="J1210" s="179"/>
      <c r="K1210" s="179"/>
      <c r="L1210" s="179"/>
      <c r="M1210" s="179"/>
      <c r="N1210" s="179"/>
      <c r="O1210" s="179"/>
      <c r="P1210" s="179"/>
      <c r="Q1210" s="179"/>
    </row>
    <row r="1211" spans="2:17" ht="15" customHeight="1" x14ac:dyDescent="0.3">
      <c r="B1211" s="169" t="str">
        <f>IF(Lançamentos!B1217="","",MONTH(Lançamentos!B1217))</f>
        <v/>
      </c>
      <c r="C1211" s="170" t="str">
        <f t="shared" si="19"/>
        <v/>
      </c>
      <c r="D1211" s="179"/>
      <c r="E1211" s="179"/>
      <c r="F1211" s="179"/>
      <c r="G1211" s="179"/>
      <c r="H1211" s="179"/>
      <c r="I1211" s="179"/>
      <c r="J1211" s="179"/>
      <c r="K1211" s="179"/>
      <c r="L1211" s="179"/>
      <c r="M1211" s="179"/>
      <c r="N1211" s="179"/>
      <c r="O1211" s="179"/>
      <c r="P1211" s="179"/>
      <c r="Q1211" s="179"/>
    </row>
    <row r="1212" spans="2:17" ht="15" customHeight="1" x14ac:dyDescent="0.3">
      <c r="B1212" s="169" t="str">
        <f>IF(Lançamentos!B1218="","",MONTH(Lançamentos!B1218))</f>
        <v/>
      </c>
      <c r="C1212" s="170" t="str">
        <f t="shared" si="19"/>
        <v/>
      </c>
      <c r="D1212" s="179"/>
      <c r="E1212" s="179"/>
      <c r="F1212" s="179"/>
      <c r="G1212" s="179"/>
      <c r="H1212" s="179"/>
      <c r="I1212" s="179"/>
      <c r="J1212" s="179"/>
      <c r="K1212" s="179"/>
      <c r="L1212" s="179"/>
      <c r="M1212" s="179"/>
      <c r="N1212" s="179"/>
      <c r="O1212" s="179"/>
      <c r="P1212" s="179"/>
      <c r="Q1212" s="179"/>
    </row>
    <row r="1213" spans="2:17" ht="15" customHeight="1" x14ac:dyDescent="0.3">
      <c r="B1213" s="169" t="str">
        <f>IF(Lançamentos!B1219="","",MONTH(Lançamentos!B1219))</f>
        <v/>
      </c>
      <c r="C1213" s="170" t="str">
        <f t="shared" si="19"/>
        <v/>
      </c>
      <c r="D1213" s="179"/>
      <c r="E1213" s="179"/>
      <c r="F1213" s="179"/>
      <c r="G1213" s="179"/>
      <c r="H1213" s="179"/>
      <c r="I1213" s="179"/>
      <c r="J1213" s="179"/>
      <c r="K1213" s="179"/>
      <c r="L1213" s="179"/>
      <c r="M1213" s="179"/>
      <c r="N1213" s="179"/>
      <c r="O1213" s="179"/>
      <c r="P1213" s="179"/>
      <c r="Q1213" s="179"/>
    </row>
    <row r="1214" spans="2:17" ht="15" customHeight="1" x14ac:dyDescent="0.3">
      <c r="B1214" s="169" t="str">
        <f>IF(Lançamentos!B1220="","",MONTH(Lançamentos!B1220))</f>
        <v/>
      </c>
      <c r="C1214" s="170" t="str">
        <f t="shared" si="19"/>
        <v/>
      </c>
      <c r="D1214" s="179"/>
      <c r="E1214" s="179"/>
      <c r="F1214" s="179"/>
      <c r="G1214" s="179"/>
      <c r="H1214" s="179"/>
      <c r="I1214" s="179"/>
      <c r="J1214" s="179"/>
      <c r="K1214" s="179"/>
      <c r="L1214" s="179"/>
      <c r="M1214" s="179"/>
      <c r="N1214" s="179"/>
      <c r="O1214" s="179"/>
      <c r="P1214" s="179"/>
      <c r="Q1214" s="179"/>
    </row>
    <row r="1215" spans="2:17" ht="15" customHeight="1" x14ac:dyDescent="0.3">
      <c r="B1215" s="169" t="str">
        <f>IF(Lançamentos!B1221="","",MONTH(Lançamentos!B1221))</f>
        <v/>
      </c>
      <c r="C1215" s="170" t="str">
        <f t="shared" si="19"/>
        <v/>
      </c>
      <c r="D1215" s="179"/>
      <c r="E1215" s="179"/>
      <c r="F1215" s="179"/>
      <c r="G1215" s="179"/>
      <c r="H1215" s="179"/>
      <c r="I1215" s="179"/>
      <c r="J1215" s="179"/>
      <c r="K1215" s="179"/>
      <c r="L1215" s="179"/>
      <c r="M1215" s="179"/>
      <c r="N1215" s="179"/>
      <c r="O1215" s="179"/>
      <c r="P1215" s="179"/>
      <c r="Q1215" s="179"/>
    </row>
    <row r="1216" spans="2:17" ht="15" customHeight="1" x14ac:dyDescent="0.3">
      <c r="B1216" s="169" t="str">
        <f>IF(Lançamentos!B1222="","",MONTH(Lançamentos!B1222))</f>
        <v/>
      </c>
      <c r="C1216" s="170" t="str">
        <f t="shared" si="19"/>
        <v/>
      </c>
      <c r="D1216" s="179"/>
      <c r="E1216" s="179"/>
      <c r="F1216" s="179"/>
      <c r="G1216" s="179"/>
      <c r="H1216" s="179"/>
      <c r="I1216" s="179"/>
      <c r="J1216" s="179"/>
      <c r="K1216" s="179"/>
      <c r="L1216" s="179"/>
      <c r="M1216" s="179"/>
      <c r="N1216" s="179"/>
      <c r="O1216" s="179"/>
      <c r="P1216" s="179"/>
      <c r="Q1216" s="179"/>
    </row>
    <row r="1217" spans="2:17" ht="15" customHeight="1" x14ac:dyDescent="0.3">
      <c r="B1217" s="169" t="str">
        <f>IF(Lançamentos!B1223="","",MONTH(Lançamentos!B1223))</f>
        <v/>
      </c>
      <c r="C1217" s="170" t="str">
        <f t="shared" si="19"/>
        <v/>
      </c>
      <c r="D1217" s="179"/>
      <c r="E1217" s="179"/>
      <c r="F1217" s="179"/>
      <c r="G1217" s="179"/>
      <c r="H1217" s="179"/>
      <c r="I1217" s="179"/>
      <c r="J1217" s="179"/>
      <c r="K1217" s="179"/>
      <c r="L1217" s="179"/>
      <c r="M1217" s="179"/>
      <c r="N1217" s="179"/>
      <c r="O1217" s="179"/>
      <c r="P1217" s="179"/>
      <c r="Q1217" s="179"/>
    </row>
    <row r="1218" spans="2:17" ht="15" customHeight="1" x14ac:dyDescent="0.3">
      <c r="B1218" s="169" t="str">
        <f>IF(Lançamentos!B1224="","",MONTH(Lançamentos!B1224))</f>
        <v/>
      </c>
      <c r="C1218" s="170" t="str">
        <f t="shared" si="19"/>
        <v/>
      </c>
      <c r="D1218" s="179"/>
      <c r="E1218" s="179"/>
      <c r="F1218" s="179"/>
      <c r="G1218" s="179"/>
      <c r="H1218" s="179"/>
      <c r="I1218" s="179"/>
      <c r="J1218" s="179"/>
      <c r="K1218" s="179"/>
      <c r="L1218" s="179"/>
      <c r="M1218" s="179"/>
      <c r="N1218" s="179"/>
      <c r="O1218" s="179"/>
      <c r="P1218" s="179"/>
      <c r="Q1218" s="179"/>
    </row>
    <row r="1219" spans="2:17" ht="15" customHeight="1" x14ac:dyDescent="0.3">
      <c r="B1219" s="169" t="str">
        <f>IF(Lançamentos!B1225="","",MONTH(Lançamentos!B1225))</f>
        <v/>
      </c>
      <c r="C1219" s="170" t="str">
        <f t="shared" si="19"/>
        <v/>
      </c>
      <c r="D1219" s="179"/>
      <c r="E1219" s="179"/>
      <c r="F1219" s="179"/>
      <c r="G1219" s="179"/>
      <c r="H1219" s="179"/>
      <c r="I1219" s="179"/>
      <c r="J1219" s="179"/>
      <c r="K1219" s="179"/>
      <c r="L1219" s="179"/>
      <c r="M1219" s="179"/>
      <c r="N1219" s="179"/>
      <c r="O1219" s="179"/>
      <c r="P1219" s="179"/>
      <c r="Q1219" s="179"/>
    </row>
    <row r="1220" spans="2:17" ht="15" customHeight="1" x14ac:dyDescent="0.3">
      <c r="B1220" s="169" t="str">
        <f>IF(Lançamentos!B1226="","",MONTH(Lançamentos!B1226))</f>
        <v/>
      </c>
      <c r="C1220" s="170" t="str">
        <f t="shared" si="19"/>
        <v/>
      </c>
      <c r="D1220" s="179"/>
      <c r="E1220" s="179"/>
      <c r="F1220" s="179"/>
      <c r="G1220" s="179"/>
      <c r="H1220" s="179"/>
      <c r="I1220" s="179"/>
      <c r="J1220" s="179"/>
      <c r="K1220" s="179"/>
      <c r="L1220" s="179"/>
      <c r="M1220" s="179"/>
      <c r="N1220" s="179"/>
      <c r="O1220" s="179"/>
      <c r="P1220" s="179"/>
      <c r="Q1220" s="179"/>
    </row>
    <row r="1221" spans="2:17" ht="15" customHeight="1" x14ac:dyDescent="0.3">
      <c r="B1221" s="169" t="str">
        <f>IF(Lançamentos!B1227="","",MONTH(Lançamentos!B1227))</f>
        <v/>
      </c>
      <c r="C1221" s="170" t="str">
        <f t="shared" ref="C1221:C1284" si="20">IFERROR(INDEX($A$4:$A$14,B1221),"")</f>
        <v/>
      </c>
      <c r="D1221" s="179"/>
      <c r="E1221" s="179"/>
      <c r="F1221" s="179"/>
      <c r="G1221" s="179"/>
      <c r="H1221" s="179"/>
      <c r="I1221" s="179"/>
      <c r="J1221" s="179"/>
      <c r="K1221" s="179"/>
      <c r="L1221" s="179"/>
      <c r="M1221" s="179"/>
      <c r="N1221" s="179"/>
      <c r="O1221" s="179"/>
      <c r="P1221" s="179"/>
      <c r="Q1221" s="179"/>
    </row>
    <row r="1222" spans="2:17" ht="15" customHeight="1" x14ac:dyDescent="0.3">
      <c r="B1222" s="169" t="str">
        <f>IF(Lançamentos!B1228="","",MONTH(Lançamentos!B1228))</f>
        <v/>
      </c>
      <c r="C1222" s="170" t="str">
        <f t="shared" si="20"/>
        <v/>
      </c>
      <c r="D1222" s="179"/>
      <c r="E1222" s="179"/>
      <c r="F1222" s="179"/>
      <c r="G1222" s="179"/>
      <c r="H1222" s="179"/>
      <c r="I1222" s="179"/>
      <c r="J1222" s="179"/>
      <c r="K1222" s="179"/>
      <c r="L1222" s="179"/>
      <c r="M1222" s="179"/>
      <c r="N1222" s="179"/>
      <c r="O1222" s="179"/>
      <c r="P1222" s="179"/>
      <c r="Q1222" s="179"/>
    </row>
    <row r="1223" spans="2:17" ht="15" customHeight="1" x14ac:dyDescent="0.3">
      <c r="B1223" s="169" t="str">
        <f>IF(Lançamentos!B1229="","",MONTH(Lançamentos!B1229))</f>
        <v/>
      </c>
      <c r="C1223" s="170" t="str">
        <f t="shared" si="20"/>
        <v/>
      </c>
      <c r="D1223" s="179"/>
      <c r="E1223" s="179"/>
      <c r="F1223" s="179"/>
      <c r="G1223" s="179"/>
      <c r="H1223" s="179"/>
      <c r="I1223" s="179"/>
      <c r="J1223" s="179"/>
      <c r="K1223" s="179"/>
      <c r="L1223" s="179"/>
      <c r="M1223" s="179"/>
      <c r="N1223" s="179"/>
      <c r="O1223" s="179"/>
      <c r="P1223" s="179"/>
      <c r="Q1223" s="179"/>
    </row>
    <row r="1224" spans="2:17" ht="15" customHeight="1" x14ac:dyDescent="0.3">
      <c r="B1224" s="169" t="str">
        <f>IF(Lançamentos!B1230="","",MONTH(Lançamentos!B1230))</f>
        <v/>
      </c>
      <c r="C1224" s="170" t="str">
        <f t="shared" si="20"/>
        <v/>
      </c>
      <c r="D1224" s="179"/>
      <c r="E1224" s="179"/>
      <c r="F1224" s="179"/>
      <c r="G1224" s="179"/>
      <c r="H1224" s="179"/>
      <c r="I1224" s="179"/>
      <c r="J1224" s="179"/>
      <c r="K1224" s="179"/>
      <c r="L1224" s="179"/>
      <c r="M1224" s="179"/>
      <c r="N1224" s="179"/>
      <c r="O1224" s="179"/>
      <c r="P1224" s="179"/>
      <c r="Q1224" s="179"/>
    </row>
    <row r="1225" spans="2:17" ht="15" customHeight="1" x14ac:dyDescent="0.3">
      <c r="B1225" s="169" t="str">
        <f>IF(Lançamentos!B1231="","",MONTH(Lançamentos!B1231))</f>
        <v/>
      </c>
      <c r="C1225" s="170" t="str">
        <f t="shared" si="20"/>
        <v/>
      </c>
      <c r="D1225" s="179"/>
      <c r="E1225" s="179"/>
      <c r="F1225" s="179"/>
      <c r="G1225" s="179"/>
      <c r="H1225" s="179"/>
      <c r="I1225" s="179"/>
      <c r="J1225" s="179"/>
      <c r="K1225" s="179"/>
      <c r="L1225" s="179"/>
      <c r="M1225" s="179"/>
      <c r="N1225" s="179"/>
      <c r="O1225" s="179"/>
      <c r="P1225" s="179"/>
      <c r="Q1225" s="179"/>
    </row>
    <row r="1226" spans="2:17" ht="15" customHeight="1" x14ac:dyDescent="0.3">
      <c r="B1226" s="169" t="str">
        <f>IF(Lançamentos!B1232="","",MONTH(Lançamentos!B1232))</f>
        <v/>
      </c>
      <c r="C1226" s="170" t="str">
        <f t="shared" si="20"/>
        <v/>
      </c>
      <c r="D1226" s="179"/>
      <c r="E1226" s="179"/>
      <c r="F1226" s="179"/>
      <c r="G1226" s="179"/>
      <c r="H1226" s="179"/>
      <c r="I1226" s="179"/>
      <c r="J1226" s="179"/>
      <c r="K1226" s="179"/>
      <c r="L1226" s="179"/>
      <c r="M1226" s="179"/>
      <c r="N1226" s="179"/>
      <c r="O1226" s="179"/>
      <c r="P1226" s="179"/>
      <c r="Q1226" s="179"/>
    </row>
    <row r="1227" spans="2:17" ht="15" customHeight="1" x14ac:dyDescent="0.3">
      <c r="B1227" s="169" t="str">
        <f>IF(Lançamentos!B1233="","",MONTH(Lançamentos!B1233))</f>
        <v/>
      </c>
      <c r="C1227" s="170" t="str">
        <f t="shared" si="20"/>
        <v/>
      </c>
      <c r="D1227" s="179"/>
      <c r="E1227" s="179"/>
      <c r="F1227" s="179"/>
      <c r="G1227" s="179"/>
      <c r="H1227" s="179"/>
      <c r="I1227" s="179"/>
      <c r="J1227" s="179"/>
      <c r="K1227" s="179"/>
      <c r="L1227" s="179"/>
      <c r="M1227" s="179"/>
      <c r="N1227" s="179"/>
      <c r="O1227" s="179"/>
      <c r="P1227" s="179"/>
      <c r="Q1227" s="179"/>
    </row>
    <row r="1228" spans="2:17" ht="15" customHeight="1" x14ac:dyDescent="0.3">
      <c r="B1228" s="169" t="str">
        <f>IF(Lançamentos!B1234="","",MONTH(Lançamentos!B1234))</f>
        <v/>
      </c>
      <c r="C1228" s="170" t="str">
        <f t="shared" si="20"/>
        <v/>
      </c>
      <c r="D1228" s="179"/>
      <c r="E1228" s="179"/>
      <c r="F1228" s="179"/>
      <c r="G1228" s="179"/>
      <c r="H1228" s="179"/>
      <c r="I1228" s="179"/>
      <c r="J1228" s="179"/>
      <c r="K1228" s="179"/>
      <c r="L1228" s="179"/>
      <c r="M1228" s="179"/>
      <c r="N1228" s="179"/>
      <c r="O1228" s="179"/>
      <c r="P1228" s="179"/>
      <c r="Q1228" s="179"/>
    </row>
    <row r="1229" spans="2:17" ht="15" customHeight="1" x14ac:dyDescent="0.3">
      <c r="B1229" s="169" t="str">
        <f>IF(Lançamentos!B1235="","",MONTH(Lançamentos!B1235))</f>
        <v/>
      </c>
      <c r="C1229" s="170" t="str">
        <f t="shared" si="20"/>
        <v/>
      </c>
      <c r="D1229" s="179"/>
      <c r="E1229" s="179"/>
      <c r="F1229" s="179"/>
      <c r="G1229" s="179"/>
      <c r="H1229" s="179"/>
      <c r="I1229" s="179"/>
      <c r="J1229" s="179"/>
      <c r="K1229" s="179"/>
      <c r="L1229" s="179"/>
      <c r="M1229" s="179"/>
      <c r="N1229" s="179"/>
      <c r="O1229" s="179"/>
      <c r="P1229" s="179"/>
      <c r="Q1229" s="179"/>
    </row>
    <row r="1230" spans="2:17" ht="15" customHeight="1" x14ac:dyDescent="0.3">
      <c r="B1230" s="169" t="str">
        <f>IF(Lançamentos!B1236="","",MONTH(Lançamentos!B1236))</f>
        <v/>
      </c>
      <c r="C1230" s="170" t="str">
        <f t="shared" si="20"/>
        <v/>
      </c>
      <c r="D1230" s="179"/>
      <c r="E1230" s="179"/>
      <c r="F1230" s="179"/>
      <c r="G1230" s="179"/>
      <c r="H1230" s="179"/>
      <c r="I1230" s="179"/>
      <c r="J1230" s="179"/>
      <c r="K1230" s="179"/>
      <c r="L1230" s="179"/>
      <c r="M1230" s="179"/>
      <c r="N1230" s="179"/>
      <c r="O1230" s="179"/>
      <c r="P1230" s="179"/>
      <c r="Q1230" s="179"/>
    </row>
    <row r="1231" spans="2:17" ht="15" customHeight="1" x14ac:dyDescent="0.3">
      <c r="B1231" s="169" t="str">
        <f>IF(Lançamentos!B1237="","",MONTH(Lançamentos!B1237))</f>
        <v/>
      </c>
      <c r="C1231" s="170" t="str">
        <f t="shared" si="20"/>
        <v/>
      </c>
      <c r="D1231" s="179"/>
      <c r="E1231" s="179"/>
      <c r="F1231" s="179"/>
      <c r="G1231" s="179"/>
      <c r="H1231" s="179"/>
      <c r="I1231" s="179"/>
      <c r="J1231" s="179"/>
      <c r="K1231" s="179"/>
      <c r="L1231" s="179"/>
      <c r="M1231" s="179"/>
      <c r="N1231" s="179"/>
      <c r="O1231" s="179"/>
      <c r="P1231" s="179"/>
      <c r="Q1231" s="179"/>
    </row>
    <row r="1232" spans="2:17" ht="15" customHeight="1" x14ac:dyDescent="0.3">
      <c r="B1232" s="169" t="str">
        <f>IF(Lançamentos!B1238="","",MONTH(Lançamentos!B1238))</f>
        <v/>
      </c>
      <c r="C1232" s="170" t="str">
        <f t="shared" si="20"/>
        <v/>
      </c>
      <c r="D1232" s="179"/>
      <c r="E1232" s="179"/>
      <c r="F1232" s="179"/>
      <c r="G1232" s="179"/>
      <c r="H1232" s="179"/>
      <c r="I1232" s="179"/>
      <c r="J1232" s="179"/>
      <c r="K1232" s="179"/>
      <c r="L1232" s="179"/>
      <c r="M1232" s="179"/>
      <c r="N1232" s="179"/>
      <c r="O1232" s="179"/>
      <c r="P1232" s="179"/>
      <c r="Q1232" s="179"/>
    </row>
    <row r="1233" spans="2:17" ht="15" customHeight="1" x14ac:dyDescent="0.3">
      <c r="B1233" s="169" t="str">
        <f>IF(Lançamentos!B1239="","",MONTH(Lançamentos!B1239))</f>
        <v/>
      </c>
      <c r="C1233" s="170" t="str">
        <f t="shared" si="20"/>
        <v/>
      </c>
      <c r="D1233" s="179"/>
      <c r="E1233" s="179"/>
      <c r="F1233" s="179"/>
      <c r="G1233" s="179"/>
      <c r="H1233" s="179"/>
      <c r="I1233" s="179"/>
      <c r="J1233" s="179"/>
      <c r="K1233" s="179"/>
      <c r="L1233" s="179"/>
      <c r="M1233" s="179"/>
      <c r="N1233" s="179"/>
      <c r="O1233" s="179"/>
      <c r="P1233" s="179"/>
      <c r="Q1233" s="179"/>
    </row>
    <row r="1234" spans="2:17" ht="15" customHeight="1" x14ac:dyDescent="0.3">
      <c r="B1234" s="169" t="str">
        <f>IF(Lançamentos!B1240="","",MONTH(Lançamentos!B1240))</f>
        <v/>
      </c>
      <c r="C1234" s="170" t="str">
        <f t="shared" si="20"/>
        <v/>
      </c>
      <c r="D1234" s="179"/>
      <c r="E1234" s="179"/>
      <c r="F1234" s="179"/>
      <c r="G1234" s="179"/>
      <c r="H1234" s="179"/>
      <c r="I1234" s="179"/>
      <c r="J1234" s="179"/>
      <c r="K1234" s="179"/>
      <c r="L1234" s="179"/>
      <c r="M1234" s="179"/>
      <c r="N1234" s="179"/>
      <c r="O1234" s="179"/>
      <c r="P1234" s="179"/>
      <c r="Q1234" s="179"/>
    </row>
    <row r="1235" spans="2:17" ht="15" customHeight="1" x14ac:dyDescent="0.3">
      <c r="B1235" s="169" t="str">
        <f>IF(Lançamentos!B1241="","",MONTH(Lançamentos!B1241))</f>
        <v/>
      </c>
      <c r="C1235" s="170" t="str">
        <f t="shared" si="20"/>
        <v/>
      </c>
      <c r="D1235" s="179"/>
      <c r="E1235" s="179"/>
      <c r="F1235" s="179"/>
      <c r="G1235" s="179"/>
      <c r="H1235" s="179"/>
      <c r="I1235" s="179"/>
      <c r="J1235" s="179"/>
      <c r="K1235" s="179"/>
      <c r="L1235" s="179"/>
      <c r="M1235" s="179"/>
      <c r="N1235" s="179"/>
      <c r="O1235" s="179"/>
      <c r="P1235" s="179"/>
      <c r="Q1235" s="179"/>
    </row>
    <row r="1236" spans="2:17" ht="15" customHeight="1" x14ac:dyDescent="0.3">
      <c r="B1236" s="169" t="str">
        <f>IF(Lançamentos!B1242="","",MONTH(Lançamentos!B1242))</f>
        <v/>
      </c>
      <c r="C1236" s="170" t="str">
        <f t="shared" si="20"/>
        <v/>
      </c>
      <c r="D1236" s="179"/>
      <c r="E1236" s="179"/>
      <c r="F1236" s="179"/>
      <c r="G1236" s="179"/>
      <c r="H1236" s="179"/>
      <c r="I1236" s="179"/>
      <c r="J1236" s="179"/>
      <c r="K1236" s="179"/>
      <c r="L1236" s="179"/>
      <c r="M1236" s="179"/>
      <c r="N1236" s="179"/>
      <c r="O1236" s="179"/>
      <c r="P1236" s="179"/>
      <c r="Q1236" s="179"/>
    </row>
    <row r="1237" spans="2:17" ht="15" customHeight="1" x14ac:dyDescent="0.3">
      <c r="B1237" s="169" t="str">
        <f>IF(Lançamentos!B1243="","",MONTH(Lançamentos!B1243))</f>
        <v/>
      </c>
      <c r="C1237" s="170" t="str">
        <f t="shared" si="20"/>
        <v/>
      </c>
      <c r="D1237" s="179"/>
      <c r="E1237" s="179"/>
      <c r="F1237" s="179"/>
      <c r="G1237" s="179"/>
      <c r="H1237" s="179"/>
      <c r="I1237" s="179"/>
      <c r="J1237" s="179"/>
      <c r="K1237" s="179"/>
      <c r="L1237" s="179"/>
      <c r="M1237" s="179"/>
      <c r="N1237" s="179"/>
      <c r="O1237" s="179"/>
      <c r="P1237" s="179"/>
      <c r="Q1237" s="179"/>
    </row>
    <row r="1238" spans="2:17" ht="15" customHeight="1" x14ac:dyDescent="0.3">
      <c r="B1238" s="169" t="str">
        <f>IF(Lançamentos!B1244="","",MONTH(Lançamentos!B1244))</f>
        <v/>
      </c>
      <c r="C1238" s="170" t="str">
        <f t="shared" si="20"/>
        <v/>
      </c>
      <c r="D1238" s="179"/>
      <c r="E1238" s="179"/>
      <c r="F1238" s="179"/>
      <c r="G1238" s="179"/>
      <c r="H1238" s="179"/>
      <c r="I1238" s="179"/>
      <c r="J1238" s="179"/>
      <c r="K1238" s="179"/>
      <c r="L1238" s="179"/>
      <c r="M1238" s="179"/>
      <c r="N1238" s="179"/>
      <c r="O1238" s="179"/>
      <c r="P1238" s="179"/>
      <c r="Q1238" s="179"/>
    </row>
    <row r="1239" spans="2:17" ht="15" customHeight="1" x14ac:dyDescent="0.3">
      <c r="B1239" s="169" t="str">
        <f>IF(Lançamentos!B1245="","",MONTH(Lançamentos!B1245))</f>
        <v/>
      </c>
      <c r="C1239" s="170" t="str">
        <f t="shared" si="20"/>
        <v/>
      </c>
      <c r="D1239" s="179"/>
      <c r="E1239" s="179"/>
      <c r="F1239" s="179"/>
      <c r="G1239" s="179"/>
      <c r="H1239" s="179"/>
      <c r="I1239" s="179"/>
      <c r="J1239" s="179"/>
      <c r="K1239" s="179"/>
      <c r="L1239" s="179"/>
      <c r="M1239" s="179"/>
      <c r="N1239" s="179"/>
      <c r="O1239" s="179"/>
      <c r="P1239" s="179"/>
      <c r="Q1239" s="179"/>
    </row>
    <row r="1240" spans="2:17" ht="15" customHeight="1" x14ac:dyDescent="0.3">
      <c r="B1240" s="169" t="str">
        <f>IF(Lançamentos!B1246="","",MONTH(Lançamentos!B1246))</f>
        <v/>
      </c>
      <c r="C1240" s="170" t="str">
        <f t="shared" si="20"/>
        <v/>
      </c>
      <c r="D1240" s="179"/>
      <c r="E1240" s="179"/>
      <c r="F1240" s="179"/>
      <c r="G1240" s="179"/>
      <c r="H1240" s="179"/>
      <c r="I1240" s="179"/>
      <c r="J1240" s="179"/>
      <c r="K1240" s="179"/>
      <c r="L1240" s="179"/>
      <c r="M1240" s="179"/>
      <c r="N1240" s="179"/>
      <c r="O1240" s="179"/>
      <c r="P1240" s="179"/>
      <c r="Q1240" s="179"/>
    </row>
    <row r="1241" spans="2:17" ht="15" customHeight="1" x14ac:dyDescent="0.3">
      <c r="B1241" s="169" t="str">
        <f>IF(Lançamentos!B1247="","",MONTH(Lançamentos!B1247))</f>
        <v/>
      </c>
      <c r="C1241" s="170" t="str">
        <f t="shared" si="20"/>
        <v/>
      </c>
      <c r="D1241" s="179"/>
      <c r="E1241" s="179"/>
      <c r="F1241" s="179"/>
      <c r="G1241" s="179"/>
      <c r="H1241" s="179"/>
      <c r="I1241" s="179"/>
      <c r="J1241" s="179"/>
      <c r="K1241" s="179"/>
      <c r="L1241" s="179"/>
      <c r="M1241" s="179"/>
      <c r="N1241" s="179"/>
      <c r="O1241" s="179"/>
      <c r="P1241" s="179"/>
      <c r="Q1241" s="179"/>
    </row>
    <row r="1242" spans="2:17" ht="15" customHeight="1" x14ac:dyDescent="0.3">
      <c r="B1242" s="169" t="str">
        <f>IF(Lançamentos!B1248="","",MONTH(Lançamentos!B1248))</f>
        <v/>
      </c>
      <c r="C1242" s="170" t="str">
        <f t="shared" si="20"/>
        <v/>
      </c>
      <c r="D1242" s="179"/>
      <c r="E1242" s="179"/>
      <c r="F1242" s="179"/>
      <c r="G1242" s="179"/>
      <c r="H1242" s="179"/>
      <c r="I1242" s="179"/>
      <c r="J1242" s="179"/>
      <c r="K1242" s="179"/>
      <c r="L1242" s="179"/>
      <c r="M1242" s="179"/>
      <c r="N1242" s="179"/>
      <c r="O1242" s="179"/>
      <c r="P1242" s="179"/>
      <c r="Q1242" s="179"/>
    </row>
    <row r="1243" spans="2:17" ht="15" customHeight="1" x14ac:dyDescent="0.3">
      <c r="B1243" s="169" t="str">
        <f>IF(Lançamentos!B1249="","",MONTH(Lançamentos!B1249))</f>
        <v/>
      </c>
      <c r="C1243" s="170" t="str">
        <f t="shared" si="20"/>
        <v/>
      </c>
      <c r="D1243" s="179"/>
      <c r="E1243" s="179"/>
      <c r="F1243" s="179"/>
      <c r="G1243" s="179"/>
      <c r="H1243" s="179"/>
      <c r="I1243" s="179"/>
      <c r="J1243" s="179"/>
      <c r="K1243" s="179"/>
      <c r="L1243" s="179"/>
      <c r="M1243" s="179"/>
      <c r="N1243" s="179"/>
      <c r="O1243" s="179"/>
      <c r="P1243" s="179"/>
      <c r="Q1243" s="179"/>
    </row>
    <row r="1244" spans="2:17" ht="15" customHeight="1" x14ac:dyDescent="0.3">
      <c r="B1244" s="169" t="str">
        <f>IF(Lançamentos!B1250="","",MONTH(Lançamentos!B1250))</f>
        <v/>
      </c>
      <c r="C1244" s="170" t="str">
        <f t="shared" si="20"/>
        <v/>
      </c>
      <c r="D1244" s="179"/>
      <c r="E1244" s="179"/>
      <c r="F1244" s="179"/>
      <c r="G1244" s="179"/>
      <c r="H1244" s="179"/>
      <c r="I1244" s="179"/>
      <c r="J1244" s="179"/>
      <c r="K1244" s="179"/>
      <c r="L1244" s="179"/>
      <c r="M1244" s="179"/>
      <c r="N1244" s="179"/>
      <c r="O1244" s="179"/>
      <c r="P1244" s="179"/>
      <c r="Q1244" s="179"/>
    </row>
    <row r="1245" spans="2:17" ht="15" customHeight="1" x14ac:dyDescent="0.3">
      <c r="B1245" s="169" t="str">
        <f>IF(Lançamentos!B1251="","",MONTH(Lançamentos!B1251))</f>
        <v/>
      </c>
      <c r="C1245" s="170" t="str">
        <f t="shared" si="20"/>
        <v/>
      </c>
      <c r="D1245" s="179"/>
      <c r="E1245" s="179"/>
      <c r="F1245" s="179"/>
      <c r="G1245" s="179"/>
      <c r="H1245" s="179"/>
      <c r="I1245" s="179"/>
      <c r="J1245" s="179"/>
      <c r="K1245" s="179"/>
      <c r="L1245" s="179"/>
      <c r="M1245" s="179"/>
      <c r="N1245" s="179"/>
      <c r="O1245" s="179"/>
      <c r="P1245" s="179"/>
      <c r="Q1245" s="179"/>
    </row>
    <row r="1246" spans="2:17" ht="15" customHeight="1" x14ac:dyDescent="0.3">
      <c r="B1246" s="169" t="str">
        <f>IF(Lançamentos!B1252="","",MONTH(Lançamentos!B1252))</f>
        <v/>
      </c>
      <c r="C1246" s="170" t="str">
        <f t="shared" si="20"/>
        <v/>
      </c>
      <c r="D1246" s="179"/>
      <c r="E1246" s="179"/>
      <c r="F1246" s="179"/>
      <c r="G1246" s="179"/>
      <c r="H1246" s="179"/>
      <c r="I1246" s="179"/>
      <c r="J1246" s="179"/>
      <c r="K1246" s="179"/>
      <c r="L1246" s="179"/>
      <c r="M1246" s="179"/>
      <c r="N1246" s="179"/>
      <c r="O1246" s="179"/>
      <c r="P1246" s="179"/>
      <c r="Q1246" s="179"/>
    </row>
    <row r="1247" spans="2:17" ht="15" customHeight="1" x14ac:dyDescent="0.3">
      <c r="B1247" s="169" t="str">
        <f>IF(Lançamentos!B1253="","",MONTH(Lançamentos!B1253))</f>
        <v/>
      </c>
      <c r="C1247" s="170" t="str">
        <f t="shared" si="20"/>
        <v/>
      </c>
      <c r="D1247" s="179"/>
      <c r="E1247" s="179"/>
      <c r="F1247" s="179"/>
      <c r="G1247" s="179"/>
      <c r="H1247" s="179"/>
      <c r="I1247" s="179"/>
      <c r="J1247" s="179"/>
      <c r="K1247" s="179"/>
      <c r="L1247" s="179"/>
      <c r="M1247" s="179"/>
      <c r="N1247" s="179"/>
      <c r="O1247" s="179"/>
      <c r="P1247" s="179"/>
      <c r="Q1247" s="179"/>
    </row>
    <row r="1248" spans="2:17" ht="15" customHeight="1" x14ac:dyDescent="0.3">
      <c r="B1248" s="169" t="str">
        <f>IF(Lançamentos!B1254="","",MONTH(Lançamentos!B1254))</f>
        <v/>
      </c>
      <c r="C1248" s="170" t="str">
        <f t="shared" si="20"/>
        <v/>
      </c>
      <c r="D1248" s="179"/>
      <c r="E1248" s="179"/>
      <c r="F1248" s="179"/>
      <c r="G1248" s="179"/>
      <c r="H1248" s="179"/>
      <c r="I1248" s="179"/>
      <c r="J1248" s="179"/>
      <c r="K1248" s="179"/>
      <c r="L1248" s="179"/>
      <c r="M1248" s="179"/>
      <c r="N1248" s="179"/>
      <c r="O1248" s="179"/>
      <c r="P1248" s="179"/>
      <c r="Q1248" s="179"/>
    </row>
    <row r="1249" spans="2:17" ht="15" customHeight="1" x14ac:dyDescent="0.3">
      <c r="B1249" s="169" t="str">
        <f>IF(Lançamentos!B1255="","",MONTH(Lançamentos!B1255))</f>
        <v/>
      </c>
      <c r="C1249" s="170" t="str">
        <f t="shared" si="20"/>
        <v/>
      </c>
      <c r="D1249" s="179"/>
      <c r="E1249" s="179"/>
      <c r="F1249" s="179"/>
      <c r="G1249" s="179"/>
      <c r="H1249" s="179"/>
      <c r="I1249" s="179"/>
      <c r="J1249" s="179"/>
      <c r="K1249" s="179"/>
      <c r="L1249" s="179"/>
      <c r="M1249" s="179"/>
      <c r="N1249" s="179"/>
      <c r="O1249" s="179"/>
      <c r="P1249" s="179"/>
      <c r="Q1249" s="179"/>
    </row>
    <row r="1250" spans="2:17" ht="15" customHeight="1" x14ac:dyDescent="0.3">
      <c r="B1250" s="169" t="str">
        <f>IF(Lançamentos!B1256="","",MONTH(Lançamentos!B1256))</f>
        <v/>
      </c>
      <c r="C1250" s="170" t="str">
        <f t="shared" si="20"/>
        <v/>
      </c>
      <c r="D1250" s="179"/>
      <c r="E1250" s="179"/>
      <c r="F1250" s="179"/>
      <c r="G1250" s="179"/>
      <c r="H1250" s="179"/>
      <c r="I1250" s="179"/>
      <c r="J1250" s="179"/>
      <c r="K1250" s="179"/>
      <c r="L1250" s="179"/>
      <c r="M1250" s="179"/>
      <c r="N1250" s="179"/>
      <c r="O1250" s="179"/>
      <c r="P1250" s="179"/>
      <c r="Q1250" s="179"/>
    </row>
    <row r="1251" spans="2:17" ht="15" customHeight="1" x14ac:dyDescent="0.3">
      <c r="B1251" s="169" t="str">
        <f>IF(Lançamentos!B1257="","",MONTH(Lançamentos!B1257))</f>
        <v/>
      </c>
      <c r="C1251" s="170" t="str">
        <f t="shared" si="20"/>
        <v/>
      </c>
      <c r="D1251" s="179"/>
      <c r="E1251" s="179"/>
      <c r="F1251" s="179"/>
      <c r="G1251" s="179"/>
      <c r="H1251" s="179"/>
      <c r="I1251" s="179"/>
      <c r="J1251" s="179"/>
      <c r="K1251" s="179"/>
      <c r="L1251" s="179"/>
      <c r="M1251" s="179"/>
      <c r="N1251" s="179"/>
      <c r="O1251" s="179"/>
      <c r="P1251" s="179"/>
      <c r="Q1251" s="179"/>
    </row>
    <row r="1252" spans="2:17" ht="15" customHeight="1" x14ac:dyDescent="0.3">
      <c r="B1252" s="169" t="str">
        <f>IF(Lançamentos!B1258="","",MONTH(Lançamentos!B1258))</f>
        <v/>
      </c>
      <c r="C1252" s="170" t="str">
        <f t="shared" si="20"/>
        <v/>
      </c>
      <c r="D1252" s="179"/>
      <c r="E1252" s="179"/>
      <c r="F1252" s="179"/>
      <c r="G1252" s="179"/>
      <c r="H1252" s="179"/>
      <c r="I1252" s="179"/>
      <c r="J1252" s="179"/>
      <c r="K1252" s="179"/>
      <c r="L1252" s="179"/>
      <c r="M1252" s="179"/>
      <c r="N1252" s="179"/>
      <c r="O1252" s="179"/>
      <c r="P1252" s="179"/>
      <c r="Q1252" s="179"/>
    </row>
    <row r="1253" spans="2:17" ht="15" customHeight="1" x14ac:dyDescent="0.3">
      <c r="B1253" s="169" t="str">
        <f>IF(Lançamentos!B1259="","",MONTH(Lançamentos!B1259))</f>
        <v/>
      </c>
      <c r="C1253" s="170" t="str">
        <f t="shared" si="20"/>
        <v/>
      </c>
      <c r="D1253" s="179"/>
      <c r="E1253" s="179"/>
      <c r="F1253" s="179"/>
      <c r="G1253" s="179"/>
      <c r="H1253" s="179"/>
      <c r="I1253" s="179"/>
      <c r="J1253" s="179"/>
      <c r="K1253" s="179"/>
      <c r="L1253" s="179"/>
      <c r="M1253" s="179"/>
      <c r="N1253" s="179"/>
      <c r="O1253" s="179"/>
      <c r="P1253" s="179"/>
      <c r="Q1253" s="179"/>
    </row>
    <row r="1254" spans="2:17" ht="15" customHeight="1" x14ac:dyDescent="0.3">
      <c r="B1254" s="169" t="str">
        <f>IF(Lançamentos!B1260="","",MONTH(Lançamentos!B1260))</f>
        <v/>
      </c>
      <c r="C1254" s="170" t="str">
        <f t="shared" si="20"/>
        <v/>
      </c>
      <c r="D1254" s="179"/>
      <c r="E1254" s="179"/>
      <c r="F1254" s="179"/>
      <c r="G1254" s="179"/>
      <c r="H1254" s="179"/>
      <c r="I1254" s="179"/>
      <c r="J1254" s="179"/>
      <c r="K1254" s="179"/>
      <c r="L1254" s="179"/>
      <c r="M1254" s="179"/>
      <c r="N1254" s="179"/>
      <c r="O1254" s="179"/>
      <c r="P1254" s="179"/>
      <c r="Q1254" s="179"/>
    </row>
    <row r="1255" spans="2:17" ht="15" customHeight="1" x14ac:dyDescent="0.3">
      <c r="B1255" s="169" t="str">
        <f>IF(Lançamentos!B1261="","",MONTH(Lançamentos!B1261))</f>
        <v/>
      </c>
      <c r="C1255" s="170" t="str">
        <f t="shared" si="20"/>
        <v/>
      </c>
      <c r="D1255" s="179"/>
      <c r="E1255" s="179"/>
      <c r="F1255" s="179"/>
      <c r="G1255" s="179"/>
      <c r="H1255" s="179"/>
      <c r="I1255" s="179"/>
      <c r="J1255" s="179"/>
      <c r="K1255" s="179"/>
      <c r="L1255" s="179"/>
      <c r="M1255" s="179"/>
      <c r="N1255" s="179"/>
      <c r="O1255" s="179"/>
      <c r="P1255" s="179"/>
      <c r="Q1255" s="179"/>
    </row>
    <row r="1256" spans="2:17" ht="15" customHeight="1" x14ac:dyDescent="0.3">
      <c r="B1256" s="169" t="str">
        <f>IF(Lançamentos!B1262="","",MONTH(Lançamentos!B1262))</f>
        <v/>
      </c>
      <c r="C1256" s="170" t="str">
        <f t="shared" si="20"/>
        <v/>
      </c>
      <c r="D1256" s="179"/>
      <c r="E1256" s="179"/>
      <c r="F1256" s="179"/>
      <c r="G1256" s="179"/>
      <c r="H1256" s="179"/>
      <c r="I1256" s="179"/>
      <c r="J1256" s="179"/>
      <c r="K1256" s="179"/>
      <c r="L1256" s="179"/>
      <c r="M1256" s="179"/>
      <c r="N1256" s="179"/>
      <c r="O1256" s="179"/>
      <c r="P1256" s="179"/>
      <c r="Q1256" s="179"/>
    </row>
    <row r="1257" spans="2:17" ht="15" customHeight="1" x14ac:dyDescent="0.3">
      <c r="B1257" s="169" t="str">
        <f>IF(Lançamentos!B1263="","",MONTH(Lançamentos!B1263))</f>
        <v/>
      </c>
      <c r="C1257" s="170" t="str">
        <f t="shared" si="20"/>
        <v/>
      </c>
      <c r="D1257" s="179"/>
      <c r="E1257" s="179"/>
      <c r="F1257" s="179"/>
      <c r="G1257" s="179"/>
      <c r="H1257" s="179"/>
      <c r="I1257" s="179"/>
      <c r="J1257" s="179"/>
      <c r="K1257" s="179"/>
      <c r="L1257" s="179"/>
      <c r="M1257" s="179"/>
      <c r="N1257" s="179"/>
      <c r="O1257" s="179"/>
      <c r="P1257" s="179"/>
      <c r="Q1257" s="179"/>
    </row>
    <row r="1258" spans="2:17" ht="15" customHeight="1" x14ac:dyDescent="0.3">
      <c r="B1258" s="169" t="str">
        <f>IF(Lançamentos!B1264="","",MONTH(Lançamentos!B1264))</f>
        <v/>
      </c>
      <c r="C1258" s="170" t="str">
        <f t="shared" si="20"/>
        <v/>
      </c>
      <c r="D1258" s="179"/>
      <c r="E1258" s="179"/>
      <c r="F1258" s="179"/>
      <c r="G1258" s="179"/>
      <c r="H1258" s="179"/>
      <c r="I1258" s="179"/>
      <c r="J1258" s="179"/>
      <c r="K1258" s="179"/>
      <c r="L1258" s="179"/>
      <c r="M1258" s="179"/>
      <c r="N1258" s="179"/>
      <c r="O1258" s="179"/>
      <c r="P1258" s="179"/>
      <c r="Q1258" s="179"/>
    </row>
    <row r="1259" spans="2:17" ht="15" customHeight="1" x14ac:dyDescent="0.3">
      <c r="B1259" s="169" t="str">
        <f>IF(Lançamentos!B1265="","",MONTH(Lançamentos!B1265))</f>
        <v/>
      </c>
      <c r="C1259" s="170" t="str">
        <f t="shared" si="20"/>
        <v/>
      </c>
      <c r="D1259" s="179"/>
      <c r="E1259" s="179"/>
      <c r="F1259" s="179"/>
      <c r="G1259" s="179"/>
      <c r="H1259" s="179"/>
      <c r="I1259" s="179"/>
      <c r="J1259" s="179"/>
      <c r="K1259" s="179"/>
      <c r="L1259" s="179"/>
      <c r="M1259" s="179"/>
      <c r="N1259" s="179"/>
      <c r="O1259" s="179"/>
      <c r="P1259" s="179"/>
      <c r="Q1259" s="179"/>
    </row>
    <row r="1260" spans="2:17" ht="15" customHeight="1" x14ac:dyDescent="0.3">
      <c r="B1260" s="169" t="str">
        <f>IF(Lançamentos!B1266="","",MONTH(Lançamentos!B1266))</f>
        <v/>
      </c>
      <c r="C1260" s="170" t="str">
        <f t="shared" si="20"/>
        <v/>
      </c>
      <c r="D1260" s="179"/>
      <c r="E1260" s="179"/>
      <c r="F1260" s="179"/>
      <c r="G1260" s="179"/>
      <c r="H1260" s="179"/>
      <c r="I1260" s="179"/>
      <c r="J1260" s="179"/>
      <c r="K1260" s="179"/>
      <c r="L1260" s="179"/>
      <c r="M1260" s="179"/>
      <c r="N1260" s="179"/>
      <c r="O1260" s="179"/>
      <c r="P1260" s="179"/>
      <c r="Q1260" s="179"/>
    </row>
    <row r="1261" spans="2:17" ht="15" customHeight="1" x14ac:dyDescent="0.3">
      <c r="B1261" s="169" t="str">
        <f>IF(Lançamentos!B1267="","",MONTH(Lançamentos!B1267))</f>
        <v/>
      </c>
      <c r="C1261" s="170" t="str">
        <f t="shared" si="20"/>
        <v/>
      </c>
      <c r="D1261" s="179"/>
      <c r="E1261" s="179"/>
      <c r="F1261" s="179"/>
      <c r="G1261" s="179"/>
      <c r="H1261" s="179"/>
      <c r="I1261" s="179"/>
      <c r="J1261" s="179"/>
      <c r="K1261" s="179"/>
      <c r="L1261" s="179"/>
      <c r="M1261" s="179"/>
      <c r="N1261" s="179"/>
      <c r="O1261" s="179"/>
      <c r="P1261" s="179"/>
      <c r="Q1261" s="179"/>
    </row>
    <row r="1262" spans="2:17" ht="15" customHeight="1" x14ac:dyDescent="0.3">
      <c r="B1262" s="169" t="str">
        <f>IF(Lançamentos!B1268="","",MONTH(Lançamentos!B1268))</f>
        <v/>
      </c>
      <c r="C1262" s="170" t="str">
        <f t="shared" si="20"/>
        <v/>
      </c>
      <c r="D1262" s="179"/>
      <c r="E1262" s="179"/>
      <c r="F1262" s="179"/>
      <c r="G1262" s="179"/>
      <c r="H1262" s="179"/>
      <c r="I1262" s="179"/>
      <c r="J1262" s="179"/>
      <c r="K1262" s="179"/>
      <c r="L1262" s="179"/>
      <c r="M1262" s="179"/>
      <c r="N1262" s="179"/>
      <c r="O1262" s="179"/>
      <c r="P1262" s="179"/>
      <c r="Q1262" s="179"/>
    </row>
    <row r="1263" spans="2:17" ht="15" customHeight="1" x14ac:dyDescent="0.3">
      <c r="B1263" s="169" t="str">
        <f>IF(Lançamentos!B1269="","",MONTH(Lançamentos!B1269))</f>
        <v/>
      </c>
      <c r="C1263" s="170" t="str">
        <f t="shared" si="20"/>
        <v/>
      </c>
      <c r="D1263" s="179"/>
      <c r="E1263" s="179"/>
      <c r="F1263" s="179"/>
      <c r="G1263" s="179"/>
      <c r="H1263" s="179"/>
      <c r="I1263" s="179"/>
      <c r="J1263" s="179"/>
      <c r="K1263" s="179"/>
      <c r="L1263" s="179"/>
      <c r="M1263" s="179"/>
      <c r="N1263" s="179"/>
      <c r="O1263" s="179"/>
      <c r="P1263" s="179"/>
      <c r="Q1263" s="179"/>
    </row>
    <row r="1264" spans="2:17" ht="15" customHeight="1" x14ac:dyDescent="0.3">
      <c r="B1264" s="169" t="str">
        <f>IF(Lançamentos!B1270="","",MONTH(Lançamentos!B1270))</f>
        <v/>
      </c>
      <c r="C1264" s="170" t="str">
        <f t="shared" si="20"/>
        <v/>
      </c>
      <c r="D1264" s="179"/>
      <c r="E1264" s="179"/>
      <c r="F1264" s="179"/>
      <c r="G1264" s="179"/>
      <c r="H1264" s="179"/>
      <c r="I1264" s="179"/>
      <c r="J1264" s="179"/>
      <c r="K1264" s="179"/>
      <c r="L1264" s="179"/>
      <c r="M1264" s="179"/>
      <c r="N1264" s="179"/>
      <c r="O1264" s="179"/>
      <c r="P1264" s="179"/>
      <c r="Q1264" s="179"/>
    </row>
    <row r="1265" spans="2:17" ht="15" customHeight="1" x14ac:dyDescent="0.3">
      <c r="B1265" s="169" t="str">
        <f>IF(Lançamentos!B1271="","",MONTH(Lançamentos!B1271))</f>
        <v/>
      </c>
      <c r="C1265" s="170" t="str">
        <f t="shared" si="20"/>
        <v/>
      </c>
      <c r="D1265" s="179"/>
      <c r="E1265" s="179"/>
      <c r="F1265" s="179"/>
      <c r="G1265" s="179"/>
      <c r="H1265" s="179"/>
      <c r="I1265" s="179"/>
      <c r="J1265" s="179"/>
      <c r="K1265" s="179"/>
      <c r="L1265" s="179"/>
      <c r="M1265" s="179"/>
      <c r="N1265" s="179"/>
      <c r="O1265" s="179"/>
      <c r="P1265" s="179"/>
      <c r="Q1265" s="179"/>
    </row>
    <row r="1266" spans="2:17" ht="15" customHeight="1" x14ac:dyDescent="0.3">
      <c r="B1266" s="169" t="str">
        <f>IF(Lançamentos!B1272="","",MONTH(Lançamentos!B1272))</f>
        <v/>
      </c>
      <c r="C1266" s="170" t="str">
        <f t="shared" si="20"/>
        <v/>
      </c>
      <c r="D1266" s="179"/>
      <c r="E1266" s="179"/>
      <c r="F1266" s="179"/>
      <c r="G1266" s="179"/>
      <c r="H1266" s="179"/>
      <c r="I1266" s="179"/>
      <c r="J1266" s="179"/>
      <c r="K1266" s="179"/>
      <c r="L1266" s="179"/>
      <c r="M1266" s="179"/>
      <c r="N1266" s="179"/>
      <c r="O1266" s="179"/>
      <c r="P1266" s="179"/>
      <c r="Q1266" s="179"/>
    </row>
    <row r="1267" spans="2:17" ht="15" customHeight="1" x14ac:dyDescent="0.3">
      <c r="B1267" s="169" t="str">
        <f>IF(Lançamentos!B1273="","",MONTH(Lançamentos!B1273))</f>
        <v/>
      </c>
      <c r="C1267" s="170" t="str">
        <f t="shared" si="20"/>
        <v/>
      </c>
      <c r="D1267" s="179"/>
      <c r="E1267" s="179"/>
      <c r="F1267" s="179"/>
      <c r="G1267" s="179"/>
      <c r="H1267" s="179"/>
      <c r="I1267" s="179"/>
      <c r="J1267" s="179"/>
      <c r="K1267" s="179"/>
      <c r="L1267" s="179"/>
      <c r="M1267" s="179"/>
      <c r="N1267" s="179"/>
      <c r="O1267" s="179"/>
      <c r="P1267" s="179"/>
      <c r="Q1267" s="179"/>
    </row>
    <row r="1268" spans="2:17" ht="15" customHeight="1" x14ac:dyDescent="0.3">
      <c r="B1268" s="169" t="str">
        <f>IF(Lançamentos!B1274="","",MONTH(Lançamentos!B1274))</f>
        <v/>
      </c>
      <c r="C1268" s="170" t="str">
        <f t="shared" si="20"/>
        <v/>
      </c>
      <c r="D1268" s="179"/>
      <c r="E1268" s="179"/>
      <c r="F1268" s="179"/>
      <c r="G1268" s="179"/>
      <c r="H1268" s="179"/>
      <c r="I1268" s="179"/>
      <c r="J1268" s="179"/>
      <c r="K1268" s="179"/>
      <c r="L1268" s="179"/>
      <c r="M1268" s="179"/>
      <c r="N1268" s="179"/>
      <c r="O1268" s="179"/>
      <c r="P1268" s="179"/>
      <c r="Q1268" s="179"/>
    </row>
    <row r="1269" spans="2:17" ht="15" customHeight="1" x14ac:dyDescent="0.3">
      <c r="B1269" s="169" t="str">
        <f>IF(Lançamentos!B1275="","",MONTH(Lançamentos!B1275))</f>
        <v/>
      </c>
      <c r="C1269" s="170" t="str">
        <f t="shared" si="20"/>
        <v/>
      </c>
      <c r="D1269" s="179"/>
      <c r="E1269" s="179"/>
      <c r="F1269" s="179"/>
      <c r="G1269" s="179"/>
      <c r="H1269" s="179"/>
      <c r="I1269" s="179"/>
      <c r="J1269" s="179"/>
      <c r="K1269" s="179"/>
      <c r="L1269" s="179"/>
      <c r="M1269" s="179"/>
      <c r="N1269" s="179"/>
      <c r="O1269" s="179"/>
      <c r="P1269" s="179"/>
      <c r="Q1269" s="179"/>
    </row>
    <row r="1270" spans="2:17" ht="15" customHeight="1" x14ac:dyDescent="0.3">
      <c r="B1270" s="169" t="str">
        <f>IF(Lançamentos!B1276="","",MONTH(Lançamentos!B1276))</f>
        <v/>
      </c>
      <c r="C1270" s="170" t="str">
        <f t="shared" si="20"/>
        <v/>
      </c>
      <c r="D1270" s="179"/>
      <c r="E1270" s="179"/>
      <c r="F1270" s="179"/>
      <c r="G1270" s="179"/>
      <c r="H1270" s="179"/>
      <c r="I1270" s="179"/>
      <c r="J1270" s="179"/>
      <c r="K1270" s="179"/>
      <c r="L1270" s="179"/>
      <c r="M1270" s="179"/>
      <c r="N1270" s="179"/>
      <c r="O1270" s="179"/>
      <c r="P1270" s="179"/>
      <c r="Q1270" s="179"/>
    </row>
    <row r="1271" spans="2:17" ht="15" customHeight="1" x14ac:dyDescent="0.3">
      <c r="B1271" s="169" t="str">
        <f>IF(Lançamentos!B1277="","",MONTH(Lançamentos!B1277))</f>
        <v/>
      </c>
      <c r="C1271" s="170" t="str">
        <f t="shared" si="20"/>
        <v/>
      </c>
      <c r="D1271" s="179"/>
      <c r="E1271" s="179"/>
      <c r="F1271" s="179"/>
      <c r="G1271" s="179"/>
      <c r="H1271" s="179"/>
      <c r="I1271" s="179"/>
      <c r="J1271" s="179"/>
      <c r="K1271" s="179"/>
      <c r="L1271" s="179"/>
      <c r="M1271" s="179"/>
      <c r="N1271" s="179"/>
      <c r="O1271" s="179"/>
      <c r="P1271" s="179"/>
      <c r="Q1271" s="179"/>
    </row>
    <row r="1272" spans="2:17" ht="15" customHeight="1" x14ac:dyDescent="0.3">
      <c r="B1272" s="169" t="str">
        <f>IF(Lançamentos!B1278="","",MONTH(Lançamentos!B1278))</f>
        <v/>
      </c>
      <c r="C1272" s="170" t="str">
        <f t="shared" si="20"/>
        <v/>
      </c>
      <c r="D1272" s="179"/>
      <c r="E1272" s="179"/>
      <c r="F1272" s="179"/>
      <c r="G1272" s="179"/>
      <c r="H1272" s="179"/>
      <c r="I1272" s="179"/>
      <c r="J1272" s="179"/>
      <c r="K1272" s="179"/>
      <c r="L1272" s="179"/>
      <c r="M1272" s="179"/>
      <c r="N1272" s="179"/>
      <c r="O1272" s="179"/>
      <c r="P1272" s="179"/>
      <c r="Q1272" s="179"/>
    </row>
    <row r="1273" spans="2:17" ht="15" customHeight="1" x14ac:dyDescent="0.3">
      <c r="B1273" s="169" t="str">
        <f>IF(Lançamentos!B1279="","",MONTH(Lançamentos!B1279))</f>
        <v/>
      </c>
      <c r="C1273" s="170" t="str">
        <f t="shared" si="20"/>
        <v/>
      </c>
      <c r="D1273" s="179"/>
      <c r="E1273" s="179"/>
      <c r="F1273" s="179"/>
      <c r="G1273" s="179"/>
      <c r="H1273" s="179"/>
      <c r="I1273" s="179"/>
      <c r="J1273" s="179"/>
      <c r="K1273" s="179"/>
      <c r="L1273" s="179"/>
      <c r="M1273" s="179"/>
      <c r="N1273" s="179"/>
      <c r="O1273" s="179"/>
      <c r="P1273" s="179"/>
      <c r="Q1273" s="179"/>
    </row>
    <row r="1274" spans="2:17" ht="15" customHeight="1" x14ac:dyDescent="0.3">
      <c r="B1274" s="169" t="str">
        <f>IF(Lançamentos!B1280="","",MONTH(Lançamentos!B1280))</f>
        <v/>
      </c>
      <c r="C1274" s="170" t="str">
        <f t="shared" si="20"/>
        <v/>
      </c>
      <c r="D1274" s="179"/>
      <c r="E1274" s="179"/>
      <c r="F1274" s="179"/>
      <c r="G1274" s="179"/>
      <c r="H1274" s="179"/>
      <c r="I1274" s="179"/>
      <c r="J1274" s="179"/>
      <c r="K1274" s="179"/>
      <c r="L1274" s="179"/>
      <c r="M1274" s="179"/>
      <c r="N1274" s="179"/>
      <c r="O1274" s="179"/>
      <c r="P1274" s="179"/>
      <c r="Q1274" s="179"/>
    </row>
    <row r="1275" spans="2:17" ht="15" customHeight="1" x14ac:dyDescent="0.3">
      <c r="B1275" s="169" t="str">
        <f>IF(Lançamentos!B1281="","",MONTH(Lançamentos!B1281))</f>
        <v/>
      </c>
      <c r="C1275" s="170" t="str">
        <f t="shared" si="20"/>
        <v/>
      </c>
      <c r="D1275" s="179"/>
      <c r="E1275" s="179"/>
      <c r="F1275" s="179"/>
      <c r="G1275" s="179"/>
      <c r="H1275" s="179"/>
      <c r="I1275" s="179"/>
      <c r="J1275" s="179"/>
      <c r="K1275" s="179"/>
      <c r="L1275" s="179"/>
      <c r="M1275" s="179"/>
      <c r="N1275" s="179"/>
      <c r="O1275" s="179"/>
      <c r="P1275" s="179"/>
      <c r="Q1275" s="179"/>
    </row>
    <row r="1276" spans="2:17" ht="15" customHeight="1" x14ac:dyDescent="0.3">
      <c r="B1276" s="169" t="str">
        <f>IF(Lançamentos!B1282="","",MONTH(Lançamentos!B1282))</f>
        <v/>
      </c>
      <c r="C1276" s="170" t="str">
        <f t="shared" si="20"/>
        <v/>
      </c>
      <c r="D1276" s="179"/>
      <c r="E1276" s="179"/>
      <c r="F1276" s="179"/>
      <c r="G1276" s="179"/>
      <c r="H1276" s="179"/>
      <c r="I1276" s="179"/>
      <c r="J1276" s="179"/>
      <c r="K1276" s="179"/>
      <c r="L1276" s="179"/>
      <c r="M1276" s="179"/>
      <c r="N1276" s="179"/>
      <c r="O1276" s="179"/>
      <c r="P1276" s="179"/>
      <c r="Q1276" s="179"/>
    </row>
    <row r="1277" spans="2:17" ht="15" customHeight="1" x14ac:dyDescent="0.3">
      <c r="B1277" s="169" t="str">
        <f>IF(Lançamentos!B1283="","",MONTH(Lançamentos!B1283))</f>
        <v/>
      </c>
      <c r="C1277" s="170" t="str">
        <f t="shared" si="20"/>
        <v/>
      </c>
      <c r="D1277" s="179"/>
      <c r="E1277" s="179"/>
      <c r="F1277" s="179"/>
      <c r="G1277" s="179"/>
      <c r="H1277" s="179"/>
      <c r="I1277" s="179"/>
      <c r="J1277" s="179"/>
      <c r="K1277" s="179"/>
      <c r="L1277" s="179"/>
      <c r="M1277" s="179"/>
      <c r="N1277" s="179"/>
      <c r="O1277" s="179"/>
      <c r="P1277" s="179"/>
      <c r="Q1277" s="179"/>
    </row>
    <row r="1278" spans="2:17" ht="15" customHeight="1" x14ac:dyDescent="0.3">
      <c r="B1278" s="169" t="str">
        <f>IF(Lançamentos!B1284="","",MONTH(Lançamentos!B1284))</f>
        <v/>
      </c>
      <c r="C1278" s="170" t="str">
        <f t="shared" si="20"/>
        <v/>
      </c>
      <c r="D1278" s="179"/>
      <c r="E1278" s="179"/>
      <c r="F1278" s="179"/>
      <c r="G1278" s="179"/>
      <c r="H1278" s="179"/>
      <c r="I1278" s="179"/>
      <c r="J1278" s="179"/>
      <c r="K1278" s="179"/>
      <c r="L1278" s="179"/>
      <c r="M1278" s="179"/>
      <c r="N1278" s="179"/>
      <c r="O1278" s="179"/>
      <c r="P1278" s="179"/>
      <c r="Q1278" s="179"/>
    </row>
    <row r="1279" spans="2:17" ht="15" customHeight="1" x14ac:dyDescent="0.3">
      <c r="B1279" s="169" t="str">
        <f>IF(Lançamentos!B1285="","",MONTH(Lançamentos!B1285))</f>
        <v/>
      </c>
      <c r="C1279" s="170" t="str">
        <f t="shared" si="20"/>
        <v/>
      </c>
      <c r="D1279" s="179"/>
      <c r="E1279" s="179"/>
      <c r="F1279" s="179"/>
      <c r="G1279" s="179"/>
      <c r="H1279" s="179"/>
      <c r="I1279" s="179"/>
      <c r="J1279" s="179"/>
      <c r="K1279" s="179"/>
      <c r="L1279" s="179"/>
      <c r="M1279" s="179"/>
      <c r="N1279" s="179"/>
      <c r="O1279" s="179"/>
      <c r="P1279" s="179"/>
      <c r="Q1279" s="179"/>
    </row>
    <row r="1280" spans="2:17" ht="15" customHeight="1" x14ac:dyDescent="0.3">
      <c r="B1280" s="169" t="str">
        <f>IF(Lançamentos!B1286="","",MONTH(Lançamentos!B1286))</f>
        <v/>
      </c>
      <c r="C1280" s="170" t="str">
        <f t="shared" si="20"/>
        <v/>
      </c>
      <c r="D1280" s="179"/>
      <c r="E1280" s="179"/>
      <c r="F1280" s="179"/>
      <c r="G1280" s="179"/>
      <c r="H1280" s="179"/>
      <c r="I1280" s="179"/>
      <c r="J1280" s="179"/>
      <c r="K1280" s="179"/>
      <c r="L1280" s="179"/>
      <c r="M1280" s="179"/>
      <c r="N1280" s="179"/>
      <c r="O1280" s="179"/>
      <c r="P1280" s="179"/>
      <c r="Q1280" s="179"/>
    </row>
    <row r="1281" spans="2:17" ht="15" customHeight="1" x14ac:dyDescent="0.3">
      <c r="B1281" s="169" t="str">
        <f>IF(Lançamentos!B1287="","",MONTH(Lançamentos!B1287))</f>
        <v/>
      </c>
      <c r="C1281" s="170" t="str">
        <f t="shared" si="20"/>
        <v/>
      </c>
      <c r="D1281" s="179"/>
      <c r="E1281" s="179"/>
      <c r="F1281" s="179"/>
      <c r="G1281" s="179"/>
      <c r="H1281" s="179"/>
      <c r="I1281" s="179"/>
      <c r="J1281" s="179"/>
      <c r="K1281" s="179"/>
      <c r="L1281" s="179"/>
      <c r="M1281" s="179"/>
      <c r="N1281" s="179"/>
      <c r="O1281" s="179"/>
      <c r="P1281" s="179"/>
      <c r="Q1281" s="179"/>
    </row>
    <row r="1282" spans="2:17" ht="15" customHeight="1" x14ac:dyDescent="0.3">
      <c r="B1282" s="169" t="str">
        <f>IF(Lançamentos!B1288="","",MONTH(Lançamentos!B1288))</f>
        <v/>
      </c>
      <c r="C1282" s="170" t="str">
        <f t="shared" si="20"/>
        <v/>
      </c>
      <c r="D1282" s="179"/>
      <c r="E1282" s="179"/>
      <c r="F1282" s="179"/>
      <c r="G1282" s="179"/>
      <c r="H1282" s="179"/>
      <c r="I1282" s="179"/>
      <c r="J1282" s="179"/>
      <c r="K1282" s="179"/>
      <c r="L1282" s="179"/>
      <c r="M1282" s="179"/>
      <c r="N1282" s="179"/>
      <c r="O1282" s="179"/>
      <c r="P1282" s="179"/>
      <c r="Q1282" s="179"/>
    </row>
    <row r="1283" spans="2:17" ht="15" customHeight="1" x14ac:dyDescent="0.3">
      <c r="B1283" s="169" t="str">
        <f>IF(Lançamentos!B1289="","",MONTH(Lançamentos!B1289))</f>
        <v/>
      </c>
      <c r="C1283" s="170" t="str">
        <f t="shared" si="20"/>
        <v/>
      </c>
      <c r="D1283" s="179"/>
      <c r="E1283" s="179"/>
      <c r="F1283" s="179"/>
      <c r="G1283" s="179"/>
      <c r="H1283" s="179"/>
      <c r="I1283" s="179"/>
      <c r="J1283" s="179"/>
      <c r="K1283" s="179"/>
      <c r="L1283" s="179"/>
      <c r="M1283" s="179"/>
      <c r="N1283" s="179"/>
      <c r="O1283" s="179"/>
      <c r="P1283" s="179"/>
      <c r="Q1283" s="179"/>
    </row>
    <row r="1284" spans="2:17" ht="15" customHeight="1" x14ac:dyDescent="0.3">
      <c r="B1284" s="169" t="str">
        <f>IF(Lançamentos!B1290="","",MONTH(Lançamentos!B1290))</f>
        <v/>
      </c>
      <c r="C1284" s="170" t="str">
        <f t="shared" si="20"/>
        <v/>
      </c>
      <c r="D1284" s="179"/>
      <c r="E1284" s="179"/>
      <c r="F1284" s="179"/>
      <c r="G1284" s="179"/>
      <c r="H1284" s="179"/>
      <c r="I1284" s="179"/>
      <c r="J1284" s="179"/>
      <c r="K1284" s="179"/>
      <c r="L1284" s="179"/>
      <c r="M1284" s="179"/>
      <c r="N1284" s="179"/>
      <c r="O1284" s="179"/>
      <c r="P1284" s="179"/>
      <c r="Q1284" s="179"/>
    </row>
    <row r="1285" spans="2:17" ht="15" customHeight="1" x14ac:dyDescent="0.3">
      <c r="B1285" s="169" t="str">
        <f>IF(Lançamentos!B1291="","",MONTH(Lançamentos!B1291))</f>
        <v/>
      </c>
      <c r="C1285" s="170" t="str">
        <f t="shared" ref="C1285:C1348" si="21">IFERROR(INDEX($A$4:$A$14,B1285),"")</f>
        <v/>
      </c>
      <c r="D1285" s="179"/>
      <c r="E1285" s="179"/>
      <c r="F1285" s="179"/>
      <c r="G1285" s="179"/>
      <c r="H1285" s="179"/>
      <c r="I1285" s="179"/>
      <c r="J1285" s="179"/>
      <c r="K1285" s="179"/>
      <c r="L1285" s="179"/>
      <c r="M1285" s="179"/>
      <c r="N1285" s="179"/>
      <c r="O1285" s="179"/>
      <c r="P1285" s="179"/>
      <c r="Q1285" s="179"/>
    </row>
    <row r="1286" spans="2:17" ht="15" customHeight="1" x14ac:dyDescent="0.3">
      <c r="B1286" s="169" t="str">
        <f>IF(Lançamentos!B1292="","",MONTH(Lançamentos!B1292))</f>
        <v/>
      </c>
      <c r="C1286" s="170" t="str">
        <f t="shared" si="21"/>
        <v/>
      </c>
      <c r="D1286" s="179"/>
      <c r="E1286" s="179"/>
      <c r="F1286" s="179"/>
      <c r="G1286" s="179"/>
      <c r="H1286" s="179"/>
      <c r="I1286" s="179"/>
      <c r="J1286" s="179"/>
      <c r="K1286" s="179"/>
      <c r="L1286" s="179"/>
      <c r="M1286" s="179"/>
      <c r="N1286" s="179"/>
      <c r="O1286" s="179"/>
      <c r="P1286" s="179"/>
      <c r="Q1286" s="179"/>
    </row>
    <row r="1287" spans="2:17" ht="15" customHeight="1" x14ac:dyDescent="0.3">
      <c r="B1287" s="169" t="str">
        <f>IF(Lançamentos!B1293="","",MONTH(Lançamentos!B1293))</f>
        <v/>
      </c>
      <c r="C1287" s="170" t="str">
        <f t="shared" si="21"/>
        <v/>
      </c>
      <c r="D1287" s="179"/>
      <c r="E1287" s="179"/>
      <c r="F1287" s="179"/>
      <c r="G1287" s="179"/>
      <c r="H1287" s="179"/>
      <c r="I1287" s="179"/>
      <c r="J1287" s="179"/>
      <c r="K1287" s="179"/>
      <c r="L1287" s="179"/>
      <c r="M1287" s="179"/>
      <c r="N1287" s="179"/>
      <c r="O1287" s="179"/>
      <c r="P1287" s="179"/>
      <c r="Q1287" s="179"/>
    </row>
    <row r="1288" spans="2:17" ht="15" customHeight="1" x14ac:dyDescent="0.3">
      <c r="B1288" s="169" t="str">
        <f>IF(Lançamentos!B1294="","",MONTH(Lançamentos!B1294))</f>
        <v/>
      </c>
      <c r="C1288" s="170" t="str">
        <f t="shared" si="21"/>
        <v/>
      </c>
      <c r="D1288" s="179"/>
      <c r="E1288" s="179"/>
      <c r="F1288" s="179"/>
      <c r="G1288" s="179"/>
      <c r="H1288" s="179"/>
      <c r="I1288" s="179"/>
      <c r="J1288" s="179"/>
      <c r="K1288" s="179"/>
      <c r="L1288" s="179"/>
      <c r="M1288" s="179"/>
      <c r="N1288" s="179"/>
      <c r="O1288" s="179"/>
      <c r="P1288" s="179"/>
      <c r="Q1288" s="179"/>
    </row>
    <row r="1289" spans="2:17" ht="15" customHeight="1" x14ac:dyDescent="0.3">
      <c r="B1289" s="169" t="str">
        <f>IF(Lançamentos!B1295="","",MONTH(Lançamentos!B1295))</f>
        <v/>
      </c>
      <c r="C1289" s="170" t="str">
        <f t="shared" si="21"/>
        <v/>
      </c>
      <c r="D1289" s="179"/>
      <c r="E1289" s="179"/>
      <c r="F1289" s="179"/>
      <c r="G1289" s="179"/>
      <c r="H1289" s="179"/>
      <c r="I1289" s="179"/>
      <c r="J1289" s="179"/>
      <c r="K1289" s="179"/>
      <c r="L1289" s="179"/>
      <c r="M1289" s="179"/>
      <c r="N1289" s="179"/>
      <c r="O1289" s="179"/>
      <c r="P1289" s="179"/>
      <c r="Q1289" s="179"/>
    </row>
    <row r="1290" spans="2:17" ht="15" customHeight="1" x14ac:dyDescent="0.3">
      <c r="B1290" s="169" t="str">
        <f>IF(Lançamentos!B1296="","",MONTH(Lançamentos!B1296))</f>
        <v/>
      </c>
      <c r="C1290" s="170" t="str">
        <f t="shared" si="21"/>
        <v/>
      </c>
      <c r="D1290" s="179"/>
      <c r="E1290" s="179"/>
      <c r="F1290" s="179"/>
      <c r="G1290" s="179"/>
      <c r="H1290" s="179"/>
      <c r="I1290" s="179"/>
      <c r="J1290" s="179"/>
      <c r="K1290" s="179"/>
      <c r="L1290" s="179"/>
      <c r="M1290" s="179"/>
      <c r="N1290" s="179"/>
      <c r="O1290" s="179"/>
      <c r="P1290" s="179"/>
      <c r="Q1290" s="179"/>
    </row>
    <row r="1291" spans="2:17" ht="15" customHeight="1" x14ac:dyDescent="0.3">
      <c r="B1291" s="169" t="str">
        <f>IF(Lançamentos!B1297="","",MONTH(Lançamentos!B1297))</f>
        <v/>
      </c>
      <c r="C1291" s="170" t="str">
        <f t="shared" si="21"/>
        <v/>
      </c>
      <c r="D1291" s="179"/>
      <c r="E1291" s="179"/>
      <c r="F1291" s="179"/>
      <c r="G1291" s="179"/>
      <c r="H1291" s="179"/>
      <c r="I1291" s="179"/>
      <c r="J1291" s="179"/>
      <c r="K1291" s="179"/>
      <c r="L1291" s="179"/>
      <c r="M1291" s="179"/>
      <c r="N1291" s="179"/>
      <c r="O1291" s="179"/>
      <c r="P1291" s="179"/>
      <c r="Q1291" s="179"/>
    </row>
    <row r="1292" spans="2:17" ht="15" customHeight="1" x14ac:dyDescent="0.3">
      <c r="B1292" s="169" t="str">
        <f>IF(Lançamentos!B1298="","",MONTH(Lançamentos!B1298))</f>
        <v/>
      </c>
      <c r="C1292" s="170" t="str">
        <f t="shared" si="21"/>
        <v/>
      </c>
      <c r="D1292" s="179"/>
      <c r="E1292" s="179"/>
      <c r="F1292" s="179"/>
      <c r="G1292" s="179"/>
      <c r="H1292" s="179"/>
      <c r="I1292" s="179"/>
      <c r="J1292" s="179"/>
      <c r="K1292" s="179"/>
      <c r="L1292" s="179"/>
      <c r="M1292" s="179"/>
      <c r="N1292" s="179"/>
      <c r="O1292" s="179"/>
      <c r="P1292" s="179"/>
      <c r="Q1292" s="179"/>
    </row>
    <row r="1293" spans="2:17" ht="15" customHeight="1" x14ac:dyDescent="0.3">
      <c r="B1293" s="169" t="str">
        <f>IF(Lançamentos!B1299="","",MONTH(Lançamentos!B1299))</f>
        <v/>
      </c>
      <c r="C1293" s="170" t="str">
        <f t="shared" si="21"/>
        <v/>
      </c>
      <c r="D1293" s="179"/>
      <c r="E1293" s="179"/>
      <c r="F1293" s="179"/>
      <c r="G1293" s="179"/>
      <c r="H1293" s="179"/>
      <c r="I1293" s="179"/>
      <c r="J1293" s="179"/>
      <c r="K1293" s="179"/>
      <c r="L1293" s="179"/>
      <c r="M1293" s="179"/>
      <c r="N1293" s="179"/>
      <c r="O1293" s="179"/>
      <c r="P1293" s="179"/>
      <c r="Q1293" s="179"/>
    </row>
    <row r="1294" spans="2:17" ht="15" customHeight="1" x14ac:dyDescent="0.3">
      <c r="B1294" s="169" t="str">
        <f>IF(Lançamentos!B1300="","",MONTH(Lançamentos!B1300))</f>
        <v/>
      </c>
      <c r="C1294" s="170" t="str">
        <f t="shared" si="21"/>
        <v/>
      </c>
      <c r="D1294" s="179"/>
      <c r="E1294" s="179"/>
      <c r="F1294" s="179"/>
      <c r="G1294" s="179"/>
      <c r="H1294" s="179"/>
      <c r="I1294" s="179"/>
      <c r="J1294" s="179"/>
      <c r="K1294" s="179"/>
      <c r="L1294" s="179"/>
      <c r="M1294" s="179"/>
      <c r="N1294" s="179"/>
      <c r="O1294" s="179"/>
      <c r="P1294" s="179"/>
      <c r="Q1294" s="179"/>
    </row>
    <row r="1295" spans="2:17" ht="15" customHeight="1" x14ac:dyDescent="0.3">
      <c r="B1295" s="169" t="str">
        <f>IF(Lançamentos!B1301="","",MONTH(Lançamentos!B1301))</f>
        <v/>
      </c>
      <c r="C1295" s="170" t="str">
        <f t="shared" si="21"/>
        <v/>
      </c>
      <c r="D1295" s="179"/>
      <c r="E1295" s="179"/>
      <c r="F1295" s="179"/>
      <c r="G1295" s="179"/>
      <c r="H1295" s="179"/>
      <c r="I1295" s="179"/>
      <c r="J1295" s="179"/>
      <c r="K1295" s="179"/>
      <c r="L1295" s="179"/>
      <c r="M1295" s="179"/>
      <c r="N1295" s="179"/>
      <c r="O1295" s="179"/>
      <c r="P1295" s="179"/>
      <c r="Q1295" s="179"/>
    </row>
    <row r="1296" spans="2:17" ht="15" customHeight="1" x14ac:dyDescent="0.3">
      <c r="B1296" s="169" t="str">
        <f>IF(Lançamentos!B1302="","",MONTH(Lançamentos!B1302))</f>
        <v/>
      </c>
      <c r="C1296" s="170" t="str">
        <f t="shared" si="21"/>
        <v/>
      </c>
      <c r="D1296" s="179"/>
      <c r="E1296" s="179"/>
      <c r="F1296" s="179"/>
      <c r="G1296" s="179"/>
      <c r="H1296" s="179"/>
      <c r="I1296" s="179"/>
      <c r="J1296" s="179"/>
      <c r="K1296" s="179"/>
      <c r="L1296" s="179"/>
      <c r="M1296" s="179"/>
      <c r="N1296" s="179"/>
      <c r="O1296" s="179"/>
      <c r="P1296" s="179"/>
      <c r="Q1296" s="179"/>
    </row>
    <row r="1297" spans="2:17" ht="15" customHeight="1" x14ac:dyDescent="0.3">
      <c r="B1297" s="169" t="str">
        <f>IF(Lançamentos!B1303="","",MONTH(Lançamentos!B1303))</f>
        <v/>
      </c>
      <c r="C1297" s="170" t="str">
        <f t="shared" si="21"/>
        <v/>
      </c>
      <c r="D1297" s="179"/>
      <c r="E1297" s="179"/>
      <c r="F1297" s="179"/>
      <c r="G1297" s="179"/>
      <c r="H1297" s="179"/>
      <c r="I1297" s="179"/>
      <c r="J1297" s="179"/>
      <c r="K1297" s="179"/>
      <c r="L1297" s="179"/>
      <c r="M1297" s="179"/>
      <c r="N1297" s="179"/>
      <c r="O1297" s="179"/>
      <c r="P1297" s="179"/>
      <c r="Q1297" s="179"/>
    </row>
    <row r="1298" spans="2:17" ht="15" customHeight="1" x14ac:dyDescent="0.3">
      <c r="B1298" s="169" t="str">
        <f>IF(Lançamentos!B1304="","",MONTH(Lançamentos!B1304))</f>
        <v/>
      </c>
      <c r="C1298" s="170" t="str">
        <f t="shared" si="21"/>
        <v/>
      </c>
      <c r="D1298" s="179"/>
      <c r="E1298" s="179"/>
      <c r="F1298" s="179"/>
      <c r="G1298" s="179"/>
      <c r="H1298" s="179"/>
      <c r="I1298" s="179"/>
      <c r="J1298" s="179"/>
      <c r="K1298" s="179"/>
      <c r="L1298" s="179"/>
      <c r="M1298" s="179"/>
      <c r="N1298" s="179"/>
      <c r="O1298" s="179"/>
      <c r="P1298" s="179"/>
      <c r="Q1298" s="179"/>
    </row>
    <row r="1299" spans="2:17" ht="15" customHeight="1" x14ac:dyDescent="0.3">
      <c r="B1299" s="169" t="str">
        <f>IF(Lançamentos!B1305="","",MONTH(Lançamentos!B1305))</f>
        <v/>
      </c>
      <c r="C1299" s="170" t="str">
        <f t="shared" si="21"/>
        <v/>
      </c>
      <c r="D1299" s="179"/>
      <c r="E1299" s="179"/>
      <c r="F1299" s="179"/>
      <c r="G1299" s="179"/>
      <c r="H1299" s="179"/>
      <c r="I1299" s="179"/>
      <c r="J1299" s="179"/>
      <c r="K1299" s="179"/>
      <c r="L1299" s="179"/>
      <c r="M1299" s="179"/>
      <c r="N1299" s="179"/>
      <c r="O1299" s="179"/>
      <c r="P1299" s="179"/>
      <c r="Q1299" s="179"/>
    </row>
    <row r="1300" spans="2:17" ht="15" customHeight="1" x14ac:dyDescent="0.3">
      <c r="B1300" s="169" t="str">
        <f>IF(Lançamentos!B1306="","",MONTH(Lançamentos!B1306))</f>
        <v/>
      </c>
      <c r="C1300" s="170" t="str">
        <f t="shared" si="21"/>
        <v/>
      </c>
      <c r="D1300" s="179"/>
      <c r="E1300" s="179"/>
      <c r="F1300" s="179"/>
      <c r="G1300" s="179"/>
      <c r="H1300" s="179"/>
      <c r="I1300" s="179"/>
      <c r="J1300" s="179"/>
      <c r="K1300" s="179"/>
      <c r="L1300" s="179"/>
      <c r="M1300" s="179"/>
      <c r="N1300" s="179"/>
      <c r="O1300" s="179"/>
      <c r="P1300" s="179"/>
      <c r="Q1300" s="179"/>
    </row>
    <row r="1301" spans="2:17" ht="15" customHeight="1" x14ac:dyDescent="0.3">
      <c r="B1301" s="169" t="str">
        <f>IF(Lançamentos!B1307="","",MONTH(Lançamentos!B1307))</f>
        <v/>
      </c>
      <c r="C1301" s="170" t="str">
        <f t="shared" si="21"/>
        <v/>
      </c>
      <c r="D1301" s="179"/>
      <c r="E1301" s="179"/>
      <c r="F1301" s="179"/>
      <c r="G1301" s="179"/>
      <c r="H1301" s="179"/>
      <c r="I1301" s="179"/>
      <c r="J1301" s="179"/>
      <c r="K1301" s="179"/>
      <c r="L1301" s="179"/>
      <c r="M1301" s="179"/>
      <c r="N1301" s="179"/>
      <c r="O1301" s="179"/>
      <c r="P1301" s="179"/>
      <c r="Q1301" s="179"/>
    </row>
    <row r="1302" spans="2:17" ht="15" customHeight="1" x14ac:dyDescent="0.3">
      <c r="B1302" s="169" t="str">
        <f>IF(Lançamentos!B1308="","",MONTH(Lançamentos!B1308))</f>
        <v/>
      </c>
      <c r="C1302" s="170" t="str">
        <f t="shared" si="21"/>
        <v/>
      </c>
      <c r="D1302" s="179"/>
      <c r="E1302" s="179"/>
      <c r="F1302" s="179"/>
      <c r="G1302" s="179"/>
      <c r="H1302" s="179"/>
      <c r="I1302" s="179"/>
      <c r="J1302" s="179"/>
      <c r="K1302" s="179"/>
      <c r="L1302" s="179"/>
      <c r="M1302" s="179"/>
      <c r="N1302" s="179"/>
      <c r="O1302" s="179"/>
      <c r="P1302" s="179"/>
      <c r="Q1302" s="179"/>
    </row>
    <row r="1303" spans="2:17" ht="15" customHeight="1" x14ac:dyDescent="0.3">
      <c r="B1303" s="169" t="str">
        <f>IF(Lançamentos!B1309="","",MONTH(Lançamentos!B1309))</f>
        <v/>
      </c>
      <c r="C1303" s="170" t="str">
        <f t="shared" si="21"/>
        <v/>
      </c>
      <c r="D1303" s="179"/>
      <c r="E1303" s="179"/>
      <c r="F1303" s="179"/>
      <c r="G1303" s="179"/>
      <c r="H1303" s="179"/>
      <c r="I1303" s="179"/>
      <c r="J1303" s="179"/>
      <c r="K1303" s="179"/>
      <c r="L1303" s="179"/>
      <c r="M1303" s="179"/>
      <c r="N1303" s="179"/>
      <c r="O1303" s="179"/>
      <c r="P1303" s="179"/>
      <c r="Q1303" s="179"/>
    </row>
    <row r="1304" spans="2:17" ht="15" customHeight="1" x14ac:dyDescent="0.3">
      <c r="B1304" s="169" t="str">
        <f>IF(Lançamentos!B1310="","",MONTH(Lançamentos!B1310))</f>
        <v/>
      </c>
      <c r="C1304" s="170" t="str">
        <f t="shared" si="21"/>
        <v/>
      </c>
      <c r="D1304" s="179"/>
      <c r="E1304" s="179"/>
      <c r="F1304" s="179"/>
      <c r="G1304" s="179"/>
      <c r="H1304" s="179"/>
      <c r="I1304" s="179"/>
      <c r="J1304" s="179"/>
      <c r="K1304" s="179"/>
      <c r="L1304" s="179"/>
      <c r="M1304" s="179"/>
      <c r="N1304" s="179"/>
      <c r="O1304" s="179"/>
      <c r="P1304" s="179"/>
      <c r="Q1304" s="179"/>
    </row>
    <row r="1305" spans="2:17" ht="15" customHeight="1" x14ac:dyDescent="0.3">
      <c r="B1305" s="169" t="str">
        <f>IF(Lançamentos!B1311="","",MONTH(Lançamentos!B1311))</f>
        <v/>
      </c>
      <c r="C1305" s="170" t="str">
        <f t="shared" si="21"/>
        <v/>
      </c>
      <c r="D1305" s="179"/>
      <c r="E1305" s="179"/>
      <c r="F1305" s="179"/>
      <c r="G1305" s="179"/>
      <c r="H1305" s="179"/>
      <c r="I1305" s="179"/>
      <c r="J1305" s="179"/>
      <c r="K1305" s="179"/>
      <c r="L1305" s="179"/>
      <c r="M1305" s="179"/>
      <c r="N1305" s="179"/>
      <c r="O1305" s="179"/>
      <c r="P1305" s="179"/>
      <c r="Q1305" s="179"/>
    </row>
    <row r="1306" spans="2:17" ht="15" customHeight="1" x14ac:dyDescent="0.3">
      <c r="B1306" s="169" t="str">
        <f>IF(Lançamentos!B1312="","",MONTH(Lançamentos!B1312))</f>
        <v/>
      </c>
      <c r="C1306" s="170" t="str">
        <f t="shared" si="21"/>
        <v/>
      </c>
      <c r="D1306" s="179"/>
      <c r="E1306" s="179"/>
      <c r="F1306" s="179"/>
      <c r="G1306" s="179"/>
      <c r="H1306" s="179"/>
      <c r="I1306" s="179"/>
      <c r="J1306" s="179"/>
      <c r="K1306" s="179"/>
      <c r="L1306" s="179"/>
      <c r="M1306" s="179"/>
      <c r="N1306" s="179"/>
      <c r="O1306" s="179"/>
      <c r="P1306" s="179"/>
      <c r="Q1306" s="179"/>
    </row>
    <row r="1307" spans="2:17" ht="15" customHeight="1" x14ac:dyDescent="0.3">
      <c r="B1307" s="169" t="str">
        <f>IF(Lançamentos!B1313="","",MONTH(Lançamentos!B1313))</f>
        <v/>
      </c>
      <c r="C1307" s="170" t="str">
        <f t="shared" si="21"/>
        <v/>
      </c>
      <c r="D1307" s="179"/>
      <c r="E1307" s="179"/>
      <c r="F1307" s="179"/>
      <c r="G1307" s="179"/>
      <c r="H1307" s="179"/>
      <c r="I1307" s="179"/>
      <c r="J1307" s="179"/>
      <c r="K1307" s="179"/>
      <c r="L1307" s="179"/>
      <c r="M1307" s="179"/>
      <c r="N1307" s="179"/>
      <c r="O1307" s="179"/>
      <c r="P1307" s="179"/>
      <c r="Q1307" s="179"/>
    </row>
    <row r="1308" spans="2:17" ht="15" customHeight="1" x14ac:dyDescent="0.3">
      <c r="B1308" s="169" t="str">
        <f>IF(Lançamentos!B1314="","",MONTH(Lançamentos!B1314))</f>
        <v/>
      </c>
      <c r="C1308" s="170" t="str">
        <f t="shared" si="21"/>
        <v/>
      </c>
      <c r="D1308" s="179"/>
      <c r="E1308" s="179"/>
      <c r="F1308" s="179"/>
      <c r="G1308" s="179"/>
      <c r="H1308" s="179"/>
      <c r="I1308" s="179"/>
      <c r="J1308" s="179"/>
      <c r="K1308" s="179"/>
      <c r="L1308" s="179"/>
      <c r="M1308" s="179"/>
      <c r="N1308" s="179"/>
      <c r="O1308" s="179"/>
      <c r="P1308" s="179"/>
      <c r="Q1308" s="179"/>
    </row>
    <row r="1309" spans="2:17" ht="15" customHeight="1" x14ac:dyDescent="0.3">
      <c r="B1309" s="169" t="str">
        <f>IF(Lançamentos!B1315="","",MONTH(Lançamentos!B1315))</f>
        <v/>
      </c>
      <c r="C1309" s="170" t="str">
        <f t="shared" si="21"/>
        <v/>
      </c>
      <c r="D1309" s="179"/>
      <c r="E1309" s="179"/>
      <c r="F1309" s="179"/>
      <c r="G1309" s="179"/>
      <c r="H1309" s="179"/>
      <c r="I1309" s="179"/>
      <c r="J1309" s="179"/>
      <c r="K1309" s="179"/>
      <c r="L1309" s="179"/>
      <c r="M1309" s="179"/>
      <c r="N1309" s="179"/>
      <c r="O1309" s="179"/>
      <c r="P1309" s="179"/>
      <c r="Q1309" s="179"/>
    </row>
    <row r="1310" spans="2:17" ht="15" customHeight="1" x14ac:dyDescent="0.3">
      <c r="B1310" s="169" t="str">
        <f>IF(Lançamentos!B1316="","",MONTH(Lançamentos!B1316))</f>
        <v/>
      </c>
      <c r="C1310" s="170" t="str">
        <f t="shared" si="21"/>
        <v/>
      </c>
      <c r="D1310" s="179"/>
      <c r="E1310" s="179"/>
      <c r="F1310" s="179"/>
      <c r="G1310" s="179"/>
      <c r="H1310" s="179"/>
      <c r="I1310" s="179"/>
      <c r="J1310" s="179"/>
      <c r="K1310" s="179"/>
      <c r="L1310" s="179"/>
      <c r="M1310" s="179"/>
      <c r="N1310" s="179"/>
      <c r="O1310" s="179"/>
      <c r="P1310" s="179"/>
      <c r="Q1310" s="179"/>
    </row>
    <row r="1311" spans="2:17" ht="15" customHeight="1" x14ac:dyDescent="0.3">
      <c r="B1311" s="169" t="str">
        <f>IF(Lançamentos!B1317="","",MONTH(Lançamentos!B1317))</f>
        <v/>
      </c>
      <c r="C1311" s="170" t="str">
        <f t="shared" si="21"/>
        <v/>
      </c>
      <c r="D1311" s="179"/>
      <c r="E1311" s="179"/>
      <c r="F1311" s="179"/>
      <c r="G1311" s="179"/>
      <c r="H1311" s="179"/>
      <c r="I1311" s="179"/>
      <c r="J1311" s="179"/>
      <c r="K1311" s="179"/>
      <c r="L1311" s="179"/>
      <c r="M1311" s="179"/>
      <c r="N1311" s="179"/>
      <c r="O1311" s="179"/>
      <c r="P1311" s="179"/>
      <c r="Q1311" s="179"/>
    </row>
    <row r="1312" spans="2:17" ht="15" customHeight="1" x14ac:dyDescent="0.3">
      <c r="B1312" s="169" t="str">
        <f>IF(Lançamentos!B1318="","",MONTH(Lançamentos!B1318))</f>
        <v/>
      </c>
      <c r="C1312" s="170" t="str">
        <f t="shared" si="21"/>
        <v/>
      </c>
      <c r="D1312" s="179"/>
      <c r="E1312" s="179"/>
      <c r="F1312" s="179"/>
      <c r="G1312" s="179"/>
      <c r="H1312" s="179"/>
      <c r="I1312" s="179"/>
      <c r="J1312" s="179"/>
      <c r="K1312" s="179"/>
      <c r="L1312" s="179"/>
      <c r="M1312" s="179"/>
      <c r="N1312" s="179"/>
      <c r="O1312" s="179"/>
      <c r="P1312" s="179"/>
      <c r="Q1312" s="179"/>
    </row>
    <row r="1313" spans="2:17" ht="15" customHeight="1" x14ac:dyDescent="0.3">
      <c r="B1313" s="169" t="str">
        <f>IF(Lançamentos!B1319="","",MONTH(Lançamentos!B1319))</f>
        <v/>
      </c>
      <c r="C1313" s="170" t="str">
        <f t="shared" si="21"/>
        <v/>
      </c>
      <c r="D1313" s="179"/>
      <c r="E1313" s="179"/>
      <c r="F1313" s="179"/>
      <c r="G1313" s="179"/>
      <c r="H1313" s="179"/>
      <c r="I1313" s="179"/>
      <c r="J1313" s="179"/>
      <c r="K1313" s="179"/>
      <c r="L1313" s="179"/>
      <c r="M1313" s="179"/>
      <c r="N1313" s="179"/>
      <c r="O1313" s="179"/>
      <c r="P1313" s="179"/>
      <c r="Q1313" s="179"/>
    </row>
    <row r="1314" spans="2:17" ht="15" customHeight="1" x14ac:dyDescent="0.3">
      <c r="B1314" s="169" t="str">
        <f>IF(Lançamentos!B1320="","",MONTH(Lançamentos!B1320))</f>
        <v/>
      </c>
      <c r="C1314" s="170" t="str">
        <f t="shared" si="21"/>
        <v/>
      </c>
      <c r="D1314" s="179"/>
      <c r="E1314" s="179"/>
      <c r="F1314" s="179"/>
      <c r="G1314" s="179"/>
      <c r="H1314" s="179"/>
      <c r="I1314" s="179"/>
      <c r="J1314" s="179"/>
      <c r="K1314" s="179"/>
      <c r="L1314" s="179"/>
      <c r="M1314" s="179"/>
      <c r="N1314" s="179"/>
      <c r="O1314" s="179"/>
      <c r="P1314" s="179"/>
      <c r="Q1314" s="179"/>
    </row>
    <row r="1315" spans="2:17" ht="15" customHeight="1" x14ac:dyDescent="0.3">
      <c r="B1315" s="169" t="str">
        <f>IF(Lançamentos!B1321="","",MONTH(Lançamentos!B1321))</f>
        <v/>
      </c>
      <c r="C1315" s="170" t="str">
        <f t="shared" si="21"/>
        <v/>
      </c>
      <c r="D1315" s="179"/>
      <c r="E1315" s="179"/>
      <c r="F1315" s="179"/>
      <c r="G1315" s="179"/>
      <c r="H1315" s="179"/>
      <c r="I1315" s="179"/>
      <c r="J1315" s="179"/>
      <c r="K1315" s="179"/>
      <c r="L1315" s="179"/>
      <c r="M1315" s="179"/>
      <c r="N1315" s="179"/>
      <c r="O1315" s="179"/>
      <c r="P1315" s="179"/>
      <c r="Q1315" s="179"/>
    </row>
    <row r="1316" spans="2:17" ht="15" customHeight="1" x14ac:dyDescent="0.3">
      <c r="B1316" s="169" t="str">
        <f>IF(Lançamentos!B1322="","",MONTH(Lançamentos!B1322))</f>
        <v/>
      </c>
      <c r="C1316" s="170" t="str">
        <f t="shared" si="21"/>
        <v/>
      </c>
      <c r="D1316" s="179"/>
      <c r="E1316" s="179"/>
      <c r="F1316" s="179"/>
      <c r="G1316" s="179"/>
      <c r="H1316" s="179"/>
      <c r="I1316" s="179"/>
      <c r="J1316" s="179"/>
      <c r="K1316" s="179"/>
      <c r="L1316" s="179"/>
      <c r="M1316" s="179"/>
      <c r="N1316" s="179"/>
      <c r="O1316" s="179"/>
      <c r="P1316" s="179"/>
      <c r="Q1316" s="179"/>
    </row>
    <row r="1317" spans="2:17" ht="15" customHeight="1" x14ac:dyDescent="0.3">
      <c r="B1317" s="169" t="str">
        <f>IF(Lançamentos!B1323="","",MONTH(Lançamentos!B1323))</f>
        <v/>
      </c>
      <c r="C1317" s="170" t="str">
        <f t="shared" si="21"/>
        <v/>
      </c>
      <c r="D1317" s="179"/>
      <c r="E1317" s="179"/>
      <c r="F1317" s="179"/>
      <c r="G1317" s="179"/>
      <c r="H1317" s="179"/>
      <c r="I1317" s="179"/>
      <c r="J1317" s="179"/>
      <c r="K1317" s="179"/>
      <c r="L1317" s="179"/>
      <c r="M1317" s="179"/>
      <c r="N1317" s="179"/>
      <c r="O1317" s="179"/>
      <c r="P1317" s="179"/>
      <c r="Q1317" s="179"/>
    </row>
    <row r="1318" spans="2:17" ht="15" customHeight="1" x14ac:dyDescent="0.3">
      <c r="B1318" s="169" t="str">
        <f>IF(Lançamentos!B1324="","",MONTH(Lançamentos!B1324))</f>
        <v/>
      </c>
      <c r="C1318" s="170" t="str">
        <f t="shared" si="21"/>
        <v/>
      </c>
      <c r="D1318" s="179"/>
      <c r="E1318" s="179"/>
      <c r="F1318" s="179"/>
      <c r="G1318" s="179"/>
      <c r="H1318" s="179"/>
      <c r="I1318" s="179"/>
      <c r="J1318" s="179"/>
      <c r="K1318" s="179"/>
      <c r="L1318" s="179"/>
      <c r="M1318" s="179"/>
      <c r="N1318" s="179"/>
      <c r="O1318" s="179"/>
      <c r="P1318" s="179"/>
      <c r="Q1318" s="179"/>
    </row>
    <row r="1319" spans="2:17" ht="15" customHeight="1" x14ac:dyDescent="0.3">
      <c r="B1319" s="169" t="str">
        <f>IF(Lançamentos!B1325="","",MONTH(Lançamentos!B1325))</f>
        <v/>
      </c>
      <c r="C1319" s="170" t="str">
        <f t="shared" si="21"/>
        <v/>
      </c>
      <c r="D1319" s="179"/>
      <c r="E1319" s="179"/>
      <c r="F1319" s="179"/>
      <c r="G1319" s="179"/>
      <c r="H1319" s="179"/>
      <c r="I1319" s="179"/>
      <c r="J1319" s="179"/>
      <c r="K1319" s="179"/>
      <c r="L1319" s="179"/>
      <c r="M1319" s="179"/>
      <c r="N1319" s="179"/>
      <c r="O1319" s="179"/>
      <c r="P1319" s="179"/>
      <c r="Q1319" s="179"/>
    </row>
    <row r="1320" spans="2:17" ht="15" customHeight="1" x14ac:dyDescent="0.3">
      <c r="B1320" s="169" t="str">
        <f>IF(Lançamentos!B1326="","",MONTH(Lançamentos!B1326))</f>
        <v/>
      </c>
      <c r="C1320" s="170" t="str">
        <f t="shared" si="21"/>
        <v/>
      </c>
      <c r="D1320" s="179"/>
      <c r="E1320" s="179"/>
      <c r="F1320" s="179"/>
      <c r="G1320" s="179"/>
      <c r="H1320" s="179"/>
      <c r="I1320" s="179"/>
      <c r="J1320" s="179"/>
      <c r="K1320" s="179"/>
      <c r="L1320" s="179"/>
      <c r="M1320" s="179"/>
      <c r="N1320" s="179"/>
      <c r="O1320" s="179"/>
      <c r="P1320" s="179"/>
      <c r="Q1320" s="179"/>
    </row>
    <row r="1321" spans="2:17" ht="15" customHeight="1" x14ac:dyDescent="0.3">
      <c r="B1321" s="169" t="str">
        <f>IF(Lançamentos!B1327="","",MONTH(Lançamentos!B1327))</f>
        <v/>
      </c>
      <c r="C1321" s="170" t="str">
        <f t="shared" si="21"/>
        <v/>
      </c>
      <c r="D1321" s="179"/>
      <c r="E1321" s="179"/>
      <c r="F1321" s="179"/>
      <c r="G1321" s="179"/>
      <c r="H1321" s="179"/>
      <c r="I1321" s="179"/>
      <c r="J1321" s="179"/>
      <c r="K1321" s="179"/>
      <c r="L1321" s="179"/>
      <c r="M1321" s="179"/>
      <c r="N1321" s="179"/>
      <c r="O1321" s="179"/>
      <c r="P1321" s="179"/>
      <c r="Q1321" s="179"/>
    </row>
    <row r="1322" spans="2:17" ht="15" customHeight="1" x14ac:dyDescent="0.3">
      <c r="B1322" s="169" t="str">
        <f>IF(Lançamentos!B1328="","",MONTH(Lançamentos!B1328))</f>
        <v/>
      </c>
      <c r="C1322" s="170" t="str">
        <f t="shared" si="21"/>
        <v/>
      </c>
      <c r="D1322" s="179"/>
      <c r="E1322" s="179"/>
      <c r="F1322" s="179"/>
      <c r="G1322" s="179"/>
      <c r="H1322" s="179"/>
      <c r="I1322" s="179"/>
      <c r="J1322" s="179"/>
      <c r="K1322" s="179"/>
      <c r="L1322" s="179"/>
      <c r="M1322" s="179"/>
      <c r="N1322" s="179"/>
      <c r="O1322" s="179"/>
      <c r="P1322" s="179"/>
      <c r="Q1322" s="179"/>
    </row>
    <row r="1323" spans="2:17" ht="15" customHeight="1" x14ac:dyDescent="0.3">
      <c r="B1323" s="169" t="str">
        <f>IF(Lançamentos!B1329="","",MONTH(Lançamentos!B1329))</f>
        <v/>
      </c>
      <c r="C1323" s="170" t="str">
        <f t="shared" si="21"/>
        <v/>
      </c>
      <c r="D1323" s="179"/>
      <c r="E1323" s="179"/>
      <c r="F1323" s="179"/>
      <c r="G1323" s="179"/>
      <c r="H1323" s="179"/>
      <c r="I1323" s="179"/>
      <c r="J1323" s="179"/>
      <c r="K1323" s="179"/>
      <c r="L1323" s="179"/>
      <c r="M1323" s="179"/>
      <c r="N1323" s="179"/>
      <c r="O1323" s="179"/>
      <c r="P1323" s="179"/>
      <c r="Q1323" s="179"/>
    </row>
    <row r="1324" spans="2:17" ht="15" customHeight="1" x14ac:dyDescent="0.3">
      <c r="B1324" s="169" t="str">
        <f>IF(Lançamentos!B1330="","",MONTH(Lançamentos!B1330))</f>
        <v/>
      </c>
      <c r="C1324" s="170" t="str">
        <f t="shared" si="21"/>
        <v/>
      </c>
      <c r="D1324" s="179"/>
      <c r="E1324" s="179"/>
      <c r="F1324" s="179"/>
      <c r="G1324" s="179"/>
      <c r="H1324" s="179"/>
      <c r="I1324" s="179"/>
      <c r="J1324" s="179"/>
      <c r="K1324" s="179"/>
      <c r="L1324" s="179"/>
      <c r="M1324" s="179"/>
      <c r="N1324" s="179"/>
      <c r="O1324" s="179"/>
      <c r="P1324" s="179"/>
      <c r="Q1324" s="179"/>
    </row>
    <row r="1325" spans="2:17" ht="15" customHeight="1" x14ac:dyDescent="0.3">
      <c r="B1325" s="169" t="str">
        <f>IF(Lançamentos!B1331="","",MONTH(Lançamentos!B1331))</f>
        <v/>
      </c>
      <c r="C1325" s="170" t="str">
        <f t="shared" si="21"/>
        <v/>
      </c>
      <c r="D1325" s="179"/>
      <c r="E1325" s="179"/>
      <c r="F1325" s="179"/>
      <c r="G1325" s="179"/>
      <c r="H1325" s="179"/>
      <c r="I1325" s="179"/>
      <c r="J1325" s="179"/>
      <c r="K1325" s="179"/>
      <c r="L1325" s="179"/>
      <c r="M1325" s="179"/>
      <c r="N1325" s="179"/>
      <c r="O1325" s="179"/>
      <c r="P1325" s="179"/>
      <c r="Q1325" s="179"/>
    </row>
    <row r="1326" spans="2:17" ht="15" customHeight="1" x14ac:dyDescent="0.3">
      <c r="B1326" s="169" t="str">
        <f>IF(Lançamentos!B1332="","",MONTH(Lançamentos!B1332))</f>
        <v/>
      </c>
      <c r="C1326" s="170" t="str">
        <f t="shared" si="21"/>
        <v/>
      </c>
      <c r="D1326" s="179"/>
      <c r="E1326" s="179"/>
      <c r="F1326" s="179"/>
      <c r="G1326" s="179"/>
      <c r="H1326" s="179"/>
      <c r="I1326" s="179"/>
      <c r="J1326" s="179"/>
      <c r="K1326" s="179"/>
      <c r="L1326" s="179"/>
      <c r="M1326" s="179"/>
      <c r="N1326" s="179"/>
      <c r="O1326" s="179"/>
      <c r="P1326" s="179"/>
      <c r="Q1326" s="179"/>
    </row>
    <row r="1327" spans="2:17" ht="15" customHeight="1" x14ac:dyDescent="0.3">
      <c r="B1327" s="169" t="str">
        <f>IF(Lançamentos!B1333="","",MONTH(Lançamentos!B1333))</f>
        <v/>
      </c>
      <c r="C1327" s="170" t="str">
        <f t="shared" si="21"/>
        <v/>
      </c>
      <c r="D1327" s="179"/>
      <c r="E1327" s="179"/>
      <c r="F1327" s="179"/>
      <c r="G1327" s="179"/>
      <c r="H1327" s="179"/>
      <c r="I1327" s="179"/>
      <c r="J1327" s="179"/>
      <c r="K1327" s="179"/>
      <c r="L1327" s="179"/>
      <c r="M1327" s="179"/>
      <c r="N1327" s="179"/>
      <c r="O1327" s="179"/>
      <c r="P1327" s="179"/>
      <c r="Q1327" s="179"/>
    </row>
    <row r="1328" spans="2:17" ht="15" customHeight="1" x14ac:dyDescent="0.3">
      <c r="B1328" s="169" t="str">
        <f>IF(Lançamentos!B1334="","",MONTH(Lançamentos!B1334))</f>
        <v/>
      </c>
      <c r="C1328" s="170" t="str">
        <f t="shared" si="21"/>
        <v/>
      </c>
      <c r="D1328" s="179"/>
      <c r="E1328" s="179"/>
      <c r="F1328" s="179"/>
      <c r="G1328" s="179"/>
      <c r="H1328" s="179"/>
      <c r="I1328" s="179"/>
      <c r="J1328" s="179"/>
      <c r="K1328" s="179"/>
      <c r="L1328" s="179"/>
      <c r="M1328" s="179"/>
      <c r="N1328" s="179"/>
      <c r="O1328" s="179"/>
      <c r="P1328" s="179"/>
      <c r="Q1328" s="179"/>
    </row>
    <row r="1329" spans="2:17" ht="15" customHeight="1" x14ac:dyDescent="0.3">
      <c r="B1329" s="169" t="str">
        <f>IF(Lançamentos!B1335="","",MONTH(Lançamentos!B1335))</f>
        <v/>
      </c>
      <c r="C1329" s="170" t="str">
        <f t="shared" si="21"/>
        <v/>
      </c>
      <c r="D1329" s="179"/>
      <c r="E1329" s="179"/>
      <c r="F1329" s="179"/>
      <c r="G1329" s="179"/>
      <c r="H1329" s="179"/>
      <c r="I1329" s="179"/>
      <c r="J1329" s="179"/>
      <c r="K1329" s="179"/>
      <c r="L1329" s="179"/>
      <c r="M1329" s="179"/>
      <c r="N1329" s="179"/>
      <c r="O1329" s="179"/>
      <c r="P1329" s="179"/>
      <c r="Q1329" s="179"/>
    </row>
    <row r="1330" spans="2:17" ht="15" customHeight="1" x14ac:dyDescent="0.3">
      <c r="B1330" s="169" t="str">
        <f>IF(Lançamentos!B1336="","",MONTH(Lançamentos!B1336))</f>
        <v/>
      </c>
      <c r="C1330" s="170" t="str">
        <f t="shared" si="21"/>
        <v/>
      </c>
      <c r="D1330" s="179"/>
      <c r="E1330" s="179"/>
      <c r="F1330" s="179"/>
      <c r="G1330" s="179"/>
      <c r="H1330" s="179"/>
      <c r="I1330" s="179"/>
      <c r="J1330" s="179"/>
      <c r="K1330" s="179"/>
      <c r="L1330" s="179"/>
      <c r="M1330" s="179"/>
      <c r="N1330" s="179"/>
      <c r="O1330" s="179"/>
      <c r="P1330" s="179"/>
      <c r="Q1330" s="179"/>
    </row>
    <row r="1331" spans="2:17" ht="15" customHeight="1" x14ac:dyDescent="0.3">
      <c r="B1331" s="169" t="str">
        <f>IF(Lançamentos!B1337="","",MONTH(Lançamentos!B1337))</f>
        <v/>
      </c>
      <c r="C1331" s="170" t="str">
        <f t="shared" si="21"/>
        <v/>
      </c>
      <c r="D1331" s="179"/>
      <c r="E1331" s="179"/>
      <c r="F1331" s="179"/>
      <c r="G1331" s="179"/>
      <c r="H1331" s="179"/>
      <c r="I1331" s="179"/>
      <c r="J1331" s="179"/>
      <c r="K1331" s="179"/>
      <c r="L1331" s="179"/>
      <c r="M1331" s="179"/>
      <c r="N1331" s="179"/>
      <c r="O1331" s="179"/>
      <c r="P1331" s="179"/>
      <c r="Q1331" s="179"/>
    </row>
    <row r="1332" spans="2:17" ht="15" customHeight="1" x14ac:dyDescent="0.3">
      <c r="B1332" s="169" t="str">
        <f>IF(Lançamentos!B1338="","",MONTH(Lançamentos!B1338))</f>
        <v/>
      </c>
      <c r="C1332" s="170" t="str">
        <f t="shared" si="21"/>
        <v/>
      </c>
      <c r="D1332" s="179"/>
      <c r="E1332" s="179"/>
      <c r="F1332" s="179"/>
      <c r="G1332" s="179"/>
      <c r="H1332" s="179"/>
      <c r="I1332" s="179"/>
      <c r="J1332" s="179"/>
      <c r="K1332" s="179"/>
      <c r="L1332" s="179"/>
      <c r="M1332" s="179"/>
      <c r="N1332" s="179"/>
      <c r="O1332" s="179"/>
      <c r="P1332" s="179"/>
      <c r="Q1332" s="179"/>
    </row>
    <row r="1333" spans="2:17" ht="15" customHeight="1" x14ac:dyDescent="0.3">
      <c r="B1333" s="169" t="str">
        <f>IF(Lançamentos!B1339="","",MONTH(Lançamentos!B1339))</f>
        <v/>
      </c>
      <c r="C1333" s="170" t="str">
        <f t="shared" si="21"/>
        <v/>
      </c>
      <c r="D1333" s="179"/>
      <c r="E1333" s="179"/>
      <c r="F1333" s="179"/>
      <c r="G1333" s="179"/>
      <c r="H1333" s="179"/>
      <c r="I1333" s="179"/>
      <c r="J1333" s="179"/>
      <c r="K1333" s="179"/>
      <c r="L1333" s="179"/>
      <c r="M1333" s="179"/>
      <c r="N1333" s="179"/>
      <c r="O1333" s="179"/>
      <c r="P1333" s="179"/>
      <c r="Q1333" s="179"/>
    </row>
    <row r="1334" spans="2:17" ht="15" customHeight="1" x14ac:dyDescent="0.3">
      <c r="B1334" s="169" t="str">
        <f>IF(Lançamentos!B1340="","",MONTH(Lançamentos!B1340))</f>
        <v/>
      </c>
      <c r="C1334" s="170" t="str">
        <f t="shared" si="21"/>
        <v/>
      </c>
      <c r="D1334" s="179"/>
      <c r="E1334" s="179"/>
      <c r="F1334" s="179"/>
      <c r="G1334" s="179"/>
      <c r="H1334" s="179"/>
      <c r="I1334" s="179"/>
      <c r="J1334" s="179"/>
      <c r="K1334" s="179"/>
      <c r="L1334" s="179"/>
      <c r="M1334" s="179"/>
      <c r="N1334" s="179"/>
      <c r="O1334" s="179"/>
      <c r="P1334" s="179"/>
      <c r="Q1334" s="179"/>
    </row>
    <row r="1335" spans="2:17" ht="15" customHeight="1" x14ac:dyDescent="0.3">
      <c r="B1335" s="169" t="str">
        <f>IF(Lançamentos!B1341="","",MONTH(Lançamentos!B1341))</f>
        <v/>
      </c>
      <c r="C1335" s="170" t="str">
        <f t="shared" si="21"/>
        <v/>
      </c>
      <c r="D1335" s="179"/>
      <c r="E1335" s="179"/>
      <c r="F1335" s="179"/>
      <c r="G1335" s="179"/>
      <c r="H1335" s="179"/>
      <c r="I1335" s="179"/>
      <c r="J1335" s="179"/>
      <c r="K1335" s="179"/>
      <c r="L1335" s="179"/>
      <c r="M1335" s="179"/>
      <c r="N1335" s="179"/>
      <c r="O1335" s="179"/>
      <c r="P1335" s="179"/>
      <c r="Q1335" s="179"/>
    </row>
    <row r="1336" spans="2:17" ht="15" customHeight="1" x14ac:dyDescent="0.3">
      <c r="B1336" s="169" t="str">
        <f>IF(Lançamentos!B1342="","",MONTH(Lançamentos!B1342))</f>
        <v/>
      </c>
      <c r="C1336" s="170" t="str">
        <f t="shared" si="21"/>
        <v/>
      </c>
      <c r="D1336" s="179"/>
      <c r="E1336" s="179"/>
      <c r="F1336" s="179"/>
      <c r="G1336" s="179"/>
      <c r="H1336" s="179"/>
      <c r="I1336" s="179"/>
      <c r="J1336" s="179"/>
      <c r="K1336" s="179"/>
      <c r="L1336" s="179"/>
      <c r="M1336" s="179"/>
      <c r="N1336" s="179"/>
      <c r="O1336" s="179"/>
      <c r="P1336" s="179"/>
      <c r="Q1336" s="179"/>
    </row>
    <row r="1337" spans="2:17" ht="15" customHeight="1" x14ac:dyDescent="0.3">
      <c r="B1337" s="169" t="str">
        <f>IF(Lançamentos!B1343="","",MONTH(Lançamentos!B1343))</f>
        <v/>
      </c>
      <c r="C1337" s="170" t="str">
        <f t="shared" si="21"/>
        <v/>
      </c>
      <c r="D1337" s="179"/>
      <c r="E1337" s="179"/>
      <c r="F1337" s="179"/>
      <c r="G1337" s="179"/>
      <c r="H1337" s="179"/>
      <c r="I1337" s="179"/>
      <c r="J1337" s="179"/>
      <c r="K1337" s="179"/>
      <c r="L1337" s="179"/>
      <c r="M1337" s="179"/>
      <c r="N1337" s="179"/>
      <c r="O1337" s="179"/>
      <c r="P1337" s="179"/>
      <c r="Q1337" s="179"/>
    </row>
    <row r="1338" spans="2:17" ht="15" customHeight="1" x14ac:dyDescent="0.3">
      <c r="B1338" s="169" t="str">
        <f>IF(Lançamentos!B1344="","",MONTH(Lançamentos!B1344))</f>
        <v/>
      </c>
      <c r="C1338" s="170" t="str">
        <f t="shared" si="21"/>
        <v/>
      </c>
      <c r="D1338" s="179"/>
      <c r="E1338" s="179"/>
      <c r="F1338" s="179"/>
      <c r="G1338" s="179"/>
      <c r="H1338" s="179"/>
      <c r="I1338" s="179"/>
      <c r="J1338" s="179"/>
      <c r="K1338" s="179"/>
      <c r="L1338" s="179"/>
      <c r="M1338" s="179"/>
      <c r="N1338" s="179"/>
      <c r="O1338" s="179"/>
      <c r="P1338" s="179"/>
      <c r="Q1338" s="179"/>
    </row>
    <row r="1339" spans="2:17" ht="15" customHeight="1" x14ac:dyDescent="0.3">
      <c r="B1339" s="169" t="str">
        <f>IF(Lançamentos!B1345="","",MONTH(Lançamentos!B1345))</f>
        <v/>
      </c>
      <c r="C1339" s="170" t="str">
        <f t="shared" si="21"/>
        <v/>
      </c>
      <c r="D1339" s="179"/>
      <c r="E1339" s="179"/>
      <c r="F1339" s="179"/>
      <c r="G1339" s="179"/>
      <c r="H1339" s="179"/>
      <c r="I1339" s="179"/>
      <c r="J1339" s="179"/>
      <c r="K1339" s="179"/>
      <c r="L1339" s="179"/>
      <c r="M1339" s="179"/>
      <c r="N1339" s="179"/>
      <c r="O1339" s="179"/>
      <c r="P1339" s="179"/>
      <c r="Q1339" s="179"/>
    </row>
    <row r="1340" spans="2:17" ht="15" customHeight="1" x14ac:dyDescent="0.3">
      <c r="B1340" s="169" t="str">
        <f>IF(Lançamentos!B1346="","",MONTH(Lançamentos!B1346))</f>
        <v/>
      </c>
      <c r="C1340" s="170" t="str">
        <f t="shared" si="21"/>
        <v/>
      </c>
      <c r="D1340" s="179"/>
      <c r="E1340" s="179"/>
      <c r="F1340" s="179"/>
      <c r="G1340" s="179"/>
      <c r="H1340" s="179"/>
      <c r="I1340" s="179"/>
      <c r="J1340" s="179"/>
      <c r="K1340" s="179"/>
      <c r="L1340" s="179"/>
      <c r="M1340" s="179"/>
      <c r="N1340" s="179"/>
      <c r="O1340" s="179"/>
      <c r="P1340" s="179"/>
      <c r="Q1340" s="179"/>
    </row>
    <row r="1341" spans="2:17" ht="15" customHeight="1" x14ac:dyDescent="0.3">
      <c r="B1341" s="169" t="str">
        <f>IF(Lançamentos!B1347="","",MONTH(Lançamentos!B1347))</f>
        <v/>
      </c>
      <c r="C1341" s="170" t="str">
        <f t="shared" si="21"/>
        <v/>
      </c>
      <c r="D1341" s="179"/>
      <c r="E1341" s="179"/>
      <c r="F1341" s="179"/>
      <c r="G1341" s="179"/>
      <c r="H1341" s="179"/>
      <c r="I1341" s="179"/>
      <c r="J1341" s="179"/>
      <c r="K1341" s="179"/>
      <c r="L1341" s="179"/>
      <c r="M1341" s="179"/>
      <c r="N1341" s="179"/>
      <c r="O1341" s="179"/>
      <c r="P1341" s="179"/>
      <c r="Q1341" s="179"/>
    </row>
    <row r="1342" spans="2:17" ht="15" customHeight="1" x14ac:dyDescent="0.3">
      <c r="B1342" s="169" t="str">
        <f>IF(Lançamentos!B1348="","",MONTH(Lançamentos!B1348))</f>
        <v/>
      </c>
      <c r="C1342" s="170" t="str">
        <f t="shared" si="21"/>
        <v/>
      </c>
      <c r="D1342" s="179"/>
      <c r="E1342" s="179"/>
      <c r="F1342" s="179"/>
      <c r="G1342" s="179"/>
      <c r="H1342" s="179"/>
      <c r="I1342" s="179"/>
      <c r="J1342" s="179"/>
      <c r="K1342" s="179"/>
      <c r="L1342" s="179"/>
      <c r="M1342" s="179"/>
      <c r="N1342" s="179"/>
      <c r="O1342" s="179"/>
      <c r="P1342" s="179"/>
      <c r="Q1342" s="179"/>
    </row>
    <row r="1343" spans="2:17" ht="15" customHeight="1" x14ac:dyDescent="0.3">
      <c r="B1343" s="169" t="str">
        <f>IF(Lançamentos!B1349="","",MONTH(Lançamentos!B1349))</f>
        <v/>
      </c>
      <c r="C1343" s="170" t="str">
        <f t="shared" si="21"/>
        <v/>
      </c>
      <c r="D1343" s="179"/>
      <c r="E1343" s="179"/>
      <c r="F1343" s="179"/>
      <c r="G1343" s="179"/>
      <c r="H1343" s="179"/>
      <c r="I1343" s="179"/>
      <c r="J1343" s="179"/>
      <c r="K1343" s="179"/>
      <c r="L1343" s="179"/>
      <c r="M1343" s="179"/>
      <c r="N1343" s="179"/>
      <c r="O1343" s="179"/>
      <c r="P1343" s="179"/>
      <c r="Q1343" s="179"/>
    </row>
    <row r="1344" spans="2:17" ht="15" customHeight="1" x14ac:dyDescent="0.3">
      <c r="B1344" s="169" t="str">
        <f>IF(Lançamentos!B1350="","",MONTH(Lançamentos!B1350))</f>
        <v/>
      </c>
      <c r="C1344" s="170" t="str">
        <f t="shared" si="21"/>
        <v/>
      </c>
      <c r="D1344" s="179"/>
      <c r="E1344" s="179"/>
      <c r="F1344" s="179"/>
      <c r="G1344" s="179"/>
      <c r="H1344" s="179"/>
      <c r="I1344" s="179"/>
      <c r="J1344" s="179"/>
      <c r="K1344" s="179"/>
      <c r="L1344" s="179"/>
      <c r="M1344" s="179"/>
      <c r="N1344" s="179"/>
      <c r="O1344" s="179"/>
      <c r="P1344" s="179"/>
      <c r="Q1344" s="179"/>
    </row>
    <row r="1345" spans="2:17" ht="15" customHeight="1" x14ac:dyDescent="0.3">
      <c r="B1345" s="169" t="str">
        <f>IF(Lançamentos!B1351="","",MONTH(Lançamentos!B1351))</f>
        <v/>
      </c>
      <c r="C1345" s="170" t="str">
        <f t="shared" si="21"/>
        <v/>
      </c>
      <c r="D1345" s="179"/>
      <c r="E1345" s="179"/>
      <c r="F1345" s="179"/>
      <c r="G1345" s="179"/>
      <c r="H1345" s="179"/>
      <c r="I1345" s="179"/>
      <c r="J1345" s="179"/>
      <c r="K1345" s="179"/>
      <c r="L1345" s="179"/>
      <c r="M1345" s="179"/>
      <c r="N1345" s="179"/>
      <c r="O1345" s="179"/>
      <c r="P1345" s="179"/>
      <c r="Q1345" s="179"/>
    </row>
    <row r="1346" spans="2:17" ht="15" customHeight="1" x14ac:dyDescent="0.3">
      <c r="B1346" s="169" t="str">
        <f>IF(Lançamentos!B1352="","",MONTH(Lançamentos!B1352))</f>
        <v/>
      </c>
      <c r="C1346" s="170" t="str">
        <f t="shared" si="21"/>
        <v/>
      </c>
      <c r="D1346" s="179"/>
      <c r="E1346" s="179"/>
      <c r="F1346" s="179"/>
      <c r="G1346" s="179"/>
      <c r="H1346" s="179"/>
      <c r="I1346" s="179"/>
      <c r="J1346" s="179"/>
      <c r="K1346" s="179"/>
      <c r="L1346" s="179"/>
      <c r="M1346" s="179"/>
      <c r="N1346" s="179"/>
      <c r="O1346" s="179"/>
      <c r="P1346" s="179"/>
      <c r="Q1346" s="179"/>
    </row>
    <row r="1347" spans="2:17" ht="15" customHeight="1" x14ac:dyDescent="0.3">
      <c r="B1347" s="169" t="str">
        <f>IF(Lançamentos!B1353="","",MONTH(Lançamentos!B1353))</f>
        <v/>
      </c>
      <c r="C1347" s="170" t="str">
        <f t="shared" si="21"/>
        <v/>
      </c>
      <c r="D1347" s="179"/>
      <c r="E1347" s="179"/>
      <c r="F1347" s="179"/>
      <c r="G1347" s="179"/>
      <c r="H1347" s="179"/>
      <c r="I1347" s="179"/>
      <c r="J1347" s="179"/>
      <c r="K1347" s="179"/>
      <c r="L1347" s="179"/>
      <c r="M1347" s="179"/>
      <c r="N1347" s="179"/>
      <c r="O1347" s="179"/>
      <c r="P1347" s="179"/>
      <c r="Q1347" s="179"/>
    </row>
    <row r="1348" spans="2:17" ht="15" customHeight="1" x14ac:dyDescent="0.3">
      <c r="B1348" s="169" t="str">
        <f>IF(Lançamentos!B1354="","",MONTH(Lançamentos!B1354))</f>
        <v/>
      </c>
      <c r="C1348" s="170" t="str">
        <f t="shared" si="21"/>
        <v/>
      </c>
      <c r="D1348" s="179"/>
      <c r="E1348" s="179"/>
      <c r="F1348" s="179"/>
      <c r="G1348" s="179"/>
      <c r="H1348" s="179"/>
      <c r="I1348" s="179"/>
      <c r="J1348" s="179"/>
      <c r="K1348" s="179"/>
      <c r="L1348" s="179"/>
      <c r="M1348" s="179"/>
      <c r="N1348" s="179"/>
      <c r="O1348" s="179"/>
      <c r="P1348" s="179"/>
      <c r="Q1348" s="179"/>
    </row>
    <row r="1349" spans="2:17" ht="15" customHeight="1" x14ac:dyDescent="0.3">
      <c r="B1349" s="169" t="str">
        <f>IF(Lançamentos!B1355="","",MONTH(Lançamentos!B1355))</f>
        <v/>
      </c>
      <c r="C1349" s="170" t="str">
        <f t="shared" ref="C1349:C1412" si="22">IFERROR(INDEX($A$4:$A$14,B1349),"")</f>
        <v/>
      </c>
      <c r="D1349" s="179"/>
      <c r="E1349" s="179"/>
      <c r="F1349" s="179"/>
      <c r="G1349" s="179"/>
      <c r="H1349" s="179"/>
      <c r="I1349" s="179"/>
      <c r="J1349" s="179"/>
      <c r="K1349" s="179"/>
      <c r="L1349" s="179"/>
      <c r="M1349" s="179"/>
      <c r="N1349" s="179"/>
      <c r="O1349" s="179"/>
      <c r="P1349" s="179"/>
      <c r="Q1349" s="179"/>
    </row>
    <row r="1350" spans="2:17" ht="15" customHeight="1" x14ac:dyDescent="0.3">
      <c r="B1350" s="169" t="str">
        <f>IF(Lançamentos!B1356="","",MONTH(Lançamentos!B1356))</f>
        <v/>
      </c>
      <c r="C1350" s="170" t="str">
        <f t="shared" si="22"/>
        <v/>
      </c>
      <c r="D1350" s="179"/>
      <c r="E1350" s="179"/>
      <c r="F1350" s="179"/>
      <c r="G1350" s="179"/>
      <c r="H1350" s="179"/>
      <c r="I1350" s="179"/>
      <c r="J1350" s="179"/>
      <c r="K1350" s="179"/>
      <c r="L1350" s="179"/>
      <c r="M1350" s="179"/>
      <c r="N1350" s="179"/>
      <c r="O1350" s="179"/>
      <c r="P1350" s="179"/>
      <c r="Q1350" s="179"/>
    </row>
    <row r="1351" spans="2:17" ht="15" customHeight="1" x14ac:dyDescent="0.3">
      <c r="B1351" s="169" t="str">
        <f>IF(Lançamentos!B1357="","",MONTH(Lançamentos!B1357))</f>
        <v/>
      </c>
      <c r="C1351" s="170" t="str">
        <f t="shared" si="22"/>
        <v/>
      </c>
      <c r="D1351" s="179"/>
      <c r="E1351" s="179"/>
      <c r="F1351" s="179"/>
      <c r="G1351" s="179"/>
      <c r="H1351" s="179"/>
      <c r="I1351" s="179"/>
      <c r="J1351" s="179"/>
      <c r="K1351" s="179"/>
      <c r="L1351" s="179"/>
      <c r="M1351" s="179"/>
      <c r="N1351" s="179"/>
      <c r="O1351" s="179"/>
      <c r="P1351" s="179"/>
      <c r="Q1351" s="179"/>
    </row>
    <row r="1352" spans="2:17" ht="15" customHeight="1" x14ac:dyDescent="0.3">
      <c r="B1352" s="169" t="str">
        <f>IF(Lançamentos!B1358="","",MONTH(Lançamentos!B1358))</f>
        <v/>
      </c>
      <c r="C1352" s="170" t="str">
        <f t="shared" si="22"/>
        <v/>
      </c>
      <c r="D1352" s="179"/>
      <c r="E1352" s="179"/>
      <c r="F1352" s="179"/>
      <c r="G1352" s="179"/>
      <c r="H1352" s="179"/>
      <c r="I1352" s="179"/>
      <c r="J1352" s="179"/>
      <c r="K1352" s="179"/>
      <c r="L1352" s="179"/>
      <c r="M1352" s="179"/>
      <c r="N1352" s="179"/>
      <c r="O1352" s="179"/>
      <c r="P1352" s="179"/>
      <c r="Q1352" s="179"/>
    </row>
    <row r="1353" spans="2:17" ht="15" customHeight="1" x14ac:dyDescent="0.3">
      <c r="B1353" s="169" t="str">
        <f>IF(Lançamentos!B1359="","",MONTH(Lançamentos!B1359))</f>
        <v/>
      </c>
      <c r="C1353" s="170" t="str">
        <f t="shared" si="22"/>
        <v/>
      </c>
      <c r="D1353" s="179"/>
      <c r="E1353" s="179"/>
      <c r="F1353" s="179"/>
      <c r="G1353" s="179"/>
      <c r="H1353" s="179"/>
      <c r="I1353" s="179"/>
      <c r="J1353" s="179"/>
      <c r="K1353" s="179"/>
      <c r="L1353" s="179"/>
      <c r="M1353" s="179"/>
      <c r="N1353" s="179"/>
      <c r="O1353" s="179"/>
      <c r="P1353" s="179"/>
      <c r="Q1353" s="179"/>
    </row>
    <row r="1354" spans="2:17" ht="15" customHeight="1" x14ac:dyDescent="0.3">
      <c r="B1354" s="169" t="str">
        <f>IF(Lançamentos!B1360="","",MONTH(Lançamentos!B1360))</f>
        <v/>
      </c>
      <c r="C1354" s="170" t="str">
        <f t="shared" si="22"/>
        <v/>
      </c>
      <c r="D1354" s="179"/>
      <c r="E1354" s="179"/>
      <c r="F1354" s="179"/>
      <c r="G1354" s="179"/>
      <c r="H1354" s="179"/>
      <c r="I1354" s="179"/>
      <c r="J1354" s="179"/>
      <c r="K1354" s="179"/>
      <c r="L1354" s="179"/>
      <c r="M1354" s="179"/>
      <c r="N1354" s="179"/>
      <c r="O1354" s="179"/>
      <c r="P1354" s="179"/>
      <c r="Q1354" s="179"/>
    </row>
    <row r="1355" spans="2:17" ht="15" customHeight="1" x14ac:dyDescent="0.3">
      <c r="B1355" s="169" t="str">
        <f>IF(Lançamentos!B1361="","",MONTH(Lançamentos!B1361))</f>
        <v/>
      </c>
      <c r="C1355" s="170" t="str">
        <f t="shared" si="22"/>
        <v/>
      </c>
      <c r="D1355" s="179"/>
      <c r="E1355" s="179"/>
      <c r="F1355" s="179"/>
      <c r="G1355" s="179"/>
      <c r="H1355" s="179"/>
      <c r="I1355" s="179"/>
      <c r="J1355" s="179"/>
      <c r="K1355" s="179"/>
      <c r="L1355" s="179"/>
      <c r="M1355" s="179"/>
      <c r="N1355" s="179"/>
      <c r="O1355" s="179"/>
      <c r="P1355" s="179"/>
      <c r="Q1355" s="179"/>
    </row>
    <row r="1356" spans="2:17" ht="15" customHeight="1" x14ac:dyDescent="0.3">
      <c r="B1356" s="169" t="str">
        <f>IF(Lançamentos!B1362="","",MONTH(Lançamentos!B1362))</f>
        <v/>
      </c>
      <c r="C1356" s="170" t="str">
        <f t="shared" si="22"/>
        <v/>
      </c>
      <c r="D1356" s="179"/>
      <c r="E1356" s="179"/>
      <c r="F1356" s="179"/>
      <c r="G1356" s="179"/>
      <c r="H1356" s="179"/>
      <c r="I1356" s="179"/>
      <c r="J1356" s="179"/>
      <c r="K1356" s="179"/>
      <c r="L1356" s="179"/>
      <c r="M1356" s="179"/>
      <c r="N1356" s="179"/>
      <c r="O1356" s="179"/>
      <c r="P1356" s="179"/>
      <c r="Q1356" s="179"/>
    </row>
    <row r="1357" spans="2:17" ht="15" customHeight="1" x14ac:dyDescent="0.3">
      <c r="B1357" s="169" t="str">
        <f>IF(Lançamentos!B1363="","",MONTH(Lançamentos!B1363))</f>
        <v/>
      </c>
      <c r="C1357" s="170" t="str">
        <f t="shared" si="22"/>
        <v/>
      </c>
      <c r="D1357" s="179"/>
      <c r="E1357" s="179"/>
      <c r="F1357" s="179"/>
      <c r="G1357" s="179"/>
      <c r="H1357" s="179"/>
      <c r="I1357" s="179"/>
      <c r="J1357" s="179"/>
      <c r="K1357" s="179"/>
      <c r="L1357" s="179"/>
      <c r="M1357" s="179"/>
      <c r="N1357" s="179"/>
      <c r="O1357" s="179"/>
      <c r="P1357" s="179"/>
      <c r="Q1357" s="179"/>
    </row>
    <row r="1358" spans="2:17" ht="15" customHeight="1" x14ac:dyDescent="0.3">
      <c r="B1358" s="169" t="str">
        <f>IF(Lançamentos!B1364="","",MONTH(Lançamentos!B1364))</f>
        <v/>
      </c>
      <c r="C1358" s="170" t="str">
        <f t="shared" si="22"/>
        <v/>
      </c>
      <c r="D1358" s="179"/>
      <c r="E1358" s="179"/>
      <c r="F1358" s="179"/>
      <c r="G1358" s="179"/>
      <c r="H1358" s="179"/>
      <c r="I1358" s="179"/>
      <c r="J1358" s="179"/>
      <c r="K1358" s="179"/>
      <c r="L1358" s="179"/>
      <c r="M1358" s="179"/>
      <c r="N1358" s="179"/>
      <c r="O1358" s="179"/>
      <c r="P1358" s="179"/>
      <c r="Q1358" s="179"/>
    </row>
    <row r="1359" spans="2:17" ht="15" customHeight="1" x14ac:dyDescent="0.3">
      <c r="B1359" s="169" t="str">
        <f>IF(Lançamentos!B1365="","",MONTH(Lançamentos!B1365))</f>
        <v/>
      </c>
      <c r="C1359" s="170" t="str">
        <f t="shared" si="22"/>
        <v/>
      </c>
      <c r="D1359" s="179"/>
      <c r="E1359" s="179"/>
      <c r="F1359" s="179"/>
      <c r="G1359" s="179"/>
      <c r="H1359" s="179"/>
      <c r="I1359" s="179"/>
      <c r="J1359" s="179"/>
      <c r="K1359" s="179"/>
      <c r="L1359" s="179"/>
      <c r="M1359" s="179"/>
      <c r="N1359" s="179"/>
      <c r="O1359" s="179"/>
      <c r="P1359" s="179"/>
      <c r="Q1359" s="179"/>
    </row>
    <row r="1360" spans="2:17" ht="15" customHeight="1" x14ac:dyDescent="0.3">
      <c r="B1360" s="169" t="str">
        <f>IF(Lançamentos!B1366="","",MONTH(Lançamentos!B1366))</f>
        <v/>
      </c>
      <c r="C1360" s="170" t="str">
        <f t="shared" si="22"/>
        <v/>
      </c>
      <c r="D1360" s="179"/>
      <c r="E1360" s="179"/>
      <c r="F1360" s="179"/>
      <c r="G1360" s="179"/>
      <c r="H1360" s="179"/>
      <c r="I1360" s="179"/>
      <c r="J1360" s="179"/>
      <c r="K1360" s="179"/>
      <c r="L1360" s="179"/>
      <c r="M1360" s="179"/>
      <c r="N1360" s="179"/>
      <c r="O1360" s="179"/>
      <c r="P1360" s="179"/>
      <c r="Q1360" s="179"/>
    </row>
    <row r="1361" spans="2:17" ht="15" customHeight="1" x14ac:dyDescent="0.3">
      <c r="B1361" s="169" t="str">
        <f>IF(Lançamentos!B1367="","",MONTH(Lançamentos!B1367))</f>
        <v/>
      </c>
      <c r="C1361" s="170" t="str">
        <f t="shared" si="22"/>
        <v/>
      </c>
      <c r="D1361" s="179"/>
      <c r="E1361" s="179"/>
      <c r="F1361" s="179"/>
      <c r="G1361" s="179"/>
      <c r="H1361" s="179"/>
      <c r="I1361" s="179"/>
      <c r="J1361" s="179"/>
      <c r="K1361" s="179"/>
      <c r="L1361" s="179"/>
      <c r="M1361" s="179"/>
      <c r="N1361" s="179"/>
      <c r="O1361" s="179"/>
      <c r="P1361" s="179"/>
      <c r="Q1361" s="179"/>
    </row>
    <row r="1362" spans="2:17" ht="15" customHeight="1" x14ac:dyDescent="0.3">
      <c r="B1362" s="169" t="str">
        <f>IF(Lançamentos!B1368="","",MONTH(Lançamentos!B1368))</f>
        <v/>
      </c>
      <c r="C1362" s="170" t="str">
        <f t="shared" si="22"/>
        <v/>
      </c>
      <c r="D1362" s="179"/>
      <c r="E1362" s="179"/>
      <c r="F1362" s="179"/>
      <c r="G1362" s="179"/>
      <c r="H1362" s="179"/>
      <c r="I1362" s="179"/>
      <c r="J1362" s="179"/>
      <c r="K1362" s="179"/>
      <c r="L1362" s="179"/>
      <c r="M1362" s="179"/>
      <c r="N1362" s="179"/>
      <c r="O1362" s="179"/>
      <c r="P1362" s="179"/>
      <c r="Q1362" s="179"/>
    </row>
    <row r="1363" spans="2:17" ht="15" customHeight="1" x14ac:dyDescent="0.3">
      <c r="B1363" s="169" t="str">
        <f>IF(Lançamentos!B1369="","",MONTH(Lançamentos!B1369))</f>
        <v/>
      </c>
      <c r="C1363" s="170" t="str">
        <f t="shared" si="22"/>
        <v/>
      </c>
      <c r="D1363" s="179"/>
      <c r="E1363" s="179"/>
      <c r="F1363" s="179"/>
      <c r="G1363" s="179"/>
      <c r="H1363" s="179"/>
      <c r="I1363" s="179"/>
      <c r="J1363" s="179"/>
      <c r="K1363" s="179"/>
      <c r="L1363" s="179"/>
      <c r="M1363" s="179"/>
      <c r="N1363" s="179"/>
      <c r="O1363" s="179"/>
      <c r="P1363" s="179"/>
      <c r="Q1363" s="179"/>
    </row>
    <row r="1364" spans="2:17" ht="15" customHeight="1" x14ac:dyDescent="0.3">
      <c r="B1364" s="169" t="str">
        <f>IF(Lançamentos!B1370="","",MONTH(Lançamentos!B1370))</f>
        <v/>
      </c>
      <c r="C1364" s="170" t="str">
        <f t="shared" si="22"/>
        <v/>
      </c>
      <c r="D1364" s="179"/>
      <c r="E1364" s="179"/>
      <c r="F1364" s="179"/>
      <c r="G1364" s="179"/>
      <c r="H1364" s="179"/>
      <c r="I1364" s="179"/>
      <c r="J1364" s="179"/>
      <c r="K1364" s="179"/>
      <c r="L1364" s="179"/>
      <c r="M1364" s="179"/>
      <c r="N1364" s="179"/>
      <c r="O1364" s="179"/>
      <c r="P1364" s="179"/>
      <c r="Q1364" s="179"/>
    </row>
    <row r="1365" spans="2:17" ht="15" customHeight="1" x14ac:dyDescent="0.3">
      <c r="B1365" s="169" t="str">
        <f>IF(Lançamentos!B1371="","",MONTH(Lançamentos!B1371))</f>
        <v/>
      </c>
      <c r="C1365" s="170" t="str">
        <f t="shared" si="22"/>
        <v/>
      </c>
      <c r="D1365" s="179"/>
      <c r="E1365" s="179"/>
      <c r="F1365" s="179"/>
      <c r="G1365" s="179"/>
      <c r="H1365" s="179"/>
      <c r="I1365" s="179"/>
      <c r="J1365" s="179"/>
      <c r="K1365" s="179"/>
      <c r="L1365" s="179"/>
      <c r="M1365" s="179"/>
      <c r="N1365" s="179"/>
      <c r="O1365" s="179"/>
      <c r="P1365" s="179"/>
      <c r="Q1365" s="179"/>
    </row>
    <row r="1366" spans="2:17" ht="15" customHeight="1" x14ac:dyDescent="0.3">
      <c r="B1366" s="169" t="str">
        <f>IF(Lançamentos!B1372="","",MONTH(Lançamentos!B1372))</f>
        <v/>
      </c>
      <c r="C1366" s="170" t="str">
        <f t="shared" si="22"/>
        <v/>
      </c>
      <c r="D1366" s="179"/>
      <c r="E1366" s="179"/>
      <c r="F1366" s="179"/>
      <c r="G1366" s="179"/>
      <c r="H1366" s="179"/>
      <c r="I1366" s="179"/>
      <c r="J1366" s="179"/>
      <c r="K1366" s="179"/>
      <c r="L1366" s="179"/>
      <c r="M1366" s="179"/>
      <c r="N1366" s="179"/>
      <c r="O1366" s="179"/>
      <c r="P1366" s="179"/>
      <c r="Q1366" s="179"/>
    </row>
    <row r="1367" spans="2:17" ht="15" customHeight="1" x14ac:dyDescent="0.3">
      <c r="B1367" s="169" t="str">
        <f>IF(Lançamentos!B1373="","",MONTH(Lançamentos!B1373))</f>
        <v/>
      </c>
      <c r="C1367" s="170" t="str">
        <f t="shared" si="22"/>
        <v/>
      </c>
      <c r="D1367" s="179"/>
      <c r="E1367" s="179"/>
      <c r="F1367" s="179"/>
      <c r="G1367" s="179"/>
      <c r="H1367" s="179"/>
      <c r="I1367" s="179"/>
      <c r="J1367" s="179"/>
      <c r="K1367" s="179"/>
      <c r="L1367" s="179"/>
      <c r="M1367" s="179"/>
      <c r="N1367" s="179"/>
      <c r="O1367" s="179"/>
      <c r="P1367" s="179"/>
      <c r="Q1367" s="179"/>
    </row>
    <row r="1368" spans="2:17" ht="15" customHeight="1" x14ac:dyDescent="0.3">
      <c r="B1368" s="169" t="str">
        <f>IF(Lançamentos!B1374="","",MONTH(Lançamentos!B1374))</f>
        <v/>
      </c>
      <c r="C1368" s="170" t="str">
        <f t="shared" si="22"/>
        <v/>
      </c>
      <c r="D1368" s="179"/>
      <c r="E1368" s="179"/>
      <c r="F1368" s="179"/>
      <c r="G1368" s="179"/>
      <c r="H1368" s="179"/>
      <c r="I1368" s="179"/>
      <c r="J1368" s="179"/>
      <c r="K1368" s="179"/>
      <c r="L1368" s="179"/>
      <c r="M1368" s="179"/>
      <c r="N1368" s="179"/>
      <c r="O1368" s="179"/>
      <c r="P1368" s="179"/>
      <c r="Q1368" s="179"/>
    </row>
    <row r="1369" spans="2:17" ht="15" customHeight="1" x14ac:dyDescent="0.3">
      <c r="B1369" s="169" t="str">
        <f>IF(Lançamentos!B1375="","",MONTH(Lançamentos!B1375))</f>
        <v/>
      </c>
      <c r="C1369" s="170" t="str">
        <f t="shared" si="22"/>
        <v/>
      </c>
      <c r="D1369" s="179"/>
      <c r="E1369" s="179"/>
      <c r="F1369" s="179"/>
      <c r="G1369" s="179"/>
      <c r="H1369" s="179"/>
      <c r="I1369" s="179"/>
      <c r="J1369" s="179"/>
      <c r="K1369" s="179"/>
      <c r="L1369" s="179"/>
      <c r="M1369" s="179"/>
      <c r="N1369" s="179"/>
      <c r="O1369" s="179"/>
      <c r="P1369" s="179"/>
      <c r="Q1369" s="179"/>
    </row>
    <row r="1370" spans="2:17" ht="15" customHeight="1" x14ac:dyDescent="0.3">
      <c r="B1370" s="169" t="str">
        <f>IF(Lançamentos!B1376="","",MONTH(Lançamentos!B1376))</f>
        <v/>
      </c>
      <c r="C1370" s="170" t="str">
        <f t="shared" si="22"/>
        <v/>
      </c>
      <c r="D1370" s="179"/>
      <c r="E1370" s="179"/>
      <c r="F1370" s="179"/>
      <c r="G1370" s="179"/>
      <c r="H1370" s="179"/>
      <c r="I1370" s="179"/>
      <c r="J1370" s="179"/>
      <c r="K1370" s="179"/>
      <c r="L1370" s="179"/>
      <c r="M1370" s="179"/>
      <c r="N1370" s="179"/>
      <c r="O1370" s="179"/>
      <c r="P1370" s="179"/>
      <c r="Q1370" s="179"/>
    </row>
    <row r="1371" spans="2:17" ht="15" customHeight="1" x14ac:dyDescent="0.3">
      <c r="B1371" s="169" t="str">
        <f>IF(Lançamentos!B1377="","",MONTH(Lançamentos!B1377))</f>
        <v/>
      </c>
      <c r="C1371" s="170" t="str">
        <f t="shared" si="22"/>
        <v/>
      </c>
      <c r="D1371" s="179"/>
      <c r="E1371" s="179"/>
      <c r="F1371" s="179"/>
      <c r="G1371" s="179"/>
      <c r="H1371" s="179"/>
      <c r="I1371" s="179"/>
      <c r="J1371" s="179"/>
      <c r="K1371" s="179"/>
      <c r="L1371" s="179"/>
      <c r="M1371" s="179"/>
      <c r="N1371" s="179"/>
      <c r="O1371" s="179"/>
      <c r="P1371" s="179"/>
      <c r="Q1371" s="179"/>
    </row>
    <row r="1372" spans="2:17" ht="15" customHeight="1" x14ac:dyDescent="0.3">
      <c r="B1372" s="169" t="str">
        <f>IF(Lançamentos!B1378="","",MONTH(Lançamentos!B1378))</f>
        <v/>
      </c>
      <c r="C1372" s="170" t="str">
        <f t="shared" si="22"/>
        <v/>
      </c>
      <c r="D1372" s="179"/>
      <c r="E1372" s="179"/>
      <c r="F1372" s="179"/>
      <c r="G1372" s="179"/>
      <c r="H1372" s="179"/>
      <c r="I1372" s="179"/>
      <c r="J1372" s="179"/>
      <c r="K1372" s="179"/>
      <c r="L1372" s="179"/>
      <c r="M1372" s="179"/>
      <c r="N1372" s="179"/>
      <c r="O1372" s="179"/>
      <c r="P1372" s="179"/>
      <c r="Q1372" s="179"/>
    </row>
    <row r="1373" spans="2:17" ht="15" customHeight="1" x14ac:dyDescent="0.3">
      <c r="B1373" s="169" t="str">
        <f>IF(Lançamentos!B1379="","",MONTH(Lançamentos!B1379))</f>
        <v/>
      </c>
      <c r="C1373" s="170" t="str">
        <f t="shared" si="22"/>
        <v/>
      </c>
      <c r="D1373" s="179"/>
      <c r="E1373" s="179"/>
      <c r="F1373" s="179"/>
      <c r="G1373" s="179"/>
      <c r="H1373" s="179"/>
      <c r="I1373" s="179"/>
      <c r="J1373" s="179"/>
      <c r="K1373" s="179"/>
      <c r="L1373" s="179"/>
      <c r="M1373" s="179"/>
      <c r="N1373" s="179"/>
      <c r="O1373" s="179"/>
      <c r="P1373" s="179"/>
      <c r="Q1373" s="179"/>
    </row>
    <row r="1374" spans="2:17" ht="15" customHeight="1" x14ac:dyDescent="0.3">
      <c r="B1374" s="169" t="str">
        <f>IF(Lançamentos!B1380="","",MONTH(Lançamentos!B1380))</f>
        <v/>
      </c>
      <c r="C1374" s="170" t="str">
        <f t="shared" si="22"/>
        <v/>
      </c>
      <c r="D1374" s="179"/>
      <c r="E1374" s="179"/>
      <c r="F1374" s="179"/>
      <c r="G1374" s="179"/>
      <c r="H1374" s="179"/>
      <c r="I1374" s="179"/>
      <c r="J1374" s="179"/>
      <c r="K1374" s="179"/>
      <c r="L1374" s="179"/>
      <c r="M1374" s="179"/>
      <c r="N1374" s="179"/>
      <c r="O1374" s="179"/>
      <c r="P1374" s="179"/>
      <c r="Q1374" s="179"/>
    </row>
    <row r="1375" spans="2:17" ht="15" customHeight="1" x14ac:dyDescent="0.3">
      <c r="B1375" s="169" t="str">
        <f>IF(Lançamentos!B1381="","",MONTH(Lançamentos!B1381))</f>
        <v/>
      </c>
      <c r="C1375" s="170" t="str">
        <f t="shared" si="22"/>
        <v/>
      </c>
      <c r="D1375" s="179"/>
      <c r="E1375" s="179"/>
      <c r="F1375" s="179"/>
      <c r="G1375" s="179"/>
      <c r="H1375" s="179"/>
      <c r="I1375" s="179"/>
      <c r="J1375" s="179"/>
      <c r="K1375" s="179"/>
      <c r="L1375" s="179"/>
      <c r="M1375" s="179"/>
      <c r="N1375" s="179"/>
      <c r="O1375" s="179"/>
      <c r="P1375" s="179"/>
      <c r="Q1375" s="179"/>
    </row>
    <row r="1376" spans="2:17" ht="15" customHeight="1" x14ac:dyDescent="0.3">
      <c r="B1376" s="169" t="str">
        <f>IF(Lançamentos!B1382="","",MONTH(Lançamentos!B1382))</f>
        <v/>
      </c>
      <c r="C1376" s="170" t="str">
        <f t="shared" si="22"/>
        <v/>
      </c>
      <c r="D1376" s="179"/>
      <c r="E1376" s="179"/>
      <c r="F1376" s="179"/>
      <c r="G1376" s="179"/>
      <c r="H1376" s="179"/>
      <c r="I1376" s="179"/>
      <c r="J1376" s="179"/>
      <c r="K1376" s="179"/>
      <c r="L1376" s="179"/>
      <c r="M1376" s="179"/>
      <c r="N1376" s="179"/>
      <c r="O1376" s="179"/>
      <c r="P1376" s="179"/>
      <c r="Q1376" s="179"/>
    </row>
    <row r="1377" spans="2:17" ht="15" customHeight="1" x14ac:dyDescent="0.3">
      <c r="B1377" s="169" t="str">
        <f>IF(Lançamentos!B1383="","",MONTH(Lançamentos!B1383))</f>
        <v/>
      </c>
      <c r="C1377" s="170" t="str">
        <f t="shared" si="22"/>
        <v/>
      </c>
      <c r="D1377" s="179"/>
      <c r="E1377" s="179"/>
      <c r="F1377" s="179"/>
      <c r="G1377" s="179"/>
      <c r="H1377" s="179"/>
      <c r="I1377" s="179"/>
      <c r="J1377" s="179"/>
      <c r="K1377" s="179"/>
      <c r="L1377" s="179"/>
      <c r="M1377" s="179"/>
      <c r="N1377" s="179"/>
      <c r="O1377" s="179"/>
      <c r="P1377" s="179"/>
      <c r="Q1377" s="179"/>
    </row>
    <row r="1378" spans="2:17" ht="15" customHeight="1" x14ac:dyDescent="0.3">
      <c r="B1378" s="169" t="str">
        <f>IF(Lançamentos!B1384="","",MONTH(Lançamentos!B1384))</f>
        <v/>
      </c>
      <c r="C1378" s="170" t="str">
        <f t="shared" si="22"/>
        <v/>
      </c>
      <c r="D1378" s="179"/>
      <c r="E1378" s="179"/>
      <c r="F1378" s="179"/>
      <c r="G1378" s="179"/>
      <c r="H1378" s="179"/>
      <c r="I1378" s="179"/>
      <c r="J1378" s="179"/>
      <c r="K1378" s="179"/>
      <c r="L1378" s="179"/>
      <c r="M1378" s="179"/>
      <c r="N1378" s="179"/>
      <c r="O1378" s="179"/>
      <c r="P1378" s="179"/>
      <c r="Q1378" s="179"/>
    </row>
    <row r="1379" spans="2:17" ht="15" customHeight="1" x14ac:dyDescent="0.3">
      <c r="B1379" s="169" t="str">
        <f>IF(Lançamentos!B1385="","",MONTH(Lançamentos!B1385))</f>
        <v/>
      </c>
      <c r="C1379" s="170" t="str">
        <f t="shared" si="22"/>
        <v/>
      </c>
      <c r="D1379" s="179"/>
      <c r="E1379" s="179"/>
      <c r="F1379" s="179"/>
      <c r="G1379" s="179"/>
      <c r="H1379" s="179"/>
      <c r="I1379" s="179"/>
      <c r="J1379" s="179"/>
      <c r="K1379" s="179"/>
      <c r="L1379" s="179"/>
      <c r="M1379" s="179"/>
      <c r="N1379" s="179"/>
      <c r="O1379" s="179"/>
      <c r="P1379" s="179"/>
      <c r="Q1379" s="179"/>
    </row>
    <row r="1380" spans="2:17" ht="15" customHeight="1" x14ac:dyDescent="0.3">
      <c r="B1380" s="169" t="str">
        <f>IF(Lançamentos!B1386="","",MONTH(Lançamentos!B1386))</f>
        <v/>
      </c>
      <c r="C1380" s="170" t="str">
        <f t="shared" si="22"/>
        <v/>
      </c>
      <c r="D1380" s="179"/>
      <c r="E1380" s="179"/>
      <c r="F1380" s="179"/>
      <c r="G1380" s="179"/>
      <c r="H1380" s="179"/>
      <c r="I1380" s="179"/>
      <c r="J1380" s="179"/>
      <c r="K1380" s="179"/>
      <c r="L1380" s="179"/>
      <c r="M1380" s="179"/>
      <c r="N1380" s="179"/>
      <c r="O1380" s="179"/>
      <c r="P1380" s="179"/>
      <c r="Q1380" s="179"/>
    </row>
    <row r="1381" spans="2:17" ht="15" customHeight="1" x14ac:dyDescent="0.3">
      <c r="B1381" s="169" t="str">
        <f>IF(Lançamentos!B1387="","",MONTH(Lançamentos!B1387))</f>
        <v/>
      </c>
      <c r="C1381" s="170" t="str">
        <f t="shared" si="22"/>
        <v/>
      </c>
      <c r="D1381" s="179"/>
      <c r="E1381" s="179"/>
      <c r="F1381" s="179"/>
      <c r="G1381" s="179"/>
      <c r="H1381" s="179"/>
      <c r="I1381" s="179"/>
      <c r="J1381" s="179"/>
      <c r="K1381" s="179"/>
      <c r="L1381" s="179"/>
      <c r="M1381" s="179"/>
      <c r="N1381" s="179"/>
      <c r="O1381" s="179"/>
      <c r="P1381" s="179"/>
      <c r="Q1381" s="179"/>
    </row>
    <row r="1382" spans="2:17" ht="15" customHeight="1" x14ac:dyDescent="0.3">
      <c r="B1382" s="169" t="str">
        <f>IF(Lançamentos!B1388="","",MONTH(Lançamentos!B1388))</f>
        <v/>
      </c>
      <c r="C1382" s="170" t="str">
        <f t="shared" si="22"/>
        <v/>
      </c>
      <c r="D1382" s="179"/>
      <c r="E1382" s="179"/>
      <c r="F1382" s="179"/>
      <c r="G1382" s="179"/>
      <c r="H1382" s="179"/>
      <c r="I1382" s="179"/>
      <c r="J1382" s="179"/>
      <c r="K1382" s="179"/>
      <c r="L1382" s="179"/>
      <c r="M1382" s="179"/>
      <c r="N1382" s="179"/>
      <c r="O1382" s="179"/>
      <c r="P1382" s="179"/>
      <c r="Q1382" s="179"/>
    </row>
    <row r="1383" spans="2:17" ht="15" customHeight="1" x14ac:dyDescent="0.3">
      <c r="B1383" s="169" t="str">
        <f>IF(Lançamentos!B1389="","",MONTH(Lançamentos!B1389))</f>
        <v/>
      </c>
      <c r="C1383" s="170" t="str">
        <f t="shared" si="22"/>
        <v/>
      </c>
      <c r="D1383" s="179"/>
      <c r="E1383" s="179"/>
      <c r="F1383" s="179"/>
      <c r="G1383" s="179"/>
      <c r="H1383" s="179"/>
      <c r="I1383" s="179"/>
      <c r="J1383" s="179"/>
      <c r="K1383" s="179"/>
      <c r="L1383" s="179"/>
      <c r="M1383" s="179"/>
      <c r="N1383" s="179"/>
      <c r="O1383" s="179"/>
      <c r="P1383" s="179"/>
      <c r="Q1383" s="179"/>
    </row>
    <row r="1384" spans="2:17" ht="15" customHeight="1" x14ac:dyDescent="0.3">
      <c r="B1384" s="169" t="str">
        <f>IF(Lançamentos!B1390="","",MONTH(Lançamentos!B1390))</f>
        <v/>
      </c>
      <c r="C1384" s="170" t="str">
        <f t="shared" si="22"/>
        <v/>
      </c>
      <c r="D1384" s="179"/>
      <c r="E1384" s="179"/>
      <c r="F1384" s="179"/>
      <c r="G1384" s="179"/>
      <c r="H1384" s="179"/>
      <c r="I1384" s="179"/>
      <c r="J1384" s="179"/>
      <c r="K1384" s="179"/>
      <c r="L1384" s="179"/>
      <c r="M1384" s="179"/>
      <c r="N1384" s="179"/>
      <c r="O1384" s="179"/>
      <c r="P1384" s="179"/>
      <c r="Q1384" s="179"/>
    </row>
    <row r="1385" spans="2:17" ht="15" customHeight="1" x14ac:dyDescent="0.3">
      <c r="B1385" s="169" t="str">
        <f>IF(Lançamentos!B1391="","",MONTH(Lançamentos!B1391))</f>
        <v/>
      </c>
      <c r="C1385" s="170" t="str">
        <f t="shared" si="22"/>
        <v/>
      </c>
      <c r="D1385" s="179"/>
      <c r="E1385" s="179"/>
      <c r="F1385" s="179"/>
      <c r="G1385" s="179"/>
      <c r="H1385" s="179"/>
      <c r="I1385" s="179"/>
      <c r="J1385" s="179"/>
      <c r="K1385" s="179"/>
      <c r="L1385" s="179"/>
      <c r="M1385" s="179"/>
      <c r="N1385" s="179"/>
      <c r="O1385" s="179"/>
      <c r="P1385" s="179"/>
      <c r="Q1385" s="179"/>
    </row>
    <row r="1386" spans="2:17" ht="15" customHeight="1" x14ac:dyDescent="0.3">
      <c r="B1386" s="169" t="str">
        <f>IF(Lançamentos!B1392="","",MONTH(Lançamentos!B1392))</f>
        <v/>
      </c>
      <c r="C1386" s="170" t="str">
        <f t="shared" si="22"/>
        <v/>
      </c>
      <c r="D1386" s="179"/>
      <c r="E1386" s="179"/>
      <c r="F1386" s="179"/>
      <c r="G1386" s="179"/>
      <c r="H1386" s="179"/>
      <c r="I1386" s="179"/>
      <c r="J1386" s="179"/>
      <c r="K1386" s="179"/>
      <c r="L1386" s="179"/>
      <c r="M1386" s="179"/>
      <c r="N1386" s="179"/>
      <c r="O1386" s="179"/>
      <c r="P1386" s="179"/>
      <c r="Q1386" s="179"/>
    </row>
    <row r="1387" spans="2:17" ht="15" customHeight="1" x14ac:dyDescent="0.3">
      <c r="B1387" s="169" t="str">
        <f>IF(Lançamentos!B1393="","",MONTH(Lançamentos!B1393))</f>
        <v/>
      </c>
      <c r="C1387" s="170" t="str">
        <f t="shared" si="22"/>
        <v/>
      </c>
      <c r="D1387" s="179"/>
      <c r="E1387" s="179"/>
      <c r="F1387" s="179"/>
      <c r="G1387" s="179"/>
      <c r="H1387" s="179"/>
      <c r="I1387" s="179"/>
      <c r="J1387" s="179"/>
      <c r="K1387" s="179"/>
      <c r="L1387" s="179"/>
      <c r="M1387" s="179"/>
      <c r="N1387" s="179"/>
      <c r="O1387" s="179"/>
      <c r="P1387" s="179"/>
      <c r="Q1387" s="179"/>
    </row>
    <row r="1388" spans="2:17" ht="15" customHeight="1" x14ac:dyDescent="0.3">
      <c r="B1388" s="169" t="str">
        <f>IF(Lançamentos!B1394="","",MONTH(Lançamentos!B1394))</f>
        <v/>
      </c>
      <c r="C1388" s="170" t="str">
        <f t="shared" si="22"/>
        <v/>
      </c>
      <c r="D1388" s="179"/>
      <c r="E1388" s="179"/>
      <c r="F1388" s="179"/>
      <c r="G1388" s="179"/>
      <c r="H1388" s="179"/>
      <c r="I1388" s="179"/>
      <c r="J1388" s="179"/>
      <c r="K1388" s="179"/>
      <c r="L1388" s="179"/>
      <c r="M1388" s="179"/>
      <c r="N1388" s="179"/>
      <c r="O1388" s="179"/>
      <c r="P1388" s="179"/>
      <c r="Q1388" s="179"/>
    </row>
    <row r="1389" spans="2:17" ht="15" customHeight="1" x14ac:dyDescent="0.3">
      <c r="B1389" s="169" t="str">
        <f>IF(Lançamentos!B1395="","",MONTH(Lançamentos!B1395))</f>
        <v/>
      </c>
      <c r="C1389" s="170" t="str">
        <f t="shared" si="22"/>
        <v/>
      </c>
      <c r="D1389" s="179"/>
      <c r="E1389" s="179"/>
      <c r="F1389" s="179"/>
      <c r="G1389" s="179"/>
      <c r="H1389" s="179"/>
      <c r="I1389" s="179"/>
      <c r="J1389" s="179"/>
      <c r="K1389" s="179"/>
      <c r="L1389" s="179"/>
      <c r="M1389" s="179"/>
      <c r="N1389" s="179"/>
      <c r="O1389" s="179"/>
      <c r="P1389" s="179"/>
      <c r="Q1389" s="179"/>
    </row>
    <row r="1390" spans="2:17" ht="15" customHeight="1" x14ac:dyDescent="0.3">
      <c r="B1390" s="169" t="str">
        <f>IF(Lançamentos!B1396="","",MONTH(Lançamentos!B1396))</f>
        <v/>
      </c>
      <c r="C1390" s="170" t="str">
        <f t="shared" si="22"/>
        <v/>
      </c>
      <c r="D1390" s="179"/>
      <c r="E1390" s="179"/>
      <c r="F1390" s="179"/>
      <c r="G1390" s="179"/>
      <c r="H1390" s="179"/>
      <c r="I1390" s="179"/>
      <c r="J1390" s="179"/>
      <c r="K1390" s="179"/>
      <c r="L1390" s="179"/>
      <c r="M1390" s="179"/>
      <c r="N1390" s="179"/>
      <c r="O1390" s="179"/>
      <c r="P1390" s="179"/>
      <c r="Q1390" s="179"/>
    </row>
    <row r="1391" spans="2:17" ht="15" customHeight="1" x14ac:dyDescent="0.3">
      <c r="B1391" s="169" t="str">
        <f>IF(Lançamentos!B1397="","",MONTH(Lançamentos!B1397))</f>
        <v/>
      </c>
      <c r="C1391" s="170" t="str">
        <f t="shared" si="22"/>
        <v/>
      </c>
      <c r="D1391" s="179"/>
      <c r="E1391" s="179"/>
      <c r="F1391" s="179"/>
      <c r="G1391" s="179"/>
      <c r="H1391" s="179"/>
      <c r="I1391" s="179"/>
      <c r="J1391" s="179"/>
      <c r="K1391" s="179"/>
      <c r="L1391" s="179"/>
      <c r="M1391" s="179"/>
      <c r="N1391" s="179"/>
      <c r="O1391" s="179"/>
      <c r="P1391" s="179"/>
      <c r="Q1391" s="179"/>
    </row>
    <row r="1392" spans="2:17" ht="15" customHeight="1" x14ac:dyDescent="0.3">
      <c r="B1392" s="169" t="str">
        <f>IF(Lançamentos!B1398="","",MONTH(Lançamentos!B1398))</f>
        <v/>
      </c>
      <c r="C1392" s="170" t="str">
        <f t="shared" si="22"/>
        <v/>
      </c>
      <c r="D1392" s="179"/>
      <c r="E1392" s="179"/>
      <c r="F1392" s="179"/>
      <c r="G1392" s="179"/>
      <c r="H1392" s="179"/>
      <c r="I1392" s="179"/>
      <c r="J1392" s="179"/>
      <c r="K1392" s="179"/>
      <c r="L1392" s="179"/>
      <c r="M1392" s="179"/>
      <c r="N1392" s="179"/>
      <c r="O1392" s="179"/>
      <c r="P1392" s="179"/>
      <c r="Q1392" s="179"/>
    </row>
    <row r="1393" spans="2:17" ht="15" customHeight="1" x14ac:dyDescent="0.3">
      <c r="B1393" s="169" t="str">
        <f>IF(Lançamentos!B1399="","",MONTH(Lançamentos!B1399))</f>
        <v/>
      </c>
      <c r="C1393" s="170" t="str">
        <f t="shared" si="22"/>
        <v/>
      </c>
      <c r="D1393" s="179"/>
      <c r="E1393" s="179"/>
      <c r="F1393" s="179"/>
      <c r="G1393" s="179"/>
      <c r="H1393" s="179"/>
      <c r="I1393" s="179"/>
      <c r="J1393" s="179"/>
      <c r="K1393" s="179"/>
      <c r="L1393" s="179"/>
      <c r="M1393" s="179"/>
      <c r="N1393" s="179"/>
      <c r="O1393" s="179"/>
      <c r="P1393" s="179"/>
      <c r="Q1393" s="179"/>
    </row>
    <row r="1394" spans="2:17" ht="15" customHeight="1" x14ac:dyDescent="0.3">
      <c r="B1394" s="169" t="str">
        <f>IF(Lançamentos!B1400="","",MONTH(Lançamentos!B1400))</f>
        <v/>
      </c>
      <c r="C1394" s="170" t="str">
        <f t="shared" si="22"/>
        <v/>
      </c>
      <c r="D1394" s="179"/>
      <c r="E1394" s="179"/>
      <c r="F1394" s="179"/>
      <c r="G1394" s="179"/>
      <c r="H1394" s="179"/>
      <c r="I1394" s="179"/>
      <c r="J1394" s="179"/>
      <c r="K1394" s="179"/>
      <c r="L1394" s="179"/>
      <c r="M1394" s="179"/>
      <c r="N1394" s="179"/>
      <c r="O1394" s="179"/>
      <c r="P1394" s="179"/>
      <c r="Q1394" s="179"/>
    </row>
    <row r="1395" spans="2:17" ht="15" customHeight="1" x14ac:dyDescent="0.3">
      <c r="B1395" s="169" t="str">
        <f>IF(Lançamentos!B1401="","",MONTH(Lançamentos!B1401))</f>
        <v/>
      </c>
      <c r="C1395" s="170" t="str">
        <f t="shared" si="22"/>
        <v/>
      </c>
      <c r="D1395" s="179"/>
      <c r="E1395" s="179"/>
      <c r="F1395" s="179"/>
      <c r="G1395" s="179"/>
      <c r="H1395" s="179"/>
      <c r="I1395" s="179"/>
      <c r="J1395" s="179"/>
      <c r="K1395" s="179"/>
      <c r="L1395" s="179"/>
      <c r="M1395" s="179"/>
      <c r="N1395" s="179"/>
      <c r="O1395" s="179"/>
      <c r="P1395" s="179"/>
      <c r="Q1395" s="179"/>
    </row>
    <row r="1396" spans="2:17" ht="15" customHeight="1" x14ac:dyDescent="0.3">
      <c r="B1396" s="169" t="str">
        <f>IF(Lançamentos!B1402="","",MONTH(Lançamentos!B1402))</f>
        <v/>
      </c>
      <c r="C1396" s="170" t="str">
        <f t="shared" si="22"/>
        <v/>
      </c>
      <c r="D1396" s="179"/>
      <c r="E1396" s="179"/>
      <c r="F1396" s="179"/>
      <c r="G1396" s="179"/>
      <c r="H1396" s="179"/>
      <c r="I1396" s="179"/>
      <c r="J1396" s="179"/>
      <c r="K1396" s="179"/>
      <c r="L1396" s="179"/>
      <c r="M1396" s="179"/>
      <c r="N1396" s="179"/>
      <c r="O1396" s="179"/>
      <c r="P1396" s="179"/>
      <c r="Q1396" s="179"/>
    </row>
    <row r="1397" spans="2:17" ht="15" customHeight="1" x14ac:dyDescent="0.3">
      <c r="B1397" s="169" t="str">
        <f>IF(Lançamentos!B1403="","",MONTH(Lançamentos!B1403))</f>
        <v/>
      </c>
      <c r="C1397" s="170" t="str">
        <f t="shared" si="22"/>
        <v/>
      </c>
      <c r="D1397" s="179"/>
      <c r="E1397" s="179"/>
      <c r="F1397" s="179"/>
      <c r="G1397" s="179"/>
      <c r="H1397" s="179"/>
      <c r="I1397" s="179"/>
      <c r="J1397" s="179"/>
      <c r="K1397" s="179"/>
      <c r="L1397" s="179"/>
      <c r="M1397" s="179"/>
      <c r="N1397" s="179"/>
      <c r="O1397" s="179"/>
      <c r="P1397" s="179"/>
      <c r="Q1397" s="179"/>
    </row>
    <row r="1398" spans="2:17" ht="15" customHeight="1" x14ac:dyDescent="0.3">
      <c r="B1398" s="169" t="str">
        <f>IF(Lançamentos!B1404="","",MONTH(Lançamentos!B1404))</f>
        <v/>
      </c>
      <c r="C1398" s="170" t="str">
        <f t="shared" si="22"/>
        <v/>
      </c>
      <c r="D1398" s="179"/>
      <c r="E1398" s="179"/>
      <c r="F1398" s="179"/>
      <c r="G1398" s="179"/>
      <c r="H1398" s="179"/>
      <c r="I1398" s="179"/>
      <c r="J1398" s="179"/>
      <c r="K1398" s="179"/>
      <c r="L1398" s="179"/>
      <c r="M1398" s="179"/>
      <c r="N1398" s="179"/>
      <c r="O1398" s="179"/>
      <c r="P1398" s="179"/>
      <c r="Q1398" s="179"/>
    </row>
    <row r="1399" spans="2:17" ht="15" customHeight="1" x14ac:dyDescent="0.3">
      <c r="B1399" s="169" t="str">
        <f>IF(Lançamentos!B1405="","",MONTH(Lançamentos!B1405))</f>
        <v/>
      </c>
      <c r="C1399" s="170" t="str">
        <f t="shared" si="22"/>
        <v/>
      </c>
      <c r="D1399" s="179"/>
      <c r="E1399" s="179"/>
      <c r="F1399" s="179"/>
      <c r="G1399" s="179"/>
      <c r="H1399" s="179"/>
      <c r="I1399" s="179"/>
      <c r="J1399" s="179"/>
      <c r="K1399" s="179"/>
      <c r="L1399" s="179"/>
      <c r="M1399" s="179"/>
      <c r="N1399" s="179"/>
      <c r="O1399" s="179"/>
      <c r="P1399" s="179"/>
      <c r="Q1399" s="179"/>
    </row>
    <row r="1400" spans="2:17" ht="15" customHeight="1" x14ac:dyDescent="0.3">
      <c r="B1400" s="169" t="str">
        <f>IF(Lançamentos!B1406="","",MONTH(Lançamentos!B1406))</f>
        <v/>
      </c>
      <c r="C1400" s="170" t="str">
        <f t="shared" si="22"/>
        <v/>
      </c>
      <c r="D1400" s="179"/>
      <c r="E1400" s="179"/>
      <c r="F1400" s="179"/>
      <c r="G1400" s="179"/>
      <c r="H1400" s="179"/>
      <c r="I1400" s="179"/>
      <c r="J1400" s="179"/>
      <c r="K1400" s="179"/>
      <c r="L1400" s="179"/>
      <c r="M1400" s="179"/>
      <c r="N1400" s="179"/>
      <c r="O1400" s="179"/>
      <c r="P1400" s="179"/>
      <c r="Q1400" s="179"/>
    </row>
    <row r="1401" spans="2:17" ht="15" customHeight="1" x14ac:dyDescent="0.3">
      <c r="B1401" s="169" t="str">
        <f>IF(Lançamentos!B1407="","",MONTH(Lançamentos!B1407))</f>
        <v/>
      </c>
      <c r="C1401" s="170" t="str">
        <f t="shared" si="22"/>
        <v/>
      </c>
      <c r="D1401" s="179"/>
      <c r="E1401" s="179"/>
      <c r="F1401" s="179"/>
      <c r="G1401" s="179"/>
      <c r="H1401" s="179"/>
      <c r="I1401" s="179"/>
      <c r="J1401" s="179"/>
      <c r="K1401" s="179"/>
      <c r="L1401" s="179"/>
      <c r="M1401" s="179"/>
      <c r="N1401" s="179"/>
      <c r="O1401" s="179"/>
      <c r="P1401" s="179"/>
      <c r="Q1401" s="179"/>
    </row>
    <row r="1402" spans="2:17" ht="15" customHeight="1" x14ac:dyDescent="0.3">
      <c r="B1402" s="169" t="str">
        <f>IF(Lançamentos!B1408="","",MONTH(Lançamentos!B1408))</f>
        <v/>
      </c>
      <c r="C1402" s="170" t="str">
        <f t="shared" si="22"/>
        <v/>
      </c>
      <c r="D1402" s="179"/>
      <c r="E1402" s="179"/>
      <c r="F1402" s="179"/>
      <c r="G1402" s="179"/>
      <c r="H1402" s="179"/>
      <c r="I1402" s="179"/>
      <c r="J1402" s="179"/>
      <c r="K1402" s="179"/>
      <c r="L1402" s="179"/>
      <c r="M1402" s="179"/>
      <c r="N1402" s="179"/>
      <c r="O1402" s="179"/>
      <c r="P1402" s="179"/>
      <c r="Q1402" s="179"/>
    </row>
    <row r="1403" spans="2:17" ht="15" customHeight="1" x14ac:dyDescent="0.3">
      <c r="B1403" s="169" t="str">
        <f>IF(Lançamentos!B1409="","",MONTH(Lançamentos!B1409))</f>
        <v/>
      </c>
      <c r="C1403" s="170" t="str">
        <f t="shared" si="22"/>
        <v/>
      </c>
      <c r="D1403" s="179"/>
      <c r="E1403" s="179"/>
      <c r="F1403" s="179"/>
      <c r="G1403" s="179"/>
      <c r="H1403" s="179"/>
      <c r="I1403" s="179"/>
      <c r="J1403" s="179"/>
      <c r="K1403" s="179"/>
      <c r="L1403" s="179"/>
      <c r="M1403" s="179"/>
      <c r="N1403" s="179"/>
      <c r="O1403" s="179"/>
      <c r="P1403" s="179"/>
      <c r="Q1403" s="179"/>
    </row>
    <row r="1404" spans="2:17" ht="15" customHeight="1" x14ac:dyDescent="0.3">
      <c r="B1404" s="169" t="str">
        <f>IF(Lançamentos!B1410="","",MONTH(Lançamentos!B1410))</f>
        <v/>
      </c>
      <c r="C1404" s="170" t="str">
        <f t="shared" si="22"/>
        <v/>
      </c>
      <c r="D1404" s="179"/>
      <c r="E1404" s="179"/>
      <c r="F1404" s="179"/>
      <c r="G1404" s="179"/>
      <c r="H1404" s="179"/>
      <c r="I1404" s="179"/>
      <c r="J1404" s="179"/>
      <c r="K1404" s="179"/>
      <c r="L1404" s="179"/>
      <c r="M1404" s="179"/>
      <c r="N1404" s="179"/>
      <c r="O1404" s="179"/>
      <c r="P1404" s="179"/>
      <c r="Q1404" s="179"/>
    </row>
    <row r="1405" spans="2:17" ht="15" customHeight="1" x14ac:dyDescent="0.3">
      <c r="B1405" s="169" t="str">
        <f>IF(Lançamentos!B1411="","",MONTH(Lançamentos!B1411))</f>
        <v/>
      </c>
      <c r="C1405" s="170" t="str">
        <f t="shared" si="22"/>
        <v/>
      </c>
      <c r="D1405" s="179"/>
      <c r="E1405" s="179"/>
      <c r="F1405" s="179"/>
      <c r="G1405" s="179"/>
      <c r="H1405" s="179"/>
      <c r="I1405" s="179"/>
      <c r="J1405" s="179"/>
      <c r="K1405" s="179"/>
      <c r="L1405" s="179"/>
      <c r="M1405" s="179"/>
      <c r="N1405" s="179"/>
      <c r="O1405" s="179"/>
      <c r="P1405" s="179"/>
      <c r="Q1405" s="179"/>
    </row>
    <row r="1406" spans="2:17" ht="15" customHeight="1" x14ac:dyDescent="0.3">
      <c r="B1406" s="169" t="str">
        <f>IF(Lançamentos!B1412="","",MONTH(Lançamentos!B1412))</f>
        <v/>
      </c>
      <c r="C1406" s="170" t="str">
        <f t="shared" si="22"/>
        <v/>
      </c>
      <c r="D1406" s="179"/>
      <c r="E1406" s="179"/>
      <c r="F1406" s="179"/>
      <c r="G1406" s="179"/>
      <c r="H1406" s="179"/>
      <c r="I1406" s="179"/>
      <c r="J1406" s="179"/>
      <c r="K1406" s="179"/>
      <c r="L1406" s="179"/>
      <c r="M1406" s="179"/>
      <c r="N1406" s="179"/>
      <c r="O1406" s="179"/>
      <c r="P1406" s="179"/>
      <c r="Q1406" s="179"/>
    </row>
    <row r="1407" spans="2:17" ht="15" customHeight="1" x14ac:dyDescent="0.3">
      <c r="B1407" s="169" t="str">
        <f>IF(Lançamentos!B1413="","",MONTH(Lançamentos!B1413))</f>
        <v/>
      </c>
      <c r="C1407" s="170" t="str">
        <f t="shared" si="22"/>
        <v/>
      </c>
      <c r="D1407" s="179"/>
      <c r="E1407" s="179"/>
      <c r="F1407" s="179"/>
      <c r="G1407" s="179"/>
      <c r="H1407" s="179"/>
      <c r="I1407" s="179"/>
      <c r="J1407" s="179"/>
      <c r="K1407" s="179"/>
      <c r="L1407" s="179"/>
      <c r="M1407" s="179"/>
      <c r="N1407" s="179"/>
      <c r="O1407" s="179"/>
      <c r="P1407" s="179"/>
      <c r="Q1407" s="179"/>
    </row>
    <row r="1408" spans="2:17" ht="15" customHeight="1" x14ac:dyDescent="0.3">
      <c r="B1408" s="169" t="str">
        <f>IF(Lançamentos!B1414="","",MONTH(Lançamentos!B1414))</f>
        <v/>
      </c>
      <c r="C1408" s="170" t="str">
        <f t="shared" si="22"/>
        <v/>
      </c>
      <c r="D1408" s="179"/>
      <c r="E1408" s="179"/>
      <c r="F1408" s="179"/>
      <c r="G1408" s="179"/>
      <c r="H1408" s="179"/>
      <c r="I1408" s="179"/>
      <c r="J1408" s="179"/>
      <c r="K1408" s="179"/>
      <c r="L1408" s="179"/>
      <c r="M1408" s="179"/>
      <c r="N1408" s="179"/>
      <c r="O1408" s="179"/>
      <c r="P1408" s="179"/>
      <c r="Q1408" s="179"/>
    </row>
    <row r="1409" spans="2:17" ht="15" customHeight="1" x14ac:dyDescent="0.3">
      <c r="B1409" s="169" t="str">
        <f>IF(Lançamentos!B1415="","",MONTH(Lançamentos!B1415))</f>
        <v/>
      </c>
      <c r="C1409" s="170" t="str">
        <f t="shared" si="22"/>
        <v/>
      </c>
      <c r="D1409" s="179"/>
      <c r="E1409" s="179"/>
      <c r="F1409" s="179"/>
      <c r="G1409" s="179"/>
      <c r="H1409" s="179"/>
      <c r="I1409" s="179"/>
      <c r="J1409" s="179"/>
      <c r="K1409" s="179"/>
      <c r="L1409" s="179"/>
      <c r="M1409" s="179"/>
      <c r="N1409" s="179"/>
      <c r="O1409" s="179"/>
      <c r="P1409" s="179"/>
      <c r="Q1409" s="179"/>
    </row>
    <row r="1410" spans="2:17" ht="15" customHeight="1" x14ac:dyDescent="0.3">
      <c r="B1410" s="169" t="str">
        <f>IF(Lançamentos!B1416="","",MONTH(Lançamentos!B1416))</f>
        <v/>
      </c>
      <c r="C1410" s="170" t="str">
        <f t="shared" si="22"/>
        <v/>
      </c>
      <c r="D1410" s="179"/>
      <c r="E1410" s="179"/>
      <c r="F1410" s="179"/>
      <c r="G1410" s="179"/>
      <c r="H1410" s="179"/>
      <c r="I1410" s="179"/>
      <c r="J1410" s="179"/>
      <c r="K1410" s="179"/>
      <c r="L1410" s="179"/>
      <c r="M1410" s="179"/>
      <c r="N1410" s="179"/>
      <c r="O1410" s="179"/>
      <c r="P1410" s="179"/>
      <c r="Q1410" s="179"/>
    </row>
    <row r="1411" spans="2:17" ht="15" customHeight="1" x14ac:dyDescent="0.3">
      <c r="B1411" s="169" t="str">
        <f>IF(Lançamentos!B1417="","",MONTH(Lançamentos!B1417))</f>
        <v/>
      </c>
      <c r="C1411" s="170" t="str">
        <f t="shared" si="22"/>
        <v/>
      </c>
      <c r="D1411" s="179"/>
      <c r="E1411" s="179"/>
      <c r="F1411" s="179"/>
      <c r="G1411" s="179"/>
      <c r="H1411" s="179"/>
      <c r="I1411" s="179"/>
      <c r="J1411" s="179"/>
      <c r="K1411" s="179"/>
      <c r="L1411" s="179"/>
      <c r="M1411" s="179"/>
      <c r="N1411" s="179"/>
      <c r="O1411" s="179"/>
      <c r="P1411" s="179"/>
      <c r="Q1411" s="179"/>
    </row>
    <row r="1412" spans="2:17" ht="15" customHeight="1" x14ac:dyDescent="0.3">
      <c r="B1412" s="169" t="str">
        <f>IF(Lançamentos!B1418="","",MONTH(Lançamentos!B1418))</f>
        <v/>
      </c>
      <c r="C1412" s="170" t="str">
        <f t="shared" si="22"/>
        <v/>
      </c>
      <c r="D1412" s="179"/>
      <c r="E1412" s="179"/>
      <c r="F1412" s="179"/>
      <c r="G1412" s="179"/>
      <c r="H1412" s="179"/>
      <c r="I1412" s="179"/>
      <c r="J1412" s="179"/>
      <c r="K1412" s="179"/>
      <c r="L1412" s="179"/>
      <c r="M1412" s="179"/>
      <c r="N1412" s="179"/>
      <c r="O1412" s="179"/>
      <c r="P1412" s="179"/>
      <c r="Q1412" s="179"/>
    </row>
    <row r="1413" spans="2:17" ht="15" customHeight="1" x14ac:dyDescent="0.3">
      <c r="B1413" s="169" t="str">
        <f>IF(Lançamentos!B1419="","",MONTH(Lançamentos!B1419))</f>
        <v/>
      </c>
      <c r="C1413" s="170" t="str">
        <f t="shared" ref="C1413:C1476" si="23">IFERROR(INDEX($A$4:$A$14,B1413),"")</f>
        <v/>
      </c>
      <c r="D1413" s="179"/>
      <c r="E1413" s="179"/>
      <c r="F1413" s="179"/>
      <c r="G1413" s="179"/>
      <c r="H1413" s="179"/>
      <c r="I1413" s="179"/>
      <c r="J1413" s="179"/>
      <c r="K1413" s="179"/>
      <c r="L1413" s="179"/>
      <c r="M1413" s="179"/>
      <c r="N1413" s="179"/>
      <c r="O1413" s="179"/>
      <c r="P1413" s="179"/>
      <c r="Q1413" s="179"/>
    </row>
    <row r="1414" spans="2:17" ht="15" customHeight="1" x14ac:dyDescent="0.3">
      <c r="B1414" s="169" t="str">
        <f>IF(Lançamentos!B1420="","",MONTH(Lançamentos!B1420))</f>
        <v/>
      </c>
      <c r="C1414" s="170" t="str">
        <f t="shared" si="23"/>
        <v/>
      </c>
      <c r="D1414" s="179"/>
      <c r="E1414" s="179"/>
      <c r="F1414" s="179"/>
      <c r="G1414" s="179"/>
      <c r="H1414" s="179"/>
      <c r="I1414" s="179"/>
      <c r="J1414" s="179"/>
      <c r="K1414" s="179"/>
      <c r="L1414" s="179"/>
      <c r="M1414" s="179"/>
      <c r="N1414" s="179"/>
      <c r="O1414" s="179"/>
      <c r="P1414" s="179"/>
      <c r="Q1414" s="179"/>
    </row>
    <row r="1415" spans="2:17" ht="15" customHeight="1" x14ac:dyDescent="0.3">
      <c r="B1415" s="169" t="str">
        <f>IF(Lançamentos!B1421="","",MONTH(Lançamentos!B1421))</f>
        <v/>
      </c>
      <c r="C1415" s="170" t="str">
        <f t="shared" si="23"/>
        <v/>
      </c>
      <c r="D1415" s="179"/>
      <c r="E1415" s="179"/>
      <c r="F1415" s="179"/>
      <c r="G1415" s="179"/>
      <c r="H1415" s="179"/>
      <c r="I1415" s="179"/>
      <c r="J1415" s="179"/>
      <c r="K1415" s="179"/>
      <c r="L1415" s="179"/>
      <c r="M1415" s="179"/>
      <c r="N1415" s="179"/>
      <c r="O1415" s="179"/>
      <c r="P1415" s="179"/>
      <c r="Q1415" s="179"/>
    </row>
    <row r="1416" spans="2:17" ht="15" customHeight="1" x14ac:dyDescent="0.3">
      <c r="B1416" s="169" t="str">
        <f>IF(Lançamentos!B1422="","",MONTH(Lançamentos!B1422))</f>
        <v/>
      </c>
      <c r="C1416" s="170" t="str">
        <f t="shared" si="23"/>
        <v/>
      </c>
      <c r="D1416" s="179"/>
      <c r="E1416" s="179"/>
      <c r="F1416" s="179"/>
      <c r="G1416" s="179"/>
      <c r="H1416" s="179"/>
      <c r="I1416" s="179"/>
      <c r="J1416" s="179"/>
      <c r="K1416" s="179"/>
      <c r="L1416" s="179"/>
      <c r="M1416" s="179"/>
      <c r="N1416" s="179"/>
      <c r="O1416" s="179"/>
      <c r="P1416" s="179"/>
      <c r="Q1416" s="179"/>
    </row>
    <row r="1417" spans="2:17" ht="15" customHeight="1" x14ac:dyDescent="0.3">
      <c r="B1417" s="169" t="str">
        <f>IF(Lançamentos!B1423="","",MONTH(Lançamentos!B1423))</f>
        <v/>
      </c>
      <c r="C1417" s="170" t="str">
        <f t="shared" si="23"/>
        <v/>
      </c>
      <c r="D1417" s="179"/>
      <c r="E1417" s="179"/>
      <c r="F1417" s="179"/>
      <c r="G1417" s="179"/>
      <c r="H1417" s="179"/>
      <c r="I1417" s="179"/>
      <c r="J1417" s="179"/>
      <c r="K1417" s="179"/>
      <c r="L1417" s="179"/>
      <c r="M1417" s="179"/>
      <c r="N1417" s="179"/>
      <c r="O1417" s="179"/>
      <c r="P1417" s="179"/>
      <c r="Q1417" s="179"/>
    </row>
    <row r="1418" spans="2:17" ht="15" customHeight="1" x14ac:dyDescent="0.3">
      <c r="B1418" s="169" t="str">
        <f>IF(Lançamentos!B1424="","",MONTH(Lançamentos!B1424))</f>
        <v/>
      </c>
      <c r="C1418" s="170" t="str">
        <f t="shared" si="23"/>
        <v/>
      </c>
      <c r="D1418" s="179"/>
      <c r="E1418" s="179"/>
      <c r="F1418" s="179"/>
      <c r="G1418" s="179"/>
      <c r="H1418" s="179"/>
      <c r="I1418" s="179"/>
      <c r="J1418" s="179"/>
      <c r="K1418" s="179"/>
      <c r="L1418" s="179"/>
      <c r="M1418" s="179"/>
      <c r="N1418" s="179"/>
      <c r="O1418" s="179"/>
      <c r="P1418" s="179"/>
      <c r="Q1418" s="179"/>
    </row>
    <row r="1419" spans="2:17" ht="15" customHeight="1" x14ac:dyDescent="0.3">
      <c r="B1419" s="169" t="str">
        <f>IF(Lançamentos!B1425="","",MONTH(Lançamentos!B1425))</f>
        <v/>
      </c>
      <c r="C1419" s="170" t="str">
        <f t="shared" si="23"/>
        <v/>
      </c>
      <c r="D1419" s="179"/>
      <c r="E1419" s="179"/>
      <c r="F1419" s="179"/>
      <c r="G1419" s="179"/>
      <c r="H1419" s="179"/>
      <c r="I1419" s="179"/>
      <c r="J1419" s="179"/>
      <c r="K1419" s="179"/>
      <c r="L1419" s="179"/>
      <c r="M1419" s="179"/>
      <c r="N1419" s="179"/>
      <c r="O1419" s="179"/>
      <c r="P1419" s="179"/>
      <c r="Q1419" s="179"/>
    </row>
    <row r="1420" spans="2:17" ht="15" customHeight="1" x14ac:dyDescent="0.3">
      <c r="B1420" s="169" t="str">
        <f>IF(Lançamentos!B1426="","",MONTH(Lançamentos!B1426))</f>
        <v/>
      </c>
      <c r="C1420" s="170" t="str">
        <f t="shared" si="23"/>
        <v/>
      </c>
      <c r="D1420" s="179"/>
      <c r="E1420" s="179"/>
      <c r="F1420" s="179"/>
      <c r="G1420" s="179"/>
      <c r="H1420" s="179"/>
      <c r="I1420" s="179"/>
      <c r="J1420" s="179"/>
      <c r="K1420" s="179"/>
      <c r="L1420" s="179"/>
      <c r="M1420" s="179"/>
      <c r="N1420" s="179"/>
      <c r="O1420" s="179"/>
      <c r="P1420" s="179"/>
      <c r="Q1420" s="179"/>
    </row>
    <row r="1421" spans="2:17" ht="15" customHeight="1" x14ac:dyDescent="0.3">
      <c r="B1421" s="169" t="str">
        <f>IF(Lançamentos!B1427="","",MONTH(Lançamentos!B1427))</f>
        <v/>
      </c>
      <c r="C1421" s="170" t="str">
        <f t="shared" si="23"/>
        <v/>
      </c>
      <c r="D1421" s="179"/>
      <c r="E1421" s="179"/>
      <c r="F1421" s="179"/>
      <c r="G1421" s="179"/>
      <c r="H1421" s="179"/>
      <c r="I1421" s="179"/>
      <c r="J1421" s="179"/>
      <c r="K1421" s="179"/>
      <c r="L1421" s="179"/>
      <c r="M1421" s="179"/>
      <c r="N1421" s="179"/>
      <c r="O1421" s="179"/>
      <c r="P1421" s="179"/>
      <c r="Q1421" s="179"/>
    </row>
    <row r="1422" spans="2:17" ht="15" customHeight="1" x14ac:dyDescent="0.3">
      <c r="B1422" s="169" t="str">
        <f>IF(Lançamentos!B1428="","",MONTH(Lançamentos!B1428))</f>
        <v/>
      </c>
      <c r="C1422" s="170" t="str">
        <f t="shared" si="23"/>
        <v/>
      </c>
      <c r="D1422" s="179"/>
      <c r="E1422" s="179"/>
      <c r="F1422" s="179"/>
      <c r="G1422" s="179"/>
      <c r="H1422" s="179"/>
      <c r="I1422" s="179"/>
      <c r="J1422" s="179"/>
      <c r="K1422" s="179"/>
      <c r="L1422" s="179"/>
      <c r="M1422" s="179"/>
      <c r="N1422" s="179"/>
      <c r="O1422" s="179"/>
      <c r="P1422" s="179"/>
      <c r="Q1422" s="179"/>
    </row>
    <row r="1423" spans="2:17" ht="15" customHeight="1" x14ac:dyDescent="0.3">
      <c r="B1423" s="169" t="str">
        <f>IF(Lançamentos!B1429="","",MONTH(Lançamentos!B1429))</f>
        <v/>
      </c>
      <c r="C1423" s="170" t="str">
        <f t="shared" si="23"/>
        <v/>
      </c>
      <c r="D1423" s="179"/>
      <c r="E1423" s="179"/>
      <c r="F1423" s="179"/>
      <c r="G1423" s="179"/>
      <c r="H1423" s="179"/>
      <c r="I1423" s="179"/>
      <c r="J1423" s="179"/>
      <c r="K1423" s="179"/>
      <c r="L1423" s="179"/>
      <c r="M1423" s="179"/>
      <c r="N1423" s="179"/>
      <c r="O1423" s="179"/>
      <c r="P1423" s="179"/>
      <c r="Q1423" s="179"/>
    </row>
    <row r="1424" spans="2:17" ht="15" customHeight="1" x14ac:dyDescent="0.3">
      <c r="B1424" s="169" t="str">
        <f>IF(Lançamentos!B1430="","",MONTH(Lançamentos!B1430))</f>
        <v/>
      </c>
      <c r="C1424" s="170" t="str">
        <f t="shared" si="23"/>
        <v/>
      </c>
      <c r="D1424" s="179"/>
      <c r="E1424" s="179"/>
      <c r="F1424" s="179"/>
      <c r="G1424" s="179"/>
      <c r="H1424" s="179"/>
      <c r="I1424" s="179"/>
      <c r="J1424" s="179"/>
      <c r="K1424" s="179"/>
      <c r="L1424" s="179"/>
      <c r="M1424" s="179"/>
      <c r="N1424" s="179"/>
      <c r="O1424" s="179"/>
      <c r="P1424" s="179"/>
      <c r="Q1424" s="179"/>
    </row>
    <row r="1425" spans="2:17" ht="15" customHeight="1" x14ac:dyDescent="0.3">
      <c r="B1425" s="169" t="str">
        <f>IF(Lançamentos!B1431="","",MONTH(Lançamentos!B1431))</f>
        <v/>
      </c>
      <c r="C1425" s="170" t="str">
        <f t="shared" si="23"/>
        <v/>
      </c>
      <c r="D1425" s="179"/>
      <c r="E1425" s="179"/>
      <c r="F1425" s="179"/>
      <c r="G1425" s="179"/>
      <c r="H1425" s="179"/>
      <c r="I1425" s="179"/>
      <c r="J1425" s="179"/>
      <c r="K1425" s="179"/>
      <c r="L1425" s="179"/>
      <c r="M1425" s="179"/>
      <c r="N1425" s="179"/>
      <c r="O1425" s="179"/>
      <c r="P1425" s="179"/>
      <c r="Q1425" s="179"/>
    </row>
    <row r="1426" spans="2:17" ht="15" customHeight="1" x14ac:dyDescent="0.3">
      <c r="B1426" s="169" t="str">
        <f>IF(Lançamentos!B1432="","",MONTH(Lançamentos!B1432))</f>
        <v/>
      </c>
      <c r="C1426" s="170" t="str">
        <f t="shared" si="23"/>
        <v/>
      </c>
      <c r="D1426" s="179"/>
      <c r="E1426" s="179"/>
      <c r="F1426" s="179"/>
      <c r="G1426" s="179"/>
      <c r="H1426" s="179"/>
      <c r="I1426" s="179"/>
      <c r="J1426" s="179"/>
      <c r="K1426" s="179"/>
      <c r="L1426" s="179"/>
      <c r="M1426" s="179"/>
      <c r="N1426" s="179"/>
      <c r="O1426" s="179"/>
      <c r="P1426" s="179"/>
      <c r="Q1426" s="179"/>
    </row>
    <row r="1427" spans="2:17" ht="15" customHeight="1" x14ac:dyDescent="0.3">
      <c r="B1427" s="169" t="str">
        <f>IF(Lançamentos!B1433="","",MONTH(Lançamentos!B1433))</f>
        <v/>
      </c>
      <c r="C1427" s="170" t="str">
        <f t="shared" si="23"/>
        <v/>
      </c>
      <c r="D1427" s="179"/>
      <c r="E1427" s="179"/>
      <c r="F1427" s="179"/>
      <c r="G1427" s="179"/>
      <c r="H1427" s="179"/>
      <c r="I1427" s="179"/>
      <c r="J1427" s="179"/>
      <c r="K1427" s="179"/>
      <c r="L1427" s="179"/>
      <c r="M1427" s="179"/>
      <c r="N1427" s="179"/>
      <c r="O1427" s="179"/>
      <c r="P1427" s="179"/>
      <c r="Q1427" s="179"/>
    </row>
    <row r="1428" spans="2:17" ht="15" customHeight="1" x14ac:dyDescent="0.3">
      <c r="B1428" s="169" t="str">
        <f>IF(Lançamentos!B1434="","",MONTH(Lançamentos!B1434))</f>
        <v/>
      </c>
      <c r="C1428" s="170" t="str">
        <f t="shared" si="23"/>
        <v/>
      </c>
      <c r="D1428" s="179"/>
      <c r="E1428" s="179"/>
      <c r="F1428" s="179"/>
      <c r="G1428" s="179"/>
      <c r="H1428" s="179"/>
      <c r="I1428" s="179"/>
      <c r="J1428" s="179"/>
      <c r="K1428" s="179"/>
      <c r="L1428" s="179"/>
      <c r="M1428" s="179"/>
      <c r="N1428" s="179"/>
      <c r="O1428" s="179"/>
      <c r="P1428" s="179"/>
      <c r="Q1428" s="179"/>
    </row>
    <row r="1429" spans="2:17" ht="15" customHeight="1" x14ac:dyDescent="0.3">
      <c r="B1429" s="169" t="str">
        <f>IF(Lançamentos!B1435="","",MONTH(Lançamentos!B1435))</f>
        <v/>
      </c>
      <c r="C1429" s="170" t="str">
        <f t="shared" si="23"/>
        <v/>
      </c>
      <c r="D1429" s="179"/>
      <c r="E1429" s="179"/>
      <c r="F1429" s="179"/>
      <c r="G1429" s="179"/>
      <c r="H1429" s="179"/>
      <c r="I1429" s="179"/>
      <c r="J1429" s="179"/>
      <c r="K1429" s="179"/>
      <c r="L1429" s="179"/>
      <c r="M1429" s="179"/>
      <c r="N1429" s="179"/>
      <c r="O1429" s="179"/>
      <c r="P1429" s="179"/>
      <c r="Q1429" s="179"/>
    </row>
    <row r="1430" spans="2:17" ht="15" customHeight="1" x14ac:dyDescent="0.3">
      <c r="B1430" s="169" t="str">
        <f>IF(Lançamentos!B1436="","",MONTH(Lançamentos!B1436))</f>
        <v/>
      </c>
      <c r="C1430" s="170" t="str">
        <f t="shared" si="23"/>
        <v/>
      </c>
      <c r="D1430" s="179"/>
      <c r="E1430" s="179"/>
      <c r="F1430" s="179"/>
      <c r="G1430" s="179"/>
      <c r="H1430" s="179"/>
      <c r="I1430" s="179"/>
      <c r="J1430" s="179"/>
      <c r="K1430" s="179"/>
      <c r="L1430" s="179"/>
      <c r="M1430" s="179"/>
      <c r="N1430" s="179"/>
      <c r="O1430" s="179"/>
      <c r="P1430" s="179"/>
      <c r="Q1430" s="179"/>
    </row>
    <row r="1431" spans="2:17" ht="15" customHeight="1" x14ac:dyDescent="0.3">
      <c r="B1431" s="169" t="str">
        <f>IF(Lançamentos!B1437="","",MONTH(Lançamentos!B1437))</f>
        <v/>
      </c>
      <c r="C1431" s="170" t="str">
        <f t="shared" si="23"/>
        <v/>
      </c>
      <c r="D1431" s="179"/>
      <c r="E1431" s="179"/>
      <c r="F1431" s="179"/>
      <c r="G1431" s="179"/>
      <c r="H1431" s="179"/>
      <c r="I1431" s="179"/>
      <c r="J1431" s="179"/>
      <c r="K1431" s="179"/>
      <c r="L1431" s="179"/>
      <c r="M1431" s="179"/>
      <c r="N1431" s="179"/>
      <c r="O1431" s="179"/>
      <c r="P1431" s="179"/>
      <c r="Q1431" s="179"/>
    </row>
    <row r="1432" spans="2:17" ht="15" customHeight="1" x14ac:dyDescent="0.3">
      <c r="B1432" s="169" t="str">
        <f>IF(Lançamentos!B1438="","",MONTH(Lançamentos!B1438))</f>
        <v/>
      </c>
      <c r="C1432" s="170" t="str">
        <f t="shared" si="23"/>
        <v/>
      </c>
      <c r="D1432" s="179"/>
      <c r="E1432" s="179"/>
      <c r="F1432" s="179"/>
      <c r="G1432" s="179"/>
      <c r="H1432" s="179"/>
      <c r="I1432" s="179"/>
      <c r="J1432" s="179"/>
      <c r="K1432" s="179"/>
      <c r="L1432" s="179"/>
      <c r="M1432" s="179"/>
      <c r="N1432" s="179"/>
      <c r="O1432" s="179"/>
      <c r="P1432" s="179"/>
      <c r="Q1432" s="179"/>
    </row>
    <row r="1433" spans="2:17" ht="15" customHeight="1" x14ac:dyDescent="0.3">
      <c r="B1433" s="169" t="str">
        <f>IF(Lançamentos!B1439="","",MONTH(Lançamentos!B1439))</f>
        <v/>
      </c>
      <c r="C1433" s="170" t="str">
        <f t="shared" si="23"/>
        <v/>
      </c>
      <c r="D1433" s="179"/>
      <c r="E1433" s="179"/>
      <c r="F1433" s="179"/>
      <c r="G1433" s="179"/>
      <c r="H1433" s="179"/>
      <c r="I1433" s="179"/>
      <c r="J1433" s="179"/>
      <c r="K1433" s="179"/>
      <c r="L1433" s="179"/>
      <c r="M1433" s="179"/>
      <c r="N1433" s="179"/>
      <c r="O1433" s="179"/>
      <c r="P1433" s="179"/>
      <c r="Q1433" s="179"/>
    </row>
    <row r="1434" spans="2:17" ht="15" customHeight="1" x14ac:dyDescent="0.3">
      <c r="B1434" s="169" t="str">
        <f>IF(Lançamentos!B1440="","",MONTH(Lançamentos!B1440))</f>
        <v/>
      </c>
      <c r="C1434" s="170" t="str">
        <f t="shared" si="23"/>
        <v/>
      </c>
      <c r="D1434" s="179"/>
      <c r="E1434" s="179"/>
      <c r="F1434" s="179"/>
      <c r="G1434" s="179"/>
      <c r="H1434" s="179"/>
      <c r="I1434" s="179"/>
      <c r="J1434" s="179"/>
      <c r="K1434" s="179"/>
      <c r="L1434" s="179"/>
      <c r="M1434" s="179"/>
      <c r="N1434" s="179"/>
      <c r="O1434" s="179"/>
      <c r="P1434" s="179"/>
      <c r="Q1434" s="179"/>
    </row>
    <row r="1435" spans="2:17" ht="15" customHeight="1" x14ac:dyDescent="0.3">
      <c r="B1435" s="169" t="str">
        <f>IF(Lançamentos!B1441="","",MONTH(Lançamentos!B1441))</f>
        <v/>
      </c>
      <c r="C1435" s="170" t="str">
        <f t="shared" si="23"/>
        <v/>
      </c>
      <c r="D1435" s="179"/>
      <c r="E1435" s="179"/>
      <c r="F1435" s="179"/>
      <c r="G1435" s="179"/>
      <c r="H1435" s="179"/>
      <c r="I1435" s="179"/>
      <c r="J1435" s="179"/>
      <c r="K1435" s="179"/>
      <c r="L1435" s="179"/>
      <c r="M1435" s="179"/>
      <c r="N1435" s="179"/>
      <c r="O1435" s="179"/>
      <c r="P1435" s="179"/>
      <c r="Q1435" s="179"/>
    </row>
    <row r="1436" spans="2:17" ht="15" customHeight="1" x14ac:dyDescent="0.3">
      <c r="B1436" s="169" t="str">
        <f>IF(Lançamentos!B1442="","",MONTH(Lançamentos!B1442))</f>
        <v/>
      </c>
      <c r="C1436" s="170" t="str">
        <f t="shared" si="23"/>
        <v/>
      </c>
      <c r="D1436" s="179"/>
      <c r="E1436" s="179"/>
      <c r="F1436" s="179"/>
      <c r="G1436" s="179"/>
      <c r="H1436" s="179"/>
      <c r="I1436" s="179"/>
      <c r="J1436" s="179"/>
      <c r="K1436" s="179"/>
      <c r="L1436" s="179"/>
      <c r="M1436" s="179"/>
      <c r="N1436" s="179"/>
      <c r="O1436" s="179"/>
      <c r="P1436" s="179"/>
      <c r="Q1436" s="179"/>
    </row>
    <row r="1437" spans="2:17" ht="15" customHeight="1" x14ac:dyDescent="0.3">
      <c r="B1437" s="169" t="str">
        <f>IF(Lançamentos!B1443="","",MONTH(Lançamentos!B1443))</f>
        <v/>
      </c>
      <c r="C1437" s="170" t="str">
        <f t="shared" si="23"/>
        <v/>
      </c>
      <c r="D1437" s="179"/>
      <c r="E1437" s="179"/>
      <c r="F1437" s="179"/>
      <c r="G1437" s="179"/>
      <c r="H1437" s="179"/>
      <c r="I1437" s="179"/>
      <c r="J1437" s="179"/>
      <c r="K1437" s="179"/>
      <c r="L1437" s="179"/>
      <c r="M1437" s="179"/>
      <c r="N1437" s="179"/>
      <c r="O1437" s="179"/>
      <c r="P1437" s="179"/>
      <c r="Q1437" s="179"/>
    </row>
    <row r="1438" spans="2:17" ht="15" customHeight="1" x14ac:dyDescent="0.3">
      <c r="B1438" s="169" t="str">
        <f>IF(Lançamentos!B1444="","",MONTH(Lançamentos!B1444))</f>
        <v/>
      </c>
      <c r="C1438" s="170" t="str">
        <f t="shared" si="23"/>
        <v/>
      </c>
      <c r="D1438" s="179"/>
      <c r="E1438" s="179"/>
      <c r="F1438" s="179"/>
      <c r="G1438" s="179"/>
      <c r="H1438" s="179"/>
      <c r="I1438" s="179"/>
      <c r="J1438" s="179"/>
      <c r="K1438" s="179"/>
      <c r="L1438" s="179"/>
      <c r="M1438" s="179"/>
      <c r="N1438" s="179"/>
      <c r="O1438" s="179"/>
      <c r="P1438" s="179"/>
      <c r="Q1438" s="179"/>
    </row>
    <row r="1439" spans="2:17" ht="15" customHeight="1" x14ac:dyDescent="0.3">
      <c r="B1439" s="169" t="str">
        <f>IF(Lançamentos!B1445="","",MONTH(Lançamentos!B1445))</f>
        <v/>
      </c>
      <c r="C1439" s="170" t="str">
        <f t="shared" si="23"/>
        <v/>
      </c>
      <c r="D1439" s="179"/>
      <c r="E1439" s="179"/>
      <c r="F1439" s="179"/>
      <c r="G1439" s="179"/>
      <c r="H1439" s="179"/>
      <c r="I1439" s="179"/>
      <c r="J1439" s="179"/>
      <c r="K1439" s="179"/>
      <c r="L1439" s="179"/>
      <c r="M1439" s="179"/>
      <c r="N1439" s="179"/>
      <c r="O1439" s="179"/>
      <c r="P1439" s="179"/>
      <c r="Q1439" s="179"/>
    </row>
    <row r="1440" spans="2:17" ht="15" customHeight="1" x14ac:dyDescent="0.3">
      <c r="B1440" s="169" t="str">
        <f>IF(Lançamentos!B1446="","",MONTH(Lançamentos!B1446))</f>
        <v/>
      </c>
      <c r="C1440" s="170" t="str">
        <f t="shared" si="23"/>
        <v/>
      </c>
      <c r="D1440" s="179"/>
      <c r="E1440" s="179"/>
      <c r="F1440" s="179"/>
      <c r="G1440" s="179"/>
      <c r="H1440" s="179"/>
      <c r="I1440" s="179"/>
      <c r="J1440" s="179"/>
      <c r="K1440" s="179"/>
      <c r="L1440" s="179"/>
      <c r="M1440" s="179"/>
      <c r="N1440" s="179"/>
      <c r="O1440" s="179"/>
      <c r="P1440" s="179"/>
      <c r="Q1440" s="179"/>
    </row>
    <row r="1441" spans="2:17" ht="15" customHeight="1" x14ac:dyDescent="0.3">
      <c r="B1441" s="169" t="str">
        <f>IF(Lançamentos!B1447="","",MONTH(Lançamentos!B1447))</f>
        <v/>
      </c>
      <c r="C1441" s="170" t="str">
        <f t="shared" si="23"/>
        <v/>
      </c>
      <c r="D1441" s="179"/>
      <c r="E1441" s="179"/>
      <c r="F1441" s="179"/>
      <c r="G1441" s="179"/>
      <c r="H1441" s="179"/>
      <c r="I1441" s="179"/>
      <c r="J1441" s="179"/>
      <c r="K1441" s="179"/>
      <c r="L1441" s="179"/>
      <c r="M1441" s="179"/>
      <c r="N1441" s="179"/>
      <c r="O1441" s="179"/>
      <c r="P1441" s="179"/>
      <c r="Q1441" s="179"/>
    </row>
    <row r="1442" spans="2:17" ht="15" customHeight="1" x14ac:dyDescent="0.3">
      <c r="B1442" s="169" t="str">
        <f>IF(Lançamentos!B1448="","",MONTH(Lançamentos!B1448))</f>
        <v/>
      </c>
      <c r="C1442" s="170" t="str">
        <f t="shared" si="23"/>
        <v/>
      </c>
      <c r="D1442" s="179"/>
      <c r="E1442" s="179"/>
      <c r="F1442" s="179"/>
      <c r="G1442" s="179"/>
      <c r="H1442" s="179"/>
      <c r="I1442" s="179"/>
      <c r="J1442" s="179"/>
      <c r="K1442" s="179"/>
      <c r="L1442" s="179"/>
      <c r="M1442" s="179"/>
      <c r="N1442" s="179"/>
      <c r="O1442" s="179"/>
      <c r="P1442" s="179"/>
      <c r="Q1442" s="179"/>
    </row>
    <row r="1443" spans="2:17" ht="15" customHeight="1" x14ac:dyDescent="0.3">
      <c r="B1443" s="169" t="str">
        <f>IF(Lançamentos!B1449="","",MONTH(Lançamentos!B1449))</f>
        <v/>
      </c>
      <c r="C1443" s="170" t="str">
        <f t="shared" si="23"/>
        <v/>
      </c>
      <c r="D1443" s="179"/>
      <c r="E1443" s="179"/>
      <c r="F1443" s="179"/>
      <c r="G1443" s="179"/>
      <c r="H1443" s="179"/>
      <c r="I1443" s="179"/>
      <c r="J1443" s="179"/>
      <c r="K1443" s="179"/>
      <c r="L1443" s="179"/>
      <c r="M1443" s="179"/>
      <c r="N1443" s="179"/>
      <c r="O1443" s="179"/>
      <c r="P1443" s="179"/>
      <c r="Q1443" s="179"/>
    </row>
    <row r="1444" spans="2:17" ht="15" customHeight="1" x14ac:dyDescent="0.3">
      <c r="B1444" s="169" t="str">
        <f>IF(Lançamentos!B1450="","",MONTH(Lançamentos!B1450))</f>
        <v/>
      </c>
      <c r="C1444" s="170" t="str">
        <f t="shared" si="23"/>
        <v/>
      </c>
      <c r="D1444" s="179"/>
      <c r="E1444" s="179"/>
      <c r="F1444" s="179"/>
      <c r="G1444" s="179"/>
      <c r="H1444" s="179"/>
      <c r="I1444" s="179"/>
      <c r="J1444" s="179"/>
      <c r="K1444" s="179"/>
      <c r="L1444" s="179"/>
      <c r="M1444" s="179"/>
      <c r="N1444" s="179"/>
      <c r="O1444" s="179"/>
      <c r="P1444" s="179"/>
      <c r="Q1444" s="179"/>
    </row>
    <row r="1445" spans="2:17" ht="15" customHeight="1" x14ac:dyDescent="0.3">
      <c r="B1445" s="169" t="str">
        <f>IF(Lançamentos!B1451="","",MONTH(Lançamentos!B1451))</f>
        <v/>
      </c>
      <c r="C1445" s="170" t="str">
        <f t="shared" si="23"/>
        <v/>
      </c>
      <c r="D1445" s="179"/>
      <c r="E1445" s="179"/>
      <c r="F1445" s="179"/>
      <c r="G1445" s="179"/>
      <c r="H1445" s="179"/>
      <c r="I1445" s="179"/>
      <c r="J1445" s="179"/>
      <c r="K1445" s="179"/>
      <c r="L1445" s="179"/>
      <c r="M1445" s="179"/>
      <c r="N1445" s="179"/>
      <c r="O1445" s="179"/>
      <c r="P1445" s="179"/>
      <c r="Q1445" s="179"/>
    </row>
    <row r="1446" spans="2:17" ht="15" customHeight="1" x14ac:dyDescent="0.3">
      <c r="B1446" s="169" t="str">
        <f>IF(Lançamentos!B1452="","",MONTH(Lançamentos!B1452))</f>
        <v/>
      </c>
      <c r="C1446" s="170" t="str">
        <f t="shared" si="23"/>
        <v/>
      </c>
      <c r="D1446" s="179"/>
      <c r="E1446" s="179"/>
      <c r="F1446" s="179"/>
      <c r="G1446" s="179"/>
      <c r="H1446" s="179"/>
      <c r="I1446" s="179"/>
      <c r="J1446" s="179"/>
      <c r="K1446" s="179"/>
      <c r="L1446" s="179"/>
      <c r="M1446" s="179"/>
      <c r="N1446" s="179"/>
      <c r="O1446" s="179"/>
      <c r="P1446" s="179"/>
      <c r="Q1446" s="179"/>
    </row>
    <row r="1447" spans="2:17" ht="15" customHeight="1" x14ac:dyDescent="0.3">
      <c r="B1447" s="169" t="str">
        <f>IF(Lançamentos!B1453="","",MONTH(Lançamentos!B1453))</f>
        <v/>
      </c>
      <c r="C1447" s="170" t="str">
        <f t="shared" si="23"/>
        <v/>
      </c>
      <c r="D1447" s="179"/>
      <c r="E1447" s="179"/>
      <c r="F1447" s="179"/>
      <c r="G1447" s="179"/>
      <c r="H1447" s="179"/>
      <c r="I1447" s="179"/>
      <c r="J1447" s="179"/>
      <c r="K1447" s="179"/>
      <c r="L1447" s="179"/>
      <c r="M1447" s="179"/>
      <c r="N1447" s="179"/>
      <c r="O1447" s="179"/>
      <c r="P1447" s="179"/>
      <c r="Q1447" s="179"/>
    </row>
    <row r="1448" spans="2:17" ht="15" customHeight="1" x14ac:dyDescent="0.3">
      <c r="B1448" s="169" t="str">
        <f>IF(Lançamentos!B1454="","",MONTH(Lançamentos!B1454))</f>
        <v/>
      </c>
      <c r="C1448" s="170" t="str">
        <f t="shared" si="23"/>
        <v/>
      </c>
      <c r="D1448" s="179"/>
      <c r="E1448" s="179"/>
      <c r="F1448" s="179"/>
      <c r="G1448" s="179"/>
      <c r="H1448" s="179"/>
      <c r="I1448" s="179"/>
      <c r="J1448" s="179"/>
      <c r="K1448" s="179"/>
      <c r="L1448" s="179"/>
      <c r="M1448" s="179"/>
      <c r="N1448" s="179"/>
      <c r="O1448" s="179"/>
      <c r="P1448" s="179"/>
      <c r="Q1448" s="179"/>
    </row>
    <row r="1449" spans="2:17" ht="15" customHeight="1" x14ac:dyDescent="0.3">
      <c r="B1449" s="169" t="str">
        <f>IF(Lançamentos!B1455="","",MONTH(Lançamentos!B1455))</f>
        <v/>
      </c>
      <c r="C1449" s="170" t="str">
        <f t="shared" si="23"/>
        <v/>
      </c>
      <c r="D1449" s="179"/>
      <c r="E1449" s="179"/>
      <c r="F1449" s="179"/>
      <c r="G1449" s="179"/>
      <c r="H1449" s="179"/>
      <c r="I1449" s="179"/>
      <c r="J1449" s="179"/>
      <c r="K1449" s="179"/>
      <c r="L1449" s="179"/>
      <c r="M1449" s="179"/>
      <c r="N1449" s="179"/>
      <c r="O1449" s="179"/>
      <c r="P1449" s="179"/>
      <c r="Q1449" s="179"/>
    </row>
    <row r="1450" spans="2:17" ht="15" customHeight="1" x14ac:dyDescent="0.3">
      <c r="B1450" s="169" t="str">
        <f>IF(Lançamentos!B1456="","",MONTH(Lançamentos!B1456))</f>
        <v/>
      </c>
      <c r="C1450" s="170" t="str">
        <f t="shared" si="23"/>
        <v/>
      </c>
      <c r="D1450" s="179"/>
      <c r="E1450" s="179"/>
      <c r="F1450" s="179"/>
      <c r="G1450" s="179"/>
      <c r="H1450" s="179"/>
      <c r="I1450" s="179"/>
      <c r="J1450" s="179"/>
      <c r="K1450" s="179"/>
      <c r="L1450" s="179"/>
      <c r="M1450" s="179"/>
      <c r="N1450" s="179"/>
      <c r="O1450" s="179"/>
      <c r="P1450" s="179"/>
      <c r="Q1450" s="179"/>
    </row>
    <row r="1451" spans="2:17" ht="15" customHeight="1" x14ac:dyDescent="0.3">
      <c r="B1451" s="169" t="str">
        <f>IF(Lançamentos!B1457="","",MONTH(Lançamentos!B1457))</f>
        <v/>
      </c>
      <c r="C1451" s="170" t="str">
        <f t="shared" si="23"/>
        <v/>
      </c>
      <c r="D1451" s="179"/>
      <c r="E1451" s="179"/>
      <c r="F1451" s="179"/>
      <c r="G1451" s="179"/>
      <c r="H1451" s="179"/>
      <c r="I1451" s="179"/>
      <c r="J1451" s="179"/>
      <c r="K1451" s="179"/>
      <c r="L1451" s="179"/>
      <c r="M1451" s="179"/>
      <c r="N1451" s="179"/>
      <c r="O1451" s="179"/>
      <c r="P1451" s="179"/>
      <c r="Q1451" s="179"/>
    </row>
    <row r="1452" spans="2:17" ht="15" customHeight="1" x14ac:dyDescent="0.3">
      <c r="B1452" s="169" t="str">
        <f>IF(Lançamentos!B1458="","",MONTH(Lançamentos!B1458))</f>
        <v/>
      </c>
      <c r="C1452" s="170" t="str">
        <f t="shared" si="23"/>
        <v/>
      </c>
      <c r="D1452" s="179"/>
      <c r="E1452" s="179"/>
      <c r="F1452" s="179"/>
      <c r="G1452" s="179"/>
      <c r="H1452" s="179"/>
      <c r="I1452" s="179"/>
      <c r="J1452" s="179"/>
      <c r="K1452" s="179"/>
      <c r="L1452" s="179"/>
      <c r="M1452" s="179"/>
      <c r="N1452" s="179"/>
      <c r="O1452" s="179"/>
      <c r="P1452" s="179"/>
      <c r="Q1452" s="179"/>
    </row>
    <row r="1453" spans="2:17" ht="15" customHeight="1" x14ac:dyDescent="0.3">
      <c r="B1453" s="169" t="str">
        <f>IF(Lançamentos!B1459="","",MONTH(Lançamentos!B1459))</f>
        <v/>
      </c>
      <c r="C1453" s="170" t="str">
        <f t="shared" si="23"/>
        <v/>
      </c>
      <c r="D1453" s="179"/>
      <c r="E1453" s="179"/>
      <c r="F1453" s="179"/>
      <c r="G1453" s="179"/>
      <c r="H1453" s="179"/>
      <c r="I1453" s="179"/>
      <c r="J1453" s="179"/>
      <c r="K1453" s="179"/>
      <c r="L1453" s="179"/>
      <c r="M1453" s="179"/>
      <c r="N1453" s="179"/>
      <c r="O1453" s="179"/>
      <c r="P1453" s="179"/>
      <c r="Q1453" s="179"/>
    </row>
    <row r="1454" spans="2:17" ht="15" customHeight="1" x14ac:dyDescent="0.3">
      <c r="B1454" s="169" t="str">
        <f>IF(Lançamentos!B1460="","",MONTH(Lançamentos!B1460))</f>
        <v/>
      </c>
      <c r="C1454" s="170" t="str">
        <f t="shared" si="23"/>
        <v/>
      </c>
      <c r="D1454" s="179"/>
      <c r="E1454" s="179"/>
      <c r="F1454" s="179"/>
      <c r="G1454" s="179"/>
      <c r="H1454" s="179"/>
      <c r="I1454" s="179"/>
      <c r="J1454" s="179"/>
      <c r="K1454" s="179"/>
      <c r="L1454" s="179"/>
      <c r="M1454" s="179"/>
      <c r="N1454" s="179"/>
      <c r="O1454" s="179"/>
      <c r="P1454" s="179"/>
      <c r="Q1454" s="179"/>
    </row>
    <row r="1455" spans="2:17" ht="15" customHeight="1" x14ac:dyDescent="0.3">
      <c r="B1455" s="169" t="str">
        <f>IF(Lançamentos!B1461="","",MONTH(Lançamentos!B1461))</f>
        <v/>
      </c>
      <c r="C1455" s="170" t="str">
        <f t="shared" si="23"/>
        <v/>
      </c>
      <c r="D1455" s="179"/>
      <c r="E1455" s="179"/>
      <c r="F1455" s="179"/>
      <c r="G1455" s="179"/>
      <c r="H1455" s="179"/>
      <c r="I1455" s="179"/>
      <c r="J1455" s="179"/>
      <c r="K1455" s="179"/>
      <c r="L1455" s="179"/>
      <c r="M1455" s="179"/>
      <c r="N1455" s="179"/>
      <c r="O1455" s="179"/>
      <c r="P1455" s="179"/>
      <c r="Q1455" s="179"/>
    </row>
    <row r="1456" spans="2:17" ht="15" customHeight="1" x14ac:dyDescent="0.3">
      <c r="B1456" s="169" t="str">
        <f>IF(Lançamentos!B1462="","",MONTH(Lançamentos!B1462))</f>
        <v/>
      </c>
      <c r="C1456" s="170" t="str">
        <f t="shared" si="23"/>
        <v/>
      </c>
      <c r="D1456" s="179"/>
      <c r="E1456" s="179"/>
      <c r="F1456" s="179"/>
      <c r="G1456" s="179"/>
      <c r="H1456" s="179"/>
      <c r="I1456" s="179"/>
      <c r="J1456" s="179"/>
      <c r="K1456" s="179"/>
      <c r="L1456" s="179"/>
      <c r="M1456" s="179"/>
      <c r="N1456" s="179"/>
      <c r="O1456" s="179"/>
      <c r="P1456" s="179"/>
      <c r="Q1456" s="179"/>
    </row>
    <row r="1457" spans="2:17" ht="15" customHeight="1" x14ac:dyDescent="0.3">
      <c r="B1457" s="169" t="str">
        <f>IF(Lançamentos!B1463="","",MONTH(Lançamentos!B1463))</f>
        <v/>
      </c>
      <c r="C1457" s="170" t="str">
        <f t="shared" si="23"/>
        <v/>
      </c>
      <c r="D1457" s="179"/>
      <c r="E1457" s="179"/>
      <c r="F1457" s="179"/>
      <c r="G1457" s="179"/>
      <c r="H1457" s="179"/>
      <c r="I1457" s="179"/>
      <c r="J1457" s="179"/>
      <c r="K1457" s="179"/>
      <c r="L1457" s="179"/>
      <c r="M1457" s="179"/>
      <c r="N1457" s="179"/>
      <c r="O1457" s="179"/>
      <c r="P1457" s="179"/>
      <c r="Q1457" s="179"/>
    </row>
    <row r="1458" spans="2:17" ht="15" customHeight="1" x14ac:dyDescent="0.3">
      <c r="B1458" s="169" t="str">
        <f>IF(Lançamentos!B1464="","",MONTH(Lançamentos!B1464))</f>
        <v/>
      </c>
      <c r="C1458" s="170" t="str">
        <f t="shared" si="23"/>
        <v/>
      </c>
      <c r="D1458" s="179"/>
      <c r="E1458" s="179"/>
      <c r="F1458" s="179"/>
      <c r="G1458" s="179"/>
      <c r="H1458" s="179"/>
      <c r="I1458" s="179"/>
      <c r="J1458" s="179"/>
      <c r="K1458" s="179"/>
      <c r="L1458" s="179"/>
      <c r="M1458" s="179"/>
      <c r="N1458" s="179"/>
      <c r="O1458" s="179"/>
      <c r="P1458" s="179"/>
      <c r="Q1458" s="179"/>
    </row>
    <row r="1459" spans="2:17" ht="15" customHeight="1" x14ac:dyDescent="0.3">
      <c r="B1459" s="169" t="str">
        <f>IF(Lançamentos!B1465="","",MONTH(Lançamentos!B1465))</f>
        <v/>
      </c>
      <c r="C1459" s="170" t="str">
        <f t="shared" si="23"/>
        <v/>
      </c>
      <c r="D1459" s="179"/>
      <c r="E1459" s="179"/>
      <c r="F1459" s="179"/>
      <c r="G1459" s="179"/>
      <c r="H1459" s="179"/>
      <c r="I1459" s="179"/>
      <c r="J1459" s="179"/>
      <c r="K1459" s="179"/>
      <c r="L1459" s="179"/>
      <c r="M1459" s="179"/>
      <c r="N1459" s="179"/>
      <c r="O1459" s="179"/>
      <c r="P1459" s="179"/>
      <c r="Q1459" s="179"/>
    </row>
    <row r="1460" spans="2:17" ht="15" customHeight="1" x14ac:dyDescent="0.3">
      <c r="B1460" s="169" t="str">
        <f>IF(Lançamentos!B1466="","",MONTH(Lançamentos!B1466))</f>
        <v/>
      </c>
      <c r="C1460" s="170" t="str">
        <f t="shared" si="23"/>
        <v/>
      </c>
      <c r="D1460" s="179"/>
      <c r="E1460" s="179"/>
      <c r="F1460" s="179"/>
      <c r="G1460" s="179"/>
      <c r="H1460" s="179"/>
      <c r="I1460" s="179"/>
      <c r="J1460" s="179"/>
      <c r="K1460" s="179"/>
      <c r="L1460" s="179"/>
      <c r="M1460" s="179"/>
      <c r="N1460" s="179"/>
      <c r="O1460" s="179"/>
      <c r="P1460" s="179"/>
      <c r="Q1460" s="179"/>
    </row>
    <row r="1461" spans="2:17" ht="15" customHeight="1" x14ac:dyDescent="0.3">
      <c r="B1461" s="169" t="str">
        <f>IF(Lançamentos!B1467="","",MONTH(Lançamentos!B1467))</f>
        <v/>
      </c>
      <c r="C1461" s="170" t="str">
        <f t="shared" si="23"/>
        <v/>
      </c>
      <c r="D1461" s="179"/>
      <c r="E1461" s="179"/>
      <c r="F1461" s="179"/>
      <c r="G1461" s="179"/>
      <c r="H1461" s="179"/>
      <c r="I1461" s="179"/>
      <c r="J1461" s="179"/>
      <c r="K1461" s="179"/>
      <c r="L1461" s="179"/>
      <c r="M1461" s="179"/>
      <c r="N1461" s="179"/>
      <c r="O1461" s="179"/>
      <c r="P1461" s="179"/>
      <c r="Q1461" s="179"/>
    </row>
    <row r="1462" spans="2:17" ht="15" customHeight="1" x14ac:dyDescent="0.3">
      <c r="B1462" s="169" t="str">
        <f>IF(Lançamentos!B1468="","",MONTH(Lançamentos!B1468))</f>
        <v/>
      </c>
      <c r="C1462" s="170" t="str">
        <f t="shared" si="23"/>
        <v/>
      </c>
      <c r="D1462" s="179"/>
      <c r="E1462" s="179"/>
      <c r="F1462" s="179"/>
      <c r="G1462" s="179"/>
      <c r="H1462" s="179"/>
      <c r="I1462" s="179"/>
      <c r="J1462" s="179"/>
      <c r="K1462" s="179"/>
      <c r="L1462" s="179"/>
      <c r="M1462" s="179"/>
      <c r="N1462" s="179"/>
      <c r="O1462" s="179"/>
      <c r="P1462" s="179"/>
      <c r="Q1462" s="179"/>
    </row>
    <row r="1463" spans="2:17" ht="15" customHeight="1" x14ac:dyDescent="0.3">
      <c r="B1463" s="169" t="str">
        <f>IF(Lançamentos!B1469="","",MONTH(Lançamentos!B1469))</f>
        <v/>
      </c>
      <c r="C1463" s="170" t="str">
        <f t="shared" si="23"/>
        <v/>
      </c>
      <c r="D1463" s="179"/>
      <c r="E1463" s="179"/>
      <c r="F1463" s="179"/>
      <c r="G1463" s="179"/>
      <c r="H1463" s="179"/>
      <c r="I1463" s="179"/>
      <c r="J1463" s="179"/>
      <c r="K1463" s="179"/>
      <c r="L1463" s="179"/>
      <c r="M1463" s="179"/>
      <c r="N1463" s="179"/>
      <c r="O1463" s="179"/>
      <c r="P1463" s="179"/>
      <c r="Q1463" s="179"/>
    </row>
    <row r="1464" spans="2:17" ht="15" customHeight="1" x14ac:dyDescent="0.3">
      <c r="B1464" s="169" t="str">
        <f>IF(Lançamentos!B1470="","",MONTH(Lançamentos!B1470))</f>
        <v/>
      </c>
      <c r="C1464" s="170" t="str">
        <f t="shared" si="23"/>
        <v/>
      </c>
      <c r="D1464" s="179"/>
      <c r="E1464" s="179"/>
      <c r="F1464" s="179"/>
      <c r="G1464" s="179"/>
      <c r="H1464" s="179"/>
      <c r="I1464" s="179"/>
      <c r="J1464" s="179"/>
      <c r="K1464" s="179"/>
      <c r="L1464" s="179"/>
      <c r="M1464" s="179"/>
      <c r="N1464" s="179"/>
      <c r="O1464" s="179"/>
      <c r="P1464" s="179"/>
      <c r="Q1464" s="179"/>
    </row>
    <row r="1465" spans="2:17" ht="15" customHeight="1" x14ac:dyDescent="0.3">
      <c r="B1465" s="169" t="str">
        <f>IF(Lançamentos!B1471="","",MONTH(Lançamentos!B1471))</f>
        <v/>
      </c>
      <c r="C1465" s="170" t="str">
        <f t="shared" si="23"/>
        <v/>
      </c>
      <c r="D1465" s="179"/>
      <c r="E1465" s="179"/>
      <c r="F1465" s="179"/>
      <c r="G1465" s="179"/>
      <c r="H1465" s="179"/>
      <c r="I1465" s="179"/>
      <c r="J1465" s="179"/>
      <c r="K1465" s="179"/>
      <c r="L1465" s="179"/>
      <c r="M1465" s="179"/>
      <c r="N1465" s="179"/>
      <c r="O1465" s="179"/>
      <c r="P1465" s="179"/>
      <c r="Q1465" s="179"/>
    </row>
    <row r="1466" spans="2:17" ht="15" customHeight="1" x14ac:dyDescent="0.3">
      <c r="B1466" s="169" t="str">
        <f>IF(Lançamentos!B1472="","",MONTH(Lançamentos!B1472))</f>
        <v/>
      </c>
      <c r="C1466" s="170" t="str">
        <f t="shared" si="23"/>
        <v/>
      </c>
      <c r="D1466" s="179"/>
      <c r="E1466" s="179"/>
      <c r="F1466" s="179"/>
      <c r="G1466" s="179"/>
      <c r="H1466" s="179"/>
      <c r="I1466" s="179"/>
      <c r="J1466" s="179"/>
      <c r="K1466" s="179"/>
      <c r="L1466" s="179"/>
      <c r="M1466" s="179"/>
      <c r="N1466" s="179"/>
      <c r="O1466" s="179"/>
      <c r="P1466" s="179"/>
      <c r="Q1466" s="179"/>
    </row>
    <row r="1467" spans="2:17" ht="15" customHeight="1" x14ac:dyDescent="0.3">
      <c r="B1467" s="169" t="str">
        <f>IF(Lançamentos!B1473="","",MONTH(Lançamentos!B1473))</f>
        <v/>
      </c>
      <c r="C1467" s="170" t="str">
        <f t="shared" si="23"/>
        <v/>
      </c>
      <c r="D1467" s="179"/>
      <c r="E1467" s="179"/>
      <c r="F1467" s="179"/>
      <c r="G1467" s="179"/>
      <c r="H1467" s="179"/>
      <c r="I1467" s="179"/>
      <c r="J1467" s="179"/>
      <c r="K1467" s="179"/>
      <c r="L1467" s="179"/>
      <c r="M1467" s="179"/>
      <c r="N1467" s="179"/>
      <c r="O1467" s="179"/>
      <c r="P1467" s="179"/>
      <c r="Q1467" s="179"/>
    </row>
    <row r="1468" spans="2:17" ht="15" customHeight="1" x14ac:dyDescent="0.3">
      <c r="B1468" s="169" t="str">
        <f>IF(Lançamentos!B1474="","",MONTH(Lançamentos!B1474))</f>
        <v/>
      </c>
      <c r="C1468" s="170" t="str">
        <f t="shared" si="23"/>
        <v/>
      </c>
      <c r="D1468" s="179"/>
      <c r="E1468" s="179"/>
      <c r="F1468" s="179"/>
      <c r="G1468" s="179"/>
      <c r="H1468" s="179"/>
      <c r="I1468" s="179"/>
      <c r="J1468" s="179"/>
      <c r="K1468" s="179"/>
      <c r="L1468" s="179"/>
      <c r="M1468" s="179"/>
      <c r="N1468" s="179"/>
      <c r="O1468" s="179"/>
      <c r="P1468" s="179"/>
      <c r="Q1468" s="179"/>
    </row>
    <row r="1469" spans="2:17" ht="15" customHeight="1" x14ac:dyDescent="0.3">
      <c r="B1469" s="169" t="str">
        <f>IF(Lançamentos!B1475="","",MONTH(Lançamentos!B1475))</f>
        <v/>
      </c>
      <c r="C1469" s="170" t="str">
        <f t="shared" si="23"/>
        <v/>
      </c>
      <c r="D1469" s="179"/>
      <c r="E1469" s="179"/>
      <c r="F1469" s="179"/>
      <c r="G1469" s="179"/>
      <c r="H1469" s="179"/>
      <c r="I1469" s="179"/>
      <c r="J1469" s="179"/>
      <c r="K1469" s="179"/>
      <c r="L1469" s="179"/>
      <c r="M1469" s="179"/>
      <c r="N1469" s="179"/>
      <c r="O1469" s="179"/>
      <c r="P1469" s="179"/>
      <c r="Q1469" s="179"/>
    </row>
    <row r="1470" spans="2:17" ht="15" customHeight="1" x14ac:dyDescent="0.3">
      <c r="B1470" s="169" t="str">
        <f>IF(Lançamentos!B1476="","",MONTH(Lançamentos!B1476))</f>
        <v/>
      </c>
      <c r="C1470" s="170" t="str">
        <f t="shared" si="23"/>
        <v/>
      </c>
      <c r="D1470" s="179"/>
      <c r="E1470" s="179"/>
      <c r="F1470" s="179"/>
      <c r="G1470" s="179"/>
      <c r="H1470" s="179"/>
      <c r="I1470" s="179"/>
      <c r="J1470" s="179"/>
      <c r="K1470" s="179"/>
      <c r="L1470" s="179"/>
      <c r="M1470" s="179"/>
      <c r="N1470" s="179"/>
      <c r="O1470" s="179"/>
      <c r="P1470" s="179"/>
      <c r="Q1470" s="179"/>
    </row>
    <row r="1471" spans="2:17" ht="15" customHeight="1" x14ac:dyDescent="0.3">
      <c r="B1471" s="169" t="str">
        <f>IF(Lançamentos!B1477="","",MONTH(Lançamentos!B1477))</f>
        <v/>
      </c>
      <c r="C1471" s="170" t="str">
        <f t="shared" si="23"/>
        <v/>
      </c>
      <c r="D1471" s="179"/>
      <c r="E1471" s="179"/>
      <c r="F1471" s="179"/>
      <c r="G1471" s="179"/>
      <c r="H1471" s="179"/>
      <c r="I1471" s="179"/>
      <c r="J1471" s="179"/>
      <c r="K1471" s="179"/>
      <c r="L1471" s="179"/>
      <c r="M1471" s="179"/>
      <c r="N1471" s="179"/>
      <c r="O1471" s="179"/>
      <c r="P1471" s="179"/>
      <c r="Q1471" s="179"/>
    </row>
    <row r="1472" spans="2:17" ht="15" customHeight="1" x14ac:dyDescent="0.3">
      <c r="B1472" s="169" t="str">
        <f>IF(Lançamentos!B1478="","",MONTH(Lançamentos!B1478))</f>
        <v/>
      </c>
      <c r="C1472" s="170" t="str">
        <f t="shared" si="23"/>
        <v/>
      </c>
      <c r="D1472" s="179"/>
      <c r="E1472" s="179"/>
      <c r="F1472" s="179"/>
      <c r="G1472" s="179"/>
      <c r="H1472" s="179"/>
      <c r="I1472" s="179"/>
      <c r="J1472" s="179"/>
      <c r="K1472" s="179"/>
      <c r="L1472" s="179"/>
      <c r="M1472" s="179"/>
      <c r="N1472" s="179"/>
      <c r="O1472" s="179"/>
      <c r="P1472" s="179"/>
      <c r="Q1472" s="179"/>
    </row>
    <row r="1473" spans="2:17" ht="15" customHeight="1" x14ac:dyDescent="0.3">
      <c r="B1473" s="169" t="str">
        <f>IF(Lançamentos!B1479="","",MONTH(Lançamentos!B1479))</f>
        <v/>
      </c>
      <c r="C1473" s="170" t="str">
        <f t="shared" si="23"/>
        <v/>
      </c>
      <c r="D1473" s="179"/>
      <c r="E1473" s="179"/>
      <c r="F1473" s="179"/>
      <c r="G1473" s="179"/>
      <c r="H1473" s="179"/>
      <c r="I1473" s="179"/>
      <c r="J1473" s="179"/>
      <c r="K1473" s="179"/>
      <c r="L1473" s="179"/>
      <c r="M1473" s="179"/>
      <c r="N1473" s="179"/>
      <c r="O1473" s="179"/>
      <c r="P1473" s="179"/>
      <c r="Q1473" s="179"/>
    </row>
    <row r="1474" spans="2:17" ht="15" customHeight="1" x14ac:dyDescent="0.3">
      <c r="B1474" s="169" t="str">
        <f>IF(Lançamentos!B1480="","",MONTH(Lançamentos!B1480))</f>
        <v/>
      </c>
      <c r="C1474" s="170" t="str">
        <f t="shared" si="23"/>
        <v/>
      </c>
      <c r="D1474" s="179"/>
      <c r="E1474" s="179"/>
      <c r="F1474" s="179"/>
      <c r="G1474" s="179"/>
      <c r="H1474" s="179"/>
      <c r="I1474" s="179"/>
      <c r="J1474" s="179"/>
      <c r="K1474" s="179"/>
      <c r="L1474" s="179"/>
      <c r="M1474" s="179"/>
      <c r="N1474" s="179"/>
      <c r="O1474" s="179"/>
      <c r="P1474" s="179"/>
      <c r="Q1474" s="179"/>
    </row>
    <row r="1475" spans="2:17" ht="15" customHeight="1" x14ac:dyDescent="0.3">
      <c r="B1475" s="169" t="str">
        <f>IF(Lançamentos!B1481="","",MONTH(Lançamentos!B1481))</f>
        <v/>
      </c>
      <c r="C1475" s="170" t="str">
        <f t="shared" si="23"/>
        <v/>
      </c>
      <c r="D1475" s="179"/>
      <c r="E1475" s="179"/>
      <c r="F1475" s="179"/>
      <c r="G1475" s="179"/>
      <c r="H1475" s="179"/>
      <c r="I1475" s="179"/>
      <c r="J1475" s="179"/>
      <c r="K1475" s="179"/>
      <c r="L1475" s="179"/>
      <c r="M1475" s="179"/>
      <c r="N1475" s="179"/>
      <c r="O1475" s="179"/>
      <c r="P1475" s="179"/>
      <c r="Q1475" s="179"/>
    </row>
    <row r="1476" spans="2:17" ht="15" customHeight="1" x14ac:dyDescent="0.3">
      <c r="B1476" s="169" t="str">
        <f>IF(Lançamentos!B1482="","",MONTH(Lançamentos!B1482))</f>
        <v/>
      </c>
      <c r="C1476" s="170" t="str">
        <f t="shared" si="23"/>
        <v/>
      </c>
      <c r="D1476" s="179"/>
      <c r="E1476" s="179"/>
      <c r="F1476" s="179"/>
      <c r="G1476" s="179"/>
      <c r="H1476" s="179"/>
      <c r="I1476" s="179"/>
      <c r="J1476" s="179"/>
      <c r="K1476" s="179"/>
      <c r="L1476" s="179"/>
      <c r="M1476" s="179"/>
      <c r="N1476" s="179"/>
      <c r="O1476" s="179"/>
      <c r="P1476" s="179"/>
      <c r="Q1476" s="179"/>
    </row>
    <row r="1477" spans="2:17" ht="15" customHeight="1" x14ac:dyDescent="0.3">
      <c r="B1477" s="169" t="str">
        <f>IF(Lançamentos!B1483="","",MONTH(Lançamentos!B1483))</f>
        <v/>
      </c>
      <c r="C1477" s="170" t="str">
        <f t="shared" ref="C1477:C1540" si="24">IFERROR(INDEX($A$4:$A$14,B1477),"")</f>
        <v/>
      </c>
      <c r="D1477" s="179"/>
      <c r="E1477" s="179"/>
      <c r="F1477" s="179"/>
      <c r="G1477" s="179"/>
      <c r="H1477" s="179"/>
      <c r="I1477" s="179"/>
      <c r="J1477" s="179"/>
      <c r="K1477" s="179"/>
      <c r="L1477" s="179"/>
      <c r="M1477" s="179"/>
      <c r="N1477" s="179"/>
      <c r="O1477" s="179"/>
      <c r="P1477" s="179"/>
      <c r="Q1477" s="179"/>
    </row>
    <row r="1478" spans="2:17" ht="15" customHeight="1" x14ac:dyDescent="0.3">
      <c r="B1478" s="169" t="str">
        <f>IF(Lançamentos!B1484="","",MONTH(Lançamentos!B1484))</f>
        <v/>
      </c>
      <c r="C1478" s="170" t="str">
        <f t="shared" si="24"/>
        <v/>
      </c>
      <c r="D1478" s="179"/>
      <c r="E1478" s="179"/>
      <c r="F1478" s="179"/>
      <c r="G1478" s="179"/>
      <c r="H1478" s="179"/>
      <c r="I1478" s="179"/>
      <c r="J1478" s="179"/>
      <c r="K1478" s="179"/>
      <c r="L1478" s="179"/>
      <c r="M1478" s="179"/>
      <c r="N1478" s="179"/>
      <c r="O1478" s="179"/>
      <c r="P1478" s="179"/>
      <c r="Q1478" s="179"/>
    </row>
    <row r="1479" spans="2:17" ht="15" customHeight="1" x14ac:dyDescent="0.3">
      <c r="B1479" s="169" t="str">
        <f>IF(Lançamentos!B1485="","",MONTH(Lançamentos!B1485))</f>
        <v/>
      </c>
      <c r="C1479" s="170" t="str">
        <f t="shared" si="24"/>
        <v/>
      </c>
      <c r="D1479" s="179"/>
      <c r="E1479" s="179"/>
      <c r="F1479" s="179"/>
      <c r="G1479" s="179"/>
      <c r="H1479" s="179"/>
      <c r="I1479" s="179"/>
      <c r="J1479" s="179"/>
      <c r="K1479" s="179"/>
      <c r="L1479" s="179"/>
      <c r="M1479" s="179"/>
      <c r="N1479" s="179"/>
      <c r="O1479" s="179"/>
      <c r="P1479" s="179"/>
      <c r="Q1479" s="179"/>
    </row>
    <row r="1480" spans="2:17" ht="15" customHeight="1" x14ac:dyDescent="0.3">
      <c r="B1480" s="169" t="str">
        <f>IF(Lançamentos!B1486="","",MONTH(Lançamentos!B1486))</f>
        <v/>
      </c>
      <c r="C1480" s="170" t="str">
        <f t="shared" si="24"/>
        <v/>
      </c>
      <c r="D1480" s="179"/>
      <c r="E1480" s="179"/>
      <c r="F1480" s="179"/>
      <c r="G1480" s="179"/>
      <c r="H1480" s="179"/>
      <c r="I1480" s="179"/>
      <c r="J1480" s="179"/>
      <c r="K1480" s="179"/>
      <c r="L1480" s="179"/>
      <c r="M1480" s="179"/>
      <c r="N1480" s="179"/>
      <c r="O1480" s="179"/>
      <c r="P1480" s="179"/>
      <c r="Q1480" s="179"/>
    </row>
    <row r="1481" spans="2:17" ht="15" customHeight="1" x14ac:dyDescent="0.3">
      <c r="B1481" s="169" t="str">
        <f>IF(Lançamentos!B1487="","",MONTH(Lançamentos!B1487))</f>
        <v/>
      </c>
      <c r="C1481" s="170" t="str">
        <f t="shared" si="24"/>
        <v/>
      </c>
      <c r="D1481" s="179"/>
      <c r="E1481" s="179"/>
      <c r="F1481" s="179"/>
      <c r="G1481" s="179"/>
      <c r="H1481" s="179"/>
      <c r="I1481" s="179"/>
      <c r="J1481" s="179"/>
      <c r="K1481" s="179"/>
      <c r="L1481" s="179"/>
      <c r="M1481" s="179"/>
      <c r="N1481" s="179"/>
      <c r="O1481" s="179"/>
      <c r="P1481" s="179"/>
      <c r="Q1481" s="179"/>
    </row>
    <row r="1482" spans="2:17" ht="15" customHeight="1" x14ac:dyDescent="0.3">
      <c r="B1482" s="169" t="str">
        <f>IF(Lançamentos!B1488="","",MONTH(Lançamentos!B1488))</f>
        <v/>
      </c>
      <c r="C1482" s="170" t="str">
        <f t="shared" si="24"/>
        <v/>
      </c>
      <c r="D1482" s="179"/>
      <c r="E1482" s="179"/>
      <c r="F1482" s="179"/>
      <c r="G1482" s="179"/>
      <c r="H1482" s="179"/>
      <c r="I1482" s="179"/>
      <c r="J1482" s="179"/>
      <c r="K1482" s="179"/>
      <c r="L1482" s="179"/>
      <c r="M1482" s="179"/>
      <c r="N1482" s="179"/>
      <c r="O1482" s="179"/>
      <c r="P1482" s="179"/>
      <c r="Q1482" s="179"/>
    </row>
    <row r="1483" spans="2:17" ht="15" customHeight="1" x14ac:dyDescent="0.3">
      <c r="B1483" s="169" t="str">
        <f>IF(Lançamentos!B1489="","",MONTH(Lançamentos!B1489))</f>
        <v/>
      </c>
      <c r="C1483" s="170" t="str">
        <f t="shared" si="24"/>
        <v/>
      </c>
      <c r="D1483" s="179"/>
      <c r="E1483" s="179"/>
      <c r="F1483" s="179"/>
      <c r="G1483" s="179"/>
      <c r="H1483" s="179"/>
      <c r="I1483" s="179"/>
      <c r="J1483" s="179"/>
      <c r="K1483" s="179"/>
      <c r="L1483" s="179"/>
      <c r="M1483" s="179"/>
      <c r="N1483" s="179"/>
      <c r="O1483" s="179"/>
      <c r="P1483" s="179"/>
      <c r="Q1483" s="179"/>
    </row>
    <row r="1484" spans="2:17" ht="15" customHeight="1" x14ac:dyDescent="0.3">
      <c r="B1484" s="169" t="str">
        <f>IF(Lançamentos!B1490="","",MONTH(Lançamentos!B1490))</f>
        <v/>
      </c>
      <c r="C1484" s="170" t="str">
        <f t="shared" si="24"/>
        <v/>
      </c>
      <c r="D1484" s="179"/>
      <c r="E1484" s="179"/>
      <c r="F1484" s="179"/>
      <c r="G1484" s="179"/>
      <c r="H1484" s="179"/>
      <c r="I1484" s="179"/>
      <c r="J1484" s="179"/>
      <c r="K1484" s="179"/>
      <c r="L1484" s="179"/>
      <c r="M1484" s="179"/>
      <c r="N1484" s="179"/>
      <c r="O1484" s="179"/>
      <c r="P1484" s="179"/>
      <c r="Q1484" s="179"/>
    </row>
    <row r="1485" spans="2:17" ht="15" customHeight="1" x14ac:dyDescent="0.3">
      <c r="B1485" s="169" t="str">
        <f>IF(Lançamentos!B1491="","",MONTH(Lançamentos!B1491))</f>
        <v/>
      </c>
      <c r="C1485" s="170" t="str">
        <f t="shared" si="24"/>
        <v/>
      </c>
      <c r="D1485" s="179"/>
      <c r="E1485" s="179"/>
      <c r="F1485" s="179"/>
      <c r="G1485" s="179"/>
      <c r="H1485" s="179"/>
      <c r="I1485" s="179"/>
      <c r="J1485" s="179"/>
      <c r="K1485" s="179"/>
      <c r="L1485" s="179"/>
      <c r="M1485" s="179"/>
      <c r="N1485" s="179"/>
      <c r="O1485" s="179"/>
      <c r="P1485" s="179"/>
      <c r="Q1485" s="179"/>
    </row>
    <row r="1486" spans="2:17" ht="15" customHeight="1" x14ac:dyDescent="0.3">
      <c r="B1486" s="169" t="str">
        <f>IF(Lançamentos!B1492="","",MONTH(Lançamentos!B1492))</f>
        <v/>
      </c>
      <c r="C1486" s="170" t="str">
        <f t="shared" si="24"/>
        <v/>
      </c>
      <c r="D1486" s="179"/>
      <c r="E1486" s="179"/>
      <c r="F1486" s="179"/>
      <c r="G1486" s="179"/>
      <c r="H1486" s="179"/>
      <c r="I1486" s="179"/>
      <c r="J1486" s="179"/>
      <c r="K1486" s="179"/>
      <c r="L1486" s="179"/>
      <c r="M1486" s="179"/>
      <c r="N1486" s="179"/>
      <c r="O1486" s="179"/>
      <c r="P1486" s="179"/>
      <c r="Q1486" s="179"/>
    </row>
    <row r="1487" spans="2:17" ht="15" customHeight="1" x14ac:dyDescent="0.3">
      <c r="B1487" s="169" t="str">
        <f>IF(Lançamentos!B1493="","",MONTH(Lançamentos!B1493))</f>
        <v/>
      </c>
      <c r="C1487" s="170" t="str">
        <f t="shared" si="24"/>
        <v/>
      </c>
      <c r="D1487" s="179"/>
      <c r="E1487" s="179"/>
      <c r="F1487" s="179"/>
      <c r="G1487" s="179"/>
      <c r="H1487" s="179"/>
      <c r="I1487" s="179"/>
      <c r="J1487" s="179"/>
      <c r="K1487" s="179"/>
      <c r="L1487" s="179"/>
      <c r="M1487" s="179"/>
      <c r="N1487" s="179"/>
      <c r="O1487" s="179"/>
      <c r="P1487" s="179"/>
      <c r="Q1487" s="179"/>
    </row>
    <row r="1488" spans="2:17" ht="15" customHeight="1" x14ac:dyDescent="0.3">
      <c r="B1488" s="169" t="str">
        <f>IF(Lançamentos!B1494="","",MONTH(Lançamentos!B1494))</f>
        <v/>
      </c>
      <c r="C1488" s="170" t="str">
        <f t="shared" si="24"/>
        <v/>
      </c>
      <c r="D1488" s="179"/>
      <c r="E1488" s="179"/>
      <c r="F1488" s="179"/>
      <c r="G1488" s="179"/>
      <c r="H1488" s="179"/>
      <c r="I1488" s="179"/>
      <c r="J1488" s="179"/>
      <c r="K1488" s="179"/>
      <c r="L1488" s="179"/>
      <c r="M1488" s="179"/>
      <c r="N1488" s="179"/>
      <c r="O1488" s="179"/>
      <c r="P1488" s="179"/>
      <c r="Q1488" s="179"/>
    </row>
    <row r="1489" spans="2:17" ht="15" customHeight="1" x14ac:dyDescent="0.3">
      <c r="B1489" s="169" t="str">
        <f>IF(Lançamentos!B1495="","",MONTH(Lançamentos!B1495))</f>
        <v/>
      </c>
      <c r="C1489" s="170" t="str">
        <f t="shared" si="24"/>
        <v/>
      </c>
      <c r="D1489" s="179"/>
      <c r="E1489" s="179"/>
      <c r="F1489" s="179"/>
      <c r="G1489" s="179"/>
      <c r="H1489" s="179"/>
      <c r="I1489" s="179"/>
      <c r="J1489" s="179"/>
      <c r="K1489" s="179"/>
      <c r="L1489" s="179"/>
      <c r="M1489" s="179"/>
      <c r="N1489" s="179"/>
      <c r="O1489" s="179"/>
      <c r="P1489" s="179"/>
      <c r="Q1489" s="179"/>
    </row>
    <row r="1490" spans="2:17" ht="15" customHeight="1" x14ac:dyDescent="0.3">
      <c r="B1490" s="169" t="str">
        <f>IF(Lançamentos!B1496="","",MONTH(Lançamentos!B1496))</f>
        <v/>
      </c>
      <c r="C1490" s="170" t="str">
        <f t="shared" si="24"/>
        <v/>
      </c>
      <c r="D1490" s="179"/>
      <c r="E1490" s="179"/>
      <c r="F1490" s="179"/>
      <c r="G1490" s="179"/>
      <c r="H1490" s="179"/>
      <c r="I1490" s="179"/>
      <c r="J1490" s="179"/>
      <c r="K1490" s="179"/>
      <c r="L1490" s="179"/>
      <c r="M1490" s="179"/>
      <c r="N1490" s="179"/>
      <c r="O1490" s="179"/>
      <c r="P1490" s="179"/>
      <c r="Q1490" s="179"/>
    </row>
    <row r="1491" spans="2:17" ht="15" customHeight="1" x14ac:dyDescent="0.3">
      <c r="B1491" s="169" t="str">
        <f>IF(Lançamentos!B1497="","",MONTH(Lançamentos!B1497))</f>
        <v/>
      </c>
      <c r="C1491" s="170" t="str">
        <f t="shared" si="24"/>
        <v/>
      </c>
      <c r="D1491" s="179"/>
      <c r="E1491" s="179"/>
      <c r="F1491" s="179"/>
      <c r="G1491" s="179"/>
      <c r="H1491" s="179"/>
      <c r="I1491" s="179"/>
      <c r="J1491" s="179"/>
      <c r="K1491" s="179"/>
      <c r="L1491" s="179"/>
      <c r="M1491" s="179"/>
      <c r="N1491" s="179"/>
      <c r="O1491" s="179"/>
      <c r="P1491" s="179"/>
      <c r="Q1491" s="179"/>
    </row>
    <row r="1492" spans="2:17" ht="15" customHeight="1" x14ac:dyDescent="0.3">
      <c r="B1492" s="169" t="str">
        <f>IF(Lançamentos!B1498="","",MONTH(Lançamentos!B1498))</f>
        <v/>
      </c>
      <c r="C1492" s="170" t="str">
        <f t="shared" si="24"/>
        <v/>
      </c>
      <c r="D1492" s="179"/>
      <c r="E1492" s="179"/>
      <c r="F1492" s="179"/>
      <c r="G1492" s="179"/>
      <c r="H1492" s="179"/>
      <c r="I1492" s="179"/>
      <c r="J1492" s="179"/>
      <c r="K1492" s="179"/>
      <c r="L1492" s="179"/>
      <c r="M1492" s="179"/>
      <c r="N1492" s="179"/>
      <c r="O1492" s="179"/>
      <c r="P1492" s="179"/>
      <c r="Q1492" s="179"/>
    </row>
    <row r="1493" spans="2:17" ht="15" customHeight="1" x14ac:dyDescent="0.3">
      <c r="B1493" s="169" t="str">
        <f>IF(Lançamentos!B1499="","",MONTH(Lançamentos!B1499))</f>
        <v/>
      </c>
      <c r="C1493" s="170" t="str">
        <f t="shared" si="24"/>
        <v/>
      </c>
      <c r="D1493" s="179"/>
      <c r="E1493" s="179"/>
      <c r="F1493" s="179"/>
      <c r="G1493" s="179"/>
      <c r="H1493" s="179"/>
      <c r="I1493" s="179"/>
      <c r="J1493" s="179"/>
      <c r="K1493" s="179"/>
      <c r="L1493" s="179"/>
      <c r="M1493" s="179"/>
      <c r="N1493" s="179"/>
      <c r="O1493" s="179"/>
      <c r="P1493" s="179"/>
      <c r="Q1493" s="179"/>
    </row>
    <row r="1494" spans="2:17" ht="15" customHeight="1" x14ac:dyDescent="0.3">
      <c r="B1494" s="169" t="str">
        <f>IF(Lançamentos!B1500="","",MONTH(Lançamentos!B1500))</f>
        <v/>
      </c>
      <c r="C1494" s="170" t="str">
        <f t="shared" si="24"/>
        <v/>
      </c>
      <c r="D1494" s="179"/>
      <c r="E1494" s="179"/>
      <c r="F1494" s="179"/>
      <c r="G1494" s="179"/>
      <c r="H1494" s="179"/>
      <c r="I1494" s="179"/>
      <c r="J1494" s="179"/>
      <c r="K1494" s="179"/>
      <c r="L1494" s="179"/>
      <c r="M1494" s="179"/>
      <c r="N1494" s="179"/>
      <c r="O1494" s="179"/>
      <c r="P1494" s="179"/>
      <c r="Q1494" s="179"/>
    </row>
    <row r="1495" spans="2:17" ht="15" customHeight="1" x14ac:dyDescent="0.3">
      <c r="B1495" s="169" t="str">
        <f>IF(Lançamentos!B1501="","",MONTH(Lançamentos!B1501))</f>
        <v/>
      </c>
      <c r="C1495" s="170" t="str">
        <f t="shared" si="24"/>
        <v/>
      </c>
      <c r="D1495" s="179"/>
      <c r="E1495" s="179"/>
      <c r="F1495" s="179"/>
      <c r="G1495" s="179"/>
      <c r="H1495" s="179"/>
      <c r="I1495" s="179"/>
      <c r="J1495" s="179"/>
      <c r="K1495" s="179"/>
      <c r="L1495" s="179"/>
      <c r="M1495" s="179"/>
      <c r="N1495" s="179"/>
      <c r="O1495" s="179"/>
      <c r="P1495" s="179"/>
      <c r="Q1495" s="179"/>
    </row>
    <row r="1496" spans="2:17" ht="15" customHeight="1" x14ac:dyDescent="0.3">
      <c r="B1496" s="169" t="str">
        <f>IF(Lançamentos!B1502="","",MONTH(Lançamentos!B1502))</f>
        <v/>
      </c>
      <c r="C1496" s="170" t="str">
        <f t="shared" si="24"/>
        <v/>
      </c>
      <c r="D1496" s="179"/>
      <c r="E1496" s="179"/>
      <c r="F1496" s="179"/>
      <c r="G1496" s="179"/>
      <c r="H1496" s="179"/>
      <c r="I1496" s="179"/>
      <c r="J1496" s="179"/>
      <c r="K1496" s="179"/>
      <c r="L1496" s="179"/>
      <c r="M1496" s="179"/>
      <c r="N1496" s="179"/>
      <c r="O1496" s="179"/>
      <c r="P1496" s="179"/>
      <c r="Q1496" s="179"/>
    </row>
    <row r="1497" spans="2:17" ht="15" customHeight="1" x14ac:dyDescent="0.3">
      <c r="B1497" s="169" t="str">
        <f>IF(Lançamentos!B1503="","",MONTH(Lançamentos!B1503))</f>
        <v/>
      </c>
      <c r="C1497" s="170" t="str">
        <f t="shared" si="24"/>
        <v/>
      </c>
      <c r="D1497" s="179"/>
      <c r="E1497" s="179"/>
      <c r="F1497" s="179"/>
      <c r="G1497" s="179"/>
      <c r="H1497" s="179"/>
      <c r="I1497" s="179"/>
      <c r="J1497" s="179"/>
      <c r="K1497" s="179"/>
      <c r="L1497" s="179"/>
      <c r="M1497" s="179"/>
      <c r="N1497" s="179"/>
      <c r="O1497" s="179"/>
      <c r="P1497" s="179"/>
      <c r="Q1497" s="179"/>
    </row>
    <row r="1498" spans="2:17" ht="15" customHeight="1" x14ac:dyDescent="0.3">
      <c r="B1498" s="169" t="str">
        <f>IF(Lançamentos!B1504="","",MONTH(Lançamentos!B1504))</f>
        <v/>
      </c>
      <c r="C1498" s="170" t="str">
        <f t="shared" si="24"/>
        <v/>
      </c>
      <c r="D1498" s="179"/>
      <c r="E1498" s="179"/>
      <c r="F1498" s="179"/>
      <c r="G1498" s="179"/>
      <c r="H1498" s="179"/>
      <c r="I1498" s="179"/>
      <c r="J1498" s="179"/>
      <c r="K1498" s="179"/>
      <c r="L1498" s="179"/>
      <c r="M1498" s="179"/>
      <c r="N1498" s="179"/>
      <c r="O1498" s="179"/>
      <c r="P1498" s="179"/>
      <c r="Q1498" s="179"/>
    </row>
    <row r="1499" spans="2:17" ht="15" customHeight="1" x14ac:dyDescent="0.3">
      <c r="B1499" s="169" t="str">
        <f>IF(Lançamentos!B1505="","",MONTH(Lançamentos!B1505))</f>
        <v/>
      </c>
      <c r="C1499" s="170" t="str">
        <f t="shared" si="24"/>
        <v/>
      </c>
      <c r="D1499" s="179"/>
      <c r="E1499" s="179"/>
      <c r="F1499" s="179"/>
      <c r="G1499" s="179"/>
      <c r="H1499" s="179"/>
      <c r="I1499" s="179"/>
      <c r="J1499" s="179"/>
      <c r="K1499" s="179"/>
      <c r="L1499" s="179"/>
      <c r="M1499" s="179"/>
      <c r="N1499" s="179"/>
      <c r="O1499" s="179"/>
      <c r="P1499" s="179"/>
      <c r="Q1499" s="179"/>
    </row>
    <row r="1500" spans="2:17" ht="15" customHeight="1" x14ac:dyDescent="0.3">
      <c r="B1500" s="169" t="str">
        <f>IF(Lançamentos!B1506="","",MONTH(Lançamentos!B1506))</f>
        <v/>
      </c>
      <c r="C1500" s="170" t="str">
        <f t="shared" si="24"/>
        <v/>
      </c>
      <c r="D1500" s="179"/>
      <c r="E1500" s="179"/>
      <c r="F1500" s="179"/>
      <c r="G1500" s="179"/>
      <c r="H1500" s="179"/>
      <c r="I1500" s="179"/>
      <c r="J1500" s="179"/>
      <c r="K1500" s="179"/>
      <c r="L1500" s="179"/>
      <c r="M1500" s="179"/>
      <c r="N1500" s="179"/>
      <c r="O1500" s="179"/>
      <c r="P1500" s="179"/>
      <c r="Q1500" s="179"/>
    </row>
    <row r="1501" spans="2:17" ht="15" customHeight="1" x14ac:dyDescent="0.3">
      <c r="B1501" s="169" t="str">
        <f>IF(Lançamentos!B1507="","",MONTH(Lançamentos!B1507))</f>
        <v/>
      </c>
      <c r="C1501" s="170" t="str">
        <f t="shared" si="24"/>
        <v/>
      </c>
      <c r="D1501" s="179"/>
      <c r="E1501" s="179"/>
      <c r="F1501" s="179"/>
      <c r="G1501" s="179"/>
      <c r="H1501" s="179"/>
      <c r="I1501" s="179"/>
      <c r="J1501" s="179"/>
      <c r="K1501" s="179"/>
      <c r="L1501" s="179"/>
      <c r="M1501" s="179"/>
      <c r="N1501" s="179"/>
      <c r="O1501" s="179"/>
      <c r="P1501" s="179"/>
      <c r="Q1501" s="179"/>
    </row>
    <row r="1502" spans="2:17" ht="15" customHeight="1" x14ac:dyDescent="0.3">
      <c r="B1502" s="169" t="str">
        <f>IF(Lançamentos!B1508="","",MONTH(Lançamentos!B1508))</f>
        <v/>
      </c>
      <c r="C1502" s="170" t="str">
        <f t="shared" si="24"/>
        <v/>
      </c>
      <c r="D1502" s="179"/>
      <c r="E1502" s="179"/>
      <c r="F1502" s="179"/>
      <c r="G1502" s="179"/>
      <c r="H1502" s="179"/>
      <c r="I1502" s="179"/>
      <c r="J1502" s="179"/>
      <c r="K1502" s="179"/>
      <c r="L1502" s="179"/>
      <c r="M1502" s="179"/>
      <c r="N1502" s="179"/>
      <c r="O1502" s="179"/>
      <c r="P1502" s="179"/>
      <c r="Q1502" s="179"/>
    </row>
    <row r="1503" spans="2:17" ht="15" customHeight="1" x14ac:dyDescent="0.3">
      <c r="B1503" s="169" t="str">
        <f>IF(Lançamentos!B1509="","",MONTH(Lançamentos!B1509))</f>
        <v/>
      </c>
      <c r="C1503" s="170" t="str">
        <f t="shared" si="24"/>
        <v/>
      </c>
      <c r="D1503" s="179"/>
      <c r="E1503" s="179"/>
      <c r="F1503" s="179"/>
      <c r="G1503" s="179"/>
      <c r="H1503" s="179"/>
      <c r="I1503" s="179"/>
      <c r="J1503" s="179"/>
      <c r="K1503" s="179"/>
      <c r="L1503" s="179"/>
      <c r="M1503" s="179"/>
      <c r="N1503" s="179"/>
      <c r="O1503" s="179"/>
      <c r="P1503" s="179"/>
      <c r="Q1503" s="179"/>
    </row>
    <row r="1504" spans="2:17" ht="15" customHeight="1" x14ac:dyDescent="0.3">
      <c r="B1504" s="169" t="str">
        <f>IF(Lançamentos!B1510="","",MONTH(Lançamentos!B1510))</f>
        <v/>
      </c>
      <c r="C1504" s="170" t="str">
        <f t="shared" si="24"/>
        <v/>
      </c>
      <c r="D1504" s="179"/>
      <c r="E1504" s="179"/>
      <c r="F1504" s="179"/>
      <c r="G1504" s="179"/>
      <c r="H1504" s="179"/>
      <c r="I1504" s="179"/>
      <c r="J1504" s="179"/>
      <c r="K1504" s="179"/>
      <c r="L1504" s="179"/>
      <c r="M1504" s="179"/>
      <c r="N1504" s="179"/>
      <c r="O1504" s="179"/>
      <c r="P1504" s="179"/>
      <c r="Q1504" s="179"/>
    </row>
    <row r="1505" spans="2:17" ht="15" customHeight="1" x14ac:dyDescent="0.3">
      <c r="B1505" s="169" t="str">
        <f>IF(Lançamentos!B1511="","",MONTH(Lançamentos!B1511))</f>
        <v/>
      </c>
      <c r="C1505" s="170" t="str">
        <f t="shared" si="24"/>
        <v/>
      </c>
      <c r="D1505" s="179"/>
      <c r="E1505" s="179"/>
      <c r="F1505" s="179"/>
      <c r="G1505" s="179"/>
      <c r="H1505" s="179"/>
      <c r="I1505" s="179"/>
      <c r="J1505" s="179"/>
      <c r="K1505" s="179"/>
      <c r="L1505" s="179"/>
      <c r="M1505" s="179"/>
      <c r="N1505" s="179"/>
      <c r="O1505" s="179"/>
      <c r="P1505" s="179"/>
      <c r="Q1505" s="179"/>
    </row>
    <row r="1506" spans="2:17" ht="15" customHeight="1" x14ac:dyDescent="0.3">
      <c r="B1506" s="169" t="str">
        <f>IF(Lançamentos!B1512="","",MONTH(Lançamentos!B1512))</f>
        <v/>
      </c>
      <c r="C1506" s="170" t="str">
        <f t="shared" si="24"/>
        <v/>
      </c>
      <c r="D1506" s="179"/>
      <c r="E1506" s="179"/>
      <c r="F1506" s="179"/>
      <c r="G1506" s="179"/>
      <c r="H1506" s="179"/>
      <c r="I1506" s="179"/>
      <c r="J1506" s="179"/>
      <c r="K1506" s="179"/>
      <c r="L1506" s="179"/>
      <c r="M1506" s="179"/>
      <c r="N1506" s="179"/>
      <c r="O1506" s="179"/>
      <c r="P1506" s="179"/>
      <c r="Q1506" s="179"/>
    </row>
    <row r="1507" spans="2:17" ht="15" customHeight="1" x14ac:dyDescent="0.3">
      <c r="B1507" s="169" t="str">
        <f>IF(Lançamentos!B1513="","",MONTH(Lançamentos!B1513))</f>
        <v/>
      </c>
      <c r="C1507" s="170" t="str">
        <f t="shared" si="24"/>
        <v/>
      </c>
      <c r="D1507" s="179"/>
      <c r="E1507" s="179"/>
      <c r="F1507" s="179"/>
      <c r="G1507" s="179"/>
      <c r="H1507" s="179"/>
      <c r="I1507" s="179"/>
      <c r="J1507" s="179"/>
      <c r="K1507" s="179"/>
      <c r="L1507" s="179"/>
      <c r="M1507" s="179"/>
      <c r="N1507" s="179"/>
      <c r="O1507" s="179"/>
      <c r="P1507" s="179"/>
      <c r="Q1507" s="179"/>
    </row>
    <row r="1508" spans="2:17" ht="15" customHeight="1" x14ac:dyDescent="0.3">
      <c r="B1508" s="169" t="str">
        <f>IF(Lançamentos!B1514="","",MONTH(Lançamentos!B1514))</f>
        <v/>
      </c>
      <c r="C1508" s="170" t="str">
        <f t="shared" si="24"/>
        <v/>
      </c>
      <c r="D1508" s="179"/>
      <c r="E1508" s="179"/>
      <c r="F1508" s="179"/>
      <c r="G1508" s="179"/>
      <c r="H1508" s="179"/>
      <c r="I1508" s="179"/>
      <c r="J1508" s="179"/>
      <c r="K1508" s="179"/>
      <c r="L1508" s="179"/>
      <c r="M1508" s="179"/>
      <c r="N1508" s="179"/>
      <c r="O1508" s="179"/>
      <c r="P1508" s="179"/>
      <c r="Q1508" s="179"/>
    </row>
    <row r="1509" spans="2:17" ht="15" customHeight="1" x14ac:dyDescent="0.3">
      <c r="B1509" s="169" t="str">
        <f>IF(Lançamentos!B1515="","",MONTH(Lançamentos!B1515))</f>
        <v/>
      </c>
      <c r="C1509" s="170" t="str">
        <f t="shared" si="24"/>
        <v/>
      </c>
      <c r="D1509" s="179"/>
      <c r="E1509" s="179"/>
      <c r="F1509" s="179"/>
      <c r="G1509" s="179"/>
      <c r="H1509" s="179"/>
      <c r="I1509" s="179"/>
      <c r="J1509" s="179"/>
      <c r="K1509" s="179"/>
      <c r="L1509" s="179"/>
      <c r="M1509" s="179"/>
      <c r="N1509" s="179"/>
      <c r="O1509" s="179"/>
      <c r="P1509" s="179"/>
      <c r="Q1509" s="179"/>
    </row>
    <row r="1510" spans="2:17" ht="15" customHeight="1" x14ac:dyDescent="0.3">
      <c r="B1510" s="169" t="str">
        <f>IF(Lançamentos!B1516="","",MONTH(Lançamentos!B1516))</f>
        <v/>
      </c>
      <c r="C1510" s="170" t="str">
        <f t="shared" si="24"/>
        <v/>
      </c>
      <c r="D1510" s="179"/>
      <c r="E1510" s="179"/>
      <c r="F1510" s="179"/>
      <c r="G1510" s="179"/>
      <c r="H1510" s="179"/>
      <c r="I1510" s="179"/>
      <c r="J1510" s="179"/>
      <c r="K1510" s="179"/>
      <c r="L1510" s="179"/>
      <c r="M1510" s="179"/>
      <c r="N1510" s="179"/>
      <c r="O1510" s="179"/>
      <c r="P1510" s="179"/>
      <c r="Q1510" s="179"/>
    </row>
    <row r="1511" spans="2:17" ht="15" customHeight="1" x14ac:dyDescent="0.3">
      <c r="B1511" s="169" t="str">
        <f>IF(Lançamentos!B1517="","",MONTH(Lançamentos!B1517))</f>
        <v/>
      </c>
      <c r="C1511" s="170" t="str">
        <f t="shared" si="24"/>
        <v/>
      </c>
      <c r="D1511" s="179"/>
      <c r="E1511" s="179"/>
      <c r="F1511" s="179"/>
      <c r="G1511" s="179"/>
      <c r="H1511" s="179"/>
      <c r="I1511" s="179"/>
      <c r="J1511" s="179"/>
      <c r="K1511" s="179"/>
      <c r="L1511" s="179"/>
      <c r="M1511" s="179"/>
      <c r="N1511" s="179"/>
      <c r="O1511" s="179"/>
      <c r="P1511" s="179"/>
      <c r="Q1511" s="179"/>
    </row>
    <row r="1512" spans="2:17" ht="15" customHeight="1" x14ac:dyDescent="0.3">
      <c r="B1512" s="169" t="str">
        <f>IF(Lançamentos!B1518="","",MONTH(Lançamentos!B1518))</f>
        <v/>
      </c>
      <c r="C1512" s="170" t="str">
        <f t="shared" si="24"/>
        <v/>
      </c>
      <c r="D1512" s="179"/>
      <c r="E1512" s="179"/>
      <c r="F1512" s="179"/>
      <c r="G1512" s="179"/>
      <c r="H1512" s="179"/>
      <c r="I1512" s="179"/>
      <c r="J1512" s="179"/>
      <c r="K1512" s="179"/>
      <c r="L1512" s="179"/>
      <c r="M1512" s="179"/>
      <c r="N1512" s="179"/>
      <c r="O1512" s="179"/>
      <c r="P1512" s="179"/>
      <c r="Q1512" s="179"/>
    </row>
    <row r="1513" spans="2:17" ht="15" customHeight="1" x14ac:dyDescent="0.3">
      <c r="B1513" s="169" t="str">
        <f>IF(Lançamentos!B1519="","",MONTH(Lançamentos!B1519))</f>
        <v/>
      </c>
      <c r="C1513" s="170" t="str">
        <f t="shared" si="24"/>
        <v/>
      </c>
      <c r="D1513" s="179"/>
      <c r="E1513" s="179"/>
      <c r="F1513" s="179"/>
      <c r="G1513" s="179"/>
      <c r="H1513" s="179"/>
      <c r="I1513" s="179"/>
      <c r="J1513" s="179"/>
      <c r="K1513" s="179"/>
      <c r="L1513" s="179"/>
      <c r="M1513" s="179"/>
      <c r="N1513" s="179"/>
      <c r="O1513" s="179"/>
      <c r="P1513" s="179"/>
      <c r="Q1513" s="179"/>
    </row>
    <row r="1514" spans="2:17" ht="15" customHeight="1" x14ac:dyDescent="0.3">
      <c r="B1514" s="169" t="str">
        <f>IF(Lançamentos!B1520="","",MONTH(Lançamentos!B1520))</f>
        <v/>
      </c>
      <c r="C1514" s="170" t="str">
        <f t="shared" si="24"/>
        <v/>
      </c>
      <c r="D1514" s="179"/>
      <c r="E1514" s="179"/>
      <c r="F1514" s="179"/>
      <c r="G1514" s="179"/>
      <c r="H1514" s="179"/>
      <c r="I1514" s="179"/>
      <c r="J1514" s="179"/>
      <c r="K1514" s="179"/>
      <c r="L1514" s="179"/>
      <c r="M1514" s="179"/>
      <c r="N1514" s="179"/>
      <c r="O1514" s="179"/>
      <c r="P1514" s="179"/>
      <c r="Q1514" s="179"/>
    </row>
    <row r="1515" spans="2:17" ht="15" customHeight="1" x14ac:dyDescent="0.3">
      <c r="B1515" s="169" t="str">
        <f>IF(Lançamentos!B1521="","",MONTH(Lançamentos!B1521))</f>
        <v/>
      </c>
      <c r="C1515" s="170" t="str">
        <f t="shared" si="24"/>
        <v/>
      </c>
      <c r="D1515" s="179"/>
      <c r="E1515" s="179"/>
      <c r="F1515" s="179"/>
      <c r="G1515" s="179"/>
      <c r="H1515" s="179"/>
      <c r="I1515" s="179"/>
      <c r="J1515" s="179"/>
      <c r="K1515" s="179"/>
      <c r="L1515" s="179"/>
      <c r="M1515" s="179"/>
      <c r="N1515" s="179"/>
      <c r="O1515" s="179"/>
      <c r="P1515" s="179"/>
      <c r="Q1515" s="179"/>
    </row>
    <row r="1516" spans="2:17" ht="15" customHeight="1" x14ac:dyDescent="0.3">
      <c r="B1516" s="169" t="str">
        <f>IF(Lançamentos!B1522="","",MONTH(Lançamentos!B1522))</f>
        <v/>
      </c>
      <c r="C1516" s="170" t="str">
        <f t="shared" si="24"/>
        <v/>
      </c>
      <c r="D1516" s="179"/>
      <c r="E1516" s="179"/>
      <c r="F1516" s="179"/>
      <c r="G1516" s="179"/>
      <c r="H1516" s="179"/>
      <c r="I1516" s="179"/>
      <c r="J1516" s="179"/>
      <c r="K1516" s="179"/>
      <c r="L1516" s="179"/>
      <c r="M1516" s="179"/>
      <c r="N1516" s="179"/>
      <c r="O1516" s="179"/>
      <c r="P1516" s="179"/>
      <c r="Q1516" s="179"/>
    </row>
    <row r="1517" spans="2:17" ht="15" customHeight="1" x14ac:dyDescent="0.3">
      <c r="B1517" s="169" t="str">
        <f>IF(Lançamentos!B1523="","",MONTH(Lançamentos!B1523))</f>
        <v/>
      </c>
      <c r="C1517" s="170" t="str">
        <f t="shared" si="24"/>
        <v/>
      </c>
      <c r="D1517" s="179"/>
      <c r="E1517" s="179"/>
      <c r="F1517" s="179"/>
      <c r="G1517" s="179"/>
      <c r="H1517" s="179"/>
      <c r="I1517" s="179"/>
      <c r="J1517" s="179"/>
      <c r="K1517" s="179"/>
      <c r="L1517" s="179"/>
      <c r="M1517" s="179"/>
      <c r="N1517" s="179"/>
      <c r="O1517" s="179"/>
      <c r="P1517" s="179"/>
      <c r="Q1517" s="179"/>
    </row>
    <row r="1518" spans="2:17" ht="15" customHeight="1" x14ac:dyDescent="0.3">
      <c r="B1518" s="169" t="str">
        <f>IF(Lançamentos!B1524="","",MONTH(Lançamentos!B1524))</f>
        <v/>
      </c>
      <c r="C1518" s="170" t="str">
        <f t="shared" si="24"/>
        <v/>
      </c>
      <c r="D1518" s="179"/>
      <c r="E1518" s="179"/>
      <c r="F1518" s="179"/>
      <c r="G1518" s="179"/>
      <c r="H1518" s="179"/>
      <c r="I1518" s="179"/>
      <c r="J1518" s="179"/>
      <c r="K1518" s="179"/>
      <c r="L1518" s="179"/>
      <c r="M1518" s="179"/>
      <c r="N1518" s="179"/>
      <c r="O1518" s="179"/>
      <c r="P1518" s="179"/>
      <c r="Q1518" s="179"/>
    </row>
    <row r="1519" spans="2:17" ht="15" customHeight="1" x14ac:dyDescent="0.3">
      <c r="B1519" s="169" t="str">
        <f>IF(Lançamentos!B1525="","",MONTH(Lançamentos!B1525))</f>
        <v/>
      </c>
      <c r="C1519" s="170" t="str">
        <f t="shared" si="24"/>
        <v/>
      </c>
      <c r="D1519" s="179"/>
      <c r="E1519" s="179"/>
      <c r="F1519" s="179"/>
      <c r="G1519" s="179"/>
      <c r="H1519" s="179"/>
      <c r="I1519" s="179"/>
      <c r="J1519" s="179"/>
      <c r="K1519" s="179"/>
      <c r="L1519" s="179"/>
      <c r="M1519" s="179"/>
      <c r="N1519" s="179"/>
      <c r="O1519" s="179"/>
      <c r="P1519" s="179"/>
      <c r="Q1519" s="179"/>
    </row>
    <row r="1520" spans="2:17" ht="15" customHeight="1" x14ac:dyDescent="0.3">
      <c r="B1520" s="169" t="str">
        <f>IF(Lançamentos!B1526="","",MONTH(Lançamentos!B1526))</f>
        <v/>
      </c>
      <c r="C1520" s="170" t="str">
        <f t="shared" si="24"/>
        <v/>
      </c>
      <c r="D1520" s="179"/>
      <c r="E1520" s="179"/>
      <c r="F1520" s="179"/>
      <c r="G1520" s="179"/>
      <c r="H1520" s="179"/>
      <c r="I1520" s="179"/>
      <c r="J1520" s="179"/>
      <c r="K1520" s="179"/>
      <c r="L1520" s="179"/>
      <c r="M1520" s="179"/>
      <c r="N1520" s="179"/>
      <c r="O1520" s="179"/>
      <c r="P1520" s="179"/>
      <c r="Q1520" s="179"/>
    </row>
    <row r="1521" spans="2:17" ht="15" customHeight="1" x14ac:dyDescent="0.3">
      <c r="B1521" s="169" t="str">
        <f>IF(Lançamentos!B1527="","",MONTH(Lançamentos!B1527))</f>
        <v/>
      </c>
      <c r="C1521" s="170" t="str">
        <f t="shared" si="24"/>
        <v/>
      </c>
      <c r="D1521" s="179"/>
      <c r="E1521" s="179"/>
      <c r="F1521" s="179"/>
      <c r="G1521" s="179"/>
      <c r="H1521" s="179"/>
      <c r="I1521" s="179"/>
      <c r="J1521" s="179"/>
      <c r="K1521" s="179"/>
      <c r="L1521" s="179"/>
      <c r="M1521" s="179"/>
      <c r="N1521" s="179"/>
      <c r="O1521" s="179"/>
      <c r="P1521" s="179"/>
      <c r="Q1521" s="179"/>
    </row>
    <row r="1522" spans="2:17" ht="15" customHeight="1" x14ac:dyDescent="0.3">
      <c r="B1522" s="169" t="str">
        <f>IF(Lançamentos!B1528="","",MONTH(Lançamentos!B1528))</f>
        <v/>
      </c>
      <c r="C1522" s="170" t="str">
        <f t="shared" si="24"/>
        <v/>
      </c>
      <c r="D1522" s="179"/>
      <c r="E1522" s="179"/>
      <c r="F1522" s="179"/>
      <c r="G1522" s="179"/>
      <c r="H1522" s="179"/>
      <c r="I1522" s="179"/>
      <c r="J1522" s="179"/>
      <c r="K1522" s="179"/>
      <c r="L1522" s="179"/>
      <c r="M1522" s="179"/>
      <c r="N1522" s="179"/>
      <c r="O1522" s="179"/>
      <c r="P1522" s="179"/>
      <c r="Q1522" s="179"/>
    </row>
    <row r="1523" spans="2:17" ht="15" customHeight="1" x14ac:dyDescent="0.3">
      <c r="B1523" s="169" t="str">
        <f>IF(Lançamentos!B1529="","",MONTH(Lançamentos!B1529))</f>
        <v/>
      </c>
      <c r="C1523" s="170" t="str">
        <f t="shared" si="24"/>
        <v/>
      </c>
      <c r="D1523" s="179"/>
      <c r="E1523" s="179"/>
      <c r="F1523" s="179"/>
      <c r="G1523" s="179"/>
      <c r="H1523" s="179"/>
      <c r="I1523" s="179"/>
      <c r="J1523" s="179"/>
      <c r="K1523" s="179"/>
      <c r="L1523" s="179"/>
      <c r="M1523" s="179"/>
      <c r="N1523" s="179"/>
      <c r="O1523" s="179"/>
      <c r="P1523" s="179"/>
      <c r="Q1523" s="179"/>
    </row>
    <row r="1524" spans="2:17" ht="15" customHeight="1" x14ac:dyDescent="0.3">
      <c r="B1524" s="169" t="str">
        <f>IF(Lançamentos!B1530="","",MONTH(Lançamentos!B1530))</f>
        <v/>
      </c>
      <c r="C1524" s="170" t="str">
        <f t="shared" si="24"/>
        <v/>
      </c>
      <c r="D1524" s="179"/>
      <c r="E1524" s="179"/>
      <c r="F1524" s="179"/>
      <c r="G1524" s="179"/>
      <c r="H1524" s="179"/>
      <c r="I1524" s="179"/>
      <c r="J1524" s="179"/>
      <c r="K1524" s="179"/>
      <c r="L1524" s="179"/>
      <c r="M1524" s="179"/>
      <c r="N1524" s="179"/>
      <c r="O1524" s="179"/>
      <c r="P1524" s="179"/>
      <c r="Q1524" s="179"/>
    </row>
    <row r="1525" spans="2:17" ht="15" customHeight="1" x14ac:dyDescent="0.3">
      <c r="B1525" s="169" t="str">
        <f>IF(Lançamentos!B1531="","",MONTH(Lançamentos!B1531))</f>
        <v/>
      </c>
      <c r="C1525" s="170" t="str">
        <f t="shared" si="24"/>
        <v/>
      </c>
      <c r="D1525" s="179"/>
      <c r="E1525" s="179"/>
      <c r="F1525" s="179"/>
      <c r="G1525" s="179"/>
      <c r="H1525" s="179"/>
      <c r="I1525" s="179"/>
      <c r="J1525" s="179"/>
      <c r="K1525" s="179"/>
      <c r="L1525" s="179"/>
      <c r="M1525" s="179"/>
      <c r="N1525" s="179"/>
      <c r="O1525" s="179"/>
      <c r="P1525" s="179"/>
      <c r="Q1525" s="179"/>
    </row>
    <row r="1526" spans="2:17" ht="15" customHeight="1" x14ac:dyDescent="0.3">
      <c r="B1526" s="169" t="str">
        <f>IF(Lançamentos!B1532="","",MONTH(Lançamentos!B1532))</f>
        <v/>
      </c>
      <c r="C1526" s="170" t="str">
        <f t="shared" si="24"/>
        <v/>
      </c>
      <c r="D1526" s="179"/>
      <c r="E1526" s="179"/>
      <c r="F1526" s="179"/>
      <c r="G1526" s="179"/>
      <c r="H1526" s="179"/>
      <c r="I1526" s="179"/>
      <c r="J1526" s="179"/>
      <c r="K1526" s="179"/>
      <c r="L1526" s="179"/>
      <c r="M1526" s="179"/>
      <c r="N1526" s="179"/>
      <c r="O1526" s="179"/>
      <c r="P1526" s="179"/>
      <c r="Q1526" s="179"/>
    </row>
    <row r="1527" spans="2:17" ht="15" customHeight="1" x14ac:dyDescent="0.3">
      <c r="B1527" s="169" t="str">
        <f>IF(Lançamentos!B1533="","",MONTH(Lançamentos!B1533))</f>
        <v/>
      </c>
      <c r="C1527" s="170" t="str">
        <f t="shared" si="24"/>
        <v/>
      </c>
      <c r="D1527" s="179"/>
      <c r="E1527" s="179"/>
      <c r="F1527" s="179"/>
      <c r="G1527" s="179"/>
      <c r="H1527" s="179"/>
      <c r="I1527" s="179"/>
      <c r="J1527" s="179"/>
      <c r="K1527" s="179"/>
      <c r="L1527" s="179"/>
      <c r="M1527" s="179"/>
      <c r="N1527" s="179"/>
      <c r="O1527" s="179"/>
      <c r="P1527" s="179"/>
      <c r="Q1527" s="179"/>
    </row>
    <row r="1528" spans="2:17" ht="15" customHeight="1" x14ac:dyDescent="0.3">
      <c r="B1528" s="169" t="str">
        <f>IF(Lançamentos!B1534="","",MONTH(Lançamentos!B1534))</f>
        <v/>
      </c>
      <c r="C1528" s="170" t="str">
        <f t="shared" si="24"/>
        <v/>
      </c>
      <c r="D1528" s="179"/>
      <c r="E1528" s="179"/>
      <c r="F1528" s="179"/>
      <c r="G1528" s="179"/>
      <c r="H1528" s="179"/>
      <c r="I1528" s="179"/>
      <c r="J1528" s="179"/>
      <c r="K1528" s="179"/>
      <c r="L1528" s="179"/>
      <c r="M1528" s="179"/>
      <c r="N1528" s="179"/>
      <c r="O1528" s="179"/>
      <c r="P1528" s="179"/>
      <c r="Q1528" s="179"/>
    </row>
    <row r="1529" spans="2:17" ht="15" customHeight="1" x14ac:dyDescent="0.3">
      <c r="B1529" s="169" t="str">
        <f>IF(Lançamentos!B1535="","",MONTH(Lançamentos!B1535))</f>
        <v/>
      </c>
      <c r="C1529" s="170" t="str">
        <f t="shared" si="24"/>
        <v/>
      </c>
      <c r="D1529" s="179"/>
      <c r="E1529" s="179"/>
      <c r="F1529" s="179"/>
      <c r="G1529" s="179"/>
      <c r="H1529" s="179"/>
      <c r="I1529" s="179"/>
      <c r="J1529" s="179"/>
      <c r="K1529" s="179"/>
      <c r="L1529" s="179"/>
      <c r="M1529" s="179"/>
      <c r="N1529" s="179"/>
      <c r="O1529" s="179"/>
      <c r="P1529" s="179"/>
      <c r="Q1529" s="179"/>
    </row>
    <row r="1530" spans="2:17" ht="15" customHeight="1" x14ac:dyDescent="0.3">
      <c r="B1530" s="169" t="str">
        <f>IF(Lançamentos!B1536="","",MONTH(Lançamentos!B1536))</f>
        <v/>
      </c>
      <c r="C1530" s="170" t="str">
        <f t="shared" si="24"/>
        <v/>
      </c>
      <c r="D1530" s="179"/>
      <c r="E1530" s="179"/>
      <c r="F1530" s="179"/>
      <c r="G1530" s="179"/>
      <c r="H1530" s="179"/>
      <c r="I1530" s="179"/>
      <c r="J1530" s="179"/>
      <c r="K1530" s="179"/>
      <c r="L1530" s="179"/>
      <c r="M1530" s="179"/>
      <c r="N1530" s="179"/>
      <c r="O1530" s="179"/>
      <c r="P1530" s="179"/>
      <c r="Q1530" s="179"/>
    </row>
    <row r="1531" spans="2:17" ht="15" customHeight="1" x14ac:dyDescent="0.3">
      <c r="B1531" s="169" t="str">
        <f>IF(Lançamentos!B1537="","",MONTH(Lançamentos!B1537))</f>
        <v/>
      </c>
      <c r="C1531" s="170" t="str">
        <f t="shared" si="24"/>
        <v/>
      </c>
      <c r="D1531" s="179"/>
      <c r="E1531" s="179"/>
      <c r="F1531" s="179"/>
      <c r="G1531" s="179"/>
      <c r="H1531" s="179"/>
      <c r="I1531" s="179"/>
      <c r="J1531" s="179"/>
      <c r="K1531" s="179"/>
      <c r="L1531" s="179"/>
      <c r="M1531" s="179"/>
      <c r="N1531" s="179"/>
      <c r="O1531" s="179"/>
      <c r="P1531" s="179"/>
      <c r="Q1531" s="179"/>
    </row>
    <row r="1532" spans="2:17" ht="15" customHeight="1" x14ac:dyDescent="0.3">
      <c r="B1532" s="169" t="str">
        <f>IF(Lançamentos!B1538="","",MONTH(Lançamentos!B1538))</f>
        <v/>
      </c>
      <c r="C1532" s="170" t="str">
        <f t="shared" si="24"/>
        <v/>
      </c>
      <c r="D1532" s="179"/>
      <c r="E1532" s="179"/>
      <c r="F1532" s="179"/>
      <c r="G1532" s="179"/>
      <c r="H1532" s="179"/>
      <c r="I1532" s="179"/>
      <c r="J1532" s="179"/>
      <c r="K1532" s="179"/>
      <c r="L1532" s="179"/>
      <c r="M1532" s="179"/>
      <c r="N1532" s="179"/>
      <c r="O1532" s="179"/>
      <c r="P1532" s="179"/>
      <c r="Q1532" s="179"/>
    </row>
    <row r="1533" spans="2:17" ht="15" customHeight="1" x14ac:dyDescent="0.3">
      <c r="B1533" s="169" t="str">
        <f>IF(Lançamentos!B1539="","",MONTH(Lançamentos!B1539))</f>
        <v/>
      </c>
      <c r="C1533" s="170" t="str">
        <f t="shared" si="24"/>
        <v/>
      </c>
      <c r="D1533" s="179"/>
      <c r="E1533" s="179"/>
      <c r="F1533" s="179"/>
      <c r="G1533" s="179"/>
      <c r="H1533" s="179"/>
      <c r="I1533" s="179"/>
      <c r="J1533" s="179"/>
      <c r="K1533" s="179"/>
      <c r="L1533" s="179"/>
      <c r="M1533" s="179"/>
      <c r="N1533" s="179"/>
      <c r="O1533" s="179"/>
      <c r="P1533" s="179"/>
      <c r="Q1533" s="179"/>
    </row>
    <row r="1534" spans="2:17" ht="15" customHeight="1" x14ac:dyDescent="0.3">
      <c r="B1534" s="169" t="str">
        <f>IF(Lançamentos!B1540="","",MONTH(Lançamentos!B1540))</f>
        <v/>
      </c>
      <c r="C1534" s="170" t="str">
        <f t="shared" si="24"/>
        <v/>
      </c>
      <c r="D1534" s="179"/>
      <c r="E1534" s="179"/>
      <c r="F1534" s="179"/>
      <c r="G1534" s="179"/>
      <c r="H1534" s="179"/>
      <c r="I1534" s="179"/>
      <c r="J1534" s="179"/>
      <c r="K1534" s="179"/>
      <c r="L1534" s="179"/>
      <c r="M1534" s="179"/>
      <c r="N1534" s="179"/>
      <c r="O1534" s="179"/>
      <c r="P1534" s="179"/>
      <c r="Q1534" s="179"/>
    </row>
    <row r="1535" spans="2:17" ht="15" customHeight="1" x14ac:dyDescent="0.3">
      <c r="B1535" s="169" t="str">
        <f>IF(Lançamentos!B1541="","",MONTH(Lançamentos!B1541))</f>
        <v/>
      </c>
      <c r="C1535" s="170" t="str">
        <f t="shared" si="24"/>
        <v/>
      </c>
      <c r="D1535" s="179"/>
      <c r="E1535" s="179"/>
      <c r="F1535" s="179"/>
      <c r="G1535" s="179"/>
      <c r="H1535" s="179"/>
      <c r="I1535" s="179"/>
      <c r="J1535" s="179"/>
      <c r="K1535" s="179"/>
      <c r="L1535" s="179"/>
      <c r="M1535" s="179"/>
      <c r="N1535" s="179"/>
      <c r="O1535" s="179"/>
      <c r="P1535" s="179"/>
      <c r="Q1535" s="179"/>
    </row>
    <row r="1536" spans="2:17" ht="15" customHeight="1" x14ac:dyDescent="0.3">
      <c r="B1536" s="169" t="str">
        <f>IF(Lançamentos!B1542="","",MONTH(Lançamentos!B1542))</f>
        <v/>
      </c>
      <c r="C1536" s="170" t="str">
        <f t="shared" si="24"/>
        <v/>
      </c>
      <c r="D1536" s="179"/>
      <c r="E1536" s="179"/>
      <c r="F1536" s="179"/>
      <c r="G1536" s="179"/>
      <c r="H1536" s="179"/>
      <c r="I1536" s="179"/>
      <c r="J1536" s="179"/>
      <c r="K1536" s="179"/>
      <c r="L1536" s="179"/>
      <c r="M1536" s="179"/>
      <c r="N1536" s="179"/>
      <c r="O1536" s="179"/>
      <c r="P1536" s="179"/>
      <c r="Q1536" s="179"/>
    </row>
    <row r="1537" spans="2:17" ht="15" customHeight="1" x14ac:dyDescent="0.3">
      <c r="B1537" s="169" t="str">
        <f>IF(Lançamentos!B1543="","",MONTH(Lançamentos!B1543))</f>
        <v/>
      </c>
      <c r="C1537" s="170" t="str">
        <f t="shared" si="24"/>
        <v/>
      </c>
      <c r="D1537" s="179"/>
      <c r="E1537" s="179"/>
      <c r="F1537" s="179"/>
      <c r="G1537" s="179"/>
      <c r="H1537" s="179"/>
      <c r="I1537" s="179"/>
      <c r="J1537" s="179"/>
      <c r="K1537" s="179"/>
      <c r="L1537" s="179"/>
      <c r="M1537" s="179"/>
      <c r="N1537" s="179"/>
      <c r="O1537" s="179"/>
      <c r="P1537" s="179"/>
      <c r="Q1537" s="179"/>
    </row>
    <row r="1538" spans="2:17" ht="15" customHeight="1" x14ac:dyDescent="0.3">
      <c r="B1538" s="169" t="str">
        <f>IF(Lançamentos!B1544="","",MONTH(Lançamentos!B1544))</f>
        <v/>
      </c>
      <c r="C1538" s="170" t="str">
        <f t="shared" si="24"/>
        <v/>
      </c>
      <c r="D1538" s="179"/>
      <c r="E1538" s="179"/>
      <c r="F1538" s="179"/>
      <c r="G1538" s="179"/>
      <c r="H1538" s="179"/>
      <c r="I1538" s="179"/>
      <c r="J1538" s="179"/>
      <c r="K1538" s="179"/>
      <c r="L1538" s="179"/>
      <c r="M1538" s="179"/>
      <c r="N1538" s="179"/>
      <c r="O1538" s="179"/>
      <c r="P1538" s="179"/>
      <c r="Q1538" s="179"/>
    </row>
    <row r="1539" spans="2:17" ht="15" customHeight="1" x14ac:dyDescent="0.3">
      <c r="B1539" s="169" t="str">
        <f>IF(Lançamentos!B1545="","",MONTH(Lançamentos!B1545))</f>
        <v/>
      </c>
      <c r="C1539" s="170" t="str">
        <f t="shared" si="24"/>
        <v/>
      </c>
      <c r="D1539" s="179"/>
      <c r="E1539" s="179"/>
      <c r="F1539" s="179"/>
      <c r="G1539" s="179"/>
      <c r="H1539" s="179"/>
      <c r="I1539" s="179"/>
      <c r="J1539" s="179"/>
      <c r="K1539" s="179"/>
      <c r="L1539" s="179"/>
      <c r="M1539" s="179"/>
      <c r="N1539" s="179"/>
      <c r="O1539" s="179"/>
      <c r="P1539" s="179"/>
      <c r="Q1539" s="179"/>
    </row>
    <row r="1540" spans="2:17" ht="15" customHeight="1" x14ac:dyDescent="0.3">
      <c r="B1540" s="169" t="str">
        <f>IF(Lançamentos!B1546="","",MONTH(Lançamentos!B1546))</f>
        <v/>
      </c>
      <c r="C1540" s="170" t="str">
        <f t="shared" si="24"/>
        <v/>
      </c>
      <c r="D1540" s="179"/>
      <c r="E1540" s="179"/>
      <c r="F1540" s="179"/>
      <c r="G1540" s="179"/>
      <c r="H1540" s="179"/>
      <c r="I1540" s="179"/>
      <c r="J1540" s="179"/>
      <c r="K1540" s="179"/>
      <c r="L1540" s="179"/>
      <c r="M1540" s="179"/>
      <c r="N1540" s="179"/>
      <c r="O1540" s="179"/>
      <c r="P1540" s="179"/>
      <c r="Q1540" s="179"/>
    </row>
    <row r="1541" spans="2:17" ht="15" customHeight="1" x14ac:dyDescent="0.3">
      <c r="B1541" s="169" t="str">
        <f>IF(Lançamentos!B1547="","",MONTH(Lançamentos!B1547))</f>
        <v/>
      </c>
      <c r="C1541" s="170" t="str">
        <f t="shared" ref="C1541:C1604" si="25">IFERROR(INDEX($A$4:$A$14,B1541),"")</f>
        <v/>
      </c>
      <c r="D1541" s="179"/>
      <c r="E1541" s="179"/>
      <c r="F1541" s="179"/>
      <c r="G1541" s="179"/>
      <c r="H1541" s="179"/>
      <c r="I1541" s="179"/>
      <c r="J1541" s="179"/>
      <c r="K1541" s="179"/>
      <c r="L1541" s="179"/>
      <c r="M1541" s="179"/>
      <c r="N1541" s="179"/>
      <c r="O1541" s="179"/>
      <c r="P1541" s="179"/>
      <c r="Q1541" s="179"/>
    </row>
    <row r="1542" spans="2:17" ht="15" customHeight="1" x14ac:dyDescent="0.3">
      <c r="B1542" s="169" t="str">
        <f>IF(Lançamentos!B1548="","",MONTH(Lançamentos!B1548))</f>
        <v/>
      </c>
      <c r="C1542" s="170" t="str">
        <f t="shared" si="25"/>
        <v/>
      </c>
      <c r="D1542" s="179"/>
      <c r="E1542" s="179"/>
      <c r="F1542" s="179"/>
      <c r="G1542" s="179"/>
      <c r="H1542" s="179"/>
      <c r="I1542" s="179"/>
      <c r="J1542" s="179"/>
      <c r="K1542" s="179"/>
      <c r="L1542" s="179"/>
      <c r="M1542" s="179"/>
      <c r="N1542" s="179"/>
      <c r="O1542" s="179"/>
      <c r="P1542" s="179"/>
      <c r="Q1542" s="179"/>
    </row>
    <row r="1543" spans="2:17" ht="15" customHeight="1" x14ac:dyDescent="0.3">
      <c r="B1543" s="169" t="str">
        <f>IF(Lançamentos!B1549="","",MONTH(Lançamentos!B1549))</f>
        <v/>
      </c>
      <c r="C1543" s="170" t="str">
        <f t="shared" si="25"/>
        <v/>
      </c>
      <c r="D1543" s="179"/>
      <c r="E1543" s="179"/>
      <c r="F1543" s="179"/>
      <c r="G1543" s="179"/>
      <c r="H1543" s="179"/>
      <c r="I1543" s="179"/>
      <c r="J1543" s="179"/>
      <c r="K1543" s="179"/>
      <c r="L1543" s="179"/>
      <c r="M1543" s="179"/>
      <c r="N1543" s="179"/>
      <c r="O1543" s="179"/>
      <c r="P1543" s="179"/>
      <c r="Q1543" s="179"/>
    </row>
    <row r="1544" spans="2:17" ht="15" customHeight="1" x14ac:dyDescent="0.3">
      <c r="B1544" s="169" t="str">
        <f>IF(Lançamentos!B1550="","",MONTH(Lançamentos!B1550))</f>
        <v/>
      </c>
      <c r="C1544" s="170" t="str">
        <f t="shared" si="25"/>
        <v/>
      </c>
      <c r="D1544" s="179"/>
      <c r="E1544" s="179"/>
      <c r="F1544" s="179"/>
      <c r="G1544" s="179"/>
      <c r="H1544" s="179"/>
      <c r="I1544" s="179"/>
      <c r="J1544" s="179"/>
      <c r="K1544" s="179"/>
      <c r="L1544" s="179"/>
      <c r="M1544" s="179"/>
      <c r="N1544" s="179"/>
      <c r="O1544" s="179"/>
      <c r="P1544" s="179"/>
      <c r="Q1544" s="179"/>
    </row>
    <row r="1545" spans="2:17" ht="15" customHeight="1" x14ac:dyDescent="0.3">
      <c r="B1545" s="169" t="str">
        <f>IF(Lançamentos!B1551="","",MONTH(Lançamentos!B1551))</f>
        <v/>
      </c>
      <c r="C1545" s="170" t="str">
        <f t="shared" si="25"/>
        <v/>
      </c>
      <c r="D1545" s="179"/>
      <c r="E1545" s="179"/>
      <c r="F1545" s="179"/>
      <c r="G1545" s="179"/>
      <c r="H1545" s="179"/>
      <c r="I1545" s="179"/>
      <c r="J1545" s="179"/>
      <c r="K1545" s="179"/>
      <c r="L1545" s="179"/>
      <c r="M1545" s="179"/>
      <c r="N1545" s="179"/>
      <c r="O1545" s="179"/>
      <c r="P1545" s="179"/>
      <c r="Q1545" s="179"/>
    </row>
    <row r="1546" spans="2:17" ht="15" customHeight="1" x14ac:dyDescent="0.3">
      <c r="B1546" s="169" t="str">
        <f>IF(Lançamentos!B1552="","",MONTH(Lançamentos!B1552))</f>
        <v/>
      </c>
      <c r="C1546" s="170" t="str">
        <f t="shared" si="25"/>
        <v/>
      </c>
      <c r="D1546" s="179"/>
      <c r="E1546" s="179"/>
      <c r="F1546" s="179"/>
      <c r="G1546" s="179"/>
      <c r="H1546" s="179"/>
      <c r="I1546" s="179"/>
      <c r="J1546" s="179"/>
      <c r="K1546" s="179"/>
      <c r="L1546" s="179"/>
      <c r="M1546" s="179"/>
      <c r="N1546" s="179"/>
      <c r="O1546" s="179"/>
      <c r="P1546" s="179"/>
      <c r="Q1546" s="179"/>
    </row>
    <row r="1547" spans="2:17" ht="15" customHeight="1" x14ac:dyDescent="0.3">
      <c r="B1547" s="169" t="str">
        <f>IF(Lançamentos!B1553="","",MONTH(Lançamentos!B1553))</f>
        <v/>
      </c>
      <c r="C1547" s="170" t="str">
        <f t="shared" si="25"/>
        <v/>
      </c>
      <c r="D1547" s="179"/>
      <c r="E1547" s="179"/>
      <c r="F1547" s="179"/>
      <c r="G1547" s="179"/>
      <c r="H1547" s="179"/>
      <c r="I1547" s="179"/>
      <c r="J1547" s="179"/>
      <c r="K1547" s="179"/>
      <c r="L1547" s="179"/>
      <c r="M1547" s="179"/>
      <c r="N1547" s="179"/>
      <c r="O1547" s="179"/>
      <c r="P1547" s="179"/>
      <c r="Q1547" s="179"/>
    </row>
    <row r="1548" spans="2:17" ht="15" customHeight="1" x14ac:dyDescent="0.3">
      <c r="B1548" s="169" t="str">
        <f>IF(Lançamentos!B1554="","",MONTH(Lançamentos!B1554))</f>
        <v/>
      </c>
      <c r="C1548" s="170" t="str">
        <f t="shared" si="25"/>
        <v/>
      </c>
      <c r="D1548" s="179"/>
      <c r="E1548" s="179"/>
      <c r="F1548" s="179"/>
      <c r="G1548" s="179"/>
      <c r="H1548" s="179"/>
      <c r="I1548" s="179"/>
      <c r="J1548" s="179"/>
      <c r="K1548" s="179"/>
      <c r="L1548" s="179"/>
      <c r="M1548" s="179"/>
      <c r="N1548" s="179"/>
      <c r="O1548" s="179"/>
      <c r="P1548" s="179"/>
      <c r="Q1548" s="179"/>
    </row>
    <row r="1549" spans="2:17" ht="15" customHeight="1" x14ac:dyDescent="0.3">
      <c r="B1549" s="169" t="str">
        <f>IF(Lançamentos!B1555="","",MONTH(Lançamentos!B1555))</f>
        <v/>
      </c>
      <c r="C1549" s="170" t="str">
        <f t="shared" si="25"/>
        <v/>
      </c>
      <c r="D1549" s="179"/>
      <c r="E1549" s="179"/>
      <c r="F1549" s="179"/>
      <c r="G1549" s="179"/>
      <c r="H1549" s="179"/>
      <c r="I1549" s="179"/>
      <c r="J1549" s="179"/>
      <c r="K1549" s="179"/>
      <c r="L1549" s="179"/>
      <c r="M1549" s="179"/>
      <c r="N1549" s="179"/>
      <c r="O1549" s="179"/>
      <c r="P1549" s="179"/>
      <c r="Q1549" s="179"/>
    </row>
    <row r="1550" spans="2:17" ht="15" customHeight="1" x14ac:dyDescent="0.3">
      <c r="B1550" s="169" t="str">
        <f>IF(Lançamentos!B1556="","",MONTH(Lançamentos!B1556))</f>
        <v/>
      </c>
      <c r="C1550" s="170" t="str">
        <f t="shared" si="25"/>
        <v/>
      </c>
      <c r="D1550" s="179"/>
      <c r="E1550" s="179"/>
      <c r="F1550" s="179"/>
      <c r="G1550" s="179"/>
      <c r="H1550" s="179"/>
      <c r="I1550" s="179"/>
      <c r="J1550" s="179"/>
      <c r="K1550" s="179"/>
      <c r="L1550" s="179"/>
      <c r="M1550" s="179"/>
      <c r="N1550" s="179"/>
      <c r="O1550" s="179"/>
      <c r="P1550" s="179"/>
      <c r="Q1550" s="179"/>
    </row>
    <row r="1551" spans="2:17" ht="15" customHeight="1" x14ac:dyDescent="0.3">
      <c r="B1551" s="169" t="str">
        <f>IF(Lançamentos!B1557="","",MONTH(Lançamentos!B1557))</f>
        <v/>
      </c>
      <c r="C1551" s="170" t="str">
        <f t="shared" si="25"/>
        <v/>
      </c>
      <c r="D1551" s="179"/>
      <c r="E1551" s="179"/>
      <c r="F1551" s="179"/>
      <c r="G1551" s="179"/>
      <c r="H1551" s="179"/>
      <c r="I1551" s="179"/>
      <c r="J1551" s="179"/>
      <c r="K1551" s="179"/>
      <c r="L1551" s="179"/>
      <c r="M1551" s="179"/>
      <c r="N1551" s="179"/>
      <c r="O1551" s="179"/>
      <c r="P1551" s="179"/>
      <c r="Q1551" s="179"/>
    </row>
    <row r="1552" spans="2:17" ht="15" customHeight="1" x14ac:dyDescent="0.3">
      <c r="B1552" s="169" t="str">
        <f>IF(Lançamentos!B1558="","",MONTH(Lançamentos!B1558))</f>
        <v/>
      </c>
      <c r="C1552" s="170" t="str">
        <f t="shared" si="25"/>
        <v/>
      </c>
      <c r="D1552" s="179"/>
      <c r="E1552" s="179"/>
      <c r="F1552" s="179"/>
      <c r="G1552" s="179"/>
      <c r="H1552" s="179"/>
      <c r="I1552" s="179"/>
      <c r="J1552" s="179"/>
      <c r="K1552" s="179"/>
      <c r="L1552" s="179"/>
      <c r="M1552" s="179"/>
      <c r="N1552" s="179"/>
      <c r="O1552" s="179"/>
      <c r="P1552" s="179"/>
      <c r="Q1552" s="179"/>
    </row>
    <row r="1553" spans="2:17" ht="15" customHeight="1" x14ac:dyDescent="0.3">
      <c r="B1553" s="169" t="str">
        <f>IF(Lançamentos!B1559="","",MONTH(Lançamentos!B1559))</f>
        <v/>
      </c>
      <c r="C1553" s="170" t="str">
        <f t="shared" si="25"/>
        <v/>
      </c>
      <c r="D1553" s="179"/>
      <c r="E1553" s="179"/>
      <c r="F1553" s="179"/>
      <c r="G1553" s="179"/>
      <c r="H1553" s="179"/>
      <c r="I1553" s="179"/>
      <c r="J1553" s="179"/>
      <c r="K1553" s="179"/>
      <c r="L1553" s="179"/>
      <c r="M1553" s="179"/>
      <c r="N1553" s="179"/>
      <c r="O1553" s="179"/>
      <c r="P1553" s="179"/>
      <c r="Q1553" s="179"/>
    </row>
    <row r="1554" spans="2:17" ht="15" customHeight="1" x14ac:dyDescent="0.3">
      <c r="B1554" s="169" t="str">
        <f>IF(Lançamentos!B1560="","",MONTH(Lançamentos!B1560))</f>
        <v/>
      </c>
      <c r="C1554" s="170" t="str">
        <f t="shared" si="25"/>
        <v/>
      </c>
      <c r="D1554" s="179"/>
      <c r="E1554" s="179"/>
      <c r="F1554" s="179"/>
      <c r="G1554" s="179"/>
      <c r="H1554" s="179"/>
      <c r="I1554" s="179"/>
      <c r="J1554" s="179"/>
      <c r="K1554" s="179"/>
      <c r="L1554" s="179"/>
      <c r="M1554" s="179"/>
      <c r="N1554" s="179"/>
      <c r="O1554" s="179"/>
      <c r="P1554" s="179"/>
      <c r="Q1554" s="179"/>
    </row>
    <row r="1555" spans="2:17" ht="15" customHeight="1" x14ac:dyDescent="0.3">
      <c r="B1555" s="169" t="str">
        <f>IF(Lançamentos!B1561="","",MONTH(Lançamentos!B1561))</f>
        <v/>
      </c>
      <c r="C1555" s="170" t="str">
        <f t="shared" si="25"/>
        <v/>
      </c>
      <c r="D1555" s="179"/>
      <c r="E1555" s="179"/>
      <c r="F1555" s="179"/>
      <c r="G1555" s="179"/>
      <c r="H1555" s="179"/>
      <c r="I1555" s="179"/>
      <c r="J1555" s="179"/>
      <c r="K1555" s="179"/>
      <c r="L1555" s="179"/>
      <c r="M1555" s="179"/>
      <c r="N1555" s="179"/>
      <c r="O1555" s="179"/>
      <c r="P1555" s="179"/>
      <c r="Q1555" s="179"/>
    </row>
    <row r="1556" spans="2:17" ht="15" customHeight="1" x14ac:dyDescent="0.3">
      <c r="B1556" s="169" t="str">
        <f>IF(Lançamentos!B1562="","",MONTH(Lançamentos!B1562))</f>
        <v/>
      </c>
      <c r="C1556" s="170" t="str">
        <f t="shared" si="25"/>
        <v/>
      </c>
      <c r="D1556" s="179"/>
      <c r="E1556" s="179"/>
      <c r="F1556" s="179"/>
      <c r="G1556" s="179"/>
      <c r="H1556" s="179"/>
      <c r="I1556" s="179"/>
      <c r="J1556" s="179"/>
      <c r="K1556" s="179"/>
      <c r="L1556" s="179"/>
      <c r="M1556" s="179"/>
      <c r="N1556" s="179"/>
      <c r="O1556" s="179"/>
      <c r="P1556" s="179"/>
      <c r="Q1556" s="179"/>
    </row>
    <row r="1557" spans="2:17" ht="15" customHeight="1" x14ac:dyDescent="0.3">
      <c r="B1557" s="169" t="str">
        <f>IF(Lançamentos!B1563="","",MONTH(Lançamentos!B1563))</f>
        <v/>
      </c>
      <c r="C1557" s="170" t="str">
        <f t="shared" si="25"/>
        <v/>
      </c>
      <c r="D1557" s="179"/>
      <c r="E1557" s="179"/>
      <c r="F1557" s="179"/>
      <c r="G1557" s="179"/>
      <c r="H1557" s="179"/>
      <c r="I1557" s="179"/>
      <c r="J1557" s="179"/>
      <c r="K1557" s="179"/>
      <c r="L1557" s="179"/>
      <c r="M1557" s="179"/>
      <c r="N1557" s="179"/>
      <c r="O1557" s="179"/>
      <c r="P1557" s="179"/>
      <c r="Q1557" s="179"/>
    </row>
    <row r="1558" spans="2:17" ht="15" customHeight="1" x14ac:dyDescent="0.3">
      <c r="B1558" s="169" t="str">
        <f>IF(Lançamentos!B1564="","",MONTH(Lançamentos!B1564))</f>
        <v/>
      </c>
      <c r="C1558" s="170" t="str">
        <f t="shared" si="25"/>
        <v/>
      </c>
      <c r="D1558" s="179"/>
      <c r="E1558" s="179"/>
      <c r="F1558" s="179"/>
      <c r="G1558" s="179"/>
      <c r="H1558" s="179"/>
      <c r="I1558" s="179"/>
      <c r="J1558" s="179"/>
      <c r="K1558" s="179"/>
      <c r="L1558" s="179"/>
      <c r="M1558" s="179"/>
      <c r="N1558" s="179"/>
      <c r="O1558" s="179"/>
      <c r="P1558" s="179"/>
      <c r="Q1558" s="179"/>
    </row>
    <row r="1559" spans="2:17" ht="15" customHeight="1" x14ac:dyDescent="0.3">
      <c r="B1559" s="169" t="str">
        <f>IF(Lançamentos!B1565="","",MONTH(Lançamentos!B1565))</f>
        <v/>
      </c>
      <c r="C1559" s="170" t="str">
        <f t="shared" si="25"/>
        <v/>
      </c>
      <c r="D1559" s="179"/>
      <c r="E1559" s="179"/>
      <c r="F1559" s="179"/>
      <c r="G1559" s="179"/>
      <c r="H1559" s="179"/>
      <c r="I1559" s="179"/>
      <c r="J1559" s="179"/>
      <c r="K1559" s="179"/>
      <c r="L1559" s="179"/>
      <c r="M1559" s="179"/>
      <c r="N1559" s="179"/>
      <c r="O1559" s="179"/>
      <c r="P1559" s="179"/>
      <c r="Q1559" s="179"/>
    </row>
    <row r="1560" spans="2:17" ht="15" customHeight="1" x14ac:dyDescent="0.3">
      <c r="B1560" s="169" t="str">
        <f>IF(Lançamentos!B1566="","",MONTH(Lançamentos!B1566))</f>
        <v/>
      </c>
      <c r="C1560" s="170" t="str">
        <f t="shared" si="25"/>
        <v/>
      </c>
      <c r="D1560" s="179"/>
      <c r="E1560" s="179"/>
      <c r="F1560" s="179"/>
      <c r="G1560" s="179"/>
      <c r="H1560" s="179"/>
      <c r="I1560" s="179"/>
      <c r="J1560" s="179"/>
      <c r="K1560" s="179"/>
      <c r="L1560" s="179"/>
      <c r="M1560" s="179"/>
      <c r="N1560" s="179"/>
      <c r="O1560" s="179"/>
      <c r="P1560" s="179"/>
      <c r="Q1560" s="179"/>
    </row>
    <row r="1561" spans="2:17" ht="15" customHeight="1" x14ac:dyDescent="0.3">
      <c r="B1561" s="169" t="str">
        <f>IF(Lançamentos!B1567="","",MONTH(Lançamentos!B1567))</f>
        <v/>
      </c>
      <c r="C1561" s="170" t="str">
        <f t="shared" si="25"/>
        <v/>
      </c>
      <c r="D1561" s="179"/>
      <c r="E1561" s="179"/>
      <c r="F1561" s="179"/>
      <c r="G1561" s="179"/>
      <c r="H1561" s="179"/>
      <c r="I1561" s="179"/>
      <c r="J1561" s="179"/>
      <c r="K1561" s="179"/>
      <c r="L1561" s="179"/>
      <c r="M1561" s="179"/>
      <c r="N1561" s="179"/>
      <c r="O1561" s="179"/>
      <c r="P1561" s="179"/>
      <c r="Q1561" s="179"/>
    </row>
    <row r="1562" spans="2:17" ht="15" customHeight="1" x14ac:dyDescent="0.3">
      <c r="B1562" s="169" t="str">
        <f>IF(Lançamentos!B1568="","",MONTH(Lançamentos!B1568))</f>
        <v/>
      </c>
      <c r="C1562" s="170" t="str">
        <f t="shared" si="25"/>
        <v/>
      </c>
      <c r="D1562" s="179"/>
      <c r="E1562" s="179"/>
      <c r="F1562" s="179"/>
      <c r="G1562" s="179"/>
      <c r="H1562" s="179"/>
      <c r="I1562" s="179"/>
      <c r="J1562" s="179"/>
      <c r="K1562" s="179"/>
      <c r="L1562" s="179"/>
      <c r="M1562" s="179"/>
      <c r="N1562" s="179"/>
      <c r="O1562" s="179"/>
      <c r="P1562" s="179"/>
      <c r="Q1562" s="179"/>
    </row>
    <row r="1563" spans="2:17" ht="15" customHeight="1" x14ac:dyDescent="0.3">
      <c r="B1563" s="169" t="str">
        <f>IF(Lançamentos!B1569="","",MONTH(Lançamentos!B1569))</f>
        <v/>
      </c>
      <c r="C1563" s="170" t="str">
        <f t="shared" si="25"/>
        <v/>
      </c>
      <c r="D1563" s="179"/>
      <c r="E1563" s="179"/>
      <c r="F1563" s="179"/>
      <c r="G1563" s="179"/>
      <c r="H1563" s="179"/>
      <c r="I1563" s="179"/>
      <c r="J1563" s="179"/>
      <c r="K1563" s="179"/>
      <c r="L1563" s="179"/>
      <c r="M1563" s="179"/>
      <c r="N1563" s="179"/>
      <c r="O1563" s="179"/>
      <c r="P1563" s="179"/>
      <c r="Q1563" s="179"/>
    </row>
    <row r="1564" spans="2:17" ht="15" customHeight="1" x14ac:dyDescent="0.3">
      <c r="B1564" s="169" t="str">
        <f>IF(Lançamentos!B1570="","",MONTH(Lançamentos!B1570))</f>
        <v/>
      </c>
      <c r="C1564" s="170" t="str">
        <f t="shared" si="25"/>
        <v/>
      </c>
      <c r="D1564" s="179"/>
      <c r="E1564" s="179"/>
      <c r="F1564" s="179"/>
      <c r="G1564" s="179"/>
      <c r="H1564" s="179"/>
      <c r="I1564" s="179"/>
      <c r="J1564" s="179"/>
      <c r="K1564" s="179"/>
      <c r="L1564" s="179"/>
      <c r="M1564" s="179"/>
      <c r="N1564" s="179"/>
      <c r="O1564" s="179"/>
      <c r="P1564" s="179"/>
      <c r="Q1564" s="179"/>
    </row>
    <row r="1565" spans="2:17" ht="15" customHeight="1" x14ac:dyDescent="0.3">
      <c r="B1565" s="169" t="str">
        <f>IF(Lançamentos!B1571="","",MONTH(Lançamentos!B1571))</f>
        <v/>
      </c>
      <c r="C1565" s="170" t="str">
        <f t="shared" si="25"/>
        <v/>
      </c>
      <c r="D1565" s="179"/>
      <c r="E1565" s="179"/>
      <c r="F1565" s="179"/>
      <c r="G1565" s="179"/>
      <c r="H1565" s="179"/>
      <c r="I1565" s="179"/>
      <c r="J1565" s="179"/>
      <c r="K1565" s="179"/>
      <c r="L1565" s="179"/>
      <c r="M1565" s="179"/>
      <c r="N1565" s="179"/>
      <c r="O1565" s="179"/>
      <c r="P1565" s="179"/>
      <c r="Q1565" s="179"/>
    </row>
    <row r="1566" spans="2:17" ht="15" customHeight="1" x14ac:dyDescent="0.3">
      <c r="B1566" s="169" t="str">
        <f>IF(Lançamentos!B1572="","",MONTH(Lançamentos!B1572))</f>
        <v/>
      </c>
      <c r="C1566" s="170" t="str">
        <f t="shared" si="25"/>
        <v/>
      </c>
      <c r="D1566" s="179"/>
      <c r="E1566" s="179"/>
      <c r="F1566" s="179"/>
      <c r="G1566" s="179"/>
      <c r="H1566" s="179"/>
      <c r="I1566" s="179"/>
      <c r="J1566" s="179"/>
      <c r="K1566" s="179"/>
      <c r="L1566" s="179"/>
      <c r="M1566" s="179"/>
      <c r="N1566" s="179"/>
      <c r="O1566" s="179"/>
      <c r="P1566" s="179"/>
      <c r="Q1566" s="179"/>
    </row>
    <row r="1567" spans="2:17" ht="15" customHeight="1" x14ac:dyDescent="0.3">
      <c r="B1567" s="169" t="str">
        <f>IF(Lançamentos!B1573="","",MONTH(Lançamentos!B1573))</f>
        <v/>
      </c>
      <c r="C1567" s="170" t="str">
        <f t="shared" si="25"/>
        <v/>
      </c>
      <c r="D1567" s="179"/>
      <c r="E1567" s="179"/>
      <c r="F1567" s="179"/>
      <c r="G1567" s="179"/>
      <c r="H1567" s="179"/>
      <c r="I1567" s="179"/>
      <c r="J1567" s="179"/>
      <c r="K1567" s="179"/>
      <c r="L1567" s="179"/>
      <c r="M1567" s="179"/>
      <c r="N1567" s="179"/>
      <c r="O1567" s="179"/>
      <c r="P1567" s="179"/>
      <c r="Q1567" s="179"/>
    </row>
    <row r="1568" spans="2:17" ht="15" customHeight="1" x14ac:dyDescent="0.3">
      <c r="B1568" s="169" t="str">
        <f>IF(Lançamentos!B1574="","",MONTH(Lançamentos!B1574))</f>
        <v/>
      </c>
      <c r="C1568" s="170" t="str">
        <f t="shared" si="25"/>
        <v/>
      </c>
      <c r="D1568" s="179"/>
      <c r="E1568" s="179"/>
      <c r="F1568" s="179"/>
      <c r="G1568" s="179"/>
      <c r="H1568" s="179"/>
      <c r="I1568" s="179"/>
      <c r="J1568" s="179"/>
      <c r="K1568" s="179"/>
      <c r="L1568" s="179"/>
      <c r="M1568" s="179"/>
      <c r="N1568" s="179"/>
      <c r="O1568" s="179"/>
      <c r="P1568" s="179"/>
      <c r="Q1568" s="179"/>
    </row>
    <row r="1569" spans="2:17" ht="15" customHeight="1" x14ac:dyDescent="0.3">
      <c r="B1569" s="169" t="str">
        <f>IF(Lançamentos!B1575="","",MONTH(Lançamentos!B1575))</f>
        <v/>
      </c>
      <c r="C1569" s="170" t="str">
        <f t="shared" si="25"/>
        <v/>
      </c>
      <c r="D1569" s="179"/>
      <c r="E1569" s="179"/>
      <c r="F1569" s="179"/>
      <c r="G1569" s="179"/>
      <c r="H1569" s="179"/>
      <c r="I1569" s="179"/>
      <c r="J1569" s="179"/>
      <c r="K1569" s="179"/>
      <c r="L1569" s="179"/>
      <c r="M1569" s="179"/>
      <c r="N1569" s="179"/>
      <c r="O1569" s="179"/>
      <c r="P1569" s="179"/>
      <c r="Q1569" s="179"/>
    </row>
    <row r="1570" spans="2:17" ht="15" customHeight="1" x14ac:dyDescent="0.3">
      <c r="B1570" s="169" t="str">
        <f>IF(Lançamentos!B1576="","",MONTH(Lançamentos!B1576))</f>
        <v/>
      </c>
      <c r="C1570" s="170" t="str">
        <f t="shared" si="25"/>
        <v/>
      </c>
      <c r="D1570" s="179"/>
      <c r="E1570" s="179"/>
      <c r="F1570" s="179"/>
      <c r="G1570" s="179"/>
      <c r="H1570" s="179"/>
      <c r="I1570" s="179"/>
      <c r="J1570" s="179"/>
      <c r="K1570" s="179"/>
      <c r="L1570" s="179"/>
      <c r="M1570" s="179"/>
      <c r="N1570" s="179"/>
      <c r="O1570" s="179"/>
      <c r="P1570" s="179"/>
      <c r="Q1570" s="179"/>
    </row>
    <row r="1571" spans="2:17" ht="15" customHeight="1" x14ac:dyDescent="0.3">
      <c r="B1571" s="169" t="str">
        <f>IF(Lançamentos!B1577="","",MONTH(Lançamentos!B1577))</f>
        <v/>
      </c>
      <c r="C1571" s="170" t="str">
        <f t="shared" si="25"/>
        <v/>
      </c>
      <c r="D1571" s="179"/>
      <c r="E1571" s="179"/>
      <c r="F1571" s="179"/>
      <c r="G1571" s="179"/>
      <c r="H1571" s="179"/>
      <c r="I1571" s="179"/>
      <c r="J1571" s="179"/>
      <c r="K1571" s="179"/>
      <c r="L1571" s="179"/>
      <c r="M1571" s="179"/>
      <c r="N1571" s="179"/>
      <c r="O1571" s="179"/>
      <c r="P1571" s="179"/>
      <c r="Q1571" s="179"/>
    </row>
    <row r="1572" spans="2:17" ht="15" customHeight="1" x14ac:dyDescent="0.3">
      <c r="B1572" s="169" t="str">
        <f>IF(Lançamentos!B1578="","",MONTH(Lançamentos!B1578))</f>
        <v/>
      </c>
      <c r="C1572" s="170" t="str">
        <f t="shared" si="25"/>
        <v/>
      </c>
      <c r="D1572" s="179"/>
      <c r="E1572" s="179"/>
      <c r="F1572" s="179"/>
      <c r="G1572" s="179"/>
      <c r="H1572" s="179"/>
      <c r="I1572" s="179"/>
      <c r="J1572" s="179"/>
      <c r="K1572" s="179"/>
      <c r="L1572" s="179"/>
      <c r="M1572" s="179"/>
      <c r="N1572" s="179"/>
      <c r="O1572" s="179"/>
      <c r="P1572" s="179"/>
      <c r="Q1572" s="179"/>
    </row>
    <row r="1573" spans="2:17" ht="15" customHeight="1" x14ac:dyDescent="0.3">
      <c r="B1573" s="169" t="str">
        <f>IF(Lançamentos!B1579="","",MONTH(Lançamentos!B1579))</f>
        <v/>
      </c>
      <c r="C1573" s="170" t="str">
        <f t="shared" si="25"/>
        <v/>
      </c>
      <c r="D1573" s="179"/>
      <c r="E1573" s="179"/>
      <c r="F1573" s="179"/>
      <c r="G1573" s="179"/>
      <c r="H1573" s="179"/>
      <c r="I1573" s="179"/>
      <c r="J1573" s="179"/>
      <c r="K1573" s="179"/>
      <c r="L1573" s="179"/>
      <c r="M1573" s="179"/>
      <c r="N1573" s="179"/>
      <c r="O1573" s="179"/>
      <c r="P1573" s="179"/>
      <c r="Q1573" s="179"/>
    </row>
    <row r="1574" spans="2:17" ht="15" customHeight="1" x14ac:dyDescent="0.3">
      <c r="B1574" s="169" t="str">
        <f>IF(Lançamentos!B1580="","",MONTH(Lançamentos!B1580))</f>
        <v/>
      </c>
      <c r="C1574" s="170" t="str">
        <f t="shared" si="25"/>
        <v/>
      </c>
      <c r="D1574" s="179"/>
      <c r="E1574" s="179"/>
      <c r="F1574" s="179"/>
      <c r="G1574" s="179"/>
      <c r="H1574" s="179"/>
      <c r="I1574" s="179"/>
      <c r="J1574" s="179"/>
      <c r="K1574" s="179"/>
      <c r="L1574" s="179"/>
      <c r="M1574" s="179"/>
      <c r="N1574" s="179"/>
      <c r="O1574" s="179"/>
      <c r="P1574" s="179"/>
      <c r="Q1574" s="179"/>
    </row>
    <row r="1575" spans="2:17" ht="15" customHeight="1" x14ac:dyDescent="0.3">
      <c r="B1575" s="169" t="str">
        <f>IF(Lançamentos!B1581="","",MONTH(Lançamentos!B1581))</f>
        <v/>
      </c>
      <c r="C1575" s="170" t="str">
        <f t="shared" si="25"/>
        <v/>
      </c>
      <c r="D1575" s="179"/>
      <c r="E1575" s="179"/>
      <c r="F1575" s="179"/>
      <c r="G1575" s="179"/>
      <c r="H1575" s="179"/>
      <c r="I1575" s="179"/>
      <c r="J1575" s="179"/>
      <c r="K1575" s="179"/>
      <c r="L1575" s="179"/>
      <c r="M1575" s="179"/>
      <c r="N1575" s="179"/>
      <c r="O1575" s="179"/>
      <c r="P1575" s="179"/>
      <c r="Q1575" s="179"/>
    </row>
    <row r="1576" spans="2:17" ht="15" customHeight="1" x14ac:dyDescent="0.3">
      <c r="B1576" s="169" t="str">
        <f>IF(Lançamentos!B1582="","",MONTH(Lançamentos!B1582))</f>
        <v/>
      </c>
      <c r="C1576" s="170" t="str">
        <f t="shared" si="25"/>
        <v/>
      </c>
      <c r="D1576" s="179"/>
      <c r="E1576" s="179"/>
      <c r="F1576" s="179"/>
      <c r="G1576" s="179"/>
      <c r="H1576" s="179"/>
      <c r="I1576" s="179"/>
      <c r="J1576" s="179"/>
      <c r="K1576" s="179"/>
      <c r="L1576" s="179"/>
      <c r="M1576" s="179"/>
      <c r="N1576" s="179"/>
      <c r="O1576" s="179"/>
      <c r="P1576" s="179"/>
      <c r="Q1576" s="179"/>
    </row>
    <row r="1577" spans="2:17" ht="15" customHeight="1" x14ac:dyDescent="0.3">
      <c r="B1577" s="169" t="str">
        <f>IF(Lançamentos!B1583="","",MONTH(Lançamentos!B1583))</f>
        <v/>
      </c>
      <c r="C1577" s="170" t="str">
        <f t="shared" si="25"/>
        <v/>
      </c>
      <c r="D1577" s="179"/>
      <c r="E1577" s="179"/>
      <c r="F1577" s="179"/>
      <c r="G1577" s="179"/>
      <c r="H1577" s="179"/>
      <c r="I1577" s="179"/>
      <c r="J1577" s="179"/>
      <c r="K1577" s="179"/>
      <c r="L1577" s="179"/>
      <c r="M1577" s="179"/>
      <c r="N1577" s="179"/>
      <c r="O1577" s="179"/>
      <c r="P1577" s="179"/>
      <c r="Q1577" s="179"/>
    </row>
    <row r="1578" spans="2:17" ht="15" customHeight="1" x14ac:dyDescent="0.3">
      <c r="B1578" s="169" t="str">
        <f>IF(Lançamentos!B1584="","",MONTH(Lançamentos!B1584))</f>
        <v/>
      </c>
      <c r="C1578" s="170" t="str">
        <f t="shared" si="25"/>
        <v/>
      </c>
      <c r="D1578" s="179"/>
      <c r="E1578" s="179"/>
      <c r="F1578" s="179"/>
      <c r="G1578" s="179"/>
      <c r="H1578" s="179"/>
      <c r="I1578" s="179"/>
      <c r="J1578" s="179"/>
      <c r="K1578" s="179"/>
      <c r="L1578" s="179"/>
      <c r="M1578" s="179"/>
      <c r="N1578" s="179"/>
      <c r="O1578" s="179"/>
      <c r="P1578" s="179"/>
      <c r="Q1578" s="179"/>
    </row>
    <row r="1579" spans="2:17" ht="15" customHeight="1" x14ac:dyDescent="0.3">
      <c r="B1579" s="169" t="str">
        <f>IF(Lançamentos!B1585="","",MONTH(Lançamentos!B1585))</f>
        <v/>
      </c>
      <c r="C1579" s="170" t="str">
        <f t="shared" si="25"/>
        <v/>
      </c>
      <c r="D1579" s="179"/>
      <c r="E1579" s="179"/>
      <c r="F1579" s="179"/>
      <c r="G1579" s="179"/>
      <c r="H1579" s="179"/>
      <c r="I1579" s="179"/>
      <c r="J1579" s="179"/>
      <c r="K1579" s="179"/>
      <c r="L1579" s="179"/>
      <c r="M1579" s="179"/>
      <c r="N1579" s="179"/>
      <c r="O1579" s="179"/>
      <c r="P1579" s="179"/>
      <c r="Q1579" s="179"/>
    </row>
    <row r="1580" spans="2:17" ht="15" customHeight="1" x14ac:dyDescent="0.3">
      <c r="B1580" s="169" t="str">
        <f>IF(Lançamentos!B1586="","",MONTH(Lançamentos!B1586))</f>
        <v/>
      </c>
      <c r="C1580" s="170" t="str">
        <f t="shared" si="25"/>
        <v/>
      </c>
      <c r="D1580" s="179"/>
      <c r="E1580" s="179"/>
      <c r="F1580" s="179"/>
      <c r="G1580" s="179"/>
      <c r="H1580" s="179"/>
      <c r="I1580" s="179"/>
      <c r="J1580" s="179"/>
      <c r="K1580" s="179"/>
      <c r="L1580" s="179"/>
      <c r="M1580" s="179"/>
      <c r="N1580" s="179"/>
      <c r="O1580" s="179"/>
      <c r="P1580" s="179"/>
      <c r="Q1580" s="179"/>
    </row>
    <row r="1581" spans="2:17" ht="15" customHeight="1" x14ac:dyDescent="0.3">
      <c r="B1581" s="169" t="str">
        <f>IF(Lançamentos!B1587="","",MONTH(Lançamentos!B1587))</f>
        <v/>
      </c>
      <c r="C1581" s="170" t="str">
        <f t="shared" si="25"/>
        <v/>
      </c>
      <c r="D1581" s="179"/>
      <c r="E1581" s="179"/>
      <c r="F1581" s="179"/>
      <c r="G1581" s="179"/>
      <c r="H1581" s="179"/>
      <c r="I1581" s="179"/>
      <c r="J1581" s="179"/>
      <c r="K1581" s="179"/>
      <c r="L1581" s="179"/>
      <c r="M1581" s="179"/>
      <c r="N1581" s="179"/>
      <c r="O1581" s="179"/>
      <c r="P1581" s="179"/>
      <c r="Q1581" s="179"/>
    </row>
    <row r="1582" spans="2:17" ht="15" customHeight="1" x14ac:dyDescent="0.3">
      <c r="B1582" s="169" t="str">
        <f>IF(Lançamentos!B1588="","",MONTH(Lançamentos!B1588))</f>
        <v/>
      </c>
      <c r="C1582" s="170" t="str">
        <f t="shared" si="25"/>
        <v/>
      </c>
      <c r="D1582" s="179"/>
      <c r="E1582" s="179"/>
      <c r="F1582" s="179"/>
      <c r="G1582" s="179"/>
      <c r="H1582" s="179"/>
      <c r="I1582" s="179"/>
      <c r="J1582" s="179"/>
      <c r="K1582" s="179"/>
      <c r="L1582" s="179"/>
      <c r="M1582" s="179"/>
      <c r="N1582" s="179"/>
      <c r="O1582" s="179"/>
      <c r="P1582" s="179"/>
      <c r="Q1582" s="179"/>
    </row>
    <row r="1583" spans="2:17" ht="15" customHeight="1" x14ac:dyDescent="0.3">
      <c r="B1583" s="169" t="str">
        <f>IF(Lançamentos!B1589="","",MONTH(Lançamentos!B1589))</f>
        <v/>
      </c>
      <c r="C1583" s="170" t="str">
        <f t="shared" si="25"/>
        <v/>
      </c>
      <c r="D1583" s="179"/>
      <c r="E1583" s="179"/>
      <c r="F1583" s="179"/>
      <c r="G1583" s="179"/>
      <c r="H1583" s="179"/>
      <c r="I1583" s="179"/>
      <c r="J1583" s="179"/>
      <c r="K1583" s="179"/>
      <c r="L1583" s="179"/>
      <c r="M1583" s="179"/>
      <c r="N1583" s="179"/>
      <c r="O1583" s="179"/>
      <c r="P1583" s="179"/>
      <c r="Q1583" s="179"/>
    </row>
    <row r="1584" spans="2:17" ht="15" customHeight="1" x14ac:dyDescent="0.3">
      <c r="B1584" s="169" t="str">
        <f>IF(Lançamentos!B1590="","",MONTH(Lançamentos!B1590))</f>
        <v/>
      </c>
      <c r="C1584" s="170" t="str">
        <f t="shared" si="25"/>
        <v/>
      </c>
      <c r="D1584" s="179"/>
      <c r="E1584" s="179"/>
      <c r="F1584" s="179"/>
      <c r="G1584" s="179"/>
      <c r="H1584" s="179"/>
      <c r="I1584" s="179"/>
      <c r="J1584" s="179"/>
      <c r="K1584" s="179"/>
      <c r="L1584" s="179"/>
      <c r="M1584" s="179"/>
      <c r="N1584" s="179"/>
      <c r="O1584" s="179"/>
      <c r="P1584" s="179"/>
      <c r="Q1584" s="179"/>
    </row>
    <row r="1585" spans="2:17" ht="15" customHeight="1" x14ac:dyDescent="0.3">
      <c r="B1585" s="169" t="str">
        <f>IF(Lançamentos!B1591="","",MONTH(Lançamentos!B1591))</f>
        <v/>
      </c>
      <c r="C1585" s="170" t="str">
        <f t="shared" si="25"/>
        <v/>
      </c>
      <c r="D1585" s="179"/>
      <c r="E1585" s="179"/>
      <c r="F1585" s="179"/>
      <c r="G1585" s="179"/>
      <c r="H1585" s="179"/>
      <c r="I1585" s="179"/>
      <c r="J1585" s="179"/>
      <c r="K1585" s="179"/>
      <c r="L1585" s="179"/>
      <c r="M1585" s="179"/>
      <c r="N1585" s="179"/>
      <c r="O1585" s="179"/>
      <c r="P1585" s="179"/>
      <c r="Q1585" s="179"/>
    </row>
    <row r="1586" spans="2:17" ht="15" customHeight="1" x14ac:dyDescent="0.3">
      <c r="B1586" s="169" t="str">
        <f>IF(Lançamentos!B1592="","",MONTH(Lançamentos!B1592))</f>
        <v/>
      </c>
      <c r="C1586" s="170" t="str">
        <f t="shared" si="25"/>
        <v/>
      </c>
      <c r="D1586" s="179"/>
      <c r="E1586" s="179"/>
      <c r="F1586" s="179"/>
      <c r="G1586" s="179"/>
      <c r="H1586" s="179"/>
      <c r="I1586" s="179"/>
      <c r="J1586" s="179"/>
      <c r="K1586" s="179"/>
      <c r="L1586" s="179"/>
      <c r="M1586" s="179"/>
      <c r="N1586" s="179"/>
      <c r="O1586" s="179"/>
      <c r="P1586" s="179"/>
      <c r="Q1586" s="179"/>
    </row>
    <row r="1587" spans="2:17" ht="15" customHeight="1" x14ac:dyDescent="0.3">
      <c r="B1587" s="169" t="str">
        <f>IF(Lançamentos!B1593="","",MONTH(Lançamentos!B1593))</f>
        <v/>
      </c>
      <c r="C1587" s="170" t="str">
        <f t="shared" si="25"/>
        <v/>
      </c>
      <c r="D1587" s="179"/>
      <c r="E1587" s="179"/>
      <c r="F1587" s="179"/>
      <c r="G1587" s="179"/>
      <c r="H1587" s="179"/>
      <c r="I1587" s="179"/>
      <c r="J1587" s="179"/>
      <c r="K1587" s="179"/>
      <c r="L1587" s="179"/>
      <c r="M1587" s="179"/>
      <c r="N1587" s="179"/>
      <c r="O1587" s="179"/>
      <c r="P1587" s="179"/>
      <c r="Q1587" s="179"/>
    </row>
    <row r="1588" spans="2:17" ht="15" customHeight="1" x14ac:dyDescent="0.3">
      <c r="B1588" s="169" t="str">
        <f>IF(Lançamentos!B1594="","",MONTH(Lançamentos!B1594))</f>
        <v/>
      </c>
      <c r="C1588" s="170" t="str">
        <f t="shared" si="25"/>
        <v/>
      </c>
      <c r="D1588" s="179"/>
      <c r="E1588" s="179"/>
      <c r="F1588" s="179"/>
      <c r="G1588" s="179"/>
      <c r="H1588" s="179"/>
      <c r="I1588" s="179"/>
      <c r="J1588" s="179"/>
      <c r="K1588" s="179"/>
      <c r="L1588" s="179"/>
      <c r="M1588" s="179"/>
      <c r="N1588" s="179"/>
      <c r="O1588" s="179"/>
      <c r="P1588" s="179"/>
      <c r="Q1588" s="179"/>
    </row>
    <row r="1589" spans="2:17" ht="15" customHeight="1" x14ac:dyDescent="0.3">
      <c r="B1589" s="169" t="str">
        <f>IF(Lançamentos!B1595="","",MONTH(Lançamentos!B1595))</f>
        <v/>
      </c>
      <c r="C1589" s="170" t="str">
        <f t="shared" si="25"/>
        <v/>
      </c>
      <c r="D1589" s="179"/>
      <c r="E1589" s="179"/>
      <c r="F1589" s="179"/>
      <c r="G1589" s="179"/>
      <c r="H1589" s="179"/>
      <c r="I1589" s="179"/>
      <c r="J1589" s="179"/>
      <c r="K1589" s="179"/>
      <c r="L1589" s="179"/>
      <c r="M1589" s="179"/>
      <c r="N1589" s="179"/>
      <c r="O1589" s="179"/>
      <c r="P1589" s="179"/>
      <c r="Q1589" s="179"/>
    </row>
    <row r="1590" spans="2:17" ht="15" customHeight="1" x14ac:dyDescent="0.3">
      <c r="B1590" s="169" t="str">
        <f>IF(Lançamentos!B1596="","",MONTH(Lançamentos!B1596))</f>
        <v/>
      </c>
      <c r="C1590" s="170" t="str">
        <f t="shared" si="25"/>
        <v/>
      </c>
      <c r="D1590" s="179"/>
      <c r="E1590" s="179"/>
      <c r="F1590" s="179"/>
      <c r="G1590" s="179"/>
      <c r="H1590" s="179"/>
      <c r="I1590" s="179"/>
      <c r="J1590" s="179"/>
      <c r="K1590" s="179"/>
      <c r="L1590" s="179"/>
      <c r="M1590" s="179"/>
      <c r="N1590" s="179"/>
      <c r="O1590" s="179"/>
      <c r="P1590" s="179"/>
      <c r="Q1590" s="179"/>
    </row>
    <row r="1591" spans="2:17" ht="15" customHeight="1" x14ac:dyDescent="0.3">
      <c r="B1591" s="169" t="str">
        <f>IF(Lançamentos!B1597="","",MONTH(Lançamentos!B1597))</f>
        <v/>
      </c>
      <c r="C1591" s="170" t="str">
        <f t="shared" si="25"/>
        <v/>
      </c>
      <c r="D1591" s="179"/>
      <c r="E1591" s="179"/>
      <c r="F1591" s="179"/>
      <c r="G1591" s="179"/>
      <c r="H1591" s="179"/>
      <c r="I1591" s="179"/>
      <c r="J1591" s="179"/>
      <c r="K1591" s="179"/>
      <c r="L1591" s="179"/>
      <c r="M1591" s="179"/>
      <c r="N1591" s="179"/>
      <c r="O1591" s="179"/>
      <c r="P1591" s="179"/>
      <c r="Q1591" s="179"/>
    </row>
    <row r="1592" spans="2:17" ht="15" customHeight="1" x14ac:dyDescent="0.3">
      <c r="B1592" s="169" t="str">
        <f>IF(Lançamentos!B1598="","",MONTH(Lançamentos!B1598))</f>
        <v/>
      </c>
      <c r="C1592" s="170" t="str">
        <f t="shared" si="25"/>
        <v/>
      </c>
      <c r="D1592" s="179"/>
      <c r="E1592" s="179"/>
      <c r="F1592" s="179"/>
      <c r="G1592" s="179"/>
      <c r="H1592" s="179"/>
      <c r="I1592" s="179"/>
      <c r="J1592" s="179"/>
      <c r="K1592" s="179"/>
      <c r="L1592" s="179"/>
      <c r="M1592" s="179"/>
      <c r="N1592" s="179"/>
      <c r="O1592" s="179"/>
      <c r="P1592" s="179"/>
      <c r="Q1592" s="179"/>
    </row>
    <row r="1593" spans="2:17" ht="15" customHeight="1" x14ac:dyDescent="0.3">
      <c r="B1593" s="169" t="str">
        <f>IF(Lançamentos!B1599="","",MONTH(Lançamentos!B1599))</f>
        <v/>
      </c>
      <c r="C1593" s="170" t="str">
        <f t="shared" si="25"/>
        <v/>
      </c>
      <c r="D1593" s="179"/>
      <c r="E1593" s="179"/>
      <c r="F1593" s="179"/>
      <c r="G1593" s="179"/>
      <c r="H1593" s="179"/>
      <c r="I1593" s="179"/>
      <c r="J1593" s="179"/>
      <c r="K1593" s="179"/>
      <c r="L1593" s="179"/>
      <c r="M1593" s="179"/>
      <c r="N1593" s="179"/>
      <c r="O1593" s="179"/>
      <c r="P1593" s="179"/>
      <c r="Q1593" s="179"/>
    </row>
    <row r="1594" spans="2:17" ht="15" customHeight="1" x14ac:dyDescent="0.3">
      <c r="B1594" s="169" t="str">
        <f>IF(Lançamentos!B1600="","",MONTH(Lançamentos!B1600))</f>
        <v/>
      </c>
      <c r="C1594" s="170" t="str">
        <f t="shared" si="25"/>
        <v/>
      </c>
      <c r="D1594" s="179"/>
      <c r="E1594" s="179"/>
      <c r="F1594" s="179"/>
      <c r="G1594" s="179"/>
      <c r="H1594" s="179"/>
      <c r="I1594" s="179"/>
      <c r="J1594" s="179"/>
      <c r="K1594" s="179"/>
      <c r="L1594" s="179"/>
      <c r="M1594" s="179"/>
      <c r="N1594" s="179"/>
      <c r="O1594" s="179"/>
      <c r="P1594" s="179"/>
      <c r="Q1594" s="179"/>
    </row>
    <row r="1595" spans="2:17" ht="15" customHeight="1" x14ac:dyDescent="0.3">
      <c r="B1595" s="169" t="str">
        <f>IF(Lançamentos!B1601="","",MONTH(Lançamentos!B1601))</f>
        <v/>
      </c>
      <c r="C1595" s="170" t="str">
        <f t="shared" si="25"/>
        <v/>
      </c>
      <c r="D1595" s="179"/>
      <c r="E1595" s="179"/>
      <c r="F1595" s="179"/>
      <c r="G1595" s="179"/>
      <c r="H1595" s="179"/>
      <c r="I1595" s="179"/>
      <c r="J1595" s="179"/>
      <c r="K1595" s="179"/>
      <c r="L1595" s="179"/>
      <c r="M1595" s="179"/>
      <c r="N1595" s="179"/>
      <c r="O1595" s="179"/>
      <c r="P1595" s="179"/>
      <c r="Q1595" s="179"/>
    </row>
    <row r="1596" spans="2:17" ht="15" customHeight="1" x14ac:dyDescent="0.3">
      <c r="B1596" s="169" t="str">
        <f>IF(Lançamentos!B1602="","",MONTH(Lançamentos!B1602))</f>
        <v/>
      </c>
      <c r="C1596" s="170" t="str">
        <f t="shared" si="25"/>
        <v/>
      </c>
      <c r="D1596" s="179"/>
      <c r="E1596" s="179"/>
      <c r="F1596" s="179"/>
      <c r="G1596" s="179"/>
      <c r="H1596" s="179"/>
      <c r="I1596" s="179"/>
      <c r="J1596" s="179"/>
      <c r="K1596" s="179"/>
      <c r="L1596" s="179"/>
      <c r="M1596" s="179"/>
      <c r="N1596" s="179"/>
      <c r="O1596" s="179"/>
      <c r="P1596" s="179"/>
      <c r="Q1596" s="179"/>
    </row>
    <row r="1597" spans="2:17" ht="15" customHeight="1" x14ac:dyDescent="0.3">
      <c r="B1597" s="169" t="str">
        <f>IF(Lançamentos!B1603="","",MONTH(Lançamentos!B1603))</f>
        <v/>
      </c>
      <c r="C1597" s="170" t="str">
        <f t="shared" si="25"/>
        <v/>
      </c>
      <c r="D1597" s="179"/>
      <c r="E1597" s="179"/>
      <c r="F1597" s="179"/>
      <c r="G1597" s="179"/>
      <c r="H1597" s="179"/>
      <c r="I1597" s="179"/>
      <c r="J1597" s="179"/>
      <c r="K1597" s="179"/>
      <c r="L1597" s="179"/>
      <c r="M1597" s="179"/>
      <c r="N1597" s="179"/>
      <c r="O1597" s="179"/>
      <c r="P1597" s="179"/>
      <c r="Q1597" s="179"/>
    </row>
    <row r="1598" spans="2:17" ht="15" customHeight="1" x14ac:dyDescent="0.3">
      <c r="B1598" s="169" t="str">
        <f>IF(Lançamentos!B1604="","",MONTH(Lançamentos!B1604))</f>
        <v/>
      </c>
      <c r="C1598" s="170" t="str">
        <f t="shared" si="25"/>
        <v/>
      </c>
      <c r="D1598" s="179"/>
      <c r="E1598" s="179"/>
      <c r="F1598" s="179"/>
      <c r="G1598" s="179"/>
      <c r="H1598" s="179"/>
      <c r="I1598" s="179"/>
      <c r="J1598" s="179"/>
      <c r="K1598" s="179"/>
      <c r="L1598" s="179"/>
      <c r="M1598" s="179"/>
      <c r="N1598" s="179"/>
      <c r="O1598" s="179"/>
      <c r="P1598" s="179"/>
      <c r="Q1598" s="179"/>
    </row>
    <row r="1599" spans="2:17" ht="15" customHeight="1" x14ac:dyDescent="0.3">
      <c r="B1599" s="169" t="str">
        <f>IF(Lançamentos!B1605="","",MONTH(Lançamentos!B1605))</f>
        <v/>
      </c>
      <c r="C1599" s="170" t="str">
        <f t="shared" si="25"/>
        <v/>
      </c>
      <c r="D1599" s="179"/>
      <c r="E1599" s="179"/>
      <c r="F1599" s="179"/>
      <c r="G1599" s="179"/>
      <c r="H1599" s="179"/>
      <c r="I1599" s="179"/>
      <c r="J1599" s="179"/>
      <c r="K1599" s="179"/>
      <c r="L1599" s="179"/>
      <c r="M1599" s="179"/>
      <c r="N1599" s="179"/>
      <c r="O1599" s="179"/>
      <c r="P1599" s="179"/>
      <c r="Q1599" s="179"/>
    </row>
    <row r="1600" spans="2:17" ht="15" customHeight="1" x14ac:dyDescent="0.3">
      <c r="B1600" s="169" t="str">
        <f>IF(Lançamentos!B1606="","",MONTH(Lançamentos!B1606))</f>
        <v/>
      </c>
      <c r="C1600" s="170" t="str">
        <f t="shared" si="25"/>
        <v/>
      </c>
      <c r="D1600" s="179"/>
      <c r="E1600" s="179"/>
      <c r="F1600" s="179"/>
      <c r="G1600" s="179"/>
      <c r="H1600" s="179"/>
      <c r="I1600" s="179"/>
      <c r="J1600" s="179"/>
      <c r="K1600" s="179"/>
      <c r="L1600" s="179"/>
      <c r="M1600" s="179"/>
      <c r="N1600" s="179"/>
      <c r="O1600" s="179"/>
      <c r="P1600" s="179"/>
      <c r="Q1600" s="179"/>
    </row>
    <row r="1601" spans="2:17" ht="15" customHeight="1" x14ac:dyDescent="0.3">
      <c r="B1601" s="169" t="str">
        <f>IF(Lançamentos!B1607="","",MONTH(Lançamentos!B1607))</f>
        <v/>
      </c>
      <c r="C1601" s="170" t="str">
        <f t="shared" si="25"/>
        <v/>
      </c>
      <c r="D1601" s="179"/>
      <c r="E1601" s="179"/>
      <c r="F1601" s="179"/>
      <c r="G1601" s="179"/>
      <c r="H1601" s="179"/>
      <c r="I1601" s="179"/>
      <c r="J1601" s="179"/>
      <c r="K1601" s="179"/>
      <c r="L1601" s="179"/>
      <c r="M1601" s="179"/>
      <c r="N1601" s="179"/>
      <c r="O1601" s="179"/>
      <c r="P1601" s="179"/>
      <c r="Q1601" s="179"/>
    </row>
    <row r="1602" spans="2:17" ht="15" customHeight="1" x14ac:dyDescent="0.3">
      <c r="B1602" s="169" t="str">
        <f>IF(Lançamentos!B1608="","",MONTH(Lançamentos!B1608))</f>
        <v/>
      </c>
      <c r="C1602" s="170" t="str">
        <f t="shared" si="25"/>
        <v/>
      </c>
      <c r="D1602" s="179"/>
      <c r="E1602" s="179"/>
      <c r="F1602" s="179"/>
      <c r="G1602" s="179"/>
      <c r="H1602" s="179"/>
      <c r="I1602" s="179"/>
      <c r="J1602" s="179"/>
      <c r="K1602" s="179"/>
      <c r="L1602" s="179"/>
      <c r="M1602" s="179"/>
      <c r="N1602" s="179"/>
      <c r="O1602" s="179"/>
      <c r="P1602" s="179"/>
      <c r="Q1602" s="179"/>
    </row>
    <row r="1603" spans="2:17" ht="15" customHeight="1" x14ac:dyDescent="0.3">
      <c r="B1603" s="169" t="str">
        <f>IF(Lançamentos!B1609="","",MONTH(Lançamentos!B1609))</f>
        <v/>
      </c>
      <c r="C1603" s="170" t="str">
        <f t="shared" si="25"/>
        <v/>
      </c>
      <c r="D1603" s="179"/>
      <c r="E1603" s="179"/>
      <c r="F1603" s="179"/>
      <c r="G1603" s="179"/>
      <c r="H1603" s="179"/>
      <c r="I1603" s="179"/>
      <c r="J1603" s="179"/>
      <c r="K1603" s="179"/>
      <c r="L1603" s="179"/>
      <c r="M1603" s="179"/>
      <c r="N1603" s="179"/>
      <c r="O1603" s="179"/>
      <c r="P1603" s="179"/>
      <c r="Q1603" s="179"/>
    </row>
    <row r="1604" spans="2:17" ht="15" customHeight="1" x14ac:dyDescent="0.3">
      <c r="B1604" s="169" t="str">
        <f>IF(Lançamentos!B1610="","",MONTH(Lançamentos!B1610))</f>
        <v/>
      </c>
      <c r="C1604" s="170" t="str">
        <f t="shared" si="25"/>
        <v/>
      </c>
      <c r="D1604" s="179"/>
      <c r="E1604" s="179"/>
      <c r="F1604" s="179"/>
      <c r="G1604" s="179"/>
      <c r="H1604" s="179"/>
      <c r="I1604" s="179"/>
      <c r="J1604" s="179"/>
      <c r="K1604" s="179"/>
      <c r="L1604" s="179"/>
      <c r="M1604" s="179"/>
      <c r="N1604" s="179"/>
      <c r="O1604" s="179"/>
      <c r="P1604" s="179"/>
      <c r="Q1604" s="179"/>
    </row>
    <row r="1605" spans="2:17" ht="15" customHeight="1" x14ac:dyDescent="0.3">
      <c r="B1605" s="169" t="str">
        <f>IF(Lançamentos!B1611="","",MONTH(Lançamentos!B1611))</f>
        <v/>
      </c>
      <c r="C1605" s="170" t="str">
        <f t="shared" ref="C1605:C1668" si="26">IFERROR(INDEX($A$4:$A$14,B1605),"")</f>
        <v/>
      </c>
      <c r="D1605" s="179"/>
      <c r="E1605" s="179"/>
      <c r="F1605" s="179"/>
      <c r="G1605" s="179"/>
      <c r="H1605" s="179"/>
      <c r="I1605" s="179"/>
      <c r="J1605" s="179"/>
      <c r="K1605" s="179"/>
      <c r="L1605" s="179"/>
      <c r="M1605" s="179"/>
      <c r="N1605" s="179"/>
      <c r="O1605" s="179"/>
      <c r="P1605" s="179"/>
      <c r="Q1605" s="179"/>
    </row>
    <row r="1606" spans="2:17" ht="15" customHeight="1" x14ac:dyDescent="0.3">
      <c r="B1606" s="169" t="str">
        <f>IF(Lançamentos!B1612="","",MONTH(Lançamentos!B1612))</f>
        <v/>
      </c>
      <c r="C1606" s="170" t="str">
        <f t="shared" si="26"/>
        <v/>
      </c>
      <c r="D1606" s="179"/>
      <c r="E1606" s="179"/>
      <c r="F1606" s="179"/>
      <c r="G1606" s="179"/>
      <c r="H1606" s="179"/>
      <c r="I1606" s="179"/>
      <c r="J1606" s="179"/>
      <c r="K1606" s="179"/>
      <c r="L1606" s="179"/>
      <c r="M1606" s="179"/>
      <c r="N1606" s="179"/>
      <c r="O1606" s="179"/>
      <c r="P1606" s="179"/>
      <c r="Q1606" s="179"/>
    </row>
    <row r="1607" spans="2:17" ht="15" customHeight="1" x14ac:dyDescent="0.3">
      <c r="B1607" s="169" t="str">
        <f>IF(Lançamentos!B1613="","",MONTH(Lançamentos!B1613))</f>
        <v/>
      </c>
      <c r="C1607" s="170" t="str">
        <f t="shared" si="26"/>
        <v/>
      </c>
      <c r="D1607" s="179"/>
      <c r="E1607" s="179"/>
      <c r="F1607" s="179"/>
      <c r="G1607" s="179"/>
      <c r="H1607" s="179"/>
      <c r="I1607" s="179"/>
      <c r="J1607" s="179"/>
      <c r="K1607" s="179"/>
      <c r="L1607" s="179"/>
      <c r="M1607" s="179"/>
      <c r="N1607" s="179"/>
      <c r="O1607" s="179"/>
      <c r="P1607" s="179"/>
      <c r="Q1607" s="179"/>
    </row>
    <row r="1608" spans="2:17" ht="15" customHeight="1" x14ac:dyDescent="0.3">
      <c r="B1608" s="169" t="str">
        <f>IF(Lançamentos!B1614="","",MONTH(Lançamentos!B1614))</f>
        <v/>
      </c>
      <c r="C1608" s="170" t="str">
        <f t="shared" si="26"/>
        <v/>
      </c>
      <c r="D1608" s="179"/>
      <c r="E1608" s="179"/>
      <c r="F1608" s="179"/>
      <c r="G1608" s="179"/>
      <c r="H1608" s="179"/>
      <c r="I1608" s="179"/>
      <c r="J1608" s="179"/>
      <c r="K1608" s="179"/>
      <c r="L1608" s="179"/>
      <c r="M1608" s="179"/>
      <c r="N1608" s="179"/>
      <c r="O1608" s="179"/>
      <c r="P1608" s="179"/>
      <c r="Q1608" s="179"/>
    </row>
    <row r="1609" spans="2:17" ht="15" customHeight="1" x14ac:dyDescent="0.3">
      <c r="B1609" s="169" t="str">
        <f>IF(Lançamentos!B1615="","",MONTH(Lançamentos!B1615))</f>
        <v/>
      </c>
      <c r="C1609" s="170" t="str">
        <f t="shared" si="26"/>
        <v/>
      </c>
      <c r="D1609" s="179"/>
      <c r="E1609" s="179"/>
      <c r="F1609" s="179"/>
      <c r="G1609" s="179"/>
      <c r="H1609" s="179"/>
      <c r="I1609" s="179"/>
      <c r="J1609" s="179"/>
      <c r="K1609" s="179"/>
      <c r="L1609" s="179"/>
      <c r="M1609" s="179"/>
      <c r="N1609" s="179"/>
      <c r="O1609" s="179"/>
      <c r="P1609" s="179"/>
      <c r="Q1609" s="179"/>
    </row>
    <row r="1610" spans="2:17" ht="15" customHeight="1" x14ac:dyDescent="0.3">
      <c r="B1610" s="169" t="str">
        <f>IF(Lançamentos!B1616="","",MONTH(Lançamentos!B1616))</f>
        <v/>
      </c>
      <c r="C1610" s="170" t="str">
        <f t="shared" si="26"/>
        <v/>
      </c>
      <c r="D1610" s="179"/>
      <c r="E1610" s="179"/>
      <c r="F1610" s="179"/>
      <c r="G1610" s="179"/>
      <c r="H1610" s="179"/>
      <c r="I1610" s="179"/>
      <c r="J1610" s="179"/>
      <c r="K1610" s="179"/>
      <c r="L1610" s="179"/>
      <c r="M1610" s="179"/>
      <c r="N1610" s="179"/>
      <c r="O1610" s="179"/>
      <c r="P1610" s="179"/>
      <c r="Q1610" s="179"/>
    </row>
    <row r="1611" spans="2:17" ht="15" customHeight="1" x14ac:dyDescent="0.3">
      <c r="B1611" s="169" t="str">
        <f>IF(Lançamentos!B1617="","",MONTH(Lançamentos!B1617))</f>
        <v/>
      </c>
      <c r="C1611" s="170" t="str">
        <f t="shared" si="26"/>
        <v/>
      </c>
      <c r="D1611" s="179"/>
      <c r="E1611" s="179"/>
      <c r="F1611" s="179"/>
      <c r="G1611" s="179"/>
      <c r="H1611" s="179"/>
      <c r="I1611" s="179"/>
      <c r="J1611" s="179"/>
      <c r="K1611" s="179"/>
      <c r="L1611" s="179"/>
      <c r="M1611" s="179"/>
      <c r="N1611" s="179"/>
      <c r="O1611" s="179"/>
      <c r="P1611" s="179"/>
      <c r="Q1611" s="179"/>
    </row>
    <row r="1612" spans="2:17" ht="15" customHeight="1" x14ac:dyDescent="0.3">
      <c r="B1612" s="169" t="str">
        <f>IF(Lançamentos!B1618="","",MONTH(Lançamentos!B1618))</f>
        <v/>
      </c>
      <c r="C1612" s="170" t="str">
        <f t="shared" si="26"/>
        <v/>
      </c>
      <c r="D1612" s="179"/>
      <c r="E1612" s="179"/>
      <c r="F1612" s="179"/>
      <c r="G1612" s="179"/>
      <c r="H1612" s="179"/>
      <c r="I1612" s="179"/>
      <c r="J1612" s="179"/>
      <c r="K1612" s="179"/>
      <c r="L1612" s="179"/>
      <c r="M1612" s="179"/>
      <c r="N1612" s="179"/>
      <c r="O1612" s="179"/>
      <c r="P1612" s="179"/>
      <c r="Q1612" s="179"/>
    </row>
    <row r="1613" spans="2:17" ht="15" customHeight="1" x14ac:dyDescent="0.3">
      <c r="B1613" s="169" t="str">
        <f>IF(Lançamentos!B1619="","",MONTH(Lançamentos!B1619))</f>
        <v/>
      </c>
      <c r="C1613" s="170" t="str">
        <f t="shared" si="26"/>
        <v/>
      </c>
      <c r="D1613" s="179"/>
      <c r="E1613" s="179"/>
      <c r="F1613" s="179"/>
      <c r="G1613" s="179"/>
      <c r="H1613" s="179"/>
      <c r="I1613" s="179"/>
      <c r="J1613" s="179"/>
      <c r="K1613" s="179"/>
      <c r="L1613" s="179"/>
      <c r="M1613" s="179"/>
      <c r="N1613" s="179"/>
      <c r="O1613" s="179"/>
      <c r="P1613" s="179"/>
      <c r="Q1613" s="179"/>
    </row>
    <row r="1614" spans="2:17" ht="15" customHeight="1" x14ac:dyDescent="0.3">
      <c r="B1614" s="169" t="str">
        <f>IF(Lançamentos!B1620="","",MONTH(Lançamentos!B1620))</f>
        <v/>
      </c>
      <c r="C1614" s="170" t="str">
        <f t="shared" si="26"/>
        <v/>
      </c>
      <c r="D1614" s="179"/>
      <c r="E1614" s="179"/>
      <c r="F1614" s="179"/>
      <c r="G1614" s="179"/>
      <c r="H1614" s="179"/>
      <c r="I1614" s="179"/>
      <c r="J1614" s="179"/>
      <c r="K1614" s="179"/>
      <c r="L1614" s="179"/>
      <c r="M1614" s="179"/>
      <c r="N1614" s="179"/>
      <c r="O1614" s="179"/>
      <c r="P1614" s="179"/>
      <c r="Q1614" s="179"/>
    </row>
    <row r="1615" spans="2:17" ht="15" customHeight="1" x14ac:dyDescent="0.3">
      <c r="B1615" s="169" t="str">
        <f>IF(Lançamentos!B1621="","",MONTH(Lançamentos!B1621))</f>
        <v/>
      </c>
      <c r="C1615" s="170" t="str">
        <f t="shared" si="26"/>
        <v/>
      </c>
      <c r="D1615" s="179"/>
      <c r="E1615" s="179"/>
      <c r="F1615" s="179"/>
      <c r="G1615" s="179"/>
      <c r="H1615" s="179"/>
      <c r="I1615" s="179"/>
      <c r="J1615" s="179"/>
      <c r="K1615" s="179"/>
      <c r="L1615" s="179"/>
      <c r="M1615" s="179"/>
      <c r="N1615" s="179"/>
      <c r="O1615" s="179"/>
      <c r="P1615" s="179"/>
      <c r="Q1615" s="179"/>
    </row>
    <row r="1616" spans="2:17" ht="15" customHeight="1" x14ac:dyDescent="0.3">
      <c r="B1616" s="169" t="str">
        <f>IF(Lançamentos!B1622="","",MONTH(Lançamentos!B1622))</f>
        <v/>
      </c>
      <c r="C1616" s="170" t="str">
        <f t="shared" si="26"/>
        <v/>
      </c>
      <c r="D1616" s="179"/>
      <c r="E1616" s="179"/>
      <c r="F1616" s="179"/>
      <c r="G1616" s="179"/>
      <c r="H1616" s="179"/>
      <c r="I1616" s="179"/>
      <c r="J1616" s="179"/>
      <c r="K1616" s="179"/>
      <c r="L1616" s="179"/>
      <c r="M1616" s="179"/>
      <c r="N1616" s="179"/>
      <c r="O1616" s="179"/>
      <c r="P1616" s="179"/>
      <c r="Q1616" s="179"/>
    </row>
    <row r="1617" spans="2:17" ht="15" customHeight="1" x14ac:dyDescent="0.3">
      <c r="B1617" s="169" t="str">
        <f>IF(Lançamentos!B1623="","",MONTH(Lançamentos!B1623))</f>
        <v/>
      </c>
      <c r="C1617" s="170" t="str">
        <f t="shared" si="26"/>
        <v/>
      </c>
      <c r="D1617" s="179"/>
      <c r="E1617" s="179"/>
      <c r="F1617" s="179"/>
      <c r="G1617" s="179"/>
      <c r="H1617" s="179"/>
      <c r="I1617" s="179"/>
      <c r="J1617" s="179"/>
      <c r="K1617" s="179"/>
      <c r="L1617" s="179"/>
      <c r="M1617" s="179"/>
      <c r="N1617" s="179"/>
      <c r="O1617" s="179"/>
      <c r="P1617" s="179"/>
      <c r="Q1617" s="179"/>
    </row>
    <row r="1618" spans="2:17" ht="15" customHeight="1" x14ac:dyDescent="0.3">
      <c r="B1618" s="169" t="str">
        <f>IF(Lançamentos!B1624="","",MONTH(Lançamentos!B1624))</f>
        <v/>
      </c>
      <c r="C1618" s="170" t="str">
        <f t="shared" si="26"/>
        <v/>
      </c>
      <c r="D1618" s="179"/>
      <c r="E1618" s="179"/>
      <c r="F1618" s="179"/>
      <c r="G1618" s="179"/>
      <c r="H1618" s="179"/>
      <c r="I1618" s="179"/>
      <c r="J1618" s="179"/>
      <c r="K1618" s="179"/>
      <c r="L1618" s="179"/>
      <c r="M1618" s="179"/>
      <c r="N1618" s="179"/>
      <c r="O1618" s="179"/>
      <c r="P1618" s="179"/>
      <c r="Q1618" s="179"/>
    </row>
    <row r="1619" spans="2:17" ht="15" customHeight="1" x14ac:dyDescent="0.3">
      <c r="B1619" s="169" t="str">
        <f>IF(Lançamentos!B1625="","",MONTH(Lançamentos!B1625))</f>
        <v/>
      </c>
      <c r="C1619" s="170" t="str">
        <f t="shared" si="26"/>
        <v/>
      </c>
      <c r="D1619" s="179"/>
      <c r="E1619" s="179"/>
      <c r="F1619" s="179"/>
      <c r="G1619" s="179"/>
      <c r="H1619" s="179"/>
      <c r="I1619" s="179"/>
      <c r="J1619" s="179"/>
      <c r="K1619" s="179"/>
      <c r="L1619" s="179"/>
      <c r="M1619" s="179"/>
      <c r="N1619" s="179"/>
      <c r="O1619" s="179"/>
      <c r="P1619" s="179"/>
      <c r="Q1619" s="179"/>
    </row>
    <row r="1620" spans="2:17" ht="15" customHeight="1" x14ac:dyDescent="0.3">
      <c r="B1620" s="169" t="str">
        <f>IF(Lançamentos!B1626="","",MONTH(Lançamentos!B1626))</f>
        <v/>
      </c>
      <c r="C1620" s="170" t="str">
        <f t="shared" si="26"/>
        <v/>
      </c>
      <c r="D1620" s="179"/>
      <c r="E1620" s="179"/>
      <c r="F1620" s="179"/>
      <c r="G1620" s="179"/>
      <c r="H1620" s="179"/>
      <c r="I1620" s="179"/>
      <c r="J1620" s="179"/>
      <c r="K1620" s="179"/>
      <c r="L1620" s="179"/>
      <c r="M1620" s="179"/>
      <c r="N1620" s="179"/>
      <c r="O1620" s="179"/>
      <c r="P1620" s="179"/>
      <c r="Q1620" s="179"/>
    </row>
    <row r="1621" spans="2:17" ht="15" customHeight="1" x14ac:dyDescent="0.3">
      <c r="B1621" s="169" t="str">
        <f>IF(Lançamentos!B1627="","",MONTH(Lançamentos!B1627))</f>
        <v/>
      </c>
      <c r="C1621" s="170" t="str">
        <f t="shared" si="26"/>
        <v/>
      </c>
      <c r="D1621" s="179"/>
      <c r="E1621" s="179"/>
      <c r="F1621" s="179"/>
      <c r="G1621" s="179"/>
      <c r="H1621" s="179"/>
      <c r="I1621" s="179"/>
      <c r="J1621" s="179"/>
      <c r="K1621" s="179"/>
      <c r="L1621" s="179"/>
      <c r="M1621" s="179"/>
      <c r="N1621" s="179"/>
      <c r="O1621" s="179"/>
      <c r="P1621" s="179"/>
      <c r="Q1621" s="179"/>
    </row>
    <row r="1622" spans="2:17" ht="15" customHeight="1" x14ac:dyDescent="0.3">
      <c r="B1622" s="169" t="str">
        <f>IF(Lançamentos!B1628="","",MONTH(Lançamentos!B1628))</f>
        <v/>
      </c>
      <c r="C1622" s="170" t="str">
        <f t="shared" si="26"/>
        <v/>
      </c>
      <c r="D1622" s="179"/>
      <c r="E1622" s="179"/>
      <c r="F1622" s="179"/>
      <c r="G1622" s="179"/>
      <c r="H1622" s="179"/>
      <c r="I1622" s="179"/>
      <c r="J1622" s="179"/>
      <c r="K1622" s="179"/>
      <c r="L1622" s="179"/>
      <c r="M1622" s="179"/>
      <c r="N1622" s="179"/>
      <c r="O1622" s="179"/>
      <c r="P1622" s="179"/>
      <c r="Q1622" s="179"/>
    </row>
    <row r="1623" spans="2:17" ht="15" customHeight="1" x14ac:dyDescent="0.3">
      <c r="B1623" s="169" t="str">
        <f>IF(Lançamentos!B1629="","",MONTH(Lançamentos!B1629))</f>
        <v/>
      </c>
      <c r="C1623" s="170" t="str">
        <f t="shared" si="26"/>
        <v/>
      </c>
      <c r="D1623" s="179"/>
      <c r="E1623" s="179"/>
      <c r="F1623" s="179"/>
      <c r="G1623" s="179"/>
      <c r="H1623" s="179"/>
      <c r="I1623" s="179"/>
      <c r="J1623" s="179"/>
      <c r="K1623" s="179"/>
      <c r="L1623" s="179"/>
      <c r="M1623" s="179"/>
      <c r="N1623" s="179"/>
      <c r="O1623" s="179"/>
      <c r="P1623" s="179"/>
      <c r="Q1623" s="179"/>
    </row>
    <row r="1624" spans="2:17" ht="15" customHeight="1" x14ac:dyDescent="0.3">
      <c r="B1624" s="169" t="str">
        <f>IF(Lançamentos!B1630="","",MONTH(Lançamentos!B1630))</f>
        <v/>
      </c>
      <c r="C1624" s="170" t="str">
        <f t="shared" si="26"/>
        <v/>
      </c>
      <c r="D1624" s="179"/>
      <c r="E1624" s="179"/>
      <c r="F1624" s="179"/>
      <c r="G1624" s="179"/>
      <c r="H1624" s="179"/>
      <c r="I1624" s="179"/>
      <c r="J1624" s="179"/>
      <c r="K1624" s="179"/>
      <c r="L1624" s="179"/>
      <c r="M1624" s="179"/>
      <c r="N1624" s="179"/>
      <c r="O1624" s="179"/>
      <c r="P1624" s="179"/>
      <c r="Q1624" s="179"/>
    </row>
    <row r="1625" spans="2:17" ht="15" customHeight="1" x14ac:dyDescent="0.3">
      <c r="B1625" s="169" t="str">
        <f>IF(Lançamentos!B1631="","",MONTH(Lançamentos!B1631))</f>
        <v/>
      </c>
      <c r="C1625" s="170" t="str">
        <f t="shared" si="26"/>
        <v/>
      </c>
      <c r="D1625" s="179"/>
      <c r="E1625" s="179"/>
      <c r="F1625" s="179"/>
      <c r="G1625" s="179"/>
      <c r="H1625" s="179"/>
      <c r="I1625" s="179"/>
      <c r="J1625" s="179"/>
      <c r="K1625" s="179"/>
      <c r="L1625" s="179"/>
      <c r="M1625" s="179"/>
      <c r="N1625" s="179"/>
      <c r="O1625" s="179"/>
      <c r="P1625" s="179"/>
      <c r="Q1625" s="179"/>
    </row>
    <row r="1626" spans="2:17" ht="15" customHeight="1" x14ac:dyDescent="0.3">
      <c r="B1626" s="169" t="str">
        <f>IF(Lançamentos!B1632="","",MONTH(Lançamentos!B1632))</f>
        <v/>
      </c>
      <c r="C1626" s="170" t="str">
        <f t="shared" si="26"/>
        <v/>
      </c>
      <c r="D1626" s="179"/>
      <c r="E1626" s="179"/>
      <c r="F1626" s="179"/>
      <c r="G1626" s="179"/>
      <c r="H1626" s="179"/>
      <c r="I1626" s="179"/>
      <c r="J1626" s="179"/>
      <c r="K1626" s="179"/>
      <c r="L1626" s="179"/>
      <c r="M1626" s="179"/>
      <c r="N1626" s="179"/>
      <c r="O1626" s="179"/>
      <c r="P1626" s="179"/>
      <c r="Q1626" s="179"/>
    </row>
    <row r="1627" spans="2:17" ht="15" customHeight="1" x14ac:dyDescent="0.3">
      <c r="B1627" s="169" t="str">
        <f>IF(Lançamentos!B1633="","",MONTH(Lançamentos!B1633))</f>
        <v/>
      </c>
      <c r="C1627" s="170" t="str">
        <f t="shared" si="26"/>
        <v/>
      </c>
      <c r="D1627" s="179"/>
      <c r="E1627" s="179"/>
      <c r="F1627" s="179"/>
      <c r="G1627" s="179"/>
      <c r="H1627" s="179"/>
      <c r="I1627" s="179"/>
      <c r="J1627" s="179"/>
      <c r="K1627" s="179"/>
      <c r="L1627" s="179"/>
      <c r="M1627" s="179"/>
      <c r="N1627" s="179"/>
      <c r="O1627" s="179"/>
      <c r="P1627" s="179"/>
      <c r="Q1627" s="179"/>
    </row>
    <row r="1628" spans="2:17" ht="15" customHeight="1" x14ac:dyDescent="0.3">
      <c r="B1628" s="169" t="str">
        <f>IF(Lançamentos!B1634="","",MONTH(Lançamentos!B1634))</f>
        <v/>
      </c>
      <c r="C1628" s="170" t="str">
        <f t="shared" si="26"/>
        <v/>
      </c>
      <c r="D1628" s="179"/>
      <c r="E1628" s="179"/>
      <c r="F1628" s="179"/>
      <c r="G1628" s="179"/>
      <c r="H1628" s="179"/>
      <c r="I1628" s="179"/>
      <c r="J1628" s="179"/>
      <c r="K1628" s="179"/>
      <c r="L1628" s="179"/>
      <c r="M1628" s="179"/>
      <c r="N1628" s="179"/>
      <c r="O1628" s="179"/>
      <c r="P1628" s="179"/>
      <c r="Q1628" s="179"/>
    </row>
    <row r="1629" spans="2:17" ht="15" customHeight="1" x14ac:dyDescent="0.3">
      <c r="B1629" s="169" t="str">
        <f>IF(Lançamentos!B1635="","",MONTH(Lançamentos!B1635))</f>
        <v/>
      </c>
      <c r="C1629" s="170" t="str">
        <f t="shared" si="26"/>
        <v/>
      </c>
      <c r="D1629" s="179"/>
      <c r="E1629" s="179"/>
      <c r="F1629" s="179"/>
      <c r="G1629" s="179"/>
      <c r="H1629" s="179"/>
      <c r="I1629" s="179"/>
      <c r="J1629" s="179"/>
      <c r="K1629" s="179"/>
      <c r="L1629" s="179"/>
      <c r="M1629" s="179"/>
      <c r="N1629" s="179"/>
      <c r="O1629" s="179"/>
      <c r="P1629" s="179"/>
      <c r="Q1629" s="179"/>
    </row>
    <row r="1630" spans="2:17" ht="15" customHeight="1" x14ac:dyDescent="0.3">
      <c r="B1630" s="169" t="str">
        <f>IF(Lançamentos!B1636="","",MONTH(Lançamentos!B1636))</f>
        <v/>
      </c>
      <c r="C1630" s="170" t="str">
        <f t="shared" si="26"/>
        <v/>
      </c>
      <c r="D1630" s="179"/>
      <c r="E1630" s="179"/>
      <c r="F1630" s="179"/>
      <c r="G1630" s="179"/>
      <c r="H1630" s="179"/>
      <c r="I1630" s="179"/>
      <c r="J1630" s="179"/>
      <c r="K1630" s="179"/>
      <c r="L1630" s="179"/>
      <c r="M1630" s="179"/>
      <c r="N1630" s="179"/>
      <c r="O1630" s="179"/>
      <c r="P1630" s="179"/>
      <c r="Q1630" s="179"/>
    </row>
    <row r="1631" spans="2:17" ht="15" customHeight="1" x14ac:dyDescent="0.3">
      <c r="B1631" s="169" t="str">
        <f>IF(Lançamentos!B1637="","",MONTH(Lançamentos!B1637))</f>
        <v/>
      </c>
      <c r="C1631" s="170" t="str">
        <f t="shared" si="26"/>
        <v/>
      </c>
      <c r="D1631" s="179"/>
      <c r="E1631" s="179"/>
      <c r="F1631" s="179"/>
      <c r="G1631" s="179"/>
      <c r="H1631" s="179"/>
      <c r="I1631" s="179"/>
      <c r="J1631" s="179"/>
      <c r="K1631" s="179"/>
      <c r="L1631" s="179"/>
      <c r="M1631" s="179"/>
      <c r="N1631" s="179"/>
      <c r="O1631" s="179"/>
      <c r="P1631" s="179"/>
      <c r="Q1631" s="179"/>
    </row>
    <row r="1632" spans="2:17" ht="15" customHeight="1" x14ac:dyDescent="0.3">
      <c r="B1632" s="169" t="str">
        <f>IF(Lançamentos!B1638="","",MONTH(Lançamentos!B1638))</f>
        <v/>
      </c>
      <c r="C1632" s="170" t="str">
        <f t="shared" si="26"/>
        <v/>
      </c>
      <c r="D1632" s="179"/>
      <c r="E1632" s="179"/>
      <c r="F1632" s="179"/>
      <c r="G1632" s="179"/>
      <c r="H1632" s="179"/>
      <c r="I1632" s="179"/>
      <c r="J1632" s="179"/>
      <c r="K1632" s="179"/>
      <c r="L1632" s="179"/>
      <c r="M1632" s="179"/>
      <c r="N1632" s="179"/>
      <c r="O1632" s="179"/>
      <c r="P1632" s="179"/>
      <c r="Q1632" s="179"/>
    </row>
    <row r="1633" spans="2:17" ht="15" customHeight="1" x14ac:dyDescent="0.3">
      <c r="B1633" s="169" t="str">
        <f>IF(Lançamentos!B1639="","",MONTH(Lançamentos!B1639))</f>
        <v/>
      </c>
      <c r="C1633" s="170" t="str">
        <f t="shared" si="26"/>
        <v/>
      </c>
      <c r="D1633" s="179"/>
      <c r="E1633" s="179"/>
      <c r="F1633" s="179"/>
      <c r="G1633" s="179"/>
      <c r="H1633" s="179"/>
      <c r="I1633" s="179"/>
      <c r="J1633" s="179"/>
      <c r="K1633" s="179"/>
      <c r="L1633" s="179"/>
      <c r="M1633" s="179"/>
      <c r="N1633" s="179"/>
      <c r="O1633" s="179"/>
      <c r="P1633" s="179"/>
      <c r="Q1633" s="179"/>
    </row>
    <row r="1634" spans="2:17" ht="15" customHeight="1" x14ac:dyDescent="0.3">
      <c r="B1634" s="169" t="str">
        <f>IF(Lançamentos!B1640="","",MONTH(Lançamentos!B1640))</f>
        <v/>
      </c>
      <c r="C1634" s="170" t="str">
        <f t="shared" si="26"/>
        <v/>
      </c>
      <c r="D1634" s="179"/>
      <c r="E1634" s="179"/>
      <c r="F1634" s="179"/>
      <c r="G1634" s="179"/>
      <c r="H1634" s="179"/>
      <c r="I1634" s="179"/>
      <c r="J1634" s="179"/>
      <c r="K1634" s="179"/>
      <c r="L1634" s="179"/>
      <c r="M1634" s="179"/>
      <c r="N1634" s="179"/>
      <c r="O1634" s="179"/>
      <c r="P1634" s="179"/>
      <c r="Q1634" s="179"/>
    </row>
    <row r="1635" spans="2:17" ht="15" customHeight="1" x14ac:dyDescent="0.3">
      <c r="B1635" s="169" t="str">
        <f>IF(Lançamentos!B1641="","",MONTH(Lançamentos!B1641))</f>
        <v/>
      </c>
      <c r="C1635" s="170" t="str">
        <f t="shared" si="26"/>
        <v/>
      </c>
      <c r="D1635" s="179"/>
      <c r="E1635" s="179"/>
      <c r="F1635" s="179"/>
      <c r="G1635" s="179"/>
      <c r="H1635" s="179"/>
      <c r="I1635" s="179"/>
      <c r="J1635" s="179"/>
      <c r="K1635" s="179"/>
      <c r="L1635" s="179"/>
      <c r="M1635" s="179"/>
      <c r="N1635" s="179"/>
      <c r="O1635" s="179"/>
      <c r="P1635" s="179"/>
      <c r="Q1635" s="179"/>
    </row>
    <row r="1636" spans="2:17" ht="15" customHeight="1" x14ac:dyDescent="0.3">
      <c r="B1636" s="169" t="str">
        <f>IF(Lançamentos!B1642="","",MONTH(Lançamentos!B1642))</f>
        <v/>
      </c>
      <c r="C1636" s="170" t="str">
        <f t="shared" si="26"/>
        <v/>
      </c>
      <c r="D1636" s="179"/>
      <c r="E1636" s="179"/>
      <c r="F1636" s="179"/>
      <c r="G1636" s="179"/>
      <c r="H1636" s="179"/>
      <c r="I1636" s="179"/>
      <c r="J1636" s="179"/>
      <c r="K1636" s="179"/>
      <c r="L1636" s="179"/>
      <c r="M1636" s="179"/>
      <c r="N1636" s="179"/>
      <c r="O1636" s="179"/>
      <c r="P1636" s="179"/>
      <c r="Q1636" s="179"/>
    </row>
    <row r="1637" spans="2:17" ht="15" customHeight="1" x14ac:dyDescent="0.3">
      <c r="B1637" s="169" t="str">
        <f>IF(Lançamentos!B1643="","",MONTH(Lançamentos!B1643))</f>
        <v/>
      </c>
      <c r="C1637" s="170" t="str">
        <f t="shared" si="26"/>
        <v/>
      </c>
      <c r="D1637" s="179"/>
      <c r="E1637" s="179"/>
      <c r="F1637" s="179"/>
      <c r="G1637" s="179"/>
      <c r="H1637" s="179"/>
      <c r="I1637" s="179"/>
      <c r="J1637" s="179"/>
      <c r="K1637" s="179"/>
      <c r="L1637" s="179"/>
      <c r="M1637" s="179"/>
      <c r="N1637" s="179"/>
      <c r="O1637" s="179"/>
      <c r="P1637" s="179"/>
      <c r="Q1637" s="179"/>
    </row>
    <row r="1638" spans="2:17" ht="15" customHeight="1" x14ac:dyDescent="0.3">
      <c r="B1638" s="169" t="str">
        <f>IF(Lançamentos!B1644="","",MONTH(Lançamentos!B1644))</f>
        <v/>
      </c>
      <c r="C1638" s="170" t="str">
        <f t="shared" si="26"/>
        <v/>
      </c>
      <c r="D1638" s="179"/>
      <c r="E1638" s="179"/>
      <c r="F1638" s="179"/>
      <c r="G1638" s="179"/>
      <c r="H1638" s="179"/>
      <c r="I1638" s="179"/>
      <c r="J1638" s="179"/>
      <c r="K1638" s="179"/>
      <c r="L1638" s="179"/>
      <c r="M1638" s="179"/>
      <c r="N1638" s="179"/>
      <c r="O1638" s="179"/>
      <c r="P1638" s="179"/>
      <c r="Q1638" s="179"/>
    </row>
    <row r="1639" spans="2:17" ht="15" customHeight="1" x14ac:dyDescent="0.3">
      <c r="B1639" s="169" t="str">
        <f>IF(Lançamentos!B1645="","",MONTH(Lançamentos!B1645))</f>
        <v/>
      </c>
      <c r="C1639" s="170" t="str">
        <f t="shared" si="26"/>
        <v/>
      </c>
      <c r="D1639" s="179"/>
      <c r="E1639" s="179"/>
      <c r="F1639" s="179"/>
      <c r="G1639" s="179"/>
      <c r="H1639" s="179"/>
      <c r="I1639" s="179"/>
      <c r="J1639" s="179"/>
      <c r="K1639" s="179"/>
      <c r="L1639" s="179"/>
      <c r="M1639" s="179"/>
      <c r="N1639" s="179"/>
      <c r="O1639" s="179"/>
      <c r="P1639" s="179"/>
      <c r="Q1639" s="179"/>
    </row>
    <row r="1640" spans="2:17" ht="15" customHeight="1" x14ac:dyDescent="0.3">
      <c r="B1640" s="169" t="str">
        <f>IF(Lançamentos!B1646="","",MONTH(Lançamentos!B1646))</f>
        <v/>
      </c>
      <c r="C1640" s="170" t="str">
        <f t="shared" si="26"/>
        <v/>
      </c>
      <c r="D1640" s="179"/>
      <c r="E1640" s="179"/>
      <c r="F1640" s="179"/>
      <c r="G1640" s="179"/>
      <c r="H1640" s="179"/>
      <c r="I1640" s="179"/>
      <c r="J1640" s="179"/>
      <c r="K1640" s="179"/>
      <c r="L1640" s="179"/>
      <c r="M1640" s="179"/>
      <c r="N1640" s="179"/>
      <c r="O1640" s="179"/>
      <c r="P1640" s="179"/>
      <c r="Q1640" s="179"/>
    </row>
    <row r="1641" spans="2:17" ht="15" customHeight="1" x14ac:dyDescent="0.3">
      <c r="B1641" s="169" t="str">
        <f>IF(Lançamentos!B1647="","",MONTH(Lançamentos!B1647))</f>
        <v/>
      </c>
      <c r="C1641" s="170" t="str">
        <f t="shared" si="26"/>
        <v/>
      </c>
      <c r="D1641" s="179"/>
      <c r="E1641" s="179"/>
      <c r="F1641" s="179"/>
      <c r="G1641" s="179"/>
      <c r="H1641" s="179"/>
      <c r="I1641" s="179"/>
      <c r="J1641" s="179"/>
      <c r="K1641" s="179"/>
      <c r="L1641" s="179"/>
      <c r="M1641" s="179"/>
      <c r="N1641" s="179"/>
      <c r="O1641" s="179"/>
      <c r="P1641" s="179"/>
      <c r="Q1641" s="179"/>
    </row>
    <row r="1642" spans="2:17" ht="15" customHeight="1" x14ac:dyDescent="0.3">
      <c r="B1642" s="169" t="str">
        <f>IF(Lançamentos!B1648="","",MONTH(Lançamentos!B1648))</f>
        <v/>
      </c>
      <c r="C1642" s="170" t="str">
        <f t="shared" si="26"/>
        <v/>
      </c>
      <c r="D1642" s="179"/>
      <c r="E1642" s="179"/>
      <c r="F1642" s="179"/>
      <c r="G1642" s="179"/>
      <c r="H1642" s="179"/>
      <c r="I1642" s="179"/>
      <c r="J1642" s="179"/>
      <c r="K1642" s="179"/>
      <c r="L1642" s="179"/>
      <c r="M1642" s="179"/>
      <c r="N1642" s="179"/>
      <c r="O1642" s="179"/>
      <c r="P1642" s="179"/>
      <c r="Q1642" s="179"/>
    </row>
    <row r="1643" spans="2:17" ht="15" customHeight="1" x14ac:dyDescent="0.3">
      <c r="B1643" s="169" t="str">
        <f>IF(Lançamentos!B1649="","",MONTH(Lançamentos!B1649))</f>
        <v/>
      </c>
      <c r="C1643" s="170" t="str">
        <f t="shared" si="26"/>
        <v/>
      </c>
      <c r="D1643" s="179"/>
      <c r="E1643" s="179"/>
      <c r="F1643" s="179"/>
      <c r="G1643" s="179"/>
      <c r="H1643" s="179"/>
      <c r="I1643" s="179"/>
      <c r="J1643" s="179"/>
      <c r="K1643" s="179"/>
      <c r="L1643" s="179"/>
      <c r="M1643" s="179"/>
      <c r="N1643" s="179"/>
      <c r="O1643" s="179"/>
      <c r="P1643" s="179"/>
      <c r="Q1643" s="179"/>
    </row>
    <row r="1644" spans="2:17" ht="15" customHeight="1" x14ac:dyDescent="0.3">
      <c r="B1644" s="169" t="str">
        <f>IF(Lançamentos!B1650="","",MONTH(Lançamentos!B1650))</f>
        <v/>
      </c>
      <c r="C1644" s="170" t="str">
        <f t="shared" si="26"/>
        <v/>
      </c>
      <c r="D1644" s="179"/>
      <c r="E1644" s="179"/>
      <c r="F1644" s="179"/>
      <c r="G1644" s="179"/>
      <c r="H1644" s="179"/>
      <c r="I1644" s="179"/>
      <c r="J1644" s="179"/>
      <c r="K1644" s="179"/>
      <c r="L1644" s="179"/>
      <c r="M1644" s="179"/>
      <c r="N1644" s="179"/>
      <c r="O1644" s="179"/>
      <c r="P1644" s="179"/>
      <c r="Q1644" s="179"/>
    </row>
    <row r="1645" spans="2:17" ht="15" customHeight="1" x14ac:dyDescent="0.3">
      <c r="B1645" s="169" t="str">
        <f>IF(Lançamentos!B1651="","",MONTH(Lançamentos!B1651))</f>
        <v/>
      </c>
      <c r="C1645" s="170" t="str">
        <f t="shared" si="26"/>
        <v/>
      </c>
      <c r="D1645" s="179"/>
      <c r="E1645" s="179"/>
      <c r="F1645" s="179"/>
      <c r="G1645" s="179"/>
      <c r="H1645" s="179"/>
      <c r="I1645" s="179"/>
      <c r="J1645" s="179"/>
      <c r="K1645" s="179"/>
      <c r="L1645" s="179"/>
      <c r="M1645" s="179"/>
      <c r="N1645" s="179"/>
      <c r="O1645" s="179"/>
      <c r="P1645" s="179"/>
      <c r="Q1645" s="179"/>
    </row>
    <row r="1646" spans="2:17" ht="15" customHeight="1" x14ac:dyDescent="0.3">
      <c r="B1646" s="169" t="str">
        <f>IF(Lançamentos!B1652="","",MONTH(Lançamentos!B1652))</f>
        <v/>
      </c>
      <c r="C1646" s="170" t="str">
        <f t="shared" si="26"/>
        <v/>
      </c>
      <c r="D1646" s="179"/>
      <c r="E1646" s="179"/>
      <c r="F1646" s="179"/>
      <c r="G1646" s="179"/>
      <c r="H1646" s="179"/>
      <c r="I1646" s="179"/>
      <c r="J1646" s="179"/>
      <c r="K1646" s="179"/>
      <c r="L1646" s="179"/>
      <c r="M1646" s="179"/>
      <c r="N1646" s="179"/>
      <c r="O1646" s="179"/>
      <c r="P1646" s="179"/>
      <c r="Q1646" s="179"/>
    </row>
    <row r="1647" spans="2:17" ht="15" customHeight="1" x14ac:dyDescent="0.3">
      <c r="B1647" s="169" t="str">
        <f>IF(Lançamentos!B1653="","",MONTH(Lançamentos!B1653))</f>
        <v/>
      </c>
      <c r="C1647" s="170" t="str">
        <f t="shared" si="26"/>
        <v/>
      </c>
      <c r="D1647" s="179"/>
      <c r="E1647" s="179"/>
      <c r="F1647" s="179"/>
      <c r="G1647" s="179"/>
      <c r="H1647" s="179"/>
      <c r="I1647" s="179"/>
      <c r="J1647" s="179"/>
      <c r="K1647" s="179"/>
      <c r="L1647" s="179"/>
      <c r="M1647" s="179"/>
      <c r="N1647" s="179"/>
      <c r="O1647" s="179"/>
      <c r="P1647" s="179"/>
      <c r="Q1647" s="179"/>
    </row>
    <row r="1648" spans="2:17" ht="15" customHeight="1" x14ac:dyDescent="0.3">
      <c r="B1648" s="169" t="str">
        <f>IF(Lançamentos!B1654="","",MONTH(Lançamentos!B1654))</f>
        <v/>
      </c>
      <c r="C1648" s="170" t="str">
        <f t="shared" si="26"/>
        <v/>
      </c>
      <c r="D1648" s="179"/>
      <c r="E1648" s="179"/>
      <c r="F1648" s="179"/>
      <c r="G1648" s="179"/>
      <c r="H1648" s="179"/>
      <c r="I1648" s="179"/>
      <c r="J1648" s="179"/>
      <c r="K1648" s="179"/>
      <c r="L1648" s="179"/>
      <c r="M1648" s="179"/>
      <c r="N1648" s="179"/>
      <c r="O1648" s="179"/>
      <c r="P1648" s="179"/>
      <c r="Q1648" s="179"/>
    </row>
    <row r="1649" spans="2:17" ht="15" customHeight="1" x14ac:dyDescent="0.3">
      <c r="B1649" s="169" t="str">
        <f>IF(Lançamentos!B1655="","",MONTH(Lançamentos!B1655))</f>
        <v/>
      </c>
      <c r="C1649" s="170" t="str">
        <f t="shared" si="26"/>
        <v/>
      </c>
      <c r="D1649" s="179"/>
      <c r="E1649" s="179"/>
      <c r="F1649" s="179"/>
      <c r="G1649" s="179"/>
      <c r="H1649" s="179"/>
      <c r="I1649" s="179"/>
      <c r="J1649" s="179"/>
      <c r="K1649" s="179"/>
      <c r="L1649" s="179"/>
      <c r="M1649" s="179"/>
      <c r="N1649" s="179"/>
      <c r="O1649" s="179"/>
      <c r="P1649" s="179"/>
      <c r="Q1649" s="179"/>
    </row>
    <row r="1650" spans="2:17" ht="15" customHeight="1" x14ac:dyDescent="0.3">
      <c r="B1650" s="169" t="str">
        <f>IF(Lançamentos!B1656="","",MONTH(Lançamentos!B1656))</f>
        <v/>
      </c>
      <c r="C1650" s="170" t="str">
        <f t="shared" si="26"/>
        <v/>
      </c>
      <c r="D1650" s="179"/>
      <c r="E1650" s="179"/>
      <c r="F1650" s="179"/>
      <c r="G1650" s="179"/>
      <c r="H1650" s="179"/>
      <c r="I1650" s="179"/>
      <c r="J1650" s="179"/>
      <c r="K1650" s="179"/>
      <c r="L1650" s="179"/>
      <c r="M1650" s="179"/>
      <c r="N1650" s="179"/>
      <c r="O1650" s="179"/>
      <c r="P1650" s="179"/>
      <c r="Q1650" s="179"/>
    </row>
    <row r="1651" spans="2:17" ht="15" customHeight="1" x14ac:dyDescent="0.3">
      <c r="B1651" s="169" t="str">
        <f>IF(Lançamentos!B1657="","",MONTH(Lançamentos!B1657))</f>
        <v/>
      </c>
      <c r="C1651" s="170" t="str">
        <f t="shared" si="26"/>
        <v/>
      </c>
      <c r="D1651" s="179"/>
      <c r="E1651" s="179"/>
      <c r="F1651" s="179"/>
      <c r="G1651" s="179"/>
      <c r="H1651" s="179"/>
      <c r="I1651" s="179"/>
      <c r="J1651" s="179"/>
      <c r="K1651" s="179"/>
      <c r="L1651" s="179"/>
      <c r="M1651" s="179"/>
      <c r="N1651" s="179"/>
      <c r="O1651" s="179"/>
      <c r="P1651" s="179"/>
      <c r="Q1651" s="179"/>
    </row>
    <row r="1652" spans="2:17" ht="15" customHeight="1" x14ac:dyDescent="0.3">
      <c r="B1652" s="169" t="str">
        <f>IF(Lançamentos!B1658="","",MONTH(Lançamentos!B1658))</f>
        <v/>
      </c>
      <c r="C1652" s="170" t="str">
        <f t="shared" si="26"/>
        <v/>
      </c>
      <c r="D1652" s="179"/>
      <c r="E1652" s="179"/>
      <c r="F1652" s="179"/>
      <c r="G1652" s="179"/>
      <c r="H1652" s="179"/>
      <c r="I1652" s="179"/>
      <c r="J1652" s="179"/>
      <c r="K1652" s="179"/>
      <c r="L1652" s="179"/>
      <c r="M1652" s="179"/>
      <c r="N1652" s="179"/>
      <c r="O1652" s="179"/>
      <c r="P1652" s="179"/>
      <c r="Q1652" s="179"/>
    </row>
    <row r="1653" spans="2:17" ht="15" customHeight="1" x14ac:dyDescent="0.3">
      <c r="B1653" s="169" t="str">
        <f>IF(Lançamentos!B1659="","",MONTH(Lançamentos!B1659))</f>
        <v/>
      </c>
      <c r="C1653" s="170" t="str">
        <f t="shared" si="26"/>
        <v/>
      </c>
      <c r="D1653" s="179"/>
      <c r="E1653" s="179"/>
      <c r="F1653" s="179"/>
      <c r="G1653" s="179"/>
      <c r="H1653" s="179"/>
      <c r="I1653" s="179"/>
      <c r="J1653" s="179"/>
      <c r="K1653" s="179"/>
      <c r="L1653" s="179"/>
      <c r="M1653" s="179"/>
      <c r="N1653" s="179"/>
      <c r="O1653" s="179"/>
      <c r="P1653" s="179"/>
      <c r="Q1653" s="179"/>
    </row>
    <row r="1654" spans="2:17" ht="15" customHeight="1" x14ac:dyDescent="0.3">
      <c r="B1654" s="169" t="str">
        <f>IF(Lançamentos!B1660="","",MONTH(Lançamentos!B1660))</f>
        <v/>
      </c>
      <c r="C1654" s="170" t="str">
        <f t="shared" si="26"/>
        <v/>
      </c>
      <c r="D1654" s="179"/>
      <c r="E1654" s="179"/>
      <c r="F1654" s="179"/>
      <c r="G1654" s="179"/>
      <c r="H1654" s="179"/>
      <c r="I1654" s="179"/>
      <c r="J1654" s="179"/>
      <c r="K1654" s="179"/>
      <c r="L1654" s="179"/>
      <c r="M1654" s="179"/>
      <c r="N1654" s="179"/>
      <c r="O1654" s="179"/>
      <c r="P1654" s="179"/>
      <c r="Q1654" s="179"/>
    </row>
    <row r="1655" spans="2:17" ht="15" customHeight="1" x14ac:dyDescent="0.3">
      <c r="B1655" s="169" t="str">
        <f>IF(Lançamentos!B1661="","",MONTH(Lançamentos!B1661))</f>
        <v/>
      </c>
      <c r="C1655" s="170" t="str">
        <f t="shared" si="26"/>
        <v/>
      </c>
      <c r="D1655" s="179"/>
      <c r="E1655" s="179"/>
      <c r="F1655" s="179"/>
      <c r="G1655" s="179"/>
      <c r="H1655" s="179"/>
      <c r="I1655" s="179"/>
      <c r="J1655" s="179"/>
      <c r="K1655" s="179"/>
      <c r="L1655" s="179"/>
      <c r="M1655" s="179"/>
      <c r="N1655" s="179"/>
      <c r="O1655" s="179"/>
      <c r="P1655" s="179"/>
      <c r="Q1655" s="179"/>
    </row>
    <row r="1656" spans="2:17" ht="15" customHeight="1" x14ac:dyDescent="0.3">
      <c r="B1656" s="169" t="str">
        <f>IF(Lançamentos!B1662="","",MONTH(Lançamentos!B1662))</f>
        <v/>
      </c>
      <c r="C1656" s="170" t="str">
        <f t="shared" si="26"/>
        <v/>
      </c>
      <c r="D1656" s="179"/>
      <c r="E1656" s="179"/>
      <c r="F1656" s="179"/>
      <c r="G1656" s="179"/>
      <c r="H1656" s="179"/>
      <c r="I1656" s="179"/>
      <c r="J1656" s="179"/>
      <c r="K1656" s="179"/>
      <c r="L1656" s="179"/>
      <c r="M1656" s="179"/>
      <c r="N1656" s="179"/>
      <c r="O1656" s="179"/>
      <c r="P1656" s="179"/>
      <c r="Q1656" s="179"/>
    </row>
    <row r="1657" spans="2:17" ht="15" customHeight="1" x14ac:dyDescent="0.3">
      <c r="B1657" s="169" t="str">
        <f>IF(Lançamentos!B1663="","",MONTH(Lançamentos!B1663))</f>
        <v/>
      </c>
      <c r="C1657" s="170" t="str">
        <f t="shared" si="26"/>
        <v/>
      </c>
      <c r="D1657" s="179"/>
      <c r="E1657" s="179"/>
      <c r="F1657" s="179"/>
      <c r="G1657" s="179"/>
      <c r="H1657" s="179"/>
      <c r="I1657" s="179"/>
      <c r="J1657" s="179"/>
      <c r="K1657" s="179"/>
      <c r="L1657" s="179"/>
      <c r="M1657" s="179"/>
      <c r="N1657" s="179"/>
      <c r="O1657" s="179"/>
      <c r="P1657" s="179"/>
      <c r="Q1657" s="179"/>
    </row>
    <row r="1658" spans="2:17" ht="15" customHeight="1" x14ac:dyDescent="0.3">
      <c r="B1658" s="169" t="str">
        <f>IF(Lançamentos!B1664="","",MONTH(Lançamentos!B1664))</f>
        <v/>
      </c>
      <c r="C1658" s="170" t="str">
        <f t="shared" si="26"/>
        <v/>
      </c>
      <c r="D1658" s="179"/>
      <c r="E1658" s="179"/>
      <c r="F1658" s="179"/>
      <c r="G1658" s="179"/>
      <c r="H1658" s="179"/>
      <c r="I1658" s="179"/>
      <c r="J1658" s="179"/>
      <c r="K1658" s="179"/>
      <c r="L1658" s="179"/>
      <c r="M1658" s="179"/>
      <c r="N1658" s="179"/>
      <c r="O1658" s="179"/>
      <c r="P1658" s="179"/>
      <c r="Q1658" s="179"/>
    </row>
    <row r="1659" spans="2:17" ht="15" customHeight="1" x14ac:dyDescent="0.3">
      <c r="B1659" s="169" t="str">
        <f>IF(Lançamentos!B1665="","",MONTH(Lançamentos!B1665))</f>
        <v/>
      </c>
      <c r="C1659" s="170" t="str">
        <f t="shared" si="26"/>
        <v/>
      </c>
      <c r="D1659" s="179"/>
      <c r="E1659" s="179"/>
      <c r="F1659" s="179"/>
      <c r="G1659" s="179"/>
      <c r="H1659" s="179"/>
      <c r="I1659" s="179"/>
      <c r="J1659" s="179"/>
      <c r="K1659" s="179"/>
      <c r="L1659" s="179"/>
      <c r="M1659" s="179"/>
      <c r="N1659" s="179"/>
      <c r="O1659" s="179"/>
      <c r="P1659" s="179"/>
      <c r="Q1659" s="179"/>
    </row>
    <row r="1660" spans="2:17" ht="15" customHeight="1" x14ac:dyDescent="0.3">
      <c r="B1660" s="169" t="str">
        <f>IF(Lançamentos!B1666="","",MONTH(Lançamentos!B1666))</f>
        <v/>
      </c>
      <c r="C1660" s="170" t="str">
        <f t="shared" si="26"/>
        <v/>
      </c>
      <c r="D1660" s="179"/>
      <c r="E1660" s="179"/>
      <c r="F1660" s="179"/>
      <c r="G1660" s="179"/>
      <c r="H1660" s="179"/>
      <c r="I1660" s="179"/>
      <c r="J1660" s="179"/>
      <c r="K1660" s="179"/>
      <c r="L1660" s="179"/>
      <c r="M1660" s="179"/>
      <c r="N1660" s="179"/>
      <c r="O1660" s="179"/>
      <c r="P1660" s="179"/>
      <c r="Q1660" s="179"/>
    </row>
    <row r="1661" spans="2:17" ht="15" customHeight="1" x14ac:dyDescent="0.3">
      <c r="B1661" s="169" t="str">
        <f>IF(Lançamentos!B1667="","",MONTH(Lançamentos!B1667))</f>
        <v/>
      </c>
      <c r="C1661" s="170" t="str">
        <f t="shared" si="26"/>
        <v/>
      </c>
      <c r="D1661" s="179"/>
      <c r="E1661" s="179"/>
      <c r="F1661" s="179"/>
      <c r="G1661" s="179"/>
      <c r="H1661" s="179"/>
      <c r="I1661" s="179"/>
      <c r="J1661" s="179"/>
      <c r="K1661" s="179"/>
      <c r="L1661" s="179"/>
      <c r="M1661" s="179"/>
      <c r="N1661" s="179"/>
      <c r="O1661" s="179"/>
      <c r="P1661" s="179"/>
      <c r="Q1661" s="179"/>
    </row>
    <row r="1662" spans="2:17" ht="15" customHeight="1" x14ac:dyDescent="0.3">
      <c r="B1662" s="169" t="str">
        <f>IF(Lançamentos!B1668="","",MONTH(Lançamentos!B1668))</f>
        <v/>
      </c>
      <c r="C1662" s="170" t="str">
        <f t="shared" si="26"/>
        <v/>
      </c>
      <c r="D1662" s="179"/>
      <c r="E1662" s="179"/>
      <c r="F1662" s="179"/>
      <c r="G1662" s="179"/>
      <c r="H1662" s="179"/>
      <c r="I1662" s="179"/>
      <c r="J1662" s="179"/>
      <c r="K1662" s="179"/>
      <c r="L1662" s="179"/>
      <c r="M1662" s="179"/>
      <c r="N1662" s="179"/>
      <c r="O1662" s="179"/>
      <c r="P1662" s="179"/>
      <c r="Q1662" s="179"/>
    </row>
    <row r="1663" spans="2:17" ht="15" customHeight="1" x14ac:dyDescent="0.3">
      <c r="B1663" s="169" t="str">
        <f>IF(Lançamentos!B1669="","",MONTH(Lançamentos!B1669))</f>
        <v/>
      </c>
      <c r="C1663" s="170" t="str">
        <f t="shared" si="26"/>
        <v/>
      </c>
      <c r="D1663" s="179"/>
      <c r="E1663" s="179"/>
      <c r="F1663" s="179"/>
      <c r="G1663" s="179"/>
      <c r="H1663" s="179"/>
      <c r="I1663" s="179"/>
      <c r="J1663" s="179"/>
      <c r="K1663" s="179"/>
      <c r="L1663" s="179"/>
      <c r="M1663" s="179"/>
      <c r="N1663" s="179"/>
      <c r="O1663" s="179"/>
      <c r="P1663" s="179"/>
      <c r="Q1663" s="179"/>
    </row>
    <row r="1664" spans="2:17" ht="15" customHeight="1" x14ac:dyDescent="0.3">
      <c r="B1664" s="169" t="str">
        <f>IF(Lançamentos!B1670="","",MONTH(Lançamentos!B1670))</f>
        <v/>
      </c>
      <c r="C1664" s="170" t="str">
        <f t="shared" si="26"/>
        <v/>
      </c>
      <c r="D1664" s="179"/>
      <c r="E1664" s="179"/>
      <c r="F1664" s="179"/>
      <c r="G1664" s="179"/>
      <c r="H1664" s="179"/>
      <c r="I1664" s="179"/>
      <c r="J1664" s="179"/>
      <c r="K1664" s="179"/>
      <c r="L1664" s="179"/>
      <c r="M1664" s="179"/>
      <c r="N1664" s="179"/>
      <c r="O1664" s="179"/>
      <c r="P1664" s="179"/>
      <c r="Q1664" s="179"/>
    </row>
    <row r="1665" spans="2:17" ht="15" customHeight="1" x14ac:dyDescent="0.3">
      <c r="B1665" s="169" t="str">
        <f>IF(Lançamentos!B1671="","",MONTH(Lançamentos!B1671))</f>
        <v/>
      </c>
      <c r="C1665" s="170" t="str">
        <f t="shared" si="26"/>
        <v/>
      </c>
      <c r="D1665" s="179"/>
      <c r="E1665" s="179"/>
      <c r="F1665" s="179"/>
      <c r="G1665" s="179"/>
      <c r="H1665" s="179"/>
      <c r="I1665" s="179"/>
      <c r="J1665" s="179"/>
      <c r="K1665" s="179"/>
      <c r="L1665" s="179"/>
      <c r="M1665" s="179"/>
      <c r="N1665" s="179"/>
      <c r="O1665" s="179"/>
      <c r="P1665" s="179"/>
      <c r="Q1665" s="179"/>
    </row>
    <row r="1666" spans="2:17" ht="15" customHeight="1" x14ac:dyDescent="0.3">
      <c r="B1666" s="169" t="str">
        <f>IF(Lançamentos!B1672="","",MONTH(Lançamentos!B1672))</f>
        <v/>
      </c>
      <c r="C1666" s="170" t="str">
        <f t="shared" si="26"/>
        <v/>
      </c>
      <c r="D1666" s="179"/>
      <c r="E1666" s="179"/>
      <c r="F1666" s="179"/>
      <c r="G1666" s="179"/>
      <c r="H1666" s="179"/>
      <c r="I1666" s="179"/>
      <c r="J1666" s="179"/>
      <c r="K1666" s="179"/>
      <c r="L1666" s="179"/>
      <c r="M1666" s="179"/>
      <c r="N1666" s="179"/>
      <c r="O1666" s="179"/>
      <c r="P1666" s="179"/>
      <c r="Q1666" s="179"/>
    </row>
    <row r="1667" spans="2:17" ht="15" customHeight="1" x14ac:dyDescent="0.3">
      <c r="B1667" s="169" t="str">
        <f>IF(Lançamentos!B1673="","",MONTH(Lançamentos!B1673))</f>
        <v/>
      </c>
      <c r="C1667" s="170" t="str">
        <f t="shared" si="26"/>
        <v/>
      </c>
      <c r="D1667" s="179"/>
      <c r="E1667" s="179"/>
      <c r="F1667" s="179"/>
      <c r="G1667" s="179"/>
      <c r="H1667" s="179"/>
      <c r="I1667" s="179"/>
      <c r="J1667" s="179"/>
      <c r="K1667" s="179"/>
      <c r="L1667" s="179"/>
      <c r="M1667" s="179"/>
      <c r="N1667" s="179"/>
      <c r="O1667" s="179"/>
      <c r="P1667" s="179"/>
      <c r="Q1667" s="179"/>
    </row>
    <row r="1668" spans="2:17" ht="15" customHeight="1" x14ac:dyDescent="0.3">
      <c r="B1668" s="169" t="str">
        <f>IF(Lançamentos!B1674="","",MONTH(Lançamentos!B1674))</f>
        <v/>
      </c>
      <c r="C1668" s="170" t="str">
        <f t="shared" si="26"/>
        <v/>
      </c>
      <c r="D1668" s="179"/>
      <c r="E1668" s="179"/>
      <c r="F1668" s="179"/>
      <c r="G1668" s="179"/>
      <c r="H1668" s="179"/>
      <c r="I1668" s="179"/>
      <c r="J1668" s="179"/>
      <c r="K1668" s="179"/>
      <c r="L1668" s="179"/>
      <c r="M1668" s="179"/>
      <c r="N1668" s="179"/>
      <c r="O1668" s="179"/>
      <c r="P1668" s="179"/>
      <c r="Q1668" s="179"/>
    </row>
    <row r="1669" spans="2:17" ht="15" customHeight="1" x14ac:dyDescent="0.3">
      <c r="B1669" s="169" t="str">
        <f>IF(Lançamentos!B1675="","",MONTH(Lançamentos!B1675))</f>
        <v/>
      </c>
      <c r="C1669" s="170" t="str">
        <f t="shared" ref="C1669:C1732" si="27">IFERROR(INDEX($A$4:$A$14,B1669),"")</f>
        <v/>
      </c>
      <c r="D1669" s="179"/>
      <c r="E1669" s="179"/>
      <c r="F1669" s="179"/>
      <c r="G1669" s="179"/>
      <c r="H1669" s="179"/>
      <c r="I1669" s="179"/>
      <c r="J1669" s="179"/>
      <c r="K1669" s="179"/>
      <c r="L1669" s="179"/>
      <c r="M1669" s="179"/>
      <c r="N1669" s="179"/>
      <c r="O1669" s="179"/>
      <c r="P1669" s="179"/>
      <c r="Q1669" s="179"/>
    </row>
    <row r="1670" spans="2:17" ht="15" customHeight="1" x14ac:dyDescent="0.3">
      <c r="B1670" s="169" t="str">
        <f>IF(Lançamentos!B1676="","",MONTH(Lançamentos!B1676))</f>
        <v/>
      </c>
      <c r="C1670" s="170" t="str">
        <f t="shared" si="27"/>
        <v/>
      </c>
      <c r="D1670" s="179"/>
      <c r="E1670" s="179"/>
      <c r="F1670" s="179"/>
      <c r="G1670" s="179"/>
      <c r="H1670" s="179"/>
      <c r="I1670" s="179"/>
      <c r="J1670" s="179"/>
      <c r="K1670" s="179"/>
      <c r="L1670" s="179"/>
      <c r="M1670" s="179"/>
      <c r="N1670" s="179"/>
      <c r="O1670" s="179"/>
      <c r="P1670" s="179"/>
      <c r="Q1670" s="179"/>
    </row>
    <row r="1671" spans="2:17" ht="15" customHeight="1" x14ac:dyDescent="0.3">
      <c r="B1671" s="169" t="str">
        <f>IF(Lançamentos!B1677="","",MONTH(Lançamentos!B1677))</f>
        <v/>
      </c>
      <c r="C1671" s="170" t="str">
        <f t="shared" si="27"/>
        <v/>
      </c>
      <c r="D1671" s="179"/>
      <c r="E1671" s="179"/>
      <c r="F1671" s="179"/>
      <c r="G1671" s="179"/>
      <c r="H1671" s="179"/>
      <c r="I1671" s="179"/>
      <c r="J1671" s="179"/>
      <c r="K1671" s="179"/>
      <c r="L1671" s="179"/>
      <c r="M1671" s="179"/>
      <c r="N1671" s="179"/>
      <c r="O1671" s="179"/>
      <c r="P1671" s="179"/>
      <c r="Q1671" s="179"/>
    </row>
    <row r="1672" spans="2:17" ht="15" customHeight="1" x14ac:dyDescent="0.3">
      <c r="B1672" s="169" t="str">
        <f>IF(Lançamentos!B1678="","",MONTH(Lançamentos!B1678))</f>
        <v/>
      </c>
      <c r="C1672" s="170" t="str">
        <f t="shared" si="27"/>
        <v/>
      </c>
      <c r="D1672" s="179"/>
      <c r="E1672" s="179"/>
      <c r="F1672" s="179"/>
      <c r="G1672" s="179"/>
      <c r="H1672" s="179"/>
      <c r="I1672" s="179"/>
      <c r="J1672" s="179"/>
      <c r="K1672" s="179"/>
      <c r="L1672" s="179"/>
      <c r="M1672" s="179"/>
      <c r="N1672" s="179"/>
      <c r="O1672" s="179"/>
      <c r="P1672" s="179"/>
      <c r="Q1672" s="179"/>
    </row>
    <row r="1673" spans="2:17" ht="15" customHeight="1" x14ac:dyDescent="0.3">
      <c r="B1673" s="169" t="str">
        <f>IF(Lançamentos!B1679="","",MONTH(Lançamentos!B1679))</f>
        <v/>
      </c>
      <c r="C1673" s="170" t="str">
        <f t="shared" si="27"/>
        <v/>
      </c>
      <c r="D1673" s="179"/>
      <c r="E1673" s="179"/>
      <c r="F1673" s="179"/>
      <c r="G1673" s="179"/>
      <c r="H1673" s="179"/>
      <c r="I1673" s="179"/>
      <c r="J1673" s="179"/>
      <c r="K1673" s="179"/>
      <c r="L1673" s="179"/>
      <c r="M1673" s="179"/>
      <c r="N1673" s="179"/>
      <c r="O1673" s="179"/>
      <c r="P1673" s="179"/>
      <c r="Q1673" s="179"/>
    </row>
    <row r="1674" spans="2:17" ht="15" customHeight="1" x14ac:dyDescent="0.3">
      <c r="B1674" s="169" t="str">
        <f>IF(Lançamentos!B1680="","",MONTH(Lançamentos!B1680))</f>
        <v/>
      </c>
      <c r="C1674" s="170" t="str">
        <f t="shared" si="27"/>
        <v/>
      </c>
      <c r="D1674" s="179"/>
      <c r="E1674" s="179"/>
      <c r="F1674" s="179"/>
      <c r="G1674" s="179"/>
      <c r="H1674" s="179"/>
      <c r="I1674" s="179"/>
      <c r="J1674" s="179"/>
      <c r="K1674" s="179"/>
      <c r="L1674" s="179"/>
      <c r="M1674" s="179"/>
      <c r="N1674" s="179"/>
      <c r="O1674" s="179"/>
      <c r="P1674" s="179"/>
      <c r="Q1674" s="179"/>
    </row>
    <row r="1675" spans="2:17" ht="15" customHeight="1" x14ac:dyDescent="0.3">
      <c r="B1675" s="169" t="str">
        <f>IF(Lançamentos!B1681="","",MONTH(Lançamentos!B1681))</f>
        <v/>
      </c>
      <c r="C1675" s="170" t="str">
        <f t="shared" si="27"/>
        <v/>
      </c>
      <c r="D1675" s="179"/>
      <c r="E1675" s="179"/>
      <c r="F1675" s="179"/>
      <c r="G1675" s="179"/>
      <c r="H1675" s="179"/>
      <c r="I1675" s="179"/>
      <c r="J1675" s="179"/>
      <c r="K1675" s="179"/>
      <c r="L1675" s="179"/>
      <c r="M1675" s="179"/>
      <c r="N1675" s="179"/>
      <c r="O1675" s="179"/>
      <c r="P1675" s="179"/>
      <c r="Q1675" s="179"/>
    </row>
    <row r="1676" spans="2:17" ht="15" customHeight="1" x14ac:dyDescent="0.3">
      <c r="B1676" s="169" t="str">
        <f>IF(Lançamentos!B1682="","",MONTH(Lançamentos!B1682))</f>
        <v/>
      </c>
      <c r="C1676" s="170" t="str">
        <f t="shared" si="27"/>
        <v/>
      </c>
      <c r="D1676" s="179"/>
      <c r="E1676" s="179"/>
      <c r="F1676" s="179"/>
      <c r="G1676" s="179"/>
      <c r="H1676" s="179"/>
      <c r="I1676" s="179"/>
      <c r="J1676" s="179"/>
      <c r="K1676" s="179"/>
      <c r="L1676" s="179"/>
      <c r="M1676" s="179"/>
      <c r="N1676" s="179"/>
      <c r="O1676" s="179"/>
      <c r="P1676" s="179"/>
      <c r="Q1676" s="179"/>
    </row>
    <row r="1677" spans="2:17" ht="15" customHeight="1" x14ac:dyDescent="0.3">
      <c r="B1677" s="169" t="str">
        <f>IF(Lançamentos!B1683="","",MONTH(Lançamentos!B1683))</f>
        <v/>
      </c>
      <c r="C1677" s="170" t="str">
        <f t="shared" si="27"/>
        <v/>
      </c>
      <c r="D1677" s="179"/>
      <c r="E1677" s="179"/>
      <c r="F1677" s="179"/>
      <c r="G1677" s="179"/>
      <c r="H1677" s="179"/>
      <c r="I1677" s="179"/>
      <c r="J1677" s="179"/>
      <c r="K1677" s="179"/>
      <c r="L1677" s="179"/>
      <c r="M1677" s="179"/>
      <c r="N1677" s="179"/>
      <c r="O1677" s="179"/>
      <c r="P1677" s="179"/>
      <c r="Q1677" s="179"/>
    </row>
    <row r="1678" spans="2:17" ht="15" customHeight="1" x14ac:dyDescent="0.3">
      <c r="B1678" s="169" t="str">
        <f>IF(Lançamentos!B1684="","",MONTH(Lançamentos!B1684))</f>
        <v/>
      </c>
      <c r="C1678" s="170" t="str">
        <f t="shared" si="27"/>
        <v/>
      </c>
      <c r="D1678" s="179"/>
      <c r="E1678" s="179"/>
      <c r="F1678" s="179"/>
      <c r="G1678" s="179"/>
      <c r="H1678" s="179"/>
      <c r="I1678" s="179"/>
      <c r="J1678" s="179"/>
      <c r="K1678" s="179"/>
      <c r="L1678" s="179"/>
      <c r="M1678" s="179"/>
      <c r="N1678" s="179"/>
      <c r="O1678" s="179"/>
      <c r="P1678" s="179"/>
      <c r="Q1678" s="179"/>
    </row>
    <row r="1679" spans="2:17" ht="15" customHeight="1" x14ac:dyDescent="0.3">
      <c r="B1679" s="169" t="str">
        <f>IF(Lançamentos!B1685="","",MONTH(Lançamentos!B1685))</f>
        <v/>
      </c>
      <c r="C1679" s="170" t="str">
        <f t="shared" si="27"/>
        <v/>
      </c>
      <c r="D1679" s="179"/>
      <c r="E1679" s="179"/>
      <c r="F1679" s="179"/>
      <c r="G1679" s="179"/>
      <c r="H1679" s="179"/>
      <c r="I1679" s="179"/>
      <c r="J1679" s="179"/>
      <c r="K1679" s="179"/>
      <c r="L1679" s="179"/>
      <c r="M1679" s="179"/>
      <c r="N1679" s="179"/>
      <c r="O1679" s="179"/>
      <c r="P1679" s="179"/>
      <c r="Q1679" s="179"/>
    </row>
    <row r="1680" spans="2:17" ht="15" customHeight="1" x14ac:dyDescent="0.3">
      <c r="B1680" s="169" t="str">
        <f>IF(Lançamentos!B1686="","",MONTH(Lançamentos!B1686))</f>
        <v/>
      </c>
      <c r="C1680" s="170" t="str">
        <f t="shared" si="27"/>
        <v/>
      </c>
      <c r="D1680" s="179"/>
      <c r="E1680" s="179"/>
      <c r="F1680" s="179"/>
      <c r="G1680" s="179"/>
      <c r="H1680" s="179"/>
      <c r="I1680" s="179"/>
      <c r="J1680" s="179"/>
      <c r="K1680" s="179"/>
      <c r="L1680" s="179"/>
      <c r="M1680" s="179"/>
      <c r="N1680" s="179"/>
      <c r="O1680" s="179"/>
      <c r="P1680" s="179"/>
      <c r="Q1680" s="179"/>
    </row>
    <row r="1681" spans="2:17" ht="15" customHeight="1" x14ac:dyDescent="0.3">
      <c r="B1681" s="169" t="str">
        <f>IF(Lançamentos!B1687="","",MONTH(Lançamentos!B1687))</f>
        <v/>
      </c>
      <c r="C1681" s="170" t="str">
        <f t="shared" si="27"/>
        <v/>
      </c>
      <c r="D1681" s="179"/>
      <c r="E1681" s="179"/>
      <c r="F1681" s="179"/>
      <c r="G1681" s="179"/>
      <c r="H1681" s="179"/>
      <c r="I1681" s="179"/>
      <c r="J1681" s="179"/>
      <c r="K1681" s="179"/>
      <c r="L1681" s="179"/>
      <c r="M1681" s="179"/>
      <c r="N1681" s="179"/>
      <c r="O1681" s="179"/>
      <c r="P1681" s="179"/>
      <c r="Q1681" s="179"/>
    </row>
    <row r="1682" spans="2:17" ht="15" customHeight="1" x14ac:dyDescent="0.3">
      <c r="B1682" s="169" t="str">
        <f>IF(Lançamentos!B1688="","",MONTH(Lançamentos!B1688))</f>
        <v/>
      </c>
      <c r="C1682" s="170" t="str">
        <f t="shared" si="27"/>
        <v/>
      </c>
      <c r="D1682" s="179"/>
      <c r="E1682" s="179"/>
      <c r="F1682" s="179"/>
      <c r="G1682" s="179"/>
      <c r="H1682" s="179"/>
      <c r="I1682" s="179"/>
      <c r="J1682" s="179"/>
      <c r="K1682" s="179"/>
      <c r="L1682" s="179"/>
      <c r="M1682" s="179"/>
      <c r="N1682" s="179"/>
      <c r="O1682" s="179"/>
      <c r="P1682" s="179"/>
      <c r="Q1682" s="179"/>
    </row>
    <row r="1683" spans="2:17" ht="15" customHeight="1" x14ac:dyDescent="0.3">
      <c r="B1683" s="169" t="str">
        <f>IF(Lançamentos!B1689="","",MONTH(Lançamentos!B1689))</f>
        <v/>
      </c>
      <c r="C1683" s="170" t="str">
        <f t="shared" si="27"/>
        <v/>
      </c>
      <c r="D1683" s="179"/>
      <c r="E1683" s="179"/>
      <c r="F1683" s="179"/>
      <c r="G1683" s="179"/>
      <c r="H1683" s="179"/>
      <c r="I1683" s="179"/>
      <c r="J1683" s="179"/>
      <c r="K1683" s="179"/>
      <c r="L1683" s="179"/>
      <c r="M1683" s="179"/>
      <c r="N1683" s="179"/>
      <c r="O1683" s="179"/>
      <c r="P1683" s="179"/>
      <c r="Q1683" s="179"/>
    </row>
    <row r="1684" spans="2:17" ht="15" customHeight="1" x14ac:dyDescent="0.3">
      <c r="B1684" s="169" t="str">
        <f>IF(Lançamentos!B1690="","",MONTH(Lançamentos!B1690))</f>
        <v/>
      </c>
      <c r="C1684" s="170" t="str">
        <f t="shared" si="27"/>
        <v/>
      </c>
      <c r="D1684" s="179"/>
      <c r="E1684" s="179"/>
      <c r="F1684" s="179"/>
      <c r="G1684" s="179"/>
      <c r="H1684" s="179"/>
      <c r="I1684" s="179"/>
      <c r="J1684" s="179"/>
      <c r="K1684" s="179"/>
      <c r="L1684" s="179"/>
      <c r="M1684" s="179"/>
      <c r="N1684" s="179"/>
      <c r="O1684" s="179"/>
      <c r="P1684" s="179"/>
      <c r="Q1684" s="179"/>
    </row>
    <row r="1685" spans="2:17" ht="15" customHeight="1" x14ac:dyDescent="0.3">
      <c r="B1685" s="169" t="str">
        <f>IF(Lançamentos!B1691="","",MONTH(Lançamentos!B1691))</f>
        <v/>
      </c>
      <c r="C1685" s="170" t="str">
        <f t="shared" si="27"/>
        <v/>
      </c>
      <c r="D1685" s="179"/>
      <c r="E1685" s="179"/>
      <c r="F1685" s="179"/>
      <c r="G1685" s="179"/>
      <c r="H1685" s="179"/>
      <c r="I1685" s="179"/>
      <c r="J1685" s="179"/>
      <c r="K1685" s="179"/>
      <c r="L1685" s="179"/>
      <c r="M1685" s="179"/>
      <c r="N1685" s="179"/>
      <c r="O1685" s="179"/>
      <c r="P1685" s="179"/>
      <c r="Q1685" s="179"/>
    </row>
    <row r="1686" spans="2:17" ht="15" customHeight="1" x14ac:dyDescent="0.3">
      <c r="B1686" s="169" t="str">
        <f>IF(Lançamentos!B1692="","",MONTH(Lançamentos!B1692))</f>
        <v/>
      </c>
      <c r="C1686" s="170" t="str">
        <f t="shared" si="27"/>
        <v/>
      </c>
      <c r="D1686" s="179"/>
      <c r="E1686" s="179"/>
      <c r="F1686" s="179"/>
      <c r="G1686" s="179"/>
      <c r="H1686" s="179"/>
      <c r="I1686" s="179"/>
      <c r="J1686" s="179"/>
      <c r="K1686" s="179"/>
      <c r="L1686" s="179"/>
      <c r="M1686" s="179"/>
      <c r="N1686" s="179"/>
      <c r="O1686" s="179"/>
      <c r="P1686" s="179"/>
      <c r="Q1686" s="179"/>
    </row>
    <row r="1687" spans="2:17" ht="15" customHeight="1" x14ac:dyDescent="0.3">
      <c r="B1687" s="169" t="str">
        <f>IF(Lançamentos!B1693="","",MONTH(Lançamentos!B1693))</f>
        <v/>
      </c>
      <c r="C1687" s="170" t="str">
        <f t="shared" si="27"/>
        <v/>
      </c>
      <c r="D1687" s="179"/>
      <c r="E1687" s="179"/>
      <c r="F1687" s="179"/>
      <c r="G1687" s="179"/>
      <c r="H1687" s="179"/>
      <c r="I1687" s="179"/>
      <c r="J1687" s="179"/>
      <c r="K1687" s="179"/>
      <c r="L1687" s="179"/>
      <c r="M1687" s="179"/>
      <c r="N1687" s="179"/>
      <c r="O1687" s="179"/>
      <c r="P1687" s="179"/>
      <c r="Q1687" s="179"/>
    </row>
    <row r="1688" spans="2:17" ht="15" customHeight="1" x14ac:dyDescent="0.3">
      <c r="B1688" s="169" t="str">
        <f>IF(Lançamentos!B1694="","",MONTH(Lançamentos!B1694))</f>
        <v/>
      </c>
      <c r="C1688" s="170" t="str">
        <f t="shared" si="27"/>
        <v/>
      </c>
      <c r="D1688" s="179"/>
      <c r="E1688" s="179"/>
      <c r="F1688" s="179"/>
      <c r="G1688" s="179"/>
      <c r="H1688" s="179"/>
      <c r="I1688" s="179"/>
      <c r="J1688" s="179"/>
      <c r="K1688" s="179"/>
      <c r="L1688" s="179"/>
      <c r="M1688" s="179"/>
      <c r="N1688" s="179"/>
      <c r="O1688" s="179"/>
      <c r="P1688" s="179"/>
      <c r="Q1688" s="179"/>
    </row>
    <row r="1689" spans="2:17" ht="15" customHeight="1" x14ac:dyDescent="0.3">
      <c r="B1689" s="169" t="str">
        <f>IF(Lançamentos!B1695="","",MONTH(Lançamentos!B1695))</f>
        <v/>
      </c>
      <c r="C1689" s="170" t="str">
        <f t="shared" si="27"/>
        <v/>
      </c>
      <c r="D1689" s="179"/>
      <c r="E1689" s="179"/>
      <c r="F1689" s="179"/>
      <c r="G1689" s="179"/>
      <c r="H1689" s="179"/>
      <c r="I1689" s="179"/>
      <c r="J1689" s="179"/>
      <c r="K1689" s="179"/>
      <c r="L1689" s="179"/>
      <c r="M1689" s="179"/>
      <c r="N1689" s="179"/>
      <c r="O1689" s="179"/>
      <c r="P1689" s="179"/>
      <c r="Q1689" s="179"/>
    </row>
    <row r="1690" spans="2:17" ht="15" customHeight="1" x14ac:dyDescent="0.3">
      <c r="B1690" s="169" t="str">
        <f>IF(Lançamentos!B1696="","",MONTH(Lançamentos!B1696))</f>
        <v/>
      </c>
      <c r="C1690" s="170" t="str">
        <f t="shared" si="27"/>
        <v/>
      </c>
      <c r="D1690" s="179"/>
      <c r="E1690" s="179"/>
      <c r="F1690" s="179"/>
      <c r="G1690" s="179"/>
      <c r="H1690" s="179"/>
      <c r="I1690" s="179"/>
      <c r="J1690" s="179"/>
      <c r="K1690" s="179"/>
      <c r="L1690" s="179"/>
      <c r="M1690" s="179"/>
      <c r="N1690" s="179"/>
      <c r="O1690" s="179"/>
      <c r="P1690" s="179"/>
      <c r="Q1690" s="179"/>
    </row>
    <row r="1691" spans="2:17" ht="15" customHeight="1" x14ac:dyDescent="0.3">
      <c r="B1691" s="169" t="str">
        <f>IF(Lançamentos!B1697="","",MONTH(Lançamentos!B1697))</f>
        <v/>
      </c>
      <c r="C1691" s="170" t="str">
        <f t="shared" si="27"/>
        <v/>
      </c>
      <c r="D1691" s="179"/>
      <c r="E1691" s="179"/>
      <c r="F1691" s="179"/>
      <c r="G1691" s="179"/>
      <c r="H1691" s="179"/>
      <c r="I1691" s="179"/>
      <c r="J1691" s="179"/>
      <c r="K1691" s="179"/>
      <c r="L1691" s="179"/>
      <c r="M1691" s="179"/>
      <c r="N1691" s="179"/>
      <c r="O1691" s="179"/>
      <c r="P1691" s="179"/>
      <c r="Q1691" s="179"/>
    </row>
    <row r="1692" spans="2:17" ht="15" customHeight="1" x14ac:dyDescent="0.3">
      <c r="B1692" s="169" t="str">
        <f>IF(Lançamentos!B1698="","",MONTH(Lançamentos!B1698))</f>
        <v/>
      </c>
      <c r="C1692" s="170" t="str">
        <f t="shared" si="27"/>
        <v/>
      </c>
      <c r="D1692" s="179"/>
      <c r="E1692" s="179"/>
      <c r="F1692" s="179"/>
      <c r="G1692" s="179"/>
      <c r="H1692" s="179"/>
      <c r="I1692" s="179"/>
      <c r="J1692" s="179"/>
      <c r="K1692" s="179"/>
      <c r="L1692" s="179"/>
      <c r="M1692" s="179"/>
      <c r="N1692" s="179"/>
      <c r="O1692" s="179"/>
      <c r="P1692" s="179"/>
      <c r="Q1692" s="179"/>
    </row>
    <row r="1693" spans="2:17" ht="15" customHeight="1" x14ac:dyDescent="0.3">
      <c r="B1693" s="169" t="str">
        <f>IF(Lançamentos!B1699="","",MONTH(Lançamentos!B1699))</f>
        <v/>
      </c>
      <c r="C1693" s="170" t="str">
        <f t="shared" si="27"/>
        <v/>
      </c>
      <c r="D1693" s="179"/>
      <c r="E1693" s="179"/>
      <c r="F1693" s="179"/>
      <c r="G1693" s="179"/>
      <c r="H1693" s="179"/>
      <c r="I1693" s="179"/>
      <c r="J1693" s="179"/>
      <c r="K1693" s="179"/>
      <c r="L1693" s="179"/>
      <c r="M1693" s="179"/>
      <c r="N1693" s="179"/>
      <c r="O1693" s="179"/>
      <c r="P1693" s="179"/>
      <c r="Q1693" s="179"/>
    </row>
    <row r="1694" spans="2:17" ht="15" customHeight="1" x14ac:dyDescent="0.3">
      <c r="B1694" s="169" t="str">
        <f>IF(Lançamentos!B1700="","",MONTH(Lançamentos!B1700))</f>
        <v/>
      </c>
      <c r="C1694" s="170" t="str">
        <f t="shared" si="27"/>
        <v/>
      </c>
      <c r="D1694" s="179"/>
      <c r="E1694" s="179"/>
      <c r="F1694" s="179"/>
      <c r="G1694" s="179"/>
      <c r="H1694" s="179"/>
      <c r="I1694" s="179"/>
      <c r="J1694" s="179"/>
      <c r="K1694" s="179"/>
      <c r="L1694" s="179"/>
      <c r="M1694" s="179"/>
      <c r="N1694" s="179"/>
      <c r="O1694" s="179"/>
      <c r="P1694" s="179"/>
      <c r="Q1694" s="179"/>
    </row>
    <row r="1695" spans="2:17" ht="15" customHeight="1" x14ac:dyDescent="0.3">
      <c r="B1695" s="169" t="str">
        <f>IF(Lançamentos!B1701="","",MONTH(Lançamentos!B1701))</f>
        <v/>
      </c>
      <c r="C1695" s="170" t="str">
        <f t="shared" si="27"/>
        <v/>
      </c>
      <c r="D1695" s="179"/>
      <c r="E1695" s="179"/>
      <c r="F1695" s="179"/>
      <c r="G1695" s="179"/>
      <c r="H1695" s="179"/>
      <c r="I1695" s="179"/>
      <c r="J1695" s="179"/>
      <c r="K1695" s="179"/>
      <c r="L1695" s="179"/>
      <c r="M1695" s="179"/>
      <c r="N1695" s="179"/>
      <c r="O1695" s="179"/>
      <c r="P1695" s="179"/>
      <c r="Q1695" s="179"/>
    </row>
    <row r="1696" spans="2:17" ht="15" customHeight="1" x14ac:dyDescent="0.3">
      <c r="B1696" s="169" t="str">
        <f>IF(Lançamentos!B1702="","",MONTH(Lançamentos!B1702))</f>
        <v/>
      </c>
      <c r="C1696" s="170" t="str">
        <f t="shared" si="27"/>
        <v/>
      </c>
      <c r="D1696" s="179"/>
      <c r="E1696" s="179"/>
      <c r="F1696" s="179"/>
      <c r="G1696" s="179"/>
      <c r="H1696" s="179"/>
      <c r="I1696" s="179"/>
      <c r="J1696" s="179"/>
      <c r="K1696" s="179"/>
      <c r="L1696" s="179"/>
      <c r="M1696" s="179"/>
      <c r="N1696" s="179"/>
      <c r="O1696" s="179"/>
      <c r="P1696" s="179"/>
      <c r="Q1696" s="179"/>
    </row>
    <row r="1697" spans="2:17" ht="15" customHeight="1" x14ac:dyDescent="0.3">
      <c r="B1697" s="169" t="str">
        <f>IF(Lançamentos!B1703="","",MONTH(Lançamentos!B1703))</f>
        <v/>
      </c>
      <c r="C1697" s="170" t="str">
        <f t="shared" si="27"/>
        <v/>
      </c>
      <c r="D1697" s="179"/>
      <c r="E1697" s="179"/>
      <c r="F1697" s="179"/>
      <c r="G1697" s="179"/>
      <c r="H1697" s="179"/>
      <c r="I1697" s="179"/>
      <c r="J1697" s="179"/>
      <c r="K1697" s="179"/>
      <c r="L1697" s="179"/>
      <c r="M1697" s="179"/>
      <c r="N1697" s="179"/>
      <c r="O1697" s="179"/>
      <c r="P1697" s="179"/>
      <c r="Q1697" s="179"/>
    </row>
    <row r="1698" spans="2:17" ht="15" customHeight="1" x14ac:dyDescent="0.3">
      <c r="B1698" s="169" t="str">
        <f>IF(Lançamentos!B1704="","",MONTH(Lançamentos!B1704))</f>
        <v/>
      </c>
      <c r="C1698" s="170" t="str">
        <f t="shared" si="27"/>
        <v/>
      </c>
      <c r="D1698" s="179"/>
      <c r="E1698" s="179"/>
      <c r="F1698" s="179"/>
      <c r="G1698" s="179"/>
      <c r="H1698" s="179"/>
      <c r="I1698" s="179"/>
      <c r="J1698" s="179"/>
      <c r="K1698" s="179"/>
      <c r="L1698" s="179"/>
      <c r="M1698" s="179"/>
      <c r="N1698" s="179"/>
      <c r="O1698" s="179"/>
      <c r="P1698" s="179"/>
      <c r="Q1698" s="179"/>
    </row>
    <row r="1699" spans="2:17" ht="15" customHeight="1" x14ac:dyDescent="0.3">
      <c r="B1699" s="169" t="str">
        <f>IF(Lançamentos!B1705="","",MONTH(Lançamentos!B1705))</f>
        <v/>
      </c>
      <c r="C1699" s="170" t="str">
        <f t="shared" si="27"/>
        <v/>
      </c>
      <c r="D1699" s="179"/>
      <c r="E1699" s="179"/>
      <c r="F1699" s="179"/>
      <c r="G1699" s="179"/>
      <c r="H1699" s="179"/>
      <c r="I1699" s="179"/>
      <c r="J1699" s="179"/>
      <c r="K1699" s="179"/>
      <c r="L1699" s="179"/>
      <c r="M1699" s="179"/>
      <c r="N1699" s="179"/>
      <c r="O1699" s="179"/>
      <c r="P1699" s="179"/>
      <c r="Q1699" s="179"/>
    </row>
    <row r="1700" spans="2:17" ht="15" customHeight="1" x14ac:dyDescent="0.3">
      <c r="B1700" s="169" t="str">
        <f>IF(Lançamentos!B1706="","",MONTH(Lançamentos!B1706))</f>
        <v/>
      </c>
      <c r="C1700" s="170" t="str">
        <f t="shared" si="27"/>
        <v/>
      </c>
      <c r="D1700" s="179"/>
      <c r="E1700" s="179"/>
      <c r="F1700" s="179"/>
      <c r="G1700" s="179"/>
      <c r="H1700" s="179"/>
      <c r="I1700" s="179"/>
      <c r="J1700" s="179"/>
      <c r="K1700" s="179"/>
      <c r="L1700" s="179"/>
      <c r="M1700" s="179"/>
      <c r="N1700" s="179"/>
      <c r="O1700" s="179"/>
      <c r="P1700" s="179"/>
      <c r="Q1700" s="179"/>
    </row>
    <row r="1701" spans="2:17" ht="15" customHeight="1" x14ac:dyDescent="0.3">
      <c r="B1701" s="169" t="str">
        <f>IF(Lançamentos!B1707="","",MONTH(Lançamentos!B1707))</f>
        <v/>
      </c>
      <c r="C1701" s="170" t="str">
        <f t="shared" si="27"/>
        <v/>
      </c>
      <c r="D1701" s="179"/>
      <c r="E1701" s="179"/>
      <c r="F1701" s="179"/>
      <c r="G1701" s="179"/>
      <c r="H1701" s="179"/>
      <c r="I1701" s="179"/>
      <c r="J1701" s="179"/>
      <c r="K1701" s="179"/>
      <c r="L1701" s="179"/>
      <c r="M1701" s="179"/>
      <c r="N1701" s="179"/>
      <c r="O1701" s="179"/>
      <c r="P1701" s="179"/>
      <c r="Q1701" s="179"/>
    </row>
    <row r="1702" spans="2:17" ht="15" customHeight="1" x14ac:dyDescent="0.3">
      <c r="B1702" s="169" t="str">
        <f>IF(Lançamentos!B1708="","",MONTH(Lançamentos!B1708))</f>
        <v/>
      </c>
      <c r="C1702" s="170" t="str">
        <f t="shared" si="27"/>
        <v/>
      </c>
      <c r="D1702" s="179"/>
      <c r="E1702" s="179"/>
      <c r="F1702" s="179"/>
      <c r="G1702" s="179"/>
      <c r="H1702" s="179"/>
      <c r="I1702" s="179"/>
      <c r="J1702" s="179"/>
      <c r="K1702" s="179"/>
      <c r="L1702" s="179"/>
      <c r="M1702" s="179"/>
      <c r="N1702" s="179"/>
      <c r="O1702" s="179"/>
      <c r="P1702" s="179"/>
      <c r="Q1702" s="179"/>
    </row>
    <row r="1703" spans="2:17" ht="15" customHeight="1" x14ac:dyDescent="0.3">
      <c r="B1703" s="169" t="str">
        <f>IF(Lançamentos!B1709="","",MONTH(Lançamentos!B1709))</f>
        <v/>
      </c>
      <c r="C1703" s="170" t="str">
        <f t="shared" si="27"/>
        <v/>
      </c>
      <c r="D1703" s="179"/>
      <c r="E1703" s="179"/>
      <c r="F1703" s="179"/>
      <c r="G1703" s="179"/>
      <c r="H1703" s="179"/>
      <c r="I1703" s="179"/>
      <c r="J1703" s="179"/>
      <c r="K1703" s="179"/>
      <c r="L1703" s="179"/>
      <c r="M1703" s="179"/>
      <c r="N1703" s="179"/>
      <c r="O1703" s="179"/>
      <c r="P1703" s="179"/>
      <c r="Q1703" s="179"/>
    </row>
    <row r="1704" spans="2:17" ht="15" customHeight="1" x14ac:dyDescent="0.3">
      <c r="B1704" s="169" t="str">
        <f>IF(Lançamentos!B1710="","",MONTH(Lançamentos!B1710))</f>
        <v/>
      </c>
      <c r="C1704" s="170" t="str">
        <f t="shared" si="27"/>
        <v/>
      </c>
      <c r="D1704" s="179"/>
      <c r="E1704" s="179"/>
      <c r="F1704" s="179"/>
      <c r="G1704" s="179"/>
      <c r="H1704" s="179"/>
      <c r="I1704" s="179"/>
      <c r="J1704" s="179"/>
      <c r="K1704" s="179"/>
      <c r="L1704" s="179"/>
      <c r="M1704" s="179"/>
      <c r="N1704" s="179"/>
      <c r="O1704" s="179"/>
      <c r="P1704" s="179"/>
      <c r="Q1704" s="179"/>
    </row>
    <row r="1705" spans="2:17" ht="15" customHeight="1" x14ac:dyDescent="0.3">
      <c r="B1705" s="169" t="str">
        <f>IF(Lançamentos!B1711="","",MONTH(Lançamentos!B1711))</f>
        <v/>
      </c>
      <c r="C1705" s="170" t="str">
        <f t="shared" si="27"/>
        <v/>
      </c>
      <c r="D1705" s="179"/>
      <c r="E1705" s="179"/>
      <c r="F1705" s="179"/>
      <c r="G1705" s="179"/>
      <c r="H1705" s="179"/>
      <c r="I1705" s="179"/>
      <c r="J1705" s="179"/>
      <c r="K1705" s="179"/>
      <c r="L1705" s="179"/>
      <c r="M1705" s="179"/>
      <c r="N1705" s="179"/>
      <c r="O1705" s="179"/>
      <c r="P1705" s="179"/>
      <c r="Q1705" s="179"/>
    </row>
    <row r="1706" spans="2:17" ht="15" customHeight="1" x14ac:dyDescent="0.3">
      <c r="B1706" s="169" t="str">
        <f>IF(Lançamentos!B1712="","",MONTH(Lançamentos!B1712))</f>
        <v/>
      </c>
      <c r="C1706" s="170" t="str">
        <f t="shared" si="27"/>
        <v/>
      </c>
      <c r="D1706" s="179"/>
      <c r="E1706" s="179"/>
      <c r="F1706" s="179"/>
      <c r="G1706" s="179"/>
      <c r="H1706" s="179"/>
      <c r="I1706" s="179"/>
      <c r="J1706" s="179"/>
      <c r="K1706" s="179"/>
      <c r="L1706" s="179"/>
      <c r="M1706" s="179"/>
      <c r="N1706" s="179"/>
      <c r="O1706" s="179"/>
      <c r="P1706" s="179"/>
      <c r="Q1706" s="179"/>
    </row>
    <row r="1707" spans="2:17" ht="15" customHeight="1" x14ac:dyDescent="0.3">
      <c r="B1707" s="169" t="str">
        <f>IF(Lançamentos!B1713="","",MONTH(Lançamentos!B1713))</f>
        <v/>
      </c>
      <c r="C1707" s="170" t="str">
        <f t="shared" si="27"/>
        <v/>
      </c>
      <c r="D1707" s="179"/>
      <c r="E1707" s="179"/>
      <c r="F1707" s="179"/>
      <c r="G1707" s="179"/>
      <c r="H1707" s="179"/>
      <c r="I1707" s="179"/>
      <c r="J1707" s="179"/>
      <c r="K1707" s="179"/>
      <c r="L1707" s="179"/>
      <c r="M1707" s="179"/>
      <c r="N1707" s="179"/>
      <c r="O1707" s="179"/>
      <c r="P1707" s="179"/>
      <c r="Q1707" s="179"/>
    </row>
    <row r="1708" spans="2:17" ht="15" customHeight="1" x14ac:dyDescent="0.3">
      <c r="B1708" s="169" t="str">
        <f>IF(Lançamentos!B1714="","",MONTH(Lançamentos!B1714))</f>
        <v/>
      </c>
      <c r="C1708" s="170" t="str">
        <f t="shared" si="27"/>
        <v/>
      </c>
      <c r="D1708" s="179"/>
      <c r="E1708" s="179"/>
      <c r="F1708" s="179"/>
      <c r="G1708" s="179"/>
      <c r="H1708" s="179"/>
      <c r="I1708" s="179"/>
      <c r="J1708" s="179"/>
      <c r="K1708" s="179"/>
      <c r="L1708" s="179"/>
      <c r="M1708" s="179"/>
      <c r="N1708" s="179"/>
      <c r="O1708" s="179"/>
      <c r="P1708" s="179"/>
      <c r="Q1708" s="179"/>
    </row>
    <row r="1709" spans="2:17" ht="15" customHeight="1" x14ac:dyDescent="0.3">
      <c r="B1709" s="169" t="str">
        <f>IF(Lançamentos!B1715="","",MONTH(Lançamentos!B1715))</f>
        <v/>
      </c>
      <c r="C1709" s="170" t="str">
        <f t="shared" si="27"/>
        <v/>
      </c>
      <c r="D1709" s="179"/>
      <c r="E1709" s="179"/>
      <c r="F1709" s="179"/>
      <c r="G1709" s="179"/>
      <c r="H1709" s="179"/>
      <c r="I1709" s="179"/>
      <c r="J1709" s="179"/>
      <c r="K1709" s="179"/>
      <c r="L1709" s="179"/>
      <c r="M1709" s="179"/>
      <c r="N1709" s="179"/>
      <c r="O1709" s="179"/>
      <c r="P1709" s="179"/>
      <c r="Q1709" s="179"/>
    </row>
    <row r="1710" spans="2:17" ht="15" customHeight="1" x14ac:dyDescent="0.3">
      <c r="B1710" s="169" t="str">
        <f>IF(Lançamentos!B1716="","",MONTH(Lançamentos!B1716))</f>
        <v/>
      </c>
      <c r="C1710" s="170" t="str">
        <f t="shared" si="27"/>
        <v/>
      </c>
      <c r="D1710" s="179"/>
      <c r="E1710" s="179"/>
      <c r="F1710" s="179"/>
      <c r="G1710" s="179"/>
      <c r="H1710" s="179"/>
      <c r="I1710" s="179"/>
      <c r="J1710" s="179"/>
      <c r="K1710" s="179"/>
      <c r="L1710" s="179"/>
      <c r="M1710" s="179"/>
      <c r="N1710" s="179"/>
      <c r="O1710" s="179"/>
      <c r="P1710" s="179"/>
      <c r="Q1710" s="179"/>
    </row>
    <row r="1711" spans="2:17" ht="15" customHeight="1" x14ac:dyDescent="0.3">
      <c r="B1711" s="169" t="str">
        <f>IF(Lançamentos!B1717="","",MONTH(Lançamentos!B1717))</f>
        <v/>
      </c>
      <c r="C1711" s="170" t="str">
        <f t="shared" si="27"/>
        <v/>
      </c>
      <c r="D1711" s="179"/>
      <c r="E1711" s="179"/>
      <c r="F1711" s="179"/>
      <c r="G1711" s="179"/>
      <c r="H1711" s="179"/>
      <c r="I1711" s="179"/>
      <c r="J1711" s="179"/>
      <c r="K1711" s="179"/>
      <c r="L1711" s="179"/>
      <c r="M1711" s="179"/>
      <c r="N1711" s="179"/>
      <c r="O1711" s="179"/>
      <c r="P1711" s="179"/>
      <c r="Q1711" s="179"/>
    </row>
    <row r="1712" spans="2:17" ht="15" customHeight="1" x14ac:dyDescent="0.3">
      <c r="B1712" s="169" t="str">
        <f>IF(Lançamentos!B1718="","",MONTH(Lançamentos!B1718))</f>
        <v/>
      </c>
      <c r="C1712" s="170" t="str">
        <f t="shared" si="27"/>
        <v/>
      </c>
      <c r="D1712" s="179"/>
      <c r="E1712" s="179"/>
      <c r="F1712" s="179"/>
      <c r="G1712" s="179"/>
      <c r="H1712" s="179"/>
      <c r="I1712" s="179"/>
      <c r="J1712" s="179"/>
      <c r="K1712" s="179"/>
      <c r="L1712" s="179"/>
      <c r="M1712" s="179"/>
      <c r="N1712" s="179"/>
      <c r="O1712" s="179"/>
      <c r="P1712" s="179"/>
      <c r="Q1712" s="179"/>
    </row>
    <row r="1713" spans="2:17" ht="15" customHeight="1" x14ac:dyDescent="0.3">
      <c r="B1713" s="169" t="str">
        <f>IF(Lançamentos!B1719="","",MONTH(Lançamentos!B1719))</f>
        <v/>
      </c>
      <c r="C1713" s="170" t="str">
        <f t="shared" si="27"/>
        <v/>
      </c>
      <c r="D1713" s="179"/>
      <c r="E1713" s="179"/>
      <c r="F1713" s="179"/>
      <c r="G1713" s="179"/>
      <c r="H1713" s="179"/>
      <c r="I1713" s="179"/>
      <c r="J1713" s="179"/>
      <c r="K1713" s="179"/>
      <c r="L1713" s="179"/>
      <c r="M1713" s="179"/>
      <c r="N1713" s="179"/>
      <c r="O1713" s="179"/>
      <c r="P1713" s="179"/>
      <c r="Q1713" s="179"/>
    </row>
    <row r="1714" spans="2:17" ht="15" customHeight="1" x14ac:dyDescent="0.3">
      <c r="B1714" s="169" t="str">
        <f>IF(Lançamentos!B1720="","",MONTH(Lançamentos!B1720))</f>
        <v/>
      </c>
      <c r="C1714" s="170" t="str">
        <f t="shared" si="27"/>
        <v/>
      </c>
      <c r="D1714" s="179"/>
      <c r="E1714" s="179"/>
      <c r="F1714" s="179"/>
      <c r="G1714" s="179"/>
      <c r="H1714" s="179"/>
      <c r="I1714" s="179"/>
      <c r="J1714" s="179"/>
      <c r="K1714" s="179"/>
      <c r="L1714" s="179"/>
      <c r="M1714" s="179"/>
      <c r="N1714" s="179"/>
      <c r="O1714" s="179"/>
      <c r="P1714" s="179"/>
      <c r="Q1714" s="179"/>
    </row>
    <row r="1715" spans="2:17" ht="15" customHeight="1" x14ac:dyDescent="0.3">
      <c r="B1715" s="169" t="str">
        <f>IF(Lançamentos!B1721="","",MONTH(Lançamentos!B1721))</f>
        <v/>
      </c>
      <c r="C1715" s="170" t="str">
        <f t="shared" si="27"/>
        <v/>
      </c>
      <c r="D1715" s="179"/>
      <c r="E1715" s="179"/>
      <c r="F1715" s="179"/>
      <c r="G1715" s="179"/>
      <c r="H1715" s="179"/>
      <c r="I1715" s="179"/>
      <c r="J1715" s="179"/>
      <c r="K1715" s="179"/>
      <c r="L1715" s="179"/>
      <c r="M1715" s="179"/>
      <c r="N1715" s="179"/>
      <c r="O1715" s="179"/>
      <c r="P1715" s="179"/>
      <c r="Q1715" s="179"/>
    </row>
    <row r="1716" spans="2:17" ht="15" customHeight="1" x14ac:dyDescent="0.3">
      <c r="B1716" s="169" t="str">
        <f>IF(Lançamentos!B1722="","",MONTH(Lançamentos!B1722))</f>
        <v/>
      </c>
      <c r="C1716" s="170" t="str">
        <f t="shared" si="27"/>
        <v/>
      </c>
      <c r="D1716" s="179"/>
      <c r="E1716" s="179"/>
      <c r="F1716" s="179"/>
      <c r="G1716" s="179"/>
      <c r="H1716" s="179"/>
      <c r="I1716" s="179"/>
      <c r="J1716" s="179"/>
      <c r="K1716" s="179"/>
      <c r="L1716" s="179"/>
      <c r="M1716" s="179"/>
      <c r="N1716" s="179"/>
      <c r="O1716" s="179"/>
      <c r="P1716" s="179"/>
      <c r="Q1716" s="179"/>
    </row>
    <row r="1717" spans="2:17" ht="15" customHeight="1" x14ac:dyDescent="0.3">
      <c r="B1717" s="169" t="str">
        <f>IF(Lançamentos!B1723="","",MONTH(Lançamentos!B1723))</f>
        <v/>
      </c>
      <c r="C1717" s="170" t="str">
        <f t="shared" si="27"/>
        <v/>
      </c>
      <c r="D1717" s="179"/>
      <c r="E1717" s="179"/>
      <c r="F1717" s="179"/>
      <c r="G1717" s="179"/>
      <c r="H1717" s="179"/>
      <c r="I1717" s="179"/>
      <c r="J1717" s="179"/>
      <c r="K1717" s="179"/>
      <c r="L1717" s="179"/>
      <c r="M1717" s="179"/>
      <c r="N1717" s="179"/>
      <c r="O1717" s="179"/>
      <c r="P1717" s="179"/>
      <c r="Q1717" s="179"/>
    </row>
    <row r="1718" spans="2:17" ht="15" customHeight="1" x14ac:dyDescent="0.3">
      <c r="B1718" s="169" t="str">
        <f>IF(Lançamentos!B1724="","",MONTH(Lançamentos!B1724))</f>
        <v/>
      </c>
      <c r="C1718" s="170" t="str">
        <f t="shared" si="27"/>
        <v/>
      </c>
      <c r="D1718" s="179"/>
      <c r="E1718" s="179"/>
      <c r="F1718" s="179"/>
      <c r="G1718" s="179"/>
      <c r="H1718" s="179"/>
      <c r="I1718" s="179"/>
      <c r="J1718" s="179"/>
      <c r="K1718" s="179"/>
      <c r="L1718" s="179"/>
      <c r="M1718" s="179"/>
      <c r="N1718" s="179"/>
      <c r="O1718" s="179"/>
      <c r="P1718" s="179"/>
      <c r="Q1718" s="179"/>
    </row>
    <row r="1719" spans="2:17" ht="15" customHeight="1" x14ac:dyDescent="0.3">
      <c r="B1719" s="169" t="str">
        <f>IF(Lançamentos!B1725="","",MONTH(Lançamentos!B1725))</f>
        <v/>
      </c>
      <c r="C1719" s="170" t="str">
        <f t="shared" si="27"/>
        <v/>
      </c>
      <c r="D1719" s="179"/>
      <c r="E1719" s="179"/>
      <c r="F1719" s="179"/>
      <c r="G1719" s="179"/>
      <c r="H1719" s="179"/>
      <c r="I1719" s="179"/>
      <c r="J1719" s="179"/>
      <c r="K1719" s="179"/>
      <c r="L1719" s="179"/>
      <c r="M1719" s="179"/>
      <c r="N1719" s="179"/>
      <c r="O1719" s="179"/>
      <c r="P1719" s="179"/>
      <c r="Q1719" s="179"/>
    </row>
    <row r="1720" spans="2:17" ht="15" customHeight="1" x14ac:dyDescent="0.3">
      <c r="B1720" s="169" t="str">
        <f>IF(Lançamentos!B1726="","",MONTH(Lançamentos!B1726))</f>
        <v/>
      </c>
      <c r="C1720" s="170" t="str">
        <f t="shared" si="27"/>
        <v/>
      </c>
      <c r="D1720" s="179"/>
      <c r="E1720" s="179"/>
      <c r="F1720" s="179"/>
      <c r="G1720" s="179"/>
      <c r="H1720" s="179"/>
      <c r="I1720" s="179"/>
      <c r="J1720" s="179"/>
      <c r="K1720" s="179"/>
      <c r="L1720" s="179"/>
      <c r="M1720" s="179"/>
      <c r="N1720" s="179"/>
      <c r="O1720" s="179"/>
      <c r="P1720" s="179"/>
      <c r="Q1720" s="179"/>
    </row>
    <row r="1721" spans="2:17" ht="15" customHeight="1" x14ac:dyDescent="0.3">
      <c r="B1721" s="169" t="str">
        <f>IF(Lançamentos!B1727="","",MONTH(Lançamentos!B1727))</f>
        <v/>
      </c>
      <c r="C1721" s="170" t="str">
        <f t="shared" si="27"/>
        <v/>
      </c>
      <c r="D1721" s="179"/>
      <c r="E1721" s="179"/>
      <c r="F1721" s="179"/>
      <c r="G1721" s="179"/>
      <c r="H1721" s="179"/>
      <c r="I1721" s="179"/>
      <c r="J1721" s="179"/>
      <c r="K1721" s="179"/>
      <c r="L1721" s="179"/>
      <c r="M1721" s="179"/>
      <c r="N1721" s="179"/>
      <c r="O1721" s="179"/>
      <c r="P1721" s="179"/>
      <c r="Q1721" s="179"/>
    </row>
    <row r="1722" spans="2:17" ht="15" customHeight="1" x14ac:dyDescent="0.3">
      <c r="B1722" s="169" t="str">
        <f>IF(Lançamentos!B1728="","",MONTH(Lançamentos!B1728))</f>
        <v/>
      </c>
      <c r="C1722" s="170" t="str">
        <f t="shared" si="27"/>
        <v/>
      </c>
      <c r="D1722" s="179"/>
      <c r="E1722" s="179"/>
      <c r="F1722" s="179"/>
      <c r="G1722" s="179"/>
      <c r="H1722" s="179"/>
      <c r="I1722" s="179"/>
      <c r="J1722" s="179"/>
      <c r="K1722" s="179"/>
      <c r="L1722" s="179"/>
      <c r="M1722" s="179"/>
      <c r="N1722" s="179"/>
      <c r="O1722" s="179"/>
      <c r="P1722" s="179"/>
      <c r="Q1722" s="179"/>
    </row>
    <row r="1723" spans="2:17" ht="15" customHeight="1" x14ac:dyDescent="0.3">
      <c r="B1723" s="169" t="str">
        <f>IF(Lançamentos!B1729="","",MONTH(Lançamentos!B1729))</f>
        <v/>
      </c>
      <c r="C1723" s="170" t="str">
        <f t="shared" si="27"/>
        <v/>
      </c>
      <c r="D1723" s="179"/>
      <c r="E1723" s="179"/>
      <c r="F1723" s="179"/>
      <c r="G1723" s="179"/>
      <c r="H1723" s="179"/>
      <c r="I1723" s="179"/>
      <c r="J1723" s="179"/>
      <c r="K1723" s="179"/>
      <c r="L1723" s="179"/>
      <c r="M1723" s="179"/>
      <c r="N1723" s="179"/>
      <c r="O1723" s="179"/>
      <c r="P1723" s="179"/>
      <c r="Q1723" s="179"/>
    </row>
    <row r="1724" spans="2:17" ht="15" customHeight="1" x14ac:dyDescent="0.3">
      <c r="B1724" s="169" t="str">
        <f>IF(Lançamentos!B1730="","",MONTH(Lançamentos!B1730))</f>
        <v/>
      </c>
      <c r="C1724" s="170" t="str">
        <f t="shared" si="27"/>
        <v/>
      </c>
      <c r="D1724" s="179"/>
      <c r="E1724" s="179"/>
      <c r="F1724" s="179"/>
      <c r="G1724" s="179"/>
      <c r="H1724" s="179"/>
      <c r="I1724" s="179"/>
      <c r="J1724" s="179"/>
      <c r="K1724" s="179"/>
      <c r="L1724" s="179"/>
      <c r="M1724" s="179"/>
      <c r="N1724" s="179"/>
      <c r="O1724" s="179"/>
      <c r="P1724" s="179"/>
      <c r="Q1724" s="179"/>
    </row>
    <row r="1725" spans="2:17" ht="15" customHeight="1" x14ac:dyDescent="0.3">
      <c r="B1725" s="169" t="str">
        <f>IF(Lançamentos!B1731="","",MONTH(Lançamentos!B1731))</f>
        <v/>
      </c>
      <c r="C1725" s="170" t="str">
        <f t="shared" si="27"/>
        <v/>
      </c>
      <c r="D1725" s="179"/>
      <c r="E1725" s="179"/>
      <c r="F1725" s="179"/>
      <c r="G1725" s="179"/>
      <c r="H1725" s="179"/>
      <c r="I1725" s="179"/>
      <c r="J1725" s="179"/>
      <c r="K1725" s="179"/>
      <c r="L1725" s="179"/>
      <c r="M1725" s="179"/>
      <c r="N1725" s="179"/>
      <c r="O1725" s="179"/>
      <c r="P1725" s="179"/>
      <c r="Q1725" s="179"/>
    </row>
    <row r="1726" spans="2:17" ht="15" customHeight="1" x14ac:dyDescent="0.3">
      <c r="B1726" s="169" t="str">
        <f>IF(Lançamentos!B1732="","",MONTH(Lançamentos!B1732))</f>
        <v/>
      </c>
      <c r="C1726" s="170" t="str">
        <f t="shared" si="27"/>
        <v/>
      </c>
      <c r="D1726" s="179"/>
      <c r="E1726" s="179"/>
      <c r="F1726" s="179"/>
      <c r="G1726" s="179"/>
      <c r="H1726" s="179"/>
      <c r="I1726" s="179"/>
      <c r="J1726" s="179"/>
      <c r="K1726" s="179"/>
      <c r="L1726" s="179"/>
      <c r="M1726" s="179"/>
      <c r="N1726" s="179"/>
      <c r="O1726" s="179"/>
      <c r="P1726" s="179"/>
      <c r="Q1726" s="179"/>
    </row>
    <row r="1727" spans="2:17" ht="15" customHeight="1" x14ac:dyDescent="0.3">
      <c r="B1727" s="169" t="str">
        <f>IF(Lançamentos!B1733="","",MONTH(Lançamentos!B1733))</f>
        <v/>
      </c>
      <c r="C1727" s="170" t="str">
        <f t="shared" si="27"/>
        <v/>
      </c>
      <c r="D1727" s="179"/>
      <c r="E1727" s="179"/>
      <c r="F1727" s="179"/>
      <c r="G1727" s="179"/>
      <c r="H1727" s="179"/>
      <c r="I1727" s="179"/>
      <c r="J1727" s="179"/>
      <c r="K1727" s="179"/>
      <c r="L1727" s="179"/>
      <c r="M1727" s="179"/>
      <c r="N1727" s="179"/>
      <c r="O1727" s="179"/>
      <c r="P1727" s="179"/>
      <c r="Q1727" s="179"/>
    </row>
    <row r="1728" spans="2:17" ht="15" customHeight="1" x14ac:dyDescent="0.3">
      <c r="B1728" s="169" t="str">
        <f>IF(Lançamentos!B1734="","",MONTH(Lançamentos!B1734))</f>
        <v/>
      </c>
      <c r="C1728" s="170" t="str">
        <f t="shared" si="27"/>
        <v/>
      </c>
      <c r="D1728" s="179"/>
      <c r="E1728" s="179"/>
      <c r="F1728" s="179"/>
      <c r="G1728" s="179"/>
      <c r="H1728" s="179"/>
      <c r="I1728" s="179"/>
      <c r="J1728" s="179"/>
      <c r="K1728" s="179"/>
      <c r="L1728" s="179"/>
      <c r="M1728" s="179"/>
      <c r="N1728" s="179"/>
      <c r="O1728" s="179"/>
      <c r="P1728" s="179"/>
      <c r="Q1728" s="179"/>
    </row>
    <row r="1729" spans="2:17" ht="15" customHeight="1" x14ac:dyDescent="0.3">
      <c r="B1729" s="169" t="str">
        <f>IF(Lançamentos!B1735="","",MONTH(Lançamentos!B1735))</f>
        <v/>
      </c>
      <c r="C1729" s="170" t="str">
        <f t="shared" si="27"/>
        <v/>
      </c>
      <c r="D1729" s="179"/>
      <c r="E1729" s="179"/>
      <c r="F1729" s="179"/>
      <c r="G1729" s="179"/>
      <c r="H1729" s="179"/>
      <c r="I1729" s="179"/>
      <c r="J1729" s="179"/>
      <c r="K1729" s="179"/>
      <c r="L1729" s="179"/>
      <c r="M1729" s="179"/>
      <c r="N1729" s="179"/>
      <c r="O1729" s="179"/>
      <c r="P1729" s="179"/>
      <c r="Q1729" s="179"/>
    </row>
    <row r="1730" spans="2:17" ht="15" customHeight="1" x14ac:dyDescent="0.3">
      <c r="B1730" s="169" t="str">
        <f>IF(Lançamentos!B1736="","",MONTH(Lançamentos!B1736))</f>
        <v/>
      </c>
      <c r="C1730" s="170" t="str">
        <f t="shared" si="27"/>
        <v/>
      </c>
      <c r="D1730" s="179"/>
      <c r="E1730" s="179"/>
      <c r="F1730" s="179"/>
      <c r="G1730" s="179"/>
      <c r="H1730" s="179"/>
      <c r="I1730" s="179"/>
      <c r="J1730" s="179"/>
      <c r="K1730" s="179"/>
      <c r="L1730" s="179"/>
      <c r="M1730" s="179"/>
      <c r="N1730" s="179"/>
      <c r="O1730" s="179"/>
      <c r="P1730" s="179"/>
      <c r="Q1730" s="179"/>
    </row>
    <row r="1731" spans="2:17" ht="15" customHeight="1" x14ac:dyDescent="0.3">
      <c r="B1731" s="169" t="str">
        <f>IF(Lançamentos!B1737="","",MONTH(Lançamentos!B1737))</f>
        <v/>
      </c>
      <c r="C1731" s="170" t="str">
        <f t="shared" si="27"/>
        <v/>
      </c>
      <c r="D1731" s="179"/>
      <c r="E1731" s="179"/>
      <c r="F1731" s="179"/>
      <c r="G1731" s="179"/>
      <c r="H1731" s="179"/>
      <c r="I1731" s="179"/>
      <c r="J1731" s="179"/>
      <c r="K1731" s="179"/>
      <c r="L1731" s="179"/>
      <c r="M1731" s="179"/>
      <c r="N1731" s="179"/>
      <c r="O1731" s="179"/>
      <c r="P1731" s="179"/>
      <c r="Q1731" s="179"/>
    </row>
    <row r="1732" spans="2:17" ht="15" customHeight="1" x14ac:dyDescent="0.3">
      <c r="B1732" s="169" t="str">
        <f>IF(Lançamentos!B1738="","",MONTH(Lançamentos!B1738))</f>
        <v/>
      </c>
      <c r="C1732" s="170" t="str">
        <f t="shared" si="27"/>
        <v/>
      </c>
      <c r="D1732" s="179"/>
      <c r="E1732" s="179"/>
      <c r="F1732" s="179"/>
      <c r="G1732" s="179"/>
      <c r="H1732" s="179"/>
      <c r="I1732" s="179"/>
      <c r="J1732" s="179"/>
      <c r="K1732" s="179"/>
      <c r="L1732" s="179"/>
      <c r="M1732" s="179"/>
      <c r="N1732" s="179"/>
      <c r="O1732" s="179"/>
      <c r="P1732" s="179"/>
      <c r="Q1732" s="179"/>
    </row>
    <row r="1733" spans="2:17" ht="15" customHeight="1" x14ac:dyDescent="0.3">
      <c r="B1733" s="169" t="str">
        <f>IF(Lançamentos!B1739="","",MONTH(Lançamentos!B1739))</f>
        <v/>
      </c>
      <c r="C1733" s="170" t="str">
        <f t="shared" ref="C1733:C1796" si="28">IFERROR(INDEX($A$4:$A$14,B1733),"")</f>
        <v/>
      </c>
      <c r="D1733" s="179"/>
      <c r="E1733" s="179"/>
      <c r="F1733" s="179"/>
      <c r="G1733" s="179"/>
      <c r="H1733" s="179"/>
      <c r="I1733" s="179"/>
      <c r="J1733" s="179"/>
      <c r="K1733" s="179"/>
      <c r="L1733" s="179"/>
      <c r="M1733" s="179"/>
      <c r="N1733" s="179"/>
      <c r="O1733" s="179"/>
      <c r="P1733" s="179"/>
      <c r="Q1733" s="179"/>
    </row>
    <row r="1734" spans="2:17" ht="15" customHeight="1" x14ac:dyDescent="0.3">
      <c r="B1734" s="169" t="str">
        <f>IF(Lançamentos!B1740="","",MONTH(Lançamentos!B1740))</f>
        <v/>
      </c>
      <c r="C1734" s="170" t="str">
        <f t="shared" si="28"/>
        <v/>
      </c>
      <c r="D1734" s="179"/>
      <c r="E1734" s="179"/>
      <c r="F1734" s="179"/>
      <c r="G1734" s="179"/>
      <c r="H1734" s="179"/>
      <c r="I1734" s="179"/>
      <c r="J1734" s="179"/>
      <c r="K1734" s="179"/>
      <c r="L1734" s="179"/>
      <c r="M1734" s="179"/>
      <c r="N1734" s="179"/>
      <c r="O1734" s="179"/>
      <c r="P1734" s="179"/>
      <c r="Q1734" s="179"/>
    </row>
    <row r="1735" spans="2:17" ht="15" customHeight="1" x14ac:dyDescent="0.3">
      <c r="B1735" s="169" t="str">
        <f>IF(Lançamentos!B1741="","",MONTH(Lançamentos!B1741))</f>
        <v/>
      </c>
      <c r="C1735" s="170" t="str">
        <f t="shared" si="28"/>
        <v/>
      </c>
      <c r="D1735" s="179"/>
      <c r="E1735" s="179"/>
      <c r="F1735" s="179"/>
      <c r="G1735" s="179"/>
      <c r="H1735" s="179"/>
      <c r="I1735" s="179"/>
      <c r="J1735" s="179"/>
      <c r="K1735" s="179"/>
      <c r="L1735" s="179"/>
      <c r="M1735" s="179"/>
      <c r="N1735" s="179"/>
      <c r="O1735" s="179"/>
      <c r="P1735" s="179"/>
      <c r="Q1735" s="179"/>
    </row>
    <row r="1736" spans="2:17" ht="15" customHeight="1" x14ac:dyDescent="0.3">
      <c r="B1736" s="169" t="str">
        <f>IF(Lançamentos!B1742="","",MONTH(Lançamentos!B1742))</f>
        <v/>
      </c>
      <c r="C1736" s="170" t="str">
        <f t="shared" si="28"/>
        <v/>
      </c>
      <c r="D1736" s="179"/>
      <c r="E1736" s="179"/>
      <c r="F1736" s="179"/>
      <c r="G1736" s="179"/>
      <c r="H1736" s="179"/>
      <c r="I1736" s="179"/>
      <c r="J1736" s="179"/>
      <c r="K1736" s="179"/>
      <c r="L1736" s="179"/>
      <c r="M1736" s="179"/>
      <c r="N1736" s="179"/>
      <c r="O1736" s="179"/>
      <c r="P1736" s="179"/>
      <c r="Q1736" s="179"/>
    </row>
    <row r="1737" spans="2:17" ht="15" customHeight="1" x14ac:dyDescent="0.3">
      <c r="B1737" s="169" t="str">
        <f>IF(Lançamentos!B1743="","",MONTH(Lançamentos!B1743))</f>
        <v/>
      </c>
      <c r="C1737" s="170" t="str">
        <f t="shared" si="28"/>
        <v/>
      </c>
      <c r="D1737" s="179"/>
      <c r="E1737" s="179"/>
      <c r="F1737" s="179"/>
      <c r="G1737" s="179"/>
      <c r="H1737" s="179"/>
      <c r="I1737" s="179"/>
      <c r="J1737" s="179"/>
      <c r="K1737" s="179"/>
      <c r="L1737" s="179"/>
      <c r="M1737" s="179"/>
      <c r="N1737" s="179"/>
      <c r="O1737" s="179"/>
      <c r="P1737" s="179"/>
      <c r="Q1737" s="179"/>
    </row>
    <row r="1738" spans="2:17" ht="15" customHeight="1" x14ac:dyDescent="0.3">
      <c r="B1738" s="169" t="str">
        <f>IF(Lançamentos!B1744="","",MONTH(Lançamentos!B1744))</f>
        <v/>
      </c>
      <c r="C1738" s="170" t="str">
        <f t="shared" si="28"/>
        <v/>
      </c>
      <c r="D1738" s="179"/>
      <c r="E1738" s="179"/>
      <c r="F1738" s="179"/>
      <c r="G1738" s="179"/>
      <c r="H1738" s="179"/>
      <c r="I1738" s="179"/>
      <c r="J1738" s="179"/>
      <c r="K1738" s="179"/>
      <c r="L1738" s="179"/>
      <c r="M1738" s="179"/>
      <c r="N1738" s="179"/>
      <c r="O1738" s="179"/>
      <c r="P1738" s="179"/>
      <c r="Q1738" s="179"/>
    </row>
    <row r="1739" spans="2:17" ht="15" customHeight="1" x14ac:dyDescent="0.3">
      <c r="B1739" s="169" t="str">
        <f>IF(Lançamentos!B1745="","",MONTH(Lançamentos!B1745))</f>
        <v/>
      </c>
      <c r="C1739" s="170" t="str">
        <f t="shared" si="28"/>
        <v/>
      </c>
      <c r="D1739" s="179"/>
      <c r="E1739" s="179"/>
      <c r="F1739" s="179"/>
      <c r="G1739" s="179"/>
      <c r="H1739" s="179"/>
      <c r="I1739" s="179"/>
      <c r="J1739" s="179"/>
      <c r="K1739" s="179"/>
      <c r="L1739" s="179"/>
      <c r="M1739" s="179"/>
      <c r="N1739" s="179"/>
      <c r="O1739" s="179"/>
      <c r="P1739" s="179"/>
      <c r="Q1739" s="179"/>
    </row>
    <row r="1740" spans="2:17" ht="15" customHeight="1" x14ac:dyDescent="0.3">
      <c r="B1740" s="169" t="str">
        <f>IF(Lançamentos!B1746="","",MONTH(Lançamentos!B1746))</f>
        <v/>
      </c>
      <c r="C1740" s="170" t="str">
        <f t="shared" si="28"/>
        <v/>
      </c>
      <c r="D1740" s="179"/>
      <c r="E1740" s="179"/>
      <c r="F1740" s="179"/>
      <c r="G1740" s="179"/>
      <c r="H1740" s="179"/>
      <c r="I1740" s="179"/>
      <c r="J1740" s="179"/>
      <c r="K1740" s="179"/>
      <c r="L1740" s="179"/>
      <c r="M1740" s="179"/>
      <c r="N1740" s="179"/>
      <c r="O1740" s="179"/>
      <c r="P1740" s="179"/>
      <c r="Q1740" s="179"/>
    </row>
    <row r="1741" spans="2:17" ht="15" customHeight="1" x14ac:dyDescent="0.3">
      <c r="B1741" s="169" t="str">
        <f>IF(Lançamentos!B1747="","",MONTH(Lançamentos!B1747))</f>
        <v/>
      </c>
      <c r="C1741" s="170" t="str">
        <f t="shared" si="28"/>
        <v/>
      </c>
      <c r="D1741" s="179"/>
      <c r="E1741" s="179"/>
      <c r="F1741" s="179"/>
      <c r="G1741" s="179"/>
      <c r="H1741" s="179"/>
      <c r="I1741" s="179"/>
      <c r="J1741" s="179"/>
      <c r="K1741" s="179"/>
      <c r="L1741" s="179"/>
      <c r="M1741" s="179"/>
      <c r="N1741" s="179"/>
      <c r="O1741" s="179"/>
      <c r="P1741" s="179"/>
      <c r="Q1741" s="179"/>
    </row>
    <row r="1742" spans="2:17" ht="15" customHeight="1" x14ac:dyDescent="0.3">
      <c r="B1742" s="169" t="str">
        <f>IF(Lançamentos!B1748="","",MONTH(Lançamentos!B1748))</f>
        <v/>
      </c>
      <c r="C1742" s="170" t="str">
        <f t="shared" si="28"/>
        <v/>
      </c>
      <c r="D1742" s="179"/>
      <c r="E1742" s="179"/>
      <c r="F1742" s="179"/>
      <c r="G1742" s="179"/>
      <c r="H1742" s="179"/>
      <c r="I1742" s="179"/>
      <c r="J1742" s="179"/>
      <c r="K1742" s="179"/>
      <c r="L1742" s="179"/>
      <c r="M1742" s="179"/>
      <c r="N1742" s="179"/>
      <c r="O1742" s="179"/>
      <c r="P1742" s="179"/>
      <c r="Q1742" s="179"/>
    </row>
    <row r="1743" spans="2:17" ht="15" customHeight="1" x14ac:dyDescent="0.3">
      <c r="B1743" s="169" t="str">
        <f>IF(Lançamentos!B1749="","",MONTH(Lançamentos!B1749))</f>
        <v/>
      </c>
      <c r="C1743" s="170" t="str">
        <f t="shared" si="28"/>
        <v/>
      </c>
      <c r="D1743" s="179"/>
      <c r="E1743" s="179"/>
      <c r="F1743" s="179"/>
      <c r="G1743" s="179"/>
      <c r="H1743" s="179"/>
      <c r="I1743" s="179"/>
      <c r="J1743" s="179"/>
      <c r="K1743" s="179"/>
      <c r="L1743" s="179"/>
      <c r="M1743" s="179"/>
      <c r="N1743" s="179"/>
      <c r="O1743" s="179"/>
      <c r="P1743" s="179"/>
      <c r="Q1743" s="179"/>
    </row>
    <row r="1744" spans="2:17" ht="15" customHeight="1" x14ac:dyDescent="0.3">
      <c r="B1744" s="169" t="str">
        <f>IF(Lançamentos!B1750="","",MONTH(Lançamentos!B1750))</f>
        <v/>
      </c>
      <c r="C1744" s="170" t="str">
        <f t="shared" si="28"/>
        <v/>
      </c>
      <c r="D1744" s="179"/>
      <c r="E1744" s="179"/>
      <c r="F1744" s="179"/>
      <c r="G1744" s="179"/>
      <c r="H1744" s="179"/>
      <c r="I1744" s="179"/>
      <c r="J1744" s="179"/>
      <c r="K1744" s="179"/>
      <c r="L1744" s="179"/>
      <c r="M1744" s="179"/>
      <c r="N1744" s="179"/>
      <c r="O1744" s="179"/>
      <c r="P1744" s="179"/>
      <c r="Q1744" s="179"/>
    </row>
    <row r="1745" spans="2:17" ht="15" customHeight="1" x14ac:dyDescent="0.3">
      <c r="B1745" s="169" t="str">
        <f>IF(Lançamentos!B1751="","",MONTH(Lançamentos!B1751))</f>
        <v/>
      </c>
      <c r="C1745" s="170" t="str">
        <f t="shared" si="28"/>
        <v/>
      </c>
      <c r="D1745" s="179"/>
      <c r="E1745" s="179"/>
      <c r="F1745" s="179"/>
      <c r="G1745" s="179"/>
      <c r="H1745" s="179"/>
      <c r="I1745" s="179"/>
      <c r="J1745" s="179"/>
      <c r="K1745" s="179"/>
      <c r="L1745" s="179"/>
      <c r="M1745" s="179"/>
      <c r="N1745" s="179"/>
      <c r="O1745" s="179"/>
      <c r="P1745" s="179"/>
      <c r="Q1745" s="179"/>
    </row>
    <row r="1746" spans="2:17" ht="15" customHeight="1" x14ac:dyDescent="0.3">
      <c r="B1746" s="169" t="str">
        <f>IF(Lançamentos!B1752="","",MONTH(Lançamentos!B1752))</f>
        <v/>
      </c>
      <c r="C1746" s="170" t="str">
        <f t="shared" si="28"/>
        <v/>
      </c>
      <c r="D1746" s="179"/>
      <c r="E1746" s="179"/>
      <c r="F1746" s="179"/>
      <c r="G1746" s="179"/>
      <c r="H1746" s="179"/>
      <c r="I1746" s="179"/>
      <c r="J1746" s="179"/>
      <c r="K1746" s="179"/>
      <c r="L1746" s="179"/>
      <c r="M1746" s="179"/>
      <c r="N1746" s="179"/>
      <c r="O1746" s="179"/>
      <c r="P1746" s="179"/>
      <c r="Q1746" s="179"/>
    </row>
    <row r="1747" spans="2:17" ht="15" customHeight="1" x14ac:dyDescent="0.3">
      <c r="B1747" s="169" t="str">
        <f>IF(Lançamentos!B1753="","",MONTH(Lançamentos!B1753))</f>
        <v/>
      </c>
      <c r="C1747" s="170" t="str">
        <f t="shared" si="28"/>
        <v/>
      </c>
      <c r="D1747" s="179"/>
      <c r="E1747" s="179"/>
      <c r="F1747" s="179"/>
      <c r="G1747" s="179"/>
      <c r="H1747" s="179"/>
      <c r="I1747" s="179"/>
      <c r="J1747" s="179"/>
      <c r="K1747" s="179"/>
      <c r="L1747" s="179"/>
      <c r="M1747" s="179"/>
      <c r="N1747" s="179"/>
      <c r="O1747" s="179"/>
      <c r="P1747" s="179"/>
      <c r="Q1747" s="179"/>
    </row>
    <row r="1748" spans="2:17" ht="15" customHeight="1" x14ac:dyDescent="0.3">
      <c r="B1748" s="169" t="str">
        <f>IF(Lançamentos!B1754="","",MONTH(Lançamentos!B1754))</f>
        <v/>
      </c>
      <c r="C1748" s="170" t="str">
        <f t="shared" si="28"/>
        <v/>
      </c>
      <c r="D1748" s="179"/>
      <c r="E1748" s="179"/>
      <c r="F1748" s="179"/>
      <c r="G1748" s="179"/>
      <c r="H1748" s="179"/>
      <c r="I1748" s="179"/>
      <c r="J1748" s="179"/>
      <c r="K1748" s="179"/>
      <c r="L1748" s="179"/>
      <c r="M1748" s="179"/>
      <c r="N1748" s="179"/>
      <c r="O1748" s="179"/>
      <c r="P1748" s="179"/>
      <c r="Q1748" s="179"/>
    </row>
    <row r="1749" spans="2:17" ht="15" customHeight="1" x14ac:dyDescent="0.3">
      <c r="B1749" s="169" t="str">
        <f>IF(Lançamentos!B1755="","",MONTH(Lançamentos!B1755))</f>
        <v/>
      </c>
      <c r="C1749" s="170" t="str">
        <f t="shared" si="28"/>
        <v/>
      </c>
      <c r="D1749" s="179"/>
      <c r="E1749" s="179"/>
      <c r="F1749" s="179"/>
      <c r="G1749" s="179"/>
      <c r="H1749" s="179"/>
      <c r="I1749" s="179"/>
      <c r="J1749" s="179"/>
      <c r="K1749" s="179"/>
      <c r="L1749" s="179"/>
      <c r="M1749" s="179"/>
      <c r="N1749" s="179"/>
      <c r="O1749" s="179"/>
      <c r="P1749" s="179"/>
      <c r="Q1749" s="179"/>
    </row>
    <row r="1750" spans="2:17" ht="15" customHeight="1" x14ac:dyDescent="0.3">
      <c r="B1750" s="169" t="str">
        <f>IF(Lançamentos!B1756="","",MONTH(Lançamentos!B1756))</f>
        <v/>
      </c>
      <c r="C1750" s="170" t="str">
        <f t="shared" si="28"/>
        <v/>
      </c>
      <c r="D1750" s="179"/>
      <c r="E1750" s="179"/>
      <c r="F1750" s="179"/>
      <c r="G1750" s="179"/>
      <c r="H1750" s="179"/>
      <c r="I1750" s="179"/>
      <c r="J1750" s="179"/>
      <c r="K1750" s="179"/>
      <c r="L1750" s="179"/>
      <c r="M1750" s="179"/>
      <c r="N1750" s="179"/>
      <c r="O1750" s="179"/>
      <c r="P1750" s="179"/>
      <c r="Q1750" s="179"/>
    </row>
    <row r="1751" spans="2:17" ht="15" customHeight="1" x14ac:dyDescent="0.3">
      <c r="B1751" s="169" t="str">
        <f>IF(Lançamentos!B1757="","",MONTH(Lançamentos!B1757))</f>
        <v/>
      </c>
      <c r="C1751" s="170" t="str">
        <f t="shared" si="28"/>
        <v/>
      </c>
      <c r="D1751" s="179"/>
      <c r="E1751" s="179"/>
      <c r="F1751" s="179"/>
      <c r="G1751" s="179"/>
      <c r="H1751" s="179"/>
      <c r="I1751" s="179"/>
      <c r="J1751" s="179"/>
      <c r="K1751" s="179"/>
      <c r="L1751" s="179"/>
      <c r="M1751" s="179"/>
      <c r="N1751" s="179"/>
      <c r="O1751" s="179"/>
      <c r="P1751" s="179"/>
      <c r="Q1751" s="179"/>
    </row>
    <row r="1752" spans="2:17" ht="15" customHeight="1" x14ac:dyDescent="0.3">
      <c r="B1752" s="169" t="str">
        <f>IF(Lançamentos!B1758="","",MONTH(Lançamentos!B1758))</f>
        <v/>
      </c>
      <c r="C1752" s="170" t="str">
        <f t="shared" si="28"/>
        <v/>
      </c>
      <c r="D1752" s="179"/>
      <c r="E1752" s="179"/>
      <c r="F1752" s="179"/>
      <c r="G1752" s="179"/>
      <c r="H1752" s="179"/>
      <c r="I1752" s="179"/>
      <c r="J1752" s="179"/>
      <c r="K1752" s="179"/>
      <c r="L1752" s="179"/>
      <c r="M1752" s="179"/>
      <c r="N1752" s="179"/>
      <c r="O1752" s="179"/>
      <c r="P1752" s="179"/>
      <c r="Q1752" s="179"/>
    </row>
    <row r="1753" spans="2:17" ht="15" customHeight="1" x14ac:dyDescent="0.3">
      <c r="B1753" s="169" t="str">
        <f>IF(Lançamentos!B1759="","",MONTH(Lançamentos!B1759))</f>
        <v/>
      </c>
      <c r="C1753" s="170" t="str">
        <f t="shared" si="28"/>
        <v/>
      </c>
      <c r="D1753" s="179"/>
      <c r="E1753" s="179"/>
      <c r="F1753" s="179"/>
      <c r="G1753" s="179"/>
      <c r="H1753" s="179"/>
      <c r="I1753" s="179"/>
      <c r="J1753" s="179"/>
      <c r="K1753" s="179"/>
      <c r="L1753" s="179"/>
      <c r="M1753" s="179"/>
      <c r="N1753" s="179"/>
      <c r="O1753" s="179"/>
      <c r="P1753" s="179"/>
      <c r="Q1753" s="179"/>
    </row>
    <row r="1754" spans="2:17" ht="15" customHeight="1" x14ac:dyDescent="0.3">
      <c r="B1754" s="169" t="str">
        <f>IF(Lançamentos!B1760="","",MONTH(Lançamentos!B1760))</f>
        <v/>
      </c>
      <c r="C1754" s="170" t="str">
        <f t="shared" si="28"/>
        <v/>
      </c>
      <c r="D1754" s="179"/>
      <c r="E1754" s="179"/>
      <c r="F1754" s="179"/>
      <c r="G1754" s="179"/>
      <c r="H1754" s="179"/>
      <c r="I1754" s="179"/>
      <c r="J1754" s="179"/>
      <c r="K1754" s="179"/>
      <c r="L1754" s="179"/>
      <c r="M1754" s="179"/>
      <c r="N1754" s="179"/>
      <c r="O1754" s="179"/>
      <c r="P1754" s="179"/>
      <c r="Q1754" s="179"/>
    </row>
    <row r="1755" spans="2:17" ht="15" customHeight="1" x14ac:dyDescent="0.3">
      <c r="B1755" s="169" t="str">
        <f>IF(Lançamentos!B1761="","",MONTH(Lançamentos!B1761))</f>
        <v/>
      </c>
      <c r="C1755" s="170" t="str">
        <f t="shared" si="28"/>
        <v/>
      </c>
      <c r="D1755" s="179"/>
      <c r="E1755" s="179"/>
      <c r="F1755" s="179"/>
      <c r="G1755" s="179"/>
      <c r="H1755" s="179"/>
      <c r="I1755" s="179"/>
      <c r="J1755" s="179"/>
      <c r="K1755" s="179"/>
      <c r="L1755" s="179"/>
      <c r="M1755" s="179"/>
      <c r="N1755" s="179"/>
      <c r="O1755" s="179"/>
      <c r="P1755" s="179"/>
      <c r="Q1755" s="179"/>
    </row>
    <row r="1756" spans="2:17" ht="15" customHeight="1" x14ac:dyDescent="0.3">
      <c r="B1756" s="169" t="str">
        <f>IF(Lançamentos!B1762="","",MONTH(Lançamentos!B1762))</f>
        <v/>
      </c>
      <c r="C1756" s="170" t="str">
        <f t="shared" si="28"/>
        <v/>
      </c>
      <c r="D1756" s="179"/>
      <c r="E1756" s="179"/>
      <c r="F1756" s="179"/>
      <c r="G1756" s="179"/>
      <c r="H1756" s="179"/>
      <c r="I1756" s="179"/>
      <c r="J1756" s="179"/>
      <c r="K1756" s="179"/>
      <c r="L1756" s="179"/>
      <c r="M1756" s="179"/>
      <c r="N1756" s="179"/>
      <c r="O1756" s="179"/>
      <c r="P1756" s="179"/>
      <c r="Q1756" s="179"/>
    </row>
    <row r="1757" spans="2:17" ht="15" customHeight="1" x14ac:dyDescent="0.3">
      <c r="B1757" s="169" t="str">
        <f>IF(Lançamentos!B1763="","",MONTH(Lançamentos!B1763))</f>
        <v/>
      </c>
      <c r="C1757" s="170" t="str">
        <f t="shared" si="28"/>
        <v/>
      </c>
      <c r="D1757" s="179"/>
      <c r="E1757" s="179"/>
      <c r="F1757" s="179"/>
      <c r="G1757" s="179"/>
      <c r="H1757" s="179"/>
      <c r="I1757" s="179"/>
      <c r="J1757" s="179"/>
      <c r="K1757" s="179"/>
      <c r="L1757" s="179"/>
      <c r="M1757" s="179"/>
      <c r="N1757" s="179"/>
      <c r="O1757" s="179"/>
      <c r="P1757" s="179"/>
      <c r="Q1757" s="179"/>
    </row>
    <row r="1758" spans="2:17" ht="15" customHeight="1" x14ac:dyDescent="0.3">
      <c r="B1758" s="169" t="str">
        <f>IF(Lançamentos!B1764="","",MONTH(Lançamentos!B1764))</f>
        <v/>
      </c>
      <c r="C1758" s="170" t="str">
        <f t="shared" si="28"/>
        <v/>
      </c>
      <c r="D1758" s="179"/>
      <c r="E1758" s="179"/>
      <c r="F1758" s="179"/>
      <c r="G1758" s="179"/>
      <c r="H1758" s="179"/>
      <c r="I1758" s="179"/>
      <c r="J1758" s="179"/>
      <c r="K1758" s="179"/>
      <c r="L1758" s="179"/>
      <c r="M1758" s="179"/>
      <c r="N1758" s="179"/>
      <c r="O1758" s="179"/>
      <c r="P1758" s="179"/>
      <c r="Q1758" s="179"/>
    </row>
    <row r="1759" spans="2:17" ht="15" customHeight="1" x14ac:dyDescent="0.3">
      <c r="B1759" s="169" t="str">
        <f>IF(Lançamentos!B1765="","",MONTH(Lançamentos!B1765))</f>
        <v/>
      </c>
      <c r="C1759" s="170" t="str">
        <f t="shared" si="28"/>
        <v/>
      </c>
      <c r="D1759" s="179"/>
      <c r="E1759" s="179"/>
      <c r="F1759" s="179"/>
      <c r="G1759" s="179"/>
      <c r="H1759" s="179"/>
      <c r="I1759" s="179"/>
      <c r="J1759" s="179"/>
      <c r="K1759" s="179"/>
      <c r="L1759" s="179"/>
      <c r="M1759" s="179"/>
      <c r="N1759" s="179"/>
      <c r="O1759" s="179"/>
      <c r="P1759" s="179"/>
      <c r="Q1759" s="179"/>
    </row>
    <row r="1760" spans="2:17" ht="15" customHeight="1" x14ac:dyDescent="0.3">
      <c r="B1760" s="169" t="str">
        <f>IF(Lançamentos!B1766="","",MONTH(Lançamentos!B1766))</f>
        <v/>
      </c>
      <c r="C1760" s="170" t="str">
        <f t="shared" si="28"/>
        <v/>
      </c>
      <c r="D1760" s="179"/>
      <c r="E1760" s="179"/>
      <c r="F1760" s="179"/>
      <c r="G1760" s="179"/>
      <c r="H1760" s="179"/>
      <c r="I1760" s="179"/>
      <c r="J1760" s="179"/>
      <c r="K1760" s="179"/>
      <c r="L1760" s="179"/>
      <c r="M1760" s="179"/>
      <c r="N1760" s="179"/>
      <c r="O1760" s="179"/>
      <c r="P1760" s="179"/>
      <c r="Q1760" s="179"/>
    </row>
    <row r="1761" spans="2:17" ht="15" customHeight="1" x14ac:dyDescent="0.3">
      <c r="B1761" s="169" t="str">
        <f>IF(Lançamentos!B1767="","",MONTH(Lançamentos!B1767))</f>
        <v/>
      </c>
      <c r="C1761" s="170" t="str">
        <f t="shared" si="28"/>
        <v/>
      </c>
      <c r="D1761" s="179"/>
      <c r="E1761" s="179"/>
      <c r="F1761" s="179"/>
      <c r="G1761" s="179"/>
      <c r="H1761" s="179"/>
      <c r="I1761" s="179"/>
      <c r="J1761" s="179"/>
      <c r="K1761" s="179"/>
      <c r="L1761" s="179"/>
      <c r="M1761" s="179"/>
      <c r="N1761" s="179"/>
      <c r="O1761" s="179"/>
      <c r="P1761" s="179"/>
      <c r="Q1761" s="179"/>
    </row>
    <row r="1762" spans="2:17" ht="15" customHeight="1" x14ac:dyDescent="0.3">
      <c r="B1762" s="169" t="str">
        <f>IF(Lançamentos!B1768="","",MONTH(Lançamentos!B1768))</f>
        <v/>
      </c>
      <c r="C1762" s="170" t="str">
        <f t="shared" si="28"/>
        <v/>
      </c>
      <c r="D1762" s="179"/>
      <c r="E1762" s="179"/>
      <c r="F1762" s="179"/>
      <c r="G1762" s="179"/>
      <c r="H1762" s="179"/>
      <c r="I1762" s="179"/>
      <c r="J1762" s="179"/>
      <c r="K1762" s="179"/>
      <c r="L1762" s="179"/>
      <c r="M1762" s="179"/>
      <c r="N1762" s="179"/>
      <c r="O1762" s="179"/>
      <c r="P1762" s="179"/>
      <c r="Q1762" s="179"/>
    </row>
    <row r="1763" spans="2:17" ht="15" customHeight="1" x14ac:dyDescent="0.3">
      <c r="B1763" s="169" t="str">
        <f>IF(Lançamentos!B1769="","",MONTH(Lançamentos!B1769))</f>
        <v/>
      </c>
      <c r="C1763" s="170" t="str">
        <f t="shared" si="28"/>
        <v/>
      </c>
      <c r="D1763" s="179"/>
      <c r="E1763" s="179"/>
      <c r="F1763" s="179"/>
      <c r="G1763" s="179"/>
      <c r="H1763" s="179"/>
      <c r="I1763" s="179"/>
      <c r="J1763" s="179"/>
      <c r="K1763" s="179"/>
      <c r="L1763" s="179"/>
      <c r="M1763" s="179"/>
      <c r="N1763" s="179"/>
      <c r="O1763" s="179"/>
      <c r="P1763" s="179"/>
      <c r="Q1763" s="179"/>
    </row>
    <row r="1764" spans="2:17" ht="15" customHeight="1" x14ac:dyDescent="0.3">
      <c r="B1764" s="169" t="str">
        <f>IF(Lançamentos!B1770="","",MONTH(Lançamentos!B1770))</f>
        <v/>
      </c>
      <c r="C1764" s="170" t="str">
        <f t="shared" si="28"/>
        <v/>
      </c>
      <c r="D1764" s="179"/>
      <c r="E1764" s="179"/>
      <c r="F1764" s="179"/>
      <c r="G1764" s="179"/>
      <c r="H1764" s="179"/>
      <c r="I1764" s="179"/>
      <c r="J1764" s="179"/>
      <c r="K1764" s="179"/>
      <c r="L1764" s="179"/>
      <c r="M1764" s="179"/>
      <c r="N1764" s="179"/>
      <c r="O1764" s="179"/>
      <c r="P1764" s="179"/>
      <c r="Q1764" s="179"/>
    </row>
    <row r="1765" spans="2:17" ht="15" customHeight="1" x14ac:dyDescent="0.3">
      <c r="B1765" s="169" t="str">
        <f>IF(Lançamentos!B1771="","",MONTH(Lançamentos!B1771))</f>
        <v/>
      </c>
      <c r="C1765" s="170" t="str">
        <f t="shared" si="28"/>
        <v/>
      </c>
      <c r="D1765" s="179"/>
      <c r="E1765" s="179"/>
      <c r="F1765" s="179"/>
      <c r="G1765" s="179"/>
      <c r="H1765" s="179"/>
      <c r="I1765" s="179"/>
      <c r="J1765" s="179"/>
      <c r="K1765" s="179"/>
      <c r="L1765" s="179"/>
      <c r="M1765" s="179"/>
      <c r="N1765" s="179"/>
      <c r="O1765" s="179"/>
      <c r="P1765" s="179"/>
      <c r="Q1765" s="179"/>
    </row>
    <row r="1766" spans="2:17" ht="15" customHeight="1" x14ac:dyDescent="0.3">
      <c r="B1766" s="169" t="str">
        <f>IF(Lançamentos!B1772="","",MONTH(Lançamentos!B1772))</f>
        <v/>
      </c>
      <c r="C1766" s="170" t="str">
        <f t="shared" si="28"/>
        <v/>
      </c>
      <c r="D1766" s="179"/>
      <c r="E1766" s="179"/>
      <c r="F1766" s="179"/>
      <c r="G1766" s="179"/>
      <c r="H1766" s="179"/>
      <c r="I1766" s="179"/>
      <c r="J1766" s="179"/>
      <c r="K1766" s="179"/>
      <c r="L1766" s="179"/>
      <c r="M1766" s="179"/>
      <c r="N1766" s="179"/>
      <c r="O1766" s="179"/>
      <c r="P1766" s="179"/>
      <c r="Q1766" s="179"/>
    </row>
    <row r="1767" spans="2:17" ht="15" customHeight="1" x14ac:dyDescent="0.3">
      <c r="B1767" s="169" t="str">
        <f>IF(Lançamentos!B1773="","",MONTH(Lançamentos!B1773))</f>
        <v/>
      </c>
      <c r="C1767" s="170" t="str">
        <f t="shared" si="28"/>
        <v/>
      </c>
      <c r="D1767" s="179"/>
      <c r="E1767" s="179"/>
      <c r="F1767" s="179"/>
      <c r="G1767" s="179"/>
      <c r="H1767" s="179"/>
      <c r="I1767" s="179"/>
      <c r="J1767" s="179"/>
      <c r="K1767" s="179"/>
      <c r="L1767" s="179"/>
      <c r="M1767" s="179"/>
      <c r="N1767" s="179"/>
      <c r="O1767" s="179"/>
      <c r="P1767" s="179"/>
      <c r="Q1767" s="179"/>
    </row>
    <row r="1768" spans="2:17" ht="15" customHeight="1" x14ac:dyDescent="0.3">
      <c r="B1768" s="169" t="str">
        <f>IF(Lançamentos!B1774="","",MONTH(Lançamentos!B1774))</f>
        <v/>
      </c>
      <c r="C1768" s="170" t="str">
        <f t="shared" si="28"/>
        <v/>
      </c>
      <c r="D1768" s="179"/>
      <c r="E1768" s="179"/>
      <c r="F1768" s="179"/>
      <c r="G1768" s="179"/>
      <c r="H1768" s="179"/>
      <c r="I1768" s="179"/>
      <c r="J1768" s="179"/>
      <c r="K1768" s="179"/>
      <c r="L1768" s="179"/>
      <c r="M1768" s="179"/>
      <c r="N1768" s="179"/>
      <c r="O1768" s="179"/>
      <c r="P1768" s="179"/>
      <c r="Q1768" s="179"/>
    </row>
    <row r="1769" spans="2:17" ht="15" customHeight="1" x14ac:dyDescent="0.3">
      <c r="B1769" s="169" t="str">
        <f>IF(Lançamentos!B1775="","",MONTH(Lançamentos!B1775))</f>
        <v/>
      </c>
      <c r="C1769" s="170" t="str">
        <f t="shared" si="28"/>
        <v/>
      </c>
      <c r="D1769" s="179"/>
      <c r="E1769" s="179"/>
      <c r="F1769" s="179"/>
      <c r="G1769" s="179"/>
      <c r="H1769" s="179"/>
      <c r="I1769" s="179"/>
      <c r="J1769" s="179"/>
      <c r="K1769" s="179"/>
      <c r="L1769" s="179"/>
      <c r="M1769" s="179"/>
      <c r="N1769" s="179"/>
      <c r="O1769" s="179"/>
      <c r="P1769" s="179"/>
      <c r="Q1769" s="179"/>
    </row>
    <row r="1770" spans="2:17" ht="15" customHeight="1" x14ac:dyDescent="0.3">
      <c r="B1770" s="169" t="str">
        <f>IF(Lançamentos!B1776="","",MONTH(Lançamentos!B1776))</f>
        <v/>
      </c>
      <c r="C1770" s="170" t="str">
        <f t="shared" si="28"/>
        <v/>
      </c>
      <c r="D1770" s="179"/>
      <c r="E1770" s="179"/>
      <c r="F1770" s="179"/>
      <c r="G1770" s="179"/>
      <c r="H1770" s="179"/>
      <c r="I1770" s="179"/>
      <c r="J1770" s="179"/>
      <c r="K1770" s="179"/>
      <c r="L1770" s="179"/>
      <c r="M1770" s="179"/>
      <c r="N1770" s="179"/>
      <c r="O1770" s="179"/>
      <c r="P1770" s="179"/>
      <c r="Q1770" s="179"/>
    </row>
    <row r="1771" spans="2:17" ht="15" customHeight="1" x14ac:dyDescent="0.3">
      <c r="B1771" s="169" t="str">
        <f>IF(Lançamentos!B1777="","",MONTH(Lançamentos!B1777))</f>
        <v/>
      </c>
      <c r="C1771" s="170" t="str">
        <f t="shared" si="28"/>
        <v/>
      </c>
      <c r="D1771" s="179"/>
      <c r="E1771" s="179"/>
      <c r="F1771" s="179"/>
      <c r="G1771" s="179"/>
      <c r="H1771" s="179"/>
      <c r="I1771" s="179"/>
      <c r="J1771" s="179"/>
      <c r="K1771" s="179"/>
      <c r="L1771" s="179"/>
      <c r="M1771" s="179"/>
      <c r="N1771" s="179"/>
      <c r="O1771" s="179"/>
      <c r="P1771" s="179"/>
      <c r="Q1771" s="179"/>
    </row>
    <row r="1772" spans="2:17" ht="15" customHeight="1" x14ac:dyDescent="0.3">
      <c r="B1772" s="169" t="str">
        <f>IF(Lançamentos!B1778="","",MONTH(Lançamentos!B1778))</f>
        <v/>
      </c>
      <c r="C1772" s="170" t="str">
        <f t="shared" si="28"/>
        <v/>
      </c>
      <c r="D1772" s="179"/>
      <c r="E1772" s="179"/>
      <c r="F1772" s="179"/>
      <c r="G1772" s="179"/>
      <c r="H1772" s="179"/>
      <c r="I1772" s="179"/>
      <c r="J1772" s="179"/>
      <c r="K1772" s="179"/>
      <c r="L1772" s="179"/>
      <c r="M1772" s="179"/>
      <c r="N1772" s="179"/>
      <c r="O1772" s="179"/>
      <c r="P1772" s="179"/>
      <c r="Q1772" s="179"/>
    </row>
    <row r="1773" spans="2:17" ht="15" customHeight="1" x14ac:dyDescent="0.3">
      <c r="B1773" s="169" t="str">
        <f>IF(Lançamentos!B1779="","",MONTH(Lançamentos!B1779))</f>
        <v/>
      </c>
      <c r="C1773" s="170" t="str">
        <f t="shared" si="28"/>
        <v/>
      </c>
      <c r="D1773" s="179"/>
      <c r="E1773" s="179"/>
      <c r="F1773" s="179"/>
      <c r="G1773" s="179"/>
      <c r="H1773" s="179"/>
      <c r="I1773" s="179"/>
      <c r="J1773" s="179"/>
      <c r="K1773" s="179"/>
      <c r="L1773" s="179"/>
      <c r="M1773" s="179"/>
      <c r="N1773" s="179"/>
      <c r="O1773" s="179"/>
      <c r="P1773" s="179"/>
      <c r="Q1773" s="179"/>
    </row>
    <row r="1774" spans="2:17" ht="15" customHeight="1" x14ac:dyDescent="0.3">
      <c r="B1774" s="169" t="str">
        <f>IF(Lançamentos!B1780="","",MONTH(Lançamentos!B1780))</f>
        <v/>
      </c>
      <c r="C1774" s="170" t="str">
        <f t="shared" si="28"/>
        <v/>
      </c>
      <c r="D1774" s="179"/>
      <c r="E1774" s="179"/>
      <c r="F1774" s="179"/>
      <c r="G1774" s="179"/>
      <c r="H1774" s="179"/>
      <c r="I1774" s="179"/>
      <c r="J1774" s="179"/>
      <c r="K1774" s="179"/>
      <c r="L1774" s="179"/>
      <c r="M1774" s="179"/>
      <c r="N1774" s="179"/>
      <c r="O1774" s="179"/>
      <c r="P1774" s="179"/>
      <c r="Q1774" s="179"/>
    </row>
    <row r="1775" spans="2:17" ht="15" customHeight="1" x14ac:dyDescent="0.3">
      <c r="B1775" s="169" t="str">
        <f>IF(Lançamentos!B1781="","",MONTH(Lançamentos!B1781))</f>
        <v/>
      </c>
      <c r="C1775" s="170" t="str">
        <f t="shared" si="28"/>
        <v/>
      </c>
      <c r="D1775" s="179"/>
      <c r="E1775" s="179"/>
      <c r="F1775" s="179"/>
      <c r="G1775" s="179"/>
      <c r="H1775" s="179"/>
      <c r="I1775" s="179"/>
      <c r="J1775" s="179"/>
      <c r="K1775" s="179"/>
      <c r="L1775" s="179"/>
      <c r="M1775" s="179"/>
      <c r="N1775" s="179"/>
      <c r="O1775" s="179"/>
      <c r="P1775" s="179"/>
      <c r="Q1775" s="179"/>
    </row>
    <row r="1776" spans="2:17" ht="15" customHeight="1" x14ac:dyDescent="0.3">
      <c r="B1776" s="169" t="str">
        <f>IF(Lançamentos!B1782="","",MONTH(Lançamentos!B1782))</f>
        <v/>
      </c>
      <c r="C1776" s="170" t="str">
        <f t="shared" si="28"/>
        <v/>
      </c>
      <c r="D1776" s="179"/>
      <c r="E1776" s="179"/>
      <c r="F1776" s="179"/>
      <c r="G1776" s="179"/>
      <c r="H1776" s="179"/>
      <c r="I1776" s="179"/>
      <c r="J1776" s="179"/>
      <c r="K1776" s="179"/>
      <c r="L1776" s="179"/>
      <c r="M1776" s="179"/>
      <c r="N1776" s="179"/>
      <c r="O1776" s="179"/>
      <c r="P1776" s="179"/>
      <c r="Q1776" s="179"/>
    </row>
    <row r="1777" spans="2:17" ht="15" customHeight="1" x14ac:dyDescent="0.3">
      <c r="B1777" s="169" t="str">
        <f>IF(Lançamentos!B1783="","",MONTH(Lançamentos!B1783))</f>
        <v/>
      </c>
      <c r="C1777" s="170" t="str">
        <f t="shared" si="28"/>
        <v/>
      </c>
      <c r="D1777" s="179"/>
      <c r="E1777" s="179"/>
      <c r="F1777" s="179"/>
      <c r="G1777" s="179"/>
      <c r="H1777" s="179"/>
      <c r="I1777" s="179"/>
      <c r="J1777" s="179"/>
      <c r="K1777" s="179"/>
      <c r="L1777" s="179"/>
      <c r="M1777" s="179"/>
      <c r="N1777" s="179"/>
      <c r="O1777" s="179"/>
      <c r="P1777" s="179"/>
      <c r="Q1777" s="179"/>
    </row>
    <row r="1778" spans="2:17" ht="15" customHeight="1" x14ac:dyDescent="0.3">
      <c r="B1778" s="169" t="str">
        <f>IF(Lançamentos!B1784="","",MONTH(Lançamentos!B1784))</f>
        <v/>
      </c>
      <c r="C1778" s="170" t="str">
        <f t="shared" si="28"/>
        <v/>
      </c>
      <c r="D1778" s="179"/>
      <c r="E1778" s="179"/>
      <c r="F1778" s="179"/>
      <c r="G1778" s="179"/>
      <c r="H1778" s="179"/>
      <c r="I1778" s="179"/>
      <c r="J1778" s="179"/>
      <c r="K1778" s="179"/>
      <c r="L1778" s="179"/>
      <c r="M1778" s="179"/>
      <c r="N1778" s="179"/>
      <c r="O1778" s="179"/>
      <c r="P1778" s="179"/>
      <c r="Q1778" s="179"/>
    </row>
    <row r="1779" spans="2:17" ht="15" customHeight="1" x14ac:dyDescent="0.3">
      <c r="B1779" s="169" t="str">
        <f>IF(Lançamentos!B1785="","",MONTH(Lançamentos!B1785))</f>
        <v/>
      </c>
      <c r="C1779" s="170" t="str">
        <f t="shared" si="28"/>
        <v/>
      </c>
      <c r="D1779" s="179"/>
      <c r="E1779" s="179"/>
      <c r="F1779" s="179"/>
      <c r="G1779" s="179"/>
      <c r="H1779" s="179"/>
      <c r="I1779" s="179"/>
      <c r="J1779" s="179"/>
      <c r="K1779" s="179"/>
      <c r="L1779" s="179"/>
      <c r="M1779" s="179"/>
      <c r="N1779" s="179"/>
      <c r="O1779" s="179"/>
      <c r="P1779" s="179"/>
      <c r="Q1779" s="179"/>
    </row>
    <row r="1780" spans="2:17" ht="15" customHeight="1" x14ac:dyDescent="0.3">
      <c r="B1780" s="169" t="str">
        <f>IF(Lançamentos!B1786="","",MONTH(Lançamentos!B1786))</f>
        <v/>
      </c>
      <c r="C1780" s="170" t="str">
        <f t="shared" si="28"/>
        <v/>
      </c>
      <c r="D1780" s="179"/>
      <c r="E1780" s="179"/>
      <c r="F1780" s="179"/>
      <c r="G1780" s="179"/>
      <c r="H1780" s="179"/>
      <c r="I1780" s="179"/>
      <c r="J1780" s="179"/>
      <c r="K1780" s="179"/>
      <c r="L1780" s="179"/>
      <c r="M1780" s="179"/>
      <c r="N1780" s="179"/>
      <c r="O1780" s="179"/>
      <c r="P1780" s="179"/>
      <c r="Q1780" s="179"/>
    </row>
    <row r="1781" spans="2:17" ht="15" customHeight="1" x14ac:dyDescent="0.3">
      <c r="B1781" s="169" t="str">
        <f>IF(Lançamentos!B1787="","",MONTH(Lançamentos!B1787))</f>
        <v/>
      </c>
      <c r="C1781" s="170" t="str">
        <f t="shared" si="28"/>
        <v/>
      </c>
      <c r="D1781" s="179"/>
      <c r="E1781" s="179"/>
      <c r="F1781" s="179"/>
      <c r="G1781" s="179"/>
      <c r="H1781" s="179"/>
      <c r="I1781" s="179"/>
      <c r="J1781" s="179"/>
      <c r="K1781" s="179"/>
      <c r="L1781" s="179"/>
      <c r="M1781" s="179"/>
      <c r="N1781" s="179"/>
      <c r="O1781" s="179"/>
      <c r="P1781" s="179"/>
      <c r="Q1781" s="179"/>
    </row>
    <row r="1782" spans="2:17" ht="15" customHeight="1" x14ac:dyDescent="0.3">
      <c r="B1782" s="169" t="str">
        <f>IF(Lançamentos!B1788="","",MONTH(Lançamentos!B1788))</f>
        <v/>
      </c>
      <c r="C1782" s="170" t="str">
        <f t="shared" si="28"/>
        <v/>
      </c>
      <c r="D1782" s="179"/>
      <c r="E1782" s="179"/>
      <c r="F1782" s="179"/>
      <c r="G1782" s="179"/>
      <c r="H1782" s="179"/>
      <c r="I1782" s="179"/>
      <c r="J1782" s="179"/>
      <c r="K1782" s="179"/>
      <c r="L1782" s="179"/>
      <c r="M1782" s="179"/>
      <c r="N1782" s="179"/>
      <c r="O1782" s="179"/>
      <c r="P1782" s="179"/>
      <c r="Q1782" s="179"/>
    </row>
    <row r="1783" spans="2:17" ht="15" customHeight="1" x14ac:dyDescent="0.3">
      <c r="B1783" s="169" t="str">
        <f>IF(Lançamentos!B1789="","",MONTH(Lançamentos!B1789))</f>
        <v/>
      </c>
      <c r="C1783" s="170" t="str">
        <f t="shared" si="28"/>
        <v/>
      </c>
      <c r="D1783" s="179"/>
      <c r="E1783" s="179"/>
      <c r="F1783" s="179"/>
      <c r="G1783" s="179"/>
      <c r="H1783" s="179"/>
      <c r="I1783" s="179"/>
      <c r="J1783" s="179"/>
      <c r="K1783" s="179"/>
      <c r="L1783" s="179"/>
      <c r="M1783" s="179"/>
      <c r="N1783" s="179"/>
      <c r="O1783" s="179"/>
      <c r="P1783" s="179"/>
      <c r="Q1783" s="179"/>
    </row>
    <row r="1784" spans="2:17" ht="15" customHeight="1" x14ac:dyDescent="0.3">
      <c r="B1784" s="169" t="str">
        <f>IF(Lançamentos!B1790="","",MONTH(Lançamentos!B1790))</f>
        <v/>
      </c>
      <c r="C1784" s="170" t="str">
        <f t="shared" si="28"/>
        <v/>
      </c>
      <c r="D1784" s="179"/>
      <c r="E1784" s="179"/>
      <c r="F1784" s="179"/>
      <c r="G1784" s="179"/>
      <c r="H1784" s="179"/>
      <c r="I1784" s="179"/>
      <c r="J1784" s="179"/>
      <c r="K1784" s="179"/>
      <c r="L1784" s="179"/>
      <c r="M1784" s="179"/>
      <c r="N1784" s="179"/>
      <c r="O1784" s="179"/>
      <c r="P1784" s="179"/>
      <c r="Q1784" s="179"/>
    </row>
    <row r="1785" spans="2:17" ht="15" customHeight="1" x14ac:dyDescent="0.3">
      <c r="B1785" s="169" t="str">
        <f>IF(Lançamentos!B1791="","",MONTH(Lançamentos!B1791))</f>
        <v/>
      </c>
      <c r="C1785" s="170" t="str">
        <f t="shared" si="28"/>
        <v/>
      </c>
      <c r="D1785" s="179"/>
      <c r="E1785" s="179"/>
      <c r="F1785" s="179"/>
      <c r="G1785" s="179"/>
      <c r="H1785" s="179"/>
      <c r="I1785" s="179"/>
      <c r="J1785" s="179"/>
      <c r="K1785" s="179"/>
      <c r="L1785" s="179"/>
      <c r="M1785" s="179"/>
      <c r="N1785" s="179"/>
      <c r="O1785" s="179"/>
      <c r="P1785" s="179"/>
      <c r="Q1785" s="179"/>
    </row>
    <row r="1786" spans="2:17" ht="15" customHeight="1" x14ac:dyDescent="0.3">
      <c r="B1786" s="169" t="str">
        <f>IF(Lançamentos!B1792="","",MONTH(Lançamentos!B1792))</f>
        <v/>
      </c>
      <c r="C1786" s="170" t="str">
        <f t="shared" si="28"/>
        <v/>
      </c>
      <c r="D1786" s="179"/>
      <c r="E1786" s="179"/>
      <c r="F1786" s="179"/>
      <c r="G1786" s="179"/>
      <c r="H1786" s="179"/>
      <c r="I1786" s="179"/>
      <c r="J1786" s="179"/>
      <c r="K1786" s="179"/>
      <c r="L1786" s="179"/>
      <c r="M1786" s="179"/>
      <c r="N1786" s="179"/>
      <c r="O1786" s="179"/>
      <c r="P1786" s="179"/>
      <c r="Q1786" s="179"/>
    </row>
    <row r="1787" spans="2:17" ht="15" customHeight="1" x14ac:dyDescent="0.3">
      <c r="B1787" s="169" t="str">
        <f>IF(Lançamentos!B1793="","",MONTH(Lançamentos!B1793))</f>
        <v/>
      </c>
      <c r="C1787" s="170" t="str">
        <f t="shared" si="28"/>
        <v/>
      </c>
      <c r="D1787" s="179"/>
      <c r="E1787" s="179"/>
      <c r="F1787" s="179"/>
      <c r="G1787" s="179"/>
      <c r="H1787" s="179"/>
      <c r="I1787" s="179"/>
      <c r="J1787" s="179"/>
      <c r="K1787" s="179"/>
      <c r="L1787" s="179"/>
      <c r="M1787" s="179"/>
      <c r="N1787" s="179"/>
      <c r="O1787" s="179"/>
      <c r="P1787" s="179"/>
      <c r="Q1787" s="179"/>
    </row>
    <row r="1788" spans="2:17" ht="15" customHeight="1" x14ac:dyDescent="0.3">
      <c r="B1788" s="169" t="str">
        <f>IF(Lançamentos!B1794="","",MONTH(Lançamentos!B1794))</f>
        <v/>
      </c>
      <c r="C1788" s="170" t="str">
        <f t="shared" si="28"/>
        <v/>
      </c>
      <c r="D1788" s="179"/>
      <c r="E1788" s="179"/>
      <c r="F1788" s="179"/>
      <c r="G1788" s="179"/>
      <c r="H1788" s="179"/>
      <c r="I1788" s="179"/>
      <c r="J1788" s="179"/>
      <c r="K1788" s="179"/>
      <c r="L1788" s="179"/>
      <c r="M1788" s="179"/>
      <c r="N1788" s="179"/>
      <c r="O1788" s="179"/>
      <c r="P1788" s="179"/>
      <c r="Q1788" s="179"/>
    </row>
    <row r="1789" spans="2:17" ht="15" customHeight="1" x14ac:dyDescent="0.3">
      <c r="B1789" s="169" t="str">
        <f>IF(Lançamentos!B1795="","",MONTH(Lançamentos!B1795))</f>
        <v/>
      </c>
      <c r="C1789" s="170" t="str">
        <f t="shared" si="28"/>
        <v/>
      </c>
      <c r="D1789" s="179"/>
      <c r="E1789" s="179"/>
      <c r="F1789" s="179"/>
      <c r="G1789" s="179"/>
      <c r="H1789" s="179"/>
      <c r="I1789" s="179"/>
      <c r="J1789" s="179"/>
      <c r="K1789" s="179"/>
      <c r="L1789" s="179"/>
      <c r="M1789" s="179"/>
      <c r="N1789" s="179"/>
      <c r="O1789" s="179"/>
      <c r="P1789" s="179"/>
      <c r="Q1789" s="179"/>
    </row>
    <row r="1790" spans="2:17" ht="15" customHeight="1" x14ac:dyDescent="0.3">
      <c r="B1790" s="169" t="str">
        <f>IF(Lançamentos!B1796="","",MONTH(Lançamentos!B1796))</f>
        <v/>
      </c>
      <c r="C1790" s="170" t="str">
        <f t="shared" si="28"/>
        <v/>
      </c>
      <c r="D1790" s="179"/>
      <c r="E1790" s="179"/>
      <c r="F1790" s="179"/>
      <c r="G1790" s="179"/>
      <c r="H1790" s="179"/>
      <c r="I1790" s="179"/>
      <c r="J1790" s="179"/>
      <c r="K1790" s="179"/>
      <c r="L1790" s="179"/>
      <c r="M1790" s="179"/>
      <c r="N1790" s="179"/>
      <c r="O1790" s="179"/>
      <c r="P1790" s="179"/>
      <c r="Q1790" s="179"/>
    </row>
    <row r="1791" spans="2:17" ht="15" customHeight="1" x14ac:dyDescent="0.3">
      <c r="B1791" s="169" t="str">
        <f>IF(Lançamentos!B1797="","",MONTH(Lançamentos!B1797))</f>
        <v/>
      </c>
      <c r="C1791" s="170" t="str">
        <f t="shared" si="28"/>
        <v/>
      </c>
      <c r="D1791" s="179"/>
      <c r="E1791" s="179"/>
      <c r="F1791" s="179"/>
      <c r="G1791" s="179"/>
      <c r="H1791" s="179"/>
      <c r="I1791" s="179"/>
      <c r="J1791" s="179"/>
      <c r="K1791" s="179"/>
      <c r="L1791" s="179"/>
      <c r="M1791" s="179"/>
      <c r="N1791" s="179"/>
      <c r="O1791" s="179"/>
      <c r="P1791" s="179"/>
      <c r="Q1791" s="179"/>
    </row>
    <row r="1792" spans="2:17" ht="15" customHeight="1" x14ac:dyDescent="0.3">
      <c r="B1792" s="169" t="str">
        <f>IF(Lançamentos!B1798="","",MONTH(Lançamentos!B1798))</f>
        <v/>
      </c>
      <c r="C1792" s="170" t="str">
        <f t="shared" si="28"/>
        <v/>
      </c>
      <c r="D1792" s="179"/>
      <c r="E1792" s="179"/>
      <c r="F1792" s="179"/>
      <c r="G1792" s="179"/>
      <c r="H1792" s="179"/>
      <c r="I1792" s="179"/>
      <c r="J1792" s="179"/>
      <c r="K1792" s="179"/>
      <c r="L1792" s="179"/>
      <c r="M1792" s="179"/>
      <c r="N1792" s="179"/>
      <c r="O1792" s="179"/>
      <c r="P1792" s="179"/>
      <c r="Q1792" s="179"/>
    </row>
    <row r="1793" spans="2:17" ht="15" customHeight="1" x14ac:dyDescent="0.3">
      <c r="B1793" s="169" t="str">
        <f>IF(Lançamentos!B1799="","",MONTH(Lançamentos!B1799))</f>
        <v/>
      </c>
      <c r="C1793" s="170" t="str">
        <f t="shared" si="28"/>
        <v/>
      </c>
      <c r="D1793" s="179"/>
      <c r="E1793" s="179"/>
      <c r="F1793" s="179"/>
      <c r="G1793" s="179"/>
      <c r="H1793" s="179"/>
      <c r="I1793" s="179"/>
      <c r="J1793" s="179"/>
      <c r="K1793" s="179"/>
      <c r="L1793" s="179"/>
      <c r="M1793" s="179"/>
      <c r="N1793" s="179"/>
      <c r="O1793" s="179"/>
      <c r="P1793" s="179"/>
      <c r="Q1793" s="179"/>
    </row>
    <row r="1794" spans="2:17" ht="15" customHeight="1" x14ac:dyDescent="0.3">
      <c r="B1794" s="169" t="str">
        <f>IF(Lançamentos!B1800="","",MONTH(Lançamentos!B1800))</f>
        <v/>
      </c>
      <c r="C1794" s="170" t="str">
        <f t="shared" si="28"/>
        <v/>
      </c>
      <c r="D1794" s="179"/>
      <c r="E1794" s="179"/>
      <c r="F1794" s="179"/>
      <c r="G1794" s="179"/>
      <c r="H1794" s="179"/>
      <c r="I1794" s="179"/>
      <c r="J1794" s="179"/>
      <c r="K1794" s="179"/>
      <c r="L1794" s="179"/>
      <c r="M1794" s="179"/>
      <c r="N1794" s="179"/>
      <c r="O1794" s="179"/>
      <c r="P1794" s="179"/>
      <c r="Q1794" s="179"/>
    </row>
    <row r="1795" spans="2:17" ht="15" customHeight="1" x14ac:dyDescent="0.3">
      <c r="B1795" s="169" t="str">
        <f>IF(Lançamentos!B1801="","",MONTH(Lançamentos!B1801))</f>
        <v/>
      </c>
      <c r="C1795" s="170" t="str">
        <f t="shared" si="28"/>
        <v/>
      </c>
      <c r="D1795" s="179"/>
      <c r="E1795" s="179"/>
      <c r="F1795" s="179"/>
      <c r="G1795" s="179"/>
      <c r="H1795" s="179"/>
      <c r="I1795" s="179"/>
      <c r="J1795" s="179"/>
      <c r="K1795" s="179"/>
      <c r="L1795" s="179"/>
      <c r="M1795" s="179"/>
      <c r="N1795" s="179"/>
      <c r="O1795" s="179"/>
      <c r="P1795" s="179"/>
      <c r="Q1795" s="179"/>
    </row>
    <row r="1796" spans="2:17" ht="15" customHeight="1" x14ac:dyDescent="0.3">
      <c r="B1796" s="169" t="str">
        <f>IF(Lançamentos!B1802="","",MONTH(Lançamentos!B1802))</f>
        <v/>
      </c>
      <c r="C1796" s="170" t="str">
        <f t="shared" si="28"/>
        <v/>
      </c>
      <c r="D1796" s="179"/>
      <c r="E1796" s="179"/>
      <c r="F1796" s="179"/>
      <c r="G1796" s="179"/>
      <c r="H1796" s="179"/>
      <c r="I1796" s="179"/>
      <c r="J1796" s="179"/>
      <c r="K1796" s="179"/>
      <c r="L1796" s="179"/>
      <c r="M1796" s="179"/>
      <c r="N1796" s="179"/>
      <c r="O1796" s="179"/>
      <c r="P1796" s="179"/>
      <c r="Q1796" s="179"/>
    </row>
    <row r="1797" spans="2:17" ht="15" customHeight="1" x14ac:dyDescent="0.3">
      <c r="B1797" s="169" t="str">
        <f>IF(Lançamentos!B1803="","",MONTH(Lançamentos!B1803))</f>
        <v/>
      </c>
      <c r="C1797" s="170" t="str">
        <f t="shared" ref="C1797:C1860" si="29">IFERROR(INDEX($A$4:$A$14,B1797),"")</f>
        <v/>
      </c>
      <c r="D1797" s="179"/>
      <c r="E1797" s="179"/>
      <c r="F1797" s="179"/>
      <c r="G1797" s="179"/>
      <c r="H1797" s="179"/>
      <c r="I1797" s="179"/>
      <c r="J1797" s="179"/>
      <c r="K1797" s="179"/>
      <c r="L1797" s="179"/>
      <c r="M1797" s="179"/>
      <c r="N1797" s="179"/>
      <c r="O1797" s="179"/>
      <c r="P1797" s="179"/>
      <c r="Q1797" s="179"/>
    </row>
    <row r="1798" spans="2:17" ht="15" customHeight="1" x14ac:dyDescent="0.3">
      <c r="B1798" s="169" t="str">
        <f>IF(Lançamentos!B1804="","",MONTH(Lançamentos!B1804))</f>
        <v/>
      </c>
      <c r="C1798" s="170" t="str">
        <f t="shared" si="29"/>
        <v/>
      </c>
      <c r="D1798" s="179"/>
      <c r="E1798" s="179"/>
      <c r="F1798" s="179"/>
      <c r="G1798" s="179"/>
      <c r="H1798" s="179"/>
      <c r="I1798" s="179"/>
      <c r="J1798" s="179"/>
      <c r="K1798" s="179"/>
      <c r="L1798" s="179"/>
      <c r="M1798" s="179"/>
      <c r="N1798" s="179"/>
      <c r="O1798" s="179"/>
      <c r="P1798" s="179"/>
      <c r="Q1798" s="179"/>
    </row>
    <row r="1799" spans="2:17" ht="15" customHeight="1" x14ac:dyDescent="0.3">
      <c r="B1799" s="169" t="str">
        <f>IF(Lançamentos!B1805="","",MONTH(Lançamentos!B1805))</f>
        <v/>
      </c>
      <c r="C1799" s="170" t="str">
        <f t="shared" si="29"/>
        <v/>
      </c>
      <c r="D1799" s="179"/>
      <c r="E1799" s="179"/>
      <c r="F1799" s="179"/>
      <c r="G1799" s="179"/>
      <c r="H1799" s="179"/>
      <c r="I1799" s="179"/>
      <c r="J1799" s="179"/>
      <c r="K1799" s="179"/>
      <c r="L1799" s="179"/>
      <c r="M1799" s="179"/>
      <c r="N1799" s="179"/>
      <c r="O1799" s="179"/>
      <c r="P1799" s="179"/>
      <c r="Q1799" s="179"/>
    </row>
    <row r="1800" spans="2:17" ht="15" customHeight="1" x14ac:dyDescent="0.3">
      <c r="B1800" s="169" t="str">
        <f>IF(Lançamentos!B1806="","",MONTH(Lançamentos!B1806))</f>
        <v/>
      </c>
      <c r="C1800" s="170" t="str">
        <f t="shared" si="29"/>
        <v/>
      </c>
      <c r="D1800" s="179"/>
      <c r="E1800" s="179"/>
      <c r="F1800" s="179"/>
      <c r="G1800" s="179"/>
      <c r="H1800" s="179"/>
      <c r="I1800" s="179"/>
      <c r="J1800" s="179"/>
      <c r="K1800" s="179"/>
      <c r="L1800" s="179"/>
      <c r="M1800" s="179"/>
      <c r="N1800" s="179"/>
      <c r="O1800" s="179"/>
      <c r="P1800" s="179"/>
      <c r="Q1800" s="179"/>
    </row>
    <row r="1801" spans="2:17" ht="15" customHeight="1" x14ac:dyDescent="0.3">
      <c r="B1801" s="169" t="str">
        <f>IF(Lançamentos!B1807="","",MONTH(Lançamentos!B1807))</f>
        <v/>
      </c>
      <c r="C1801" s="170" t="str">
        <f t="shared" si="29"/>
        <v/>
      </c>
      <c r="D1801" s="179"/>
      <c r="E1801" s="179"/>
      <c r="F1801" s="179"/>
      <c r="G1801" s="179"/>
      <c r="H1801" s="179"/>
      <c r="I1801" s="179"/>
      <c r="J1801" s="179"/>
      <c r="K1801" s="179"/>
      <c r="L1801" s="179"/>
      <c r="M1801" s="179"/>
      <c r="N1801" s="179"/>
      <c r="O1801" s="179"/>
      <c r="P1801" s="179"/>
      <c r="Q1801" s="179"/>
    </row>
    <row r="1802" spans="2:17" ht="15" customHeight="1" x14ac:dyDescent="0.3">
      <c r="B1802" s="169" t="str">
        <f>IF(Lançamentos!B1808="","",MONTH(Lançamentos!B1808))</f>
        <v/>
      </c>
      <c r="C1802" s="170" t="str">
        <f t="shared" si="29"/>
        <v/>
      </c>
      <c r="D1802" s="179"/>
      <c r="E1802" s="179"/>
      <c r="F1802" s="179"/>
      <c r="G1802" s="179"/>
      <c r="H1802" s="179"/>
      <c r="I1802" s="179"/>
      <c r="J1802" s="179"/>
      <c r="K1802" s="179"/>
      <c r="L1802" s="179"/>
      <c r="M1802" s="179"/>
      <c r="N1802" s="179"/>
      <c r="O1802" s="179"/>
      <c r="P1802" s="179"/>
      <c r="Q1802" s="179"/>
    </row>
    <row r="1803" spans="2:17" ht="15" customHeight="1" x14ac:dyDescent="0.3">
      <c r="B1803" s="169" t="str">
        <f>IF(Lançamentos!B1809="","",MONTH(Lançamentos!B1809))</f>
        <v/>
      </c>
      <c r="C1803" s="170" t="str">
        <f t="shared" si="29"/>
        <v/>
      </c>
      <c r="D1803" s="179"/>
      <c r="E1803" s="179"/>
      <c r="F1803" s="179"/>
      <c r="G1803" s="179"/>
      <c r="H1803" s="179"/>
      <c r="I1803" s="179"/>
      <c r="J1803" s="179"/>
      <c r="K1803" s="179"/>
      <c r="L1803" s="179"/>
      <c r="M1803" s="179"/>
      <c r="N1803" s="179"/>
      <c r="O1803" s="179"/>
      <c r="P1803" s="179"/>
      <c r="Q1803" s="179"/>
    </row>
    <row r="1804" spans="2:17" ht="15" customHeight="1" x14ac:dyDescent="0.3">
      <c r="B1804" s="169" t="str">
        <f>IF(Lançamentos!B1810="","",MONTH(Lançamentos!B1810))</f>
        <v/>
      </c>
      <c r="C1804" s="170" t="str">
        <f t="shared" si="29"/>
        <v/>
      </c>
      <c r="D1804" s="179"/>
      <c r="E1804" s="179"/>
      <c r="F1804" s="179"/>
      <c r="G1804" s="179"/>
      <c r="H1804" s="179"/>
      <c r="I1804" s="179"/>
      <c r="J1804" s="179"/>
      <c r="K1804" s="179"/>
      <c r="L1804" s="179"/>
      <c r="M1804" s="179"/>
      <c r="N1804" s="179"/>
      <c r="O1804" s="179"/>
      <c r="P1804" s="179"/>
      <c r="Q1804" s="179"/>
    </row>
    <row r="1805" spans="2:17" ht="15" customHeight="1" x14ac:dyDescent="0.3">
      <c r="B1805" s="169" t="str">
        <f>IF(Lançamentos!B1811="","",MONTH(Lançamentos!B1811))</f>
        <v/>
      </c>
      <c r="C1805" s="170" t="str">
        <f t="shared" si="29"/>
        <v/>
      </c>
      <c r="D1805" s="179"/>
      <c r="E1805" s="179"/>
      <c r="F1805" s="179"/>
      <c r="G1805" s="179"/>
      <c r="H1805" s="179"/>
      <c r="I1805" s="179"/>
      <c r="J1805" s="179"/>
      <c r="K1805" s="179"/>
      <c r="L1805" s="179"/>
      <c r="M1805" s="179"/>
      <c r="N1805" s="179"/>
      <c r="O1805" s="179"/>
      <c r="P1805" s="179"/>
      <c r="Q1805" s="179"/>
    </row>
    <row r="1806" spans="2:17" ht="15" customHeight="1" x14ac:dyDescent="0.3">
      <c r="B1806" s="169" t="str">
        <f>IF(Lançamentos!B1812="","",MONTH(Lançamentos!B1812))</f>
        <v/>
      </c>
      <c r="C1806" s="170" t="str">
        <f t="shared" si="29"/>
        <v/>
      </c>
      <c r="D1806" s="179"/>
      <c r="E1806" s="179"/>
      <c r="F1806" s="179"/>
      <c r="G1806" s="179"/>
      <c r="H1806" s="179"/>
      <c r="I1806" s="179"/>
      <c r="J1806" s="179"/>
      <c r="K1806" s="179"/>
      <c r="L1806" s="179"/>
      <c r="M1806" s="179"/>
      <c r="N1806" s="179"/>
      <c r="O1806" s="179"/>
      <c r="P1806" s="179"/>
      <c r="Q1806" s="179"/>
    </row>
    <row r="1807" spans="2:17" ht="15" customHeight="1" x14ac:dyDescent="0.3">
      <c r="B1807" s="169" t="str">
        <f>IF(Lançamentos!B1813="","",MONTH(Lançamentos!B1813))</f>
        <v/>
      </c>
      <c r="C1807" s="170" t="str">
        <f t="shared" si="29"/>
        <v/>
      </c>
      <c r="D1807" s="179"/>
      <c r="E1807" s="179"/>
      <c r="F1807" s="179"/>
      <c r="G1807" s="179"/>
      <c r="H1807" s="179"/>
      <c r="I1807" s="179"/>
      <c r="J1807" s="179"/>
      <c r="K1807" s="179"/>
      <c r="L1807" s="179"/>
      <c r="M1807" s="179"/>
      <c r="N1807" s="179"/>
      <c r="O1807" s="179"/>
      <c r="P1807" s="179"/>
      <c r="Q1807" s="179"/>
    </row>
    <row r="1808" spans="2:17" ht="15" customHeight="1" x14ac:dyDescent="0.3">
      <c r="B1808" s="169" t="str">
        <f>IF(Lançamentos!B1814="","",MONTH(Lançamentos!B1814))</f>
        <v/>
      </c>
      <c r="C1808" s="170" t="str">
        <f t="shared" si="29"/>
        <v/>
      </c>
      <c r="D1808" s="179"/>
      <c r="E1808" s="179"/>
      <c r="F1808" s="179"/>
      <c r="G1808" s="179"/>
      <c r="H1808" s="179"/>
      <c r="I1808" s="179"/>
      <c r="J1808" s="179"/>
      <c r="K1808" s="179"/>
      <c r="L1808" s="179"/>
      <c r="M1808" s="179"/>
      <c r="N1808" s="179"/>
      <c r="O1808" s="179"/>
      <c r="P1808" s="179"/>
      <c r="Q1808" s="179"/>
    </row>
    <row r="1809" spans="2:17" ht="15" customHeight="1" x14ac:dyDescent="0.3">
      <c r="B1809" s="169" t="str">
        <f>IF(Lançamentos!B1815="","",MONTH(Lançamentos!B1815))</f>
        <v/>
      </c>
      <c r="C1809" s="170" t="str">
        <f t="shared" si="29"/>
        <v/>
      </c>
      <c r="D1809" s="179"/>
      <c r="E1809" s="179"/>
      <c r="F1809" s="179"/>
      <c r="G1809" s="179"/>
      <c r="H1809" s="179"/>
      <c r="I1809" s="179"/>
      <c r="J1809" s="179"/>
      <c r="K1809" s="179"/>
      <c r="L1809" s="179"/>
      <c r="M1809" s="179"/>
      <c r="N1809" s="179"/>
      <c r="O1809" s="179"/>
      <c r="P1809" s="179"/>
      <c r="Q1809" s="179"/>
    </row>
    <row r="1810" spans="2:17" ht="15" customHeight="1" x14ac:dyDescent="0.3">
      <c r="B1810" s="169" t="str">
        <f>IF(Lançamentos!B1816="","",MONTH(Lançamentos!B1816))</f>
        <v/>
      </c>
      <c r="C1810" s="170" t="str">
        <f t="shared" si="29"/>
        <v/>
      </c>
      <c r="D1810" s="179"/>
      <c r="E1810" s="179"/>
      <c r="F1810" s="179"/>
      <c r="G1810" s="179"/>
      <c r="H1810" s="179"/>
      <c r="I1810" s="179"/>
      <c r="J1810" s="179"/>
      <c r="K1810" s="179"/>
      <c r="L1810" s="179"/>
      <c r="M1810" s="179"/>
      <c r="N1810" s="179"/>
      <c r="O1810" s="179"/>
      <c r="P1810" s="179"/>
      <c r="Q1810" s="179"/>
    </row>
    <row r="1811" spans="2:17" ht="15" customHeight="1" x14ac:dyDescent="0.3">
      <c r="B1811" s="169" t="str">
        <f>IF(Lançamentos!B1817="","",MONTH(Lançamentos!B1817))</f>
        <v/>
      </c>
      <c r="C1811" s="170" t="str">
        <f t="shared" si="29"/>
        <v/>
      </c>
      <c r="D1811" s="179"/>
      <c r="E1811" s="179"/>
      <c r="F1811" s="179"/>
      <c r="G1811" s="179"/>
      <c r="H1811" s="179"/>
      <c r="I1811" s="179"/>
      <c r="J1811" s="179"/>
      <c r="K1811" s="179"/>
      <c r="L1811" s="179"/>
      <c r="M1811" s="179"/>
      <c r="N1811" s="179"/>
      <c r="O1811" s="179"/>
      <c r="P1811" s="179"/>
      <c r="Q1811" s="179"/>
    </row>
    <row r="1812" spans="2:17" ht="15" customHeight="1" x14ac:dyDescent="0.3">
      <c r="B1812" s="169" t="str">
        <f>IF(Lançamentos!B1818="","",MONTH(Lançamentos!B1818))</f>
        <v/>
      </c>
      <c r="C1812" s="170" t="str">
        <f t="shared" si="29"/>
        <v/>
      </c>
      <c r="D1812" s="179"/>
      <c r="E1812" s="179"/>
      <c r="F1812" s="179"/>
      <c r="G1812" s="179"/>
      <c r="H1812" s="179"/>
      <c r="I1812" s="179"/>
      <c r="J1812" s="179"/>
      <c r="K1812" s="179"/>
      <c r="L1812" s="179"/>
      <c r="M1812" s="179"/>
      <c r="N1812" s="179"/>
      <c r="O1812" s="179"/>
      <c r="P1812" s="179"/>
      <c r="Q1812" s="179"/>
    </row>
    <row r="1813" spans="2:17" ht="15" customHeight="1" x14ac:dyDescent="0.3">
      <c r="B1813" s="169" t="str">
        <f>IF(Lançamentos!B1819="","",MONTH(Lançamentos!B1819))</f>
        <v/>
      </c>
      <c r="C1813" s="170" t="str">
        <f t="shared" si="29"/>
        <v/>
      </c>
      <c r="D1813" s="179"/>
      <c r="E1813" s="179"/>
      <c r="F1813" s="179"/>
      <c r="G1813" s="179"/>
      <c r="H1813" s="179"/>
      <c r="I1813" s="179"/>
      <c r="J1813" s="179"/>
      <c r="K1813" s="179"/>
      <c r="L1813" s="179"/>
      <c r="M1813" s="179"/>
      <c r="N1813" s="179"/>
      <c r="O1813" s="179"/>
      <c r="P1813" s="179"/>
      <c r="Q1813" s="179"/>
    </row>
    <row r="1814" spans="2:17" ht="15" customHeight="1" x14ac:dyDescent="0.3">
      <c r="B1814" s="169" t="str">
        <f>IF(Lançamentos!B1820="","",MONTH(Lançamentos!B1820))</f>
        <v/>
      </c>
      <c r="C1814" s="170" t="str">
        <f t="shared" si="29"/>
        <v/>
      </c>
      <c r="D1814" s="179"/>
      <c r="E1814" s="179"/>
      <c r="F1814" s="179"/>
      <c r="G1814" s="179"/>
      <c r="H1814" s="179"/>
      <c r="I1814" s="179"/>
      <c r="J1814" s="179"/>
      <c r="K1814" s="179"/>
      <c r="L1814" s="179"/>
      <c r="M1814" s="179"/>
      <c r="N1814" s="179"/>
      <c r="O1814" s="179"/>
      <c r="P1814" s="179"/>
      <c r="Q1814" s="179"/>
    </row>
    <row r="1815" spans="2:17" ht="15" customHeight="1" x14ac:dyDescent="0.3">
      <c r="B1815" s="169" t="str">
        <f>IF(Lançamentos!B1821="","",MONTH(Lançamentos!B1821))</f>
        <v/>
      </c>
      <c r="C1815" s="170" t="str">
        <f t="shared" si="29"/>
        <v/>
      </c>
      <c r="D1815" s="179"/>
      <c r="E1815" s="179"/>
      <c r="F1815" s="179"/>
      <c r="G1815" s="179"/>
      <c r="H1815" s="179"/>
      <c r="I1815" s="179"/>
      <c r="J1815" s="179"/>
      <c r="K1815" s="179"/>
      <c r="L1815" s="179"/>
      <c r="M1815" s="179"/>
      <c r="N1815" s="179"/>
      <c r="O1815" s="179"/>
      <c r="P1815" s="179"/>
      <c r="Q1815" s="179"/>
    </row>
    <row r="1816" spans="2:17" ht="15" customHeight="1" x14ac:dyDescent="0.3">
      <c r="B1816" s="169" t="str">
        <f>IF(Lançamentos!B1822="","",MONTH(Lançamentos!B1822))</f>
        <v/>
      </c>
      <c r="C1816" s="170" t="str">
        <f t="shared" si="29"/>
        <v/>
      </c>
      <c r="D1816" s="179"/>
      <c r="E1816" s="179"/>
      <c r="F1816" s="179"/>
      <c r="G1816" s="179"/>
      <c r="H1816" s="179"/>
      <c r="I1816" s="179"/>
      <c r="J1816" s="179"/>
      <c r="K1816" s="179"/>
      <c r="L1816" s="179"/>
      <c r="M1816" s="179"/>
      <c r="N1816" s="179"/>
      <c r="O1816" s="179"/>
      <c r="P1816" s="179"/>
      <c r="Q1816" s="179"/>
    </row>
    <row r="1817" spans="2:17" ht="15" customHeight="1" x14ac:dyDescent="0.3">
      <c r="B1817" s="169" t="str">
        <f>IF(Lançamentos!B1823="","",MONTH(Lançamentos!B1823))</f>
        <v/>
      </c>
      <c r="C1817" s="170" t="str">
        <f t="shared" si="29"/>
        <v/>
      </c>
      <c r="D1817" s="179"/>
      <c r="E1817" s="179"/>
      <c r="F1817" s="179"/>
      <c r="G1817" s="179"/>
      <c r="H1817" s="179"/>
      <c r="I1817" s="179"/>
      <c r="J1817" s="179"/>
      <c r="K1817" s="179"/>
      <c r="L1817" s="179"/>
      <c r="M1817" s="179"/>
      <c r="N1817" s="179"/>
      <c r="O1817" s="179"/>
      <c r="P1817" s="179"/>
      <c r="Q1817" s="179"/>
    </row>
    <row r="1818" spans="2:17" ht="15" customHeight="1" x14ac:dyDescent="0.3">
      <c r="B1818" s="169" t="str">
        <f>IF(Lançamentos!B1824="","",MONTH(Lançamentos!B1824))</f>
        <v/>
      </c>
      <c r="C1818" s="170" t="str">
        <f t="shared" si="29"/>
        <v/>
      </c>
      <c r="D1818" s="179"/>
      <c r="E1818" s="179"/>
      <c r="F1818" s="179"/>
      <c r="G1818" s="179"/>
      <c r="H1818" s="179"/>
      <c r="I1818" s="179"/>
      <c r="J1818" s="179"/>
      <c r="K1818" s="179"/>
      <c r="L1818" s="179"/>
      <c r="M1818" s="179"/>
      <c r="N1818" s="179"/>
      <c r="O1818" s="179"/>
      <c r="P1818" s="179"/>
      <c r="Q1818" s="179"/>
    </row>
    <row r="1819" spans="2:17" ht="15" customHeight="1" x14ac:dyDescent="0.3">
      <c r="B1819" s="169" t="str">
        <f>IF(Lançamentos!B1825="","",MONTH(Lançamentos!B1825))</f>
        <v/>
      </c>
      <c r="C1819" s="170" t="str">
        <f t="shared" si="29"/>
        <v/>
      </c>
      <c r="D1819" s="179"/>
      <c r="E1819" s="179"/>
      <c r="F1819" s="179"/>
      <c r="G1819" s="179"/>
      <c r="H1819" s="179"/>
      <c r="I1819" s="179"/>
      <c r="J1819" s="179"/>
      <c r="K1819" s="179"/>
      <c r="L1819" s="179"/>
      <c r="M1819" s="179"/>
      <c r="N1819" s="179"/>
      <c r="O1819" s="179"/>
      <c r="P1819" s="179"/>
      <c r="Q1819" s="179"/>
    </row>
    <row r="1820" spans="2:17" ht="15" customHeight="1" x14ac:dyDescent="0.3">
      <c r="B1820" s="169" t="str">
        <f>IF(Lançamentos!B1826="","",MONTH(Lançamentos!B1826))</f>
        <v/>
      </c>
      <c r="C1820" s="170" t="str">
        <f t="shared" si="29"/>
        <v/>
      </c>
      <c r="D1820" s="179"/>
      <c r="E1820" s="179"/>
      <c r="F1820" s="179"/>
      <c r="G1820" s="179"/>
      <c r="H1820" s="179"/>
      <c r="I1820" s="179"/>
      <c r="J1820" s="179"/>
      <c r="K1820" s="179"/>
      <c r="L1820" s="179"/>
      <c r="M1820" s="179"/>
      <c r="N1820" s="179"/>
      <c r="O1820" s="179"/>
      <c r="P1820" s="179"/>
      <c r="Q1820" s="179"/>
    </row>
    <row r="1821" spans="2:17" ht="15" customHeight="1" x14ac:dyDescent="0.3">
      <c r="B1821" s="169" t="str">
        <f>IF(Lançamentos!B1827="","",MONTH(Lançamentos!B1827))</f>
        <v/>
      </c>
      <c r="C1821" s="170" t="str">
        <f t="shared" si="29"/>
        <v/>
      </c>
      <c r="D1821" s="179"/>
      <c r="E1821" s="179"/>
      <c r="F1821" s="179"/>
      <c r="G1821" s="179"/>
      <c r="H1821" s="179"/>
      <c r="I1821" s="179"/>
      <c r="J1821" s="179"/>
      <c r="K1821" s="179"/>
      <c r="L1821" s="179"/>
      <c r="M1821" s="179"/>
      <c r="N1821" s="179"/>
      <c r="O1821" s="179"/>
      <c r="P1821" s="179"/>
      <c r="Q1821" s="179"/>
    </row>
    <row r="1822" spans="2:17" ht="15" customHeight="1" x14ac:dyDescent="0.3">
      <c r="B1822" s="169" t="str">
        <f>IF(Lançamentos!B1828="","",MONTH(Lançamentos!B1828))</f>
        <v/>
      </c>
      <c r="C1822" s="170" t="str">
        <f t="shared" si="29"/>
        <v/>
      </c>
      <c r="D1822" s="179"/>
      <c r="E1822" s="179"/>
      <c r="F1822" s="179"/>
      <c r="G1822" s="179"/>
      <c r="H1822" s="179"/>
      <c r="I1822" s="179"/>
      <c r="J1822" s="179"/>
      <c r="K1822" s="179"/>
      <c r="L1822" s="179"/>
      <c r="M1822" s="179"/>
      <c r="N1822" s="179"/>
      <c r="O1822" s="179"/>
      <c r="P1822" s="179"/>
      <c r="Q1822" s="179"/>
    </row>
    <row r="1823" spans="2:17" ht="15" customHeight="1" x14ac:dyDescent="0.3">
      <c r="B1823" s="169" t="str">
        <f>IF(Lançamentos!B1829="","",MONTH(Lançamentos!B1829))</f>
        <v/>
      </c>
      <c r="C1823" s="170" t="str">
        <f t="shared" si="29"/>
        <v/>
      </c>
      <c r="D1823" s="179"/>
      <c r="E1823" s="179"/>
      <c r="F1823" s="179"/>
      <c r="G1823" s="179"/>
      <c r="H1823" s="179"/>
      <c r="I1823" s="179"/>
      <c r="J1823" s="179"/>
      <c r="K1823" s="179"/>
      <c r="L1823" s="179"/>
      <c r="M1823" s="179"/>
      <c r="N1823" s="179"/>
      <c r="O1823" s="179"/>
      <c r="P1823" s="179"/>
      <c r="Q1823" s="179"/>
    </row>
    <row r="1824" spans="2:17" ht="15" customHeight="1" x14ac:dyDescent="0.3">
      <c r="B1824" s="169" t="str">
        <f>IF(Lançamentos!B1830="","",MONTH(Lançamentos!B1830))</f>
        <v/>
      </c>
      <c r="C1824" s="170" t="str">
        <f t="shared" si="29"/>
        <v/>
      </c>
      <c r="D1824" s="179"/>
      <c r="E1824" s="179"/>
      <c r="F1824" s="179"/>
      <c r="G1824" s="179"/>
      <c r="H1824" s="179"/>
      <c r="I1824" s="179"/>
      <c r="J1824" s="179"/>
      <c r="K1824" s="179"/>
      <c r="L1824" s="179"/>
      <c r="M1824" s="179"/>
      <c r="N1824" s="179"/>
      <c r="O1824" s="179"/>
      <c r="P1824" s="179"/>
      <c r="Q1824" s="179"/>
    </row>
    <row r="1825" spans="2:17" ht="15" customHeight="1" x14ac:dyDescent="0.3">
      <c r="B1825" s="169" t="str">
        <f>IF(Lançamentos!B1831="","",MONTH(Lançamentos!B1831))</f>
        <v/>
      </c>
      <c r="C1825" s="170" t="str">
        <f t="shared" si="29"/>
        <v/>
      </c>
      <c r="D1825" s="179"/>
      <c r="E1825" s="179"/>
      <c r="F1825" s="179"/>
      <c r="G1825" s="179"/>
      <c r="H1825" s="179"/>
      <c r="I1825" s="179"/>
      <c r="J1825" s="179"/>
      <c r="K1825" s="179"/>
      <c r="L1825" s="179"/>
      <c r="M1825" s="179"/>
      <c r="N1825" s="179"/>
      <c r="O1825" s="179"/>
      <c r="P1825" s="179"/>
      <c r="Q1825" s="179"/>
    </row>
    <row r="1826" spans="2:17" ht="15" customHeight="1" x14ac:dyDescent="0.3">
      <c r="B1826" s="169" t="str">
        <f>IF(Lançamentos!B1832="","",MONTH(Lançamentos!B1832))</f>
        <v/>
      </c>
      <c r="C1826" s="170" t="str">
        <f t="shared" si="29"/>
        <v/>
      </c>
      <c r="D1826" s="179"/>
      <c r="E1826" s="179"/>
      <c r="F1826" s="179"/>
      <c r="G1826" s="179"/>
      <c r="H1826" s="179"/>
      <c r="I1826" s="179"/>
      <c r="J1826" s="179"/>
      <c r="K1826" s="179"/>
      <c r="L1826" s="179"/>
      <c r="M1826" s="179"/>
      <c r="N1826" s="179"/>
      <c r="O1826" s="179"/>
      <c r="P1826" s="179"/>
      <c r="Q1826" s="179"/>
    </row>
    <row r="1827" spans="2:17" ht="15" customHeight="1" x14ac:dyDescent="0.3">
      <c r="B1827" s="169" t="str">
        <f>IF(Lançamentos!B1833="","",MONTH(Lançamentos!B1833))</f>
        <v/>
      </c>
      <c r="C1827" s="170" t="str">
        <f t="shared" si="29"/>
        <v/>
      </c>
      <c r="D1827" s="179"/>
      <c r="E1827" s="179"/>
      <c r="F1827" s="179"/>
      <c r="G1827" s="179"/>
      <c r="H1827" s="179"/>
      <c r="I1827" s="179"/>
      <c r="J1827" s="179"/>
      <c r="K1827" s="179"/>
      <c r="L1827" s="179"/>
      <c r="M1827" s="179"/>
      <c r="N1827" s="179"/>
      <c r="O1827" s="179"/>
      <c r="P1827" s="179"/>
      <c r="Q1827" s="179"/>
    </row>
    <row r="1828" spans="2:17" ht="15" customHeight="1" x14ac:dyDescent="0.3">
      <c r="B1828" s="169" t="str">
        <f>IF(Lançamentos!B1834="","",MONTH(Lançamentos!B1834))</f>
        <v/>
      </c>
      <c r="C1828" s="170" t="str">
        <f t="shared" si="29"/>
        <v/>
      </c>
      <c r="D1828" s="179"/>
      <c r="E1828" s="179"/>
      <c r="F1828" s="179"/>
      <c r="G1828" s="179"/>
      <c r="H1828" s="179"/>
      <c r="I1828" s="179"/>
      <c r="J1828" s="179"/>
      <c r="K1828" s="179"/>
      <c r="L1828" s="179"/>
      <c r="M1828" s="179"/>
      <c r="N1828" s="179"/>
      <c r="O1828" s="179"/>
      <c r="P1828" s="179"/>
      <c r="Q1828" s="179"/>
    </row>
    <row r="1829" spans="2:17" ht="15" customHeight="1" x14ac:dyDescent="0.3">
      <c r="B1829" s="169" t="str">
        <f>IF(Lançamentos!B1835="","",MONTH(Lançamentos!B1835))</f>
        <v/>
      </c>
      <c r="C1829" s="170" t="str">
        <f t="shared" si="29"/>
        <v/>
      </c>
      <c r="D1829" s="179"/>
      <c r="E1829" s="179"/>
      <c r="F1829" s="179"/>
      <c r="G1829" s="179"/>
      <c r="H1829" s="179"/>
      <c r="I1829" s="179"/>
      <c r="J1829" s="179"/>
      <c r="K1829" s="179"/>
      <c r="L1829" s="179"/>
      <c r="M1829" s="179"/>
      <c r="N1829" s="179"/>
      <c r="O1829" s="179"/>
      <c r="P1829" s="179"/>
      <c r="Q1829" s="179"/>
    </row>
    <row r="1830" spans="2:17" ht="15" customHeight="1" x14ac:dyDescent="0.3">
      <c r="B1830" s="169" t="str">
        <f>IF(Lançamentos!B1836="","",MONTH(Lançamentos!B1836))</f>
        <v/>
      </c>
      <c r="C1830" s="170" t="str">
        <f t="shared" si="29"/>
        <v/>
      </c>
      <c r="D1830" s="179"/>
      <c r="E1830" s="179"/>
      <c r="F1830" s="179"/>
      <c r="G1830" s="179"/>
      <c r="H1830" s="179"/>
      <c r="I1830" s="179"/>
      <c r="J1830" s="179"/>
      <c r="K1830" s="179"/>
      <c r="L1830" s="179"/>
      <c r="M1830" s="179"/>
      <c r="N1830" s="179"/>
      <c r="O1830" s="179"/>
      <c r="P1830" s="179"/>
      <c r="Q1830" s="179"/>
    </row>
    <row r="1831" spans="2:17" ht="15" customHeight="1" x14ac:dyDescent="0.3">
      <c r="B1831" s="169" t="str">
        <f>IF(Lançamentos!B1837="","",MONTH(Lançamentos!B1837))</f>
        <v/>
      </c>
      <c r="C1831" s="170" t="str">
        <f t="shared" si="29"/>
        <v/>
      </c>
      <c r="D1831" s="179"/>
      <c r="E1831" s="179"/>
      <c r="F1831" s="179"/>
      <c r="G1831" s="179"/>
      <c r="H1831" s="179"/>
      <c r="I1831" s="179"/>
      <c r="J1831" s="179"/>
      <c r="K1831" s="179"/>
      <c r="L1831" s="179"/>
      <c r="M1831" s="179"/>
      <c r="N1831" s="179"/>
      <c r="O1831" s="179"/>
      <c r="P1831" s="179"/>
      <c r="Q1831" s="179"/>
    </row>
    <row r="1832" spans="2:17" ht="15" customHeight="1" x14ac:dyDescent="0.3">
      <c r="B1832" s="169" t="str">
        <f>IF(Lançamentos!B1838="","",MONTH(Lançamentos!B1838))</f>
        <v/>
      </c>
      <c r="C1832" s="170" t="str">
        <f t="shared" si="29"/>
        <v/>
      </c>
      <c r="D1832" s="179"/>
      <c r="E1832" s="179"/>
      <c r="F1832" s="179"/>
      <c r="G1832" s="179"/>
      <c r="H1832" s="179"/>
      <c r="I1832" s="179"/>
      <c r="J1832" s="179"/>
      <c r="K1832" s="179"/>
      <c r="L1832" s="179"/>
      <c r="M1832" s="179"/>
      <c r="N1832" s="179"/>
      <c r="O1832" s="179"/>
      <c r="P1832" s="179"/>
      <c r="Q1832" s="179"/>
    </row>
    <row r="1833" spans="2:17" ht="15" customHeight="1" x14ac:dyDescent="0.3">
      <c r="B1833" s="169" t="str">
        <f>IF(Lançamentos!B1839="","",MONTH(Lançamentos!B1839))</f>
        <v/>
      </c>
      <c r="C1833" s="170" t="str">
        <f t="shared" si="29"/>
        <v/>
      </c>
      <c r="D1833" s="179"/>
      <c r="E1833" s="179"/>
      <c r="F1833" s="179"/>
      <c r="G1833" s="179"/>
      <c r="H1833" s="179"/>
      <c r="I1833" s="179"/>
      <c r="J1833" s="179"/>
      <c r="K1833" s="179"/>
      <c r="L1833" s="179"/>
      <c r="M1833" s="179"/>
      <c r="N1833" s="179"/>
      <c r="O1833" s="179"/>
      <c r="P1833" s="179"/>
      <c r="Q1833" s="179"/>
    </row>
    <row r="1834" spans="2:17" ht="15" customHeight="1" x14ac:dyDescent="0.3">
      <c r="B1834" s="169" t="str">
        <f>IF(Lançamentos!B1840="","",MONTH(Lançamentos!B1840))</f>
        <v/>
      </c>
      <c r="C1834" s="170" t="str">
        <f t="shared" si="29"/>
        <v/>
      </c>
      <c r="D1834" s="179"/>
      <c r="E1834" s="179"/>
      <c r="F1834" s="179"/>
      <c r="G1834" s="179"/>
      <c r="H1834" s="179"/>
      <c r="I1834" s="179"/>
      <c r="J1834" s="179"/>
      <c r="K1834" s="179"/>
      <c r="L1834" s="179"/>
      <c r="M1834" s="179"/>
      <c r="N1834" s="179"/>
      <c r="O1834" s="179"/>
      <c r="P1834" s="179"/>
      <c r="Q1834" s="179"/>
    </row>
    <row r="1835" spans="2:17" ht="15" customHeight="1" x14ac:dyDescent="0.3">
      <c r="B1835" s="169" t="str">
        <f>IF(Lançamentos!B1841="","",MONTH(Lançamentos!B1841))</f>
        <v/>
      </c>
      <c r="C1835" s="170" t="str">
        <f t="shared" si="29"/>
        <v/>
      </c>
      <c r="D1835" s="179"/>
      <c r="E1835" s="179"/>
      <c r="F1835" s="179"/>
      <c r="G1835" s="179"/>
      <c r="H1835" s="179"/>
      <c r="I1835" s="179"/>
      <c r="J1835" s="179"/>
      <c r="K1835" s="179"/>
      <c r="L1835" s="179"/>
      <c r="M1835" s="179"/>
      <c r="N1835" s="179"/>
      <c r="O1835" s="179"/>
      <c r="P1835" s="179"/>
      <c r="Q1835" s="179"/>
    </row>
    <row r="1836" spans="2:17" ht="15" customHeight="1" x14ac:dyDescent="0.3">
      <c r="B1836" s="169" t="str">
        <f>IF(Lançamentos!B1842="","",MONTH(Lançamentos!B1842))</f>
        <v/>
      </c>
      <c r="C1836" s="170" t="str">
        <f t="shared" si="29"/>
        <v/>
      </c>
      <c r="D1836" s="179"/>
      <c r="E1836" s="179"/>
      <c r="F1836" s="179"/>
      <c r="G1836" s="179"/>
      <c r="H1836" s="179"/>
      <c r="I1836" s="179"/>
      <c r="J1836" s="179"/>
      <c r="K1836" s="179"/>
      <c r="L1836" s="179"/>
      <c r="M1836" s="179"/>
      <c r="N1836" s="179"/>
      <c r="O1836" s="179"/>
      <c r="P1836" s="179"/>
      <c r="Q1836" s="179"/>
    </row>
    <row r="1837" spans="2:17" ht="15" customHeight="1" x14ac:dyDescent="0.3">
      <c r="B1837" s="169" t="str">
        <f>IF(Lançamentos!B1843="","",MONTH(Lançamentos!B1843))</f>
        <v/>
      </c>
      <c r="C1837" s="170" t="str">
        <f t="shared" si="29"/>
        <v/>
      </c>
      <c r="D1837" s="179"/>
      <c r="E1837" s="179"/>
      <c r="F1837" s="179"/>
      <c r="G1837" s="179"/>
      <c r="H1837" s="179"/>
      <c r="I1837" s="179"/>
      <c r="J1837" s="179"/>
      <c r="K1837" s="179"/>
      <c r="L1837" s="179"/>
      <c r="M1837" s="179"/>
      <c r="N1837" s="179"/>
      <c r="O1837" s="179"/>
      <c r="P1837" s="179"/>
      <c r="Q1837" s="179"/>
    </row>
    <row r="1838" spans="2:17" ht="15" customHeight="1" x14ac:dyDescent="0.3">
      <c r="B1838" s="169" t="str">
        <f>IF(Lançamentos!B1844="","",MONTH(Lançamentos!B1844))</f>
        <v/>
      </c>
      <c r="C1838" s="170" t="str">
        <f t="shared" si="29"/>
        <v/>
      </c>
      <c r="D1838" s="179"/>
      <c r="E1838" s="179"/>
      <c r="F1838" s="179"/>
      <c r="G1838" s="179"/>
      <c r="H1838" s="179"/>
      <c r="I1838" s="179"/>
      <c r="J1838" s="179"/>
      <c r="K1838" s="179"/>
      <c r="L1838" s="179"/>
      <c r="M1838" s="179"/>
      <c r="N1838" s="179"/>
      <c r="O1838" s="179"/>
      <c r="P1838" s="179"/>
      <c r="Q1838" s="179"/>
    </row>
    <row r="1839" spans="2:17" ht="15" customHeight="1" x14ac:dyDescent="0.3">
      <c r="B1839" s="169" t="str">
        <f>IF(Lançamentos!B1845="","",MONTH(Lançamentos!B1845))</f>
        <v/>
      </c>
      <c r="C1839" s="170" t="str">
        <f t="shared" si="29"/>
        <v/>
      </c>
      <c r="D1839" s="179"/>
      <c r="E1839" s="179"/>
      <c r="F1839" s="179"/>
      <c r="G1839" s="179"/>
      <c r="H1839" s="179"/>
      <c r="I1839" s="179"/>
      <c r="J1839" s="179"/>
      <c r="K1839" s="179"/>
      <c r="L1839" s="179"/>
      <c r="M1839" s="179"/>
      <c r="N1839" s="179"/>
      <c r="O1839" s="179"/>
      <c r="P1839" s="179"/>
      <c r="Q1839" s="179"/>
    </row>
    <row r="1840" spans="2:17" ht="15" customHeight="1" x14ac:dyDescent="0.3">
      <c r="B1840" s="169" t="str">
        <f>IF(Lançamentos!B1846="","",MONTH(Lançamentos!B1846))</f>
        <v/>
      </c>
      <c r="C1840" s="170" t="str">
        <f t="shared" si="29"/>
        <v/>
      </c>
      <c r="D1840" s="179"/>
      <c r="E1840" s="179"/>
      <c r="F1840" s="179"/>
      <c r="G1840" s="179"/>
      <c r="H1840" s="179"/>
      <c r="I1840" s="179"/>
      <c r="J1840" s="179"/>
      <c r="K1840" s="179"/>
      <c r="L1840" s="179"/>
      <c r="M1840" s="179"/>
      <c r="N1840" s="179"/>
      <c r="O1840" s="179"/>
      <c r="P1840" s="179"/>
      <c r="Q1840" s="179"/>
    </row>
    <row r="1841" spans="2:17" ht="15" customHeight="1" x14ac:dyDescent="0.3">
      <c r="B1841" s="169" t="str">
        <f>IF(Lançamentos!B1847="","",MONTH(Lançamentos!B1847))</f>
        <v/>
      </c>
      <c r="C1841" s="170" t="str">
        <f t="shared" si="29"/>
        <v/>
      </c>
      <c r="D1841" s="179"/>
      <c r="E1841" s="179"/>
      <c r="F1841" s="179"/>
      <c r="G1841" s="179"/>
      <c r="H1841" s="179"/>
      <c r="I1841" s="179"/>
      <c r="J1841" s="179"/>
      <c r="K1841" s="179"/>
      <c r="L1841" s="179"/>
      <c r="M1841" s="179"/>
      <c r="N1841" s="179"/>
      <c r="O1841" s="179"/>
      <c r="P1841" s="179"/>
      <c r="Q1841" s="179"/>
    </row>
    <row r="1842" spans="2:17" ht="15" customHeight="1" x14ac:dyDescent="0.3">
      <c r="B1842" s="169" t="str">
        <f>IF(Lançamentos!B1848="","",MONTH(Lançamentos!B1848))</f>
        <v/>
      </c>
      <c r="C1842" s="170" t="str">
        <f t="shared" si="29"/>
        <v/>
      </c>
      <c r="D1842" s="179"/>
      <c r="E1842" s="179"/>
      <c r="F1842" s="179"/>
      <c r="G1842" s="179"/>
      <c r="H1842" s="179"/>
      <c r="I1842" s="179"/>
      <c r="J1842" s="179"/>
      <c r="K1842" s="179"/>
      <c r="L1842" s="179"/>
      <c r="M1842" s="179"/>
      <c r="N1842" s="179"/>
      <c r="O1842" s="179"/>
      <c r="P1842" s="179"/>
      <c r="Q1842" s="179"/>
    </row>
    <row r="1843" spans="2:17" ht="15" customHeight="1" x14ac:dyDescent="0.3">
      <c r="B1843" s="169" t="str">
        <f>IF(Lançamentos!B1849="","",MONTH(Lançamentos!B1849))</f>
        <v/>
      </c>
      <c r="C1843" s="170" t="str">
        <f t="shared" si="29"/>
        <v/>
      </c>
      <c r="D1843" s="179"/>
      <c r="E1843" s="179"/>
      <c r="F1843" s="179"/>
      <c r="G1843" s="179"/>
      <c r="H1843" s="179"/>
      <c r="I1843" s="179"/>
      <c r="J1843" s="179"/>
      <c r="K1843" s="179"/>
      <c r="L1843" s="179"/>
      <c r="M1843" s="179"/>
      <c r="N1843" s="179"/>
      <c r="O1843" s="179"/>
      <c r="P1843" s="179"/>
      <c r="Q1843" s="179"/>
    </row>
    <row r="1844" spans="2:17" ht="15" customHeight="1" x14ac:dyDescent="0.3">
      <c r="B1844" s="169" t="str">
        <f>IF(Lançamentos!B1850="","",MONTH(Lançamentos!B1850))</f>
        <v/>
      </c>
      <c r="C1844" s="170" t="str">
        <f t="shared" si="29"/>
        <v/>
      </c>
      <c r="D1844" s="179"/>
      <c r="E1844" s="179"/>
      <c r="F1844" s="179"/>
      <c r="G1844" s="179"/>
      <c r="H1844" s="179"/>
      <c r="I1844" s="179"/>
      <c r="J1844" s="179"/>
      <c r="K1844" s="179"/>
      <c r="L1844" s="179"/>
      <c r="M1844" s="179"/>
      <c r="N1844" s="179"/>
      <c r="O1844" s="179"/>
      <c r="P1844" s="179"/>
      <c r="Q1844" s="179"/>
    </row>
    <row r="1845" spans="2:17" ht="15" customHeight="1" x14ac:dyDescent="0.3">
      <c r="B1845" s="169" t="str">
        <f>IF(Lançamentos!B1851="","",MONTH(Lançamentos!B1851))</f>
        <v/>
      </c>
      <c r="C1845" s="170" t="str">
        <f t="shared" si="29"/>
        <v/>
      </c>
      <c r="D1845" s="179"/>
      <c r="E1845" s="179"/>
      <c r="F1845" s="179"/>
      <c r="G1845" s="179"/>
      <c r="H1845" s="179"/>
      <c r="I1845" s="179"/>
      <c r="J1845" s="179"/>
      <c r="K1845" s="179"/>
      <c r="L1845" s="179"/>
      <c r="M1845" s="179"/>
      <c r="N1845" s="179"/>
      <c r="O1845" s="179"/>
      <c r="P1845" s="179"/>
      <c r="Q1845" s="179"/>
    </row>
    <row r="1846" spans="2:17" ht="15" customHeight="1" x14ac:dyDescent="0.3">
      <c r="B1846" s="169" t="str">
        <f>IF(Lançamentos!B1852="","",MONTH(Lançamentos!B1852))</f>
        <v/>
      </c>
      <c r="C1846" s="170" t="str">
        <f t="shared" si="29"/>
        <v/>
      </c>
      <c r="D1846" s="179"/>
      <c r="E1846" s="179"/>
      <c r="F1846" s="179"/>
      <c r="G1846" s="179"/>
      <c r="H1846" s="179"/>
      <c r="I1846" s="179"/>
      <c r="J1846" s="179"/>
      <c r="K1846" s="179"/>
      <c r="L1846" s="179"/>
      <c r="M1846" s="179"/>
      <c r="N1846" s="179"/>
      <c r="O1846" s="179"/>
      <c r="P1846" s="179"/>
      <c r="Q1846" s="179"/>
    </row>
    <row r="1847" spans="2:17" ht="15" customHeight="1" x14ac:dyDescent="0.3">
      <c r="B1847" s="169" t="str">
        <f>IF(Lançamentos!B1853="","",MONTH(Lançamentos!B1853))</f>
        <v/>
      </c>
      <c r="C1847" s="170" t="str">
        <f t="shared" si="29"/>
        <v/>
      </c>
      <c r="D1847" s="179"/>
      <c r="E1847" s="179"/>
      <c r="F1847" s="179"/>
      <c r="G1847" s="179"/>
      <c r="H1847" s="179"/>
      <c r="I1847" s="179"/>
      <c r="J1847" s="179"/>
      <c r="K1847" s="179"/>
      <c r="L1847" s="179"/>
      <c r="M1847" s="179"/>
      <c r="N1847" s="179"/>
      <c r="O1847" s="179"/>
      <c r="P1847" s="179"/>
      <c r="Q1847" s="179"/>
    </row>
    <row r="1848" spans="2:17" ht="15" customHeight="1" x14ac:dyDescent="0.3">
      <c r="B1848" s="169" t="str">
        <f>IF(Lançamentos!B1854="","",MONTH(Lançamentos!B1854))</f>
        <v/>
      </c>
      <c r="C1848" s="170" t="str">
        <f t="shared" si="29"/>
        <v/>
      </c>
      <c r="D1848" s="179"/>
      <c r="E1848" s="179"/>
      <c r="F1848" s="179"/>
      <c r="G1848" s="179"/>
      <c r="H1848" s="179"/>
      <c r="I1848" s="179"/>
      <c r="J1848" s="179"/>
      <c r="K1848" s="179"/>
      <c r="L1848" s="179"/>
      <c r="M1848" s="179"/>
      <c r="N1848" s="179"/>
      <c r="O1848" s="179"/>
      <c r="P1848" s="179"/>
      <c r="Q1848" s="179"/>
    </row>
    <row r="1849" spans="2:17" ht="15" customHeight="1" x14ac:dyDescent="0.3">
      <c r="B1849" s="169" t="str">
        <f>IF(Lançamentos!B1855="","",MONTH(Lançamentos!B1855))</f>
        <v/>
      </c>
      <c r="C1849" s="170" t="str">
        <f t="shared" si="29"/>
        <v/>
      </c>
      <c r="D1849" s="179"/>
      <c r="E1849" s="179"/>
      <c r="F1849" s="179"/>
      <c r="G1849" s="179"/>
      <c r="H1849" s="179"/>
      <c r="I1849" s="179"/>
      <c r="J1849" s="179"/>
      <c r="K1849" s="179"/>
      <c r="L1849" s="179"/>
      <c r="M1849" s="179"/>
      <c r="N1849" s="179"/>
      <c r="O1849" s="179"/>
      <c r="P1849" s="179"/>
      <c r="Q1849" s="179"/>
    </row>
    <row r="1850" spans="2:17" ht="15" customHeight="1" x14ac:dyDescent="0.3">
      <c r="B1850" s="169" t="str">
        <f>IF(Lançamentos!B1856="","",MONTH(Lançamentos!B1856))</f>
        <v/>
      </c>
      <c r="C1850" s="170" t="str">
        <f t="shared" si="29"/>
        <v/>
      </c>
      <c r="D1850" s="179"/>
      <c r="E1850" s="179"/>
      <c r="F1850" s="179"/>
      <c r="G1850" s="179"/>
      <c r="H1850" s="179"/>
      <c r="I1850" s="179"/>
      <c r="J1850" s="179"/>
      <c r="K1850" s="179"/>
      <c r="L1850" s="179"/>
      <c r="M1850" s="179"/>
      <c r="N1850" s="179"/>
      <c r="O1850" s="179"/>
      <c r="P1850" s="179"/>
      <c r="Q1850" s="179"/>
    </row>
    <row r="1851" spans="2:17" ht="15" customHeight="1" x14ac:dyDescent="0.3">
      <c r="B1851" s="169" t="str">
        <f>IF(Lançamentos!B1857="","",MONTH(Lançamentos!B1857))</f>
        <v/>
      </c>
      <c r="C1851" s="170" t="str">
        <f t="shared" si="29"/>
        <v/>
      </c>
      <c r="D1851" s="179"/>
      <c r="E1851" s="179"/>
      <c r="F1851" s="179"/>
      <c r="G1851" s="179"/>
      <c r="H1851" s="179"/>
      <c r="I1851" s="179"/>
      <c r="J1851" s="179"/>
      <c r="K1851" s="179"/>
      <c r="L1851" s="179"/>
      <c r="M1851" s="179"/>
      <c r="N1851" s="179"/>
      <c r="O1851" s="179"/>
      <c r="P1851" s="179"/>
      <c r="Q1851" s="179"/>
    </row>
    <row r="1852" spans="2:17" ht="15" customHeight="1" x14ac:dyDescent="0.3">
      <c r="B1852" s="169" t="str">
        <f>IF(Lançamentos!B1858="","",MONTH(Lançamentos!B1858))</f>
        <v/>
      </c>
      <c r="C1852" s="170" t="str">
        <f t="shared" si="29"/>
        <v/>
      </c>
      <c r="D1852" s="179"/>
      <c r="E1852" s="179"/>
      <c r="F1852" s="179"/>
      <c r="G1852" s="179"/>
      <c r="H1852" s="179"/>
      <c r="I1852" s="179"/>
      <c r="J1852" s="179"/>
      <c r="K1852" s="179"/>
      <c r="L1852" s="179"/>
      <c r="M1852" s="179"/>
      <c r="N1852" s="179"/>
      <c r="O1852" s="179"/>
      <c r="P1852" s="179"/>
      <c r="Q1852" s="179"/>
    </row>
    <row r="1853" spans="2:17" ht="15" customHeight="1" x14ac:dyDescent="0.3">
      <c r="B1853" s="169" t="str">
        <f>IF(Lançamentos!B1859="","",MONTH(Lançamentos!B1859))</f>
        <v/>
      </c>
      <c r="C1853" s="170" t="str">
        <f t="shared" si="29"/>
        <v/>
      </c>
      <c r="D1853" s="179"/>
      <c r="E1853" s="179"/>
      <c r="F1853" s="179"/>
      <c r="G1853" s="179"/>
      <c r="H1853" s="179"/>
      <c r="I1853" s="179"/>
      <c r="J1853" s="179"/>
      <c r="K1853" s="179"/>
      <c r="L1853" s="179"/>
      <c r="M1853" s="179"/>
      <c r="N1853" s="179"/>
      <c r="O1853" s="179"/>
      <c r="P1853" s="179"/>
      <c r="Q1853" s="179"/>
    </row>
    <row r="1854" spans="2:17" ht="15" customHeight="1" x14ac:dyDescent="0.3">
      <c r="B1854" s="169" t="str">
        <f>IF(Lançamentos!B1860="","",MONTH(Lançamentos!B1860))</f>
        <v/>
      </c>
      <c r="C1854" s="170" t="str">
        <f t="shared" si="29"/>
        <v/>
      </c>
      <c r="D1854" s="179"/>
      <c r="E1854" s="179"/>
      <c r="F1854" s="179"/>
      <c r="G1854" s="179"/>
      <c r="H1854" s="179"/>
      <c r="I1854" s="179"/>
      <c r="J1854" s="179"/>
      <c r="K1854" s="179"/>
      <c r="L1854" s="179"/>
      <c r="M1854" s="179"/>
      <c r="N1854" s="179"/>
      <c r="O1854" s="179"/>
      <c r="P1854" s="179"/>
      <c r="Q1854" s="179"/>
    </row>
    <row r="1855" spans="2:17" ht="15" customHeight="1" x14ac:dyDescent="0.3">
      <c r="B1855" s="169" t="str">
        <f>IF(Lançamentos!B1861="","",MONTH(Lançamentos!B1861))</f>
        <v/>
      </c>
      <c r="C1855" s="170" t="str">
        <f t="shared" si="29"/>
        <v/>
      </c>
      <c r="D1855" s="179"/>
      <c r="E1855" s="179"/>
      <c r="F1855" s="179"/>
      <c r="G1855" s="179"/>
      <c r="H1855" s="179"/>
      <c r="I1855" s="179"/>
      <c r="J1855" s="179"/>
      <c r="K1855" s="179"/>
      <c r="L1855" s="179"/>
      <c r="M1855" s="179"/>
      <c r="N1855" s="179"/>
      <c r="O1855" s="179"/>
      <c r="P1855" s="179"/>
      <c r="Q1855" s="179"/>
    </row>
    <row r="1856" spans="2:17" ht="15" customHeight="1" x14ac:dyDescent="0.3">
      <c r="B1856" s="169" t="str">
        <f>IF(Lançamentos!B1862="","",MONTH(Lançamentos!B1862))</f>
        <v/>
      </c>
      <c r="C1856" s="170" t="str">
        <f t="shared" si="29"/>
        <v/>
      </c>
      <c r="D1856" s="179"/>
      <c r="E1856" s="179"/>
      <c r="F1856" s="179"/>
      <c r="G1856" s="179"/>
      <c r="H1856" s="179"/>
      <c r="I1856" s="179"/>
      <c r="J1856" s="179"/>
      <c r="K1856" s="179"/>
      <c r="L1856" s="179"/>
      <c r="M1856" s="179"/>
      <c r="N1856" s="179"/>
      <c r="O1856" s="179"/>
      <c r="P1856" s="179"/>
      <c r="Q1856" s="179"/>
    </row>
    <row r="1857" spans="2:17" ht="15" customHeight="1" x14ac:dyDescent="0.3">
      <c r="B1857" s="169" t="str">
        <f>IF(Lançamentos!B1863="","",MONTH(Lançamentos!B1863))</f>
        <v/>
      </c>
      <c r="C1857" s="170" t="str">
        <f t="shared" si="29"/>
        <v/>
      </c>
      <c r="D1857" s="179"/>
      <c r="E1857" s="179"/>
      <c r="F1857" s="179"/>
      <c r="G1857" s="179"/>
      <c r="H1857" s="179"/>
      <c r="I1857" s="179"/>
      <c r="J1857" s="179"/>
      <c r="K1857" s="179"/>
      <c r="L1857" s="179"/>
      <c r="M1857" s="179"/>
      <c r="N1857" s="179"/>
      <c r="O1857" s="179"/>
      <c r="P1857" s="179"/>
      <c r="Q1857" s="179"/>
    </row>
    <row r="1858" spans="2:17" ht="15" customHeight="1" x14ac:dyDescent="0.3">
      <c r="B1858" s="169" t="str">
        <f>IF(Lançamentos!B1864="","",MONTH(Lançamentos!B1864))</f>
        <v/>
      </c>
      <c r="C1858" s="170" t="str">
        <f t="shared" si="29"/>
        <v/>
      </c>
      <c r="D1858" s="179"/>
      <c r="E1858" s="179"/>
      <c r="F1858" s="179"/>
      <c r="G1858" s="179"/>
      <c r="H1858" s="179"/>
      <c r="I1858" s="179"/>
      <c r="J1858" s="179"/>
      <c r="K1858" s="179"/>
      <c r="L1858" s="179"/>
      <c r="M1858" s="179"/>
      <c r="N1858" s="179"/>
      <c r="O1858" s="179"/>
      <c r="P1858" s="179"/>
      <c r="Q1858" s="179"/>
    </row>
    <row r="1859" spans="2:17" ht="15" customHeight="1" x14ac:dyDescent="0.3">
      <c r="B1859" s="169" t="str">
        <f>IF(Lançamentos!B1865="","",MONTH(Lançamentos!B1865))</f>
        <v/>
      </c>
      <c r="C1859" s="170" t="str">
        <f t="shared" si="29"/>
        <v/>
      </c>
      <c r="D1859" s="179"/>
      <c r="E1859" s="179"/>
      <c r="F1859" s="179"/>
      <c r="G1859" s="179"/>
      <c r="H1859" s="179"/>
      <c r="I1859" s="179"/>
      <c r="J1859" s="179"/>
      <c r="K1859" s="179"/>
      <c r="L1859" s="179"/>
      <c r="M1859" s="179"/>
      <c r="N1859" s="179"/>
      <c r="O1859" s="179"/>
      <c r="P1859" s="179"/>
      <c r="Q1859" s="179"/>
    </row>
    <row r="1860" spans="2:17" ht="15" customHeight="1" x14ac:dyDescent="0.3">
      <c r="B1860" s="169" t="str">
        <f>IF(Lançamentos!B1866="","",MONTH(Lançamentos!B1866))</f>
        <v/>
      </c>
      <c r="C1860" s="170" t="str">
        <f t="shared" si="29"/>
        <v/>
      </c>
      <c r="D1860" s="179"/>
      <c r="E1860" s="179"/>
      <c r="F1860" s="179"/>
      <c r="G1860" s="179"/>
      <c r="H1860" s="179"/>
      <c r="I1860" s="179"/>
      <c r="J1860" s="179"/>
      <c r="K1860" s="179"/>
      <c r="L1860" s="179"/>
      <c r="M1860" s="179"/>
      <c r="N1860" s="179"/>
      <c r="O1860" s="179"/>
      <c r="P1860" s="179"/>
      <c r="Q1860" s="179"/>
    </row>
    <row r="1861" spans="2:17" ht="15" customHeight="1" x14ac:dyDescent="0.3">
      <c r="B1861" s="169" t="str">
        <f>IF(Lançamentos!B1867="","",MONTH(Lançamentos!B1867))</f>
        <v/>
      </c>
      <c r="C1861" s="170" t="str">
        <f t="shared" ref="C1861:C1924" si="30">IFERROR(INDEX($A$4:$A$14,B1861),"")</f>
        <v/>
      </c>
      <c r="D1861" s="179"/>
      <c r="E1861" s="179"/>
      <c r="F1861" s="179"/>
      <c r="G1861" s="179"/>
      <c r="H1861" s="179"/>
      <c r="I1861" s="179"/>
      <c r="J1861" s="179"/>
      <c r="K1861" s="179"/>
      <c r="L1861" s="179"/>
      <c r="M1861" s="179"/>
      <c r="N1861" s="179"/>
      <c r="O1861" s="179"/>
      <c r="P1861" s="179"/>
      <c r="Q1861" s="179"/>
    </row>
    <row r="1862" spans="2:17" ht="15" customHeight="1" x14ac:dyDescent="0.3">
      <c r="B1862" s="169" t="str">
        <f>IF(Lançamentos!B1868="","",MONTH(Lançamentos!B1868))</f>
        <v/>
      </c>
      <c r="C1862" s="170" t="str">
        <f t="shared" si="30"/>
        <v/>
      </c>
      <c r="D1862" s="179"/>
      <c r="E1862" s="179"/>
      <c r="F1862" s="179"/>
      <c r="G1862" s="179"/>
      <c r="H1862" s="179"/>
      <c r="I1862" s="179"/>
      <c r="J1862" s="179"/>
      <c r="K1862" s="179"/>
      <c r="L1862" s="179"/>
      <c r="M1862" s="179"/>
      <c r="N1862" s="179"/>
      <c r="O1862" s="179"/>
      <c r="P1862" s="179"/>
      <c r="Q1862" s="179"/>
    </row>
    <row r="1863" spans="2:17" ht="15" customHeight="1" x14ac:dyDescent="0.3">
      <c r="B1863" s="169" t="str">
        <f>IF(Lançamentos!B1869="","",MONTH(Lançamentos!B1869))</f>
        <v/>
      </c>
      <c r="C1863" s="170" t="str">
        <f t="shared" si="30"/>
        <v/>
      </c>
      <c r="D1863" s="179"/>
      <c r="E1863" s="179"/>
      <c r="F1863" s="179"/>
      <c r="G1863" s="179"/>
      <c r="H1863" s="179"/>
      <c r="I1863" s="179"/>
      <c r="J1863" s="179"/>
      <c r="K1863" s="179"/>
      <c r="L1863" s="179"/>
      <c r="M1863" s="179"/>
      <c r="N1863" s="179"/>
      <c r="O1863" s="179"/>
      <c r="P1863" s="179"/>
      <c r="Q1863" s="179"/>
    </row>
    <row r="1864" spans="2:17" ht="15" customHeight="1" x14ac:dyDescent="0.3">
      <c r="B1864" s="169" t="str">
        <f>IF(Lançamentos!B1870="","",MONTH(Lançamentos!B1870))</f>
        <v/>
      </c>
      <c r="C1864" s="170" t="str">
        <f t="shared" si="30"/>
        <v/>
      </c>
      <c r="D1864" s="179"/>
      <c r="E1864" s="179"/>
      <c r="F1864" s="179"/>
      <c r="G1864" s="179"/>
      <c r="H1864" s="179"/>
      <c r="I1864" s="179"/>
      <c r="J1864" s="179"/>
      <c r="K1864" s="179"/>
      <c r="L1864" s="179"/>
      <c r="M1864" s="179"/>
      <c r="N1864" s="179"/>
      <c r="O1864" s="179"/>
      <c r="P1864" s="179"/>
      <c r="Q1864" s="179"/>
    </row>
    <row r="1865" spans="2:17" ht="15" customHeight="1" x14ac:dyDescent="0.3">
      <c r="B1865" s="169" t="str">
        <f>IF(Lançamentos!B1871="","",MONTH(Lançamentos!B1871))</f>
        <v/>
      </c>
      <c r="C1865" s="170" t="str">
        <f t="shared" si="30"/>
        <v/>
      </c>
      <c r="D1865" s="179"/>
      <c r="E1865" s="179"/>
      <c r="F1865" s="179"/>
      <c r="G1865" s="179"/>
      <c r="H1865" s="179"/>
      <c r="I1865" s="179"/>
      <c r="J1865" s="179"/>
      <c r="K1865" s="179"/>
      <c r="L1865" s="179"/>
      <c r="M1865" s="179"/>
      <c r="N1865" s="179"/>
      <c r="O1865" s="179"/>
      <c r="P1865" s="179"/>
      <c r="Q1865" s="179"/>
    </row>
    <row r="1866" spans="2:17" ht="15" customHeight="1" x14ac:dyDescent="0.3">
      <c r="B1866" s="169" t="str">
        <f>IF(Lançamentos!B1872="","",MONTH(Lançamentos!B1872))</f>
        <v/>
      </c>
      <c r="C1866" s="170" t="str">
        <f t="shared" si="30"/>
        <v/>
      </c>
      <c r="D1866" s="179"/>
      <c r="E1866" s="179"/>
      <c r="F1866" s="179"/>
      <c r="G1866" s="179"/>
      <c r="H1866" s="179"/>
      <c r="I1866" s="179"/>
      <c r="J1866" s="179"/>
      <c r="K1866" s="179"/>
      <c r="L1866" s="179"/>
      <c r="M1866" s="179"/>
      <c r="N1866" s="179"/>
      <c r="O1866" s="179"/>
      <c r="P1866" s="179"/>
      <c r="Q1866" s="179"/>
    </row>
    <row r="1867" spans="2:17" ht="15" customHeight="1" x14ac:dyDescent="0.3">
      <c r="B1867" s="169" t="str">
        <f>IF(Lançamentos!B1873="","",MONTH(Lançamentos!B1873))</f>
        <v/>
      </c>
      <c r="C1867" s="170" t="str">
        <f t="shared" si="30"/>
        <v/>
      </c>
      <c r="D1867" s="179"/>
      <c r="E1867" s="179"/>
      <c r="F1867" s="179"/>
      <c r="G1867" s="179"/>
      <c r="H1867" s="179"/>
      <c r="I1867" s="179"/>
      <c r="J1867" s="179"/>
      <c r="K1867" s="179"/>
      <c r="L1867" s="179"/>
      <c r="M1867" s="179"/>
      <c r="N1867" s="179"/>
      <c r="O1867" s="179"/>
      <c r="P1867" s="179"/>
      <c r="Q1867" s="179"/>
    </row>
    <row r="1868" spans="2:17" ht="15" customHeight="1" x14ac:dyDescent="0.3">
      <c r="B1868" s="169" t="str">
        <f>IF(Lançamentos!B1874="","",MONTH(Lançamentos!B1874))</f>
        <v/>
      </c>
      <c r="C1868" s="170" t="str">
        <f t="shared" si="30"/>
        <v/>
      </c>
      <c r="D1868" s="179"/>
      <c r="E1868" s="179"/>
      <c r="F1868" s="179"/>
      <c r="G1868" s="179"/>
      <c r="H1868" s="179"/>
      <c r="I1868" s="179"/>
      <c r="J1868" s="179"/>
      <c r="K1868" s="179"/>
      <c r="L1868" s="179"/>
      <c r="M1868" s="179"/>
      <c r="N1868" s="179"/>
      <c r="O1868" s="179"/>
      <c r="P1868" s="179"/>
      <c r="Q1868" s="179"/>
    </row>
    <row r="1869" spans="2:17" ht="15" customHeight="1" x14ac:dyDescent="0.3">
      <c r="B1869" s="169" t="str">
        <f>IF(Lançamentos!B1875="","",MONTH(Lançamentos!B1875))</f>
        <v/>
      </c>
      <c r="C1869" s="170" t="str">
        <f t="shared" si="30"/>
        <v/>
      </c>
      <c r="D1869" s="179"/>
      <c r="E1869" s="179"/>
      <c r="F1869" s="179"/>
      <c r="G1869" s="179"/>
      <c r="H1869" s="179"/>
      <c r="I1869" s="179"/>
      <c r="J1869" s="179"/>
      <c r="K1869" s="179"/>
      <c r="L1869" s="179"/>
      <c r="M1869" s="179"/>
      <c r="N1869" s="179"/>
      <c r="O1869" s="179"/>
      <c r="P1869" s="179"/>
      <c r="Q1869" s="179"/>
    </row>
    <row r="1870" spans="2:17" ht="15" customHeight="1" x14ac:dyDescent="0.3">
      <c r="B1870" s="169" t="str">
        <f>IF(Lançamentos!B1876="","",MONTH(Lançamentos!B1876))</f>
        <v/>
      </c>
      <c r="C1870" s="170" t="str">
        <f t="shared" si="30"/>
        <v/>
      </c>
      <c r="D1870" s="179"/>
      <c r="E1870" s="179"/>
      <c r="F1870" s="179"/>
      <c r="G1870" s="179"/>
      <c r="H1870" s="179"/>
      <c r="I1870" s="179"/>
      <c r="J1870" s="179"/>
      <c r="K1870" s="179"/>
      <c r="L1870" s="179"/>
      <c r="M1870" s="179"/>
      <c r="N1870" s="179"/>
      <c r="O1870" s="179"/>
      <c r="P1870" s="179"/>
      <c r="Q1870" s="179"/>
    </row>
    <row r="1871" spans="2:17" ht="15" customHeight="1" x14ac:dyDescent="0.3">
      <c r="B1871" s="169" t="str">
        <f>IF(Lançamentos!B1877="","",MONTH(Lançamentos!B1877))</f>
        <v/>
      </c>
      <c r="C1871" s="170" t="str">
        <f t="shared" si="30"/>
        <v/>
      </c>
      <c r="D1871" s="179"/>
      <c r="E1871" s="179"/>
      <c r="F1871" s="179"/>
      <c r="G1871" s="179"/>
      <c r="H1871" s="179"/>
      <c r="I1871" s="179"/>
      <c r="J1871" s="179"/>
      <c r="K1871" s="179"/>
      <c r="L1871" s="179"/>
      <c r="M1871" s="179"/>
      <c r="N1871" s="179"/>
      <c r="O1871" s="179"/>
      <c r="P1871" s="179"/>
      <c r="Q1871" s="179"/>
    </row>
    <row r="1872" spans="2:17" ht="15" customHeight="1" x14ac:dyDescent="0.3">
      <c r="B1872" s="169" t="str">
        <f>IF(Lançamentos!B1878="","",MONTH(Lançamentos!B1878))</f>
        <v/>
      </c>
      <c r="C1872" s="170" t="str">
        <f t="shared" si="30"/>
        <v/>
      </c>
      <c r="D1872" s="179"/>
      <c r="E1872" s="179"/>
      <c r="F1872" s="179"/>
      <c r="G1872" s="179"/>
      <c r="H1872" s="179"/>
      <c r="I1872" s="179"/>
      <c r="J1872" s="179"/>
      <c r="K1872" s="179"/>
      <c r="L1872" s="179"/>
      <c r="M1872" s="179"/>
      <c r="N1872" s="179"/>
      <c r="O1872" s="179"/>
      <c r="P1872" s="179"/>
      <c r="Q1872" s="179"/>
    </row>
    <row r="1873" spans="2:17" ht="15" customHeight="1" x14ac:dyDescent="0.3">
      <c r="B1873" s="169" t="str">
        <f>IF(Lançamentos!B1879="","",MONTH(Lançamentos!B1879))</f>
        <v/>
      </c>
      <c r="C1873" s="170" t="str">
        <f t="shared" si="30"/>
        <v/>
      </c>
      <c r="D1873" s="179"/>
      <c r="E1873" s="179"/>
      <c r="F1873" s="179"/>
      <c r="G1873" s="179"/>
      <c r="H1873" s="179"/>
      <c r="I1873" s="179"/>
      <c r="J1873" s="179"/>
      <c r="K1873" s="179"/>
      <c r="L1873" s="179"/>
      <c r="M1873" s="179"/>
      <c r="N1873" s="179"/>
      <c r="O1873" s="179"/>
      <c r="P1873" s="179"/>
      <c r="Q1873" s="179"/>
    </row>
    <row r="1874" spans="2:17" ht="15" customHeight="1" x14ac:dyDescent="0.3">
      <c r="B1874" s="169" t="str">
        <f>IF(Lançamentos!B1880="","",MONTH(Lançamentos!B1880))</f>
        <v/>
      </c>
      <c r="C1874" s="170" t="str">
        <f t="shared" si="30"/>
        <v/>
      </c>
      <c r="D1874" s="179"/>
      <c r="E1874" s="179"/>
      <c r="F1874" s="179"/>
      <c r="G1874" s="179"/>
      <c r="H1874" s="179"/>
      <c r="I1874" s="179"/>
      <c r="J1874" s="179"/>
      <c r="K1874" s="179"/>
      <c r="L1874" s="179"/>
      <c r="M1874" s="179"/>
      <c r="N1874" s="179"/>
      <c r="O1874" s="179"/>
      <c r="P1874" s="179"/>
      <c r="Q1874" s="179"/>
    </row>
    <row r="1875" spans="2:17" ht="15" customHeight="1" x14ac:dyDescent="0.3">
      <c r="B1875" s="169" t="str">
        <f>IF(Lançamentos!B1881="","",MONTH(Lançamentos!B1881))</f>
        <v/>
      </c>
      <c r="C1875" s="170" t="str">
        <f t="shared" si="30"/>
        <v/>
      </c>
      <c r="D1875" s="179"/>
      <c r="E1875" s="179"/>
      <c r="F1875" s="179"/>
      <c r="G1875" s="179"/>
      <c r="H1875" s="179"/>
      <c r="I1875" s="179"/>
      <c r="J1875" s="179"/>
      <c r="K1875" s="179"/>
      <c r="L1875" s="179"/>
      <c r="M1875" s="179"/>
      <c r="N1875" s="179"/>
      <c r="O1875" s="179"/>
      <c r="P1875" s="179"/>
      <c r="Q1875" s="179"/>
    </row>
    <row r="1876" spans="2:17" ht="15" customHeight="1" x14ac:dyDescent="0.3">
      <c r="B1876" s="169" t="str">
        <f>IF(Lançamentos!B1882="","",MONTH(Lançamentos!B1882))</f>
        <v/>
      </c>
      <c r="C1876" s="170" t="str">
        <f t="shared" si="30"/>
        <v/>
      </c>
      <c r="D1876" s="179"/>
      <c r="E1876" s="179"/>
      <c r="F1876" s="179"/>
      <c r="G1876" s="179"/>
      <c r="H1876" s="179"/>
      <c r="I1876" s="179"/>
      <c r="J1876" s="179"/>
      <c r="K1876" s="179"/>
      <c r="L1876" s="179"/>
      <c r="M1876" s="179"/>
      <c r="N1876" s="179"/>
      <c r="O1876" s="179"/>
      <c r="P1876" s="179"/>
      <c r="Q1876" s="179"/>
    </row>
    <row r="1877" spans="2:17" ht="15" customHeight="1" x14ac:dyDescent="0.3">
      <c r="B1877" s="169" t="str">
        <f>IF(Lançamentos!B1883="","",MONTH(Lançamentos!B1883))</f>
        <v/>
      </c>
      <c r="C1877" s="170" t="str">
        <f t="shared" si="30"/>
        <v/>
      </c>
      <c r="D1877" s="179"/>
      <c r="E1877" s="179"/>
      <c r="F1877" s="179"/>
      <c r="G1877" s="179"/>
      <c r="H1877" s="179"/>
      <c r="I1877" s="179"/>
      <c r="J1877" s="179"/>
      <c r="K1877" s="179"/>
      <c r="L1877" s="179"/>
      <c r="M1877" s="179"/>
      <c r="N1877" s="179"/>
      <c r="O1877" s="179"/>
      <c r="P1877" s="179"/>
      <c r="Q1877" s="179"/>
    </row>
    <row r="1878" spans="2:17" ht="15" customHeight="1" x14ac:dyDescent="0.3">
      <c r="B1878" s="169" t="str">
        <f>IF(Lançamentos!B1884="","",MONTH(Lançamentos!B1884))</f>
        <v/>
      </c>
      <c r="C1878" s="170" t="str">
        <f t="shared" si="30"/>
        <v/>
      </c>
      <c r="D1878" s="179"/>
      <c r="E1878" s="179"/>
      <c r="F1878" s="179"/>
      <c r="G1878" s="179"/>
      <c r="H1878" s="179"/>
      <c r="I1878" s="179"/>
      <c r="J1878" s="179"/>
      <c r="K1878" s="179"/>
      <c r="L1878" s="179"/>
      <c r="M1878" s="179"/>
      <c r="N1878" s="179"/>
      <c r="O1878" s="179"/>
      <c r="P1878" s="179"/>
      <c r="Q1878" s="179"/>
    </row>
    <row r="1879" spans="2:17" ht="15" customHeight="1" x14ac:dyDescent="0.3">
      <c r="B1879" s="169" t="str">
        <f>IF(Lançamentos!B1885="","",MONTH(Lançamentos!B1885))</f>
        <v/>
      </c>
      <c r="C1879" s="170" t="str">
        <f t="shared" si="30"/>
        <v/>
      </c>
      <c r="D1879" s="179"/>
      <c r="E1879" s="179"/>
      <c r="F1879" s="179"/>
      <c r="G1879" s="179"/>
      <c r="H1879" s="179"/>
      <c r="I1879" s="179"/>
      <c r="J1879" s="179"/>
      <c r="K1879" s="179"/>
      <c r="L1879" s="179"/>
      <c r="M1879" s="179"/>
      <c r="N1879" s="179"/>
      <c r="O1879" s="179"/>
      <c r="P1879" s="179"/>
      <c r="Q1879" s="179"/>
    </row>
    <row r="1880" spans="2:17" ht="15" customHeight="1" x14ac:dyDescent="0.3">
      <c r="B1880" s="169" t="str">
        <f>IF(Lançamentos!B1886="","",MONTH(Lançamentos!B1886))</f>
        <v/>
      </c>
      <c r="C1880" s="170" t="str">
        <f t="shared" si="30"/>
        <v/>
      </c>
      <c r="D1880" s="179"/>
      <c r="E1880" s="179"/>
      <c r="F1880" s="179"/>
      <c r="G1880" s="179"/>
      <c r="H1880" s="179"/>
      <c r="I1880" s="179"/>
      <c r="J1880" s="179"/>
      <c r="K1880" s="179"/>
      <c r="L1880" s="179"/>
      <c r="M1880" s="179"/>
      <c r="N1880" s="179"/>
      <c r="O1880" s="179"/>
      <c r="P1880" s="179"/>
      <c r="Q1880" s="179"/>
    </row>
    <row r="1881" spans="2:17" ht="15" customHeight="1" x14ac:dyDescent="0.3">
      <c r="B1881" s="169" t="str">
        <f>IF(Lançamentos!B1887="","",MONTH(Lançamentos!B1887))</f>
        <v/>
      </c>
      <c r="C1881" s="170" t="str">
        <f t="shared" si="30"/>
        <v/>
      </c>
      <c r="D1881" s="179"/>
      <c r="E1881" s="179"/>
      <c r="F1881" s="179"/>
      <c r="G1881" s="179"/>
      <c r="H1881" s="179"/>
      <c r="I1881" s="179"/>
      <c r="J1881" s="179"/>
      <c r="K1881" s="179"/>
      <c r="L1881" s="179"/>
      <c r="M1881" s="179"/>
      <c r="N1881" s="179"/>
      <c r="O1881" s="179"/>
      <c r="P1881" s="179"/>
      <c r="Q1881" s="179"/>
    </row>
    <row r="1882" spans="2:17" ht="15" customHeight="1" x14ac:dyDescent="0.3">
      <c r="B1882" s="169" t="str">
        <f>IF(Lançamentos!B1888="","",MONTH(Lançamentos!B1888))</f>
        <v/>
      </c>
      <c r="C1882" s="170" t="str">
        <f t="shared" si="30"/>
        <v/>
      </c>
      <c r="D1882" s="179"/>
      <c r="E1882" s="179"/>
      <c r="F1882" s="179"/>
      <c r="G1882" s="179"/>
      <c r="H1882" s="179"/>
      <c r="I1882" s="179"/>
      <c r="J1882" s="179"/>
      <c r="K1882" s="179"/>
      <c r="L1882" s="179"/>
      <c r="M1882" s="179"/>
      <c r="N1882" s="179"/>
      <c r="O1882" s="179"/>
      <c r="P1882" s="179"/>
      <c r="Q1882" s="179"/>
    </row>
    <row r="1883" spans="2:17" ht="15" customHeight="1" x14ac:dyDescent="0.3">
      <c r="B1883" s="169" t="str">
        <f>IF(Lançamentos!B1889="","",MONTH(Lançamentos!B1889))</f>
        <v/>
      </c>
      <c r="C1883" s="170" t="str">
        <f t="shared" si="30"/>
        <v/>
      </c>
      <c r="D1883" s="179"/>
      <c r="E1883" s="179"/>
      <c r="F1883" s="179"/>
      <c r="G1883" s="179"/>
      <c r="H1883" s="179"/>
      <c r="I1883" s="179"/>
      <c r="J1883" s="179"/>
      <c r="K1883" s="179"/>
      <c r="L1883" s="179"/>
      <c r="M1883" s="179"/>
      <c r="N1883" s="179"/>
      <c r="O1883" s="179"/>
      <c r="P1883" s="179"/>
      <c r="Q1883" s="179"/>
    </row>
    <row r="1884" spans="2:17" ht="15" customHeight="1" x14ac:dyDescent="0.3">
      <c r="B1884" s="169" t="str">
        <f>IF(Lançamentos!B1890="","",MONTH(Lançamentos!B1890))</f>
        <v/>
      </c>
      <c r="C1884" s="170" t="str">
        <f t="shared" si="30"/>
        <v/>
      </c>
      <c r="D1884" s="179"/>
      <c r="E1884" s="179"/>
      <c r="F1884" s="179"/>
      <c r="G1884" s="179"/>
      <c r="H1884" s="179"/>
      <c r="I1884" s="179"/>
      <c r="J1884" s="179"/>
      <c r="K1884" s="179"/>
      <c r="L1884" s="179"/>
      <c r="M1884" s="179"/>
      <c r="N1884" s="179"/>
      <c r="O1884" s="179"/>
      <c r="P1884" s="179"/>
      <c r="Q1884" s="179"/>
    </row>
    <row r="1885" spans="2:17" ht="15" customHeight="1" x14ac:dyDescent="0.3">
      <c r="B1885" s="169" t="str">
        <f>IF(Lançamentos!B1891="","",MONTH(Lançamentos!B1891))</f>
        <v/>
      </c>
      <c r="C1885" s="170" t="str">
        <f t="shared" si="30"/>
        <v/>
      </c>
      <c r="D1885" s="179"/>
      <c r="E1885" s="179"/>
      <c r="F1885" s="179"/>
      <c r="G1885" s="179"/>
      <c r="H1885" s="179"/>
      <c r="I1885" s="179"/>
      <c r="J1885" s="179"/>
      <c r="K1885" s="179"/>
      <c r="L1885" s="179"/>
      <c r="M1885" s="179"/>
      <c r="N1885" s="179"/>
      <c r="O1885" s="179"/>
      <c r="P1885" s="179"/>
      <c r="Q1885" s="179"/>
    </row>
    <row r="1886" spans="2:17" ht="15" customHeight="1" x14ac:dyDescent="0.3">
      <c r="B1886" s="169" t="str">
        <f>IF(Lançamentos!B1892="","",MONTH(Lançamentos!B1892))</f>
        <v/>
      </c>
      <c r="C1886" s="170" t="str">
        <f t="shared" si="30"/>
        <v/>
      </c>
      <c r="D1886" s="179"/>
      <c r="E1886" s="179"/>
      <c r="F1886" s="179"/>
      <c r="G1886" s="179"/>
      <c r="H1886" s="179"/>
      <c r="I1886" s="179"/>
      <c r="J1886" s="179"/>
      <c r="K1886" s="179"/>
      <c r="L1886" s="179"/>
      <c r="M1886" s="179"/>
      <c r="N1886" s="179"/>
      <c r="O1886" s="179"/>
      <c r="P1886" s="179"/>
      <c r="Q1886" s="179"/>
    </row>
    <row r="1887" spans="2:17" ht="15" customHeight="1" x14ac:dyDescent="0.3">
      <c r="B1887" s="169" t="str">
        <f>IF(Lançamentos!B1893="","",MONTH(Lançamentos!B1893))</f>
        <v/>
      </c>
      <c r="C1887" s="170" t="str">
        <f t="shared" si="30"/>
        <v/>
      </c>
      <c r="D1887" s="179"/>
      <c r="E1887" s="179"/>
      <c r="F1887" s="179"/>
      <c r="G1887" s="179"/>
      <c r="H1887" s="179"/>
      <c r="I1887" s="179"/>
      <c r="J1887" s="179"/>
      <c r="K1887" s="179"/>
      <c r="L1887" s="179"/>
      <c r="M1887" s="179"/>
      <c r="N1887" s="179"/>
      <c r="O1887" s="179"/>
      <c r="P1887" s="179"/>
      <c r="Q1887" s="179"/>
    </row>
    <row r="1888" spans="2:17" ht="15" customHeight="1" x14ac:dyDescent="0.3">
      <c r="B1888" s="169" t="str">
        <f>IF(Lançamentos!B1894="","",MONTH(Lançamentos!B1894))</f>
        <v/>
      </c>
      <c r="C1888" s="170" t="str">
        <f t="shared" si="30"/>
        <v/>
      </c>
      <c r="D1888" s="179"/>
      <c r="E1888" s="179"/>
      <c r="F1888" s="179"/>
      <c r="G1888" s="179"/>
      <c r="H1888" s="179"/>
      <c r="I1888" s="179"/>
      <c r="J1888" s="179"/>
      <c r="K1888" s="179"/>
      <c r="L1888" s="179"/>
      <c r="M1888" s="179"/>
      <c r="N1888" s="179"/>
      <c r="O1888" s="179"/>
      <c r="P1888" s="179"/>
      <c r="Q1888" s="179"/>
    </row>
    <row r="1889" spans="2:17" ht="15" customHeight="1" x14ac:dyDescent="0.3">
      <c r="B1889" s="169" t="str">
        <f>IF(Lançamentos!B1895="","",MONTH(Lançamentos!B1895))</f>
        <v/>
      </c>
      <c r="C1889" s="170" t="str">
        <f t="shared" si="30"/>
        <v/>
      </c>
      <c r="D1889" s="179"/>
      <c r="E1889" s="179"/>
      <c r="F1889" s="179"/>
      <c r="G1889" s="179"/>
      <c r="H1889" s="179"/>
      <c r="I1889" s="179"/>
      <c r="J1889" s="179"/>
      <c r="K1889" s="179"/>
      <c r="L1889" s="179"/>
      <c r="M1889" s="179"/>
      <c r="N1889" s="179"/>
      <c r="O1889" s="179"/>
      <c r="P1889" s="179"/>
      <c r="Q1889" s="179"/>
    </row>
    <row r="1890" spans="2:17" ht="15" customHeight="1" x14ac:dyDescent="0.3">
      <c r="B1890" s="169" t="str">
        <f>IF(Lançamentos!B1896="","",MONTH(Lançamentos!B1896))</f>
        <v/>
      </c>
      <c r="C1890" s="170" t="str">
        <f t="shared" si="30"/>
        <v/>
      </c>
      <c r="D1890" s="179"/>
      <c r="E1890" s="179"/>
      <c r="F1890" s="179"/>
      <c r="G1890" s="179"/>
      <c r="H1890" s="179"/>
      <c r="I1890" s="179"/>
      <c r="J1890" s="179"/>
      <c r="K1890" s="179"/>
      <c r="L1890" s="179"/>
      <c r="M1890" s="179"/>
      <c r="N1890" s="179"/>
      <c r="O1890" s="179"/>
      <c r="P1890" s="179"/>
      <c r="Q1890" s="179"/>
    </row>
    <row r="1891" spans="2:17" ht="15" customHeight="1" x14ac:dyDescent="0.3">
      <c r="B1891" s="169" t="str">
        <f>IF(Lançamentos!B1897="","",MONTH(Lançamentos!B1897))</f>
        <v/>
      </c>
      <c r="C1891" s="170" t="str">
        <f t="shared" si="30"/>
        <v/>
      </c>
      <c r="D1891" s="179"/>
      <c r="E1891" s="179"/>
      <c r="F1891" s="179"/>
      <c r="G1891" s="179"/>
      <c r="H1891" s="179"/>
      <c r="I1891" s="179"/>
      <c r="J1891" s="179"/>
      <c r="K1891" s="179"/>
      <c r="L1891" s="179"/>
      <c r="M1891" s="179"/>
      <c r="N1891" s="179"/>
      <c r="O1891" s="179"/>
      <c r="P1891" s="179"/>
      <c r="Q1891" s="179"/>
    </row>
    <row r="1892" spans="2:17" ht="15" customHeight="1" x14ac:dyDescent="0.3">
      <c r="B1892" s="169" t="str">
        <f>IF(Lançamentos!B1898="","",MONTH(Lançamentos!B1898))</f>
        <v/>
      </c>
      <c r="C1892" s="170" t="str">
        <f t="shared" si="30"/>
        <v/>
      </c>
      <c r="D1892" s="179"/>
      <c r="E1892" s="179"/>
      <c r="F1892" s="179"/>
      <c r="G1892" s="179"/>
      <c r="H1892" s="179"/>
      <c r="I1892" s="179"/>
      <c r="J1892" s="179"/>
      <c r="K1892" s="179"/>
      <c r="L1892" s="179"/>
      <c r="M1892" s="179"/>
      <c r="N1892" s="179"/>
      <c r="O1892" s="179"/>
      <c r="P1892" s="179"/>
      <c r="Q1892" s="179"/>
    </row>
    <row r="1893" spans="2:17" ht="15" customHeight="1" x14ac:dyDescent="0.3">
      <c r="B1893" s="169" t="str">
        <f>IF(Lançamentos!B1899="","",MONTH(Lançamentos!B1899))</f>
        <v/>
      </c>
      <c r="C1893" s="170" t="str">
        <f t="shared" si="30"/>
        <v/>
      </c>
      <c r="D1893" s="179"/>
      <c r="E1893" s="179"/>
      <c r="F1893" s="179"/>
      <c r="G1893" s="179"/>
      <c r="H1893" s="179"/>
      <c r="I1893" s="179"/>
      <c r="J1893" s="179"/>
      <c r="K1893" s="179"/>
      <c r="L1893" s="179"/>
      <c r="M1893" s="179"/>
      <c r="N1893" s="179"/>
      <c r="O1893" s="179"/>
      <c r="P1893" s="179"/>
      <c r="Q1893" s="179"/>
    </row>
    <row r="1894" spans="2:17" ht="15" customHeight="1" x14ac:dyDescent="0.3">
      <c r="B1894" s="169" t="str">
        <f>IF(Lançamentos!B1900="","",MONTH(Lançamentos!B1900))</f>
        <v/>
      </c>
      <c r="C1894" s="170" t="str">
        <f t="shared" si="30"/>
        <v/>
      </c>
      <c r="D1894" s="179"/>
      <c r="E1894" s="179"/>
      <c r="F1894" s="179"/>
      <c r="G1894" s="179"/>
      <c r="H1894" s="179"/>
      <c r="I1894" s="179"/>
      <c r="J1894" s="179"/>
      <c r="K1894" s="179"/>
      <c r="L1894" s="179"/>
      <c r="M1894" s="179"/>
      <c r="N1894" s="179"/>
      <c r="O1894" s="179"/>
      <c r="P1894" s="179"/>
      <c r="Q1894" s="179"/>
    </row>
    <row r="1895" spans="2:17" ht="15" customHeight="1" x14ac:dyDescent="0.3">
      <c r="B1895" s="169" t="str">
        <f>IF(Lançamentos!B1901="","",MONTH(Lançamentos!B1901))</f>
        <v/>
      </c>
      <c r="C1895" s="170" t="str">
        <f t="shared" si="30"/>
        <v/>
      </c>
      <c r="D1895" s="179"/>
      <c r="E1895" s="179"/>
      <c r="F1895" s="179"/>
      <c r="G1895" s="179"/>
      <c r="H1895" s="179"/>
      <c r="I1895" s="179"/>
      <c r="J1895" s="179"/>
      <c r="K1895" s="179"/>
      <c r="L1895" s="179"/>
      <c r="M1895" s="179"/>
      <c r="N1895" s="179"/>
      <c r="O1895" s="179"/>
      <c r="P1895" s="179"/>
      <c r="Q1895" s="179"/>
    </row>
    <row r="1896" spans="2:17" ht="15" customHeight="1" x14ac:dyDescent="0.3">
      <c r="B1896" s="169" t="str">
        <f>IF(Lançamentos!B1902="","",MONTH(Lançamentos!B1902))</f>
        <v/>
      </c>
      <c r="C1896" s="170" t="str">
        <f t="shared" si="30"/>
        <v/>
      </c>
      <c r="D1896" s="179"/>
      <c r="E1896" s="179"/>
      <c r="F1896" s="179"/>
      <c r="G1896" s="179"/>
      <c r="H1896" s="179"/>
      <c r="I1896" s="179"/>
      <c r="J1896" s="179"/>
      <c r="K1896" s="179"/>
      <c r="L1896" s="179"/>
      <c r="M1896" s="179"/>
      <c r="N1896" s="179"/>
      <c r="O1896" s="179"/>
      <c r="P1896" s="179"/>
      <c r="Q1896" s="179"/>
    </row>
    <row r="1897" spans="2:17" ht="15" customHeight="1" x14ac:dyDescent="0.3">
      <c r="B1897" s="169" t="str">
        <f>IF(Lançamentos!B1903="","",MONTH(Lançamentos!B1903))</f>
        <v/>
      </c>
      <c r="C1897" s="170" t="str">
        <f t="shared" si="30"/>
        <v/>
      </c>
      <c r="D1897" s="179"/>
      <c r="E1897" s="179"/>
      <c r="F1897" s="179"/>
      <c r="G1897" s="179"/>
      <c r="H1897" s="179"/>
      <c r="I1897" s="179"/>
      <c r="J1897" s="179"/>
      <c r="K1897" s="179"/>
      <c r="L1897" s="179"/>
      <c r="M1897" s="179"/>
      <c r="N1897" s="179"/>
      <c r="O1897" s="179"/>
      <c r="P1897" s="179"/>
      <c r="Q1897" s="179"/>
    </row>
    <row r="1898" spans="2:17" ht="15" customHeight="1" x14ac:dyDescent="0.3">
      <c r="B1898" s="169" t="str">
        <f>IF(Lançamentos!B1904="","",MONTH(Lançamentos!B1904))</f>
        <v/>
      </c>
      <c r="C1898" s="170" t="str">
        <f t="shared" si="30"/>
        <v/>
      </c>
      <c r="D1898" s="179"/>
      <c r="E1898" s="179"/>
      <c r="F1898" s="179"/>
      <c r="G1898" s="179"/>
      <c r="H1898" s="179"/>
      <c r="I1898" s="179"/>
      <c r="J1898" s="179"/>
      <c r="K1898" s="179"/>
      <c r="L1898" s="179"/>
      <c r="M1898" s="179"/>
      <c r="N1898" s="179"/>
      <c r="O1898" s="179"/>
      <c r="P1898" s="179"/>
      <c r="Q1898" s="179"/>
    </row>
    <row r="1899" spans="2:17" ht="15" customHeight="1" x14ac:dyDescent="0.3">
      <c r="B1899" s="169" t="str">
        <f>IF(Lançamentos!B1905="","",MONTH(Lançamentos!B1905))</f>
        <v/>
      </c>
      <c r="C1899" s="170" t="str">
        <f t="shared" si="30"/>
        <v/>
      </c>
      <c r="D1899" s="179"/>
      <c r="E1899" s="179"/>
      <c r="F1899" s="179"/>
      <c r="G1899" s="179"/>
      <c r="H1899" s="179"/>
      <c r="I1899" s="179"/>
      <c r="J1899" s="179"/>
      <c r="K1899" s="179"/>
      <c r="L1899" s="179"/>
      <c r="M1899" s="179"/>
      <c r="N1899" s="179"/>
      <c r="O1899" s="179"/>
      <c r="P1899" s="179"/>
      <c r="Q1899" s="179"/>
    </row>
    <row r="1900" spans="2:17" ht="15" customHeight="1" x14ac:dyDescent="0.3">
      <c r="B1900" s="169" t="str">
        <f>IF(Lançamentos!B1906="","",MONTH(Lançamentos!B1906))</f>
        <v/>
      </c>
      <c r="C1900" s="170" t="str">
        <f t="shared" si="30"/>
        <v/>
      </c>
      <c r="D1900" s="179"/>
      <c r="E1900" s="179"/>
      <c r="F1900" s="179"/>
      <c r="G1900" s="179"/>
      <c r="H1900" s="179"/>
      <c r="I1900" s="179"/>
      <c r="J1900" s="179"/>
      <c r="K1900" s="179"/>
      <c r="L1900" s="179"/>
      <c r="M1900" s="179"/>
      <c r="N1900" s="179"/>
      <c r="O1900" s="179"/>
      <c r="P1900" s="179"/>
      <c r="Q1900" s="179"/>
    </row>
    <row r="1901" spans="2:17" ht="15" customHeight="1" x14ac:dyDescent="0.3">
      <c r="B1901" s="169" t="str">
        <f>IF(Lançamentos!B1907="","",MONTH(Lançamentos!B1907))</f>
        <v/>
      </c>
      <c r="C1901" s="170" t="str">
        <f t="shared" si="30"/>
        <v/>
      </c>
      <c r="D1901" s="179"/>
      <c r="E1901" s="179"/>
      <c r="F1901" s="179"/>
      <c r="G1901" s="179"/>
      <c r="H1901" s="179"/>
      <c r="I1901" s="179"/>
      <c r="J1901" s="179"/>
      <c r="K1901" s="179"/>
      <c r="L1901" s="179"/>
      <c r="M1901" s="179"/>
      <c r="N1901" s="179"/>
      <c r="O1901" s="179"/>
      <c r="P1901" s="179"/>
      <c r="Q1901" s="179"/>
    </row>
    <row r="1902" spans="2:17" ht="15" customHeight="1" x14ac:dyDescent="0.3">
      <c r="B1902" s="169" t="str">
        <f>IF(Lançamentos!B1908="","",MONTH(Lançamentos!B1908))</f>
        <v/>
      </c>
      <c r="C1902" s="170" t="str">
        <f t="shared" si="30"/>
        <v/>
      </c>
      <c r="D1902" s="179"/>
      <c r="E1902" s="179"/>
      <c r="F1902" s="179"/>
      <c r="G1902" s="179"/>
      <c r="H1902" s="179"/>
      <c r="I1902" s="179"/>
      <c r="J1902" s="179"/>
      <c r="K1902" s="179"/>
      <c r="L1902" s="179"/>
      <c r="M1902" s="179"/>
      <c r="N1902" s="179"/>
      <c r="O1902" s="179"/>
      <c r="P1902" s="179"/>
      <c r="Q1902" s="179"/>
    </row>
    <row r="1903" spans="2:17" ht="15" customHeight="1" x14ac:dyDescent="0.3">
      <c r="B1903" s="169" t="str">
        <f>IF(Lançamentos!B1909="","",MONTH(Lançamentos!B1909))</f>
        <v/>
      </c>
      <c r="C1903" s="170" t="str">
        <f t="shared" si="30"/>
        <v/>
      </c>
      <c r="D1903" s="179"/>
      <c r="E1903" s="179"/>
      <c r="F1903" s="179"/>
      <c r="G1903" s="179"/>
      <c r="H1903" s="179"/>
      <c r="I1903" s="179"/>
      <c r="J1903" s="179"/>
      <c r="K1903" s="179"/>
      <c r="L1903" s="179"/>
      <c r="M1903" s="179"/>
      <c r="N1903" s="179"/>
      <c r="O1903" s="179"/>
      <c r="P1903" s="179"/>
      <c r="Q1903" s="179"/>
    </row>
    <row r="1904" spans="2:17" ht="15" customHeight="1" x14ac:dyDescent="0.3">
      <c r="B1904" s="169" t="str">
        <f>IF(Lançamentos!B1910="","",MONTH(Lançamentos!B1910))</f>
        <v/>
      </c>
      <c r="C1904" s="170" t="str">
        <f t="shared" si="30"/>
        <v/>
      </c>
      <c r="D1904" s="179"/>
      <c r="E1904" s="179"/>
      <c r="F1904" s="179"/>
      <c r="G1904" s="179"/>
      <c r="H1904" s="179"/>
      <c r="I1904" s="179"/>
      <c r="J1904" s="179"/>
      <c r="K1904" s="179"/>
      <c r="L1904" s="179"/>
      <c r="M1904" s="179"/>
      <c r="N1904" s="179"/>
      <c r="O1904" s="179"/>
      <c r="P1904" s="179"/>
      <c r="Q1904" s="179"/>
    </row>
    <row r="1905" spans="2:17" ht="15" customHeight="1" x14ac:dyDescent="0.3">
      <c r="B1905" s="169" t="str">
        <f>IF(Lançamentos!B1911="","",MONTH(Lançamentos!B1911))</f>
        <v/>
      </c>
      <c r="C1905" s="170" t="str">
        <f t="shared" si="30"/>
        <v/>
      </c>
      <c r="D1905" s="179"/>
      <c r="E1905" s="179"/>
      <c r="F1905" s="179"/>
      <c r="G1905" s="179"/>
      <c r="H1905" s="179"/>
      <c r="I1905" s="179"/>
      <c r="J1905" s="179"/>
      <c r="K1905" s="179"/>
      <c r="L1905" s="179"/>
      <c r="M1905" s="179"/>
      <c r="N1905" s="179"/>
      <c r="O1905" s="179"/>
      <c r="P1905" s="179"/>
      <c r="Q1905" s="179"/>
    </row>
    <row r="1906" spans="2:17" ht="15" customHeight="1" x14ac:dyDescent="0.3">
      <c r="B1906" s="169" t="str">
        <f>IF(Lançamentos!B1912="","",MONTH(Lançamentos!B1912))</f>
        <v/>
      </c>
      <c r="C1906" s="170" t="str">
        <f t="shared" si="30"/>
        <v/>
      </c>
      <c r="D1906" s="179"/>
      <c r="E1906" s="179"/>
      <c r="F1906" s="179"/>
      <c r="G1906" s="179"/>
      <c r="H1906" s="179"/>
      <c r="I1906" s="179"/>
      <c r="J1906" s="179"/>
      <c r="K1906" s="179"/>
      <c r="L1906" s="179"/>
      <c r="M1906" s="179"/>
      <c r="N1906" s="179"/>
      <c r="O1906" s="179"/>
      <c r="P1906" s="179"/>
      <c r="Q1906" s="179"/>
    </row>
    <row r="1907" spans="2:17" ht="15" customHeight="1" x14ac:dyDescent="0.3">
      <c r="B1907" s="169" t="str">
        <f>IF(Lançamentos!B1913="","",MONTH(Lançamentos!B1913))</f>
        <v/>
      </c>
      <c r="C1907" s="170" t="str">
        <f t="shared" si="30"/>
        <v/>
      </c>
      <c r="D1907" s="179"/>
      <c r="E1907" s="179"/>
      <c r="F1907" s="179"/>
      <c r="G1907" s="179"/>
      <c r="H1907" s="179"/>
      <c r="I1907" s="179"/>
      <c r="J1907" s="179"/>
      <c r="K1907" s="179"/>
      <c r="L1907" s="179"/>
      <c r="M1907" s="179"/>
      <c r="N1907" s="179"/>
      <c r="O1907" s="179"/>
      <c r="P1907" s="179"/>
      <c r="Q1907" s="179"/>
    </row>
    <row r="1908" spans="2:17" ht="15" customHeight="1" x14ac:dyDescent="0.3">
      <c r="B1908" s="169" t="str">
        <f>IF(Lançamentos!B1914="","",MONTH(Lançamentos!B1914))</f>
        <v/>
      </c>
      <c r="C1908" s="170" t="str">
        <f t="shared" si="30"/>
        <v/>
      </c>
      <c r="D1908" s="179"/>
      <c r="E1908" s="179"/>
      <c r="F1908" s="179"/>
      <c r="G1908" s="179"/>
      <c r="H1908" s="179"/>
      <c r="I1908" s="179"/>
      <c r="J1908" s="179"/>
      <c r="K1908" s="179"/>
      <c r="L1908" s="179"/>
      <c r="M1908" s="179"/>
      <c r="N1908" s="179"/>
      <c r="O1908" s="179"/>
      <c r="P1908" s="179"/>
      <c r="Q1908" s="179"/>
    </row>
    <row r="1909" spans="2:17" ht="15" customHeight="1" x14ac:dyDescent="0.3">
      <c r="B1909" s="169" t="str">
        <f>IF(Lançamentos!B1915="","",MONTH(Lançamentos!B1915))</f>
        <v/>
      </c>
      <c r="C1909" s="170" t="str">
        <f t="shared" si="30"/>
        <v/>
      </c>
      <c r="D1909" s="179"/>
      <c r="E1909" s="179"/>
      <c r="F1909" s="179"/>
      <c r="G1909" s="179"/>
      <c r="H1909" s="179"/>
      <c r="I1909" s="179"/>
      <c r="J1909" s="179"/>
      <c r="K1909" s="179"/>
      <c r="L1909" s="179"/>
      <c r="M1909" s="179"/>
      <c r="N1909" s="179"/>
      <c r="O1909" s="179"/>
      <c r="P1909" s="179"/>
      <c r="Q1909" s="179"/>
    </row>
    <row r="1910" spans="2:17" ht="15" customHeight="1" x14ac:dyDescent="0.3">
      <c r="B1910" s="169" t="str">
        <f>IF(Lançamentos!B1916="","",MONTH(Lançamentos!B1916))</f>
        <v/>
      </c>
      <c r="C1910" s="170" t="str">
        <f t="shared" si="30"/>
        <v/>
      </c>
      <c r="D1910" s="179"/>
      <c r="E1910" s="179"/>
      <c r="F1910" s="179"/>
      <c r="G1910" s="179"/>
      <c r="H1910" s="179"/>
      <c r="I1910" s="179"/>
      <c r="J1910" s="179"/>
      <c r="K1910" s="179"/>
      <c r="L1910" s="179"/>
      <c r="M1910" s="179"/>
      <c r="N1910" s="179"/>
      <c r="O1910" s="179"/>
      <c r="P1910" s="179"/>
      <c r="Q1910" s="179"/>
    </row>
    <row r="1911" spans="2:17" ht="15" customHeight="1" x14ac:dyDescent="0.3">
      <c r="B1911" s="169" t="str">
        <f>IF(Lançamentos!B1917="","",MONTH(Lançamentos!B1917))</f>
        <v/>
      </c>
      <c r="C1911" s="170" t="str">
        <f t="shared" si="30"/>
        <v/>
      </c>
      <c r="D1911" s="179"/>
      <c r="E1911" s="179"/>
      <c r="F1911" s="179"/>
      <c r="G1911" s="179"/>
      <c r="H1911" s="179"/>
      <c r="I1911" s="179"/>
      <c r="J1911" s="179"/>
      <c r="K1911" s="179"/>
      <c r="L1911" s="179"/>
      <c r="M1911" s="179"/>
      <c r="N1911" s="179"/>
      <c r="O1911" s="179"/>
      <c r="P1911" s="179"/>
      <c r="Q1911" s="179"/>
    </row>
    <row r="1912" spans="2:17" ht="15" customHeight="1" x14ac:dyDescent="0.3">
      <c r="B1912" s="169" t="str">
        <f>IF(Lançamentos!B1918="","",MONTH(Lançamentos!B1918))</f>
        <v/>
      </c>
      <c r="C1912" s="170" t="str">
        <f t="shared" si="30"/>
        <v/>
      </c>
      <c r="D1912" s="179"/>
      <c r="E1912" s="179"/>
      <c r="F1912" s="179"/>
      <c r="G1912" s="179"/>
      <c r="H1912" s="179"/>
      <c r="I1912" s="179"/>
      <c r="J1912" s="179"/>
      <c r="K1912" s="179"/>
      <c r="L1912" s="179"/>
      <c r="M1912" s="179"/>
      <c r="N1912" s="179"/>
      <c r="O1912" s="179"/>
      <c r="P1912" s="179"/>
      <c r="Q1912" s="179"/>
    </row>
    <row r="1913" spans="2:17" ht="15" customHeight="1" x14ac:dyDescent="0.3">
      <c r="B1913" s="169" t="str">
        <f>IF(Lançamentos!B1919="","",MONTH(Lançamentos!B1919))</f>
        <v/>
      </c>
      <c r="C1913" s="170" t="str">
        <f t="shared" si="30"/>
        <v/>
      </c>
      <c r="D1913" s="179"/>
      <c r="E1913" s="179"/>
      <c r="F1913" s="179"/>
      <c r="G1913" s="179"/>
      <c r="H1913" s="179"/>
      <c r="I1913" s="179"/>
      <c r="J1913" s="179"/>
      <c r="K1913" s="179"/>
      <c r="L1913" s="179"/>
      <c r="M1913" s="179"/>
      <c r="N1913" s="179"/>
      <c r="O1913" s="179"/>
      <c r="P1913" s="179"/>
      <c r="Q1913" s="179"/>
    </row>
    <row r="1914" spans="2:17" ht="15" customHeight="1" x14ac:dyDescent="0.3">
      <c r="B1914" s="169" t="str">
        <f>IF(Lançamentos!B1920="","",MONTH(Lançamentos!B1920))</f>
        <v/>
      </c>
      <c r="C1914" s="170" t="str">
        <f t="shared" si="30"/>
        <v/>
      </c>
      <c r="D1914" s="179"/>
      <c r="E1914" s="179"/>
      <c r="F1914" s="179"/>
      <c r="G1914" s="179"/>
      <c r="H1914" s="179"/>
      <c r="I1914" s="179"/>
      <c r="J1914" s="179"/>
      <c r="K1914" s="179"/>
      <c r="L1914" s="179"/>
      <c r="M1914" s="179"/>
      <c r="N1914" s="179"/>
      <c r="O1914" s="179"/>
      <c r="P1914" s="179"/>
      <c r="Q1914" s="179"/>
    </row>
    <row r="1915" spans="2:17" ht="15" customHeight="1" x14ac:dyDescent="0.3">
      <c r="B1915" s="169" t="str">
        <f>IF(Lançamentos!B1921="","",MONTH(Lançamentos!B1921))</f>
        <v/>
      </c>
      <c r="C1915" s="170" t="str">
        <f t="shared" si="30"/>
        <v/>
      </c>
      <c r="D1915" s="179"/>
      <c r="E1915" s="179"/>
      <c r="F1915" s="179"/>
      <c r="G1915" s="179"/>
      <c r="H1915" s="179"/>
      <c r="I1915" s="179"/>
      <c r="J1915" s="179"/>
      <c r="K1915" s="179"/>
      <c r="L1915" s="179"/>
      <c r="M1915" s="179"/>
      <c r="N1915" s="179"/>
      <c r="O1915" s="179"/>
      <c r="P1915" s="179"/>
      <c r="Q1915" s="179"/>
    </row>
    <row r="1916" spans="2:17" ht="15" customHeight="1" x14ac:dyDescent="0.3">
      <c r="B1916" s="169" t="str">
        <f>IF(Lançamentos!B1922="","",MONTH(Lançamentos!B1922))</f>
        <v/>
      </c>
      <c r="C1916" s="170" t="str">
        <f t="shared" si="30"/>
        <v/>
      </c>
      <c r="D1916" s="179"/>
      <c r="E1916" s="179"/>
      <c r="F1916" s="179"/>
      <c r="G1916" s="179"/>
      <c r="H1916" s="179"/>
      <c r="I1916" s="179"/>
      <c r="J1916" s="179"/>
      <c r="K1916" s="179"/>
      <c r="L1916" s="179"/>
      <c r="M1916" s="179"/>
      <c r="N1916" s="179"/>
      <c r="O1916" s="179"/>
      <c r="P1916" s="179"/>
      <c r="Q1916" s="179"/>
    </row>
    <row r="1917" spans="2:17" ht="15" customHeight="1" x14ac:dyDescent="0.3">
      <c r="B1917" s="169" t="str">
        <f>IF(Lançamentos!B1923="","",MONTH(Lançamentos!B1923))</f>
        <v/>
      </c>
      <c r="C1917" s="170" t="str">
        <f t="shared" si="30"/>
        <v/>
      </c>
      <c r="D1917" s="179"/>
      <c r="E1917" s="179"/>
      <c r="F1917" s="179"/>
      <c r="G1917" s="179"/>
      <c r="H1917" s="179"/>
      <c r="I1917" s="179"/>
      <c r="J1917" s="179"/>
      <c r="K1917" s="179"/>
      <c r="L1917" s="179"/>
      <c r="M1917" s="179"/>
      <c r="N1917" s="179"/>
      <c r="O1917" s="179"/>
      <c r="P1917" s="179"/>
      <c r="Q1917" s="179"/>
    </row>
    <row r="1918" spans="2:17" ht="15" customHeight="1" x14ac:dyDescent="0.3">
      <c r="B1918" s="169" t="str">
        <f>IF(Lançamentos!B1924="","",MONTH(Lançamentos!B1924))</f>
        <v/>
      </c>
      <c r="C1918" s="170" t="str">
        <f t="shared" si="30"/>
        <v/>
      </c>
      <c r="D1918" s="179"/>
      <c r="E1918" s="179"/>
      <c r="F1918" s="179"/>
      <c r="G1918" s="179"/>
      <c r="H1918" s="179"/>
      <c r="I1918" s="179"/>
      <c r="J1918" s="179"/>
      <c r="K1918" s="179"/>
      <c r="L1918" s="179"/>
      <c r="M1918" s="179"/>
      <c r="N1918" s="179"/>
      <c r="O1918" s="179"/>
      <c r="P1918" s="179"/>
      <c r="Q1918" s="179"/>
    </row>
    <row r="1919" spans="2:17" ht="15" customHeight="1" x14ac:dyDescent="0.3">
      <c r="B1919" s="169" t="str">
        <f>IF(Lançamentos!B1925="","",MONTH(Lançamentos!B1925))</f>
        <v/>
      </c>
      <c r="C1919" s="170" t="str">
        <f t="shared" si="30"/>
        <v/>
      </c>
      <c r="D1919" s="179"/>
      <c r="E1919" s="179"/>
      <c r="F1919" s="179"/>
      <c r="G1919" s="179"/>
      <c r="H1919" s="179"/>
      <c r="I1919" s="179"/>
      <c r="J1919" s="179"/>
      <c r="K1919" s="179"/>
      <c r="L1919" s="179"/>
      <c r="M1919" s="179"/>
      <c r="N1919" s="179"/>
      <c r="O1919" s="179"/>
      <c r="P1919" s="179"/>
      <c r="Q1919" s="179"/>
    </row>
    <row r="1920" spans="2:17" ht="15" customHeight="1" x14ac:dyDescent="0.3">
      <c r="B1920" s="169" t="str">
        <f>IF(Lançamentos!B1926="","",MONTH(Lançamentos!B1926))</f>
        <v/>
      </c>
      <c r="C1920" s="170" t="str">
        <f t="shared" si="30"/>
        <v/>
      </c>
      <c r="D1920" s="179"/>
      <c r="E1920" s="179"/>
      <c r="F1920" s="179"/>
      <c r="G1920" s="179"/>
      <c r="H1920" s="179"/>
      <c r="I1920" s="179"/>
      <c r="J1920" s="179"/>
      <c r="K1920" s="179"/>
      <c r="L1920" s="179"/>
      <c r="M1920" s="179"/>
      <c r="N1920" s="179"/>
      <c r="O1920" s="179"/>
      <c r="P1920" s="179"/>
      <c r="Q1920" s="179"/>
    </row>
    <row r="1921" spans="2:17" ht="15" customHeight="1" x14ac:dyDescent="0.3">
      <c r="B1921" s="169" t="str">
        <f>IF(Lançamentos!B1927="","",MONTH(Lançamentos!B1927))</f>
        <v/>
      </c>
      <c r="C1921" s="170" t="str">
        <f t="shared" si="30"/>
        <v/>
      </c>
      <c r="D1921" s="179"/>
      <c r="E1921" s="179"/>
      <c r="F1921" s="179"/>
      <c r="G1921" s="179"/>
      <c r="H1921" s="179"/>
      <c r="I1921" s="179"/>
      <c r="J1921" s="179"/>
      <c r="K1921" s="179"/>
      <c r="L1921" s="179"/>
      <c r="M1921" s="179"/>
      <c r="N1921" s="179"/>
      <c r="O1921" s="179"/>
      <c r="P1921" s="179"/>
      <c r="Q1921" s="179"/>
    </row>
    <row r="1922" spans="2:17" ht="15" customHeight="1" x14ac:dyDescent="0.3">
      <c r="B1922" s="169" t="str">
        <f>IF(Lançamentos!B1928="","",MONTH(Lançamentos!B1928))</f>
        <v/>
      </c>
      <c r="C1922" s="170" t="str">
        <f t="shared" si="30"/>
        <v/>
      </c>
      <c r="D1922" s="179"/>
      <c r="E1922" s="179"/>
      <c r="F1922" s="179"/>
      <c r="G1922" s="179"/>
      <c r="H1922" s="179"/>
      <c r="I1922" s="179"/>
      <c r="J1922" s="179"/>
      <c r="K1922" s="179"/>
      <c r="L1922" s="179"/>
      <c r="M1922" s="179"/>
      <c r="N1922" s="179"/>
      <c r="O1922" s="179"/>
      <c r="P1922" s="179"/>
      <c r="Q1922" s="179"/>
    </row>
    <row r="1923" spans="2:17" ht="15" customHeight="1" x14ac:dyDescent="0.3">
      <c r="B1923" s="169" t="str">
        <f>IF(Lançamentos!B1929="","",MONTH(Lançamentos!B1929))</f>
        <v/>
      </c>
      <c r="C1923" s="170" t="str">
        <f t="shared" si="30"/>
        <v/>
      </c>
      <c r="D1923" s="179"/>
      <c r="E1923" s="179"/>
      <c r="F1923" s="179"/>
      <c r="G1923" s="179"/>
      <c r="H1923" s="179"/>
      <c r="I1923" s="179"/>
      <c r="J1923" s="179"/>
      <c r="K1923" s="179"/>
      <c r="L1923" s="179"/>
      <c r="M1923" s="179"/>
      <c r="N1923" s="179"/>
      <c r="O1923" s="179"/>
      <c r="P1923" s="179"/>
      <c r="Q1923" s="179"/>
    </row>
    <row r="1924" spans="2:17" ht="15" customHeight="1" x14ac:dyDescent="0.3">
      <c r="B1924" s="169" t="str">
        <f>IF(Lançamentos!B1930="","",MONTH(Lançamentos!B1930))</f>
        <v/>
      </c>
      <c r="C1924" s="170" t="str">
        <f t="shared" si="30"/>
        <v/>
      </c>
      <c r="D1924" s="179"/>
      <c r="E1924" s="179"/>
      <c r="F1924" s="179"/>
      <c r="G1924" s="179"/>
      <c r="H1924" s="179"/>
      <c r="I1924" s="179"/>
      <c r="J1924" s="179"/>
      <c r="K1924" s="179"/>
      <c r="L1924" s="179"/>
      <c r="M1924" s="179"/>
      <c r="N1924" s="179"/>
      <c r="O1924" s="179"/>
      <c r="P1924" s="179"/>
      <c r="Q1924" s="179"/>
    </row>
    <row r="1925" spans="2:17" ht="15" customHeight="1" x14ac:dyDescent="0.3">
      <c r="B1925" s="169" t="str">
        <f>IF(Lançamentos!B1931="","",MONTH(Lançamentos!B1931))</f>
        <v/>
      </c>
      <c r="C1925" s="170" t="str">
        <f t="shared" ref="C1925:C1988" si="31">IFERROR(INDEX($A$4:$A$14,B1925),"")</f>
        <v/>
      </c>
      <c r="D1925" s="179"/>
      <c r="E1925" s="179"/>
      <c r="F1925" s="179"/>
      <c r="G1925" s="179"/>
      <c r="H1925" s="179"/>
      <c r="I1925" s="179"/>
      <c r="J1925" s="179"/>
      <c r="K1925" s="179"/>
      <c r="L1925" s="179"/>
      <c r="M1925" s="179"/>
      <c r="N1925" s="179"/>
      <c r="O1925" s="179"/>
      <c r="P1925" s="179"/>
      <c r="Q1925" s="179"/>
    </row>
    <row r="1926" spans="2:17" ht="15" customHeight="1" x14ac:dyDescent="0.3">
      <c r="B1926" s="169" t="str">
        <f>IF(Lançamentos!B1932="","",MONTH(Lançamentos!B1932))</f>
        <v/>
      </c>
      <c r="C1926" s="170" t="str">
        <f t="shared" si="31"/>
        <v/>
      </c>
      <c r="D1926" s="179"/>
      <c r="E1926" s="179"/>
      <c r="F1926" s="179"/>
      <c r="G1926" s="179"/>
      <c r="H1926" s="179"/>
      <c r="I1926" s="179"/>
      <c r="J1926" s="179"/>
      <c r="K1926" s="179"/>
      <c r="L1926" s="179"/>
      <c r="M1926" s="179"/>
      <c r="N1926" s="179"/>
      <c r="O1926" s="179"/>
      <c r="P1926" s="179"/>
      <c r="Q1926" s="179"/>
    </row>
    <row r="1927" spans="2:17" ht="15" customHeight="1" x14ac:dyDescent="0.3">
      <c r="B1927" s="169" t="str">
        <f>IF(Lançamentos!B1933="","",MONTH(Lançamentos!B1933))</f>
        <v/>
      </c>
      <c r="C1927" s="170" t="str">
        <f t="shared" si="31"/>
        <v/>
      </c>
      <c r="D1927" s="179"/>
      <c r="E1927" s="179"/>
      <c r="F1927" s="179"/>
      <c r="G1927" s="179"/>
      <c r="H1927" s="179"/>
      <c r="I1927" s="179"/>
      <c r="J1927" s="179"/>
      <c r="K1927" s="179"/>
      <c r="L1927" s="179"/>
      <c r="M1927" s="179"/>
      <c r="N1927" s="179"/>
      <c r="O1927" s="179"/>
      <c r="P1927" s="179"/>
      <c r="Q1927" s="179"/>
    </row>
    <row r="1928" spans="2:17" ht="15" customHeight="1" x14ac:dyDescent="0.3">
      <c r="B1928" s="169" t="str">
        <f>IF(Lançamentos!B1934="","",MONTH(Lançamentos!B1934))</f>
        <v/>
      </c>
      <c r="C1928" s="170" t="str">
        <f t="shared" si="31"/>
        <v/>
      </c>
      <c r="D1928" s="179"/>
      <c r="E1928" s="179"/>
      <c r="F1928" s="179"/>
      <c r="G1928" s="179"/>
      <c r="H1928" s="179"/>
      <c r="I1928" s="179"/>
      <c r="J1928" s="179"/>
      <c r="K1928" s="179"/>
      <c r="L1928" s="179"/>
      <c r="M1928" s="179"/>
      <c r="N1928" s="179"/>
      <c r="O1928" s="179"/>
      <c r="P1928" s="179"/>
      <c r="Q1928" s="179"/>
    </row>
    <row r="1929" spans="2:17" ht="15" customHeight="1" x14ac:dyDescent="0.3">
      <c r="B1929" s="169" t="str">
        <f>IF(Lançamentos!B1935="","",MONTH(Lançamentos!B1935))</f>
        <v/>
      </c>
      <c r="C1929" s="170" t="str">
        <f t="shared" si="31"/>
        <v/>
      </c>
      <c r="D1929" s="179"/>
      <c r="E1929" s="179"/>
      <c r="F1929" s="179"/>
      <c r="G1929" s="179"/>
      <c r="H1929" s="179"/>
      <c r="I1929" s="179"/>
      <c r="J1929" s="179"/>
      <c r="K1929" s="179"/>
      <c r="L1929" s="179"/>
      <c r="M1929" s="179"/>
      <c r="N1929" s="179"/>
      <c r="O1929" s="179"/>
      <c r="P1929" s="179"/>
      <c r="Q1929" s="179"/>
    </row>
    <row r="1930" spans="2:17" ht="15" customHeight="1" x14ac:dyDescent="0.3">
      <c r="B1930" s="169" t="str">
        <f>IF(Lançamentos!B1936="","",MONTH(Lançamentos!B1936))</f>
        <v/>
      </c>
      <c r="C1930" s="170" t="str">
        <f t="shared" si="31"/>
        <v/>
      </c>
      <c r="D1930" s="179"/>
      <c r="E1930" s="179"/>
      <c r="F1930" s="179"/>
      <c r="G1930" s="179"/>
      <c r="H1930" s="179"/>
      <c r="I1930" s="179"/>
      <c r="J1930" s="179"/>
      <c r="K1930" s="179"/>
      <c r="L1930" s="179"/>
      <c r="M1930" s="179"/>
      <c r="N1930" s="179"/>
      <c r="O1930" s="179"/>
      <c r="P1930" s="179"/>
      <c r="Q1930" s="179"/>
    </row>
    <row r="1931" spans="2:17" ht="15" customHeight="1" x14ac:dyDescent="0.3">
      <c r="B1931" s="169" t="str">
        <f>IF(Lançamentos!B1937="","",MONTH(Lançamentos!B1937))</f>
        <v/>
      </c>
      <c r="C1931" s="170" t="str">
        <f t="shared" si="31"/>
        <v/>
      </c>
      <c r="D1931" s="179"/>
      <c r="E1931" s="179"/>
      <c r="F1931" s="179"/>
      <c r="G1931" s="179"/>
      <c r="H1931" s="179"/>
      <c r="I1931" s="179"/>
      <c r="J1931" s="179"/>
      <c r="K1931" s="179"/>
      <c r="L1931" s="179"/>
      <c r="M1931" s="179"/>
      <c r="N1931" s="179"/>
      <c r="O1931" s="179"/>
      <c r="P1931" s="179"/>
      <c r="Q1931" s="179"/>
    </row>
    <row r="1932" spans="2:17" ht="15" customHeight="1" x14ac:dyDescent="0.3">
      <c r="B1932" s="169" t="str">
        <f>IF(Lançamentos!B1938="","",MONTH(Lançamentos!B1938))</f>
        <v/>
      </c>
      <c r="C1932" s="170" t="str">
        <f t="shared" si="31"/>
        <v/>
      </c>
      <c r="D1932" s="179"/>
      <c r="E1932" s="179"/>
      <c r="F1932" s="179"/>
      <c r="G1932" s="179"/>
      <c r="H1932" s="179"/>
      <c r="I1932" s="179"/>
      <c r="J1932" s="179"/>
      <c r="K1932" s="179"/>
      <c r="L1932" s="179"/>
      <c r="M1932" s="179"/>
      <c r="N1932" s="179"/>
      <c r="O1932" s="179"/>
      <c r="P1932" s="179"/>
      <c r="Q1932" s="179"/>
    </row>
    <row r="1933" spans="2:17" ht="15" customHeight="1" x14ac:dyDescent="0.3">
      <c r="B1933" s="169" t="str">
        <f>IF(Lançamentos!B1939="","",MONTH(Lançamentos!B1939))</f>
        <v/>
      </c>
      <c r="C1933" s="170" t="str">
        <f t="shared" si="31"/>
        <v/>
      </c>
      <c r="D1933" s="179"/>
      <c r="E1933" s="179"/>
      <c r="F1933" s="179"/>
      <c r="G1933" s="179"/>
      <c r="H1933" s="179"/>
      <c r="I1933" s="179"/>
      <c r="J1933" s="179"/>
      <c r="K1933" s="179"/>
      <c r="L1933" s="179"/>
      <c r="M1933" s="179"/>
      <c r="N1933" s="179"/>
      <c r="O1933" s="179"/>
      <c r="P1933" s="179"/>
      <c r="Q1933" s="179"/>
    </row>
    <row r="1934" spans="2:17" ht="15" customHeight="1" x14ac:dyDescent="0.3">
      <c r="B1934" s="169" t="str">
        <f>IF(Lançamentos!B1940="","",MONTH(Lançamentos!B1940))</f>
        <v/>
      </c>
      <c r="C1934" s="170" t="str">
        <f t="shared" si="31"/>
        <v/>
      </c>
      <c r="D1934" s="179"/>
      <c r="E1934" s="179"/>
      <c r="F1934" s="179"/>
      <c r="G1934" s="179"/>
      <c r="H1934" s="179"/>
      <c r="I1934" s="179"/>
      <c r="J1934" s="179"/>
      <c r="K1934" s="179"/>
      <c r="L1934" s="179"/>
      <c r="M1934" s="179"/>
      <c r="N1934" s="179"/>
      <c r="O1934" s="179"/>
      <c r="P1934" s="179"/>
      <c r="Q1934" s="179"/>
    </row>
    <row r="1935" spans="2:17" ht="15" customHeight="1" x14ac:dyDescent="0.3">
      <c r="B1935" s="169" t="str">
        <f>IF(Lançamentos!B1941="","",MONTH(Lançamentos!B1941))</f>
        <v/>
      </c>
      <c r="C1935" s="170" t="str">
        <f t="shared" si="31"/>
        <v/>
      </c>
      <c r="D1935" s="179"/>
      <c r="E1935" s="179"/>
      <c r="F1935" s="179"/>
      <c r="G1935" s="179"/>
      <c r="H1935" s="179"/>
      <c r="I1935" s="179"/>
      <c r="J1935" s="179"/>
      <c r="K1935" s="179"/>
      <c r="L1935" s="179"/>
      <c r="M1935" s="179"/>
      <c r="N1935" s="179"/>
      <c r="O1935" s="179"/>
      <c r="P1935" s="179"/>
      <c r="Q1935" s="179"/>
    </row>
    <row r="1936" spans="2:17" ht="15" customHeight="1" x14ac:dyDescent="0.3">
      <c r="B1936" s="169" t="str">
        <f>IF(Lançamentos!B1942="","",MONTH(Lançamentos!B1942))</f>
        <v/>
      </c>
      <c r="C1936" s="170" t="str">
        <f t="shared" si="31"/>
        <v/>
      </c>
      <c r="D1936" s="179"/>
      <c r="E1936" s="179"/>
      <c r="F1936" s="179"/>
      <c r="G1936" s="179"/>
      <c r="H1936" s="179"/>
      <c r="I1936" s="179"/>
      <c r="J1936" s="179"/>
      <c r="K1936" s="179"/>
      <c r="L1936" s="179"/>
      <c r="M1936" s="179"/>
      <c r="N1936" s="179"/>
      <c r="O1936" s="179"/>
      <c r="P1936" s="179"/>
      <c r="Q1936" s="179"/>
    </row>
    <row r="1937" spans="2:17" ht="15" customHeight="1" x14ac:dyDescent="0.3">
      <c r="B1937" s="169" t="str">
        <f>IF(Lançamentos!B1943="","",MONTH(Lançamentos!B1943))</f>
        <v/>
      </c>
      <c r="C1937" s="170" t="str">
        <f t="shared" si="31"/>
        <v/>
      </c>
      <c r="D1937" s="179"/>
      <c r="E1937" s="179"/>
      <c r="F1937" s="179"/>
      <c r="G1937" s="179"/>
      <c r="H1937" s="179"/>
      <c r="I1937" s="179"/>
      <c r="J1937" s="179"/>
      <c r="K1937" s="179"/>
      <c r="L1937" s="179"/>
      <c r="M1937" s="179"/>
      <c r="N1937" s="179"/>
      <c r="O1937" s="179"/>
      <c r="P1937" s="179"/>
      <c r="Q1937" s="179"/>
    </row>
    <row r="1938" spans="2:17" ht="15" customHeight="1" x14ac:dyDescent="0.3">
      <c r="B1938" s="169" t="str">
        <f>IF(Lançamentos!B1944="","",MONTH(Lançamentos!B1944))</f>
        <v/>
      </c>
      <c r="C1938" s="170" t="str">
        <f t="shared" si="31"/>
        <v/>
      </c>
      <c r="D1938" s="179"/>
      <c r="E1938" s="179"/>
      <c r="F1938" s="179"/>
      <c r="G1938" s="179"/>
      <c r="H1938" s="179"/>
      <c r="I1938" s="179"/>
      <c r="J1938" s="179"/>
      <c r="K1938" s="179"/>
      <c r="L1938" s="179"/>
      <c r="M1938" s="179"/>
      <c r="N1938" s="179"/>
      <c r="O1938" s="179"/>
      <c r="P1938" s="179"/>
      <c r="Q1938" s="179"/>
    </row>
    <row r="1939" spans="2:17" ht="15" customHeight="1" x14ac:dyDescent="0.3">
      <c r="B1939" s="169" t="str">
        <f>IF(Lançamentos!B1945="","",MONTH(Lançamentos!B1945))</f>
        <v/>
      </c>
      <c r="C1939" s="170" t="str">
        <f t="shared" si="31"/>
        <v/>
      </c>
      <c r="D1939" s="179"/>
      <c r="E1939" s="179"/>
      <c r="F1939" s="179"/>
      <c r="G1939" s="179"/>
      <c r="H1939" s="179"/>
      <c r="I1939" s="179"/>
      <c r="J1939" s="179"/>
      <c r="K1939" s="179"/>
      <c r="L1939" s="179"/>
      <c r="M1939" s="179"/>
      <c r="N1939" s="179"/>
      <c r="O1939" s="179"/>
      <c r="P1939" s="179"/>
      <c r="Q1939" s="179"/>
    </row>
    <row r="1940" spans="2:17" ht="15" customHeight="1" x14ac:dyDescent="0.3">
      <c r="B1940" s="169" t="str">
        <f>IF(Lançamentos!B1946="","",MONTH(Lançamentos!B1946))</f>
        <v/>
      </c>
      <c r="C1940" s="170" t="str">
        <f t="shared" si="31"/>
        <v/>
      </c>
      <c r="D1940" s="179"/>
      <c r="E1940" s="179"/>
      <c r="F1940" s="179"/>
      <c r="G1940" s="179"/>
      <c r="H1940" s="179"/>
      <c r="I1940" s="179"/>
      <c r="J1940" s="179"/>
      <c r="K1940" s="179"/>
      <c r="L1940" s="179"/>
      <c r="M1940" s="179"/>
      <c r="N1940" s="179"/>
      <c r="O1940" s="179"/>
      <c r="P1940" s="179"/>
      <c r="Q1940" s="179"/>
    </row>
    <row r="1941" spans="2:17" ht="15" customHeight="1" x14ac:dyDescent="0.3">
      <c r="B1941" s="169" t="str">
        <f>IF(Lançamentos!B1947="","",MONTH(Lançamentos!B1947))</f>
        <v/>
      </c>
      <c r="C1941" s="170" t="str">
        <f t="shared" si="31"/>
        <v/>
      </c>
      <c r="D1941" s="179"/>
      <c r="E1941" s="179"/>
      <c r="F1941" s="179"/>
      <c r="G1941" s="179"/>
      <c r="H1941" s="179"/>
      <c r="I1941" s="179"/>
      <c r="J1941" s="179"/>
      <c r="K1941" s="179"/>
      <c r="L1941" s="179"/>
      <c r="M1941" s="179"/>
      <c r="N1941" s="179"/>
      <c r="O1941" s="179"/>
      <c r="P1941" s="179"/>
      <c r="Q1941" s="179"/>
    </row>
    <row r="1942" spans="2:17" ht="15" customHeight="1" x14ac:dyDescent="0.3">
      <c r="B1942" s="169" t="str">
        <f>IF(Lançamentos!B1948="","",MONTH(Lançamentos!B1948))</f>
        <v/>
      </c>
      <c r="C1942" s="170" t="str">
        <f t="shared" si="31"/>
        <v/>
      </c>
      <c r="D1942" s="179"/>
      <c r="E1942" s="179"/>
      <c r="F1942" s="179"/>
      <c r="G1942" s="179"/>
      <c r="H1942" s="179"/>
      <c r="I1942" s="179"/>
      <c r="J1942" s="179"/>
      <c r="K1942" s="179"/>
      <c r="L1942" s="179"/>
      <c r="M1942" s="179"/>
      <c r="N1942" s="179"/>
      <c r="O1942" s="179"/>
      <c r="P1942" s="179"/>
      <c r="Q1942" s="179"/>
    </row>
    <row r="1943" spans="2:17" ht="15" customHeight="1" x14ac:dyDescent="0.3">
      <c r="B1943" s="169" t="str">
        <f>IF(Lançamentos!B1949="","",MONTH(Lançamentos!B1949))</f>
        <v/>
      </c>
      <c r="C1943" s="170" t="str">
        <f t="shared" si="31"/>
        <v/>
      </c>
      <c r="D1943" s="179"/>
      <c r="E1943" s="179"/>
      <c r="F1943" s="179"/>
      <c r="G1943" s="179"/>
      <c r="H1943" s="179"/>
      <c r="I1943" s="179"/>
      <c r="J1943" s="179"/>
      <c r="K1943" s="179"/>
      <c r="L1943" s="179"/>
      <c r="M1943" s="179"/>
      <c r="N1943" s="179"/>
      <c r="O1943" s="179"/>
      <c r="P1943" s="179"/>
      <c r="Q1943" s="179"/>
    </row>
    <row r="1944" spans="2:17" ht="15" customHeight="1" x14ac:dyDescent="0.3">
      <c r="B1944" s="169" t="str">
        <f>IF(Lançamentos!B1950="","",MONTH(Lançamentos!B1950))</f>
        <v/>
      </c>
      <c r="C1944" s="170" t="str">
        <f t="shared" si="31"/>
        <v/>
      </c>
      <c r="D1944" s="179"/>
      <c r="E1944" s="179"/>
      <c r="F1944" s="179"/>
      <c r="G1944" s="179"/>
      <c r="H1944" s="179"/>
      <c r="I1944" s="179"/>
      <c r="J1944" s="179"/>
      <c r="K1944" s="179"/>
      <c r="L1944" s="179"/>
      <c r="M1944" s="179"/>
      <c r="N1944" s="179"/>
      <c r="O1944" s="179"/>
      <c r="P1944" s="179"/>
      <c r="Q1944" s="179"/>
    </row>
    <row r="1945" spans="2:17" ht="15" customHeight="1" x14ac:dyDescent="0.3">
      <c r="B1945" s="169" t="str">
        <f>IF(Lançamentos!B1951="","",MONTH(Lançamentos!B1951))</f>
        <v/>
      </c>
      <c r="C1945" s="170" t="str">
        <f t="shared" si="31"/>
        <v/>
      </c>
      <c r="D1945" s="179"/>
      <c r="E1945" s="179"/>
      <c r="F1945" s="179"/>
      <c r="G1945" s="179"/>
      <c r="H1945" s="179"/>
      <c r="I1945" s="179"/>
      <c r="J1945" s="179"/>
      <c r="K1945" s="179"/>
      <c r="L1945" s="179"/>
      <c r="M1945" s="179"/>
      <c r="N1945" s="179"/>
      <c r="O1945" s="179"/>
      <c r="P1945" s="179"/>
      <c r="Q1945" s="179"/>
    </row>
    <row r="1946" spans="2:17" ht="15" customHeight="1" x14ac:dyDescent="0.3">
      <c r="B1946" s="169" t="str">
        <f>IF(Lançamentos!B1952="","",MONTH(Lançamentos!B1952))</f>
        <v/>
      </c>
      <c r="C1946" s="170" t="str">
        <f t="shared" si="31"/>
        <v/>
      </c>
      <c r="D1946" s="179"/>
      <c r="E1946" s="179"/>
      <c r="F1946" s="179"/>
      <c r="G1946" s="179"/>
      <c r="H1946" s="179"/>
      <c r="I1946" s="179"/>
      <c r="J1946" s="179"/>
      <c r="K1946" s="179"/>
      <c r="L1946" s="179"/>
      <c r="M1946" s="179"/>
      <c r="N1946" s="179"/>
      <c r="O1946" s="179"/>
      <c r="P1946" s="179"/>
      <c r="Q1946" s="179"/>
    </row>
    <row r="1947" spans="2:17" ht="15" customHeight="1" x14ac:dyDescent="0.3">
      <c r="B1947" s="169" t="str">
        <f>IF(Lançamentos!B1953="","",MONTH(Lançamentos!B1953))</f>
        <v/>
      </c>
      <c r="C1947" s="170" t="str">
        <f t="shared" si="31"/>
        <v/>
      </c>
      <c r="D1947" s="179"/>
      <c r="E1947" s="179"/>
      <c r="F1947" s="179"/>
      <c r="G1947" s="179"/>
      <c r="H1947" s="179"/>
      <c r="I1947" s="179"/>
      <c r="J1947" s="179"/>
      <c r="K1947" s="179"/>
      <c r="L1947" s="179"/>
      <c r="M1947" s="179"/>
      <c r="N1947" s="179"/>
      <c r="O1947" s="179"/>
      <c r="P1947" s="179"/>
      <c r="Q1947" s="179"/>
    </row>
    <row r="1948" spans="2:17" ht="15" customHeight="1" x14ac:dyDescent="0.3">
      <c r="B1948" s="169" t="str">
        <f>IF(Lançamentos!B1954="","",MONTH(Lançamentos!B1954))</f>
        <v/>
      </c>
      <c r="C1948" s="170" t="str">
        <f t="shared" si="31"/>
        <v/>
      </c>
      <c r="D1948" s="179"/>
      <c r="E1948" s="179"/>
      <c r="F1948" s="179"/>
      <c r="G1948" s="179"/>
      <c r="H1948" s="179"/>
      <c r="I1948" s="179"/>
      <c r="J1948" s="179"/>
      <c r="K1948" s="179"/>
      <c r="L1948" s="179"/>
      <c r="M1948" s="179"/>
      <c r="N1948" s="179"/>
      <c r="O1948" s="179"/>
      <c r="P1948" s="179"/>
      <c r="Q1948" s="179"/>
    </row>
    <row r="1949" spans="2:17" ht="15" customHeight="1" x14ac:dyDescent="0.3">
      <c r="B1949" s="169" t="str">
        <f>IF(Lançamentos!B1955="","",MONTH(Lançamentos!B1955))</f>
        <v/>
      </c>
      <c r="C1949" s="170" t="str">
        <f t="shared" si="31"/>
        <v/>
      </c>
      <c r="D1949" s="179"/>
      <c r="E1949" s="179"/>
      <c r="F1949" s="179"/>
      <c r="G1949" s="179"/>
      <c r="H1949" s="179"/>
      <c r="I1949" s="179"/>
      <c r="J1949" s="179"/>
      <c r="K1949" s="179"/>
      <c r="L1949" s="179"/>
      <c r="M1949" s="179"/>
      <c r="N1949" s="179"/>
      <c r="O1949" s="179"/>
      <c r="P1949" s="179"/>
      <c r="Q1949" s="179"/>
    </row>
    <row r="1950" spans="2:17" ht="15" customHeight="1" x14ac:dyDescent="0.3">
      <c r="B1950" s="169" t="str">
        <f>IF(Lançamentos!B1956="","",MONTH(Lançamentos!B1956))</f>
        <v/>
      </c>
      <c r="C1950" s="170" t="str">
        <f t="shared" si="31"/>
        <v/>
      </c>
      <c r="D1950" s="179"/>
      <c r="E1950" s="179"/>
      <c r="F1950" s="179"/>
      <c r="G1950" s="179"/>
      <c r="H1950" s="179"/>
      <c r="I1950" s="179"/>
      <c r="J1950" s="179"/>
      <c r="K1950" s="179"/>
      <c r="L1950" s="179"/>
      <c r="M1950" s="179"/>
      <c r="N1950" s="179"/>
      <c r="O1950" s="179"/>
      <c r="P1950" s="179"/>
      <c r="Q1950" s="179"/>
    </row>
    <row r="1951" spans="2:17" ht="15" customHeight="1" x14ac:dyDescent="0.3">
      <c r="B1951" s="169" t="str">
        <f>IF(Lançamentos!B1957="","",MONTH(Lançamentos!B1957))</f>
        <v/>
      </c>
      <c r="C1951" s="170" t="str">
        <f t="shared" si="31"/>
        <v/>
      </c>
      <c r="D1951" s="179"/>
      <c r="E1951" s="179"/>
      <c r="F1951" s="179"/>
      <c r="G1951" s="179"/>
      <c r="H1951" s="179"/>
      <c r="I1951" s="179"/>
      <c r="J1951" s="179"/>
      <c r="K1951" s="179"/>
      <c r="L1951" s="179"/>
      <c r="M1951" s="179"/>
      <c r="N1951" s="179"/>
      <c r="O1951" s="179"/>
      <c r="P1951" s="179"/>
      <c r="Q1951" s="179"/>
    </row>
    <row r="1952" spans="2:17" ht="15" customHeight="1" x14ac:dyDescent="0.3">
      <c r="B1952" s="169" t="str">
        <f>IF(Lançamentos!B1958="","",MONTH(Lançamentos!B1958))</f>
        <v/>
      </c>
      <c r="C1952" s="170" t="str">
        <f t="shared" si="31"/>
        <v/>
      </c>
      <c r="D1952" s="179"/>
      <c r="E1952" s="179"/>
      <c r="F1952" s="179"/>
      <c r="G1952" s="179"/>
      <c r="H1952" s="179"/>
      <c r="I1952" s="179"/>
      <c r="J1952" s="179"/>
      <c r="K1952" s="179"/>
      <c r="L1952" s="179"/>
      <c r="M1952" s="179"/>
      <c r="N1952" s="179"/>
      <c r="O1952" s="179"/>
      <c r="P1952" s="179"/>
      <c r="Q1952" s="179"/>
    </row>
    <row r="1953" spans="2:17" ht="15" customHeight="1" x14ac:dyDescent="0.3">
      <c r="B1953" s="169" t="str">
        <f>IF(Lançamentos!B1959="","",MONTH(Lançamentos!B1959))</f>
        <v/>
      </c>
      <c r="C1953" s="170" t="str">
        <f t="shared" si="31"/>
        <v/>
      </c>
      <c r="D1953" s="179"/>
      <c r="E1953" s="179"/>
      <c r="F1953" s="179"/>
      <c r="G1953" s="179"/>
      <c r="H1953" s="179"/>
      <c r="I1953" s="179"/>
      <c r="J1953" s="179"/>
      <c r="K1953" s="179"/>
      <c r="L1953" s="179"/>
      <c r="M1953" s="179"/>
      <c r="N1953" s="179"/>
      <c r="O1953" s="179"/>
      <c r="P1953" s="179"/>
      <c r="Q1953" s="179"/>
    </row>
    <row r="1954" spans="2:17" ht="15" customHeight="1" x14ac:dyDescent="0.3">
      <c r="B1954" s="169" t="str">
        <f>IF(Lançamentos!B1960="","",MONTH(Lançamentos!B1960))</f>
        <v/>
      </c>
      <c r="C1954" s="170" t="str">
        <f t="shared" si="31"/>
        <v/>
      </c>
      <c r="D1954" s="179"/>
      <c r="E1954" s="179"/>
      <c r="F1954" s="179"/>
      <c r="G1954" s="179"/>
      <c r="H1954" s="179"/>
      <c r="I1954" s="179"/>
      <c r="J1954" s="179"/>
      <c r="K1954" s="179"/>
      <c r="L1954" s="179"/>
      <c r="M1954" s="179"/>
      <c r="N1954" s="179"/>
      <c r="O1954" s="179"/>
      <c r="P1954" s="179"/>
      <c r="Q1954" s="179"/>
    </row>
    <row r="1955" spans="2:17" ht="15" customHeight="1" x14ac:dyDescent="0.3">
      <c r="B1955" s="169" t="str">
        <f>IF(Lançamentos!B1961="","",MONTH(Lançamentos!B1961))</f>
        <v/>
      </c>
      <c r="C1955" s="170" t="str">
        <f t="shared" si="31"/>
        <v/>
      </c>
      <c r="D1955" s="179"/>
      <c r="E1955" s="179"/>
      <c r="F1955" s="179"/>
      <c r="G1955" s="179"/>
      <c r="H1955" s="179"/>
      <c r="I1955" s="179"/>
      <c r="J1955" s="179"/>
      <c r="K1955" s="179"/>
      <c r="L1955" s="179"/>
      <c r="M1955" s="179"/>
      <c r="N1955" s="179"/>
      <c r="O1955" s="179"/>
      <c r="P1955" s="179"/>
      <c r="Q1955" s="179"/>
    </row>
    <row r="1956" spans="2:17" ht="15" customHeight="1" x14ac:dyDescent="0.3">
      <c r="B1956" s="169" t="str">
        <f>IF(Lançamentos!B1962="","",MONTH(Lançamentos!B1962))</f>
        <v/>
      </c>
      <c r="C1956" s="170" t="str">
        <f t="shared" si="31"/>
        <v/>
      </c>
      <c r="D1956" s="179"/>
      <c r="E1956" s="179"/>
      <c r="F1956" s="179"/>
      <c r="G1956" s="179"/>
      <c r="H1956" s="179"/>
      <c r="I1956" s="179"/>
      <c r="J1956" s="179"/>
      <c r="K1956" s="179"/>
      <c r="L1956" s="179"/>
      <c r="M1956" s="179"/>
      <c r="N1956" s="179"/>
      <c r="O1956" s="179"/>
      <c r="P1956" s="179"/>
      <c r="Q1956" s="179"/>
    </row>
    <row r="1957" spans="2:17" ht="15" customHeight="1" x14ac:dyDescent="0.3">
      <c r="B1957" s="169" t="str">
        <f>IF(Lançamentos!B1963="","",MONTH(Lançamentos!B1963))</f>
        <v/>
      </c>
      <c r="C1957" s="170" t="str">
        <f t="shared" si="31"/>
        <v/>
      </c>
      <c r="D1957" s="179"/>
      <c r="E1957" s="179"/>
      <c r="F1957" s="179"/>
      <c r="G1957" s="179"/>
      <c r="H1957" s="179"/>
      <c r="I1957" s="179"/>
      <c r="J1957" s="179"/>
      <c r="K1957" s="179"/>
      <c r="L1957" s="179"/>
      <c r="M1957" s="179"/>
      <c r="N1957" s="179"/>
      <c r="O1957" s="179"/>
      <c r="P1957" s="179"/>
      <c r="Q1957" s="179"/>
    </row>
    <row r="1958" spans="2:17" ht="15" customHeight="1" x14ac:dyDescent="0.3">
      <c r="B1958" s="169" t="str">
        <f>IF(Lançamentos!B1964="","",MONTH(Lançamentos!B1964))</f>
        <v/>
      </c>
      <c r="C1958" s="170" t="str">
        <f t="shared" si="31"/>
        <v/>
      </c>
      <c r="D1958" s="179"/>
      <c r="E1958" s="179"/>
      <c r="F1958" s="179"/>
      <c r="G1958" s="179"/>
      <c r="H1958" s="179"/>
      <c r="I1958" s="179"/>
      <c r="J1958" s="179"/>
      <c r="K1958" s="179"/>
      <c r="L1958" s="179"/>
      <c r="M1958" s="179"/>
      <c r="N1958" s="179"/>
      <c r="O1958" s="179"/>
      <c r="P1958" s="179"/>
      <c r="Q1958" s="179"/>
    </row>
    <row r="1959" spans="2:17" ht="15" customHeight="1" x14ac:dyDescent="0.3">
      <c r="B1959" s="169" t="str">
        <f>IF(Lançamentos!B1965="","",MONTH(Lançamentos!B1965))</f>
        <v/>
      </c>
      <c r="C1959" s="170" t="str">
        <f t="shared" si="31"/>
        <v/>
      </c>
      <c r="D1959" s="179"/>
      <c r="E1959" s="179"/>
      <c r="F1959" s="179"/>
      <c r="G1959" s="179"/>
      <c r="H1959" s="179"/>
      <c r="I1959" s="179"/>
      <c r="J1959" s="179"/>
      <c r="K1959" s="179"/>
      <c r="L1959" s="179"/>
      <c r="M1959" s="179"/>
      <c r="N1959" s="179"/>
      <c r="O1959" s="179"/>
      <c r="P1959" s="179"/>
      <c r="Q1959" s="179"/>
    </row>
    <row r="1960" spans="2:17" ht="15" customHeight="1" x14ac:dyDescent="0.3">
      <c r="B1960" s="169" t="str">
        <f>IF(Lançamentos!B1966="","",MONTH(Lançamentos!B1966))</f>
        <v/>
      </c>
      <c r="C1960" s="170" t="str">
        <f t="shared" si="31"/>
        <v/>
      </c>
      <c r="D1960" s="179"/>
      <c r="E1960" s="179"/>
      <c r="F1960" s="179"/>
      <c r="G1960" s="179"/>
      <c r="H1960" s="179"/>
      <c r="I1960" s="179"/>
      <c r="J1960" s="179"/>
      <c r="K1960" s="179"/>
      <c r="L1960" s="179"/>
      <c r="M1960" s="179"/>
      <c r="N1960" s="179"/>
      <c r="O1960" s="179"/>
      <c r="P1960" s="179"/>
      <c r="Q1960" s="179"/>
    </row>
    <row r="1961" spans="2:17" ht="15" customHeight="1" x14ac:dyDescent="0.3">
      <c r="B1961" s="169" t="str">
        <f>IF(Lançamentos!B1967="","",MONTH(Lançamentos!B1967))</f>
        <v/>
      </c>
      <c r="C1961" s="170" t="str">
        <f t="shared" si="31"/>
        <v/>
      </c>
      <c r="D1961" s="179"/>
      <c r="E1961" s="179"/>
      <c r="F1961" s="179"/>
      <c r="G1961" s="179"/>
      <c r="H1961" s="179"/>
      <c r="I1961" s="179"/>
      <c r="J1961" s="179"/>
      <c r="K1961" s="179"/>
      <c r="L1961" s="179"/>
      <c r="M1961" s="179"/>
      <c r="N1961" s="179"/>
      <c r="O1961" s="179"/>
      <c r="P1961" s="179"/>
      <c r="Q1961" s="179"/>
    </row>
    <row r="1962" spans="2:17" ht="15" customHeight="1" x14ac:dyDescent="0.3">
      <c r="B1962" s="169" t="str">
        <f>IF(Lançamentos!B1968="","",MONTH(Lançamentos!B1968))</f>
        <v/>
      </c>
      <c r="C1962" s="170" t="str">
        <f t="shared" si="31"/>
        <v/>
      </c>
      <c r="D1962" s="179"/>
      <c r="E1962" s="179"/>
      <c r="F1962" s="179"/>
      <c r="G1962" s="179"/>
      <c r="H1962" s="179"/>
      <c r="I1962" s="179"/>
      <c r="J1962" s="179"/>
      <c r="K1962" s="179"/>
      <c r="L1962" s="179"/>
      <c r="M1962" s="179"/>
      <c r="N1962" s="179"/>
      <c r="O1962" s="179"/>
      <c r="P1962" s="179"/>
      <c r="Q1962" s="179"/>
    </row>
    <row r="1963" spans="2:17" ht="15" customHeight="1" x14ac:dyDescent="0.3">
      <c r="B1963" s="169" t="str">
        <f>IF(Lançamentos!B1969="","",MONTH(Lançamentos!B1969))</f>
        <v/>
      </c>
      <c r="C1963" s="170" t="str">
        <f t="shared" si="31"/>
        <v/>
      </c>
      <c r="D1963" s="179"/>
      <c r="E1963" s="179"/>
      <c r="F1963" s="179"/>
      <c r="G1963" s="179"/>
      <c r="H1963" s="179"/>
      <c r="I1963" s="179"/>
      <c r="J1963" s="179"/>
      <c r="K1963" s="179"/>
      <c r="L1963" s="179"/>
      <c r="M1963" s="179"/>
      <c r="N1963" s="179"/>
      <c r="O1963" s="179"/>
      <c r="P1963" s="179"/>
      <c r="Q1963" s="179"/>
    </row>
    <row r="1964" spans="2:17" ht="15" customHeight="1" x14ac:dyDescent="0.3">
      <c r="B1964" s="169" t="str">
        <f>IF(Lançamentos!B1970="","",MONTH(Lançamentos!B1970))</f>
        <v/>
      </c>
      <c r="C1964" s="170" t="str">
        <f t="shared" si="31"/>
        <v/>
      </c>
      <c r="D1964" s="179"/>
      <c r="E1964" s="179"/>
      <c r="F1964" s="179"/>
      <c r="G1964" s="179"/>
      <c r="H1964" s="179"/>
      <c r="I1964" s="179"/>
      <c r="J1964" s="179"/>
      <c r="K1964" s="179"/>
      <c r="L1964" s="179"/>
      <c r="M1964" s="179"/>
      <c r="N1964" s="179"/>
      <c r="O1964" s="179"/>
      <c r="P1964" s="179"/>
      <c r="Q1964" s="179"/>
    </row>
    <row r="1965" spans="2:17" ht="15" customHeight="1" x14ac:dyDescent="0.3">
      <c r="B1965" s="169" t="str">
        <f>IF(Lançamentos!B1971="","",MONTH(Lançamentos!B1971))</f>
        <v/>
      </c>
      <c r="C1965" s="170" t="str">
        <f t="shared" si="31"/>
        <v/>
      </c>
      <c r="D1965" s="179"/>
      <c r="E1965" s="179"/>
      <c r="F1965" s="179"/>
      <c r="G1965" s="179"/>
      <c r="H1965" s="179"/>
      <c r="I1965" s="179"/>
      <c r="J1965" s="179"/>
      <c r="K1965" s="179"/>
      <c r="L1965" s="179"/>
      <c r="M1965" s="179"/>
      <c r="N1965" s="179"/>
      <c r="O1965" s="179"/>
      <c r="P1965" s="179"/>
      <c r="Q1965" s="179"/>
    </row>
    <row r="1966" spans="2:17" ht="15" customHeight="1" x14ac:dyDescent="0.3">
      <c r="B1966" s="169" t="str">
        <f>IF(Lançamentos!B1972="","",MONTH(Lançamentos!B1972))</f>
        <v/>
      </c>
      <c r="C1966" s="170" t="str">
        <f t="shared" si="31"/>
        <v/>
      </c>
      <c r="D1966" s="179"/>
      <c r="E1966" s="179"/>
      <c r="F1966" s="179"/>
      <c r="G1966" s="179"/>
      <c r="H1966" s="179"/>
      <c r="I1966" s="179"/>
      <c r="J1966" s="179"/>
      <c r="K1966" s="179"/>
      <c r="L1966" s="179"/>
      <c r="M1966" s="179"/>
      <c r="N1966" s="179"/>
      <c r="O1966" s="179"/>
      <c r="P1966" s="179"/>
      <c r="Q1966" s="179"/>
    </row>
    <row r="1967" spans="2:17" ht="15" customHeight="1" x14ac:dyDescent="0.3">
      <c r="B1967" s="169" t="str">
        <f>IF(Lançamentos!B1973="","",MONTH(Lançamentos!B1973))</f>
        <v/>
      </c>
      <c r="C1967" s="170" t="str">
        <f t="shared" si="31"/>
        <v/>
      </c>
      <c r="D1967" s="179"/>
      <c r="E1967" s="179"/>
      <c r="F1967" s="179"/>
      <c r="G1967" s="179"/>
      <c r="H1967" s="179"/>
      <c r="I1967" s="179"/>
      <c r="J1967" s="179"/>
      <c r="K1967" s="179"/>
      <c r="L1967" s="179"/>
      <c r="M1967" s="179"/>
      <c r="N1967" s="179"/>
      <c r="O1967" s="179"/>
      <c r="P1967" s="179"/>
      <c r="Q1967" s="179"/>
    </row>
    <row r="1968" spans="2:17" ht="15" customHeight="1" x14ac:dyDescent="0.3">
      <c r="B1968" s="169" t="str">
        <f>IF(Lançamentos!B1974="","",MONTH(Lançamentos!B1974))</f>
        <v/>
      </c>
      <c r="C1968" s="170" t="str">
        <f t="shared" si="31"/>
        <v/>
      </c>
      <c r="D1968" s="179"/>
      <c r="E1968" s="179"/>
      <c r="F1968" s="179"/>
      <c r="G1968" s="179"/>
      <c r="H1968" s="179"/>
      <c r="I1968" s="179"/>
      <c r="J1968" s="179"/>
      <c r="K1968" s="179"/>
      <c r="L1968" s="179"/>
      <c r="M1968" s="179"/>
      <c r="N1968" s="179"/>
      <c r="O1968" s="179"/>
      <c r="P1968" s="179"/>
      <c r="Q1968" s="179"/>
    </row>
    <row r="1969" spans="2:17" ht="15" customHeight="1" x14ac:dyDescent="0.3">
      <c r="B1969" s="169" t="str">
        <f>IF(Lançamentos!B1975="","",MONTH(Lançamentos!B1975))</f>
        <v/>
      </c>
      <c r="C1969" s="170" t="str">
        <f t="shared" si="31"/>
        <v/>
      </c>
      <c r="D1969" s="179"/>
      <c r="E1969" s="179"/>
      <c r="F1969" s="179"/>
      <c r="G1969" s="179"/>
      <c r="H1969" s="179"/>
      <c r="I1969" s="179"/>
      <c r="J1969" s="179"/>
      <c r="K1969" s="179"/>
      <c r="L1969" s="179"/>
      <c r="M1969" s="179"/>
      <c r="N1969" s="179"/>
      <c r="O1969" s="179"/>
      <c r="P1969" s="179"/>
      <c r="Q1969" s="179"/>
    </row>
    <row r="1970" spans="2:17" ht="15" customHeight="1" x14ac:dyDescent="0.3">
      <c r="B1970" s="169" t="str">
        <f>IF(Lançamentos!B1976="","",MONTH(Lançamentos!B1976))</f>
        <v/>
      </c>
      <c r="C1970" s="170" t="str">
        <f t="shared" si="31"/>
        <v/>
      </c>
      <c r="D1970" s="179"/>
      <c r="E1970" s="179"/>
      <c r="F1970" s="179"/>
      <c r="G1970" s="179"/>
      <c r="H1970" s="179"/>
      <c r="I1970" s="179"/>
      <c r="J1970" s="179"/>
      <c r="K1970" s="179"/>
      <c r="L1970" s="179"/>
      <c r="M1970" s="179"/>
      <c r="N1970" s="179"/>
      <c r="O1970" s="179"/>
      <c r="P1970" s="179"/>
      <c r="Q1970" s="179"/>
    </row>
    <row r="1971" spans="2:17" ht="15" customHeight="1" x14ac:dyDescent="0.3">
      <c r="B1971" s="169" t="str">
        <f>IF(Lançamentos!B1977="","",MONTH(Lançamentos!B1977))</f>
        <v/>
      </c>
      <c r="C1971" s="170" t="str">
        <f t="shared" si="31"/>
        <v/>
      </c>
      <c r="D1971" s="179"/>
      <c r="E1971" s="179"/>
      <c r="F1971" s="179"/>
      <c r="G1971" s="179"/>
      <c r="H1971" s="179"/>
      <c r="I1971" s="179"/>
      <c r="J1971" s="179"/>
      <c r="K1971" s="179"/>
      <c r="L1971" s="179"/>
      <c r="M1971" s="179"/>
      <c r="N1971" s="179"/>
      <c r="O1971" s="179"/>
      <c r="P1971" s="179"/>
      <c r="Q1971" s="179"/>
    </row>
    <row r="1972" spans="2:17" ht="15" customHeight="1" x14ac:dyDescent="0.3">
      <c r="B1972" s="169" t="str">
        <f>IF(Lançamentos!B1978="","",MONTH(Lançamentos!B1978))</f>
        <v/>
      </c>
      <c r="C1972" s="170" t="str">
        <f t="shared" si="31"/>
        <v/>
      </c>
      <c r="D1972" s="179"/>
      <c r="E1972" s="179"/>
      <c r="F1972" s="179"/>
      <c r="G1972" s="179"/>
      <c r="H1972" s="179"/>
      <c r="I1972" s="179"/>
      <c r="J1972" s="179"/>
      <c r="K1972" s="179"/>
      <c r="L1972" s="179"/>
      <c r="M1972" s="179"/>
      <c r="N1972" s="179"/>
      <c r="O1972" s="179"/>
      <c r="P1972" s="179"/>
      <c r="Q1972" s="179"/>
    </row>
    <row r="1973" spans="2:17" ht="15" customHeight="1" x14ac:dyDescent="0.3">
      <c r="B1973" s="169" t="str">
        <f>IF(Lançamentos!B1979="","",MONTH(Lançamentos!B1979))</f>
        <v/>
      </c>
      <c r="C1973" s="170" t="str">
        <f t="shared" si="31"/>
        <v/>
      </c>
      <c r="D1973" s="179"/>
      <c r="E1973" s="179"/>
      <c r="F1973" s="179"/>
      <c r="G1973" s="179"/>
      <c r="H1973" s="179"/>
      <c r="I1973" s="179"/>
      <c r="J1973" s="179"/>
      <c r="K1973" s="179"/>
      <c r="L1973" s="179"/>
      <c r="M1973" s="179"/>
      <c r="N1973" s="179"/>
      <c r="O1973" s="179"/>
      <c r="P1973" s="179"/>
      <c r="Q1973" s="179"/>
    </row>
    <row r="1974" spans="2:17" ht="15" customHeight="1" x14ac:dyDescent="0.3">
      <c r="B1974" s="169" t="str">
        <f>IF(Lançamentos!B1980="","",MONTH(Lançamentos!B1980))</f>
        <v/>
      </c>
      <c r="C1974" s="170" t="str">
        <f t="shared" si="31"/>
        <v/>
      </c>
      <c r="D1974" s="179"/>
      <c r="E1974" s="179"/>
      <c r="F1974" s="179"/>
      <c r="G1974" s="179"/>
      <c r="H1974" s="179"/>
      <c r="I1974" s="179"/>
      <c r="J1974" s="179"/>
      <c r="K1974" s="179"/>
      <c r="L1974" s="179"/>
      <c r="M1974" s="179"/>
      <c r="N1974" s="179"/>
      <c r="O1974" s="179"/>
      <c r="P1974" s="179"/>
      <c r="Q1974" s="179"/>
    </row>
    <row r="1975" spans="2:17" ht="15" customHeight="1" x14ac:dyDescent="0.3">
      <c r="B1975" s="169" t="str">
        <f>IF(Lançamentos!B1981="","",MONTH(Lançamentos!B1981))</f>
        <v/>
      </c>
      <c r="C1975" s="170" t="str">
        <f t="shared" si="31"/>
        <v/>
      </c>
      <c r="D1975" s="179"/>
      <c r="E1975" s="179"/>
      <c r="F1975" s="179"/>
      <c r="G1975" s="179"/>
      <c r="H1975" s="179"/>
      <c r="I1975" s="179"/>
      <c r="J1975" s="179"/>
      <c r="K1975" s="179"/>
      <c r="L1975" s="179"/>
      <c r="M1975" s="179"/>
      <c r="N1975" s="179"/>
      <c r="O1975" s="179"/>
      <c r="P1975" s="179"/>
      <c r="Q1975" s="179"/>
    </row>
    <row r="1976" spans="2:17" ht="15" customHeight="1" x14ac:dyDescent="0.3">
      <c r="B1976" s="169" t="str">
        <f>IF(Lançamentos!B1982="","",MONTH(Lançamentos!B1982))</f>
        <v/>
      </c>
      <c r="C1976" s="170" t="str">
        <f t="shared" si="31"/>
        <v/>
      </c>
      <c r="D1976" s="179"/>
      <c r="E1976" s="179"/>
      <c r="F1976" s="179"/>
      <c r="G1976" s="179"/>
      <c r="H1976" s="179"/>
      <c r="I1976" s="179"/>
      <c r="J1976" s="179"/>
      <c r="K1976" s="179"/>
      <c r="L1976" s="179"/>
      <c r="M1976" s="179"/>
      <c r="N1976" s="179"/>
      <c r="O1976" s="179"/>
      <c r="P1976" s="179"/>
      <c r="Q1976" s="179"/>
    </row>
    <row r="1977" spans="2:17" ht="15" customHeight="1" x14ac:dyDescent="0.3">
      <c r="B1977" s="169" t="str">
        <f>IF(Lançamentos!B1983="","",MONTH(Lançamentos!B1983))</f>
        <v/>
      </c>
      <c r="C1977" s="170" t="str">
        <f t="shared" si="31"/>
        <v/>
      </c>
      <c r="D1977" s="179"/>
      <c r="E1977" s="179"/>
      <c r="F1977" s="179"/>
      <c r="G1977" s="179"/>
      <c r="H1977" s="179"/>
      <c r="I1977" s="179"/>
      <c r="J1977" s="179"/>
      <c r="K1977" s="179"/>
      <c r="L1977" s="179"/>
      <c r="M1977" s="179"/>
      <c r="N1977" s="179"/>
      <c r="O1977" s="179"/>
      <c r="P1977" s="179"/>
      <c r="Q1977" s="179"/>
    </row>
    <row r="1978" spans="2:17" ht="15" customHeight="1" x14ac:dyDescent="0.3">
      <c r="B1978" s="169" t="str">
        <f>IF(Lançamentos!B1984="","",MONTH(Lançamentos!B1984))</f>
        <v/>
      </c>
      <c r="C1978" s="170" t="str">
        <f t="shared" si="31"/>
        <v/>
      </c>
      <c r="D1978" s="179"/>
      <c r="E1978" s="179"/>
      <c r="F1978" s="179"/>
      <c r="G1978" s="179"/>
      <c r="H1978" s="179"/>
      <c r="I1978" s="179"/>
      <c r="J1978" s="179"/>
      <c r="K1978" s="179"/>
      <c r="L1978" s="179"/>
      <c r="M1978" s="179"/>
      <c r="N1978" s="179"/>
      <c r="O1978" s="179"/>
      <c r="P1978" s="179"/>
      <c r="Q1978" s="179"/>
    </row>
    <row r="1979" spans="2:17" ht="15" customHeight="1" x14ac:dyDescent="0.3">
      <c r="B1979" s="169" t="str">
        <f>IF(Lançamentos!B1985="","",MONTH(Lançamentos!B1985))</f>
        <v/>
      </c>
      <c r="C1979" s="170" t="str">
        <f t="shared" si="31"/>
        <v/>
      </c>
      <c r="D1979" s="179"/>
      <c r="E1979" s="179"/>
      <c r="F1979" s="179"/>
      <c r="G1979" s="179"/>
      <c r="H1979" s="179"/>
      <c r="I1979" s="179"/>
      <c r="J1979" s="179"/>
      <c r="K1979" s="179"/>
      <c r="L1979" s="179"/>
      <c r="M1979" s="179"/>
      <c r="N1979" s="179"/>
      <c r="O1979" s="179"/>
      <c r="P1979" s="179"/>
      <c r="Q1979" s="179"/>
    </row>
    <row r="1980" spans="2:17" ht="15" customHeight="1" x14ac:dyDescent="0.3">
      <c r="B1980" s="169" t="str">
        <f>IF(Lançamentos!B1986="","",MONTH(Lançamentos!B1986))</f>
        <v/>
      </c>
      <c r="C1980" s="170" t="str">
        <f t="shared" si="31"/>
        <v/>
      </c>
      <c r="D1980" s="179"/>
      <c r="E1980" s="179"/>
      <c r="F1980" s="179"/>
      <c r="G1980" s="179"/>
      <c r="H1980" s="179"/>
      <c r="I1980" s="179"/>
      <c r="J1980" s="179"/>
      <c r="K1980" s="179"/>
      <c r="L1980" s="179"/>
      <c r="M1980" s="179"/>
      <c r="N1980" s="179"/>
      <c r="O1980" s="179"/>
      <c r="P1980" s="179"/>
      <c r="Q1980" s="179"/>
    </row>
    <row r="1981" spans="2:17" ht="15" customHeight="1" x14ac:dyDescent="0.3">
      <c r="B1981" s="169" t="str">
        <f>IF(Lançamentos!B1987="","",MONTH(Lançamentos!B1987))</f>
        <v/>
      </c>
      <c r="C1981" s="170" t="str">
        <f t="shared" si="31"/>
        <v/>
      </c>
      <c r="D1981" s="179"/>
      <c r="E1981" s="179"/>
      <c r="F1981" s="179"/>
      <c r="G1981" s="179"/>
      <c r="H1981" s="179"/>
      <c r="I1981" s="179"/>
      <c r="J1981" s="179"/>
      <c r="K1981" s="179"/>
      <c r="L1981" s="179"/>
      <c r="M1981" s="179"/>
      <c r="N1981" s="179"/>
      <c r="O1981" s="179"/>
      <c r="P1981" s="179"/>
      <c r="Q1981" s="179"/>
    </row>
    <row r="1982" spans="2:17" ht="15" customHeight="1" x14ac:dyDescent="0.3">
      <c r="B1982" s="169" t="str">
        <f>IF(Lançamentos!B1988="","",MONTH(Lançamentos!B1988))</f>
        <v/>
      </c>
      <c r="C1982" s="170" t="str">
        <f t="shared" si="31"/>
        <v/>
      </c>
      <c r="D1982" s="179"/>
      <c r="E1982" s="179"/>
      <c r="F1982" s="179"/>
      <c r="G1982" s="179"/>
      <c r="H1982" s="179"/>
      <c r="I1982" s="179"/>
      <c r="J1982" s="179"/>
      <c r="K1982" s="179"/>
      <c r="L1982" s="179"/>
      <c r="M1982" s="179"/>
      <c r="N1982" s="179"/>
      <c r="O1982" s="179"/>
      <c r="P1982" s="179"/>
      <c r="Q1982" s="179"/>
    </row>
    <row r="1983" spans="2:17" ht="15" customHeight="1" x14ac:dyDescent="0.3">
      <c r="B1983" s="169" t="str">
        <f>IF(Lançamentos!B1989="","",MONTH(Lançamentos!B1989))</f>
        <v/>
      </c>
      <c r="C1983" s="170" t="str">
        <f t="shared" si="31"/>
        <v/>
      </c>
      <c r="D1983" s="179"/>
      <c r="E1983" s="179"/>
      <c r="F1983" s="179"/>
      <c r="G1983" s="179"/>
      <c r="H1983" s="179"/>
      <c r="I1983" s="179"/>
      <c r="J1983" s="179"/>
      <c r="K1983" s="179"/>
      <c r="L1983" s="179"/>
      <c r="M1983" s="179"/>
      <c r="N1983" s="179"/>
      <c r="O1983" s="179"/>
      <c r="P1983" s="179"/>
      <c r="Q1983" s="179"/>
    </row>
    <row r="1984" spans="2:17" ht="15" customHeight="1" x14ac:dyDescent="0.3">
      <c r="B1984" s="169" t="str">
        <f>IF(Lançamentos!B1990="","",MONTH(Lançamentos!B1990))</f>
        <v/>
      </c>
      <c r="C1984" s="170" t="str">
        <f t="shared" si="31"/>
        <v/>
      </c>
      <c r="D1984" s="179"/>
      <c r="E1984" s="179"/>
      <c r="F1984" s="179"/>
      <c r="G1984" s="179"/>
      <c r="H1984" s="179"/>
      <c r="I1984" s="179"/>
      <c r="J1984" s="179"/>
      <c r="K1984" s="179"/>
      <c r="L1984" s="179"/>
      <c r="M1984" s="179"/>
      <c r="N1984" s="179"/>
      <c r="O1984" s="179"/>
      <c r="P1984" s="179"/>
      <c r="Q1984" s="179"/>
    </row>
    <row r="1985" spans="2:17" ht="15" customHeight="1" x14ac:dyDescent="0.3">
      <c r="B1985" s="169" t="str">
        <f>IF(Lançamentos!B1991="","",MONTH(Lançamentos!B1991))</f>
        <v/>
      </c>
      <c r="C1985" s="170" t="str">
        <f t="shared" si="31"/>
        <v/>
      </c>
      <c r="D1985" s="179"/>
      <c r="E1985" s="179"/>
      <c r="F1985" s="179"/>
      <c r="G1985" s="179"/>
      <c r="H1985" s="179"/>
      <c r="I1985" s="179"/>
      <c r="J1985" s="179"/>
      <c r="K1985" s="179"/>
      <c r="L1985" s="179"/>
      <c r="M1985" s="179"/>
      <c r="N1985" s="179"/>
      <c r="O1985" s="179"/>
      <c r="P1985" s="179"/>
      <c r="Q1985" s="179"/>
    </row>
    <row r="1986" spans="2:17" ht="15" customHeight="1" x14ac:dyDescent="0.3">
      <c r="B1986" s="169" t="str">
        <f>IF(Lançamentos!B1992="","",MONTH(Lançamentos!B1992))</f>
        <v/>
      </c>
      <c r="C1986" s="170" t="str">
        <f t="shared" si="31"/>
        <v/>
      </c>
      <c r="D1986" s="179"/>
      <c r="E1986" s="179"/>
      <c r="F1986" s="179"/>
      <c r="G1986" s="179"/>
      <c r="H1986" s="179"/>
      <c r="I1986" s="179"/>
      <c r="J1986" s="179"/>
      <c r="K1986" s="179"/>
      <c r="L1986" s="179"/>
      <c r="M1986" s="179"/>
      <c r="N1986" s="179"/>
      <c r="O1986" s="179"/>
      <c r="P1986" s="179"/>
      <c r="Q1986" s="179"/>
    </row>
    <row r="1987" spans="2:17" ht="15" customHeight="1" x14ac:dyDescent="0.3">
      <c r="B1987" s="169" t="str">
        <f>IF(Lançamentos!B1993="","",MONTH(Lançamentos!B1993))</f>
        <v/>
      </c>
      <c r="C1987" s="170" t="str">
        <f t="shared" si="31"/>
        <v/>
      </c>
      <c r="D1987" s="179"/>
      <c r="E1987" s="179"/>
      <c r="F1987" s="179"/>
      <c r="G1987" s="179"/>
      <c r="H1987" s="179"/>
      <c r="I1987" s="179"/>
      <c r="J1987" s="179"/>
      <c r="K1987" s="179"/>
      <c r="L1987" s="179"/>
      <c r="M1987" s="179"/>
      <c r="N1987" s="179"/>
      <c r="O1987" s="179"/>
      <c r="P1987" s="179"/>
      <c r="Q1987" s="179"/>
    </row>
    <row r="1988" spans="2:17" ht="15" customHeight="1" x14ac:dyDescent="0.3">
      <c r="B1988" s="169" t="str">
        <f>IF(Lançamentos!B1994="","",MONTH(Lançamentos!B1994))</f>
        <v/>
      </c>
      <c r="C1988" s="170" t="str">
        <f t="shared" si="31"/>
        <v/>
      </c>
      <c r="D1988" s="179"/>
      <c r="E1988" s="179"/>
      <c r="F1988" s="179"/>
      <c r="G1988" s="179"/>
      <c r="H1988" s="179"/>
      <c r="I1988" s="179"/>
      <c r="J1988" s="179"/>
      <c r="K1988" s="179"/>
      <c r="L1988" s="179"/>
      <c r="M1988" s="179"/>
      <c r="N1988" s="179"/>
      <c r="O1988" s="179"/>
      <c r="P1988" s="179"/>
      <c r="Q1988" s="179"/>
    </row>
    <row r="1989" spans="2:17" ht="15" customHeight="1" x14ac:dyDescent="0.3">
      <c r="B1989" s="169" t="str">
        <f>IF(Lançamentos!B1995="","",MONTH(Lançamentos!B1995))</f>
        <v/>
      </c>
      <c r="C1989" s="170" t="str">
        <f t="shared" ref="C1989:C2052" si="32">IFERROR(INDEX($A$4:$A$14,B1989),"")</f>
        <v/>
      </c>
      <c r="D1989" s="179"/>
      <c r="E1989" s="179"/>
      <c r="F1989" s="179"/>
      <c r="G1989" s="179"/>
      <c r="H1989" s="179"/>
      <c r="I1989" s="179"/>
      <c r="J1989" s="179"/>
      <c r="K1989" s="179"/>
      <c r="L1989" s="179"/>
      <c r="M1989" s="179"/>
      <c r="N1989" s="179"/>
      <c r="O1989" s="179"/>
      <c r="P1989" s="179"/>
      <c r="Q1989" s="179"/>
    </row>
    <row r="1990" spans="2:17" ht="15" customHeight="1" x14ac:dyDescent="0.3">
      <c r="B1990" s="169" t="str">
        <f>IF(Lançamentos!B1996="","",MONTH(Lançamentos!B1996))</f>
        <v/>
      </c>
      <c r="C1990" s="170" t="str">
        <f t="shared" si="32"/>
        <v/>
      </c>
      <c r="D1990" s="179"/>
      <c r="E1990" s="179"/>
      <c r="F1990" s="179"/>
      <c r="G1990" s="179"/>
      <c r="H1990" s="179"/>
      <c r="I1990" s="179"/>
      <c r="J1990" s="179"/>
      <c r="K1990" s="179"/>
      <c r="L1990" s="179"/>
      <c r="M1990" s="179"/>
      <c r="N1990" s="179"/>
      <c r="O1990" s="179"/>
      <c r="P1990" s="179"/>
      <c r="Q1990" s="179"/>
    </row>
    <row r="1991" spans="2:17" ht="15" customHeight="1" x14ac:dyDescent="0.3">
      <c r="B1991" s="169" t="str">
        <f>IF(Lançamentos!B1997="","",MONTH(Lançamentos!B1997))</f>
        <v/>
      </c>
      <c r="C1991" s="170" t="str">
        <f t="shared" si="32"/>
        <v/>
      </c>
      <c r="D1991" s="179"/>
      <c r="E1991" s="179"/>
      <c r="F1991" s="179"/>
      <c r="G1991" s="179"/>
      <c r="H1991" s="179"/>
      <c r="I1991" s="179"/>
      <c r="J1991" s="179"/>
      <c r="K1991" s="179"/>
      <c r="L1991" s="179"/>
      <c r="M1991" s="179"/>
      <c r="N1991" s="179"/>
      <c r="O1991" s="179"/>
      <c r="P1991" s="179"/>
      <c r="Q1991" s="179"/>
    </row>
    <row r="1992" spans="2:17" ht="15" customHeight="1" x14ac:dyDescent="0.3">
      <c r="B1992" s="169" t="str">
        <f>IF(Lançamentos!B1998="","",MONTH(Lançamentos!B1998))</f>
        <v/>
      </c>
      <c r="C1992" s="170" t="str">
        <f t="shared" si="32"/>
        <v/>
      </c>
      <c r="D1992" s="179"/>
      <c r="E1992" s="179"/>
      <c r="F1992" s="179"/>
      <c r="G1992" s="179"/>
      <c r="H1992" s="179"/>
      <c r="I1992" s="179"/>
      <c r="J1992" s="179"/>
      <c r="K1992" s="179"/>
      <c r="L1992" s="179"/>
      <c r="M1992" s="179"/>
      <c r="N1992" s="179"/>
      <c r="O1992" s="179"/>
      <c r="P1992" s="179"/>
      <c r="Q1992" s="179"/>
    </row>
    <row r="1993" spans="2:17" ht="15" customHeight="1" x14ac:dyDescent="0.3">
      <c r="B1993" s="169" t="str">
        <f>IF(Lançamentos!B1999="","",MONTH(Lançamentos!B1999))</f>
        <v/>
      </c>
      <c r="C1993" s="170" t="str">
        <f t="shared" si="32"/>
        <v/>
      </c>
      <c r="D1993" s="179"/>
      <c r="E1993" s="179"/>
      <c r="F1993" s="179"/>
      <c r="G1993" s="179"/>
      <c r="H1993" s="179"/>
      <c r="I1993" s="179"/>
      <c r="J1993" s="179"/>
      <c r="K1993" s="179"/>
      <c r="L1993" s="179"/>
      <c r="M1993" s="179"/>
      <c r="N1993" s="179"/>
      <c r="O1993" s="179"/>
      <c r="P1993" s="179"/>
      <c r="Q1993" s="179"/>
    </row>
    <row r="1994" spans="2:17" ht="15" customHeight="1" x14ac:dyDescent="0.3">
      <c r="B1994" s="169" t="str">
        <f>IF(Lançamentos!B2000="","",MONTH(Lançamentos!B2000))</f>
        <v/>
      </c>
      <c r="C1994" s="170" t="str">
        <f t="shared" si="32"/>
        <v/>
      </c>
      <c r="D1994" s="179"/>
      <c r="E1994" s="179"/>
      <c r="F1994" s="179"/>
      <c r="G1994" s="179"/>
      <c r="H1994" s="179"/>
      <c r="I1994" s="179"/>
      <c r="J1994" s="179"/>
      <c r="K1994" s="179"/>
      <c r="L1994" s="179"/>
      <c r="M1994" s="179"/>
      <c r="N1994" s="179"/>
      <c r="O1994" s="179"/>
      <c r="P1994" s="179"/>
      <c r="Q1994" s="179"/>
    </row>
    <row r="1995" spans="2:17" ht="15" customHeight="1" x14ac:dyDescent="0.3">
      <c r="B1995" s="169" t="str">
        <f>IF(Lançamentos!B2001="","",MONTH(Lançamentos!B2001))</f>
        <v/>
      </c>
      <c r="C1995" s="170" t="str">
        <f t="shared" si="32"/>
        <v/>
      </c>
      <c r="D1995" s="179"/>
      <c r="E1995" s="179"/>
      <c r="F1995" s="179"/>
      <c r="G1995" s="179"/>
      <c r="H1995" s="179"/>
      <c r="I1995" s="179"/>
      <c r="J1995" s="179"/>
      <c r="K1995" s="179"/>
      <c r="L1995" s="179"/>
      <c r="M1995" s="179"/>
      <c r="N1995" s="179"/>
      <c r="O1995" s="179"/>
      <c r="P1995" s="179"/>
      <c r="Q1995" s="179"/>
    </row>
    <row r="1996" spans="2:17" ht="15" customHeight="1" x14ac:dyDescent="0.3">
      <c r="B1996" s="169" t="str">
        <f>IF(Lançamentos!B2002="","",MONTH(Lançamentos!B2002))</f>
        <v/>
      </c>
      <c r="C1996" s="170" t="str">
        <f t="shared" si="32"/>
        <v/>
      </c>
      <c r="D1996" s="179"/>
      <c r="E1996" s="179"/>
      <c r="F1996" s="179"/>
      <c r="G1996" s="179"/>
      <c r="H1996" s="179"/>
      <c r="I1996" s="179"/>
      <c r="J1996" s="179"/>
      <c r="K1996" s="179"/>
      <c r="L1996" s="179"/>
      <c r="M1996" s="179"/>
      <c r="N1996" s="179"/>
      <c r="O1996" s="179"/>
      <c r="P1996" s="179"/>
      <c r="Q1996" s="179"/>
    </row>
    <row r="1997" spans="2:17" ht="15" customHeight="1" x14ac:dyDescent="0.3">
      <c r="B1997" s="169" t="str">
        <f>IF(Lançamentos!B2003="","",MONTH(Lançamentos!B2003))</f>
        <v/>
      </c>
      <c r="C1997" s="170" t="str">
        <f t="shared" si="32"/>
        <v/>
      </c>
      <c r="D1997" s="179"/>
      <c r="E1997" s="179"/>
      <c r="F1997" s="179"/>
      <c r="G1997" s="179"/>
      <c r="H1997" s="179"/>
      <c r="I1997" s="179"/>
      <c r="J1997" s="179"/>
      <c r="K1997" s="179"/>
      <c r="L1997" s="179"/>
      <c r="M1997" s="179"/>
      <c r="N1997" s="179"/>
      <c r="O1997" s="179"/>
      <c r="P1997" s="179"/>
      <c r="Q1997" s="179"/>
    </row>
    <row r="1998" spans="2:17" ht="15" customHeight="1" x14ac:dyDescent="0.3">
      <c r="B1998" s="169" t="str">
        <f>IF(Lançamentos!B2004="","",MONTH(Lançamentos!B2004))</f>
        <v/>
      </c>
      <c r="C1998" s="170" t="str">
        <f t="shared" si="32"/>
        <v/>
      </c>
      <c r="D1998" s="179"/>
      <c r="E1998" s="179"/>
      <c r="F1998" s="179"/>
      <c r="G1998" s="179"/>
      <c r="H1998" s="179"/>
      <c r="I1998" s="179"/>
      <c r="J1998" s="179"/>
      <c r="K1998" s="179"/>
      <c r="L1998" s="179"/>
      <c r="M1998" s="179"/>
      <c r="N1998" s="179"/>
      <c r="O1998" s="179"/>
      <c r="P1998" s="179"/>
      <c r="Q1998" s="179"/>
    </row>
    <row r="1999" spans="2:17" ht="15" customHeight="1" x14ac:dyDescent="0.3">
      <c r="B1999" s="169" t="str">
        <f>IF(Lançamentos!B2005="","",MONTH(Lançamentos!B2005))</f>
        <v/>
      </c>
      <c r="C1999" s="170" t="str">
        <f t="shared" si="32"/>
        <v/>
      </c>
      <c r="D1999" s="179"/>
      <c r="E1999" s="179"/>
      <c r="F1999" s="179"/>
      <c r="G1999" s="179"/>
      <c r="H1999" s="179"/>
      <c r="I1999" s="179"/>
      <c r="J1999" s="179"/>
      <c r="K1999" s="179"/>
      <c r="L1999" s="179"/>
      <c r="M1999" s="179"/>
      <c r="N1999" s="179"/>
      <c r="O1999" s="179"/>
      <c r="P1999" s="179"/>
      <c r="Q1999" s="179"/>
    </row>
    <row r="2000" spans="2:17" ht="15" customHeight="1" x14ac:dyDescent="0.3">
      <c r="B2000" s="169" t="str">
        <f>IF(Lançamentos!B2006="","",MONTH(Lançamentos!B2006))</f>
        <v/>
      </c>
      <c r="C2000" s="170" t="str">
        <f t="shared" si="32"/>
        <v/>
      </c>
      <c r="D2000" s="179"/>
      <c r="E2000" s="179"/>
      <c r="F2000" s="179"/>
      <c r="G2000" s="179"/>
      <c r="H2000" s="179"/>
      <c r="I2000" s="179"/>
      <c r="J2000" s="179"/>
      <c r="K2000" s="179"/>
      <c r="L2000" s="179"/>
      <c r="M2000" s="179"/>
      <c r="N2000" s="179"/>
      <c r="O2000" s="179"/>
      <c r="P2000" s="179"/>
      <c r="Q2000" s="179"/>
    </row>
    <row r="2001" spans="2:17" ht="15" customHeight="1" x14ac:dyDescent="0.3">
      <c r="B2001" s="169" t="str">
        <f>IF(Lançamentos!B2007="","",MONTH(Lançamentos!B2007))</f>
        <v/>
      </c>
      <c r="C2001" s="170" t="str">
        <f t="shared" si="32"/>
        <v/>
      </c>
      <c r="D2001" s="179"/>
      <c r="E2001" s="179"/>
      <c r="F2001" s="179"/>
      <c r="G2001" s="179"/>
      <c r="H2001" s="179"/>
      <c r="I2001" s="179"/>
      <c r="J2001" s="179"/>
      <c r="K2001" s="179"/>
      <c r="L2001" s="179"/>
      <c r="M2001" s="179"/>
      <c r="N2001" s="179"/>
      <c r="O2001" s="179"/>
      <c r="P2001" s="179"/>
      <c r="Q2001" s="179"/>
    </row>
    <row r="2002" spans="2:17" ht="15" customHeight="1" x14ac:dyDescent="0.3">
      <c r="B2002" s="169" t="str">
        <f>IF(Lançamentos!B2008="","",MONTH(Lançamentos!B2008))</f>
        <v/>
      </c>
      <c r="C2002" s="170" t="str">
        <f t="shared" si="32"/>
        <v/>
      </c>
      <c r="D2002" s="179"/>
      <c r="E2002" s="179"/>
      <c r="F2002" s="179"/>
      <c r="G2002" s="179"/>
      <c r="H2002" s="179"/>
      <c r="I2002" s="179"/>
      <c r="J2002" s="179"/>
      <c r="K2002" s="179"/>
      <c r="L2002" s="179"/>
      <c r="M2002" s="179"/>
      <c r="N2002" s="179"/>
      <c r="O2002" s="179"/>
      <c r="P2002" s="179"/>
      <c r="Q2002" s="179"/>
    </row>
    <row r="2003" spans="2:17" ht="15" customHeight="1" x14ac:dyDescent="0.3">
      <c r="B2003" s="169" t="str">
        <f>IF(Lançamentos!B2009="","",MONTH(Lançamentos!B2009))</f>
        <v/>
      </c>
      <c r="C2003" s="170" t="str">
        <f t="shared" si="32"/>
        <v/>
      </c>
      <c r="D2003" s="179"/>
      <c r="E2003" s="179"/>
      <c r="F2003" s="179"/>
      <c r="G2003" s="179"/>
      <c r="H2003" s="179"/>
      <c r="I2003" s="179"/>
      <c r="J2003" s="179"/>
      <c r="K2003" s="179"/>
      <c r="L2003" s="179"/>
      <c r="M2003" s="179"/>
      <c r="N2003" s="179"/>
      <c r="O2003" s="179"/>
      <c r="P2003" s="179"/>
      <c r="Q2003" s="179"/>
    </row>
    <row r="2004" spans="2:17" ht="15" customHeight="1" x14ac:dyDescent="0.3">
      <c r="B2004" s="169" t="str">
        <f>IF(Lançamentos!B2010="","",MONTH(Lançamentos!B2010))</f>
        <v/>
      </c>
      <c r="C2004" s="170" t="str">
        <f t="shared" si="32"/>
        <v/>
      </c>
      <c r="D2004" s="179"/>
      <c r="E2004" s="179"/>
      <c r="F2004" s="179"/>
      <c r="G2004" s="179"/>
      <c r="H2004" s="179"/>
      <c r="I2004" s="179"/>
      <c r="J2004" s="179"/>
      <c r="K2004" s="179"/>
      <c r="L2004" s="179"/>
      <c r="M2004" s="179"/>
      <c r="N2004" s="179"/>
      <c r="O2004" s="179"/>
      <c r="P2004" s="179"/>
      <c r="Q2004" s="179"/>
    </row>
    <row r="2005" spans="2:17" ht="15" customHeight="1" x14ac:dyDescent="0.3">
      <c r="B2005" s="169" t="str">
        <f>IF(Lançamentos!B2011="","",MONTH(Lançamentos!B2011))</f>
        <v/>
      </c>
      <c r="C2005" s="170" t="str">
        <f t="shared" si="32"/>
        <v/>
      </c>
      <c r="D2005" s="179"/>
      <c r="E2005" s="179"/>
      <c r="F2005" s="179"/>
      <c r="G2005" s="179"/>
      <c r="H2005" s="179"/>
      <c r="I2005" s="179"/>
      <c r="J2005" s="179"/>
      <c r="K2005" s="179"/>
      <c r="L2005" s="179"/>
      <c r="M2005" s="179"/>
      <c r="N2005" s="179"/>
      <c r="O2005" s="179"/>
      <c r="P2005" s="179"/>
      <c r="Q2005" s="179"/>
    </row>
    <row r="2006" spans="2:17" ht="15" customHeight="1" x14ac:dyDescent="0.3">
      <c r="B2006" s="169" t="str">
        <f>IF(Lançamentos!B2012="","",MONTH(Lançamentos!B2012))</f>
        <v/>
      </c>
      <c r="C2006" s="170" t="str">
        <f t="shared" si="32"/>
        <v/>
      </c>
      <c r="D2006" s="179"/>
      <c r="E2006" s="179"/>
      <c r="F2006" s="179"/>
      <c r="G2006" s="179"/>
      <c r="H2006" s="179"/>
      <c r="I2006" s="179"/>
      <c r="J2006" s="179"/>
      <c r="K2006" s="179"/>
      <c r="L2006" s="179"/>
      <c r="M2006" s="179"/>
      <c r="N2006" s="179"/>
      <c r="O2006" s="179"/>
      <c r="P2006" s="179"/>
      <c r="Q2006" s="179"/>
    </row>
    <row r="2007" spans="2:17" ht="15" customHeight="1" x14ac:dyDescent="0.3">
      <c r="B2007" s="169" t="str">
        <f>IF(Lançamentos!B2013="","",MONTH(Lançamentos!B2013))</f>
        <v/>
      </c>
      <c r="C2007" s="170" t="str">
        <f t="shared" si="32"/>
        <v/>
      </c>
      <c r="D2007" s="179"/>
      <c r="E2007" s="179"/>
      <c r="F2007" s="179"/>
      <c r="G2007" s="179"/>
      <c r="H2007" s="179"/>
      <c r="I2007" s="179"/>
      <c r="J2007" s="179"/>
      <c r="K2007" s="179"/>
      <c r="L2007" s="179"/>
      <c r="M2007" s="179"/>
      <c r="N2007" s="179"/>
      <c r="O2007" s="179"/>
      <c r="P2007" s="179"/>
      <c r="Q2007" s="179"/>
    </row>
    <row r="2008" spans="2:17" ht="15" customHeight="1" x14ac:dyDescent="0.3">
      <c r="B2008" s="169" t="str">
        <f>IF(Lançamentos!B2014="","",MONTH(Lançamentos!B2014))</f>
        <v/>
      </c>
      <c r="C2008" s="170" t="str">
        <f t="shared" si="32"/>
        <v/>
      </c>
      <c r="D2008" s="179"/>
      <c r="E2008" s="179"/>
      <c r="F2008" s="179"/>
      <c r="G2008" s="179"/>
      <c r="H2008" s="179"/>
      <c r="I2008" s="179"/>
      <c r="J2008" s="179"/>
      <c r="K2008" s="179"/>
      <c r="L2008" s="179"/>
      <c r="M2008" s="179"/>
      <c r="N2008" s="179"/>
      <c r="O2008" s="179"/>
      <c r="P2008" s="179"/>
      <c r="Q2008" s="179"/>
    </row>
    <row r="2009" spans="2:17" ht="15" customHeight="1" x14ac:dyDescent="0.3">
      <c r="B2009" s="169" t="str">
        <f>IF(Lançamentos!B2015="","",MONTH(Lançamentos!B2015))</f>
        <v/>
      </c>
      <c r="C2009" s="170" t="str">
        <f t="shared" si="32"/>
        <v/>
      </c>
      <c r="D2009" s="179"/>
      <c r="E2009" s="179"/>
      <c r="F2009" s="179"/>
      <c r="G2009" s="179"/>
      <c r="H2009" s="179"/>
      <c r="I2009" s="179"/>
      <c r="J2009" s="179"/>
      <c r="K2009" s="179"/>
      <c r="L2009" s="179"/>
      <c r="M2009" s="179"/>
      <c r="N2009" s="179"/>
      <c r="O2009" s="179"/>
      <c r="P2009" s="179"/>
      <c r="Q2009" s="179"/>
    </row>
    <row r="2010" spans="2:17" ht="15" customHeight="1" x14ac:dyDescent="0.3">
      <c r="B2010" s="169" t="str">
        <f>IF(Lançamentos!B2016="","",MONTH(Lançamentos!B2016))</f>
        <v/>
      </c>
      <c r="C2010" s="170" t="str">
        <f t="shared" si="32"/>
        <v/>
      </c>
      <c r="D2010" s="179"/>
      <c r="E2010" s="179"/>
      <c r="F2010" s="179"/>
      <c r="G2010" s="179"/>
      <c r="H2010" s="179"/>
      <c r="I2010" s="179"/>
      <c r="J2010" s="179"/>
      <c r="K2010" s="179"/>
      <c r="L2010" s="179"/>
      <c r="M2010" s="179"/>
      <c r="N2010" s="179"/>
      <c r="O2010" s="179"/>
      <c r="P2010" s="179"/>
      <c r="Q2010" s="179"/>
    </row>
    <row r="2011" spans="2:17" ht="15" customHeight="1" x14ac:dyDescent="0.3">
      <c r="B2011" s="169" t="str">
        <f>IF(Lançamentos!B2017="","",MONTH(Lançamentos!B2017))</f>
        <v/>
      </c>
      <c r="C2011" s="170" t="str">
        <f t="shared" si="32"/>
        <v/>
      </c>
      <c r="D2011" s="179"/>
      <c r="E2011" s="179"/>
      <c r="F2011" s="179"/>
      <c r="G2011" s="179"/>
      <c r="H2011" s="179"/>
      <c r="I2011" s="179"/>
      <c r="J2011" s="179"/>
      <c r="K2011" s="179"/>
      <c r="L2011" s="179"/>
      <c r="M2011" s="179"/>
      <c r="N2011" s="179"/>
      <c r="O2011" s="179"/>
      <c r="P2011" s="179"/>
      <c r="Q2011" s="179"/>
    </row>
    <row r="2012" spans="2:17" ht="15" customHeight="1" x14ac:dyDescent="0.3">
      <c r="B2012" s="169" t="str">
        <f>IF(Lançamentos!B2018="","",MONTH(Lançamentos!B2018))</f>
        <v/>
      </c>
      <c r="C2012" s="170" t="str">
        <f t="shared" si="32"/>
        <v/>
      </c>
      <c r="D2012" s="179"/>
      <c r="E2012" s="179"/>
      <c r="F2012" s="179"/>
      <c r="G2012" s="179"/>
      <c r="H2012" s="179"/>
      <c r="I2012" s="179"/>
      <c r="J2012" s="179"/>
      <c r="K2012" s="179"/>
      <c r="L2012" s="179"/>
      <c r="M2012" s="179"/>
      <c r="N2012" s="179"/>
      <c r="O2012" s="179"/>
      <c r="P2012" s="179"/>
      <c r="Q2012" s="179"/>
    </row>
    <row r="2013" spans="2:17" ht="15" customHeight="1" x14ac:dyDescent="0.3">
      <c r="B2013" s="169" t="str">
        <f>IF(Lançamentos!B2019="","",MONTH(Lançamentos!B2019))</f>
        <v/>
      </c>
      <c r="C2013" s="170" t="str">
        <f t="shared" si="32"/>
        <v/>
      </c>
      <c r="D2013" s="179"/>
      <c r="E2013" s="179"/>
      <c r="F2013" s="179"/>
      <c r="G2013" s="179"/>
      <c r="H2013" s="179"/>
      <c r="I2013" s="179"/>
      <c r="J2013" s="179"/>
      <c r="K2013" s="179"/>
      <c r="L2013" s="179"/>
      <c r="M2013" s="179"/>
      <c r="N2013" s="179"/>
      <c r="O2013" s="179"/>
      <c r="P2013" s="179"/>
      <c r="Q2013" s="179"/>
    </row>
    <row r="2014" spans="2:17" ht="15" customHeight="1" x14ac:dyDescent="0.3">
      <c r="B2014" s="169" t="str">
        <f>IF(Lançamentos!B2020="","",MONTH(Lançamentos!B2020))</f>
        <v/>
      </c>
      <c r="C2014" s="170" t="str">
        <f t="shared" si="32"/>
        <v/>
      </c>
      <c r="D2014" s="179"/>
      <c r="E2014" s="179"/>
      <c r="F2014" s="179"/>
      <c r="G2014" s="179"/>
      <c r="H2014" s="179"/>
      <c r="I2014" s="179"/>
      <c r="J2014" s="179"/>
      <c r="K2014" s="179"/>
      <c r="L2014" s="179"/>
      <c r="M2014" s="179"/>
      <c r="N2014" s="179"/>
      <c r="O2014" s="179"/>
      <c r="P2014" s="179"/>
      <c r="Q2014" s="179"/>
    </row>
    <row r="2015" spans="2:17" ht="15" customHeight="1" x14ac:dyDescent="0.3">
      <c r="B2015" s="169" t="str">
        <f>IF(Lançamentos!B2021="","",MONTH(Lançamentos!B2021))</f>
        <v/>
      </c>
      <c r="C2015" s="170" t="str">
        <f t="shared" si="32"/>
        <v/>
      </c>
      <c r="D2015" s="179"/>
      <c r="E2015" s="179"/>
      <c r="F2015" s="179"/>
      <c r="G2015" s="179"/>
      <c r="H2015" s="179"/>
      <c r="I2015" s="179"/>
      <c r="J2015" s="179"/>
      <c r="K2015" s="179"/>
      <c r="L2015" s="179"/>
      <c r="M2015" s="179"/>
      <c r="N2015" s="179"/>
      <c r="O2015" s="179"/>
      <c r="P2015" s="179"/>
      <c r="Q2015" s="179"/>
    </row>
    <row r="2016" spans="2:17" ht="15" customHeight="1" x14ac:dyDescent="0.3">
      <c r="B2016" s="169" t="str">
        <f>IF(Lançamentos!B2022="","",MONTH(Lançamentos!B2022))</f>
        <v/>
      </c>
      <c r="C2016" s="170" t="str">
        <f t="shared" si="32"/>
        <v/>
      </c>
      <c r="D2016" s="179"/>
      <c r="E2016" s="179"/>
      <c r="F2016" s="179"/>
      <c r="G2016" s="179"/>
      <c r="H2016" s="179"/>
      <c r="I2016" s="179"/>
      <c r="J2016" s="179"/>
      <c r="K2016" s="179"/>
      <c r="L2016" s="179"/>
      <c r="M2016" s="179"/>
      <c r="N2016" s="179"/>
      <c r="O2016" s="179"/>
      <c r="P2016" s="179"/>
      <c r="Q2016" s="179"/>
    </row>
    <row r="2017" spans="2:17" ht="15" customHeight="1" x14ac:dyDescent="0.3">
      <c r="B2017" s="169" t="str">
        <f>IF(Lançamentos!B2023="","",MONTH(Lançamentos!B2023))</f>
        <v/>
      </c>
      <c r="C2017" s="170" t="str">
        <f t="shared" si="32"/>
        <v/>
      </c>
      <c r="D2017" s="179"/>
      <c r="E2017" s="179"/>
      <c r="F2017" s="179"/>
      <c r="G2017" s="179"/>
      <c r="H2017" s="179"/>
      <c r="I2017" s="179"/>
      <c r="J2017" s="179"/>
      <c r="K2017" s="179"/>
      <c r="L2017" s="179"/>
      <c r="M2017" s="179"/>
      <c r="N2017" s="179"/>
      <c r="O2017" s="179"/>
      <c r="P2017" s="179"/>
      <c r="Q2017" s="179"/>
    </row>
    <row r="2018" spans="2:17" ht="15" customHeight="1" x14ac:dyDescent="0.3">
      <c r="B2018" s="169" t="str">
        <f>IF(Lançamentos!B2024="","",MONTH(Lançamentos!B2024))</f>
        <v/>
      </c>
      <c r="C2018" s="170" t="str">
        <f t="shared" si="32"/>
        <v/>
      </c>
      <c r="D2018" s="179"/>
      <c r="E2018" s="179"/>
      <c r="F2018" s="179"/>
      <c r="G2018" s="179"/>
      <c r="H2018" s="179"/>
      <c r="I2018" s="179"/>
      <c r="J2018" s="179"/>
      <c r="K2018" s="179"/>
      <c r="L2018" s="179"/>
      <c r="M2018" s="179"/>
      <c r="N2018" s="179"/>
      <c r="O2018" s="179"/>
      <c r="P2018" s="179"/>
      <c r="Q2018" s="179"/>
    </row>
    <row r="2019" spans="2:17" ht="15" customHeight="1" x14ac:dyDescent="0.3">
      <c r="B2019" s="169" t="str">
        <f>IF(Lançamentos!B2025="","",MONTH(Lançamentos!B2025))</f>
        <v/>
      </c>
      <c r="C2019" s="170" t="str">
        <f t="shared" si="32"/>
        <v/>
      </c>
      <c r="D2019" s="179"/>
      <c r="E2019" s="179"/>
      <c r="F2019" s="179"/>
      <c r="G2019" s="179"/>
      <c r="H2019" s="179"/>
      <c r="I2019" s="179"/>
      <c r="J2019" s="179"/>
      <c r="K2019" s="179"/>
      <c r="L2019" s="179"/>
      <c r="M2019" s="179"/>
      <c r="N2019" s="179"/>
      <c r="O2019" s="179"/>
      <c r="P2019" s="179"/>
      <c r="Q2019" s="179"/>
    </row>
    <row r="2020" spans="2:17" ht="15" customHeight="1" x14ac:dyDescent="0.3">
      <c r="B2020" s="169" t="str">
        <f>IF(Lançamentos!B2026="","",MONTH(Lançamentos!B2026))</f>
        <v/>
      </c>
      <c r="C2020" s="170" t="str">
        <f t="shared" si="32"/>
        <v/>
      </c>
      <c r="D2020" s="179"/>
      <c r="E2020" s="179"/>
      <c r="F2020" s="179"/>
      <c r="G2020" s="179"/>
      <c r="H2020" s="179"/>
      <c r="I2020" s="179"/>
      <c r="J2020" s="179"/>
      <c r="K2020" s="179"/>
      <c r="L2020" s="179"/>
      <c r="M2020" s="179"/>
      <c r="N2020" s="179"/>
      <c r="O2020" s="179"/>
      <c r="P2020" s="179"/>
      <c r="Q2020" s="179"/>
    </row>
    <row r="2021" spans="2:17" ht="15" customHeight="1" x14ac:dyDescent="0.3">
      <c r="B2021" s="169" t="str">
        <f>IF(Lançamentos!B2027="","",MONTH(Lançamentos!B2027))</f>
        <v/>
      </c>
      <c r="C2021" s="170" t="str">
        <f t="shared" si="32"/>
        <v/>
      </c>
      <c r="D2021" s="179"/>
      <c r="E2021" s="179"/>
      <c r="F2021" s="179"/>
      <c r="G2021" s="179"/>
      <c r="H2021" s="179"/>
      <c r="I2021" s="179"/>
      <c r="J2021" s="179"/>
      <c r="K2021" s="179"/>
      <c r="L2021" s="179"/>
      <c r="M2021" s="179"/>
      <c r="N2021" s="179"/>
      <c r="O2021" s="179"/>
      <c r="P2021" s="179"/>
      <c r="Q2021" s="179"/>
    </row>
    <row r="2022" spans="2:17" ht="15" customHeight="1" x14ac:dyDescent="0.3">
      <c r="B2022" s="169" t="str">
        <f>IF(Lançamentos!B2028="","",MONTH(Lançamentos!B2028))</f>
        <v/>
      </c>
      <c r="C2022" s="170" t="str">
        <f t="shared" si="32"/>
        <v/>
      </c>
      <c r="D2022" s="179"/>
      <c r="E2022" s="179"/>
      <c r="F2022" s="179"/>
      <c r="G2022" s="179"/>
      <c r="H2022" s="179"/>
      <c r="I2022" s="179"/>
      <c r="J2022" s="179"/>
      <c r="K2022" s="179"/>
      <c r="L2022" s="179"/>
      <c r="M2022" s="179"/>
      <c r="N2022" s="179"/>
      <c r="O2022" s="179"/>
      <c r="P2022" s="179"/>
      <c r="Q2022" s="179"/>
    </row>
    <row r="2023" spans="2:17" ht="15" customHeight="1" x14ac:dyDescent="0.3">
      <c r="B2023" s="169" t="str">
        <f>IF(Lançamentos!B2029="","",MONTH(Lançamentos!B2029))</f>
        <v/>
      </c>
      <c r="C2023" s="170" t="str">
        <f t="shared" si="32"/>
        <v/>
      </c>
      <c r="D2023" s="179"/>
      <c r="E2023" s="179"/>
      <c r="F2023" s="179"/>
      <c r="G2023" s="179"/>
      <c r="H2023" s="179"/>
      <c r="I2023" s="179"/>
      <c r="J2023" s="179"/>
      <c r="K2023" s="179"/>
      <c r="L2023" s="179"/>
      <c r="M2023" s="179"/>
      <c r="N2023" s="179"/>
      <c r="O2023" s="179"/>
      <c r="P2023" s="179"/>
      <c r="Q2023" s="179"/>
    </row>
    <row r="2024" spans="2:17" ht="15" customHeight="1" x14ac:dyDescent="0.3">
      <c r="B2024" s="169" t="str">
        <f>IF(Lançamentos!B2030="","",MONTH(Lançamentos!B2030))</f>
        <v/>
      </c>
      <c r="C2024" s="170" t="str">
        <f t="shared" si="32"/>
        <v/>
      </c>
      <c r="D2024" s="179"/>
      <c r="E2024" s="179"/>
      <c r="F2024" s="179"/>
      <c r="G2024" s="179"/>
      <c r="H2024" s="179"/>
      <c r="I2024" s="179"/>
      <c r="J2024" s="179"/>
      <c r="K2024" s="179"/>
      <c r="L2024" s="179"/>
      <c r="M2024" s="179"/>
      <c r="N2024" s="179"/>
      <c r="O2024" s="179"/>
      <c r="P2024" s="179"/>
      <c r="Q2024" s="179"/>
    </row>
    <row r="2025" spans="2:17" ht="15" customHeight="1" x14ac:dyDescent="0.3">
      <c r="B2025" s="169" t="str">
        <f>IF(Lançamentos!B2031="","",MONTH(Lançamentos!B2031))</f>
        <v/>
      </c>
      <c r="C2025" s="170" t="str">
        <f t="shared" si="32"/>
        <v/>
      </c>
      <c r="D2025" s="179"/>
      <c r="E2025" s="179"/>
      <c r="F2025" s="179"/>
      <c r="G2025" s="179"/>
      <c r="H2025" s="179"/>
      <c r="I2025" s="179"/>
      <c r="J2025" s="179"/>
      <c r="K2025" s="179"/>
      <c r="L2025" s="179"/>
      <c r="M2025" s="179"/>
      <c r="N2025" s="179"/>
      <c r="O2025" s="179"/>
      <c r="P2025" s="179"/>
      <c r="Q2025" s="179"/>
    </row>
    <row r="2026" spans="2:17" ht="15" customHeight="1" x14ac:dyDescent="0.3">
      <c r="B2026" s="169" t="str">
        <f>IF(Lançamentos!B2032="","",MONTH(Lançamentos!B2032))</f>
        <v/>
      </c>
      <c r="C2026" s="170" t="str">
        <f t="shared" si="32"/>
        <v/>
      </c>
      <c r="D2026" s="179"/>
      <c r="E2026" s="179"/>
      <c r="F2026" s="179"/>
      <c r="G2026" s="179"/>
      <c r="H2026" s="179"/>
      <c r="I2026" s="179"/>
      <c r="J2026" s="179"/>
      <c r="K2026" s="179"/>
      <c r="L2026" s="179"/>
      <c r="M2026" s="179"/>
      <c r="N2026" s="179"/>
      <c r="O2026" s="179"/>
      <c r="P2026" s="179"/>
      <c r="Q2026" s="179"/>
    </row>
    <row r="2027" spans="2:17" ht="15" customHeight="1" x14ac:dyDescent="0.3">
      <c r="B2027" s="169" t="str">
        <f>IF(Lançamentos!B2033="","",MONTH(Lançamentos!B2033))</f>
        <v/>
      </c>
      <c r="C2027" s="170" t="str">
        <f t="shared" si="32"/>
        <v/>
      </c>
      <c r="D2027" s="179"/>
      <c r="E2027" s="179"/>
      <c r="F2027" s="179"/>
      <c r="G2027" s="179"/>
      <c r="H2027" s="179"/>
      <c r="I2027" s="179"/>
      <c r="J2027" s="179"/>
      <c r="K2027" s="179"/>
      <c r="L2027" s="179"/>
      <c r="M2027" s="179"/>
      <c r="N2027" s="179"/>
      <c r="O2027" s="179"/>
      <c r="P2027" s="179"/>
      <c r="Q2027" s="179"/>
    </row>
    <row r="2028" spans="2:17" ht="15" customHeight="1" x14ac:dyDescent="0.3">
      <c r="B2028" s="169" t="str">
        <f>IF(Lançamentos!B2034="","",MONTH(Lançamentos!B2034))</f>
        <v/>
      </c>
      <c r="C2028" s="170" t="str">
        <f t="shared" si="32"/>
        <v/>
      </c>
      <c r="D2028" s="179"/>
      <c r="E2028" s="179"/>
      <c r="F2028" s="179"/>
      <c r="G2028" s="179"/>
      <c r="H2028" s="179"/>
      <c r="I2028" s="179"/>
      <c r="J2028" s="179"/>
      <c r="K2028" s="179"/>
      <c r="L2028" s="179"/>
      <c r="M2028" s="179"/>
      <c r="N2028" s="179"/>
      <c r="O2028" s="179"/>
      <c r="P2028" s="179"/>
      <c r="Q2028" s="179"/>
    </row>
    <row r="2029" spans="2:17" ht="15" customHeight="1" x14ac:dyDescent="0.3">
      <c r="B2029" s="169" t="str">
        <f>IF(Lançamentos!B2035="","",MONTH(Lançamentos!B2035))</f>
        <v/>
      </c>
      <c r="C2029" s="170" t="str">
        <f t="shared" si="32"/>
        <v/>
      </c>
      <c r="D2029" s="179"/>
      <c r="E2029" s="179"/>
      <c r="F2029" s="179"/>
      <c r="G2029" s="179"/>
      <c r="H2029" s="179"/>
      <c r="I2029" s="179"/>
      <c r="J2029" s="179"/>
      <c r="K2029" s="179"/>
      <c r="L2029" s="179"/>
      <c r="M2029" s="179"/>
      <c r="N2029" s="179"/>
      <c r="O2029" s="179"/>
      <c r="P2029" s="179"/>
      <c r="Q2029" s="179"/>
    </row>
    <row r="2030" spans="2:17" ht="15" customHeight="1" x14ac:dyDescent="0.3">
      <c r="B2030" s="169" t="str">
        <f>IF(Lançamentos!B2036="","",MONTH(Lançamentos!B2036))</f>
        <v/>
      </c>
      <c r="C2030" s="170" t="str">
        <f t="shared" si="32"/>
        <v/>
      </c>
      <c r="D2030" s="179"/>
      <c r="E2030" s="179"/>
      <c r="F2030" s="179"/>
      <c r="G2030" s="179"/>
      <c r="H2030" s="179"/>
      <c r="I2030" s="179"/>
      <c r="J2030" s="179"/>
      <c r="K2030" s="179"/>
      <c r="L2030" s="179"/>
      <c r="M2030" s="179"/>
      <c r="N2030" s="179"/>
      <c r="O2030" s="179"/>
      <c r="P2030" s="179"/>
      <c r="Q2030" s="179"/>
    </row>
    <row r="2031" spans="2:17" ht="15" customHeight="1" x14ac:dyDescent="0.3">
      <c r="B2031" s="169" t="str">
        <f>IF(Lançamentos!B2037="","",MONTH(Lançamentos!B2037))</f>
        <v/>
      </c>
      <c r="C2031" s="170" t="str">
        <f t="shared" si="32"/>
        <v/>
      </c>
      <c r="D2031" s="179"/>
      <c r="E2031" s="179"/>
      <c r="F2031" s="179"/>
      <c r="G2031" s="179"/>
      <c r="H2031" s="179"/>
      <c r="I2031" s="179"/>
      <c r="J2031" s="179"/>
      <c r="K2031" s="179"/>
      <c r="L2031" s="179"/>
      <c r="M2031" s="179"/>
      <c r="N2031" s="179"/>
      <c r="O2031" s="179"/>
      <c r="P2031" s="179"/>
      <c r="Q2031" s="179"/>
    </row>
    <row r="2032" spans="2:17" ht="15" customHeight="1" x14ac:dyDescent="0.3">
      <c r="B2032" s="169" t="str">
        <f>IF(Lançamentos!B2038="","",MONTH(Lançamentos!B2038))</f>
        <v/>
      </c>
      <c r="C2032" s="170" t="str">
        <f t="shared" si="32"/>
        <v/>
      </c>
      <c r="D2032" s="179"/>
      <c r="E2032" s="179"/>
      <c r="F2032" s="179"/>
      <c r="G2032" s="179"/>
      <c r="H2032" s="179"/>
      <c r="I2032" s="179"/>
      <c r="J2032" s="179"/>
      <c r="K2032" s="179"/>
      <c r="L2032" s="179"/>
      <c r="M2032" s="179"/>
      <c r="N2032" s="179"/>
      <c r="O2032" s="179"/>
      <c r="P2032" s="179"/>
      <c r="Q2032" s="179"/>
    </row>
    <row r="2033" spans="2:17" ht="15" customHeight="1" x14ac:dyDescent="0.3">
      <c r="B2033" s="169" t="str">
        <f>IF(Lançamentos!B2039="","",MONTH(Lançamentos!B2039))</f>
        <v/>
      </c>
      <c r="C2033" s="170" t="str">
        <f t="shared" si="32"/>
        <v/>
      </c>
      <c r="D2033" s="179"/>
      <c r="E2033" s="179"/>
      <c r="F2033" s="179"/>
      <c r="G2033" s="179"/>
      <c r="H2033" s="179"/>
      <c r="I2033" s="179"/>
      <c r="J2033" s="179"/>
      <c r="K2033" s="179"/>
      <c r="L2033" s="179"/>
      <c r="M2033" s="179"/>
      <c r="N2033" s="179"/>
      <c r="O2033" s="179"/>
      <c r="P2033" s="179"/>
      <c r="Q2033" s="179"/>
    </row>
    <row r="2034" spans="2:17" ht="15" customHeight="1" x14ac:dyDescent="0.3">
      <c r="B2034" s="169" t="str">
        <f>IF(Lançamentos!B2040="","",MONTH(Lançamentos!B2040))</f>
        <v/>
      </c>
      <c r="C2034" s="170" t="str">
        <f t="shared" si="32"/>
        <v/>
      </c>
      <c r="D2034" s="179"/>
      <c r="E2034" s="179"/>
      <c r="F2034" s="179"/>
      <c r="G2034" s="179"/>
      <c r="H2034" s="179"/>
      <c r="I2034" s="179"/>
      <c r="J2034" s="179"/>
      <c r="K2034" s="179"/>
      <c r="L2034" s="179"/>
      <c r="M2034" s="179"/>
      <c r="N2034" s="179"/>
      <c r="O2034" s="179"/>
      <c r="P2034" s="179"/>
      <c r="Q2034" s="179"/>
    </row>
    <row r="2035" spans="2:17" ht="15" customHeight="1" x14ac:dyDescent="0.3">
      <c r="B2035" s="169" t="str">
        <f>IF(Lançamentos!B2041="","",MONTH(Lançamentos!B2041))</f>
        <v/>
      </c>
      <c r="C2035" s="170" t="str">
        <f t="shared" si="32"/>
        <v/>
      </c>
      <c r="D2035" s="179"/>
      <c r="E2035" s="179"/>
      <c r="F2035" s="179"/>
      <c r="G2035" s="179"/>
      <c r="H2035" s="179"/>
      <c r="I2035" s="179"/>
      <c r="J2035" s="179"/>
      <c r="K2035" s="179"/>
      <c r="L2035" s="179"/>
      <c r="M2035" s="179"/>
      <c r="N2035" s="179"/>
      <c r="O2035" s="179"/>
      <c r="P2035" s="179"/>
      <c r="Q2035" s="179"/>
    </row>
    <row r="2036" spans="2:17" ht="15" customHeight="1" x14ac:dyDescent="0.3">
      <c r="B2036" s="169" t="str">
        <f>IF(Lançamentos!B2042="","",MONTH(Lançamentos!B2042))</f>
        <v/>
      </c>
      <c r="C2036" s="170" t="str">
        <f t="shared" si="32"/>
        <v/>
      </c>
      <c r="D2036" s="179"/>
      <c r="E2036" s="179"/>
      <c r="F2036" s="179"/>
      <c r="G2036" s="179"/>
      <c r="H2036" s="179"/>
      <c r="I2036" s="179"/>
      <c r="J2036" s="179"/>
      <c r="K2036" s="179"/>
      <c r="L2036" s="179"/>
      <c r="M2036" s="179"/>
      <c r="N2036" s="179"/>
      <c r="O2036" s="179"/>
      <c r="P2036" s="179"/>
      <c r="Q2036" s="179"/>
    </row>
    <row r="2037" spans="2:17" ht="15" customHeight="1" x14ac:dyDescent="0.3">
      <c r="B2037" s="169" t="str">
        <f>IF(Lançamentos!B2043="","",MONTH(Lançamentos!B2043))</f>
        <v/>
      </c>
      <c r="C2037" s="170" t="str">
        <f t="shared" si="32"/>
        <v/>
      </c>
      <c r="D2037" s="179"/>
      <c r="E2037" s="179"/>
      <c r="F2037" s="179"/>
      <c r="G2037" s="179"/>
      <c r="H2037" s="179"/>
      <c r="I2037" s="179"/>
      <c r="J2037" s="179"/>
      <c r="K2037" s="179"/>
      <c r="L2037" s="179"/>
      <c r="M2037" s="179"/>
      <c r="N2037" s="179"/>
      <c r="O2037" s="179"/>
      <c r="P2037" s="179"/>
      <c r="Q2037" s="179"/>
    </row>
    <row r="2038" spans="2:17" ht="15" customHeight="1" x14ac:dyDescent="0.3">
      <c r="B2038" s="169" t="str">
        <f>IF(Lançamentos!B2044="","",MONTH(Lançamentos!B2044))</f>
        <v/>
      </c>
      <c r="C2038" s="170" t="str">
        <f t="shared" si="32"/>
        <v/>
      </c>
      <c r="D2038" s="179"/>
      <c r="E2038" s="179"/>
      <c r="F2038" s="179"/>
      <c r="G2038" s="179"/>
      <c r="H2038" s="179"/>
      <c r="I2038" s="179"/>
      <c r="J2038" s="179"/>
      <c r="K2038" s="179"/>
      <c r="L2038" s="179"/>
      <c r="M2038" s="179"/>
      <c r="N2038" s="179"/>
      <c r="O2038" s="179"/>
      <c r="P2038" s="179"/>
      <c r="Q2038" s="179"/>
    </row>
    <row r="2039" spans="2:17" ht="15" customHeight="1" x14ac:dyDescent="0.3">
      <c r="B2039" s="169" t="str">
        <f>IF(Lançamentos!B2045="","",MONTH(Lançamentos!B2045))</f>
        <v/>
      </c>
      <c r="C2039" s="170" t="str">
        <f t="shared" si="32"/>
        <v/>
      </c>
      <c r="D2039" s="179"/>
      <c r="E2039" s="179"/>
      <c r="F2039" s="179"/>
      <c r="G2039" s="179"/>
      <c r="H2039" s="179"/>
      <c r="I2039" s="179"/>
      <c r="J2039" s="179"/>
      <c r="K2039" s="179"/>
      <c r="L2039" s="179"/>
      <c r="M2039" s="179"/>
      <c r="N2039" s="179"/>
      <c r="O2039" s="179"/>
      <c r="P2039" s="179"/>
      <c r="Q2039" s="179"/>
    </row>
    <row r="2040" spans="2:17" ht="15" customHeight="1" x14ac:dyDescent="0.3">
      <c r="B2040" s="169" t="str">
        <f>IF(Lançamentos!B2046="","",MONTH(Lançamentos!B2046))</f>
        <v/>
      </c>
      <c r="C2040" s="170" t="str">
        <f t="shared" si="32"/>
        <v/>
      </c>
      <c r="D2040" s="179"/>
      <c r="E2040" s="179"/>
      <c r="F2040" s="179"/>
      <c r="G2040" s="179"/>
      <c r="H2040" s="179"/>
      <c r="I2040" s="179"/>
      <c r="J2040" s="179"/>
      <c r="K2040" s="179"/>
      <c r="L2040" s="179"/>
      <c r="M2040" s="179"/>
      <c r="N2040" s="179"/>
      <c r="O2040" s="179"/>
      <c r="P2040" s="179"/>
      <c r="Q2040" s="179"/>
    </row>
    <row r="2041" spans="2:17" ht="15" customHeight="1" x14ac:dyDescent="0.3">
      <c r="B2041" s="169" t="str">
        <f>IF(Lançamentos!B2047="","",MONTH(Lançamentos!B2047))</f>
        <v/>
      </c>
      <c r="C2041" s="170" t="str">
        <f t="shared" si="32"/>
        <v/>
      </c>
      <c r="D2041" s="179"/>
      <c r="E2041" s="179"/>
      <c r="F2041" s="179"/>
      <c r="G2041" s="179"/>
      <c r="H2041" s="179"/>
      <c r="I2041" s="179"/>
      <c r="J2041" s="179"/>
      <c r="K2041" s="179"/>
      <c r="L2041" s="179"/>
      <c r="M2041" s="179"/>
      <c r="N2041" s="179"/>
      <c r="O2041" s="179"/>
      <c r="P2041" s="179"/>
      <c r="Q2041" s="179"/>
    </row>
    <row r="2042" spans="2:17" ht="15" customHeight="1" x14ac:dyDescent="0.3">
      <c r="B2042" s="169" t="str">
        <f>IF(Lançamentos!B2048="","",MONTH(Lançamentos!B2048))</f>
        <v/>
      </c>
      <c r="C2042" s="170" t="str">
        <f t="shared" si="32"/>
        <v/>
      </c>
      <c r="D2042" s="179"/>
      <c r="E2042" s="179"/>
      <c r="F2042" s="179"/>
      <c r="G2042" s="179"/>
      <c r="H2042" s="179"/>
      <c r="I2042" s="179"/>
      <c r="J2042" s="179"/>
      <c r="K2042" s="179"/>
      <c r="L2042" s="179"/>
      <c r="M2042" s="179"/>
      <c r="N2042" s="179"/>
      <c r="O2042" s="179"/>
      <c r="P2042" s="179"/>
      <c r="Q2042" s="179"/>
    </row>
    <row r="2043" spans="2:17" ht="15" customHeight="1" x14ac:dyDescent="0.3">
      <c r="B2043" s="169" t="str">
        <f>IF(Lançamentos!B2049="","",MONTH(Lançamentos!B2049))</f>
        <v/>
      </c>
      <c r="C2043" s="170" t="str">
        <f t="shared" si="32"/>
        <v/>
      </c>
      <c r="D2043" s="179"/>
      <c r="E2043" s="179"/>
      <c r="F2043" s="179"/>
      <c r="G2043" s="179"/>
      <c r="H2043" s="179"/>
      <c r="I2043" s="179"/>
      <c r="J2043" s="179"/>
      <c r="K2043" s="179"/>
      <c r="L2043" s="179"/>
      <c r="M2043" s="179"/>
      <c r="N2043" s="179"/>
      <c r="O2043" s="179"/>
      <c r="P2043" s="179"/>
      <c r="Q2043" s="179"/>
    </row>
    <row r="2044" spans="2:17" ht="15" customHeight="1" x14ac:dyDescent="0.3">
      <c r="B2044" s="169" t="str">
        <f>IF(Lançamentos!B2050="","",MONTH(Lançamentos!B2050))</f>
        <v/>
      </c>
      <c r="C2044" s="170" t="str">
        <f t="shared" si="32"/>
        <v/>
      </c>
      <c r="D2044" s="179"/>
      <c r="E2044" s="179"/>
      <c r="F2044" s="179"/>
      <c r="G2044" s="179"/>
      <c r="H2044" s="179"/>
      <c r="I2044" s="179"/>
      <c r="J2044" s="179"/>
      <c r="K2044" s="179"/>
      <c r="L2044" s="179"/>
      <c r="M2044" s="179"/>
      <c r="N2044" s="179"/>
      <c r="O2044" s="179"/>
      <c r="P2044" s="179"/>
      <c r="Q2044" s="179"/>
    </row>
    <row r="2045" spans="2:17" ht="15" customHeight="1" x14ac:dyDescent="0.3">
      <c r="B2045" s="169" t="str">
        <f>IF(Lançamentos!B2051="","",MONTH(Lançamentos!B2051))</f>
        <v/>
      </c>
      <c r="C2045" s="170" t="str">
        <f t="shared" si="32"/>
        <v/>
      </c>
      <c r="D2045" s="179"/>
      <c r="E2045" s="179"/>
      <c r="F2045" s="179"/>
      <c r="G2045" s="179"/>
      <c r="H2045" s="179"/>
      <c r="I2045" s="179"/>
      <c r="J2045" s="179"/>
      <c r="K2045" s="179"/>
      <c r="L2045" s="179"/>
      <c r="M2045" s="179"/>
      <c r="N2045" s="179"/>
      <c r="O2045" s="179"/>
      <c r="P2045" s="179"/>
      <c r="Q2045" s="179"/>
    </row>
    <row r="2046" spans="2:17" ht="15" customHeight="1" x14ac:dyDescent="0.3">
      <c r="B2046" s="169" t="str">
        <f>IF(Lançamentos!B2052="","",MONTH(Lançamentos!B2052))</f>
        <v/>
      </c>
      <c r="C2046" s="170" t="str">
        <f t="shared" si="32"/>
        <v/>
      </c>
      <c r="D2046" s="179"/>
      <c r="E2046" s="179"/>
      <c r="F2046" s="179"/>
      <c r="G2046" s="179"/>
      <c r="H2046" s="179"/>
      <c r="I2046" s="179"/>
      <c r="J2046" s="179"/>
      <c r="K2046" s="179"/>
      <c r="L2046" s="179"/>
      <c r="M2046" s="179"/>
      <c r="N2046" s="179"/>
      <c r="O2046" s="179"/>
      <c r="P2046" s="179"/>
      <c r="Q2046" s="179"/>
    </row>
    <row r="2047" spans="2:17" ht="15" customHeight="1" x14ac:dyDescent="0.3">
      <c r="B2047" s="169" t="str">
        <f>IF(Lançamentos!B2053="","",MONTH(Lançamentos!B2053))</f>
        <v/>
      </c>
      <c r="C2047" s="170" t="str">
        <f t="shared" si="32"/>
        <v/>
      </c>
      <c r="D2047" s="179"/>
      <c r="E2047" s="179"/>
      <c r="F2047" s="179"/>
      <c r="G2047" s="179"/>
      <c r="H2047" s="179"/>
      <c r="I2047" s="179"/>
      <c r="J2047" s="179"/>
      <c r="K2047" s="179"/>
      <c r="L2047" s="179"/>
      <c r="M2047" s="179"/>
      <c r="N2047" s="179"/>
      <c r="O2047" s="179"/>
      <c r="P2047" s="179"/>
      <c r="Q2047" s="179"/>
    </row>
    <row r="2048" spans="2:17" ht="15" customHeight="1" x14ac:dyDescent="0.3">
      <c r="B2048" s="169" t="str">
        <f>IF(Lançamentos!B2054="","",MONTH(Lançamentos!B2054))</f>
        <v/>
      </c>
      <c r="C2048" s="170" t="str">
        <f t="shared" si="32"/>
        <v/>
      </c>
      <c r="D2048" s="179"/>
      <c r="E2048" s="179"/>
      <c r="F2048" s="179"/>
      <c r="G2048" s="179"/>
      <c r="H2048" s="179"/>
      <c r="I2048" s="179"/>
      <c r="J2048" s="179"/>
      <c r="K2048" s="179"/>
      <c r="L2048" s="179"/>
      <c r="M2048" s="179"/>
      <c r="N2048" s="179"/>
      <c r="O2048" s="179"/>
      <c r="P2048" s="179"/>
      <c r="Q2048" s="179"/>
    </row>
    <row r="2049" spans="2:17" ht="15" customHeight="1" x14ac:dyDescent="0.3">
      <c r="B2049" s="169" t="str">
        <f>IF(Lançamentos!B2055="","",MONTH(Lançamentos!B2055))</f>
        <v/>
      </c>
      <c r="C2049" s="170" t="str">
        <f t="shared" si="32"/>
        <v/>
      </c>
      <c r="D2049" s="179"/>
      <c r="E2049" s="179"/>
      <c r="F2049" s="179"/>
      <c r="G2049" s="179"/>
      <c r="H2049" s="179"/>
      <c r="I2049" s="179"/>
      <c r="J2049" s="179"/>
      <c r="K2049" s="179"/>
      <c r="L2049" s="179"/>
      <c r="M2049" s="179"/>
      <c r="N2049" s="179"/>
      <c r="O2049" s="179"/>
      <c r="P2049" s="179"/>
      <c r="Q2049" s="179"/>
    </row>
    <row r="2050" spans="2:17" ht="15" customHeight="1" x14ac:dyDescent="0.3">
      <c r="B2050" s="169" t="str">
        <f>IF(Lançamentos!B2056="","",MONTH(Lançamentos!B2056))</f>
        <v/>
      </c>
      <c r="C2050" s="170" t="str">
        <f t="shared" si="32"/>
        <v/>
      </c>
      <c r="D2050" s="179"/>
      <c r="E2050" s="179"/>
      <c r="F2050" s="179"/>
      <c r="G2050" s="179"/>
      <c r="H2050" s="179"/>
      <c r="I2050" s="179"/>
      <c r="J2050" s="179"/>
      <c r="K2050" s="179"/>
      <c r="L2050" s="179"/>
      <c r="M2050" s="179"/>
      <c r="N2050" s="179"/>
      <c r="O2050" s="179"/>
      <c r="P2050" s="179"/>
      <c r="Q2050" s="179"/>
    </row>
    <row r="2051" spans="2:17" ht="15" customHeight="1" x14ac:dyDescent="0.3">
      <c r="B2051" s="169" t="str">
        <f>IF(Lançamentos!B2057="","",MONTH(Lançamentos!B2057))</f>
        <v/>
      </c>
      <c r="C2051" s="170" t="str">
        <f t="shared" si="32"/>
        <v/>
      </c>
      <c r="D2051" s="179"/>
      <c r="E2051" s="179"/>
      <c r="F2051" s="179"/>
      <c r="G2051" s="179"/>
      <c r="H2051" s="179"/>
      <c r="I2051" s="179"/>
      <c r="J2051" s="179"/>
      <c r="K2051" s="179"/>
      <c r="L2051" s="179"/>
      <c r="M2051" s="179"/>
      <c r="N2051" s="179"/>
      <c r="O2051" s="179"/>
      <c r="P2051" s="179"/>
      <c r="Q2051" s="179"/>
    </row>
    <row r="2052" spans="2:17" ht="15" customHeight="1" x14ac:dyDescent="0.3">
      <c r="B2052" s="169" t="str">
        <f>IF(Lançamentos!B2058="","",MONTH(Lançamentos!B2058))</f>
        <v/>
      </c>
      <c r="C2052" s="170" t="str">
        <f t="shared" si="32"/>
        <v/>
      </c>
      <c r="D2052" s="179"/>
      <c r="E2052" s="179"/>
      <c r="F2052" s="179"/>
      <c r="G2052" s="179"/>
      <c r="H2052" s="179"/>
      <c r="I2052" s="179"/>
      <c r="J2052" s="179"/>
      <c r="K2052" s="179"/>
      <c r="L2052" s="179"/>
      <c r="M2052" s="179"/>
      <c r="N2052" s="179"/>
      <c r="O2052" s="179"/>
      <c r="P2052" s="179"/>
      <c r="Q2052" s="179"/>
    </row>
    <row r="2053" spans="2:17" ht="15" customHeight="1" x14ac:dyDescent="0.3">
      <c r="B2053" s="169" t="str">
        <f>IF(Lançamentos!B2059="","",MONTH(Lançamentos!B2059))</f>
        <v/>
      </c>
      <c r="C2053" s="170" t="str">
        <f t="shared" ref="C2053:C2116" si="33">IFERROR(INDEX($A$4:$A$14,B2053),"")</f>
        <v/>
      </c>
      <c r="D2053" s="179"/>
      <c r="E2053" s="179"/>
      <c r="F2053" s="179"/>
      <c r="G2053" s="179"/>
      <c r="H2053" s="179"/>
      <c r="I2053" s="179"/>
      <c r="J2053" s="179"/>
      <c r="K2053" s="179"/>
      <c r="L2053" s="179"/>
      <c r="M2053" s="179"/>
      <c r="N2053" s="179"/>
      <c r="O2053" s="179"/>
      <c r="P2053" s="179"/>
      <c r="Q2053" s="179"/>
    </row>
    <row r="2054" spans="2:17" ht="15" customHeight="1" x14ac:dyDescent="0.3">
      <c r="B2054" s="169" t="str">
        <f>IF(Lançamentos!B2060="","",MONTH(Lançamentos!B2060))</f>
        <v/>
      </c>
      <c r="C2054" s="170" t="str">
        <f t="shared" si="33"/>
        <v/>
      </c>
      <c r="D2054" s="179"/>
      <c r="E2054" s="179"/>
      <c r="F2054" s="179"/>
      <c r="G2054" s="179"/>
      <c r="H2054" s="179"/>
      <c r="I2054" s="179"/>
      <c r="J2054" s="179"/>
      <c r="K2054" s="179"/>
      <c r="L2054" s="179"/>
      <c r="M2054" s="179"/>
      <c r="N2054" s="179"/>
      <c r="O2054" s="179"/>
      <c r="P2054" s="179"/>
      <c r="Q2054" s="179"/>
    </row>
    <row r="2055" spans="2:17" ht="15" customHeight="1" x14ac:dyDescent="0.3">
      <c r="B2055" s="169" t="str">
        <f>IF(Lançamentos!B2061="","",MONTH(Lançamentos!B2061))</f>
        <v/>
      </c>
      <c r="C2055" s="170" t="str">
        <f t="shared" si="33"/>
        <v/>
      </c>
      <c r="D2055" s="179"/>
      <c r="E2055" s="179"/>
      <c r="F2055" s="179"/>
      <c r="G2055" s="179"/>
      <c r="H2055" s="179"/>
      <c r="I2055" s="179"/>
      <c r="J2055" s="179"/>
      <c r="K2055" s="179"/>
      <c r="L2055" s="179"/>
      <c r="M2055" s="179"/>
      <c r="N2055" s="179"/>
      <c r="O2055" s="179"/>
      <c r="P2055" s="179"/>
      <c r="Q2055" s="179"/>
    </row>
    <row r="2056" spans="2:17" ht="15" customHeight="1" x14ac:dyDescent="0.3">
      <c r="B2056" s="169" t="str">
        <f>IF(Lançamentos!B2062="","",MONTH(Lançamentos!B2062))</f>
        <v/>
      </c>
      <c r="C2056" s="170" t="str">
        <f t="shared" si="33"/>
        <v/>
      </c>
      <c r="D2056" s="179"/>
      <c r="E2056" s="179"/>
      <c r="F2056" s="179"/>
      <c r="G2056" s="179"/>
      <c r="H2056" s="179"/>
      <c r="I2056" s="179"/>
      <c r="J2056" s="179"/>
      <c r="K2056" s="179"/>
      <c r="L2056" s="179"/>
      <c r="M2056" s="179"/>
      <c r="N2056" s="179"/>
      <c r="O2056" s="179"/>
      <c r="P2056" s="179"/>
      <c r="Q2056" s="179"/>
    </row>
    <row r="2057" spans="2:17" ht="15" customHeight="1" x14ac:dyDescent="0.3">
      <c r="B2057" s="169" t="str">
        <f>IF(Lançamentos!B2063="","",MONTH(Lançamentos!B2063))</f>
        <v/>
      </c>
      <c r="C2057" s="170" t="str">
        <f t="shared" si="33"/>
        <v/>
      </c>
      <c r="D2057" s="179"/>
      <c r="E2057" s="179"/>
      <c r="F2057" s="179"/>
      <c r="G2057" s="179"/>
      <c r="H2057" s="179"/>
      <c r="I2057" s="179"/>
      <c r="J2057" s="179"/>
      <c r="K2057" s="179"/>
      <c r="L2057" s="179"/>
      <c r="M2057" s="179"/>
      <c r="N2057" s="179"/>
      <c r="O2057" s="179"/>
      <c r="P2057" s="179"/>
      <c r="Q2057" s="179"/>
    </row>
    <row r="2058" spans="2:17" ht="15" customHeight="1" x14ac:dyDescent="0.3">
      <c r="B2058" s="169" t="str">
        <f>IF(Lançamentos!B2064="","",MONTH(Lançamentos!B2064))</f>
        <v/>
      </c>
      <c r="C2058" s="170" t="str">
        <f t="shared" si="33"/>
        <v/>
      </c>
      <c r="D2058" s="179"/>
      <c r="E2058" s="179"/>
      <c r="F2058" s="179"/>
      <c r="G2058" s="179"/>
      <c r="H2058" s="179"/>
      <c r="I2058" s="179"/>
      <c r="J2058" s="179"/>
      <c r="K2058" s="179"/>
      <c r="L2058" s="179"/>
      <c r="M2058" s="179"/>
      <c r="N2058" s="179"/>
      <c r="O2058" s="179"/>
      <c r="P2058" s="179"/>
      <c r="Q2058" s="179"/>
    </row>
    <row r="2059" spans="2:17" ht="15" customHeight="1" x14ac:dyDescent="0.3">
      <c r="B2059" s="169" t="str">
        <f>IF(Lançamentos!B2065="","",MONTH(Lançamentos!B2065))</f>
        <v/>
      </c>
      <c r="C2059" s="170" t="str">
        <f t="shared" si="33"/>
        <v/>
      </c>
      <c r="D2059" s="179"/>
      <c r="E2059" s="179"/>
      <c r="F2059" s="179"/>
      <c r="G2059" s="179"/>
      <c r="H2059" s="179"/>
      <c r="I2059" s="179"/>
      <c r="J2059" s="179"/>
      <c r="K2059" s="179"/>
      <c r="L2059" s="179"/>
      <c r="M2059" s="179"/>
      <c r="N2059" s="179"/>
      <c r="O2059" s="179"/>
      <c r="P2059" s="179"/>
      <c r="Q2059" s="179"/>
    </row>
    <row r="2060" spans="2:17" ht="15" customHeight="1" x14ac:dyDescent="0.3">
      <c r="B2060" s="169" t="str">
        <f>IF(Lançamentos!B2066="","",MONTH(Lançamentos!B2066))</f>
        <v/>
      </c>
      <c r="C2060" s="170" t="str">
        <f t="shared" si="33"/>
        <v/>
      </c>
      <c r="D2060" s="179"/>
      <c r="E2060" s="179"/>
      <c r="F2060" s="179"/>
      <c r="G2060" s="179"/>
      <c r="H2060" s="179"/>
      <c r="I2060" s="179"/>
      <c r="J2060" s="179"/>
      <c r="K2060" s="179"/>
      <c r="L2060" s="179"/>
      <c r="M2060" s="179"/>
      <c r="N2060" s="179"/>
      <c r="O2060" s="179"/>
      <c r="P2060" s="179"/>
      <c r="Q2060" s="179"/>
    </row>
    <row r="2061" spans="2:17" ht="15" customHeight="1" x14ac:dyDescent="0.3">
      <c r="B2061" s="169" t="str">
        <f>IF(Lançamentos!B2067="","",MONTH(Lançamentos!B2067))</f>
        <v/>
      </c>
      <c r="C2061" s="170" t="str">
        <f t="shared" si="33"/>
        <v/>
      </c>
      <c r="D2061" s="179"/>
      <c r="E2061" s="179"/>
      <c r="F2061" s="179"/>
      <c r="G2061" s="179"/>
      <c r="H2061" s="179"/>
      <c r="I2061" s="179"/>
      <c r="J2061" s="179"/>
      <c r="K2061" s="179"/>
      <c r="L2061" s="179"/>
      <c r="M2061" s="179"/>
      <c r="N2061" s="179"/>
      <c r="O2061" s="179"/>
      <c r="P2061" s="179"/>
      <c r="Q2061" s="179"/>
    </row>
    <row r="2062" spans="2:17" ht="15" customHeight="1" x14ac:dyDescent="0.3">
      <c r="B2062" s="169" t="str">
        <f>IF(Lançamentos!B2068="","",MONTH(Lançamentos!B2068))</f>
        <v/>
      </c>
      <c r="C2062" s="170" t="str">
        <f t="shared" si="33"/>
        <v/>
      </c>
      <c r="D2062" s="179"/>
      <c r="E2062" s="179"/>
      <c r="F2062" s="179"/>
      <c r="G2062" s="179"/>
      <c r="H2062" s="179"/>
      <c r="I2062" s="179"/>
      <c r="J2062" s="179"/>
      <c r="K2062" s="179"/>
      <c r="L2062" s="179"/>
      <c r="M2062" s="179"/>
      <c r="N2062" s="179"/>
      <c r="O2062" s="179"/>
      <c r="P2062" s="179"/>
      <c r="Q2062" s="179"/>
    </row>
    <row r="2063" spans="2:17" ht="15" customHeight="1" x14ac:dyDescent="0.3">
      <c r="B2063" s="169" t="str">
        <f>IF(Lançamentos!B2069="","",MONTH(Lançamentos!B2069))</f>
        <v/>
      </c>
      <c r="C2063" s="170" t="str">
        <f t="shared" si="33"/>
        <v/>
      </c>
      <c r="D2063" s="179"/>
      <c r="E2063" s="179"/>
      <c r="F2063" s="179"/>
      <c r="G2063" s="179"/>
      <c r="H2063" s="179"/>
      <c r="I2063" s="179"/>
      <c r="J2063" s="179"/>
      <c r="K2063" s="179"/>
      <c r="L2063" s="179"/>
      <c r="M2063" s="179"/>
      <c r="N2063" s="179"/>
      <c r="O2063" s="179"/>
      <c r="P2063" s="179"/>
      <c r="Q2063" s="179"/>
    </row>
    <row r="2064" spans="2:17" ht="15" customHeight="1" x14ac:dyDescent="0.3">
      <c r="B2064" s="169" t="str">
        <f>IF(Lançamentos!B2070="","",MONTH(Lançamentos!B2070))</f>
        <v/>
      </c>
      <c r="C2064" s="170" t="str">
        <f t="shared" si="33"/>
        <v/>
      </c>
      <c r="D2064" s="179"/>
      <c r="E2064" s="179"/>
      <c r="F2064" s="179"/>
      <c r="G2064" s="179"/>
      <c r="H2064" s="179"/>
      <c r="I2064" s="179"/>
      <c r="J2064" s="179"/>
      <c r="K2064" s="179"/>
      <c r="L2064" s="179"/>
      <c r="M2064" s="179"/>
      <c r="N2064" s="179"/>
      <c r="O2064" s="179"/>
      <c r="P2064" s="179"/>
      <c r="Q2064" s="179"/>
    </row>
    <row r="2065" spans="2:17" ht="15" customHeight="1" x14ac:dyDescent="0.3">
      <c r="B2065" s="169" t="str">
        <f>IF(Lançamentos!B2071="","",MONTH(Lançamentos!B2071))</f>
        <v/>
      </c>
      <c r="C2065" s="170" t="str">
        <f t="shared" si="33"/>
        <v/>
      </c>
      <c r="D2065" s="179"/>
      <c r="E2065" s="179"/>
      <c r="F2065" s="179"/>
      <c r="G2065" s="179"/>
      <c r="H2065" s="179"/>
      <c r="I2065" s="179"/>
      <c r="J2065" s="179"/>
      <c r="K2065" s="179"/>
      <c r="L2065" s="179"/>
      <c r="M2065" s="179"/>
      <c r="N2065" s="179"/>
      <c r="O2065" s="179"/>
      <c r="P2065" s="179"/>
      <c r="Q2065" s="179"/>
    </row>
    <row r="2066" spans="2:17" ht="15" customHeight="1" x14ac:dyDescent="0.3">
      <c r="B2066" s="169" t="str">
        <f>IF(Lançamentos!B2072="","",MONTH(Lançamentos!B2072))</f>
        <v/>
      </c>
      <c r="C2066" s="170" t="str">
        <f t="shared" si="33"/>
        <v/>
      </c>
      <c r="D2066" s="179"/>
      <c r="E2066" s="179"/>
      <c r="F2066" s="179"/>
      <c r="G2066" s="179"/>
      <c r="H2066" s="179"/>
      <c r="I2066" s="179"/>
      <c r="J2066" s="179"/>
      <c r="K2066" s="179"/>
      <c r="L2066" s="179"/>
      <c r="M2066" s="179"/>
      <c r="N2066" s="179"/>
      <c r="O2066" s="179"/>
      <c r="P2066" s="179"/>
      <c r="Q2066" s="179"/>
    </row>
    <row r="2067" spans="2:17" ht="15" customHeight="1" x14ac:dyDescent="0.3">
      <c r="B2067" s="169" t="str">
        <f>IF(Lançamentos!B2073="","",MONTH(Lançamentos!B2073))</f>
        <v/>
      </c>
      <c r="C2067" s="170" t="str">
        <f t="shared" si="33"/>
        <v/>
      </c>
      <c r="D2067" s="179"/>
      <c r="E2067" s="179"/>
      <c r="F2067" s="179"/>
      <c r="G2067" s="179"/>
      <c r="H2067" s="179"/>
      <c r="I2067" s="179"/>
      <c r="J2067" s="179"/>
      <c r="K2067" s="179"/>
      <c r="L2067" s="179"/>
      <c r="M2067" s="179"/>
      <c r="N2067" s="179"/>
      <c r="O2067" s="179"/>
      <c r="P2067" s="179"/>
      <c r="Q2067" s="179"/>
    </row>
    <row r="2068" spans="2:17" ht="15" customHeight="1" x14ac:dyDescent="0.3">
      <c r="B2068" s="169" t="str">
        <f>IF(Lançamentos!B2074="","",MONTH(Lançamentos!B2074))</f>
        <v/>
      </c>
      <c r="C2068" s="170" t="str">
        <f t="shared" si="33"/>
        <v/>
      </c>
      <c r="D2068" s="179"/>
      <c r="E2068" s="179"/>
      <c r="F2068" s="179"/>
      <c r="G2068" s="179"/>
      <c r="H2068" s="179"/>
      <c r="I2068" s="179"/>
      <c r="J2068" s="179"/>
      <c r="K2068" s="179"/>
      <c r="L2068" s="179"/>
      <c r="M2068" s="179"/>
      <c r="N2068" s="179"/>
      <c r="O2068" s="179"/>
      <c r="P2068" s="179"/>
      <c r="Q2068" s="179"/>
    </row>
    <row r="2069" spans="2:17" ht="15" customHeight="1" x14ac:dyDescent="0.3">
      <c r="B2069" s="169" t="str">
        <f>IF(Lançamentos!B2075="","",MONTH(Lançamentos!B2075))</f>
        <v/>
      </c>
      <c r="C2069" s="170" t="str">
        <f t="shared" si="33"/>
        <v/>
      </c>
      <c r="D2069" s="179"/>
      <c r="E2069" s="179"/>
      <c r="F2069" s="179"/>
      <c r="G2069" s="179"/>
      <c r="H2069" s="179"/>
      <c r="I2069" s="179"/>
      <c r="J2069" s="179"/>
      <c r="K2069" s="179"/>
      <c r="L2069" s="179"/>
      <c r="M2069" s="179"/>
      <c r="N2069" s="179"/>
      <c r="O2069" s="179"/>
      <c r="P2069" s="179"/>
      <c r="Q2069" s="179"/>
    </row>
    <row r="2070" spans="2:17" ht="15" customHeight="1" x14ac:dyDescent="0.3">
      <c r="B2070" s="169" t="str">
        <f>IF(Lançamentos!B2076="","",MONTH(Lançamentos!B2076))</f>
        <v/>
      </c>
      <c r="C2070" s="170" t="str">
        <f t="shared" si="33"/>
        <v/>
      </c>
      <c r="D2070" s="179"/>
      <c r="E2070" s="179"/>
      <c r="F2070" s="179"/>
      <c r="G2070" s="179"/>
      <c r="H2070" s="179"/>
      <c r="I2070" s="179"/>
      <c r="J2070" s="179"/>
      <c r="K2070" s="179"/>
      <c r="L2070" s="179"/>
      <c r="M2070" s="179"/>
      <c r="N2070" s="179"/>
      <c r="O2070" s="179"/>
      <c r="P2070" s="179"/>
      <c r="Q2070" s="179"/>
    </row>
    <row r="2071" spans="2:17" ht="15" customHeight="1" x14ac:dyDescent="0.3">
      <c r="B2071" s="169" t="str">
        <f>IF(Lançamentos!B2077="","",MONTH(Lançamentos!B2077))</f>
        <v/>
      </c>
      <c r="C2071" s="170" t="str">
        <f t="shared" si="33"/>
        <v/>
      </c>
      <c r="D2071" s="179"/>
      <c r="E2071" s="179"/>
      <c r="F2071" s="179"/>
      <c r="G2071" s="179"/>
      <c r="H2071" s="179"/>
      <c r="I2071" s="179"/>
      <c r="J2071" s="179"/>
      <c r="K2071" s="179"/>
      <c r="L2071" s="179"/>
      <c r="M2071" s="179"/>
      <c r="N2071" s="179"/>
      <c r="O2071" s="179"/>
      <c r="P2071" s="179"/>
      <c r="Q2071" s="179"/>
    </row>
    <row r="2072" spans="2:17" ht="15" customHeight="1" x14ac:dyDescent="0.3">
      <c r="B2072" s="169" t="str">
        <f>IF(Lançamentos!B2078="","",MONTH(Lançamentos!B2078))</f>
        <v/>
      </c>
      <c r="C2072" s="170" t="str">
        <f t="shared" si="33"/>
        <v/>
      </c>
      <c r="D2072" s="179"/>
      <c r="E2072" s="179"/>
      <c r="F2072" s="179"/>
      <c r="G2072" s="179"/>
      <c r="H2072" s="179"/>
      <c r="I2072" s="179"/>
      <c r="J2072" s="179"/>
      <c r="K2072" s="179"/>
      <c r="L2072" s="179"/>
      <c r="M2072" s="179"/>
      <c r="N2072" s="179"/>
      <c r="O2072" s="179"/>
      <c r="P2072" s="179"/>
      <c r="Q2072" s="179"/>
    </row>
    <row r="2073" spans="2:17" ht="15" customHeight="1" x14ac:dyDescent="0.3">
      <c r="B2073" s="169" t="str">
        <f>IF(Lançamentos!B2079="","",MONTH(Lançamentos!B2079))</f>
        <v/>
      </c>
      <c r="C2073" s="170" t="str">
        <f t="shared" si="33"/>
        <v/>
      </c>
      <c r="D2073" s="179"/>
      <c r="E2073" s="179"/>
      <c r="F2073" s="179"/>
      <c r="G2073" s="179"/>
      <c r="H2073" s="179"/>
      <c r="I2073" s="179"/>
      <c r="J2073" s="179"/>
      <c r="K2073" s="179"/>
      <c r="L2073" s="179"/>
      <c r="M2073" s="179"/>
      <c r="N2073" s="179"/>
      <c r="O2073" s="179"/>
      <c r="P2073" s="179"/>
      <c r="Q2073" s="179"/>
    </row>
    <row r="2074" spans="2:17" ht="15" customHeight="1" x14ac:dyDescent="0.3">
      <c r="B2074" s="169" t="str">
        <f>IF(Lançamentos!B2080="","",MONTH(Lançamentos!B2080))</f>
        <v/>
      </c>
      <c r="C2074" s="170" t="str">
        <f t="shared" si="33"/>
        <v/>
      </c>
      <c r="D2074" s="179"/>
      <c r="E2074" s="179"/>
      <c r="F2074" s="179"/>
      <c r="G2074" s="179"/>
      <c r="H2074" s="179"/>
      <c r="I2074" s="179"/>
      <c r="J2074" s="179"/>
      <c r="K2074" s="179"/>
      <c r="L2074" s="179"/>
      <c r="M2074" s="179"/>
      <c r="N2074" s="179"/>
      <c r="O2074" s="179"/>
      <c r="P2074" s="179"/>
      <c r="Q2074" s="179"/>
    </row>
    <row r="2075" spans="2:17" ht="15" customHeight="1" x14ac:dyDescent="0.3">
      <c r="B2075" s="169" t="str">
        <f>IF(Lançamentos!B2081="","",MONTH(Lançamentos!B2081))</f>
        <v/>
      </c>
      <c r="C2075" s="170" t="str">
        <f t="shared" si="33"/>
        <v/>
      </c>
      <c r="D2075" s="179"/>
      <c r="E2075" s="179"/>
      <c r="F2075" s="179"/>
      <c r="G2075" s="179"/>
      <c r="H2075" s="179"/>
      <c r="I2075" s="179"/>
      <c r="J2075" s="179"/>
      <c r="K2075" s="179"/>
      <c r="L2075" s="179"/>
      <c r="M2075" s="179"/>
      <c r="N2075" s="179"/>
      <c r="O2075" s="179"/>
      <c r="P2075" s="179"/>
      <c r="Q2075" s="179"/>
    </row>
    <row r="2076" spans="2:17" ht="15" customHeight="1" x14ac:dyDescent="0.3">
      <c r="B2076" s="169" t="str">
        <f>IF(Lançamentos!B2082="","",MONTH(Lançamentos!B2082))</f>
        <v/>
      </c>
      <c r="C2076" s="170" t="str">
        <f t="shared" si="33"/>
        <v/>
      </c>
      <c r="D2076" s="179"/>
      <c r="E2076" s="179"/>
      <c r="F2076" s="179"/>
      <c r="G2076" s="179"/>
      <c r="H2076" s="179"/>
      <c r="I2076" s="179"/>
      <c r="J2076" s="179"/>
      <c r="K2076" s="179"/>
      <c r="L2076" s="179"/>
      <c r="M2076" s="179"/>
      <c r="N2076" s="179"/>
      <c r="O2076" s="179"/>
      <c r="P2076" s="179"/>
      <c r="Q2076" s="179"/>
    </row>
    <row r="2077" spans="2:17" ht="15" customHeight="1" x14ac:dyDescent="0.3">
      <c r="B2077" s="169" t="str">
        <f>IF(Lançamentos!B2083="","",MONTH(Lançamentos!B2083))</f>
        <v/>
      </c>
      <c r="C2077" s="170" t="str">
        <f t="shared" si="33"/>
        <v/>
      </c>
      <c r="D2077" s="179"/>
      <c r="E2077" s="179"/>
      <c r="F2077" s="179"/>
      <c r="G2077" s="179"/>
      <c r="H2077" s="179"/>
      <c r="I2077" s="179"/>
      <c r="J2077" s="179"/>
      <c r="K2077" s="179"/>
      <c r="L2077" s="179"/>
      <c r="M2077" s="179"/>
      <c r="N2077" s="179"/>
      <c r="O2077" s="179"/>
      <c r="P2077" s="179"/>
      <c r="Q2077" s="179"/>
    </row>
    <row r="2078" spans="2:17" ht="15" customHeight="1" x14ac:dyDescent="0.3">
      <c r="B2078" s="169" t="str">
        <f>IF(Lançamentos!B2084="","",MONTH(Lançamentos!B2084))</f>
        <v/>
      </c>
      <c r="C2078" s="170" t="str">
        <f t="shared" si="33"/>
        <v/>
      </c>
      <c r="D2078" s="179"/>
      <c r="E2078" s="179"/>
      <c r="F2078" s="179"/>
      <c r="G2078" s="179"/>
      <c r="H2078" s="179"/>
      <c r="I2078" s="179"/>
      <c r="J2078" s="179"/>
      <c r="K2078" s="179"/>
      <c r="L2078" s="179"/>
      <c r="M2078" s="179"/>
      <c r="N2078" s="179"/>
      <c r="O2078" s="179"/>
      <c r="P2078" s="179"/>
      <c r="Q2078" s="179"/>
    </row>
    <row r="2079" spans="2:17" ht="15" customHeight="1" x14ac:dyDescent="0.3">
      <c r="B2079" s="169" t="str">
        <f>IF(Lançamentos!B2085="","",MONTH(Lançamentos!B2085))</f>
        <v/>
      </c>
      <c r="C2079" s="170" t="str">
        <f t="shared" si="33"/>
        <v/>
      </c>
      <c r="D2079" s="179"/>
      <c r="E2079" s="179"/>
      <c r="F2079" s="179"/>
      <c r="G2079" s="179"/>
      <c r="H2079" s="179"/>
      <c r="I2079" s="179"/>
      <c r="J2079" s="179"/>
      <c r="K2079" s="179"/>
      <c r="L2079" s="179"/>
      <c r="M2079" s="179"/>
      <c r="N2079" s="179"/>
      <c r="O2079" s="179"/>
      <c r="P2079" s="179"/>
      <c r="Q2079" s="179"/>
    </row>
    <row r="2080" spans="2:17" ht="15" customHeight="1" x14ac:dyDescent="0.3">
      <c r="B2080" s="169" t="str">
        <f>IF(Lançamentos!B2086="","",MONTH(Lançamentos!B2086))</f>
        <v/>
      </c>
      <c r="C2080" s="170" t="str">
        <f t="shared" si="33"/>
        <v/>
      </c>
      <c r="D2080" s="179"/>
      <c r="E2080" s="179"/>
      <c r="F2080" s="179"/>
      <c r="G2080" s="179"/>
      <c r="H2080" s="179"/>
      <c r="I2080" s="179"/>
      <c r="J2080" s="179"/>
      <c r="K2080" s="179"/>
      <c r="L2080" s="179"/>
      <c r="M2080" s="179"/>
      <c r="N2080" s="179"/>
      <c r="O2080" s="179"/>
      <c r="P2080" s="179"/>
      <c r="Q2080" s="179"/>
    </row>
    <row r="2081" spans="2:17" ht="15" customHeight="1" x14ac:dyDescent="0.3">
      <c r="B2081" s="169" t="str">
        <f>IF(Lançamentos!B2087="","",MONTH(Lançamentos!B2087))</f>
        <v/>
      </c>
      <c r="C2081" s="170" t="str">
        <f t="shared" si="33"/>
        <v/>
      </c>
      <c r="D2081" s="179"/>
      <c r="E2081" s="179"/>
      <c r="F2081" s="179"/>
      <c r="G2081" s="179"/>
      <c r="H2081" s="179"/>
      <c r="I2081" s="179"/>
      <c r="J2081" s="179"/>
      <c r="K2081" s="179"/>
      <c r="L2081" s="179"/>
      <c r="M2081" s="179"/>
      <c r="N2081" s="179"/>
      <c r="O2081" s="179"/>
      <c r="P2081" s="179"/>
      <c r="Q2081" s="179"/>
    </row>
    <row r="2082" spans="2:17" ht="15" customHeight="1" x14ac:dyDescent="0.3">
      <c r="B2082" s="169" t="str">
        <f>IF(Lançamentos!B2088="","",MONTH(Lançamentos!B2088))</f>
        <v/>
      </c>
      <c r="C2082" s="170" t="str">
        <f t="shared" si="33"/>
        <v/>
      </c>
      <c r="D2082" s="179"/>
      <c r="E2082" s="179"/>
      <c r="F2082" s="179"/>
      <c r="G2082" s="179"/>
      <c r="H2082" s="179"/>
      <c r="I2082" s="179"/>
      <c r="J2082" s="179"/>
      <c r="K2082" s="179"/>
      <c r="L2082" s="179"/>
      <c r="M2082" s="179"/>
      <c r="N2082" s="179"/>
      <c r="O2082" s="179"/>
      <c r="P2082" s="179"/>
      <c r="Q2082" s="179"/>
    </row>
    <row r="2083" spans="2:17" ht="15" customHeight="1" x14ac:dyDescent="0.3">
      <c r="B2083" s="169" t="str">
        <f>IF(Lançamentos!B2089="","",MONTH(Lançamentos!B2089))</f>
        <v/>
      </c>
      <c r="C2083" s="170" t="str">
        <f t="shared" si="33"/>
        <v/>
      </c>
      <c r="D2083" s="179"/>
      <c r="E2083" s="179"/>
      <c r="F2083" s="179"/>
      <c r="G2083" s="179"/>
      <c r="H2083" s="179"/>
      <c r="I2083" s="179"/>
      <c r="J2083" s="179"/>
      <c r="K2083" s="179"/>
      <c r="L2083" s="179"/>
      <c r="M2083" s="179"/>
      <c r="N2083" s="179"/>
      <c r="O2083" s="179"/>
      <c r="P2083" s="179"/>
      <c r="Q2083" s="179"/>
    </row>
    <row r="2084" spans="2:17" ht="15" customHeight="1" x14ac:dyDescent="0.3">
      <c r="B2084" s="169" t="str">
        <f>IF(Lançamentos!B2090="","",MONTH(Lançamentos!B2090))</f>
        <v/>
      </c>
      <c r="C2084" s="170" t="str">
        <f t="shared" si="33"/>
        <v/>
      </c>
      <c r="D2084" s="179"/>
      <c r="E2084" s="179"/>
      <c r="F2084" s="179"/>
      <c r="G2084" s="179"/>
      <c r="H2084" s="179"/>
      <c r="I2084" s="179"/>
      <c r="J2084" s="179"/>
      <c r="K2084" s="179"/>
      <c r="L2084" s="179"/>
      <c r="M2084" s="179"/>
      <c r="N2084" s="179"/>
      <c r="O2084" s="179"/>
      <c r="P2084" s="179"/>
      <c r="Q2084" s="179"/>
    </row>
    <row r="2085" spans="2:17" ht="15" customHeight="1" x14ac:dyDescent="0.3">
      <c r="B2085" s="169" t="str">
        <f>IF(Lançamentos!B2091="","",MONTH(Lançamentos!B2091))</f>
        <v/>
      </c>
      <c r="C2085" s="170" t="str">
        <f t="shared" si="33"/>
        <v/>
      </c>
      <c r="D2085" s="179"/>
      <c r="E2085" s="179"/>
      <c r="F2085" s="179"/>
      <c r="G2085" s="179"/>
      <c r="H2085" s="179"/>
      <c r="I2085" s="179"/>
      <c r="J2085" s="179"/>
      <c r="K2085" s="179"/>
      <c r="L2085" s="179"/>
      <c r="M2085" s="179"/>
      <c r="N2085" s="179"/>
      <c r="O2085" s="179"/>
      <c r="P2085" s="179"/>
      <c r="Q2085" s="179"/>
    </row>
    <row r="2086" spans="2:17" ht="15" customHeight="1" x14ac:dyDescent="0.3">
      <c r="B2086" s="169" t="str">
        <f>IF(Lançamentos!B2092="","",MONTH(Lançamentos!B2092))</f>
        <v/>
      </c>
      <c r="C2086" s="170" t="str">
        <f t="shared" si="33"/>
        <v/>
      </c>
      <c r="D2086" s="179"/>
      <c r="E2086" s="179"/>
      <c r="F2086" s="179"/>
      <c r="G2086" s="179"/>
      <c r="H2086" s="179"/>
      <c r="I2086" s="179"/>
      <c r="J2086" s="179"/>
      <c r="K2086" s="179"/>
      <c r="L2086" s="179"/>
      <c r="M2086" s="179"/>
      <c r="N2086" s="179"/>
      <c r="O2086" s="179"/>
      <c r="P2086" s="179"/>
      <c r="Q2086" s="179"/>
    </row>
    <row r="2087" spans="2:17" ht="15" customHeight="1" x14ac:dyDescent="0.3">
      <c r="B2087" s="169" t="str">
        <f>IF(Lançamentos!B2093="","",MONTH(Lançamentos!B2093))</f>
        <v/>
      </c>
      <c r="C2087" s="170" t="str">
        <f t="shared" si="33"/>
        <v/>
      </c>
      <c r="D2087" s="179"/>
      <c r="E2087" s="179"/>
      <c r="F2087" s="179"/>
      <c r="G2087" s="179"/>
      <c r="H2087" s="179"/>
      <c r="I2087" s="179"/>
      <c r="J2087" s="179"/>
      <c r="K2087" s="179"/>
      <c r="L2087" s="179"/>
      <c r="M2087" s="179"/>
      <c r="N2087" s="179"/>
      <c r="O2087" s="179"/>
      <c r="P2087" s="179"/>
      <c r="Q2087" s="179"/>
    </row>
    <row r="2088" spans="2:17" ht="15" customHeight="1" x14ac:dyDescent="0.3">
      <c r="B2088" s="169" t="str">
        <f>IF(Lançamentos!B2094="","",MONTH(Lançamentos!B2094))</f>
        <v/>
      </c>
      <c r="C2088" s="170" t="str">
        <f t="shared" si="33"/>
        <v/>
      </c>
      <c r="D2088" s="179"/>
      <c r="E2088" s="179"/>
      <c r="F2088" s="179"/>
      <c r="G2088" s="179"/>
      <c r="H2088" s="179"/>
      <c r="I2088" s="179"/>
      <c r="J2088" s="179"/>
      <c r="K2088" s="179"/>
      <c r="L2088" s="179"/>
      <c r="M2088" s="179"/>
      <c r="N2088" s="179"/>
      <c r="O2088" s="179"/>
      <c r="P2088" s="179"/>
      <c r="Q2088" s="179"/>
    </row>
    <row r="2089" spans="2:17" ht="15" customHeight="1" x14ac:dyDescent="0.3">
      <c r="B2089" s="169" t="str">
        <f>IF(Lançamentos!B2095="","",MONTH(Lançamentos!B2095))</f>
        <v/>
      </c>
      <c r="C2089" s="170" t="str">
        <f t="shared" si="33"/>
        <v/>
      </c>
      <c r="D2089" s="179"/>
      <c r="E2089" s="179"/>
      <c r="F2089" s="179"/>
      <c r="G2089" s="179"/>
      <c r="H2089" s="179"/>
      <c r="I2089" s="179"/>
      <c r="J2089" s="179"/>
      <c r="K2089" s="179"/>
      <c r="L2089" s="179"/>
      <c r="M2089" s="179"/>
      <c r="N2089" s="179"/>
      <c r="O2089" s="179"/>
      <c r="P2089" s="179"/>
      <c r="Q2089" s="179"/>
    </row>
    <row r="2090" spans="2:17" ht="15" customHeight="1" x14ac:dyDescent="0.3">
      <c r="B2090" s="169" t="str">
        <f>IF(Lançamentos!B2096="","",MONTH(Lançamentos!B2096))</f>
        <v/>
      </c>
      <c r="C2090" s="170" t="str">
        <f t="shared" si="33"/>
        <v/>
      </c>
      <c r="D2090" s="179"/>
      <c r="E2090" s="179"/>
      <c r="F2090" s="179"/>
      <c r="G2090" s="179"/>
      <c r="H2090" s="179"/>
      <c r="I2090" s="179"/>
      <c r="J2090" s="179"/>
      <c r="K2090" s="179"/>
      <c r="L2090" s="179"/>
      <c r="M2090" s="179"/>
      <c r="N2090" s="179"/>
      <c r="O2090" s="179"/>
      <c r="P2090" s="179"/>
      <c r="Q2090" s="179"/>
    </row>
    <row r="2091" spans="2:17" ht="15" customHeight="1" x14ac:dyDescent="0.3">
      <c r="B2091" s="169" t="str">
        <f>IF(Lançamentos!B2097="","",MONTH(Lançamentos!B2097))</f>
        <v/>
      </c>
      <c r="C2091" s="170" t="str">
        <f t="shared" si="33"/>
        <v/>
      </c>
      <c r="D2091" s="179"/>
      <c r="E2091" s="179"/>
      <c r="F2091" s="179"/>
      <c r="G2091" s="179"/>
      <c r="H2091" s="179"/>
      <c r="I2091" s="179"/>
      <c r="J2091" s="179"/>
      <c r="K2091" s="179"/>
      <c r="L2091" s="179"/>
      <c r="M2091" s="179"/>
      <c r="N2091" s="179"/>
      <c r="O2091" s="179"/>
      <c r="P2091" s="179"/>
      <c r="Q2091" s="179"/>
    </row>
    <row r="2092" spans="2:17" ht="15" customHeight="1" x14ac:dyDescent="0.3">
      <c r="B2092" s="169" t="str">
        <f>IF(Lançamentos!B2098="","",MONTH(Lançamentos!B2098))</f>
        <v/>
      </c>
      <c r="C2092" s="170" t="str">
        <f t="shared" si="33"/>
        <v/>
      </c>
      <c r="D2092" s="179"/>
      <c r="E2092" s="179"/>
      <c r="F2092" s="179"/>
      <c r="G2092" s="179"/>
      <c r="H2092" s="179"/>
      <c r="I2092" s="179"/>
      <c r="J2092" s="179"/>
      <c r="K2092" s="179"/>
      <c r="L2092" s="179"/>
      <c r="M2092" s="179"/>
      <c r="N2092" s="179"/>
      <c r="O2092" s="179"/>
      <c r="P2092" s="179"/>
      <c r="Q2092" s="179"/>
    </row>
    <row r="2093" spans="2:17" ht="15" customHeight="1" x14ac:dyDescent="0.3">
      <c r="B2093" s="169" t="str">
        <f>IF(Lançamentos!B2099="","",MONTH(Lançamentos!B2099))</f>
        <v/>
      </c>
      <c r="C2093" s="170" t="str">
        <f t="shared" si="33"/>
        <v/>
      </c>
      <c r="D2093" s="179"/>
      <c r="E2093" s="179"/>
      <c r="F2093" s="179"/>
      <c r="G2093" s="179"/>
      <c r="H2093" s="179"/>
      <c r="I2093" s="179"/>
      <c r="J2093" s="179"/>
      <c r="K2093" s="179"/>
      <c r="L2093" s="179"/>
      <c r="M2093" s="179"/>
      <c r="N2093" s="179"/>
      <c r="O2093" s="179"/>
      <c r="P2093" s="179"/>
      <c r="Q2093" s="179"/>
    </row>
    <row r="2094" spans="2:17" ht="15" customHeight="1" x14ac:dyDescent="0.3">
      <c r="B2094" s="169" t="str">
        <f>IF(Lançamentos!B2100="","",MONTH(Lançamentos!B2100))</f>
        <v/>
      </c>
      <c r="C2094" s="170" t="str">
        <f t="shared" si="33"/>
        <v/>
      </c>
      <c r="D2094" s="179"/>
      <c r="E2094" s="179"/>
      <c r="F2094" s="179"/>
      <c r="G2094" s="179"/>
      <c r="H2094" s="179"/>
      <c r="I2094" s="179"/>
      <c r="J2094" s="179"/>
      <c r="K2094" s="179"/>
      <c r="L2094" s="179"/>
      <c r="M2094" s="179"/>
      <c r="N2094" s="179"/>
      <c r="O2094" s="179"/>
      <c r="P2094" s="179"/>
      <c r="Q2094" s="179"/>
    </row>
    <row r="2095" spans="2:17" ht="15" customHeight="1" x14ac:dyDescent="0.3">
      <c r="B2095" s="169" t="str">
        <f>IF(Lançamentos!B2101="","",MONTH(Lançamentos!B2101))</f>
        <v/>
      </c>
      <c r="C2095" s="170" t="str">
        <f t="shared" si="33"/>
        <v/>
      </c>
      <c r="D2095" s="179"/>
      <c r="E2095" s="179"/>
      <c r="F2095" s="179"/>
      <c r="G2095" s="179"/>
      <c r="H2095" s="179"/>
      <c r="I2095" s="179"/>
      <c r="J2095" s="179"/>
      <c r="K2095" s="179"/>
      <c r="L2095" s="179"/>
      <c r="M2095" s="179"/>
      <c r="N2095" s="179"/>
      <c r="O2095" s="179"/>
      <c r="P2095" s="179"/>
      <c r="Q2095" s="179"/>
    </row>
    <row r="2096" spans="2:17" ht="15" customHeight="1" x14ac:dyDescent="0.3">
      <c r="B2096" s="169" t="str">
        <f>IF(Lançamentos!B2102="","",MONTH(Lançamentos!B2102))</f>
        <v/>
      </c>
      <c r="C2096" s="170" t="str">
        <f t="shared" si="33"/>
        <v/>
      </c>
      <c r="D2096" s="179"/>
      <c r="E2096" s="179"/>
      <c r="F2096" s="179"/>
      <c r="G2096" s="179"/>
      <c r="H2096" s="179"/>
      <c r="I2096" s="179"/>
      <c r="J2096" s="179"/>
      <c r="K2096" s="179"/>
      <c r="L2096" s="179"/>
      <c r="M2096" s="179"/>
      <c r="N2096" s="179"/>
      <c r="O2096" s="179"/>
      <c r="P2096" s="179"/>
      <c r="Q2096" s="179"/>
    </row>
    <row r="2097" spans="2:17" ht="15" customHeight="1" x14ac:dyDescent="0.3">
      <c r="B2097" s="169" t="str">
        <f>IF(Lançamentos!B2103="","",MONTH(Lançamentos!B2103))</f>
        <v/>
      </c>
      <c r="C2097" s="170" t="str">
        <f t="shared" si="33"/>
        <v/>
      </c>
      <c r="D2097" s="179"/>
      <c r="E2097" s="179"/>
      <c r="F2097" s="179"/>
      <c r="G2097" s="179"/>
      <c r="H2097" s="179"/>
      <c r="I2097" s="179"/>
      <c r="J2097" s="179"/>
      <c r="K2097" s="179"/>
      <c r="L2097" s="179"/>
      <c r="M2097" s="179"/>
      <c r="N2097" s="179"/>
      <c r="O2097" s="179"/>
      <c r="P2097" s="179"/>
      <c r="Q2097" s="179"/>
    </row>
    <row r="2098" spans="2:17" ht="15" customHeight="1" x14ac:dyDescent="0.3">
      <c r="B2098" s="169" t="str">
        <f>IF(Lançamentos!B2104="","",MONTH(Lançamentos!B2104))</f>
        <v/>
      </c>
      <c r="C2098" s="170" t="str">
        <f t="shared" si="33"/>
        <v/>
      </c>
      <c r="D2098" s="179"/>
      <c r="E2098" s="179"/>
      <c r="F2098" s="179"/>
      <c r="G2098" s="179"/>
      <c r="H2098" s="179"/>
      <c r="I2098" s="179"/>
      <c r="J2098" s="179"/>
      <c r="K2098" s="179"/>
      <c r="L2098" s="179"/>
      <c r="M2098" s="179"/>
      <c r="N2098" s="179"/>
      <c r="O2098" s="179"/>
      <c r="P2098" s="179"/>
      <c r="Q2098" s="179"/>
    </row>
    <row r="2099" spans="2:17" ht="15" customHeight="1" x14ac:dyDescent="0.3">
      <c r="B2099" s="169" t="str">
        <f>IF(Lançamentos!B2105="","",MONTH(Lançamentos!B2105))</f>
        <v/>
      </c>
      <c r="C2099" s="170" t="str">
        <f t="shared" si="33"/>
        <v/>
      </c>
      <c r="D2099" s="179"/>
      <c r="E2099" s="179"/>
      <c r="F2099" s="179"/>
      <c r="G2099" s="179"/>
      <c r="H2099" s="179"/>
      <c r="I2099" s="179"/>
      <c r="J2099" s="179"/>
      <c r="K2099" s="179"/>
      <c r="L2099" s="179"/>
      <c r="M2099" s="179"/>
      <c r="N2099" s="179"/>
      <c r="O2099" s="179"/>
      <c r="P2099" s="179"/>
      <c r="Q2099" s="179"/>
    </row>
    <row r="2100" spans="2:17" ht="15" customHeight="1" x14ac:dyDescent="0.3">
      <c r="B2100" s="169" t="str">
        <f>IF(Lançamentos!B2106="","",MONTH(Lançamentos!B2106))</f>
        <v/>
      </c>
      <c r="C2100" s="170" t="str">
        <f t="shared" si="33"/>
        <v/>
      </c>
      <c r="D2100" s="179"/>
      <c r="E2100" s="179"/>
      <c r="F2100" s="179"/>
      <c r="G2100" s="179"/>
      <c r="H2100" s="179"/>
      <c r="I2100" s="179"/>
      <c r="J2100" s="179"/>
      <c r="K2100" s="179"/>
      <c r="L2100" s="179"/>
      <c r="M2100" s="179"/>
      <c r="N2100" s="179"/>
      <c r="O2100" s="179"/>
      <c r="P2100" s="179"/>
      <c r="Q2100" s="179"/>
    </row>
    <row r="2101" spans="2:17" ht="15" customHeight="1" x14ac:dyDescent="0.3">
      <c r="B2101" s="169" t="str">
        <f>IF(Lançamentos!B2107="","",MONTH(Lançamentos!B2107))</f>
        <v/>
      </c>
      <c r="C2101" s="170" t="str">
        <f t="shared" si="33"/>
        <v/>
      </c>
      <c r="D2101" s="179"/>
      <c r="E2101" s="179"/>
      <c r="F2101" s="179"/>
      <c r="G2101" s="179"/>
      <c r="H2101" s="179"/>
      <c r="I2101" s="179"/>
      <c r="J2101" s="179"/>
      <c r="K2101" s="179"/>
      <c r="L2101" s="179"/>
      <c r="M2101" s="179"/>
      <c r="N2101" s="179"/>
      <c r="O2101" s="179"/>
      <c r="P2101" s="179"/>
      <c r="Q2101" s="179"/>
    </row>
    <row r="2102" spans="2:17" ht="15" customHeight="1" x14ac:dyDescent="0.3">
      <c r="B2102" s="169" t="str">
        <f>IF(Lançamentos!B2108="","",MONTH(Lançamentos!B2108))</f>
        <v/>
      </c>
      <c r="C2102" s="170" t="str">
        <f t="shared" si="33"/>
        <v/>
      </c>
      <c r="D2102" s="179"/>
      <c r="E2102" s="179"/>
      <c r="F2102" s="179"/>
      <c r="G2102" s="179"/>
      <c r="H2102" s="179"/>
      <c r="I2102" s="179"/>
      <c r="J2102" s="179"/>
      <c r="K2102" s="179"/>
      <c r="L2102" s="179"/>
      <c r="M2102" s="179"/>
      <c r="N2102" s="179"/>
      <c r="O2102" s="179"/>
      <c r="P2102" s="179"/>
      <c r="Q2102" s="179"/>
    </row>
    <row r="2103" spans="2:17" ht="15" customHeight="1" x14ac:dyDescent="0.3">
      <c r="B2103" s="169" t="str">
        <f>IF(Lançamentos!B2109="","",MONTH(Lançamentos!B2109))</f>
        <v/>
      </c>
      <c r="C2103" s="170" t="str">
        <f t="shared" si="33"/>
        <v/>
      </c>
      <c r="D2103" s="179"/>
      <c r="E2103" s="179"/>
      <c r="F2103" s="179"/>
      <c r="G2103" s="179"/>
      <c r="H2103" s="179"/>
      <c r="I2103" s="179"/>
      <c r="J2103" s="179"/>
      <c r="K2103" s="179"/>
      <c r="L2103" s="179"/>
      <c r="M2103" s="179"/>
      <c r="N2103" s="179"/>
      <c r="O2103" s="179"/>
      <c r="P2103" s="179"/>
      <c r="Q2103" s="179"/>
    </row>
    <row r="2104" spans="2:17" ht="15" customHeight="1" x14ac:dyDescent="0.3">
      <c r="B2104" s="169" t="str">
        <f>IF(Lançamentos!B2110="","",MONTH(Lançamentos!B2110))</f>
        <v/>
      </c>
      <c r="C2104" s="170" t="str">
        <f t="shared" si="33"/>
        <v/>
      </c>
      <c r="D2104" s="179"/>
      <c r="E2104" s="179"/>
      <c r="F2104" s="179"/>
      <c r="G2104" s="179"/>
      <c r="H2104" s="179"/>
      <c r="I2104" s="179"/>
      <c r="J2104" s="179"/>
      <c r="K2104" s="179"/>
      <c r="L2104" s="179"/>
      <c r="M2104" s="179"/>
      <c r="N2104" s="179"/>
      <c r="O2104" s="179"/>
      <c r="P2104" s="179"/>
      <c r="Q2104" s="179"/>
    </row>
    <row r="2105" spans="2:17" ht="15" customHeight="1" x14ac:dyDescent="0.3">
      <c r="B2105" s="169" t="str">
        <f>IF(Lançamentos!B2111="","",MONTH(Lançamentos!B2111))</f>
        <v/>
      </c>
      <c r="C2105" s="170" t="str">
        <f t="shared" si="33"/>
        <v/>
      </c>
      <c r="D2105" s="179"/>
      <c r="E2105" s="179"/>
      <c r="F2105" s="179"/>
      <c r="G2105" s="179"/>
      <c r="H2105" s="179"/>
      <c r="I2105" s="179"/>
      <c r="J2105" s="179"/>
      <c r="K2105" s="179"/>
      <c r="L2105" s="179"/>
      <c r="M2105" s="179"/>
      <c r="N2105" s="179"/>
      <c r="O2105" s="179"/>
      <c r="P2105" s="179"/>
      <c r="Q2105" s="179"/>
    </row>
    <row r="2106" spans="2:17" ht="15" customHeight="1" x14ac:dyDescent="0.3">
      <c r="B2106" s="169" t="str">
        <f>IF(Lançamentos!B2112="","",MONTH(Lançamentos!B2112))</f>
        <v/>
      </c>
      <c r="C2106" s="170" t="str">
        <f t="shared" si="33"/>
        <v/>
      </c>
      <c r="D2106" s="179"/>
      <c r="E2106" s="179"/>
      <c r="F2106" s="179"/>
      <c r="G2106" s="179"/>
      <c r="H2106" s="179"/>
      <c r="I2106" s="179"/>
      <c r="J2106" s="179"/>
      <c r="K2106" s="179"/>
      <c r="L2106" s="179"/>
      <c r="M2106" s="179"/>
      <c r="N2106" s="179"/>
      <c r="O2106" s="179"/>
      <c r="P2106" s="179"/>
      <c r="Q2106" s="179"/>
    </row>
    <row r="2107" spans="2:17" ht="15" customHeight="1" x14ac:dyDescent="0.3">
      <c r="B2107" s="169" t="str">
        <f>IF(Lançamentos!B2113="","",MONTH(Lançamentos!B2113))</f>
        <v/>
      </c>
      <c r="C2107" s="170" t="str">
        <f t="shared" si="33"/>
        <v/>
      </c>
      <c r="D2107" s="179"/>
      <c r="E2107" s="179"/>
      <c r="F2107" s="179"/>
      <c r="G2107" s="179"/>
      <c r="H2107" s="179"/>
      <c r="I2107" s="179"/>
      <c r="J2107" s="179"/>
      <c r="K2107" s="179"/>
      <c r="L2107" s="179"/>
      <c r="M2107" s="179"/>
      <c r="N2107" s="179"/>
      <c r="O2107" s="179"/>
      <c r="P2107" s="179"/>
      <c r="Q2107" s="179"/>
    </row>
    <row r="2108" spans="2:17" ht="15" customHeight="1" x14ac:dyDescent="0.3">
      <c r="B2108" s="169" t="str">
        <f>IF(Lançamentos!B2114="","",MONTH(Lançamentos!B2114))</f>
        <v/>
      </c>
      <c r="C2108" s="170" t="str">
        <f t="shared" si="33"/>
        <v/>
      </c>
      <c r="D2108" s="179"/>
      <c r="E2108" s="179"/>
      <c r="F2108" s="179"/>
      <c r="G2108" s="179"/>
      <c r="H2108" s="179"/>
      <c r="I2108" s="179"/>
      <c r="J2108" s="179"/>
      <c r="K2108" s="179"/>
      <c r="L2108" s="179"/>
      <c r="M2108" s="179"/>
      <c r="N2108" s="179"/>
      <c r="O2108" s="179"/>
      <c r="P2108" s="179"/>
      <c r="Q2108" s="179"/>
    </row>
    <row r="2109" spans="2:17" ht="15" customHeight="1" x14ac:dyDescent="0.3">
      <c r="B2109" s="169" t="str">
        <f>IF(Lançamentos!B2115="","",MONTH(Lançamentos!B2115))</f>
        <v/>
      </c>
      <c r="C2109" s="170" t="str">
        <f t="shared" si="33"/>
        <v/>
      </c>
      <c r="D2109" s="179"/>
      <c r="E2109" s="179"/>
      <c r="F2109" s="179"/>
      <c r="G2109" s="179"/>
      <c r="H2109" s="179"/>
      <c r="I2109" s="179"/>
      <c r="J2109" s="179"/>
      <c r="K2109" s="179"/>
      <c r="L2109" s="179"/>
      <c r="M2109" s="179"/>
      <c r="N2109" s="179"/>
      <c r="O2109" s="179"/>
      <c r="P2109" s="179"/>
      <c r="Q2109" s="179"/>
    </row>
    <row r="2110" spans="2:17" ht="15" customHeight="1" x14ac:dyDescent="0.3">
      <c r="B2110" s="169" t="str">
        <f>IF(Lançamentos!B2116="","",MONTH(Lançamentos!B2116))</f>
        <v/>
      </c>
      <c r="C2110" s="170" t="str">
        <f t="shared" si="33"/>
        <v/>
      </c>
      <c r="D2110" s="179"/>
      <c r="E2110" s="179"/>
      <c r="F2110" s="179"/>
      <c r="G2110" s="179"/>
      <c r="H2110" s="179"/>
      <c r="I2110" s="179"/>
      <c r="J2110" s="179"/>
      <c r="K2110" s="179"/>
      <c r="L2110" s="179"/>
      <c r="M2110" s="179"/>
      <c r="N2110" s="179"/>
      <c r="O2110" s="179"/>
      <c r="P2110" s="179"/>
      <c r="Q2110" s="179"/>
    </row>
    <row r="2111" spans="2:17" ht="15" customHeight="1" x14ac:dyDescent="0.3">
      <c r="B2111" s="169" t="str">
        <f>IF(Lançamentos!B2117="","",MONTH(Lançamentos!B2117))</f>
        <v/>
      </c>
      <c r="C2111" s="170" t="str">
        <f t="shared" si="33"/>
        <v/>
      </c>
      <c r="D2111" s="179"/>
      <c r="E2111" s="179"/>
      <c r="F2111" s="179"/>
      <c r="G2111" s="179"/>
      <c r="H2111" s="179"/>
      <c r="I2111" s="179"/>
      <c r="J2111" s="179"/>
      <c r="K2111" s="179"/>
      <c r="L2111" s="179"/>
      <c r="M2111" s="179"/>
      <c r="N2111" s="179"/>
      <c r="O2111" s="179"/>
      <c r="P2111" s="179"/>
      <c r="Q2111" s="179"/>
    </row>
    <row r="2112" spans="2:17" ht="15" customHeight="1" x14ac:dyDescent="0.3">
      <c r="B2112" s="169" t="str">
        <f>IF(Lançamentos!B2118="","",MONTH(Lançamentos!B2118))</f>
        <v/>
      </c>
      <c r="C2112" s="170" t="str">
        <f t="shared" si="33"/>
        <v/>
      </c>
      <c r="D2112" s="179"/>
      <c r="E2112" s="179"/>
      <c r="F2112" s="179"/>
      <c r="G2112" s="179"/>
      <c r="H2112" s="179"/>
      <c r="I2112" s="179"/>
      <c r="J2112" s="179"/>
      <c r="K2112" s="179"/>
      <c r="L2112" s="179"/>
      <c r="M2112" s="179"/>
      <c r="N2112" s="179"/>
      <c r="O2112" s="179"/>
      <c r="P2112" s="179"/>
      <c r="Q2112" s="179"/>
    </row>
    <row r="2113" spans="2:17" ht="15" customHeight="1" x14ac:dyDescent="0.3">
      <c r="B2113" s="169" t="str">
        <f>IF(Lançamentos!B2119="","",MONTH(Lançamentos!B2119))</f>
        <v/>
      </c>
      <c r="C2113" s="170" t="str">
        <f t="shared" si="33"/>
        <v/>
      </c>
      <c r="D2113" s="179"/>
      <c r="E2113" s="179"/>
      <c r="F2113" s="179"/>
      <c r="G2113" s="179"/>
      <c r="H2113" s="179"/>
      <c r="I2113" s="179"/>
      <c r="J2113" s="179"/>
      <c r="K2113" s="179"/>
      <c r="L2113" s="179"/>
      <c r="M2113" s="179"/>
      <c r="N2113" s="179"/>
      <c r="O2113" s="179"/>
      <c r="P2113" s="179"/>
      <c r="Q2113" s="179"/>
    </row>
    <row r="2114" spans="2:17" ht="15" customHeight="1" x14ac:dyDescent="0.3">
      <c r="B2114" s="169" t="str">
        <f>IF(Lançamentos!B2120="","",MONTH(Lançamentos!B2120))</f>
        <v/>
      </c>
      <c r="C2114" s="170" t="str">
        <f t="shared" si="33"/>
        <v/>
      </c>
      <c r="D2114" s="179"/>
      <c r="E2114" s="179"/>
      <c r="F2114" s="179"/>
      <c r="G2114" s="179"/>
      <c r="H2114" s="179"/>
      <c r="I2114" s="179"/>
      <c r="J2114" s="179"/>
      <c r="K2114" s="179"/>
      <c r="L2114" s="179"/>
      <c r="M2114" s="179"/>
      <c r="N2114" s="179"/>
      <c r="O2114" s="179"/>
      <c r="P2114" s="179"/>
      <c r="Q2114" s="179"/>
    </row>
    <row r="2115" spans="2:17" ht="15" customHeight="1" x14ac:dyDescent="0.3">
      <c r="B2115" s="169" t="str">
        <f>IF(Lançamentos!B2121="","",MONTH(Lançamentos!B2121))</f>
        <v/>
      </c>
      <c r="C2115" s="170" t="str">
        <f t="shared" si="33"/>
        <v/>
      </c>
      <c r="D2115" s="179"/>
      <c r="E2115" s="179"/>
      <c r="F2115" s="179"/>
      <c r="G2115" s="179"/>
      <c r="H2115" s="179"/>
      <c r="I2115" s="179"/>
      <c r="J2115" s="179"/>
      <c r="K2115" s="179"/>
      <c r="L2115" s="179"/>
      <c r="M2115" s="179"/>
      <c r="N2115" s="179"/>
      <c r="O2115" s="179"/>
      <c r="P2115" s="179"/>
      <c r="Q2115" s="179"/>
    </row>
    <row r="2116" spans="2:17" ht="15" customHeight="1" x14ac:dyDescent="0.3">
      <c r="B2116" s="169" t="str">
        <f>IF(Lançamentos!B2122="","",MONTH(Lançamentos!B2122))</f>
        <v/>
      </c>
      <c r="C2116" s="170" t="str">
        <f t="shared" si="33"/>
        <v/>
      </c>
      <c r="D2116" s="179"/>
      <c r="E2116" s="179"/>
      <c r="F2116" s="179"/>
      <c r="G2116" s="179"/>
      <c r="H2116" s="179"/>
      <c r="I2116" s="179"/>
      <c r="J2116" s="179"/>
      <c r="K2116" s="179"/>
      <c r="L2116" s="179"/>
      <c r="M2116" s="179"/>
      <c r="N2116" s="179"/>
      <c r="O2116" s="179"/>
      <c r="P2116" s="179"/>
      <c r="Q2116" s="179"/>
    </row>
    <row r="2117" spans="2:17" ht="15" customHeight="1" x14ac:dyDescent="0.3">
      <c r="B2117" s="169" t="str">
        <f>IF(Lançamentos!B2123="","",MONTH(Lançamentos!B2123))</f>
        <v/>
      </c>
      <c r="C2117" s="170" t="str">
        <f t="shared" ref="C2117:C2180" si="34">IFERROR(INDEX($A$4:$A$14,B2117),"")</f>
        <v/>
      </c>
      <c r="D2117" s="179"/>
      <c r="E2117" s="179"/>
      <c r="F2117" s="179"/>
      <c r="G2117" s="179"/>
      <c r="H2117" s="179"/>
      <c r="I2117" s="179"/>
      <c r="J2117" s="179"/>
      <c r="K2117" s="179"/>
      <c r="L2117" s="179"/>
      <c r="M2117" s="179"/>
      <c r="N2117" s="179"/>
      <c r="O2117" s="179"/>
      <c r="P2117" s="179"/>
      <c r="Q2117" s="179"/>
    </row>
    <row r="2118" spans="2:17" ht="15" customHeight="1" x14ac:dyDescent="0.3">
      <c r="B2118" s="169" t="str">
        <f>IF(Lançamentos!B2124="","",MONTH(Lançamentos!B2124))</f>
        <v/>
      </c>
      <c r="C2118" s="170" t="str">
        <f t="shared" si="34"/>
        <v/>
      </c>
      <c r="D2118" s="179"/>
      <c r="E2118" s="179"/>
      <c r="F2118" s="179"/>
      <c r="G2118" s="179"/>
      <c r="H2118" s="179"/>
      <c r="I2118" s="179"/>
      <c r="J2118" s="179"/>
      <c r="K2118" s="179"/>
      <c r="L2118" s="179"/>
      <c r="M2118" s="179"/>
      <c r="N2118" s="179"/>
      <c r="O2118" s="179"/>
      <c r="P2118" s="179"/>
      <c r="Q2118" s="179"/>
    </row>
    <row r="2119" spans="2:17" ht="15" customHeight="1" x14ac:dyDescent="0.3">
      <c r="B2119" s="169" t="str">
        <f>IF(Lançamentos!B2125="","",MONTH(Lançamentos!B2125))</f>
        <v/>
      </c>
      <c r="C2119" s="170" t="str">
        <f t="shared" si="34"/>
        <v/>
      </c>
      <c r="D2119" s="179"/>
      <c r="E2119" s="179"/>
      <c r="F2119" s="179"/>
      <c r="G2119" s="179"/>
      <c r="H2119" s="179"/>
      <c r="I2119" s="179"/>
      <c r="J2119" s="179"/>
      <c r="K2119" s="179"/>
      <c r="L2119" s="179"/>
      <c r="M2119" s="179"/>
      <c r="N2119" s="179"/>
      <c r="O2119" s="179"/>
      <c r="P2119" s="179"/>
      <c r="Q2119" s="179"/>
    </row>
    <row r="2120" spans="2:17" ht="15" customHeight="1" x14ac:dyDescent="0.3">
      <c r="B2120" s="169" t="str">
        <f>IF(Lançamentos!B2126="","",MONTH(Lançamentos!B2126))</f>
        <v/>
      </c>
      <c r="C2120" s="170" t="str">
        <f t="shared" si="34"/>
        <v/>
      </c>
      <c r="D2120" s="179"/>
      <c r="E2120" s="179"/>
      <c r="F2120" s="179"/>
      <c r="G2120" s="179"/>
      <c r="H2120" s="179"/>
      <c r="I2120" s="179"/>
      <c r="J2120" s="179"/>
      <c r="K2120" s="179"/>
      <c r="L2120" s="179"/>
      <c r="M2120" s="179"/>
      <c r="N2120" s="179"/>
      <c r="O2120" s="179"/>
      <c r="P2120" s="179"/>
      <c r="Q2120" s="179"/>
    </row>
    <row r="2121" spans="2:17" ht="15" customHeight="1" x14ac:dyDescent="0.3">
      <c r="B2121" s="169" t="str">
        <f>IF(Lançamentos!B2127="","",MONTH(Lançamentos!B2127))</f>
        <v/>
      </c>
      <c r="C2121" s="170" t="str">
        <f t="shared" si="34"/>
        <v/>
      </c>
      <c r="D2121" s="179"/>
      <c r="E2121" s="179"/>
      <c r="F2121" s="179"/>
      <c r="G2121" s="179"/>
      <c r="H2121" s="179"/>
      <c r="I2121" s="179"/>
      <c r="J2121" s="179"/>
      <c r="K2121" s="179"/>
      <c r="L2121" s="179"/>
      <c r="M2121" s="179"/>
      <c r="N2121" s="179"/>
      <c r="O2121" s="179"/>
      <c r="P2121" s="179"/>
      <c r="Q2121" s="179"/>
    </row>
    <row r="2122" spans="2:17" ht="15" customHeight="1" x14ac:dyDescent="0.3">
      <c r="B2122" s="169" t="str">
        <f>IF(Lançamentos!B2128="","",MONTH(Lançamentos!B2128))</f>
        <v/>
      </c>
      <c r="C2122" s="170" t="str">
        <f t="shared" si="34"/>
        <v/>
      </c>
      <c r="D2122" s="179"/>
      <c r="E2122" s="179"/>
      <c r="F2122" s="179"/>
      <c r="G2122" s="179"/>
      <c r="H2122" s="179"/>
      <c r="I2122" s="179"/>
      <c r="J2122" s="179"/>
      <c r="K2122" s="179"/>
      <c r="L2122" s="179"/>
      <c r="M2122" s="179"/>
      <c r="N2122" s="179"/>
      <c r="O2122" s="179"/>
      <c r="P2122" s="179"/>
      <c r="Q2122" s="179"/>
    </row>
    <row r="2123" spans="2:17" ht="15" customHeight="1" x14ac:dyDescent="0.3">
      <c r="B2123" s="169" t="str">
        <f>IF(Lançamentos!B2129="","",MONTH(Lançamentos!B2129))</f>
        <v/>
      </c>
      <c r="C2123" s="170" t="str">
        <f t="shared" si="34"/>
        <v/>
      </c>
      <c r="D2123" s="179"/>
      <c r="E2123" s="179"/>
      <c r="F2123" s="179"/>
      <c r="G2123" s="179"/>
      <c r="H2123" s="179"/>
      <c r="I2123" s="179"/>
      <c r="J2123" s="179"/>
      <c r="K2123" s="179"/>
      <c r="L2123" s="179"/>
      <c r="M2123" s="179"/>
      <c r="N2123" s="179"/>
      <c r="O2123" s="179"/>
      <c r="P2123" s="179"/>
      <c r="Q2123" s="179"/>
    </row>
    <row r="2124" spans="2:17" ht="15" customHeight="1" x14ac:dyDescent="0.3">
      <c r="B2124" s="169" t="str">
        <f>IF(Lançamentos!B2130="","",MONTH(Lançamentos!B2130))</f>
        <v/>
      </c>
      <c r="C2124" s="170" t="str">
        <f t="shared" si="34"/>
        <v/>
      </c>
      <c r="D2124" s="179"/>
      <c r="E2124" s="179"/>
      <c r="F2124" s="179"/>
      <c r="G2124" s="179"/>
      <c r="H2124" s="179"/>
      <c r="I2124" s="179"/>
      <c r="J2124" s="179"/>
      <c r="K2124" s="179"/>
      <c r="L2124" s="179"/>
      <c r="M2124" s="179"/>
      <c r="N2124" s="179"/>
      <c r="O2124" s="179"/>
      <c r="P2124" s="179"/>
      <c r="Q2124" s="179"/>
    </row>
    <row r="2125" spans="2:17" ht="15" customHeight="1" x14ac:dyDescent="0.3">
      <c r="B2125" s="169" t="str">
        <f>IF(Lançamentos!B2131="","",MONTH(Lançamentos!B2131))</f>
        <v/>
      </c>
      <c r="C2125" s="170" t="str">
        <f t="shared" si="34"/>
        <v/>
      </c>
      <c r="D2125" s="179"/>
      <c r="E2125" s="179"/>
      <c r="F2125" s="179"/>
      <c r="G2125" s="179"/>
      <c r="H2125" s="179"/>
      <c r="I2125" s="179"/>
      <c r="J2125" s="179"/>
      <c r="K2125" s="179"/>
      <c r="L2125" s="179"/>
      <c r="M2125" s="179"/>
      <c r="N2125" s="179"/>
      <c r="O2125" s="179"/>
      <c r="P2125" s="179"/>
      <c r="Q2125" s="179"/>
    </row>
    <row r="2126" spans="2:17" ht="15" customHeight="1" x14ac:dyDescent="0.3">
      <c r="B2126" s="169" t="str">
        <f>IF(Lançamentos!B2132="","",MONTH(Lançamentos!B2132))</f>
        <v/>
      </c>
      <c r="C2126" s="170" t="str">
        <f t="shared" si="34"/>
        <v/>
      </c>
      <c r="D2126" s="179"/>
      <c r="E2126" s="179"/>
      <c r="F2126" s="179"/>
      <c r="G2126" s="179"/>
      <c r="H2126" s="179"/>
      <c r="I2126" s="179"/>
      <c r="J2126" s="179"/>
      <c r="K2126" s="179"/>
      <c r="L2126" s="179"/>
      <c r="M2126" s="179"/>
      <c r="N2126" s="179"/>
      <c r="O2126" s="179"/>
      <c r="P2126" s="179"/>
      <c r="Q2126" s="179"/>
    </row>
    <row r="2127" spans="2:17" ht="15" customHeight="1" x14ac:dyDescent="0.3">
      <c r="B2127" s="169" t="str">
        <f>IF(Lançamentos!B2133="","",MONTH(Lançamentos!B2133))</f>
        <v/>
      </c>
      <c r="C2127" s="170" t="str">
        <f t="shared" si="34"/>
        <v/>
      </c>
      <c r="D2127" s="179"/>
      <c r="E2127" s="179"/>
      <c r="F2127" s="179"/>
      <c r="G2127" s="179"/>
      <c r="H2127" s="179"/>
      <c r="I2127" s="179"/>
      <c r="J2127" s="179"/>
      <c r="K2127" s="179"/>
      <c r="L2127" s="179"/>
      <c r="M2127" s="179"/>
      <c r="N2127" s="179"/>
      <c r="O2127" s="179"/>
      <c r="P2127" s="179"/>
      <c r="Q2127" s="179"/>
    </row>
    <row r="2128" spans="2:17" ht="15" customHeight="1" x14ac:dyDescent="0.3">
      <c r="B2128" s="169" t="str">
        <f>IF(Lançamentos!B2134="","",MONTH(Lançamentos!B2134))</f>
        <v/>
      </c>
      <c r="C2128" s="170" t="str">
        <f t="shared" si="34"/>
        <v/>
      </c>
      <c r="D2128" s="179"/>
      <c r="E2128" s="179"/>
      <c r="F2128" s="179"/>
      <c r="G2128" s="179"/>
      <c r="H2128" s="179"/>
      <c r="I2128" s="179"/>
      <c r="J2128" s="179"/>
      <c r="K2128" s="179"/>
      <c r="L2128" s="179"/>
      <c r="M2128" s="179"/>
      <c r="N2128" s="179"/>
      <c r="O2128" s="179"/>
      <c r="P2128" s="179"/>
      <c r="Q2128" s="179"/>
    </row>
    <row r="2129" spans="2:17" ht="15" customHeight="1" x14ac:dyDescent="0.3">
      <c r="B2129" s="169" t="str">
        <f>IF(Lançamentos!B2135="","",MONTH(Lançamentos!B2135))</f>
        <v/>
      </c>
      <c r="C2129" s="170" t="str">
        <f t="shared" si="34"/>
        <v/>
      </c>
      <c r="D2129" s="179"/>
      <c r="E2129" s="179"/>
      <c r="F2129" s="179"/>
      <c r="G2129" s="179"/>
      <c r="H2129" s="179"/>
      <c r="I2129" s="179"/>
      <c r="J2129" s="179"/>
      <c r="K2129" s="179"/>
      <c r="L2129" s="179"/>
      <c r="M2129" s="179"/>
      <c r="N2129" s="179"/>
      <c r="O2129" s="179"/>
      <c r="P2129" s="179"/>
      <c r="Q2129" s="179"/>
    </row>
    <row r="2130" spans="2:17" ht="15" customHeight="1" x14ac:dyDescent="0.3">
      <c r="B2130" s="169" t="str">
        <f>IF(Lançamentos!B2136="","",MONTH(Lançamentos!B2136))</f>
        <v/>
      </c>
      <c r="C2130" s="170" t="str">
        <f t="shared" si="34"/>
        <v/>
      </c>
      <c r="D2130" s="179"/>
      <c r="E2130" s="179"/>
      <c r="F2130" s="179"/>
      <c r="G2130" s="179"/>
      <c r="H2130" s="179"/>
      <c r="I2130" s="179"/>
      <c r="J2130" s="179"/>
      <c r="K2130" s="179"/>
      <c r="L2130" s="179"/>
      <c r="M2130" s="179"/>
      <c r="N2130" s="179"/>
      <c r="O2130" s="179"/>
      <c r="P2130" s="179"/>
      <c r="Q2130" s="179"/>
    </row>
    <row r="2131" spans="2:17" ht="15" customHeight="1" x14ac:dyDescent="0.3">
      <c r="B2131" s="169" t="str">
        <f>IF(Lançamentos!B2137="","",MONTH(Lançamentos!B2137))</f>
        <v/>
      </c>
      <c r="C2131" s="170" t="str">
        <f t="shared" si="34"/>
        <v/>
      </c>
      <c r="D2131" s="179"/>
      <c r="E2131" s="179"/>
      <c r="F2131" s="179"/>
      <c r="G2131" s="179"/>
      <c r="H2131" s="179"/>
      <c r="I2131" s="179"/>
      <c r="J2131" s="179"/>
      <c r="K2131" s="179"/>
      <c r="L2131" s="179"/>
      <c r="M2131" s="179"/>
      <c r="N2131" s="179"/>
      <c r="O2131" s="179"/>
      <c r="P2131" s="179"/>
      <c r="Q2131" s="179"/>
    </row>
    <row r="2132" spans="2:17" ht="15" customHeight="1" x14ac:dyDescent="0.3">
      <c r="B2132" s="169" t="str">
        <f>IF(Lançamentos!B2138="","",MONTH(Lançamentos!B2138))</f>
        <v/>
      </c>
      <c r="C2132" s="170" t="str">
        <f t="shared" si="34"/>
        <v/>
      </c>
      <c r="D2132" s="179"/>
      <c r="E2132" s="179"/>
      <c r="F2132" s="179"/>
      <c r="G2132" s="179"/>
      <c r="H2132" s="179"/>
      <c r="I2132" s="179"/>
      <c r="J2132" s="179"/>
      <c r="K2132" s="179"/>
      <c r="L2132" s="179"/>
      <c r="M2132" s="179"/>
      <c r="N2132" s="179"/>
      <c r="O2132" s="179"/>
      <c r="P2132" s="179"/>
      <c r="Q2132" s="179"/>
    </row>
    <row r="2133" spans="2:17" ht="15" customHeight="1" x14ac:dyDescent="0.3">
      <c r="B2133" s="169" t="str">
        <f>IF(Lançamentos!B2139="","",MONTH(Lançamentos!B2139))</f>
        <v/>
      </c>
      <c r="C2133" s="170" t="str">
        <f t="shared" si="34"/>
        <v/>
      </c>
      <c r="D2133" s="179"/>
      <c r="E2133" s="179"/>
      <c r="F2133" s="179"/>
      <c r="G2133" s="179"/>
      <c r="H2133" s="179"/>
      <c r="I2133" s="179"/>
      <c r="J2133" s="179"/>
      <c r="K2133" s="179"/>
      <c r="L2133" s="179"/>
      <c r="M2133" s="179"/>
      <c r="N2133" s="179"/>
      <c r="O2133" s="179"/>
      <c r="P2133" s="179"/>
      <c r="Q2133" s="179"/>
    </row>
    <row r="2134" spans="2:17" ht="15" customHeight="1" x14ac:dyDescent="0.3">
      <c r="B2134" s="169" t="str">
        <f>IF(Lançamentos!B2140="","",MONTH(Lançamentos!B2140))</f>
        <v/>
      </c>
      <c r="C2134" s="170" t="str">
        <f t="shared" si="34"/>
        <v/>
      </c>
      <c r="D2134" s="179"/>
      <c r="E2134" s="179"/>
      <c r="F2134" s="179"/>
      <c r="G2134" s="179"/>
      <c r="H2134" s="179"/>
      <c r="I2134" s="179"/>
      <c r="J2134" s="179"/>
      <c r="K2134" s="179"/>
      <c r="L2134" s="179"/>
      <c r="M2134" s="179"/>
      <c r="N2134" s="179"/>
      <c r="O2134" s="179"/>
      <c r="P2134" s="179"/>
      <c r="Q2134" s="179"/>
    </row>
    <row r="2135" spans="2:17" ht="15" customHeight="1" x14ac:dyDescent="0.3">
      <c r="B2135" s="169" t="str">
        <f>IF(Lançamentos!B2141="","",MONTH(Lançamentos!B2141))</f>
        <v/>
      </c>
      <c r="C2135" s="170" t="str">
        <f t="shared" si="34"/>
        <v/>
      </c>
      <c r="D2135" s="179"/>
      <c r="E2135" s="179"/>
      <c r="F2135" s="179"/>
      <c r="G2135" s="179"/>
      <c r="H2135" s="179"/>
      <c r="I2135" s="179"/>
      <c r="J2135" s="179"/>
      <c r="K2135" s="179"/>
      <c r="L2135" s="179"/>
      <c r="M2135" s="179"/>
      <c r="N2135" s="179"/>
      <c r="O2135" s="179"/>
      <c r="P2135" s="179"/>
      <c r="Q2135" s="179"/>
    </row>
    <row r="2136" spans="2:17" ht="15" customHeight="1" x14ac:dyDescent="0.3">
      <c r="B2136" s="169" t="str">
        <f>IF(Lançamentos!B2142="","",MONTH(Lançamentos!B2142))</f>
        <v/>
      </c>
      <c r="C2136" s="170" t="str">
        <f t="shared" si="34"/>
        <v/>
      </c>
      <c r="D2136" s="179"/>
      <c r="E2136" s="179"/>
      <c r="F2136" s="179"/>
      <c r="G2136" s="179"/>
      <c r="H2136" s="179"/>
      <c r="I2136" s="179"/>
      <c r="J2136" s="179"/>
      <c r="K2136" s="179"/>
      <c r="L2136" s="179"/>
      <c r="M2136" s="179"/>
      <c r="N2136" s="179"/>
      <c r="O2136" s="179"/>
      <c r="P2136" s="179"/>
      <c r="Q2136" s="179"/>
    </row>
    <row r="2137" spans="2:17" ht="15" customHeight="1" x14ac:dyDescent="0.3">
      <c r="B2137" s="169" t="str">
        <f>IF(Lançamentos!B2143="","",MONTH(Lançamentos!B2143))</f>
        <v/>
      </c>
      <c r="C2137" s="170" t="str">
        <f t="shared" si="34"/>
        <v/>
      </c>
      <c r="D2137" s="179"/>
      <c r="E2137" s="179"/>
      <c r="F2137" s="179"/>
      <c r="G2137" s="179"/>
      <c r="H2137" s="179"/>
      <c r="I2137" s="179"/>
      <c r="J2137" s="179"/>
      <c r="K2137" s="179"/>
      <c r="L2137" s="179"/>
      <c r="M2137" s="179"/>
      <c r="N2137" s="179"/>
      <c r="O2137" s="179"/>
      <c r="P2137" s="179"/>
      <c r="Q2137" s="179"/>
    </row>
    <row r="2138" spans="2:17" ht="15" customHeight="1" x14ac:dyDescent="0.3">
      <c r="B2138" s="169" t="str">
        <f>IF(Lançamentos!B2144="","",MONTH(Lançamentos!B2144))</f>
        <v/>
      </c>
      <c r="C2138" s="170" t="str">
        <f t="shared" si="34"/>
        <v/>
      </c>
      <c r="D2138" s="179"/>
      <c r="E2138" s="179"/>
      <c r="F2138" s="179"/>
      <c r="G2138" s="179"/>
      <c r="H2138" s="179"/>
      <c r="I2138" s="179"/>
      <c r="J2138" s="179"/>
      <c r="K2138" s="179"/>
      <c r="L2138" s="179"/>
      <c r="M2138" s="179"/>
      <c r="N2138" s="179"/>
      <c r="O2138" s="179"/>
      <c r="P2138" s="179"/>
      <c r="Q2138" s="179"/>
    </row>
    <row r="2139" spans="2:17" ht="15" customHeight="1" x14ac:dyDescent="0.3">
      <c r="B2139" s="169" t="str">
        <f>IF(Lançamentos!B2145="","",MONTH(Lançamentos!B2145))</f>
        <v/>
      </c>
      <c r="C2139" s="170" t="str">
        <f t="shared" si="34"/>
        <v/>
      </c>
      <c r="D2139" s="179"/>
      <c r="E2139" s="179"/>
      <c r="F2139" s="179"/>
      <c r="G2139" s="179"/>
      <c r="H2139" s="179"/>
      <c r="I2139" s="179"/>
      <c r="J2139" s="179"/>
      <c r="K2139" s="179"/>
      <c r="L2139" s="179"/>
      <c r="M2139" s="179"/>
      <c r="N2139" s="179"/>
      <c r="O2139" s="179"/>
      <c r="P2139" s="179"/>
      <c r="Q2139" s="179"/>
    </row>
    <row r="2140" spans="2:17" ht="15" customHeight="1" x14ac:dyDescent="0.3">
      <c r="B2140" s="169" t="str">
        <f>IF(Lançamentos!B2146="","",MONTH(Lançamentos!B2146))</f>
        <v/>
      </c>
      <c r="C2140" s="170" t="str">
        <f t="shared" si="34"/>
        <v/>
      </c>
      <c r="D2140" s="179"/>
      <c r="E2140" s="179"/>
      <c r="F2140" s="179"/>
      <c r="G2140" s="179"/>
      <c r="H2140" s="179"/>
      <c r="I2140" s="179"/>
      <c r="J2140" s="179"/>
      <c r="K2140" s="179"/>
      <c r="L2140" s="179"/>
      <c r="M2140" s="179"/>
      <c r="N2140" s="179"/>
      <c r="O2140" s="179"/>
      <c r="P2140" s="179"/>
      <c r="Q2140" s="179"/>
    </row>
    <row r="2141" spans="2:17" ht="15" customHeight="1" x14ac:dyDescent="0.3">
      <c r="B2141" s="169" t="str">
        <f>IF(Lançamentos!B2147="","",MONTH(Lançamentos!B2147))</f>
        <v/>
      </c>
      <c r="C2141" s="170" t="str">
        <f t="shared" si="34"/>
        <v/>
      </c>
      <c r="D2141" s="179"/>
      <c r="E2141" s="179"/>
      <c r="F2141" s="179"/>
      <c r="G2141" s="179"/>
      <c r="H2141" s="179"/>
      <c r="I2141" s="179"/>
      <c r="J2141" s="179"/>
      <c r="K2141" s="179"/>
      <c r="L2141" s="179"/>
      <c r="M2141" s="179"/>
      <c r="N2141" s="179"/>
      <c r="O2141" s="179"/>
      <c r="P2141" s="179"/>
      <c r="Q2141" s="179"/>
    </row>
    <row r="2142" spans="2:17" ht="15" customHeight="1" x14ac:dyDescent="0.3">
      <c r="B2142" s="169" t="str">
        <f>IF(Lançamentos!B2148="","",MONTH(Lançamentos!B2148))</f>
        <v/>
      </c>
      <c r="C2142" s="170" t="str">
        <f t="shared" si="34"/>
        <v/>
      </c>
      <c r="D2142" s="179"/>
      <c r="E2142" s="179"/>
      <c r="F2142" s="179"/>
      <c r="G2142" s="179"/>
      <c r="H2142" s="179"/>
      <c r="I2142" s="179"/>
      <c r="J2142" s="179"/>
      <c r="K2142" s="179"/>
      <c r="L2142" s="179"/>
      <c r="M2142" s="179"/>
      <c r="N2142" s="179"/>
      <c r="O2142" s="179"/>
      <c r="P2142" s="179"/>
      <c r="Q2142" s="179"/>
    </row>
    <row r="2143" spans="2:17" ht="15" customHeight="1" x14ac:dyDescent="0.3">
      <c r="B2143" s="169" t="str">
        <f>IF(Lançamentos!B2149="","",MONTH(Lançamentos!B2149))</f>
        <v/>
      </c>
      <c r="C2143" s="170" t="str">
        <f t="shared" si="34"/>
        <v/>
      </c>
      <c r="D2143" s="179"/>
      <c r="E2143" s="179"/>
      <c r="F2143" s="179"/>
      <c r="G2143" s="179"/>
      <c r="H2143" s="179"/>
      <c r="I2143" s="179"/>
      <c r="J2143" s="179"/>
      <c r="K2143" s="179"/>
      <c r="L2143" s="179"/>
      <c r="M2143" s="179"/>
      <c r="N2143" s="179"/>
      <c r="O2143" s="179"/>
      <c r="P2143" s="179"/>
      <c r="Q2143" s="179"/>
    </row>
    <row r="2144" spans="2:17" ht="15" customHeight="1" x14ac:dyDescent="0.3">
      <c r="B2144" s="169" t="str">
        <f>IF(Lançamentos!B2150="","",MONTH(Lançamentos!B2150))</f>
        <v/>
      </c>
      <c r="C2144" s="170" t="str">
        <f t="shared" si="34"/>
        <v/>
      </c>
      <c r="D2144" s="179"/>
      <c r="E2144" s="179"/>
      <c r="F2144" s="179"/>
      <c r="G2144" s="179"/>
      <c r="H2144" s="179"/>
      <c r="I2144" s="179"/>
      <c r="J2144" s="179"/>
      <c r="K2144" s="179"/>
      <c r="L2144" s="179"/>
      <c r="M2144" s="179"/>
      <c r="N2144" s="179"/>
      <c r="O2144" s="179"/>
      <c r="P2144" s="179"/>
      <c r="Q2144" s="179"/>
    </row>
    <row r="2145" spans="2:17" ht="15" customHeight="1" x14ac:dyDescent="0.3">
      <c r="B2145" s="169" t="str">
        <f>IF(Lançamentos!B2151="","",MONTH(Lançamentos!B2151))</f>
        <v/>
      </c>
      <c r="C2145" s="170" t="str">
        <f t="shared" si="34"/>
        <v/>
      </c>
      <c r="D2145" s="179"/>
      <c r="E2145" s="179"/>
      <c r="F2145" s="179"/>
      <c r="G2145" s="179"/>
      <c r="H2145" s="179"/>
      <c r="I2145" s="179"/>
      <c r="J2145" s="179"/>
      <c r="K2145" s="179"/>
      <c r="L2145" s="179"/>
      <c r="M2145" s="179"/>
      <c r="N2145" s="179"/>
      <c r="O2145" s="179"/>
      <c r="P2145" s="179"/>
      <c r="Q2145" s="179"/>
    </row>
    <row r="2146" spans="2:17" ht="15" customHeight="1" x14ac:dyDescent="0.3">
      <c r="B2146" s="169" t="str">
        <f>IF(Lançamentos!B2152="","",MONTH(Lançamentos!B2152))</f>
        <v/>
      </c>
      <c r="C2146" s="170" t="str">
        <f t="shared" si="34"/>
        <v/>
      </c>
      <c r="D2146" s="179"/>
      <c r="E2146" s="179"/>
      <c r="F2146" s="179"/>
      <c r="G2146" s="179"/>
      <c r="H2146" s="179"/>
      <c r="I2146" s="179"/>
      <c r="J2146" s="179"/>
      <c r="K2146" s="179"/>
      <c r="L2146" s="179"/>
      <c r="M2146" s="179"/>
      <c r="N2146" s="179"/>
      <c r="O2146" s="179"/>
      <c r="P2146" s="179"/>
      <c r="Q2146" s="179"/>
    </row>
    <row r="2147" spans="2:17" ht="15" customHeight="1" x14ac:dyDescent="0.3">
      <c r="B2147" s="169" t="str">
        <f>IF(Lançamentos!B2153="","",MONTH(Lançamentos!B2153))</f>
        <v/>
      </c>
      <c r="C2147" s="170" t="str">
        <f t="shared" si="34"/>
        <v/>
      </c>
      <c r="D2147" s="179"/>
      <c r="E2147" s="179"/>
      <c r="F2147" s="179"/>
      <c r="G2147" s="179"/>
      <c r="H2147" s="179"/>
      <c r="I2147" s="179"/>
      <c r="J2147" s="179"/>
      <c r="K2147" s="179"/>
      <c r="L2147" s="179"/>
      <c r="M2147" s="179"/>
      <c r="N2147" s="179"/>
      <c r="O2147" s="179"/>
      <c r="P2147" s="179"/>
      <c r="Q2147" s="179"/>
    </row>
    <row r="2148" spans="2:17" ht="15" customHeight="1" x14ac:dyDescent="0.3">
      <c r="B2148" s="169" t="str">
        <f>IF(Lançamentos!B2154="","",MONTH(Lançamentos!B2154))</f>
        <v/>
      </c>
      <c r="C2148" s="170" t="str">
        <f t="shared" si="34"/>
        <v/>
      </c>
      <c r="D2148" s="179"/>
      <c r="E2148" s="179"/>
      <c r="F2148" s="179"/>
      <c r="G2148" s="179"/>
      <c r="H2148" s="179"/>
      <c r="I2148" s="179"/>
      <c r="J2148" s="179"/>
      <c r="K2148" s="179"/>
      <c r="L2148" s="179"/>
      <c r="M2148" s="179"/>
      <c r="N2148" s="179"/>
      <c r="O2148" s="179"/>
      <c r="P2148" s="179"/>
      <c r="Q2148" s="179"/>
    </row>
    <row r="2149" spans="2:17" ht="15" customHeight="1" x14ac:dyDescent="0.3">
      <c r="B2149" s="169" t="str">
        <f>IF(Lançamentos!B2155="","",MONTH(Lançamentos!B2155))</f>
        <v/>
      </c>
      <c r="C2149" s="170" t="str">
        <f t="shared" si="34"/>
        <v/>
      </c>
      <c r="D2149" s="179"/>
      <c r="E2149" s="179"/>
      <c r="F2149" s="179"/>
      <c r="G2149" s="179"/>
      <c r="H2149" s="179"/>
      <c r="I2149" s="179"/>
      <c r="J2149" s="179"/>
      <c r="K2149" s="179"/>
      <c r="L2149" s="179"/>
      <c r="M2149" s="179"/>
      <c r="N2149" s="179"/>
      <c r="O2149" s="179"/>
      <c r="P2149" s="179"/>
      <c r="Q2149" s="179"/>
    </row>
    <row r="2150" spans="2:17" ht="15" customHeight="1" x14ac:dyDescent="0.3">
      <c r="B2150" s="169" t="str">
        <f>IF(Lançamentos!B2156="","",MONTH(Lançamentos!B2156))</f>
        <v/>
      </c>
      <c r="C2150" s="170" t="str">
        <f t="shared" si="34"/>
        <v/>
      </c>
      <c r="D2150" s="179"/>
      <c r="E2150" s="179"/>
      <c r="F2150" s="179"/>
      <c r="G2150" s="179"/>
      <c r="H2150" s="179"/>
      <c r="I2150" s="179"/>
      <c r="J2150" s="179"/>
      <c r="K2150" s="179"/>
      <c r="L2150" s="179"/>
      <c r="M2150" s="179"/>
      <c r="N2150" s="179"/>
      <c r="O2150" s="179"/>
      <c r="P2150" s="179"/>
      <c r="Q2150" s="179"/>
    </row>
    <row r="2151" spans="2:17" ht="15" customHeight="1" x14ac:dyDescent="0.3">
      <c r="B2151" s="169" t="str">
        <f>IF(Lançamentos!B2157="","",MONTH(Lançamentos!B2157))</f>
        <v/>
      </c>
      <c r="C2151" s="170" t="str">
        <f t="shared" si="34"/>
        <v/>
      </c>
      <c r="D2151" s="179"/>
      <c r="E2151" s="179"/>
      <c r="F2151" s="179"/>
      <c r="G2151" s="179"/>
      <c r="H2151" s="179"/>
      <c r="I2151" s="179"/>
      <c r="J2151" s="179"/>
      <c r="K2151" s="179"/>
      <c r="L2151" s="179"/>
      <c r="M2151" s="179"/>
      <c r="N2151" s="179"/>
      <c r="O2151" s="179"/>
      <c r="P2151" s="179"/>
      <c r="Q2151" s="179"/>
    </row>
    <row r="2152" spans="2:17" ht="15" customHeight="1" x14ac:dyDescent="0.3">
      <c r="B2152" s="169" t="str">
        <f>IF(Lançamentos!B2158="","",MONTH(Lançamentos!B2158))</f>
        <v/>
      </c>
      <c r="C2152" s="170" t="str">
        <f t="shared" si="34"/>
        <v/>
      </c>
      <c r="D2152" s="179"/>
      <c r="E2152" s="179"/>
      <c r="F2152" s="179"/>
      <c r="G2152" s="179"/>
      <c r="H2152" s="179"/>
      <c r="I2152" s="179"/>
      <c r="J2152" s="179"/>
      <c r="K2152" s="179"/>
      <c r="L2152" s="179"/>
      <c r="M2152" s="179"/>
      <c r="N2152" s="179"/>
      <c r="O2152" s="179"/>
      <c r="P2152" s="179"/>
      <c r="Q2152" s="179"/>
    </row>
    <row r="2153" spans="2:17" ht="15" customHeight="1" x14ac:dyDescent="0.3">
      <c r="B2153" s="169" t="str">
        <f>IF(Lançamentos!B2159="","",MONTH(Lançamentos!B2159))</f>
        <v/>
      </c>
      <c r="C2153" s="170" t="str">
        <f t="shared" si="34"/>
        <v/>
      </c>
      <c r="D2153" s="179"/>
      <c r="E2153" s="179"/>
      <c r="F2153" s="179"/>
      <c r="G2153" s="179"/>
      <c r="H2153" s="179"/>
      <c r="I2153" s="179"/>
      <c r="J2153" s="179"/>
      <c r="K2153" s="179"/>
      <c r="L2153" s="179"/>
      <c r="M2153" s="179"/>
      <c r="N2153" s="179"/>
      <c r="O2153" s="179"/>
      <c r="P2153" s="179"/>
      <c r="Q2153" s="179"/>
    </row>
    <row r="2154" spans="2:17" ht="15" customHeight="1" x14ac:dyDescent="0.3">
      <c r="B2154" s="169" t="str">
        <f>IF(Lançamentos!B2160="","",MONTH(Lançamentos!B2160))</f>
        <v/>
      </c>
      <c r="C2154" s="170" t="str">
        <f t="shared" si="34"/>
        <v/>
      </c>
      <c r="D2154" s="179"/>
      <c r="E2154" s="179"/>
      <c r="F2154" s="179"/>
      <c r="G2154" s="179"/>
      <c r="H2154" s="179"/>
      <c r="I2154" s="179"/>
      <c r="J2154" s="179"/>
      <c r="K2154" s="179"/>
      <c r="L2154" s="179"/>
      <c r="M2154" s="179"/>
      <c r="N2154" s="179"/>
      <c r="O2154" s="179"/>
      <c r="P2154" s="179"/>
      <c r="Q2154" s="179"/>
    </row>
    <row r="2155" spans="2:17" ht="15" customHeight="1" x14ac:dyDescent="0.3">
      <c r="B2155" s="169" t="str">
        <f>IF(Lançamentos!B2161="","",MONTH(Lançamentos!B2161))</f>
        <v/>
      </c>
      <c r="C2155" s="170" t="str">
        <f t="shared" si="34"/>
        <v/>
      </c>
      <c r="D2155" s="179"/>
      <c r="E2155" s="179"/>
      <c r="F2155" s="179"/>
      <c r="G2155" s="179"/>
      <c r="H2155" s="179"/>
      <c r="I2155" s="179"/>
      <c r="J2155" s="179"/>
      <c r="K2155" s="179"/>
      <c r="L2155" s="179"/>
      <c r="M2155" s="179"/>
      <c r="N2155" s="179"/>
      <c r="O2155" s="179"/>
      <c r="P2155" s="179"/>
      <c r="Q2155" s="179"/>
    </row>
    <row r="2156" spans="2:17" ht="15" customHeight="1" x14ac:dyDescent="0.3">
      <c r="B2156" s="169" t="str">
        <f>IF(Lançamentos!B2162="","",MONTH(Lançamentos!B2162))</f>
        <v/>
      </c>
      <c r="C2156" s="170" t="str">
        <f t="shared" si="34"/>
        <v/>
      </c>
      <c r="D2156" s="179"/>
      <c r="E2156" s="179"/>
      <c r="F2156" s="179"/>
      <c r="G2156" s="179"/>
      <c r="H2156" s="179"/>
      <c r="I2156" s="179"/>
      <c r="J2156" s="179"/>
      <c r="K2156" s="179"/>
      <c r="L2156" s="179"/>
      <c r="M2156" s="179"/>
      <c r="N2156" s="179"/>
      <c r="O2156" s="179"/>
      <c r="P2156" s="179"/>
      <c r="Q2156" s="179"/>
    </row>
    <row r="2157" spans="2:17" ht="15" customHeight="1" x14ac:dyDescent="0.3">
      <c r="B2157" s="169" t="str">
        <f>IF(Lançamentos!B2163="","",MONTH(Lançamentos!B2163))</f>
        <v/>
      </c>
      <c r="C2157" s="170" t="str">
        <f t="shared" si="34"/>
        <v/>
      </c>
      <c r="D2157" s="179"/>
      <c r="E2157" s="179"/>
      <c r="F2157" s="179"/>
      <c r="G2157" s="179"/>
      <c r="H2157" s="179"/>
      <c r="I2157" s="179"/>
      <c r="J2157" s="179"/>
      <c r="K2157" s="179"/>
      <c r="L2157" s="179"/>
      <c r="M2157" s="179"/>
      <c r="N2157" s="179"/>
      <c r="O2157" s="179"/>
      <c r="P2157" s="179"/>
      <c r="Q2157" s="179"/>
    </row>
    <row r="2158" spans="2:17" ht="15" customHeight="1" x14ac:dyDescent="0.3">
      <c r="B2158" s="169" t="str">
        <f>IF(Lançamentos!B2164="","",MONTH(Lançamentos!B2164))</f>
        <v/>
      </c>
      <c r="C2158" s="170" t="str">
        <f t="shared" si="34"/>
        <v/>
      </c>
      <c r="D2158" s="179"/>
      <c r="E2158" s="179"/>
      <c r="F2158" s="179"/>
      <c r="G2158" s="179"/>
      <c r="H2158" s="179"/>
      <c r="I2158" s="179"/>
      <c r="J2158" s="179"/>
      <c r="K2158" s="179"/>
      <c r="L2158" s="179"/>
      <c r="M2158" s="179"/>
      <c r="N2158" s="179"/>
      <c r="O2158" s="179"/>
      <c r="P2158" s="179"/>
      <c r="Q2158" s="179"/>
    </row>
    <row r="2159" spans="2:17" ht="15" customHeight="1" x14ac:dyDescent="0.3">
      <c r="B2159" s="169" t="str">
        <f>IF(Lançamentos!B2165="","",MONTH(Lançamentos!B2165))</f>
        <v/>
      </c>
      <c r="C2159" s="170" t="str">
        <f t="shared" si="34"/>
        <v/>
      </c>
      <c r="D2159" s="179"/>
      <c r="E2159" s="179"/>
      <c r="F2159" s="179"/>
      <c r="G2159" s="179"/>
      <c r="H2159" s="179"/>
      <c r="I2159" s="179"/>
      <c r="J2159" s="179"/>
      <c r="K2159" s="179"/>
      <c r="L2159" s="179"/>
      <c r="M2159" s="179"/>
      <c r="N2159" s="179"/>
      <c r="O2159" s="179"/>
      <c r="P2159" s="179"/>
      <c r="Q2159" s="179"/>
    </row>
    <row r="2160" spans="2:17" ht="15" customHeight="1" x14ac:dyDescent="0.3">
      <c r="B2160" s="169" t="str">
        <f>IF(Lançamentos!B2166="","",MONTH(Lançamentos!B2166))</f>
        <v/>
      </c>
      <c r="C2160" s="170" t="str">
        <f t="shared" si="34"/>
        <v/>
      </c>
      <c r="D2160" s="179"/>
      <c r="E2160" s="179"/>
      <c r="F2160" s="179"/>
      <c r="G2160" s="179"/>
      <c r="H2160" s="179"/>
      <c r="I2160" s="179"/>
      <c r="J2160" s="179"/>
      <c r="K2160" s="179"/>
      <c r="L2160" s="179"/>
      <c r="M2160" s="179"/>
      <c r="N2160" s="179"/>
      <c r="O2160" s="179"/>
      <c r="P2160" s="179"/>
      <c r="Q2160" s="179"/>
    </row>
    <row r="2161" spans="2:17" ht="15" customHeight="1" x14ac:dyDescent="0.3">
      <c r="B2161" s="169" t="str">
        <f>IF(Lançamentos!B2167="","",MONTH(Lançamentos!B2167))</f>
        <v/>
      </c>
      <c r="C2161" s="170" t="str">
        <f t="shared" si="34"/>
        <v/>
      </c>
      <c r="D2161" s="179"/>
      <c r="E2161" s="179"/>
      <c r="F2161" s="179"/>
      <c r="G2161" s="179"/>
      <c r="H2161" s="179"/>
      <c r="I2161" s="179"/>
      <c r="J2161" s="179"/>
      <c r="K2161" s="179"/>
      <c r="L2161" s="179"/>
      <c r="M2161" s="179"/>
      <c r="N2161" s="179"/>
      <c r="O2161" s="179"/>
      <c r="P2161" s="179"/>
      <c r="Q2161" s="179"/>
    </row>
    <row r="2162" spans="2:17" ht="15" customHeight="1" x14ac:dyDescent="0.3">
      <c r="B2162" s="169" t="str">
        <f>IF(Lançamentos!B2168="","",MONTH(Lançamentos!B2168))</f>
        <v/>
      </c>
      <c r="C2162" s="170" t="str">
        <f t="shared" si="34"/>
        <v/>
      </c>
      <c r="D2162" s="179"/>
      <c r="E2162" s="179"/>
      <c r="F2162" s="179"/>
      <c r="G2162" s="179"/>
      <c r="H2162" s="179"/>
      <c r="I2162" s="179"/>
      <c r="J2162" s="179"/>
      <c r="K2162" s="179"/>
      <c r="L2162" s="179"/>
      <c r="M2162" s="179"/>
      <c r="N2162" s="179"/>
      <c r="O2162" s="179"/>
      <c r="P2162" s="179"/>
      <c r="Q2162" s="179"/>
    </row>
    <row r="2163" spans="2:17" ht="15" customHeight="1" x14ac:dyDescent="0.3">
      <c r="B2163" s="169" t="str">
        <f>IF(Lançamentos!B2169="","",MONTH(Lançamentos!B2169))</f>
        <v/>
      </c>
      <c r="C2163" s="170" t="str">
        <f t="shared" si="34"/>
        <v/>
      </c>
      <c r="D2163" s="179"/>
      <c r="E2163" s="179"/>
      <c r="F2163" s="179"/>
      <c r="G2163" s="179"/>
      <c r="H2163" s="179"/>
      <c r="I2163" s="179"/>
      <c r="J2163" s="179"/>
      <c r="K2163" s="179"/>
      <c r="L2163" s="179"/>
      <c r="M2163" s="179"/>
      <c r="N2163" s="179"/>
      <c r="O2163" s="179"/>
      <c r="P2163" s="179"/>
      <c r="Q2163" s="179"/>
    </row>
    <row r="2164" spans="2:17" ht="15" customHeight="1" x14ac:dyDescent="0.3">
      <c r="B2164" s="169" t="str">
        <f>IF(Lançamentos!B2170="","",MONTH(Lançamentos!B2170))</f>
        <v/>
      </c>
      <c r="C2164" s="170" t="str">
        <f t="shared" si="34"/>
        <v/>
      </c>
      <c r="D2164" s="179"/>
      <c r="E2164" s="179"/>
      <c r="F2164" s="179"/>
      <c r="G2164" s="179"/>
      <c r="H2164" s="179"/>
      <c r="I2164" s="179"/>
      <c r="J2164" s="179"/>
      <c r="K2164" s="179"/>
      <c r="L2164" s="179"/>
      <c r="M2164" s="179"/>
      <c r="N2164" s="179"/>
      <c r="O2164" s="179"/>
      <c r="P2164" s="179"/>
      <c r="Q2164" s="179"/>
    </row>
    <row r="2165" spans="2:17" ht="15" customHeight="1" x14ac:dyDescent="0.3">
      <c r="B2165" s="169" t="str">
        <f>IF(Lançamentos!B2171="","",MONTH(Lançamentos!B2171))</f>
        <v/>
      </c>
      <c r="C2165" s="170" t="str">
        <f t="shared" si="34"/>
        <v/>
      </c>
      <c r="D2165" s="179"/>
      <c r="E2165" s="179"/>
      <c r="F2165" s="179"/>
      <c r="G2165" s="179"/>
      <c r="H2165" s="179"/>
      <c r="I2165" s="179"/>
      <c r="J2165" s="179"/>
      <c r="K2165" s="179"/>
      <c r="L2165" s="179"/>
      <c r="M2165" s="179"/>
      <c r="N2165" s="179"/>
      <c r="O2165" s="179"/>
      <c r="P2165" s="179"/>
      <c r="Q2165" s="179"/>
    </row>
    <row r="2166" spans="2:17" ht="15" customHeight="1" x14ac:dyDescent="0.3">
      <c r="B2166" s="169" t="str">
        <f>IF(Lançamentos!B2172="","",MONTH(Lançamentos!B2172))</f>
        <v/>
      </c>
      <c r="C2166" s="170" t="str">
        <f t="shared" si="34"/>
        <v/>
      </c>
      <c r="D2166" s="179"/>
      <c r="E2166" s="179"/>
      <c r="F2166" s="179"/>
      <c r="G2166" s="179"/>
      <c r="H2166" s="179"/>
      <c r="I2166" s="179"/>
      <c r="J2166" s="179"/>
      <c r="K2166" s="179"/>
      <c r="L2166" s="179"/>
      <c r="M2166" s="179"/>
      <c r="N2166" s="179"/>
      <c r="O2166" s="179"/>
      <c r="P2166" s="179"/>
      <c r="Q2166" s="179"/>
    </row>
    <row r="2167" spans="2:17" ht="15" customHeight="1" x14ac:dyDescent="0.3">
      <c r="B2167" s="169" t="str">
        <f>IF(Lançamentos!B2173="","",MONTH(Lançamentos!B2173))</f>
        <v/>
      </c>
      <c r="C2167" s="170" t="str">
        <f t="shared" si="34"/>
        <v/>
      </c>
      <c r="D2167" s="179"/>
      <c r="E2167" s="179"/>
      <c r="F2167" s="179"/>
      <c r="G2167" s="179"/>
      <c r="H2167" s="179"/>
      <c r="I2167" s="179"/>
      <c r="J2167" s="179"/>
      <c r="K2167" s="179"/>
      <c r="L2167" s="179"/>
      <c r="M2167" s="179"/>
      <c r="N2167" s="179"/>
      <c r="O2167" s="179"/>
      <c r="P2167" s="179"/>
      <c r="Q2167" s="179"/>
    </row>
    <row r="2168" spans="2:17" ht="15" customHeight="1" x14ac:dyDescent="0.3">
      <c r="B2168" s="169" t="str">
        <f>IF(Lançamentos!B2174="","",MONTH(Lançamentos!B2174))</f>
        <v/>
      </c>
      <c r="C2168" s="170" t="str">
        <f t="shared" si="34"/>
        <v/>
      </c>
      <c r="D2168" s="179"/>
      <c r="E2168" s="179"/>
      <c r="F2168" s="179"/>
      <c r="G2168" s="179"/>
      <c r="H2168" s="179"/>
      <c r="I2168" s="179"/>
      <c r="J2168" s="179"/>
      <c r="K2168" s="179"/>
      <c r="L2168" s="179"/>
      <c r="M2168" s="179"/>
      <c r="N2168" s="179"/>
      <c r="O2168" s="179"/>
      <c r="P2168" s="179"/>
      <c r="Q2168" s="179"/>
    </row>
    <row r="2169" spans="2:17" ht="15" customHeight="1" x14ac:dyDescent="0.3">
      <c r="B2169" s="169" t="str">
        <f>IF(Lançamentos!B2175="","",MONTH(Lançamentos!B2175))</f>
        <v/>
      </c>
      <c r="C2169" s="170" t="str">
        <f t="shared" si="34"/>
        <v/>
      </c>
      <c r="D2169" s="179"/>
      <c r="E2169" s="179"/>
      <c r="F2169" s="179"/>
      <c r="G2169" s="179"/>
      <c r="H2169" s="179"/>
      <c r="I2169" s="179"/>
      <c r="J2169" s="179"/>
      <c r="K2169" s="179"/>
      <c r="L2169" s="179"/>
      <c r="M2169" s="179"/>
      <c r="N2169" s="179"/>
      <c r="O2169" s="179"/>
      <c r="P2169" s="179"/>
      <c r="Q2169" s="179"/>
    </row>
    <row r="2170" spans="2:17" ht="15" customHeight="1" x14ac:dyDescent="0.3">
      <c r="B2170" s="169" t="str">
        <f>IF(Lançamentos!B2176="","",MONTH(Lançamentos!B2176))</f>
        <v/>
      </c>
      <c r="C2170" s="170" t="str">
        <f t="shared" si="34"/>
        <v/>
      </c>
      <c r="D2170" s="179"/>
      <c r="E2170" s="179"/>
      <c r="F2170" s="179"/>
      <c r="G2170" s="179"/>
      <c r="H2170" s="179"/>
      <c r="I2170" s="179"/>
      <c r="J2170" s="179"/>
      <c r="K2170" s="179"/>
      <c r="L2170" s="179"/>
      <c r="M2170" s="179"/>
      <c r="N2170" s="179"/>
      <c r="O2170" s="179"/>
      <c r="P2170" s="179"/>
      <c r="Q2170" s="179"/>
    </row>
    <row r="2171" spans="2:17" ht="15" customHeight="1" x14ac:dyDescent="0.3">
      <c r="B2171" s="169" t="str">
        <f>IF(Lançamentos!B2177="","",MONTH(Lançamentos!B2177))</f>
        <v/>
      </c>
      <c r="C2171" s="170" t="str">
        <f t="shared" si="34"/>
        <v/>
      </c>
      <c r="D2171" s="179"/>
      <c r="E2171" s="179"/>
      <c r="F2171" s="179"/>
      <c r="G2171" s="179"/>
      <c r="H2171" s="179"/>
      <c r="I2171" s="179"/>
      <c r="J2171" s="179"/>
      <c r="K2171" s="179"/>
      <c r="L2171" s="179"/>
      <c r="M2171" s="179"/>
      <c r="N2171" s="179"/>
      <c r="O2171" s="179"/>
      <c r="P2171" s="179"/>
      <c r="Q2171" s="179"/>
    </row>
    <row r="2172" spans="2:17" ht="15" customHeight="1" x14ac:dyDescent="0.3">
      <c r="B2172" s="169" t="str">
        <f>IF(Lançamentos!B2178="","",MONTH(Lançamentos!B2178))</f>
        <v/>
      </c>
      <c r="C2172" s="170" t="str">
        <f t="shared" si="34"/>
        <v/>
      </c>
      <c r="D2172" s="179"/>
      <c r="E2172" s="179"/>
      <c r="F2172" s="179"/>
      <c r="G2172" s="179"/>
      <c r="H2172" s="179"/>
      <c r="I2172" s="179"/>
      <c r="J2172" s="179"/>
      <c r="K2172" s="179"/>
      <c r="L2172" s="179"/>
      <c r="M2172" s="179"/>
      <c r="N2172" s="179"/>
      <c r="O2172" s="179"/>
      <c r="P2172" s="179"/>
      <c r="Q2172" s="179"/>
    </row>
    <row r="2173" spans="2:17" ht="15" customHeight="1" x14ac:dyDescent="0.3">
      <c r="B2173" s="169" t="str">
        <f>IF(Lançamentos!B2179="","",MONTH(Lançamentos!B2179))</f>
        <v/>
      </c>
      <c r="C2173" s="170" t="str">
        <f t="shared" si="34"/>
        <v/>
      </c>
      <c r="D2173" s="179"/>
      <c r="E2173" s="179"/>
      <c r="F2173" s="179"/>
      <c r="G2173" s="179"/>
      <c r="H2173" s="179"/>
      <c r="I2173" s="179"/>
      <c r="J2173" s="179"/>
      <c r="K2173" s="179"/>
      <c r="L2173" s="179"/>
      <c r="M2173" s="179"/>
      <c r="N2173" s="179"/>
      <c r="O2173" s="179"/>
      <c r="P2173" s="179"/>
      <c r="Q2173" s="179"/>
    </row>
    <row r="2174" spans="2:17" ht="15" customHeight="1" x14ac:dyDescent="0.3">
      <c r="B2174" s="169" t="str">
        <f>IF(Lançamentos!B2180="","",MONTH(Lançamentos!B2180))</f>
        <v/>
      </c>
      <c r="C2174" s="170" t="str">
        <f t="shared" si="34"/>
        <v/>
      </c>
      <c r="D2174" s="179"/>
      <c r="E2174" s="179"/>
      <c r="F2174" s="179"/>
      <c r="G2174" s="179"/>
      <c r="H2174" s="179"/>
      <c r="I2174" s="179"/>
      <c r="J2174" s="179"/>
      <c r="K2174" s="179"/>
      <c r="L2174" s="179"/>
      <c r="M2174" s="179"/>
      <c r="N2174" s="179"/>
      <c r="O2174" s="179"/>
      <c r="P2174" s="179"/>
      <c r="Q2174" s="179"/>
    </row>
    <row r="2175" spans="2:17" ht="15" customHeight="1" x14ac:dyDescent="0.3">
      <c r="B2175" s="169" t="str">
        <f>IF(Lançamentos!B2181="","",MONTH(Lançamentos!B2181))</f>
        <v/>
      </c>
      <c r="C2175" s="170" t="str">
        <f t="shared" si="34"/>
        <v/>
      </c>
      <c r="D2175" s="179"/>
      <c r="E2175" s="179"/>
      <c r="F2175" s="179"/>
      <c r="G2175" s="179"/>
      <c r="H2175" s="179"/>
      <c r="I2175" s="179"/>
      <c r="J2175" s="179"/>
      <c r="K2175" s="179"/>
      <c r="L2175" s="179"/>
      <c r="M2175" s="179"/>
      <c r="N2175" s="179"/>
      <c r="O2175" s="179"/>
      <c r="P2175" s="179"/>
      <c r="Q2175" s="179"/>
    </row>
    <row r="2176" spans="2:17" ht="15" customHeight="1" x14ac:dyDescent="0.3">
      <c r="B2176" s="169" t="str">
        <f>IF(Lançamentos!B2182="","",MONTH(Lançamentos!B2182))</f>
        <v/>
      </c>
      <c r="C2176" s="170" t="str">
        <f t="shared" si="34"/>
        <v/>
      </c>
      <c r="D2176" s="179"/>
      <c r="E2176" s="179"/>
      <c r="F2176" s="179"/>
      <c r="G2176" s="179"/>
      <c r="H2176" s="179"/>
      <c r="I2176" s="179"/>
      <c r="J2176" s="179"/>
      <c r="K2176" s="179"/>
      <c r="L2176" s="179"/>
      <c r="M2176" s="179"/>
      <c r="N2176" s="179"/>
      <c r="O2176" s="179"/>
      <c r="P2176" s="179"/>
      <c r="Q2176" s="179"/>
    </row>
    <row r="2177" spans="2:17" ht="15" customHeight="1" x14ac:dyDescent="0.3">
      <c r="B2177" s="169" t="str">
        <f>IF(Lançamentos!B2183="","",MONTH(Lançamentos!B2183))</f>
        <v/>
      </c>
      <c r="C2177" s="170" t="str">
        <f t="shared" si="34"/>
        <v/>
      </c>
      <c r="D2177" s="179"/>
      <c r="E2177" s="179"/>
      <c r="F2177" s="179"/>
      <c r="G2177" s="179"/>
      <c r="H2177" s="179"/>
      <c r="I2177" s="179"/>
      <c r="J2177" s="179"/>
      <c r="K2177" s="179"/>
      <c r="L2177" s="179"/>
      <c r="M2177" s="179"/>
      <c r="N2177" s="179"/>
      <c r="O2177" s="179"/>
      <c r="P2177" s="179"/>
      <c r="Q2177" s="179"/>
    </row>
    <row r="2178" spans="2:17" ht="15" customHeight="1" x14ac:dyDescent="0.3">
      <c r="B2178" s="169" t="str">
        <f>IF(Lançamentos!B2184="","",MONTH(Lançamentos!B2184))</f>
        <v/>
      </c>
      <c r="C2178" s="170" t="str">
        <f t="shared" si="34"/>
        <v/>
      </c>
      <c r="D2178" s="179"/>
      <c r="E2178" s="179"/>
      <c r="F2178" s="179"/>
      <c r="G2178" s="179"/>
      <c r="H2178" s="179"/>
      <c r="I2178" s="179"/>
      <c r="J2178" s="179"/>
      <c r="K2178" s="179"/>
      <c r="L2178" s="179"/>
      <c r="M2178" s="179"/>
      <c r="N2178" s="179"/>
      <c r="O2178" s="179"/>
      <c r="P2178" s="179"/>
      <c r="Q2178" s="179"/>
    </row>
    <row r="2179" spans="2:17" ht="15" customHeight="1" x14ac:dyDescent="0.3">
      <c r="B2179" s="169" t="str">
        <f>IF(Lançamentos!B2185="","",MONTH(Lançamentos!B2185))</f>
        <v/>
      </c>
      <c r="C2179" s="170" t="str">
        <f t="shared" si="34"/>
        <v/>
      </c>
      <c r="D2179" s="179"/>
      <c r="E2179" s="179"/>
      <c r="F2179" s="179"/>
      <c r="G2179" s="179"/>
      <c r="H2179" s="179"/>
      <c r="I2179" s="179"/>
      <c r="J2179" s="179"/>
      <c r="K2179" s="179"/>
      <c r="L2179" s="179"/>
      <c r="M2179" s="179"/>
      <c r="N2179" s="179"/>
      <c r="O2179" s="179"/>
      <c r="P2179" s="179"/>
      <c r="Q2179" s="179"/>
    </row>
    <row r="2180" spans="2:17" ht="15" customHeight="1" x14ac:dyDescent="0.3">
      <c r="B2180" s="169" t="str">
        <f>IF(Lançamentos!B2186="","",MONTH(Lançamentos!B2186))</f>
        <v/>
      </c>
      <c r="C2180" s="170" t="str">
        <f t="shared" si="34"/>
        <v/>
      </c>
      <c r="D2180" s="179"/>
      <c r="E2180" s="179"/>
      <c r="F2180" s="179"/>
      <c r="G2180" s="179"/>
      <c r="H2180" s="179"/>
      <c r="I2180" s="179"/>
      <c r="J2180" s="179"/>
      <c r="K2180" s="179"/>
      <c r="L2180" s="179"/>
      <c r="M2180" s="179"/>
      <c r="N2180" s="179"/>
      <c r="O2180" s="179"/>
      <c r="P2180" s="179"/>
      <c r="Q2180" s="179"/>
    </row>
    <row r="2181" spans="2:17" ht="15" customHeight="1" x14ac:dyDescent="0.3">
      <c r="B2181" s="169" t="str">
        <f>IF(Lançamentos!B2187="","",MONTH(Lançamentos!B2187))</f>
        <v/>
      </c>
      <c r="C2181" s="170" t="str">
        <f t="shared" ref="C2181:C2244" si="35">IFERROR(INDEX($A$4:$A$14,B2181),"")</f>
        <v/>
      </c>
      <c r="D2181" s="179"/>
      <c r="E2181" s="179"/>
      <c r="F2181" s="179"/>
      <c r="G2181" s="179"/>
      <c r="H2181" s="179"/>
      <c r="I2181" s="179"/>
      <c r="J2181" s="179"/>
      <c r="K2181" s="179"/>
      <c r="L2181" s="179"/>
      <c r="M2181" s="179"/>
      <c r="N2181" s="179"/>
      <c r="O2181" s="179"/>
      <c r="P2181" s="179"/>
      <c r="Q2181" s="179"/>
    </row>
    <row r="2182" spans="2:17" ht="15" customHeight="1" x14ac:dyDescent="0.3">
      <c r="B2182" s="169" t="str">
        <f>IF(Lançamentos!B2188="","",MONTH(Lançamentos!B2188))</f>
        <v/>
      </c>
      <c r="C2182" s="170" t="str">
        <f t="shared" si="35"/>
        <v/>
      </c>
      <c r="D2182" s="179"/>
      <c r="E2182" s="179"/>
      <c r="F2182" s="179"/>
      <c r="G2182" s="179"/>
      <c r="H2182" s="179"/>
      <c r="I2182" s="179"/>
      <c r="J2182" s="179"/>
      <c r="K2182" s="179"/>
      <c r="L2182" s="179"/>
      <c r="M2182" s="179"/>
      <c r="N2182" s="179"/>
      <c r="O2182" s="179"/>
      <c r="P2182" s="179"/>
      <c r="Q2182" s="179"/>
    </row>
    <row r="2183" spans="2:17" ht="15" customHeight="1" x14ac:dyDescent="0.3">
      <c r="B2183" s="169" t="str">
        <f>IF(Lançamentos!B2189="","",MONTH(Lançamentos!B2189))</f>
        <v/>
      </c>
      <c r="C2183" s="170" t="str">
        <f t="shared" si="35"/>
        <v/>
      </c>
      <c r="D2183" s="179"/>
      <c r="E2183" s="179"/>
      <c r="F2183" s="179"/>
      <c r="G2183" s="179"/>
      <c r="H2183" s="179"/>
      <c r="I2183" s="179"/>
      <c r="J2183" s="179"/>
      <c r="K2183" s="179"/>
      <c r="L2183" s="179"/>
      <c r="M2183" s="179"/>
      <c r="N2183" s="179"/>
      <c r="O2183" s="179"/>
      <c r="P2183" s="179"/>
      <c r="Q2183" s="179"/>
    </row>
    <row r="2184" spans="2:17" ht="15" customHeight="1" x14ac:dyDescent="0.3">
      <c r="B2184" s="169" t="str">
        <f>IF(Lançamentos!B2190="","",MONTH(Lançamentos!B2190))</f>
        <v/>
      </c>
      <c r="C2184" s="170" t="str">
        <f t="shared" si="35"/>
        <v/>
      </c>
      <c r="D2184" s="179"/>
      <c r="E2184" s="179"/>
      <c r="F2184" s="179"/>
      <c r="G2184" s="179"/>
      <c r="H2184" s="179"/>
      <c r="I2184" s="179"/>
      <c r="J2184" s="179"/>
      <c r="K2184" s="179"/>
      <c r="L2184" s="179"/>
      <c r="M2184" s="179"/>
      <c r="N2184" s="179"/>
      <c r="O2184" s="179"/>
      <c r="P2184" s="179"/>
      <c r="Q2184" s="179"/>
    </row>
    <row r="2185" spans="2:17" ht="15" customHeight="1" x14ac:dyDescent="0.3">
      <c r="B2185" s="169" t="str">
        <f>IF(Lançamentos!B2191="","",MONTH(Lançamentos!B2191))</f>
        <v/>
      </c>
      <c r="C2185" s="170" t="str">
        <f t="shared" si="35"/>
        <v/>
      </c>
      <c r="D2185" s="179"/>
      <c r="E2185" s="179"/>
      <c r="F2185" s="179"/>
      <c r="G2185" s="179"/>
      <c r="H2185" s="179"/>
      <c r="I2185" s="179"/>
      <c r="J2185" s="179"/>
      <c r="K2185" s="179"/>
      <c r="L2185" s="179"/>
      <c r="M2185" s="179"/>
      <c r="N2185" s="179"/>
      <c r="O2185" s="179"/>
      <c r="P2185" s="179"/>
      <c r="Q2185" s="179"/>
    </row>
    <row r="2186" spans="2:17" ht="15" customHeight="1" x14ac:dyDescent="0.3">
      <c r="B2186" s="169" t="str">
        <f>IF(Lançamentos!B2192="","",MONTH(Lançamentos!B2192))</f>
        <v/>
      </c>
      <c r="C2186" s="170" t="str">
        <f t="shared" si="35"/>
        <v/>
      </c>
      <c r="D2186" s="179"/>
      <c r="E2186" s="179"/>
      <c r="F2186" s="179"/>
      <c r="G2186" s="179"/>
      <c r="H2186" s="179"/>
      <c r="I2186" s="179"/>
      <c r="J2186" s="179"/>
      <c r="K2186" s="179"/>
      <c r="L2186" s="179"/>
      <c r="M2186" s="179"/>
      <c r="N2186" s="179"/>
      <c r="O2186" s="179"/>
      <c r="P2186" s="179"/>
      <c r="Q2186" s="179"/>
    </row>
    <row r="2187" spans="2:17" ht="15" customHeight="1" x14ac:dyDescent="0.3">
      <c r="B2187" s="169" t="str">
        <f>IF(Lançamentos!B2193="","",MONTH(Lançamentos!B2193))</f>
        <v/>
      </c>
      <c r="C2187" s="170" t="str">
        <f t="shared" si="35"/>
        <v/>
      </c>
      <c r="D2187" s="179"/>
      <c r="E2187" s="179"/>
      <c r="F2187" s="179"/>
      <c r="G2187" s="179"/>
      <c r="H2187" s="179"/>
      <c r="I2187" s="179"/>
      <c r="J2187" s="179"/>
      <c r="K2187" s="179"/>
      <c r="L2187" s="179"/>
      <c r="M2187" s="179"/>
      <c r="N2187" s="179"/>
      <c r="O2187" s="179"/>
      <c r="P2187" s="179"/>
      <c r="Q2187" s="179"/>
    </row>
    <row r="2188" spans="2:17" ht="15" customHeight="1" x14ac:dyDescent="0.3">
      <c r="B2188" s="169" t="str">
        <f>IF(Lançamentos!B2194="","",MONTH(Lançamentos!B2194))</f>
        <v/>
      </c>
      <c r="C2188" s="170" t="str">
        <f t="shared" si="35"/>
        <v/>
      </c>
      <c r="D2188" s="179"/>
      <c r="E2188" s="179"/>
      <c r="F2188" s="179"/>
      <c r="G2188" s="179"/>
      <c r="H2188" s="179"/>
      <c r="I2188" s="179"/>
      <c r="J2188" s="179"/>
      <c r="K2188" s="179"/>
      <c r="L2188" s="179"/>
      <c r="M2188" s="179"/>
      <c r="N2188" s="179"/>
      <c r="O2188" s="179"/>
      <c r="P2188" s="179"/>
      <c r="Q2188" s="179"/>
    </row>
    <row r="2189" spans="2:17" ht="15" customHeight="1" x14ac:dyDescent="0.3">
      <c r="B2189" s="169" t="str">
        <f>IF(Lançamentos!B2195="","",MONTH(Lançamentos!B2195))</f>
        <v/>
      </c>
      <c r="C2189" s="170" t="str">
        <f t="shared" si="35"/>
        <v/>
      </c>
      <c r="D2189" s="179"/>
      <c r="E2189" s="179"/>
      <c r="F2189" s="179"/>
      <c r="G2189" s="179"/>
      <c r="H2189" s="179"/>
      <c r="I2189" s="179"/>
      <c r="J2189" s="179"/>
      <c r="K2189" s="179"/>
      <c r="L2189" s="179"/>
      <c r="M2189" s="179"/>
      <c r="N2189" s="179"/>
      <c r="O2189" s="179"/>
      <c r="P2189" s="179"/>
      <c r="Q2189" s="179"/>
    </row>
    <row r="2190" spans="2:17" ht="15" customHeight="1" x14ac:dyDescent="0.3">
      <c r="B2190" s="169" t="str">
        <f>IF(Lançamentos!B2196="","",MONTH(Lançamentos!B2196))</f>
        <v/>
      </c>
      <c r="C2190" s="170" t="str">
        <f t="shared" si="35"/>
        <v/>
      </c>
      <c r="D2190" s="179"/>
      <c r="E2190" s="179"/>
      <c r="F2190" s="179"/>
      <c r="G2190" s="179"/>
      <c r="H2190" s="179"/>
      <c r="I2190" s="179"/>
      <c r="J2190" s="179"/>
      <c r="K2190" s="179"/>
      <c r="L2190" s="179"/>
      <c r="M2190" s="179"/>
      <c r="N2190" s="179"/>
      <c r="O2190" s="179"/>
      <c r="P2190" s="179"/>
      <c r="Q2190" s="179"/>
    </row>
    <row r="2191" spans="2:17" ht="15" customHeight="1" x14ac:dyDescent="0.3">
      <c r="B2191" s="169" t="str">
        <f>IF(Lançamentos!B2197="","",MONTH(Lançamentos!B2197))</f>
        <v/>
      </c>
      <c r="C2191" s="170" t="str">
        <f t="shared" si="35"/>
        <v/>
      </c>
      <c r="D2191" s="179"/>
      <c r="E2191" s="179"/>
      <c r="F2191" s="179"/>
      <c r="G2191" s="179"/>
      <c r="H2191" s="179"/>
      <c r="I2191" s="179"/>
      <c r="J2191" s="179"/>
      <c r="K2191" s="179"/>
      <c r="L2191" s="179"/>
      <c r="M2191" s="179"/>
      <c r="N2191" s="179"/>
      <c r="O2191" s="179"/>
      <c r="P2191" s="179"/>
      <c r="Q2191" s="179"/>
    </row>
    <row r="2192" spans="2:17" ht="15" customHeight="1" x14ac:dyDescent="0.3">
      <c r="B2192" s="169" t="str">
        <f>IF(Lançamentos!B2198="","",MONTH(Lançamentos!B2198))</f>
        <v/>
      </c>
      <c r="C2192" s="170" t="str">
        <f t="shared" si="35"/>
        <v/>
      </c>
      <c r="D2192" s="179"/>
      <c r="E2192" s="179"/>
      <c r="F2192" s="179"/>
      <c r="G2192" s="179"/>
      <c r="H2192" s="179"/>
      <c r="I2192" s="179"/>
      <c r="J2192" s="179"/>
      <c r="K2192" s="179"/>
      <c r="L2192" s="179"/>
      <c r="M2192" s="179"/>
      <c r="N2192" s="179"/>
      <c r="O2192" s="179"/>
      <c r="P2192" s="179"/>
      <c r="Q2192" s="179"/>
    </row>
    <row r="2193" spans="2:17" ht="15" customHeight="1" x14ac:dyDescent="0.3">
      <c r="B2193" s="169" t="str">
        <f>IF(Lançamentos!B2199="","",MONTH(Lançamentos!B2199))</f>
        <v/>
      </c>
      <c r="C2193" s="170" t="str">
        <f t="shared" si="35"/>
        <v/>
      </c>
      <c r="D2193" s="179"/>
      <c r="E2193" s="179"/>
      <c r="F2193" s="179"/>
      <c r="G2193" s="179"/>
      <c r="H2193" s="179"/>
      <c r="I2193" s="179"/>
      <c r="J2193" s="179"/>
      <c r="K2193" s="179"/>
      <c r="L2193" s="179"/>
      <c r="M2193" s="179"/>
      <c r="N2193" s="179"/>
      <c r="O2193" s="179"/>
      <c r="P2193" s="179"/>
      <c r="Q2193" s="179"/>
    </row>
    <row r="2194" spans="2:17" ht="15" customHeight="1" x14ac:dyDescent="0.3">
      <c r="B2194" s="169" t="str">
        <f>IF(Lançamentos!B2200="","",MONTH(Lançamentos!B2200))</f>
        <v/>
      </c>
      <c r="C2194" s="170" t="str">
        <f t="shared" si="35"/>
        <v/>
      </c>
      <c r="D2194" s="179"/>
      <c r="E2194" s="179"/>
      <c r="F2194" s="179"/>
      <c r="G2194" s="179"/>
      <c r="H2194" s="179"/>
      <c r="I2194" s="179"/>
      <c r="J2194" s="179"/>
      <c r="K2194" s="179"/>
      <c r="L2194" s="179"/>
      <c r="M2194" s="179"/>
      <c r="N2194" s="179"/>
      <c r="O2194" s="179"/>
      <c r="P2194" s="179"/>
      <c r="Q2194" s="179"/>
    </row>
    <row r="2195" spans="2:17" ht="15" customHeight="1" x14ac:dyDescent="0.3">
      <c r="B2195" s="169" t="str">
        <f>IF(Lançamentos!B2201="","",MONTH(Lançamentos!B2201))</f>
        <v/>
      </c>
      <c r="C2195" s="170" t="str">
        <f t="shared" si="35"/>
        <v/>
      </c>
      <c r="D2195" s="179"/>
      <c r="E2195" s="179"/>
      <c r="F2195" s="179"/>
      <c r="G2195" s="179"/>
      <c r="H2195" s="179"/>
      <c r="I2195" s="179"/>
      <c r="J2195" s="179"/>
      <c r="K2195" s="179"/>
      <c r="L2195" s="179"/>
      <c r="M2195" s="179"/>
      <c r="N2195" s="179"/>
      <c r="O2195" s="179"/>
      <c r="P2195" s="179"/>
      <c r="Q2195" s="179"/>
    </row>
    <row r="2196" spans="2:17" ht="15" customHeight="1" x14ac:dyDescent="0.3">
      <c r="B2196" s="169" t="str">
        <f>IF(Lançamentos!B2202="","",MONTH(Lançamentos!B2202))</f>
        <v/>
      </c>
      <c r="C2196" s="170" t="str">
        <f t="shared" si="35"/>
        <v/>
      </c>
      <c r="D2196" s="179"/>
      <c r="E2196" s="179"/>
      <c r="F2196" s="179"/>
      <c r="G2196" s="179"/>
      <c r="H2196" s="179"/>
      <c r="I2196" s="179"/>
      <c r="J2196" s="179"/>
      <c r="K2196" s="179"/>
      <c r="L2196" s="179"/>
      <c r="M2196" s="179"/>
      <c r="N2196" s="179"/>
      <c r="O2196" s="179"/>
      <c r="P2196" s="179"/>
      <c r="Q2196" s="179"/>
    </row>
    <row r="2197" spans="2:17" ht="15" customHeight="1" x14ac:dyDescent="0.3">
      <c r="B2197" s="169" t="str">
        <f>IF(Lançamentos!B2203="","",MONTH(Lançamentos!B2203))</f>
        <v/>
      </c>
      <c r="C2197" s="170" t="str">
        <f t="shared" si="35"/>
        <v/>
      </c>
      <c r="D2197" s="179"/>
      <c r="E2197" s="179"/>
      <c r="F2197" s="179"/>
      <c r="G2197" s="179"/>
      <c r="H2197" s="179"/>
      <c r="I2197" s="179"/>
      <c r="J2197" s="179"/>
      <c r="K2197" s="179"/>
      <c r="L2197" s="179"/>
      <c r="M2197" s="179"/>
      <c r="N2197" s="179"/>
      <c r="O2197" s="179"/>
      <c r="P2197" s="179"/>
      <c r="Q2197" s="179"/>
    </row>
    <row r="2198" spans="2:17" ht="15" customHeight="1" x14ac:dyDescent="0.3">
      <c r="B2198" s="169" t="str">
        <f>IF(Lançamentos!B2204="","",MONTH(Lançamentos!B2204))</f>
        <v/>
      </c>
      <c r="C2198" s="170" t="str">
        <f t="shared" si="35"/>
        <v/>
      </c>
      <c r="D2198" s="179"/>
      <c r="E2198" s="179"/>
      <c r="F2198" s="179"/>
      <c r="G2198" s="179"/>
      <c r="H2198" s="179"/>
      <c r="I2198" s="179"/>
      <c r="J2198" s="179"/>
      <c r="K2198" s="179"/>
      <c r="L2198" s="179"/>
      <c r="M2198" s="179"/>
      <c r="N2198" s="179"/>
      <c r="O2198" s="179"/>
      <c r="P2198" s="179"/>
      <c r="Q2198" s="179"/>
    </row>
    <row r="2199" spans="2:17" ht="15" customHeight="1" x14ac:dyDescent="0.3">
      <c r="B2199" s="169" t="str">
        <f>IF(Lançamentos!B2205="","",MONTH(Lançamentos!B2205))</f>
        <v/>
      </c>
      <c r="C2199" s="170" t="str">
        <f t="shared" si="35"/>
        <v/>
      </c>
      <c r="D2199" s="179"/>
      <c r="E2199" s="179"/>
      <c r="F2199" s="179"/>
      <c r="G2199" s="179"/>
      <c r="H2199" s="179"/>
      <c r="I2199" s="179"/>
      <c r="J2199" s="179"/>
      <c r="K2199" s="179"/>
      <c r="L2199" s="179"/>
      <c r="M2199" s="179"/>
      <c r="N2199" s="179"/>
      <c r="O2199" s="179"/>
      <c r="P2199" s="179"/>
      <c r="Q2199" s="179"/>
    </row>
    <row r="2200" spans="2:17" ht="15" customHeight="1" x14ac:dyDescent="0.3">
      <c r="B2200" s="169" t="str">
        <f>IF(Lançamentos!B2206="","",MONTH(Lançamentos!B2206))</f>
        <v/>
      </c>
      <c r="C2200" s="170" t="str">
        <f t="shared" si="35"/>
        <v/>
      </c>
      <c r="D2200" s="179"/>
      <c r="E2200" s="179"/>
      <c r="F2200" s="179"/>
      <c r="G2200" s="179"/>
      <c r="H2200" s="179"/>
      <c r="I2200" s="179"/>
      <c r="J2200" s="179"/>
      <c r="K2200" s="179"/>
      <c r="L2200" s="179"/>
      <c r="M2200" s="179"/>
      <c r="N2200" s="179"/>
      <c r="O2200" s="179"/>
      <c r="P2200" s="179"/>
      <c r="Q2200" s="179"/>
    </row>
    <row r="2201" spans="2:17" ht="15" customHeight="1" x14ac:dyDescent="0.3">
      <c r="B2201" s="169" t="str">
        <f>IF(Lançamentos!B2207="","",MONTH(Lançamentos!B2207))</f>
        <v/>
      </c>
      <c r="C2201" s="170" t="str">
        <f t="shared" si="35"/>
        <v/>
      </c>
      <c r="D2201" s="179"/>
      <c r="E2201" s="179"/>
      <c r="F2201" s="179"/>
      <c r="G2201" s="179"/>
      <c r="H2201" s="179"/>
      <c r="I2201" s="179"/>
      <c r="J2201" s="179"/>
      <c r="K2201" s="179"/>
      <c r="L2201" s="179"/>
      <c r="M2201" s="179"/>
      <c r="N2201" s="179"/>
      <c r="O2201" s="179"/>
      <c r="P2201" s="179"/>
      <c r="Q2201" s="179"/>
    </row>
    <row r="2202" spans="2:17" ht="15" customHeight="1" x14ac:dyDescent="0.3">
      <c r="B2202" s="169" t="str">
        <f>IF(Lançamentos!B2208="","",MONTH(Lançamentos!B2208))</f>
        <v/>
      </c>
      <c r="C2202" s="170" t="str">
        <f t="shared" si="35"/>
        <v/>
      </c>
      <c r="D2202" s="179"/>
      <c r="E2202" s="179"/>
      <c r="F2202" s="179"/>
      <c r="G2202" s="179"/>
      <c r="H2202" s="179"/>
      <c r="I2202" s="179"/>
      <c r="J2202" s="179"/>
      <c r="K2202" s="179"/>
      <c r="L2202" s="179"/>
      <c r="M2202" s="179"/>
      <c r="N2202" s="179"/>
      <c r="O2202" s="179"/>
      <c r="P2202" s="179"/>
      <c r="Q2202" s="179"/>
    </row>
    <row r="2203" spans="2:17" ht="15" customHeight="1" x14ac:dyDescent="0.3">
      <c r="B2203" s="169" t="str">
        <f>IF(Lançamentos!B2209="","",MONTH(Lançamentos!B2209))</f>
        <v/>
      </c>
      <c r="C2203" s="170" t="str">
        <f t="shared" si="35"/>
        <v/>
      </c>
      <c r="D2203" s="179"/>
      <c r="E2203" s="179"/>
      <c r="F2203" s="179"/>
      <c r="G2203" s="179"/>
      <c r="H2203" s="179"/>
      <c r="I2203" s="179"/>
      <c r="J2203" s="179"/>
      <c r="K2203" s="179"/>
      <c r="L2203" s="179"/>
      <c r="M2203" s="179"/>
      <c r="N2203" s="179"/>
      <c r="O2203" s="179"/>
      <c r="P2203" s="179"/>
      <c r="Q2203" s="179"/>
    </row>
    <row r="2204" spans="2:17" ht="15" customHeight="1" x14ac:dyDescent="0.3">
      <c r="B2204" s="169" t="str">
        <f>IF(Lançamentos!B2210="","",MONTH(Lançamentos!B2210))</f>
        <v/>
      </c>
      <c r="C2204" s="170" t="str">
        <f t="shared" si="35"/>
        <v/>
      </c>
      <c r="D2204" s="179"/>
      <c r="E2204" s="179"/>
      <c r="F2204" s="179"/>
      <c r="G2204" s="179"/>
      <c r="H2204" s="179"/>
      <c r="I2204" s="179"/>
      <c r="J2204" s="179"/>
      <c r="K2204" s="179"/>
      <c r="L2204" s="179"/>
      <c r="M2204" s="179"/>
      <c r="N2204" s="179"/>
      <c r="O2204" s="179"/>
      <c r="P2204" s="179"/>
      <c r="Q2204" s="179"/>
    </row>
    <row r="2205" spans="2:17" ht="15" customHeight="1" x14ac:dyDescent="0.3">
      <c r="B2205" s="169" t="str">
        <f>IF(Lançamentos!B2211="","",MONTH(Lançamentos!B2211))</f>
        <v/>
      </c>
      <c r="C2205" s="170" t="str">
        <f t="shared" si="35"/>
        <v/>
      </c>
      <c r="D2205" s="179"/>
      <c r="E2205" s="179"/>
      <c r="F2205" s="179"/>
      <c r="G2205" s="179"/>
      <c r="H2205" s="179"/>
      <c r="I2205" s="179"/>
      <c r="J2205" s="179"/>
      <c r="K2205" s="179"/>
      <c r="L2205" s="179"/>
      <c r="M2205" s="179"/>
      <c r="N2205" s="179"/>
      <c r="O2205" s="179"/>
      <c r="P2205" s="179"/>
      <c r="Q2205" s="179"/>
    </row>
    <row r="2206" spans="2:17" ht="15" customHeight="1" x14ac:dyDescent="0.3">
      <c r="B2206" s="169" t="str">
        <f>IF(Lançamentos!B2212="","",MONTH(Lançamentos!B2212))</f>
        <v/>
      </c>
      <c r="C2206" s="170" t="str">
        <f t="shared" si="35"/>
        <v/>
      </c>
      <c r="D2206" s="179"/>
      <c r="E2206" s="179"/>
      <c r="F2206" s="179"/>
      <c r="G2206" s="179"/>
      <c r="H2206" s="179"/>
      <c r="I2206" s="179"/>
      <c r="J2206" s="179"/>
      <c r="K2206" s="179"/>
      <c r="L2206" s="179"/>
      <c r="M2206" s="179"/>
      <c r="N2206" s="179"/>
      <c r="O2206" s="179"/>
      <c r="P2206" s="179"/>
      <c r="Q2206" s="179"/>
    </row>
    <row r="2207" spans="2:17" ht="15" customHeight="1" x14ac:dyDescent="0.3">
      <c r="B2207" s="169" t="str">
        <f>IF(Lançamentos!B2213="","",MONTH(Lançamentos!B2213))</f>
        <v/>
      </c>
      <c r="C2207" s="170" t="str">
        <f t="shared" si="35"/>
        <v/>
      </c>
      <c r="D2207" s="179"/>
      <c r="E2207" s="179"/>
      <c r="F2207" s="179"/>
      <c r="G2207" s="179"/>
      <c r="H2207" s="179"/>
      <c r="I2207" s="179"/>
      <c r="J2207" s="179"/>
      <c r="K2207" s="179"/>
      <c r="L2207" s="179"/>
      <c r="M2207" s="179"/>
      <c r="N2207" s="179"/>
      <c r="O2207" s="179"/>
      <c r="P2207" s="179"/>
      <c r="Q2207" s="179"/>
    </row>
    <row r="2208" spans="2:17" ht="15" customHeight="1" x14ac:dyDescent="0.3">
      <c r="B2208" s="169" t="str">
        <f>IF(Lançamentos!B2214="","",MONTH(Lançamentos!B2214))</f>
        <v/>
      </c>
      <c r="C2208" s="170" t="str">
        <f t="shared" si="35"/>
        <v/>
      </c>
      <c r="D2208" s="179"/>
      <c r="E2208" s="179"/>
      <c r="F2208" s="179"/>
      <c r="G2208" s="179"/>
      <c r="H2208" s="179"/>
      <c r="I2208" s="179"/>
      <c r="J2208" s="179"/>
      <c r="K2208" s="179"/>
      <c r="L2208" s="179"/>
      <c r="M2208" s="179"/>
      <c r="N2208" s="179"/>
      <c r="O2208" s="179"/>
      <c r="P2208" s="179"/>
      <c r="Q2208" s="179"/>
    </row>
    <row r="2209" spans="2:17" ht="15" customHeight="1" x14ac:dyDescent="0.3">
      <c r="B2209" s="169" t="str">
        <f>IF(Lançamentos!B2215="","",MONTH(Lançamentos!B2215))</f>
        <v/>
      </c>
      <c r="C2209" s="170" t="str">
        <f t="shared" si="35"/>
        <v/>
      </c>
      <c r="D2209" s="179"/>
      <c r="E2209" s="179"/>
      <c r="F2209" s="179"/>
      <c r="G2209" s="179"/>
      <c r="H2209" s="179"/>
      <c r="I2209" s="179"/>
      <c r="J2209" s="179"/>
      <c r="K2209" s="179"/>
      <c r="L2209" s="179"/>
      <c r="M2209" s="179"/>
      <c r="N2209" s="179"/>
      <c r="O2209" s="179"/>
      <c r="P2209" s="179"/>
      <c r="Q2209" s="179"/>
    </row>
    <row r="2210" spans="2:17" ht="15" customHeight="1" x14ac:dyDescent="0.3">
      <c r="B2210" s="169" t="str">
        <f>IF(Lançamentos!B2216="","",MONTH(Lançamentos!B2216))</f>
        <v/>
      </c>
      <c r="C2210" s="170" t="str">
        <f t="shared" si="35"/>
        <v/>
      </c>
      <c r="D2210" s="179"/>
      <c r="E2210" s="179"/>
      <c r="F2210" s="179"/>
      <c r="G2210" s="179"/>
      <c r="H2210" s="179"/>
      <c r="I2210" s="179"/>
      <c r="J2210" s="179"/>
      <c r="K2210" s="179"/>
      <c r="L2210" s="179"/>
      <c r="M2210" s="179"/>
      <c r="N2210" s="179"/>
      <c r="O2210" s="179"/>
      <c r="P2210" s="179"/>
      <c r="Q2210" s="179"/>
    </row>
    <row r="2211" spans="2:17" ht="15" customHeight="1" x14ac:dyDescent="0.3">
      <c r="B2211" s="169" t="str">
        <f>IF(Lançamentos!B2217="","",MONTH(Lançamentos!B2217))</f>
        <v/>
      </c>
      <c r="C2211" s="170" t="str">
        <f t="shared" si="35"/>
        <v/>
      </c>
      <c r="D2211" s="179"/>
      <c r="E2211" s="179"/>
      <c r="F2211" s="179"/>
      <c r="G2211" s="179"/>
      <c r="H2211" s="179"/>
      <c r="I2211" s="179"/>
      <c r="J2211" s="179"/>
      <c r="K2211" s="179"/>
      <c r="L2211" s="179"/>
      <c r="M2211" s="179"/>
      <c r="N2211" s="179"/>
      <c r="O2211" s="179"/>
      <c r="P2211" s="179"/>
      <c r="Q2211" s="179"/>
    </row>
    <row r="2212" spans="2:17" ht="15" customHeight="1" x14ac:dyDescent="0.3">
      <c r="B2212" s="169" t="str">
        <f>IF(Lançamentos!B2218="","",MONTH(Lançamentos!B2218))</f>
        <v/>
      </c>
      <c r="C2212" s="170" t="str">
        <f t="shared" si="35"/>
        <v/>
      </c>
      <c r="D2212" s="179"/>
      <c r="E2212" s="179"/>
      <c r="F2212" s="179"/>
      <c r="G2212" s="179"/>
      <c r="H2212" s="179"/>
      <c r="I2212" s="179"/>
      <c r="J2212" s="179"/>
      <c r="K2212" s="179"/>
      <c r="L2212" s="179"/>
      <c r="M2212" s="179"/>
      <c r="N2212" s="179"/>
      <c r="O2212" s="179"/>
      <c r="P2212" s="179"/>
      <c r="Q2212" s="179"/>
    </row>
    <row r="2213" spans="2:17" ht="15" customHeight="1" x14ac:dyDescent="0.3">
      <c r="B2213" s="169" t="str">
        <f>IF(Lançamentos!B2219="","",MONTH(Lançamentos!B2219))</f>
        <v/>
      </c>
      <c r="C2213" s="170" t="str">
        <f t="shared" si="35"/>
        <v/>
      </c>
      <c r="D2213" s="179"/>
      <c r="E2213" s="179"/>
      <c r="F2213" s="179"/>
      <c r="G2213" s="179"/>
      <c r="H2213" s="179"/>
      <c r="I2213" s="179"/>
      <c r="J2213" s="179"/>
      <c r="K2213" s="179"/>
      <c r="L2213" s="179"/>
      <c r="M2213" s="179"/>
      <c r="N2213" s="179"/>
      <c r="O2213" s="179"/>
      <c r="P2213" s="179"/>
      <c r="Q2213" s="179"/>
    </row>
    <row r="2214" spans="2:17" ht="15" customHeight="1" x14ac:dyDescent="0.3">
      <c r="B2214" s="169" t="str">
        <f>IF(Lançamentos!B2220="","",MONTH(Lançamentos!B2220))</f>
        <v/>
      </c>
      <c r="C2214" s="170" t="str">
        <f t="shared" si="35"/>
        <v/>
      </c>
      <c r="D2214" s="179"/>
      <c r="E2214" s="179"/>
      <c r="F2214" s="179"/>
      <c r="G2214" s="179"/>
      <c r="H2214" s="179"/>
      <c r="I2214" s="179"/>
      <c r="J2214" s="179"/>
      <c r="K2214" s="179"/>
      <c r="L2214" s="179"/>
      <c r="M2214" s="179"/>
      <c r="N2214" s="179"/>
      <c r="O2214" s="179"/>
      <c r="P2214" s="179"/>
      <c r="Q2214" s="179"/>
    </row>
    <row r="2215" spans="2:17" ht="15" customHeight="1" x14ac:dyDescent="0.3">
      <c r="B2215" s="169" t="str">
        <f>IF(Lançamentos!B2221="","",MONTH(Lançamentos!B2221))</f>
        <v/>
      </c>
      <c r="C2215" s="170" t="str">
        <f t="shared" si="35"/>
        <v/>
      </c>
      <c r="D2215" s="179"/>
      <c r="E2215" s="179"/>
      <c r="F2215" s="179"/>
      <c r="G2215" s="179"/>
      <c r="H2215" s="179"/>
      <c r="I2215" s="179"/>
      <c r="J2215" s="179"/>
      <c r="K2215" s="179"/>
      <c r="L2215" s="179"/>
      <c r="M2215" s="179"/>
      <c r="N2215" s="179"/>
      <c r="O2215" s="179"/>
      <c r="P2215" s="179"/>
      <c r="Q2215" s="179"/>
    </row>
    <row r="2216" spans="2:17" ht="15" customHeight="1" x14ac:dyDescent="0.3">
      <c r="B2216" s="169" t="str">
        <f>IF(Lançamentos!B2222="","",MONTH(Lançamentos!B2222))</f>
        <v/>
      </c>
      <c r="C2216" s="170" t="str">
        <f t="shared" si="35"/>
        <v/>
      </c>
      <c r="D2216" s="179"/>
      <c r="E2216" s="179"/>
      <c r="F2216" s="179"/>
      <c r="G2216" s="179"/>
      <c r="H2216" s="179"/>
      <c r="I2216" s="179"/>
      <c r="J2216" s="179"/>
      <c r="K2216" s="179"/>
      <c r="L2216" s="179"/>
      <c r="M2216" s="179"/>
      <c r="N2216" s="179"/>
      <c r="O2216" s="179"/>
      <c r="P2216" s="179"/>
      <c r="Q2216" s="179"/>
    </row>
    <row r="2217" spans="2:17" ht="15" customHeight="1" x14ac:dyDescent="0.3">
      <c r="B2217" s="169" t="str">
        <f>IF(Lançamentos!B2223="","",MONTH(Lançamentos!B2223))</f>
        <v/>
      </c>
      <c r="C2217" s="170" t="str">
        <f t="shared" si="35"/>
        <v/>
      </c>
      <c r="D2217" s="179"/>
      <c r="E2217" s="179"/>
      <c r="F2217" s="179"/>
      <c r="G2217" s="179"/>
      <c r="H2217" s="179"/>
      <c r="I2217" s="179"/>
      <c r="J2217" s="179"/>
      <c r="K2217" s="179"/>
      <c r="L2217" s="179"/>
      <c r="M2217" s="179"/>
      <c r="N2217" s="179"/>
      <c r="O2217" s="179"/>
      <c r="P2217" s="179"/>
      <c r="Q2217" s="179"/>
    </row>
    <row r="2218" spans="2:17" ht="15" customHeight="1" x14ac:dyDescent="0.3">
      <c r="B2218" s="169" t="str">
        <f>IF(Lançamentos!B2224="","",MONTH(Lançamentos!B2224))</f>
        <v/>
      </c>
      <c r="C2218" s="170" t="str">
        <f t="shared" si="35"/>
        <v/>
      </c>
      <c r="D2218" s="179"/>
      <c r="E2218" s="179"/>
      <c r="F2218" s="179"/>
      <c r="G2218" s="179"/>
      <c r="H2218" s="179"/>
      <c r="I2218" s="179"/>
      <c r="J2218" s="179"/>
      <c r="K2218" s="179"/>
      <c r="L2218" s="179"/>
      <c r="M2218" s="179"/>
      <c r="N2218" s="179"/>
      <c r="O2218" s="179"/>
      <c r="P2218" s="179"/>
      <c r="Q2218" s="179"/>
    </row>
    <row r="2219" spans="2:17" ht="15" customHeight="1" x14ac:dyDescent="0.3">
      <c r="B2219" s="169" t="str">
        <f>IF(Lançamentos!B2225="","",MONTH(Lançamentos!B2225))</f>
        <v/>
      </c>
      <c r="C2219" s="170" t="str">
        <f t="shared" si="35"/>
        <v/>
      </c>
      <c r="D2219" s="179"/>
      <c r="E2219" s="179"/>
      <c r="F2219" s="179"/>
      <c r="G2219" s="179"/>
      <c r="H2219" s="179"/>
      <c r="I2219" s="179"/>
      <c r="J2219" s="179"/>
      <c r="K2219" s="179"/>
      <c r="L2219" s="179"/>
      <c r="M2219" s="179"/>
      <c r="N2219" s="179"/>
      <c r="O2219" s="179"/>
      <c r="P2219" s="179"/>
      <c r="Q2219" s="179"/>
    </row>
    <row r="2220" spans="2:17" ht="15" customHeight="1" x14ac:dyDescent="0.3">
      <c r="B2220" s="169" t="str">
        <f>IF(Lançamentos!B2226="","",MONTH(Lançamentos!B2226))</f>
        <v/>
      </c>
      <c r="C2220" s="170" t="str">
        <f t="shared" si="35"/>
        <v/>
      </c>
      <c r="D2220" s="179"/>
      <c r="E2220" s="179"/>
      <c r="F2220" s="179"/>
      <c r="G2220" s="179"/>
      <c r="H2220" s="179"/>
      <c r="I2220" s="179"/>
      <c r="J2220" s="179"/>
      <c r="K2220" s="179"/>
      <c r="L2220" s="179"/>
      <c r="M2220" s="179"/>
      <c r="N2220" s="179"/>
      <c r="O2220" s="179"/>
      <c r="P2220" s="179"/>
      <c r="Q2220" s="179"/>
    </row>
    <row r="2221" spans="2:17" ht="15" customHeight="1" x14ac:dyDescent="0.3">
      <c r="B2221" s="169" t="str">
        <f>IF(Lançamentos!B2227="","",MONTH(Lançamentos!B2227))</f>
        <v/>
      </c>
      <c r="C2221" s="170" t="str">
        <f t="shared" si="35"/>
        <v/>
      </c>
      <c r="D2221" s="179"/>
      <c r="E2221" s="179"/>
      <c r="F2221" s="179"/>
      <c r="G2221" s="179"/>
      <c r="H2221" s="179"/>
      <c r="I2221" s="179"/>
      <c r="J2221" s="179"/>
      <c r="K2221" s="179"/>
      <c r="L2221" s="179"/>
      <c r="M2221" s="179"/>
      <c r="N2221" s="179"/>
      <c r="O2221" s="179"/>
      <c r="P2221" s="179"/>
      <c r="Q2221" s="179"/>
    </row>
    <row r="2222" spans="2:17" ht="15" customHeight="1" x14ac:dyDescent="0.3">
      <c r="B2222" s="169" t="str">
        <f>IF(Lançamentos!B2228="","",MONTH(Lançamentos!B2228))</f>
        <v/>
      </c>
      <c r="C2222" s="170" t="str">
        <f t="shared" si="35"/>
        <v/>
      </c>
      <c r="D2222" s="179"/>
      <c r="E2222" s="179"/>
      <c r="F2222" s="179"/>
      <c r="G2222" s="179"/>
      <c r="H2222" s="179"/>
      <c r="I2222" s="179"/>
      <c r="J2222" s="179"/>
      <c r="K2222" s="179"/>
      <c r="L2222" s="179"/>
      <c r="M2222" s="179"/>
      <c r="N2222" s="179"/>
      <c r="O2222" s="179"/>
      <c r="P2222" s="179"/>
      <c r="Q2222" s="179"/>
    </row>
    <row r="2223" spans="2:17" ht="15" customHeight="1" x14ac:dyDescent="0.3">
      <c r="B2223" s="169" t="str">
        <f>IF(Lançamentos!B2229="","",MONTH(Lançamentos!B2229))</f>
        <v/>
      </c>
      <c r="C2223" s="170" t="str">
        <f t="shared" si="35"/>
        <v/>
      </c>
      <c r="D2223" s="179"/>
      <c r="E2223" s="179"/>
      <c r="F2223" s="179"/>
      <c r="G2223" s="179"/>
      <c r="H2223" s="179"/>
      <c r="I2223" s="179"/>
      <c r="J2223" s="179"/>
      <c r="K2223" s="179"/>
      <c r="L2223" s="179"/>
      <c r="M2223" s="179"/>
      <c r="N2223" s="179"/>
      <c r="O2223" s="179"/>
      <c r="P2223" s="179"/>
      <c r="Q2223" s="179"/>
    </row>
    <row r="2224" spans="2:17" ht="15" customHeight="1" x14ac:dyDescent="0.3">
      <c r="B2224" s="169" t="str">
        <f>IF(Lançamentos!B2230="","",MONTH(Lançamentos!B2230))</f>
        <v/>
      </c>
      <c r="C2224" s="170" t="str">
        <f t="shared" si="35"/>
        <v/>
      </c>
      <c r="D2224" s="179"/>
      <c r="E2224" s="179"/>
      <c r="F2224" s="179"/>
      <c r="G2224" s="179"/>
      <c r="H2224" s="179"/>
      <c r="I2224" s="179"/>
      <c r="J2224" s="179"/>
      <c r="K2224" s="179"/>
      <c r="L2224" s="179"/>
      <c r="M2224" s="179"/>
      <c r="N2224" s="179"/>
      <c r="O2224" s="179"/>
      <c r="P2224" s="179"/>
      <c r="Q2224" s="179"/>
    </row>
    <row r="2225" spans="2:17" ht="15" customHeight="1" x14ac:dyDescent="0.3">
      <c r="B2225" s="169" t="str">
        <f>IF(Lançamentos!B2231="","",MONTH(Lançamentos!B2231))</f>
        <v/>
      </c>
      <c r="C2225" s="170" t="str">
        <f t="shared" si="35"/>
        <v/>
      </c>
      <c r="D2225" s="179"/>
      <c r="E2225" s="179"/>
      <c r="F2225" s="179"/>
      <c r="G2225" s="179"/>
      <c r="H2225" s="179"/>
      <c r="I2225" s="179"/>
      <c r="J2225" s="179"/>
      <c r="K2225" s="179"/>
      <c r="L2225" s="179"/>
      <c r="M2225" s="179"/>
      <c r="N2225" s="179"/>
      <c r="O2225" s="179"/>
      <c r="P2225" s="179"/>
      <c r="Q2225" s="179"/>
    </row>
    <row r="2226" spans="2:17" ht="15" customHeight="1" x14ac:dyDescent="0.3">
      <c r="B2226" s="169" t="str">
        <f>IF(Lançamentos!B2232="","",MONTH(Lançamentos!B2232))</f>
        <v/>
      </c>
      <c r="C2226" s="170" t="str">
        <f t="shared" si="35"/>
        <v/>
      </c>
      <c r="D2226" s="179"/>
      <c r="E2226" s="179"/>
      <c r="F2226" s="179"/>
      <c r="G2226" s="179"/>
      <c r="H2226" s="179"/>
      <c r="I2226" s="179"/>
      <c r="J2226" s="179"/>
      <c r="K2226" s="179"/>
      <c r="L2226" s="179"/>
      <c r="M2226" s="179"/>
      <c r="N2226" s="179"/>
      <c r="O2226" s="179"/>
      <c r="P2226" s="179"/>
      <c r="Q2226" s="179"/>
    </row>
    <row r="2227" spans="2:17" ht="15" customHeight="1" x14ac:dyDescent="0.3">
      <c r="B2227" s="169" t="str">
        <f>IF(Lançamentos!B2233="","",MONTH(Lançamentos!B2233))</f>
        <v/>
      </c>
      <c r="C2227" s="170" t="str">
        <f t="shared" si="35"/>
        <v/>
      </c>
      <c r="D2227" s="179"/>
      <c r="E2227" s="179"/>
      <c r="F2227" s="179"/>
      <c r="G2227" s="179"/>
      <c r="H2227" s="179"/>
      <c r="I2227" s="179"/>
      <c r="J2227" s="179"/>
      <c r="K2227" s="179"/>
      <c r="L2227" s="179"/>
      <c r="M2227" s="179"/>
      <c r="N2227" s="179"/>
      <c r="O2227" s="179"/>
      <c r="P2227" s="179"/>
      <c r="Q2227" s="179"/>
    </row>
    <row r="2228" spans="2:17" ht="15" customHeight="1" x14ac:dyDescent="0.3">
      <c r="B2228" s="169" t="str">
        <f>IF(Lançamentos!B2234="","",MONTH(Lançamentos!B2234))</f>
        <v/>
      </c>
      <c r="C2228" s="170" t="str">
        <f t="shared" si="35"/>
        <v/>
      </c>
      <c r="D2228" s="179"/>
      <c r="E2228" s="179"/>
      <c r="F2228" s="179"/>
      <c r="G2228" s="179"/>
      <c r="H2228" s="179"/>
      <c r="I2228" s="179"/>
      <c r="J2228" s="179"/>
      <c r="K2228" s="179"/>
      <c r="L2228" s="179"/>
      <c r="M2228" s="179"/>
      <c r="N2228" s="179"/>
      <c r="O2228" s="179"/>
      <c r="P2228" s="179"/>
      <c r="Q2228" s="179"/>
    </row>
    <row r="2229" spans="2:17" ht="15" customHeight="1" x14ac:dyDescent="0.3">
      <c r="B2229" s="169" t="str">
        <f>IF(Lançamentos!B2235="","",MONTH(Lançamentos!B2235))</f>
        <v/>
      </c>
      <c r="C2229" s="170" t="str">
        <f t="shared" si="35"/>
        <v/>
      </c>
      <c r="D2229" s="179"/>
      <c r="E2229" s="179"/>
      <c r="F2229" s="179"/>
      <c r="G2229" s="179"/>
      <c r="H2229" s="179"/>
      <c r="I2229" s="179"/>
      <c r="J2229" s="179"/>
      <c r="K2229" s="179"/>
      <c r="L2229" s="179"/>
      <c r="M2229" s="179"/>
      <c r="N2229" s="179"/>
      <c r="O2229" s="179"/>
      <c r="P2229" s="179"/>
      <c r="Q2229" s="179"/>
    </row>
    <row r="2230" spans="2:17" ht="15" customHeight="1" x14ac:dyDescent="0.3">
      <c r="B2230" s="169" t="str">
        <f>IF(Lançamentos!B2236="","",MONTH(Lançamentos!B2236))</f>
        <v/>
      </c>
      <c r="C2230" s="170" t="str">
        <f t="shared" si="35"/>
        <v/>
      </c>
      <c r="D2230" s="179"/>
      <c r="E2230" s="179"/>
      <c r="F2230" s="179"/>
      <c r="G2230" s="179"/>
      <c r="H2230" s="179"/>
      <c r="I2230" s="179"/>
      <c r="J2230" s="179"/>
      <c r="K2230" s="179"/>
      <c r="L2230" s="179"/>
      <c r="M2230" s="179"/>
      <c r="N2230" s="179"/>
      <c r="O2230" s="179"/>
      <c r="P2230" s="179"/>
      <c r="Q2230" s="179"/>
    </row>
    <row r="2231" spans="2:17" ht="15" customHeight="1" x14ac:dyDescent="0.3">
      <c r="B2231" s="169" t="str">
        <f>IF(Lançamentos!B2237="","",MONTH(Lançamentos!B2237))</f>
        <v/>
      </c>
      <c r="C2231" s="170" t="str">
        <f t="shared" si="35"/>
        <v/>
      </c>
      <c r="D2231" s="179"/>
      <c r="E2231" s="179"/>
      <c r="F2231" s="179"/>
      <c r="G2231" s="179"/>
      <c r="H2231" s="179"/>
      <c r="I2231" s="179"/>
      <c r="J2231" s="179"/>
      <c r="K2231" s="179"/>
      <c r="L2231" s="179"/>
      <c r="M2231" s="179"/>
      <c r="N2231" s="179"/>
      <c r="O2231" s="179"/>
      <c r="P2231" s="179"/>
      <c r="Q2231" s="179"/>
    </row>
    <row r="2232" spans="2:17" ht="15" customHeight="1" x14ac:dyDescent="0.3">
      <c r="B2232" s="169" t="str">
        <f>IF(Lançamentos!B2238="","",MONTH(Lançamentos!B2238))</f>
        <v/>
      </c>
      <c r="C2232" s="170" t="str">
        <f t="shared" si="35"/>
        <v/>
      </c>
      <c r="D2232" s="179"/>
      <c r="E2232" s="179"/>
      <c r="F2232" s="179"/>
      <c r="G2232" s="179"/>
      <c r="H2232" s="179"/>
      <c r="I2232" s="179"/>
      <c r="J2232" s="179"/>
      <c r="K2232" s="179"/>
      <c r="L2232" s="179"/>
      <c r="M2232" s="179"/>
      <c r="N2232" s="179"/>
      <c r="O2232" s="179"/>
      <c r="P2232" s="179"/>
      <c r="Q2232" s="179"/>
    </row>
    <row r="2233" spans="2:17" ht="15" customHeight="1" x14ac:dyDescent="0.3">
      <c r="B2233" s="169" t="str">
        <f>IF(Lançamentos!B2239="","",MONTH(Lançamentos!B2239))</f>
        <v/>
      </c>
      <c r="C2233" s="170" t="str">
        <f t="shared" si="35"/>
        <v/>
      </c>
      <c r="D2233" s="179"/>
      <c r="E2233" s="179"/>
      <c r="F2233" s="179"/>
      <c r="G2233" s="179"/>
      <c r="H2233" s="179"/>
      <c r="I2233" s="179"/>
      <c r="J2233" s="179"/>
      <c r="K2233" s="179"/>
      <c r="L2233" s="179"/>
      <c r="M2233" s="179"/>
      <c r="N2233" s="179"/>
      <c r="O2233" s="179"/>
      <c r="P2233" s="179"/>
      <c r="Q2233" s="179"/>
    </row>
    <row r="2234" spans="2:17" ht="15" customHeight="1" x14ac:dyDescent="0.3">
      <c r="B2234" s="169" t="str">
        <f>IF(Lançamentos!B2240="","",MONTH(Lançamentos!B2240))</f>
        <v/>
      </c>
      <c r="C2234" s="170" t="str">
        <f t="shared" si="35"/>
        <v/>
      </c>
      <c r="D2234" s="179"/>
      <c r="E2234" s="179"/>
      <c r="F2234" s="179"/>
      <c r="G2234" s="179"/>
      <c r="H2234" s="179"/>
      <c r="I2234" s="179"/>
      <c r="J2234" s="179"/>
      <c r="K2234" s="179"/>
      <c r="L2234" s="179"/>
      <c r="M2234" s="179"/>
      <c r="N2234" s="179"/>
      <c r="O2234" s="179"/>
      <c r="P2234" s="179"/>
      <c r="Q2234" s="179"/>
    </row>
    <row r="2235" spans="2:17" ht="15" customHeight="1" x14ac:dyDescent="0.3">
      <c r="B2235" s="169" t="str">
        <f>IF(Lançamentos!B2241="","",MONTH(Lançamentos!B2241))</f>
        <v/>
      </c>
      <c r="C2235" s="170" t="str">
        <f t="shared" si="35"/>
        <v/>
      </c>
      <c r="D2235" s="179"/>
      <c r="E2235" s="179"/>
      <c r="F2235" s="179"/>
      <c r="G2235" s="179"/>
      <c r="H2235" s="179"/>
      <c r="I2235" s="179"/>
      <c r="J2235" s="179"/>
      <c r="K2235" s="179"/>
      <c r="L2235" s="179"/>
      <c r="M2235" s="179"/>
      <c r="N2235" s="179"/>
      <c r="O2235" s="179"/>
      <c r="P2235" s="179"/>
      <c r="Q2235" s="179"/>
    </row>
    <row r="2236" spans="2:17" ht="15" customHeight="1" x14ac:dyDescent="0.3">
      <c r="B2236" s="169" t="str">
        <f>IF(Lançamentos!B2242="","",MONTH(Lançamentos!B2242))</f>
        <v/>
      </c>
      <c r="C2236" s="170" t="str">
        <f t="shared" si="35"/>
        <v/>
      </c>
      <c r="D2236" s="179"/>
      <c r="E2236" s="179"/>
      <c r="F2236" s="179"/>
      <c r="G2236" s="179"/>
      <c r="H2236" s="179"/>
      <c r="I2236" s="179"/>
      <c r="J2236" s="179"/>
      <c r="K2236" s="179"/>
      <c r="L2236" s="179"/>
      <c r="M2236" s="179"/>
      <c r="N2236" s="179"/>
      <c r="O2236" s="179"/>
      <c r="P2236" s="179"/>
      <c r="Q2236" s="179"/>
    </row>
    <row r="2237" spans="2:17" ht="15" customHeight="1" x14ac:dyDescent="0.3">
      <c r="B2237" s="169" t="str">
        <f>IF(Lançamentos!B2243="","",MONTH(Lançamentos!B2243))</f>
        <v/>
      </c>
      <c r="C2237" s="170" t="str">
        <f t="shared" si="35"/>
        <v/>
      </c>
      <c r="D2237" s="179"/>
      <c r="E2237" s="179"/>
      <c r="F2237" s="179"/>
      <c r="G2237" s="179"/>
      <c r="H2237" s="179"/>
      <c r="I2237" s="179"/>
      <c r="J2237" s="179"/>
      <c r="K2237" s="179"/>
      <c r="L2237" s="179"/>
      <c r="M2237" s="179"/>
      <c r="N2237" s="179"/>
      <c r="O2237" s="179"/>
      <c r="P2237" s="179"/>
      <c r="Q2237" s="179"/>
    </row>
    <row r="2238" spans="2:17" ht="15" customHeight="1" x14ac:dyDescent="0.3">
      <c r="B2238" s="169" t="str">
        <f>IF(Lançamentos!B2244="","",MONTH(Lançamentos!B2244))</f>
        <v/>
      </c>
      <c r="C2238" s="170" t="str">
        <f t="shared" si="35"/>
        <v/>
      </c>
      <c r="D2238" s="179"/>
      <c r="E2238" s="179"/>
      <c r="F2238" s="179"/>
      <c r="G2238" s="179"/>
      <c r="H2238" s="179"/>
      <c r="I2238" s="179"/>
      <c r="J2238" s="179"/>
      <c r="K2238" s="179"/>
      <c r="L2238" s="179"/>
      <c r="M2238" s="179"/>
      <c r="N2238" s="179"/>
      <c r="O2238" s="179"/>
      <c r="P2238" s="179"/>
      <c r="Q2238" s="179"/>
    </row>
    <row r="2239" spans="2:17" ht="15" customHeight="1" x14ac:dyDescent="0.3">
      <c r="B2239" s="169" t="str">
        <f>IF(Lançamentos!B2245="","",MONTH(Lançamentos!B2245))</f>
        <v/>
      </c>
      <c r="C2239" s="170" t="str">
        <f t="shared" si="35"/>
        <v/>
      </c>
      <c r="D2239" s="179"/>
      <c r="E2239" s="179"/>
      <c r="F2239" s="179"/>
      <c r="G2239" s="179"/>
      <c r="H2239" s="179"/>
      <c r="I2239" s="179"/>
      <c r="J2239" s="179"/>
      <c r="K2239" s="179"/>
      <c r="L2239" s="179"/>
      <c r="M2239" s="179"/>
      <c r="N2239" s="179"/>
      <c r="O2239" s="179"/>
      <c r="P2239" s="179"/>
      <c r="Q2239" s="179"/>
    </row>
    <row r="2240" spans="2:17" ht="15" customHeight="1" x14ac:dyDescent="0.3">
      <c r="B2240" s="169" t="str">
        <f>IF(Lançamentos!B2246="","",MONTH(Lançamentos!B2246))</f>
        <v/>
      </c>
      <c r="C2240" s="170" t="str">
        <f t="shared" si="35"/>
        <v/>
      </c>
      <c r="D2240" s="179"/>
      <c r="E2240" s="179"/>
      <c r="F2240" s="179"/>
      <c r="G2240" s="179"/>
      <c r="H2240" s="179"/>
      <c r="I2240" s="179"/>
      <c r="J2240" s="179"/>
      <c r="K2240" s="179"/>
      <c r="L2240" s="179"/>
      <c r="M2240" s="179"/>
      <c r="N2240" s="179"/>
      <c r="O2240" s="179"/>
      <c r="P2240" s="179"/>
      <c r="Q2240" s="179"/>
    </row>
    <row r="2241" spans="2:17" ht="15" customHeight="1" x14ac:dyDescent="0.3">
      <c r="B2241" s="169" t="str">
        <f>IF(Lançamentos!B2247="","",MONTH(Lançamentos!B2247))</f>
        <v/>
      </c>
      <c r="C2241" s="170" t="str">
        <f t="shared" si="35"/>
        <v/>
      </c>
      <c r="D2241" s="179"/>
      <c r="E2241" s="179"/>
      <c r="F2241" s="179"/>
      <c r="G2241" s="179"/>
      <c r="H2241" s="179"/>
      <c r="I2241" s="179"/>
      <c r="J2241" s="179"/>
      <c r="K2241" s="179"/>
      <c r="L2241" s="179"/>
      <c r="M2241" s="179"/>
      <c r="N2241" s="179"/>
      <c r="O2241" s="179"/>
      <c r="P2241" s="179"/>
      <c r="Q2241" s="179"/>
    </row>
    <row r="2242" spans="2:17" ht="15" customHeight="1" x14ac:dyDescent="0.3">
      <c r="B2242" s="169" t="str">
        <f>IF(Lançamentos!B2248="","",MONTH(Lançamentos!B2248))</f>
        <v/>
      </c>
      <c r="C2242" s="170" t="str">
        <f t="shared" si="35"/>
        <v/>
      </c>
      <c r="D2242" s="179"/>
      <c r="E2242" s="179"/>
      <c r="F2242" s="179"/>
      <c r="G2242" s="179"/>
      <c r="H2242" s="179"/>
      <c r="I2242" s="179"/>
      <c r="J2242" s="179"/>
      <c r="K2242" s="179"/>
      <c r="L2242" s="179"/>
      <c r="M2242" s="179"/>
      <c r="N2242" s="179"/>
      <c r="O2242" s="179"/>
      <c r="P2242" s="179"/>
      <c r="Q2242" s="179"/>
    </row>
    <row r="2243" spans="2:17" ht="15" customHeight="1" x14ac:dyDescent="0.3">
      <c r="B2243" s="169" t="str">
        <f>IF(Lançamentos!B2249="","",MONTH(Lançamentos!B2249))</f>
        <v/>
      </c>
      <c r="C2243" s="170" t="str">
        <f t="shared" si="35"/>
        <v/>
      </c>
      <c r="D2243" s="179"/>
      <c r="E2243" s="179"/>
      <c r="F2243" s="179"/>
      <c r="G2243" s="179"/>
      <c r="H2243" s="179"/>
      <c r="I2243" s="179"/>
      <c r="J2243" s="179"/>
      <c r="K2243" s="179"/>
      <c r="L2243" s="179"/>
      <c r="M2243" s="179"/>
      <c r="N2243" s="179"/>
      <c r="O2243" s="179"/>
      <c r="P2243" s="179"/>
      <c r="Q2243" s="179"/>
    </row>
    <row r="2244" spans="2:17" ht="15" customHeight="1" x14ac:dyDescent="0.3">
      <c r="B2244" s="169" t="str">
        <f>IF(Lançamentos!B2250="","",MONTH(Lançamentos!B2250))</f>
        <v/>
      </c>
      <c r="C2244" s="170" t="str">
        <f t="shared" si="35"/>
        <v/>
      </c>
      <c r="D2244" s="179"/>
      <c r="E2244" s="179"/>
      <c r="F2244" s="179"/>
      <c r="G2244" s="179"/>
      <c r="H2244" s="179"/>
      <c r="I2244" s="179"/>
      <c r="J2244" s="179"/>
      <c r="K2244" s="179"/>
      <c r="L2244" s="179"/>
      <c r="M2244" s="179"/>
      <c r="N2244" s="179"/>
      <c r="O2244" s="179"/>
      <c r="P2244" s="179"/>
      <c r="Q2244" s="179"/>
    </row>
    <row r="2245" spans="2:17" ht="15" customHeight="1" x14ac:dyDescent="0.3">
      <c r="B2245" s="169" t="str">
        <f>IF(Lançamentos!B2251="","",MONTH(Lançamentos!B2251))</f>
        <v/>
      </c>
      <c r="C2245" s="170" t="str">
        <f t="shared" ref="C2245:C2308" si="36">IFERROR(INDEX($A$4:$A$14,B2245),"")</f>
        <v/>
      </c>
      <c r="D2245" s="179"/>
      <c r="E2245" s="179"/>
      <c r="F2245" s="179"/>
      <c r="G2245" s="179"/>
      <c r="H2245" s="179"/>
      <c r="I2245" s="179"/>
      <c r="J2245" s="179"/>
      <c r="K2245" s="179"/>
      <c r="L2245" s="179"/>
      <c r="M2245" s="179"/>
      <c r="N2245" s="179"/>
      <c r="O2245" s="179"/>
      <c r="P2245" s="179"/>
      <c r="Q2245" s="179"/>
    </row>
    <row r="2246" spans="2:17" ht="15" customHeight="1" x14ac:dyDescent="0.3">
      <c r="B2246" s="169" t="str">
        <f>IF(Lançamentos!B2252="","",MONTH(Lançamentos!B2252))</f>
        <v/>
      </c>
      <c r="C2246" s="170" t="str">
        <f t="shared" si="36"/>
        <v/>
      </c>
      <c r="D2246" s="179"/>
      <c r="E2246" s="179"/>
      <c r="F2246" s="179"/>
      <c r="G2246" s="179"/>
      <c r="H2246" s="179"/>
      <c r="I2246" s="179"/>
      <c r="J2246" s="179"/>
      <c r="K2246" s="179"/>
      <c r="L2246" s="179"/>
      <c r="M2246" s="179"/>
      <c r="N2246" s="179"/>
      <c r="O2246" s="179"/>
      <c r="P2246" s="179"/>
      <c r="Q2246" s="179"/>
    </row>
    <row r="2247" spans="2:17" ht="15" customHeight="1" x14ac:dyDescent="0.3">
      <c r="B2247" s="169" t="str">
        <f>IF(Lançamentos!B2253="","",MONTH(Lançamentos!B2253))</f>
        <v/>
      </c>
      <c r="C2247" s="170" t="str">
        <f t="shared" si="36"/>
        <v/>
      </c>
      <c r="D2247" s="179"/>
      <c r="E2247" s="179"/>
      <c r="F2247" s="179"/>
      <c r="G2247" s="179"/>
      <c r="H2247" s="179"/>
      <c r="I2247" s="179"/>
      <c r="J2247" s="179"/>
      <c r="K2247" s="179"/>
      <c r="L2247" s="179"/>
      <c r="M2247" s="179"/>
      <c r="N2247" s="179"/>
      <c r="O2247" s="179"/>
      <c r="P2247" s="179"/>
      <c r="Q2247" s="179"/>
    </row>
    <row r="2248" spans="2:17" ht="15" customHeight="1" x14ac:dyDescent="0.3">
      <c r="B2248" s="169" t="str">
        <f>IF(Lançamentos!B2254="","",MONTH(Lançamentos!B2254))</f>
        <v/>
      </c>
      <c r="C2248" s="170" t="str">
        <f t="shared" si="36"/>
        <v/>
      </c>
      <c r="D2248" s="179"/>
      <c r="E2248" s="179"/>
      <c r="F2248" s="179"/>
      <c r="G2248" s="179"/>
      <c r="H2248" s="179"/>
      <c r="I2248" s="179"/>
      <c r="J2248" s="179"/>
      <c r="K2248" s="179"/>
      <c r="L2248" s="179"/>
      <c r="M2248" s="179"/>
      <c r="N2248" s="179"/>
      <c r="O2248" s="179"/>
      <c r="P2248" s="179"/>
      <c r="Q2248" s="179"/>
    </row>
    <row r="2249" spans="2:17" ht="15" customHeight="1" x14ac:dyDescent="0.3">
      <c r="B2249" s="169" t="str">
        <f>IF(Lançamentos!B2255="","",MONTH(Lançamentos!B2255))</f>
        <v/>
      </c>
      <c r="C2249" s="170" t="str">
        <f t="shared" si="36"/>
        <v/>
      </c>
      <c r="D2249" s="179"/>
      <c r="E2249" s="179"/>
      <c r="F2249" s="179"/>
      <c r="G2249" s="179"/>
      <c r="H2249" s="179"/>
      <c r="I2249" s="179"/>
      <c r="J2249" s="179"/>
      <c r="K2249" s="179"/>
      <c r="L2249" s="179"/>
      <c r="M2249" s="179"/>
      <c r="N2249" s="179"/>
      <c r="O2249" s="179"/>
      <c r="P2249" s="179"/>
      <c r="Q2249" s="179"/>
    </row>
    <row r="2250" spans="2:17" ht="15" customHeight="1" x14ac:dyDescent="0.3">
      <c r="B2250" s="169" t="str">
        <f>IF(Lançamentos!B2256="","",MONTH(Lançamentos!B2256))</f>
        <v/>
      </c>
      <c r="C2250" s="170" t="str">
        <f t="shared" si="36"/>
        <v/>
      </c>
      <c r="D2250" s="179"/>
      <c r="E2250" s="179"/>
      <c r="F2250" s="179"/>
      <c r="G2250" s="179"/>
      <c r="H2250" s="179"/>
      <c r="I2250" s="179"/>
      <c r="J2250" s="179"/>
      <c r="K2250" s="179"/>
      <c r="L2250" s="179"/>
      <c r="M2250" s="179"/>
      <c r="N2250" s="179"/>
      <c r="O2250" s="179"/>
      <c r="P2250" s="179"/>
      <c r="Q2250" s="179"/>
    </row>
    <row r="2251" spans="2:17" ht="15" customHeight="1" x14ac:dyDescent="0.3">
      <c r="B2251" s="169" t="str">
        <f>IF(Lançamentos!B2257="","",MONTH(Lançamentos!B2257))</f>
        <v/>
      </c>
      <c r="C2251" s="170" t="str">
        <f t="shared" si="36"/>
        <v/>
      </c>
      <c r="D2251" s="179"/>
      <c r="E2251" s="179"/>
      <c r="F2251" s="179"/>
      <c r="G2251" s="179"/>
      <c r="H2251" s="179"/>
      <c r="I2251" s="179"/>
      <c r="J2251" s="179"/>
      <c r="K2251" s="179"/>
      <c r="L2251" s="179"/>
      <c r="M2251" s="179"/>
      <c r="N2251" s="179"/>
      <c r="O2251" s="179"/>
      <c r="P2251" s="179"/>
      <c r="Q2251" s="179"/>
    </row>
    <row r="2252" spans="2:17" ht="15" customHeight="1" x14ac:dyDescent="0.3">
      <c r="B2252" s="169" t="str">
        <f>IF(Lançamentos!B2258="","",MONTH(Lançamentos!B2258))</f>
        <v/>
      </c>
      <c r="C2252" s="170" t="str">
        <f t="shared" si="36"/>
        <v/>
      </c>
      <c r="D2252" s="179"/>
      <c r="E2252" s="179"/>
      <c r="F2252" s="179"/>
      <c r="G2252" s="179"/>
      <c r="H2252" s="179"/>
      <c r="I2252" s="179"/>
      <c r="J2252" s="179"/>
      <c r="K2252" s="179"/>
      <c r="L2252" s="179"/>
      <c r="M2252" s="179"/>
      <c r="N2252" s="179"/>
      <c r="O2252" s="179"/>
      <c r="P2252" s="179"/>
      <c r="Q2252" s="179"/>
    </row>
    <row r="2253" spans="2:17" ht="15" customHeight="1" x14ac:dyDescent="0.3">
      <c r="B2253" s="169" t="str">
        <f>IF(Lançamentos!B2259="","",MONTH(Lançamentos!B2259))</f>
        <v/>
      </c>
      <c r="C2253" s="170" t="str">
        <f t="shared" si="36"/>
        <v/>
      </c>
      <c r="D2253" s="179"/>
      <c r="E2253" s="179"/>
      <c r="F2253" s="179"/>
      <c r="G2253" s="179"/>
      <c r="H2253" s="179"/>
      <c r="I2253" s="179"/>
      <c r="J2253" s="179"/>
      <c r="K2253" s="179"/>
      <c r="L2253" s="179"/>
      <c r="M2253" s="179"/>
      <c r="N2253" s="179"/>
      <c r="O2253" s="179"/>
      <c r="P2253" s="179"/>
      <c r="Q2253" s="179"/>
    </row>
    <row r="2254" spans="2:17" ht="15" customHeight="1" x14ac:dyDescent="0.3">
      <c r="B2254" s="169" t="str">
        <f>IF(Lançamentos!B2260="","",MONTH(Lançamentos!B2260))</f>
        <v/>
      </c>
      <c r="C2254" s="170" t="str">
        <f t="shared" si="36"/>
        <v/>
      </c>
      <c r="D2254" s="179"/>
      <c r="E2254" s="179"/>
      <c r="F2254" s="179"/>
      <c r="G2254" s="179"/>
      <c r="H2254" s="179"/>
      <c r="I2254" s="179"/>
      <c r="J2254" s="179"/>
      <c r="K2254" s="179"/>
      <c r="L2254" s="179"/>
      <c r="M2254" s="179"/>
      <c r="N2254" s="179"/>
      <c r="O2254" s="179"/>
      <c r="P2254" s="179"/>
      <c r="Q2254" s="179"/>
    </row>
    <row r="2255" spans="2:17" ht="15" customHeight="1" x14ac:dyDescent="0.3">
      <c r="B2255" s="169" t="str">
        <f>IF(Lançamentos!B2261="","",MONTH(Lançamentos!B2261))</f>
        <v/>
      </c>
      <c r="C2255" s="170" t="str">
        <f t="shared" si="36"/>
        <v/>
      </c>
      <c r="D2255" s="179"/>
      <c r="E2255" s="179"/>
      <c r="F2255" s="179"/>
      <c r="G2255" s="179"/>
      <c r="H2255" s="179"/>
      <c r="I2255" s="179"/>
      <c r="J2255" s="179"/>
      <c r="K2255" s="179"/>
      <c r="L2255" s="179"/>
      <c r="M2255" s="179"/>
      <c r="N2255" s="179"/>
      <c r="O2255" s="179"/>
      <c r="P2255" s="179"/>
      <c r="Q2255" s="179"/>
    </row>
    <row r="2256" spans="2:17" ht="15" customHeight="1" x14ac:dyDescent="0.3">
      <c r="B2256" s="169" t="str">
        <f>IF(Lançamentos!B2262="","",MONTH(Lançamentos!B2262))</f>
        <v/>
      </c>
      <c r="C2256" s="170" t="str">
        <f t="shared" si="36"/>
        <v/>
      </c>
      <c r="D2256" s="179"/>
      <c r="E2256" s="179"/>
      <c r="F2256" s="179"/>
      <c r="G2256" s="179"/>
      <c r="H2256" s="179"/>
      <c r="I2256" s="179"/>
      <c r="J2256" s="179"/>
      <c r="K2256" s="179"/>
      <c r="L2256" s="179"/>
      <c r="M2256" s="179"/>
      <c r="N2256" s="179"/>
      <c r="O2256" s="179"/>
      <c r="P2256" s="179"/>
      <c r="Q2256" s="179"/>
    </row>
    <row r="2257" spans="2:17" ht="15" customHeight="1" x14ac:dyDescent="0.3">
      <c r="B2257" s="169" t="str">
        <f>IF(Lançamentos!B2263="","",MONTH(Lançamentos!B2263))</f>
        <v/>
      </c>
      <c r="C2257" s="170" t="str">
        <f t="shared" si="36"/>
        <v/>
      </c>
      <c r="D2257" s="179"/>
      <c r="E2257" s="179"/>
      <c r="F2257" s="179"/>
      <c r="G2257" s="179"/>
      <c r="H2257" s="179"/>
      <c r="I2257" s="179"/>
      <c r="J2257" s="179"/>
      <c r="K2257" s="179"/>
      <c r="L2257" s="179"/>
      <c r="M2257" s="179"/>
      <c r="N2257" s="179"/>
      <c r="O2257" s="179"/>
      <c r="P2257" s="179"/>
      <c r="Q2257" s="179"/>
    </row>
    <row r="2258" spans="2:17" ht="15" customHeight="1" x14ac:dyDescent="0.3">
      <c r="B2258" s="169" t="str">
        <f>IF(Lançamentos!B2264="","",MONTH(Lançamentos!B2264))</f>
        <v/>
      </c>
      <c r="C2258" s="170" t="str">
        <f t="shared" si="36"/>
        <v/>
      </c>
      <c r="D2258" s="179"/>
      <c r="E2258" s="179"/>
      <c r="F2258" s="179"/>
      <c r="G2258" s="179"/>
      <c r="H2258" s="179"/>
      <c r="I2258" s="179"/>
      <c r="J2258" s="179"/>
      <c r="K2258" s="179"/>
      <c r="L2258" s="179"/>
      <c r="M2258" s="179"/>
      <c r="N2258" s="179"/>
      <c r="O2258" s="179"/>
      <c r="P2258" s="179"/>
      <c r="Q2258" s="179"/>
    </row>
    <row r="2259" spans="2:17" ht="15" customHeight="1" x14ac:dyDescent="0.3">
      <c r="B2259" s="169" t="str">
        <f>IF(Lançamentos!B2265="","",MONTH(Lançamentos!B2265))</f>
        <v/>
      </c>
      <c r="C2259" s="170" t="str">
        <f t="shared" si="36"/>
        <v/>
      </c>
      <c r="D2259" s="179"/>
      <c r="E2259" s="179"/>
      <c r="F2259" s="179"/>
      <c r="G2259" s="179"/>
      <c r="H2259" s="179"/>
      <c r="I2259" s="179"/>
      <c r="J2259" s="179"/>
      <c r="K2259" s="179"/>
      <c r="L2259" s="179"/>
      <c r="M2259" s="179"/>
      <c r="N2259" s="179"/>
      <c r="O2259" s="179"/>
      <c r="P2259" s="179"/>
      <c r="Q2259" s="179"/>
    </row>
    <row r="2260" spans="2:17" ht="15" customHeight="1" x14ac:dyDescent="0.3">
      <c r="B2260" s="169" t="str">
        <f>IF(Lançamentos!B2266="","",MONTH(Lançamentos!B2266))</f>
        <v/>
      </c>
      <c r="C2260" s="170" t="str">
        <f t="shared" si="36"/>
        <v/>
      </c>
      <c r="D2260" s="179"/>
      <c r="E2260" s="179"/>
      <c r="F2260" s="179"/>
      <c r="G2260" s="179"/>
      <c r="H2260" s="179"/>
      <c r="I2260" s="179"/>
      <c r="J2260" s="179"/>
      <c r="K2260" s="179"/>
      <c r="L2260" s="179"/>
      <c r="M2260" s="179"/>
      <c r="N2260" s="179"/>
      <c r="O2260" s="179"/>
      <c r="P2260" s="179"/>
      <c r="Q2260" s="179"/>
    </row>
    <row r="2261" spans="2:17" ht="15" customHeight="1" x14ac:dyDescent="0.3">
      <c r="B2261" s="169" t="str">
        <f>IF(Lançamentos!B2267="","",MONTH(Lançamentos!B2267))</f>
        <v/>
      </c>
      <c r="C2261" s="170" t="str">
        <f t="shared" si="36"/>
        <v/>
      </c>
      <c r="D2261" s="179"/>
      <c r="E2261" s="179"/>
      <c r="F2261" s="179"/>
      <c r="G2261" s="179"/>
      <c r="H2261" s="179"/>
      <c r="I2261" s="179"/>
      <c r="J2261" s="179"/>
      <c r="K2261" s="179"/>
      <c r="L2261" s="179"/>
      <c r="M2261" s="179"/>
      <c r="N2261" s="179"/>
      <c r="O2261" s="179"/>
      <c r="P2261" s="179"/>
      <c r="Q2261" s="179"/>
    </row>
    <row r="2262" spans="2:17" ht="15" customHeight="1" x14ac:dyDescent="0.3">
      <c r="B2262" s="169" t="str">
        <f>IF(Lançamentos!B2268="","",MONTH(Lançamentos!B2268))</f>
        <v/>
      </c>
      <c r="C2262" s="170" t="str">
        <f t="shared" si="36"/>
        <v/>
      </c>
      <c r="D2262" s="179"/>
      <c r="E2262" s="179"/>
      <c r="F2262" s="179"/>
      <c r="G2262" s="179"/>
      <c r="H2262" s="179"/>
      <c r="I2262" s="179"/>
      <c r="J2262" s="179"/>
      <c r="K2262" s="179"/>
      <c r="L2262" s="179"/>
      <c r="M2262" s="179"/>
      <c r="N2262" s="179"/>
      <c r="O2262" s="179"/>
      <c r="P2262" s="179"/>
      <c r="Q2262" s="179"/>
    </row>
    <row r="2263" spans="2:17" ht="15" customHeight="1" x14ac:dyDescent="0.3">
      <c r="B2263" s="169" t="str">
        <f>IF(Lançamentos!B2269="","",MONTH(Lançamentos!B2269))</f>
        <v/>
      </c>
      <c r="C2263" s="170" t="str">
        <f t="shared" si="36"/>
        <v/>
      </c>
      <c r="D2263" s="179"/>
      <c r="E2263" s="179"/>
      <c r="F2263" s="179"/>
      <c r="G2263" s="179"/>
      <c r="H2263" s="179"/>
      <c r="I2263" s="179"/>
      <c r="J2263" s="179"/>
      <c r="K2263" s="179"/>
      <c r="L2263" s="179"/>
      <c r="M2263" s="179"/>
      <c r="N2263" s="179"/>
      <c r="O2263" s="179"/>
      <c r="P2263" s="179"/>
      <c r="Q2263" s="179"/>
    </row>
    <row r="2264" spans="2:17" ht="15" customHeight="1" x14ac:dyDescent="0.3">
      <c r="B2264" s="169" t="str">
        <f>IF(Lançamentos!B2270="","",MONTH(Lançamentos!B2270))</f>
        <v/>
      </c>
      <c r="C2264" s="170" t="str">
        <f t="shared" si="36"/>
        <v/>
      </c>
      <c r="D2264" s="179"/>
      <c r="E2264" s="179"/>
      <c r="F2264" s="179"/>
      <c r="G2264" s="179"/>
      <c r="H2264" s="179"/>
      <c r="I2264" s="179"/>
      <c r="J2264" s="179"/>
      <c r="K2264" s="179"/>
      <c r="L2264" s="179"/>
      <c r="M2264" s="179"/>
      <c r="N2264" s="179"/>
      <c r="O2264" s="179"/>
      <c r="P2264" s="179"/>
      <c r="Q2264" s="179"/>
    </row>
    <row r="2265" spans="2:17" ht="15" customHeight="1" x14ac:dyDescent="0.3">
      <c r="B2265" s="169" t="str">
        <f>IF(Lançamentos!B2271="","",MONTH(Lançamentos!B2271))</f>
        <v/>
      </c>
      <c r="C2265" s="170" t="str">
        <f t="shared" si="36"/>
        <v/>
      </c>
      <c r="D2265" s="179"/>
      <c r="E2265" s="179"/>
      <c r="F2265" s="179"/>
      <c r="G2265" s="179"/>
      <c r="H2265" s="179"/>
      <c r="I2265" s="179"/>
      <c r="J2265" s="179"/>
      <c r="K2265" s="179"/>
      <c r="L2265" s="179"/>
      <c r="M2265" s="179"/>
      <c r="N2265" s="179"/>
      <c r="O2265" s="179"/>
      <c r="P2265" s="179"/>
      <c r="Q2265" s="179"/>
    </row>
    <row r="2266" spans="2:17" ht="15" customHeight="1" x14ac:dyDescent="0.3">
      <c r="B2266" s="169" t="str">
        <f>IF(Lançamentos!B2272="","",MONTH(Lançamentos!B2272))</f>
        <v/>
      </c>
      <c r="C2266" s="170" t="str">
        <f t="shared" si="36"/>
        <v/>
      </c>
      <c r="D2266" s="179"/>
      <c r="E2266" s="179"/>
      <c r="F2266" s="179"/>
      <c r="G2266" s="179"/>
      <c r="H2266" s="179"/>
      <c r="I2266" s="179"/>
      <c r="J2266" s="179"/>
      <c r="K2266" s="179"/>
      <c r="L2266" s="179"/>
      <c r="M2266" s="179"/>
      <c r="N2266" s="179"/>
      <c r="O2266" s="179"/>
      <c r="P2266" s="179"/>
      <c r="Q2266" s="179"/>
    </row>
    <row r="2267" spans="2:17" ht="15" customHeight="1" x14ac:dyDescent="0.3">
      <c r="B2267" s="169" t="str">
        <f>IF(Lançamentos!B2273="","",MONTH(Lançamentos!B2273))</f>
        <v/>
      </c>
      <c r="C2267" s="170" t="str">
        <f t="shared" si="36"/>
        <v/>
      </c>
      <c r="D2267" s="179"/>
      <c r="E2267" s="179"/>
      <c r="F2267" s="179"/>
      <c r="G2267" s="179"/>
      <c r="H2267" s="179"/>
      <c r="I2267" s="179"/>
      <c r="J2267" s="179"/>
      <c r="K2267" s="179"/>
      <c r="L2267" s="179"/>
      <c r="M2267" s="179"/>
      <c r="N2267" s="179"/>
      <c r="O2267" s="179"/>
      <c r="P2267" s="179"/>
      <c r="Q2267" s="179"/>
    </row>
    <row r="2268" spans="2:17" ht="15" customHeight="1" x14ac:dyDescent="0.3">
      <c r="B2268" s="169" t="str">
        <f>IF(Lançamentos!B2274="","",MONTH(Lançamentos!B2274))</f>
        <v/>
      </c>
      <c r="C2268" s="170" t="str">
        <f t="shared" si="36"/>
        <v/>
      </c>
      <c r="D2268" s="179"/>
      <c r="E2268" s="179"/>
      <c r="F2268" s="179"/>
      <c r="G2268" s="179"/>
      <c r="H2268" s="179"/>
      <c r="I2268" s="179"/>
      <c r="J2268" s="179"/>
      <c r="K2268" s="179"/>
      <c r="L2268" s="179"/>
      <c r="M2268" s="179"/>
      <c r="N2268" s="179"/>
      <c r="O2268" s="179"/>
      <c r="P2268" s="179"/>
      <c r="Q2268" s="179"/>
    </row>
    <row r="2269" spans="2:17" ht="15" customHeight="1" x14ac:dyDescent="0.3">
      <c r="B2269" s="169" t="str">
        <f>IF(Lançamentos!B2275="","",MONTH(Lançamentos!B2275))</f>
        <v/>
      </c>
      <c r="C2269" s="170" t="str">
        <f t="shared" si="36"/>
        <v/>
      </c>
      <c r="D2269" s="179"/>
      <c r="E2269" s="179"/>
      <c r="F2269" s="179"/>
      <c r="G2269" s="179"/>
      <c r="H2269" s="179"/>
      <c r="I2269" s="179"/>
      <c r="J2269" s="179"/>
      <c r="K2269" s="179"/>
      <c r="L2269" s="179"/>
      <c r="M2269" s="179"/>
      <c r="N2269" s="179"/>
      <c r="O2269" s="179"/>
      <c r="P2269" s="179"/>
      <c r="Q2269" s="179"/>
    </row>
    <row r="2270" spans="2:17" ht="15" customHeight="1" x14ac:dyDescent="0.3">
      <c r="B2270" s="169" t="str">
        <f>IF(Lançamentos!B2276="","",MONTH(Lançamentos!B2276))</f>
        <v/>
      </c>
      <c r="C2270" s="170" t="str">
        <f t="shared" si="36"/>
        <v/>
      </c>
      <c r="D2270" s="179"/>
      <c r="E2270" s="179"/>
      <c r="F2270" s="179"/>
      <c r="G2270" s="179"/>
      <c r="H2270" s="179"/>
      <c r="I2270" s="179"/>
      <c r="J2270" s="179"/>
      <c r="K2270" s="179"/>
      <c r="L2270" s="179"/>
      <c r="M2270" s="179"/>
      <c r="N2270" s="179"/>
      <c r="O2270" s="179"/>
      <c r="P2270" s="179"/>
      <c r="Q2270" s="179"/>
    </row>
    <row r="2271" spans="2:17" ht="15" customHeight="1" x14ac:dyDescent="0.3">
      <c r="B2271" s="169" t="str">
        <f>IF(Lançamentos!B2277="","",MONTH(Lançamentos!B2277))</f>
        <v/>
      </c>
      <c r="C2271" s="170" t="str">
        <f t="shared" si="36"/>
        <v/>
      </c>
      <c r="D2271" s="179"/>
      <c r="E2271" s="179"/>
      <c r="F2271" s="179"/>
      <c r="G2271" s="179"/>
      <c r="H2271" s="179"/>
      <c r="I2271" s="179"/>
      <c r="J2271" s="179"/>
      <c r="K2271" s="179"/>
      <c r="L2271" s="179"/>
      <c r="M2271" s="179"/>
      <c r="N2271" s="179"/>
      <c r="O2271" s="179"/>
      <c r="P2271" s="179"/>
      <c r="Q2271" s="179"/>
    </row>
    <row r="2272" spans="2:17" ht="15" customHeight="1" x14ac:dyDescent="0.3">
      <c r="B2272" s="169" t="str">
        <f>IF(Lançamentos!B2278="","",MONTH(Lançamentos!B2278))</f>
        <v/>
      </c>
      <c r="C2272" s="170" t="str">
        <f t="shared" si="36"/>
        <v/>
      </c>
      <c r="D2272" s="179"/>
      <c r="E2272" s="179"/>
      <c r="F2272" s="179"/>
      <c r="G2272" s="179"/>
      <c r="H2272" s="179"/>
      <c r="I2272" s="179"/>
      <c r="J2272" s="179"/>
      <c r="K2272" s="179"/>
      <c r="L2272" s="179"/>
      <c r="M2272" s="179"/>
      <c r="N2272" s="179"/>
      <c r="O2272" s="179"/>
      <c r="P2272" s="179"/>
      <c r="Q2272" s="179"/>
    </row>
    <row r="2273" spans="2:17" ht="15" customHeight="1" x14ac:dyDescent="0.3">
      <c r="B2273" s="169" t="str">
        <f>IF(Lançamentos!B2279="","",MONTH(Lançamentos!B2279))</f>
        <v/>
      </c>
      <c r="C2273" s="170" t="str">
        <f t="shared" si="36"/>
        <v/>
      </c>
      <c r="D2273" s="179"/>
      <c r="E2273" s="179"/>
      <c r="F2273" s="179"/>
      <c r="G2273" s="179"/>
      <c r="H2273" s="179"/>
      <c r="I2273" s="179"/>
      <c r="J2273" s="179"/>
      <c r="K2273" s="179"/>
      <c r="L2273" s="179"/>
      <c r="M2273" s="179"/>
      <c r="N2273" s="179"/>
      <c r="O2273" s="179"/>
      <c r="P2273" s="179"/>
      <c r="Q2273" s="179"/>
    </row>
    <row r="2274" spans="2:17" ht="15" customHeight="1" x14ac:dyDescent="0.3">
      <c r="B2274" s="169" t="str">
        <f>IF(Lançamentos!B2280="","",MONTH(Lançamentos!B2280))</f>
        <v/>
      </c>
      <c r="C2274" s="170" t="str">
        <f t="shared" si="36"/>
        <v/>
      </c>
      <c r="D2274" s="179"/>
      <c r="E2274" s="179"/>
      <c r="F2274" s="179"/>
      <c r="G2274" s="179"/>
      <c r="H2274" s="179"/>
      <c r="I2274" s="179"/>
      <c r="J2274" s="179"/>
      <c r="K2274" s="179"/>
      <c r="L2274" s="179"/>
      <c r="M2274" s="179"/>
      <c r="N2274" s="179"/>
      <c r="O2274" s="179"/>
      <c r="P2274" s="179"/>
      <c r="Q2274" s="179"/>
    </row>
    <row r="2275" spans="2:17" ht="15" customHeight="1" x14ac:dyDescent="0.3">
      <c r="B2275" s="169" t="str">
        <f>IF(Lançamentos!B2281="","",MONTH(Lançamentos!B2281))</f>
        <v/>
      </c>
      <c r="C2275" s="170" t="str">
        <f t="shared" si="36"/>
        <v/>
      </c>
      <c r="D2275" s="179"/>
      <c r="E2275" s="179"/>
      <c r="F2275" s="179"/>
      <c r="G2275" s="179"/>
      <c r="H2275" s="179"/>
      <c r="I2275" s="179"/>
      <c r="J2275" s="179"/>
      <c r="K2275" s="179"/>
      <c r="L2275" s="179"/>
      <c r="M2275" s="179"/>
      <c r="N2275" s="179"/>
      <c r="O2275" s="179"/>
      <c r="P2275" s="179"/>
      <c r="Q2275" s="179"/>
    </row>
    <row r="2276" spans="2:17" ht="15" customHeight="1" x14ac:dyDescent="0.3">
      <c r="B2276" s="169" t="str">
        <f>IF(Lançamentos!B2282="","",MONTH(Lançamentos!B2282))</f>
        <v/>
      </c>
      <c r="C2276" s="170" t="str">
        <f t="shared" si="36"/>
        <v/>
      </c>
      <c r="D2276" s="179"/>
      <c r="E2276" s="179"/>
      <c r="F2276" s="179"/>
      <c r="G2276" s="179"/>
      <c r="H2276" s="179"/>
      <c r="I2276" s="179"/>
      <c r="J2276" s="179"/>
      <c r="K2276" s="179"/>
      <c r="L2276" s="179"/>
      <c r="M2276" s="179"/>
      <c r="N2276" s="179"/>
      <c r="O2276" s="179"/>
      <c r="P2276" s="179"/>
      <c r="Q2276" s="179"/>
    </row>
    <row r="2277" spans="2:17" ht="15" customHeight="1" x14ac:dyDescent="0.3">
      <c r="B2277" s="169" t="str">
        <f>IF(Lançamentos!B2283="","",MONTH(Lançamentos!B2283))</f>
        <v/>
      </c>
      <c r="C2277" s="170" t="str">
        <f t="shared" si="36"/>
        <v/>
      </c>
      <c r="D2277" s="179"/>
      <c r="E2277" s="179"/>
      <c r="F2277" s="179"/>
      <c r="G2277" s="179"/>
      <c r="H2277" s="179"/>
      <c r="I2277" s="179"/>
      <c r="J2277" s="179"/>
      <c r="K2277" s="179"/>
      <c r="L2277" s="179"/>
      <c r="M2277" s="179"/>
      <c r="N2277" s="179"/>
      <c r="O2277" s="179"/>
      <c r="P2277" s="179"/>
      <c r="Q2277" s="179"/>
    </row>
    <row r="2278" spans="2:17" ht="15" customHeight="1" x14ac:dyDescent="0.3">
      <c r="B2278" s="169" t="str">
        <f>IF(Lançamentos!B2284="","",MONTH(Lançamentos!B2284))</f>
        <v/>
      </c>
      <c r="C2278" s="170" t="str">
        <f t="shared" si="36"/>
        <v/>
      </c>
      <c r="D2278" s="179"/>
      <c r="E2278" s="179"/>
      <c r="F2278" s="179"/>
      <c r="G2278" s="179"/>
      <c r="H2278" s="179"/>
      <c r="I2278" s="179"/>
      <c r="J2278" s="179"/>
      <c r="K2278" s="179"/>
      <c r="L2278" s="179"/>
      <c r="M2278" s="179"/>
      <c r="N2278" s="179"/>
      <c r="O2278" s="179"/>
      <c r="P2278" s="179"/>
      <c r="Q2278" s="179"/>
    </row>
    <row r="2279" spans="2:17" ht="15" customHeight="1" x14ac:dyDescent="0.3">
      <c r="B2279" s="169" t="str">
        <f>IF(Lançamentos!B2285="","",MONTH(Lançamentos!B2285))</f>
        <v/>
      </c>
      <c r="C2279" s="170" t="str">
        <f t="shared" si="36"/>
        <v/>
      </c>
      <c r="D2279" s="179"/>
      <c r="E2279" s="179"/>
      <c r="F2279" s="179"/>
      <c r="G2279" s="179"/>
      <c r="H2279" s="179"/>
      <c r="I2279" s="179"/>
      <c r="J2279" s="179"/>
      <c r="K2279" s="179"/>
      <c r="L2279" s="179"/>
      <c r="M2279" s="179"/>
      <c r="N2279" s="179"/>
      <c r="O2279" s="179"/>
      <c r="P2279" s="179"/>
      <c r="Q2279" s="179"/>
    </row>
    <row r="2280" spans="2:17" ht="15" customHeight="1" x14ac:dyDescent="0.3">
      <c r="B2280" s="169" t="str">
        <f>IF(Lançamentos!B2286="","",MONTH(Lançamentos!B2286))</f>
        <v/>
      </c>
      <c r="C2280" s="170" t="str">
        <f t="shared" si="36"/>
        <v/>
      </c>
      <c r="D2280" s="179"/>
      <c r="E2280" s="179"/>
      <c r="F2280" s="179"/>
      <c r="G2280" s="179"/>
      <c r="H2280" s="179"/>
      <c r="I2280" s="179"/>
      <c r="J2280" s="179"/>
      <c r="K2280" s="179"/>
      <c r="L2280" s="179"/>
      <c r="M2280" s="179"/>
      <c r="N2280" s="179"/>
      <c r="O2280" s="179"/>
      <c r="P2280" s="179"/>
      <c r="Q2280" s="179"/>
    </row>
    <row r="2281" spans="2:17" ht="15" customHeight="1" x14ac:dyDescent="0.3">
      <c r="B2281" s="169" t="str">
        <f>IF(Lançamentos!B2287="","",MONTH(Lançamentos!B2287))</f>
        <v/>
      </c>
      <c r="C2281" s="170" t="str">
        <f t="shared" si="36"/>
        <v/>
      </c>
      <c r="D2281" s="179"/>
      <c r="E2281" s="179"/>
      <c r="F2281" s="179"/>
      <c r="G2281" s="179"/>
      <c r="H2281" s="179"/>
      <c r="I2281" s="179"/>
      <c r="J2281" s="179"/>
      <c r="K2281" s="179"/>
      <c r="L2281" s="179"/>
      <c r="M2281" s="179"/>
      <c r="N2281" s="179"/>
      <c r="O2281" s="179"/>
      <c r="P2281" s="179"/>
      <c r="Q2281" s="179"/>
    </row>
    <row r="2282" spans="2:17" ht="15" customHeight="1" x14ac:dyDescent="0.3">
      <c r="B2282" s="169" t="str">
        <f>IF(Lançamentos!B2288="","",MONTH(Lançamentos!B2288))</f>
        <v/>
      </c>
      <c r="C2282" s="170" t="str">
        <f t="shared" si="36"/>
        <v/>
      </c>
      <c r="D2282" s="179"/>
      <c r="E2282" s="179"/>
      <c r="F2282" s="179"/>
      <c r="G2282" s="179"/>
      <c r="H2282" s="179"/>
      <c r="I2282" s="179"/>
      <c r="J2282" s="179"/>
      <c r="K2282" s="179"/>
      <c r="L2282" s="179"/>
      <c r="M2282" s="179"/>
      <c r="N2282" s="179"/>
      <c r="O2282" s="179"/>
      <c r="P2282" s="179"/>
      <c r="Q2282" s="179"/>
    </row>
    <row r="2283" spans="2:17" ht="15" customHeight="1" x14ac:dyDescent="0.3">
      <c r="B2283" s="169" t="str">
        <f>IF(Lançamentos!B2289="","",MONTH(Lançamentos!B2289))</f>
        <v/>
      </c>
      <c r="C2283" s="170" t="str">
        <f t="shared" si="36"/>
        <v/>
      </c>
      <c r="D2283" s="179"/>
      <c r="E2283" s="179"/>
      <c r="F2283" s="179"/>
      <c r="G2283" s="179"/>
      <c r="H2283" s="179"/>
      <c r="I2283" s="179"/>
      <c r="J2283" s="179"/>
      <c r="K2283" s="179"/>
      <c r="L2283" s="179"/>
      <c r="M2283" s="179"/>
      <c r="N2283" s="179"/>
      <c r="O2283" s="179"/>
      <c r="P2283" s="179"/>
      <c r="Q2283" s="179"/>
    </row>
    <row r="2284" spans="2:17" ht="15" customHeight="1" x14ac:dyDescent="0.3">
      <c r="B2284" s="169" t="str">
        <f>IF(Lançamentos!B2290="","",MONTH(Lançamentos!B2290))</f>
        <v/>
      </c>
      <c r="C2284" s="170" t="str">
        <f t="shared" si="36"/>
        <v/>
      </c>
      <c r="D2284" s="179"/>
      <c r="E2284" s="179"/>
      <c r="F2284" s="179"/>
      <c r="G2284" s="179"/>
      <c r="H2284" s="179"/>
      <c r="I2284" s="179"/>
      <c r="J2284" s="179"/>
      <c r="K2284" s="179"/>
      <c r="L2284" s="179"/>
      <c r="M2284" s="179"/>
      <c r="N2284" s="179"/>
      <c r="O2284" s="179"/>
      <c r="P2284" s="179"/>
      <c r="Q2284" s="179"/>
    </row>
    <row r="2285" spans="2:17" ht="15" customHeight="1" x14ac:dyDescent="0.3">
      <c r="B2285" s="169" t="str">
        <f>IF(Lançamentos!B2291="","",MONTH(Lançamentos!B2291))</f>
        <v/>
      </c>
      <c r="C2285" s="170" t="str">
        <f t="shared" si="36"/>
        <v/>
      </c>
      <c r="D2285" s="179"/>
      <c r="E2285" s="179"/>
      <c r="F2285" s="179"/>
      <c r="G2285" s="179"/>
      <c r="H2285" s="179"/>
      <c r="I2285" s="179"/>
      <c r="J2285" s="179"/>
      <c r="K2285" s="179"/>
      <c r="L2285" s="179"/>
      <c r="M2285" s="179"/>
      <c r="N2285" s="179"/>
      <c r="O2285" s="179"/>
      <c r="P2285" s="179"/>
      <c r="Q2285" s="179"/>
    </row>
    <row r="2286" spans="2:17" ht="15" customHeight="1" x14ac:dyDescent="0.3">
      <c r="B2286" s="169" t="str">
        <f>IF(Lançamentos!B2292="","",MONTH(Lançamentos!B2292))</f>
        <v/>
      </c>
      <c r="C2286" s="170" t="str">
        <f t="shared" si="36"/>
        <v/>
      </c>
      <c r="D2286" s="179"/>
      <c r="E2286" s="179"/>
      <c r="F2286" s="179"/>
      <c r="G2286" s="179"/>
      <c r="H2286" s="179"/>
      <c r="I2286" s="179"/>
      <c r="J2286" s="179"/>
      <c r="K2286" s="179"/>
      <c r="L2286" s="179"/>
      <c r="M2286" s="179"/>
      <c r="N2286" s="179"/>
      <c r="O2286" s="179"/>
      <c r="P2286" s="179"/>
      <c r="Q2286" s="179"/>
    </row>
    <row r="2287" spans="2:17" ht="15" customHeight="1" x14ac:dyDescent="0.3">
      <c r="B2287" s="169" t="str">
        <f>IF(Lançamentos!B2293="","",MONTH(Lançamentos!B2293))</f>
        <v/>
      </c>
      <c r="C2287" s="170" t="str">
        <f t="shared" si="36"/>
        <v/>
      </c>
      <c r="D2287" s="179"/>
      <c r="E2287" s="179"/>
      <c r="F2287" s="179"/>
      <c r="G2287" s="179"/>
      <c r="H2287" s="179"/>
      <c r="I2287" s="179"/>
      <c r="J2287" s="179"/>
      <c r="K2287" s="179"/>
      <c r="L2287" s="179"/>
      <c r="M2287" s="179"/>
      <c r="N2287" s="179"/>
      <c r="O2287" s="179"/>
      <c r="P2287" s="179"/>
      <c r="Q2287" s="179"/>
    </row>
    <row r="2288" spans="2:17" ht="15" customHeight="1" x14ac:dyDescent="0.3">
      <c r="B2288" s="169" t="str">
        <f>IF(Lançamentos!B2294="","",MONTH(Lançamentos!B2294))</f>
        <v/>
      </c>
      <c r="C2288" s="170" t="str">
        <f t="shared" si="36"/>
        <v/>
      </c>
      <c r="D2288" s="179"/>
      <c r="E2288" s="179"/>
      <c r="F2288" s="179"/>
      <c r="G2288" s="179"/>
      <c r="H2288" s="179"/>
      <c r="I2288" s="179"/>
      <c r="J2288" s="179"/>
      <c r="K2288" s="179"/>
      <c r="L2288" s="179"/>
      <c r="M2288" s="179"/>
      <c r="N2288" s="179"/>
      <c r="O2288" s="179"/>
      <c r="P2288" s="179"/>
      <c r="Q2288" s="179"/>
    </row>
    <row r="2289" spans="2:17" ht="15" customHeight="1" x14ac:dyDescent="0.3">
      <c r="B2289" s="169" t="str">
        <f>IF(Lançamentos!B2295="","",MONTH(Lançamentos!B2295))</f>
        <v/>
      </c>
      <c r="C2289" s="170" t="str">
        <f t="shared" si="36"/>
        <v/>
      </c>
      <c r="D2289" s="179"/>
      <c r="E2289" s="179"/>
      <c r="F2289" s="179"/>
      <c r="G2289" s="179"/>
      <c r="H2289" s="179"/>
      <c r="I2289" s="179"/>
      <c r="J2289" s="179"/>
      <c r="K2289" s="179"/>
      <c r="L2289" s="179"/>
      <c r="M2289" s="179"/>
      <c r="N2289" s="179"/>
      <c r="O2289" s="179"/>
      <c r="P2289" s="179"/>
      <c r="Q2289" s="179"/>
    </row>
    <row r="2290" spans="2:17" ht="15" customHeight="1" x14ac:dyDescent="0.3">
      <c r="B2290" s="169" t="str">
        <f>IF(Lançamentos!B2296="","",MONTH(Lançamentos!B2296))</f>
        <v/>
      </c>
      <c r="C2290" s="170" t="str">
        <f t="shared" si="36"/>
        <v/>
      </c>
      <c r="D2290" s="179"/>
      <c r="E2290" s="179"/>
      <c r="F2290" s="179"/>
      <c r="G2290" s="179"/>
      <c r="H2290" s="179"/>
      <c r="I2290" s="179"/>
      <c r="J2290" s="179"/>
      <c r="K2290" s="179"/>
      <c r="L2290" s="179"/>
      <c r="M2290" s="179"/>
      <c r="N2290" s="179"/>
      <c r="O2290" s="179"/>
      <c r="P2290" s="179"/>
      <c r="Q2290" s="179"/>
    </row>
    <row r="2291" spans="2:17" ht="15" customHeight="1" x14ac:dyDescent="0.3">
      <c r="B2291" s="169" t="str">
        <f>IF(Lançamentos!B2297="","",MONTH(Lançamentos!B2297))</f>
        <v/>
      </c>
      <c r="C2291" s="170" t="str">
        <f t="shared" si="36"/>
        <v/>
      </c>
      <c r="D2291" s="179"/>
      <c r="E2291" s="179"/>
      <c r="F2291" s="179"/>
      <c r="G2291" s="179"/>
      <c r="H2291" s="179"/>
      <c r="I2291" s="179"/>
      <c r="J2291" s="179"/>
      <c r="K2291" s="179"/>
      <c r="L2291" s="179"/>
      <c r="M2291" s="179"/>
      <c r="N2291" s="179"/>
      <c r="O2291" s="179"/>
      <c r="P2291" s="179"/>
      <c r="Q2291" s="179"/>
    </row>
    <row r="2292" spans="2:17" ht="15" customHeight="1" x14ac:dyDescent="0.3">
      <c r="B2292" s="169" t="str">
        <f>IF(Lançamentos!B2298="","",MONTH(Lançamentos!B2298))</f>
        <v/>
      </c>
      <c r="C2292" s="170" t="str">
        <f t="shared" si="36"/>
        <v/>
      </c>
      <c r="D2292" s="179"/>
      <c r="E2292" s="179"/>
      <c r="F2292" s="179"/>
      <c r="G2292" s="179"/>
      <c r="H2292" s="179"/>
      <c r="I2292" s="179"/>
      <c r="J2292" s="179"/>
      <c r="K2292" s="179"/>
      <c r="L2292" s="179"/>
      <c r="M2292" s="179"/>
      <c r="N2292" s="179"/>
      <c r="O2292" s="179"/>
      <c r="P2292" s="179"/>
      <c r="Q2292" s="179"/>
    </row>
    <row r="2293" spans="2:17" ht="15" customHeight="1" x14ac:dyDescent="0.3">
      <c r="B2293" s="169" t="str">
        <f>IF(Lançamentos!B2299="","",MONTH(Lançamentos!B2299))</f>
        <v/>
      </c>
      <c r="C2293" s="170" t="str">
        <f t="shared" si="36"/>
        <v/>
      </c>
      <c r="D2293" s="179"/>
      <c r="E2293" s="179"/>
      <c r="F2293" s="179"/>
      <c r="G2293" s="179"/>
      <c r="H2293" s="179"/>
      <c r="I2293" s="179"/>
      <c r="J2293" s="179"/>
      <c r="K2293" s="179"/>
      <c r="L2293" s="179"/>
      <c r="M2293" s="179"/>
      <c r="N2293" s="179"/>
      <c r="O2293" s="179"/>
      <c r="P2293" s="179"/>
      <c r="Q2293" s="179"/>
    </row>
    <row r="2294" spans="2:17" ht="15" customHeight="1" x14ac:dyDescent="0.3">
      <c r="B2294" s="169" t="str">
        <f>IF(Lançamentos!B2300="","",MONTH(Lançamentos!B2300))</f>
        <v/>
      </c>
      <c r="C2294" s="170" t="str">
        <f t="shared" si="36"/>
        <v/>
      </c>
      <c r="D2294" s="179"/>
      <c r="E2294" s="179"/>
      <c r="F2294" s="179"/>
      <c r="G2294" s="179"/>
      <c r="H2294" s="179"/>
      <c r="I2294" s="179"/>
      <c r="J2294" s="179"/>
      <c r="K2294" s="179"/>
      <c r="L2294" s="179"/>
      <c r="M2294" s="179"/>
      <c r="N2294" s="179"/>
      <c r="O2294" s="179"/>
      <c r="P2294" s="179"/>
      <c r="Q2294" s="179"/>
    </row>
    <row r="2295" spans="2:17" ht="15" customHeight="1" x14ac:dyDescent="0.3">
      <c r="B2295" s="169" t="str">
        <f>IF(Lançamentos!B2301="","",MONTH(Lançamentos!B2301))</f>
        <v/>
      </c>
      <c r="C2295" s="170" t="str">
        <f t="shared" si="36"/>
        <v/>
      </c>
      <c r="D2295" s="179"/>
      <c r="E2295" s="179"/>
      <c r="F2295" s="179"/>
      <c r="G2295" s="179"/>
      <c r="H2295" s="179"/>
      <c r="I2295" s="179"/>
      <c r="J2295" s="179"/>
      <c r="K2295" s="179"/>
      <c r="L2295" s="179"/>
      <c r="M2295" s="179"/>
      <c r="N2295" s="179"/>
      <c r="O2295" s="179"/>
      <c r="P2295" s="179"/>
      <c r="Q2295" s="179"/>
    </row>
    <row r="2296" spans="2:17" ht="15" customHeight="1" x14ac:dyDescent="0.3">
      <c r="B2296" s="169" t="str">
        <f>IF(Lançamentos!B2302="","",MONTH(Lançamentos!B2302))</f>
        <v/>
      </c>
      <c r="C2296" s="170" t="str">
        <f t="shared" si="36"/>
        <v/>
      </c>
      <c r="D2296" s="179"/>
      <c r="E2296" s="179"/>
      <c r="F2296" s="179"/>
      <c r="G2296" s="179"/>
      <c r="H2296" s="179"/>
      <c r="I2296" s="179"/>
      <c r="J2296" s="179"/>
      <c r="K2296" s="179"/>
      <c r="L2296" s="179"/>
      <c r="M2296" s="179"/>
      <c r="N2296" s="179"/>
      <c r="O2296" s="179"/>
      <c r="P2296" s="179"/>
      <c r="Q2296" s="179"/>
    </row>
    <row r="2297" spans="2:17" ht="15" customHeight="1" x14ac:dyDescent="0.3">
      <c r="B2297" s="169" t="str">
        <f>IF(Lançamentos!B2303="","",MONTH(Lançamentos!B2303))</f>
        <v/>
      </c>
      <c r="C2297" s="170" t="str">
        <f t="shared" si="36"/>
        <v/>
      </c>
      <c r="D2297" s="179"/>
      <c r="E2297" s="179"/>
      <c r="F2297" s="179"/>
      <c r="G2297" s="179"/>
      <c r="H2297" s="179"/>
      <c r="I2297" s="179"/>
      <c r="J2297" s="179"/>
      <c r="K2297" s="179"/>
      <c r="L2297" s="179"/>
      <c r="M2297" s="179"/>
      <c r="N2297" s="179"/>
      <c r="O2297" s="179"/>
      <c r="P2297" s="179"/>
      <c r="Q2297" s="179"/>
    </row>
    <row r="2298" spans="2:17" ht="15" customHeight="1" x14ac:dyDescent="0.3">
      <c r="B2298" s="169" t="str">
        <f>IF(Lançamentos!B2304="","",MONTH(Lançamentos!B2304))</f>
        <v/>
      </c>
      <c r="C2298" s="170" t="str">
        <f t="shared" si="36"/>
        <v/>
      </c>
      <c r="D2298" s="179"/>
      <c r="E2298" s="179"/>
      <c r="F2298" s="179"/>
      <c r="G2298" s="179"/>
      <c r="H2298" s="179"/>
      <c r="I2298" s="179"/>
      <c r="J2298" s="179"/>
      <c r="K2298" s="179"/>
      <c r="L2298" s="179"/>
      <c r="M2298" s="179"/>
      <c r="N2298" s="179"/>
      <c r="O2298" s="179"/>
      <c r="P2298" s="179"/>
      <c r="Q2298" s="179"/>
    </row>
    <row r="2299" spans="2:17" ht="15" customHeight="1" x14ac:dyDescent="0.3">
      <c r="B2299" s="169" t="str">
        <f>IF(Lançamentos!B2305="","",MONTH(Lançamentos!B2305))</f>
        <v/>
      </c>
      <c r="C2299" s="170" t="str">
        <f t="shared" si="36"/>
        <v/>
      </c>
      <c r="D2299" s="179"/>
      <c r="E2299" s="179"/>
      <c r="F2299" s="179"/>
      <c r="G2299" s="179"/>
      <c r="H2299" s="179"/>
      <c r="I2299" s="179"/>
      <c r="J2299" s="179"/>
      <c r="K2299" s="179"/>
      <c r="L2299" s="179"/>
      <c r="M2299" s="179"/>
      <c r="N2299" s="179"/>
      <c r="O2299" s="179"/>
      <c r="P2299" s="179"/>
      <c r="Q2299" s="179"/>
    </row>
    <row r="2300" spans="2:17" ht="15" customHeight="1" x14ac:dyDescent="0.3">
      <c r="B2300" s="169" t="str">
        <f>IF(Lançamentos!B2306="","",MONTH(Lançamentos!B2306))</f>
        <v/>
      </c>
      <c r="C2300" s="170" t="str">
        <f t="shared" si="36"/>
        <v/>
      </c>
      <c r="D2300" s="179"/>
      <c r="E2300" s="179"/>
      <c r="F2300" s="179"/>
      <c r="G2300" s="179"/>
      <c r="H2300" s="179"/>
      <c r="I2300" s="179"/>
      <c r="J2300" s="179"/>
      <c r="K2300" s="179"/>
      <c r="L2300" s="179"/>
      <c r="M2300" s="179"/>
      <c r="N2300" s="179"/>
      <c r="O2300" s="179"/>
      <c r="P2300" s="179"/>
      <c r="Q2300" s="179"/>
    </row>
    <row r="2301" spans="2:17" ht="15" customHeight="1" x14ac:dyDescent="0.3">
      <c r="B2301" s="169" t="str">
        <f>IF(Lançamentos!B2307="","",MONTH(Lançamentos!B2307))</f>
        <v/>
      </c>
      <c r="C2301" s="170" t="str">
        <f t="shared" si="36"/>
        <v/>
      </c>
      <c r="D2301" s="179"/>
      <c r="E2301" s="179"/>
      <c r="F2301" s="179"/>
      <c r="G2301" s="179"/>
      <c r="H2301" s="179"/>
      <c r="I2301" s="179"/>
      <c r="J2301" s="179"/>
      <c r="K2301" s="179"/>
      <c r="L2301" s="179"/>
      <c r="M2301" s="179"/>
      <c r="N2301" s="179"/>
      <c r="O2301" s="179"/>
      <c r="P2301" s="179"/>
      <c r="Q2301" s="179"/>
    </row>
    <row r="2302" spans="2:17" ht="15" customHeight="1" x14ac:dyDescent="0.3">
      <c r="B2302" s="169" t="str">
        <f>IF(Lançamentos!B2308="","",MONTH(Lançamentos!B2308))</f>
        <v/>
      </c>
      <c r="C2302" s="170" t="str">
        <f t="shared" si="36"/>
        <v/>
      </c>
      <c r="D2302" s="179"/>
      <c r="E2302" s="179"/>
      <c r="F2302" s="179"/>
      <c r="G2302" s="179"/>
      <c r="H2302" s="179"/>
      <c r="I2302" s="179"/>
      <c r="J2302" s="179"/>
      <c r="K2302" s="179"/>
      <c r="L2302" s="179"/>
      <c r="M2302" s="179"/>
      <c r="N2302" s="179"/>
      <c r="O2302" s="179"/>
      <c r="P2302" s="179"/>
      <c r="Q2302" s="179"/>
    </row>
    <row r="2303" spans="2:17" ht="15" customHeight="1" x14ac:dyDescent="0.3">
      <c r="B2303" s="169" t="str">
        <f>IF(Lançamentos!B2309="","",MONTH(Lançamentos!B2309))</f>
        <v/>
      </c>
      <c r="C2303" s="170" t="str">
        <f t="shared" si="36"/>
        <v/>
      </c>
      <c r="D2303" s="179"/>
      <c r="E2303" s="179"/>
      <c r="F2303" s="179"/>
      <c r="G2303" s="179"/>
      <c r="H2303" s="179"/>
      <c r="I2303" s="179"/>
      <c r="J2303" s="179"/>
      <c r="K2303" s="179"/>
      <c r="L2303" s="179"/>
      <c r="M2303" s="179"/>
      <c r="N2303" s="179"/>
      <c r="O2303" s="179"/>
      <c r="P2303" s="179"/>
      <c r="Q2303" s="179"/>
    </row>
    <row r="2304" spans="2:17" ht="15" customHeight="1" x14ac:dyDescent="0.3">
      <c r="B2304" s="169" t="str">
        <f>IF(Lançamentos!B2310="","",MONTH(Lançamentos!B2310))</f>
        <v/>
      </c>
      <c r="C2304" s="170" t="str">
        <f t="shared" si="36"/>
        <v/>
      </c>
      <c r="D2304" s="179"/>
      <c r="E2304" s="179"/>
      <c r="F2304" s="179"/>
      <c r="G2304" s="179"/>
      <c r="H2304" s="179"/>
      <c r="I2304" s="179"/>
      <c r="J2304" s="179"/>
      <c r="K2304" s="179"/>
      <c r="L2304" s="179"/>
      <c r="M2304" s="179"/>
      <c r="N2304" s="179"/>
      <c r="O2304" s="179"/>
      <c r="P2304" s="179"/>
      <c r="Q2304" s="179"/>
    </row>
    <row r="2305" spans="2:17" ht="15" customHeight="1" x14ac:dyDescent="0.3">
      <c r="B2305" s="169" t="str">
        <f>IF(Lançamentos!B2311="","",MONTH(Lançamentos!B2311))</f>
        <v/>
      </c>
      <c r="C2305" s="170" t="str">
        <f t="shared" si="36"/>
        <v/>
      </c>
      <c r="D2305" s="179"/>
      <c r="E2305" s="179"/>
      <c r="F2305" s="179"/>
      <c r="G2305" s="179"/>
      <c r="H2305" s="179"/>
      <c r="I2305" s="179"/>
      <c r="J2305" s="179"/>
      <c r="K2305" s="179"/>
      <c r="L2305" s="179"/>
      <c r="M2305" s="179"/>
      <c r="N2305" s="179"/>
      <c r="O2305" s="179"/>
      <c r="P2305" s="179"/>
      <c r="Q2305" s="179"/>
    </row>
    <row r="2306" spans="2:17" ht="15" customHeight="1" x14ac:dyDescent="0.3">
      <c r="B2306" s="169" t="str">
        <f>IF(Lançamentos!B2312="","",MONTH(Lançamentos!B2312))</f>
        <v/>
      </c>
      <c r="C2306" s="170" t="str">
        <f t="shared" si="36"/>
        <v/>
      </c>
      <c r="D2306" s="179"/>
      <c r="E2306" s="179"/>
      <c r="F2306" s="179"/>
      <c r="G2306" s="179"/>
      <c r="H2306" s="179"/>
      <c r="I2306" s="179"/>
      <c r="J2306" s="179"/>
      <c r="K2306" s="179"/>
      <c r="L2306" s="179"/>
      <c r="M2306" s="179"/>
      <c r="N2306" s="179"/>
      <c r="O2306" s="179"/>
      <c r="P2306" s="179"/>
      <c r="Q2306" s="179"/>
    </row>
    <row r="2307" spans="2:17" ht="15" customHeight="1" x14ac:dyDescent="0.3">
      <c r="B2307" s="169" t="str">
        <f>IF(Lançamentos!B2313="","",MONTH(Lançamentos!B2313))</f>
        <v/>
      </c>
      <c r="C2307" s="170" t="str">
        <f t="shared" si="36"/>
        <v/>
      </c>
      <c r="D2307" s="179"/>
      <c r="E2307" s="179"/>
      <c r="F2307" s="179"/>
      <c r="G2307" s="179"/>
      <c r="H2307" s="179"/>
      <c r="I2307" s="179"/>
      <c r="J2307" s="179"/>
      <c r="K2307" s="179"/>
      <c r="L2307" s="179"/>
      <c r="M2307" s="179"/>
      <c r="N2307" s="179"/>
      <c r="O2307" s="179"/>
      <c r="P2307" s="179"/>
      <c r="Q2307" s="179"/>
    </row>
    <row r="2308" spans="2:17" ht="15" customHeight="1" x14ac:dyDescent="0.3">
      <c r="B2308" s="169" t="str">
        <f>IF(Lançamentos!B2314="","",MONTH(Lançamentos!B2314))</f>
        <v/>
      </c>
      <c r="C2308" s="170" t="str">
        <f t="shared" si="36"/>
        <v/>
      </c>
      <c r="D2308" s="179"/>
      <c r="E2308" s="179"/>
      <c r="F2308" s="179"/>
      <c r="G2308" s="179"/>
      <c r="H2308" s="179"/>
      <c r="I2308" s="179"/>
      <c r="J2308" s="179"/>
      <c r="K2308" s="179"/>
      <c r="L2308" s="179"/>
      <c r="M2308" s="179"/>
      <c r="N2308" s="179"/>
      <c r="O2308" s="179"/>
      <c r="P2308" s="179"/>
      <c r="Q2308" s="179"/>
    </row>
    <row r="2309" spans="2:17" ht="15" customHeight="1" x14ac:dyDescent="0.3">
      <c r="B2309" s="169" t="str">
        <f>IF(Lançamentos!B2315="","",MONTH(Lançamentos!B2315))</f>
        <v/>
      </c>
      <c r="C2309" s="170" t="str">
        <f t="shared" ref="C2309:C2372" si="37">IFERROR(INDEX($A$4:$A$14,B2309),"")</f>
        <v/>
      </c>
      <c r="D2309" s="179"/>
      <c r="E2309" s="179"/>
      <c r="F2309" s="179"/>
      <c r="G2309" s="179"/>
      <c r="H2309" s="179"/>
      <c r="I2309" s="179"/>
      <c r="J2309" s="179"/>
      <c r="K2309" s="179"/>
      <c r="L2309" s="179"/>
      <c r="M2309" s="179"/>
      <c r="N2309" s="179"/>
      <c r="O2309" s="179"/>
      <c r="P2309" s="179"/>
      <c r="Q2309" s="179"/>
    </row>
    <row r="2310" spans="2:17" ht="15" customHeight="1" x14ac:dyDescent="0.3">
      <c r="B2310" s="169" t="str">
        <f>IF(Lançamentos!B2316="","",MONTH(Lançamentos!B2316))</f>
        <v/>
      </c>
      <c r="C2310" s="170" t="str">
        <f t="shared" si="37"/>
        <v/>
      </c>
      <c r="D2310" s="179"/>
      <c r="E2310" s="179"/>
      <c r="F2310" s="179"/>
      <c r="G2310" s="179"/>
      <c r="H2310" s="179"/>
      <c r="I2310" s="179"/>
      <c r="J2310" s="179"/>
      <c r="K2310" s="179"/>
      <c r="L2310" s="179"/>
      <c r="M2310" s="179"/>
      <c r="N2310" s="179"/>
      <c r="O2310" s="179"/>
      <c r="P2310" s="179"/>
      <c r="Q2310" s="179"/>
    </row>
    <row r="2311" spans="2:17" ht="15" customHeight="1" x14ac:dyDescent="0.3">
      <c r="B2311" s="169" t="str">
        <f>IF(Lançamentos!B2317="","",MONTH(Lançamentos!B2317))</f>
        <v/>
      </c>
      <c r="C2311" s="170" t="str">
        <f t="shared" si="37"/>
        <v/>
      </c>
      <c r="D2311" s="179"/>
      <c r="E2311" s="179"/>
      <c r="F2311" s="179"/>
      <c r="G2311" s="179"/>
      <c r="H2311" s="179"/>
      <c r="I2311" s="179"/>
      <c r="J2311" s="179"/>
      <c r="K2311" s="179"/>
      <c r="L2311" s="179"/>
      <c r="M2311" s="179"/>
      <c r="N2311" s="179"/>
      <c r="O2311" s="179"/>
      <c r="P2311" s="179"/>
      <c r="Q2311" s="179"/>
    </row>
    <row r="2312" spans="2:17" ht="15" customHeight="1" x14ac:dyDescent="0.3">
      <c r="B2312" s="169" t="str">
        <f>IF(Lançamentos!B2318="","",MONTH(Lançamentos!B2318))</f>
        <v/>
      </c>
      <c r="C2312" s="170" t="str">
        <f t="shared" si="37"/>
        <v/>
      </c>
      <c r="D2312" s="179"/>
      <c r="E2312" s="179"/>
      <c r="F2312" s="179"/>
      <c r="G2312" s="179"/>
      <c r="H2312" s="179"/>
      <c r="I2312" s="179"/>
      <c r="J2312" s="179"/>
      <c r="K2312" s="179"/>
      <c r="L2312" s="179"/>
      <c r="M2312" s="179"/>
      <c r="N2312" s="179"/>
      <c r="O2312" s="179"/>
      <c r="P2312" s="179"/>
      <c r="Q2312" s="179"/>
    </row>
    <row r="2313" spans="2:17" ht="15" customHeight="1" x14ac:dyDescent="0.3">
      <c r="B2313" s="169" t="str">
        <f>IF(Lançamentos!B2319="","",MONTH(Lançamentos!B2319))</f>
        <v/>
      </c>
      <c r="C2313" s="170" t="str">
        <f t="shared" si="37"/>
        <v/>
      </c>
      <c r="D2313" s="179"/>
      <c r="E2313" s="179"/>
      <c r="F2313" s="179"/>
      <c r="G2313" s="179"/>
      <c r="H2313" s="179"/>
      <c r="I2313" s="179"/>
      <c r="J2313" s="179"/>
      <c r="K2313" s="179"/>
      <c r="L2313" s="179"/>
      <c r="M2313" s="179"/>
      <c r="N2313" s="179"/>
      <c r="O2313" s="179"/>
      <c r="P2313" s="179"/>
      <c r="Q2313" s="179"/>
    </row>
    <row r="2314" spans="2:17" ht="15" customHeight="1" x14ac:dyDescent="0.3">
      <c r="B2314" s="169" t="str">
        <f>IF(Lançamentos!B2320="","",MONTH(Lançamentos!B2320))</f>
        <v/>
      </c>
      <c r="C2314" s="170" t="str">
        <f t="shared" si="37"/>
        <v/>
      </c>
      <c r="D2314" s="179"/>
      <c r="E2314" s="179"/>
      <c r="F2314" s="179"/>
      <c r="G2314" s="179"/>
      <c r="H2314" s="179"/>
      <c r="I2314" s="179"/>
      <c r="J2314" s="179"/>
      <c r="K2314" s="179"/>
      <c r="L2314" s="179"/>
      <c r="M2314" s="179"/>
      <c r="N2314" s="179"/>
      <c r="O2314" s="179"/>
      <c r="P2314" s="179"/>
      <c r="Q2314" s="179"/>
    </row>
    <row r="2315" spans="2:17" ht="15" customHeight="1" x14ac:dyDescent="0.3">
      <c r="B2315" s="169" t="str">
        <f>IF(Lançamentos!B2321="","",MONTH(Lançamentos!B2321))</f>
        <v/>
      </c>
      <c r="C2315" s="170" t="str">
        <f t="shared" si="37"/>
        <v/>
      </c>
      <c r="D2315" s="179"/>
      <c r="E2315" s="179"/>
      <c r="F2315" s="179"/>
      <c r="G2315" s="179"/>
      <c r="H2315" s="179"/>
      <c r="I2315" s="179"/>
      <c r="J2315" s="179"/>
      <c r="K2315" s="179"/>
      <c r="L2315" s="179"/>
      <c r="M2315" s="179"/>
      <c r="N2315" s="179"/>
      <c r="O2315" s="179"/>
      <c r="P2315" s="179"/>
      <c r="Q2315" s="179"/>
    </row>
    <row r="2316" spans="2:17" ht="15" customHeight="1" x14ac:dyDescent="0.3">
      <c r="B2316" s="169" t="str">
        <f>IF(Lançamentos!B2322="","",MONTH(Lançamentos!B2322))</f>
        <v/>
      </c>
      <c r="C2316" s="170" t="str">
        <f t="shared" si="37"/>
        <v/>
      </c>
      <c r="D2316" s="179"/>
      <c r="E2316" s="179"/>
      <c r="F2316" s="179"/>
      <c r="G2316" s="179"/>
      <c r="H2316" s="179"/>
      <c r="I2316" s="179"/>
      <c r="J2316" s="179"/>
      <c r="K2316" s="179"/>
      <c r="L2316" s="179"/>
      <c r="M2316" s="179"/>
      <c r="N2316" s="179"/>
      <c r="O2316" s="179"/>
      <c r="P2316" s="179"/>
      <c r="Q2316" s="179"/>
    </row>
    <row r="2317" spans="2:17" ht="15" customHeight="1" x14ac:dyDescent="0.3">
      <c r="B2317" s="169" t="str">
        <f>IF(Lançamentos!B2323="","",MONTH(Lançamentos!B2323))</f>
        <v/>
      </c>
      <c r="C2317" s="170" t="str">
        <f t="shared" si="37"/>
        <v/>
      </c>
      <c r="D2317" s="179"/>
      <c r="E2317" s="179"/>
      <c r="F2317" s="179"/>
      <c r="G2317" s="179"/>
      <c r="H2317" s="179"/>
      <c r="I2317" s="179"/>
      <c r="J2317" s="179"/>
      <c r="K2317" s="179"/>
      <c r="L2317" s="179"/>
      <c r="M2317" s="179"/>
      <c r="N2317" s="179"/>
      <c r="O2317" s="179"/>
      <c r="P2317" s="179"/>
      <c r="Q2317" s="179"/>
    </row>
    <row r="2318" spans="2:17" ht="15" customHeight="1" x14ac:dyDescent="0.3">
      <c r="B2318" s="169" t="str">
        <f>IF(Lançamentos!B2324="","",MONTH(Lançamentos!B2324))</f>
        <v/>
      </c>
      <c r="C2318" s="170" t="str">
        <f t="shared" si="37"/>
        <v/>
      </c>
      <c r="D2318" s="179"/>
      <c r="E2318" s="179"/>
      <c r="F2318" s="179"/>
      <c r="G2318" s="179"/>
      <c r="H2318" s="179"/>
      <c r="I2318" s="179"/>
      <c r="J2318" s="179"/>
      <c r="K2318" s="179"/>
      <c r="L2318" s="179"/>
      <c r="M2318" s="179"/>
      <c r="N2318" s="179"/>
      <c r="O2318" s="179"/>
      <c r="P2318" s="179"/>
      <c r="Q2318" s="179"/>
    </row>
    <row r="2319" spans="2:17" ht="15" customHeight="1" x14ac:dyDescent="0.3">
      <c r="B2319" s="169" t="str">
        <f>IF(Lançamentos!B2325="","",MONTH(Lançamentos!B2325))</f>
        <v/>
      </c>
      <c r="C2319" s="170" t="str">
        <f t="shared" si="37"/>
        <v/>
      </c>
      <c r="D2319" s="179"/>
      <c r="E2319" s="179"/>
      <c r="F2319" s="179"/>
      <c r="G2319" s="179"/>
      <c r="H2319" s="179"/>
      <c r="I2319" s="179"/>
      <c r="J2319" s="179"/>
      <c r="K2319" s="179"/>
      <c r="L2319" s="179"/>
      <c r="M2319" s="179"/>
      <c r="N2319" s="179"/>
      <c r="O2319" s="179"/>
      <c r="P2319" s="179"/>
      <c r="Q2319" s="179"/>
    </row>
    <row r="2320" spans="2:17" ht="15" customHeight="1" x14ac:dyDescent="0.3">
      <c r="B2320" s="169" t="str">
        <f>IF(Lançamentos!B2326="","",MONTH(Lançamentos!B2326))</f>
        <v/>
      </c>
      <c r="C2320" s="170" t="str">
        <f t="shared" si="37"/>
        <v/>
      </c>
      <c r="D2320" s="179"/>
      <c r="E2320" s="179"/>
      <c r="F2320" s="179"/>
      <c r="G2320" s="179"/>
      <c r="H2320" s="179"/>
      <c r="I2320" s="179"/>
      <c r="J2320" s="179"/>
      <c r="K2320" s="179"/>
      <c r="L2320" s="179"/>
      <c r="M2320" s="179"/>
      <c r="N2320" s="179"/>
      <c r="O2320" s="179"/>
      <c r="P2320" s="179"/>
      <c r="Q2320" s="179"/>
    </row>
    <row r="2321" spans="2:17" ht="15" customHeight="1" x14ac:dyDescent="0.3">
      <c r="B2321" s="169" t="str">
        <f>IF(Lançamentos!B2327="","",MONTH(Lançamentos!B2327))</f>
        <v/>
      </c>
      <c r="C2321" s="170" t="str">
        <f t="shared" si="37"/>
        <v/>
      </c>
      <c r="D2321" s="179"/>
      <c r="E2321" s="179"/>
      <c r="F2321" s="179"/>
      <c r="G2321" s="179"/>
      <c r="H2321" s="179"/>
      <c r="I2321" s="179"/>
      <c r="J2321" s="179"/>
      <c r="K2321" s="179"/>
      <c r="L2321" s="179"/>
      <c r="M2321" s="179"/>
      <c r="N2321" s="179"/>
      <c r="O2321" s="179"/>
      <c r="P2321" s="179"/>
      <c r="Q2321" s="179"/>
    </row>
    <row r="2322" spans="2:17" ht="15" customHeight="1" x14ac:dyDescent="0.3">
      <c r="B2322" s="169" t="str">
        <f>IF(Lançamentos!B2328="","",MONTH(Lançamentos!B2328))</f>
        <v/>
      </c>
      <c r="C2322" s="170" t="str">
        <f t="shared" si="37"/>
        <v/>
      </c>
      <c r="D2322" s="179"/>
      <c r="E2322" s="179"/>
      <c r="F2322" s="179"/>
      <c r="G2322" s="179"/>
      <c r="H2322" s="179"/>
      <c r="I2322" s="179"/>
      <c r="J2322" s="179"/>
      <c r="K2322" s="179"/>
      <c r="L2322" s="179"/>
      <c r="M2322" s="179"/>
      <c r="N2322" s="179"/>
      <c r="O2322" s="179"/>
      <c r="P2322" s="179"/>
      <c r="Q2322" s="179"/>
    </row>
    <row r="2323" spans="2:17" ht="15" customHeight="1" x14ac:dyDescent="0.3">
      <c r="B2323" s="169" t="str">
        <f>IF(Lançamentos!B2329="","",MONTH(Lançamentos!B2329))</f>
        <v/>
      </c>
      <c r="C2323" s="170" t="str">
        <f t="shared" si="37"/>
        <v/>
      </c>
      <c r="D2323" s="179"/>
      <c r="E2323" s="179"/>
      <c r="F2323" s="179"/>
      <c r="G2323" s="179"/>
      <c r="H2323" s="179"/>
      <c r="I2323" s="179"/>
      <c r="J2323" s="179"/>
      <c r="K2323" s="179"/>
      <c r="L2323" s="179"/>
      <c r="M2323" s="179"/>
      <c r="N2323" s="179"/>
      <c r="O2323" s="179"/>
      <c r="P2323" s="179"/>
      <c r="Q2323" s="179"/>
    </row>
    <row r="2324" spans="2:17" ht="15" customHeight="1" x14ac:dyDescent="0.3">
      <c r="B2324" s="169" t="str">
        <f>IF(Lançamentos!B2330="","",MONTH(Lançamentos!B2330))</f>
        <v/>
      </c>
      <c r="C2324" s="170" t="str">
        <f t="shared" si="37"/>
        <v/>
      </c>
      <c r="D2324" s="179"/>
      <c r="E2324" s="179"/>
      <c r="F2324" s="179"/>
      <c r="G2324" s="179"/>
      <c r="H2324" s="179"/>
      <c r="I2324" s="179"/>
      <c r="J2324" s="179"/>
      <c r="K2324" s="179"/>
      <c r="L2324" s="179"/>
      <c r="M2324" s="179"/>
      <c r="N2324" s="179"/>
      <c r="O2324" s="179"/>
      <c r="P2324" s="179"/>
      <c r="Q2324" s="179"/>
    </row>
    <row r="2325" spans="2:17" ht="15" customHeight="1" x14ac:dyDescent="0.3">
      <c r="B2325" s="169" t="str">
        <f>IF(Lançamentos!B2331="","",MONTH(Lançamentos!B2331))</f>
        <v/>
      </c>
      <c r="C2325" s="170" t="str">
        <f t="shared" si="37"/>
        <v/>
      </c>
      <c r="D2325" s="179"/>
      <c r="E2325" s="179"/>
      <c r="F2325" s="179"/>
      <c r="G2325" s="179"/>
      <c r="H2325" s="179"/>
      <c r="I2325" s="179"/>
      <c r="J2325" s="179"/>
      <c r="K2325" s="179"/>
      <c r="L2325" s="179"/>
      <c r="M2325" s="179"/>
      <c r="N2325" s="179"/>
      <c r="O2325" s="179"/>
      <c r="P2325" s="179"/>
      <c r="Q2325" s="179"/>
    </row>
    <row r="2326" spans="2:17" ht="15" customHeight="1" x14ac:dyDescent="0.3">
      <c r="B2326" s="169" t="str">
        <f>IF(Lançamentos!B2332="","",MONTH(Lançamentos!B2332))</f>
        <v/>
      </c>
      <c r="C2326" s="170" t="str">
        <f t="shared" si="37"/>
        <v/>
      </c>
      <c r="D2326" s="179"/>
      <c r="E2326" s="179"/>
      <c r="F2326" s="179"/>
      <c r="G2326" s="179"/>
      <c r="H2326" s="179"/>
      <c r="I2326" s="179"/>
      <c r="J2326" s="179"/>
      <c r="K2326" s="179"/>
      <c r="L2326" s="179"/>
      <c r="M2326" s="179"/>
      <c r="N2326" s="179"/>
      <c r="O2326" s="179"/>
      <c r="P2326" s="179"/>
      <c r="Q2326" s="179"/>
    </row>
    <row r="2327" spans="2:17" ht="15" customHeight="1" x14ac:dyDescent="0.3">
      <c r="B2327" s="169" t="str">
        <f>IF(Lançamentos!B2333="","",MONTH(Lançamentos!B2333))</f>
        <v/>
      </c>
      <c r="C2327" s="170" t="str">
        <f t="shared" si="37"/>
        <v/>
      </c>
      <c r="D2327" s="179"/>
      <c r="E2327" s="179"/>
      <c r="F2327" s="179"/>
      <c r="G2327" s="179"/>
      <c r="H2327" s="179"/>
      <c r="I2327" s="179"/>
      <c r="J2327" s="179"/>
      <c r="K2327" s="179"/>
      <c r="L2327" s="179"/>
      <c r="M2327" s="179"/>
      <c r="N2327" s="179"/>
      <c r="O2327" s="179"/>
      <c r="P2327" s="179"/>
      <c r="Q2327" s="179"/>
    </row>
    <row r="2328" spans="2:17" ht="15" customHeight="1" x14ac:dyDescent="0.3">
      <c r="B2328" s="169" t="str">
        <f>IF(Lançamentos!B2334="","",MONTH(Lançamentos!B2334))</f>
        <v/>
      </c>
      <c r="C2328" s="170" t="str">
        <f t="shared" si="37"/>
        <v/>
      </c>
      <c r="D2328" s="179"/>
      <c r="E2328" s="179"/>
      <c r="F2328" s="179"/>
      <c r="G2328" s="179"/>
      <c r="H2328" s="179"/>
      <c r="I2328" s="179"/>
      <c r="J2328" s="179"/>
      <c r="K2328" s="179"/>
      <c r="L2328" s="179"/>
      <c r="M2328" s="179"/>
      <c r="N2328" s="179"/>
      <c r="O2328" s="179"/>
      <c r="P2328" s="179"/>
      <c r="Q2328" s="179"/>
    </row>
    <row r="2329" spans="2:17" ht="15" customHeight="1" x14ac:dyDescent="0.3">
      <c r="B2329" s="169" t="str">
        <f>IF(Lançamentos!B2335="","",MONTH(Lançamentos!B2335))</f>
        <v/>
      </c>
      <c r="C2329" s="170" t="str">
        <f t="shared" si="37"/>
        <v/>
      </c>
      <c r="D2329" s="179"/>
      <c r="E2329" s="179"/>
      <c r="F2329" s="179"/>
      <c r="G2329" s="179"/>
      <c r="H2329" s="179"/>
      <c r="I2329" s="179"/>
      <c r="J2329" s="179"/>
      <c r="K2329" s="179"/>
      <c r="L2329" s="179"/>
      <c r="M2329" s="179"/>
      <c r="N2329" s="179"/>
      <c r="O2329" s="179"/>
      <c r="P2329" s="179"/>
      <c r="Q2329" s="179"/>
    </row>
    <row r="2330" spans="2:17" ht="15" customHeight="1" x14ac:dyDescent="0.3">
      <c r="B2330" s="169" t="str">
        <f>IF(Lançamentos!B2336="","",MONTH(Lançamentos!B2336))</f>
        <v/>
      </c>
      <c r="C2330" s="170" t="str">
        <f t="shared" si="37"/>
        <v/>
      </c>
      <c r="D2330" s="179"/>
      <c r="E2330" s="179"/>
      <c r="F2330" s="179"/>
      <c r="G2330" s="179"/>
      <c r="H2330" s="179"/>
      <c r="I2330" s="179"/>
      <c r="J2330" s="179"/>
      <c r="K2330" s="179"/>
      <c r="L2330" s="179"/>
      <c r="M2330" s="179"/>
      <c r="N2330" s="179"/>
      <c r="O2330" s="179"/>
      <c r="P2330" s="179"/>
      <c r="Q2330" s="179"/>
    </row>
    <row r="2331" spans="2:17" ht="15" customHeight="1" x14ac:dyDescent="0.3">
      <c r="B2331" s="169" t="str">
        <f>IF(Lançamentos!B2337="","",MONTH(Lançamentos!B2337))</f>
        <v/>
      </c>
      <c r="C2331" s="170" t="str">
        <f t="shared" si="37"/>
        <v/>
      </c>
      <c r="D2331" s="179"/>
      <c r="E2331" s="179"/>
      <c r="F2331" s="179"/>
      <c r="G2331" s="179"/>
      <c r="H2331" s="179"/>
      <c r="I2331" s="179"/>
      <c r="J2331" s="179"/>
      <c r="K2331" s="179"/>
      <c r="L2331" s="179"/>
      <c r="M2331" s="179"/>
      <c r="N2331" s="179"/>
      <c r="O2331" s="179"/>
      <c r="P2331" s="179"/>
      <c r="Q2331" s="179"/>
    </row>
    <row r="2332" spans="2:17" ht="15" customHeight="1" x14ac:dyDescent="0.3">
      <c r="B2332" s="169" t="str">
        <f>IF(Lançamentos!B2338="","",MONTH(Lançamentos!B2338))</f>
        <v/>
      </c>
      <c r="C2332" s="170" t="str">
        <f t="shared" si="37"/>
        <v/>
      </c>
      <c r="D2332" s="179"/>
      <c r="E2332" s="179"/>
      <c r="F2332" s="179"/>
      <c r="G2332" s="179"/>
      <c r="H2332" s="179"/>
      <c r="I2332" s="179"/>
      <c r="J2332" s="179"/>
      <c r="K2332" s="179"/>
      <c r="L2332" s="179"/>
      <c r="M2332" s="179"/>
      <c r="N2332" s="179"/>
      <c r="O2332" s="179"/>
      <c r="P2332" s="179"/>
      <c r="Q2332" s="179"/>
    </row>
    <row r="2333" spans="2:17" ht="15" customHeight="1" x14ac:dyDescent="0.3">
      <c r="B2333" s="169" t="str">
        <f>IF(Lançamentos!B2339="","",MONTH(Lançamentos!B2339))</f>
        <v/>
      </c>
      <c r="C2333" s="170" t="str">
        <f t="shared" si="37"/>
        <v/>
      </c>
      <c r="D2333" s="179"/>
      <c r="E2333" s="179"/>
      <c r="F2333" s="179"/>
      <c r="G2333" s="179"/>
      <c r="H2333" s="179"/>
      <c r="I2333" s="179"/>
      <c r="J2333" s="179"/>
      <c r="K2333" s="179"/>
      <c r="L2333" s="179"/>
      <c r="M2333" s="179"/>
      <c r="N2333" s="179"/>
      <c r="O2333" s="179"/>
      <c r="P2333" s="179"/>
      <c r="Q2333" s="179"/>
    </row>
    <row r="2334" spans="2:17" ht="15" customHeight="1" x14ac:dyDescent="0.3">
      <c r="B2334" s="169" t="str">
        <f>IF(Lançamentos!B2340="","",MONTH(Lançamentos!B2340))</f>
        <v/>
      </c>
      <c r="C2334" s="170" t="str">
        <f t="shared" si="37"/>
        <v/>
      </c>
      <c r="D2334" s="179"/>
      <c r="E2334" s="179"/>
      <c r="F2334" s="179"/>
      <c r="G2334" s="179"/>
      <c r="H2334" s="179"/>
      <c r="I2334" s="179"/>
      <c r="J2334" s="179"/>
      <c r="K2334" s="179"/>
      <c r="L2334" s="179"/>
      <c r="M2334" s="179"/>
      <c r="N2334" s="179"/>
      <c r="O2334" s="179"/>
      <c r="P2334" s="179"/>
      <c r="Q2334" s="179"/>
    </row>
    <row r="2335" spans="2:17" ht="15" customHeight="1" x14ac:dyDescent="0.3">
      <c r="B2335" s="169" t="str">
        <f>IF(Lançamentos!B2341="","",MONTH(Lançamentos!B2341))</f>
        <v/>
      </c>
      <c r="C2335" s="170" t="str">
        <f t="shared" si="37"/>
        <v/>
      </c>
      <c r="D2335" s="179"/>
      <c r="E2335" s="179"/>
      <c r="F2335" s="179"/>
      <c r="G2335" s="179"/>
      <c r="H2335" s="179"/>
      <c r="I2335" s="179"/>
      <c r="J2335" s="179"/>
      <c r="K2335" s="179"/>
      <c r="L2335" s="179"/>
      <c r="M2335" s="179"/>
      <c r="N2335" s="179"/>
      <c r="O2335" s="179"/>
      <c r="P2335" s="179"/>
      <c r="Q2335" s="179"/>
    </row>
    <row r="2336" spans="2:17" ht="15" customHeight="1" x14ac:dyDescent="0.3">
      <c r="B2336" s="169" t="str">
        <f>IF(Lançamentos!B2342="","",MONTH(Lançamentos!B2342))</f>
        <v/>
      </c>
      <c r="C2336" s="170" t="str">
        <f t="shared" si="37"/>
        <v/>
      </c>
      <c r="D2336" s="179"/>
      <c r="E2336" s="179"/>
      <c r="F2336" s="179"/>
      <c r="G2336" s="179"/>
      <c r="H2336" s="179"/>
      <c r="I2336" s="179"/>
      <c r="J2336" s="179"/>
      <c r="K2336" s="179"/>
      <c r="L2336" s="179"/>
      <c r="M2336" s="179"/>
      <c r="N2336" s="179"/>
      <c r="O2336" s="179"/>
      <c r="P2336" s="179"/>
      <c r="Q2336" s="179"/>
    </row>
    <row r="2337" spans="2:17" ht="15" customHeight="1" x14ac:dyDescent="0.3">
      <c r="B2337" s="169" t="str">
        <f>IF(Lançamentos!B2343="","",MONTH(Lançamentos!B2343))</f>
        <v/>
      </c>
      <c r="C2337" s="170" t="str">
        <f t="shared" si="37"/>
        <v/>
      </c>
      <c r="D2337" s="179"/>
      <c r="E2337" s="179"/>
      <c r="F2337" s="179"/>
      <c r="G2337" s="179"/>
      <c r="H2337" s="179"/>
      <c r="I2337" s="179"/>
      <c r="J2337" s="179"/>
      <c r="K2337" s="179"/>
      <c r="L2337" s="179"/>
      <c r="M2337" s="179"/>
      <c r="N2337" s="179"/>
      <c r="O2337" s="179"/>
      <c r="P2337" s="179"/>
      <c r="Q2337" s="179"/>
    </row>
    <row r="2338" spans="2:17" ht="15" customHeight="1" x14ac:dyDescent="0.3">
      <c r="B2338" s="169" t="str">
        <f>IF(Lançamentos!B2344="","",MONTH(Lançamentos!B2344))</f>
        <v/>
      </c>
      <c r="C2338" s="170" t="str">
        <f t="shared" si="37"/>
        <v/>
      </c>
      <c r="D2338" s="179"/>
      <c r="E2338" s="179"/>
      <c r="F2338" s="179"/>
      <c r="G2338" s="179"/>
      <c r="H2338" s="179"/>
      <c r="I2338" s="179"/>
      <c r="J2338" s="179"/>
      <c r="K2338" s="179"/>
      <c r="L2338" s="179"/>
      <c r="M2338" s="179"/>
      <c r="N2338" s="179"/>
      <c r="O2338" s="179"/>
      <c r="P2338" s="179"/>
      <c r="Q2338" s="179"/>
    </row>
    <row r="2339" spans="2:17" ht="15" customHeight="1" x14ac:dyDescent="0.3">
      <c r="B2339" s="169" t="str">
        <f>IF(Lançamentos!B2345="","",MONTH(Lançamentos!B2345))</f>
        <v/>
      </c>
      <c r="C2339" s="170" t="str">
        <f t="shared" si="37"/>
        <v/>
      </c>
      <c r="D2339" s="179"/>
      <c r="E2339" s="179"/>
      <c r="F2339" s="179"/>
      <c r="G2339" s="179"/>
      <c r="H2339" s="179"/>
      <c r="I2339" s="179"/>
      <c r="J2339" s="179"/>
      <c r="K2339" s="179"/>
      <c r="L2339" s="179"/>
      <c r="M2339" s="179"/>
      <c r="N2339" s="179"/>
      <c r="O2339" s="179"/>
      <c r="P2339" s="179"/>
      <c r="Q2339" s="179"/>
    </row>
    <row r="2340" spans="2:17" ht="15" customHeight="1" x14ac:dyDescent="0.3">
      <c r="B2340" s="169" t="str">
        <f>IF(Lançamentos!B2346="","",MONTH(Lançamentos!B2346))</f>
        <v/>
      </c>
      <c r="C2340" s="170" t="str">
        <f t="shared" si="37"/>
        <v/>
      </c>
      <c r="D2340" s="179"/>
      <c r="E2340" s="179"/>
      <c r="F2340" s="179"/>
      <c r="G2340" s="179"/>
      <c r="H2340" s="179"/>
      <c r="I2340" s="179"/>
      <c r="J2340" s="179"/>
      <c r="K2340" s="179"/>
      <c r="L2340" s="179"/>
      <c r="M2340" s="179"/>
      <c r="N2340" s="179"/>
      <c r="O2340" s="179"/>
      <c r="P2340" s="179"/>
      <c r="Q2340" s="179"/>
    </row>
    <row r="2341" spans="2:17" ht="15" customHeight="1" x14ac:dyDescent="0.3">
      <c r="B2341" s="169" t="str">
        <f>IF(Lançamentos!B2347="","",MONTH(Lançamentos!B2347))</f>
        <v/>
      </c>
      <c r="C2341" s="170" t="str">
        <f t="shared" si="37"/>
        <v/>
      </c>
      <c r="D2341" s="179"/>
      <c r="E2341" s="179"/>
      <c r="F2341" s="179"/>
      <c r="G2341" s="179"/>
      <c r="H2341" s="179"/>
      <c r="I2341" s="179"/>
      <c r="J2341" s="179"/>
      <c r="K2341" s="179"/>
      <c r="L2341" s="179"/>
      <c r="M2341" s="179"/>
      <c r="N2341" s="179"/>
      <c r="O2341" s="179"/>
      <c r="P2341" s="179"/>
      <c r="Q2341" s="179"/>
    </row>
    <row r="2342" spans="2:17" ht="15" customHeight="1" x14ac:dyDescent="0.3">
      <c r="B2342" s="169" t="str">
        <f>IF(Lançamentos!B2348="","",MONTH(Lançamentos!B2348))</f>
        <v/>
      </c>
      <c r="C2342" s="170" t="str">
        <f t="shared" si="37"/>
        <v/>
      </c>
      <c r="D2342" s="179"/>
      <c r="E2342" s="179"/>
      <c r="F2342" s="179"/>
      <c r="G2342" s="179"/>
      <c r="H2342" s="179"/>
      <c r="I2342" s="179"/>
      <c r="J2342" s="179"/>
      <c r="K2342" s="179"/>
      <c r="L2342" s="179"/>
      <c r="M2342" s="179"/>
      <c r="N2342" s="179"/>
      <c r="O2342" s="179"/>
      <c r="P2342" s="179"/>
      <c r="Q2342" s="179"/>
    </row>
    <row r="2343" spans="2:17" ht="15" customHeight="1" x14ac:dyDescent="0.3">
      <c r="B2343" s="169" t="str">
        <f>IF(Lançamentos!B2349="","",MONTH(Lançamentos!B2349))</f>
        <v/>
      </c>
      <c r="C2343" s="170" t="str">
        <f t="shared" si="37"/>
        <v/>
      </c>
      <c r="D2343" s="179"/>
      <c r="E2343" s="179"/>
      <c r="F2343" s="179"/>
      <c r="G2343" s="179"/>
      <c r="H2343" s="179"/>
      <c r="I2343" s="179"/>
      <c r="J2343" s="179"/>
      <c r="K2343" s="179"/>
      <c r="L2343" s="179"/>
      <c r="M2343" s="179"/>
      <c r="N2343" s="179"/>
      <c r="O2343" s="179"/>
      <c r="P2343" s="179"/>
      <c r="Q2343" s="179"/>
    </row>
    <row r="2344" spans="2:17" ht="15" customHeight="1" x14ac:dyDescent="0.3">
      <c r="B2344" s="169" t="str">
        <f>IF(Lançamentos!B2350="","",MONTH(Lançamentos!B2350))</f>
        <v/>
      </c>
      <c r="C2344" s="170" t="str">
        <f t="shared" si="37"/>
        <v/>
      </c>
      <c r="D2344" s="179"/>
      <c r="E2344" s="179"/>
      <c r="F2344" s="179"/>
      <c r="G2344" s="179"/>
      <c r="H2344" s="179"/>
      <c r="I2344" s="179"/>
      <c r="J2344" s="179"/>
      <c r="K2344" s="179"/>
      <c r="L2344" s="179"/>
      <c r="M2344" s="179"/>
      <c r="N2344" s="179"/>
      <c r="O2344" s="179"/>
      <c r="P2344" s="179"/>
      <c r="Q2344" s="179"/>
    </row>
    <row r="2345" spans="2:17" ht="15" customHeight="1" x14ac:dyDescent="0.3">
      <c r="B2345" s="169" t="str">
        <f>IF(Lançamentos!B2351="","",MONTH(Lançamentos!B2351))</f>
        <v/>
      </c>
      <c r="C2345" s="170" t="str">
        <f t="shared" si="37"/>
        <v/>
      </c>
      <c r="D2345" s="179"/>
      <c r="E2345" s="179"/>
      <c r="F2345" s="179"/>
      <c r="G2345" s="179"/>
      <c r="H2345" s="179"/>
      <c r="I2345" s="179"/>
      <c r="J2345" s="179"/>
      <c r="K2345" s="179"/>
      <c r="L2345" s="179"/>
      <c r="M2345" s="179"/>
      <c r="N2345" s="179"/>
      <c r="O2345" s="179"/>
      <c r="P2345" s="179"/>
      <c r="Q2345" s="179"/>
    </row>
    <row r="2346" spans="2:17" ht="15" customHeight="1" x14ac:dyDescent="0.3">
      <c r="B2346" s="169" t="str">
        <f>IF(Lançamentos!B2352="","",MONTH(Lançamentos!B2352))</f>
        <v/>
      </c>
      <c r="C2346" s="170" t="str">
        <f t="shared" si="37"/>
        <v/>
      </c>
      <c r="D2346" s="179"/>
      <c r="E2346" s="179"/>
      <c r="F2346" s="179"/>
      <c r="G2346" s="179"/>
      <c r="H2346" s="179"/>
      <c r="I2346" s="179"/>
      <c r="J2346" s="179"/>
      <c r="K2346" s="179"/>
      <c r="L2346" s="179"/>
      <c r="M2346" s="179"/>
      <c r="N2346" s="179"/>
      <c r="O2346" s="179"/>
      <c r="P2346" s="179"/>
      <c r="Q2346" s="179"/>
    </row>
    <row r="2347" spans="2:17" ht="15" customHeight="1" x14ac:dyDescent="0.3">
      <c r="B2347" s="169" t="str">
        <f>IF(Lançamentos!B2353="","",MONTH(Lançamentos!B2353))</f>
        <v/>
      </c>
      <c r="C2347" s="170" t="str">
        <f t="shared" si="37"/>
        <v/>
      </c>
      <c r="D2347" s="179"/>
      <c r="E2347" s="179"/>
      <c r="F2347" s="179"/>
      <c r="G2347" s="179"/>
      <c r="H2347" s="179"/>
      <c r="I2347" s="179"/>
      <c r="J2347" s="179"/>
      <c r="K2347" s="179"/>
      <c r="L2347" s="179"/>
      <c r="M2347" s="179"/>
      <c r="N2347" s="179"/>
      <c r="O2347" s="179"/>
      <c r="P2347" s="179"/>
      <c r="Q2347" s="179"/>
    </row>
    <row r="2348" spans="2:17" ht="15" customHeight="1" x14ac:dyDescent="0.3">
      <c r="B2348" s="169" t="str">
        <f>IF(Lançamentos!B2354="","",MONTH(Lançamentos!B2354))</f>
        <v/>
      </c>
      <c r="C2348" s="170" t="str">
        <f t="shared" si="37"/>
        <v/>
      </c>
      <c r="D2348" s="179"/>
      <c r="E2348" s="179"/>
      <c r="F2348" s="179"/>
      <c r="G2348" s="179"/>
      <c r="H2348" s="179"/>
      <c r="I2348" s="179"/>
      <c r="J2348" s="179"/>
      <c r="K2348" s="179"/>
      <c r="L2348" s="179"/>
      <c r="M2348" s="179"/>
      <c r="N2348" s="179"/>
      <c r="O2348" s="179"/>
      <c r="P2348" s="179"/>
      <c r="Q2348" s="179"/>
    </row>
    <row r="2349" spans="2:17" ht="15" customHeight="1" x14ac:dyDescent="0.3">
      <c r="B2349" s="169" t="str">
        <f>IF(Lançamentos!B2355="","",MONTH(Lançamentos!B2355))</f>
        <v/>
      </c>
      <c r="C2349" s="170" t="str">
        <f t="shared" si="37"/>
        <v/>
      </c>
      <c r="D2349" s="179"/>
      <c r="E2349" s="179"/>
      <c r="F2349" s="179"/>
      <c r="G2349" s="179"/>
      <c r="H2349" s="179"/>
      <c r="I2349" s="179"/>
      <c r="J2349" s="179"/>
      <c r="K2349" s="179"/>
      <c r="L2349" s="179"/>
      <c r="M2349" s="179"/>
      <c r="N2349" s="179"/>
      <c r="O2349" s="179"/>
      <c r="P2349" s="179"/>
      <c r="Q2349" s="179"/>
    </row>
    <row r="2350" spans="2:17" ht="15" customHeight="1" x14ac:dyDescent="0.3">
      <c r="B2350" s="169" t="str">
        <f>IF(Lançamentos!B2356="","",MONTH(Lançamentos!B2356))</f>
        <v/>
      </c>
      <c r="C2350" s="170" t="str">
        <f t="shared" si="37"/>
        <v/>
      </c>
      <c r="D2350" s="179"/>
      <c r="E2350" s="179"/>
      <c r="F2350" s="179"/>
      <c r="G2350" s="179"/>
      <c r="H2350" s="179"/>
      <c r="I2350" s="179"/>
      <c r="J2350" s="179"/>
      <c r="K2350" s="179"/>
      <c r="L2350" s="179"/>
      <c r="M2350" s="179"/>
      <c r="N2350" s="179"/>
      <c r="O2350" s="179"/>
      <c r="P2350" s="179"/>
      <c r="Q2350" s="179"/>
    </row>
    <row r="2351" spans="2:17" ht="15" customHeight="1" x14ac:dyDescent="0.3">
      <c r="B2351" s="169" t="str">
        <f>IF(Lançamentos!B2357="","",MONTH(Lançamentos!B2357))</f>
        <v/>
      </c>
      <c r="C2351" s="170" t="str">
        <f t="shared" si="37"/>
        <v/>
      </c>
      <c r="D2351" s="179"/>
      <c r="E2351" s="179"/>
      <c r="F2351" s="179"/>
      <c r="G2351" s="179"/>
      <c r="H2351" s="179"/>
      <c r="I2351" s="179"/>
      <c r="J2351" s="179"/>
      <c r="K2351" s="179"/>
      <c r="L2351" s="179"/>
      <c r="M2351" s="179"/>
      <c r="N2351" s="179"/>
      <c r="O2351" s="179"/>
      <c r="P2351" s="179"/>
      <c r="Q2351" s="179"/>
    </row>
    <row r="2352" spans="2:17" ht="15" customHeight="1" x14ac:dyDescent="0.3">
      <c r="B2352" s="169" t="str">
        <f>IF(Lançamentos!B2358="","",MONTH(Lançamentos!B2358))</f>
        <v/>
      </c>
      <c r="C2352" s="170" t="str">
        <f t="shared" si="37"/>
        <v/>
      </c>
      <c r="D2352" s="179"/>
      <c r="E2352" s="179"/>
      <c r="F2352" s="179"/>
      <c r="G2352" s="179"/>
      <c r="H2352" s="179"/>
      <c r="I2352" s="179"/>
      <c r="J2352" s="179"/>
      <c r="K2352" s="179"/>
      <c r="L2352" s="179"/>
      <c r="M2352" s="179"/>
      <c r="N2352" s="179"/>
      <c r="O2352" s="179"/>
      <c r="P2352" s="179"/>
      <c r="Q2352" s="179"/>
    </row>
    <row r="2353" spans="2:17" ht="15" customHeight="1" x14ac:dyDescent="0.3">
      <c r="B2353" s="169" t="str">
        <f>IF(Lançamentos!B2359="","",MONTH(Lançamentos!B2359))</f>
        <v/>
      </c>
      <c r="C2353" s="170" t="str">
        <f t="shared" si="37"/>
        <v/>
      </c>
      <c r="D2353" s="179"/>
      <c r="E2353" s="179"/>
      <c r="F2353" s="179"/>
      <c r="G2353" s="179"/>
      <c r="H2353" s="179"/>
      <c r="I2353" s="179"/>
      <c r="J2353" s="179"/>
      <c r="K2353" s="179"/>
      <c r="L2353" s="179"/>
      <c r="M2353" s="179"/>
      <c r="N2353" s="179"/>
      <c r="O2353" s="179"/>
      <c r="P2353" s="179"/>
      <c r="Q2353" s="179"/>
    </row>
    <row r="2354" spans="2:17" ht="15" customHeight="1" x14ac:dyDescent="0.3">
      <c r="B2354" s="169" t="str">
        <f>IF(Lançamentos!B2360="","",MONTH(Lançamentos!B2360))</f>
        <v/>
      </c>
      <c r="C2354" s="170" t="str">
        <f t="shared" si="37"/>
        <v/>
      </c>
      <c r="D2354" s="179"/>
      <c r="E2354" s="179"/>
      <c r="F2354" s="179"/>
      <c r="G2354" s="179"/>
      <c r="H2354" s="179"/>
      <c r="I2354" s="179"/>
      <c r="J2354" s="179"/>
      <c r="K2354" s="179"/>
      <c r="L2354" s="179"/>
      <c r="M2354" s="179"/>
      <c r="N2354" s="179"/>
      <c r="O2354" s="179"/>
      <c r="P2354" s="179"/>
      <c r="Q2354" s="179"/>
    </row>
    <row r="2355" spans="2:17" ht="15" customHeight="1" x14ac:dyDescent="0.3">
      <c r="B2355" s="169" t="str">
        <f>IF(Lançamentos!B2361="","",MONTH(Lançamentos!B2361))</f>
        <v/>
      </c>
      <c r="C2355" s="170" t="str">
        <f t="shared" si="37"/>
        <v/>
      </c>
      <c r="D2355" s="179"/>
      <c r="E2355" s="179"/>
      <c r="F2355" s="179"/>
      <c r="G2355" s="179"/>
      <c r="H2355" s="179"/>
      <c r="I2355" s="179"/>
      <c r="J2355" s="179"/>
      <c r="K2355" s="179"/>
      <c r="L2355" s="179"/>
      <c r="M2355" s="179"/>
      <c r="N2355" s="179"/>
      <c r="O2355" s="179"/>
      <c r="P2355" s="179"/>
      <c r="Q2355" s="179"/>
    </row>
    <row r="2356" spans="2:17" ht="15" customHeight="1" x14ac:dyDescent="0.3">
      <c r="B2356" s="169" t="str">
        <f>IF(Lançamentos!B2362="","",MONTH(Lançamentos!B2362))</f>
        <v/>
      </c>
      <c r="C2356" s="170" t="str">
        <f t="shared" si="37"/>
        <v/>
      </c>
      <c r="D2356" s="179"/>
      <c r="E2356" s="179"/>
      <c r="F2356" s="179"/>
      <c r="G2356" s="179"/>
      <c r="H2356" s="179"/>
      <c r="I2356" s="179"/>
      <c r="J2356" s="179"/>
      <c r="K2356" s="179"/>
      <c r="L2356" s="179"/>
      <c r="M2356" s="179"/>
      <c r="N2356" s="179"/>
      <c r="O2356" s="179"/>
      <c r="P2356" s="179"/>
      <c r="Q2356" s="179"/>
    </row>
    <row r="2357" spans="2:17" ht="15" customHeight="1" x14ac:dyDescent="0.3">
      <c r="B2357" s="169" t="str">
        <f>IF(Lançamentos!B2363="","",MONTH(Lançamentos!B2363))</f>
        <v/>
      </c>
      <c r="C2357" s="170" t="str">
        <f t="shared" si="37"/>
        <v/>
      </c>
      <c r="D2357" s="179"/>
      <c r="E2357" s="179"/>
      <c r="F2357" s="179"/>
      <c r="G2357" s="179"/>
      <c r="H2357" s="179"/>
      <c r="I2357" s="179"/>
      <c r="J2357" s="179"/>
      <c r="K2357" s="179"/>
      <c r="L2357" s="179"/>
      <c r="M2357" s="179"/>
      <c r="N2357" s="179"/>
      <c r="O2357" s="179"/>
      <c r="P2357" s="179"/>
      <c r="Q2357" s="179"/>
    </row>
    <row r="2358" spans="2:17" ht="15" customHeight="1" x14ac:dyDescent="0.3">
      <c r="B2358" s="169" t="str">
        <f>IF(Lançamentos!B2364="","",MONTH(Lançamentos!B2364))</f>
        <v/>
      </c>
      <c r="C2358" s="170" t="str">
        <f t="shared" si="37"/>
        <v/>
      </c>
      <c r="D2358" s="179"/>
      <c r="E2358" s="179"/>
      <c r="F2358" s="179"/>
      <c r="G2358" s="179"/>
      <c r="H2358" s="179"/>
      <c r="I2358" s="179"/>
      <c r="J2358" s="179"/>
      <c r="K2358" s="179"/>
      <c r="L2358" s="179"/>
      <c r="M2358" s="179"/>
      <c r="N2358" s="179"/>
      <c r="O2358" s="179"/>
      <c r="P2358" s="179"/>
      <c r="Q2358" s="179"/>
    </row>
    <row r="2359" spans="2:17" ht="15" customHeight="1" x14ac:dyDescent="0.3">
      <c r="B2359" s="169" t="str">
        <f>IF(Lançamentos!B2365="","",MONTH(Lançamentos!B2365))</f>
        <v/>
      </c>
      <c r="C2359" s="170" t="str">
        <f t="shared" si="37"/>
        <v/>
      </c>
      <c r="D2359" s="179"/>
      <c r="E2359" s="179"/>
      <c r="F2359" s="179"/>
      <c r="G2359" s="179"/>
      <c r="H2359" s="179"/>
      <c r="I2359" s="179"/>
      <c r="J2359" s="179"/>
      <c r="K2359" s="179"/>
      <c r="L2359" s="179"/>
      <c r="M2359" s="179"/>
      <c r="N2359" s="179"/>
      <c r="O2359" s="179"/>
      <c r="P2359" s="179"/>
      <c r="Q2359" s="179"/>
    </row>
    <row r="2360" spans="2:17" ht="15" customHeight="1" x14ac:dyDescent="0.3">
      <c r="B2360" s="169" t="str">
        <f>IF(Lançamentos!B2366="","",MONTH(Lançamentos!B2366))</f>
        <v/>
      </c>
      <c r="C2360" s="170" t="str">
        <f t="shared" si="37"/>
        <v/>
      </c>
      <c r="D2360" s="179"/>
      <c r="E2360" s="179"/>
      <c r="F2360" s="179"/>
      <c r="G2360" s="179"/>
      <c r="H2360" s="179"/>
      <c r="I2360" s="179"/>
      <c r="J2360" s="179"/>
      <c r="K2360" s="179"/>
      <c r="L2360" s="179"/>
      <c r="M2360" s="179"/>
      <c r="N2360" s="179"/>
      <c r="O2360" s="179"/>
      <c r="P2360" s="179"/>
      <c r="Q2360" s="179"/>
    </row>
    <row r="2361" spans="2:17" ht="15" customHeight="1" x14ac:dyDescent="0.3">
      <c r="B2361" s="169" t="str">
        <f>IF(Lançamentos!B2367="","",MONTH(Lançamentos!B2367))</f>
        <v/>
      </c>
      <c r="C2361" s="170" t="str">
        <f t="shared" si="37"/>
        <v/>
      </c>
      <c r="D2361" s="179"/>
      <c r="E2361" s="179"/>
      <c r="F2361" s="179"/>
      <c r="G2361" s="179"/>
      <c r="H2361" s="179"/>
      <c r="I2361" s="179"/>
      <c r="J2361" s="179"/>
      <c r="K2361" s="179"/>
      <c r="L2361" s="179"/>
      <c r="M2361" s="179"/>
      <c r="N2361" s="179"/>
      <c r="O2361" s="179"/>
      <c r="P2361" s="179"/>
      <c r="Q2361" s="179"/>
    </row>
    <row r="2362" spans="2:17" ht="15" customHeight="1" x14ac:dyDescent="0.3">
      <c r="B2362" s="169" t="str">
        <f>IF(Lançamentos!B2368="","",MONTH(Lançamentos!B2368))</f>
        <v/>
      </c>
      <c r="C2362" s="170" t="str">
        <f t="shared" si="37"/>
        <v/>
      </c>
      <c r="D2362" s="179"/>
      <c r="E2362" s="179"/>
      <c r="F2362" s="179"/>
      <c r="G2362" s="179"/>
      <c r="H2362" s="179"/>
      <c r="I2362" s="179"/>
      <c r="J2362" s="179"/>
      <c r="K2362" s="179"/>
      <c r="L2362" s="179"/>
      <c r="M2362" s="179"/>
      <c r="N2362" s="179"/>
      <c r="O2362" s="179"/>
      <c r="P2362" s="179"/>
      <c r="Q2362" s="179"/>
    </row>
    <row r="2363" spans="2:17" ht="15" customHeight="1" x14ac:dyDescent="0.3">
      <c r="B2363" s="169" t="str">
        <f>IF(Lançamentos!B2369="","",MONTH(Lançamentos!B2369))</f>
        <v/>
      </c>
      <c r="C2363" s="170" t="str">
        <f t="shared" si="37"/>
        <v/>
      </c>
      <c r="D2363" s="179"/>
      <c r="E2363" s="179"/>
      <c r="F2363" s="179"/>
      <c r="G2363" s="179"/>
      <c r="H2363" s="179"/>
      <c r="I2363" s="179"/>
      <c r="J2363" s="179"/>
      <c r="K2363" s="179"/>
      <c r="L2363" s="179"/>
      <c r="M2363" s="179"/>
      <c r="N2363" s="179"/>
      <c r="O2363" s="179"/>
      <c r="P2363" s="179"/>
      <c r="Q2363" s="179"/>
    </row>
    <row r="2364" spans="2:17" ht="15" customHeight="1" x14ac:dyDescent="0.3">
      <c r="B2364" s="169" t="str">
        <f>IF(Lançamentos!B2370="","",MONTH(Lançamentos!B2370))</f>
        <v/>
      </c>
      <c r="C2364" s="170" t="str">
        <f t="shared" si="37"/>
        <v/>
      </c>
      <c r="D2364" s="179"/>
      <c r="E2364" s="179"/>
      <c r="F2364" s="179"/>
      <c r="G2364" s="179"/>
      <c r="H2364" s="179"/>
      <c r="I2364" s="179"/>
      <c r="J2364" s="179"/>
      <c r="K2364" s="179"/>
      <c r="L2364" s="179"/>
      <c r="M2364" s="179"/>
      <c r="N2364" s="179"/>
      <c r="O2364" s="179"/>
      <c r="P2364" s="179"/>
      <c r="Q2364" s="179"/>
    </row>
    <row r="2365" spans="2:17" ht="15" customHeight="1" x14ac:dyDescent="0.3">
      <c r="B2365" s="169" t="str">
        <f>IF(Lançamentos!B2371="","",MONTH(Lançamentos!B2371))</f>
        <v/>
      </c>
      <c r="C2365" s="170" t="str">
        <f t="shared" si="37"/>
        <v/>
      </c>
      <c r="D2365" s="179"/>
      <c r="E2365" s="179"/>
      <c r="F2365" s="179"/>
      <c r="G2365" s="179"/>
      <c r="H2365" s="179"/>
      <c r="I2365" s="179"/>
      <c r="J2365" s="179"/>
      <c r="K2365" s="179"/>
      <c r="L2365" s="179"/>
      <c r="M2365" s="179"/>
      <c r="N2365" s="179"/>
      <c r="O2365" s="179"/>
      <c r="P2365" s="179"/>
      <c r="Q2365" s="179"/>
    </row>
    <row r="2366" spans="2:17" ht="15" customHeight="1" x14ac:dyDescent="0.3">
      <c r="B2366" s="169" t="str">
        <f>IF(Lançamentos!B2372="","",MONTH(Lançamentos!B2372))</f>
        <v/>
      </c>
      <c r="C2366" s="170" t="str">
        <f t="shared" si="37"/>
        <v/>
      </c>
      <c r="D2366" s="179"/>
      <c r="E2366" s="179"/>
      <c r="F2366" s="179"/>
      <c r="G2366" s="179"/>
      <c r="H2366" s="179"/>
      <c r="I2366" s="179"/>
      <c r="J2366" s="179"/>
      <c r="K2366" s="179"/>
      <c r="L2366" s="179"/>
      <c r="M2366" s="179"/>
      <c r="N2366" s="179"/>
      <c r="O2366" s="179"/>
      <c r="P2366" s="179"/>
      <c r="Q2366" s="179"/>
    </row>
    <row r="2367" spans="2:17" ht="15" customHeight="1" x14ac:dyDescent="0.3">
      <c r="B2367" s="169" t="str">
        <f>IF(Lançamentos!B2373="","",MONTH(Lançamentos!B2373))</f>
        <v/>
      </c>
      <c r="C2367" s="170" t="str">
        <f t="shared" si="37"/>
        <v/>
      </c>
      <c r="D2367" s="179"/>
      <c r="E2367" s="179"/>
      <c r="F2367" s="179"/>
      <c r="G2367" s="179"/>
      <c r="H2367" s="179"/>
      <c r="I2367" s="179"/>
      <c r="J2367" s="179"/>
      <c r="K2367" s="179"/>
      <c r="L2367" s="179"/>
      <c r="M2367" s="179"/>
      <c r="N2367" s="179"/>
      <c r="O2367" s="179"/>
      <c r="P2367" s="179"/>
      <c r="Q2367" s="179"/>
    </row>
    <row r="2368" spans="2:17" ht="15" customHeight="1" x14ac:dyDescent="0.3">
      <c r="B2368" s="169" t="str">
        <f>IF(Lançamentos!B2374="","",MONTH(Lançamentos!B2374))</f>
        <v/>
      </c>
      <c r="C2368" s="170" t="str">
        <f t="shared" si="37"/>
        <v/>
      </c>
      <c r="D2368" s="179"/>
      <c r="E2368" s="179"/>
      <c r="F2368" s="179"/>
      <c r="G2368" s="179"/>
      <c r="H2368" s="179"/>
      <c r="I2368" s="179"/>
      <c r="J2368" s="179"/>
      <c r="K2368" s="179"/>
      <c r="L2368" s="179"/>
      <c r="M2368" s="179"/>
      <c r="N2368" s="179"/>
      <c r="O2368" s="179"/>
      <c r="P2368" s="179"/>
      <c r="Q2368" s="179"/>
    </row>
    <row r="2369" spans="2:17" ht="15" customHeight="1" x14ac:dyDescent="0.3">
      <c r="B2369" s="169" t="str">
        <f>IF(Lançamentos!B2375="","",MONTH(Lançamentos!B2375))</f>
        <v/>
      </c>
      <c r="C2369" s="170" t="str">
        <f t="shared" si="37"/>
        <v/>
      </c>
      <c r="D2369" s="179"/>
      <c r="E2369" s="179"/>
      <c r="F2369" s="179"/>
      <c r="G2369" s="179"/>
      <c r="H2369" s="179"/>
      <c r="I2369" s="179"/>
      <c r="J2369" s="179"/>
      <c r="K2369" s="179"/>
      <c r="L2369" s="179"/>
      <c r="M2369" s="179"/>
      <c r="N2369" s="179"/>
      <c r="O2369" s="179"/>
      <c r="P2369" s="179"/>
      <c r="Q2369" s="179"/>
    </row>
    <row r="2370" spans="2:17" ht="15" customHeight="1" x14ac:dyDescent="0.3">
      <c r="B2370" s="169" t="str">
        <f>IF(Lançamentos!B2376="","",MONTH(Lançamentos!B2376))</f>
        <v/>
      </c>
      <c r="C2370" s="170" t="str">
        <f t="shared" si="37"/>
        <v/>
      </c>
      <c r="D2370" s="179"/>
      <c r="E2370" s="179"/>
      <c r="F2370" s="179"/>
      <c r="G2370" s="179"/>
      <c r="H2370" s="179"/>
      <c r="I2370" s="179"/>
      <c r="J2370" s="179"/>
      <c r="K2370" s="179"/>
      <c r="L2370" s="179"/>
      <c r="M2370" s="179"/>
      <c r="N2370" s="179"/>
      <c r="O2370" s="179"/>
      <c r="P2370" s="179"/>
      <c r="Q2370" s="179"/>
    </row>
    <row r="2371" spans="2:17" ht="15" customHeight="1" x14ac:dyDescent="0.3">
      <c r="B2371" s="169" t="str">
        <f>IF(Lançamentos!B2377="","",MONTH(Lançamentos!B2377))</f>
        <v/>
      </c>
      <c r="C2371" s="170" t="str">
        <f t="shared" si="37"/>
        <v/>
      </c>
      <c r="D2371" s="179"/>
      <c r="E2371" s="179"/>
      <c r="F2371" s="179"/>
      <c r="G2371" s="179"/>
      <c r="H2371" s="179"/>
      <c r="I2371" s="179"/>
      <c r="J2371" s="179"/>
      <c r="K2371" s="179"/>
      <c r="L2371" s="179"/>
      <c r="M2371" s="179"/>
      <c r="N2371" s="179"/>
      <c r="O2371" s="179"/>
      <c r="P2371" s="179"/>
      <c r="Q2371" s="179"/>
    </row>
    <row r="2372" spans="2:17" ht="15" customHeight="1" x14ac:dyDescent="0.3">
      <c r="B2372" s="169" t="str">
        <f>IF(Lançamentos!B2378="","",MONTH(Lançamentos!B2378))</f>
        <v/>
      </c>
      <c r="C2372" s="170" t="str">
        <f t="shared" si="37"/>
        <v/>
      </c>
      <c r="D2372" s="179"/>
      <c r="E2372" s="179"/>
      <c r="F2372" s="179"/>
      <c r="G2372" s="179"/>
      <c r="H2372" s="179"/>
      <c r="I2372" s="179"/>
      <c r="J2372" s="179"/>
      <c r="K2372" s="179"/>
      <c r="L2372" s="179"/>
      <c r="M2372" s="179"/>
      <c r="N2372" s="179"/>
      <c r="O2372" s="179"/>
      <c r="P2372" s="179"/>
      <c r="Q2372" s="179"/>
    </row>
    <row r="2373" spans="2:17" ht="15" customHeight="1" x14ac:dyDescent="0.3">
      <c r="B2373" s="169" t="str">
        <f>IF(Lançamentos!B2379="","",MONTH(Lançamentos!B2379))</f>
        <v/>
      </c>
      <c r="C2373" s="170" t="str">
        <f t="shared" ref="C2373:C2436" si="38">IFERROR(INDEX($A$4:$A$14,B2373),"")</f>
        <v/>
      </c>
      <c r="D2373" s="179"/>
      <c r="E2373" s="179"/>
      <c r="F2373" s="179"/>
      <c r="G2373" s="179"/>
      <c r="H2373" s="179"/>
      <c r="I2373" s="179"/>
      <c r="J2373" s="179"/>
      <c r="K2373" s="179"/>
      <c r="L2373" s="179"/>
      <c r="M2373" s="179"/>
      <c r="N2373" s="179"/>
      <c r="O2373" s="179"/>
      <c r="P2373" s="179"/>
      <c r="Q2373" s="179"/>
    </row>
    <row r="2374" spans="2:17" ht="15" customHeight="1" x14ac:dyDescent="0.3">
      <c r="B2374" s="169" t="str">
        <f>IF(Lançamentos!B2380="","",MONTH(Lançamentos!B2380))</f>
        <v/>
      </c>
      <c r="C2374" s="170" t="str">
        <f t="shared" si="38"/>
        <v/>
      </c>
      <c r="D2374" s="179"/>
      <c r="E2374" s="179"/>
      <c r="F2374" s="179"/>
      <c r="G2374" s="179"/>
      <c r="H2374" s="179"/>
      <c r="I2374" s="179"/>
      <c r="J2374" s="179"/>
      <c r="K2374" s="179"/>
      <c r="L2374" s="179"/>
      <c r="M2374" s="179"/>
      <c r="N2374" s="179"/>
      <c r="O2374" s="179"/>
      <c r="P2374" s="179"/>
      <c r="Q2374" s="179"/>
    </row>
    <row r="2375" spans="2:17" ht="15" customHeight="1" x14ac:dyDescent="0.3">
      <c r="B2375" s="169" t="str">
        <f>IF(Lançamentos!B2381="","",MONTH(Lançamentos!B2381))</f>
        <v/>
      </c>
      <c r="C2375" s="170" t="str">
        <f t="shared" si="38"/>
        <v/>
      </c>
      <c r="D2375" s="179"/>
      <c r="E2375" s="179"/>
      <c r="F2375" s="179"/>
      <c r="G2375" s="179"/>
      <c r="H2375" s="179"/>
      <c r="I2375" s="179"/>
      <c r="J2375" s="179"/>
      <c r="K2375" s="179"/>
      <c r="L2375" s="179"/>
      <c r="M2375" s="179"/>
      <c r="N2375" s="179"/>
      <c r="O2375" s="179"/>
      <c r="P2375" s="179"/>
      <c r="Q2375" s="179"/>
    </row>
    <row r="2376" spans="2:17" ht="15" customHeight="1" x14ac:dyDescent="0.3">
      <c r="B2376" s="169" t="str">
        <f>IF(Lançamentos!B2382="","",MONTH(Lançamentos!B2382))</f>
        <v/>
      </c>
      <c r="C2376" s="170" t="str">
        <f t="shared" si="38"/>
        <v/>
      </c>
      <c r="D2376" s="179"/>
      <c r="E2376" s="179"/>
      <c r="F2376" s="179"/>
      <c r="G2376" s="179"/>
      <c r="H2376" s="179"/>
      <c r="I2376" s="179"/>
      <c r="J2376" s="179"/>
      <c r="K2376" s="179"/>
      <c r="L2376" s="179"/>
      <c r="M2376" s="179"/>
      <c r="N2376" s="179"/>
      <c r="O2376" s="179"/>
      <c r="P2376" s="179"/>
      <c r="Q2376" s="179"/>
    </row>
    <row r="2377" spans="2:17" ht="15" customHeight="1" x14ac:dyDescent="0.3">
      <c r="B2377" s="169" t="str">
        <f>IF(Lançamentos!B2383="","",MONTH(Lançamentos!B2383))</f>
        <v/>
      </c>
      <c r="C2377" s="170" t="str">
        <f t="shared" si="38"/>
        <v/>
      </c>
      <c r="D2377" s="179"/>
      <c r="E2377" s="179"/>
      <c r="F2377" s="179"/>
      <c r="G2377" s="179"/>
      <c r="H2377" s="179"/>
      <c r="I2377" s="179"/>
      <c r="J2377" s="179"/>
      <c r="K2377" s="179"/>
      <c r="L2377" s="179"/>
      <c r="M2377" s="179"/>
      <c r="N2377" s="179"/>
      <c r="O2377" s="179"/>
      <c r="P2377" s="179"/>
      <c r="Q2377" s="179"/>
    </row>
    <row r="2378" spans="2:17" ht="15" customHeight="1" x14ac:dyDescent="0.3">
      <c r="B2378" s="169" t="str">
        <f>IF(Lançamentos!B2384="","",MONTH(Lançamentos!B2384))</f>
        <v/>
      </c>
      <c r="C2378" s="170" t="str">
        <f t="shared" si="38"/>
        <v/>
      </c>
      <c r="D2378" s="179"/>
      <c r="E2378" s="179"/>
      <c r="F2378" s="179"/>
      <c r="G2378" s="179"/>
      <c r="H2378" s="179"/>
      <c r="I2378" s="179"/>
      <c r="J2378" s="179"/>
      <c r="K2378" s="179"/>
      <c r="L2378" s="179"/>
      <c r="M2378" s="179"/>
      <c r="N2378" s="179"/>
      <c r="O2378" s="179"/>
      <c r="P2378" s="179"/>
      <c r="Q2378" s="179"/>
    </row>
    <row r="2379" spans="2:17" ht="15" customHeight="1" x14ac:dyDescent="0.3">
      <c r="B2379" s="169" t="str">
        <f>IF(Lançamentos!B2385="","",MONTH(Lançamentos!B2385))</f>
        <v/>
      </c>
      <c r="C2379" s="170" t="str">
        <f t="shared" si="38"/>
        <v/>
      </c>
      <c r="D2379" s="179"/>
      <c r="E2379" s="179"/>
      <c r="F2379" s="179"/>
      <c r="G2379" s="179"/>
      <c r="H2379" s="179"/>
      <c r="I2379" s="179"/>
      <c r="J2379" s="179"/>
      <c r="K2379" s="179"/>
      <c r="L2379" s="179"/>
      <c r="M2379" s="179"/>
      <c r="N2379" s="179"/>
      <c r="O2379" s="179"/>
      <c r="P2379" s="179"/>
      <c r="Q2379" s="179"/>
    </row>
    <row r="2380" spans="2:17" ht="15" customHeight="1" x14ac:dyDescent="0.3">
      <c r="B2380" s="169" t="str">
        <f>IF(Lançamentos!B2386="","",MONTH(Lançamentos!B2386))</f>
        <v/>
      </c>
      <c r="C2380" s="170" t="str">
        <f t="shared" si="38"/>
        <v/>
      </c>
      <c r="D2380" s="179"/>
      <c r="E2380" s="179"/>
      <c r="F2380" s="179"/>
      <c r="G2380" s="179"/>
      <c r="H2380" s="179"/>
      <c r="I2380" s="179"/>
      <c r="J2380" s="179"/>
      <c r="K2380" s="179"/>
      <c r="L2380" s="179"/>
      <c r="M2380" s="179"/>
      <c r="N2380" s="179"/>
      <c r="O2380" s="179"/>
      <c r="P2380" s="179"/>
      <c r="Q2380" s="179"/>
    </row>
    <row r="2381" spans="2:17" ht="15" customHeight="1" x14ac:dyDescent="0.3">
      <c r="B2381" s="169" t="str">
        <f>IF(Lançamentos!B2387="","",MONTH(Lançamentos!B2387))</f>
        <v/>
      </c>
      <c r="C2381" s="170" t="str">
        <f t="shared" si="38"/>
        <v/>
      </c>
      <c r="D2381" s="179"/>
      <c r="E2381" s="179"/>
      <c r="F2381" s="179"/>
      <c r="G2381" s="179"/>
      <c r="H2381" s="179"/>
      <c r="I2381" s="179"/>
      <c r="J2381" s="179"/>
      <c r="K2381" s="179"/>
      <c r="L2381" s="179"/>
      <c r="M2381" s="179"/>
      <c r="N2381" s="179"/>
      <c r="O2381" s="179"/>
      <c r="P2381" s="179"/>
      <c r="Q2381" s="179"/>
    </row>
    <row r="2382" spans="2:17" ht="15" customHeight="1" x14ac:dyDescent="0.3">
      <c r="B2382" s="169" t="str">
        <f>IF(Lançamentos!B2388="","",MONTH(Lançamentos!B2388))</f>
        <v/>
      </c>
      <c r="C2382" s="170" t="str">
        <f t="shared" si="38"/>
        <v/>
      </c>
      <c r="D2382" s="179"/>
      <c r="E2382" s="179"/>
      <c r="F2382" s="179"/>
      <c r="G2382" s="179"/>
      <c r="H2382" s="179"/>
      <c r="I2382" s="179"/>
      <c r="J2382" s="179"/>
      <c r="K2382" s="179"/>
      <c r="L2382" s="179"/>
      <c r="M2382" s="179"/>
      <c r="N2382" s="179"/>
      <c r="O2382" s="179"/>
      <c r="P2382" s="179"/>
      <c r="Q2382" s="179"/>
    </row>
    <row r="2383" spans="2:17" ht="15" customHeight="1" x14ac:dyDescent="0.3">
      <c r="B2383" s="169" t="str">
        <f>IF(Lançamentos!B2389="","",MONTH(Lançamentos!B2389))</f>
        <v/>
      </c>
      <c r="C2383" s="170" t="str">
        <f t="shared" si="38"/>
        <v/>
      </c>
      <c r="D2383" s="179"/>
      <c r="E2383" s="179"/>
      <c r="F2383" s="179"/>
      <c r="G2383" s="179"/>
      <c r="H2383" s="179"/>
      <c r="I2383" s="179"/>
      <c r="J2383" s="179"/>
      <c r="K2383" s="179"/>
      <c r="L2383" s="179"/>
      <c r="M2383" s="179"/>
      <c r="N2383" s="179"/>
      <c r="O2383" s="179"/>
      <c r="P2383" s="179"/>
      <c r="Q2383" s="179"/>
    </row>
    <row r="2384" spans="2:17" ht="15" customHeight="1" x14ac:dyDescent="0.3">
      <c r="B2384" s="169" t="str">
        <f>IF(Lançamentos!B2390="","",MONTH(Lançamentos!B2390))</f>
        <v/>
      </c>
      <c r="C2384" s="170" t="str">
        <f t="shared" si="38"/>
        <v/>
      </c>
      <c r="D2384" s="179"/>
      <c r="E2384" s="179"/>
      <c r="F2384" s="179"/>
      <c r="G2384" s="179"/>
      <c r="H2384" s="179"/>
      <c r="I2384" s="179"/>
      <c r="J2384" s="179"/>
      <c r="K2384" s="179"/>
      <c r="L2384" s="179"/>
      <c r="M2384" s="179"/>
      <c r="N2384" s="179"/>
      <c r="O2384" s="179"/>
      <c r="P2384" s="179"/>
      <c r="Q2384" s="179"/>
    </row>
    <row r="2385" spans="2:17" ht="15" customHeight="1" x14ac:dyDescent="0.3">
      <c r="B2385" s="169" t="str">
        <f>IF(Lançamentos!B2391="","",MONTH(Lançamentos!B2391))</f>
        <v/>
      </c>
      <c r="C2385" s="170" t="str">
        <f t="shared" si="38"/>
        <v/>
      </c>
      <c r="D2385" s="179"/>
      <c r="E2385" s="179"/>
      <c r="F2385" s="179"/>
      <c r="G2385" s="179"/>
      <c r="H2385" s="179"/>
      <c r="I2385" s="179"/>
      <c r="J2385" s="179"/>
      <c r="K2385" s="179"/>
      <c r="L2385" s="179"/>
      <c r="M2385" s="179"/>
      <c r="N2385" s="179"/>
      <c r="O2385" s="179"/>
      <c r="P2385" s="179"/>
      <c r="Q2385" s="179"/>
    </row>
    <row r="2386" spans="2:17" ht="15" customHeight="1" x14ac:dyDescent="0.3">
      <c r="B2386" s="169" t="str">
        <f>IF(Lançamentos!B2392="","",MONTH(Lançamentos!B2392))</f>
        <v/>
      </c>
      <c r="C2386" s="170" t="str">
        <f t="shared" si="38"/>
        <v/>
      </c>
      <c r="D2386" s="179"/>
      <c r="E2386" s="179"/>
      <c r="F2386" s="179"/>
      <c r="G2386" s="179"/>
      <c r="H2386" s="179"/>
      <c r="I2386" s="179"/>
      <c r="J2386" s="179"/>
      <c r="K2386" s="179"/>
      <c r="L2386" s="179"/>
      <c r="M2386" s="179"/>
      <c r="N2386" s="179"/>
      <c r="O2386" s="179"/>
      <c r="P2386" s="179"/>
      <c r="Q2386" s="179"/>
    </row>
    <row r="2387" spans="2:17" ht="15" customHeight="1" x14ac:dyDescent="0.3">
      <c r="B2387" s="169" t="str">
        <f>IF(Lançamentos!B2393="","",MONTH(Lançamentos!B2393))</f>
        <v/>
      </c>
      <c r="C2387" s="170" t="str">
        <f t="shared" si="38"/>
        <v/>
      </c>
      <c r="D2387" s="179"/>
      <c r="E2387" s="179"/>
      <c r="F2387" s="179"/>
      <c r="G2387" s="179"/>
      <c r="H2387" s="179"/>
      <c r="I2387" s="179"/>
      <c r="J2387" s="179"/>
      <c r="K2387" s="179"/>
      <c r="L2387" s="179"/>
      <c r="M2387" s="179"/>
      <c r="N2387" s="179"/>
      <c r="O2387" s="179"/>
      <c r="P2387" s="179"/>
      <c r="Q2387" s="179"/>
    </row>
    <row r="2388" spans="2:17" ht="15" customHeight="1" x14ac:dyDescent="0.3">
      <c r="B2388" s="169" t="str">
        <f>IF(Lançamentos!B2394="","",MONTH(Lançamentos!B2394))</f>
        <v/>
      </c>
      <c r="C2388" s="170" t="str">
        <f t="shared" si="38"/>
        <v/>
      </c>
      <c r="D2388" s="179"/>
      <c r="E2388" s="179"/>
      <c r="F2388" s="179"/>
      <c r="G2388" s="179"/>
      <c r="H2388" s="179"/>
      <c r="I2388" s="179"/>
      <c r="J2388" s="179"/>
      <c r="K2388" s="179"/>
      <c r="L2388" s="179"/>
      <c r="M2388" s="179"/>
      <c r="N2388" s="179"/>
      <c r="O2388" s="179"/>
      <c r="P2388" s="179"/>
      <c r="Q2388" s="179"/>
    </row>
    <row r="2389" spans="2:17" ht="15" customHeight="1" x14ac:dyDescent="0.3">
      <c r="B2389" s="169" t="str">
        <f>IF(Lançamentos!B2395="","",MONTH(Lançamentos!B2395))</f>
        <v/>
      </c>
      <c r="C2389" s="170" t="str">
        <f t="shared" si="38"/>
        <v/>
      </c>
      <c r="D2389" s="179"/>
      <c r="E2389" s="179"/>
      <c r="F2389" s="179"/>
      <c r="G2389" s="179"/>
      <c r="H2389" s="179"/>
      <c r="I2389" s="179"/>
      <c r="J2389" s="179"/>
      <c r="K2389" s="179"/>
      <c r="L2389" s="179"/>
      <c r="M2389" s="179"/>
      <c r="N2389" s="179"/>
      <c r="O2389" s="179"/>
      <c r="P2389" s="179"/>
      <c r="Q2389" s="179"/>
    </row>
    <row r="2390" spans="2:17" ht="15" customHeight="1" x14ac:dyDescent="0.3">
      <c r="B2390" s="169" t="str">
        <f>IF(Lançamentos!B2396="","",MONTH(Lançamentos!B2396))</f>
        <v/>
      </c>
      <c r="C2390" s="170" t="str">
        <f t="shared" si="38"/>
        <v/>
      </c>
      <c r="D2390" s="179"/>
      <c r="E2390" s="179"/>
      <c r="F2390" s="179"/>
      <c r="G2390" s="179"/>
      <c r="H2390" s="179"/>
      <c r="I2390" s="179"/>
      <c r="J2390" s="179"/>
      <c r="K2390" s="179"/>
      <c r="L2390" s="179"/>
      <c r="M2390" s="179"/>
      <c r="N2390" s="179"/>
      <c r="O2390" s="179"/>
      <c r="P2390" s="179"/>
      <c r="Q2390" s="179"/>
    </row>
    <row r="2391" spans="2:17" ht="15" customHeight="1" x14ac:dyDescent="0.3">
      <c r="B2391" s="169" t="str">
        <f>IF(Lançamentos!B2397="","",MONTH(Lançamentos!B2397))</f>
        <v/>
      </c>
      <c r="C2391" s="170" t="str">
        <f t="shared" si="38"/>
        <v/>
      </c>
      <c r="D2391" s="179"/>
      <c r="E2391" s="179"/>
      <c r="F2391" s="179"/>
      <c r="G2391" s="179"/>
      <c r="H2391" s="179"/>
      <c r="I2391" s="179"/>
      <c r="J2391" s="179"/>
      <c r="K2391" s="179"/>
      <c r="L2391" s="179"/>
      <c r="M2391" s="179"/>
      <c r="N2391" s="179"/>
      <c r="O2391" s="179"/>
      <c r="P2391" s="179"/>
      <c r="Q2391" s="179"/>
    </row>
    <row r="2392" spans="2:17" ht="15" customHeight="1" x14ac:dyDescent="0.3">
      <c r="B2392" s="169" t="str">
        <f>IF(Lançamentos!B2398="","",MONTH(Lançamentos!B2398))</f>
        <v/>
      </c>
      <c r="C2392" s="170" t="str">
        <f t="shared" si="38"/>
        <v/>
      </c>
      <c r="D2392" s="179"/>
      <c r="E2392" s="179"/>
      <c r="F2392" s="179"/>
      <c r="G2392" s="179"/>
      <c r="H2392" s="179"/>
      <c r="I2392" s="179"/>
      <c r="J2392" s="179"/>
      <c r="K2392" s="179"/>
      <c r="L2392" s="179"/>
      <c r="M2392" s="179"/>
      <c r="N2392" s="179"/>
      <c r="O2392" s="179"/>
      <c r="P2392" s="179"/>
      <c r="Q2392" s="179"/>
    </row>
    <row r="2393" spans="2:17" ht="15" customHeight="1" x14ac:dyDescent="0.3">
      <c r="B2393" s="169" t="str">
        <f>IF(Lançamentos!B2399="","",MONTH(Lançamentos!B2399))</f>
        <v/>
      </c>
      <c r="C2393" s="170" t="str">
        <f t="shared" si="38"/>
        <v/>
      </c>
      <c r="D2393" s="179"/>
      <c r="E2393" s="179"/>
      <c r="F2393" s="179"/>
      <c r="G2393" s="179"/>
      <c r="H2393" s="179"/>
      <c r="I2393" s="179"/>
      <c r="J2393" s="179"/>
      <c r="K2393" s="179"/>
      <c r="L2393" s="179"/>
      <c r="M2393" s="179"/>
      <c r="N2393" s="179"/>
      <c r="O2393" s="179"/>
      <c r="P2393" s="179"/>
      <c r="Q2393" s="179"/>
    </row>
    <row r="2394" spans="2:17" ht="15" customHeight="1" x14ac:dyDescent="0.3">
      <c r="B2394" s="169" t="str">
        <f>IF(Lançamentos!B2400="","",MONTH(Lançamentos!B2400))</f>
        <v/>
      </c>
      <c r="C2394" s="170" t="str">
        <f t="shared" si="38"/>
        <v/>
      </c>
      <c r="D2394" s="179"/>
      <c r="E2394" s="179"/>
      <c r="F2394" s="179"/>
      <c r="G2394" s="179"/>
      <c r="H2394" s="179"/>
      <c r="I2394" s="179"/>
      <c r="J2394" s="179"/>
      <c r="K2394" s="179"/>
      <c r="L2394" s="179"/>
      <c r="M2394" s="179"/>
      <c r="N2394" s="179"/>
      <c r="O2394" s="179"/>
      <c r="P2394" s="179"/>
      <c r="Q2394" s="179"/>
    </row>
    <row r="2395" spans="2:17" ht="15" customHeight="1" x14ac:dyDescent="0.3">
      <c r="B2395" s="169" t="str">
        <f>IF(Lançamentos!B2401="","",MONTH(Lançamentos!B2401))</f>
        <v/>
      </c>
      <c r="C2395" s="170" t="str">
        <f t="shared" si="38"/>
        <v/>
      </c>
      <c r="D2395" s="179"/>
      <c r="E2395" s="179"/>
      <c r="F2395" s="179"/>
      <c r="G2395" s="179"/>
      <c r="H2395" s="179"/>
      <c r="I2395" s="179"/>
      <c r="J2395" s="179"/>
      <c r="K2395" s="179"/>
      <c r="L2395" s="179"/>
      <c r="M2395" s="179"/>
      <c r="N2395" s="179"/>
      <c r="O2395" s="179"/>
      <c r="P2395" s="179"/>
      <c r="Q2395" s="179"/>
    </row>
    <row r="2396" spans="2:17" ht="15" customHeight="1" x14ac:dyDescent="0.3">
      <c r="B2396" s="169" t="str">
        <f>IF(Lançamentos!B2402="","",MONTH(Lançamentos!B2402))</f>
        <v/>
      </c>
      <c r="C2396" s="170" t="str">
        <f t="shared" si="38"/>
        <v/>
      </c>
      <c r="D2396" s="179"/>
      <c r="E2396" s="179"/>
      <c r="F2396" s="179"/>
      <c r="G2396" s="179"/>
      <c r="H2396" s="179"/>
      <c r="I2396" s="179"/>
      <c r="J2396" s="179"/>
      <c r="K2396" s="179"/>
      <c r="L2396" s="179"/>
      <c r="M2396" s="179"/>
      <c r="N2396" s="179"/>
      <c r="O2396" s="179"/>
      <c r="P2396" s="179"/>
      <c r="Q2396" s="179"/>
    </row>
    <row r="2397" spans="2:17" ht="15" customHeight="1" x14ac:dyDescent="0.3">
      <c r="B2397" s="169" t="str">
        <f>IF(Lançamentos!B2403="","",MONTH(Lançamentos!B2403))</f>
        <v/>
      </c>
      <c r="C2397" s="170" t="str">
        <f t="shared" si="38"/>
        <v/>
      </c>
      <c r="D2397" s="179"/>
      <c r="E2397" s="179"/>
      <c r="F2397" s="179"/>
      <c r="G2397" s="179"/>
      <c r="H2397" s="179"/>
      <c r="I2397" s="179"/>
      <c r="J2397" s="179"/>
      <c r="K2397" s="179"/>
      <c r="L2397" s="179"/>
      <c r="M2397" s="179"/>
      <c r="N2397" s="179"/>
      <c r="O2397" s="179"/>
      <c r="P2397" s="179"/>
      <c r="Q2397" s="179"/>
    </row>
    <row r="2398" spans="2:17" ht="15" customHeight="1" x14ac:dyDescent="0.3">
      <c r="B2398" s="169" t="str">
        <f>IF(Lançamentos!B2404="","",MONTH(Lançamentos!B2404))</f>
        <v/>
      </c>
      <c r="C2398" s="170" t="str">
        <f t="shared" si="38"/>
        <v/>
      </c>
      <c r="D2398" s="179"/>
      <c r="E2398" s="179"/>
      <c r="F2398" s="179"/>
      <c r="G2398" s="179"/>
      <c r="H2398" s="179"/>
      <c r="I2398" s="179"/>
      <c r="J2398" s="179"/>
      <c r="K2398" s="179"/>
      <c r="L2398" s="179"/>
      <c r="M2398" s="179"/>
      <c r="N2398" s="179"/>
      <c r="O2398" s="179"/>
      <c r="P2398" s="179"/>
      <c r="Q2398" s="179"/>
    </row>
    <row r="2399" spans="2:17" ht="15" customHeight="1" x14ac:dyDescent="0.3">
      <c r="B2399" s="169" t="str">
        <f>IF(Lançamentos!B2405="","",MONTH(Lançamentos!B2405))</f>
        <v/>
      </c>
      <c r="C2399" s="170" t="str">
        <f t="shared" si="38"/>
        <v/>
      </c>
      <c r="D2399" s="179"/>
      <c r="E2399" s="179"/>
      <c r="F2399" s="179"/>
      <c r="G2399" s="179"/>
      <c r="H2399" s="179"/>
      <c r="I2399" s="179"/>
      <c r="J2399" s="179"/>
      <c r="K2399" s="179"/>
      <c r="L2399" s="179"/>
      <c r="M2399" s="179"/>
      <c r="N2399" s="179"/>
      <c r="O2399" s="179"/>
      <c r="P2399" s="179"/>
      <c r="Q2399" s="179"/>
    </row>
    <row r="2400" spans="2:17" ht="15" customHeight="1" x14ac:dyDescent="0.3">
      <c r="B2400" s="169" t="str">
        <f>IF(Lançamentos!B2406="","",MONTH(Lançamentos!B2406))</f>
        <v/>
      </c>
      <c r="C2400" s="170" t="str">
        <f t="shared" si="38"/>
        <v/>
      </c>
      <c r="D2400" s="179"/>
      <c r="E2400" s="179"/>
      <c r="F2400" s="179"/>
      <c r="G2400" s="179"/>
      <c r="H2400" s="179"/>
      <c r="I2400" s="179"/>
      <c r="J2400" s="179"/>
      <c r="K2400" s="179"/>
      <c r="L2400" s="179"/>
      <c r="M2400" s="179"/>
      <c r="N2400" s="179"/>
      <c r="O2400" s="179"/>
      <c r="P2400" s="179"/>
      <c r="Q2400" s="179"/>
    </row>
    <row r="2401" spans="2:17" ht="15" customHeight="1" x14ac:dyDescent="0.3">
      <c r="B2401" s="169" t="str">
        <f>IF(Lançamentos!B2407="","",MONTH(Lançamentos!B2407))</f>
        <v/>
      </c>
      <c r="C2401" s="170" t="str">
        <f t="shared" si="38"/>
        <v/>
      </c>
      <c r="D2401" s="179"/>
      <c r="E2401" s="179"/>
      <c r="F2401" s="179"/>
      <c r="G2401" s="179"/>
      <c r="H2401" s="179"/>
      <c r="I2401" s="179"/>
      <c r="J2401" s="179"/>
      <c r="K2401" s="179"/>
      <c r="L2401" s="179"/>
      <c r="M2401" s="179"/>
      <c r="N2401" s="179"/>
      <c r="O2401" s="179"/>
      <c r="P2401" s="179"/>
      <c r="Q2401" s="179"/>
    </row>
    <row r="2402" spans="2:17" ht="15" customHeight="1" x14ac:dyDescent="0.3">
      <c r="B2402" s="169" t="str">
        <f>IF(Lançamentos!B2408="","",MONTH(Lançamentos!B2408))</f>
        <v/>
      </c>
      <c r="C2402" s="170" t="str">
        <f t="shared" si="38"/>
        <v/>
      </c>
      <c r="D2402" s="179"/>
      <c r="E2402" s="179"/>
      <c r="F2402" s="179"/>
      <c r="G2402" s="179"/>
      <c r="H2402" s="179"/>
      <c r="I2402" s="179"/>
      <c r="J2402" s="179"/>
      <c r="K2402" s="179"/>
      <c r="L2402" s="179"/>
      <c r="M2402" s="179"/>
      <c r="N2402" s="179"/>
      <c r="O2402" s="179"/>
      <c r="P2402" s="179"/>
      <c r="Q2402" s="179"/>
    </row>
    <row r="2403" spans="2:17" ht="15" customHeight="1" x14ac:dyDescent="0.3">
      <c r="B2403" s="169" t="str">
        <f>IF(Lançamentos!B2409="","",MONTH(Lançamentos!B2409))</f>
        <v/>
      </c>
      <c r="C2403" s="170" t="str">
        <f t="shared" si="38"/>
        <v/>
      </c>
      <c r="D2403" s="179"/>
      <c r="E2403" s="179"/>
      <c r="F2403" s="179"/>
      <c r="G2403" s="179"/>
      <c r="H2403" s="179"/>
      <c r="I2403" s="179"/>
      <c r="J2403" s="179"/>
      <c r="K2403" s="179"/>
      <c r="L2403" s="179"/>
      <c r="M2403" s="179"/>
      <c r="N2403" s="179"/>
      <c r="O2403" s="179"/>
      <c r="P2403" s="179"/>
      <c r="Q2403" s="179"/>
    </row>
    <row r="2404" spans="2:17" ht="15" customHeight="1" x14ac:dyDescent="0.3">
      <c r="B2404" s="169" t="str">
        <f>IF(Lançamentos!B2410="","",MONTH(Lançamentos!B2410))</f>
        <v/>
      </c>
      <c r="C2404" s="170" t="str">
        <f t="shared" si="38"/>
        <v/>
      </c>
      <c r="D2404" s="179"/>
      <c r="E2404" s="179"/>
      <c r="F2404" s="179"/>
      <c r="G2404" s="179"/>
      <c r="H2404" s="179"/>
      <c r="I2404" s="179"/>
      <c r="J2404" s="179"/>
      <c r="K2404" s="179"/>
      <c r="L2404" s="179"/>
      <c r="M2404" s="179"/>
      <c r="N2404" s="179"/>
      <c r="O2404" s="179"/>
      <c r="P2404" s="179"/>
      <c r="Q2404" s="179"/>
    </row>
    <row r="2405" spans="2:17" ht="15" customHeight="1" x14ac:dyDescent="0.3">
      <c r="B2405" s="169" t="str">
        <f>IF(Lançamentos!B2411="","",MONTH(Lançamentos!B2411))</f>
        <v/>
      </c>
      <c r="C2405" s="170" t="str">
        <f t="shared" si="38"/>
        <v/>
      </c>
      <c r="D2405" s="179"/>
      <c r="E2405" s="179"/>
      <c r="F2405" s="179"/>
      <c r="G2405" s="179"/>
      <c r="H2405" s="179"/>
      <c r="I2405" s="179"/>
      <c r="J2405" s="179"/>
      <c r="K2405" s="179"/>
      <c r="L2405" s="179"/>
      <c r="M2405" s="179"/>
      <c r="N2405" s="179"/>
      <c r="O2405" s="179"/>
      <c r="P2405" s="179"/>
      <c r="Q2405" s="179"/>
    </row>
    <row r="2406" spans="2:17" ht="15" customHeight="1" x14ac:dyDescent="0.3">
      <c r="B2406" s="169" t="str">
        <f>IF(Lançamentos!B2412="","",MONTH(Lançamentos!B2412))</f>
        <v/>
      </c>
      <c r="C2406" s="170" t="str">
        <f t="shared" si="38"/>
        <v/>
      </c>
      <c r="D2406" s="179"/>
      <c r="E2406" s="179"/>
      <c r="F2406" s="179"/>
      <c r="G2406" s="179"/>
      <c r="H2406" s="179"/>
      <c r="I2406" s="179"/>
      <c r="J2406" s="179"/>
      <c r="K2406" s="179"/>
      <c r="L2406" s="179"/>
      <c r="M2406" s="179"/>
      <c r="N2406" s="179"/>
      <c r="O2406" s="179"/>
      <c r="P2406" s="179"/>
      <c r="Q2406" s="179"/>
    </row>
    <row r="2407" spans="2:17" ht="15" customHeight="1" x14ac:dyDescent="0.3">
      <c r="B2407" s="169" t="str">
        <f>IF(Lançamentos!B2413="","",MONTH(Lançamentos!B2413))</f>
        <v/>
      </c>
      <c r="C2407" s="170" t="str">
        <f t="shared" si="38"/>
        <v/>
      </c>
      <c r="D2407" s="179"/>
      <c r="E2407" s="179"/>
      <c r="F2407" s="179"/>
      <c r="G2407" s="179"/>
      <c r="H2407" s="179"/>
      <c r="I2407" s="179"/>
      <c r="J2407" s="179"/>
      <c r="K2407" s="179"/>
      <c r="L2407" s="179"/>
      <c r="M2407" s="179"/>
      <c r="N2407" s="179"/>
      <c r="O2407" s="179"/>
      <c r="P2407" s="179"/>
      <c r="Q2407" s="179"/>
    </row>
    <row r="2408" spans="2:17" ht="15" customHeight="1" x14ac:dyDescent="0.3">
      <c r="B2408" s="169" t="str">
        <f>IF(Lançamentos!B2414="","",MONTH(Lançamentos!B2414))</f>
        <v/>
      </c>
      <c r="C2408" s="170" t="str">
        <f t="shared" si="38"/>
        <v/>
      </c>
      <c r="D2408" s="179"/>
      <c r="E2408" s="179"/>
      <c r="F2408" s="179"/>
      <c r="G2408" s="179"/>
      <c r="H2408" s="179"/>
      <c r="I2408" s="179"/>
      <c r="J2408" s="179"/>
      <c r="K2408" s="179"/>
      <c r="L2408" s="179"/>
      <c r="M2408" s="179"/>
      <c r="N2408" s="179"/>
      <c r="O2408" s="179"/>
      <c r="P2408" s="179"/>
      <c r="Q2408" s="179"/>
    </row>
    <row r="2409" spans="2:17" ht="15" customHeight="1" x14ac:dyDescent="0.3">
      <c r="B2409" s="169" t="str">
        <f>IF(Lançamentos!B2415="","",MONTH(Lançamentos!B2415))</f>
        <v/>
      </c>
      <c r="C2409" s="170" t="str">
        <f t="shared" si="38"/>
        <v/>
      </c>
      <c r="D2409" s="179"/>
      <c r="E2409" s="179"/>
      <c r="F2409" s="179"/>
      <c r="G2409" s="179"/>
      <c r="H2409" s="179"/>
      <c r="I2409" s="179"/>
      <c r="J2409" s="179"/>
      <c r="K2409" s="179"/>
      <c r="L2409" s="179"/>
      <c r="M2409" s="179"/>
      <c r="N2409" s="179"/>
      <c r="O2409" s="179"/>
      <c r="P2409" s="179"/>
      <c r="Q2409" s="179"/>
    </row>
    <row r="2410" spans="2:17" ht="15" customHeight="1" x14ac:dyDescent="0.3">
      <c r="B2410" s="169" t="str">
        <f>IF(Lançamentos!B2416="","",MONTH(Lançamentos!B2416))</f>
        <v/>
      </c>
      <c r="C2410" s="170" t="str">
        <f t="shared" si="38"/>
        <v/>
      </c>
      <c r="D2410" s="179"/>
      <c r="E2410" s="179"/>
      <c r="F2410" s="179"/>
      <c r="G2410" s="179"/>
      <c r="H2410" s="179"/>
      <c r="I2410" s="179"/>
      <c r="J2410" s="179"/>
      <c r="K2410" s="179"/>
      <c r="L2410" s="179"/>
      <c r="M2410" s="179"/>
      <c r="N2410" s="179"/>
      <c r="O2410" s="179"/>
      <c r="P2410" s="179"/>
      <c r="Q2410" s="179"/>
    </row>
    <row r="2411" spans="2:17" ht="15" customHeight="1" x14ac:dyDescent="0.3">
      <c r="B2411" s="169" t="str">
        <f>IF(Lançamentos!B2417="","",MONTH(Lançamentos!B2417))</f>
        <v/>
      </c>
      <c r="C2411" s="170" t="str">
        <f t="shared" si="38"/>
        <v/>
      </c>
      <c r="D2411" s="179"/>
      <c r="E2411" s="179"/>
      <c r="F2411" s="179"/>
      <c r="G2411" s="179"/>
      <c r="H2411" s="179"/>
      <c r="I2411" s="179"/>
      <c r="J2411" s="179"/>
      <c r="K2411" s="179"/>
      <c r="L2411" s="179"/>
      <c r="M2411" s="179"/>
      <c r="N2411" s="179"/>
      <c r="O2411" s="179"/>
      <c r="P2411" s="179"/>
      <c r="Q2411" s="179"/>
    </row>
    <row r="2412" spans="2:17" ht="15" customHeight="1" x14ac:dyDescent="0.3">
      <c r="B2412" s="169" t="str">
        <f>IF(Lançamentos!B2418="","",MONTH(Lançamentos!B2418))</f>
        <v/>
      </c>
      <c r="C2412" s="170" t="str">
        <f t="shared" si="38"/>
        <v/>
      </c>
      <c r="D2412" s="179"/>
      <c r="E2412" s="179"/>
      <c r="F2412" s="179"/>
      <c r="G2412" s="179"/>
      <c r="H2412" s="179"/>
      <c r="I2412" s="179"/>
      <c r="J2412" s="179"/>
      <c r="K2412" s="179"/>
      <c r="L2412" s="179"/>
      <c r="M2412" s="179"/>
      <c r="N2412" s="179"/>
      <c r="O2412" s="179"/>
      <c r="P2412" s="179"/>
      <c r="Q2412" s="179"/>
    </row>
    <row r="2413" spans="2:17" ht="15" customHeight="1" x14ac:dyDescent="0.3">
      <c r="B2413" s="169" t="str">
        <f>IF(Lançamentos!B2419="","",MONTH(Lançamentos!B2419))</f>
        <v/>
      </c>
      <c r="C2413" s="170" t="str">
        <f t="shared" si="38"/>
        <v/>
      </c>
      <c r="D2413" s="179"/>
      <c r="E2413" s="179"/>
      <c r="F2413" s="179"/>
      <c r="G2413" s="179"/>
      <c r="H2413" s="179"/>
      <c r="I2413" s="179"/>
      <c r="J2413" s="179"/>
      <c r="K2413" s="179"/>
      <c r="L2413" s="179"/>
      <c r="M2413" s="179"/>
      <c r="N2413" s="179"/>
      <c r="O2413" s="179"/>
      <c r="P2413" s="179"/>
      <c r="Q2413" s="179"/>
    </row>
    <row r="2414" spans="2:17" ht="15" customHeight="1" x14ac:dyDescent="0.3">
      <c r="B2414" s="169" t="str">
        <f>IF(Lançamentos!B2420="","",MONTH(Lançamentos!B2420))</f>
        <v/>
      </c>
      <c r="C2414" s="170" t="str">
        <f t="shared" si="38"/>
        <v/>
      </c>
      <c r="D2414" s="179"/>
      <c r="E2414" s="179"/>
      <c r="F2414" s="179"/>
      <c r="G2414" s="179"/>
      <c r="H2414" s="179"/>
      <c r="I2414" s="179"/>
      <c r="J2414" s="179"/>
      <c r="K2414" s="179"/>
      <c r="L2414" s="179"/>
      <c r="M2414" s="179"/>
      <c r="N2414" s="179"/>
      <c r="O2414" s="179"/>
      <c r="P2414" s="179"/>
      <c r="Q2414" s="179"/>
    </row>
    <row r="2415" spans="2:17" ht="15" customHeight="1" x14ac:dyDescent="0.3">
      <c r="B2415" s="169" t="str">
        <f>IF(Lançamentos!B2421="","",MONTH(Lançamentos!B2421))</f>
        <v/>
      </c>
      <c r="C2415" s="170" t="str">
        <f t="shared" si="38"/>
        <v/>
      </c>
      <c r="D2415" s="179"/>
      <c r="E2415" s="179"/>
      <c r="F2415" s="179"/>
      <c r="G2415" s="179"/>
      <c r="H2415" s="179"/>
      <c r="I2415" s="179"/>
      <c r="J2415" s="179"/>
      <c r="K2415" s="179"/>
      <c r="L2415" s="179"/>
      <c r="M2415" s="179"/>
      <c r="N2415" s="179"/>
      <c r="O2415" s="179"/>
      <c r="P2415" s="179"/>
      <c r="Q2415" s="179"/>
    </row>
    <row r="2416" spans="2:17" ht="15" customHeight="1" x14ac:dyDescent="0.3">
      <c r="B2416" s="169" t="str">
        <f>IF(Lançamentos!B2422="","",MONTH(Lançamentos!B2422))</f>
        <v/>
      </c>
      <c r="C2416" s="170" t="str">
        <f t="shared" si="38"/>
        <v/>
      </c>
      <c r="D2416" s="179"/>
      <c r="E2416" s="179"/>
      <c r="F2416" s="179"/>
      <c r="G2416" s="179"/>
      <c r="H2416" s="179"/>
      <c r="I2416" s="179"/>
      <c r="J2416" s="179"/>
      <c r="K2416" s="179"/>
      <c r="L2416" s="179"/>
      <c r="M2416" s="179"/>
      <c r="N2416" s="179"/>
      <c r="O2416" s="179"/>
      <c r="P2416" s="179"/>
      <c r="Q2416" s="179"/>
    </row>
    <row r="2417" spans="2:17" ht="15" customHeight="1" x14ac:dyDescent="0.3">
      <c r="B2417" s="169" t="str">
        <f>IF(Lançamentos!B2423="","",MONTH(Lançamentos!B2423))</f>
        <v/>
      </c>
      <c r="C2417" s="170" t="str">
        <f t="shared" si="38"/>
        <v/>
      </c>
      <c r="D2417" s="179"/>
      <c r="E2417" s="179"/>
      <c r="F2417" s="179"/>
      <c r="G2417" s="179"/>
      <c r="H2417" s="179"/>
      <c r="I2417" s="179"/>
      <c r="J2417" s="179"/>
      <c r="K2417" s="179"/>
      <c r="L2417" s="179"/>
      <c r="M2417" s="179"/>
      <c r="N2417" s="179"/>
      <c r="O2417" s="179"/>
      <c r="P2417" s="179"/>
      <c r="Q2417" s="179"/>
    </row>
    <row r="2418" spans="2:17" ht="15" customHeight="1" x14ac:dyDescent="0.3">
      <c r="B2418" s="169" t="str">
        <f>IF(Lançamentos!B2424="","",MONTH(Lançamentos!B2424))</f>
        <v/>
      </c>
      <c r="C2418" s="170" t="str">
        <f t="shared" si="38"/>
        <v/>
      </c>
      <c r="D2418" s="179"/>
      <c r="E2418" s="179"/>
      <c r="F2418" s="179"/>
      <c r="G2418" s="179"/>
      <c r="H2418" s="179"/>
      <c r="I2418" s="179"/>
      <c r="J2418" s="179"/>
      <c r="K2418" s="179"/>
      <c r="L2418" s="179"/>
      <c r="M2418" s="179"/>
      <c r="N2418" s="179"/>
      <c r="O2418" s="179"/>
      <c r="P2418" s="179"/>
      <c r="Q2418" s="179"/>
    </row>
    <row r="2419" spans="2:17" ht="15" customHeight="1" x14ac:dyDescent="0.3">
      <c r="B2419" s="169" t="str">
        <f>IF(Lançamentos!B2425="","",MONTH(Lançamentos!B2425))</f>
        <v/>
      </c>
      <c r="C2419" s="170" t="str">
        <f t="shared" si="38"/>
        <v/>
      </c>
      <c r="D2419" s="179"/>
      <c r="E2419" s="179"/>
      <c r="F2419" s="179"/>
      <c r="G2419" s="179"/>
      <c r="H2419" s="179"/>
      <c r="I2419" s="179"/>
      <c r="J2419" s="179"/>
      <c r="K2419" s="179"/>
      <c r="L2419" s="179"/>
      <c r="M2419" s="179"/>
      <c r="N2419" s="179"/>
      <c r="O2419" s="179"/>
      <c r="P2419" s="179"/>
      <c r="Q2419" s="179"/>
    </row>
    <row r="2420" spans="2:17" ht="15" customHeight="1" x14ac:dyDescent="0.3">
      <c r="B2420" s="169" t="str">
        <f>IF(Lançamentos!B2426="","",MONTH(Lançamentos!B2426))</f>
        <v/>
      </c>
      <c r="C2420" s="170" t="str">
        <f t="shared" si="38"/>
        <v/>
      </c>
      <c r="D2420" s="179"/>
      <c r="E2420" s="179"/>
      <c r="F2420" s="179"/>
      <c r="G2420" s="179"/>
      <c r="H2420" s="179"/>
      <c r="I2420" s="179"/>
      <c r="J2420" s="179"/>
      <c r="K2420" s="179"/>
      <c r="L2420" s="179"/>
      <c r="M2420" s="179"/>
      <c r="N2420" s="179"/>
      <c r="O2420" s="179"/>
      <c r="P2420" s="179"/>
      <c r="Q2420" s="179"/>
    </row>
    <row r="2421" spans="2:17" ht="15" customHeight="1" x14ac:dyDescent="0.3">
      <c r="B2421" s="169" t="str">
        <f>IF(Lançamentos!B2427="","",MONTH(Lançamentos!B2427))</f>
        <v/>
      </c>
      <c r="C2421" s="170" t="str">
        <f t="shared" si="38"/>
        <v/>
      </c>
      <c r="D2421" s="179"/>
      <c r="E2421" s="179"/>
      <c r="F2421" s="179"/>
      <c r="G2421" s="179"/>
      <c r="H2421" s="179"/>
      <c r="I2421" s="179"/>
      <c r="J2421" s="179"/>
      <c r="K2421" s="179"/>
      <c r="L2421" s="179"/>
      <c r="M2421" s="179"/>
      <c r="N2421" s="179"/>
      <c r="O2421" s="179"/>
      <c r="P2421" s="179"/>
      <c r="Q2421" s="179"/>
    </row>
    <row r="2422" spans="2:17" ht="15" customHeight="1" x14ac:dyDescent="0.3">
      <c r="B2422" s="169" t="str">
        <f>IF(Lançamentos!B2428="","",MONTH(Lançamentos!B2428))</f>
        <v/>
      </c>
      <c r="C2422" s="170" t="str">
        <f t="shared" si="38"/>
        <v/>
      </c>
      <c r="D2422" s="179"/>
      <c r="E2422" s="179"/>
      <c r="F2422" s="179"/>
      <c r="G2422" s="179"/>
      <c r="H2422" s="179"/>
      <c r="I2422" s="179"/>
      <c r="J2422" s="179"/>
      <c r="K2422" s="179"/>
      <c r="L2422" s="179"/>
      <c r="M2422" s="179"/>
      <c r="N2422" s="179"/>
      <c r="O2422" s="179"/>
      <c r="P2422" s="179"/>
      <c r="Q2422" s="179"/>
    </row>
    <row r="2423" spans="2:17" ht="15" customHeight="1" x14ac:dyDescent="0.3">
      <c r="B2423" s="169" t="str">
        <f>IF(Lançamentos!B2429="","",MONTH(Lançamentos!B2429))</f>
        <v/>
      </c>
      <c r="C2423" s="170" t="str">
        <f t="shared" si="38"/>
        <v/>
      </c>
      <c r="D2423" s="179"/>
      <c r="E2423" s="179"/>
      <c r="F2423" s="179"/>
      <c r="G2423" s="179"/>
      <c r="H2423" s="179"/>
      <c r="I2423" s="179"/>
      <c r="J2423" s="179"/>
      <c r="K2423" s="179"/>
      <c r="L2423" s="179"/>
      <c r="M2423" s="179"/>
      <c r="N2423" s="179"/>
      <c r="O2423" s="179"/>
      <c r="P2423" s="179"/>
      <c r="Q2423" s="179"/>
    </row>
    <row r="2424" spans="2:17" ht="15" customHeight="1" x14ac:dyDescent="0.3">
      <c r="B2424" s="169" t="str">
        <f>IF(Lançamentos!B2430="","",MONTH(Lançamentos!B2430))</f>
        <v/>
      </c>
      <c r="C2424" s="170" t="str">
        <f t="shared" si="38"/>
        <v/>
      </c>
      <c r="D2424" s="179"/>
      <c r="E2424" s="179"/>
      <c r="F2424" s="179"/>
      <c r="G2424" s="179"/>
      <c r="H2424" s="179"/>
      <c r="I2424" s="179"/>
      <c r="J2424" s="179"/>
      <c r="K2424" s="179"/>
      <c r="L2424" s="179"/>
      <c r="M2424" s="179"/>
      <c r="N2424" s="179"/>
      <c r="O2424" s="179"/>
      <c r="P2424" s="179"/>
      <c r="Q2424" s="179"/>
    </row>
    <row r="2425" spans="2:17" ht="15" customHeight="1" x14ac:dyDescent="0.3">
      <c r="B2425" s="169" t="str">
        <f>IF(Lançamentos!B2431="","",MONTH(Lançamentos!B2431))</f>
        <v/>
      </c>
      <c r="C2425" s="170" t="str">
        <f t="shared" si="38"/>
        <v/>
      </c>
      <c r="D2425" s="179"/>
      <c r="E2425" s="179"/>
      <c r="F2425" s="179"/>
      <c r="G2425" s="179"/>
      <c r="H2425" s="179"/>
      <c r="I2425" s="179"/>
      <c r="J2425" s="179"/>
      <c r="K2425" s="179"/>
      <c r="L2425" s="179"/>
      <c r="M2425" s="179"/>
      <c r="N2425" s="179"/>
      <c r="O2425" s="179"/>
      <c r="P2425" s="179"/>
      <c r="Q2425" s="179"/>
    </row>
    <row r="2426" spans="2:17" ht="15" customHeight="1" x14ac:dyDescent="0.3">
      <c r="B2426" s="169" t="str">
        <f>IF(Lançamentos!B2432="","",MONTH(Lançamentos!B2432))</f>
        <v/>
      </c>
      <c r="C2426" s="170" t="str">
        <f t="shared" si="38"/>
        <v/>
      </c>
      <c r="D2426" s="179"/>
      <c r="E2426" s="179"/>
      <c r="F2426" s="179"/>
      <c r="G2426" s="179"/>
      <c r="H2426" s="179"/>
      <c r="I2426" s="179"/>
      <c r="J2426" s="179"/>
      <c r="K2426" s="179"/>
      <c r="L2426" s="179"/>
      <c r="M2426" s="179"/>
      <c r="N2426" s="179"/>
      <c r="O2426" s="179"/>
      <c r="P2426" s="179"/>
      <c r="Q2426" s="179"/>
    </row>
    <row r="2427" spans="2:17" ht="15" customHeight="1" x14ac:dyDescent="0.3">
      <c r="B2427" s="169" t="str">
        <f>IF(Lançamentos!B2433="","",MONTH(Lançamentos!B2433))</f>
        <v/>
      </c>
      <c r="C2427" s="170" t="str">
        <f t="shared" si="38"/>
        <v/>
      </c>
      <c r="D2427" s="179"/>
      <c r="E2427" s="179"/>
      <c r="F2427" s="179"/>
      <c r="G2427" s="179"/>
      <c r="H2427" s="179"/>
      <c r="I2427" s="179"/>
      <c r="J2427" s="179"/>
      <c r="K2427" s="179"/>
      <c r="L2427" s="179"/>
      <c r="M2427" s="179"/>
      <c r="N2427" s="179"/>
      <c r="O2427" s="179"/>
      <c r="P2427" s="179"/>
      <c r="Q2427" s="179"/>
    </row>
    <row r="2428" spans="2:17" ht="15" customHeight="1" x14ac:dyDescent="0.3">
      <c r="B2428" s="169" t="str">
        <f>IF(Lançamentos!B2434="","",MONTH(Lançamentos!B2434))</f>
        <v/>
      </c>
      <c r="C2428" s="170" t="str">
        <f t="shared" si="38"/>
        <v/>
      </c>
      <c r="D2428" s="179"/>
      <c r="E2428" s="179"/>
      <c r="F2428" s="179"/>
      <c r="G2428" s="179"/>
      <c r="H2428" s="179"/>
      <c r="I2428" s="179"/>
      <c r="J2428" s="179"/>
      <c r="K2428" s="179"/>
      <c r="L2428" s="179"/>
      <c r="M2428" s="179"/>
      <c r="N2428" s="179"/>
      <c r="O2428" s="179"/>
      <c r="P2428" s="179"/>
      <c r="Q2428" s="179"/>
    </row>
    <row r="2429" spans="2:17" ht="15" customHeight="1" x14ac:dyDescent="0.3">
      <c r="B2429" s="169" t="str">
        <f>IF(Lançamentos!B2435="","",MONTH(Lançamentos!B2435))</f>
        <v/>
      </c>
      <c r="C2429" s="170" t="str">
        <f t="shared" si="38"/>
        <v/>
      </c>
      <c r="D2429" s="179"/>
      <c r="E2429" s="179"/>
      <c r="F2429" s="179"/>
      <c r="G2429" s="179"/>
      <c r="H2429" s="179"/>
      <c r="I2429" s="179"/>
      <c r="J2429" s="179"/>
      <c r="K2429" s="179"/>
      <c r="L2429" s="179"/>
      <c r="M2429" s="179"/>
      <c r="N2429" s="179"/>
      <c r="O2429" s="179"/>
      <c r="P2429" s="179"/>
      <c r="Q2429" s="179"/>
    </row>
    <row r="2430" spans="2:17" ht="15" customHeight="1" x14ac:dyDescent="0.3">
      <c r="B2430" s="169" t="str">
        <f>IF(Lançamentos!B2436="","",MONTH(Lançamentos!B2436))</f>
        <v/>
      </c>
      <c r="C2430" s="170" t="str">
        <f t="shared" si="38"/>
        <v/>
      </c>
      <c r="D2430" s="179"/>
      <c r="E2430" s="179"/>
      <c r="F2430" s="179"/>
      <c r="G2430" s="179"/>
      <c r="H2430" s="179"/>
      <c r="I2430" s="179"/>
      <c r="J2430" s="179"/>
      <c r="K2430" s="179"/>
      <c r="L2430" s="179"/>
      <c r="M2430" s="179"/>
      <c r="N2430" s="179"/>
      <c r="O2430" s="179"/>
      <c r="P2430" s="179"/>
      <c r="Q2430" s="179"/>
    </row>
    <row r="2431" spans="2:17" ht="15" customHeight="1" x14ac:dyDescent="0.3">
      <c r="B2431" s="169" t="str">
        <f>IF(Lançamentos!B2437="","",MONTH(Lançamentos!B2437))</f>
        <v/>
      </c>
      <c r="C2431" s="170" t="str">
        <f t="shared" si="38"/>
        <v/>
      </c>
      <c r="D2431" s="179"/>
      <c r="E2431" s="179"/>
      <c r="F2431" s="179"/>
      <c r="G2431" s="179"/>
      <c r="H2431" s="179"/>
      <c r="I2431" s="179"/>
      <c r="J2431" s="179"/>
      <c r="K2431" s="179"/>
      <c r="L2431" s="179"/>
      <c r="M2431" s="179"/>
      <c r="N2431" s="179"/>
      <c r="O2431" s="179"/>
      <c r="P2431" s="179"/>
      <c r="Q2431" s="179"/>
    </row>
    <row r="2432" spans="2:17" ht="15" customHeight="1" x14ac:dyDescent="0.3">
      <c r="B2432" s="169" t="str">
        <f>IF(Lançamentos!B2438="","",MONTH(Lançamentos!B2438))</f>
        <v/>
      </c>
      <c r="C2432" s="170" t="str">
        <f t="shared" si="38"/>
        <v/>
      </c>
      <c r="D2432" s="179"/>
      <c r="E2432" s="179"/>
      <c r="F2432" s="179"/>
      <c r="G2432" s="179"/>
      <c r="H2432" s="179"/>
      <c r="I2432" s="179"/>
      <c r="J2432" s="179"/>
      <c r="K2432" s="179"/>
      <c r="L2432" s="179"/>
      <c r="M2432" s="179"/>
      <c r="N2432" s="179"/>
      <c r="O2432" s="179"/>
      <c r="P2432" s="179"/>
      <c r="Q2432" s="179"/>
    </row>
    <row r="2433" spans="2:17" ht="15" customHeight="1" x14ac:dyDescent="0.3">
      <c r="B2433" s="169" t="str">
        <f>IF(Lançamentos!B2439="","",MONTH(Lançamentos!B2439))</f>
        <v/>
      </c>
      <c r="C2433" s="170" t="str">
        <f t="shared" si="38"/>
        <v/>
      </c>
      <c r="D2433" s="179"/>
      <c r="E2433" s="179"/>
      <c r="F2433" s="179"/>
      <c r="G2433" s="179"/>
      <c r="H2433" s="179"/>
      <c r="I2433" s="179"/>
      <c r="J2433" s="179"/>
      <c r="K2433" s="179"/>
      <c r="L2433" s="179"/>
      <c r="M2433" s="179"/>
      <c r="N2433" s="179"/>
      <c r="O2433" s="179"/>
      <c r="P2433" s="179"/>
      <c r="Q2433" s="179"/>
    </row>
    <row r="2434" spans="2:17" ht="15" customHeight="1" x14ac:dyDescent="0.3">
      <c r="B2434" s="169" t="str">
        <f>IF(Lançamentos!B2440="","",MONTH(Lançamentos!B2440))</f>
        <v/>
      </c>
      <c r="C2434" s="170" t="str">
        <f t="shared" si="38"/>
        <v/>
      </c>
      <c r="D2434" s="179"/>
      <c r="E2434" s="179"/>
      <c r="F2434" s="179"/>
      <c r="G2434" s="179"/>
      <c r="H2434" s="179"/>
      <c r="I2434" s="179"/>
      <c r="J2434" s="179"/>
      <c r="K2434" s="179"/>
      <c r="L2434" s="179"/>
      <c r="M2434" s="179"/>
      <c r="N2434" s="179"/>
      <c r="O2434" s="179"/>
      <c r="P2434" s="179"/>
      <c r="Q2434" s="179"/>
    </row>
    <row r="2435" spans="2:17" ht="15" customHeight="1" x14ac:dyDescent="0.3">
      <c r="B2435" s="169" t="str">
        <f>IF(Lançamentos!B2441="","",MONTH(Lançamentos!B2441))</f>
        <v/>
      </c>
      <c r="C2435" s="170" t="str">
        <f t="shared" si="38"/>
        <v/>
      </c>
      <c r="D2435" s="179"/>
      <c r="E2435" s="179"/>
      <c r="F2435" s="179"/>
      <c r="G2435" s="179"/>
      <c r="H2435" s="179"/>
      <c r="I2435" s="179"/>
      <c r="J2435" s="179"/>
      <c r="K2435" s="179"/>
      <c r="L2435" s="179"/>
      <c r="M2435" s="179"/>
      <c r="N2435" s="179"/>
      <c r="O2435" s="179"/>
      <c r="P2435" s="179"/>
      <c r="Q2435" s="179"/>
    </row>
    <row r="2436" spans="2:17" ht="15" customHeight="1" x14ac:dyDescent="0.3">
      <c r="B2436" s="169" t="str">
        <f>IF(Lançamentos!B2442="","",MONTH(Lançamentos!B2442))</f>
        <v/>
      </c>
      <c r="C2436" s="170" t="str">
        <f t="shared" si="38"/>
        <v/>
      </c>
      <c r="D2436" s="179"/>
      <c r="E2436" s="179"/>
      <c r="F2436" s="179"/>
      <c r="G2436" s="179"/>
      <c r="H2436" s="179"/>
      <c r="I2436" s="179"/>
      <c r="J2436" s="179"/>
      <c r="K2436" s="179"/>
      <c r="L2436" s="179"/>
      <c r="M2436" s="179"/>
      <c r="N2436" s="179"/>
      <c r="O2436" s="179"/>
      <c r="P2436" s="179"/>
      <c r="Q2436" s="179"/>
    </row>
    <row r="2437" spans="2:17" ht="15" customHeight="1" x14ac:dyDescent="0.3">
      <c r="B2437" s="169" t="str">
        <f>IF(Lançamentos!B2443="","",MONTH(Lançamentos!B2443))</f>
        <v/>
      </c>
      <c r="C2437" s="170" t="str">
        <f t="shared" ref="C2437:C2500" si="39">IFERROR(INDEX($A$4:$A$14,B2437),"")</f>
        <v/>
      </c>
      <c r="D2437" s="179"/>
      <c r="E2437" s="179"/>
      <c r="F2437" s="179"/>
      <c r="G2437" s="179"/>
      <c r="H2437" s="179"/>
      <c r="I2437" s="179"/>
      <c r="J2437" s="179"/>
      <c r="K2437" s="179"/>
      <c r="L2437" s="179"/>
      <c r="M2437" s="179"/>
      <c r="N2437" s="179"/>
      <c r="O2437" s="179"/>
      <c r="P2437" s="179"/>
      <c r="Q2437" s="179"/>
    </row>
    <row r="2438" spans="2:17" ht="15" customHeight="1" x14ac:dyDescent="0.3">
      <c r="B2438" s="169" t="str">
        <f>IF(Lançamentos!B2444="","",MONTH(Lançamentos!B2444))</f>
        <v/>
      </c>
      <c r="C2438" s="170" t="str">
        <f t="shared" si="39"/>
        <v/>
      </c>
      <c r="D2438" s="179"/>
      <c r="E2438" s="179"/>
      <c r="F2438" s="179"/>
      <c r="G2438" s="179"/>
      <c r="H2438" s="179"/>
      <c r="I2438" s="179"/>
      <c r="J2438" s="179"/>
      <c r="K2438" s="179"/>
      <c r="L2438" s="179"/>
      <c r="M2438" s="179"/>
      <c r="N2438" s="179"/>
      <c r="O2438" s="179"/>
      <c r="P2438" s="179"/>
      <c r="Q2438" s="179"/>
    </row>
    <row r="2439" spans="2:17" ht="15" customHeight="1" x14ac:dyDescent="0.3">
      <c r="B2439" s="169" t="str">
        <f>IF(Lançamentos!B2445="","",MONTH(Lançamentos!B2445))</f>
        <v/>
      </c>
      <c r="C2439" s="170" t="str">
        <f t="shared" si="39"/>
        <v/>
      </c>
      <c r="D2439" s="179"/>
      <c r="E2439" s="179"/>
      <c r="F2439" s="179"/>
      <c r="G2439" s="179"/>
      <c r="H2439" s="179"/>
      <c r="I2439" s="179"/>
      <c r="J2439" s="179"/>
      <c r="K2439" s="179"/>
      <c r="L2439" s="179"/>
      <c r="M2439" s="179"/>
      <c r="N2439" s="179"/>
      <c r="O2439" s="179"/>
      <c r="P2439" s="179"/>
      <c r="Q2439" s="179"/>
    </row>
    <row r="2440" spans="2:17" ht="15" customHeight="1" x14ac:dyDescent="0.3">
      <c r="B2440" s="169" t="str">
        <f>IF(Lançamentos!B2446="","",MONTH(Lançamentos!B2446))</f>
        <v/>
      </c>
      <c r="C2440" s="170" t="str">
        <f t="shared" si="39"/>
        <v/>
      </c>
      <c r="D2440" s="179"/>
      <c r="E2440" s="179"/>
      <c r="F2440" s="179"/>
      <c r="G2440" s="179"/>
      <c r="H2440" s="179"/>
      <c r="I2440" s="179"/>
      <c r="J2440" s="179"/>
      <c r="K2440" s="179"/>
      <c r="L2440" s="179"/>
      <c r="M2440" s="179"/>
      <c r="N2440" s="179"/>
      <c r="O2440" s="179"/>
      <c r="P2440" s="179"/>
      <c r="Q2440" s="179"/>
    </row>
    <row r="2441" spans="2:17" ht="15" customHeight="1" x14ac:dyDescent="0.3">
      <c r="B2441" s="169" t="str">
        <f>IF(Lançamentos!B2447="","",MONTH(Lançamentos!B2447))</f>
        <v/>
      </c>
      <c r="C2441" s="170" t="str">
        <f t="shared" si="39"/>
        <v/>
      </c>
      <c r="D2441" s="179"/>
      <c r="E2441" s="179"/>
      <c r="F2441" s="179"/>
      <c r="G2441" s="179"/>
      <c r="H2441" s="179"/>
      <c r="I2441" s="179"/>
      <c r="J2441" s="179"/>
      <c r="K2441" s="179"/>
      <c r="L2441" s="179"/>
      <c r="M2441" s="179"/>
      <c r="N2441" s="179"/>
      <c r="O2441" s="179"/>
      <c r="P2441" s="179"/>
      <c r="Q2441" s="179"/>
    </row>
    <row r="2442" spans="2:17" ht="15" customHeight="1" x14ac:dyDescent="0.3">
      <c r="B2442" s="169" t="str">
        <f>IF(Lançamentos!B2448="","",MONTH(Lançamentos!B2448))</f>
        <v/>
      </c>
      <c r="C2442" s="170" t="str">
        <f t="shared" si="39"/>
        <v/>
      </c>
      <c r="D2442" s="179"/>
      <c r="E2442" s="179"/>
      <c r="F2442" s="179"/>
      <c r="G2442" s="179"/>
      <c r="H2442" s="179"/>
      <c r="I2442" s="179"/>
      <c r="J2442" s="179"/>
      <c r="K2442" s="179"/>
      <c r="L2442" s="179"/>
      <c r="M2442" s="179"/>
      <c r="N2442" s="179"/>
      <c r="O2442" s="179"/>
      <c r="P2442" s="179"/>
      <c r="Q2442" s="179"/>
    </row>
    <row r="2443" spans="2:17" ht="15" customHeight="1" x14ac:dyDescent="0.3">
      <c r="B2443" s="169" t="str">
        <f>IF(Lançamentos!B2449="","",MONTH(Lançamentos!B2449))</f>
        <v/>
      </c>
      <c r="C2443" s="170" t="str">
        <f t="shared" si="39"/>
        <v/>
      </c>
      <c r="D2443" s="179"/>
      <c r="E2443" s="179"/>
      <c r="F2443" s="179"/>
      <c r="G2443" s="179"/>
      <c r="H2443" s="179"/>
      <c r="I2443" s="179"/>
      <c r="J2443" s="179"/>
      <c r="K2443" s="179"/>
      <c r="L2443" s="179"/>
      <c r="M2443" s="179"/>
      <c r="N2443" s="179"/>
      <c r="O2443" s="179"/>
      <c r="P2443" s="179"/>
      <c r="Q2443" s="179"/>
    </row>
    <row r="2444" spans="2:17" ht="15" customHeight="1" x14ac:dyDescent="0.3">
      <c r="B2444" s="169" t="str">
        <f>IF(Lançamentos!B2450="","",MONTH(Lançamentos!B2450))</f>
        <v/>
      </c>
      <c r="C2444" s="170" t="str">
        <f t="shared" si="39"/>
        <v/>
      </c>
      <c r="D2444" s="179"/>
      <c r="E2444" s="179"/>
      <c r="F2444" s="179"/>
      <c r="G2444" s="179"/>
      <c r="H2444" s="179"/>
      <c r="I2444" s="179"/>
      <c r="J2444" s="179"/>
      <c r="K2444" s="179"/>
      <c r="L2444" s="179"/>
      <c r="M2444" s="179"/>
      <c r="N2444" s="179"/>
      <c r="O2444" s="179"/>
      <c r="P2444" s="179"/>
      <c r="Q2444" s="179"/>
    </row>
    <row r="2445" spans="2:17" ht="15" customHeight="1" x14ac:dyDescent="0.3">
      <c r="B2445" s="169" t="str">
        <f>IF(Lançamentos!B2451="","",MONTH(Lançamentos!B2451))</f>
        <v/>
      </c>
      <c r="C2445" s="170" t="str">
        <f t="shared" si="39"/>
        <v/>
      </c>
      <c r="D2445" s="179"/>
      <c r="E2445" s="179"/>
      <c r="F2445" s="179"/>
      <c r="G2445" s="179"/>
      <c r="H2445" s="179"/>
      <c r="I2445" s="179"/>
      <c r="J2445" s="179"/>
      <c r="K2445" s="179"/>
      <c r="L2445" s="179"/>
      <c r="M2445" s="179"/>
      <c r="N2445" s="179"/>
      <c r="O2445" s="179"/>
      <c r="P2445" s="179"/>
      <c r="Q2445" s="179"/>
    </row>
    <row r="2446" spans="2:17" ht="15" customHeight="1" x14ac:dyDescent="0.3">
      <c r="B2446" s="169" t="str">
        <f>IF(Lançamentos!B2452="","",MONTH(Lançamentos!B2452))</f>
        <v/>
      </c>
      <c r="C2446" s="170" t="str">
        <f t="shared" si="39"/>
        <v/>
      </c>
      <c r="D2446" s="179"/>
      <c r="E2446" s="179"/>
      <c r="F2446" s="179"/>
      <c r="G2446" s="179"/>
      <c r="H2446" s="179"/>
      <c r="I2446" s="179"/>
      <c r="J2446" s="179"/>
      <c r="K2446" s="179"/>
      <c r="L2446" s="179"/>
      <c r="M2446" s="179"/>
      <c r="N2446" s="179"/>
      <c r="O2446" s="179"/>
      <c r="P2446" s="179"/>
      <c r="Q2446" s="179"/>
    </row>
    <row r="2447" spans="2:17" ht="15" customHeight="1" x14ac:dyDescent="0.3">
      <c r="B2447" s="169" t="str">
        <f>IF(Lançamentos!B2453="","",MONTH(Lançamentos!B2453))</f>
        <v/>
      </c>
      <c r="C2447" s="170" t="str">
        <f t="shared" si="39"/>
        <v/>
      </c>
      <c r="D2447" s="179"/>
      <c r="E2447" s="179"/>
      <c r="F2447" s="179"/>
      <c r="G2447" s="179"/>
      <c r="H2447" s="179"/>
      <c r="I2447" s="179"/>
      <c r="J2447" s="179"/>
      <c r="K2447" s="179"/>
      <c r="L2447" s="179"/>
      <c r="M2447" s="179"/>
      <c r="N2447" s="179"/>
      <c r="O2447" s="179"/>
      <c r="P2447" s="179"/>
      <c r="Q2447" s="179"/>
    </row>
    <row r="2448" spans="2:17" ht="15" customHeight="1" x14ac:dyDescent="0.3">
      <c r="B2448" s="169" t="str">
        <f>IF(Lançamentos!B2454="","",MONTH(Lançamentos!B2454))</f>
        <v/>
      </c>
      <c r="C2448" s="170" t="str">
        <f t="shared" si="39"/>
        <v/>
      </c>
      <c r="D2448" s="179"/>
      <c r="E2448" s="179"/>
      <c r="F2448" s="179"/>
      <c r="G2448" s="179"/>
      <c r="H2448" s="179"/>
      <c r="I2448" s="179"/>
      <c r="J2448" s="179"/>
      <c r="K2448" s="179"/>
      <c r="L2448" s="179"/>
      <c r="M2448" s="179"/>
      <c r="N2448" s="179"/>
      <c r="O2448" s="179"/>
      <c r="P2448" s="179"/>
      <c r="Q2448" s="179"/>
    </row>
    <row r="2449" spans="2:17" ht="15" customHeight="1" x14ac:dyDescent="0.3">
      <c r="B2449" s="169" t="str">
        <f>IF(Lançamentos!B2455="","",MONTH(Lançamentos!B2455))</f>
        <v/>
      </c>
      <c r="C2449" s="170" t="str">
        <f t="shared" si="39"/>
        <v/>
      </c>
      <c r="D2449" s="179"/>
      <c r="E2449" s="179"/>
      <c r="F2449" s="179"/>
      <c r="G2449" s="179"/>
      <c r="H2449" s="179"/>
      <c r="I2449" s="179"/>
      <c r="J2449" s="179"/>
      <c r="K2449" s="179"/>
      <c r="L2449" s="179"/>
      <c r="M2449" s="179"/>
      <c r="N2449" s="179"/>
      <c r="O2449" s="179"/>
      <c r="P2449" s="179"/>
      <c r="Q2449" s="179"/>
    </row>
    <row r="2450" spans="2:17" ht="15" customHeight="1" x14ac:dyDescent="0.3">
      <c r="B2450" s="169" t="str">
        <f>IF(Lançamentos!B2456="","",MONTH(Lançamentos!B2456))</f>
        <v/>
      </c>
      <c r="C2450" s="170" t="str">
        <f t="shared" si="39"/>
        <v/>
      </c>
      <c r="D2450" s="179"/>
      <c r="E2450" s="179"/>
      <c r="F2450" s="179"/>
      <c r="G2450" s="179"/>
      <c r="H2450" s="179"/>
      <c r="I2450" s="179"/>
      <c r="J2450" s="179"/>
      <c r="K2450" s="179"/>
      <c r="L2450" s="179"/>
      <c r="M2450" s="179"/>
      <c r="N2450" s="179"/>
      <c r="O2450" s="179"/>
      <c r="P2450" s="179"/>
      <c r="Q2450" s="179"/>
    </row>
    <row r="2451" spans="2:17" ht="15" customHeight="1" x14ac:dyDescent="0.3">
      <c r="B2451" s="169" t="str">
        <f>IF(Lançamentos!B2457="","",MONTH(Lançamentos!B2457))</f>
        <v/>
      </c>
      <c r="C2451" s="170" t="str">
        <f t="shared" si="39"/>
        <v/>
      </c>
      <c r="D2451" s="179"/>
      <c r="E2451" s="179"/>
      <c r="F2451" s="179"/>
      <c r="G2451" s="179"/>
      <c r="H2451" s="179"/>
      <c r="I2451" s="179"/>
      <c r="J2451" s="179"/>
      <c r="K2451" s="179"/>
      <c r="L2451" s="179"/>
      <c r="M2451" s="179"/>
      <c r="N2451" s="179"/>
      <c r="O2451" s="179"/>
      <c r="P2451" s="179"/>
      <c r="Q2451" s="179"/>
    </row>
    <row r="2452" spans="2:17" ht="15" customHeight="1" x14ac:dyDescent="0.3">
      <c r="B2452" s="169" t="str">
        <f>IF(Lançamentos!B2458="","",MONTH(Lançamentos!B2458))</f>
        <v/>
      </c>
      <c r="C2452" s="170" t="str">
        <f t="shared" si="39"/>
        <v/>
      </c>
      <c r="D2452" s="179"/>
      <c r="E2452" s="179"/>
      <c r="F2452" s="179"/>
      <c r="G2452" s="179"/>
      <c r="H2452" s="179"/>
      <c r="I2452" s="179"/>
      <c r="J2452" s="179"/>
      <c r="K2452" s="179"/>
      <c r="L2452" s="179"/>
      <c r="M2452" s="179"/>
      <c r="N2452" s="179"/>
      <c r="O2452" s="179"/>
      <c r="P2452" s="179"/>
      <c r="Q2452" s="179"/>
    </row>
    <row r="2453" spans="2:17" ht="15" customHeight="1" x14ac:dyDescent="0.3">
      <c r="B2453" s="169" t="str">
        <f>IF(Lançamentos!B2459="","",MONTH(Lançamentos!B2459))</f>
        <v/>
      </c>
      <c r="C2453" s="170" t="str">
        <f t="shared" si="39"/>
        <v/>
      </c>
      <c r="D2453" s="179"/>
      <c r="E2453" s="179"/>
      <c r="F2453" s="179"/>
      <c r="G2453" s="179"/>
      <c r="H2453" s="179"/>
      <c r="I2453" s="179"/>
      <c r="J2453" s="179"/>
      <c r="K2453" s="179"/>
      <c r="L2453" s="179"/>
      <c r="M2453" s="179"/>
      <c r="N2453" s="179"/>
      <c r="O2453" s="179"/>
      <c r="P2453" s="179"/>
      <c r="Q2453" s="179"/>
    </row>
    <row r="2454" spans="2:17" ht="15" customHeight="1" x14ac:dyDescent="0.3">
      <c r="B2454" s="169" t="str">
        <f>IF(Lançamentos!B2460="","",MONTH(Lançamentos!B2460))</f>
        <v/>
      </c>
      <c r="C2454" s="170" t="str">
        <f t="shared" si="39"/>
        <v/>
      </c>
      <c r="D2454" s="179"/>
      <c r="E2454" s="179"/>
      <c r="F2454" s="179"/>
      <c r="G2454" s="179"/>
      <c r="H2454" s="179"/>
      <c r="I2454" s="179"/>
      <c r="J2454" s="179"/>
      <c r="K2454" s="179"/>
      <c r="L2454" s="179"/>
      <c r="M2454" s="179"/>
      <c r="N2454" s="179"/>
      <c r="O2454" s="179"/>
      <c r="P2454" s="179"/>
      <c r="Q2454" s="179"/>
    </row>
    <row r="2455" spans="2:17" ht="15" customHeight="1" x14ac:dyDescent="0.3">
      <c r="B2455" s="169" t="str">
        <f>IF(Lançamentos!B2461="","",MONTH(Lançamentos!B2461))</f>
        <v/>
      </c>
      <c r="C2455" s="170" t="str">
        <f t="shared" si="39"/>
        <v/>
      </c>
      <c r="D2455" s="179"/>
      <c r="E2455" s="179"/>
      <c r="F2455" s="179"/>
      <c r="G2455" s="179"/>
      <c r="H2455" s="179"/>
      <c r="I2455" s="179"/>
      <c r="J2455" s="179"/>
      <c r="K2455" s="179"/>
      <c r="L2455" s="179"/>
      <c r="M2455" s="179"/>
      <c r="N2455" s="179"/>
      <c r="O2455" s="179"/>
      <c r="P2455" s="179"/>
      <c r="Q2455" s="179"/>
    </row>
    <row r="2456" spans="2:17" ht="15" customHeight="1" x14ac:dyDescent="0.3">
      <c r="B2456" s="169" t="str">
        <f>IF(Lançamentos!B2462="","",MONTH(Lançamentos!B2462))</f>
        <v/>
      </c>
      <c r="C2456" s="170" t="str">
        <f t="shared" si="39"/>
        <v/>
      </c>
      <c r="D2456" s="179"/>
      <c r="E2456" s="179"/>
      <c r="F2456" s="179"/>
      <c r="G2456" s="179"/>
      <c r="H2456" s="179"/>
      <c r="I2456" s="179"/>
      <c r="J2456" s="179"/>
      <c r="K2456" s="179"/>
      <c r="L2456" s="179"/>
      <c r="M2456" s="179"/>
      <c r="N2456" s="179"/>
      <c r="O2456" s="179"/>
      <c r="P2456" s="179"/>
      <c r="Q2456" s="179"/>
    </row>
    <row r="2457" spans="2:17" ht="15" customHeight="1" x14ac:dyDescent="0.3">
      <c r="B2457" s="169" t="str">
        <f>IF(Lançamentos!B2463="","",MONTH(Lançamentos!B2463))</f>
        <v/>
      </c>
      <c r="C2457" s="170" t="str">
        <f t="shared" si="39"/>
        <v/>
      </c>
      <c r="D2457" s="179"/>
      <c r="E2457" s="179"/>
      <c r="F2457" s="179"/>
      <c r="G2457" s="179"/>
      <c r="H2457" s="179"/>
      <c r="I2457" s="179"/>
      <c r="J2457" s="179"/>
      <c r="K2457" s="179"/>
      <c r="L2457" s="179"/>
      <c r="M2457" s="179"/>
      <c r="N2457" s="179"/>
      <c r="O2457" s="179"/>
      <c r="P2457" s="179"/>
      <c r="Q2457" s="179"/>
    </row>
    <row r="2458" spans="2:17" ht="15" customHeight="1" x14ac:dyDescent="0.3">
      <c r="B2458" s="169" t="str">
        <f>IF(Lançamentos!B2464="","",MONTH(Lançamentos!B2464))</f>
        <v/>
      </c>
      <c r="C2458" s="170" t="str">
        <f t="shared" si="39"/>
        <v/>
      </c>
      <c r="D2458" s="179"/>
      <c r="E2458" s="179"/>
      <c r="F2458" s="179"/>
      <c r="G2458" s="179"/>
      <c r="H2458" s="179"/>
      <c r="I2458" s="179"/>
      <c r="J2458" s="179"/>
      <c r="K2458" s="179"/>
      <c r="L2458" s="179"/>
      <c r="M2458" s="179"/>
      <c r="N2458" s="179"/>
      <c r="O2458" s="179"/>
      <c r="P2458" s="179"/>
      <c r="Q2458" s="179"/>
    </row>
    <row r="2459" spans="2:17" ht="15" customHeight="1" x14ac:dyDescent="0.3">
      <c r="B2459" s="169" t="str">
        <f>IF(Lançamentos!B2465="","",MONTH(Lançamentos!B2465))</f>
        <v/>
      </c>
      <c r="C2459" s="170" t="str">
        <f t="shared" si="39"/>
        <v/>
      </c>
      <c r="D2459" s="179"/>
      <c r="E2459" s="179"/>
      <c r="F2459" s="179"/>
      <c r="G2459" s="179"/>
      <c r="H2459" s="179"/>
      <c r="I2459" s="179"/>
      <c r="J2459" s="179"/>
      <c r="K2459" s="179"/>
      <c r="L2459" s="179"/>
      <c r="M2459" s="179"/>
      <c r="N2459" s="179"/>
      <c r="O2459" s="179"/>
      <c r="P2459" s="179"/>
      <c r="Q2459" s="179"/>
    </row>
    <row r="2460" spans="2:17" ht="15" customHeight="1" x14ac:dyDescent="0.3">
      <c r="B2460" s="169" t="str">
        <f>IF(Lançamentos!B2466="","",MONTH(Lançamentos!B2466))</f>
        <v/>
      </c>
      <c r="C2460" s="170" t="str">
        <f t="shared" si="39"/>
        <v/>
      </c>
      <c r="D2460" s="179"/>
      <c r="E2460" s="179"/>
      <c r="F2460" s="179"/>
      <c r="G2460" s="179"/>
      <c r="H2460" s="179"/>
      <c r="I2460" s="179"/>
      <c r="J2460" s="179"/>
      <c r="K2460" s="179"/>
      <c r="L2460" s="179"/>
      <c r="M2460" s="179"/>
      <c r="N2460" s="179"/>
      <c r="O2460" s="179"/>
      <c r="P2460" s="179"/>
      <c r="Q2460" s="179"/>
    </row>
    <row r="2461" spans="2:17" ht="15" customHeight="1" x14ac:dyDescent="0.3">
      <c r="B2461" s="169" t="str">
        <f>IF(Lançamentos!B2467="","",MONTH(Lançamentos!B2467))</f>
        <v/>
      </c>
      <c r="C2461" s="170" t="str">
        <f t="shared" si="39"/>
        <v/>
      </c>
      <c r="D2461" s="179"/>
      <c r="E2461" s="179"/>
      <c r="F2461" s="179"/>
      <c r="G2461" s="179"/>
      <c r="H2461" s="179"/>
      <c r="I2461" s="179"/>
      <c r="J2461" s="179"/>
      <c r="K2461" s="179"/>
      <c r="L2461" s="179"/>
      <c r="M2461" s="179"/>
      <c r="N2461" s="179"/>
      <c r="O2461" s="179"/>
      <c r="P2461" s="179"/>
      <c r="Q2461" s="179"/>
    </row>
    <row r="2462" spans="2:17" ht="15" customHeight="1" x14ac:dyDescent="0.3">
      <c r="B2462" s="169" t="str">
        <f>IF(Lançamentos!B2468="","",MONTH(Lançamentos!B2468))</f>
        <v/>
      </c>
      <c r="C2462" s="170" t="str">
        <f t="shared" si="39"/>
        <v/>
      </c>
      <c r="D2462" s="179"/>
      <c r="E2462" s="179"/>
      <c r="F2462" s="179"/>
      <c r="G2462" s="179"/>
      <c r="H2462" s="179"/>
      <c r="I2462" s="179"/>
      <c r="J2462" s="179"/>
      <c r="K2462" s="179"/>
      <c r="L2462" s="179"/>
      <c r="M2462" s="179"/>
      <c r="N2462" s="179"/>
      <c r="O2462" s="179"/>
      <c r="P2462" s="179"/>
      <c r="Q2462" s="179"/>
    </row>
    <row r="2463" spans="2:17" ht="15" customHeight="1" x14ac:dyDescent="0.3">
      <c r="B2463" s="169" t="str">
        <f>IF(Lançamentos!B2469="","",MONTH(Lançamentos!B2469))</f>
        <v/>
      </c>
      <c r="C2463" s="170" t="str">
        <f t="shared" si="39"/>
        <v/>
      </c>
      <c r="D2463" s="179"/>
      <c r="E2463" s="179"/>
      <c r="F2463" s="179"/>
      <c r="G2463" s="179"/>
      <c r="H2463" s="179"/>
      <c r="I2463" s="179"/>
      <c r="J2463" s="179"/>
      <c r="K2463" s="179"/>
      <c r="L2463" s="179"/>
      <c r="M2463" s="179"/>
      <c r="N2463" s="179"/>
      <c r="O2463" s="179"/>
      <c r="P2463" s="179"/>
      <c r="Q2463" s="179"/>
    </row>
    <row r="2464" spans="2:17" ht="15" customHeight="1" x14ac:dyDescent="0.3">
      <c r="B2464" s="169" t="str">
        <f>IF(Lançamentos!B2470="","",MONTH(Lançamentos!B2470))</f>
        <v/>
      </c>
      <c r="C2464" s="170" t="str">
        <f t="shared" si="39"/>
        <v/>
      </c>
      <c r="D2464" s="179"/>
      <c r="E2464" s="179"/>
      <c r="F2464" s="179"/>
      <c r="G2464" s="179"/>
      <c r="H2464" s="179"/>
      <c r="I2464" s="179"/>
      <c r="J2464" s="179"/>
      <c r="K2464" s="179"/>
      <c r="L2464" s="179"/>
      <c r="M2464" s="179"/>
      <c r="N2464" s="179"/>
      <c r="O2464" s="179"/>
      <c r="P2464" s="179"/>
      <c r="Q2464" s="179"/>
    </row>
    <row r="2465" spans="2:17" ht="15" customHeight="1" x14ac:dyDescent="0.3">
      <c r="B2465" s="169" t="str">
        <f>IF(Lançamentos!B2471="","",MONTH(Lançamentos!B2471))</f>
        <v/>
      </c>
      <c r="C2465" s="170" t="str">
        <f t="shared" si="39"/>
        <v/>
      </c>
      <c r="D2465" s="179"/>
      <c r="E2465" s="179"/>
      <c r="F2465" s="179"/>
      <c r="G2465" s="179"/>
      <c r="H2465" s="179"/>
      <c r="I2465" s="179"/>
      <c r="J2465" s="179"/>
      <c r="K2465" s="179"/>
      <c r="L2465" s="179"/>
      <c r="M2465" s="179"/>
      <c r="N2465" s="179"/>
      <c r="O2465" s="179"/>
      <c r="P2465" s="179"/>
      <c r="Q2465" s="179"/>
    </row>
    <row r="2466" spans="2:17" ht="15" customHeight="1" x14ac:dyDescent="0.3">
      <c r="B2466" s="169" t="str">
        <f>IF(Lançamentos!B2472="","",MONTH(Lançamentos!B2472))</f>
        <v/>
      </c>
      <c r="C2466" s="170" t="str">
        <f t="shared" si="39"/>
        <v/>
      </c>
      <c r="D2466" s="179"/>
      <c r="E2466" s="179"/>
      <c r="F2466" s="179"/>
      <c r="G2466" s="179"/>
      <c r="H2466" s="179"/>
      <c r="I2466" s="179"/>
      <c r="J2466" s="179"/>
      <c r="K2466" s="179"/>
      <c r="L2466" s="179"/>
      <c r="M2466" s="179"/>
      <c r="N2466" s="179"/>
      <c r="O2466" s="179"/>
      <c r="P2466" s="179"/>
      <c r="Q2466" s="179"/>
    </row>
    <row r="2467" spans="2:17" ht="15" customHeight="1" x14ac:dyDescent="0.3">
      <c r="B2467" s="169" t="str">
        <f>IF(Lançamentos!B2473="","",MONTH(Lançamentos!B2473))</f>
        <v/>
      </c>
      <c r="C2467" s="170" t="str">
        <f t="shared" si="39"/>
        <v/>
      </c>
      <c r="D2467" s="179"/>
      <c r="E2467" s="179"/>
      <c r="F2467" s="179"/>
      <c r="G2467" s="179"/>
      <c r="H2467" s="179"/>
      <c r="I2467" s="179"/>
      <c r="J2467" s="179"/>
      <c r="K2467" s="179"/>
      <c r="L2467" s="179"/>
      <c r="M2467" s="179"/>
      <c r="N2467" s="179"/>
      <c r="O2467" s="179"/>
      <c r="P2467" s="179"/>
      <c r="Q2467" s="179"/>
    </row>
    <row r="2468" spans="2:17" ht="15" customHeight="1" x14ac:dyDescent="0.3">
      <c r="B2468" s="169" t="str">
        <f>IF(Lançamentos!B2474="","",MONTH(Lançamentos!B2474))</f>
        <v/>
      </c>
      <c r="C2468" s="170" t="str">
        <f t="shared" si="39"/>
        <v/>
      </c>
      <c r="D2468" s="179"/>
      <c r="E2468" s="179"/>
      <c r="F2468" s="179"/>
      <c r="G2468" s="179"/>
      <c r="H2468" s="179"/>
      <c r="I2468" s="179"/>
      <c r="J2468" s="179"/>
      <c r="K2468" s="179"/>
      <c r="L2468" s="179"/>
      <c r="M2468" s="179"/>
      <c r="N2468" s="179"/>
      <c r="O2468" s="179"/>
      <c r="P2468" s="179"/>
      <c r="Q2468" s="179"/>
    </row>
    <row r="2469" spans="2:17" ht="15" customHeight="1" x14ac:dyDescent="0.3">
      <c r="B2469" s="169" t="str">
        <f>IF(Lançamentos!B2475="","",MONTH(Lançamentos!B2475))</f>
        <v/>
      </c>
      <c r="C2469" s="170" t="str">
        <f t="shared" si="39"/>
        <v/>
      </c>
      <c r="D2469" s="179"/>
      <c r="E2469" s="179"/>
      <c r="F2469" s="179"/>
      <c r="G2469" s="179"/>
      <c r="H2469" s="179"/>
      <c r="I2469" s="179"/>
      <c r="J2469" s="179"/>
      <c r="K2469" s="179"/>
      <c r="L2469" s="179"/>
      <c r="M2469" s="179"/>
      <c r="N2469" s="179"/>
      <c r="O2469" s="179"/>
      <c r="P2469" s="179"/>
      <c r="Q2469" s="179"/>
    </row>
    <row r="2470" spans="2:17" ht="15" customHeight="1" x14ac:dyDescent="0.3">
      <c r="B2470" s="169" t="str">
        <f>IF(Lançamentos!B2476="","",MONTH(Lançamentos!B2476))</f>
        <v/>
      </c>
      <c r="C2470" s="170" t="str">
        <f t="shared" si="39"/>
        <v/>
      </c>
      <c r="D2470" s="179"/>
      <c r="E2470" s="179"/>
      <c r="F2470" s="179"/>
      <c r="G2470" s="179"/>
      <c r="H2470" s="179"/>
      <c r="I2470" s="179"/>
      <c r="J2470" s="179"/>
      <c r="K2470" s="179"/>
      <c r="L2470" s="179"/>
      <c r="M2470" s="179"/>
      <c r="N2470" s="179"/>
      <c r="O2470" s="179"/>
      <c r="P2470" s="179"/>
      <c r="Q2470" s="179"/>
    </row>
    <row r="2471" spans="2:17" ht="15" customHeight="1" x14ac:dyDescent="0.3">
      <c r="B2471" s="169" t="str">
        <f>IF(Lançamentos!B2477="","",MONTH(Lançamentos!B2477))</f>
        <v/>
      </c>
      <c r="C2471" s="170" t="str">
        <f t="shared" si="39"/>
        <v/>
      </c>
      <c r="D2471" s="179"/>
      <c r="E2471" s="179"/>
      <c r="F2471" s="179"/>
      <c r="G2471" s="179"/>
      <c r="H2471" s="179"/>
      <c r="I2471" s="179"/>
      <c r="J2471" s="179"/>
      <c r="K2471" s="179"/>
      <c r="L2471" s="179"/>
      <c r="M2471" s="179"/>
      <c r="N2471" s="179"/>
      <c r="O2471" s="179"/>
      <c r="P2471" s="179"/>
      <c r="Q2471" s="179"/>
    </row>
    <row r="2472" spans="2:17" ht="15" customHeight="1" x14ac:dyDescent="0.3">
      <c r="B2472" s="169" t="str">
        <f>IF(Lançamentos!B2478="","",MONTH(Lançamentos!B2478))</f>
        <v/>
      </c>
      <c r="C2472" s="170" t="str">
        <f t="shared" si="39"/>
        <v/>
      </c>
      <c r="D2472" s="179"/>
      <c r="E2472" s="179"/>
      <c r="F2472" s="179"/>
      <c r="G2472" s="179"/>
      <c r="H2472" s="179"/>
      <c r="I2472" s="179"/>
      <c r="J2472" s="179"/>
      <c r="K2472" s="179"/>
      <c r="L2472" s="179"/>
      <c r="M2472" s="179"/>
      <c r="N2472" s="179"/>
      <c r="O2472" s="179"/>
      <c r="P2472" s="179"/>
      <c r="Q2472" s="179"/>
    </row>
    <row r="2473" spans="2:17" ht="15" customHeight="1" x14ac:dyDescent="0.3">
      <c r="B2473" s="169" t="str">
        <f>IF(Lançamentos!B2479="","",MONTH(Lançamentos!B2479))</f>
        <v/>
      </c>
      <c r="C2473" s="170" t="str">
        <f t="shared" si="39"/>
        <v/>
      </c>
      <c r="D2473" s="179"/>
      <c r="E2473" s="179"/>
      <c r="F2473" s="179"/>
      <c r="G2473" s="179"/>
      <c r="H2473" s="179"/>
      <c r="I2473" s="179"/>
      <c r="J2473" s="179"/>
      <c r="K2473" s="179"/>
      <c r="L2473" s="179"/>
      <c r="M2473" s="179"/>
      <c r="N2473" s="179"/>
      <c r="O2473" s="179"/>
      <c r="P2473" s="179"/>
      <c r="Q2473" s="179"/>
    </row>
    <row r="2474" spans="2:17" ht="15" customHeight="1" x14ac:dyDescent="0.3">
      <c r="B2474" s="169" t="str">
        <f>IF(Lançamentos!B2480="","",MONTH(Lançamentos!B2480))</f>
        <v/>
      </c>
      <c r="C2474" s="170" t="str">
        <f t="shared" si="39"/>
        <v/>
      </c>
      <c r="D2474" s="179"/>
      <c r="E2474" s="179"/>
      <c r="F2474" s="179"/>
      <c r="G2474" s="179"/>
      <c r="H2474" s="179"/>
      <c r="I2474" s="179"/>
      <c r="J2474" s="179"/>
      <c r="K2474" s="179"/>
      <c r="L2474" s="179"/>
      <c r="M2474" s="179"/>
      <c r="N2474" s="179"/>
      <c r="O2474" s="179"/>
      <c r="P2474" s="179"/>
      <c r="Q2474" s="179"/>
    </row>
    <row r="2475" spans="2:17" ht="15" customHeight="1" x14ac:dyDescent="0.3">
      <c r="B2475" s="169" t="str">
        <f>IF(Lançamentos!B2481="","",MONTH(Lançamentos!B2481))</f>
        <v/>
      </c>
      <c r="C2475" s="170" t="str">
        <f t="shared" si="39"/>
        <v/>
      </c>
      <c r="D2475" s="179"/>
      <c r="E2475" s="179"/>
      <c r="F2475" s="179"/>
      <c r="G2475" s="179"/>
      <c r="H2475" s="179"/>
      <c r="I2475" s="179"/>
      <c r="J2475" s="179"/>
      <c r="K2475" s="179"/>
      <c r="L2475" s="179"/>
      <c r="M2475" s="179"/>
      <c r="N2475" s="179"/>
      <c r="O2475" s="179"/>
      <c r="P2475" s="179"/>
      <c r="Q2475" s="179"/>
    </row>
    <row r="2476" spans="2:17" ht="15" customHeight="1" x14ac:dyDescent="0.3">
      <c r="B2476" s="169" t="str">
        <f>IF(Lançamentos!B2482="","",MONTH(Lançamentos!B2482))</f>
        <v/>
      </c>
      <c r="C2476" s="170" t="str">
        <f t="shared" si="39"/>
        <v/>
      </c>
      <c r="D2476" s="179"/>
      <c r="E2476" s="179"/>
      <c r="F2476" s="179"/>
      <c r="G2476" s="179"/>
      <c r="H2476" s="179"/>
      <c r="I2476" s="179"/>
      <c r="J2476" s="179"/>
      <c r="K2476" s="179"/>
      <c r="L2476" s="179"/>
      <c r="M2476" s="179"/>
      <c r="N2476" s="179"/>
      <c r="O2476" s="179"/>
      <c r="P2476" s="179"/>
      <c r="Q2476" s="179"/>
    </row>
    <row r="2477" spans="2:17" ht="15" customHeight="1" x14ac:dyDescent="0.3">
      <c r="B2477" s="169" t="str">
        <f>IF(Lançamentos!B2483="","",MONTH(Lançamentos!B2483))</f>
        <v/>
      </c>
      <c r="C2477" s="170" t="str">
        <f t="shared" si="39"/>
        <v/>
      </c>
      <c r="D2477" s="179"/>
      <c r="E2477" s="179"/>
      <c r="F2477" s="179"/>
      <c r="G2477" s="179"/>
      <c r="H2477" s="179"/>
      <c r="I2477" s="179"/>
      <c r="J2477" s="179"/>
      <c r="K2477" s="179"/>
      <c r="L2477" s="179"/>
      <c r="M2477" s="179"/>
      <c r="N2477" s="179"/>
      <c r="O2477" s="179"/>
      <c r="P2477" s="179"/>
      <c r="Q2477" s="179"/>
    </row>
    <row r="2478" spans="2:17" ht="15" customHeight="1" x14ac:dyDescent="0.3">
      <c r="B2478" s="169" t="str">
        <f>IF(Lançamentos!B2484="","",MONTH(Lançamentos!B2484))</f>
        <v/>
      </c>
      <c r="C2478" s="170" t="str">
        <f t="shared" si="39"/>
        <v/>
      </c>
      <c r="D2478" s="179"/>
      <c r="E2478" s="179"/>
      <c r="F2478" s="179"/>
      <c r="G2478" s="179"/>
      <c r="H2478" s="179"/>
      <c r="I2478" s="179"/>
      <c r="J2478" s="179"/>
      <c r="K2478" s="179"/>
      <c r="L2478" s="179"/>
      <c r="M2478" s="179"/>
      <c r="N2478" s="179"/>
      <c r="O2478" s="179"/>
      <c r="P2478" s="179"/>
      <c r="Q2478" s="179"/>
    </row>
    <row r="2479" spans="2:17" ht="15" customHeight="1" x14ac:dyDescent="0.3">
      <c r="B2479" s="169" t="str">
        <f>IF(Lançamentos!B2485="","",MONTH(Lançamentos!B2485))</f>
        <v/>
      </c>
      <c r="C2479" s="170" t="str">
        <f t="shared" si="39"/>
        <v/>
      </c>
      <c r="D2479" s="179"/>
      <c r="E2479" s="179"/>
      <c r="F2479" s="179"/>
      <c r="G2479" s="179"/>
      <c r="H2479" s="179"/>
      <c r="I2479" s="179"/>
      <c r="J2479" s="179"/>
      <c r="K2479" s="179"/>
      <c r="L2479" s="179"/>
      <c r="M2479" s="179"/>
      <c r="N2479" s="179"/>
      <c r="O2479" s="179"/>
      <c r="P2479" s="179"/>
      <c r="Q2479" s="179"/>
    </row>
    <row r="2480" spans="2:17" ht="15" customHeight="1" x14ac:dyDescent="0.3">
      <c r="B2480" s="169" t="str">
        <f>IF(Lançamentos!B2486="","",MONTH(Lançamentos!B2486))</f>
        <v/>
      </c>
      <c r="C2480" s="170" t="str">
        <f t="shared" si="39"/>
        <v/>
      </c>
      <c r="D2480" s="179"/>
      <c r="E2480" s="179"/>
      <c r="F2480" s="179"/>
      <c r="G2480" s="179"/>
      <c r="H2480" s="179"/>
      <c r="I2480" s="179"/>
      <c r="J2480" s="179"/>
      <c r="K2480" s="179"/>
      <c r="L2480" s="179"/>
      <c r="M2480" s="179"/>
      <c r="N2480" s="179"/>
      <c r="O2480" s="179"/>
      <c r="P2480" s="179"/>
      <c r="Q2480" s="179"/>
    </row>
    <row r="2481" spans="2:17" ht="15" customHeight="1" x14ac:dyDescent="0.3">
      <c r="B2481" s="169" t="str">
        <f>IF(Lançamentos!B2487="","",MONTH(Lançamentos!B2487))</f>
        <v/>
      </c>
      <c r="C2481" s="170" t="str">
        <f t="shared" si="39"/>
        <v/>
      </c>
      <c r="D2481" s="179"/>
      <c r="E2481" s="179"/>
      <c r="F2481" s="179"/>
      <c r="G2481" s="179"/>
      <c r="H2481" s="179"/>
      <c r="I2481" s="179"/>
      <c r="J2481" s="179"/>
      <c r="K2481" s="179"/>
      <c r="L2481" s="179"/>
      <c r="M2481" s="179"/>
      <c r="N2481" s="179"/>
      <c r="O2481" s="179"/>
      <c r="P2481" s="179"/>
      <c r="Q2481" s="179"/>
    </row>
    <row r="2482" spans="2:17" ht="15" customHeight="1" x14ac:dyDescent="0.3">
      <c r="B2482" s="169" t="str">
        <f>IF(Lançamentos!B2488="","",MONTH(Lançamentos!B2488))</f>
        <v/>
      </c>
      <c r="C2482" s="170" t="str">
        <f t="shared" si="39"/>
        <v/>
      </c>
      <c r="D2482" s="179"/>
      <c r="E2482" s="179"/>
      <c r="F2482" s="179"/>
      <c r="G2482" s="179"/>
      <c r="H2482" s="179"/>
      <c r="I2482" s="179"/>
      <c r="J2482" s="179"/>
      <c r="K2482" s="179"/>
      <c r="L2482" s="179"/>
      <c r="M2482" s="179"/>
      <c r="N2482" s="179"/>
      <c r="O2482" s="179"/>
      <c r="P2482" s="179"/>
      <c r="Q2482" s="179"/>
    </row>
    <row r="2483" spans="2:17" ht="15" customHeight="1" x14ac:dyDescent="0.3">
      <c r="B2483" s="169" t="str">
        <f>IF(Lançamentos!B2489="","",MONTH(Lançamentos!B2489))</f>
        <v/>
      </c>
      <c r="C2483" s="170" t="str">
        <f t="shared" si="39"/>
        <v/>
      </c>
      <c r="D2483" s="179"/>
      <c r="E2483" s="179"/>
      <c r="F2483" s="179"/>
      <c r="G2483" s="179"/>
      <c r="H2483" s="179"/>
      <c r="I2483" s="179"/>
      <c r="J2483" s="179"/>
      <c r="K2483" s="179"/>
      <c r="L2483" s="179"/>
      <c r="M2483" s="179"/>
      <c r="N2483" s="179"/>
      <c r="O2483" s="179"/>
      <c r="P2483" s="179"/>
      <c r="Q2483" s="179"/>
    </row>
    <row r="2484" spans="2:17" ht="15" customHeight="1" x14ac:dyDescent="0.3">
      <c r="B2484" s="169" t="str">
        <f>IF(Lançamentos!B2490="","",MONTH(Lançamentos!B2490))</f>
        <v/>
      </c>
      <c r="C2484" s="170" t="str">
        <f t="shared" si="39"/>
        <v/>
      </c>
      <c r="D2484" s="179"/>
      <c r="E2484" s="179"/>
      <c r="F2484" s="179"/>
      <c r="G2484" s="179"/>
      <c r="H2484" s="179"/>
      <c r="I2484" s="179"/>
      <c r="J2484" s="179"/>
      <c r="K2484" s="179"/>
      <c r="L2484" s="179"/>
      <c r="M2484" s="179"/>
      <c r="N2484" s="179"/>
      <c r="O2484" s="179"/>
      <c r="P2484" s="179"/>
      <c r="Q2484" s="179"/>
    </row>
    <row r="2485" spans="2:17" ht="15" customHeight="1" x14ac:dyDescent="0.3">
      <c r="B2485" s="169" t="str">
        <f>IF(Lançamentos!B2491="","",MONTH(Lançamentos!B2491))</f>
        <v/>
      </c>
      <c r="C2485" s="170" t="str">
        <f t="shared" si="39"/>
        <v/>
      </c>
      <c r="D2485" s="179"/>
      <c r="E2485" s="179"/>
      <c r="F2485" s="179"/>
      <c r="G2485" s="179"/>
      <c r="H2485" s="179"/>
      <c r="I2485" s="179"/>
      <c r="J2485" s="179"/>
      <c r="K2485" s="179"/>
      <c r="L2485" s="179"/>
      <c r="M2485" s="179"/>
      <c r="N2485" s="179"/>
      <c r="O2485" s="179"/>
      <c r="P2485" s="179"/>
      <c r="Q2485" s="179"/>
    </row>
    <row r="2486" spans="2:17" ht="15" customHeight="1" x14ac:dyDescent="0.3">
      <c r="B2486" s="169" t="str">
        <f>IF(Lançamentos!B2492="","",MONTH(Lançamentos!B2492))</f>
        <v/>
      </c>
      <c r="C2486" s="170" t="str">
        <f t="shared" si="39"/>
        <v/>
      </c>
      <c r="D2486" s="179"/>
      <c r="E2486" s="179"/>
      <c r="F2486" s="179"/>
      <c r="G2486" s="179"/>
      <c r="H2486" s="179"/>
      <c r="I2486" s="179"/>
      <c r="J2486" s="179"/>
      <c r="K2486" s="179"/>
      <c r="L2486" s="179"/>
      <c r="M2486" s="179"/>
      <c r="N2486" s="179"/>
      <c r="O2486" s="179"/>
      <c r="P2486" s="179"/>
      <c r="Q2486" s="179"/>
    </row>
    <row r="2487" spans="2:17" ht="15" customHeight="1" x14ac:dyDescent="0.3">
      <c r="B2487" s="169" t="str">
        <f>IF(Lançamentos!B2493="","",MONTH(Lançamentos!B2493))</f>
        <v/>
      </c>
      <c r="C2487" s="170" t="str">
        <f t="shared" si="39"/>
        <v/>
      </c>
      <c r="D2487" s="179"/>
      <c r="E2487" s="179"/>
      <c r="F2487" s="179"/>
      <c r="G2487" s="179"/>
      <c r="H2487" s="179"/>
      <c r="I2487" s="179"/>
      <c r="J2487" s="179"/>
      <c r="K2487" s="179"/>
      <c r="L2487" s="179"/>
      <c r="M2487" s="179"/>
      <c r="N2487" s="179"/>
      <c r="O2487" s="179"/>
      <c r="P2487" s="179"/>
      <c r="Q2487" s="179"/>
    </row>
    <row r="2488" spans="2:17" ht="15" customHeight="1" x14ac:dyDescent="0.3">
      <c r="B2488" s="169" t="str">
        <f>IF(Lançamentos!B2494="","",MONTH(Lançamentos!B2494))</f>
        <v/>
      </c>
      <c r="C2488" s="170" t="str">
        <f t="shared" si="39"/>
        <v/>
      </c>
      <c r="D2488" s="179"/>
      <c r="E2488" s="179"/>
      <c r="F2488" s="179"/>
      <c r="G2488" s="179"/>
      <c r="H2488" s="179"/>
      <c r="I2488" s="179"/>
      <c r="J2488" s="179"/>
      <c r="K2488" s="179"/>
      <c r="L2488" s="179"/>
      <c r="M2488" s="179"/>
      <c r="N2488" s="179"/>
      <c r="O2488" s="179"/>
      <c r="P2488" s="179"/>
      <c r="Q2488" s="179"/>
    </row>
    <row r="2489" spans="2:17" ht="15" customHeight="1" x14ac:dyDescent="0.3">
      <c r="B2489" s="169" t="str">
        <f>IF(Lançamentos!B2495="","",MONTH(Lançamentos!B2495))</f>
        <v/>
      </c>
      <c r="C2489" s="170" t="str">
        <f t="shared" si="39"/>
        <v/>
      </c>
      <c r="D2489" s="179"/>
      <c r="E2489" s="179"/>
      <c r="F2489" s="179"/>
      <c r="G2489" s="179"/>
      <c r="H2489" s="179"/>
      <c r="I2489" s="179"/>
      <c r="J2489" s="179"/>
      <c r="K2489" s="179"/>
      <c r="L2489" s="179"/>
      <c r="M2489" s="179"/>
      <c r="N2489" s="179"/>
      <c r="O2489" s="179"/>
      <c r="P2489" s="179"/>
      <c r="Q2489" s="179"/>
    </row>
    <row r="2490" spans="2:17" ht="15" customHeight="1" x14ac:dyDescent="0.3">
      <c r="B2490" s="169" t="str">
        <f>IF(Lançamentos!B2496="","",MONTH(Lançamentos!B2496))</f>
        <v/>
      </c>
      <c r="C2490" s="170" t="str">
        <f t="shared" si="39"/>
        <v/>
      </c>
      <c r="D2490" s="179"/>
      <c r="E2490" s="179"/>
      <c r="F2490" s="179"/>
      <c r="G2490" s="179"/>
      <c r="H2490" s="179"/>
      <c r="I2490" s="179"/>
      <c r="J2490" s="179"/>
      <c r="K2490" s="179"/>
      <c r="L2490" s="179"/>
      <c r="M2490" s="179"/>
      <c r="N2490" s="179"/>
      <c r="O2490" s="179"/>
      <c r="P2490" s="179"/>
      <c r="Q2490" s="179"/>
    </row>
    <row r="2491" spans="2:17" ht="15" customHeight="1" x14ac:dyDescent="0.3">
      <c r="B2491" s="169" t="str">
        <f>IF(Lançamentos!B2497="","",MONTH(Lançamentos!B2497))</f>
        <v/>
      </c>
      <c r="C2491" s="170" t="str">
        <f t="shared" si="39"/>
        <v/>
      </c>
      <c r="D2491" s="179"/>
      <c r="E2491" s="179"/>
      <c r="F2491" s="179"/>
      <c r="G2491" s="179"/>
      <c r="H2491" s="179"/>
      <c r="I2491" s="179"/>
      <c r="J2491" s="179"/>
      <c r="K2491" s="179"/>
      <c r="L2491" s="179"/>
      <c r="M2491" s="179"/>
      <c r="N2491" s="179"/>
      <c r="O2491" s="179"/>
      <c r="P2491" s="179"/>
      <c r="Q2491" s="179"/>
    </row>
    <row r="2492" spans="2:17" ht="15" customHeight="1" x14ac:dyDescent="0.3">
      <c r="B2492" s="169" t="str">
        <f>IF(Lançamentos!B2498="","",MONTH(Lançamentos!B2498))</f>
        <v/>
      </c>
      <c r="C2492" s="170" t="str">
        <f t="shared" si="39"/>
        <v/>
      </c>
      <c r="D2492" s="179"/>
      <c r="E2492" s="179"/>
      <c r="F2492" s="179"/>
      <c r="G2492" s="179"/>
      <c r="H2492" s="179"/>
      <c r="I2492" s="179"/>
      <c r="J2492" s="179"/>
      <c r="K2492" s="179"/>
      <c r="L2492" s="179"/>
      <c r="M2492" s="179"/>
      <c r="N2492" s="179"/>
      <c r="O2492" s="179"/>
      <c r="P2492" s="179"/>
      <c r="Q2492" s="179"/>
    </row>
    <row r="2493" spans="2:17" ht="15" customHeight="1" x14ac:dyDescent="0.3">
      <c r="B2493" s="169" t="str">
        <f>IF(Lançamentos!B2499="","",MONTH(Lançamentos!B2499))</f>
        <v/>
      </c>
      <c r="C2493" s="170" t="str">
        <f t="shared" si="39"/>
        <v/>
      </c>
      <c r="D2493" s="179"/>
      <c r="E2493" s="179"/>
      <c r="F2493" s="179"/>
      <c r="G2493" s="179"/>
      <c r="H2493" s="179"/>
      <c r="I2493" s="179"/>
      <c r="J2493" s="179"/>
      <c r="K2493" s="179"/>
      <c r="L2493" s="179"/>
      <c r="M2493" s="179"/>
      <c r="N2493" s="179"/>
      <c r="O2493" s="179"/>
      <c r="P2493" s="179"/>
      <c r="Q2493" s="179"/>
    </row>
    <row r="2494" spans="2:17" ht="15" customHeight="1" x14ac:dyDescent="0.3">
      <c r="B2494" s="169" t="str">
        <f>IF(Lançamentos!B2500="","",MONTH(Lançamentos!B2500))</f>
        <v/>
      </c>
      <c r="C2494" s="170" t="str">
        <f t="shared" si="39"/>
        <v/>
      </c>
      <c r="D2494" s="179"/>
      <c r="E2494" s="179"/>
      <c r="F2494" s="179"/>
      <c r="G2494" s="179"/>
      <c r="H2494" s="179"/>
      <c r="I2494" s="179"/>
      <c r="J2494" s="179"/>
      <c r="K2494" s="179"/>
      <c r="L2494" s="179"/>
      <c r="M2494" s="179"/>
      <c r="N2494" s="179"/>
      <c r="O2494" s="179"/>
      <c r="P2494" s="179"/>
      <c r="Q2494" s="179"/>
    </row>
    <row r="2495" spans="2:17" ht="15" customHeight="1" x14ac:dyDescent="0.3">
      <c r="B2495" s="169" t="str">
        <f>IF(Lançamentos!B2501="","",MONTH(Lançamentos!B2501))</f>
        <v/>
      </c>
      <c r="C2495" s="170" t="str">
        <f t="shared" si="39"/>
        <v/>
      </c>
      <c r="D2495" s="179"/>
      <c r="E2495" s="179"/>
      <c r="F2495" s="179"/>
      <c r="G2495" s="179"/>
      <c r="H2495" s="179"/>
      <c r="I2495" s="179"/>
      <c r="J2495" s="179"/>
      <c r="K2495" s="179"/>
      <c r="L2495" s="179"/>
      <c r="M2495" s="179"/>
      <c r="N2495" s="179"/>
      <c r="O2495" s="179"/>
      <c r="P2495" s="179"/>
      <c r="Q2495" s="179"/>
    </row>
    <row r="2496" spans="2:17" ht="15" customHeight="1" x14ac:dyDescent="0.3">
      <c r="B2496" s="169" t="str">
        <f>IF(Lançamentos!B2502="","",MONTH(Lançamentos!B2502))</f>
        <v/>
      </c>
      <c r="C2496" s="170" t="str">
        <f t="shared" si="39"/>
        <v/>
      </c>
      <c r="D2496" s="179"/>
      <c r="E2496" s="179"/>
      <c r="F2496" s="179"/>
      <c r="G2496" s="179"/>
      <c r="H2496" s="179"/>
      <c r="I2496" s="179"/>
      <c r="J2496" s="179"/>
      <c r="K2496" s="179"/>
      <c r="L2496" s="179"/>
      <c r="M2496" s="179"/>
      <c r="N2496" s="179"/>
      <c r="O2496" s="179"/>
      <c r="P2496" s="179"/>
      <c r="Q2496" s="179"/>
    </row>
    <row r="2497" spans="2:17" ht="15" customHeight="1" x14ac:dyDescent="0.3">
      <c r="B2497" s="169" t="str">
        <f>IF(Lançamentos!B2503="","",MONTH(Lançamentos!B2503))</f>
        <v/>
      </c>
      <c r="C2497" s="170" t="str">
        <f t="shared" si="39"/>
        <v/>
      </c>
      <c r="D2497" s="179"/>
      <c r="E2497" s="179"/>
      <c r="F2497" s="179"/>
      <c r="G2497" s="179"/>
      <c r="H2497" s="179"/>
      <c r="I2497" s="179"/>
      <c r="J2497" s="179"/>
      <c r="K2497" s="179"/>
      <c r="L2497" s="179"/>
      <c r="M2497" s="179"/>
      <c r="N2497" s="179"/>
      <c r="O2497" s="179"/>
      <c r="P2497" s="179"/>
      <c r="Q2497" s="179"/>
    </row>
    <row r="2498" spans="2:17" ht="15" customHeight="1" x14ac:dyDescent="0.3">
      <c r="B2498" s="169" t="str">
        <f>IF(Lançamentos!B2504="","",MONTH(Lançamentos!B2504))</f>
        <v/>
      </c>
      <c r="C2498" s="170" t="str">
        <f t="shared" si="39"/>
        <v/>
      </c>
      <c r="D2498" s="179"/>
      <c r="E2498" s="179"/>
      <c r="F2498" s="179"/>
      <c r="G2498" s="179"/>
      <c r="H2498" s="179"/>
      <c r="I2498" s="179"/>
      <c r="J2498" s="179"/>
      <c r="K2498" s="179"/>
      <c r="L2498" s="179"/>
      <c r="M2498" s="179"/>
      <c r="N2498" s="179"/>
      <c r="O2498" s="179"/>
      <c r="P2498" s="179"/>
      <c r="Q2498" s="179"/>
    </row>
    <row r="2499" spans="2:17" ht="15" customHeight="1" x14ac:dyDescent="0.3">
      <c r="B2499" s="169" t="str">
        <f>IF(Lançamentos!B2505="","",MONTH(Lançamentos!B2505))</f>
        <v/>
      </c>
      <c r="C2499" s="170" t="str">
        <f t="shared" si="39"/>
        <v/>
      </c>
      <c r="D2499" s="179"/>
      <c r="E2499" s="179"/>
      <c r="F2499" s="179"/>
      <c r="G2499" s="179"/>
      <c r="H2499" s="179"/>
      <c r="I2499" s="179"/>
      <c r="J2499" s="179"/>
      <c r="K2499" s="179"/>
      <c r="L2499" s="179"/>
      <c r="M2499" s="179"/>
      <c r="N2499" s="179"/>
      <c r="O2499" s="179"/>
      <c r="P2499" s="179"/>
      <c r="Q2499" s="179"/>
    </row>
    <row r="2500" spans="2:17" ht="15" customHeight="1" x14ac:dyDescent="0.3">
      <c r="B2500" s="169" t="str">
        <f>IF(Lançamentos!B2506="","",MONTH(Lançamentos!B2506))</f>
        <v/>
      </c>
      <c r="C2500" s="170" t="str">
        <f t="shared" si="39"/>
        <v/>
      </c>
      <c r="D2500" s="179"/>
      <c r="E2500" s="179"/>
      <c r="F2500" s="179"/>
      <c r="G2500" s="179"/>
      <c r="H2500" s="179"/>
      <c r="I2500" s="179"/>
      <c r="J2500" s="179"/>
      <c r="K2500" s="179"/>
      <c r="L2500" s="179"/>
      <c r="M2500" s="179"/>
      <c r="N2500" s="179"/>
      <c r="O2500" s="179"/>
      <c r="P2500" s="179"/>
      <c r="Q2500" s="179"/>
    </row>
    <row r="2501" spans="2:17" ht="15" customHeight="1" x14ac:dyDescent="0.3">
      <c r="B2501" s="169" t="str">
        <f>IF(Lançamentos!B2507="","",MONTH(Lançamentos!B2507))</f>
        <v/>
      </c>
      <c r="C2501" s="170" t="str">
        <f t="shared" ref="C2501:C2564" si="40">IFERROR(INDEX($A$4:$A$14,B2501),"")</f>
        <v/>
      </c>
      <c r="D2501" s="179"/>
      <c r="E2501" s="179"/>
      <c r="F2501" s="179"/>
      <c r="G2501" s="179"/>
      <c r="H2501" s="179"/>
      <c r="I2501" s="179"/>
      <c r="J2501" s="179"/>
      <c r="K2501" s="179"/>
      <c r="L2501" s="179"/>
      <c r="M2501" s="179"/>
      <c r="N2501" s="179"/>
      <c r="O2501" s="179"/>
      <c r="P2501" s="179"/>
      <c r="Q2501" s="179"/>
    </row>
    <row r="2502" spans="2:17" ht="15" customHeight="1" x14ac:dyDescent="0.3">
      <c r="B2502" s="169" t="str">
        <f>IF(Lançamentos!B2508="","",MONTH(Lançamentos!B2508))</f>
        <v/>
      </c>
      <c r="C2502" s="170" t="str">
        <f t="shared" si="40"/>
        <v/>
      </c>
      <c r="D2502" s="179"/>
      <c r="E2502" s="179"/>
      <c r="F2502" s="179"/>
      <c r="G2502" s="179"/>
      <c r="H2502" s="179"/>
      <c r="I2502" s="179"/>
      <c r="J2502" s="179"/>
      <c r="K2502" s="179"/>
      <c r="L2502" s="179"/>
      <c r="M2502" s="179"/>
      <c r="N2502" s="179"/>
      <c r="O2502" s="179"/>
      <c r="P2502" s="179"/>
      <c r="Q2502" s="179"/>
    </row>
    <row r="2503" spans="2:17" ht="15" customHeight="1" x14ac:dyDescent="0.3">
      <c r="B2503" s="169" t="str">
        <f>IF(Lançamentos!B2509="","",MONTH(Lançamentos!B2509))</f>
        <v/>
      </c>
      <c r="C2503" s="170" t="str">
        <f t="shared" si="40"/>
        <v/>
      </c>
      <c r="D2503" s="179"/>
      <c r="E2503" s="179"/>
      <c r="F2503" s="179"/>
      <c r="G2503" s="179"/>
      <c r="H2503" s="179"/>
      <c r="I2503" s="179"/>
      <c r="J2503" s="179"/>
      <c r="K2503" s="179"/>
      <c r="L2503" s="179"/>
      <c r="M2503" s="179"/>
      <c r="N2503" s="179"/>
      <c r="O2503" s="179"/>
      <c r="P2503" s="179"/>
      <c r="Q2503" s="179"/>
    </row>
    <row r="2504" spans="2:17" ht="15" customHeight="1" x14ac:dyDescent="0.3">
      <c r="B2504" s="169" t="str">
        <f>IF(Lançamentos!B2510="","",MONTH(Lançamentos!B2510))</f>
        <v/>
      </c>
      <c r="C2504" s="170" t="str">
        <f t="shared" si="40"/>
        <v/>
      </c>
      <c r="D2504" s="179"/>
      <c r="E2504" s="179"/>
      <c r="F2504" s="179"/>
      <c r="G2504" s="179"/>
      <c r="H2504" s="179"/>
      <c r="I2504" s="179"/>
      <c r="J2504" s="179"/>
      <c r="K2504" s="179"/>
      <c r="L2504" s="179"/>
      <c r="M2504" s="179"/>
      <c r="N2504" s="179"/>
      <c r="O2504" s="179"/>
      <c r="P2504" s="179"/>
      <c r="Q2504" s="179"/>
    </row>
    <row r="2505" spans="2:17" ht="15" customHeight="1" x14ac:dyDescent="0.3">
      <c r="B2505" s="169" t="str">
        <f>IF(Lançamentos!B2511="","",MONTH(Lançamentos!B2511))</f>
        <v/>
      </c>
      <c r="C2505" s="170" t="str">
        <f t="shared" si="40"/>
        <v/>
      </c>
      <c r="D2505" s="179"/>
      <c r="E2505" s="179"/>
      <c r="F2505" s="179"/>
      <c r="G2505" s="179"/>
      <c r="H2505" s="179"/>
      <c r="I2505" s="179"/>
      <c r="J2505" s="179"/>
      <c r="K2505" s="179"/>
      <c r="L2505" s="179"/>
      <c r="M2505" s="179"/>
      <c r="N2505" s="179"/>
      <c r="O2505" s="179"/>
      <c r="P2505" s="179"/>
      <c r="Q2505" s="179"/>
    </row>
    <row r="2506" spans="2:17" ht="15" customHeight="1" x14ac:dyDescent="0.3">
      <c r="B2506" s="169" t="str">
        <f>IF(Lançamentos!B2512="","",MONTH(Lançamentos!B2512))</f>
        <v/>
      </c>
      <c r="C2506" s="170" t="str">
        <f t="shared" si="40"/>
        <v/>
      </c>
      <c r="D2506" s="179"/>
      <c r="E2506" s="179"/>
      <c r="F2506" s="179"/>
      <c r="G2506" s="179"/>
      <c r="H2506" s="179"/>
      <c r="I2506" s="179"/>
      <c r="J2506" s="179"/>
      <c r="K2506" s="179"/>
      <c r="L2506" s="179"/>
      <c r="M2506" s="179"/>
      <c r="N2506" s="179"/>
      <c r="O2506" s="179"/>
      <c r="P2506" s="179"/>
      <c r="Q2506" s="179"/>
    </row>
    <row r="2507" spans="2:17" ht="15" customHeight="1" x14ac:dyDescent="0.3">
      <c r="B2507" s="169" t="str">
        <f>IF(Lançamentos!B2513="","",MONTH(Lançamentos!B2513))</f>
        <v/>
      </c>
      <c r="C2507" s="170" t="str">
        <f t="shared" si="40"/>
        <v/>
      </c>
      <c r="D2507" s="179"/>
      <c r="E2507" s="179"/>
      <c r="F2507" s="179"/>
      <c r="G2507" s="179"/>
      <c r="H2507" s="179"/>
      <c r="I2507" s="179"/>
      <c r="J2507" s="179"/>
      <c r="K2507" s="179"/>
      <c r="L2507" s="179"/>
      <c r="M2507" s="179"/>
      <c r="N2507" s="179"/>
      <c r="O2507" s="179"/>
      <c r="P2507" s="179"/>
      <c r="Q2507" s="179"/>
    </row>
    <row r="2508" spans="2:17" ht="15" customHeight="1" x14ac:dyDescent="0.3">
      <c r="B2508" s="169" t="str">
        <f>IF(Lançamentos!B2514="","",MONTH(Lançamentos!B2514))</f>
        <v/>
      </c>
      <c r="C2508" s="170" t="str">
        <f t="shared" si="40"/>
        <v/>
      </c>
      <c r="D2508" s="179"/>
      <c r="E2508" s="179"/>
      <c r="F2508" s="179"/>
      <c r="G2508" s="179"/>
      <c r="H2508" s="179"/>
      <c r="I2508" s="179"/>
      <c r="J2508" s="179"/>
      <c r="K2508" s="179"/>
      <c r="L2508" s="179"/>
      <c r="M2508" s="179"/>
      <c r="N2508" s="179"/>
      <c r="O2508" s="179"/>
      <c r="P2508" s="179"/>
      <c r="Q2508" s="179"/>
    </row>
    <row r="2509" spans="2:17" ht="15" customHeight="1" x14ac:dyDescent="0.3">
      <c r="B2509" s="169" t="str">
        <f>IF(Lançamentos!B2515="","",MONTH(Lançamentos!B2515))</f>
        <v/>
      </c>
      <c r="C2509" s="170" t="str">
        <f t="shared" si="40"/>
        <v/>
      </c>
      <c r="D2509" s="179"/>
      <c r="E2509" s="179"/>
      <c r="F2509" s="179"/>
      <c r="G2509" s="179"/>
      <c r="H2509" s="179"/>
      <c r="I2509" s="179"/>
      <c r="J2509" s="179"/>
      <c r="K2509" s="179"/>
      <c r="L2509" s="179"/>
      <c r="M2509" s="179"/>
      <c r="N2509" s="179"/>
      <c r="O2509" s="179"/>
      <c r="P2509" s="179"/>
      <c r="Q2509" s="179"/>
    </row>
    <row r="2510" spans="2:17" ht="15" customHeight="1" x14ac:dyDescent="0.3">
      <c r="B2510" s="169" t="str">
        <f>IF(Lançamentos!B2516="","",MONTH(Lançamentos!B2516))</f>
        <v/>
      </c>
      <c r="C2510" s="170" t="str">
        <f t="shared" si="40"/>
        <v/>
      </c>
      <c r="D2510" s="179"/>
      <c r="E2510" s="179"/>
      <c r="F2510" s="179"/>
      <c r="G2510" s="179"/>
      <c r="H2510" s="179"/>
      <c r="I2510" s="179"/>
      <c r="J2510" s="179"/>
      <c r="K2510" s="179"/>
      <c r="L2510" s="179"/>
      <c r="M2510" s="179"/>
      <c r="N2510" s="179"/>
      <c r="O2510" s="179"/>
      <c r="P2510" s="179"/>
      <c r="Q2510" s="179"/>
    </row>
    <row r="2511" spans="2:17" ht="15" customHeight="1" x14ac:dyDescent="0.3">
      <c r="B2511" s="169" t="str">
        <f>IF(Lançamentos!B2517="","",MONTH(Lançamentos!B2517))</f>
        <v/>
      </c>
      <c r="C2511" s="170" t="str">
        <f t="shared" si="40"/>
        <v/>
      </c>
      <c r="D2511" s="179"/>
      <c r="E2511" s="179"/>
      <c r="F2511" s="179"/>
      <c r="G2511" s="179"/>
      <c r="H2511" s="179"/>
      <c r="I2511" s="179"/>
      <c r="J2511" s="179"/>
      <c r="K2511" s="179"/>
      <c r="L2511" s="179"/>
      <c r="M2511" s="179"/>
      <c r="N2511" s="179"/>
      <c r="O2511" s="179"/>
      <c r="P2511" s="179"/>
      <c r="Q2511" s="179"/>
    </row>
    <row r="2512" spans="2:17" ht="15" customHeight="1" x14ac:dyDescent="0.3">
      <c r="B2512" s="169" t="str">
        <f>IF(Lançamentos!B2518="","",MONTH(Lançamentos!B2518))</f>
        <v/>
      </c>
      <c r="C2512" s="170" t="str">
        <f t="shared" si="40"/>
        <v/>
      </c>
      <c r="D2512" s="179"/>
      <c r="E2512" s="179"/>
      <c r="F2512" s="179"/>
      <c r="G2512" s="179"/>
      <c r="H2512" s="179"/>
      <c r="I2512" s="179"/>
      <c r="J2512" s="179"/>
      <c r="K2512" s="179"/>
      <c r="L2512" s="179"/>
      <c r="M2512" s="179"/>
      <c r="N2512" s="179"/>
      <c r="O2512" s="179"/>
      <c r="P2512" s="179"/>
      <c r="Q2512" s="179"/>
    </row>
    <row r="2513" spans="2:17" ht="15" customHeight="1" x14ac:dyDescent="0.3">
      <c r="B2513" s="169" t="str">
        <f>IF(Lançamentos!B2519="","",MONTH(Lançamentos!B2519))</f>
        <v/>
      </c>
      <c r="C2513" s="170" t="str">
        <f t="shared" si="40"/>
        <v/>
      </c>
      <c r="D2513" s="179"/>
      <c r="E2513" s="179"/>
      <c r="F2513" s="179"/>
      <c r="G2513" s="179"/>
      <c r="H2513" s="179"/>
      <c r="I2513" s="179"/>
      <c r="J2513" s="179"/>
      <c r="K2513" s="179"/>
      <c r="L2513" s="179"/>
      <c r="M2513" s="179"/>
      <c r="N2513" s="179"/>
      <c r="O2513" s="179"/>
      <c r="P2513" s="179"/>
      <c r="Q2513" s="179"/>
    </row>
    <row r="2514" spans="2:17" ht="15" customHeight="1" x14ac:dyDescent="0.3">
      <c r="B2514" s="169" t="str">
        <f>IF(Lançamentos!B2520="","",MONTH(Lançamentos!B2520))</f>
        <v/>
      </c>
      <c r="C2514" s="170" t="str">
        <f t="shared" si="40"/>
        <v/>
      </c>
      <c r="D2514" s="179"/>
      <c r="E2514" s="179"/>
      <c r="F2514" s="179"/>
      <c r="G2514" s="179"/>
      <c r="H2514" s="179"/>
      <c r="I2514" s="179"/>
      <c r="J2514" s="179"/>
      <c r="K2514" s="179"/>
      <c r="L2514" s="179"/>
      <c r="M2514" s="179"/>
      <c r="N2514" s="179"/>
      <c r="O2514" s="179"/>
      <c r="P2514" s="179"/>
      <c r="Q2514" s="179"/>
    </row>
    <row r="2515" spans="2:17" ht="15" customHeight="1" x14ac:dyDescent="0.3">
      <c r="B2515" s="169" t="str">
        <f>IF(Lançamentos!B2521="","",MONTH(Lançamentos!B2521))</f>
        <v/>
      </c>
      <c r="C2515" s="170" t="str">
        <f t="shared" si="40"/>
        <v/>
      </c>
      <c r="D2515" s="179"/>
      <c r="E2515" s="179"/>
      <c r="F2515" s="179"/>
      <c r="G2515" s="179"/>
      <c r="H2515" s="179"/>
      <c r="I2515" s="179"/>
      <c r="J2515" s="179"/>
      <c r="K2515" s="179"/>
      <c r="L2515" s="179"/>
      <c r="M2515" s="179"/>
      <c r="N2515" s="179"/>
      <c r="O2515" s="179"/>
      <c r="P2515" s="179"/>
      <c r="Q2515" s="179"/>
    </row>
    <row r="2516" spans="2:17" ht="15" customHeight="1" x14ac:dyDescent="0.3">
      <c r="B2516" s="169" t="str">
        <f>IF(Lançamentos!B2522="","",MONTH(Lançamentos!B2522))</f>
        <v/>
      </c>
      <c r="C2516" s="170" t="str">
        <f t="shared" si="40"/>
        <v/>
      </c>
      <c r="D2516" s="179"/>
      <c r="E2516" s="179"/>
      <c r="F2516" s="179"/>
      <c r="G2516" s="179"/>
      <c r="H2516" s="179"/>
      <c r="I2516" s="179"/>
      <c r="J2516" s="179"/>
      <c r="K2516" s="179"/>
      <c r="L2516" s="179"/>
      <c r="M2516" s="179"/>
      <c r="N2516" s="179"/>
      <c r="O2516" s="179"/>
      <c r="P2516" s="179"/>
      <c r="Q2516" s="179"/>
    </row>
    <row r="2517" spans="2:17" ht="15" customHeight="1" x14ac:dyDescent="0.3">
      <c r="B2517" s="169" t="str">
        <f>IF(Lançamentos!B2523="","",MONTH(Lançamentos!B2523))</f>
        <v/>
      </c>
      <c r="C2517" s="170" t="str">
        <f t="shared" si="40"/>
        <v/>
      </c>
      <c r="D2517" s="179"/>
      <c r="E2517" s="179"/>
      <c r="F2517" s="179"/>
      <c r="G2517" s="179"/>
      <c r="H2517" s="179"/>
      <c r="I2517" s="179"/>
      <c r="J2517" s="179"/>
      <c r="K2517" s="179"/>
      <c r="L2517" s="179"/>
      <c r="M2517" s="179"/>
      <c r="N2517" s="179"/>
      <c r="O2517" s="179"/>
      <c r="P2517" s="179"/>
      <c r="Q2517" s="179"/>
    </row>
    <row r="2518" spans="2:17" ht="15" customHeight="1" x14ac:dyDescent="0.3">
      <c r="B2518" s="169" t="str">
        <f>IF(Lançamentos!B2524="","",MONTH(Lançamentos!B2524))</f>
        <v/>
      </c>
      <c r="C2518" s="170" t="str">
        <f t="shared" si="40"/>
        <v/>
      </c>
      <c r="D2518" s="179"/>
      <c r="E2518" s="179"/>
      <c r="F2518" s="179"/>
      <c r="G2518" s="179"/>
      <c r="H2518" s="179"/>
      <c r="I2518" s="179"/>
      <c r="J2518" s="179"/>
      <c r="K2518" s="179"/>
      <c r="L2518" s="179"/>
      <c r="M2518" s="179"/>
      <c r="N2518" s="179"/>
      <c r="O2518" s="179"/>
      <c r="P2518" s="179"/>
      <c r="Q2518" s="179"/>
    </row>
    <row r="2519" spans="2:17" ht="15" customHeight="1" x14ac:dyDescent="0.3">
      <c r="B2519" s="169" t="str">
        <f>IF(Lançamentos!B2525="","",MONTH(Lançamentos!B2525))</f>
        <v/>
      </c>
      <c r="C2519" s="170" t="str">
        <f t="shared" si="40"/>
        <v/>
      </c>
      <c r="D2519" s="179"/>
      <c r="E2519" s="179"/>
      <c r="F2519" s="179"/>
      <c r="G2519" s="179"/>
      <c r="H2519" s="179"/>
      <c r="I2519" s="179"/>
      <c r="J2519" s="179"/>
      <c r="K2519" s="179"/>
      <c r="L2519" s="179"/>
      <c r="M2519" s="179"/>
      <c r="N2519" s="179"/>
      <c r="O2519" s="179"/>
      <c r="P2519" s="179"/>
      <c r="Q2519" s="179"/>
    </row>
    <row r="2520" spans="2:17" ht="15" customHeight="1" x14ac:dyDescent="0.3">
      <c r="B2520" s="169" t="str">
        <f>IF(Lançamentos!B2526="","",MONTH(Lançamentos!B2526))</f>
        <v/>
      </c>
      <c r="C2520" s="170" t="str">
        <f t="shared" si="40"/>
        <v/>
      </c>
      <c r="D2520" s="179"/>
      <c r="E2520" s="179"/>
      <c r="F2520" s="179"/>
      <c r="G2520" s="179"/>
      <c r="H2520" s="179"/>
      <c r="I2520" s="179"/>
      <c r="J2520" s="179"/>
      <c r="K2520" s="179"/>
      <c r="L2520" s="179"/>
      <c r="M2520" s="179"/>
      <c r="N2520" s="179"/>
      <c r="O2520" s="179"/>
      <c r="P2520" s="179"/>
      <c r="Q2520" s="179"/>
    </row>
    <row r="2521" spans="2:17" ht="15" customHeight="1" x14ac:dyDescent="0.3">
      <c r="B2521" s="169" t="str">
        <f>IF(Lançamentos!B2527="","",MONTH(Lançamentos!B2527))</f>
        <v/>
      </c>
      <c r="C2521" s="170" t="str">
        <f t="shared" si="40"/>
        <v/>
      </c>
      <c r="D2521" s="179"/>
      <c r="E2521" s="179"/>
      <c r="F2521" s="179"/>
      <c r="G2521" s="179"/>
      <c r="H2521" s="179"/>
      <c r="I2521" s="179"/>
      <c r="J2521" s="179"/>
      <c r="K2521" s="179"/>
      <c r="L2521" s="179"/>
      <c r="M2521" s="179"/>
      <c r="N2521" s="179"/>
      <c r="O2521" s="179"/>
      <c r="P2521" s="179"/>
      <c r="Q2521" s="179"/>
    </row>
    <row r="2522" spans="2:17" ht="15" customHeight="1" x14ac:dyDescent="0.3">
      <c r="B2522" s="169" t="str">
        <f>IF(Lançamentos!B2528="","",MONTH(Lançamentos!B2528))</f>
        <v/>
      </c>
      <c r="C2522" s="170" t="str">
        <f t="shared" si="40"/>
        <v/>
      </c>
      <c r="D2522" s="179"/>
      <c r="E2522" s="179"/>
      <c r="F2522" s="179"/>
      <c r="G2522" s="179"/>
      <c r="H2522" s="179"/>
      <c r="I2522" s="179"/>
      <c r="J2522" s="179"/>
      <c r="K2522" s="179"/>
      <c r="L2522" s="179"/>
      <c r="M2522" s="179"/>
      <c r="N2522" s="179"/>
      <c r="O2522" s="179"/>
      <c r="P2522" s="179"/>
      <c r="Q2522" s="179"/>
    </row>
    <row r="2523" spans="2:17" ht="15" customHeight="1" x14ac:dyDescent="0.3">
      <c r="B2523" s="169" t="str">
        <f>IF(Lançamentos!B2529="","",MONTH(Lançamentos!B2529))</f>
        <v/>
      </c>
      <c r="C2523" s="170" t="str">
        <f t="shared" si="40"/>
        <v/>
      </c>
      <c r="D2523" s="179"/>
      <c r="E2523" s="179"/>
      <c r="F2523" s="179"/>
      <c r="G2523" s="179"/>
      <c r="H2523" s="179"/>
      <c r="I2523" s="179"/>
      <c r="J2523" s="179"/>
      <c r="K2523" s="179"/>
      <c r="L2523" s="179"/>
      <c r="M2523" s="179"/>
      <c r="N2523" s="179"/>
      <c r="O2523" s="179"/>
      <c r="P2523" s="179"/>
      <c r="Q2523" s="179"/>
    </row>
    <row r="2524" spans="2:17" ht="15" customHeight="1" x14ac:dyDescent="0.3">
      <c r="B2524" s="169" t="str">
        <f>IF(Lançamentos!B2530="","",MONTH(Lançamentos!B2530))</f>
        <v/>
      </c>
      <c r="C2524" s="170" t="str">
        <f t="shared" si="40"/>
        <v/>
      </c>
      <c r="D2524" s="179"/>
      <c r="E2524" s="179"/>
      <c r="F2524" s="179"/>
      <c r="G2524" s="179"/>
      <c r="H2524" s="179"/>
      <c r="I2524" s="179"/>
      <c r="J2524" s="179"/>
      <c r="K2524" s="179"/>
      <c r="L2524" s="179"/>
      <c r="M2524" s="179"/>
      <c r="N2524" s="179"/>
      <c r="O2524" s="179"/>
      <c r="P2524" s="179"/>
      <c r="Q2524" s="179"/>
    </row>
    <row r="2525" spans="2:17" ht="15" customHeight="1" x14ac:dyDescent="0.3">
      <c r="B2525" s="169" t="str">
        <f>IF(Lançamentos!B2531="","",MONTH(Lançamentos!B2531))</f>
        <v/>
      </c>
      <c r="C2525" s="170" t="str">
        <f t="shared" si="40"/>
        <v/>
      </c>
      <c r="D2525" s="179"/>
      <c r="E2525" s="179"/>
      <c r="F2525" s="179"/>
      <c r="G2525" s="179"/>
      <c r="H2525" s="179"/>
      <c r="I2525" s="179"/>
      <c r="J2525" s="179"/>
      <c r="K2525" s="179"/>
      <c r="L2525" s="179"/>
      <c r="M2525" s="179"/>
      <c r="N2525" s="179"/>
      <c r="O2525" s="179"/>
      <c r="P2525" s="179"/>
      <c r="Q2525" s="179"/>
    </row>
    <row r="2526" spans="2:17" ht="15" customHeight="1" x14ac:dyDescent="0.3">
      <c r="B2526" s="169" t="str">
        <f>IF(Lançamentos!B2532="","",MONTH(Lançamentos!B2532))</f>
        <v/>
      </c>
      <c r="C2526" s="170" t="str">
        <f t="shared" si="40"/>
        <v/>
      </c>
      <c r="D2526" s="179"/>
      <c r="E2526" s="179"/>
      <c r="F2526" s="179"/>
      <c r="G2526" s="179"/>
      <c r="H2526" s="179"/>
      <c r="I2526" s="179"/>
      <c r="J2526" s="179"/>
      <c r="K2526" s="179"/>
      <c r="L2526" s="179"/>
      <c r="M2526" s="179"/>
      <c r="N2526" s="179"/>
      <c r="O2526" s="179"/>
      <c r="P2526" s="179"/>
      <c r="Q2526" s="179"/>
    </row>
    <row r="2527" spans="2:17" ht="15" customHeight="1" x14ac:dyDescent="0.3">
      <c r="B2527" s="169" t="str">
        <f>IF(Lançamentos!B2533="","",MONTH(Lançamentos!B2533))</f>
        <v/>
      </c>
      <c r="C2527" s="170" t="str">
        <f t="shared" si="40"/>
        <v/>
      </c>
      <c r="D2527" s="179"/>
      <c r="E2527" s="179"/>
      <c r="F2527" s="179"/>
      <c r="G2527" s="179"/>
      <c r="H2527" s="179"/>
      <c r="I2527" s="179"/>
      <c r="J2527" s="179"/>
      <c r="K2527" s="179"/>
      <c r="L2527" s="179"/>
      <c r="M2527" s="179"/>
      <c r="N2527" s="179"/>
      <c r="O2527" s="179"/>
      <c r="P2527" s="179"/>
      <c r="Q2527" s="179"/>
    </row>
    <row r="2528" spans="2:17" ht="15" customHeight="1" x14ac:dyDescent="0.3">
      <c r="B2528" s="169" t="str">
        <f>IF(Lançamentos!B2534="","",MONTH(Lançamentos!B2534))</f>
        <v/>
      </c>
      <c r="C2528" s="170" t="str">
        <f t="shared" si="40"/>
        <v/>
      </c>
      <c r="D2528" s="179"/>
      <c r="E2528" s="179"/>
      <c r="F2528" s="179"/>
      <c r="G2528" s="179"/>
      <c r="H2528" s="179"/>
      <c r="I2528" s="179"/>
      <c r="J2528" s="179"/>
      <c r="K2528" s="179"/>
      <c r="L2528" s="179"/>
      <c r="M2528" s="179"/>
      <c r="N2528" s="179"/>
      <c r="O2528" s="179"/>
      <c r="P2528" s="179"/>
      <c r="Q2528" s="179"/>
    </row>
    <row r="2529" spans="2:17" ht="15" customHeight="1" x14ac:dyDescent="0.3">
      <c r="B2529" s="169" t="str">
        <f>IF(Lançamentos!B2535="","",MONTH(Lançamentos!B2535))</f>
        <v/>
      </c>
      <c r="C2529" s="170" t="str">
        <f t="shared" si="40"/>
        <v/>
      </c>
      <c r="D2529" s="179"/>
      <c r="E2529" s="179"/>
      <c r="F2529" s="179"/>
      <c r="G2529" s="179"/>
      <c r="H2529" s="179"/>
      <c r="I2529" s="179"/>
      <c r="J2529" s="179"/>
      <c r="K2529" s="179"/>
      <c r="L2529" s="179"/>
      <c r="M2529" s="179"/>
      <c r="N2529" s="179"/>
      <c r="O2529" s="179"/>
      <c r="P2529" s="179"/>
      <c r="Q2529" s="179"/>
    </row>
    <row r="2530" spans="2:17" ht="15" customHeight="1" x14ac:dyDescent="0.3">
      <c r="B2530" s="169" t="str">
        <f>IF(Lançamentos!B2536="","",MONTH(Lançamentos!B2536))</f>
        <v/>
      </c>
      <c r="C2530" s="170" t="str">
        <f t="shared" si="40"/>
        <v/>
      </c>
      <c r="D2530" s="179"/>
      <c r="E2530" s="179"/>
      <c r="F2530" s="179"/>
      <c r="G2530" s="179"/>
      <c r="H2530" s="179"/>
      <c r="I2530" s="179"/>
      <c r="J2530" s="179"/>
      <c r="K2530" s="179"/>
      <c r="L2530" s="179"/>
      <c r="M2530" s="179"/>
      <c r="N2530" s="179"/>
      <c r="O2530" s="179"/>
      <c r="P2530" s="179"/>
      <c r="Q2530" s="179"/>
    </row>
    <row r="2531" spans="2:17" ht="15" customHeight="1" x14ac:dyDescent="0.3">
      <c r="B2531" s="169" t="str">
        <f>IF(Lançamentos!B2537="","",MONTH(Lançamentos!B2537))</f>
        <v/>
      </c>
      <c r="C2531" s="170" t="str">
        <f t="shared" si="40"/>
        <v/>
      </c>
      <c r="D2531" s="179"/>
      <c r="E2531" s="179"/>
      <c r="F2531" s="179"/>
      <c r="G2531" s="179"/>
      <c r="H2531" s="179"/>
      <c r="I2531" s="179"/>
      <c r="J2531" s="179"/>
      <c r="K2531" s="179"/>
      <c r="L2531" s="179"/>
      <c r="M2531" s="179"/>
      <c r="N2531" s="179"/>
      <c r="O2531" s="179"/>
      <c r="P2531" s="179"/>
      <c r="Q2531" s="179"/>
    </row>
    <row r="2532" spans="2:17" ht="15" customHeight="1" x14ac:dyDescent="0.3">
      <c r="B2532" s="169" t="str">
        <f>IF(Lançamentos!B2538="","",MONTH(Lançamentos!B2538))</f>
        <v/>
      </c>
      <c r="C2532" s="170" t="str">
        <f t="shared" si="40"/>
        <v/>
      </c>
      <c r="D2532" s="179"/>
      <c r="E2532" s="179"/>
      <c r="F2532" s="179"/>
      <c r="G2532" s="179"/>
      <c r="H2532" s="179"/>
      <c r="I2532" s="179"/>
      <c r="J2532" s="179"/>
      <c r="K2532" s="179"/>
      <c r="L2532" s="179"/>
      <c r="M2532" s="179"/>
      <c r="N2532" s="179"/>
      <c r="O2532" s="179"/>
      <c r="P2532" s="179"/>
      <c r="Q2532" s="179"/>
    </row>
    <row r="2533" spans="2:17" ht="15" customHeight="1" x14ac:dyDescent="0.3">
      <c r="B2533" s="169" t="str">
        <f>IF(Lançamentos!B2539="","",MONTH(Lançamentos!B2539))</f>
        <v/>
      </c>
      <c r="C2533" s="170" t="str">
        <f t="shared" si="40"/>
        <v/>
      </c>
      <c r="D2533" s="179"/>
      <c r="E2533" s="179"/>
      <c r="F2533" s="179"/>
      <c r="G2533" s="179"/>
      <c r="H2533" s="179"/>
      <c r="I2533" s="179"/>
      <c r="J2533" s="179"/>
      <c r="K2533" s="179"/>
      <c r="L2533" s="179"/>
      <c r="M2533" s="179"/>
      <c r="N2533" s="179"/>
      <c r="O2533" s="179"/>
      <c r="P2533" s="179"/>
      <c r="Q2533" s="179"/>
    </row>
    <row r="2534" spans="2:17" ht="15" customHeight="1" x14ac:dyDescent="0.3">
      <c r="B2534" s="169" t="str">
        <f>IF(Lançamentos!B2540="","",MONTH(Lançamentos!B2540))</f>
        <v/>
      </c>
      <c r="C2534" s="170" t="str">
        <f t="shared" si="40"/>
        <v/>
      </c>
      <c r="D2534" s="179"/>
      <c r="E2534" s="179"/>
      <c r="F2534" s="179"/>
      <c r="G2534" s="179"/>
      <c r="H2534" s="179"/>
      <c r="I2534" s="179"/>
      <c r="J2534" s="179"/>
      <c r="K2534" s="179"/>
      <c r="L2534" s="179"/>
      <c r="M2534" s="179"/>
      <c r="N2534" s="179"/>
      <c r="O2534" s="179"/>
      <c r="P2534" s="179"/>
      <c r="Q2534" s="179"/>
    </row>
    <row r="2535" spans="2:17" ht="15" customHeight="1" x14ac:dyDescent="0.3">
      <c r="B2535" s="169" t="str">
        <f>IF(Lançamentos!B2541="","",MONTH(Lançamentos!B2541))</f>
        <v/>
      </c>
      <c r="C2535" s="170" t="str">
        <f t="shared" si="40"/>
        <v/>
      </c>
      <c r="D2535" s="179"/>
      <c r="E2535" s="179"/>
      <c r="F2535" s="179"/>
      <c r="G2535" s="179"/>
      <c r="H2535" s="179"/>
      <c r="I2535" s="179"/>
      <c r="J2535" s="179"/>
      <c r="K2535" s="179"/>
      <c r="L2535" s="179"/>
      <c r="M2535" s="179"/>
      <c r="N2535" s="179"/>
      <c r="O2535" s="179"/>
      <c r="P2535" s="179"/>
      <c r="Q2535" s="179"/>
    </row>
    <row r="2536" spans="2:17" ht="15" customHeight="1" x14ac:dyDescent="0.3">
      <c r="B2536" s="169" t="str">
        <f>IF(Lançamentos!B2542="","",MONTH(Lançamentos!B2542))</f>
        <v/>
      </c>
      <c r="C2536" s="170" t="str">
        <f t="shared" si="40"/>
        <v/>
      </c>
      <c r="D2536" s="179"/>
      <c r="E2536" s="179"/>
      <c r="F2536" s="179"/>
      <c r="G2536" s="179"/>
      <c r="H2536" s="179"/>
      <c r="I2536" s="179"/>
      <c r="J2536" s="179"/>
      <c r="K2536" s="179"/>
      <c r="L2536" s="179"/>
      <c r="M2536" s="179"/>
      <c r="N2536" s="179"/>
      <c r="O2536" s="179"/>
      <c r="P2536" s="179"/>
      <c r="Q2536" s="179"/>
    </row>
    <row r="2537" spans="2:17" ht="15" customHeight="1" x14ac:dyDescent="0.3">
      <c r="B2537" s="169" t="str">
        <f>IF(Lançamentos!B2543="","",MONTH(Lançamentos!B2543))</f>
        <v/>
      </c>
      <c r="C2537" s="170" t="str">
        <f t="shared" si="40"/>
        <v/>
      </c>
      <c r="D2537" s="179"/>
      <c r="E2537" s="179"/>
      <c r="F2537" s="179"/>
      <c r="G2537" s="179"/>
      <c r="H2537" s="179"/>
      <c r="I2537" s="179"/>
      <c r="J2537" s="179"/>
      <c r="K2537" s="179"/>
      <c r="L2537" s="179"/>
      <c r="M2537" s="179"/>
      <c r="N2537" s="179"/>
      <c r="O2537" s="179"/>
      <c r="P2537" s="179"/>
      <c r="Q2537" s="179"/>
    </row>
    <row r="2538" spans="2:17" ht="15" customHeight="1" x14ac:dyDescent="0.3">
      <c r="B2538" s="169" t="str">
        <f>IF(Lançamentos!B2544="","",MONTH(Lançamentos!B2544))</f>
        <v/>
      </c>
      <c r="C2538" s="170" t="str">
        <f t="shared" si="40"/>
        <v/>
      </c>
      <c r="D2538" s="179"/>
      <c r="E2538" s="179"/>
      <c r="F2538" s="179"/>
      <c r="G2538" s="179"/>
      <c r="H2538" s="179"/>
      <c r="I2538" s="179"/>
      <c r="J2538" s="179"/>
      <c r="K2538" s="179"/>
      <c r="L2538" s="179"/>
      <c r="M2538" s="179"/>
      <c r="N2538" s="179"/>
      <c r="O2538" s="179"/>
      <c r="P2538" s="179"/>
      <c r="Q2538" s="179"/>
    </row>
    <row r="2539" spans="2:17" ht="15" customHeight="1" x14ac:dyDescent="0.3">
      <c r="B2539" s="169" t="str">
        <f>IF(Lançamentos!B2545="","",MONTH(Lançamentos!B2545))</f>
        <v/>
      </c>
      <c r="C2539" s="170" t="str">
        <f t="shared" si="40"/>
        <v/>
      </c>
      <c r="D2539" s="179"/>
      <c r="E2539" s="179"/>
      <c r="F2539" s="179"/>
      <c r="G2539" s="179"/>
      <c r="H2539" s="179"/>
      <c r="I2539" s="179"/>
      <c r="J2539" s="179"/>
      <c r="K2539" s="179"/>
      <c r="L2539" s="179"/>
      <c r="M2539" s="179"/>
      <c r="N2539" s="179"/>
      <c r="O2539" s="179"/>
      <c r="P2539" s="179"/>
      <c r="Q2539" s="179"/>
    </row>
    <row r="2540" spans="2:17" ht="15" customHeight="1" x14ac:dyDescent="0.3">
      <c r="B2540" s="169" t="str">
        <f>IF(Lançamentos!B2546="","",MONTH(Lançamentos!B2546))</f>
        <v/>
      </c>
      <c r="C2540" s="170" t="str">
        <f t="shared" si="40"/>
        <v/>
      </c>
      <c r="D2540" s="179"/>
      <c r="E2540" s="179"/>
      <c r="F2540" s="179"/>
      <c r="G2540" s="179"/>
      <c r="H2540" s="179"/>
      <c r="I2540" s="179"/>
      <c r="J2540" s="179"/>
      <c r="K2540" s="179"/>
      <c r="L2540" s="179"/>
      <c r="M2540" s="179"/>
      <c r="N2540" s="179"/>
      <c r="O2540" s="179"/>
      <c r="P2540" s="179"/>
      <c r="Q2540" s="179"/>
    </row>
    <row r="2541" spans="2:17" ht="15" customHeight="1" x14ac:dyDescent="0.3">
      <c r="B2541" s="169" t="str">
        <f>IF(Lançamentos!B2547="","",MONTH(Lançamentos!B2547))</f>
        <v/>
      </c>
      <c r="C2541" s="170" t="str">
        <f t="shared" si="40"/>
        <v/>
      </c>
      <c r="D2541" s="179"/>
      <c r="E2541" s="179"/>
      <c r="F2541" s="179"/>
      <c r="G2541" s="179"/>
      <c r="H2541" s="179"/>
      <c r="I2541" s="179"/>
      <c r="J2541" s="179"/>
      <c r="K2541" s="179"/>
      <c r="L2541" s="179"/>
      <c r="M2541" s="179"/>
      <c r="N2541" s="179"/>
      <c r="O2541" s="179"/>
      <c r="P2541" s="179"/>
      <c r="Q2541" s="179"/>
    </row>
    <row r="2542" spans="2:17" ht="15" customHeight="1" x14ac:dyDescent="0.3">
      <c r="B2542" s="169" t="str">
        <f>IF(Lançamentos!B2548="","",MONTH(Lançamentos!B2548))</f>
        <v/>
      </c>
      <c r="C2542" s="170" t="str">
        <f t="shared" si="40"/>
        <v/>
      </c>
      <c r="D2542" s="179"/>
      <c r="E2542" s="179"/>
      <c r="F2542" s="179"/>
      <c r="G2542" s="179"/>
      <c r="H2542" s="179"/>
      <c r="I2542" s="179"/>
      <c r="J2542" s="179"/>
      <c r="K2542" s="179"/>
      <c r="L2542" s="179"/>
      <c r="M2542" s="179"/>
      <c r="N2542" s="179"/>
      <c r="O2542" s="179"/>
      <c r="P2542" s="179"/>
      <c r="Q2542" s="179"/>
    </row>
    <row r="2543" spans="2:17" ht="15" customHeight="1" x14ac:dyDescent="0.3">
      <c r="B2543" s="169" t="str">
        <f>IF(Lançamentos!B2549="","",MONTH(Lançamentos!B2549))</f>
        <v/>
      </c>
      <c r="C2543" s="170" t="str">
        <f t="shared" si="40"/>
        <v/>
      </c>
      <c r="D2543" s="179"/>
      <c r="E2543" s="179"/>
      <c r="F2543" s="179"/>
      <c r="G2543" s="179"/>
      <c r="H2543" s="179"/>
      <c r="I2543" s="179"/>
      <c r="J2543" s="179"/>
      <c r="K2543" s="179"/>
      <c r="L2543" s="179"/>
      <c r="M2543" s="179"/>
      <c r="N2543" s="179"/>
      <c r="O2543" s="179"/>
      <c r="P2543" s="179"/>
      <c r="Q2543" s="179"/>
    </row>
    <row r="2544" spans="2:17" ht="15" customHeight="1" x14ac:dyDescent="0.3">
      <c r="B2544" s="169" t="str">
        <f>IF(Lançamentos!B2550="","",MONTH(Lançamentos!B2550))</f>
        <v/>
      </c>
      <c r="C2544" s="170" t="str">
        <f t="shared" si="40"/>
        <v/>
      </c>
      <c r="D2544" s="179"/>
      <c r="E2544" s="179"/>
      <c r="F2544" s="179"/>
      <c r="G2544" s="179"/>
      <c r="H2544" s="179"/>
      <c r="I2544" s="179"/>
      <c r="J2544" s="179"/>
      <c r="K2544" s="179"/>
      <c r="L2544" s="179"/>
      <c r="M2544" s="179"/>
      <c r="N2544" s="179"/>
      <c r="O2544" s="179"/>
      <c r="P2544" s="179"/>
      <c r="Q2544" s="179"/>
    </row>
    <row r="2545" spans="2:17" ht="15" customHeight="1" x14ac:dyDescent="0.3">
      <c r="B2545" s="169" t="str">
        <f>IF(Lançamentos!B2551="","",MONTH(Lançamentos!B2551))</f>
        <v/>
      </c>
      <c r="C2545" s="170" t="str">
        <f t="shared" si="40"/>
        <v/>
      </c>
      <c r="D2545" s="179"/>
      <c r="E2545" s="179"/>
      <c r="F2545" s="179"/>
      <c r="G2545" s="179"/>
      <c r="H2545" s="179"/>
      <c r="I2545" s="179"/>
      <c r="J2545" s="179"/>
      <c r="K2545" s="179"/>
      <c r="L2545" s="179"/>
      <c r="M2545" s="179"/>
      <c r="N2545" s="179"/>
      <c r="O2545" s="179"/>
      <c r="P2545" s="179"/>
      <c r="Q2545" s="179"/>
    </row>
    <row r="2546" spans="2:17" ht="15" customHeight="1" x14ac:dyDescent="0.3">
      <c r="B2546" s="169" t="str">
        <f>IF(Lançamentos!B2552="","",MONTH(Lançamentos!B2552))</f>
        <v/>
      </c>
      <c r="C2546" s="170" t="str">
        <f t="shared" si="40"/>
        <v/>
      </c>
      <c r="D2546" s="179"/>
      <c r="E2546" s="179"/>
      <c r="F2546" s="179"/>
      <c r="G2546" s="179"/>
      <c r="H2546" s="179"/>
      <c r="I2546" s="179"/>
      <c r="J2546" s="179"/>
      <c r="K2546" s="179"/>
      <c r="L2546" s="179"/>
      <c r="M2546" s="179"/>
      <c r="N2546" s="179"/>
      <c r="O2546" s="179"/>
      <c r="P2546" s="179"/>
      <c r="Q2546" s="179"/>
    </row>
    <row r="2547" spans="2:17" ht="15" customHeight="1" x14ac:dyDescent="0.3">
      <c r="B2547" s="169" t="str">
        <f>IF(Lançamentos!B2553="","",MONTH(Lançamentos!B2553))</f>
        <v/>
      </c>
      <c r="C2547" s="170" t="str">
        <f t="shared" si="40"/>
        <v/>
      </c>
      <c r="D2547" s="179"/>
      <c r="E2547" s="179"/>
      <c r="F2547" s="179"/>
      <c r="G2547" s="179"/>
      <c r="H2547" s="179"/>
      <c r="I2547" s="179"/>
      <c r="J2547" s="179"/>
      <c r="K2547" s="179"/>
      <c r="L2547" s="179"/>
      <c r="M2547" s="179"/>
      <c r="N2547" s="179"/>
      <c r="O2547" s="179"/>
      <c r="P2547" s="179"/>
      <c r="Q2547" s="179"/>
    </row>
    <row r="2548" spans="2:17" ht="15" customHeight="1" x14ac:dyDescent="0.3">
      <c r="B2548" s="169" t="str">
        <f>IF(Lançamentos!B2554="","",MONTH(Lançamentos!B2554))</f>
        <v/>
      </c>
      <c r="C2548" s="170" t="str">
        <f t="shared" si="40"/>
        <v/>
      </c>
      <c r="D2548" s="179"/>
      <c r="E2548" s="179"/>
      <c r="F2548" s="179"/>
      <c r="G2548" s="179"/>
      <c r="H2548" s="179"/>
      <c r="I2548" s="179"/>
      <c r="J2548" s="179"/>
      <c r="K2548" s="179"/>
      <c r="L2548" s="179"/>
      <c r="M2548" s="179"/>
      <c r="N2548" s="179"/>
      <c r="O2548" s="179"/>
      <c r="P2548" s="179"/>
      <c r="Q2548" s="179"/>
    </row>
    <row r="2549" spans="2:17" ht="15" customHeight="1" x14ac:dyDescent="0.3">
      <c r="B2549" s="169" t="str">
        <f>IF(Lançamentos!B2555="","",MONTH(Lançamentos!B2555))</f>
        <v/>
      </c>
      <c r="C2549" s="170" t="str">
        <f t="shared" si="40"/>
        <v/>
      </c>
      <c r="D2549" s="179"/>
      <c r="E2549" s="179"/>
      <c r="F2549" s="179"/>
      <c r="G2549" s="179"/>
      <c r="H2549" s="179"/>
      <c r="I2549" s="179"/>
      <c r="J2549" s="179"/>
      <c r="K2549" s="179"/>
      <c r="L2549" s="179"/>
      <c r="M2549" s="179"/>
      <c r="N2549" s="179"/>
      <c r="O2549" s="179"/>
      <c r="P2549" s="179"/>
      <c r="Q2549" s="179"/>
    </row>
    <row r="2550" spans="2:17" ht="15" customHeight="1" x14ac:dyDescent="0.3">
      <c r="B2550" s="169" t="str">
        <f>IF(Lançamentos!B2556="","",MONTH(Lançamentos!B2556))</f>
        <v/>
      </c>
      <c r="C2550" s="170" t="str">
        <f t="shared" si="40"/>
        <v/>
      </c>
      <c r="D2550" s="179"/>
      <c r="E2550" s="179"/>
      <c r="F2550" s="179"/>
      <c r="G2550" s="179"/>
      <c r="H2550" s="179"/>
      <c r="I2550" s="179"/>
      <c r="J2550" s="179"/>
      <c r="K2550" s="179"/>
      <c r="L2550" s="179"/>
      <c r="M2550" s="179"/>
      <c r="N2550" s="179"/>
      <c r="O2550" s="179"/>
      <c r="P2550" s="179"/>
      <c r="Q2550" s="179"/>
    </row>
    <row r="2551" spans="2:17" ht="15" customHeight="1" x14ac:dyDescent="0.3">
      <c r="B2551" s="169" t="str">
        <f>IF(Lançamentos!B2557="","",MONTH(Lançamentos!B2557))</f>
        <v/>
      </c>
      <c r="C2551" s="170" t="str">
        <f t="shared" si="40"/>
        <v/>
      </c>
      <c r="D2551" s="179"/>
      <c r="E2551" s="179"/>
      <c r="F2551" s="179"/>
      <c r="G2551" s="179"/>
      <c r="H2551" s="179"/>
      <c r="I2551" s="179"/>
      <c r="J2551" s="179"/>
      <c r="K2551" s="179"/>
      <c r="L2551" s="179"/>
      <c r="M2551" s="179"/>
      <c r="N2551" s="179"/>
      <c r="O2551" s="179"/>
      <c r="P2551" s="179"/>
      <c r="Q2551" s="179"/>
    </row>
    <row r="2552" spans="2:17" ht="15" customHeight="1" x14ac:dyDescent="0.3">
      <c r="B2552" s="169" t="str">
        <f>IF(Lançamentos!B2558="","",MONTH(Lançamentos!B2558))</f>
        <v/>
      </c>
      <c r="C2552" s="170" t="str">
        <f t="shared" si="40"/>
        <v/>
      </c>
      <c r="D2552" s="179"/>
      <c r="E2552" s="179"/>
      <c r="F2552" s="179"/>
      <c r="G2552" s="179"/>
      <c r="H2552" s="179"/>
      <c r="I2552" s="179"/>
      <c r="J2552" s="179"/>
      <c r="K2552" s="179"/>
      <c r="L2552" s="179"/>
      <c r="M2552" s="179"/>
      <c r="N2552" s="179"/>
      <c r="O2552" s="179"/>
      <c r="P2552" s="179"/>
      <c r="Q2552" s="179"/>
    </row>
    <row r="2553" spans="2:17" ht="15" customHeight="1" x14ac:dyDescent="0.3">
      <c r="B2553" s="169" t="str">
        <f>IF(Lançamentos!B2559="","",MONTH(Lançamentos!B2559))</f>
        <v/>
      </c>
      <c r="C2553" s="170" t="str">
        <f t="shared" si="40"/>
        <v/>
      </c>
      <c r="D2553" s="179"/>
      <c r="E2553" s="179"/>
      <c r="F2553" s="179"/>
      <c r="G2553" s="179"/>
      <c r="H2553" s="179"/>
      <c r="I2553" s="179"/>
      <c r="J2553" s="179"/>
      <c r="K2553" s="179"/>
      <c r="L2553" s="179"/>
      <c r="M2553" s="179"/>
      <c r="N2553" s="179"/>
      <c r="O2553" s="179"/>
      <c r="P2553" s="179"/>
      <c r="Q2553" s="179"/>
    </row>
    <row r="2554" spans="2:17" ht="15" customHeight="1" x14ac:dyDescent="0.3">
      <c r="B2554" s="169" t="str">
        <f>IF(Lançamentos!B2560="","",MONTH(Lançamentos!B2560))</f>
        <v/>
      </c>
      <c r="C2554" s="170" t="str">
        <f t="shared" si="40"/>
        <v/>
      </c>
      <c r="D2554" s="179"/>
      <c r="E2554" s="179"/>
      <c r="F2554" s="179"/>
      <c r="G2554" s="179"/>
      <c r="H2554" s="179"/>
      <c r="I2554" s="179"/>
      <c r="J2554" s="179"/>
      <c r="K2554" s="179"/>
      <c r="L2554" s="179"/>
      <c r="M2554" s="179"/>
      <c r="N2554" s="179"/>
      <c r="O2554" s="179"/>
      <c r="P2554" s="179"/>
      <c r="Q2554" s="179"/>
    </row>
    <row r="2555" spans="2:17" ht="15" customHeight="1" x14ac:dyDescent="0.3">
      <c r="B2555" s="169" t="str">
        <f>IF(Lançamentos!B2561="","",MONTH(Lançamentos!B2561))</f>
        <v/>
      </c>
      <c r="C2555" s="170" t="str">
        <f t="shared" si="40"/>
        <v/>
      </c>
      <c r="D2555" s="179"/>
      <c r="E2555" s="179"/>
      <c r="F2555" s="179"/>
      <c r="G2555" s="179"/>
      <c r="H2555" s="179"/>
      <c r="I2555" s="179"/>
      <c r="J2555" s="179"/>
      <c r="K2555" s="179"/>
      <c r="L2555" s="179"/>
      <c r="M2555" s="179"/>
      <c r="N2555" s="179"/>
      <c r="O2555" s="179"/>
      <c r="P2555" s="179"/>
      <c r="Q2555" s="179"/>
    </row>
    <row r="2556" spans="2:17" ht="15" customHeight="1" x14ac:dyDescent="0.3">
      <c r="B2556" s="169" t="str">
        <f>IF(Lançamentos!B2562="","",MONTH(Lançamentos!B2562))</f>
        <v/>
      </c>
      <c r="C2556" s="170" t="str">
        <f t="shared" si="40"/>
        <v/>
      </c>
      <c r="D2556" s="179"/>
      <c r="E2556" s="179"/>
      <c r="F2556" s="179"/>
      <c r="G2556" s="179"/>
      <c r="H2556" s="179"/>
      <c r="I2556" s="179"/>
      <c r="J2556" s="179"/>
      <c r="K2556" s="179"/>
      <c r="L2556" s="179"/>
      <c r="M2556" s="179"/>
      <c r="N2556" s="179"/>
      <c r="O2556" s="179"/>
      <c r="P2556" s="179"/>
      <c r="Q2556" s="179"/>
    </row>
    <row r="2557" spans="2:17" ht="15" customHeight="1" x14ac:dyDescent="0.3">
      <c r="B2557" s="169" t="str">
        <f>IF(Lançamentos!B2563="","",MONTH(Lançamentos!B2563))</f>
        <v/>
      </c>
      <c r="C2557" s="170" t="str">
        <f t="shared" si="40"/>
        <v/>
      </c>
      <c r="D2557" s="179"/>
      <c r="E2557" s="179"/>
      <c r="F2557" s="179"/>
      <c r="G2557" s="179"/>
      <c r="H2557" s="179"/>
      <c r="I2557" s="179"/>
      <c r="J2557" s="179"/>
      <c r="K2557" s="179"/>
      <c r="L2557" s="179"/>
      <c r="M2557" s="179"/>
      <c r="N2557" s="179"/>
      <c r="O2557" s="179"/>
      <c r="P2557" s="179"/>
      <c r="Q2557" s="179"/>
    </row>
    <row r="2558" spans="2:17" ht="15" customHeight="1" x14ac:dyDescent="0.3">
      <c r="B2558" s="169" t="str">
        <f>IF(Lançamentos!B2564="","",MONTH(Lançamentos!B2564))</f>
        <v/>
      </c>
      <c r="C2558" s="170" t="str">
        <f t="shared" si="40"/>
        <v/>
      </c>
      <c r="D2558" s="179"/>
      <c r="E2558" s="179"/>
      <c r="F2558" s="179"/>
      <c r="G2558" s="179"/>
      <c r="H2558" s="179"/>
      <c r="I2558" s="179"/>
      <c r="J2558" s="179"/>
      <c r="K2558" s="179"/>
      <c r="L2558" s="179"/>
      <c r="M2558" s="179"/>
      <c r="N2558" s="179"/>
      <c r="O2558" s="179"/>
      <c r="P2558" s="179"/>
      <c r="Q2558" s="179"/>
    </row>
    <row r="2559" spans="2:17" ht="15" customHeight="1" x14ac:dyDescent="0.3">
      <c r="B2559" s="169" t="str">
        <f>IF(Lançamentos!B2565="","",MONTH(Lançamentos!B2565))</f>
        <v/>
      </c>
      <c r="C2559" s="170" t="str">
        <f t="shared" si="40"/>
        <v/>
      </c>
      <c r="D2559" s="179"/>
      <c r="E2559" s="179"/>
      <c r="F2559" s="179"/>
      <c r="G2559" s="179"/>
      <c r="H2559" s="179"/>
      <c r="I2559" s="179"/>
      <c r="J2559" s="179"/>
      <c r="K2559" s="179"/>
      <c r="L2559" s="179"/>
      <c r="M2559" s="179"/>
      <c r="N2559" s="179"/>
      <c r="O2559" s="179"/>
      <c r="P2559" s="179"/>
      <c r="Q2559" s="179"/>
    </row>
    <row r="2560" spans="2:17" ht="15" customHeight="1" x14ac:dyDescent="0.3">
      <c r="B2560" s="169" t="str">
        <f>IF(Lançamentos!B2566="","",MONTH(Lançamentos!B2566))</f>
        <v/>
      </c>
      <c r="C2560" s="170" t="str">
        <f t="shared" si="40"/>
        <v/>
      </c>
      <c r="D2560" s="179"/>
      <c r="E2560" s="179"/>
      <c r="F2560" s="179"/>
      <c r="G2560" s="179"/>
      <c r="H2560" s="179"/>
      <c r="I2560" s="179"/>
      <c r="J2560" s="179"/>
      <c r="K2560" s="179"/>
      <c r="L2560" s="179"/>
      <c r="M2560" s="179"/>
      <c r="N2560" s="179"/>
      <c r="O2560" s="179"/>
      <c r="P2560" s="179"/>
      <c r="Q2560" s="179"/>
    </row>
    <row r="2561" spans="2:17" ht="15" customHeight="1" x14ac:dyDescent="0.3">
      <c r="B2561" s="169" t="str">
        <f>IF(Lançamentos!B2567="","",MONTH(Lançamentos!B2567))</f>
        <v/>
      </c>
      <c r="C2561" s="170" t="str">
        <f t="shared" si="40"/>
        <v/>
      </c>
      <c r="D2561" s="179"/>
      <c r="E2561" s="179"/>
      <c r="F2561" s="179"/>
      <c r="G2561" s="179"/>
      <c r="H2561" s="179"/>
      <c r="I2561" s="179"/>
      <c r="J2561" s="179"/>
      <c r="K2561" s="179"/>
      <c r="L2561" s="179"/>
      <c r="M2561" s="179"/>
      <c r="N2561" s="179"/>
      <c r="O2561" s="179"/>
      <c r="P2561" s="179"/>
      <c r="Q2561" s="179"/>
    </row>
    <row r="2562" spans="2:17" ht="15" customHeight="1" x14ac:dyDescent="0.3">
      <c r="B2562" s="169" t="str">
        <f>IF(Lançamentos!B2568="","",MONTH(Lançamentos!B2568))</f>
        <v/>
      </c>
      <c r="C2562" s="170" t="str">
        <f t="shared" si="40"/>
        <v/>
      </c>
      <c r="D2562" s="179"/>
      <c r="E2562" s="179"/>
      <c r="F2562" s="179"/>
      <c r="G2562" s="179"/>
      <c r="H2562" s="179"/>
      <c r="I2562" s="179"/>
      <c r="J2562" s="179"/>
      <c r="K2562" s="179"/>
      <c r="L2562" s="179"/>
      <c r="M2562" s="179"/>
      <c r="N2562" s="179"/>
      <c r="O2562" s="179"/>
      <c r="P2562" s="179"/>
      <c r="Q2562" s="179"/>
    </row>
    <row r="2563" spans="2:17" ht="15" customHeight="1" x14ac:dyDescent="0.3">
      <c r="B2563" s="169" t="str">
        <f>IF(Lançamentos!B2569="","",MONTH(Lançamentos!B2569))</f>
        <v/>
      </c>
      <c r="C2563" s="170" t="str">
        <f t="shared" si="40"/>
        <v/>
      </c>
      <c r="D2563" s="179"/>
      <c r="E2563" s="179"/>
      <c r="F2563" s="179"/>
      <c r="G2563" s="179"/>
      <c r="H2563" s="179"/>
      <c r="I2563" s="179"/>
      <c r="J2563" s="179"/>
      <c r="K2563" s="179"/>
      <c r="L2563" s="179"/>
      <c r="M2563" s="179"/>
      <c r="N2563" s="179"/>
      <c r="O2563" s="179"/>
      <c r="P2563" s="179"/>
      <c r="Q2563" s="179"/>
    </row>
    <row r="2564" spans="2:17" ht="15" customHeight="1" x14ac:dyDescent="0.3">
      <c r="B2564" s="169" t="str">
        <f>IF(Lançamentos!B2570="","",MONTH(Lançamentos!B2570))</f>
        <v/>
      </c>
      <c r="C2564" s="170" t="str">
        <f t="shared" si="40"/>
        <v/>
      </c>
      <c r="D2564" s="179"/>
      <c r="E2564" s="179"/>
      <c r="F2564" s="179"/>
      <c r="G2564" s="179"/>
      <c r="H2564" s="179"/>
      <c r="I2564" s="179"/>
      <c r="J2564" s="179"/>
      <c r="K2564" s="179"/>
      <c r="L2564" s="179"/>
      <c r="M2564" s="179"/>
      <c r="N2564" s="179"/>
      <c r="O2564" s="179"/>
      <c r="P2564" s="179"/>
      <c r="Q2564" s="179"/>
    </row>
    <row r="2565" spans="2:17" ht="15" customHeight="1" x14ac:dyDescent="0.3">
      <c r="B2565" s="169" t="str">
        <f>IF(Lançamentos!B2571="","",MONTH(Lançamentos!B2571))</f>
        <v/>
      </c>
      <c r="C2565" s="170" t="str">
        <f t="shared" ref="C2565:C2628" si="41">IFERROR(INDEX($A$4:$A$14,B2565),"")</f>
        <v/>
      </c>
      <c r="D2565" s="179"/>
      <c r="E2565" s="179"/>
      <c r="F2565" s="179"/>
      <c r="G2565" s="179"/>
      <c r="H2565" s="179"/>
      <c r="I2565" s="179"/>
      <c r="J2565" s="179"/>
      <c r="K2565" s="179"/>
      <c r="L2565" s="179"/>
      <c r="M2565" s="179"/>
      <c r="N2565" s="179"/>
      <c r="O2565" s="179"/>
      <c r="P2565" s="179"/>
      <c r="Q2565" s="179"/>
    </row>
    <row r="2566" spans="2:17" ht="15" customHeight="1" x14ac:dyDescent="0.3">
      <c r="B2566" s="169" t="str">
        <f>IF(Lançamentos!B2572="","",MONTH(Lançamentos!B2572))</f>
        <v/>
      </c>
      <c r="C2566" s="170" t="str">
        <f t="shared" si="41"/>
        <v/>
      </c>
      <c r="D2566" s="179"/>
      <c r="E2566" s="179"/>
      <c r="F2566" s="179"/>
      <c r="G2566" s="179"/>
      <c r="H2566" s="179"/>
      <c r="I2566" s="179"/>
      <c r="J2566" s="179"/>
      <c r="K2566" s="179"/>
      <c r="L2566" s="179"/>
      <c r="M2566" s="179"/>
      <c r="N2566" s="179"/>
      <c r="O2566" s="179"/>
      <c r="P2566" s="179"/>
      <c r="Q2566" s="179"/>
    </row>
    <row r="2567" spans="2:17" ht="15" customHeight="1" x14ac:dyDescent="0.3">
      <c r="B2567" s="169" t="str">
        <f>IF(Lançamentos!B2573="","",MONTH(Lançamentos!B2573))</f>
        <v/>
      </c>
      <c r="C2567" s="170" t="str">
        <f t="shared" si="41"/>
        <v/>
      </c>
      <c r="D2567" s="179"/>
      <c r="E2567" s="179"/>
      <c r="F2567" s="179"/>
      <c r="G2567" s="179"/>
      <c r="H2567" s="179"/>
      <c r="I2567" s="179"/>
      <c r="J2567" s="179"/>
      <c r="K2567" s="179"/>
      <c r="L2567" s="179"/>
      <c r="M2567" s="179"/>
      <c r="N2567" s="179"/>
      <c r="O2567" s="179"/>
      <c r="P2567" s="179"/>
      <c r="Q2567" s="179"/>
    </row>
    <row r="2568" spans="2:17" ht="15" customHeight="1" x14ac:dyDescent="0.3">
      <c r="B2568" s="169" t="str">
        <f>IF(Lançamentos!B2574="","",MONTH(Lançamentos!B2574))</f>
        <v/>
      </c>
      <c r="C2568" s="170" t="str">
        <f t="shared" si="41"/>
        <v/>
      </c>
      <c r="D2568" s="179"/>
      <c r="E2568" s="179"/>
      <c r="F2568" s="179"/>
      <c r="G2568" s="179"/>
      <c r="H2568" s="179"/>
      <c r="I2568" s="179"/>
      <c r="J2568" s="179"/>
      <c r="K2568" s="179"/>
      <c r="L2568" s="179"/>
      <c r="M2568" s="179"/>
      <c r="N2568" s="179"/>
      <c r="O2568" s="179"/>
      <c r="P2568" s="179"/>
      <c r="Q2568" s="179"/>
    </row>
    <row r="2569" spans="2:17" ht="15" customHeight="1" x14ac:dyDescent="0.3">
      <c r="B2569" s="169" t="str">
        <f>IF(Lançamentos!B2575="","",MONTH(Lançamentos!B2575))</f>
        <v/>
      </c>
      <c r="C2569" s="170" t="str">
        <f t="shared" si="41"/>
        <v/>
      </c>
      <c r="D2569" s="179"/>
      <c r="E2569" s="179"/>
      <c r="F2569" s="179"/>
      <c r="G2569" s="179"/>
      <c r="H2569" s="179"/>
      <c r="I2569" s="179"/>
      <c r="J2569" s="179"/>
      <c r="K2569" s="179"/>
      <c r="L2569" s="179"/>
      <c r="M2569" s="179"/>
      <c r="N2569" s="179"/>
      <c r="O2569" s="179"/>
      <c r="P2569" s="179"/>
      <c r="Q2569" s="179"/>
    </row>
    <row r="2570" spans="2:17" ht="15" customHeight="1" x14ac:dyDescent="0.3">
      <c r="B2570" s="169" t="str">
        <f>IF(Lançamentos!B2576="","",MONTH(Lançamentos!B2576))</f>
        <v/>
      </c>
      <c r="C2570" s="170" t="str">
        <f t="shared" si="41"/>
        <v/>
      </c>
      <c r="D2570" s="179"/>
      <c r="E2570" s="179"/>
      <c r="F2570" s="179"/>
      <c r="G2570" s="179"/>
      <c r="H2570" s="179"/>
      <c r="I2570" s="179"/>
      <c r="J2570" s="179"/>
      <c r="K2570" s="179"/>
      <c r="L2570" s="179"/>
      <c r="M2570" s="179"/>
      <c r="N2570" s="179"/>
      <c r="O2570" s="179"/>
      <c r="P2570" s="179"/>
      <c r="Q2570" s="179"/>
    </row>
    <row r="2571" spans="2:17" ht="15" customHeight="1" x14ac:dyDescent="0.3">
      <c r="B2571" s="169" t="str">
        <f>IF(Lançamentos!B2577="","",MONTH(Lançamentos!B2577))</f>
        <v/>
      </c>
      <c r="C2571" s="170" t="str">
        <f t="shared" si="41"/>
        <v/>
      </c>
      <c r="D2571" s="179"/>
      <c r="E2571" s="179"/>
      <c r="F2571" s="179"/>
      <c r="G2571" s="179"/>
      <c r="H2571" s="179"/>
      <c r="I2571" s="179"/>
      <c r="J2571" s="179"/>
      <c r="K2571" s="179"/>
      <c r="L2571" s="179"/>
      <c r="M2571" s="179"/>
      <c r="N2571" s="179"/>
      <c r="O2571" s="179"/>
      <c r="P2571" s="179"/>
      <c r="Q2571" s="179"/>
    </row>
    <row r="2572" spans="2:17" ht="15" customHeight="1" x14ac:dyDescent="0.3">
      <c r="B2572" s="169" t="str">
        <f>IF(Lançamentos!B2578="","",MONTH(Lançamentos!B2578))</f>
        <v/>
      </c>
      <c r="C2572" s="170" t="str">
        <f t="shared" si="41"/>
        <v/>
      </c>
      <c r="D2572" s="179"/>
      <c r="E2572" s="179"/>
      <c r="F2572" s="179"/>
      <c r="G2572" s="179"/>
      <c r="H2572" s="179"/>
      <c r="I2572" s="179"/>
      <c r="J2572" s="179"/>
      <c r="K2572" s="179"/>
      <c r="L2572" s="179"/>
      <c r="M2572" s="179"/>
      <c r="N2572" s="179"/>
      <c r="O2572" s="179"/>
      <c r="P2572" s="179"/>
      <c r="Q2572" s="179"/>
    </row>
    <row r="2573" spans="2:17" ht="15" customHeight="1" x14ac:dyDescent="0.3">
      <c r="B2573" s="169" t="str">
        <f>IF(Lançamentos!B2579="","",MONTH(Lançamentos!B2579))</f>
        <v/>
      </c>
      <c r="C2573" s="170" t="str">
        <f t="shared" si="41"/>
        <v/>
      </c>
      <c r="D2573" s="179"/>
      <c r="E2573" s="179"/>
      <c r="F2573" s="179"/>
      <c r="G2573" s="179"/>
      <c r="H2573" s="179"/>
      <c r="I2573" s="179"/>
      <c r="J2573" s="179"/>
      <c r="K2573" s="179"/>
      <c r="L2573" s="179"/>
      <c r="M2573" s="179"/>
      <c r="N2573" s="179"/>
      <c r="O2573" s="179"/>
      <c r="P2573" s="179"/>
      <c r="Q2573" s="179"/>
    </row>
    <row r="2574" spans="2:17" ht="15" customHeight="1" x14ac:dyDescent="0.3">
      <c r="B2574" s="169" t="str">
        <f>IF(Lançamentos!B2580="","",MONTH(Lançamentos!B2580))</f>
        <v/>
      </c>
      <c r="C2574" s="170" t="str">
        <f t="shared" si="41"/>
        <v/>
      </c>
      <c r="D2574" s="179"/>
      <c r="E2574" s="179"/>
      <c r="F2574" s="179"/>
      <c r="G2574" s="179"/>
      <c r="H2574" s="179"/>
      <c r="I2574" s="179"/>
      <c r="J2574" s="179"/>
      <c r="K2574" s="179"/>
      <c r="L2574" s="179"/>
      <c r="M2574" s="179"/>
      <c r="N2574" s="179"/>
      <c r="O2574" s="179"/>
      <c r="P2574" s="179"/>
      <c r="Q2574" s="179"/>
    </row>
    <row r="2575" spans="2:17" ht="15" customHeight="1" x14ac:dyDescent="0.3">
      <c r="B2575" s="169" t="str">
        <f>IF(Lançamentos!B2581="","",MONTH(Lançamentos!B2581))</f>
        <v/>
      </c>
      <c r="C2575" s="170" t="str">
        <f t="shared" si="41"/>
        <v/>
      </c>
      <c r="D2575" s="179"/>
      <c r="E2575" s="179"/>
      <c r="F2575" s="179"/>
      <c r="G2575" s="179"/>
      <c r="H2575" s="179"/>
      <c r="I2575" s="179"/>
      <c r="J2575" s="179"/>
      <c r="K2575" s="179"/>
      <c r="L2575" s="179"/>
      <c r="M2575" s="179"/>
      <c r="N2575" s="179"/>
      <c r="O2575" s="179"/>
      <c r="P2575" s="179"/>
      <c r="Q2575" s="179"/>
    </row>
    <row r="2576" spans="2:17" ht="15" customHeight="1" x14ac:dyDescent="0.3">
      <c r="B2576" s="169" t="str">
        <f>IF(Lançamentos!B2582="","",MONTH(Lançamentos!B2582))</f>
        <v/>
      </c>
      <c r="C2576" s="170" t="str">
        <f t="shared" si="41"/>
        <v/>
      </c>
      <c r="D2576" s="179"/>
      <c r="E2576" s="179"/>
      <c r="F2576" s="179"/>
      <c r="G2576" s="179"/>
      <c r="H2576" s="179"/>
      <c r="I2576" s="179"/>
      <c r="J2576" s="179"/>
      <c r="K2576" s="179"/>
      <c r="L2576" s="179"/>
      <c r="M2576" s="179"/>
      <c r="N2576" s="179"/>
      <c r="O2576" s="179"/>
      <c r="P2576" s="179"/>
      <c r="Q2576" s="179"/>
    </row>
    <row r="2577" spans="2:17" ht="15" customHeight="1" x14ac:dyDescent="0.3">
      <c r="B2577" s="169" t="str">
        <f>IF(Lançamentos!B2583="","",MONTH(Lançamentos!B2583))</f>
        <v/>
      </c>
      <c r="C2577" s="170" t="str">
        <f t="shared" si="41"/>
        <v/>
      </c>
      <c r="D2577" s="179"/>
      <c r="E2577" s="179"/>
      <c r="F2577" s="179"/>
      <c r="G2577" s="179"/>
      <c r="H2577" s="179"/>
      <c r="I2577" s="179"/>
      <c r="J2577" s="179"/>
      <c r="K2577" s="179"/>
      <c r="L2577" s="179"/>
      <c r="M2577" s="179"/>
      <c r="N2577" s="179"/>
      <c r="O2577" s="179"/>
      <c r="P2577" s="179"/>
      <c r="Q2577" s="179"/>
    </row>
    <row r="2578" spans="2:17" ht="15" customHeight="1" x14ac:dyDescent="0.3">
      <c r="B2578" s="169" t="str">
        <f>IF(Lançamentos!B2584="","",MONTH(Lançamentos!B2584))</f>
        <v/>
      </c>
      <c r="C2578" s="170" t="str">
        <f t="shared" si="41"/>
        <v/>
      </c>
      <c r="D2578" s="179"/>
      <c r="E2578" s="179"/>
      <c r="F2578" s="179"/>
      <c r="G2578" s="179"/>
      <c r="H2578" s="179"/>
      <c r="I2578" s="179"/>
      <c r="J2578" s="179"/>
      <c r="K2578" s="179"/>
      <c r="L2578" s="179"/>
      <c r="M2578" s="179"/>
      <c r="N2578" s="179"/>
      <c r="O2578" s="179"/>
      <c r="P2578" s="179"/>
      <c r="Q2578" s="179"/>
    </row>
    <row r="2579" spans="2:17" ht="15" customHeight="1" x14ac:dyDescent="0.3">
      <c r="B2579" s="169" t="str">
        <f>IF(Lançamentos!B2585="","",MONTH(Lançamentos!B2585))</f>
        <v/>
      </c>
      <c r="C2579" s="170" t="str">
        <f t="shared" si="41"/>
        <v/>
      </c>
      <c r="D2579" s="179"/>
      <c r="E2579" s="179"/>
      <c r="F2579" s="179"/>
      <c r="G2579" s="179"/>
      <c r="H2579" s="179"/>
      <c r="I2579" s="179"/>
      <c r="J2579" s="179"/>
      <c r="K2579" s="179"/>
      <c r="L2579" s="179"/>
      <c r="M2579" s="179"/>
      <c r="N2579" s="179"/>
      <c r="O2579" s="179"/>
      <c r="P2579" s="179"/>
      <c r="Q2579" s="179"/>
    </row>
    <row r="2580" spans="2:17" ht="15" customHeight="1" x14ac:dyDescent="0.3">
      <c r="B2580" s="169" t="str">
        <f>IF(Lançamentos!B2586="","",MONTH(Lançamentos!B2586))</f>
        <v/>
      </c>
      <c r="C2580" s="170" t="str">
        <f t="shared" si="41"/>
        <v/>
      </c>
      <c r="D2580" s="179"/>
      <c r="E2580" s="179"/>
      <c r="F2580" s="179"/>
      <c r="G2580" s="179"/>
      <c r="H2580" s="179"/>
      <c r="I2580" s="179"/>
      <c r="J2580" s="179"/>
      <c r="K2580" s="179"/>
      <c r="L2580" s="179"/>
      <c r="M2580" s="179"/>
      <c r="N2580" s="179"/>
      <c r="O2580" s="179"/>
      <c r="P2580" s="179"/>
      <c r="Q2580" s="179"/>
    </row>
    <row r="2581" spans="2:17" ht="15" customHeight="1" x14ac:dyDescent="0.3">
      <c r="B2581" s="169" t="str">
        <f>IF(Lançamentos!B2587="","",MONTH(Lançamentos!B2587))</f>
        <v/>
      </c>
      <c r="C2581" s="170" t="str">
        <f t="shared" si="41"/>
        <v/>
      </c>
      <c r="D2581" s="179"/>
      <c r="E2581" s="179"/>
      <c r="F2581" s="179"/>
      <c r="G2581" s="179"/>
      <c r="H2581" s="179"/>
      <c r="I2581" s="179"/>
      <c r="J2581" s="179"/>
      <c r="K2581" s="179"/>
      <c r="L2581" s="179"/>
      <c r="M2581" s="179"/>
      <c r="N2581" s="179"/>
      <c r="O2581" s="179"/>
      <c r="P2581" s="179"/>
      <c r="Q2581" s="179"/>
    </row>
    <row r="2582" spans="2:17" ht="15" customHeight="1" x14ac:dyDescent="0.3">
      <c r="B2582" s="169" t="str">
        <f>IF(Lançamentos!B2588="","",MONTH(Lançamentos!B2588))</f>
        <v/>
      </c>
      <c r="C2582" s="170" t="str">
        <f t="shared" si="41"/>
        <v/>
      </c>
      <c r="D2582" s="179"/>
      <c r="E2582" s="179"/>
      <c r="F2582" s="179"/>
      <c r="G2582" s="179"/>
      <c r="H2582" s="179"/>
      <c r="I2582" s="179"/>
      <c r="J2582" s="179"/>
      <c r="K2582" s="179"/>
      <c r="L2582" s="179"/>
      <c r="M2582" s="179"/>
      <c r="N2582" s="179"/>
      <c r="O2582" s="179"/>
      <c r="P2582" s="179"/>
      <c r="Q2582" s="179"/>
    </row>
    <row r="2583" spans="2:17" ht="15" customHeight="1" x14ac:dyDescent="0.3">
      <c r="B2583" s="169" t="str">
        <f>IF(Lançamentos!B2589="","",MONTH(Lançamentos!B2589))</f>
        <v/>
      </c>
      <c r="C2583" s="170" t="str">
        <f t="shared" si="41"/>
        <v/>
      </c>
      <c r="D2583" s="179"/>
      <c r="E2583" s="179"/>
      <c r="F2583" s="179"/>
      <c r="G2583" s="179"/>
      <c r="H2583" s="179"/>
      <c r="I2583" s="179"/>
      <c r="J2583" s="179"/>
      <c r="K2583" s="179"/>
      <c r="L2583" s="179"/>
      <c r="M2583" s="179"/>
      <c r="N2583" s="179"/>
      <c r="O2583" s="179"/>
      <c r="P2583" s="179"/>
      <c r="Q2583" s="179"/>
    </row>
    <row r="2584" spans="2:17" ht="15" customHeight="1" x14ac:dyDescent="0.3">
      <c r="B2584" s="169" t="str">
        <f>IF(Lançamentos!B2590="","",MONTH(Lançamentos!B2590))</f>
        <v/>
      </c>
      <c r="C2584" s="170" t="str">
        <f t="shared" si="41"/>
        <v/>
      </c>
      <c r="D2584" s="179"/>
      <c r="E2584" s="179"/>
      <c r="F2584" s="179"/>
      <c r="G2584" s="179"/>
      <c r="H2584" s="179"/>
      <c r="I2584" s="179"/>
      <c r="J2584" s="179"/>
      <c r="K2584" s="179"/>
      <c r="L2584" s="179"/>
      <c r="M2584" s="179"/>
      <c r="N2584" s="179"/>
      <c r="O2584" s="179"/>
      <c r="P2584" s="179"/>
      <c r="Q2584" s="179"/>
    </row>
    <row r="2585" spans="2:17" ht="15" customHeight="1" x14ac:dyDescent="0.3">
      <c r="B2585" s="169" t="str">
        <f>IF(Lançamentos!B2591="","",MONTH(Lançamentos!B2591))</f>
        <v/>
      </c>
      <c r="C2585" s="170" t="str">
        <f t="shared" si="41"/>
        <v/>
      </c>
      <c r="D2585" s="179"/>
      <c r="E2585" s="179"/>
      <c r="F2585" s="179"/>
      <c r="G2585" s="179"/>
      <c r="H2585" s="179"/>
      <c r="I2585" s="179"/>
      <c r="J2585" s="179"/>
      <c r="K2585" s="179"/>
      <c r="L2585" s="179"/>
      <c r="M2585" s="179"/>
      <c r="N2585" s="179"/>
      <c r="O2585" s="179"/>
      <c r="P2585" s="179"/>
      <c r="Q2585" s="179"/>
    </row>
    <row r="2586" spans="2:17" ht="15" customHeight="1" x14ac:dyDescent="0.3">
      <c r="B2586" s="169" t="str">
        <f>IF(Lançamentos!B2592="","",MONTH(Lançamentos!B2592))</f>
        <v/>
      </c>
      <c r="C2586" s="170" t="str">
        <f t="shared" si="41"/>
        <v/>
      </c>
      <c r="D2586" s="179"/>
      <c r="E2586" s="179"/>
      <c r="F2586" s="179"/>
      <c r="G2586" s="179"/>
      <c r="H2586" s="179"/>
      <c r="I2586" s="179"/>
      <c r="J2586" s="179"/>
      <c r="K2586" s="179"/>
      <c r="L2586" s="179"/>
      <c r="M2586" s="179"/>
      <c r="N2586" s="179"/>
      <c r="O2586" s="179"/>
      <c r="P2586" s="179"/>
      <c r="Q2586" s="179"/>
    </row>
    <row r="2587" spans="2:17" ht="15" customHeight="1" x14ac:dyDescent="0.3">
      <c r="B2587" s="169" t="str">
        <f>IF(Lançamentos!B2593="","",MONTH(Lançamentos!B2593))</f>
        <v/>
      </c>
      <c r="C2587" s="170" t="str">
        <f t="shared" si="41"/>
        <v/>
      </c>
      <c r="D2587" s="179"/>
      <c r="E2587" s="179"/>
      <c r="F2587" s="179"/>
      <c r="G2587" s="179"/>
      <c r="H2587" s="179"/>
      <c r="I2587" s="179"/>
      <c r="J2587" s="179"/>
      <c r="K2587" s="179"/>
      <c r="L2587" s="179"/>
      <c r="M2587" s="179"/>
      <c r="N2587" s="179"/>
      <c r="O2587" s="179"/>
      <c r="P2587" s="179"/>
      <c r="Q2587" s="179"/>
    </row>
    <row r="2588" spans="2:17" ht="15" customHeight="1" x14ac:dyDescent="0.3">
      <c r="B2588" s="169" t="str">
        <f>IF(Lançamentos!B2594="","",MONTH(Lançamentos!B2594))</f>
        <v/>
      </c>
      <c r="C2588" s="170" t="str">
        <f t="shared" si="41"/>
        <v/>
      </c>
      <c r="D2588" s="179"/>
      <c r="E2588" s="179"/>
      <c r="F2588" s="179"/>
      <c r="G2588" s="179"/>
      <c r="H2588" s="179"/>
      <c r="I2588" s="179"/>
      <c r="J2588" s="179"/>
      <c r="K2588" s="179"/>
      <c r="L2588" s="179"/>
      <c r="M2588" s="179"/>
      <c r="N2588" s="179"/>
      <c r="O2588" s="179"/>
      <c r="P2588" s="179"/>
      <c r="Q2588" s="179"/>
    </row>
    <row r="2589" spans="2:17" ht="15" customHeight="1" x14ac:dyDescent="0.3">
      <c r="B2589" s="169" t="str">
        <f>IF(Lançamentos!B2595="","",MONTH(Lançamentos!B2595))</f>
        <v/>
      </c>
      <c r="C2589" s="170" t="str">
        <f t="shared" si="41"/>
        <v/>
      </c>
      <c r="D2589" s="179"/>
      <c r="E2589" s="179"/>
      <c r="F2589" s="179"/>
      <c r="G2589" s="179"/>
      <c r="H2589" s="179"/>
      <c r="I2589" s="179"/>
      <c r="J2589" s="179"/>
      <c r="K2589" s="179"/>
      <c r="L2589" s="179"/>
      <c r="M2589" s="179"/>
      <c r="N2589" s="179"/>
      <c r="O2589" s="179"/>
      <c r="P2589" s="179"/>
      <c r="Q2589" s="179"/>
    </row>
    <row r="2590" spans="2:17" ht="15" customHeight="1" x14ac:dyDescent="0.3">
      <c r="B2590" s="169" t="str">
        <f>IF(Lançamentos!B2596="","",MONTH(Lançamentos!B2596))</f>
        <v/>
      </c>
      <c r="C2590" s="170" t="str">
        <f t="shared" si="41"/>
        <v/>
      </c>
      <c r="D2590" s="179"/>
      <c r="E2590" s="179"/>
      <c r="F2590" s="179"/>
      <c r="G2590" s="179"/>
      <c r="H2590" s="179"/>
      <c r="I2590" s="179"/>
      <c r="J2590" s="179"/>
      <c r="K2590" s="179"/>
      <c r="L2590" s="179"/>
      <c r="M2590" s="179"/>
      <c r="N2590" s="179"/>
      <c r="O2590" s="179"/>
      <c r="P2590" s="179"/>
      <c r="Q2590" s="179"/>
    </row>
    <row r="2591" spans="2:17" ht="15" customHeight="1" x14ac:dyDescent="0.3">
      <c r="B2591" s="169" t="str">
        <f>IF(Lançamentos!B2597="","",MONTH(Lançamentos!B2597))</f>
        <v/>
      </c>
      <c r="C2591" s="170" t="str">
        <f t="shared" si="41"/>
        <v/>
      </c>
      <c r="D2591" s="179"/>
      <c r="E2591" s="179"/>
      <c r="F2591" s="179"/>
      <c r="G2591" s="179"/>
      <c r="H2591" s="179"/>
      <c r="I2591" s="179"/>
      <c r="J2591" s="179"/>
      <c r="K2591" s="179"/>
      <c r="L2591" s="179"/>
      <c r="M2591" s="179"/>
      <c r="N2591" s="179"/>
      <c r="O2591" s="179"/>
      <c r="P2591" s="179"/>
      <c r="Q2591" s="179"/>
    </row>
    <row r="2592" spans="2:17" ht="15" customHeight="1" x14ac:dyDescent="0.3">
      <c r="B2592" s="169" t="str">
        <f>IF(Lançamentos!B2598="","",MONTH(Lançamentos!B2598))</f>
        <v/>
      </c>
      <c r="C2592" s="170" t="str">
        <f t="shared" si="41"/>
        <v/>
      </c>
      <c r="D2592" s="179"/>
      <c r="E2592" s="179"/>
      <c r="F2592" s="179"/>
      <c r="G2592" s="179"/>
      <c r="H2592" s="179"/>
      <c r="I2592" s="179"/>
      <c r="J2592" s="179"/>
      <c r="K2592" s="179"/>
      <c r="L2592" s="179"/>
      <c r="M2592" s="179"/>
      <c r="N2592" s="179"/>
      <c r="O2592" s="179"/>
      <c r="P2592" s="179"/>
      <c r="Q2592" s="179"/>
    </row>
    <row r="2593" spans="2:17" ht="15" customHeight="1" x14ac:dyDescent="0.3">
      <c r="B2593" s="169" t="str">
        <f>IF(Lançamentos!B2599="","",MONTH(Lançamentos!B2599))</f>
        <v/>
      </c>
      <c r="C2593" s="170" t="str">
        <f t="shared" si="41"/>
        <v/>
      </c>
      <c r="D2593" s="179"/>
      <c r="E2593" s="179"/>
      <c r="F2593" s="179"/>
      <c r="G2593" s="179"/>
      <c r="H2593" s="179"/>
      <c r="I2593" s="179"/>
      <c r="J2593" s="179"/>
      <c r="K2593" s="179"/>
      <c r="L2593" s="179"/>
      <c r="M2593" s="179"/>
      <c r="N2593" s="179"/>
      <c r="O2593" s="179"/>
      <c r="P2593" s="179"/>
      <c r="Q2593" s="179"/>
    </row>
    <row r="2594" spans="2:17" ht="15" customHeight="1" x14ac:dyDescent="0.3">
      <c r="B2594" s="169" t="str">
        <f>IF(Lançamentos!B2600="","",MONTH(Lançamentos!B2600))</f>
        <v/>
      </c>
      <c r="C2594" s="170" t="str">
        <f t="shared" si="41"/>
        <v/>
      </c>
      <c r="D2594" s="179"/>
      <c r="E2594" s="179"/>
      <c r="F2594" s="179"/>
      <c r="G2594" s="179"/>
      <c r="H2594" s="179"/>
      <c r="I2594" s="179"/>
      <c r="J2594" s="179"/>
      <c r="K2594" s="179"/>
      <c r="L2594" s="179"/>
      <c r="M2594" s="179"/>
      <c r="N2594" s="179"/>
      <c r="O2594" s="179"/>
      <c r="P2594" s="179"/>
      <c r="Q2594" s="179"/>
    </row>
    <row r="2595" spans="2:17" ht="15" customHeight="1" x14ac:dyDescent="0.3">
      <c r="B2595" s="169" t="str">
        <f>IF(Lançamentos!B2601="","",MONTH(Lançamentos!B2601))</f>
        <v/>
      </c>
      <c r="C2595" s="170" t="str">
        <f t="shared" si="41"/>
        <v/>
      </c>
      <c r="D2595" s="179"/>
      <c r="E2595" s="179"/>
      <c r="F2595" s="179"/>
      <c r="G2595" s="179"/>
      <c r="H2595" s="179"/>
      <c r="I2595" s="179"/>
      <c r="J2595" s="179"/>
      <c r="K2595" s="179"/>
      <c r="L2595" s="179"/>
      <c r="M2595" s="179"/>
      <c r="N2595" s="179"/>
      <c r="O2595" s="179"/>
      <c r="P2595" s="179"/>
      <c r="Q2595" s="179"/>
    </row>
    <row r="2596" spans="2:17" ht="15" customHeight="1" x14ac:dyDescent="0.3">
      <c r="B2596" s="169" t="str">
        <f>IF(Lançamentos!B2602="","",MONTH(Lançamentos!B2602))</f>
        <v/>
      </c>
      <c r="C2596" s="170" t="str">
        <f t="shared" si="41"/>
        <v/>
      </c>
      <c r="D2596" s="179"/>
      <c r="E2596" s="179"/>
      <c r="F2596" s="179"/>
      <c r="G2596" s="179"/>
      <c r="H2596" s="179"/>
      <c r="I2596" s="179"/>
      <c r="J2596" s="179"/>
      <c r="K2596" s="179"/>
      <c r="L2596" s="179"/>
      <c r="M2596" s="179"/>
      <c r="N2596" s="179"/>
      <c r="O2596" s="179"/>
      <c r="P2596" s="179"/>
      <c r="Q2596" s="179"/>
    </row>
    <row r="2597" spans="2:17" ht="15" customHeight="1" x14ac:dyDescent="0.3">
      <c r="B2597" s="169" t="str">
        <f>IF(Lançamentos!B2603="","",MONTH(Lançamentos!B2603))</f>
        <v/>
      </c>
      <c r="C2597" s="170" t="str">
        <f t="shared" si="41"/>
        <v/>
      </c>
      <c r="D2597" s="179"/>
      <c r="E2597" s="179"/>
      <c r="F2597" s="179"/>
      <c r="G2597" s="179"/>
      <c r="H2597" s="179"/>
      <c r="I2597" s="179"/>
      <c r="J2597" s="179"/>
      <c r="K2597" s="179"/>
      <c r="L2597" s="179"/>
      <c r="M2597" s="179"/>
      <c r="N2597" s="179"/>
      <c r="O2597" s="179"/>
      <c r="P2597" s="179"/>
      <c r="Q2597" s="179"/>
    </row>
    <row r="2598" spans="2:17" ht="15" customHeight="1" x14ac:dyDescent="0.3">
      <c r="B2598" s="169" t="str">
        <f>IF(Lançamentos!B2604="","",MONTH(Lançamentos!B2604))</f>
        <v/>
      </c>
      <c r="C2598" s="170" t="str">
        <f t="shared" si="41"/>
        <v/>
      </c>
      <c r="D2598" s="179"/>
      <c r="E2598" s="179"/>
      <c r="F2598" s="179"/>
      <c r="G2598" s="179"/>
      <c r="H2598" s="179"/>
      <c r="I2598" s="179"/>
      <c r="J2598" s="179"/>
      <c r="K2598" s="179"/>
      <c r="L2598" s="179"/>
      <c r="M2598" s="179"/>
      <c r="N2598" s="179"/>
      <c r="O2598" s="179"/>
      <c r="P2598" s="179"/>
      <c r="Q2598" s="179"/>
    </row>
    <row r="2599" spans="2:17" ht="15" customHeight="1" x14ac:dyDescent="0.3">
      <c r="B2599" s="169" t="str">
        <f>IF(Lançamentos!B2605="","",MONTH(Lançamentos!B2605))</f>
        <v/>
      </c>
      <c r="C2599" s="170" t="str">
        <f t="shared" si="41"/>
        <v/>
      </c>
      <c r="D2599" s="179"/>
      <c r="E2599" s="179"/>
      <c r="F2599" s="179"/>
      <c r="G2599" s="179"/>
      <c r="H2599" s="179"/>
      <c r="I2599" s="179"/>
      <c r="J2599" s="179"/>
      <c r="K2599" s="179"/>
      <c r="L2599" s="179"/>
      <c r="M2599" s="179"/>
      <c r="N2599" s="179"/>
      <c r="O2599" s="179"/>
      <c r="P2599" s="179"/>
      <c r="Q2599" s="179"/>
    </row>
    <row r="2600" spans="2:17" ht="15" customHeight="1" x14ac:dyDescent="0.3">
      <c r="B2600" s="169" t="str">
        <f>IF(Lançamentos!B2606="","",MONTH(Lançamentos!B2606))</f>
        <v/>
      </c>
      <c r="C2600" s="170" t="str">
        <f t="shared" si="41"/>
        <v/>
      </c>
      <c r="D2600" s="179"/>
      <c r="E2600" s="179"/>
      <c r="F2600" s="179"/>
      <c r="G2600" s="179"/>
      <c r="H2600" s="179"/>
      <c r="I2600" s="179"/>
      <c r="J2600" s="179"/>
      <c r="K2600" s="179"/>
      <c r="L2600" s="179"/>
      <c r="M2600" s="179"/>
      <c r="N2600" s="179"/>
      <c r="O2600" s="179"/>
      <c r="P2600" s="179"/>
      <c r="Q2600" s="179"/>
    </row>
    <row r="2601" spans="2:17" ht="15" customHeight="1" x14ac:dyDescent="0.3">
      <c r="B2601" s="169" t="str">
        <f>IF(Lançamentos!B2607="","",MONTH(Lançamentos!B2607))</f>
        <v/>
      </c>
      <c r="C2601" s="170" t="str">
        <f t="shared" si="41"/>
        <v/>
      </c>
      <c r="D2601" s="179"/>
      <c r="E2601" s="179"/>
      <c r="F2601" s="179"/>
      <c r="G2601" s="179"/>
      <c r="H2601" s="179"/>
      <c r="I2601" s="179"/>
      <c r="J2601" s="179"/>
      <c r="K2601" s="179"/>
      <c r="L2601" s="179"/>
      <c r="M2601" s="179"/>
      <c r="N2601" s="179"/>
      <c r="O2601" s="179"/>
      <c r="P2601" s="179"/>
      <c r="Q2601" s="179"/>
    </row>
    <row r="2602" spans="2:17" ht="15" customHeight="1" x14ac:dyDescent="0.3">
      <c r="B2602" s="169" t="str">
        <f>IF(Lançamentos!B2608="","",MONTH(Lançamentos!B2608))</f>
        <v/>
      </c>
      <c r="C2602" s="170" t="str">
        <f t="shared" si="41"/>
        <v/>
      </c>
      <c r="D2602" s="179"/>
      <c r="E2602" s="179"/>
      <c r="F2602" s="179"/>
      <c r="G2602" s="179"/>
      <c r="H2602" s="179"/>
      <c r="I2602" s="179"/>
      <c r="J2602" s="179"/>
      <c r="K2602" s="179"/>
      <c r="L2602" s="179"/>
      <c r="M2602" s="179"/>
      <c r="N2602" s="179"/>
      <c r="O2602" s="179"/>
      <c r="P2602" s="179"/>
      <c r="Q2602" s="179"/>
    </row>
    <row r="2603" spans="2:17" ht="15" customHeight="1" x14ac:dyDescent="0.3">
      <c r="B2603" s="169" t="str">
        <f>IF(Lançamentos!B2609="","",MONTH(Lançamentos!B2609))</f>
        <v/>
      </c>
      <c r="C2603" s="170" t="str">
        <f t="shared" si="41"/>
        <v/>
      </c>
      <c r="D2603" s="179"/>
      <c r="E2603" s="179"/>
      <c r="F2603" s="179"/>
      <c r="G2603" s="179"/>
      <c r="H2603" s="179"/>
      <c r="I2603" s="179"/>
      <c r="J2603" s="179"/>
      <c r="K2603" s="179"/>
      <c r="L2603" s="179"/>
      <c r="M2603" s="179"/>
      <c r="N2603" s="179"/>
      <c r="O2603" s="179"/>
      <c r="P2603" s="179"/>
      <c r="Q2603" s="179"/>
    </row>
    <row r="2604" spans="2:17" ht="15" customHeight="1" x14ac:dyDescent="0.3">
      <c r="B2604" s="169" t="str">
        <f>IF(Lançamentos!B2610="","",MONTH(Lançamentos!B2610))</f>
        <v/>
      </c>
      <c r="C2604" s="170" t="str">
        <f t="shared" si="41"/>
        <v/>
      </c>
      <c r="D2604" s="179"/>
      <c r="E2604" s="179"/>
      <c r="F2604" s="179"/>
      <c r="G2604" s="179"/>
      <c r="H2604" s="179"/>
      <c r="I2604" s="179"/>
      <c r="J2604" s="179"/>
      <c r="K2604" s="179"/>
      <c r="L2604" s="179"/>
      <c r="M2604" s="179"/>
      <c r="N2604" s="179"/>
      <c r="O2604" s="179"/>
      <c r="P2604" s="179"/>
      <c r="Q2604" s="179"/>
    </row>
    <row r="2605" spans="2:17" ht="15" customHeight="1" x14ac:dyDescent="0.3">
      <c r="B2605" s="169" t="str">
        <f>IF(Lançamentos!B2611="","",MONTH(Lançamentos!B2611))</f>
        <v/>
      </c>
      <c r="C2605" s="170" t="str">
        <f t="shared" si="41"/>
        <v/>
      </c>
      <c r="D2605" s="179"/>
      <c r="E2605" s="179"/>
      <c r="F2605" s="179"/>
      <c r="G2605" s="179"/>
      <c r="H2605" s="179"/>
      <c r="I2605" s="179"/>
      <c r="J2605" s="179"/>
      <c r="K2605" s="179"/>
      <c r="L2605" s="179"/>
      <c r="M2605" s="179"/>
      <c r="N2605" s="179"/>
      <c r="O2605" s="179"/>
      <c r="P2605" s="179"/>
      <c r="Q2605" s="179"/>
    </row>
    <row r="2606" spans="2:17" ht="15" customHeight="1" x14ac:dyDescent="0.3">
      <c r="B2606" s="169" t="str">
        <f>IF(Lançamentos!B2612="","",MONTH(Lançamentos!B2612))</f>
        <v/>
      </c>
      <c r="C2606" s="170" t="str">
        <f t="shared" si="41"/>
        <v/>
      </c>
      <c r="D2606" s="179"/>
      <c r="E2606" s="179"/>
      <c r="F2606" s="179"/>
      <c r="G2606" s="179"/>
      <c r="H2606" s="179"/>
      <c r="I2606" s="179"/>
      <c r="J2606" s="179"/>
      <c r="K2606" s="179"/>
      <c r="L2606" s="179"/>
      <c r="M2606" s="179"/>
      <c r="N2606" s="179"/>
      <c r="O2606" s="179"/>
      <c r="P2606" s="179"/>
      <c r="Q2606" s="179"/>
    </row>
    <row r="2607" spans="2:17" ht="15" customHeight="1" x14ac:dyDescent="0.3">
      <c r="B2607" s="169" t="str">
        <f>IF(Lançamentos!B2613="","",MONTH(Lançamentos!B2613))</f>
        <v/>
      </c>
      <c r="C2607" s="170" t="str">
        <f t="shared" si="41"/>
        <v/>
      </c>
      <c r="D2607" s="179"/>
      <c r="E2607" s="179"/>
      <c r="F2607" s="179"/>
      <c r="G2607" s="179"/>
      <c r="H2607" s="179"/>
      <c r="I2607" s="179"/>
      <c r="J2607" s="179"/>
      <c r="K2607" s="179"/>
      <c r="L2607" s="179"/>
      <c r="M2607" s="179"/>
      <c r="N2607" s="179"/>
      <c r="O2607" s="179"/>
      <c r="P2607" s="179"/>
      <c r="Q2607" s="179"/>
    </row>
    <row r="2608" spans="2:17" ht="15" customHeight="1" x14ac:dyDescent="0.3">
      <c r="B2608" s="169" t="str">
        <f>IF(Lançamentos!B2614="","",MONTH(Lançamentos!B2614))</f>
        <v/>
      </c>
      <c r="C2608" s="170" t="str">
        <f t="shared" si="41"/>
        <v/>
      </c>
      <c r="D2608" s="179"/>
      <c r="E2608" s="179"/>
      <c r="F2608" s="179"/>
      <c r="G2608" s="179"/>
      <c r="H2608" s="179"/>
      <c r="I2608" s="179"/>
      <c r="J2608" s="179"/>
      <c r="K2608" s="179"/>
      <c r="L2608" s="179"/>
      <c r="M2608" s="179"/>
      <c r="N2608" s="179"/>
      <c r="O2608" s="179"/>
      <c r="P2608" s="179"/>
      <c r="Q2608" s="179"/>
    </row>
    <row r="2609" spans="2:17" ht="15" customHeight="1" x14ac:dyDescent="0.3">
      <c r="B2609" s="169" t="str">
        <f>IF(Lançamentos!B2615="","",MONTH(Lançamentos!B2615))</f>
        <v/>
      </c>
      <c r="C2609" s="170" t="str">
        <f t="shared" si="41"/>
        <v/>
      </c>
      <c r="D2609" s="179"/>
      <c r="E2609" s="179"/>
      <c r="F2609" s="179"/>
      <c r="G2609" s="179"/>
      <c r="H2609" s="179"/>
      <c r="I2609" s="179"/>
      <c r="J2609" s="179"/>
      <c r="K2609" s="179"/>
      <c r="L2609" s="179"/>
      <c r="M2609" s="179"/>
      <c r="N2609" s="179"/>
      <c r="O2609" s="179"/>
      <c r="P2609" s="179"/>
      <c r="Q2609" s="179"/>
    </row>
    <row r="2610" spans="2:17" ht="15" customHeight="1" x14ac:dyDescent="0.3">
      <c r="B2610" s="169" t="str">
        <f>IF(Lançamentos!B2616="","",MONTH(Lançamentos!B2616))</f>
        <v/>
      </c>
      <c r="C2610" s="170" t="str">
        <f t="shared" si="41"/>
        <v/>
      </c>
      <c r="D2610" s="179"/>
      <c r="E2610" s="179"/>
      <c r="F2610" s="179"/>
      <c r="G2610" s="179"/>
      <c r="H2610" s="179"/>
      <c r="I2610" s="179"/>
      <c r="J2610" s="179"/>
      <c r="K2610" s="179"/>
      <c r="L2610" s="179"/>
      <c r="M2610" s="179"/>
      <c r="N2610" s="179"/>
      <c r="O2610" s="179"/>
      <c r="P2610" s="179"/>
      <c r="Q2610" s="179"/>
    </row>
    <row r="2611" spans="2:17" ht="15" customHeight="1" x14ac:dyDescent="0.3">
      <c r="B2611" s="169" t="str">
        <f>IF(Lançamentos!B2617="","",MONTH(Lançamentos!B2617))</f>
        <v/>
      </c>
      <c r="C2611" s="170" t="str">
        <f t="shared" si="41"/>
        <v/>
      </c>
      <c r="D2611" s="179"/>
      <c r="E2611" s="179"/>
      <c r="F2611" s="179"/>
      <c r="G2611" s="179"/>
      <c r="H2611" s="179"/>
      <c r="I2611" s="179"/>
      <c r="J2611" s="179"/>
      <c r="K2611" s="179"/>
      <c r="L2611" s="179"/>
      <c r="M2611" s="179"/>
      <c r="N2611" s="179"/>
      <c r="O2611" s="179"/>
      <c r="P2611" s="179"/>
      <c r="Q2611" s="179"/>
    </row>
    <row r="2612" spans="2:17" ht="15" customHeight="1" x14ac:dyDescent="0.3">
      <c r="B2612" s="169" t="str">
        <f>IF(Lançamentos!B2618="","",MONTH(Lançamentos!B2618))</f>
        <v/>
      </c>
      <c r="C2612" s="170" t="str">
        <f t="shared" si="41"/>
        <v/>
      </c>
      <c r="D2612" s="179"/>
      <c r="E2612" s="179"/>
      <c r="F2612" s="179"/>
      <c r="G2612" s="179"/>
      <c r="H2612" s="179"/>
      <c r="I2612" s="179"/>
      <c r="J2612" s="179"/>
      <c r="K2612" s="179"/>
      <c r="L2612" s="179"/>
      <c r="M2612" s="179"/>
      <c r="N2612" s="179"/>
      <c r="O2612" s="179"/>
      <c r="P2612" s="179"/>
      <c r="Q2612" s="179"/>
    </row>
    <row r="2613" spans="2:17" ht="15" customHeight="1" x14ac:dyDescent="0.3">
      <c r="B2613" s="169" t="str">
        <f>IF(Lançamentos!B2619="","",MONTH(Lançamentos!B2619))</f>
        <v/>
      </c>
      <c r="C2613" s="170" t="str">
        <f t="shared" si="41"/>
        <v/>
      </c>
      <c r="D2613" s="179"/>
      <c r="E2613" s="179"/>
      <c r="F2613" s="179"/>
      <c r="G2613" s="179"/>
      <c r="H2613" s="179"/>
      <c r="I2613" s="179"/>
      <c r="J2613" s="179"/>
      <c r="K2613" s="179"/>
      <c r="L2613" s="179"/>
      <c r="M2613" s="179"/>
      <c r="N2613" s="179"/>
      <c r="O2613" s="179"/>
      <c r="P2613" s="179"/>
      <c r="Q2613" s="179"/>
    </row>
    <row r="2614" spans="2:17" ht="15" customHeight="1" x14ac:dyDescent="0.3">
      <c r="B2614" s="169" t="str">
        <f>IF(Lançamentos!B2620="","",MONTH(Lançamentos!B2620))</f>
        <v/>
      </c>
      <c r="C2614" s="170" t="str">
        <f t="shared" si="41"/>
        <v/>
      </c>
      <c r="D2614" s="179"/>
      <c r="E2614" s="179"/>
      <c r="F2614" s="179"/>
      <c r="G2614" s="179"/>
      <c r="H2614" s="179"/>
      <c r="I2614" s="179"/>
      <c r="J2614" s="179"/>
      <c r="K2614" s="179"/>
      <c r="L2614" s="179"/>
      <c r="M2614" s="179"/>
      <c r="N2614" s="179"/>
      <c r="O2614" s="179"/>
      <c r="P2614" s="179"/>
      <c r="Q2614" s="179"/>
    </row>
    <row r="2615" spans="2:17" ht="15" customHeight="1" x14ac:dyDescent="0.3">
      <c r="B2615" s="169" t="str">
        <f>IF(Lançamentos!B2621="","",MONTH(Lançamentos!B2621))</f>
        <v/>
      </c>
      <c r="C2615" s="170" t="str">
        <f t="shared" si="41"/>
        <v/>
      </c>
      <c r="D2615" s="179"/>
      <c r="E2615" s="179"/>
      <c r="F2615" s="179"/>
      <c r="G2615" s="179"/>
      <c r="H2615" s="179"/>
      <c r="I2615" s="179"/>
      <c r="J2615" s="179"/>
      <c r="K2615" s="179"/>
      <c r="L2615" s="179"/>
      <c r="M2615" s="179"/>
      <c r="N2615" s="179"/>
      <c r="O2615" s="179"/>
      <c r="P2615" s="179"/>
      <c r="Q2615" s="179"/>
    </row>
    <row r="2616" spans="2:17" ht="15" customHeight="1" x14ac:dyDescent="0.3">
      <c r="B2616" s="169" t="str">
        <f>IF(Lançamentos!B2622="","",MONTH(Lançamentos!B2622))</f>
        <v/>
      </c>
      <c r="C2616" s="170" t="str">
        <f t="shared" si="41"/>
        <v/>
      </c>
      <c r="D2616" s="179"/>
      <c r="E2616" s="179"/>
      <c r="F2616" s="179"/>
      <c r="G2616" s="179"/>
      <c r="H2616" s="179"/>
      <c r="I2616" s="179"/>
      <c r="J2616" s="179"/>
      <c r="K2616" s="179"/>
      <c r="L2616" s="179"/>
      <c r="M2616" s="179"/>
      <c r="N2616" s="179"/>
      <c r="O2616" s="179"/>
      <c r="P2616" s="179"/>
      <c r="Q2616" s="179"/>
    </row>
    <row r="2617" spans="2:17" ht="15" customHeight="1" x14ac:dyDescent="0.3">
      <c r="B2617" s="169" t="str">
        <f>IF(Lançamentos!B2623="","",MONTH(Lançamentos!B2623))</f>
        <v/>
      </c>
      <c r="C2617" s="170" t="str">
        <f t="shared" si="41"/>
        <v/>
      </c>
      <c r="D2617" s="179"/>
      <c r="E2617" s="179"/>
      <c r="F2617" s="179"/>
      <c r="G2617" s="179"/>
      <c r="H2617" s="179"/>
      <c r="I2617" s="179"/>
      <c r="J2617" s="179"/>
      <c r="K2617" s="179"/>
      <c r="L2617" s="179"/>
      <c r="M2617" s="179"/>
      <c r="N2617" s="179"/>
      <c r="O2617" s="179"/>
      <c r="P2617" s="179"/>
      <c r="Q2617" s="179"/>
    </row>
    <row r="2618" spans="2:17" ht="15" customHeight="1" x14ac:dyDescent="0.3">
      <c r="B2618" s="169" t="str">
        <f>IF(Lançamentos!B2624="","",MONTH(Lançamentos!B2624))</f>
        <v/>
      </c>
      <c r="C2618" s="170" t="str">
        <f t="shared" si="41"/>
        <v/>
      </c>
      <c r="D2618" s="179"/>
      <c r="E2618" s="179"/>
      <c r="F2618" s="179"/>
      <c r="G2618" s="179"/>
      <c r="H2618" s="179"/>
      <c r="I2618" s="179"/>
      <c r="J2618" s="179"/>
      <c r="K2618" s="179"/>
      <c r="L2618" s="179"/>
      <c r="M2618" s="179"/>
      <c r="N2618" s="179"/>
      <c r="O2618" s="179"/>
      <c r="P2618" s="179"/>
      <c r="Q2618" s="179"/>
    </row>
    <row r="2619" spans="2:17" ht="15" customHeight="1" x14ac:dyDescent="0.3">
      <c r="B2619" s="169" t="str">
        <f>IF(Lançamentos!B2625="","",MONTH(Lançamentos!B2625))</f>
        <v/>
      </c>
      <c r="C2619" s="170" t="str">
        <f t="shared" si="41"/>
        <v/>
      </c>
      <c r="D2619" s="179"/>
      <c r="E2619" s="179"/>
      <c r="F2619" s="179"/>
      <c r="G2619" s="179"/>
      <c r="H2619" s="179"/>
      <c r="I2619" s="179"/>
      <c r="J2619" s="179"/>
      <c r="K2619" s="179"/>
      <c r="L2619" s="179"/>
      <c r="M2619" s="179"/>
      <c r="N2619" s="179"/>
      <c r="O2619" s="179"/>
      <c r="P2619" s="179"/>
      <c r="Q2619" s="179"/>
    </row>
    <row r="2620" spans="2:17" ht="15" customHeight="1" x14ac:dyDescent="0.3">
      <c r="B2620" s="169" t="str">
        <f>IF(Lançamentos!B2626="","",MONTH(Lançamentos!B2626))</f>
        <v/>
      </c>
      <c r="C2620" s="170" t="str">
        <f t="shared" si="41"/>
        <v/>
      </c>
      <c r="D2620" s="179"/>
      <c r="E2620" s="179"/>
      <c r="F2620" s="179"/>
      <c r="G2620" s="179"/>
      <c r="H2620" s="179"/>
      <c r="I2620" s="179"/>
      <c r="J2620" s="179"/>
      <c r="K2620" s="179"/>
      <c r="L2620" s="179"/>
      <c r="M2620" s="179"/>
      <c r="N2620" s="179"/>
      <c r="O2620" s="179"/>
      <c r="P2620" s="179"/>
      <c r="Q2620" s="179"/>
    </row>
    <row r="2621" spans="2:17" ht="15" customHeight="1" x14ac:dyDescent="0.3">
      <c r="B2621" s="169" t="str">
        <f>IF(Lançamentos!B2627="","",MONTH(Lançamentos!B2627))</f>
        <v/>
      </c>
      <c r="C2621" s="170" t="str">
        <f t="shared" si="41"/>
        <v/>
      </c>
      <c r="D2621" s="179"/>
      <c r="E2621" s="179"/>
      <c r="F2621" s="179"/>
      <c r="G2621" s="179"/>
      <c r="H2621" s="179"/>
      <c r="I2621" s="179"/>
      <c r="J2621" s="179"/>
      <c r="K2621" s="179"/>
      <c r="L2621" s="179"/>
      <c r="M2621" s="179"/>
      <c r="N2621" s="179"/>
      <c r="O2621" s="179"/>
      <c r="P2621" s="179"/>
      <c r="Q2621" s="179"/>
    </row>
    <row r="2622" spans="2:17" ht="15" customHeight="1" x14ac:dyDescent="0.3">
      <c r="B2622" s="169" t="str">
        <f>IF(Lançamentos!B2628="","",MONTH(Lançamentos!B2628))</f>
        <v/>
      </c>
      <c r="C2622" s="170" t="str">
        <f t="shared" si="41"/>
        <v/>
      </c>
      <c r="D2622" s="179"/>
      <c r="E2622" s="179"/>
      <c r="F2622" s="179"/>
      <c r="G2622" s="179"/>
      <c r="H2622" s="179"/>
      <c r="I2622" s="179"/>
      <c r="J2622" s="179"/>
      <c r="K2622" s="179"/>
      <c r="L2622" s="179"/>
      <c r="M2622" s="179"/>
      <c r="N2622" s="179"/>
      <c r="O2622" s="179"/>
      <c r="P2622" s="179"/>
      <c r="Q2622" s="179"/>
    </row>
    <row r="2623" spans="2:17" ht="15" customHeight="1" x14ac:dyDescent="0.3">
      <c r="B2623" s="169" t="str">
        <f>IF(Lançamentos!B2629="","",MONTH(Lançamentos!B2629))</f>
        <v/>
      </c>
      <c r="C2623" s="170" t="str">
        <f t="shared" si="41"/>
        <v/>
      </c>
      <c r="D2623" s="179"/>
      <c r="E2623" s="179"/>
      <c r="F2623" s="179"/>
      <c r="G2623" s="179"/>
      <c r="H2623" s="179"/>
      <c r="I2623" s="179"/>
      <c r="J2623" s="179"/>
      <c r="K2623" s="179"/>
      <c r="L2623" s="179"/>
      <c r="M2623" s="179"/>
      <c r="N2623" s="179"/>
      <c r="O2623" s="179"/>
      <c r="P2623" s="179"/>
      <c r="Q2623" s="179"/>
    </row>
    <row r="2624" spans="2:17" ht="15" customHeight="1" x14ac:dyDescent="0.3">
      <c r="B2624" s="169" t="str">
        <f>IF(Lançamentos!B2630="","",MONTH(Lançamentos!B2630))</f>
        <v/>
      </c>
      <c r="C2624" s="170" t="str">
        <f t="shared" si="41"/>
        <v/>
      </c>
      <c r="D2624" s="179"/>
      <c r="E2624" s="179"/>
      <c r="F2624" s="179"/>
      <c r="G2624" s="179"/>
      <c r="H2624" s="179"/>
      <c r="I2624" s="179"/>
      <c r="J2624" s="179"/>
      <c r="K2624" s="179"/>
      <c r="L2624" s="179"/>
      <c r="M2624" s="179"/>
      <c r="N2624" s="179"/>
      <c r="O2624" s="179"/>
      <c r="P2624" s="179"/>
      <c r="Q2624" s="179"/>
    </row>
    <row r="2625" spans="2:17" ht="15" customHeight="1" x14ac:dyDescent="0.3">
      <c r="B2625" s="169" t="str">
        <f>IF(Lançamentos!B2631="","",MONTH(Lançamentos!B2631))</f>
        <v/>
      </c>
      <c r="C2625" s="170" t="str">
        <f t="shared" si="41"/>
        <v/>
      </c>
      <c r="D2625" s="179"/>
      <c r="E2625" s="179"/>
      <c r="F2625" s="179"/>
      <c r="G2625" s="179"/>
      <c r="H2625" s="179"/>
      <c r="I2625" s="179"/>
      <c r="J2625" s="179"/>
      <c r="K2625" s="179"/>
      <c r="L2625" s="179"/>
      <c r="M2625" s="179"/>
      <c r="N2625" s="179"/>
      <c r="O2625" s="179"/>
      <c r="P2625" s="179"/>
      <c r="Q2625" s="179"/>
    </row>
    <row r="2626" spans="2:17" ht="15" customHeight="1" x14ac:dyDescent="0.3">
      <c r="B2626" s="169" t="str">
        <f>IF(Lançamentos!B2632="","",MONTH(Lançamentos!B2632))</f>
        <v/>
      </c>
      <c r="C2626" s="170" t="str">
        <f t="shared" si="41"/>
        <v/>
      </c>
      <c r="D2626" s="179"/>
      <c r="E2626" s="179"/>
      <c r="F2626" s="179"/>
      <c r="G2626" s="179"/>
      <c r="H2626" s="179"/>
      <c r="I2626" s="179"/>
      <c r="J2626" s="179"/>
      <c r="K2626" s="179"/>
      <c r="L2626" s="179"/>
      <c r="M2626" s="179"/>
      <c r="N2626" s="179"/>
      <c r="O2626" s="179"/>
      <c r="P2626" s="179"/>
      <c r="Q2626" s="179"/>
    </row>
    <row r="2627" spans="2:17" ht="15" customHeight="1" x14ac:dyDescent="0.3">
      <c r="B2627" s="169" t="str">
        <f>IF(Lançamentos!B2633="","",MONTH(Lançamentos!B2633))</f>
        <v/>
      </c>
      <c r="C2627" s="170" t="str">
        <f t="shared" si="41"/>
        <v/>
      </c>
      <c r="D2627" s="179"/>
      <c r="E2627" s="179"/>
      <c r="F2627" s="179"/>
      <c r="G2627" s="179"/>
      <c r="H2627" s="179"/>
      <c r="I2627" s="179"/>
      <c r="J2627" s="179"/>
      <c r="K2627" s="179"/>
      <c r="L2627" s="179"/>
      <c r="M2627" s="179"/>
      <c r="N2627" s="179"/>
      <c r="O2627" s="179"/>
      <c r="P2627" s="179"/>
      <c r="Q2627" s="179"/>
    </row>
    <row r="2628" spans="2:17" ht="15" customHeight="1" x14ac:dyDescent="0.3">
      <c r="B2628" s="169" t="str">
        <f>IF(Lançamentos!B2634="","",MONTH(Lançamentos!B2634))</f>
        <v/>
      </c>
      <c r="C2628" s="170" t="str">
        <f t="shared" si="41"/>
        <v/>
      </c>
      <c r="D2628" s="179"/>
      <c r="E2628" s="179"/>
      <c r="F2628" s="179"/>
      <c r="G2628" s="179"/>
      <c r="H2628" s="179"/>
      <c r="I2628" s="179"/>
      <c r="J2628" s="179"/>
      <c r="K2628" s="179"/>
      <c r="L2628" s="179"/>
      <c r="M2628" s="179"/>
      <c r="N2628" s="179"/>
      <c r="O2628" s="179"/>
      <c r="P2628" s="179"/>
      <c r="Q2628" s="179"/>
    </row>
    <row r="2629" spans="2:17" ht="15" customHeight="1" x14ac:dyDescent="0.3">
      <c r="B2629" s="169" t="str">
        <f>IF(Lançamentos!B2635="","",MONTH(Lançamentos!B2635))</f>
        <v/>
      </c>
      <c r="C2629" s="170" t="str">
        <f t="shared" ref="C2629:C2692" si="42">IFERROR(INDEX($A$4:$A$14,B2629),"")</f>
        <v/>
      </c>
      <c r="D2629" s="179"/>
      <c r="E2629" s="179"/>
      <c r="F2629" s="179"/>
      <c r="G2629" s="179"/>
      <c r="H2629" s="179"/>
      <c r="I2629" s="179"/>
      <c r="J2629" s="179"/>
      <c r="K2629" s="179"/>
      <c r="L2629" s="179"/>
      <c r="M2629" s="179"/>
      <c r="N2629" s="179"/>
      <c r="O2629" s="179"/>
      <c r="P2629" s="179"/>
      <c r="Q2629" s="179"/>
    </row>
    <row r="2630" spans="2:17" ht="15" customHeight="1" x14ac:dyDescent="0.3">
      <c r="B2630" s="169" t="str">
        <f>IF(Lançamentos!B2636="","",MONTH(Lançamentos!B2636))</f>
        <v/>
      </c>
      <c r="C2630" s="170" t="str">
        <f t="shared" si="42"/>
        <v/>
      </c>
      <c r="D2630" s="179"/>
      <c r="E2630" s="179"/>
      <c r="F2630" s="179"/>
      <c r="G2630" s="179"/>
      <c r="H2630" s="179"/>
      <c r="I2630" s="179"/>
      <c r="J2630" s="179"/>
      <c r="K2630" s="179"/>
      <c r="L2630" s="179"/>
      <c r="M2630" s="179"/>
      <c r="N2630" s="179"/>
      <c r="O2630" s="179"/>
      <c r="P2630" s="179"/>
      <c r="Q2630" s="179"/>
    </row>
    <row r="2631" spans="2:17" ht="15" customHeight="1" x14ac:dyDescent="0.3">
      <c r="B2631" s="169" t="str">
        <f>IF(Lançamentos!B2637="","",MONTH(Lançamentos!B2637))</f>
        <v/>
      </c>
      <c r="C2631" s="170" t="str">
        <f t="shared" si="42"/>
        <v/>
      </c>
      <c r="D2631" s="179"/>
      <c r="E2631" s="179"/>
      <c r="F2631" s="179"/>
      <c r="G2631" s="179"/>
      <c r="H2631" s="179"/>
      <c r="I2631" s="179"/>
      <c r="J2631" s="179"/>
      <c r="K2631" s="179"/>
      <c r="L2631" s="179"/>
      <c r="M2631" s="179"/>
      <c r="N2631" s="179"/>
      <c r="O2631" s="179"/>
      <c r="P2631" s="179"/>
      <c r="Q2631" s="179"/>
    </row>
    <row r="2632" spans="2:17" ht="15" customHeight="1" x14ac:dyDescent="0.3">
      <c r="B2632" s="169" t="str">
        <f>IF(Lançamentos!B2638="","",MONTH(Lançamentos!B2638))</f>
        <v/>
      </c>
      <c r="C2632" s="170" t="str">
        <f t="shared" si="42"/>
        <v/>
      </c>
      <c r="D2632" s="179"/>
      <c r="E2632" s="179"/>
      <c r="F2632" s="179"/>
      <c r="G2632" s="179"/>
      <c r="H2632" s="179"/>
      <c r="I2632" s="179"/>
      <c r="J2632" s="179"/>
      <c r="K2632" s="179"/>
      <c r="L2632" s="179"/>
      <c r="M2632" s="179"/>
      <c r="N2632" s="179"/>
      <c r="O2632" s="179"/>
      <c r="P2632" s="179"/>
      <c r="Q2632" s="179"/>
    </row>
    <row r="2633" spans="2:17" ht="15" customHeight="1" x14ac:dyDescent="0.3">
      <c r="B2633" s="169" t="str">
        <f>IF(Lançamentos!B2639="","",MONTH(Lançamentos!B2639))</f>
        <v/>
      </c>
      <c r="C2633" s="170" t="str">
        <f t="shared" si="42"/>
        <v/>
      </c>
      <c r="D2633" s="179"/>
      <c r="E2633" s="179"/>
      <c r="F2633" s="179"/>
      <c r="G2633" s="179"/>
      <c r="H2633" s="179"/>
      <c r="I2633" s="179"/>
      <c r="J2633" s="179"/>
      <c r="K2633" s="179"/>
      <c r="L2633" s="179"/>
      <c r="M2633" s="179"/>
      <c r="N2633" s="179"/>
      <c r="O2633" s="179"/>
      <c r="P2633" s="179"/>
      <c r="Q2633" s="179"/>
    </row>
    <row r="2634" spans="2:17" ht="15" customHeight="1" x14ac:dyDescent="0.3">
      <c r="B2634" s="169" t="str">
        <f>IF(Lançamentos!B2640="","",MONTH(Lançamentos!B2640))</f>
        <v/>
      </c>
      <c r="C2634" s="170" t="str">
        <f t="shared" si="42"/>
        <v/>
      </c>
      <c r="D2634" s="179"/>
      <c r="E2634" s="179"/>
      <c r="F2634" s="179"/>
      <c r="G2634" s="179"/>
      <c r="H2634" s="179"/>
      <c r="I2634" s="179"/>
      <c r="J2634" s="179"/>
      <c r="K2634" s="179"/>
      <c r="L2634" s="179"/>
      <c r="M2634" s="179"/>
      <c r="N2634" s="179"/>
      <c r="O2634" s="179"/>
      <c r="P2634" s="179"/>
      <c r="Q2634" s="179"/>
    </row>
    <row r="2635" spans="2:17" ht="15" customHeight="1" x14ac:dyDescent="0.3">
      <c r="B2635" s="169" t="str">
        <f>IF(Lançamentos!B2641="","",MONTH(Lançamentos!B2641))</f>
        <v/>
      </c>
      <c r="C2635" s="170" t="str">
        <f t="shared" si="42"/>
        <v/>
      </c>
      <c r="D2635" s="179"/>
      <c r="E2635" s="179"/>
      <c r="F2635" s="179"/>
      <c r="G2635" s="179"/>
      <c r="H2635" s="179"/>
      <c r="I2635" s="179"/>
      <c r="J2635" s="179"/>
      <c r="K2635" s="179"/>
      <c r="L2635" s="179"/>
      <c r="M2635" s="179"/>
      <c r="N2635" s="179"/>
      <c r="O2635" s="179"/>
      <c r="P2635" s="179"/>
      <c r="Q2635" s="179"/>
    </row>
    <row r="2636" spans="2:17" ht="15" customHeight="1" x14ac:dyDescent="0.3">
      <c r="B2636" s="169" t="str">
        <f>IF(Lançamentos!B2642="","",MONTH(Lançamentos!B2642))</f>
        <v/>
      </c>
      <c r="C2636" s="170" t="str">
        <f t="shared" si="42"/>
        <v/>
      </c>
      <c r="D2636" s="179"/>
      <c r="E2636" s="179"/>
      <c r="F2636" s="179"/>
      <c r="G2636" s="179"/>
      <c r="H2636" s="179"/>
      <c r="I2636" s="179"/>
      <c r="J2636" s="179"/>
      <c r="K2636" s="179"/>
      <c r="L2636" s="179"/>
      <c r="M2636" s="179"/>
      <c r="N2636" s="179"/>
      <c r="O2636" s="179"/>
      <c r="P2636" s="179"/>
      <c r="Q2636" s="179"/>
    </row>
    <row r="2637" spans="2:17" ht="15" customHeight="1" x14ac:dyDescent="0.3">
      <c r="B2637" s="169" t="str">
        <f>IF(Lançamentos!B2643="","",MONTH(Lançamentos!B2643))</f>
        <v/>
      </c>
      <c r="C2637" s="170" t="str">
        <f t="shared" si="42"/>
        <v/>
      </c>
      <c r="D2637" s="179"/>
      <c r="E2637" s="179"/>
      <c r="F2637" s="179"/>
      <c r="G2637" s="179"/>
      <c r="H2637" s="179"/>
      <c r="I2637" s="179"/>
      <c r="J2637" s="179"/>
      <c r="K2637" s="179"/>
      <c r="L2637" s="179"/>
      <c r="M2637" s="179"/>
      <c r="N2637" s="179"/>
      <c r="O2637" s="179"/>
      <c r="P2637" s="179"/>
      <c r="Q2637" s="179"/>
    </row>
    <row r="2638" spans="2:17" ht="15" customHeight="1" x14ac:dyDescent="0.3">
      <c r="B2638" s="169" t="str">
        <f>IF(Lançamentos!B2644="","",MONTH(Lançamentos!B2644))</f>
        <v/>
      </c>
      <c r="C2638" s="170" t="str">
        <f t="shared" si="42"/>
        <v/>
      </c>
      <c r="D2638" s="179"/>
      <c r="E2638" s="179"/>
      <c r="F2638" s="179"/>
      <c r="G2638" s="179"/>
      <c r="H2638" s="179"/>
      <c r="I2638" s="179"/>
      <c r="J2638" s="179"/>
      <c r="K2638" s="179"/>
      <c r="L2638" s="179"/>
      <c r="M2638" s="179"/>
      <c r="N2638" s="179"/>
      <c r="O2638" s="179"/>
      <c r="P2638" s="179"/>
      <c r="Q2638" s="179"/>
    </row>
    <row r="2639" spans="2:17" ht="15" customHeight="1" x14ac:dyDescent="0.3">
      <c r="B2639" s="169" t="str">
        <f>IF(Lançamentos!B2645="","",MONTH(Lançamentos!B2645))</f>
        <v/>
      </c>
      <c r="C2639" s="170" t="str">
        <f t="shared" si="42"/>
        <v/>
      </c>
      <c r="D2639" s="179"/>
      <c r="E2639" s="179"/>
      <c r="F2639" s="179"/>
      <c r="G2639" s="179"/>
      <c r="H2639" s="179"/>
      <c r="I2639" s="179"/>
      <c r="J2639" s="179"/>
      <c r="K2639" s="179"/>
      <c r="L2639" s="179"/>
      <c r="M2639" s="179"/>
      <c r="N2639" s="179"/>
      <c r="O2639" s="179"/>
      <c r="P2639" s="179"/>
      <c r="Q2639" s="179"/>
    </row>
    <row r="2640" spans="2:17" ht="15" customHeight="1" x14ac:dyDescent="0.3">
      <c r="B2640" s="169" t="str">
        <f>IF(Lançamentos!B2646="","",MONTH(Lançamentos!B2646))</f>
        <v/>
      </c>
      <c r="C2640" s="170" t="str">
        <f t="shared" si="42"/>
        <v/>
      </c>
      <c r="D2640" s="179"/>
      <c r="E2640" s="179"/>
      <c r="F2640" s="179"/>
      <c r="G2640" s="179"/>
      <c r="H2640" s="179"/>
      <c r="I2640" s="179"/>
      <c r="J2640" s="179"/>
      <c r="K2640" s="179"/>
      <c r="L2640" s="179"/>
      <c r="M2640" s="179"/>
      <c r="N2640" s="179"/>
      <c r="O2640" s="179"/>
      <c r="P2640" s="179"/>
      <c r="Q2640" s="179"/>
    </row>
    <row r="2641" spans="2:17" ht="15" customHeight="1" x14ac:dyDescent="0.3">
      <c r="B2641" s="169" t="str">
        <f>IF(Lançamentos!B2647="","",MONTH(Lançamentos!B2647))</f>
        <v/>
      </c>
      <c r="C2641" s="170" t="str">
        <f t="shared" si="42"/>
        <v/>
      </c>
      <c r="D2641" s="179"/>
      <c r="E2641" s="179"/>
      <c r="F2641" s="179"/>
      <c r="G2641" s="179"/>
      <c r="H2641" s="179"/>
      <c r="I2641" s="179"/>
      <c r="J2641" s="179"/>
      <c r="K2641" s="179"/>
      <c r="L2641" s="179"/>
      <c r="M2641" s="179"/>
      <c r="N2641" s="179"/>
      <c r="O2641" s="179"/>
      <c r="P2641" s="179"/>
      <c r="Q2641" s="179"/>
    </row>
    <row r="2642" spans="2:17" ht="15" customHeight="1" x14ac:dyDescent="0.3">
      <c r="B2642" s="169" t="str">
        <f>IF(Lançamentos!B2648="","",MONTH(Lançamentos!B2648))</f>
        <v/>
      </c>
      <c r="C2642" s="170" t="str">
        <f t="shared" si="42"/>
        <v/>
      </c>
      <c r="D2642" s="179"/>
      <c r="E2642" s="179"/>
      <c r="F2642" s="179"/>
      <c r="G2642" s="179"/>
      <c r="H2642" s="179"/>
      <c r="I2642" s="179"/>
      <c r="J2642" s="179"/>
      <c r="K2642" s="179"/>
      <c r="L2642" s="179"/>
      <c r="M2642" s="179"/>
      <c r="N2642" s="179"/>
      <c r="O2642" s="179"/>
      <c r="P2642" s="179"/>
      <c r="Q2642" s="179"/>
    </row>
    <row r="2643" spans="2:17" ht="15" customHeight="1" x14ac:dyDescent="0.3">
      <c r="B2643" s="169" t="str">
        <f>IF(Lançamentos!B2649="","",MONTH(Lançamentos!B2649))</f>
        <v/>
      </c>
      <c r="C2643" s="170" t="str">
        <f t="shared" si="42"/>
        <v/>
      </c>
      <c r="D2643" s="179"/>
      <c r="E2643" s="179"/>
      <c r="F2643" s="179"/>
      <c r="G2643" s="179"/>
      <c r="H2643" s="179"/>
      <c r="I2643" s="179"/>
      <c r="J2643" s="179"/>
      <c r="K2643" s="179"/>
      <c r="L2643" s="179"/>
      <c r="M2643" s="179"/>
      <c r="N2643" s="179"/>
      <c r="O2643" s="179"/>
      <c r="P2643" s="179"/>
      <c r="Q2643" s="179"/>
    </row>
    <row r="2644" spans="2:17" ht="15" customHeight="1" x14ac:dyDescent="0.3">
      <c r="B2644" s="169" t="str">
        <f>IF(Lançamentos!B2650="","",MONTH(Lançamentos!B2650))</f>
        <v/>
      </c>
      <c r="C2644" s="170" t="str">
        <f t="shared" si="42"/>
        <v/>
      </c>
      <c r="D2644" s="179"/>
      <c r="E2644" s="179"/>
      <c r="F2644" s="179"/>
      <c r="G2644" s="179"/>
      <c r="H2644" s="179"/>
      <c r="I2644" s="179"/>
      <c r="J2644" s="179"/>
      <c r="K2644" s="179"/>
      <c r="L2644" s="179"/>
      <c r="M2644" s="179"/>
      <c r="N2644" s="179"/>
      <c r="O2644" s="179"/>
      <c r="P2644" s="179"/>
      <c r="Q2644" s="179"/>
    </row>
    <row r="2645" spans="2:17" ht="15" customHeight="1" x14ac:dyDescent="0.3">
      <c r="B2645" s="169" t="str">
        <f>IF(Lançamentos!B2651="","",MONTH(Lançamentos!B2651))</f>
        <v/>
      </c>
      <c r="C2645" s="170" t="str">
        <f t="shared" si="42"/>
        <v/>
      </c>
      <c r="D2645" s="179"/>
      <c r="E2645" s="179"/>
      <c r="F2645" s="179"/>
      <c r="G2645" s="179"/>
      <c r="H2645" s="179"/>
      <c r="I2645" s="179"/>
      <c r="J2645" s="179"/>
      <c r="K2645" s="179"/>
      <c r="L2645" s="179"/>
      <c r="M2645" s="179"/>
      <c r="N2645" s="179"/>
      <c r="O2645" s="179"/>
      <c r="P2645" s="179"/>
      <c r="Q2645" s="179"/>
    </row>
    <row r="2646" spans="2:17" ht="15" customHeight="1" x14ac:dyDescent="0.3">
      <c r="B2646" s="169" t="str">
        <f>IF(Lançamentos!B2652="","",MONTH(Lançamentos!B2652))</f>
        <v/>
      </c>
      <c r="C2646" s="170" t="str">
        <f t="shared" si="42"/>
        <v/>
      </c>
      <c r="D2646" s="179"/>
      <c r="E2646" s="179"/>
      <c r="F2646" s="179"/>
      <c r="G2646" s="179"/>
      <c r="H2646" s="179"/>
      <c r="I2646" s="179"/>
      <c r="J2646" s="179"/>
      <c r="K2646" s="179"/>
      <c r="L2646" s="179"/>
      <c r="M2646" s="179"/>
      <c r="N2646" s="179"/>
      <c r="O2646" s="179"/>
      <c r="P2646" s="179"/>
      <c r="Q2646" s="179"/>
    </row>
    <row r="2647" spans="2:17" ht="15" customHeight="1" x14ac:dyDescent="0.3">
      <c r="B2647" s="169" t="str">
        <f>IF(Lançamentos!B2653="","",MONTH(Lançamentos!B2653))</f>
        <v/>
      </c>
      <c r="C2647" s="170" t="str">
        <f t="shared" si="42"/>
        <v/>
      </c>
      <c r="D2647" s="179"/>
      <c r="E2647" s="179"/>
      <c r="F2647" s="179"/>
      <c r="G2647" s="179"/>
      <c r="H2647" s="179"/>
      <c r="I2647" s="179"/>
      <c r="J2647" s="179"/>
      <c r="K2647" s="179"/>
      <c r="L2647" s="179"/>
      <c r="M2647" s="179"/>
      <c r="N2647" s="179"/>
      <c r="O2647" s="179"/>
      <c r="P2647" s="179"/>
      <c r="Q2647" s="179"/>
    </row>
    <row r="2648" spans="2:17" ht="15" customHeight="1" x14ac:dyDescent="0.3">
      <c r="B2648" s="169" t="str">
        <f>IF(Lançamentos!B2654="","",MONTH(Lançamentos!B2654))</f>
        <v/>
      </c>
      <c r="C2648" s="170" t="str">
        <f t="shared" si="42"/>
        <v/>
      </c>
      <c r="D2648" s="179"/>
      <c r="E2648" s="179"/>
      <c r="F2648" s="179"/>
      <c r="G2648" s="179"/>
      <c r="H2648" s="179"/>
      <c r="I2648" s="179"/>
      <c r="J2648" s="179"/>
      <c r="K2648" s="179"/>
      <c r="L2648" s="179"/>
      <c r="M2648" s="179"/>
      <c r="N2648" s="179"/>
      <c r="O2648" s="179"/>
      <c r="P2648" s="179"/>
      <c r="Q2648" s="179"/>
    </row>
    <row r="2649" spans="2:17" ht="15" customHeight="1" x14ac:dyDescent="0.3">
      <c r="B2649" s="169" t="str">
        <f>IF(Lançamentos!B2655="","",MONTH(Lançamentos!B2655))</f>
        <v/>
      </c>
      <c r="C2649" s="170" t="str">
        <f t="shared" si="42"/>
        <v/>
      </c>
      <c r="D2649" s="179"/>
      <c r="E2649" s="179"/>
      <c r="F2649" s="179"/>
      <c r="G2649" s="179"/>
      <c r="H2649" s="179"/>
      <c r="I2649" s="179"/>
      <c r="J2649" s="179"/>
      <c r="K2649" s="179"/>
      <c r="L2649" s="179"/>
      <c r="M2649" s="179"/>
      <c r="N2649" s="179"/>
      <c r="O2649" s="179"/>
      <c r="P2649" s="179"/>
      <c r="Q2649" s="179"/>
    </row>
    <row r="2650" spans="2:17" ht="15" customHeight="1" x14ac:dyDescent="0.3">
      <c r="B2650" s="169" t="str">
        <f>IF(Lançamentos!B2656="","",MONTH(Lançamentos!B2656))</f>
        <v/>
      </c>
      <c r="C2650" s="170" t="str">
        <f t="shared" si="42"/>
        <v/>
      </c>
      <c r="D2650" s="179"/>
      <c r="E2650" s="179"/>
      <c r="F2650" s="179"/>
      <c r="G2650" s="179"/>
      <c r="H2650" s="179"/>
      <c r="I2650" s="179"/>
      <c r="J2650" s="179"/>
      <c r="K2650" s="179"/>
      <c r="L2650" s="179"/>
      <c r="M2650" s="179"/>
      <c r="N2650" s="179"/>
      <c r="O2650" s="179"/>
      <c r="P2650" s="179"/>
      <c r="Q2650" s="179"/>
    </row>
    <row r="2651" spans="2:17" ht="15" customHeight="1" x14ac:dyDescent="0.3">
      <c r="B2651" s="169" t="str">
        <f>IF(Lançamentos!B2657="","",MONTH(Lançamentos!B2657))</f>
        <v/>
      </c>
      <c r="C2651" s="170" t="str">
        <f t="shared" si="42"/>
        <v/>
      </c>
      <c r="D2651" s="179"/>
      <c r="E2651" s="179"/>
      <c r="F2651" s="179"/>
      <c r="G2651" s="179"/>
      <c r="H2651" s="179"/>
      <c r="I2651" s="179"/>
      <c r="J2651" s="179"/>
      <c r="K2651" s="179"/>
      <c r="L2651" s="179"/>
      <c r="M2651" s="179"/>
      <c r="N2651" s="179"/>
      <c r="O2651" s="179"/>
      <c r="P2651" s="179"/>
      <c r="Q2651" s="179"/>
    </row>
    <row r="2652" spans="2:17" ht="15" customHeight="1" x14ac:dyDescent="0.3">
      <c r="B2652" s="169" t="str">
        <f>IF(Lançamentos!B2658="","",MONTH(Lançamentos!B2658))</f>
        <v/>
      </c>
      <c r="C2652" s="170" t="str">
        <f t="shared" si="42"/>
        <v/>
      </c>
      <c r="D2652" s="179"/>
      <c r="E2652" s="179"/>
      <c r="F2652" s="179"/>
      <c r="G2652" s="179"/>
      <c r="H2652" s="179"/>
      <c r="I2652" s="179"/>
      <c r="J2652" s="179"/>
      <c r="K2652" s="179"/>
      <c r="L2652" s="179"/>
      <c r="M2652" s="179"/>
      <c r="N2652" s="179"/>
      <c r="O2652" s="179"/>
      <c r="P2652" s="179"/>
      <c r="Q2652" s="179"/>
    </row>
    <row r="2653" spans="2:17" ht="15" customHeight="1" x14ac:dyDescent="0.3">
      <c r="B2653" s="169" t="str">
        <f>IF(Lançamentos!B2659="","",MONTH(Lançamentos!B2659))</f>
        <v/>
      </c>
      <c r="C2653" s="170" t="str">
        <f t="shared" si="42"/>
        <v/>
      </c>
      <c r="D2653" s="179"/>
      <c r="E2653" s="179"/>
      <c r="F2653" s="179"/>
      <c r="G2653" s="179"/>
      <c r="H2653" s="179"/>
      <c r="I2653" s="179"/>
      <c r="J2653" s="179"/>
      <c r="K2653" s="179"/>
      <c r="L2653" s="179"/>
      <c r="M2653" s="179"/>
      <c r="N2653" s="179"/>
      <c r="O2653" s="179"/>
      <c r="P2653" s="179"/>
      <c r="Q2653" s="179"/>
    </row>
    <row r="2654" spans="2:17" ht="15" customHeight="1" x14ac:dyDescent="0.3">
      <c r="B2654" s="169" t="str">
        <f>IF(Lançamentos!B2660="","",MONTH(Lançamentos!B2660))</f>
        <v/>
      </c>
      <c r="C2654" s="170" t="str">
        <f t="shared" si="42"/>
        <v/>
      </c>
      <c r="D2654" s="179"/>
      <c r="E2654" s="179"/>
      <c r="F2654" s="179"/>
      <c r="G2654" s="179"/>
      <c r="H2654" s="179"/>
      <c r="I2654" s="179"/>
      <c r="J2654" s="179"/>
      <c r="K2654" s="179"/>
      <c r="L2654" s="179"/>
      <c r="M2654" s="179"/>
      <c r="N2654" s="179"/>
      <c r="O2654" s="179"/>
      <c r="P2654" s="179"/>
      <c r="Q2654" s="179"/>
    </row>
    <row r="2655" spans="2:17" ht="15" customHeight="1" x14ac:dyDescent="0.3">
      <c r="B2655" s="169" t="str">
        <f>IF(Lançamentos!B2661="","",MONTH(Lançamentos!B2661))</f>
        <v/>
      </c>
      <c r="C2655" s="170" t="str">
        <f t="shared" si="42"/>
        <v/>
      </c>
      <c r="D2655" s="179"/>
      <c r="E2655" s="179"/>
      <c r="F2655" s="179"/>
      <c r="G2655" s="179"/>
      <c r="H2655" s="179"/>
      <c r="I2655" s="179"/>
      <c r="J2655" s="179"/>
      <c r="K2655" s="179"/>
      <c r="L2655" s="179"/>
      <c r="M2655" s="179"/>
      <c r="N2655" s="179"/>
      <c r="O2655" s="179"/>
      <c r="P2655" s="179"/>
      <c r="Q2655" s="179"/>
    </row>
    <row r="2656" spans="2:17" ht="15" customHeight="1" x14ac:dyDescent="0.3">
      <c r="B2656" s="169" t="str">
        <f>IF(Lançamentos!B2662="","",MONTH(Lançamentos!B2662))</f>
        <v/>
      </c>
      <c r="C2656" s="170" t="str">
        <f t="shared" si="42"/>
        <v/>
      </c>
      <c r="D2656" s="179"/>
      <c r="E2656" s="179"/>
      <c r="F2656" s="179"/>
      <c r="G2656" s="179"/>
      <c r="H2656" s="179"/>
      <c r="I2656" s="179"/>
      <c r="J2656" s="179"/>
      <c r="K2656" s="179"/>
      <c r="L2656" s="179"/>
      <c r="M2656" s="179"/>
      <c r="N2656" s="179"/>
      <c r="O2656" s="179"/>
      <c r="P2656" s="179"/>
      <c r="Q2656" s="179"/>
    </row>
    <row r="2657" spans="2:17" ht="15" customHeight="1" x14ac:dyDescent="0.3">
      <c r="B2657" s="169" t="str">
        <f>IF(Lançamentos!B2663="","",MONTH(Lançamentos!B2663))</f>
        <v/>
      </c>
      <c r="C2657" s="170" t="str">
        <f t="shared" si="42"/>
        <v/>
      </c>
      <c r="D2657" s="179"/>
      <c r="E2657" s="179"/>
      <c r="F2657" s="179"/>
      <c r="G2657" s="179"/>
      <c r="H2657" s="179"/>
      <c r="I2657" s="179"/>
      <c r="J2657" s="179"/>
      <c r="K2657" s="179"/>
      <c r="L2657" s="179"/>
      <c r="M2657" s="179"/>
      <c r="N2657" s="179"/>
      <c r="O2657" s="179"/>
      <c r="P2657" s="179"/>
      <c r="Q2657" s="179"/>
    </row>
    <row r="2658" spans="2:17" ht="15" customHeight="1" x14ac:dyDescent="0.3">
      <c r="B2658" s="169" t="str">
        <f>IF(Lançamentos!B2664="","",MONTH(Lançamentos!B2664))</f>
        <v/>
      </c>
      <c r="C2658" s="170" t="str">
        <f t="shared" si="42"/>
        <v/>
      </c>
      <c r="D2658" s="179"/>
      <c r="E2658" s="179"/>
      <c r="F2658" s="179"/>
      <c r="G2658" s="179"/>
      <c r="H2658" s="179"/>
      <c r="I2658" s="179"/>
      <c r="J2658" s="179"/>
      <c r="K2658" s="179"/>
      <c r="L2658" s="179"/>
      <c r="M2658" s="179"/>
      <c r="N2658" s="179"/>
      <c r="O2658" s="179"/>
      <c r="P2658" s="179"/>
      <c r="Q2658" s="179"/>
    </row>
    <row r="2659" spans="2:17" ht="15" customHeight="1" x14ac:dyDescent="0.3">
      <c r="B2659" s="169" t="str">
        <f>IF(Lançamentos!B2665="","",MONTH(Lançamentos!B2665))</f>
        <v/>
      </c>
      <c r="C2659" s="170" t="str">
        <f t="shared" si="42"/>
        <v/>
      </c>
      <c r="D2659" s="179"/>
      <c r="E2659" s="179"/>
      <c r="F2659" s="179"/>
      <c r="G2659" s="179"/>
      <c r="H2659" s="179"/>
      <c r="I2659" s="179"/>
      <c r="J2659" s="179"/>
      <c r="K2659" s="179"/>
      <c r="L2659" s="179"/>
      <c r="M2659" s="179"/>
      <c r="N2659" s="179"/>
      <c r="O2659" s="179"/>
      <c r="P2659" s="179"/>
      <c r="Q2659" s="179"/>
    </row>
    <row r="2660" spans="2:17" ht="15" customHeight="1" x14ac:dyDescent="0.3">
      <c r="B2660" s="169" t="str">
        <f>IF(Lançamentos!B2666="","",MONTH(Lançamentos!B2666))</f>
        <v/>
      </c>
      <c r="C2660" s="170" t="str">
        <f t="shared" si="42"/>
        <v/>
      </c>
      <c r="D2660" s="179"/>
      <c r="E2660" s="179"/>
      <c r="F2660" s="179"/>
      <c r="G2660" s="179"/>
      <c r="H2660" s="179"/>
      <c r="I2660" s="179"/>
      <c r="J2660" s="179"/>
      <c r="K2660" s="179"/>
      <c r="L2660" s="179"/>
      <c r="M2660" s="179"/>
      <c r="N2660" s="179"/>
      <c r="O2660" s="179"/>
      <c r="P2660" s="179"/>
      <c r="Q2660" s="179"/>
    </row>
    <row r="2661" spans="2:17" ht="15" customHeight="1" x14ac:dyDescent="0.3">
      <c r="B2661" s="169" t="str">
        <f>IF(Lançamentos!B2667="","",MONTH(Lançamentos!B2667))</f>
        <v/>
      </c>
      <c r="C2661" s="170" t="str">
        <f t="shared" si="42"/>
        <v/>
      </c>
      <c r="D2661" s="179"/>
      <c r="E2661" s="179"/>
      <c r="F2661" s="179"/>
      <c r="G2661" s="179"/>
      <c r="H2661" s="179"/>
      <c r="I2661" s="179"/>
      <c r="J2661" s="179"/>
      <c r="K2661" s="179"/>
      <c r="L2661" s="179"/>
      <c r="M2661" s="179"/>
      <c r="N2661" s="179"/>
      <c r="O2661" s="179"/>
      <c r="P2661" s="179"/>
      <c r="Q2661" s="179"/>
    </row>
    <row r="2662" spans="2:17" ht="15" customHeight="1" x14ac:dyDescent="0.3">
      <c r="B2662" s="169" t="str">
        <f>IF(Lançamentos!B2668="","",MONTH(Lançamentos!B2668))</f>
        <v/>
      </c>
      <c r="C2662" s="170" t="str">
        <f t="shared" si="42"/>
        <v/>
      </c>
      <c r="D2662" s="179"/>
      <c r="E2662" s="179"/>
      <c r="F2662" s="179"/>
      <c r="G2662" s="179"/>
      <c r="H2662" s="179"/>
      <c r="I2662" s="179"/>
      <c r="J2662" s="179"/>
      <c r="K2662" s="179"/>
      <c r="L2662" s="179"/>
      <c r="M2662" s="179"/>
      <c r="N2662" s="179"/>
      <c r="O2662" s="179"/>
      <c r="P2662" s="179"/>
      <c r="Q2662" s="179"/>
    </row>
    <row r="2663" spans="2:17" ht="15" customHeight="1" x14ac:dyDescent="0.3">
      <c r="B2663" s="169" t="str">
        <f>IF(Lançamentos!B2669="","",MONTH(Lançamentos!B2669))</f>
        <v/>
      </c>
      <c r="C2663" s="170" t="str">
        <f t="shared" si="42"/>
        <v/>
      </c>
      <c r="D2663" s="179"/>
      <c r="E2663" s="179"/>
      <c r="F2663" s="179"/>
      <c r="G2663" s="179"/>
      <c r="H2663" s="179"/>
      <c r="I2663" s="179"/>
      <c r="J2663" s="179"/>
      <c r="K2663" s="179"/>
      <c r="L2663" s="179"/>
      <c r="M2663" s="179"/>
      <c r="N2663" s="179"/>
      <c r="O2663" s="179"/>
      <c r="P2663" s="179"/>
      <c r="Q2663" s="179"/>
    </row>
    <row r="2664" spans="2:17" ht="15" customHeight="1" x14ac:dyDescent="0.3">
      <c r="B2664" s="169" t="str">
        <f>IF(Lançamentos!B2670="","",MONTH(Lançamentos!B2670))</f>
        <v/>
      </c>
      <c r="C2664" s="170" t="str">
        <f t="shared" si="42"/>
        <v/>
      </c>
      <c r="D2664" s="179"/>
      <c r="E2664" s="179"/>
      <c r="F2664" s="179"/>
      <c r="G2664" s="179"/>
      <c r="H2664" s="179"/>
      <c r="I2664" s="179"/>
      <c r="J2664" s="179"/>
      <c r="K2664" s="179"/>
      <c r="L2664" s="179"/>
      <c r="M2664" s="179"/>
      <c r="N2664" s="179"/>
      <c r="O2664" s="179"/>
      <c r="P2664" s="179"/>
      <c r="Q2664" s="179"/>
    </row>
    <row r="2665" spans="2:17" ht="15" customHeight="1" x14ac:dyDescent="0.3">
      <c r="B2665" s="169" t="str">
        <f>IF(Lançamentos!B2671="","",MONTH(Lançamentos!B2671))</f>
        <v/>
      </c>
      <c r="C2665" s="170" t="str">
        <f t="shared" si="42"/>
        <v/>
      </c>
      <c r="D2665" s="179"/>
      <c r="E2665" s="179"/>
      <c r="F2665" s="179"/>
      <c r="G2665" s="179"/>
      <c r="H2665" s="179"/>
      <c r="I2665" s="179"/>
      <c r="J2665" s="179"/>
      <c r="K2665" s="179"/>
      <c r="L2665" s="179"/>
      <c r="M2665" s="179"/>
      <c r="N2665" s="179"/>
      <c r="O2665" s="179"/>
      <c r="P2665" s="179"/>
      <c r="Q2665" s="179"/>
    </row>
    <row r="2666" spans="2:17" ht="15" customHeight="1" x14ac:dyDescent="0.3">
      <c r="B2666" s="169" t="str">
        <f>IF(Lançamentos!B2672="","",MONTH(Lançamentos!B2672))</f>
        <v/>
      </c>
      <c r="C2666" s="170" t="str">
        <f t="shared" si="42"/>
        <v/>
      </c>
      <c r="D2666" s="179"/>
      <c r="E2666" s="179"/>
      <c r="F2666" s="179"/>
      <c r="G2666" s="179"/>
      <c r="H2666" s="179"/>
      <c r="I2666" s="179"/>
      <c r="J2666" s="179"/>
      <c r="K2666" s="179"/>
      <c r="L2666" s="179"/>
      <c r="M2666" s="179"/>
      <c r="N2666" s="179"/>
      <c r="O2666" s="179"/>
      <c r="P2666" s="179"/>
      <c r="Q2666" s="179"/>
    </row>
    <row r="2667" spans="2:17" ht="15" customHeight="1" x14ac:dyDescent="0.3">
      <c r="B2667" s="169" t="str">
        <f>IF(Lançamentos!B2673="","",MONTH(Lançamentos!B2673))</f>
        <v/>
      </c>
      <c r="C2667" s="170" t="str">
        <f t="shared" si="42"/>
        <v/>
      </c>
      <c r="D2667" s="179"/>
      <c r="E2667" s="179"/>
      <c r="F2667" s="179"/>
      <c r="G2667" s="179"/>
      <c r="H2667" s="179"/>
      <c r="I2667" s="179"/>
      <c r="J2667" s="179"/>
      <c r="K2667" s="179"/>
      <c r="L2667" s="179"/>
      <c r="M2667" s="179"/>
      <c r="N2667" s="179"/>
      <c r="O2667" s="179"/>
      <c r="P2667" s="179"/>
      <c r="Q2667" s="179"/>
    </row>
    <row r="2668" spans="2:17" ht="15" customHeight="1" x14ac:dyDescent="0.3">
      <c r="B2668" s="169" t="str">
        <f>IF(Lançamentos!B2674="","",MONTH(Lançamentos!B2674))</f>
        <v/>
      </c>
      <c r="C2668" s="170" t="str">
        <f t="shared" si="42"/>
        <v/>
      </c>
      <c r="D2668" s="179"/>
      <c r="E2668" s="179"/>
      <c r="F2668" s="179"/>
      <c r="G2668" s="179"/>
      <c r="H2668" s="179"/>
      <c r="I2668" s="179"/>
      <c r="J2668" s="179"/>
      <c r="K2668" s="179"/>
      <c r="L2668" s="179"/>
      <c r="M2668" s="179"/>
      <c r="N2668" s="179"/>
      <c r="O2668" s="179"/>
      <c r="P2668" s="179"/>
      <c r="Q2668" s="179"/>
    </row>
    <row r="2669" spans="2:17" ht="15" customHeight="1" x14ac:dyDescent="0.3">
      <c r="B2669" s="169" t="str">
        <f>IF(Lançamentos!B2675="","",MONTH(Lançamentos!B2675))</f>
        <v/>
      </c>
      <c r="C2669" s="170" t="str">
        <f t="shared" si="42"/>
        <v/>
      </c>
      <c r="D2669" s="179"/>
      <c r="E2669" s="179"/>
      <c r="F2669" s="179"/>
      <c r="G2669" s="179"/>
      <c r="H2669" s="179"/>
      <c r="I2669" s="179"/>
      <c r="J2669" s="179"/>
      <c r="K2669" s="179"/>
      <c r="L2669" s="179"/>
      <c r="M2669" s="179"/>
      <c r="N2669" s="179"/>
      <c r="O2669" s="179"/>
      <c r="P2669" s="179"/>
      <c r="Q2669" s="179"/>
    </row>
    <row r="2670" spans="2:17" ht="15" customHeight="1" x14ac:dyDescent="0.3">
      <c r="B2670" s="169" t="str">
        <f>IF(Lançamentos!B2676="","",MONTH(Lançamentos!B2676))</f>
        <v/>
      </c>
      <c r="C2670" s="170" t="str">
        <f t="shared" si="42"/>
        <v/>
      </c>
      <c r="D2670" s="179"/>
      <c r="E2670" s="179"/>
      <c r="F2670" s="179"/>
      <c r="G2670" s="179"/>
      <c r="H2670" s="179"/>
      <c r="I2670" s="179"/>
      <c r="J2670" s="179"/>
      <c r="K2670" s="179"/>
      <c r="L2670" s="179"/>
      <c r="M2670" s="179"/>
      <c r="N2670" s="179"/>
      <c r="O2670" s="179"/>
      <c r="P2670" s="179"/>
      <c r="Q2670" s="179"/>
    </row>
    <row r="2671" spans="2:17" ht="15" customHeight="1" x14ac:dyDescent="0.3">
      <c r="B2671" s="169" t="str">
        <f>IF(Lançamentos!B2677="","",MONTH(Lançamentos!B2677))</f>
        <v/>
      </c>
      <c r="C2671" s="170" t="str">
        <f t="shared" si="42"/>
        <v/>
      </c>
      <c r="D2671" s="179"/>
      <c r="E2671" s="179"/>
      <c r="F2671" s="179"/>
      <c r="G2671" s="179"/>
      <c r="H2671" s="179"/>
      <c r="I2671" s="179"/>
      <c r="J2671" s="179"/>
      <c r="K2671" s="179"/>
      <c r="L2671" s="179"/>
      <c r="M2671" s="179"/>
      <c r="N2671" s="179"/>
      <c r="O2671" s="179"/>
      <c r="P2671" s="179"/>
      <c r="Q2671" s="179"/>
    </row>
    <row r="2672" spans="2:17" ht="15" customHeight="1" x14ac:dyDescent="0.3">
      <c r="B2672" s="169" t="str">
        <f>IF(Lançamentos!B2678="","",MONTH(Lançamentos!B2678))</f>
        <v/>
      </c>
      <c r="C2672" s="170" t="str">
        <f t="shared" si="42"/>
        <v/>
      </c>
      <c r="D2672" s="179"/>
      <c r="E2672" s="179"/>
      <c r="F2672" s="179"/>
      <c r="G2672" s="179"/>
      <c r="H2672" s="179"/>
      <c r="I2672" s="179"/>
      <c r="J2672" s="179"/>
      <c r="K2672" s="179"/>
      <c r="L2672" s="179"/>
      <c r="M2672" s="179"/>
      <c r="N2672" s="179"/>
      <c r="O2672" s="179"/>
      <c r="P2672" s="179"/>
      <c r="Q2672" s="179"/>
    </row>
    <row r="2673" spans="2:17" ht="15" customHeight="1" x14ac:dyDescent="0.3">
      <c r="B2673" s="169" t="str">
        <f>IF(Lançamentos!B2679="","",MONTH(Lançamentos!B2679))</f>
        <v/>
      </c>
      <c r="C2673" s="170" t="str">
        <f t="shared" si="42"/>
        <v/>
      </c>
      <c r="D2673" s="179"/>
      <c r="E2673" s="179"/>
      <c r="F2673" s="179"/>
      <c r="G2673" s="179"/>
      <c r="H2673" s="179"/>
      <c r="I2673" s="179"/>
      <c r="J2673" s="179"/>
      <c r="K2673" s="179"/>
      <c r="L2673" s="179"/>
      <c r="M2673" s="179"/>
      <c r="N2673" s="179"/>
      <c r="O2673" s="179"/>
      <c r="P2673" s="179"/>
      <c r="Q2673" s="179"/>
    </row>
    <row r="2674" spans="2:17" ht="15" customHeight="1" x14ac:dyDescent="0.3">
      <c r="B2674" s="169" t="str">
        <f>IF(Lançamentos!B2680="","",MONTH(Lançamentos!B2680))</f>
        <v/>
      </c>
      <c r="C2674" s="170" t="str">
        <f t="shared" si="42"/>
        <v/>
      </c>
      <c r="D2674" s="179"/>
      <c r="E2674" s="179"/>
      <c r="F2674" s="179"/>
      <c r="G2674" s="179"/>
      <c r="H2674" s="179"/>
      <c r="I2674" s="179"/>
      <c r="J2674" s="179"/>
      <c r="K2674" s="179"/>
      <c r="L2674" s="179"/>
      <c r="M2674" s="179"/>
      <c r="N2674" s="179"/>
      <c r="O2674" s="179"/>
      <c r="P2674" s="179"/>
      <c r="Q2674" s="179"/>
    </row>
    <row r="2675" spans="2:17" ht="15" customHeight="1" x14ac:dyDescent="0.3">
      <c r="B2675" s="169" t="str">
        <f>IF(Lançamentos!B2681="","",MONTH(Lançamentos!B2681))</f>
        <v/>
      </c>
      <c r="C2675" s="170" t="str">
        <f t="shared" si="42"/>
        <v/>
      </c>
      <c r="D2675" s="179"/>
      <c r="E2675" s="179"/>
      <c r="F2675" s="179"/>
      <c r="G2675" s="179"/>
      <c r="H2675" s="179"/>
      <c r="I2675" s="179"/>
      <c r="J2675" s="179"/>
      <c r="K2675" s="179"/>
      <c r="L2675" s="179"/>
      <c r="M2675" s="179"/>
      <c r="N2675" s="179"/>
      <c r="O2675" s="179"/>
      <c r="P2675" s="179"/>
      <c r="Q2675" s="179"/>
    </row>
    <row r="2676" spans="2:17" ht="15" customHeight="1" x14ac:dyDescent="0.3">
      <c r="B2676" s="169" t="str">
        <f>IF(Lançamentos!B2682="","",MONTH(Lançamentos!B2682))</f>
        <v/>
      </c>
      <c r="C2676" s="170" t="str">
        <f t="shared" si="42"/>
        <v/>
      </c>
      <c r="D2676" s="179"/>
      <c r="E2676" s="179"/>
      <c r="F2676" s="179"/>
      <c r="G2676" s="179"/>
      <c r="H2676" s="179"/>
      <c r="I2676" s="179"/>
      <c r="J2676" s="179"/>
      <c r="K2676" s="179"/>
      <c r="L2676" s="179"/>
      <c r="M2676" s="179"/>
      <c r="N2676" s="179"/>
      <c r="O2676" s="179"/>
      <c r="P2676" s="179"/>
      <c r="Q2676" s="179"/>
    </row>
    <row r="2677" spans="2:17" ht="15" customHeight="1" x14ac:dyDescent="0.3">
      <c r="B2677" s="169" t="str">
        <f>IF(Lançamentos!B2683="","",MONTH(Lançamentos!B2683))</f>
        <v/>
      </c>
      <c r="C2677" s="170" t="str">
        <f t="shared" si="42"/>
        <v/>
      </c>
      <c r="D2677" s="179"/>
      <c r="E2677" s="179"/>
      <c r="F2677" s="179"/>
      <c r="G2677" s="179"/>
      <c r="H2677" s="179"/>
      <c r="I2677" s="179"/>
      <c r="J2677" s="179"/>
      <c r="K2677" s="179"/>
      <c r="L2677" s="179"/>
      <c r="M2677" s="179"/>
      <c r="N2677" s="179"/>
      <c r="O2677" s="179"/>
      <c r="P2677" s="179"/>
      <c r="Q2677" s="179"/>
    </row>
    <row r="2678" spans="2:17" ht="15" customHeight="1" x14ac:dyDescent="0.3">
      <c r="B2678" s="169" t="str">
        <f>IF(Lançamentos!B2684="","",MONTH(Lançamentos!B2684))</f>
        <v/>
      </c>
      <c r="C2678" s="170" t="str">
        <f t="shared" si="42"/>
        <v/>
      </c>
      <c r="D2678" s="179"/>
      <c r="E2678" s="179"/>
      <c r="F2678" s="179"/>
      <c r="G2678" s="179"/>
      <c r="H2678" s="179"/>
      <c r="I2678" s="179"/>
      <c r="J2678" s="179"/>
      <c r="K2678" s="179"/>
      <c r="L2678" s="179"/>
      <c r="M2678" s="179"/>
      <c r="N2678" s="179"/>
      <c r="O2678" s="179"/>
      <c r="P2678" s="179"/>
      <c r="Q2678" s="179"/>
    </row>
    <row r="2679" spans="2:17" ht="15" customHeight="1" x14ac:dyDescent="0.3">
      <c r="B2679" s="169" t="str">
        <f>IF(Lançamentos!B2685="","",MONTH(Lançamentos!B2685))</f>
        <v/>
      </c>
      <c r="C2679" s="170" t="str">
        <f t="shared" si="42"/>
        <v/>
      </c>
      <c r="D2679" s="179"/>
      <c r="E2679" s="179"/>
      <c r="F2679" s="179"/>
      <c r="G2679" s="179"/>
      <c r="H2679" s="179"/>
      <c r="I2679" s="179"/>
      <c r="J2679" s="179"/>
      <c r="K2679" s="179"/>
      <c r="L2679" s="179"/>
      <c r="M2679" s="179"/>
      <c r="N2679" s="179"/>
      <c r="O2679" s="179"/>
      <c r="P2679" s="179"/>
      <c r="Q2679" s="179"/>
    </row>
    <row r="2680" spans="2:17" ht="15" customHeight="1" x14ac:dyDescent="0.3">
      <c r="B2680" s="169" t="str">
        <f>IF(Lançamentos!B2686="","",MONTH(Lançamentos!B2686))</f>
        <v/>
      </c>
      <c r="C2680" s="170" t="str">
        <f t="shared" si="42"/>
        <v/>
      </c>
      <c r="D2680" s="179"/>
      <c r="E2680" s="179"/>
      <c r="F2680" s="179"/>
      <c r="G2680" s="179"/>
      <c r="H2680" s="179"/>
      <c r="I2680" s="179"/>
      <c r="J2680" s="179"/>
      <c r="K2680" s="179"/>
      <c r="L2680" s="179"/>
      <c r="M2680" s="179"/>
      <c r="N2680" s="179"/>
      <c r="O2680" s="179"/>
      <c r="P2680" s="179"/>
      <c r="Q2680" s="179"/>
    </row>
    <row r="2681" spans="2:17" ht="15" customHeight="1" x14ac:dyDescent="0.3">
      <c r="B2681" s="169" t="str">
        <f>IF(Lançamentos!B2687="","",MONTH(Lançamentos!B2687))</f>
        <v/>
      </c>
      <c r="C2681" s="170" t="str">
        <f t="shared" si="42"/>
        <v/>
      </c>
      <c r="D2681" s="179"/>
      <c r="E2681" s="179"/>
      <c r="F2681" s="179"/>
      <c r="G2681" s="179"/>
      <c r="H2681" s="179"/>
      <c r="I2681" s="179"/>
      <c r="J2681" s="179"/>
      <c r="K2681" s="179"/>
      <c r="L2681" s="179"/>
      <c r="M2681" s="179"/>
      <c r="N2681" s="179"/>
      <c r="O2681" s="179"/>
      <c r="P2681" s="179"/>
      <c r="Q2681" s="179"/>
    </row>
    <row r="2682" spans="2:17" ht="15" customHeight="1" x14ac:dyDescent="0.3">
      <c r="B2682" s="169" t="str">
        <f>IF(Lançamentos!B2688="","",MONTH(Lançamentos!B2688))</f>
        <v/>
      </c>
      <c r="C2682" s="170" t="str">
        <f t="shared" si="42"/>
        <v/>
      </c>
      <c r="D2682" s="179"/>
      <c r="E2682" s="179"/>
      <c r="F2682" s="179"/>
      <c r="G2682" s="179"/>
      <c r="H2682" s="179"/>
      <c r="I2682" s="179"/>
      <c r="J2682" s="179"/>
      <c r="K2682" s="179"/>
      <c r="L2682" s="179"/>
      <c r="M2682" s="179"/>
      <c r="N2682" s="179"/>
      <c r="O2682" s="179"/>
      <c r="P2682" s="179"/>
      <c r="Q2682" s="179"/>
    </row>
    <row r="2683" spans="2:17" ht="15" customHeight="1" x14ac:dyDescent="0.3">
      <c r="B2683" s="169" t="str">
        <f>IF(Lançamentos!B2689="","",MONTH(Lançamentos!B2689))</f>
        <v/>
      </c>
      <c r="C2683" s="170" t="str">
        <f t="shared" si="42"/>
        <v/>
      </c>
      <c r="D2683" s="179"/>
      <c r="E2683" s="179"/>
      <c r="F2683" s="179"/>
      <c r="G2683" s="179"/>
      <c r="H2683" s="179"/>
      <c r="I2683" s="179"/>
      <c r="J2683" s="179"/>
      <c r="K2683" s="179"/>
      <c r="L2683" s="179"/>
      <c r="M2683" s="179"/>
      <c r="N2683" s="179"/>
      <c r="O2683" s="179"/>
      <c r="P2683" s="179"/>
      <c r="Q2683" s="179"/>
    </row>
    <row r="2684" spans="2:17" ht="15" customHeight="1" x14ac:dyDescent="0.3">
      <c r="B2684" s="169" t="str">
        <f>IF(Lançamentos!B2690="","",MONTH(Lançamentos!B2690))</f>
        <v/>
      </c>
      <c r="C2684" s="170" t="str">
        <f t="shared" si="42"/>
        <v/>
      </c>
      <c r="D2684" s="179"/>
      <c r="E2684" s="179"/>
      <c r="F2684" s="179"/>
      <c r="G2684" s="179"/>
      <c r="H2684" s="179"/>
      <c r="I2684" s="179"/>
      <c r="J2684" s="179"/>
      <c r="K2684" s="179"/>
      <c r="L2684" s="179"/>
      <c r="M2684" s="179"/>
      <c r="N2684" s="179"/>
      <c r="O2684" s="179"/>
      <c r="P2684" s="179"/>
      <c r="Q2684" s="179"/>
    </row>
    <row r="2685" spans="2:17" ht="15" customHeight="1" x14ac:dyDescent="0.3">
      <c r="B2685" s="169" t="str">
        <f>IF(Lançamentos!B2691="","",MONTH(Lançamentos!B2691))</f>
        <v/>
      </c>
      <c r="C2685" s="170" t="str">
        <f t="shared" si="42"/>
        <v/>
      </c>
      <c r="D2685" s="179"/>
      <c r="E2685" s="179"/>
      <c r="F2685" s="179"/>
      <c r="G2685" s="179"/>
      <c r="H2685" s="179"/>
      <c r="I2685" s="179"/>
      <c r="J2685" s="179"/>
      <c r="K2685" s="179"/>
      <c r="L2685" s="179"/>
      <c r="M2685" s="179"/>
      <c r="N2685" s="179"/>
      <c r="O2685" s="179"/>
      <c r="P2685" s="179"/>
      <c r="Q2685" s="179"/>
    </row>
    <row r="2686" spans="2:17" ht="15" customHeight="1" x14ac:dyDescent="0.3">
      <c r="B2686" s="169" t="str">
        <f>IF(Lançamentos!B2692="","",MONTH(Lançamentos!B2692))</f>
        <v/>
      </c>
      <c r="C2686" s="170" t="str">
        <f t="shared" si="42"/>
        <v/>
      </c>
      <c r="D2686" s="179"/>
      <c r="E2686" s="179"/>
      <c r="F2686" s="179"/>
      <c r="G2686" s="179"/>
      <c r="H2686" s="179"/>
      <c r="I2686" s="179"/>
      <c r="J2686" s="179"/>
      <c r="K2686" s="179"/>
      <c r="L2686" s="179"/>
      <c r="M2686" s="179"/>
      <c r="N2686" s="179"/>
      <c r="O2686" s="179"/>
      <c r="P2686" s="179"/>
      <c r="Q2686" s="179"/>
    </row>
    <row r="2687" spans="2:17" ht="15" customHeight="1" x14ac:dyDescent="0.3">
      <c r="B2687" s="169" t="str">
        <f>IF(Lançamentos!B2693="","",MONTH(Lançamentos!B2693))</f>
        <v/>
      </c>
      <c r="C2687" s="170" t="str">
        <f t="shared" si="42"/>
        <v/>
      </c>
      <c r="D2687" s="179"/>
      <c r="E2687" s="179"/>
      <c r="F2687" s="179"/>
      <c r="G2687" s="179"/>
      <c r="H2687" s="179"/>
      <c r="I2687" s="179"/>
      <c r="J2687" s="179"/>
      <c r="K2687" s="179"/>
      <c r="L2687" s="179"/>
      <c r="M2687" s="179"/>
      <c r="N2687" s="179"/>
      <c r="O2687" s="179"/>
      <c r="P2687" s="179"/>
      <c r="Q2687" s="179"/>
    </row>
    <row r="2688" spans="2:17" ht="15" customHeight="1" x14ac:dyDescent="0.3">
      <c r="B2688" s="169" t="str">
        <f>IF(Lançamentos!B2694="","",MONTH(Lançamentos!B2694))</f>
        <v/>
      </c>
      <c r="C2688" s="170" t="str">
        <f t="shared" si="42"/>
        <v/>
      </c>
      <c r="D2688" s="179"/>
      <c r="E2688" s="179"/>
      <c r="F2688" s="179"/>
      <c r="G2688" s="179"/>
      <c r="H2688" s="179"/>
      <c r="I2688" s="179"/>
      <c r="J2688" s="179"/>
      <c r="K2688" s="179"/>
      <c r="L2688" s="179"/>
      <c r="M2688" s="179"/>
      <c r="N2688" s="179"/>
      <c r="O2688" s="179"/>
      <c r="P2688" s="179"/>
      <c r="Q2688" s="179"/>
    </row>
    <row r="2689" spans="2:17" ht="15" customHeight="1" x14ac:dyDescent="0.3">
      <c r="B2689" s="169" t="str">
        <f>IF(Lançamentos!B2695="","",MONTH(Lançamentos!B2695))</f>
        <v/>
      </c>
      <c r="C2689" s="170" t="str">
        <f t="shared" si="42"/>
        <v/>
      </c>
      <c r="D2689" s="179"/>
      <c r="E2689" s="179"/>
      <c r="F2689" s="179"/>
      <c r="G2689" s="179"/>
      <c r="H2689" s="179"/>
      <c r="I2689" s="179"/>
      <c r="J2689" s="179"/>
      <c r="K2689" s="179"/>
      <c r="L2689" s="179"/>
      <c r="M2689" s="179"/>
      <c r="N2689" s="179"/>
      <c r="O2689" s="179"/>
      <c r="P2689" s="179"/>
      <c r="Q2689" s="179"/>
    </row>
    <row r="2690" spans="2:17" ht="15" customHeight="1" x14ac:dyDescent="0.3">
      <c r="B2690" s="169" t="str">
        <f>IF(Lançamentos!B2696="","",MONTH(Lançamentos!B2696))</f>
        <v/>
      </c>
      <c r="C2690" s="170" t="str">
        <f t="shared" si="42"/>
        <v/>
      </c>
      <c r="D2690" s="179"/>
      <c r="E2690" s="179"/>
      <c r="F2690" s="179"/>
      <c r="G2690" s="179"/>
      <c r="H2690" s="179"/>
      <c r="I2690" s="179"/>
      <c r="J2690" s="179"/>
      <c r="K2690" s="179"/>
      <c r="L2690" s="179"/>
      <c r="M2690" s="179"/>
      <c r="N2690" s="179"/>
      <c r="O2690" s="179"/>
      <c r="P2690" s="179"/>
      <c r="Q2690" s="179"/>
    </row>
    <row r="2691" spans="2:17" ht="15" customHeight="1" x14ac:dyDescent="0.3">
      <c r="B2691" s="169" t="str">
        <f>IF(Lançamentos!B2697="","",MONTH(Lançamentos!B2697))</f>
        <v/>
      </c>
      <c r="C2691" s="170" t="str">
        <f t="shared" si="42"/>
        <v/>
      </c>
      <c r="D2691" s="179"/>
      <c r="E2691" s="179"/>
      <c r="F2691" s="179"/>
      <c r="G2691" s="179"/>
      <c r="H2691" s="179"/>
      <c r="I2691" s="179"/>
      <c r="J2691" s="179"/>
      <c r="K2691" s="179"/>
      <c r="L2691" s="179"/>
      <c r="M2691" s="179"/>
      <c r="N2691" s="179"/>
      <c r="O2691" s="179"/>
      <c r="P2691" s="179"/>
      <c r="Q2691" s="179"/>
    </row>
    <row r="2692" spans="2:17" ht="15" customHeight="1" x14ac:dyDescent="0.3">
      <c r="B2692" s="169" t="str">
        <f>IF(Lançamentos!B2698="","",MONTH(Lançamentos!B2698))</f>
        <v/>
      </c>
      <c r="C2692" s="170" t="str">
        <f t="shared" si="42"/>
        <v/>
      </c>
      <c r="D2692" s="179"/>
      <c r="E2692" s="179"/>
      <c r="F2692" s="179"/>
      <c r="G2692" s="179"/>
      <c r="H2692" s="179"/>
      <c r="I2692" s="179"/>
      <c r="J2692" s="179"/>
      <c r="K2692" s="179"/>
      <c r="L2692" s="179"/>
      <c r="M2692" s="179"/>
      <c r="N2692" s="179"/>
      <c r="O2692" s="179"/>
      <c r="P2692" s="179"/>
      <c r="Q2692" s="179"/>
    </row>
    <row r="2693" spans="2:17" ht="15" customHeight="1" x14ac:dyDescent="0.3">
      <c r="B2693" s="169" t="str">
        <f>IF(Lançamentos!B2699="","",MONTH(Lançamentos!B2699))</f>
        <v/>
      </c>
      <c r="C2693" s="170" t="str">
        <f t="shared" ref="C2693:C2756" si="43">IFERROR(INDEX($A$4:$A$14,B2693),"")</f>
        <v/>
      </c>
      <c r="D2693" s="179"/>
      <c r="E2693" s="179"/>
      <c r="F2693" s="179"/>
      <c r="G2693" s="179"/>
      <c r="H2693" s="179"/>
      <c r="I2693" s="179"/>
      <c r="J2693" s="179"/>
      <c r="K2693" s="179"/>
      <c r="L2693" s="179"/>
      <c r="M2693" s="179"/>
      <c r="N2693" s="179"/>
      <c r="O2693" s="179"/>
      <c r="P2693" s="179"/>
      <c r="Q2693" s="179"/>
    </row>
    <row r="2694" spans="2:17" ht="15" customHeight="1" x14ac:dyDescent="0.3">
      <c r="B2694" s="169" t="str">
        <f>IF(Lançamentos!B2700="","",MONTH(Lançamentos!B2700))</f>
        <v/>
      </c>
      <c r="C2694" s="170" t="str">
        <f t="shared" si="43"/>
        <v/>
      </c>
      <c r="D2694" s="179"/>
      <c r="E2694" s="179"/>
      <c r="F2694" s="179"/>
      <c r="G2694" s="179"/>
      <c r="H2694" s="179"/>
      <c r="I2694" s="179"/>
      <c r="J2694" s="179"/>
      <c r="K2694" s="179"/>
      <c r="L2694" s="179"/>
      <c r="M2694" s="179"/>
      <c r="N2694" s="179"/>
      <c r="O2694" s="179"/>
      <c r="P2694" s="179"/>
      <c r="Q2694" s="179"/>
    </row>
    <row r="2695" spans="2:17" ht="15" customHeight="1" x14ac:dyDescent="0.3">
      <c r="B2695" s="169" t="str">
        <f>IF(Lançamentos!B2701="","",MONTH(Lançamentos!B2701))</f>
        <v/>
      </c>
      <c r="C2695" s="170" t="str">
        <f t="shared" si="43"/>
        <v/>
      </c>
      <c r="D2695" s="179"/>
      <c r="E2695" s="179"/>
      <c r="F2695" s="179"/>
      <c r="G2695" s="179"/>
      <c r="H2695" s="179"/>
      <c r="I2695" s="179"/>
      <c r="J2695" s="179"/>
      <c r="K2695" s="179"/>
      <c r="L2695" s="179"/>
      <c r="M2695" s="179"/>
      <c r="N2695" s="179"/>
      <c r="O2695" s="179"/>
      <c r="P2695" s="179"/>
      <c r="Q2695" s="179"/>
    </row>
    <row r="2696" spans="2:17" ht="15" customHeight="1" x14ac:dyDescent="0.3">
      <c r="B2696" s="169" t="str">
        <f>IF(Lançamentos!B2702="","",MONTH(Lançamentos!B2702))</f>
        <v/>
      </c>
      <c r="C2696" s="170" t="str">
        <f t="shared" si="43"/>
        <v/>
      </c>
      <c r="D2696" s="179"/>
      <c r="E2696" s="179"/>
      <c r="F2696" s="179"/>
      <c r="G2696" s="179"/>
      <c r="H2696" s="179"/>
      <c r="I2696" s="179"/>
      <c r="J2696" s="179"/>
      <c r="K2696" s="179"/>
      <c r="L2696" s="179"/>
      <c r="M2696" s="179"/>
      <c r="N2696" s="179"/>
      <c r="O2696" s="179"/>
      <c r="P2696" s="179"/>
      <c r="Q2696" s="179"/>
    </row>
    <row r="2697" spans="2:17" ht="15" customHeight="1" x14ac:dyDescent="0.3">
      <c r="B2697" s="169" t="str">
        <f>IF(Lançamentos!B2703="","",MONTH(Lançamentos!B2703))</f>
        <v/>
      </c>
      <c r="C2697" s="170" t="str">
        <f t="shared" si="43"/>
        <v/>
      </c>
      <c r="D2697" s="179"/>
      <c r="E2697" s="179"/>
      <c r="F2697" s="179"/>
      <c r="G2697" s="179"/>
      <c r="H2697" s="179"/>
      <c r="I2697" s="179"/>
      <c r="J2697" s="179"/>
      <c r="K2697" s="179"/>
      <c r="L2697" s="179"/>
      <c r="M2697" s="179"/>
      <c r="N2697" s="179"/>
      <c r="O2697" s="179"/>
      <c r="P2697" s="179"/>
      <c r="Q2697" s="179"/>
    </row>
    <row r="2698" spans="2:17" ht="15" customHeight="1" x14ac:dyDescent="0.3">
      <c r="B2698" s="169" t="str">
        <f>IF(Lançamentos!B2704="","",MONTH(Lançamentos!B2704))</f>
        <v/>
      </c>
      <c r="C2698" s="170" t="str">
        <f t="shared" si="43"/>
        <v/>
      </c>
      <c r="D2698" s="179"/>
      <c r="E2698" s="179"/>
      <c r="F2698" s="179"/>
      <c r="G2698" s="179"/>
      <c r="H2698" s="179"/>
      <c r="I2698" s="179"/>
      <c r="J2698" s="179"/>
      <c r="K2698" s="179"/>
      <c r="L2698" s="179"/>
      <c r="M2698" s="179"/>
      <c r="N2698" s="179"/>
      <c r="O2698" s="179"/>
      <c r="P2698" s="179"/>
      <c r="Q2698" s="179"/>
    </row>
    <row r="2699" spans="2:17" ht="15" customHeight="1" x14ac:dyDescent="0.3">
      <c r="B2699" s="169" t="str">
        <f>IF(Lançamentos!B2705="","",MONTH(Lançamentos!B2705))</f>
        <v/>
      </c>
      <c r="C2699" s="170" t="str">
        <f t="shared" si="43"/>
        <v/>
      </c>
      <c r="D2699" s="179"/>
      <c r="E2699" s="179"/>
      <c r="F2699" s="179"/>
      <c r="G2699" s="179"/>
      <c r="H2699" s="179"/>
      <c r="I2699" s="179"/>
      <c r="J2699" s="179"/>
      <c r="K2699" s="179"/>
      <c r="L2699" s="179"/>
      <c r="M2699" s="179"/>
      <c r="N2699" s="179"/>
      <c r="O2699" s="179"/>
      <c r="P2699" s="179"/>
      <c r="Q2699" s="179"/>
    </row>
    <row r="2700" spans="2:17" ht="15" customHeight="1" x14ac:dyDescent="0.3">
      <c r="B2700" s="169" t="str">
        <f>IF(Lançamentos!B2706="","",MONTH(Lançamentos!B2706))</f>
        <v/>
      </c>
      <c r="C2700" s="170" t="str">
        <f t="shared" si="43"/>
        <v/>
      </c>
      <c r="D2700" s="179"/>
      <c r="E2700" s="179"/>
      <c r="F2700" s="179"/>
      <c r="G2700" s="179"/>
      <c r="H2700" s="179"/>
      <c r="I2700" s="179"/>
      <c r="J2700" s="179"/>
      <c r="K2700" s="179"/>
      <c r="L2700" s="179"/>
      <c r="M2700" s="179"/>
      <c r="N2700" s="179"/>
      <c r="O2700" s="179"/>
      <c r="P2700" s="179"/>
      <c r="Q2700" s="179"/>
    </row>
    <row r="2701" spans="2:17" ht="15" customHeight="1" x14ac:dyDescent="0.3">
      <c r="B2701" s="169" t="str">
        <f>IF(Lançamentos!B2707="","",MONTH(Lançamentos!B2707))</f>
        <v/>
      </c>
      <c r="C2701" s="170" t="str">
        <f t="shared" si="43"/>
        <v/>
      </c>
      <c r="D2701" s="179"/>
      <c r="E2701" s="179"/>
      <c r="F2701" s="179"/>
      <c r="G2701" s="179"/>
      <c r="H2701" s="179"/>
      <c r="I2701" s="179"/>
      <c r="J2701" s="179"/>
      <c r="K2701" s="179"/>
      <c r="L2701" s="179"/>
      <c r="M2701" s="179"/>
      <c r="N2701" s="179"/>
      <c r="O2701" s="179"/>
      <c r="P2701" s="179"/>
      <c r="Q2701" s="179"/>
    </row>
    <row r="2702" spans="2:17" ht="15" customHeight="1" x14ac:dyDescent="0.3">
      <c r="B2702" s="169" t="str">
        <f>IF(Lançamentos!B2708="","",MONTH(Lançamentos!B2708))</f>
        <v/>
      </c>
      <c r="C2702" s="170" t="str">
        <f t="shared" si="43"/>
        <v/>
      </c>
      <c r="D2702" s="179"/>
      <c r="E2702" s="179"/>
      <c r="F2702" s="179"/>
      <c r="G2702" s="179"/>
      <c r="H2702" s="179"/>
      <c r="I2702" s="179"/>
      <c r="J2702" s="179"/>
      <c r="K2702" s="179"/>
      <c r="L2702" s="179"/>
      <c r="M2702" s="179"/>
      <c r="N2702" s="179"/>
      <c r="O2702" s="179"/>
      <c r="P2702" s="179"/>
      <c r="Q2702" s="179"/>
    </row>
    <row r="2703" spans="2:17" ht="15" customHeight="1" x14ac:dyDescent="0.3">
      <c r="B2703" s="169" t="str">
        <f>IF(Lançamentos!B2709="","",MONTH(Lançamentos!B2709))</f>
        <v/>
      </c>
      <c r="C2703" s="170" t="str">
        <f t="shared" si="43"/>
        <v/>
      </c>
      <c r="D2703" s="179"/>
      <c r="E2703" s="179"/>
      <c r="F2703" s="179"/>
      <c r="G2703" s="179"/>
      <c r="H2703" s="179"/>
      <c r="I2703" s="179"/>
      <c r="J2703" s="179"/>
      <c r="K2703" s="179"/>
      <c r="L2703" s="179"/>
      <c r="M2703" s="179"/>
      <c r="N2703" s="179"/>
      <c r="O2703" s="179"/>
      <c r="P2703" s="179"/>
      <c r="Q2703" s="179"/>
    </row>
    <row r="2704" spans="2:17" ht="15" customHeight="1" x14ac:dyDescent="0.3">
      <c r="B2704" s="169" t="str">
        <f>IF(Lançamentos!B2710="","",MONTH(Lançamentos!B2710))</f>
        <v/>
      </c>
      <c r="C2704" s="170" t="str">
        <f t="shared" si="43"/>
        <v/>
      </c>
      <c r="D2704" s="179"/>
      <c r="E2704" s="179"/>
      <c r="F2704" s="179"/>
      <c r="G2704" s="179"/>
      <c r="H2704" s="179"/>
      <c r="I2704" s="179"/>
      <c r="J2704" s="179"/>
      <c r="K2704" s="179"/>
      <c r="L2704" s="179"/>
      <c r="M2704" s="179"/>
      <c r="N2704" s="179"/>
      <c r="O2704" s="179"/>
      <c r="P2704" s="179"/>
      <c r="Q2704" s="179"/>
    </row>
    <row r="2705" spans="2:17" ht="15" customHeight="1" x14ac:dyDescent="0.3">
      <c r="B2705" s="169" t="str">
        <f>IF(Lançamentos!B2711="","",MONTH(Lançamentos!B2711))</f>
        <v/>
      </c>
      <c r="C2705" s="170" t="str">
        <f t="shared" si="43"/>
        <v/>
      </c>
      <c r="D2705" s="179"/>
      <c r="E2705" s="179"/>
      <c r="F2705" s="179"/>
      <c r="G2705" s="179"/>
      <c r="H2705" s="179"/>
      <c r="I2705" s="179"/>
      <c r="J2705" s="179"/>
      <c r="K2705" s="179"/>
      <c r="L2705" s="179"/>
      <c r="M2705" s="179"/>
      <c r="N2705" s="179"/>
      <c r="O2705" s="179"/>
      <c r="P2705" s="179"/>
      <c r="Q2705" s="179"/>
    </row>
    <row r="2706" spans="2:17" ht="15" customHeight="1" x14ac:dyDescent="0.3">
      <c r="B2706" s="169" t="str">
        <f>IF(Lançamentos!B2712="","",MONTH(Lançamentos!B2712))</f>
        <v/>
      </c>
      <c r="C2706" s="170" t="str">
        <f t="shared" si="43"/>
        <v/>
      </c>
      <c r="D2706" s="179"/>
      <c r="E2706" s="179"/>
      <c r="F2706" s="179"/>
      <c r="G2706" s="179"/>
      <c r="H2706" s="179"/>
      <c r="I2706" s="179"/>
      <c r="J2706" s="179"/>
      <c r="K2706" s="179"/>
      <c r="L2706" s="179"/>
      <c r="M2706" s="179"/>
      <c r="N2706" s="179"/>
      <c r="O2706" s="179"/>
      <c r="P2706" s="179"/>
      <c r="Q2706" s="179"/>
    </row>
    <row r="2707" spans="2:17" ht="15" customHeight="1" x14ac:dyDescent="0.3">
      <c r="B2707" s="169" t="str">
        <f>IF(Lançamentos!B2713="","",MONTH(Lançamentos!B2713))</f>
        <v/>
      </c>
      <c r="C2707" s="170" t="str">
        <f t="shared" si="43"/>
        <v/>
      </c>
      <c r="D2707" s="179"/>
      <c r="E2707" s="179"/>
      <c r="F2707" s="179"/>
      <c r="G2707" s="179"/>
      <c r="H2707" s="179"/>
      <c r="I2707" s="179"/>
      <c r="J2707" s="179"/>
      <c r="K2707" s="179"/>
      <c r="L2707" s="179"/>
      <c r="M2707" s="179"/>
      <c r="N2707" s="179"/>
      <c r="O2707" s="179"/>
      <c r="P2707" s="179"/>
      <c r="Q2707" s="179"/>
    </row>
    <row r="2708" spans="2:17" ht="15" customHeight="1" x14ac:dyDescent="0.3">
      <c r="B2708" s="169" t="str">
        <f>IF(Lançamentos!B2714="","",MONTH(Lançamentos!B2714))</f>
        <v/>
      </c>
      <c r="C2708" s="170" t="str">
        <f t="shared" si="43"/>
        <v/>
      </c>
      <c r="D2708" s="179"/>
      <c r="E2708" s="179"/>
      <c r="F2708" s="179"/>
      <c r="G2708" s="179"/>
      <c r="H2708" s="179"/>
      <c r="I2708" s="179"/>
      <c r="J2708" s="179"/>
      <c r="K2708" s="179"/>
      <c r="L2708" s="179"/>
      <c r="M2708" s="179"/>
      <c r="N2708" s="179"/>
      <c r="O2708" s="179"/>
      <c r="P2708" s="179"/>
      <c r="Q2708" s="179"/>
    </row>
    <row r="2709" spans="2:17" ht="15" customHeight="1" x14ac:dyDescent="0.3">
      <c r="B2709" s="169" t="str">
        <f>IF(Lançamentos!B2715="","",MONTH(Lançamentos!B2715))</f>
        <v/>
      </c>
      <c r="C2709" s="170" t="str">
        <f t="shared" si="43"/>
        <v/>
      </c>
      <c r="D2709" s="179"/>
      <c r="E2709" s="179"/>
      <c r="F2709" s="179"/>
      <c r="G2709" s="179"/>
      <c r="H2709" s="179"/>
      <c r="I2709" s="179"/>
      <c r="J2709" s="179"/>
      <c r="K2709" s="179"/>
      <c r="L2709" s="179"/>
      <c r="M2709" s="179"/>
      <c r="N2709" s="179"/>
      <c r="O2709" s="179"/>
      <c r="P2709" s="179"/>
      <c r="Q2709" s="179"/>
    </row>
    <row r="2710" spans="2:17" ht="15" customHeight="1" x14ac:dyDescent="0.3">
      <c r="B2710" s="169" t="str">
        <f>IF(Lançamentos!B2716="","",MONTH(Lançamentos!B2716))</f>
        <v/>
      </c>
      <c r="C2710" s="170" t="str">
        <f t="shared" si="43"/>
        <v/>
      </c>
      <c r="D2710" s="179"/>
      <c r="E2710" s="179"/>
      <c r="F2710" s="179"/>
      <c r="G2710" s="179"/>
      <c r="H2710" s="179"/>
      <c r="I2710" s="179"/>
      <c r="J2710" s="179"/>
      <c r="K2710" s="179"/>
      <c r="L2710" s="179"/>
      <c r="M2710" s="179"/>
      <c r="N2710" s="179"/>
      <c r="O2710" s="179"/>
      <c r="P2710" s="179"/>
      <c r="Q2710" s="179"/>
    </row>
    <row r="2711" spans="2:17" ht="15" customHeight="1" x14ac:dyDescent="0.3">
      <c r="B2711" s="169" t="str">
        <f>IF(Lançamentos!B2717="","",MONTH(Lançamentos!B2717))</f>
        <v/>
      </c>
      <c r="C2711" s="170" t="str">
        <f t="shared" si="43"/>
        <v/>
      </c>
      <c r="D2711" s="179"/>
      <c r="E2711" s="179"/>
      <c r="F2711" s="179"/>
      <c r="G2711" s="179"/>
      <c r="H2711" s="179"/>
      <c r="I2711" s="179"/>
      <c r="J2711" s="179"/>
      <c r="K2711" s="179"/>
      <c r="L2711" s="179"/>
      <c r="M2711" s="179"/>
      <c r="N2711" s="179"/>
      <c r="O2711" s="179"/>
      <c r="P2711" s="179"/>
      <c r="Q2711" s="179"/>
    </row>
    <row r="2712" spans="2:17" ht="15" customHeight="1" x14ac:dyDescent="0.3">
      <c r="B2712" s="169" t="str">
        <f>IF(Lançamentos!B2718="","",MONTH(Lançamentos!B2718))</f>
        <v/>
      </c>
      <c r="C2712" s="170" t="str">
        <f t="shared" si="43"/>
        <v/>
      </c>
      <c r="D2712" s="179"/>
      <c r="E2712" s="179"/>
      <c r="F2712" s="179"/>
      <c r="G2712" s="179"/>
      <c r="H2712" s="179"/>
      <c r="I2712" s="179"/>
      <c r="J2712" s="179"/>
      <c r="K2712" s="179"/>
      <c r="L2712" s="179"/>
      <c r="M2712" s="179"/>
      <c r="N2712" s="179"/>
      <c r="O2712" s="179"/>
      <c r="P2712" s="179"/>
      <c r="Q2712" s="179"/>
    </row>
    <row r="2713" spans="2:17" ht="15" customHeight="1" x14ac:dyDescent="0.3">
      <c r="B2713" s="169" t="str">
        <f>IF(Lançamentos!B2719="","",MONTH(Lançamentos!B2719))</f>
        <v/>
      </c>
      <c r="C2713" s="170" t="str">
        <f t="shared" si="43"/>
        <v/>
      </c>
      <c r="D2713" s="179"/>
      <c r="E2713" s="179"/>
      <c r="F2713" s="179"/>
      <c r="G2713" s="179"/>
      <c r="H2713" s="179"/>
      <c r="I2713" s="179"/>
      <c r="J2713" s="179"/>
      <c r="K2713" s="179"/>
      <c r="L2713" s="179"/>
      <c r="M2713" s="179"/>
      <c r="N2713" s="179"/>
      <c r="O2713" s="179"/>
      <c r="P2713" s="179"/>
      <c r="Q2713" s="179"/>
    </row>
    <row r="2714" spans="2:17" ht="15" customHeight="1" x14ac:dyDescent="0.3">
      <c r="B2714" s="169" t="str">
        <f>IF(Lançamentos!B2720="","",MONTH(Lançamentos!B2720))</f>
        <v/>
      </c>
      <c r="C2714" s="170" t="str">
        <f t="shared" si="43"/>
        <v/>
      </c>
      <c r="D2714" s="179"/>
      <c r="E2714" s="179"/>
      <c r="F2714" s="179"/>
      <c r="G2714" s="179"/>
      <c r="H2714" s="179"/>
      <c r="I2714" s="179"/>
      <c r="J2714" s="179"/>
      <c r="K2714" s="179"/>
      <c r="L2714" s="179"/>
      <c r="M2714" s="179"/>
      <c r="N2714" s="179"/>
      <c r="O2714" s="179"/>
      <c r="P2714" s="179"/>
      <c r="Q2714" s="179"/>
    </row>
    <row r="2715" spans="2:17" ht="15" customHeight="1" x14ac:dyDescent="0.3">
      <c r="B2715" s="169" t="str">
        <f>IF(Lançamentos!B2721="","",MONTH(Lançamentos!B2721))</f>
        <v/>
      </c>
      <c r="C2715" s="170" t="str">
        <f t="shared" si="43"/>
        <v/>
      </c>
      <c r="D2715" s="179"/>
      <c r="E2715" s="179"/>
      <c r="F2715" s="179"/>
      <c r="G2715" s="179"/>
      <c r="H2715" s="179"/>
      <c r="I2715" s="179"/>
      <c r="J2715" s="179"/>
      <c r="K2715" s="179"/>
      <c r="L2715" s="179"/>
      <c r="M2715" s="179"/>
      <c r="N2715" s="179"/>
      <c r="O2715" s="179"/>
      <c r="P2715" s="179"/>
      <c r="Q2715" s="179"/>
    </row>
    <row r="2716" spans="2:17" ht="15" customHeight="1" x14ac:dyDescent="0.3">
      <c r="B2716" s="169" t="str">
        <f>IF(Lançamentos!B2722="","",MONTH(Lançamentos!B2722))</f>
        <v/>
      </c>
      <c r="C2716" s="170" t="str">
        <f t="shared" si="43"/>
        <v/>
      </c>
      <c r="D2716" s="179"/>
      <c r="E2716" s="179"/>
      <c r="F2716" s="179"/>
      <c r="G2716" s="179"/>
      <c r="H2716" s="179"/>
      <c r="I2716" s="179"/>
      <c r="J2716" s="179"/>
      <c r="K2716" s="179"/>
      <c r="L2716" s="179"/>
      <c r="M2716" s="179"/>
      <c r="N2716" s="179"/>
      <c r="O2716" s="179"/>
      <c r="P2716" s="179"/>
      <c r="Q2716" s="179"/>
    </row>
    <row r="2717" spans="2:17" ht="15" customHeight="1" x14ac:dyDescent="0.3">
      <c r="B2717" s="169" t="str">
        <f>IF(Lançamentos!B2723="","",MONTH(Lançamentos!B2723))</f>
        <v/>
      </c>
      <c r="C2717" s="170" t="str">
        <f t="shared" si="43"/>
        <v/>
      </c>
      <c r="D2717" s="179"/>
      <c r="E2717" s="179"/>
      <c r="F2717" s="179"/>
      <c r="G2717" s="179"/>
      <c r="H2717" s="179"/>
      <c r="I2717" s="179"/>
      <c r="J2717" s="179"/>
      <c r="K2717" s="179"/>
      <c r="L2717" s="179"/>
      <c r="M2717" s="179"/>
      <c r="N2717" s="179"/>
      <c r="O2717" s="179"/>
      <c r="P2717" s="179"/>
      <c r="Q2717" s="179"/>
    </row>
    <row r="2718" spans="2:17" ht="15" customHeight="1" x14ac:dyDescent="0.3">
      <c r="B2718" s="169" t="str">
        <f>IF(Lançamentos!B2724="","",MONTH(Lançamentos!B2724))</f>
        <v/>
      </c>
      <c r="C2718" s="170" t="str">
        <f t="shared" si="43"/>
        <v/>
      </c>
      <c r="D2718" s="179"/>
      <c r="E2718" s="179"/>
      <c r="F2718" s="179"/>
      <c r="G2718" s="179"/>
      <c r="H2718" s="179"/>
      <c r="I2718" s="179"/>
      <c r="J2718" s="179"/>
      <c r="K2718" s="179"/>
      <c r="L2718" s="179"/>
      <c r="M2718" s="179"/>
      <c r="N2718" s="179"/>
      <c r="O2718" s="179"/>
      <c r="P2718" s="179"/>
      <c r="Q2718" s="179"/>
    </row>
    <row r="2719" spans="2:17" ht="15" customHeight="1" x14ac:dyDescent="0.3">
      <c r="B2719" s="169" t="str">
        <f>IF(Lançamentos!B2725="","",MONTH(Lançamentos!B2725))</f>
        <v/>
      </c>
      <c r="C2719" s="170" t="str">
        <f t="shared" si="43"/>
        <v/>
      </c>
      <c r="D2719" s="179"/>
      <c r="E2719" s="179"/>
      <c r="F2719" s="179"/>
      <c r="G2719" s="179"/>
      <c r="H2719" s="179"/>
      <c r="I2719" s="179"/>
      <c r="J2719" s="179"/>
      <c r="K2719" s="179"/>
      <c r="L2719" s="179"/>
      <c r="M2719" s="179"/>
      <c r="N2719" s="179"/>
      <c r="O2719" s="179"/>
      <c r="P2719" s="179"/>
      <c r="Q2719" s="179"/>
    </row>
    <row r="2720" spans="2:17" ht="15" customHeight="1" x14ac:dyDescent="0.3">
      <c r="B2720" s="169" t="str">
        <f>IF(Lançamentos!B2726="","",MONTH(Lançamentos!B2726))</f>
        <v/>
      </c>
      <c r="C2720" s="170" t="str">
        <f t="shared" si="43"/>
        <v/>
      </c>
      <c r="D2720" s="179"/>
      <c r="E2720" s="179"/>
      <c r="F2720" s="179"/>
      <c r="G2720" s="179"/>
      <c r="H2720" s="179"/>
      <c r="I2720" s="179"/>
      <c r="J2720" s="179"/>
      <c r="K2720" s="179"/>
      <c r="L2720" s="179"/>
      <c r="M2720" s="179"/>
      <c r="N2720" s="179"/>
      <c r="O2720" s="179"/>
      <c r="P2720" s="179"/>
      <c r="Q2720" s="179"/>
    </row>
    <row r="2721" spans="2:17" ht="15" customHeight="1" x14ac:dyDescent="0.3">
      <c r="B2721" s="169" t="str">
        <f>IF(Lançamentos!B2727="","",MONTH(Lançamentos!B2727))</f>
        <v/>
      </c>
      <c r="C2721" s="170" t="str">
        <f t="shared" si="43"/>
        <v/>
      </c>
      <c r="D2721" s="179"/>
      <c r="E2721" s="179"/>
      <c r="F2721" s="179"/>
      <c r="G2721" s="179"/>
      <c r="H2721" s="179"/>
      <c r="I2721" s="179"/>
      <c r="J2721" s="179"/>
      <c r="K2721" s="179"/>
      <c r="L2721" s="179"/>
      <c r="M2721" s="179"/>
      <c r="N2721" s="179"/>
      <c r="O2721" s="179"/>
      <c r="P2721" s="179"/>
      <c r="Q2721" s="179"/>
    </row>
    <row r="2722" spans="2:17" ht="15" customHeight="1" x14ac:dyDescent="0.3">
      <c r="B2722" s="169" t="str">
        <f>IF(Lançamentos!B2728="","",MONTH(Lançamentos!B2728))</f>
        <v/>
      </c>
      <c r="C2722" s="170" t="str">
        <f t="shared" si="43"/>
        <v/>
      </c>
      <c r="D2722" s="179"/>
      <c r="E2722" s="179"/>
      <c r="F2722" s="179"/>
      <c r="G2722" s="179"/>
      <c r="H2722" s="179"/>
      <c r="I2722" s="179"/>
      <c r="J2722" s="179"/>
      <c r="K2722" s="179"/>
      <c r="L2722" s="179"/>
      <c r="M2722" s="179"/>
      <c r="N2722" s="179"/>
      <c r="O2722" s="179"/>
      <c r="P2722" s="179"/>
      <c r="Q2722" s="179"/>
    </row>
    <row r="2723" spans="2:17" ht="15" customHeight="1" x14ac:dyDescent="0.3">
      <c r="B2723" s="169" t="str">
        <f>IF(Lançamentos!B2729="","",MONTH(Lançamentos!B2729))</f>
        <v/>
      </c>
      <c r="C2723" s="170" t="str">
        <f t="shared" si="43"/>
        <v/>
      </c>
      <c r="D2723" s="179"/>
      <c r="E2723" s="179"/>
      <c r="F2723" s="179"/>
      <c r="G2723" s="179"/>
      <c r="H2723" s="179"/>
      <c r="I2723" s="179"/>
      <c r="J2723" s="179"/>
      <c r="K2723" s="179"/>
      <c r="L2723" s="179"/>
      <c r="M2723" s="179"/>
      <c r="N2723" s="179"/>
      <c r="O2723" s="179"/>
      <c r="P2723" s="179"/>
      <c r="Q2723" s="179"/>
    </row>
    <row r="2724" spans="2:17" ht="15" customHeight="1" x14ac:dyDescent="0.3">
      <c r="B2724" s="169" t="str">
        <f>IF(Lançamentos!B2730="","",MONTH(Lançamentos!B2730))</f>
        <v/>
      </c>
      <c r="C2724" s="170" t="str">
        <f t="shared" si="43"/>
        <v/>
      </c>
      <c r="D2724" s="179"/>
      <c r="E2724" s="179"/>
      <c r="F2724" s="179"/>
      <c r="G2724" s="179"/>
      <c r="H2724" s="179"/>
      <c r="I2724" s="179"/>
      <c r="J2724" s="179"/>
      <c r="K2724" s="179"/>
      <c r="L2724" s="179"/>
      <c r="M2724" s="179"/>
      <c r="N2724" s="179"/>
      <c r="O2724" s="179"/>
      <c r="P2724" s="179"/>
      <c r="Q2724" s="179"/>
    </row>
    <row r="2725" spans="2:17" ht="15" customHeight="1" x14ac:dyDescent="0.3">
      <c r="B2725" s="169" t="str">
        <f>IF(Lançamentos!B2731="","",MONTH(Lançamentos!B2731))</f>
        <v/>
      </c>
      <c r="C2725" s="170" t="str">
        <f t="shared" si="43"/>
        <v/>
      </c>
      <c r="D2725" s="179"/>
      <c r="E2725" s="179"/>
      <c r="F2725" s="179"/>
      <c r="G2725" s="179"/>
      <c r="H2725" s="179"/>
      <c r="I2725" s="179"/>
      <c r="J2725" s="179"/>
      <c r="K2725" s="179"/>
      <c r="L2725" s="179"/>
      <c r="M2725" s="179"/>
      <c r="N2725" s="179"/>
      <c r="O2725" s="179"/>
      <c r="P2725" s="179"/>
      <c r="Q2725" s="179"/>
    </row>
    <row r="2726" spans="2:17" ht="15" customHeight="1" x14ac:dyDescent="0.3">
      <c r="B2726" s="169" t="str">
        <f>IF(Lançamentos!B2732="","",MONTH(Lançamentos!B2732))</f>
        <v/>
      </c>
      <c r="C2726" s="170" t="str">
        <f t="shared" si="43"/>
        <v/>
      </c>
      <c r="D2726" s="179"/>
      <c r="E2726" s="179"/>
      <c r="F2726" s="179"/>
      <c r="G2726" s="179"/>
      <c r="H2726" s="179"/>
      <c r="I2726" s="179"/>
      <c r="J2726" s="179"/>
      <c r="K2726" s="179"/>
      <c r="L2726" s="179"/>
      <c r="M2726" s="179"/>
      <c r="N2726" s="179"/>
      <c r="O2726" s="179"/>
      <c r="P2726" s="179"/>
      <c r="Q2726" s="179"/>
    </row>
    <row r="2727" spans="2:17" ht="15" customHeight="1" x14ac:dyDescent="0.3">
      <c r="B2727" s="169" t="str">
        <f>IF(Lançamentos!B2733="","",MONTH(Lançamentos!B2733))</f>
        <v/>
      </c>
      <c r="C2727" s="170" t="str">
        <f t="shared" si="43"/>
        <v/>
      </c>
      <c r="D2727" s="179"/>
      <c r="E2727" s="179"/>
      <c r="F2727" s="179"/>
      <c r="G2727" s="179"/>
      <c r="H2727" s="179"/>
      <c r="I2727" s="179"/>
      <c r="J2727" s="179"/>
      <c r="K2727" s="179"/>
      <c r="L2727" s="179"/>
      <c r="M2727" s="179"/>
      <c r="N2727" s="179"/>
      <c r="O2727" s="179"/>
      <c r="P2727" s="179"/>
      <c r="Q2727" s="179"/>
    </row>
    <row r="2728" spans="2:17" ht="15" customHeight="1" x14ac:dyDescent="0.3">
      <c r="B2728" s="169" t="str">
        <f>IF(Lançamentos!B2734="","",MONTH(Lançamentos!B2734))</f>
        <v/>
      </c>
      <c r="C2728" s="170" t="str">
        <f t="shared" si="43"/>
        <v/>
      </c>
      <c r="D2728" s="179"/>
      <c r="E2728" s="179"/>
      <c r="F2728" s="179"/>
      <c r="G2728" s="179"/>
      <c r="H2728" s="179"/>
      <c r="I2728" s="179"/>
      <c r="J2728" s="179"/>
      <c r="K2728" s="179"/>
      <c r="L2728" s="179"/>
      <c r="M2728" s="179"/>
      <c r="N2728" s="179"/>
      <c r="O2728" s="179"/>
      <c r="P2728" s="179"/>
      <c r="Q2728" s="179"/>
    </row>
    <row r="2729" spans="2:17" ht="15" customHeight="1" x14ac:dyDescent="0.3">
      <c r="B2729" s="169" t="str">
        <f>IF(Lançamentos!B2735="","",MONTH(Lançamentos!B2735))</f>
        <v/>
      </c>
      <c r="C2729" s="170" t="str">
        <f t="shared" si="43"/>
        <v/>
      </c>
      <c r="D2729" s="179"/>
      <c r="E2729" s="179"/>
      <c r="F2729" s="179"/>
      <c r="G2729" s="179"/>
      <c r="H2729" s="179"/>
      <c r="I2729" s="179"/>
      <c r="J2729" s="179"/>
      <c r="K2729" s="179"/>
      <c r="L2729" s="179"/>
      <c r="M2729" s="179"/>
      <c r="N2729" s="179"/>
      <c r="O2729" s="179"/>
      <c r="P2729" s="179"/>
      <c r="Q2729" s="179"/>
    </row>
    <row r="2730" spans="2:17" ht="15" customHeight="1" x14ac:dyDescent="0.3">
      <c r="B2730" s="169" t="str">
        <f>IF(Lançamentos!B2736="","",MONTH(Lançamentos!B2736))</f>
        <v/>
      </c>
      <c r="C2730" s="170" t="str">
        <f t="shared" si="43"/>
        <v/>
      </c>
      <c r="D2730" s="179"/>
      <c r="E2730" s="179"/>
      <c r="F2730" s="179"/>
      <c r="G2730" s="179"/>
      <c r="H2730" s="179"/>
      <c r="I2730" s="179"/>
      <c r="J2730" s="179"/>
      <c r="K2730" s="179"/>
      <c r="L2730" s="179"/>
      <c r="M2730" s="179"/>
      <c r="N2730" s="179"/>
      <c r="O2730" s="179"/>
      <c r="P2730" s="179"/>
      <c r="Q2730" s="179"/>
    </row>
    <row r="2731" spans="2:17" ht="15" customHeight="1" x14ac:dyDescent="0.3">
      <c r="B2731" s="169" t="str">
        <f>IF(Lançamentos!B2737="","",MONTH(Lançamentos!B2737))</f>
        <v/>
      </c>
      <c r="C2731" s="170" t="str">
        <f t="shared" si="43"/>
        <v/>
      </c>
      <c r="D2731" s="179"/>
      <c r="E2731" s="179"/>
      <c r="F2731" s="179"/>
      <c r="G2731" s="179"/>
      <c r="H2731" s="179"/>
      <c r="I2731" s="179"/>
      <c r="J2731" s="179"/>
      <c r="K2731" s="179"/>
      <c r="L2731" s="179"/>
      <c r="M2731" s="179"/>
      <c r="N2731" s="179"/>
      <c r="O2731" s="179"/>
      <c r="P2731" s="179"/>
      <c r="Q2731" s="179"/>
    </row>
    <row r="2732" spans="2:17" ht="15" customHeight="1" x14ac:dyDescent="0.3">
      <c r="B2732" s="169" t="str">
        <f>IF(Lançamentos!B2738="","",MONTH(Lançamentos!B2738))</f>
        <v/>
      </c>
      <c r="C2732" s="170" t="str">
        <f t="shared" si="43"/>
        <v/>
      </c>
      <c r="D2732" s="179"/>
      <c r="E2732" s="179"/>
      <c r="F2732" s="179"/>
      <c r="G2732" s="179"/>
      <c r="H2732" s="179"/>
      <c r="I2732" s="179"/>
      <c r="J2732" s="179"/>
      <c r="K2732" s="179"/>
      <c r="L2732" s="179"/>
      <c r="M2732" s="179"/>
      <c r="N2732" s="179"/>
      <c r="O2732" s="179"/>
      <c r="P2732" s="179"/>
      <c r="Q2732" s="179"/>
    </row>
    <row r="2733" spans="2:17" ht="15" customHeight="1" x14ac:dyDescent="0.3">
      <c r="B2733" s="169" t="str">
        <f>IF(Lançamentos!B2739="","",MONTH(Lançamentos!B2739))</f>
        <v/>
      </c>
      <c r="C2733" s="170" t="str">
        <f t="shared" si="43"/>
        <v/>
      </c>
      <c r="D2733" s="179"/>
      <c r="E2733" s="179"/>
      <c r="F2733" s="179"/>
      <c r="G2733" s="179"/>
      <c r="H2733" s="179"/>
      <c r="I2733" s="179"/>
      <c r="J2733" s="179"/>
      <c r="K2733" s="179"/>
      <c r="L2733" s="179"/>
      <c r="M2733" s="179"/>
      <c r="N2733" s="179"/>
      <c r="O2733" s="179"/>
      <c r="P2733" s="179"/>
      <c r="Q2733" s="179"/>
    </row>
    <row r="2734" spans="2:17" ht="15" customHeight="1" x14ac:dyDescent="0.3">
      <c r="B2734" s="169" t="str">
        <f>IF(Lançamentos!B2740="","",MONTH(Lançamentos!B2740))</f>
        <v/>
      </c>
      <c r="C2734" s="170" t="str">
        <f t="shared" si="43"/>
        <v/>
      </c>
      <c r="D2734" s="179"/>
      <c r="E2734" s="179"/>
      <c r="F2734" s="179"/>
      <c r="G2734" s="179"/>
      <c r="H2734" s="179"/>
      <c r="I2734" s="179"/>
      <c r="J2734" s="179"/>
      <c r="K2734" s="179"/>
      <c r="L2734" s="179"/>
      <c r="M2734" s="179"/>
      <c r="N2734" s="179"/>
      <c r="O2734" s="179"/>
      <c r="P2734" s="179"/>
      <c r="Q2734" s="179"/>
    </row>
    <row r="2735" spans="2:17" ht="15" customHeight="1" x14ac:dyDescent="0.3">
      <c r="B2735" s="169" t="str">
        <f>IF(Lançamentos!B2741="","",MONTH(Lançamentos!B2741))</f>
        <v/>
      </c>
      <c r="C2735" s="170" t="str">
        <f t="shared" si="43"/>
        <v/>
      </c>
      <c r="D2735" s="179"/>
      <c r="E2735" s="179"/>
      <c r="F2735" s="179"/>
      <c r="G2735" s="179"/>
      <c r="H2735" s="179"/>
      <c r="I2735" s="179"/>
      <c r="J2735" s="179"/>
      <c r="K2735" s="179"/>
      <c r="L2735" s="179"/>
      <c r="M2735" s="179"/>
      <c r="N2735" s="179"/>
      <c r="O2735" s="179"/>
      <c r="P2735" s="179"/>
      <c r="Q2735" s="179"/>
    </row>
    <row r="2736" spans="2:17" ht="15" customHeight="1" x14ac:dyDescent="0.3">
      <c r="B2736" s="169" t="str">
        <f>IF(Lançamentos!B2742="","",MONTH(Lançamentos!B2742))</f>
        <v/>
      </c>
      <c r="C2736" s="170" t="str">
        <f t="shared" si="43"/>
        <v/>
      </c>
      <c r="D2736" s="179"/>
      <c r="E2736" s="179"/>
      <c r="F2736" s="179"/>
      <c r="G2736" s="179"/>
      <c r="H2736" s="179"/>
      <c r="I2736" s="179"/>
      <c r="J2736" s="179"/>
      <c r="K2736" s="179"/>
      <c r="L2736" s="179"/>
      <c r="M2736" s="179"/>
      <c r="N2736" s="179"/>
      <c r="O2736" s="179"/>
      <c r="P2736" s="179"/>
      <c r="Q2736" s="179"/>
    </row>
    <row r="2737" spans="2:17" ht="15" customHeight="1" x14ac:dyDescent="0.3">
      <c r="B2737" s="169" t="str">
        <f>IF(Lançamentos!B2743="","",MONTH(Lançamentos!B2743))</f>
        <v/>
      </c>
      <c r="C2737" s="170" t="str">
        <f t="shared" si="43"/>
        <v/>
      </c>
      <c r="D2737" s="179"/>
      <c r="E2737" s="179"/>
      <c r="F2737" s="179"/>
      <c r="G2737" s="179"/>
      <c r="H2737" s="179"/>
      <c r="I2737" s="179"/>
      <c r="J2737" s="179"/>
      <c r="K2737" s="179"/>
      <c r="L2737" s="179"/>
      <c r="M2737" s="179"/>
      <c r="N2737" s="179"/>
      <c r="O2737" s="179"/>
      <c r="P2737" s="179"/>
      <c r="Q2737" s="179"/>
    </row>
    <row r="2738" spans="2:17" ht="15" customHeight="1" x14ac:dyDescent="0.3">
      <c r="B2738" s="169" t="str">
        <f>IF(Lançamentos!B2744="","",MONTH(Lançamentos!B2744))</f>
        <v/>
      </c>
      <c r="C2738" s="170" t="str">
        <f t="shared" si="43"/>
        <v/>
      </c>
      <c r="D2738" s="179"/>
      <c r="E2738" s="179"/>
      <c r="F2738" s="179"/>
      <c r="G2738" s="179"/>
      <c r="H2738" s="179"/>
      <c r="I2738" s="179"/>
      <c r="J2738" s="179"/>
      <c r="K2738" s="179"/>
      <c r="L2738" s="179"/>
      <c r="M2738" s="179"/>
      <c r="N2738" s="179"/>
      <c r="O2738" s="179"/>
      <c r="P2738" s="179"/>
      <c r="Q2738" s="179"/>
    </row>
    <row r="2739" spans="2:17" ht="15" customHeight="1" x14ac:dyDescent="0.3">
      <c r="B2739" s="169" t="str">
        <f>IF(Lançamentos!B2745="","",MONTH(Lançamentos!B2745))</f>
        <v/>
      </c>
      <c r="C2739" s="170" t="str">
        <f t="shared" si="43"/>
        <v/>
      </c>
      <c r="D2739" s="179"/>
      <c r="E2739" s="179"/>
      <c r="F2739" s="179"/>
      <c r="G2739" s="179"/>
      <c r="H2739" s="179"/>
      <c r="I2739" s="179"/>
      <c r="J2739" s="179"/>
      <c r="K2739" s="179"/>
      <c r="L2739" s="179"/>
      <c r="M2739" s="179"/>
      <c r="N2739" s="179"/>
      <c r="O2739" s="179"/>
      <c r="P2739" s="179"/>
      <c r="Q2739" s="179"/>
    </row>
    <row r="2740" spans="2:17" ht="15" customHeight="1" x14ac:dyDescent="0.3">
      <c r="B2740" s="169" t="str">
        <f>IF(Lançamentos!B2746="","",MONTH(Lançamentos!B2746))</f>
        <v/>
      </c>
      <c r="C2740" s="170" t="str">
        <f t="shared" si="43"/>
        <v/>
      </c>
      <c r="D2740" s="179"/>
      <c r="E2740" s="179"/>
      <c r="F2740" s="179"/>
      <c r="G2740" s="179"/>
      <c r="H2740" s="179"/>
      <c r="I2740" s="179"/>
      <c r="J2740" s="179"/>
      <c r="K2740" s="179"/>
      <c r="L2740" s="179"/>
      <c r="M2740" s="179"/>
      <c r="N2740" s="179"/>
      <c r="O2740" s="179"/>
      <c r="P2740" s="179"/>
      <c r="Q2740" s="179"/>
    </row>
    <row r="2741" spans="2:17" ht="15" customHeight="1" x14ac:dyDescent="0.3">
      <c r="B2741" s="169" t="str">
        <f>IF(Lançamentos!B2747="","",MONTH(Lançamentos!B2747))</f>
        <v/>
      </c>
      <c r="C2741" s="170" t="str">
        <f t="shared" si="43"/>
        <v/>
      </c>
      <c r="D2741" s="179"/>
      <c r="E2741" s="179"/>
      <c r="F2741" s="179"/>
      <c r="G2741" s="179"/>
      <c r="H2741" s="179"/>
      <c r="I2741" s="179"/>
      <c r="J2741" s="179"/>
      <c r="K2741" s="179"/>
      <c r="L2741" s="179"/>
      <c r="M2741" s="179"/>
      <c r="N2741" s="179"/>
      <c r="O2741" s="179"/>
      <c r="P2741" s="179"/>
      <c r="Q2741" s="179"/>
    </row>
    <row r="2742" spans="2:17" ht="15" customHeight="1" x14ac:dyDescent="0.3">
      <c r="B2742" s="169" t="str">
        <f>IF(Lançamentos!B2748="","",MONTH(Lançamentos!B2748))</f>
        <v/>
      </c>
      <c r="C2742" s="170" t="str">
        <f t="shared" si="43"/>
        <v/>
      </c>
      <c r="D2742" s="179"/>
      <c r="E2742" s="179"/>
      <c r="F2742" s="179"/>
      <c r="G2742" s="179"/>
      <c r="H2742" s="179"/>
      <c r="I2742" s="179"/>
      <c r="J2742" s="179"/>
      <c r="K2742" s="179"/>
      <c r="L2742" s="179"/>
      <c r="M2742" s="179"/>
      <c r="N2742" s="179"/>
      <c r="O2742" s="179"/>
      <c r="P2742" s="179"/>
      <c r="Q2742" s="179"/>
    </row>
    <row r="2743" spans="2:17" ht="15" customHeight="1" x14ac:dyDescent="0.3">
      <c r="B2743" s="169" t="str">
        <f>IF(Lançamentos!B2749="","",MONTH(Lançamentos!B2749))</f>
        <v/>
      </c>
      <c r="C2743" s="170" t="str">
        <f t="shared" si="43"/>
        <v/>
      </c>
      <c r="D2743" s="179"/>
      <c r="E2743" s="179"/>
      <c r="F2743" s="179"/>
      <c r="G2743" s="179"/>
      <c r="H2743" s="179"/>
      <c r="I2743" s="179"/>
      <c r="J2743" s="179"/>
      <c r="K2743" s="179"/>
      <c r="L2743" s="179"/>
      <c r="M2743" s="179"/>
      <c r="N2743" s="179"/>
      <c r="O2743" s="179"/>
      <c r="P2743" s="179"/>
      <c r="Q2743" s="179"/>
    </row>
    <row r="2744" spans="2:17" ht="15" customHeight="1" x14ac:dyDescent="0.3">
      <c r="B2744" s="169" t="str">
        <f>IF(Lançamentos!B2750="","",MONTH(Lançamentos!B2750))</f>
        <v/>
      </c>
      <c r="C2744" s="170" t="str">
        <f t="shared" si="43"/>
        <v/>
      </c>
      <c r="D2744" s="179"/>
      <c r="E2744" s="179"/>
      <c r="F2744" s="179"/>
      <c r="G2744" s="179"/>
      <c r="H2744" s="179"/>
      <c r="I2744" s="179"/>
      <c r="J2744" s="179"/>
      <c r="K2744" s="179"/>
      <c r="L2744" s="179"/>
      <c r="M2744" s="179"/>
      <c r="N2744" s="179"/>
      <c r="O2744" s="179"/>
      <c r="P2744" s="179"/>
      <c r="Q2744" s="179"/>
    </row>
    <row r="2745" spans="2:17" ht="15" customHeight="1" x14ac:dyDescent="0.3">
      <c r="B2745" s="169" t="str">
        <f>IF(Lançamentos!B2751="","",MONTH(Lançamentos!B2751))</f>
        <v/>
      </c>
      <c r="C2745" s="170" t="str">
        <f t="shared" si="43"/>
        <v/>
      </c>
      <c r="D2745" s="179"/>
      <c r="E2745" s="179"/>
      <c r="F2745" s="179"/>
      <c r="G2745" s="179"/>
      <c r="H2745" s="179"/>
      <c r="I2745" s="179"/>
      <c r="J2745" s="179"/>
      <c r="K2745" s="179"/>
      <c r="L2745" s="179"/>
      <c r="M2745" s="179"/>
      <c r="N2745" s="179"/>
      <c r="O2745" s="179"/>
      <c r="P2745" s="179"/>
      <c r="Q2745" s="179"/>
    </row>
    <row r="2746" spans="2:17" ht="15" customHeight="1" x14ac:dyDescent="0.3">
      <c r="B2746" s="169" t="str">
        <f>IF(Lançamentos!B2752="","",MONTH(Lançamentos!B2752))</f>
        <v/>
      </c>
      <c r="C2746" s="170" t="str">
        <f t="shared" si="43"/>
        <v/>
      </c>
      <c r="D2746" s="179"/>
      <c r="E2746" s="179"/>
      <c r="F2746" s="179"/>
      <c r="G2746" s="179"/>
      <c r="H2746" s="179"/>
      <c r="I2746" s="179"/>
      <c r="J2746" s="179"/>
      <c r="K2746" s="179"/>
      <c r="L2746" s="179"/>
      <c r="M2746" s="179"/>
      <c r="N2746" s="179"/>
      <c r="O2746" s="179"/>
      <c r="P2746" s="179"/>
      <c r="Q2746" s="179"/>
    </row>
    <row r="2747" spans="2:17" ht="15" customHeight="1" x14ac:dyDescent="0.3">
      <c r="B2747" s="169" t="str">
        <f>IF(Lançamentos!B2753="","",MONTH(Lançamentos!B2753))</f>
        <v/>
      </c>
      <c r="C2747" s="170" t="str">
        <f t="shared" si="43"/>
        <v/>
      </c>
      <c r="D2747" s="179"/>
      <c r="E2747" s="179"/>
      <c r="F2747" s="179"/>
      <c r="G2747" s="179"/>
      <c r="H2747" s="179"/>
      <c r="I2747" s="179"/>
      <c r="J2747" s="179"/>
      <c r="K2747" s="179"/>
      <c r="L2747" s="179"/>
      <c r="M2747" s="179"/>
      <c r="N2747" s="179"/>
      <c r="O2747" s="179"/>
      <c r="P2747" s="179"/>
      <c r="Q2747" s="179"/>
    </row>
    <row r="2748" spans="2:17" ht="15" customHeight="1" x14ac:dyDescent="0.3">
      <c r="B2748" s="169" t="str">
        <f>IF(Lançamentos!B2754="","",MONTH(Lançamentos!B2754))</f>
        <v/>
      </c>
      <c r="C2748" s="170" t="str">
        <f t="shared" si="43"/>
        <v/>
      </c>
      <c r="D2748" s="179"/>
      <c r="E2748" s="179"/>
      <c r="F2748" s="179"/>
      <c r="G2748" s="179"/>
      <c r="H2748" s="179"/>
      <c r="I2748" s="179"/>
      <c r="J2748" s="179"/>
      <c r="K2748" s="179"/>
      <c r="L2748" s="179"/>
      <c r="M2748" s="179"/>
      <c r="N2748" s="179"/>
      <c r="O2748" s="179"/>
      <c r="P2748" s="179"/>
      <c r="Q2748" s="179"/>
    </row>
    <row r="2749" spans="2:17" ht="15" customHeight="1" x14ac:dyDescent="0.3">
      <c r="B2749" s="169" t="str">
        <f>IF(Lançamentos!B2755="","",MONTH(Lançamentos!B2755))</f>
        <v/>
      </c>
      <c r="C2749" s="170" t="str">
        <f t="shared" si="43"/>
        <v/>
      </c>
      <c r="D2749" s="179"/>
      <c r="E2749" s="179"/>
      <c r="F2749" s="179"/>
      <c r="G2749" s="179"/>
      <c r="H2749" s="179"/>
      <c r="I2749" s="179"/>
      <c r="J2749" s="179"/>
      <c r="K2749" s="179"/>
      <c r="L2749" s="179"/>
      <c r="M2749" s="179"/>
      <c r="N2749" s="179"/>
      <c r="O2749" s="179"/>
      <c r="P2749" s="179"/>
      <c r="Q2749" s="179"/>
    </row>
    <row r="2750" spans="2:17" ht="15" customHeight="1" x14ac:dyDescent="0.3">
      <c r="B2750" s="169" t="str">
        <f>IF(Lançamentos!B2756="","",MONTH(Lançamentos!B2756))</f>
        <v/>
      </c>
      <c r="C2750" s="170" t="str">
        <f t="shared" si="43"/>
        <v/>
      </c>
      <c r="D2750" s="179"/>
      <c r="E2750" s="179"/>
      <c r="F2750" s="179"/>
      <c r="G2750" s="179"/>
      <c r="H2750" s="179"/>
      <c r="I2750" s="179"/>
      <c r="J2750" s="179"/>
      <c r="K2750" s="179"/>
      <c r="L2750" s="179"/>
      <c r="M2750" s="179"/>
      <c r="N2750" s="179"/>
      <c r="O2750" s="179"/>
      <c r="P2750" s="179"/>
      <c r="Q2750" s="179"/>
    </row>
    <row r="2751" spans="2:17" ht="15" customHeight="1" x14ac:dyDescent="0.3">
      <c r="B2751" s="169" t="str">
        <f>IF(Lançamentos!B2757="","",MONTH(Lançamentos!B2757))</f>
        <v/>
      </c>
      <c r="C2751" s="170" t="str">
        <f t="shared" si="43"/>
        <v/>
      </c>
      <c r="D2751" s="179"/>
      <c r="E2751" s="179"/>
      <c r="F2751" s="179"/>
      <c r="G2751" s="179"/>
      <c r="H2751" s="179"/>
      <c r="I2751" s="179"/>
      <c r="J2751" s="179"/>
      <c r="K2751" s="179"/>
      <c r="L2751" s="179"/>
      <c r="M2751" s="179"/>
      <c r="N2751" s="179"/>
      <c r="O2751" s="179"/>
      <c r="P2751" s="179"/>
      <c r="Q2751" s="179"/>
    </row>
    <row r="2752" spans="2:17" ht="15" customHeight="1" x14ac:dyDescent="0.3">
      <c r="B2752" s="169" t="str">
        <f>IF(Lançamentos!B2758="","",MONTH(Lançamentos!B2758))</f>
        <v/>
      </c>
      <c r="C2752" s="170" t="str">
        <f t="shared" si="43"/>
        <v/>
      </c>
      <c r="D2752" s="179"/>
      <c r="E2752" s="179"/>
      <c r="F2752" s="179"/>
      <c r="G2752" s="179"/>
      <c r="H2752" s="179"/>
      <c r="I2752" s="179"/>
      <c r="J2752" s="179"/>
      <c r="K2752" s="179"/>
      <c r="L2752" s="179"/>
      <c r="M2752" s="179"/>
      <c r="N2752" s="179"/>
      <c r="O2752" s="179"/>
      <c r="P2752" s="179"/>
      <c r="Q2752" s="179"/>
    </row>
    <row r="2753" spans="2:17" ht="15" customHeight="1" x14ac:dyDescent="0.3">
      <c r="B2753" s="169" t="str">
        <f>IF(Lançamentos!B2759="","",MONTH(Lançamentos!B2759))</f>
        <v/>
      </c>
      <c r="C2753" s="170" t="str">
        <f t="shared" si="43"/>
        <v/>
      </c>
      <c r="D2753" s="179"/>
      <c r="E2753" s="179"/>
      <c r="F2753" s="179"/>
      <c r="G2753" s="179"/>
      <c r="H2753" s="179"/>
      <c r="I2753" s="179"/>
      <c r="J2753" s="179"/>
      <c r="K2753" s="179"/>
      <c r="L2753" s="179"/>
      <c r="M2753" s="179"/>
      <c r="N2753" s="179"/>
      <c r="O2753" s="179"/>
      <c r="P2753" s="179"/>
      <c r="Q2753" s="179"/>
    </row>
    <row r="2754" spans="2:17" ht="15" customHeight="1" x14ac:dyDescent="0.3">
      <c r="B2754" s="169" t="str">
        <f>IF(Lançamentos!B2760="","",MONTH(Lançamentos!B2760))</f>
        <v/>
      </c>
      <c r="C2754" s="170" t="str">
        <f t="shared" si="43"/>
        <v/>
      </c>
      <c r="D2754" s="179"/>
      <c r="E2754" s="179"/>
      <c r="F2754" s="179"/>
      <c r="G2754" s="179"/>
      <c r="H2754" s="179"/>
      <c r="I2754" s="179"/>
      <c r="J2754" s="179"/>
      <c r="K2754" s="179"/>
      <c r="L2754" s="179"/>
      <c r="M2754" s="179"/>
      <c r="N2754" s="179"/>
      <c r="O2754" s="179"/>
      <c r="P2754" s="179"/>
      <c r="Q2754" s="179"/>
    </row>
    <row r="2755" spans="2:17" ht="15" customHeight="1" x14ac:dyDescent="0.3">
      <c r="B2755" s="169" t="str">
        <f>IF(Lançamentos!B2761="","",MONTH(Lançamentos!B2761))</f>
        <v/>
      </c>
      <c r="C2755" s="170" t="str">
        <f t="shared" si="43"/>
        <v/>
      </c>
      <c r="D2755" s="179"/>
      <c r="E2755" s="179"/>
      <c r="F2755" s="179"/>
      <c r="G2755" s="179"/>
      <c r="H2755" s="179"/>
      <c r="I2755" s="179"/>
      <c r="J2755" s="179"/>
      <c r="K2755" s="179"/>
      <c r="L2755" s="179"/>
      <c r="M2755" s="179"/>
      <c r="N2755" s="179"/>
      <c r="O2755" s="179"/>
      <c r="P2755" s="179"/>
      <c r="Q2755" s="179"/>
    </row>
    <row r="2756" spans="2:17" ht="15" customHeight="1" x14ac:dyDescent="0.3">
      <c r="B2756" s="169" t="str">
        <f>IF(Lançamentos!B2762="","",MONTH(Lançamentos!B2762))</f>
        <v/>
      </c>
      <c r="C2756" s="170" t="str">
        <f t="shared" si="43"/>
        <v/>
      </c>
      <c r="D2756" s="179"/>
      <c r="E2756" s="179"/>
      <c r="F2756" s="179"/>
      <c r="G2756" s="179"/>
      <c r="H2756" s="179"/>
      <c r="I2756" s="179"/>
      <c r="J2756" s="179"/>
      <c r="K2756" s="179"/>
      <c r="L2756" s="179"/>
      <c r="M2756" s="179"/>
      <c r="N2756" s="179"/>
      <c r="O2756" s="179"/>
      <c r="P2756" s="179"/>
      <c r="Q2756" s="179"/>
    </row>
    <row r="2757" spans="2:17" ht="15" customHeight="1" x14ac:dyDescent="0.3">
      <c r="B2757" s="169" t="str">
        <f>IF(Lançamentos!B2763="","",MONTH(Lançamentos!B2763))</f>
        <v/>
      </c>
      <c r="C2757" s="170" t="str">
        <f t="shared" ref="C2757:C2820" si="44">IFERROR(INDEX($A$4:$A$14,B2757),"")</f>
        <v/>
      </c>
      <c r="D2757" s="179"/>
      <c r="E2757" s="179"/>
      <c r="F2757" s="179"/>
      <c r="G2757" s="179"/>
      <c r="H2757" s="179"/>
      <c r="I2757" s="179"/>
      <c r="J2757" s="179"/>
      <c r="K2757" s="179"/>
      <c r="L2757" s="179"/>
      <c r="M2757" s="179"/>
      <c r="N2757" s="179"/>
      <c r="O2757" s="179"/>
      <c r="P2757" s="179"/>
      <c r="Q2757" s="179"/>
    </row>
    <row r="2758" spans="2:17" ht="15" customHeight="1" x14ac:dyDescent="0.3">
      <c r="B2758" s="169" t="str">
        <f>IF(Lançamentos!B2764="","",MONTH(Lançamentos!B2764))</f>
        <v/>
      </c>
      <c r="C2758" s="170" t="str">
        <f t="shared" si="44"/>
        <v/>
      </c>
      <c r="D2758" s="179"/>
      <c r="E2758" s="179"/>
      <c r="F2758" s="179"/>
      <c r="G2758" s="179"/>
      <c r="H2758" s="179"/>
      <c r="I2758" s="179"/>
      <c r="J2758" s="179"/>
      <c r="K2758" s="179"/>
      <c r="L2758" s="179"/>
      <c r="M2758" s="179"/>
      <c r="N2758" s="179"/>
      <c r="O2758" s="179"/>
      <c r="P2758" s="179"/>
      <c r="Q2758" s="179"/>
    </row>
    <row r="2759" spans="2:17" ht="15" customHeight="1" x14ac:dyDescent="0.3">
      <c r="B2759" s="169" t="str">
        <f>IF(Lançamentos!B2765="","",MONTH(Lançamentos!B2765))</f>
        <v/>
      </c>
      <c r="C2759" s="170" t="str">
        <f t="shared" si="44"/>
        <v/>
      </c>
      <c r="D2759" s="179"/>
      <c r="E2759" s="179"/>
      <c r="F2759" s="179"/>
      <c r="G2759" s="179"/>
      <c r="H2759" s="179"/>
      <c r="I2759" s="179"/>
      <c r="J2759" s="179"/>
      <c r="K2759" s="179"/>
      <c r="L2759" s="179"/>
      <c r="M2759" s="179"/>
      <c r="N2759" s="179"/>
      <c r="O2759" s="179"/>
      <c r="P2759" s="179"/>
      <c r="Q2759" s="179"/>
    </row>
    <row r="2760" spans="2:17" ht="15" customHeight="1" x14ac:dyDescent="0.3">
      <c r="B2760" s="169" t="str">
        <f>IF(Lançamentos!B2766="","",MONTH(Lançamentos!B2766))</f>
        <v/>
      </c>
      <c r="C2760" s="170" t="str">
        <f t="shared" si="44"/>
        <v/>
      </c>
      <c r="D2760" s="179"/>
      <c r="E2760" s="179"/>
      <c r="F2760" s="179"/>
      <c r="G2760" s="179"/>
      <c r="H2760" s="179"/>
      <c r="I2760" s="179"/>
      <c r="J2760" s="179"/>
      <c r="K2760" s="179"/>
      <c r="L2760" s="179"/>
      <c r="M2760" s="179"/>
      <c r="N2760" s="179"/>
      <c r="O2760" s="179"/>
      <c r="P2760" s="179"/>
      <c r="Q2760" s="179"/>
    </row>
    <row r="2761" spans="2:17" ht="15" customHeight="1" x14ac:dyDescent="0.3">
      <c r="B2761" s="169" t="str">
        <f>IF(Lançamentos!B2767="","",MONTH(Lançamentos!B2767))</f>
        <v/>
      </c>
      <c r="C2761" s="170" t="str">
        <f t="shared" si="44"/>
        <v/>
      </c>
      <c r="D2761" s="179"/>
      <c r="E2761" s="179"/>
      <c r="F2761" s="179"/>
      <c r="G2761" s="179"/>
      <c r="H2761" s="179"/>
      <c r="I2761" s="179"/>
      <c r="J2761" s="179"/>
      <c r="K2761" s="179"/>
      <c r="L2761" s="179"/>
      <c r="M2761" s="179"/>
      <c r="N2761" s="179"/>
      <c r="O2761" s="179"/>
      <c r="P2761" s="179"/>
      <c r="Q2761" s="179"/>
    </row>
    <row r="2762" spans="2:17" ht="15" customHeight="1" x14ac:dyDescent="0.3">
      <c r="B2762" s="169" t="str">
        <f>IF(Lançamentos!B2768="","",MONTH(Lançamentos!B2768))</f>
        <v/>
      </c>
      <c r="C2762" s="170" t="str">
        <f t="shared" si="44"/>
        <v/>
      </c>
      <c r="D2762" s="179"/>
      <c r="E2762" s="179"/>
      <c r="F2762" s="179"/>
      <c r="G2762" s="179"/>
      <c r="H2762" s="179"/>
      <c r="I2762" s="179"/>
      <c r="J2762" s="179"/>
      <c r="K2762" s="179"/>
      <c r="L2762" s="179"/>
      <c r="M2762" s="179"/>
      <c r="N2762" s="179"/>
      <c r="O2762" s="179"/>
      <c r="P2762" s="179"/>
      <c r="Q2762" s="179"/>
    </row>
    <row r="2763" spans="2:17" ht="15" customHeight="1" x14ac:dyDescent="0.3">
      <c r="B2763" s="169" t="str">
        <f>IF(Lançamentos!B2769="","",MONTH(Lançamentos!B2769))</f>
        <v/>
      </c>
      <c r="C2763" s="170" t="str">
        <f t="shared" si="44"/>
        <v/>
      </c>
      <c r="D2763" s="179"/>
      <c r="E2763" s="179"/>
      <c r="F2763" s="179"/>
      <c r="G2763" s="179"/>
      <c r="H2763" s="179"/>
      <c r="I2763" s="179"/>
      <c r="J2763" s="179"/>
      <c r="K2763" s="179"/>
      <c r="L2763" s="179"/>
      <c r="M2763" s="179"/>
      <c r="N2763" s="179"/>
      <c r="O2763" s="179"/>
      <c r="P2763" s="179"/>
      <c r="Q2763" s="179"/>
    </row>
    <row r="2764" spans="2:17" ht="15" customHeight="1" x14ac:dyDescent="0.3">
      <c r="B2764" s="169" t="str">
        <f>IF(Lançamentos!B2770="","",MONTH(Lançamentos!B2770))</f>
        <v/>
      </c>
      <c r="C2764" s="170" t="str">
        <f t="shared" si="44"/>
        <v/>
      </c>
      <c r="D2764" s="179"/>
      <c r="E2764" s="179"/>
      <c r="F2764" s="179"/>
      <c r="G2764" s="179"/>
      <c r="H2764" s="179"/>
      <c r="I2764" s="179"/>
      <c r="J2764" s="179"/>
      <c r="K2764" s="179"/>
      <c r="L2764" s="179"/>
      <c r="M2764" s="179"/>
      <c r="N2764" s="179"/>
      <c r="O2764" s="179"/>
      <c r="P2764" s="179"/>
      <c r="Q2764" s="179"/>
    </row>
    <row r="2765" spans="2:17" ht="15" customHeight="1" x14ac:dyDescent="0.3">
      <c r="B2765" s="169" t="str">
        <f>IF(Lançamentos!B2771="","",MONTH(Lançamentos!B2771))</f>
        <v/>
      </c>
      <c r="C2765" s="170" t="str">
        <f t="shared" si="44"/>
        <v/>
      </c>
      <c r="D2765" s="179"/>
      <c r="E2765" s="179"/>
      <c r="F2765" s="179"/>
      <c r="G2765" s="179"/>
      <c r="H2765" s="179"/>
      <c r="I2765" s="179"/>
      <c r="J2765" s="179"/>
      <c r="K2765" s="179"/>
      <c r="L2765" s="179"/>
      <c r="M2765" s="179"/>
      <c r="N2765" s="179"/>
      <c r="O2765" s="179"/>
      <c r="P2765" s="179"/>
      <c r="Q2765" s="179"/>
    </row>
    <row r="2766" spans="2:17" ht="15" customHeight="1" x14ac:dyDescent="0.3">
      <c r="B2766" s="169" t="str">
        <f>IF(Lançamentos!B2772="","",MONTH(Lançamentos!B2772))</f>
        <v/>
      </c>
      <c r="C2766" s="170" t="str">
        <f t="shared" si="44"/>
        <v/>
      </c>
      <c r="D2766" s="179"/>
      <c r="E2766" s="179"/>
      <c r="F2766" s="179"/>
      <c r="G2766" s="179"/>
      <c r="H2766" s="179"/>
      <c r="I2766" s="179"/>
      <c r="J2766" s="179"/>
      <c r="K2766" s="179"/>
      <c r="L2766" s="179"/>
      <c r="M2766" s="179"/>
      <c r="N2766" s="179"/>
      <c r="O2766" s="179"/>
      <c r="P2766" s="179"/>
      <c r="Q2766" s="179"/>
    </row>
    <row r="2767" spans="2:17" ht="15" customHeight="1" x14ac:dyDescent="0.3">
      <c r="B2767" s="169" t="str">
        <f>IF(Lançamentos!B2773="","",MONTH(Lançamentos!B2773))</f>
        <v/>
      </c>
      <c r="C2767" s="170" t="str">
        <f t="shared" si="44"/>
        <v/>
      </c>
      <c r="D2767" s="179"/>
      <c r="E2767" s="179"/>
      <c r="F2767" s="179"/>
      <c r="G2767" s="179"/>
      <c r="H2767" s="179"/>
      <c r="I2767" s="179"/>
      <c r="J2767" s="179"/>
      <c r="K2767" s="179"/>
      <c r="L2767" s="179"/>
      <c r="M2767" s="179"/>
      <c r="N2767" s="179"/>
      <c r="O2767" s="179"/>
      <c r="P2767" s="179"/>
      <c r="Q2767" s="179"/>
    </row>
    <row r="2768" spans="2:17" ht="15" customHeight="1" x14ac:dyDescent="0.3">
      <c r="B2768" s="169" t="str">
        <f>IF(Lançamentos!B2774="","",MONTH(Lançamentos!B2774))</f>
        <v/>
      </c>
      <c r="C2768" s="170" t="str">
        <f t="shared" si="44"/>
        <v/>
      </c>
      <c r="D2768" s="179"/>
      <c r="E2768" s="179"/>
      <c r="F2768" s="179"/>
      <c r="G2768" s="179"/>
      <c r="H2768" s="179"/>
      <c r="I2768" s="179"/>
      <c r="J2768" s="179"/>
      <c r="K2768" s="179"/>
      <c r="L2768" s="179"/>
      <c r="M2768" s="179"/>
      <c r="N2768" s="179"/>
      <c r="O2768" s="179"/>
      <c r="P2768" s="179"/>
      <c r="Q2768" s="179"/>
    </row>
    <row r="2769" spans="2:17" ht="15" customHeight="1" x14ac:dyDescent="0.3">
      <c r="B2769" s="169" t="str">
        <f>IF(Lançamentos!B2775="","",MONTH(Lançamentos!B2775))</f>
        <v/>
      </c>
      <c r="C2769" s="170" t="str">
        <f t="shared" si="44"/>
        <v/>
      </c>
      <c r="D2769" s="179"/>
      <c r="E2769" s="179"/>
      <c r="F2769" s="179"/>
      <c r="G2769" s="179"/>
      <c r="H2769" s="179"/>
      <c r="I2769" s="179"/>
      <c r="J2769" s="179"/>
      <c r="K2769" s="179"/>
      <c r="L2769" s="179"/>
      <c r="M2769" s="179"/>
      <c r="N2769" s="179"/>
      <c r="O2769" s="179"/>
      <c r="P2769" s="179"/>
      <c r="Q2769" s="179"/>
    </row>
    <row r="2770" spans="2:17" ht="15" customHeight="1" x14ac:dyDescent="0.3">
      <c r="B2770" s="169" t="str">
        <f>IF(Lançamentos!B2776="","",MONTH(Lançamentos!B2776))</f>
        <v/>
      </c>
      <c r="C2770" s="170" t="str">
        <f t="shared" si="44"/>
        <v/>
      </c>
      <c r="D2770" s="179"/>
      <c r="E2770" s="179"/>
      <c r="F2770" s="179"/>
      <c r="G2770" s="179"/>
      <c r="H2770" s="179"/>
      <c r="I2770" s="179"/>
      <c r="J2770" s="179"/>
      <c r="K2770" s="179"/>
      <c r="L2770" s="179"/>
      <c r="M2770" s="179"/>
      <c r="N2770" s="179"/>
      <c r="O2770" s="179"/>
      <c r="P2770" s="179"/>
      <c r="Q2770" s="179"/>
    </row>
    <row r="2771" spans="2:17" ht="15" customHeight="1" x14ac:dyDescent="0.3">
      <c r="B2771" s="169" t="str">
        <f>IF(Lançamentos!B2777="","",MONTH(Lançamentos!B2777))</f>
        <v/>
      </c>
      <c r="C2771" s="170" t="str">
        <f t="shared" si="44"/>
        <v/>
      </c>
      <c r="D2771" s="179"/>
      <c r="E2771" s="179"/>
      <c r="F2771" s="179"/>
      <c r="G2771" s="179"/>
      <c r="H2771" s="179"/>
      <c r="I2771" s="179"/>
      <c r="J2771" s="179"/>
      <c r="K2771" s="179"/>
      <c r="L2771" s="179"/>
      <c r="M2771" s="179"/>
      <c r="N2771" s="179"/>
      <c r="O2771" s="179"/>
      <c r="P2771" s="179"/>
      <c r="Q2771" s="179"/>
    </row>
    <row r="2772" spans="2:17" ht="15" customHeight="1" x14ac:dyDescent="0.3">
      <c r="B2772" s="169" t="str">
        <f>IF(Lançamentos!B2778="","",MONTH(Lançamentos!B2778))</f>
        <v/>
      </c>
      <c r="C2772" s="170" t="str">
        <f t="shared" si="44"/>
        <v/>
      </c>
      <c r="D2772" s="179"/>
      <c r="E2772" s="179"/>
      <c r="F2772" s="179"/>
      <c r="G2772" s="179"/>
      <c r="H2772" s="179"/>
      <c r="I2772" s="179"/>
      <c r="J2772" s="179"/>
      <c r="K2772" s="179"/>
      <c r="L2772" s="179"/>
      <c r="M2772" s="179"/>
      <c r="N2772" s="179"/>
      <c r="O2772" s="179"/>
      <c r="P2772" s="179"/>
      <c r="Q2772" s="179"/>
    </row>
    <row r="2773" spans="2:17" ht="15" customHeight="1" x14ac:dyDescent="0.3">
      <c r="B2773" s="169" t="str">
        <f>IF(Lançamentos!B2779="","",MONTH(Lançamentos!B2779))</f>
        <v/>
      </c>
      <c r="C2773" s="170" t="str">
        <f t="shared" si="44"/>
        <v/>
      </c>
      <c r="D2773" s="179"/>
      <c r="E2773" s="179"/>
      <c r="F2773" s="179"/>
      <c r="G2773" s="179"/>
      <c r="H2773" s="179"/>
      <c r="I2773" s="179"/>
      <c r="J2773" s="179"/>
      <c r="K2773" s="179"/>
      <c r="L2773" s="179"/>
      <c r="M2773" s="179"/>
      <c r="N2773" s="179"/>
      <c r="O2773" s="179"/>
      <c r="P2773" s="179"/>
      <c r="Q2773" s="179"/>
    </row>
    <row r="2774" spans="2:17" ht="15" customHeight="1" x14ac:dyDescent="0.3">
      <c r="B2774" s="169" t="str">
        <f>IF(Lançamentos!B2780="","",MONTH(Lançamentos!B2780))</f>
        <v/>
      </c>
      <c r="C2774" s="170" t="str">
        <f t="shared" si="44"/>
        <v/>
      </c>
      <c r="D2774" s="179"/>
      <c r="E2774" s="179"/>
      <c r="F2774" s="179"/>
      <c r="G2774" s="179"/>
      <c r="H2774" s="179"/>
      <c r="I2774" s="179"/>
      <c r="J2774" s="179"/>
      <c r="K2774" s="179"/>
      <c r="L2774" s="179"/>
      <c r="M2774" s="179"/>
      <c r="N2774" s="179"/>
      <c r="O2774" s="179"/>
      <c r="P2774" s="179"/>
      <c r="Q2774" s="179"/>
    </row>
    <row r="2775" spans="2:17" ht="15" customHeight="1" x14ac:dyDescent="0.3">
      <c r="B2775" s="169" t="str">
        <f>IF(Lançamentos!B2781="","",MONTH(Lançamentos!B2781))</f>
        <v/>
      </c>
      <c r="C2775" s="170" t="str">
        <f t="shared" si="44"/>
        <v/>
      </c>
      <c r="D2775" s="179"/>
      <c r="E2775" s="179"/>
      <c r="F2775" s="179"/>
      <c r="G2775" s="179"/>
      <c r="H2775" s="179"/>
      <c r="I2775" s="179"/>
      <c r="J2775" s="179"/>
      <c r="K2775" s="179"/>
      <c r="L2775" s="179"/>
      <c r="M2775" s="179"/>
      <c r="N2775" s="179"/>
      <c r="O2775" s="179"/>
      <c r="P2775" s="179"/>
      <c r="Q2775" s="179"/>
    </row>
    <row r="2776" spans="2:17" ht="15" customHeight="1" x14ac:dyDescent="0.3">
      <c r="B2776" s="169" t="str">
        <f>IF(Lançamentos!B2782="","",MONTH(Lançamentos!B2782))</f>
        <v/>
      </c>
      <c r="C2776" s="170" t="str">
        <f t="shared" si="44"/>
        <v/>
      </c>
      <c r="D2776" s="179"/>
      <c r="E2776" s="179"/>
      <c r="F2776" s="179"/>
      <c r="G2776" s="179"/>
      <c r="H2776" s="179"/>
      <c r="I2776" s="179"/>
      <c r="J2776" s="179"/>
      <c r="K2776" s="179"/>
      <c r="L2776" s="179"/>
      <c r="M2776" s="179"/>
      <c r="N2776" s="179"/>
      <c r="O2776" s="179"/>
      <c r="P2776" s="179"/>
      <c r="Q2776" s="179"/>
    </row>
    <row r="2777" spans="2:17" ht="15" customHeight="1" x14ac:dyDescent="0.3">
      <c r="B2777" s="169" t="str">
        <f>IF(Lançamentos!B2783="","",MONTH(Lançamentos!B2783))</f>
        <v/>
      </c>
      <c r="C2777" s="170" t="str">
        <f t="shared" si="44"/>
        <v/>
      </c>
      <c r="D2777" s="179"/>
      <c r="E2777" s="179"/>
      <c r="F2777" s="179"/>
      <c r="G2777" s="179"/>
      <c r="H2777" s="179"/>
      <c r="I2777" s="179"/>
      <c r="J2777" s="179"/>
      <c r="K2777" s="179"/>
      <c r="L2777" s="179"/>
      <c r="M2777" s="179"/>
      <c r="N2777" s="179"/>
      <c r="O2777" s="179"/>
      <c r="P2777" s="179"/>
      <c r="Q2777" s="179"/>
    </row>
    <row r="2778" spans="2:17" ht="15" customHeight="1" x14ac:dyDescent="0.3">
      <c r="B2778" s="169" t="str">
        <f>IF(Lançamentos!B2784="","",MONTH(Lançamentos!B2784))</f>
        <v/>
      </c>
      <c r="C2778" s="170" t="str">
        <f t="shared" si="44"/>
        <v/>
      </c>
      <c r="D2778" s="179"/>
      <c r="E2778" s="179"/>
      <c r="F2778" s="179"/>
      <c r="G2778" s="179"/>
      <c r="H2778" s="179"/>
      <c r="I2778" s="179"/>
      <c r="J2778" s="179"/>
      <c r="K2778" s="179"/>
      <c r="L2778" s="179"/>
      <c r="M2778" s="179"/>
      <c r="N2778" s="179"/>
      <c r="O2778" s="179"/>
      <c r="P2778" s="179"/>
      <c r="Q2778" s="179"/>
    </row>
    <row r="2779" spans="2:17" ht="15" customHeight="1" x14ac:dyDescent="0.3">
      <c r="B2779" s="169" t="str">
        <f>IF(Lançamentos!B2785="","",MONTH(Lançamentos!B2785))</f>
        <v/>
      </c>
      <c r="C2779" s="170" t="str">
        <f t="shared" si="44"/>
        <v/>
      </c>
      <c r="D2779" s="179"/>
      <c r="E2779" s="179"/>
      <c r="F2779" s="179"/>
      <c r="G2779" s="179"/>
      <c r="H2779" s="179"/>
      <c r="I2779" s="179"/>
      <c r="J2779" s="179"/>
      <c r="K2779" s="179"/>
      <c r="L2779" s="179"/>
      <c r="M2779" s="179"/>
      <c r="N2779" s="179"/>
      <c r="O2779" s="179"/>
      <c r="P2779" s="179"/>
      <c r="Q2779" s="179"/>
    </row>
    <row r="2780" spans="2:17" ht="15" customHeight="1" x14ac:dyDescent="0.3">
      <c r="B2780" s="169" t="str">
        <f>IF(Lançamentos!B2786="","",MONTH(Lançamentos!B2786))</f>
        <v/>
      </c>
      <c r="C2780" s="170" t="str">
        <f t="shared" si="44"/>
        <v/>
      </c>
      <c r="D2780" s="179"/>
      <c r="E2780" s="179"/>
      <c r="F2780" s="179"/>
      <c r="G2780" s="179"/>
      <c r="H2780" s="179"/>
      <c r="I2780" s="179"/>
      <c r="J2780" s="179"/>
      <c r="K2780" s="179"/>
      <c r="L2780" s="179"/>
      <c r="M2780" s="179"/>
      <c r="N2780" s="179"/>
      <c r="O2780" s="179"/>
      <c r="P2780" s="179"/>
      <c r="Q2780" s="179"/>
    </row>
    <row r="2781" spans="2:17" ht="15" customHeight="1" x14ac:dyDescent="0.3">
      <c r="B2781" s="169" t="str">
        <f>IF(Lançamentos!B2787="","",MONTH(Lançamentos!B2787))</f>
        <v/>
      </c>
      <c r="C2781" s="170" t="str">
        <f t="shared" si="44"/>
        <v/>
      </c>
      <c r="D2781" s="179"/>
      <c r="E2781" s="179"/>
      <c r="F2781" s="179"/>
      <c r="G2781" s="179"/>
      <c r="H2781" s="179"/>
      <c r="I2781" s="179"/>
      <c r="J2781" s="179"/>
      <c r="K2781" s="179"/>
      <c r="L2781" s="179"/>
      <c r="M2781" s="179"/>
      <c r="N2781" s="179"/>
      <c r="O2781" s="179"/>
      <c r="P2781" s="179"/>
      <c r="Q2781" s="179"/>
    </row>
    <row r="2782" spans="2:17" ht="15" customHeight="1" x14ac:dyDescent="0.3">
      <c r="B2782" s="169" t="str">
        <f>IF(Lançamentos!B2788="","",MONTH(Lançamentos!B2788))</f>
        <v/>
      </c>
      <c r="C2782" s="170" t="str">
        <f t="shared" si="44"/>
        <v/>
      </c>
      <c r="D2782" s="179"/>
      <c r="E2782" s="179"/>
      <c r="F2782" s="179"/>
      <c r="G2782" s="179"/>
      <c r="H2782" s="179"/>
      <c r="I2782" s="179"/>
      <c r="J2782" s="179"/>
      <c r="K2782" s="179"/>
      <c r="L2782" s="179"/>
      <c r="M2782" s="179"/>
      <c r="N2782" s="179"/>
      <c r="O2782" s="179"/>
      <c r="P2782" s="179"/>
      <c r="Q2782" s="179"/>
    </row>
    <row r="2783" spans="2:17" ht="15" customHeight="1" x14ac:dyDescent="0.3">
      <c r="B2783" s="169" t="str">
        <f>IF(Lançamentos!B2789="","",MONTH(Lançamentos!B2789))</f>
        <v/>
      </c>
      <c r="C2783" s="170" t="str">
        <f t="shared" si="44"/>
        <v/>
      </c>
      <c r="D2783" s="179"/>
      <c r="E2783" s="179"/>
      <c r="F2783" s="179"/>
      <c r="G2783" s="179"/>
      <c r="H2783" s="179"/>
      <c r="I2783" s="179"/>
      <c r="J2783" s="179"/>
      <c r="K2783" s="179"/>
      <c r="L2783" s="179"/>
      <c r="M2783" s="179"/>
      <c r="N2783" s="179"/>
      <c r="O2783" s="179"/>
      <c r="P2783" s="179"/>
      <c r="Q2783" s="179"/>
    </row>
    <row r="2784" spans="2:17" ht="15" customHeight="1" x14ac:dyDescent="0.3">
      <c r="B2784" s="169" t="str">
        <f>IF(Lançamentos!B2790="","",MONTH(Lançamentos!B2790))</f>
        <v/>
      </c>
      <c r="C2784" s="170" t="str">
        <f t="shared" si="44"/>
        <v/>
      </c>
      <c r="D2784" s="179"/>
      <c r="E2784" s="179"/>
      <c r="F2784" s="179"/>
      <c r="G2784" s="179"/>
      <c r="H2784" s="179"/>
      <c r="I2784" s="179"/>
      <c r="J2784" s="179"/>
      <c r="K2784" s="179"/>
      <c r="L2784" s="179"/>
      <c r="M2784" s="179"/>
      <c r="N2784" s="179"/>
      <c r="O2784" s="179"/>
      <c r="P2784" s="179"/>
      <c r="Q2784" s="179"/>
    </row>
    <row r="2785" spans="2:17" ht="15" customHeight="1" x14ac:dyDescent="0.3">
      <c r="B2785" s="169" t="str">
        <f>IF(Lançamentos!B2791="","",MONTH(Lançamentos!B2791))</f>
        <v/>
      </c>
      <c r="C2785" s="170" t="str">
        <f t="shared" si="44"/>
        <v/>
      </c>
      <c r="D2785" s="179"/>
      <c r="E2785" s="179"/>
      <c r="F2785" s="179"/>
      <c r="G2785" s="179"/>
      <c r="H2785" s="179"/>
      <c r="I2785" s="179"/>
      <c r="J2785" s="179"/>
      <c r="K2785" s="179"/>
      <c r="L2785" s="179"/>
      <c r="M2785" s="179"/>
      <c r="N2785" s="179"/>
      <c r="O2785" s="179"/>
      <c r="P2785" s="179"/>
      <c r="Q2785" s="179"/>
    </row>
    <row r="2786" spans="2:17" ht="15" customHeight="1" x14ac:dyDescent="0.3">
      <c r="B2786" s="169" t="str">
        <f>IF(Lançamentos!B2792="","",MONTH(Lançamentos!B2792))</f>
        <v/>
      </c>
      <c r="C2786" s="170" t="str">
        <f t="shared" si="44"/>
        <v/>
      </c>
      <c r="D2786" s="179"/>
      <c r="E2786" s="179"/>
      <c r="F2786" s="179"/>
      <c r="G2786" s="179"/>
      <c r="H2786" s="179"/>
      <c r="I2786" s="179"/>
      <c r="J2786" s="179"/>
      <c r="K2786" s="179"/>
      <c r="L2786" s="179"/>
      <c r="M2786" s="179"/>
      <c r="N2786" s="179"/>
      <c r="O2786" s="179"/>
      <c r="P2786" s="179"/>
      <c r="Q2786" s="179"/>
    </row>
    <row r="2787" spans="2:17" ht="15" customHeight="1" x14ac:dyDescent="0.3">
      <c r="B2787" s="169" t="str">
        <f>IF(Lançamentos!B2793="","",MONTH(Lançamentos!B2793))</f>
        <v/>
      </c>
      <c r="C2787" s="170" t="str">
        <f t="shared" si="44"/>
        <v/>
      </c>
      <c r="D2787" s="179"/>
      <c r="E2787" s="179"/>
      <c r="F2787" s="179"/>
      <c r="G2787" s="179"/>
      <c r="H2787" s="179"/>
      <c r="I2787" s="179"/>
      <c r="J2787" s="179"/>
      <c r="K2787" s="179"/>
      <c r="L2787" s="179"/>
      <c r="M2787" s="179"/>
      <c r="N2787" s="179"/>
      <c r="O2787" s="179"/>
      <c r="P2787" s="179"/>
      <c r="Q2787" s="179"/>
    </row>
    <row r="2788" spans="2:17" ht="15" customHeight="1" x14ac:dyDescent="0.3">
      <c r="B2788" s="169" t="str">
        <f>IF(Lançamentos!B2794="","",MONTH(Lançamentos!B2794))</f>
        <v/>
      </c>
      <c r="C2788" s="170" t="str">
        <f t="shared" si="44"/>
        <v/>
      </c>
      <c r="D2788" s="179"/>
      <c r="E2788" s="179"/>
      <c r="F2788" s="179"/>
      <c r="G2788" s="179"/>
      <c r="H2788" s="179"/>
      <c r="I2788" s="179"/>
      <c r="J2788" s="179"/>
      <c r="K2788" s="179"/>
      <c r="L2788" s="179"/>
      <c r="M2788" s="179"/>
      <c r="N2788" s="179"/>
      <c r="O2788" s="179"/>
      <c r="P2788" s="179"/>
      <c r="Q2788" s="179"/>
    </row>
    <row r="2789" spans="2:17" ht="15" customHeight="1" x14ac:dyDescent="0.3">
      <c r="B2789" s="169" t="str">
        <f>IF(Lançamentos!B2795="","",MONTH(Lançamentos!B2795))</f>
        <v/>
      </c>
      <c r="C2789" s="170" t="str">
        <f t="shared" si="44"/>
        <v/>
      </c>
      <c r="D2789" s="179"/>
      <c r="E2789" s="179"/>
      <c r="F2789" s="179"/>
      <c r="G2789" s="179"/>
      <c r="H2789" s="179"/>
      <c r="I2789" s="179"/>
      <c r="J2789" s="179"/>
      <c r="K2789" s="179"/>
      <c r="L2789" s="179"/>
      <c r="M2789" s="179"/>
      <c r="N2789" s="179"/>
      <c r="O2789" s="179"/>
      <c r="P2789" s="179"/>
      <c r="Q2789" s="179"/>
    </row>
    <row r="2790" spans="2:17" ht="15" customHeight="1" x14ac:dyDescent="0.3">
      <c r="B2790" s="169" t="str">
        <f>IF(Lançamentos!B2796="","",MONTH(Lançamentos!B2796))</f>
        <v/>
      </c>
      <c r="C2790" s="170" t="str">
        <f t="shared" si="44"/>
        <v/>
      </c>
      <c r="D2790" s="179"/>
      <c r="E2790" s="179"/>
      <c r="F2790" s="179"/>
      <c r="G2790" s="179"/>
      <c r="H2790" s="179"/>
      <c r="I2790" s="179"/>
      <c r="J2790" s="179"/>
      <c r="K2790" s="179"/>
      <c r="L2790" s="179"/>
      <c r="M2790" s="179"/>
      <c r="N2790" s="179"/>
      <c r="O2790" s="179"/>
      <c r="P2790" s="179"/>
      <c r="Q2790" s="179"/>
    </row>
    <row r="2791" spans="2:17" ht="15" customHeight="1" x14ac:dyDescent="0.3">
      <c r="B2791" s="169" t="str">
        <f>IF(Lançamentos!B2797="","",MONTH(Lançamentos!B2797))</f>
        <v/>
      </c>
      <c r="C2791" s="170" t="str">
        <f t="shared" si="44"/>
        <v/>
      </c>
      <c r="D2791" s="179"/>
      <c r="E2791" s="179"/>
      <c r="F2791" s="179"/>
      <c r="G2791" s="179"/>
      <c r="H2791" s="179"/>
      <c r="I2791" s="179"/>
      <c r="J2791" s="179"/>
      <c r="K2791" s="179"/>
      <c r="L2791" s="179"/>
      <c r="M2791" s="179"/>
      <c r="N2791" s="179"/>
      <c r="O2791" s="179"/>
      <c r="P2791" s="179"/>
      <c r="Q2791" s="179"/>
    </row>
    <row r="2792" spans="2:17" ht="15" customHeight="1" x14ac:dyDescent="0.3">
      <c r="B2792" s="169" t="str">
        <f>IF(Lançamentos!B2798="","",MONTH(Lançamentos!B2798))</f>
        <v/>
      </c>
      <c r="C2792" s="170" t="str">
        <f t="shared" si="44"/>
        <v/>
      </c>
      <c r="D2792" s="179"/>
      <c r="E2792" s="179"/>
      <c r="F2792" s="179"/>
      <c r="G2792" s="179"/>
      <c r="H2792" s="179"/>
      <c r="I2792" s="179"/>
      <c r="J2792" s="179"/>
      <c r="K2792" s="179"/>
      <c r="L2792" s="179"/>
      <c r="M2792" s="179"/>
      <c r="N2792" s="179"/>
      <c r="O2792" s="179"/>
      <c r="P2792" s="179"/>
      <c r="Q2792" s="179"/>
    </row>
    <row r="2793" spans="2:17" ht="15" customHeight="1" x14ac:dyDescent="0.3">
      <c r="B2793" s="169" t="str">
        <f>IF(Lançamentos!B2799="","",MONTH(Lançamentos!B2799))</f>
        <v/>
      </c>
      <c r="C2793" s="170" t="str">
        <f t="shared" si="44"/>
        <v/>
      </c>
      <c r="D2793" s="179"/>
      <c r="E2793" s="179"/>
      <c r="F2793" s="179"/>
      <c r="G2793" s="179"/>
      <c r="H2793" s="179"/>
      <c r="I2793" s="179"/>
      <c r="J2793" s="179"/>
      <c r="K2793" s="179"/>
      <c r="L2793" s="179"/>
      <c r="M2793" s="179"/>
      <c r="N2793" s="179"/>
      <c r="O2793" s="179"/>
      <c r="P2793" s="179"/>
      <c r="Q2793" s="179"/>
    </row>
    <row r="2794" spans="2:17" ht="15" customHeight="1" x14ac:dyDescent="0.3">
      <c r="B2794" s="169" t="str">
        <f>IF(Lançamentos!B2800="","",MONTH(Lançamentos!B2800))</f>
        <v/>
      </c>
      <c r="C2794" s="170" t="str">
        <f t="shared" si="44"/>
        <v/>
      </c>
      <c r="D2794" s="179"/>
      <c r="E2794" s="179"/>
      <c r="F2794" s="179"/>
      <c r="G2794" s="179"/>
      <c r="H2794" s="179"/>
      <c r="I2794" s="179"/>
      <c r="J2794" s="179"/>
      <c r="K2794" s="179"/>
      <c r="L2794" s="179"/>
      <c r="M2794" s="179"/>
      <c r="N2794" s="179"/>
      <c r="O2794" s="179"/>
      <c r="P2794" s="179"/>
      <c r="Q2794" s="179"/>
    </row>
    <row r="2795" spans="2:17" ht="15" customHeight="1" x14ac:dyDescent="0.3">
      <c r="B2795" s="169" t="str">
        <f>IF(Lançamentos!B2801="","",MONTH(Lançamentos!B2801))</f>
        <v/>
      </c>
      <c r="C2795" s="170" t="str">
        <f t="shared" si="44"/>
        <v/>
      </c>
      <c r="D2795" s="179"/>
      <c r="E2795" s="179"/>
      <c r="F2795" s="179"/>
      <c r="G2795" s="179"/>
      <c r="H2795" s="179"/>
      <c r="I2795" s="179"/>
      <c r="J2795" s="179"/>
      <c r="K2795" s="179"/>
      <c r="L2795" s="179"/>
      <c r="M2795" s="179"/>
      <c r="N2795" s="179"/>
      <c r="O2795" s="179"/>
      <c r="P2795" s="179"/>
      <c r="Q2795" s="179"/>
    </row>
    <row r="2796" spans="2:17" ht="15" customHeight="1" x14ac:dyDescent="0.3">
      <c r="B2796" s="169" t="str">
        <f>IF(Lançamentos!B2802="","",MONTH(Lançamentos!B2802))</f>
        <v/>
      </c>
      <c r="C2796" s="170" t="str">
        <f t="shared" si="44"/>
        <v/>
      </c>
      <c r="D2796" s="179"/>
      <c r="E2796" s="179"/>
      <c r="F2796" s="179"/>
      <c r="G2796" s="179"/>
      <c r="H2796" s="179"/>
      <c r="I2796" s="179"/>
      <c r="J2796" s="179"/>
      <c r="K2796" s="179"/>
      <c r="L2796" s="179"/>
      <c r="M2796" s="179"/>
      <c r="N2796" s="179"/>
      <c r="O2796" s="179"/>
      <c r="P2796" s="179"/>
      <c r="Q2796" s="179"/>
    </row>
    <row r="2797" spans="2:17" ht="15" customHeight="1" x14ac:dyDescent="0.3">
      <c r="B2797" s="169" t="str">
        <f>IF(Lançamentos!B2803="","",MONTH(Lançamentos!B2803))</f>
        <v/>
      </c>
      <c r="C2797" s="170" t="str">
        <f t="shared" si="44"/>
        <v/>
      </c>
      <c r="D2797" s="179"/>
      <c r="E2797" s="179"/>
      <c r="F2797" s="179"/>
      <c r="G2797" s="179"/>
      <c r="H2797" s="179"/>
      <c r="I2797" s="179"/>
      <c r="J2797" s="179"/>
      <c r="K2797" s="179"/>
      <c r="L2797" s="179"/>
      <c r="M2797" s="179"/>
      <c r="N2797" s="179"/>
      <c r="O2797" s="179"/>
      <c r="P2797" s="179"/>
      <c r="Q2797" s="179"/>
    </row>
    <row r="2798" spans="2:17" ht="15" customHeight="1" x14ac:dyDescent="0.3">
      <c r="B2798" s="169" t="str">
        <f>IF(Lançamentos!B2804="","",MONTH(Lançamentos!B2804))</f>
        <v/>
      </c>
      <c r="C2798" s="170" t="str">
        <f t="shared" si="44"/>
        <v/>
      </c>
      <c r="D2798" s="179"/>
      <c r="E2798" s="179"/>
      <c r="F2798" s="179"/>
      <c r="G2798" s="179"/>
      <c r="H2798" s="179"/>
      <c r="I2798" s="179"/>
      <c r="J2798" s="179"/>
      <c r="K2798" s="179"/>
      <c r="L2798" s="179"/>
      <c r="M2798" s="179"/>
      <c r="N2798" s="179"/>
      <c r="O2798" s="179"/>
      <c r="P2798" s="179"/>
      <c r="Q2798" s="179"/>
    </row>
    <row r="2799" spans="2:17" ht="15" customHeight="1" x14ac:dyDescent="0.3">
      <c r="B2799" s="169" t="str">
        <f>IF(Lançamentos!B2805="","",MONTH(Lançamentos!B2805))</f>
        <v/>
      </c>
      <c r="C2799" s="170" t="str">
        <f t="shared" si="44"/>
        <v/>
      </c>
      <c r="D2799" s="179"/>
      <c r="E2799" s="179"/>
      <c r="F2799" s="179"/>
      <c r="G2799" s="179"/>
      <c r="H2799" s="179"/>
      <c r="I2799" s="179"/>
      <c r="J2799" s="179"/>
      <c r="K2799" s="179"/>
      <c r="L2799" s="179"/>
      <c r="M2799" s="179"/>
      <c r="N2799" s="179"/>
      <c r="O2799" s="179"/>
      <c r="P2799" s="179"/>
      <c r="Q2799" s="179"/>
    </row>
    <row r="2800" spans="2:17" ht="15" customHeight="1" x14ac:dyDescent="0.3">
      <c r="B2800" s="169" t="str">
        <f>IF(Lançamentos!B2806="","",MONTH(Lançamentos!B2806))</f>
        <v/>
      </c>
      <c r="C2800" s="170" t="str">
        <f t="shared" si="44"/>
        <v/>
      </c>
      <c r="D2800" s="179"/>
      <c r="E2800" s="179"/>
      <c r="F2800" s="179"/>
      <c r="G2800" s="179"/>
      <c r="H2800" s="179"/>
      <c r="I2800" s="179"/>
      <c r="J2800" s="179"/>
      <c r="K2800" s="179"/>
      <c r="L2800" s="179"/>
      <c r="M2800" s="179"/>
      <c r="N2800" s="179"/>
      <c r="O2800" s="179"/>
      <c r="P2800" s="179"/>
      <c r="Q2800" s="179"/>
    </row>
    <row r="2801" spans="2:17" ht="15" customHeight="1" x14ac:dyDescent="0.3">
      <c r="B2801" s="169" t="str">
        <f>IF(Lançamentos!B2807="","",MONTH(Lançamentos!B2807))</f>
        <v/>
      </c>
      <c r="C2801" s="170" t="str">
        <f t="shared" si="44"/>
        <v/>
      </c>
      <c r="D2801" s="179"/>
      <c r="E2801" s="179"/>
      <c r="F2801" s="179"/>
      <c r="G2801" s="179"/>
      <c r="H2801" s="179"/>
      <c r="I2801" s="179"/>
      <c r="J2801" s="179"/>
      <c r="K2801" s="179"/>
      <c r="L2801" s="179"/>
      <c r="M2801" s="179"/>
      <c r="N2801" s="179"/>
      <c r="O2801" s="179"/>
      <c r="P2801" s="179"/>
      <c r="Q2801" s="179"/>
    </row>
    <row r="2802" spans="2:17" ht="15" customHeight="1" x14ac:dyDescent="0.3">
      <c r="B2802" s="169" t="str">
        <f>IF(Lançamentos!B2808="","",MONTH(Lançamentos!B2808))</f>
        <v/>
      </c>
      <c r="C2802" s="170" t="str">
        <f t="shared" si="44"/>
        <v/>
      </c>
      <c r="D2802" s="179"/>
      <c r="E2802" s="179"/>
      <c r="F2802" s="179"/>
      <c r="G2802" s="179"/>
      <c r="H2802" s="179"/>
      <c r="I2802" s="179"/>
      <c r="J2802" s="179"/>
      <c r="K2802" s="179"/>
      <c r="L2802" s="179"/>
      <c r="M2802" s="179"/>
      <c r="N2802" s="179"/>
      <c r="O2802" s="179"/>
      <c r="P2802" s="179"/>
      <c r="Q2802" s="179"/>
    </row>
    <row r="2803" spans="2:17" ht="15" customHeight="1" x14ac:dyDescent="0.3">
      <c r="B2803" s="169" t="str">
        <f>IF(Lançamentos!B2809="","",MONTH(Lançamentos!B2809))</f>
        <v/>
      </c>
      <c r="C2803" s="170" t="str">
        <f t="shared" si="44"/>
        <v/>
      </c>
      <c r="D2803" s="179"/>
      <c r="E2803" s="179"/>
      <c r="F2803" s="179"/>
      <c r="G2803" s="179"/>
      <c r="H2803" s="179"/>
      <c r="I2803" s="179"/>
      <c r="J2803" s="179"/>
      <c r="K2803" s="179"/>
      <c r="L2803" s="179"/>
      <c r="M2803" s="179"/>
      <c r="N2803" s="179"/>
      <c r="O2803" s="179"/>
      <c r="P2803" s="179"/>
      <c r="Q2803" s="179"/>
    </row>
    <row r="2804" spans="2:17" ht="15" customHeight="1" x14ac:dyDescent="0.3">
      <c r="B2804" s="169" t="str">
        <f>IF(Lançamentos!B2810="","",MONTH(Lançamentos!B2810))</f>
        <v/>
      </c>
      <c r="C2804" s="170" t="str">
        <f t="shared" si="44"/>
        <v/>
      </c>
      <c r="D2804" s="179"/>
      <c r="E2804" s="179"/>
      <c r="F2804" s="179"/>
      <c r="G2804" s="179"/>
      <c r="H2804" s="179"/>
      <c r="I2804" s="179"/>
      <c r="J2804" s="179"/>
      <c r="K2804" s="179"/>
      <c r="L2804" s="179"/>
      <c r="M2804" s="179"/>
      <c r="N2804" s="179"/>
      <c r="O2804" s="179"/>
      <c r="P2804" s="179"/>
      <c r="Q2804" s="179"/>
    </row>
    <row r="2805" spans="2:17" ht="15" customHeight="1" x14ac:dyDescent="0.3">
      <c r="B2805" s="169" t="str">
        <f>IF(Lançamentos!B2811="","",MONTH(Lançamentos!B2811))</f>
        <v/>
      </c>
      <c r="C2805" s="170" t="str">
        <f t="shared" si="44"/>
        <v/>
      </c>
      <c r="D2805" s="179"/>
      <c r="E2805" s="179"/>
      <c r="F2805" s="179"/>
      <c r="G2805" s="179"/>
      <c r="H2805" s="179"/>
      <c r="I2805" s="179"/>
      <c r="J2805" s="179"/>
      <c r="K2805" s="179"/>
      <c r="L2805" s="179"/>
      <c r="M2805" s="179"/>
      <c r="N2805" s="179"/>
      <c r="O2805" s="179"/>
      <c r="P2805" s="179"/>
      <c r="Q2805" s="179"/>
    </row>
    <row r="2806" spans="2:17" ht="15" customHeight="1" x14ac:dyDescent="0.3">
      <c r="B2806" s="169" t="str">
        <f>IF(Lançamentos!B2812="","",MONTH(Lançamentos!B2812))</f>
        <v/>
      </c>
      <c r="C2806" s="170" t="str">
        <f t="shared" si="44"/>
        <v/>
      </c>
      <c r="D2806" s="179"/>
      <c r="E2806" s="179"/>
      <c r="F2806" s="179"/>
      <c r="G2806" s="179"/>
      <c r="H2806" s="179"/>
      <c r="I2806" s="179"/>
      <c r="J2806" s="179"/>
      <c r="K2806" s="179"/>
      <c r="L2806" s="179"/>
      <c r="M2806" s="179"/>
      <c r="N2806" s="179"/>
      <c r="O2806" s="179"/>
      <c r="P2806" s="179"/>
      <c r="Q2806" s="179"/>
    </row>
    <row r="2807" spans="2:17" ht="15" customHeight="1" x14ac:dyDescent="0.3">
      <c r="B2807" s="169" t="str">
        <f>IF(Lançamentos!B2813="","",MONTH(Lançamentos!B2813))</f>
        <v/>
      </c>
      <c r="C2807" s="170" t="str">
        <f t="shared" si="44"/>
        <v/>
      </c>
      <c r="D2807" s="179"/>
      <c r="E2807" s="179"/>
      <c r="F2807" s="179"/>
      <c r="G2807" s="179"/>
      <c r="H2807" s="179"/>
      <c r="I2807" s="179"/>
      <c r="J2807" s="179"/>
      <c r="K2807" s="179"/>
      <c r="L2807" s="179"/>
      <c r="M2807" s="179"/>
      <c r="N2807" s="179"/>
      <c r="O2807" s="179"/>
      <c r="P2807" s="179"/>
      <c r="Q2807" s="179"/>
    </row>
    <row r="2808" spans="2:17" ht="15" customHeight="1" x14ac:dyDescent="0.3">
      <c r="B2808" s="169" t="str">
        <f>IF(Lançamentos!B2814="","",MONTH(Lançamentos!B2814))</f>
        <v/>
      </c>
      <c r="C2808" s="170" t="str">
        <f t="shared" si="44"/>
        <v/>
      </c>
      <c r="D2808" s="179"/>
      <c r="E2808" s="179"/>
      <c r="F2808" s="179"/>
      <c r="G2808" s="179"/>
      <c r="H2808" s="179"/>
      <c r="I2808" s="179"/>
      <c r="J2808" s="179"/>
      <c r="K2808" s="179"/>
      <c r="L2808" s="179"/>
      <c r="M2808" s="179"/>
      <c r="N2808" s="179"/>
      <c r="O2808" s="179"/>
      <c r="P2808" s="179"/>
      <c r="Q2808" s="179"/>
    </row>
    <row r="2809" spans="2:17" ht="15" customHeight="1" x14ac:dyDescent="0.3">
      <c r="B2809" s="169" t="str">
        <f>IF(Lançamentos!B2815="","",MONTH(Lançamentos!B2815))</f>
        <v/>
      </c>
      <c r="C2809" s="170" t="str">
        <f t="shared" si="44"/>
        <v/>
      </c>
      <c r="D2809" s="179"/>
      <c r="E2809" s="179"/>
      <c r="F2809" s="179"/>
      <c r="G2809" s="179"/>
      <c r="H2809" s="179"/>
      <c r="I2809" s="179"/>
      <c r="J2809" s="179"/>
      <c r="K2809" s="179"/>
      <c r="L2809" s="179"/>
      <c r="M2809" s="179"/>
      <c r="N2809" s="179"/>
      <c r="O2809" s="179"/>
      <c r="P2809" s="179"/>
      <c r="Q2809" s="179"/>
    </row>
    <row r="2810" spans="2:17" ht="15" customHeight="1" x14ac:dyDescent="0.3">
      <c r="B2810" s="169" t="str">
        <f>IF(Lançamentos!B2816="","",MONTH(Lançamentos!B2816))</f>
        <v/>
      </c>
      <c r="C2810" s="170" t="str">
        <f t="shared" si="44"/>
        <v/>
      </c>
      <c r="D2810" s="179"/>
      <c r="E2810" s="179"/>
      <c r="F2810" s="179"/>
      <c r="G2810" s="179"/>
      <c r="H2810" s="179"/>
      <c r="I2810" s="179"/>
      <c r="J2810" s="179"/>
      <c r="K2810" s="179"/>
      <c r="L2810" s="179"/>
      <c r="M2810" s="179"/>
      <c r="N2810" s="179"/>
      <c r="O2810" s="179"/>
      <c r="P2810" s="179"/>
      <c r="Q2810" s="179"/>
    </row>
    <row r="2811" spans="2:17" ht="15" customHeight="1" x14ac:dyDescent="0.3">
      <c r="B2811" s="169" t="str">
        <f>IF(Lançamentos!B2817="","",MONTH(Lançamentos!B2817))</f>
        <v/>
      </c>
      <c r="C2811" s="170" t="str">
        <f t="shared" si="44"/>
        <v/>
      </c>
      <c r="D2811" s="179"/>
      <c r="E2811" s="179"/>
      <c r="F2811" s="179"/>
      <c r="G2811" s="179"/>
      <c r="H2811" s="179"/>
      <c r="I2811" s="179"/>
      <c r="J2811" s="179"/>
      <c r="K2811" s="179"/>
      <c r="L2811" s="179"/>
      <c r="M2811" s="179"/>
      <c r="N2811" s="179"/>
      <c r="O2811" s="179"/>
      <c r="P2811" s="179"/>
      <c r="Q2811" s="179"/>
    </row>
    <row r="2812" spans="2:17" ht="15" customHeight="1" x14ac:dyDescent="0.3">
      <c r="B2812" s="169" t="str">
        <f>IF(Lançamentos!B2818="","",MONTH(Lançamentos!B2818))</f>
        <v/>
      </c>
      <c r="C2812" s="170" t="str">
        <f t="shared" si="44"/>
        <v/>
      </c>
      <c r="D2812" s="179"/>
      <c r="E2812" s="179"/>
      <c r="F2812" s="179"/>
      <c r="G2812" s="179"/>
      <c r="H2812" s="179"/>
      <c r="I2812" s="179"/>
      <c r="J2812" s="179"/>
      <c r="K2812" s="179"/>
      <c r="L2812" s="179"/>
      <c r="M2812" s="179"/>
      <c r="N2812" s="179"/>
      <c r="O2812" s="179"/>
      <c r="P2812" s="179"/>
      <c r="Q2812" s="179"/>
    </row>
    <row r="2813" spans="2:17" ht="15" customHeight="1" x14ac:dyDescent="0.3">
      <c r="B2813" s="169" t="str">
        <f>IF(Lançamentos!B2819="","",MONTH(Lançamentos!B2819))</f>
        <v/>
      </c>
      <c r="C2813" s="170" t="str">
        <f t="shared" si="44"/>
        <v/>
      </c>
      <c r="D2813" s="179"/>
      <c r="E2813" s="179"/>
      <c r="F2813" s="179"/>
      <c r="G2813" s="179"/>
      <c r="H2813" s="179"/>
      <c r="I2813" s="179"/>
      <c r="J2813" s="179"/>
      <c r="K2813" s="179"/>
      <c r="L2813" s="179"/>
      <c r="M2813" s="179"/>
      <c r="N2813" s="179"/>
      <c r="O2813" s="179"/>
      <c r="P2813" s="179"/>
      <c r="Q2813" s="179"/>
    </row>
    <row r="2814" spans="2:17" ht="15" customHeight="1" x14ac:dyDescent="0.3">
      <c r="B2814" s="169" t="str">
        <f>IF(Lançamentos!B2820="","",MONTH(Lançamentos!B2820))</f>
        <v/>
      </c>
      <c r="C2814" s="170" t="str">
        <f t="shared" si="44"/>
        <v/>
      </c>
      <c r="D2814" s="179"/>
      <c r="E2814" s="179"/>
      <c r="F2814" s="179"/>
      <c r="G2814" s="179"/>
      <c r="H2814" s="179"/>
      <c r="I2814" s="179"/>
      <c r="J2814" s="179"/>
      <c r="K2814" s="179"/>
      <c r="L2814" s="179"/>
      <c r="M2814" s="179"/>
      <c r="N2814" s="179"/>
      <c r="O2814" s="179"/>
      <c r="P2814" s="179"/>
      <c r="Q2814" s="179"/>
    </row>
    <row r="2815" spans="2:17" ht="15" customHeight="1" x14ac:dyDescent="0.3">
      <c r="B2815" s="169" t="str">
        <f>IF(Lançamentos!B2821="","",MONTH(Lançamentos!B2821))</f>
        <v/>
      </c>
      <c r="C2815" s="170" t="str">
        <f t="shared" si="44"/>
        <v/>
      </c>
      <c r="D2815" s="179"/>
      <c r="E2815" s="179"/>
      <c r="F2815" s="179"/>
      <c r="G2815" s="179"/>
      <c r="H2815" s="179"/>
      <c r="I2815" s="179"/>
      <c r="J2815" s="179"/>
      <c r="K2815" s="179"/>
      <c r="L2815" s="179"/>
      <c r="M2815" s="179"/>
      <c r="N2815" s="179"/>
      <c r="O2815" s="179"/>
      <c r="P2815" s="179"/>
      <c r="Q2815" s="179"/>
    </row>
    <row r="2816" spans="2:17" ht="15" customHeight="1" x14ac:dyDescent="0.3">
      <c r="B2816" s="169" t="str">
        <f>IF(Lançamentos!B2822="","",MONTH(Lançamentos!B2822))</f>
        <v/>
      </c>
      <c r="C2816" s="170" t="str">
        <f t="shared" si="44"/>
        <v/>
      </c>
      <c r="D2816" s="179"/>
      <c r="E2816" s="179"/>
      <c r="F2816" s="179"/>
      <c r="G2816" s="179"/>
      <c r="H2816" s="179"/>
      <c r="I2816" s="179"/>
      <c r="J2816" s="179"/>
      <c r="K2816" s="179"/>
      <c r="L2816" s="179"/>
      <c r="M2816" s="179"/>
      <c r="N2816" s="179"/>
      <c r="O2816" s="179"/>
      <c r="P2816" s="179"/>
      <c r="Q2816" s="179"/>
    </row>
    <row r="2817" spans="2:17" ht="15" customHeight="1" x14ac:dyDescent="0.3">
      <c r="B2817" s="169" t="str">
        <f>IF(Lançamentos!B2823="","",MONTH(Lançamentos!B2823))</f>
        <v/>
      </c>
      <c r="C2817" s="170" t="str">
        <f t="shared" si="44"/>
        <v/>
      </c>
      <c r="D2817" s="179"/>
      <c r="E2817" s="179"/>
      <c r="F2817" s="179"/>
      <c r="G2817" s="179"/>
      <c r="H2817" s="179"/>
      <c r="I2817" s="179"/>
      <c r="J2817" s="179"/>
      <c r="K2817" s="179"/>
      <c r="L2817" s="179"/>
      <c r="M2817" s="179"/>
      <c r="N2817" s="179"/>
      <c r="O2817" s="179"/>
      <c r="P2817" s="179"/>
      <c r="Q2817" s="179"/>
    </row>
    <row r="2818" spans="2:17" ht="15" customHeight="1" x14ac:dyDescent="0.3">
      <c r="B2818" s="169" t="str">
        <f>IF(Lançamentos!B2824="","",MONTH(Lançamentos!B2824))</f>
        <v/>
      </c>
      <c r="C2818" s="170" t="str">
        <f t="shared" si="44"/>
        <v/>
      </c>
      <c r="D2818" s="179"/>
      <c r="E2818" s="179"/>
      <c r="F2818" s="179"/>
      <c r="G2818" s="179"/>
      <c r="H2818" s="179"/>
      <c r="I2818" s="179"/>
      <c r="J2818" s="179"/>
      <c r="K2818" s="179"/>
      <c r="L2818" s="179"/>
      <c r="M2818" s="179"/>
      <c r="N2818" s="179"/>
      <c r="O2818" s="179"/>
      <c r="P2818" s="179"/>
      <c r="Q2818" s="179"/>
    </row>
    <row r="2819" spans="2:17" ht="15" customHeight="1" x14ac:dyDescent="0.3">
      <c r="B2819" s="169" t="str">
        <f>IF(Lançamentos!B2825="","",MONTH(Lançamentos!B2825))</f>
        <v/>
      </c>
      <c r="C2819" s="170" t="str">
        <f t="shared" si="44"/>
        <v/>
      </c>
      <c r="D2819" s="179"/>
      <c r="E2819" s="179"/>
      <c r="F2819" s="179"/>
      <c r="G2819" s="179"/>
      <c r="H2819" s="179"/>
      <c r="I2819" s="179"/>
      <c r="J2819" s="179"/>
      <c r="K2819" s="179"/>
      <c r="L2819" s="179"/>
      <c r="M2819" s="179"/>
      <c r="N2819" s="179"/>
      <c r="O2819" s="179"/>
      <c r="P2819" s="179"/>
      <c r="Q2819" s="179"/>
    </row>
    <row r="2820" spans="2:17" ht="15" customHeight="1" x14ac:dyDescent="0.3">
      <c r="B2820" s="169" t="str">
        <f>IF(Lançamentos!B2826="","",MONTH(Lançamentos!B2826))</f>
        <v/>
      </c>
      <c r="C2820" s="170" t="str">
        <f t="shared" si="44"/>
        <v/>
      </c>
      <c r="D2820" s="179"/>
      <c r="E2820" s="179"/>
      <c r="F2820" s="179"/>
      <c r="G2820" s="179"/>
      <c r="H2820" s="179"/>
      <c r="I2820" s="179"/>
      <c r="J2820" s="179"/>
      <c r="K2820" s="179"/>
      <c r="L2820" s="179"/>
      <c r="M2820" s="179"/>
      <c r="N2820" s="179"/>
      <c r="O2820" s="179"/>
      <c r="P2820" s="179"/>
      <c r="Q2820" s="179"/>
    </row>
    <row r="2821" spans="2:17" ht="15" customHeight="1" x14ac:dyDescent="0.3">
      <c r="B2821" s="169" t="str">
        <f>IF(Lançamentos!B2827="","",MONTH(Lançamentos!B2827))</f>
        <v/>
      </c>
      <c r="C2821" s="170" t="str">
        <f t="shared" ref="C2821:C2884" si="45">IFERROR(INDEX($A$4:$A$14,B2821),"")</f>
        <v/>
      </c>
      <c r="D2821" s="179"/>
      <c r="E2821" s="179"/>
      <c r="F2821" s="179"/>
      <c r="G2821" s="179"/>
      <c r="H2821" s="179"/>
      <c r="I2821" s="179"/>
      <c r="J2821" s="179"/>
      <c r="K2821" s="179"/>
      <c r="L2821" s="179"/>
      <c r="M2821" s="179"/>
      <c r="N2821" s="179"/>
      <c r="O2821" s="179"/>
      <c r="P2821" s="179"/>
      <c r="Q2821" s="179"/>
    </row>
    <row r="2822" spans="2:17" ht="15" customHeight="1" x14ac:dyDescent="0.3">
      <c r="B2822" s="169" t="str">
        <f>IF(Lançamentos!B2828="","",MONTH(Lançamentos!B2828))</f>
        <v/>
      </c>
      <c r="C2822" s="170" t="str">
        <f t="shared" si="45"/>
        <v/>
      </c>
      <c r="D2822" s="179"/>
      <c r="E2822" s="179"/>
      <c r="F2822" s="179"/>
      <c r="G2822" s="179"/>
      <c r="H2822" s="179"/>
      <c r="I2822" s="179"/>
      <c r="J2822" s="179"/>
      <c r="K2822" s="179"/>
      <c r="L2822" s="179"/>
      <c r="M2822" s="179"/>
      <c r="N2822" s="179"/>
      <c r="O2822" s="179"/>
      <c r="P2822" s="179"/>
      <c r="Q2822" s="179"/>
    </row>
    <row r="2823" spans="2:17" ht="15" customHeight="1" x14ac:dyDescent="0.3">
      <c r="B2823" s="169" t="str">
        <f>IF(Lançamentos!B2829="","",MONTH(Lançamentos!B2829))</f>
        <v/>
      </c>
      <c r="C2823" s="170" t="str">
        <f t="shared" si="45"/>
        <v/>
      </c>
      <c r="D2823" s="179"/>
      <c r="E2823" s="179"/>
      <c r="F2823" s="179"/>
      <c r="G2823" s="179"/>
      <c r="H2823" s="179"/>
      <c r="I2823" s="179"/>
      <c r="J2823" s="179"/>
      <c r="K2823" s="179"/>
      <c r="L2823" s="179"/>
      <c r="M2823" s="179"/>
      <c r="N2823" s="179"/>
      <c r="O2823" s="179"/>
      <c r="P2823" s="179"/>
      <c r="Q2823" s="179"/>
    </row>
    <row r="2824" spans="2:17" ht="15" customHeight="1" x14ac:dyDescent="0.3">
      <c r="B2824" s="169" t="str">
        <f>IF(Lançamentos!B2830="","",MONTH(Lançamentos!B2830))</f>
        <v/>
      </c>
      <c r="C2824" s="170" t="str">
        <f t="shared" si="45"/>
        <v/>
      </c>
      <c r="D2824" s="179"/>
      <c r="E2824" s="179"/>
      <c r="F2824" s="179"/>
      <c r="G2824" s="179"/>
      <c r="H2824" s="179"/>
      <c r="I2824" s="179"/>
      <c r="J2824" s="179"/>
      <c r="K2824" s="179"/>
      <c r="L2824" s="179"/>
      <c r="M2824" s="179"/>
      <c r="N2824" s="179"/>
      <c r="O2824" s="179"/>
      <c r="P2824" s="179"/>
      <c r="Q2824" s="179"/>
    </row>
    <row r="2825" spans="2:17" ht="15" customHeight="1" x14ac:dyDescent="0.3">
      <c r="B2825" s="169" t="str">
        <f>IF(Lançamentos!B2831="","",MONTH(Lançamentos!B2831))</f>
        <v/>
      </c>
      <c r="C2825" s="170" t="str">
        <f t="shared" si="45"/>
        <v/>
      </c>
      <c r="D2825" s="179"/>
      <c r="E2825" s="179"/>
      <c r="F2825" s="179"/>
      <c r="G2825" s="179"/>
      <c r="H2825" s="179"/>
      <c r="I2825" s="179"/>
      <c r="J2825" s="179"/>
      <c r="K2825" s="179"/>
      <c r="L2825" s="179"/>
      <c r="M2825" s="179"/>
      <c r="N2825" s="179"/>
      <c r="O2825" s="179"/>
      <c r="P2825" s="179"/>
      <c r="Q2825" s="179"/>
    </row>
    <row r="2826" spans="2:17" ht="15" customHeight="1" x14ac:dyDescent="0.3">
      <c r="B2826" s="169" t="str">
        <f>IF(Lançamentos!B2832="","",MONTH(Lançamentos!B2832))</f>
        <v/>
      </c>
      <c r="C2826" s="170" t="str">
        <f t="shared" si="45"/>
        <v/>
      </c>
      <c r="D2826" s="179"/>
      <c r="E2826" s="179"/>
      <c r="F2826" s="179"/>
      <c r="G2826" s="179"/>
      <c r="H2826" s="179"/>
      <c r="I2826" s="179"/>
      <c r="J2826" s="179"/>
      <c r="K2826" s="179"/>
      <c r="L2826" s="179"/>
      <c r="M2826" s="179"/>
      <c r="N2826" s="179"/>
      <c r="O2826" s="179"/>
      <c r="P2826" s="179"/>
      <c r="Q2826" s="179"/>
    </row>
    <row r="2827" spans="2:17" ht="15" customHeight="1" x14ac:dyDescent="0.3">
      <c r="B2827" s="169" t="str">
        <f>IF(Lançamentos!B2833="","",MONTH(Lançamentos!B2833))</f>
        <v/>
      </c>
      <c r="C2827" s="170" t="str">
        <f t="shared" si="45"/>
        <v/>
      </c>
      <c r="D2827" s="179"/>
      <c r="E2827" s="179"/>
      <c r="F2827" s="179"/>
      <c r="G2827" s="179"/>
      <c r="H2827" s="179"/>
      <c r="I2827" s="179"/>
      <c r="J2827" s="179"/>
      <c r="K2827" s="179"/>
      <c r="L2827" s="179"/>
      <c r="M2827" s="179"/>
      <c r="N2827" s="179"/>
      <c r="O2827" s="179"/>
      <c r="P2827" s="179"/>
      <c r="Q2827" s="179"/>
    </row>
    <row r="2828" spans="2:17" ht="15" customHeight="1" x14ac:dyDescent="0.3">
      <c r="B2828" s="169" t="str">
        <f>IF(Lançamentos!B2834="","",MONTH(Lançamentos!B2834))</f>
        <v/>
      </c>
      <c r="C2828" s="170" t="str">
        <f t="shared" si="45"/>
        <v/>
      </c>
      <c r="D2828" s="179"/>
      <c r="E2828" s="179"/>
      <c r="F2828" s="179"/>
      <c r="G2828" s="179"/>
      <c r="H2828" s="179"/>
      <c r="I2828" s="179"/>
      <c r="J2828" s="179"/>
      <c r="K2828" s="179"/>
      <c r="L2828" s="179"/>
      <c r="M2828" s="179"/>
      <c r="N2828" s="179"/>
      <c r="O2828" s="179"/>
      <c r="P2828" s="179"/>
      <c r="Q2828" s="179"/>
    </row>
    <row r="2829" spans="2:17" ht="15" customHeight="1" x14ac:dyDescent="0.3">
      <c r="B2829" s="169" t="str">
        <f>IF(Lançamentos!B2835="","",MONTH(Lançamentos!B2835))</f>
        <v/>
      </c>
      <c r="C2829" s="170" t="str">
        <f t="shared" si="45"/>
        <v/>
      </c>
      <c r="D2829" s="179"/>
      <c r="E2829" s="179"/>
      <c r="F2829" s="179"/>
      <c r="G2829" s="179"/>
      <c r="H2829" s="179"/>
      <c r="I2829" s="179"/>
      <c r="J2829" s="179"/>
      <c r="K2829" s="179"/>
      <c r="L2829" s="179"/>
      <c r="M2829" s="179"/>
      <c r="N2829" s="179"/>
      <c r="O2829" s="179"/>
      <c r="P2829" s="179"/>
      <c r="Q2829" s="179"/>
    </row>
    <row r="2830" spans="2:17" ht="15" customHeight="1" x14ac:dyDescent="0.3">
      <c r="B2830" s="169" t="str">
        <f>IF(Lançamentos!B2836="","",MONTH(Lançamentos!B2836))</f>
        <v/>
      </c>
      <c r="C2830" s="170" t="str">
        <f t="shared" si="45"/>
        <v/>
      </c>
      <c r="D2830" s="179"/>
      <c r="E2830" s="179"/>
      <c r="F2830" s="179"/>
      <c r="G2830" s="179"/>
      <c r="H2830" s="179"/>
      <c r="I2830" s="179"/>
      <c r="J2830" s="179"/>
      <c r="K2830" s="179"/>
      <c r="L2830" s="179"/>
      <c r="M2830" s="179"/>
      <c r="N2830" s="179"/>
      <c r="O2830" s="179"/>
      <c r="P2830" s="179"/>
      <c r="Q2830" s="179"/>
    </row>
    <row r="2831" spans="2:17" ht="15" customHeight="1" x14ac:dyDescent="0.3">
      <c r="B2831" s="169" t="str">
        <f>IF(Lançamentos!B2837="","",MONTH(Lançamentos!B2837))</f>
        <v/>
      </c>
      <c r="C2831" s="170" t="str">
        <f t="shared" si="45"/>
        <v/>
      </c>
      <c r="D2831" s="179"/>
      <c r="E2831" s="179"/>
      <c r="F2831" s="179"/>
      <c r="G2831" s="179"/>
      <c r="H2831" s="179"/>
      <c r="I2831" s="179"/>
      <c r="J2831" s="179"/>
      <c r="K2831" s="179"/>
      <c r="L2831" s="179"/>
      <c r="M2831" s="179"/>
      <c r="N2831" s="179"/>
      <c r="O2831" s="179"/>
      <c r="P2831" s="179"/>
      <c r="Q2831" s="179"/>
    </row>
    <row r="2832" spans="2:17" ht="15" customHeight="1" x14ac:dyDescent="0.3">
      <c r="B2832" s="169" t="str">
        <f>IF(Lançamentos!B2838="","",MONTH(Lançamentos!B2838))</f>
        <v/>
      </c>
      <c r="C2832" s="170" t="str">
        <f t="shared" si="45"/>
        <v/>
      </c>
      <c r="D2832" s="179"/>
      <c r="E2832" s="179"/>
      <c r="F2832" s="179"/>
      <c r="G2832" s="179"/>
      <c r="H2832" s="179"/>
      <c r="I2832" s="179"/>
      <c r="J2832" s="179"/>
      <c r="K2832" s="179"/>
      <c r="L2832" s="179"/>
      <c r="M2832" s="179"/>
      <c r="N2832" s="179"/>
      <c r="O2832" s="179"/>
      <c r="P2832" s="179"/>
      <c r="Q2832" s="179"/>
    </row>
    <row r="2833" spans="2:17" ht="15" customHeight="1" x14ac:dyDescent="0.3">
      <c r="B2833" s="169" t="str">
        <f>IF(Lançamentos!B2839="","",MONTH(Lançamentos!B2839))</f>
        <v/>
      </c>
      <c r="C2833" s="170" t="str">
        <f t="shared" si="45"/>
        <v/>
      </c>
      <c r="D2833" s="179"/>
      <c r="E2833" s="179"/>
      <c r="F2833" s="179"/>
      <c r="G2833" s="179"/>
      <c r="H2833" s="179"/>
      <c r="I2833" s="179"/>
      <c r="J2833" s="179"/>
      <c r="K2833" s="179"/>
      <c r="L2833" s="179"/>
      <c r="M2833" s="179"/>
      <c r="N2833" s="179"/>
      <c r="O2833" s="179"/>
      <c r="P2833" s="179"/>
      <c r="Q2833" s="179"/>
    </row>
    <row r="2834" spans="2:17" ht="15" customHeight="1" x14ac:dyDescent="0.3">
      <c r="B2834" s="169" t="str">
        <f>IF(Lançamentos!B2840="","",MONTH(Lançamentos!B2840))</f>
        <v/>
      </c>
      <c r="C2834" s="170" t="str">
        <f t="shared" si="45"/>
        <v/>
      </c>
      <c r="D2834" s="179"/>
      <c r="E2834" s="179"/>
      <c r="F2834" s="179"/>
      <c r="G2834" s="179"/>
      <c r="H2834" s="179"/>
      <c r="I2834" s="179"/>
      <c r="J2834" s="179"/>
      <c r="K2834" s="179"/>
      <c r="L2834" s="179"/>
      <c r="M2834" s="179"/>
      <c r="N2834" s="179"/>
      <c r="O2834" s="179"/>
      <c r="P2834" s="179"/>
      <c r="Q2834" s="179"/>
    </row>
    <row r="2835" spans="2:17" ht="15" customHeight="1" x14ac:dyDescent="0.3">
      <c r="B2835" s="169" t="str">
        <f>IF(Lançamentos!B2841="","",MONTH(Lançamentos!B2841))</f>
        <v/>
      </c>
      <c r="C2835" s="170" t="str">
        <f t="shared" si="45"/>
        <v/>
      </c>
      <c r="D2835" s="179"/>
      <c r="E2835" s="179"/>
      <c r="F2835" s="179"/>
      <c r="G2835" s="179"/>
      <c r="H2835" s="179"/>
      <c r="I2835" s="179"/>
      <c r="J2835" s="179"/>
      <c r="K2835" s="179"/>
      <c r="L2835" s="179"/>
      <c r="M2835" s="179"/>
      <c r="N2835" s="179"/>
      <c r="O2835" s="179"/>
      <c r="P2835" s="179"/>
      <c r="Q2835" s="179"/>
    </row>
    <row r="2836" spans="2:17" ht="15" customHeight="1" x14ac:dyDescent="0.3">
      <c r="B2836" s="169" t="str">
        <f>IF(Lançamentos!B2842="","",MONTH(Lançamentos!B2842))</f>
        <v/>
      </c>
      <c r="C2836" s="170" t="str">
        <f t="shared" si="45"/>
        <v/>
      </c>
      <c r="D2836" s="179"/>
      <c r="E2836" s="179"/>
      <c r="F2836" s="179"/>
      <c r="G2836" s="179"/>
      <c r="H2836" s="179"/>
      <c r="I2836" s="179"/>
      <c r="J2836" s="179"/>
      <c r="K2836" s="179"/>
      <c r="L2836" s="179"/>
      <c r="M2836" s="179"/>
      <c r="N2836" s="179"/>
      <c r="O2836" s="179"/>
      <c r="P2836" s="179"/>
      <c r="Q2836" s="179"/>
    </row>
    <row r="2837" spans="2:17" ht="15" customHeight="1" x14ac:dyDescent="0.3">
      <c r="B2837" s="169" t="str">
        <f>IF(Lançamentos!B2843="","",MONTH(Lançamentos!B2843))</f>
        <v/>
      </c>
      <c r="C2837" s="170" t="str">
        <f t="shared" si="45"/>
        <v/>
      </c>
      <c r="D2837" s="179"/>
      <c r="E2837" s="179"/>
      <c r="F2837" s="179"/>
      <c r="G2837" s="179"/>
      <c r="H2837" s="179"/>
      <c r="I2837" s="179"/>
      <c r="J2837" s="179"/>
      <c r="K2837" s="179"/>
      <c r="L2837" s="179"/>
      <c r="M2837" s="179"/>
      <c r="N2837" s="179"/>
      <c r="O2837" s="179"/>
      <c r="P2837" s="179"/>
      <c r="Q2837" s="179"/>
    </row>
    <row r="2838" spans="2:17" ht="15" customHeight="1" x14ac:dyDescent="0.3">
      <c r="B2838" s="169" t="str">
        <f>IF(Lançamentos!B2844="","",MONTH(Lançamentos!B2844))</f>
        <v/>
      </c>
      <c r="C2838" s="170" t="str">
        <f t="shared" si="45"/>
        <v/>
      </c>
      <c r="D2838" s="179"/>
      <c r="E2838" s="179"/>
      <c r="F2838" s="179"/>
      <c r="G2838" s="179"/>
      <c r="H2838" s="179"/>
      <c r="I2838" s="179"/>
      <c r="J2838" s="179"/>
      <c r="K2838" s="179"/>
      <c r="L2838" s="179"/>
      <c r="M2838" s="179"/>
      <c r="N2838" s="179"/>
      <c r="O2838" s="179"/>
      <c r="P2838" s="179"/>
      <c r="Q2838" s="179"/>
    </row>
    <row r="2839" spans="2:17" ht="15" customHeight="1" x14ac:dyDescent="0.3">
      <c r="B2839" s="169" t="str">
        <f>IF(Lançamentos!B2845="","",MONTH(Lançamentos!B2845))</f>
        <v/>
      </c>
      <c r="C2839" s="170" t="str">
        <f t="shared" si="45"/>
        <v/>
      </c>
      <c r="D2839" s="179"/>
      <c r="E2839" s="179"/>
      <c r="F2839" s="179"/>
      <c r="G2839" s="179"/>
      <c r="H2839" s="179"/>
      <c r="I2839" s="179"/>
      <c r="J2839" s="179"/>
      <c r="K2839" s="179"/>
      <c r="L2839" s="179"/>
      <c r="M2839" s="179"/>
      <c r="N2839" s="179"/>
      <c r="O2839" s="179"/>
      <c r="P2839" s="179"/>
      <c r="Q2839" s="179"/>
    </row>
    <row r="2840" spans="2:17" ht="15" customHeight="1" x14ac:dyDescent="0.3">
      <c r="B2840" s="169" t="str">
        <f>IF(Lançamentos!B2846="","",MONTH(Lançamentos!B2846))</f>
        <v/>
      </c>
      <c r="C2840" s="170" t="str">
        <f t="shared" si="45"/>
        <v/>
      </c>
      <c r="D2840" s="179"/>
      <c r="E2840" s="179"/>
      <c r="F2840" s="179"/>
      <c r="G2840" s="179"/>
      <c r="H2840" s="179"/>
      <c r="I2840" s="179"/>
      <c r="J2840" s="179"/>
      <c r="K2840" s="179"/>
      <c r="L2840" s="179"/>
      <c r="M2840" s="179"/>
      <c r="N2840" s="179"/>
      <c r="O2840" s="179"/>
      <c r="P2840" s="179"/>
      <c r="Q2840" s="179"/>
    </row>
    <row r="2841" spans="2:17" ht="15" customHeight="1" x14ac:dyDescent="0.3">
      <c r="B2841" s="169" t="str">
        <f>IF(Lançamentos!B2847="","",MONTH(Lançamentos!B2847))</f>
        <v/>
      </c>
      <c r="C2841" s="170" t="str">
        <f t="shared" si="45"/>
        <v/>
      </c>
      <c r="D2841" s="179"/>
      <c r="E2841" s="179"/>
      <c r="F2841" s="179"/>
      <c r="G2841" s="179"/>
      <c r="H2841" s="179"/>
      <c r="I2841" s="179"/>
      <c r="J2841" s="179"/>
      <c r="K2841" s="179"/>
      <c r="L2841" s="179"/>
      <c r="M2841" s="179"/>
      <c r="N2841" s="179"/>
      <c r="O2841" s="179"/>
      <c r="P2841" s="179"/>
      <c r="Q2841" s="179"/>
    </row>
    <row r="2842" spans="2:17" ht="15" customHeight="1" x14ac:dyDescent="0.3">
      <c r="B2842" s="169" t="str">
        <f>IF(Lançamentos!B2848="","",MONTH(Lançamentos!B2848))</f>
        <v/>
      </c>
      <c r="C2842" s="170" t="str">
        <f t="shared" si="45"/>
        <v/>
      </c>
      <c r="D2842" s="179"/>
      <c r="E2842" s="179"/>
      <c r="F2842" s="179"/>
      <c r="G2842" s="179"/>
      <c r="H2842" s="179"/>
      <c r="I2842" s="179"/>
      <c r="J2842" s="179"/>
      <c r="K2842" s="179"/>
      <c r="L2842" s="179"/>
      <c r="M2842" s="179"/>
      <c r="N2842" s="179"/>
      <c r="O2842" s="179"/>
      <c r="P2842" s="179"/>
      <c r="Q2842" s="179"/>
    </row>
    <row r="2843" spans="2:17" ht="15" customHeight="1" x14ac:dyDescent="0.3">
      <c r="B2843" s="169" t="str">
        <f>IF(Lançamentos!B2849="","",MONTH(Lançamentos!B2849))</f>
        <v/>
      </c>
      <c r="C2843" s="170" t="str">
        <f t="shared" si="45"/>
        <v/>
      </c>
      <c r="D2843" s="179"/>
      <c r="E2843" s="179"/>
      <c r="F2843" s="179"/>
      <c r="G2843" s="179"/>
      <c r="H2843" s="179"/>
      <c r="I2843" s="179"/>
      <c r="J2843" s="179"/>
      <c r="K2843" s="179"/>
      <c r="L2843" s="179"/>
      <c r="M2843" s="179"/>
      <c r="N2843" s="179"/>
      <c r="O2843" s="179"/>
      <c r="P2843" s="179"/>
      <c r="Q2843" s="179"/>
    </row>
    <row r="2844" spans="2:17" ht="15" customHeight="1" x14ac:dyDescent="0.3">
      <c r="B2844" s="169" t="str">
        <f>IF(Lançamentos!B2850="","",MONTH(Lançamentos!B2850))</f>
        <v/>
      </c>
      <c r="C2844" s="170" t="str">
        <f t="shared" si="45"/>
        <v/>
      </c>
      <c r="D2844" s="179"/>
      <c r="E2844" s="179"/>
      <c r="F2844" s="179"/>
      <c r="G2844" s="179"/>
      <c r="H2844" s="179"/>
      <c r="I2844" s="179"/>
      <c r="J2844" s="179"/>
      <c r="K2844" s="179"/>
      <c r="L2844" s="179"/>
      <c r="M2844" s="179"/>
      <c r="N2844" s="179"/>
      <c r="O2844" s="179"/>
      <c r="P2844" s="179"/>
      <c r="Q2844" s="179"/>
    </row>
    <row r="2845" spans="2:17" ht="15" customHeight="1" x14ac:dyDescent="0.3">
      <c r="B2845" s="169" t="str">
        <f>IF(Lançamentos!B2851="","",MONTH(Lançamentos!B2851))</f>
        <v/>
      </c>
      <c r="C2845" s="170" t="str">
        <f t="shared" si="45"/>
        <v/>
      </c>
      <c r="D2845" s="179"/>
      <c r="E2845" s="179"/>
      <c r="F2845" s="179"/>
      <c r="G2845" s="179"/>
      <c r="H2845" s="179"/>
      <c r="I2845" s="179"/>
      <c r="J2845" s="179"/>
      <c r="K2845" s="179"/>
      <c r="L2845" s="179"/>
      <c r="M2845" s="179"/>
      <c r="N2845" s="179"/>
      <c r="O2845" s="179"/>
      <c r="P2845" s="179"/>
      <c r="Q2845" s="179"/>
    </row>
    <row r="2846" spans="2:17" ht="15" customHeight="1" x14ac:dyDescent="0.3">
      <c r="B2846" s="169" t="str">
        <f>IF(Lançamentos!B2852="","",MONTH(Lançamentos!B2852))</f>
        <v/>
      </c>
      <c r="C2846" s="170" t="str">
        <f t="shared" si="45"/>
        <v/>
      </c>
      <c r="D2846" s="179"/>
      <c r="E2846" s="179"/>
      <c r="F2846" s="179"/>
      <c r="G2846" s="179"/>
      <c r="H2846" s="179"/>
      <c r="I2846" s="179"/>
      <c r="J2846" s="179"/>
      <c r="K2846" s="179"/>
      <c r="L2846" s="179"/>
      <c r="M2846" s="179"/>
      <c r="N2846" s="179"/>
      <c r="O2846" s="179"/>
      <c r="P2846" s="179"/>
      <c r="Q2846" s="179"/>
    </row>
    <row r="2847" spans="2:17" ht="15" customHeight="1" x14ac:dyDescent="0.3">
      <c r="B2847" s="169" t="str">
        <f>IF(Lançamentos!B2853="","",MONTH(Lançamentos!B2853))</f>
        <v/>
      </c>
      <c r="C2847" s="170" t="str">
        <f t="shared" si="45"/>
        <v/>
      </c>
      <c r="D2847" s="179"/>
      <c r="E2847" s="179"/>
      <c r="F2847" s="179"/>
      <c r="G2847" s="179"/>
      <c r="H2847" s="179"/>
      <c r="I2847" s="179"/>
      <c r="J2847" s="179"/>
      <c r="K2847" s="179"/>
      <c r="L2847" s="179"/>
      <c r="M2847" s="179"/>
      <c r="N2847" s="179"/>
      <c r="O2847" s="179"/>
      <c r="P2847" s="179"/>
      <c r="Q2847" s="179"/>
    </row>
    <row r="2848" spans="2:17" ht="15" customHeight="1" x14ac:dyDescent="0.3">
      <c r="B2848" s="169" t="str">
        <f>IF(Lançamentos!B2854="","",MONTH(Lançamentos!B2854))</f>
        <v/>
      </c>
      <c r="C2848" s="170" t="str">
        <f t="shared" si="45"/>
        <v/>
      </c>
      <c r="D2848" s="179"/>
      <c r="E2848" s="179"/>
      <c r="F2848" s="179"/>
      <c r="G2848" s="179"/>
      <c r="H2848" s="179"/>
      <c r="I2848" s="179"/>
      <c r="J2848" s="179"/>
      <c r="K2848" s="179"/>
      <c r="L2848" s="179"/>
      <c r="M2848" s="179"/>
      <c r="N2848" s="179"/>
      <c r="O2848" s="179"/>
      <c r="P2848" s="179"/>
      <c r="Q2848" s="179"/>
    </row>
    <row r="2849" spans="2:17" ht="15" customHeight="1" x14ac:dyDescent="0.3">
      <c r="B2849" s="169" t="str">
        <f>IF(Lançamentos!B2855="","",MONTH(Lançamentos!B2855))</f>
        <v/>
      </c>
      <c r="C2849" s="170" t="str">
        <f t="shared" si="45"/>
        <v/>
      </c>
      <c r="D2849" s="179"/>
      <c r="E2849" s="179"/>
      <c r="F2849" s="179"/>
      <c r="G2849" s="179"/>
      <c r="H2849" s="179"/>
      <c r="I2849" s="179"/>
      <c r="J2849" s="179"/>
      <c r="K2849" s="179"/>
      <c r="L2849" s="179"/>
      <c r="M2849" s="179"/>
      <c r="N2849" s="179"/>
      <c r="O2849" s="179"/>
      <c r="P2849" s="179"/>
      <c r="Q2849" s="179"/>
    </row>
    <row r="2850" spans="2:17" ht="15" customHeight="1" x14ac:dyDescent="0.3">
      <c r="B2850" s="169" t="str">
        <f>IF(Lançamentos!B2856="","",MONTH(Lançamentos!B2856))</f>
        <v/>
      </c>
      <c r="C2850" s="170" t="str">
        <f t="shared" si="45"/>
        <v/>
      </c>
      <c r="D2850" s="179"/>
      <c r="E2850" s="179"/>
      <c r="F2850" s="179"/>
      <c r="G2850" s="179"/>
      <c r="H2850" s="179"/>
      <c r="I2850" s="179"/>
      <c r="J2850" s="179"/>
      <c r="K2850" s="179"/>
      <c r="L2850" s="179"/>
      <c r="M2850" s="179"/>
      <c r="N2850" s="179"/>
      <c r="O2850" s="179"/>
      <c r="P2850" s="179"/>
      <c r="Q2850" s="179"/>
    </row>
    <row r="2851" spans="2:17" ht="15" customHeight="1" x14ac:dyDescent="0.3">
      <c r="B2851" s="169" t="str">
        <f>IF(Lançamentos!B2857="","",MONTH(Lançamentos!B2857))</f>
        <v/>
      </c>
      <c r="C2851" s="170" t="str">
        <f t="shared" si="45"/>
        <v/>
      </c>
      <c r="D2851" s="179"/>
      <c r="E2851" s="179"/>
      <c r="F2851" s="179"/>
      <c r="G2851" s="179"/>
      <c r="H2851" s="179"/>
      <c r="I2851" s="179"/>
      <c r="J2851" s="179"/>
      <c r="K2851" s="179"/>
      <c r="L2851" s="179"/>
      <c r="M2851" s="179"/>
      <c r="N2851" s="179"/>
      <c r="O2851" s="179"/>
      <c r="P2851" s="179"/>
      <c r="Q2851" s="179"/>
    </row>
    <row r="2852" spans="2:17" ht="15" customHeight="1" x14ac:dyDescent="0.3">
      <c r="B2852" s="169" t="str">
        <f>IF(Lançamentos!B2858="","",MONTH(Lançamentos!B2858))</f>
        <v/>
      </c>
      <c r="C2852" s="170" t="str">
        <f t="shared" si="45"/>
        <v/>
      </c>
      <c r="D2852" s="179"/>
      <c r="E2852" s="179"/>
      <c r="F2852" s="179"/>
      <c r="G2852" s="179"/>
      <c r="H2852" s="179"/>
      <c r="I2852" s="179"/>
      <c r="J2852" s="179"/>
      <c r="K2852" s="179"/>
      <c r="L2852" s="179"/>
      <c r="M2852" s="179"/>
      <c r="N2852" s="179"/>
      <c r="O2852" s="179"/>
      <c r="P2852" s="179"/>
      <c r="Q2852" s="179"/>
    </row>
    <row r="2853" spans="2:17" ht="15" customHeight="1" x14ac:dyDescent="0.3">
      <c r="B2853" s="169" t="str">
        <f>IF(Lançamentos!B2859="","",MONTH(Lançamentos!B2859))</f>
        <v/>
      </c>
      <c r="C2853" s="170" t="str">
        <f t="shared" si="45"/>
        <v/>
      </c>
      <c r="D2853" s="179"/>
      <c r="E2853" s="179"/>
      <c r="F2853" s="179"/>
      <c r="G2853" s="179"/>
      <c r="H2853" s="179"/>
      <c r="I2853" s="179"/>
      <c r="J2853" s="179"/>
      <c r="K2853" s="179"/>
      <c r="L2853" s="179"/>
      <c r="M2853" s="179"/>
      <c r="N2853" s="179"/>
      <c r="O2853" s="179"/>
      <c r="P2853" s="179"/>
      <c r="Q2853" s="179"/>
    </row>
    <row r="2854" spans="2:17" ht="15" customHeight="1" x14ac:dyDescent="0.3">
      <c r="B2854" s="169" t="str">
        <f>IF(Lançamentos!B2860="","",MONTH(Lançamentos!B2860))</f>
        <v/>
      </c>
      <c r="C2854" s="170" t="str">
        <f t="shared" si="45"/>
        <v/>
      </c>
      <c r="D2854" s="179"/>
      <c r="E2854" s="179"/>
      <c r="F2854" s="179"/>
      <c r="G2854" s="179"/>
      <c r="H2854" s="179"/>
      <c r="I2854" s="179"/>
      <c r="J2854" s="179"/>
      <c r="K2854" s="179"/>
      <c r="L2854" s="179"/>
      <c r="M2854" s="179"/>
      <c r="N2854" s="179"/>
      <c r="O2854" s="179"/>
      <c r="P2854" s="179"/>
      <c r="Q2854" s="179"/>
    </row>
    <row r="2855" spans="2:17" ht="15" customHeight="1" x14ac:dyDescent="0.3">
      <c r="B2855" s="169" t="str">
        <f>IF(Lançamentos!B2861="","",MONTH(Lançamentos!B2861))</f>
        <v/>
      </c>
      <c r="C2855" s="170" t="str">
        <f t="shared" si="45"/>
        <v/>
      </c>
      <c r="D2855" s="179"/>
      <c r="E2855" s="179"/>
      <c r="F2855" s="179"/>
      <c r="G2855" s="179"/>
      <c r="H2855" s="179"/>
      <c r="I2855" s="179"/>
      <c r="J2855" s="179"/>
      <c r="K2855" s="179"/>
      <c r="L2855" s="179"/>
      <c r="M2855" s="179"/>
      <c r="N2855" s="179"/>
      <c r="O2855" s="179"/>
      <c r="P2855" s="179"/>
      <c r="Q2855" s="179"/>
    </row>
    <row r="2856" spans="2:17" ht="15" customHeight="1" x14ac:dyDescent="0.3">
      <c r="B2856" s="169" t="str">
        <f>IF(Lançamentos!B2862="","",MONTH(Lançamentos!B2862))</f>
        <v/>
      </c>
      <c r="C2856" s="170" t="str">
        <f t="shared" si="45"/>
        <v/>
      </c>
      <c r="D2856" s="179"/>
      <c r="E2856" s="179"/>
      <c r="F2856" s="179"/>
      <c r="G2856" s="179"/>
      <c r="H2856" s="179"/>
      <c r="I2856" s="179"/>
      <c r="J2856" s="179"/>
      <c r="K2856" s="179"/>
      <c r="L2856" s="179"/>
      <c r="M2856" s="179"/>
      <c r="N2856" s="179"/>
      <c r="O2856" s="179"/>
      <c r="P2856" s="179"/>
      <c r="Q2856" s="179"/>
    </row>
    <row r="2857" spans="2:17" ht="15" customHeight="1" x14ac:dyDescent="0.3">
      <c r="B2857" s="169" t="str">
        <f>IF(Lançamentos!B2863="","",MONTH(Lançamentos!B2863))</f>
        <v/>
      </c>
      <c r="C2857" s="170" t="str">
        <f t="shared" si="45"/>
        <v/>
      </c>
      <c r="D2857" s="179"/>
      <c r="E2857" s="179"/>
      <c r="F2857" s="179"/>
      <c r="G2857" s="179"/>
      <c r="H2857" s="179"/>
      <c r="I2857" s="179"/>
      <c r="J2857" s="179"/>
      <c r="K2857" s="179"/>
      <c r="L2857" s="179"/>
      <c r="M2857" s="179"/>
      <c r="N2857" s="179"/>
      <c r="O2857" s="179"/>
      <c r="P2857" s="179"/>
      <c r="Q2857" s="179"/>
    </row>
    <row r="2858" spans="2:17" ht="15" customHeight="1" x14ac:dyDescent="0.3">
      <c r="B2858" s="169" t="str">
        <f>IF(Lançamentos!B2864="","",MONTH(Lançamentos!B2864))</f>
        <v/>
      </c>
      <c r="C2858" s="170" t="str">
        <f t="shared" si="45"/>
        <v/>
      </c>
      <c r="D2858" s="179"/>
      <c r="E2858" s="179"/>
      <c r="F2858" s="179"/>
      <c r="G2858" s="179"/>
      <c r="H2858" s="179"/>
      <c r="I2858" s="179"/>
      <c r="J2858" s="179"/>
      <c r="K2858" s="179"/>
      <c r="L2858" s="179"/>
      <c r="M2858" s="179"/>
      <c r="N2858" s="179"/>
      <c r="O2858" s="179"/>
      <c r="P2858" s="179"/>
      <c r="Q2858" s="179"/>
    </row>
    <row r="2859" spans="2:17" ht="15" customHeight="1" x14ac:dyDescent="0.3">
      <c r="B2859" s="169" t="str">
        <f>IF(Lançamentos!B2865="","",MONTH(Lançamentos!B2865))</f>
        <v/>
      </c>
      <c r="C2859" s="170" t="str">
        <f t="shared" si="45"/>
        <v/>
      </c>
      <c r="D2859" s="179"/>
      <c r="E2859" s="179"/>
      <c r="F2859" s="179"/>
      <c r="G2859" s="179"/>
      <c r="H2859" s="179"/>
      <c r="I2859" s="179"/>
      <c r="J2859" s="179"/>
      <c r="K2859" s="179"/>
      <c r="L2859" s="179"/>
      <c r="M2859" s="179"/>
      <c r="N2859" s="179"/>
      <c r="O2859" s="179"/>
      <c r="P2859" s="179"/>
      <c r="Q2859" s="179"/>
    </row>
    <row r="2860" spans="2:17" ht="15" customHeight="1" x14ac:dyDescent="0.3">
      <c r="B2860" s="169" t="str">
        <f>IF(Lançamentos!B2866="","",MONTH(Lançamentos!B2866))</f>
        <v/>
      </c>
      <c r="C2860" s="170" t="str">
        <f t="shared" si="45"/>
        <v/>
      </c>
      <c r="D2860" s="179"/>
      <c r="E2860" s="179"/>
      <c r="F2860" s="179"/>
      <c r="G2860" s="179"/>
      <c r="H2860" s="179"/>
      <c r="I2860" s="179"/>
      <c r="J2860" s="179"/>
      <c r="K2860" s="179"/>
      <c r="L2860" s="179"/>
      <c r="M2860" s="179"/>
      <c r="N2860" s="179"/>
      <c r="O2860" s="179"/>
      <c r="P2860" s="179"/>
      <c r="Q2860" s="179"/>
    </row>
    <row r="2861" spans="2:17" ht="15" customHeight="1" x14ac:dyDescent="0.3">
      <c r="B2861" s="169" t="str">
        <f>IF(Lançamentos!B2867="","",MONTH(Lançamentos!B2867))</f>
        <v/>
      </c>
      <c r="C2861" s="170" t="str">
        <f t="shared" si="45"/>
        <v/>
      </c>
      <c r="D2861" s="179"/>
      <c r="E2861" s="179"/>
      <c r="F2861" s="179"/>
      <c r="G2861" s="179"/>
      <c r="H2861" s="179"/>
      <c r="I2861" s="179"/>
      <c r="J2861" s="179"/>
      <c r="K2861" s="179"/>
      <c r="L2861" s="179"/>
      <c r="M2861" s="179"/>
      <c r="N2861" s="179"/>
      <c r="O2861" s="179"/>
      <c r="P2861" s="179"/>
      <c r="Q2861" s="179"/>
    </row>
    <row r="2862" spans="2:17" ht="15" customHeight="1" x14ac:dyDescent="0.3">
      <c r="B2862" s="169" t="str">
        <f>IF(Lançamentos!B2868="","",MONTH(Lançamentos!B2868))</f>
        <v/>
      </c>
      <c r="C2862" s="170" t="str">
        <f t="shared" si="45"/>
        <v/>
      </c>
      <c r="D2862" s="179"/>
      <c r="E2862" s="179"/>
      <c r="F2862" s="179"/>
      <c r="G2862" s="179"/>
      <c r="H2862" s="179"/>
      <c r="I2862" s="179"/>
      <c r="J2862" s="179"/>
      <c r="K2862" s="179"/>
      <c r="L2862" s="179"/>
      <c r="M2862" s="179"/>
      <c r="N2862" s="179"/>
      <c r="O2862" s="179"/>
      <c r="P2862" s="179"/>
      <c r="Q2862" s="179"/>
    </row>
    <row r="2863" spans="2:17" ht="15" customHeight="1" x14ac:dyDescent="0.3">
      <c r="B2863" s="169" t="str">
        <f>IF(Lançamentos!B2869="","",MONTH(Lançamentos!B2869))</f>
        <v/>
      </c>
      <c r="C2863" s="170" t="str">
        <f t="shared" si="45"/>
        <v/>
      </c>
      <c r="D2863" s="179"/>
      <c r="E2863" s="179"/>
      <c r="F2863" s="179"/>
      <c r="G2863" s="179"/>
      <c r="H2863" s="179"/>
      <c r="I2863" s="179"/>
      <c r="J2863" s="179"/>
      <c r="K2863" s="179"/>
      <c r="L2863" s="179"/>
      <c r="M2863" s="179"/>
      <c r="N2863" s="179"/>
      <c r="O2863" s="179"/>
      <c r="P2863" s="179"/>
      <c r="Q2863" s="179"/>
    </row>
    <row r="2864" spans="2:17" ht="15" customHeight="1" x14ac:dyDescent="0.3">
      <c r="B2864" s="169" t="str">
        <f>IF(Lançamentos!B2870="","",MONTH(Lançamentos!B2870))</f>
        <v/>
      </c>
      <c r="C2864" s="170" t="str">
        <f t="shared" si="45"/>
        <v/>
      </c>
      <c r="D2864" s="179"/>
      <c r="E2864" s="179"/>
      <c r="F2864" s="179"/>
      <c r="G2864" s="179"/>
      <c r="H2864" s="179"/>
      <c r="I2864" s="179"/>
      <c r="J2864" s="179"/>
      <c r="K2864" s="179"/>
      <c r="L2864" s="179"/>
      <c r="M2864" s="179"/>
      <c r="N2864" s="179"/>
      <c r="O2864" s="179"/>
      <c r="P2864" s="179"/>
      <c r="Q2864" s="179"/>
    </row>
    <row r="2865" spans="2:17" ht="15" customHeight="1" x14ac:dyDescent="0.3">
      <c r="B2865" s="169" t="str">
        <f>IF(Lançamentos!B2871="","",MONTH(Lançamentos!B2871))</f>
        <v/>
      </c>
      <c r="C2865" s="170" t="str">
        <f t="shared" si="45"/>
        <v/>
      </c>
      <c r="D2865" s="179"/>
      <c r="E2865" s="179"/>
      <c r="F2865" s="179"/>
      <c r="G2865" s="179"/>
      <c r="H2865" s="179"/>
      <c r="I2865" s="179"/>
      <c r="J2865" s="179"/>
      <c r="K2865" s="179"/>
      <c r="L2865" s="179"/>
      <c r="M2865" s="179"/>
      <c r="N2865" s="179"/>
      <c r="O2865" s="179"/>
      <c r="P2865" s="179"/>
      <c r="Q2865" s="179"/>
    </row>
    <row r="2866" spans="2:17" ht="15" customHeight="1" x14ac:dyDescent="0.3">
      <c r="B2866" s="169" t="str">
        <f>IF(Lançamentos!B2872="","",MONTH(Lançamentos!B2872))</f>
        <v/>
      </c>
      <c r="C2866" s="170" t="str">
        <f t="shared" si="45"/>
        <v/>
      </c>
      <c r="D2866" s="179"/>
      <c r="E2866" s="179"/>
      <c r="F2866" s="179"/>
      <c r="G2866" s="179"/>
      <c r="H2866" s="179"/>
      <c r="I2866" s="179"/>
      <c r="J2866" s="179"/>
      <c r="K2866" s="179"/>
      <c r="L2866" s="179"/>
      <c r="M2866" s="179"/>
      <c r="N2866" s="179"/>
      <c r="O2866" s="179"/>
      <c r="P2866" s="179"/>
      <c r="Q2866" s="179"/>
    </row>
    <row r="2867" spans="2:17" ht="15" customHeight="1" x14ac:dyDescent="0.3">
      <c r="B2867" s="169" t="str">
        <f>IF(Lançamentos!B2873="","",MONTH(Lançamentos!B2873))</f>
        <v/>
      </c>
      <c r="C2867" s="170" t="str">
        <f t="shared" si="45"/>
        <v/>
      </c>
      <c r="D2867" s="179"/>
      <c r="E2867" s="179"/>
      <c r="F2867" s="179"/>
      <c r="G2867" s="179"/>
      <c r="H2867" s="179"/>
      <c r="I2867" s="179"/>
      <c r="J2867" s="179"/>
      <c r="K2867" s="179"/>
      <c r="L2867" s="179"/>
      <c r="M2867" s="179"/>
      <c r="N2867" s="179"/>
      <c r="O2867" s="179"/>
      <c r="P2867" s="179"/>
      <c r="Q2867" s="179"/>
    </row>
    <row r="2868" spans="2:17" ht="15" customHeight="1" x14ac:dyDescent="0.3">
      <c r="B2868" s="169" t="str">
        <f>IF(Lançamentos!B2874="","",MONTH(Lançamentos!B2874))</f>
        <v/>
      </c>
      <c r="C2868" s="170" t="str">
        <f t="shared" si="45"/>
        <v/>
      </c>
      <c r="D2868" s="179"/>
      <c r="E2868" s="179"/>
      <c r="F2868" s="179"/>
      <c r="G2868" s="179"/>
      <c r="H2868" s="179"/>
      <c r="I2868" s="179"/>
      <c r="J2868" s="179"/>
      <c r="K2868" s="179"/>
      <c r="L2868" s="179"/>
      <c r="M2868" s="179"/>
      <c r="N2868" s="179"/>
      <c r="O2868" s="179"/>
      <c r="P2868" s="179"/>
      <c r="Q2868" s="179"/>
    </row>
    <row r="2869" spans="2:17" ht="15" customHeight="1" x14ac:dyDescent="0.3">
      <c r="B2869" s="169" t="str">
        <f>IF(Lançamentos!B2875="","",MONTH(Lançamentos!B2875))</f>
        <v/>
      </c>
      <c r="C2869" s="170" t="str">
        <f t="shared" si="45"/>
        <v/>
      </c>
      <c r="D2869" s="179"/>
      <c r="E2869" s="179"/>
      <c r="F2869" s="179"/>
      <c r="G2869" s="179"/>
      <c r="H2869" s="179"/>
      <c r="I2869" s="179"/>
      <c r="J2869" s="179"/>
      <c r="K2869" s="179"/>
      <c r="L2869" s="179"/>
      <c r="M2869" s="179"/>
      <c r="N2869" s="179"/>
      <c r="O2869" s="179"/>
      <c r="P2869" s="179"/>
      <c r="Q2869" s="179"/>
    </row>
    <row r="2870" spans="2:17" ht="15" customHeight="1" x14ac:dyDescent="0.3">
      <c r="B2870" s="169" t="str">
        <f>IF(Lançamentos!B2876="","",MONTH(Lançamentos!B2876))</f>
        <v/>
      </c>
      <c r="C2870" s="170" t="str">
        <f t="shared" si="45"/>
        <v/>
      </c>
      <c r="D2870" s="179"/>
      <c r="E2870" s="179"/>
      <c r="F2870" s="179"/>
      <c r="G2870" s="179"/>
      <c r="H2870" s="179"/>
      <c r="I2870" s="179"/>
      <c r="J2870" s="179"/>
      <c r="K2870" s="179"/>
      <c r="L2870" s="179"/>
      <c r="M2870" s="179"/>
      <c r="N2870" s="179"/>
      <c r="O2870" s="179"/>
      <c r="P2870" s="179"/>
      <c r="Q2870" s="179"/>
    </row>
    <row r="2871" spans="2:17" ht="15" customHeight="1" x14ac:dyDescent="0.3">
      <c r="B2871" s="169" t="str">
        <f>IF(Lançamentos!B2877="","",MONTH(Lançamentos!B2877))</f>
        <v/>
      </c>
      <c r="C2871" s="170" t="str">
        <f t="shared" si="45"/>
        <v/>
      </c>
      <c r="D2871" s="179"/>
      <c r="E2871" s="179"/>
      <c r="F2871" s="179"/>
      <c r="G2871" s="179"/>
      <c r="H2871" s="179"/>
      <c r="I2871" s="179"/>
      <c r="J2871" s="179"/>
      <c r="K2871" s="179"/>
      <c r="L2871" s="179"/>
      <c r="M2871" s="179"/>
      <c r="N2871" s="179"/>
      <c r="O2871" s="179"/>
      <c r="P2871" s="179"/>
      <c r="Q2871" s="179"/>
    </row>
    <row r="2872" spans="2:17" ht="15" customHeight="1" x14ac:dyDescent="0.3">
      <c r="B2872" s="169" t="str">
        <f>IF(Lançamentos!B2878="","",MONTH(Lançamentos!B2878))</f>
        <v/>
      </c>
      <c r="C2872" s="170" t="str">
        <f t="shared" si="45"/>
        <v/>
      </c>
      <c r="D2872" s="179"/>
      <c r="E2872" s="179"/>
      <c r="F2872" s="179"/>
      <c r="G2872" s="179"/>
      <c r="H2872" s="179"/>
      <c r="I2872" s="179"/>
      <c r="J2872" s="179"/>
      <c r="K2872" s="179"/>
      <c r="L2872" s="179"/>
      <c r="M2872" s="179"/>
      <c r="N2872" s="179"/>
      <c r="O2872" s="179"/>
      <c r="P2872" s="179"/>
      <c r="Q2872" s="179"/>
    </row>
    <row r="2873" spans="2:17" ht="15" customHeight="1" x14ac:dyDescent="0.3">
      <c r="B2873" s="169" t="str">
        <f>IF(Lançamentos!B2879="","",MONTH(Lançamentos!B2879))</f>
        <v/>
      </c>
      <c r="C2873" s="170" t="str">
        <f t="shared" si="45"/>
        <v/>
      </c>
      <c r="D2873" s="179"/>
      <c r="E2873" s="179"/>
      <c r="F2873" s="179"/>
      <c r="G2873" s="179"/>
      <c r="H2873" s="179"/>
      <c r="I2873" s="179"/>
      <c r="J2873" s="179"/>
      <c r="K2873" s="179"/>
      <c r="L2873" s="179"/>
      <c r="M2873" s="179"/>
      <c r="N2873" s="179"/>
      <c r="O2873" s="179"/>
      <c r="P2873" s="179"/>
      <c r="Q2873" s="179"/>
    </row>
    <row r="2874" spans="2:17" ht="15" customHeight="1" x14ac:dyDescent="0.3">
      <c r="B2874" s="169" t="str">
        <f>IF(Lançamentos!B2880="","",MONTH(Lançamentos!B2880))</f>
        <v/>
      </c>
      <c r="C2874" s="170" t="str">
        <f t="shared" si="45"/>
        <v/>
      </c>
      <c r="D2874" s="179"/>
      <c r="E2874" s="179"/>
      <c r="F2874" s="179"/>
      <c r="G2874" s="179"/>
      <c r="H2874" s="179"/>
      <c r="I2874" s="179"/>
      <c r="J2874" s="179"/>
      <c r="K2874" s="179"/>
      <c r="L2874" s="179"/>
      <c r="M2874" s="179"/>
      <c r="N2874" s="179"/>
      <c r="O2874" s="179"/>
      <c r="P2874" s="179"/>
      <c r="Q2874" s="179"/>
    </row>
    <row r="2875" spans="2:17" ht="15" customHeight="1" x14ac:dyDescent="0.3">
      <c r="B2875" s="169" t="str">
        <f>IF(Lançamentos!B2881="","",MONTH(Lançamentos!B2881))</f>
        <v/>
      </c>
      <c r="C2875" s="170" t="str">
        <f t="shared" si="45"/>
        <v/>
      </c>
      <c r="D2875" s="179"/>
      <c r="E2875" s="179"/>
      <c r="F2875" s="179"/>
      <c r="G2875" s="179"/>
      <c r="H2875" s="179"/>
      <c r="I2875" s="179"/>
      <c r="J2875" s="179"/>
      <c r="K2875" s="179"/>
      <c r="L2875" s="179"/>
      <c r="M2875" s="179"/>
      <c r="N2875" s="179"/>
      <c r="O2875" s="179"/>
      <c r="P2875" s="179"/>
      <c r="Q2875" s="179"/>
    </row>
    <row r="2876" spans="2:17" ht="15" customHeight="1" x14ac:dyDescent="0.3">
      <c r="B2876" s="169" t="str">
        <f>IF(Lançamentos!B2882="","",MONTH(Lançamentos!B2882))</f>
        <v/>
      </c>
      <c r="C2876" s="170" t="str">
        <f t="shared" si="45"/>
        <v/>
      </c>
      <c r="D2876" s="179"/>
      <c r="E2876" s="179"/>
      <c r="F2876" s="179"/>
      <c r="G2876" s="179"/>
      <c r="H2876" s="179"/>
      <c r="I2876" s="179"/>
      <c r="J2876" s="179"/>
      <c r="K2876" s="179"/>
      <c r="L2876" s="179"/>
      <c r="M2876" s="179"/>
      <c r="N2876" s="179"/>
      <c r="O2876" s="179"/>
      <c r="P2876" s="179"/>
      <c r="Q2876" s="179"/>
    </row>
    <row r="2877" spans="2:17" ht="15" customHeight="1" x14ac:dyDescent="0.3">
      <c r="B2877" s="169" t="str">
        <f>IF(Lançamentos!B2883="","",MONTH(Lançamentos!B2883))</f>
        <v/>
      </c>
      <c r="C2877" s="170" t="str">
        <f t="shared" si="45"/>
        <v/>
      </c>
      <c r="D2877" s="179"/>
      <c r="E2877" s="179"/>
      <c r="F2877" s="179"/>
      <c r="G2877" s="179"/>
      <c r="H2877" s="179"/>
      <c r="I2877" s="179"/>
      <c r="J2877" s="179"/>
      <c r="K2877" s="179"/>
      <c r="L2877" s="179"/>
      <c r="M2877" s="179"/>
      <c r="N2877" s="179"/>
      <c r="O2877" s="179"/>
      <c r="P2877" s="179"/>
      <c r="Q2877" s="179"/>
    </row>
    <row r="2878" spans="2:17" ht="15" customHeight="1" x14ac:dyDescent="0.3">
      <c r="B2878" s="169" t="str">
        <f>IF(Lançamentos!B2884="","",MONTH(Lançamentos!B2884))</f>
        <v/>
      </c>
      <c r="C2878" s="170" t="str">
        <f t="shared" si="45"/>
        <v/>
      </c>
      <c r="D2878" s="179"/>
      <c r="E2878" s="179"/>
      <c r="F2878" s="179"/>
      <c r="G2878" s="179"/>
      <c r="H2878" s="179"/>
      <c r="I2878" s="179"/>
      <c r="J2878" s="179"/>
      <c r="K2878" s="179"/>
      <c r="L2878" s="179"/>
      <c r="M2878" s="179"/>
      <c r="N2878" s="179"/>
      <c r="O2878" s="179"/>
      <c r="P2878" s="179"/>
      <c r="Q2878" s="179"/>
    </row>
    <row r="2879" spans="2:17" ht="15" customHeight="1" x14ac:dyDescent="0.3">
      <c r="B2879" s="169" t="str">
        <f>IF(Lançamentos!B2885="","",MONTH(Lançamentos!B2885))</f>
        <v/>
      </c>
      <c r="C2879" s="170" t="str">
        <f t="shared" si="45"/>
        <v/>
      </c>
      <c r="D2879" s="179"/>
      <c r="E2879" s="179"/>
      <c r="F2879" s="179"/>
      <c r="G2879" s="179"/>
      <c r="H2879" s="179"/>
      <c r="I2879" s="179"/>
      <c r="J2879" s="179"/>
      <c r="K2879" s="179"/>
      <c r="L2879" s="179"/>
      <c r="M2879" s="179"/>
      <c r="N2879" s="179"/>
      <c r="O2879" s="179"/>
      <c r="P2879" s="179"/>
      <c r="Q2879" s="179"/>
    </row>
    <row r="2880" spans="2:17" ht="15" customHeight="1" x14ac:dyDescent="0.3">
      <c r="B2880" s="169" t="str">
        <f>IF(Lançamentos!B2886="","",MONTH(Lançamentos!B2886))</f>
        <v/>
      </c>
      <c r="C2880" s="170" t="str">
        <f t="shared" si="45"/>
        <v/>
      </c>
      <c r="D2880" s="179"/>
      <c r="E2880" s="179"/>
      <c r="F2880" s="179"/>
      <c r="G2880" s="179"/>
      <c r="H2880" s="179"/>
      <c r="I2880" s="179"/>
      <c r="J2880" s="179"/>
      <c r="K2880" s="179"/>
      <c r="L2880" s="179"/>
      <c r="M2880" s="179"/>
      <c r="N2880" s="179"/>
      <c r="O2880" s="179"/>
      <c r="P2880" s="179"/>
      <c r="Q2880" s="179"/>
    </row>
    <row r="2881" spans="2:17" ht="15" customHeight="1" x14ac:dyDescent="0.3">
      <c r="B2881" s="169" t="str">
        <f>IF(Lançamentos!B2887="","",MONTH(Lançamentos!B2887))</f>
        <v/>
      </c>
      <c r="C2881" s="170" t="str">
        <f t="shared" si="45"/>
        <v/>
      </c>
      <c r="D2881" s="179"/>
      <c r="E2881" s="179"/>
      <c r="F2881" s="179"/>
      <c r="G2881" s="179"/>
      <c r="H2881" s="179"/>
      <c r="I2881" s="179"/>
      <c r="J2881" s="179"/>
      <c r="K2881" s="179"/>
      <c r="L2881" s="179"/>
      <c r="M2881" s="179"/>
      <c r="N2881" s="179"/>
      <c r="O2881" s="179"/>
      <c r="P2881" s="179"/>
      <c r="Q2881" s="179"/>
    </row>
    <row r="2882" spans="2:17" ht="15" customHeight="1" x14ac:dyDescent="0.3">
      <c r="B2882" s="169" t="str">
        <f>IF(Lançamentos!B2888="","",MONTH(Lançamentos!B2888))</f>
        <v/>
      </c>
      <c r="C2882" s="170" t="str">
        <f t="shared" si="45"/>
        <v/>
      </c>
      <c r="D2882" s="179"/>
      <c r="E2882" s="179"/>
      <c r="F2882" s="179"/>
      <c r="G2882" s="179"/>
      <c r="H2882" s="179"/>
      <c r="I2882" s="179"/>
      <c r="J2882" s="179"/>
      <c r="K2882" s="179"/>
      <c r="L2882" s="179"/>
      <c r="M2882" s="179"/>
      <c r="N2882" s="179"/>
      <c r="O2882" s="179"/>
      <c r="P2882" s="179"/>
      <c r="Q2882" s="179"/>
    </row>
    <row r="2883" spans="2:17" ht="15" customHeight="1" x14ac:dyDescent="0.3">
      <c r="B2883" s="169" t="str">
        <f>IF(Lançamentos!B2889="","",MONTH(Lançamentos!B2889))</f>
        <v/>
      </c>
      <c r="C2883" s="170" t="str">
        <f t="shared" si="45"/>
        <v/>
      </c>
      <c r="D2883" s="179"/>
      <c r="E2883" s="179"/>
      <c r="F2883" s="179"/>
      <c r="G2883" s="179"/>
      <c r="H2883" s="179"/>
      <c r="I2883" s="179"/>
      <c r="J2883" s="179"/>
      <c r="K2883" s="179"/>
      <c r="L2883" s="179"/>
      <c r="M2883" s="179"/>
      <c r="N2883" s="179"/>
      <c r="O2883" s="179"/>
      <c r="P2883" s="179"/>
      <c r="Q2883" s="179"/>
    </row>
    <row r="2884" spans="2:17" ht="15" customHeight="1" x14ac:dyDescent="0.3">
      <c r="B2884" s="169" t="str">
        <f>IF(Lançamentos!B2890="","",MONTH(Lançamentos!B2890))</f>
        <v/>
      </c>
      <c r="C2884" s="170" t="str">
        <f t="shared" si="45"/>
        <v/>
      </c>
      <c r="D2884" s="179"/>
      <c r="E2884" s="179"/>
      <c r="F2884" s="179"/>
      <c r="G2884" s="179"/>
      <c r="H2884" s="179"/>
      <c r="I2884" s="179"/>
      <c r="J2884" s="179"/>
      <c r="K2884" s="179"/>
      <c r="L2884" s="179"/>
      <c r="M2884" s="179"/>
      <c r="N2884" s="179"/>
      <c r="O2884" s="179"/>
      <c r="P2884" s="179"/>
      <c r="Q2884" s="179"/>
    </row>
    <row r="2885" spans="2:17" ht="15" customHeight="1" x14ac:dyDescent="0.3">
      <c r="B2885" s="169" t="str">
        <f>IF(Lançamentos!B2891="","",MONTH(Lançamentos!B2891))</f>
        <v/>
      </c>
      <c r="C2885" s="170" t="str">
        <f t="shared" ref="C2885:C2948" si="46">IFERROR(INDEX($A$4:$A$14,B2885),"")</f>
        <v/>
      </c>
      <c r="D2885" s="179"/>
      <c r="E2885" s="179"/>
      <c r="F2885" s="179"/>
      <c r="G2885" s="179"/>
      <c r="H2885" s="179"/>
      <c r="I2885" s="179"/>
      <c r="J2885" s="179"/>
      <c r="K2885" s="179"/>
      <c r="L2885" s="179"/>
      <c r="M2885" s="179"/>
      <c r="N2885" s="179"/>
      <c r="O2885" s="179"/>
      <c r="P2885" s="179"/>
      <c r="Q2885" s="179"/>
    </row>
    <row r="2886" spans="2:17" ht="15" customHeight="1" x14ac:dyDescent="0.3">
      <c r="B2886" s="169" t="str">
        <f>IF(Lançamentos!B2892="","",MONTH(Lançamentos!B2892))</f>
        <v/>
      </c>
      <c r="C2886" s="170" t="str">
        <f t="shared" si="46"/>
        <v/>
      </c>
      <c r="D2886" s="179"/>
      <c r="E2886" s="179"/>
      <c r="F2886" s="179"/>
      <c r="G2886" s="179"/>
      <c r="H2886" s="179"/>
      <c r="I2886" s="179"/>
      <c r="J2886" s="179"/>
      <c r="K2886" s="179"/>
      <c r="L2886" s="179"/>
      <c r="M2886" s="179"/>
      <c r="N2886" s="179"/>
      <c r="O2886" s="179"/>
      <c r="P2886" s="179"/>
      <c r="Q2886" s="179"/>
    </row>
    <row r="2887" spans="2:17" ht="15" customHeight="1" x14ac:dyDescent="0.3">
      <c r="B2887" s="169" t="str">
        <f>IF(Lançamentos!B2893="","",MONTH(Lançamentos!B2893))</f>
        <v/>
      </c>
      <c r="C2887" s="170" t="str">
        <f t="shared" si="46"/>
        <v/>
      </c>
      <c r="D2887" s="179"/>
      <c r="E2887" s="179"/>
      <c r="F2887" s="179"/>
      <c r="G2887" s="179"/>
      <c r="H2887" s="179"/>
      <c r="I2887" s="179"/>
      <c r="J2887" s="179"/>
      <c r="K2887" s="179"/>
      <c r="L2887" s="179"/>
      <c r="M2887" s="179"/>
      <c r="N2887" s="179"/>
      <c r="O2887" s="179"/>
      <c r="P2887" s="179"/>
      <c r="Q2887" s="179"/>
    </row>
    <row r="2888" spans="2:17" ht="15" customHeight="1" x14ac:dyDescent="0.3">
      <c r="B2888" s="169" t="str">
        <f>IF(Lançamentos!B2894="","",MONTH(Lançamentos!B2894))</f>
        <v/>
      </c>
      <c r="C2888" s="170" t="str">
        <f t="shared" si="46"/>
        <v/>
      </c>
      <c r="D2888" s="179"/>
      <c r="E2888" s="179"/>
      <c r="F2888" s="179"/>
      <c r="G2888" s="179"/>
      <c r="H2888" s="179"/>
      <c r="I2888" s="179"/>
      <c r="J2888" s="179"/>
      <c r="K2888" s="179"/>
      <c r="L2888" s="179"/>
      <c r="M2888" s="179"/>
      <c r="N2888" s="179"/>
      <c r="O2888" s="179"/>
      <c r="P2888" s="179"/>
      <c r="Q2888" s="179"/>
    </row>
    <row r="2889" spans="2:17" ht="15" customHeight="1" x14ac:dyDescent="0.3">
      <c r="B2889" s="169" t="str">
        <f>IF(Lançamentos!B2895="","",MONTH(Lançamentos!B2895))</f>
        <v/>
      </c>
      <c r="C2889" s="170" t="str">
        <f t="shared" si="46"/>
        <v/>
      </c>
      <c r="D2889" s="179"/>
      <c r="E2889" s="179"/>
      <c r="F2889" s="179"/>
      <c r="G2889" s="179"/>
      <c r="H2889" s="179"/>
      <c r="I2889" s="179"/>
      <c r="J2889" s="179"/>
      <c r="K2889" s="179"/>
      <c r="L2889" s="179"/>
      <c r="M2889" s="179"/>
      <c r="N2889" s="179"/>
      <c r="O2889" s="179"/>
      <c r="P2889" s="179"/>
      <c r="Q2889" s="179"/>
    </row>
    <row r="2890" spans="2:17" ht="15" customHeight="1" x14ac:dyDescent="0.3">
      <c r="B2890" s="169" t="str">
        <f>IF(Lançamentos!B2896="","",MONTH(Lançamentos!B2896))</f>
        <v/>
      </c>
      <c r="C2890" s="170" t="str">
        <f t="shared" si="46"/>
        <v/>
      </c>
      <c r="D2890" s="179"/>
      <c r="E2890" s="179"/>
      <c r="F2890" s="179"/>
      <c r="G2890" s="179"/>
      <c r="H2890" s="179"/>
      <c r="I2890" s="179"/>
      <c r="J2890" s="179"/>
      <c r="K2890" s="179"/>
      <c r="L2890" s="179"/>
      <c r="M2890" s="179"/>
      <c r="N2890" s="179"/>
      <c r="O2890" s="179"/>
      <c r="P2890" s="179"/>
      <c r="Q2890" s="179"/>
    </row>
    <row r="2891" spans="2:17" ht="15" customHeight="1" x14ac:dyDescent="0.3">
      <c r="B2891" s="169" t="str">
        <f>IF(Lançamentos!B2897="","",MONTH(Lançamentos!B2897))</f>
        <v/>
      </c>
      <c r="C2891" s="170" t="str">
        <f t="shared" si="46"/>
        <v/>
      </c>
      <c r="D2891" s="179"/>
      <c r="E2891" s="179"/>
      <c r="F2891" s="179"/>
      <c r="G2891" s="179"/>
      <c r="H2891" s="179"/>
      <c r="I2891" s="179"/>
      <c r="J2891" s="179"/>
      <c r="K2891" s="179"/>
      <c r="L2891" s="179"/>
      <c r="M2891" s="179"/>
      <c r="N2891" s="179"/>
      <c r="O2891" s="179"/>
      <c r="P2891" s="179"/>
      <c r="Q2891" s="179"/>
    </row>
    <row r="2892" spans="2:17" ht="15" customHeight="1" x14ac:dyDescent="0.3">
      <c r="B2892" s="169" t="str">
        <f>IF(Lançamentos!B2898="","",MONTH(Lançamentos!B2898))</f>
        <v/>
      </c>
      <c r="C2892" s="170" t="str">
        <f t="shared" si="46"/>
        <v/>
      </c>
      <c r="D2892" s="179"/>
      <c r="E2892" s="179"/>
      <c r="F2892" s="179"/>
      <c r="G2892" s="179"/>
      <c r="H2892" s="179"/>
      <c r="I2892" s="179"/>
      <c r="J2892" s="179"/>
      <c r="K2892" s="179"/>
      <c r="L2892" s="179"/>
      <c r="M2892" s="179"/>
      <c r="N2892" s="179"/>
      <c r="O2892" s="179"/>
      <c r="P2892" s="179"/>
      <c r="Q2892" s="179"/>
    </row>
    <row r="2893" spans="2:17" ht="15" customHeight="1" x14ac:dyDescent="0.3">
      <c r="B2893" s="169" t="str">
        <f>IF(Lançamentos!B2899="","",MONTH(Lançamentos!B2899))</f>
        <v/>
      </c>
      <c r="C2893" s="170" t="str">
        <f t="shared" si="46"/>
        <v/>
      </c>
      <c r="D2893" s="179"/>
      <c r="E2893" s="179"/>
      <c r="F2893" s="179"/>
      <c r="G2893" s="179"/>
      <c r="H2893" s="179"/>
      <c r="I2893" s="179"/>
      <c r="J2893" s="179"/>
      <c r="K2893" s="179"/>
      <c r="L2893" s="179"/>
      <c r="M2893" s="179"/>
      <c r="N2893" s="179"/>
      <c r="O2893" s="179"/>
      <c r="P2893" s="179"/>
      <c r="Q2893" s="179"/>
    </row>
    <row r="2894" spans="2:17" ht="15" customHeight="1" x14ac:dyDescent="0.3">
      <c r="B2894" s="169" t="str">
        <f>IF(Lançamentos!B2900="","",MONTH(Lançamentos!B2900))</f>
        <v/>
      </c>
      <c r="C2894" s="170" t="str">
        <f t="shared" si="46"/>
        <v/>
      </c>
      <c r="D2894" s="179"/>
      <c r="E2894" s="179"/>
      <c r="F2894" s="179"/>
      <c r="G2894" s="179"/>
      <c r="H2894" s="179"/>
      <c r="I2894" s="179"/>
      <c r="J2894" s="179"/>
      <c r="K2894" s="179"/>
      <c r="L2894" s="179"/>
      <c r="M2894" s="179"/>
      <c r="N2894" s="179"/>
      <c r="O2894" s="179"/>
      <c r="P2894" s="179"/>
      <c r="Q2894" s="179"/>
    </row>
    <row r="2895" spans="2:17" ht="15" customHeight="1" x14ac:dyDescent="0.3">
      <c r="B2895" s="169" t="str">
        <f>IF(Lançamentos!B2901="","",MONTH(Lançamentos!B2901))</f>
        <v/>
      </c>
      <c r="C2895" s="170" t="str">
        <f t="shared" si="46"/>
        <v/>
      </c>
      <c r="D2895" s="179"/>
      <c r="E2895" s="179"/>
      <c r="F2895" s="179"/>
      <c r="G2895" s="179"/>
      <c r="H2895" s="179"/>
      <c r="I2895" s="179"/>
      <c r="J2895" s="179"/>
      <c r="K2895" s="179"/>
      <c r="L2895" s="179"/>
      <c r="M2895" s="179"/>
      <c r="N2895" s="179"/>
      <c r="O2895" s="179"/>
      <c r="P2895" s="179"/>
      <c r="Q2895" s="179"/>
    </row>
    <row r="2896" spans="2:17" ht="15" customHeight="1" x14ac:dyDescent="0.3">
      <c r="B2896" s="169" t="str">
        <f>IF(Lançamentos!B2902="","",MONTH(Lançamentos!B2902))</f>
        <v/>
      </c>
      <c r="C2896" s="170" t="str">
        <f t="shared" si="46"/>
        <v/>
      </c>
      <c r="D2896" s="179"/>
      <c r="E2896" s="179"/>
      <c r="F2896" s="179"/>
      <c r="G2896" s="179"/>
      <c r="H2896" s="179"/>
      <c r="I2896" s="179"/>
      <c r="J2896" s="179"/>
      <c r="K2896" s="179"/>
      <c r="L2896" s="179"/>
      <c r="M2896" s="179"/>
      <c r="N2896" s="179"/>
      <c r="O2896" s="179"/>
      <c r="P2896" s="179"/>
      <c r="Q2896" s="179"/>
    </row>
    <row r="2897" spans="2:17" ht="15" customHeight="1" x14ac:dyDescent="0.3">
      <c r="B2897" s="169" t="str">
        <f>IF(Lançamentos!B2903="","",MONTH(Lançamentos!B2903))</f>
        <v/>
      </c>
      <c r="C2897" s="170" t="str">
        <f t="shared" si="46"/>
        <v/>
      </c>
      <c r="D2897" s="179"/>
      <c r="E2897" s="179"/>
      <c r="F2897" s="179"/>
      <c r="G2897" s="179"/>
      <c r="H2897" s="179"/>
      <c r="I2897" s="179"/>
      <c r="J2897" s="179"/>
      <c r="K2897" s="179"/>
      <c r="L2897" s="179"/>
      <c r="M2897" s="179"/>
      <c r="N2897" s="179"/>
      <c r="O2897" s="179"/>
      <c r="P2897" s="179"/>
      <c r="Q2897" s="179"/>
    </row>
    <row r="2898" spans="2:17" ht="15" customHeight="1" x14ac:dyDescent="0.3">
      <c r="B2898" s="169" t="str">
        <f>IF(Lançamentos!B2904="","",MONTH(Lançamentos!B2904))</f>
        <v/>
      </c>
      <c r="C2898" s="170" t="str">
        <f t="shared" si="46"/>
        <v/>
      </c>
      <c r="D2898" s="179"/>
      <c r="E2898" s="179"/>
      <c r="F2898" s="179"/>
      <c r="G2898" s="179"/>
      <c r="H2898" s="179"/>
      <c r="I2898" s="179"/>
      <c r="J2898" s="179"/>
      <c r="K2898" s="179"/>
      <c r="L2898" s="179"/>
      <c r="M2898" s="179"/>
      <c r="N2898" s="179"/>
      <c r="O2898" s="179"/>
      <c r="P2898" s="179"/>
      <c r="Q2898" s="179"/>
    </row>
    <row r="2899" spans="2:17" ht="15" customHeight="1" x14ac:dyDescent="0.3">
      <c r="B2899" s="169" t="str">
        <f>IF(Lançamentos!B2905="","",MONTH(Lançamentos!B2905))</f>
        <v/>
      </c>
      <c r="C2899" s="170" t="str">
        <f t="shared" si="46"/>
        <v/>
      </c>
      <c r="D2899" s="179"/>
      <c r="E2899" s="179"/>
      <c r="F2899" s="179"/>
      <c r="G2899" s="179"/>
      <c r="H2899" s="179"/>
      <c r="I2899" s="179"/>
      <c r="J2899" s="179"/>
      <c r="K2899" s="179"/>
      <c r="L2899" s="179"/>
      <c r="M2899" s="179"/>
      <c r="N2899" s="179"/>
      <c r="O2899" s="179"/>
      <c r="P2899" s="179"/>
      <c r="Q2899" s="179"/>
    </row>
    <row r="2900" spans="2:17" ht="15" customHeight="1" x14ac:dyDescent="0.3">
      <c r="B2900" s="169" t="str">
        <f>IF(Lançamentos!B2906="","",MONTH(Lançamentos!B2906))</f>
        <v/>
      </c>
      <c r="C2900" s="170" t="str">
        <f t="shared" si="46"/>
        <v/>
      </c>
      <c r="D2900" s="179"/>
      <c r="E2900" s="179"/>
      <c r="F2900" s="179"/>
      <c r="G2900" s="179"/>
      <c r="H2900" s="179"/>
      <c r="I2900" s="179"/>
      <c r="J2900" s="179"/>
      <c r="K2900" s="179"/>
      <c r="L2900" s="179"/>
      <c r="M2900" s="179"/>
      <c r="N2900" s="179"/>
      <c r="O2900" s="179"/>
      <c r="P2900" s="179"/>
      <c r="Q2900" s="179"/>
    </row>
    <row r="2901" spans="2:17" ht="15" customHeight="1" x14ac:dyDescent="0.3">
      <c r="B2901" s="169" t="str">
        <f>IF(Lançamentos!B2907="","",MONTH(Lançamentos!B2907))</f>
        <v/>
      </c>
      <c r="C2901" s="170" t="str">
        <f t="shared" si="46"/>
        <v/>
      </c>
      <c r="D2901" s="179"/>
      <c r="E2901" s="179"/>
      <c r="F2901" s="179"/>
      <c r="G2901" s="179"/>
      <c r="H2901" s="179"/>
      <c r="I2901" s="179"/>
      <c r="J2901" s="179"/>
      <c r="K2901" s="179"/>
      <c r="L2901" s="179"/>
      <c r="M2901" s="179"/>
      <c r="N2901" s="179"/>
      <c r="O2901" s="179"/>
      <c r="P2901" s="179"/>
      <c r="Q2901" s="179"/>
    </row>
    <row r="2902" spans="2:17" ht="15" customHeight="1" x14ac:dyDescent="0.3">
      <c r="B2902" s="169" t="str">
        <f>IF(Lançamentos!B2908="","",MONTH(Lançamentos!B2908))</f>
        <v/>
      </c>
      <c r="C2902" s="170" t="str">
        <f t="shared" si="46"/>
        <v/>
      </c>
      <c r="D2902" s="179"/>
      <c r="E2902" s="179"/>
      <c r="F2902" s="179"/>
      <c r="G2902" s="179"/>
      <c r="H2902" s="179"/>
      <c r="I2902" s="179"/>
      <c r="J2902" s="179"/>
      <c r="K2902" s="179"/>
      <c r="L2902" s="179"/>
      <c r="M2902" s="179"/>
      <c r="N2902" s="179"/>
      <c r="O2902" s="179"/>
      <c r="P2902" s="179"/>
      <c r="Q2902" s="179"/>
    </row>
    <row r="2903" spans="2:17" ht="15" customHeight="1" x14ac:dyDescent="0.3">
      <c r="B2903" s="169" t="str">
        <f>IF(Lançamentos!B2909="","",MONTH(Lançamentos!B2909))</f>
        <v/>
      </c>
      <c r="C2903" s="170" t="str">
        <f t="shared" si="46"/>
        <v/>
      </c>
      <c r="D2903" s="179"/>
      <c r="E2903" s="179"/>
      <c r="F2903" s="179"/>
      <c r="G2903" s="179"/>
      <c r="H2903" s="179"/>
      <c r="I2903" s="179"/>
      <c r="J2903" s="179"/>
      <c r="K2903" s="179"/>
      <c r="L2903" s="179"/>
      <c r="M2903" s="179"/>
      <c r="N2903" s="179"/>
      <c r="O2903" s="179"/>
      <c r="P2903" s="179"/>
      <c r="Q2903" s="179"/>
    </row>
    <row r="2904" spans="2:17" ht="15" customHeight="1" x14ac:dyDescent="0.3">
      <c r="B2904" s="169" t="str">
        <f>IF(Lançamentos!B2910="","",MONTH(Lançamentos!B2910))</f>
        <v/>
      </c>
      <c r="C2904" s="170" t="str">
        <f t="shared" si="46"/>
        <v/>
      </c>
      <c r="D2904" s="179"/>
      <c r="E2904" s="179"/>
      <c r="F2904" s="179"/>
      <c r="G2904" s="179"/>
      <c r="H2904" s="179"/>
      <c r="I2904" s="179"/>
      <c r="J2904" s="179"/>
      <c r="K2904" s="179"/>
      <c r="L2904" s="179"/>
      <c r="M2904" s="179"/>
      <c r="N2904" s="179"/>
      <c r="O2904" s="179"/>
      <c r="P2904" s="179"/>
      <c r="Q2904" s="179"/>
    </row>
    <row r="2905" spans="2:17" ht="15" customHeight="1" x14ac:dyDescent="0.3">
      <c r="B2905" s="169" t="str">
        <f>IF(Lançamentos!B2911="","",MONTH(Lançamentos!B2911))</f>
        <v/>
      </c>
      <c r="C2905" s="170" t="str">
        <f t="shared" si="46"/>
        <v/>
      </c>
      <c r="D2905" s="179"/>
      <c r="E2905" s="179"/>
      <c r="F2905" s="179"/>
      <c r="G2905" s="179"/>
      <c r="H2905" s="179"/>
      <c r="I2905" s="179"/>
      <c r="J2905" s="179"/>
      <c r="K2905" s="179"/>
      <c r="L2905" s="179"/>
      <c r="M2905" s="179"/>
      <c r="N2905" s="179"/>
      <c r="O2905" s="179"/>
      <c r="P2905" s="179"/>
      <c r="Q2905" s="179"/>
    </row>
    <row r="2906" spans="2:17" ht="15" customHeight="1" x14ac:dyDescent="0.3">
      <c r="B2906" s="169" t="str">
        <f>IF(Lançamentos!B2912="","",MONTH(Lançamentos!B2912))</f>
        <v/>
      </c>
      <c r="C2906" s="170" t="str">
        <f t="shared" si="46"/>
        <v/>
      </c>
      <c r="D2906" s="179"/>
      <c r="E2906" s="179"/>
      <c r="F2906" s="179"/>
      <c r="G2906" s="179"/>
      <c r="H2906" s="179"/>
      <c r="I2906" s="179"/>
      <c r="J2906" s="179"/>
      <c r="K2906" s="179"/>
      <c r="L2906" s="179"/>
      <c r="M2906" s="179"/>
      <c r="N2906" s="179"/>
      <c r="O2906" s="179"/>
      <c r="P2906" s="179"/>
      <c r="Q2906" s="179"/>
    </row>
    <row r="2907" spans="2:17" ht="15" customHeight="1" x14ac:dyDescent="0.3">
      <c r="B2907" s="169" t="str">
        <f>IF(Lançamentos!B2913="","",MONTH(Lançamentos!B2913))</f>
        <v/>
      </c>
      <c r="C2907" s="170" t="str">
        <f t="shared" si="46"/>
        <v/>
      </c>
      <c r="D2907" s="179"/>
      <c r="E2907" s="179"/>
      <c r="F2907" s="179"/>
      <c r="G2907" s="179"/>
      <c r="H2907" s="179"/>
      <c r="I2907" s="179"/>
      <c r="J2907" s="179"/>
      <c r="K2907" s="179"/>
      <c r="L2907" s="179"/>
      <c r="M2907" s="179"/>
      <c r="N2907" s="179"/>
      <c r="O2907" s="179"/>
      <c r="P2907" s="179"/>
      <c r="Q2907" s="179"/>
    </row>
    <row r="2908" spans="2:17" ht="15" customHeight="1" x14ac:dyDescent="0.3">
      <c r="B2908" s="169" t="str">
        <f>IF(Lançamentos!B2914="","",MONTH(Lançamentos!B2914))</f>
        <v/>
      </c>
      <c r="C2908" s="170" t="str">
        <f t="shared" si="46"/>
        <v/>
      </c>
      <c r="D2908" s="179"/>
      <c r="E2908" s="179"/>
      <c r="F2908" s="179"/>
      <c r="G2908" s="179"/>
      <c r="H2908" s="179"/>
      <c r="I2908" s="179"/>
      <c r="J2908" s="179"/>
      <c r="K2908" s="179"/>
      <c r="L2908" s="179"/>
      <c r="M2908" s="179"/>
      <c r="N2908" s="179"/>
      <c r="O2908" s="179"/>
      <c r="P2908" s="179"/>
      <c r="Q2908" s="179"/>
    </row>
    <row r="2909" spans="2:17" ht="15" customHeight="1" x14ac:dyDescent="0.3">
      <c r="B2909" s="169" t="str">
        <f>IF(Lançamentos!B2915="","",MONTH(Lançamentos!B2915))</f>
        <v/>
      </c>
      <c r="C2909" s="170" t="str">
        <f t="shared" si="46"/>
        <v/>
      </c>
      <c r="D2909" s="179"/>
      <c r="E2909" s="179"/>
      <c r="F2909" s="179"/>
      <c r="G2909" s="179"/>
      <c r="H2909" s="179"/>
      <c r="I2909" s="179"/>
      <c r="J2909" s="179"/>
      <c r="K2909" s="179"/>
      <c r="L2909" s="179"/>
      <c r="M2909" s="179"/>
      <c r="N2909" s="179"/>
      <c r="O2909" s="179"/>
      <c r="P2909" s="179"/>
      <c r="Q2909" s="179"/>
    </row>
    <row r="2910" spans="2:17" ht="15" customHeight="1" x14ac:dyDescent="0.3">
      <c r="B2910" s="169" t="str">
        <f>IF(Lançamentos!B2916="","",MONTH(Lançamentos!B2916))</f>
        <v/>
      </c>
      <c r="C2910" s="170" t="str">
        <f t="shared" si="46"/>
        <v/>
      </c>
      <c r="D2910" s="179"/>
      <c r="E2910" s="179"/>
      <c r="F2910" s="179"/>
      <c r="G2910" s="179"/>
      <c r="H2910" s="179"/>
      <c r="I2910" s="179"/>
      <c r="J2910" s="179"/>
      <c r="K2910" s="179"/>
      <c r="L2910" s="179"/>
      <c r="M2910" s="179"/>
      <c r="N2910" s="179"/>
      <c r="O2910" s="179"/>
      <c r="P2910" s="179"/>
      <c r="Q2910" s="179"/>
    </row>
    <row r="2911" spans="2:17" ht="15" customHeight="1" x14ac:dyDescent="0.3">
      <c r="B2911" s="169" t="str">
        <f>IF(Lançamentos!B2917="","",MONTH(Lançamentos!B2917))</f>
        <v/>
      </c>
      <c r="C2911" s="170" t="str">
        <f t="shared" si="46"/>
        <v/>
      </c>
      <c r="D2911" s="179"/>
      <c r="E2911" s="179"/>
      <c r="F2911" s="179"/>
      <c r="G2911" s="179"/>
      <c r="H2911" s="179"/>
      <c r="I2911" s="179"/>
      <c r="J2911" s="179"/>
      <c r="K2911" s="179"/>
      <c r="L2911" s="179"/>
      <c r="M2911" s="179"/>
      <c r="N2911" s="179"/>
      <c r="O2911" s="179"/>
      <c r="P2911" s="179"/>
      <c r="Q2911" s="179"/>
    </row>
    <row r="2912" spans="2:17" ht="15" customHeight="1" x14ac:dyDescent="0.3">
      <c r="B2912" s="169" t="str">
        <f>IF(Lançamentos!B2918="","",MONTH(Lançamentos!B2918))</f>
        <v/>
      </c>
      <c r="C2912" s="170" t="str">
        <f t="shared" si="46"/>
        <v/>
      </c>
      <c r="D2912" s="179"/>
      <c r="E2912" s="179"/>
      <c r="F2912" s="179"/>
      <c r="G2912" s="179"/>
      <c r="H2912" s="179"/>
      <c r="I2912" s="179"/>
      <c r="J2912" s="179"/>
      <c r="K2912" s="179"/>
      <c r="L2912" s="179"/>
      <c r="M2912" s="179"/>
      <c r="N2912" s="179"/>
      <c r="O2912" s="179"/>
      <c r="P2912" s="179"/>
      <c r="Q2912" s="179"/>
    </row>
    <row r="2913" spans="2:17" ht="15" customHeight="1" x14ac:dyDescent="0.3">
      <c r="B2913" s="169" t="str">
        <f>IF(Lançamentos!B2919="","",MONTH(Lançamentos!B2919))</f>
        <v/>
      </c>
      <c r="C2913" s="170" t="str">
        <f t="shared" si="46"/>
        <v/>
      </c>
      <c r="D2913" s="179"/>
      <c r="E2913" s="179"/>
      <c r="F2913" s="179"/>
      <c r="G2913" s="179"/>
      <c r="H2913" s="179"/>
      <c r="I2913" s="179"/>
      <c r="J2913" s="179"/>
      <c r="K2913" s="179"/>
      <c r="L2913" s="179"/>
      <c r="M2913" s="179"/>
      <c r="N2913" s="179"/>
      <c r="O2913" s="179"/>
      <c r="P2913" s="179"/>
      <c r="Q2913" s="179"/>
    </row>
    <row r="2914" spans="2:17" ht="15" customHeight="1" x14ac:dyDescent="0.3">
      <c r="B2914" s="169" t="str">
        <f>IF(Lançamentos!B2920="","",MONTH(Lançamentos!B2920))</f>
        <v/>
      </c>
      <c r="C2914" s="170" t="str">
        <f t="shared" si="46"/>
        <v/>
      </c>
      <c r="D2914" s="179"/>
      <c r="E2914" s="179"/>
      <c r="F2914" s="179"/>
      <c r="G2914" s="179"/>
      <c r="H2914" s="179"/>
      <c r="I2914" s="179"/>
      <c r="J2914" s="179"/>
      <c r="K2914" s="179"/>
      <c r="L2914" s="179"/>
      <c r="M2914" s="179"/>
      <c r="N2914" s="179"/>
      <c r="O2914" s="179"/>
      <c r="P2914" s="179"/>
      <c r="Q2914" s="179"/>
    </row>
    <row r="2915" spans="2:17" ht="15" customHeight="1" x14ac:dyDescent="0.3">
      <c r="B2915" s="169" t="str">
        <f>IF(Lançamentos!B2921="","",MONTH(Lançamentos!B2921))</f>
        <v/>
      </c>
      <c r="C2915" s="170" t="str">
        <f t="shared" si="46"/>
        <v/>
      </c>
      <c r="D2915" s="179"/>
      <c r="E2915" s="179"/>
      <c r="F2915" s="179"/>
      <c r="G2915" s="179"/>
      <c r="H2915" s="179"/>
      <c r="I2915" s="179"/>
      <c r="J2915" s="179"/>
      <c r="K2915" s="179"/>
      <c r="L2915" s="179"/>
      <c r="M2915" s="179"/>
      <c r="N2915" s="179"/>
      <c r="O2915" s="179"/>
      <c r="P2915" s="179"/>
      <c r="Q2915" s="179"/>
    </row>
    <row r="2916" spans="2:17" ht="15" customHeight="1" x14ac:dyDescent="0.3">
      <c r="B2916" s="169" t="str">
        <f>IF(Lançamentos!B2922="","",MONTH(Lançamentos!B2922))</f>
        <v/>
      </c>
      <c r="C2916" s="170" t="str">
        <f t="shared" si="46"/>
        <v/>
      </c>
      <c r="D2916" s="179"/>
      <c r="E2916" s="179"/>
      <c r="F2916" s="179"/>
      <c r="G2916" s="179"/>
      <c r="H2916" s="179"/>
      <c r="I2916" s="179"/>
      <c r="J2916" s="179"/>
      <c r="K2916" s="179"/>
      <c r="L2916" s="179"/>
      <c r="M2916" s="179"/>
      <c r="N2916" s="179"/>
      <c r="O2916" s="179"/>
      <c r="P2916" s="179"/>
      <c r="Q2916" s="179"/>
    </row>
    <row r="2917" spans="2:17" ht="15" customHeight="1" x14ac:dyDescent="0.3">
      <c r="B2917" s="169" t="str">
        <f>IF(Lançamentos!B2923="","",MONTH(Lançamentos!B2923))</f>
        <v/>
      </c>
      <c r="C2917" s="170" t="str">
        <f t="shared" si="46"/>
        <v/>
      </c>
      <c r="D2917" s="179"/>
      <c r="E2917" s="179"/>
      <c r="F2917" s="179"/>
      <c r="G2917" s="179"/>
      <c r="H2917" s="179"/>
      <c r="I2917" s="179"/>
      <c r="J2917" s="179"/>
      <c r="K2917" s="179"/>
      <c r="L2917" s="179"/>
      <c r="M2917" s="179"/>
      <c r="N2917" s="179"/>
      <c r="O2917" s="179"/>
      <c r="P2917" s="179"/>
      <c r="Q2917" s="179"/>
    </row>
    <row r="2918" spans="2:17" ht="15" customHeight="1" x14ac:dyDescent="0.3">
      <c r="B2918" s="169" t="str">
        <f>IF(Lançamentos!B2924="","",MONTH(Lançamentos!B2924))</f>
        <v/>
      </c>
      <c r="C2918" s="170" t="str">
        <f t="shared" si="46"/>
        <v/>
      </c>
      <c r="D2918" s="179"/>
      <c r="E2918" s="179"/>
      <c r="F2918" s="179"/>
      <c r="G2918" s="179"/>
      <c r="H2918" s="179"/>
      <c r="I2918" s="179"/>
      <c r="J2918" s="179"/>
      <c r="K2918" s="179"/>
      <c r="L2918" s="179"/>
      <c r="M2918" s="179"/>
      <c r="N2918" s="179"/>
      <c r="O2918" s="179"/>
      <c r="P2918" s="179"/>
      <c r="Q2918" s="179"/>
    </row>
    <row r="2919" spans="2:17" ht="15" customHeight="1" x14ac:dyDescent="0.3">
      <c r="B2919" s="169" t="str">
        <f>IF(Lançamentos!B2925="","",MONTH(Lançamentos!B2925))</f>
        <v/>
      </c>
      <c r="C2919" s="170" t="str">
        <f t="shared" si="46"/>
        <v/>
      </c>
      <c r="D2919" s="179"/>
      <c r="E2919" s="179"/>
      <c r="F2919" s="179"/>
      <c r="G2919" s="179"/>
      <c r="H2919" s="179"/>
      <c r="I2919" s="179"/>
      <c r="J2919" s="179"/>
      <c r="K2919" s="179"/>
      <c r="L2919" s="179"/>
      <c r="M2919" s="179"/>
      <c r="N2919" s="179"/>
      <c r="O2919" s="179"/>
      <c r="P2919" s="179"/>
      <c r="Q2919" s="179"/>
    </row>
    <row r="2920" spans="2:17" ht="15" customHeight="1" x14ac:dyDescent="0.3">
      <c r="B2920" s="169" t="str">
        <f>IF(Lançamentos!B2926="","",MONTH(Lançamentos!B2926))</f>
        <v/>
      </c>
      <c r="C2920" s="170" t="str">
        <f t="shared" si="46"/>
        <v/>
      </c>
      <c r="D2920" s="179"/>
      <c r="E2920" s="179"/>
      <c r="F2920" s="179"/>
      <c r="G2920" s="179"/>
      <c r="H2920" s="179"/>
      <c r="I2920" s="179"/>
      <c r="J2920" s="179"/>
      <c r="K2920" s="179"/>
      <c r="L2920" s="179"/>
      <c r="M2920" s="179"/>
      <c r="N2920" s="179"/>
      <c r="O2920" s="179"/>
      <c r="P2920" s="179"/>
      <c r="Q2920" s="179"/>
    </row>
    <row r="2921" spans="2:17" ht="15" customHeight="1" x14ac:dyDescent="0.3">
      <c r="B2921" s="169" t="str">
        <f>IF(Lançamentos!B2927="","",MONTH(Lançamentos!B2927))</f>
        <v/>
      </c>
      <c r="C2921" s="170" t="str">
        <f t="shared" si="46"/>
        <v/>
      </c>
      <c r="D2921" s="179"/>
      <c r="E2921" s="179"/>
      <c r="F2921" s="179"/>
      <c r="G2921" s="179"/>
      <c r="H2921" s="179"/>
      <c r="I2921" s="179"/>
      <c r="J2921" s="179"/>
      <c r="K2921" s="179"/>
      <c r="L2921" s="179"/>
      <c r="M2921" s="179"/>
      <c r="N2921" s="179"/>
      <c r="O2921" s="179"/>
      <c r="P2921" s="179"/>
      <c r="Q2921" s="179"/>
    </row>
    <row r="2922" spans="2:17" ht="15" customHeight="1" x14ac:dyDescent="0.3">
      <c r="B2922" s="169" t="str">
        <f>IF(Lançamentos!B2928="","",MONTH(Lançamentos!B2928))</f>
        <v/>
      </c>
      <c r="C2922" s="170" t="str">
        <f t="shared" si="46"/>
        <v/>
      </c>
      <c r="D2922" s="179"/>
      <c r="E2922" s="179"/>
      <c r="F2922" s="179"/>
      <c r="G2922" s="179"/>
      <c r="H2922" s="179"/>
      <c r="I2922" s="179"/>
      <c r="J2922" s="179"/>
      <c r="K2922" s="179"/>
      <c r="L2922" s="179"/>
      <c r="M2922" s="179"/>
      <c r="N2922" s="179"/>
      <c r="O2922" s="179"/>
      <c r="P2922" s="179"/>
      <c r="Q2922" s="179"/>
    </row>
    <row r="2923" spans="2:17" ht="15" customHeight="1" x14ac:dyDescent="0.3">
      <c r="B2923" s="169" t="str">
        <f>IF(Lançamentos!B2929="","",MONTH(Lançamentos!B2929))</f>
        <v/>
      </c>
      <c r="C2923" s="170" t="str">
        <f t="shared" si="46"/>
        <v/>
      </c>
      <c r="D2923" s="179"/>
      <c r="E2923" s="179"/>
      <c r="F2923" s="179"/>
      <c r="G2923" s="179"/>
      <c r="H2923" s="179"/>
      <c r="I2923" s="179"/>
      <c r="J2923" s="179"/>
      <c r="K2923" s="179"/>
      <c r="L2923" s="179"/>
      <c r="M2923" s="179"/>
      <c r="N2923" s="179"/>
      <c r="O2923" s="179"/>
      <c r="P2923" s="179"/>
      <c r="Q2923" s="179"/>
    </row>
    <row r="2924" spans="2:17" ht="15" customHeight="1" x14ac:dyDescent="0.3">
      <c r="B2924" s="169" t="str">
        <f>IF(Lançamentos!B2930="","",MONTH(Lançamentos!B2930))</f>
        <v/>
      </c>
      <c r="C2924" s="170" t="str">
        <f t="shared" si="46"/>
        <v/>
      </c>
      <c r="D2924" s="179"/>
      <c r="E2924" s="179"/>
      <c r="F2924" s="179"/>
      <c r="G2924" s="179"/>
      <c r="H2924" s="179"/>
      <c r="I2924" s="179"/>
      <c r="J2924" s="179"/>
      <c r="K2924" s="179"/>
      <c r="L2924" s="179"/>
      <c r="M2924" s="179"/>
      <c r="N2924" s="179"/>
      <c r="O2924" s="179"/>
      <c r="P2924" s="179"/>
      <c r="Q2924" s="179"/>
    </row>
    <row r="2925" spans="2:17" ht="15" customHeight="1" x14ac:dyDescent="0.3">
      <c r="B2925" s="169" t="str">
        <f>IF(Lançamentos!B2931="","",MONTH(Lançamentos!B2931))</f>
        <v/>
      </c>
      <c r="C2925" s="170" t="str">
        <f t="shared" si="46"/>
        <v/>
      </c>
      <c r="D2925" s="179"/>
      <c r="E2925" s="179"/>
      <c r="F2925" s="179"/>
      <c r="G2925" s="179"/>
      <c r="H2925" s="179"/>
      <c r="I2925" s="179"/>
      <c r="J2925" s="179"/>
      <c r="K2925" s="179"/>
      <c r="L2925" s="179"/>
      <c r="M2925" s="179"/>
      <c r="N2925" s="179"/>
      <c r="O2925" s="179"/>
      <c r="P2925" s="179"/>
      <c r="Q2925" s="179"/>
    </row>
    <row r="2926" spans="2:17" ht="15" customHeight="1" x14ac:dyDescent="0.3">
      <c r="B2926" s="169" t="str">
        <f>IF(Lançamentos!B2932="","",MONTH(Lançamentos!B2932))</f>
        <v/>
      </c>
      <c r="C2926" s="170" t="str">
        <f t="shared" si="46"/>
        <v/>
      </c>
      <c r="D2926" s="179"/>
      <c r="E2926" s="179"/>
      <c r="F2926" s="179"/>
      <c r="G2926" s="179"/>
      <c r="H2926" s="179"/>
      <c r="I2926" s="179"/>
      <c r="J2926" s="179"/>
      <c r="K2926" s="179"/>
      <c r="L2926" s="179"/>
      <c r="M2926" s="179"/>
      <c r="N2926" s="179"/>
      <c r="O2926" s="179"/>
      <c r="P2926" s="179"/>
      <c r="Q2926" s="179"/>
    </row>
    <row r="2927" spans="2:17" ht="15" customHeight="1" x14ac:dyDescent="0.3">
      <c r="B2927" s="169" t="str">
        <f>IF(Lançamentos!B2933="","",MONTH(Lançamentos!B2933))</f>
        <v/>
      </c>
      <c r="C2927" s="170" t="str">
        <f t="shared" si="46"/>
        <v/>
      </c>
      <c r="D2927" s="179"/>
      <c r="E2927" s="179"/>
      <c r="F2927" s="179"/>
      <c r="G2927" s="179"/>
      <c r="H2927" s="179"/>
      <c r="I2927" s="179"/>
      <c r="J2927" s="179"/>
      <c r="K2927" s="179"/>
      <c r="L2927" s="179"/>
      <c r="M2927" s="179"/>
      <c r="N2927" s="179"/>
      <c r="O2927" s="179"/>
      <c r="P2927" s="179"/>
      <c r="Q2927" s="179"/>
    </row>
    <row r="2928" spans="2:17" ht="15" customHeight="1" x14ac:dyDescent="0.3">
      <c r="B2928" s="169" t="str">
        <f>IF(Lançamentos!B2934="","",MONTH(Lançamentos!B2934))</f>
        <v/>
      </c>
      <c r="C2928" s="170" t="str">
        <f t="shared" si="46"/>
        <v/>
      </c>
      <c r="D2928" s="179"/>
      <c r="E2928" s="179"/>
      <c r="F2928" s="179"/>
      <c r="G2928" s="179"/>
      <c r="H2928" s="179"/>
      <c r="I2928" s="179"/>
      <c r="J2928" s="179"/>
      <c r="K2928" s="179"/>
      <c r="L2928" s="179"/>
      <c r="M2928" s="179"/>
      <c r="N2928" s="179"/>
      <c r="O2928" s="179"/>
      <c r="P2928" s="179"/>
      <c r="Q2928" s="179"/>
    </row>
    <row r="2929" spans="2:17" ht="15" customHeight="1" x14ac:dyDescent="0.3">
      <c r="B2929" s="169" t="str">
        <f>IF(Lançamentos!B2935="","",MONTH(Lançamentos!B2935))</f>
        <v/>
      </c>
      <c r="C2929" s="170" t="str">
        <f t="shared" si="46"/>
        <v/>
      </c>
      <c r="D2929" s="179"/>
      <c r="E2929" s="179"/>
      <c r="F2929" s="179"/>
      <c r="G2929" s="179"/>
      <c r="H2929" s="179"/>
      <c r="I2929" s="179"/>
      <c r="J2929" s="179"/>
      <c r="K2929" s="179"/>
      <c r="L2929" s="179"/>
      <c r="M2929" s="179"/>
      <c r="N2929" s="179"/>
      <c r="O2929" s="179"/>
      <c r="P2929" s="179"/>
      <c r="Q2929" s="179"/>
    </row>
    <row r="2930" spans="2:17" ht="15" customHeight="1" x14ac:dyDescent="0.3">
      <c r="B2930" s="169" t="str">
        <f>IF(Lançamentos!B2936="","",MONTH(Lançamentos!B2936))</f>
        <v/>
      </c>
      <c r="C2930" s="170" t="str">
        <f t="shared" si="46"/>
        <v/>
      </c>
      <c r="D2930" s="179"/>
      <c r="E2930" s="179"/>
      <c r="F2930" s="179"/>
      <c r="G2930" s="179"/>
      <c r="H2930" s="179"/>
      <c r="I2930" s="179"/>
      <c r="J2930" s="179"/>
      <c r="K2930" s="179"/>
      <c r="L2930" s="179"/>
      <c r="M2930" s="179"/>
      <c r="N2930" s="179"/>
      <c r="O2930" s="179"/>
      <c r="P2930" s="179"/>
      <c r="Q2930" s="179"/>
    </row>
    <row r="2931" spans="2:17" ht="15" customHeight="1" x14ac:dyDescent="0.3">
      <c r="B2931" s="169" t="str">
        <f>IF(Lançamentos!B2937="","",MONTH(Lançamentos!B2937))</f>
        <v/>
      </c>
      <c r="C2931" s="170" t="str">
        <f t="shared" si="46"/>
        <v/>
      </c>
      <c r="D2931" s="179"/>
      <c r="E2931" s="179"/>
      <c r="F2931" s="179"/>
      <c r="G2931" s="179"/>
      <c r="H2931" s="179"/>
      <c r="I2931" s="179"/>
      <c r="J2931" s="179"/>
      <c r="K2931" s="179"/>
      <c r="L2931" s="179"/>
      <c r="M2931" s="179"/>
      <c r="N2931" s="179"/>
      <c r="O2931" s="179"/>
      <c r="P2931" s="179"/>
      <c r="Q2931" s="179"/>
    </row>
    <row r="2932" spans="2:17" ht="15" customHeight="1" x14ac:dyDescent="0.3">
      <c r="B2932" s="169" t="str">
        <f>IF(Lançamentos!B2938="","",MONTH(Lançamentos!B2938))</f>
        <v/>
      </c>
      <c r="C2932" s="170" t="str">
        <f t="shared" si="46"/>
        <v/>
      </c>
      <c r="D2932" s="179"/>
      <c r="E2932" s="179"/>
      <c r="F2932" s="179"/>
      <c r="G2932" s="179"/>
      <c r="H2932" s="179"/>
      <c r="I2932" s="179"/>
      <c r="J2932" s="179"/>
      <c r="K2932" s="179"/>
      <c r="L2932" s="179"/>
      <c r="M2932" s="179"/>
      <c r="N2932" s="179"/>
      <c r="O2932" s="179"/>
      <c r="P2932" s="179"/>
      <c r="Q2932" s="179"/>
    </row>
    <row r="2933" spans="2:17" ht="15" customHeight="1" x14ac:dyDescent="0.3">
      <c r="B2933" s="169" t="str">
        <f>IF(Lançamentos!B2939="","",MONTH(Lançamentos!B2939))</f>
        <v/>
      </c>
      <c r="C2933" s="170" t="str">
        <f t="shared" si="46"/>
        <v/>
      </c>
      <c r="D2933" s="179"/>
      <c r="E2933" s="179"/>
      <c r="F2933" s="179"/>
      <c r="G2933" s="179"/>
      <c r="H2933" s="179"/>
      <c r="I2933" s="179"/>
      <c r="J2933" s="179"/>
      <c r="K2933" s="179"/>
      <c r="L2933" s="179"/>
      <c r="M2933" s="179"/>
      <c r="N2933" s="179"/>
      <c r="O2933" s="179"/>
      <c r="P2933" s="179"/>
      <c r="Q2933" s="179"/>
    </row>
    <row r="2934" spans="2:17" ht="15" customHeight="1" x14ac:dyDescent="0.3">
      <c r="B2934" s="169" t="str">
        <f>IF(Lançamentos!B2940="","",MONTH(Lançamentos!B2940))</f>
        <v/>
      </c>
      <c r="C2934" s="170" t="str">
        <f t="shared" si="46"/>
        <v/>
      </c>
      <c r="D2934" s="179"/>
      <c r="E2934" s="179"/>
      <c r="F2934" s="179"/>
      <c r="G2934" s="179"/>
      <c r="H2934" s="179"/>
      <c r="I2934" s="179"/>
      <c r="J2934" s="179"/>
      <c r="K2934" s="179"/>
      <c r="L2934" s="179"/>
      <c r="M2934" s="179"/>
      <c r="N2934" s="179"/>
      <c r="O2934" s="179"/>
      <c r="P2934" s="179"/>
      <c r="Q2934" s="179"/>
    </row>
    <row r="2935" spans="2:17" ht="15" customHeight="1" x14ac:dyDescent="0.3">
      <c r="B2935" s="169" t="str">
        <f>IF(Lançamentos!B2941="","",MONTH(Lançamentos!B2941))</f>
        <v/>
      </c>
      <c r="C2935" s="170" t="str">
        <f t="shared" si="46"/>
        <v/>
      </c>
      <c r="D2935" s="179"/>
      <c r="E2935" s="179"/>
      <c r="F2935" s="179"/>
      <c r="G2935" s="179"/>
      <c r="H2935" s="179"/>
      <c r="I2935" s="179"/>
      <c r="J2935" s="179"/>
      <c r="K2935" s="179"/>
      <c r="L2935" s="179"/>
      <c r="M2935" s="179"/>
      <c r="N2935" s="179"/>
      <c r="O2935" s="179"/>
      <c r="P2935" s="179"/>
      <c r="Q2935" s="179"/>
    </row>
    <row r="2936" spans="2:17" ht="15" customHeight="1" x14ac:dyDescent="0.3">
      <c r="B2936" s="169" t="str">
        <f>IF(Lançamentos!B2942="","",MONTH(Lançamentos!B2942))</f>
        <v/>
      </c>
      <c r="C2936" s="170" t="str">
        <f t="shared" si="46"/>
        <v/>
      </c>
      <c r="D2936" s="179"/>
      <c r="E2936" s="179"/>
      <c r="F2936" s="179"/>
      <c r="G2936" s="179"/>
      <c r="H2936" s="179"/>
      <c r="I2936" s="179"/>
      <c r="J2936" s="179"/>
      <c r="K2936" s="179"/>
      <c r="L2936" s="179"/>
      <c r="M2936" s="179"/>
      <c r="N2936" s="179"/>
      <c r="O2936" s="179"/>
      <c r="P2936" s="179"/>
      <c r="Q2936" s="179"/>
    </row>
    <row r="2937" spans="2:17" ht="15" customHeight="1" x14ac:dyDescent="0.3">
      <c r="B2937" s="169" t="str">
        <f>IF(Lançamentos!B2943="","",MONTH(Lançamentos!B2943))</f>
        <v/>
      </c>
      <c r="C2937" s="170" t="str">
        <f t="shared" si="46"/>
        <v/>
      </c>
      <c r="D2937" s="179"/>
      <c r="E2937" s="179"/>
      <c r="F2937" s="179"/>
      <c r="G2937" s="179"/>
      <c r="H2937" s="179"/>
      <c r="I2937" s="179"/>
      <c r="J2937" s="179"/>
      <c r="K2937" s="179"/>
      <c r="L2937" s="179"/>
      <c r="M2937" s="179"/>
      <c r="N2937" s="179"/>
      <c r="O2937" s="179"/>
      <c r="P2937" s="179"/>
      <c r="Q2937" s="179"/>
    </row>
    <row r="2938" spans="2:17" ht="15" customHeight="1" x14ac:dyDescent="0.3">
      <c r="B2938" s="169" t="str">
        <f>IF(Lançamentos!B2944="","",MONTH(Lançamentos!B2944))</f>
        <v/>
      </c>
      <c r="C2938" s="170" t="str">
        <f t="shared" si="46"/>
        <v/>
      </c>
      <c r="D2938" s="179"/>
      <c r="E2938" s="179"/>
      <c r="F2938" s="179"/>
      <c r="G2938" s="179"/>
      <c r="H2938" s="179"/>
      <c r="I2938" s="179"/>
      <c r="J2938" s="179"/>
      <c r="K2938" s="179"/>
      <c r="L2938" s="179"/>
      <c r="M2938" s="179"/>
      <c r="N2938" s="179"/>
      <c r="O2938" s="179"/>
      <c r="P2938" s="179"/>
      <c r="Q2938" s="179"/>
    </row>
    <row r="2939" spans="2:17" ht="15" customHeight="1" x14ac:dyDescent="0.3">
      <c r="B2939" s="169" t="str">
        <f>IF(Lançamentos!B2945="","",MONTH(Lançamentos!B2945))</f>
        <v/>
      </c>
      <c r="C2939" s="170" t="str">
        <f t="shared" si="46"/>
        <v/>
      </c>
      <c r="D2939" s="179"/>
      <c r="E2939" s="179"/>
      <c r="F2939" s="179"/>
      <c r="G2939" s="179"/>
      <c r="H2939" s="179"/>
      <c r="I2939" s="179"/>
      <c r="J2939" s="179"/>
      <c r="K2939" s="179"/>
      <c r="L2939" s="179"/>
      <c r="M2939" s="179"/>
      <c r="N2939" s="179"/>
      <c r="O2939" s="179"/>
      <c r="P2939" s="179"/>
      <c r="Q2939" s="179"/>
    </row>
    <row r="2940" spans="2:17" ht="15" customHeight="1" x14ac:dyDescent="0.3">
      <c r="B2940" s="169" t="str">
        <f>IF(Lançamentos!B2946="","",MONTH(Lançamentos!B2946))</f>
        <v/>
      </c>
      <c r="C2940" s="170" t="str">
        <f t="shared" si="46"/>
        <v/>
      </c>
      <c r="D2940" s="179"/>
      <c r="E2940" s="179"/>
      <c r="F2940" s="179"/>
      <c r="G2940" s="179"/>
      <c r="H2940" s="179"/>
      <c r="I2940" s="179"/>
      <c r="J2940" s="179"/>
      <c r="K2940" s="179"/>
      <c r="L2940" s="179"/>
      <c r="M2940" s="179"/>
      <c r="N2940" s="179"/>
      <c r="O2940" s="179"/>
      <c r="P2940" s="179"/>
      <c r="Q2940" s="179"/>
    </row>
    <row r="2941" spans="2:17" ht="15" customHeight="1" x14ac:dyDescent="0.3">
      <c r="B2941" s="169" t="str">
        <f>IF(Lançamentos!B2947="","",MONTH(Lançamentos!B2947))</f>
        <v/>
      </c>
      <c r="C2941" s="170" t="str">
        <f t="shared" si="46"/>
        <v/>
      </c>
      <c r="D2941" s="179"/>
      <c r="E2941" s="179"/>
      <c r="F2941" s="179"/>
      <c r="G2941" s="179"/>
      <c r="H2941" s="179"/>
      <c r="I2941" s="179"/>
      <c r="J2941" s="179"/>
      <c r="K2941" s="179"/>
      <c r="L2941" s="179"/>
      <c r="M2941" s="179"/>
      <c r="N2941" s="179"/>
      <c r="O2941" s="179"/>
      <c r="P2941" s="179"/>
      <c r="Q2941" s="179"/>
    </row>
    <row r="2942" spans="2:17" ht="15" customHeight="1" x14ac:dyDescent="0.3">
      <c r="B2942" s="169" t="str">
        <f>IF(Lançamentos!B2948="","",MONTH(Lançamentos!B2948))</f>
        <v/>
      </c>
      <c r="C2942" s="170" t="str">
        <f t="shared" si="46"/>
        <v/>
      </c>
      <c r="D2942" s="179"/>
      <c r="E2942" s="179"/>
      <c r="F2942" s="179"/>
      <c r="G2942" s="179"/>
      <c r="H2942" s="179"/>
      <c r="I2942" s="179"/>
      <c r="J2942" s="179"/>
      <c r="K2942" s="179"/>
      <c r="L2942" s="179"/>
      <c r="M2942" s="179"/>
      <c r="N2942" s="179"/>
      <c r="O2942" s="179"/>
      <c r="P2942" s="179"/>
      <c r="Q2942" s="179"/>
    </row>
    <row r="2943" spans="2:17" ht="15" customHeight="1" x14ac:dyDescent="0.3">
      <c r="B2943" s="169" t="str">
        <f>IF(Lançamentos!B2949="","",MONTH(Lançamentos!B2949))</f>
        <v/>
      </c>
      <c r="C2943" s="170" t="str">
        <f t="shared" si="46"/>
        <v/>
      </c>
      <c r="D2943" s="179"/>
      <c r="E2943" s="179"/>
      <c r="F2943" s="179"/>
      <c r="G2943" s="179"/>
      <c r="H2943" s="179"/>
      <c r="I2943" s="179"/>
      <c r="J2943" s="179"/>
      <c r="K2943" s="179"/>
      <c r="L2943" s="179"/>
      <c r="M2943" s="179"/>
      <c r="N2943" s="179"/>
      <c r="O2943" s="179"/>
      <c r="P2943" s="179"/>
      <c r="Q2943" s="179"/>
    </row>
    <row r="2944" spans="2:17" ht="15" customHeight="1" x14ac:dyDescent="0.3">
      <c r="B2944" s="169" t="str">
        <f>IF(Lançamentos!B2950="","",MONTH(Lançamentos!B2950))</f>
        <v/>
      </c>
      <c r="C2944" s="170" t="str">
        <f t="shared" si="46"/>
        <v/>
      </c>
      <c r="D2944" s="179"/>
      <c r="E2944" s="179"/>
      <c r="F2944" s="179"/>
      <c r="G2944" s="179"/>
      <c r="H2944" s="179"/>
      <c r="I2944" s="179"/>
      <c r="J2944" s="179"/>
      <c r="K2944" s="179"/>
      <c r="L2944" s="179"/>
      <c r="M2944" s="179"/>
      <c r="N2944" s="179"/>
      <c r="O2944" s="179"/>
      <c r="P2944" s="179"/>
      <c r="Q2944" s="179"/>
    </row>
    <row r="2945" spans="2:17" ht="15" customHeight="1" x14ac:dyDescent="0.3">
      <c r="B2945" s="169" t="str">
        <f>IF(Lançamentos!B2951="","",MONTH(Lançamentos!B2951))</f>
        <v/>
      </c>
      <c r="C2945" s="170" t="str">
        <f t="shared" si="46"/>
        <v/>
      </c>
      <c r="D2945" s="179"/>
      <c r="E2945" s="179"/>
      <c r="F2945" s="179"/>
      <c r="G2945" s="179"/>
      <c r="H2945" s="179"/>
      <c r="I2945" s="179"/>
      <c r="J2945" s="179"/>
      <c r="K2945" s="179"/>
      <c r="L2945" s="179"/>
      <c r="M2945" s="179"/>
      <c r="N2945" s="179"/>
      <c r="O2945" s="179"/>
      <c r="P2945" s="179"/>
      <c r="Q2945" s="179"/>
    </row>
    <row r="2946" spans="2:17" ht="15" customHeight="1" x14ac:dyDescent="0.3">
      <c r="B2946" s="169" t="str">
        <f>IF(Lançamentos!B2952="","",MONTH(Lançamentos!B2952))</f>
        <v/>
      </c>
      <c r="C2946" s="170" t="str">
        <f t="shared" si="46"/>
        <v/>
      </c>
      <c r="D2946" s="179"/>
      <c r="E2946" s="179"/>
      <c r="F2946" s="179"/>
      <c r="G2946" s="179"/>
      <c r="H2946" s="179"/>
      <c r="I2946" s="179"/>
      <c r="J2946" s="179"/>
      <c r="K2946" s="179"/>
      <c r="L2946" s="179"/>
      <c r="M2946" s="179"/>
      <c r="N2946" s="179"/>
      <c r="O2946" s="179"/>
      <c r="P2946" s="179"/>
      <c r="Q2946" s="179"/>
    </row>
    <row r="2947" spans="2:17" ht="15" customHeight="1" x14ac:dyDescent="0.3">
      <c r="B2947" s="169" t="str">
        <f>IF(Lançamentos!B2953="","",MONTH(Lançamentos!B2953))</f>
        <v/>
      </c>
      <c r="C2947" s="170" t="str">
        <f t="shared" si="46"/>
        <v/>
      </c>
      <c r="D2947" s="179"/>
      <c r="E2947" s="179"/>
      <c r="F2947" s="179"/>
      <c r="G2947" s="179"/>
      <c r="H2947" s="179"/>
      <c r="I2947" s="179"/>
      <c r="J2947" s="179"/>
      <c r="K2947" s="179"/>
      <c r="L2947" s="179"/>
      <c r="M2947" s="179"/>
      <c r="N2947" s="179"/>
      <c r="O2947" s="179"/>
      <c r="P2947" s="179"/>
      <c r="Q2947" s="179"/>
    </row>
    <row r="2948" spans="2:17" ht="15" customHeight="1" x14ac:dyDescent="0.3">
      <c r="B2948" s="169" t="str">
        <f>IF(Lançamentos!B2954="","",MONTH(Lançamentos!B2954))</f>
        <v/>
      </c>
      <c r="C2948" s="170" t="str">
        <f t="shared" si="46"/>
        <v/>
      </c>
      <c r="D2948" s="179"/>
      <c r="E2948" s="179"/>
      <c r="F2948" s="179"/>
      <c r="G2948" s="179"/>
      <c r="H2948" s="179"/>
      <c r="I2948" s="179"/>
      <c r="J2948" s="179"/>
      <c r="K2948" s="179"/>
      <c r="L2948" s="179"/>
      <c r="M2948" s="179"/>
      <c r="N2948" s="179"/>
      <c r="O2948" s="179"/>
      <c r="P2948" s="179"/>
      <c r="Q2948" s="179"/>
    </row>
    <row r="2949" spans="2:17" ht="15" customHeight="1" x14ac:dyDescent="0.3">
      <c r="B2949" s="169" t="str">
        <f>IF(Lançamentos!B2955="","",MONTH(Lançamentos!B2955))</f>
        <v/>
      </c>
      <c r="C2949" s="170" t="str">
        <f t="shared" ref="C2949:C3012" si="47">IFERROR(INDEX($A$4:$A$14,B2949),"")</f>
        <v/>
      </c>
      <c r="D2949" s="179"/>
      <c r="E2949" s="179"/>
      <c r="F2949" s="179"/>
      <c r="G2949" s="179"/>
      <c r="H2949" s="179"/>
      <c r="I2949" s="179"/>
      <c r="J2949" s="179"/>
      <c r="K2949" s="179"/>
      <c r="L2949" s="179"/>
      <c r="M2949" s="179"/>
      <c r="N2949" s="179"/>
      <c r="O2949" s="179"/>
      <c r="P2949" s="179"/>
      <c r="Q2949" s="179"/>
    </row>
    <row r="2950" spans="2:17" ht="15" customHeight="1" x14ac:dyDescent="0.3">
      <c r="B2950" s="169" t="str">
        <f>IF(Lançamentos!B2956="","",MONTH(Lançamentos!B2956))</f>
        <v/>
      </c>
      <c r="C2950" s="170" t="str">
        <f t="shared" si="47"/>
        <v/>
      </c>
      <c r="D2950" s="179"/>
      <c r="E2950" s="179"/>
      <c r="F2950" s="179"/>
      <c r="G2950" s="179"/>
      <c r="H2950" s="179"/>
      <c r="I2950" s="179"/>
      <c r="J2950" s="179"/>
      <c r="K2950" s="179"/>
      <c r="L2950" s="179"/>
      <c r="M2950" s="179"/>
      <c r="N2950" s="179"/>
      <c r="O2950" s="179"/>
      <c r="P2950" s="179"/>
      <c r="Q2950" s="179"/>
    </row>
    <row r="2951" spans="2:17" ht="15" customHeight="1" x14ac:dyDescent="0.3">
      <c r="B2951" s="169" t="str">
        <f>IF(Lançamentos!B2957="","",MONTH(Lançamentos!B2957))</f>
        <v/>
      </c>
      <c r="C2951" s="170" t="str">
        <f t="shared" si="47"/>
        <v/>
      </c>
      <c r="D2951" s="179"/>
      <c r="E2951" s="179"/>
      <c r="F2951" s="179"/>
      <c r="G2951" s="179"/>
      <c r="H2951" s="179"/>
      <c r="I2951" s="179"/>
      <c r="J2951" s="179"/>
      <c r="K2951" s="179"/>
      <c r="L2951" s="179"/>
      <c r="M2951" s="179"/>
      <c r="N2951" s="179"/>
      <c r="O2951" s="179"/>
      <c r="P2951" s="179"/>
      <c r="Q2951" s="179"/>
    </row>
    <row r="2952" spans="2:17" ht="15" customHeight="1" x14ac:dyDescent="0.3">
      <c r="B2952" s="169" t="str">
        <f>IF(Lançamentos!B2958="","",MONTH(Lançamentos!B2958))</f>
        <v/>
      </c>
      <c r="C2952" s="170" t="str">
        <f t="shared" si="47"/>
        <v/>
      </c>
      <c r="D2952" s="179"/>
      <c r="E2952" s="179"/>
      <c r="F2952" s="179"/>
      <c r="G2952" s="179"/>
      <c r="H2952" s="179"/>
      <c r="I2952" s="179"/>
      <c r="J2952" s="179"/>
      <c r="K2952" s="179"/>
      <c r="L2952" s="179"/>
      <c r="M2952" s="179"/>
      <c r="N2952" s="179"/>
      <c r="O2952" s="179"/>
      <c r="P2952" s="179"/>
      <c r="Q2952" s="179"/>
    </row>
    <row r="2953" spans="2:17" ht="15" customHeight="1" x14ac:dyDescent="0.3">
      <c r="B2953" s="169" t="str">
        <f>IF(Lançamentos!B2959="","",MONTH(Lançamentos!B2959))</f>
        <v/>
      </c>
      <c r="C2953" s="170" t="str">
        <f t="shared" si="47"/>
        <v/>
      </c>
      <c r="D2953" s="179"/>
      <c r="E2953" s="179"/>
      <c r="F2953" s="179"/>
      <c r="G2953" s="179"/>
      <c r="H2953" s="179"/>
      <c r="I2953" s="179"/>
      <c r="J2953" s="179"/>
      <c r="K2953" s="179"/>
      <c r="L2953" s="179"/>
      <c r="M2953" s="179"/>
      <c r="N2953" s="179"/>
      <c r="O2953" s="179"/>
      <c r="P2953" s="179"/>
      <c r="Q2953" s="179"/>
    </row>
    <row r="2954" spans="2:17" ht="15" customHeight="1" x14ac:dyDescent="0.3">
      <c r="B2954" s="169" t="str">
        <f>IF(Lançamentos!B2960="","",MONTH(Lançamentos!B2960))</f>
        <v/>
      </c>
      <c r="C2954" s="170" t="str">
        <f t="shared" si="47"/>
        <v/>
      </c>
      <c r="D2954" s="179"/>
      <c r="E2954" s="179"/>
      <c r="F2954" s="179"/>
      <c r="G2954" s="179"/>
      <c r="H2954" s="179"/>
      <c r="I2954" s="179"/>
      <c r="J2954" s="179"/>
      <c r="K2954" s="179"/>
      <c r="L2954" s="179"/>
      <c r="M2954" s="179"/>
      <c r="N2954" s="179"/>
      <c r="O2954" s="179"/>
      <c r="P2954" s="179"/>
      <c r="Q2954" s="179"/>
    </row>
    <row r="2955" spans="2:17" ht="15" customHeight="1" x14ac:dyDescent="0.3">
      <c r="B2955" s="169" t="str">
        <f>IF(Lançamentos!B2961="","",MONTH(Lançamentos!B2961))</f>
        <v/>
      </c>
      <c r="C2955" s="170" t="str">
        <f t="shared" si="47"/>
        <v/>
      </c>
      <c r="D2955" s="179"/>
      <c r="E2955" s="179"/>
      <c r="F2955" s="179"/>
      <c r="G2955" s="179"/>
      <c r="H2955" s="179"/>
      <c r="I2955" s="179"/>
      <c r="J2955" s="179"/>
      <c r="K2955" s="179"/>
      <c r="L2955" s="179"/>
      <c r="M2955" s="179"/>
      <c r="N2955" s="179"/>
      <c r="O2955" s="179"/>
      <c r="P2955" s="179"/>
      <c r="Q2955" s="179"/>
    </row>
    <row r="2956" spans="2:17" ht="15" customHeight="1" x14ac:dyDescent="0.3">
      <c r="B2956" s="169" t="str">
        <f>IF(Lançamentos!B2962="","",MONTH(Lançamentos!B2962))</f>
        <v/>
      </c>
      <c r="C2956" s="170" t="str">
        <f t="shared" si="47"/>
        <v/>
      </c>
      <c r="D2956" s="179"/>
      <c r="E2956" s="179"/>
      <c r="F2956" s="179"/>
      <c r="G2956" s="179"/>
      <c r="H2956" s="179"/>
      <c r="I2956" s="179"/>
      <c r="J2956" s="179"/>
      <c r="K2956" s="179"/>
      <c r="L2956" s="179"/>
      <c r="M2956" s="179"/>
      <c r="N2956" s="179"/>
      <c r="O2956" s="179"/>
      <c r="P2956" s="179"/>
      <c r="Q2956" s="179"/>
    </row>
    <row r="2957" spans="2:17" ht="15" customHeight="1" x14ac:dyDescent="0.3">
      <c r="B2957" s="169" t="str">
        <f>IF(Lançamentos!B2963="","",MONTH(Lançamentos!B2963))</f>
        <v/>
      </c>
      <c r="C2957" s="170" t="str">
        <f t="shared" si="47"/>
        <v/>
      </c>
      <c r="D2957" s="179"/>
      <c r="E2957" s="179"/>
      <c r="F2957" s="179"/>
      <c r="G2957" s="179"/>
      <c r="H2957" s="179"/>
      <c r="I2957" s="179"/>
      <c r="J2957" s="179"/>
      <c r="K2957" s="179"/>
      <c r="L2957" s="179"/>
      <c r="M2957" s="179"/>
      <c r="N2957" s="179"/>
      <c r="O2957" s="179"/>
      <c r="P2957" s="179"/>
      <c r="Q2957" s="179"/>
    </row>
    <row r="2958" spans="2:17" ht="15" customHeight="1" x14ac:dyDescent="0.3">
      <c r="B2958" s="169" t="str">
        <f>IF(Lançamentos!B2964="","",MONTH(Lançamentos!B2964))</f>
        <v/>
      </c>
      <c r="C2958" s="170" t="str">
        <f t="shared" si="47"/>
        <v/>
      </c>
      <c r="D2958" s="179"/>
      <c r="E2958" s="179"/>
      <c r="F2958" s="179"/>
      <c r="G2958" s="179"/>
      <c r="H2958" s="179"/>
      <c r="I2958" s="179"/>
      <c r="J2958" s="179"/>
      <c r="K2958" s="179"/>
      <c r="L2958" s="179"/>
      <c r="M2958" s="179"/>
      <c r="N2958" s="179"/>
      <c r="O2958" s="179"/>
      <c r="P2958" s="179"/>
      <c r="Q2958" s="179"/>
    </row>
    <row r="2959" spans="2:17" ht="15" customHeight="1" x14ac:dyDescent="0.3">
      <c r="B2959" s="169" t="str">
        <f>IF(Lançamentos!B2965="","",MONTH(Lançamentos!B2965))</f>
        <v/>
      </c>
      <c r="C2959" s="170" t="str">
        <f t="shared" si="47"/>
        <v/>
      </c>
      <c r="D2959" s="179"/>
      <c r="E2959" s="179"/>
      <c r="F2959" s="179"/>
      <c r="G2959" s="179"/>
      <c r="H2959" s="179"/>
      <c r="I2959" s="179"/>
      <c r="J2959" s="179"/>
      <c r="K2959" s="179"/>
      <c r="L2959" s="179"/>
      <c r="M2959" s="179"/>
      <c r="N2959" s="179"/>
      <c r="O2959" s="179"/>
      <c r="P2959" s="179"/>
      <c r="Q2959" s="179"/>
    </row>
    <row r="2960" spans="2:17" ht="15" customHeight="1" x14ac:dyDescent="0.3">
      <c r="B2960" s="169" t="str">
        <f>IF(Lançamentos!B2966="","",MONTH(Lançamentos!B2966))</f>
        <v/>
      </c>
      <c r="C2960" s="170" t="str">
        <f t="shared" si="47"/>
        <v/>
      </c>
      <c r="D2960" s="179"/>
      <c r="E2960" s="179"/>
      <c r="F2960" s="179"/>
      <c r="G2960" s="179"/>
      <c r="H2960" s="179"/>
      <c r="I2960" s="179"/>
      <c r="J2960" s="179"/>
      <c r="K2960" s="179"/>
      <c r="L2960" s="179"/>
      <c r="M2960" s="179"/>
      <c r="N2960" s="179"/>
      <c r="O2960" s="179"/>
      <c r="P2960" s="179"/>
      <c r="Q2960" s="179"/>
    </row>
    <row r="2961" spans="2:17" ht="15" customHeight="1" x14ac:dyDescent="0.3">
      <c r="B2961" s="169" t="str">
        <f>IF(Lançamentos!B2967="","",MONTH(Lançamentos!B2967))</f>
        <v/>
      </c>
      <c r="C2961" s="170" t="str">
        <f t="shared" si="47"/>
        <v/>
      </c>
      <c r="D2961" s="179"/>
      <c r="E2961" s="179"/>
      <c r="F2961" s="179"/>
      <c r="G2961" s="179"/>
      <c r="H2961" s="179"/>
      <c r="I2961" s="179"/>
      <c r="J2961" s="179"/>
      <c r="K2961" s="179"/>
      <c r="L2961" s="179"/>
      <c r="M2961" s="179"/>
      <c r="N2961" s="179"/>
      <c r="O2961" s="179"/>
      <c r="P2961" s="179"/>
      <c r="Q2961" s="179"/>
    </row>
    <row r="2962" spans="2:17" ht="15" customHeight="1" x14ac:dyDescent="0.3">
      <c r="B2962" s="169" t="str">
        <f>IF(Lançamentos!B2968="","",MONTH(Lançamentos!B2968))</f>
        <v/>
      </c>
      <c r="C2962" s="170" t="str">
        <f t="shared" si="47"/>
        <v/>
      </c>
      <c r="D2962" s="179"/>
      <c r="E2962" s="179"/>
      <c r="F2962" s="179"/>
      <c r="G2962" s="179"/>
      <c r="H2962" s="179"/>
      <c r="I2962" s="179"/>
      <c r="J2962" s="179"/>
      <c r="K2962" s="179"/>
      <c r="L2962" s="179"/>
      <c r="M2962" s="179"/>
      <c r="N2962" s="179"/>
      <c r="O2962" s="179"/>
      <c r="P2962" s="179"/>
      <c r="Q2962" s="179"/>
    </row>
    <row r="2963" spans="2:17" ht="15" customHeight="1" x14ac:dyDescent="0.3">
      <c r="B2963" s="169" t="str">
        <f>IF(Lançamentos!B2969="","",MONTH(Lançamentos!B2969))</f>
        <v/>
      </c>
      <c r="C2963" s="170" t="str">
        <f t="shared" si="47"/>
        <v/>
      </c>
      <c r="D2963" s="179"/>
      <c r="E2963" s="179"/>
      <c r="F2963" s="179"/>
      <c r="G2963" s="179"/>
      <c r="H2963" s="179"/>
      <c r="I2963" s="179"/>
      <c r="J2963" s="179"/>
      <c r="K2963" s="179"/>
      <c r="L2963" s="179"/>
      <c r="M2963" s="179"/>
      <c r="N2963" s="179"/>
      <c r="O2963" s="179"/>
      <c r="P2963" s="179"/>
      <c r="Q2963" s="179"/>
    </row>
    <row r="2964" spans="2:17" ht="15" customHeight="1" x14ac:dyDescent="0.3">
      <c r="B2964" s="169" t="str">
        <f>IF(Lançamentos!B2970="","",MONTH(Lançamentos!B2970))</f>
        <v/>
      </c>
      <c r="C2964" s="170" t="str">
        <f t="shared" si="47"/>
        <v/>
      </c>
      <c r="D2964" s="179"/>
      <c r="E2964" s="179"/>
      <c r="F2964" s="179"/>
      <c r="G2964" s="179"/>
      <c r="H2964" s="179"/>
      <c r="I2964" s="179"/>
      <c r="J2964" s="179"/>
      <c r="K2964" s="179"/>
      <c r="L2964" s="179"/>
      <c r="M2964" s="179"/>
      <c r="N2964" s="179"/>
      <c r="O2964" s="179"/>
      <c r="P2964" s="179"/>
      <c r="Q2964" s="179"/>
    </row>
    <row r="2965" spans="2:17" ht="15" customHeight="1" x14ac:dyDescent="0.3">
      <c r="B2965" s="169" t="str">
        <f>IF(Lançamentos!B2971="","",MONTH(Lançamentos!B2971))</f>
        <v/>
      </c>
      <c r="C2965" s="170" t="str">
        <f t="shared" si="47"/>
        <v/>
      </c>
      <c r="D2965" s="179"/>
      <c r="E2965" s="179"/>
      <c r="F2965" s="179"/>
      <c r="G2965" s="179"/>
      <c r="H2965" s="179"/>
      <c r="I2965" s="179"/>
      <c r="J2965" s="179"/>
      <c r="K2965" s="179"/>
      <c r="L2965" s="179"/>
      <c r="M2965" s="179"/>
      <c r="N2965" s="179"/>
      <c r="O2965" s="179"/>
      <c r="P2965" s="179"/>
      <c r="Q2965" s="179"/>
    </row>
    <row r="2966" spans="2:17" ht="15" customHeight="1" x14ac:dyDescent="0.3">
      <c r="B2966" s="169" t="str">
        <f>IF(Lançamentos!B2972="","",MONTH(Lançamentos!B2972))</f>
        <v/>
      </c>
      <c r="C2966" s="170" t="str">
        <f t="shared" si="47"/>
        <v/>
      </c>
      <c r="D2966" s="179"/>
      <c r="E2966" s="179"/>
      <c r="F2966" s="179"/>
      <c r="G2966" s="179"/>
      <c r="H2966" s="179"/>
      <c r="I2966" s="179"/>
      <c r="J2966" s="179"/>
      <c r="K2966" s="179"/>
      <c r="L2966" s="179"/>
      <c r="M2966" s="179"/>
      <c r="N2966" s="179"/>
      <c r="O2966" s="179"/>
      <c r="P2966" s="179"/>
      <c r="Q2966" s="179"/>
    </row>
    <row r="2967" spans="2:17" ht="15" customHeight="1" x14ac:dyDescent="0.3">
      <c r="B2967" s="169" t="str">
        <f>IF(Lançamentos!B2973="","",MONTH(Lançamentos!B2973))</f>
        <v/>
      </c>
      <c r="C2967" s="170" t="str">
        <f t="shared" si="47"/>
        <v/>
      </c>
      <c r="D2967" s="179"/>
      <c r="E2967" s="179"/>
      <c r="F2967" s="179"/>
      <c r="G2967" s="179"/>
      <c r="H2967" s="179"/>
      <c r="I2967" s="179"/>
      <c r="J2967" s="179"/>
      <c r="K2967" s="179"/>
      <c r="L2967" s="179"/>
      <c r="M2967" s="179"/>
      <c r="N2967" s="179"/>
      <c r="O2967" s="179"/>
      <c r="P2967" s="179"/>
      <c r="Q2967" s="179"/>
    </row>
    <row r="2968" spans="2:17" ht="15" customHeight="1" x14ac:dyDescent="0.3">
      <c r="B2968" s="169" t="str">
        <f>IF(Lançamentos!B2974="","",MONTH(Lançamentos!B2974))</f>
        <v/>
      </c>
      <c r="C2968" s="170" t="str">
        <f t="shared" si="47"/>
        <v/>
      </c>
      <c r="D2968" s="179"/>
      <c r="E2968" s="179"/>
      <c r="F2968" s="179"/>
      <c r="G2968" s="179"/>
      <c r="H2968" s="179"/>
      <c r="I2968" s="179"/>
      <c r="J2968" s="179"/>
      <c r="K2968" s="179"/>
      <c r="L2968" s="179"/>
      <c r="M2968" s="179"/>
      <c r="N2968" s="179"/>
      <c r="O2968" s="179"/>
      <c r="P2968" s="179"/>
      <c r="Q2968" s="179"/>
    </row>
    <row r="2969" spans="2:17" ht="15" customHeight="1" x14ac:dyDescent="0.3">
      <c r="B2969" s="169" t="str">
        <f>IF(Lançamentos!B2975="","",MONTH(Lançamentos!B2975))</f>
        <v/>
      </c>
      <c r="C2969" s="170" t="str">
        <f t="shared" si="47"/>
        <v/>
      </c>
      <c r="D2969" s="179"/>
      <c r="E2969" s="179"/>
      <c r="F2969" s="179"/>
      <c r="G2969" s="179"/>
      <c r="H2969" s="179"/>
      <c r="I2969" s="179"/>
      <c r="J2969" s="179"/>
      <c r="K2969" s="179"/>
      <c r="L2969" s="179"/>
      <c r="M2969" s="179"/>
      <c r="N2969" s="179"/>
      <c r="O2969" s="179"/>
      <c r="P2969" s="179"/>
      <c r="Q2969" s="179"/>
    </row>
    <row r="2970" spans="2:17" ht="15" customHeight="1" x14ac:dyDescent="0.3">
      <c r="B2970" s="169" t="str">
        <f>IF(Lançamentos!B2976="","",MONTH(Lançamentos!B2976))</f>
        <v/>
      </c>
      <c r="C2970" s="170" t="str">
        <f t="shared" si="47"/>
        <v/>
      </c>
      <c r="D2970" s="179"/>
      <c r="E2970" s="179"/>
      <c r="F2970" s="179"/>
      <c r="G2970" s="179"/>
      <c r="H2970" s="179"/>
      <c r="I2970" s="179"/>
      <c r="J2970" s="179"/>
      <c r="K2970" s="179"/>
      <c r="L2970" s="179"/>
      <c r="M2970" s="179"/>
      <c r="N2970" s="179"/>
      <c r="O2970" s="179"/>
      <c r="P2970" s="179"/>
      <c r="Q2970" s="179"/>
    </row>
    <row r="2971" spans="2:17" ht="15" customHeight="1" x14ac:dyDescent="0.3">
      <c r="B2971" s="169" t="str">
        <f>IF(Lançamentos!B2977="","",MONTH(Lançamentos!B2977))</f>
        <v/>
      </c>
      <c r="C2971" s="170" t="str">
        <f t="shared" si="47"/>
        <v/>
      </c>
      <c r="D2971" s="179"/>
      <c r="E2971" s="179"/>
      <c r="F2971" s="179"/>
      <c r="G2971" s="179"/>
      <c r="H2971" s="179"/>
      <c r="I2971" s="179"/>
      <c r="J2971" s="179"/>
      <c r="K2971" s="179"/>
      <c r="L2971" s="179"/>
      <c r="M2971" s="179"/>
      <c r="N2971" s="179"/>
      <c r="O2971" s="179"/>
      <c r="P2971" s="179"/>
      <c r="Q2971" s="179"/>
    </row>
    <row r="2972" spans="2:17" ht="15" customHeight="1" x14ac:dyDescent="0.3">
      <c r="B2972" s="169" t="str">
        <f>IF(Lançamentos!B2978="","",MONTH(Lançamentos!B2978))</f>
        <v/>
      </c>
      <c r="C2972" s="170" t="str">
        <f t="shared" si="47"/>
        <v/>
      </c>
      <c r="D2972" s="179"/>
      <c r="E2972" s="179"/>
      <c r="F2972" s="179"/>
      <c r="G2972" s="179"/>
      <c r="H2972" s="179"/>
      <c r="I2972" s="179"/>
      <c r="J2972" s="179"/>
      <c r="K2972" s="179"/>
      <c r="L2972" s="179"/>
      <c r="M2972" s="179"/>
      <c r="N2972" s="179"/>
      <c r="O2972" s="179"/>
      <c r="P2972" s="179"/>
      <c r="Q2972" s="179"/>
    </row>
    <row r="2973" spans="2:17" ht="15" customHeight="1" x14ac:dyDescent="0.3">
      <c r="B2973" s="169" t="str">
        <f>IF(Lançamentos!B2979="","",MONTH(Lançamentos!B2979))</f>
        <v/>
      </c>
      <c r="C2973" s="170" t="str">
        <f t="shared" si="47"/>
        <v/>
      </c>
      <c r="D2973" s="179"/>
      <c r="E2973" s="179"/>
      <c r="F2973" s="179"/>
      <c r="G2973" s="179"/>
      <c r="H2973" s="179"/>
      <c r="I2973" s="179"/>
      <c r="J2973" s="179"/>
      <c r="K2973" s="179"/>
      <c r="L2973" s="179"/>
      <c r="M2973" s="179"/>
      <c r="N2973" s="179"/>
      <c r="O2973" s="179"/>
      <c r="P2973" s="179"/>
      <c r="Q2973" s="179"/>
    </row>
    <row r="2974" spans="2:17" ht="15" customHeight="1" x14ac:dyDescent="0.3">
      <c r="B2974" s="169" t="str">
        <f>IF(Lançamentos!B2980="","",MONTH(Lançamentos!B2980))</f>
        <v/>
      </c>
      <c r="C2974" s="170" t="str">
        <f t="shared" si="47"/>
        <v/>
      </c>
      <c r="D2974" s="179"/>
      <c r="E2974" s="179"/>
      <c r="F2974" s="179"/>
      <c r="G2974" s="179"/>
      <c r="H2974" s="179"/>
      <c r="I2974" s="179"/>
      <c r="J2974" s="179"/>
      <c r="K2974" s="179"/>
      <c r="L2974" s="179"/>
      <c r="M2974" s="179"/>
      <c r="N2974" s="179"/>
      <c r="O2974" s="179"/>
      <c r="P2974" s="179"/>
      <c r="Q2974" s="179"/>
    </row>
    <row r="2975" spans="2:17" ht="15" customHeight="1" x14ac:dyDescent="0.3">
      <c r="B2975" s="169" t="str">
        <f>IF(Lançamentos!B2981="","",MONTH(Lançamentos!B2981))</f>
        <v/>
      </c>
      <c r="C2975" s="170" t="str">
        <f t="shared" si="47"/>
        <v/>
      </c>
      <c r="D2975" s="179"/>
      <c r="E2975" s="179"/>
      <c r="F2975" s="179"/>
      <c r="G2975" s="179"/>
      <c r="H2975" s="179"/>
      <c r="I2975" s="179"/>
      <c r="J2975" s="179"/>
      <c r="K2975" s="179"/>
      <c r="L2975" s="179"/>
      <c r="M2975" s="179"/>
      <c r="N2975" s="179"/>
      <c r="O2975" s="179"/>
      <c r="P2975" s="179"/>
      <c r="Q2975" s="179"/>
    </row>
    <row r="2976" spans="2:17" ht="15" customHeight="1" x14ac:dyDescent="0.3">
      <c r="B2976" s="169" t="str">
        <f>IF(Lançamentos!B2982="","",MONTH(Lançamentos!B2982))</f>
        <v/>
      </c>
      <c r="C2976" s="170" t="str">
        <f t="shared" si="47"/>
        <v/>
      </c>
      <c r="D2976" s="179"/>
      <c r="E2976" s="179"/>
      <c r="F2976" s="179"/>
      <c r="G2976" s="179"/>
      <c r="H2976" s="179"/>
      <c r="I2976" s="179"/>
      <c r="J2976" s="179"/>
      <c r="K2976" s="179"/>
      <c r="L2976" s="179"/>
      <c r="M2976" s="179"/>
      <c r="N2976" s="179"/>
      <c r="O2976" s="179"/>
      <c r="P2976" s="179"/>
      <c r="Q2976" s="179"/>
    </row>
    <row r="2977" spans="2:17" ht="15" customHeight="1" x14ac:dyDescent="0.3">
      <c r="B2977" s="169" t="str">
        <f>IF(Lançamentos!B2983="","",MONTH(Lançamentos!B2983))</f>
        <v/>
      </c>
      <c r="C2977" s="170" t="str">
        <f t="shared" si="47"/>
        <v/>
      </c>
      <c r="D2977" s="179"/>
      <c r="E2977" s="179"/>
      <c r="F2977" s="179"/>
      <c r="G2977" s="179"/>
      <c r="H2977" s="179"/>
      <c r="I2977" s="179"/>
      <c r="J2977" s="179"/>
      <c r="K2977" s="179"/>
      <c r="L2977" s="179"/>
      <c r="M2977" s="179"/>
      <c r="N2977" s="179"/>
      <c r="O2977" s="179"/>
      <c r="P2977" s="179"/>
      <c r="Q2977" s="179"/>
    </row>
    <row r="2978" spans="2:17" ht="15" customHeight="1" x14ac:dyDescent="0.3">
      <c r="B2978" s="169" t="str">
        <f>IF(Lançamentos!B2984="","",MONTH(Lançamentos!B2984))</f>
        <v/>
      </c>
      <c r="C2978" s="170" t="str">
        <f t="shared" si="47"/>
        <v/>
      </c>
      <c r="D2978" s="179"/>
      <c r="E2978" s="179"/>
      <c r="F2978" s="179"/>
      <c r="G2978" s="179"/>
      <c r="H2978" s="179"/>
      <c r="I2978" s="179"/>
      <c r="J2978" s="179"/>
      <c r="K2978" s="179"/>
      <c r="L2978" s="179"/>
      <c r="M2978" s="179"/>
      <c r="N2978" s="179"/>
      <c r="O2978" s="179"/>
      <c r="P2978" s="179"/>
      <c r="Q2978" s="179"/>
    </row>
    <row r="2979" spans="2:17" ht="15" customHeight="1" x14ac:dyDescent="0.3">
      <c r="B2979" s="169" t="str">
        <f>IF(Lançamentos!B2985="","",MONTH(Lançamentos!B2985))</f>
        <v/>
      </c>
      <c r="C2979" s="170" t="str">
        <f t="shared" si="47"/>
        <v/>
      </c>
      <c r="D2979" s="179"/>
      <c r="E2979" s="179"/>
      <c r="F2979" s="179"/>
      <c r="G2979" s="179"/>
      <c r="H2979" s="179"/>
      <c r="I2979" s="179"/>
      <c r="J2979" s="179"/>
      <c r="K2979" s="179"/>
      <c r="L2979" s="179"/>
      <c r="M2979" s="179"/>
      <c r="N2979" s="179"/>
      <c r="O2979" s="179"/>
      <c r="P2979" s="179"/>
      <c r="Q2979" s="179"/>
    </row>
    <row r="2980" spans="2:17" ht="15" customHeight="1" x14ac:dyDescent="0.3">
      <c r="B2980" s="169" t="str">
        <f>IF(Lançamentos!B2986="","",MONTH(Lançamentos!B2986))</f>
        <v/>
      </c>
      <c r="C2980" s="170" t="str">
        <f t="shared" si="47"/>
        <v/>
      </c>
      <c r="D2980" s="179"/>
      <c r="E2980" s="179"/>
      <c r="F2980" s="179"/>
      <c r="G2980" s="179"/>
      <c r="H2980" s="179"/>
      <c r="I2980" s="179"/>
      <c r="J2980" s="179"/>
      <c r="K2980" s="179"/>
      <c r="L2980" s="179"/>
      <c r="M2980" s="179"/>
      <c r="N2980" s="179"/>
      <c r="O2980" s="179"/>
      <c r="P2980" s="179"/>
      <c r="Q2980" s="179"/>
    </row>
    <row r="2981" spans="2:17" ht="15" customHeight="1" x14ac:dyDescent="0.3">
      <c r="B2981" s="169" t="str">
        <f>IF(Lançamentos!B2987="","",MONTH(Lançamentos!B2987))</f>
        <v/>
      </c>
      <c r="C2981" s="170" t="str">
        <f t="shared" si="47"/>
        <v/>
      </c>
      <c r="D2981" s="179"/>
      <c r="E2981" s="179"/>
      <c r="F2981" s="179"/>
      <c r="G2981" s="179"/>
      <c r="H2981" s="179"/>
      <c r="I2981" s="179"/>
      <c r="J2981" s="179"/>
      <c r="K2981" s="179"/>
      <c r="L2981" s="179"/>
      <c r="M2981" s="179"/>
      <c r="N2981" s="179"/>
      <c r="O2981" s="179"/>
      <c r="P2981" s="179"/>
      <c r="Q2981" s="179"/>
    </row>
    <row r="2982" spans="2:17" ht="15" customHeight="1" x14ac:dyDescent="0.3">
      <c r="B2982" s="169" t="str">
        <f>IF(Lançamentos!B2988="","",MONTH(Lançamentos!B2988))</f>
        <v/>
      </c>
      <c r="C2982" s="170" t="str">
        <f t="shared" si="47"/>
        <v/>
      </c>
      <c r="D2982" s="179"/>
      <c r="E2982" s="179"/>
      <c r="F2982" s="179"/>
      <c r="G2982" s="179"/>
      <c r="H2982" s="179"/>
      <c r="I2982" s="179"/>
      <c r="J2982" s="179"/>
      <c r="K2982" s="179"/>
      <c r="L2982" s="179"/>
      <c r="M2982" s="179"/>
      <c r="N2982" s="179"/>
      <c r="O2982" s="179"/>
      <c r="P2982" s="179"/>
      <c r="Q2982" s="179"/>
    </row>
    <row r="2983" spans="2:17" ht="15" customHeight="1" x14ac:dyDescent="0.3">
      <c r="B2983" s="169" t="str">
        <f>IF(Lançamentos!B2989="","",MONTH(Lançamentos!B2989))</f>
        <v/>
      </c>
      <c r="C2983" s="170" t="str">
        <f t="shared" si="47"/>
        <v/>
      </c>
      <c r="D2983" s="179"/>
      <c r="E2983" s="179"/>
      <c r="F2983" s="179"/>
      <c r="G2983" s="179"/>
      <c r="H2983" s="179"/>
      <c r="I2983" s="179"/>
      <c r="J2983" s="179"/>
      <c r="K2983" s="179"/>
      <c r="L2983" s="179"/>
      <c r="M2983" s="179"/>
      <c r="N2983" s="179"/>
      <c r="O2983" s="179"/>
      <c r="P2983" s="179"/>
      <c r="Q2983" s="179"/>
    </row>
    <row r="2984" spans="2:17" ht="15" customHeight="1" x14ac:dyDescent="0.3">
      <c r="B2984" s="169" t="str">
        <f>IF(Lançamentos!B2990="","",MONTH(Lançamentos!B2990))</f>
        <v/>
      </c>
      <c r="C2984" s="170" t="str">
        <f t="shared" si="47"/>
        <v/>
      </c>
      <c r="D2984" s="179"/>
      <c r="E2984" s="179"/>
      <c r="F2984" s="179"/>
      <c r="G2984" s="179"/>
      <c r="H2984" s="179"/>
      <c r="I2984" s="179"/>
      <c r="J2984" s="179"/>
      <c r="K2984" s="179"/>
      <c r="L2984" s="179"/>
      <c r="M2984" s="179"/>
      <c r="N2984" s="179"/>
      <c r="O2984" s="179"/>
      <c r="P2984" s="179"/>
      <c r="Q2984" s="179"/>
    </row>
    <row r="2985" spans="2:17" ht="15" customHeight="1" x14ac:dyDescent="0.3">
      <c r="B2985" s="169" t="str">
        <f>IF(Lançamentos!B2991="","",MONTH(Lançamentos!B2991))</f>
        <v/>
      </c>
      <c r="C2985" s="170" t="str">
        <f t="shared" si="47"/>
        <v/>
      </c>
      <c r="D2985" s="179"/>
      <c r="E2985" s="179"/>
      <c r="F2985" s="179"/>
      <c r="G2985" s="179"/>
      <c r="H2985" s="179"/>
      <c r="I2985" s="179"/>
      <c r="J2985" s="179"/>
      <c r="K2985" s="179"/>
      <c r="L2985" s="179"/>
      <c r="M2985" s="179"/>
      <c r="N2985" s="179"/>
      <c r="O2985" s="179"/>
      <c r="P2985" s="179"/>
      <c r="Q2985" s="179"/>
    </row>
    <row r="2986" spans="2:17" ht="15" customHeight="1" x14ac:dyDescent="0.3">
      <c r="B2986" s="169" t="str">
        <f>IF(Lançamentos!B2992="","",MONTH(Lançamentos!B2992))</f>
        <v/>
      </c>
      <c r="C2986" s="170" t="str">
        <f t="shared" si="47"/>
        <v/>
      </c>
      <c r="D2986" s="179"/>
      <c r="E2986" s="179"/>
      <c r="F2986" s="179"/>
      <c r="G2986" s="179"/>
      <c r="H2986" s="179"/>
      <c r="I2986" s="179"/>
      <c r="J2986" s="179"/>
      <c r="K2986" s="179"/>
      <c r="L2986" s="179"/>
      <c r="M2986" s="179"/>
      <c r="N2986" s="179"/>
      <c r="O2986" s="179"/>
      <c r="P2986" s="179"/>
      <c r="Q2986" s="179"/>
    </row>
    <row r="2987" spans="2:17" ht="15" customHeight="1" x14ac:dyDescent="0.3">
      <c r="B2987" s="169" t="str">
        <f>IF(Lançamentos!B2993="","",MONTH(Lançamentos!B2993))</f>
        <v/>
      </c>
      <c r="C2987" s="170" t="str">
        <f t="shared" si="47"/>
        <v/>
      </c>
      <c r="D2987" s="179"/>
      <c r="E2987" s="179"/>
      <c r="F2987" s="179"/>
      <c r="G2987" s="179"/>
      <c r="H2987" s="179"/>
      <c r="I2987" s="179"/>
      <c r="J2987" s="179"/>
      <c r="K2987" s="179"/>
      <c r="L2987" s="179"/>
      <c r="M2987" s="179"/>
      <c r="N2987" s="179"/>
      <c r="O2987" s="179"/>
      <c r="P2987" s="179"/>
      <c r="Q2987" s="179"/>
    </row>
    <row r="2988" spans="2:17" ht="15" customHeight="1" x14ac:dyDescent="0.3">
      <c r="B2988" s="169" t="str">
        <f>IF(Lançamentos!B2994="","",MONTH(Lançamentos!B2994))</f>
        <v/>
      </c>
      <c r="C2988" s="170" t="str">
        <f t="shared" si="47"/>
        <v/>
      </c>
      <c r="D2988" s="179"/>
      <c r="E2988" s="179"/>
      <c r="F2988" s="179"/>
      <c r="G2988" s="179"/>
      <c r="H2988" s="179"/>
      <c r="I2988" s="179"/>
      <c r="J2988" s="179"/>
      <c r="K2988" s="179"/>
      <c r="L2988" s="179"/>
      <c r="M2988" s="179"/>
      <c r="N2988" s="179"/>
      <c r="O2988" s="179"/>
      <c r="P2988" s="179"/>
      <c r="Q2988" s="179"/>
    </row>
    <row r="2989" spans="2:17" ht="15" customHeight="1" x14ac:dyDescent="0.3">
      <c r="B2989" s="169" t="str">
        <f>IF(Lançamentos!B2995="","",MONTH(Lançamentos!B2995))</f>
        <v/>
      </c>
      <c r="C2989" s="170" t="str">
        <f t="shared" si="47"/>
        <v/>
      </c>
      <c r="D2989" s="179"/>
      <c r="E2989" s="179"/>
      <c r="F2989" s="179"/>
      <c r="G2989" s="179"/>
      <c r="H2989" s="179"/>
      <c r="I2989" s="179"/>
      <c r="J2989" s="179"/>
      <c r="K2989" s="179"/>
      <c r="L2989" s="179"/>
      <c r="M2989" s="179"/>
      <c r="N2989" s="179"/>
      <c r="O2989" s="179"/>
      <c r="P2989" s="179"/>
      <c r="Q2989" s="179"/>
    </row>
    <row r="2990" spans="2:17" ht="15" customHeight="1" x14ac:dyDescent="0.3">
      <c r="B2990" s="169" t="str">
        <f>IF(Lançamentos!B2996="","",MONTH(Lançamentos!B2996))</f>
        <v/>
      </c>
      <c r="C2990" s="170" t="str">
        <f t="shared" si="47"/>
        <v/>
      </c>
      <c r="D2990" s="179"/>
      <c r="E2990" s="179"/>
      <c r="F2990" s="179"/>
      <c r="G2990" s="179"/>
      <c r="H2990" s="179"/>
      <c r="I2990" s="179"/>
      <c r="J2990" s="179"/>
      <c r="K2990" s="179"/>
      <c r="L2990" s="179"/>
      <c r="M2990" s="179"/>
      <c r="N2990" s="179"/>
      <c r="O2990" s="179"/>
      <c r="P2990" s="179"/>
      <c r="Q2990" s="179"/>
    </row>
    <row r="2991" spans="2:17" ht="15" customHeight="1" x14ac:dyDescent="0.3">
      <c r="B2991" s="169" t="str">
        <f>IF(Lançamentos!B2997="","",MONTH(Lançamentos!B2997))</f>
        <v/>
      </c>
      <c r="C2991" s="170" t="str">
        <f t="shared" si="47"/>
        <v/>
      </c>
      <c r="D2991" s="179"/>
      <c r="E2991" s="179"/>
      <c r="F2991" s="179"/>
      <c r="G2991" s="179"/>
      <c r="H2991" s="179"/>
      <c r="I2991" s="179"/>
      <c r="J2991" s="179"/>
      <c r="K2991" s="179"/>
      <c r="L2991" s="179"/>
      <c r="M2991" s="179"/>
      <c r="N2991" s="179"/>
      <c r="O2991" s="179"/>
      <c r="P2991" s="179"/>
      <c r="Q2991" s="179"/>
    </row>
    <row r="2992" spans="2:17" ht="15" customHeight="1" x14ac:dyDescent="0.3">
      <c r="B2992" s="169" t="str">
        <f>IF(Lançamentos!B2998="","",MONTH(Lançamentos!B2998))</f>
        <v/>
      </c>
      <c r="C2992" s="170" t="str">
        <f t="shared" si="47"/>
        <v/>
      </c>
      <c r="D2992" s="179"/>
      <c r="E2992" s="179"/>
      <c r="F2992" s="179"/>
      <c r="G2992" s="179"/>
      <c r="H2992" s="179"/>
      <c r="I2992" s="179"/>
      <c r="J2992" s="179"/>
      <c r="K2992" s="179"/>
      <c r="L2992" s="179"/>
      <c r="M2992" s="179"/>
      <c r="N2992" s="179"/>
      <c r="O2992" s="179"/>
      <c r="P2992" s="179"/>
      <c r="Q2992" s="179"/>
    </row>
    <row r="2993" spans="2:17" ht="15" customHeight="1" x14ac:dyDescent="0.3">
      <c r="B2993" s="169" t="str">
        <f>IF(Lançamentos!B2999="","",MONTH(Lançamentos!B2999))</f>
        <v/>
      </c>
      <c r="C2993" s="170" t="str">
        <f t="shared" si="47"/>
        <v/>
      </c>
      <c r="D2993" s="179"/>
      <c r="E2993" s="179"/>
      <c r="F2993" s="179"/>
      <c r="G2993" s="179"/>
      <c r="H2993" s="179"/>
      <c r="I2993" s="179"/>
      <c r="J2993" s="179"/>
      <c r="K2993" s="179"/>
      <c r="L2993" s="179"/>
      <c r="M2993" s="179"/>
      <c r="N2993" s="179"/>
      <c r="O2993" s="179"/>
      <c r="P2993" s="179"/>
      <c r="Q2993" s="179"/>
    </row>
    <row r="2994" spans="2:17" ht="15" customHeight="1" x14ac:dyDescent="0.3">
      <c r="B2994" s="169" t="str">
        <f>IF(Lançamentos!B3000="","",MONTH(Lançamentos!B3000))</f>
        <v/>
      </c>
      <c r="C2994" s="170" t="str">
        <f t="shared" si="47"/>
        <v/>
      </c>
      <c r="D2994" s="179"/>
      <c r="E2994" s="179"/>
      <c r="F2994" s="179"/>
      <c r="G2994" s="179"/>
      <c r="H2994" s="179"/>
      <c r="I2994" s="179"/>
      <c r="J2994" s="179"/>
      <c r="K2994" s="179"/>
      <c r="L2994" s="179"/>
      <c r="M2994" s="179"/>
      <c r="N2994" s="179"/>
      <c r="O2994" s="179"/>
      <c r="P2994" s="179"/>
      <c r="Q2994" s="179"/>
    </row>
    <row r="2995" spans="2:17" ht="15" customHeight="1" x14ac:dyDescent="0.3">
      <c r="B2995" s="169" t="str">
        <f>IF(Lançamentos!B3001="","",MONTH(Lançamentos!B3001))</f>
        <v/>
      </c>
      <c r="C2995" s="170" t="str">
        <f t="shared" si="47"/>
        <v/>
      </c>
      <c r="D2995" s="179"/>
      <c r="E2995" s="179"/>
      <c r="F2995" s="179"/>
      <c r="G2995" s="179"/>
      <c r="H2995" s="179"/>
      <c r="I2995" s="179"/>
      <c r="J2995" s="179"/>
      <c r="K2995" s="179"/>
      <c r="L2995" s="179"/>
      <c r="M2995" s="179"/>
      <c r="N2995" s="179"/>
      <c r="O2995" s="179"/>
      <c r="P2995" s="179"/>
      <c r="Q2995" s="179"/>
    </row>
    <row r="2996" spans="2:17" ht="15" customHeight="1" x14ac:dyDescent="0.3">
      <c r="B2996" s="169" t="str">
        <f>IF(Lançamentos!B3002="","",MONTH(Lançamentos!B3002))</f>
        <v/>
      </c>
      <c r="C2996" s="170" t="str">
        <f t="shared" si="47"/>
        <v/>
      </c>
      <c r="D2996" s="179"/>
      <c r="E2996" s="179"/>
      <c r="F2996" s="179"/>
      <c r="G2996" s="179"/>
      <c r="H2996" s="179"/>
      <c r="I2996" s="179"/>
      <c r="J2996" s="179"/>
      <c r="K2996" s="179"/>
      <c r="L2996" s="179"/>
      <c r="M2996" s="179"/>
      <c r="N2996" s="179"/>
      <c r="O2996" s="179"/>
      <c r="P2996" s="179"/>
      <c r="Q2996" s="179"/>
    </row>
    <row r="2997" spans="2:17" ht="15" customHeight="1" x14ac:dyDescent="0.3">
      <c r="B2997" s="169" t="str">
        <f>IF(Lançamentos!B3003="","",MONTH(Lançamentos!B3003))</f>
        <v/>
      </c>
      <c r="C2997" s="170" t="str">
        <f t="shared" si="47"/>
        <v/>
      </c>
      <c r="D2997" s="179"/>
      <c r="E2997" s="179"/>
      <c r="F2997" s="179"/>
      <c r="G2997" s="179"/>
      <c r="H2997" s="179"/>
      <c r="I2997" s="179"/>
      <c r="J2997" s="179"/>
      <c r="K2997" s="179"/>
      <c r="L2997" s="179"/>
      <c r="M2997" s="179"/>
      <c r="N2997" s="179"/>
      <c r="O2997" s="179"/>
      <c r="P2997" s="179"/>
      <c r="Q2997" s="179"/>
    </row>
    <row r="2998" spans="2:17" ht="15" customHeight="1" x14ac:dyDescent="0.3">
      <c r="B2998" s="169" t="str">
        <f>IF(Lançamentos!B3004="","",MONTH(Lançamentos!B3004))</f>
        <v/>
      </c>
      <c r="C2998" s="170" t="str">
        <f t="shared" si="47"/>
        <v/>
      </c>
      <c r="D2998" s="179"/>
      <c r="E2998" s="179"/>
      <c r="F2998" s="179"/>
      <c r="G2998" s="179"/>
      <c r="H2998" s="179"/>
      <c r="I2998" s="179"/>
      <c r="J2998" s="179"/>
      <c r="K2998" s="179"/>
      <c r="L2998" s="179"/>
      <c r="M2998" s="179"/>
      <c r="N2998" s="179"/>
      <c r="O2998" s="179"/>
      <c r="P2998" s="179"/>
      <c r="Q2998" s="179"/>
    </row>
    <row r="2999" spans="2:17" ht="15" customHeight="1" x14ac:dyDescent="0.3">
      <c r="B2999" s="169" t="str">
        <f>IF(Lançamentos!B3005="","",MONTH(Lançamentos!B3005))</f>
        <v/>
      </c>
      <c r="C2999" s="170" t="str">
        <f t="shared" si="47"/>
        <v/>
      </c>
      <c r="D2999" s="179"/>
      <c r="E2999" s="179"/>
      <c r="F2999" s="179"/>
      <c r="G2999" s="179"/>
      <c r="H2999" s="179"/>
      <c r="I2999" s="179"/>
      <c r="J2999" s="179"/>
      <c r="K2999" s="179"/>
      <c r="L2999" s="179"/>
      <c r="M2999" s="179"/>
      <c r="N2999" s="179"/>
      <c r="O2999" s="179"/>
      <c r="P2999" s="179"/>
      <c r="Q2999" s="179"/>
    </row>
    <row r="3000" spans="2:17" ht="15" customHeight="1" x14ac:dyDescent="0.3">
      <c r="B3000" s="169" t="str">
        <f>IF(Lançamentos!B3006="","",MONTH(Lançamentos!B3006))</f>
        <v/>
      </c>
      <c r="C3000" s="170" t="str">
        <f t="shared" si="47"/>
        <v/>
      </c>
      <c r="D3000" s="179"/>
      <c r="E3000" s="179"/>
      <c r="F3000" s="179"/>
      <c r="G3000" s="179"/>
      <c r="H3000" s="179"/>
      <c r="I3000" s="179"/>
      <c r="J3000" s="179"/>
      <c r="K3000" s="179"/>
      <c r="L3000" s="179"/>
      <c r="M3000" s="179"/>
      <c r="N3000" s="179"/>
      <c r="O3000" s="179"/>
      <c r="P3000" s="179"/>
      <c r="Q3000" s="179"/>
    </row>
    <row r="3001" spans="2:17" ht="15" customHeight="1" x14ac:dyDescent="0.3">
      <c r="B3001" s="169" t="str">
        <f>IF(Lançamentos!B3007="","",MONTH(Lançamentos!B3007))</f>
        <v/>
      </c>
      <c r="C3001" s="170" t="str">
        <f t="shared" si="47"/>
        <v/>
      </c>
      <c r="D3001" s="179"/>
      <c r="E3001" s="179"/>
      <c r="F3001" s="179"/>
      <c r="G3001" s="179"/>
      <c r="H3001" s="179"/>
      <c r="I3001" s="179"/>
      <c r="J3001" s="179"/>
      <c r="K3001" s="179"/>
      <c r="L3001" s="179"/>
      <c r="M3001" s="179"/>
      <c r="N3001" s="179"/>
      <c r="O3001" s="179"/>
      <c r="P3001" s="179"/>
      <c r="Q3001" s="179"/>
    </row>
    <row r="3002" spans="2:17" ht="15" customHeight="1" x14ac:dyDescent="0.3">
      <c r="B3002" s="169" t="str">
        <f>IF(Lançamentos!B3008="","",MONTH(Lançamentos!B3008))</f>
        <v/>
      </c>
      <c r="C3002" s="170" t="str">
        <f t="shared" si="47"/>
        <v/>
      </c>
      <c r="D3002" s="179"/>
      <c r="E3002" s="179"/>
      <c r="F3002" s="179"/>
      <c r="G3002" s="179"/>
      <c r="H3002" s="179"/>
      <c r="I3002" s="179"/>
      <c r="J3002" s="179"/>
      <c r="K3002" s="179"/>
      <c r="L3002" s="179"/>
      <c r="M3002" s="179"/>
      <c r="N3002" s="179"/>
      <c r="O3002" s="179"/>
      <c r="P3002" s="179"/>
      <c r="Q3002" s="179"/>
    </row>
    <row r="3003" spans="2:17" ht="15" customHeight="1" x14ac:dyDescent="0.3">
      <c r="B3003" s="169" t="str">
        <f>IF(Lançamentos!B3009="","",MONTH(Lançamentos!B3009))</f>
        <v/>
      </c>
      <c r="C3003" s="170" t="str">
        <f t="shared" si="47"/>
        <v/>
      </c>
      <c r="D3003" s="179"/>
      <c r="E3003" s="179"/>
      <c r="F3003" s="179"/>
      <c r="G3003" s="179"/>
      <c r="H3003" s="179"/>
      <c r="I3003" s="179"/>
      <c r="J3003" s="179"/>
      <c r="K3003" s="179"/>
      <c r="L3003" s="179"/>
      <c r="M3003" s="179"/>
      <c r="N3003" s="179"/>
      <c r="O3003" s="179"/>
      <c r="P3003" s="179"/>
      <c r="Q3003" s="179"/>
    </row>
    <row r="3004" spans="2:17" ht="15" customHeight="1" x14ac:dyDescent="0.3">
      <c r="B3004" s="169" t="str">
        <f>IF(Lançamentos!B3010="","",MONTH(Lançamentos!B3010))</f>
        <v/>
      </c>
      <c r="C3004" s="170" t="str">
        <f t="shared" si="47"/>
        <v/>
      </c>
      <c r="D3004" s="179"/>
      <c r="E3004" s="179"/>
      <c r="F3004" s="179"/>
      <c r="G3004" s="179"/>
      <c r="H3004" s="179"/>
      <c r="I3004" s="179"/>
      <c r="J3004" s="179"/>
      <c r="K3004" s="179"/>
      <c r="L3004" s="179"/>
      <c r="M3004" s="179"/>
      <c r="N3004" s="179"/>
      <c r="O3004" s="179"/>
      <c r="P3004" s="179"/>
      <c r="Q3004" s="179"/>
    </row>
    <row r="3005" spans="2:17" ht="15" customHeight="1" x14ac:dyDescent="0.3">
      <c r="B3005" s="169" t="str">
        <f>IF(Lançamentos!B3011="","",MONTH(Lançamentos!B3011))</f>
        <v/>
      </c>
      <c r="C3005" s="170" t="str">
        <f t="shared" si="47"/>
        <v/>
      </c>
      <c r="D3005" s="179"/>
      <c r="E3005" s="179"/>
      <c r="F3005" s="179"/>
      <c r="G3005" s="179"/>
      <c r="H3005" s="179"/>
      <c r="I3005" s="179"/>
      <c r="J3005" s="179"/>
      <c r="K3005" s="179"/>
      <c r="L3005" s="179"/>
      <c r="M3005" s="179"/>
      <c r="N3005" s="179"/>
      <c r="O3005" s="179"/>
      <c r="P3005" s="179"/>
      <c r="Q3005" s="179"/>
    </row>
    <row r="3006" spans="2:17" ht="15" customHeight="1" x14ac:dyDescent="0.3">
      <c r="B3006" s="169" t="str">
        <f>IF(Lançamentos!B3012="","",MONTH(Lançamentos!B3012))</f>
        <v/>
      </c>
      <c r="C3006" s="170" t="str">
        <f t="shared" si="47"/>
        <v/>
      </c>
      <c r="D3006" s="179"/>
      <c r="E3006" s="179"/>
      <c r="F3006" s="179"/>
      <c r="G3006" s="179"/>
      <c r="H3006" s="179"/>
      <c r="I3006" s="179"/>
      <c r="J3006" s="179"/>
      <c r="K3006" s="179"/>
      <c r="L3006" s="179"/>
      <c r="M3006" s="179"/>
      <c r="N3006" s="179"/>
      <c r="O3006" s="179"/>
      <c r="P3006" s="179"/>
      <c r="Q3006" s="179"/>
    </row>
    <row r="3007" spans="2:17" ht="15" customHeight="1" x14ac:dyDescent="0.3">
      <c r="B3007" s="169" t="str">
        <f>IF(Lançamentos!B3013="","",MONTH(Lançamentos!B3013))</f>
        <v/>
      </c>
      <c r="C3007" s="170" t="str">
        <f t="shared" si="47"/>
        <v/>
      </c>
      <c r="D3007" s="179"/>
      <c r="E3007" s="179"/>
      <c r="F3007" s="179"/>
      <c r="G3007" s="179"/>
      <c r="H3007" s="179"/>
      <c r="I3007" s="179"/>
      <c r="J3007" s="179"/>
      <c r="K3007" s="179"/>
      <c r="L3007" s="179"/>
      <c r="M3007" s="179"/>
      <c r="N3007" s="179"/>
      <c r="O3007" s="179"/>
      <c r="P3007" s="179"/>
      <c r="Q3007" s="179"/>
    </row>
    <row r="3008" spans="2:17" ht="15" customHeight="1" x14ac:dyDescent="0.3">
      <c r="B3008" s="169" t="str">
        <f>IF(Lançamentos!B3014="","",MONTH(Lançamentos!B3014))</f>
        <v/>
      </c>
      <c r="C3008" s="170" t="str">
        <f t="shared" si="47"/>
        <v/>
      </c>
      <c r="D3008" s="179"/>
      <c r="E3008" s="179"/>
      <c r="F3008" s="179"/>
      <c r="G3008" s="179"/>
      <c r="H3008" s="179"/>
      <c r="I3008" s="179"/>
      <c r="J3008" s="179"/>
      <c r="K3008" s="179"/>
      <c r="L3008" s="179"/>
      <c r="M3008" s="179"/>
      <c r="N3008" s="179"/>
      <c r="O3008" s="179"/>
      <c r="P3008" s="179"/>
      <c r="Q3008" s="179"/>
    </row>
    <row r="3009" spans="2:17" ht="15" customHeight="1" x14ac:dyDescent="0.3">
      <c r="B3009" s="169" t="str">
        <f>IF(Lançamentos!B3015="","",MONTH(Lançamentos!B3015))</f>
        <v/>
      </c>
      <c r="C3009" s="170" t="str">
        <f t="shared" si="47"/>
        <v/>
      </c>
      <c r="D3009" s="179"/>
      <c r="E3009" s="179"/>
      <c r="F3009" s="179"/>
      <c r="G3009" s="179"/>
      <c r="H3009" s="179"/>
      <c r="I3009" s="179"/>
      <c r="J3009" s="179"/>
      <c r="K3009" s="179"/>
      <c r="L3009" s="179"/>
      <c r="M3009" s="179"/>
      <c r="N3009" s="179"/>
      <c r="O3009" s="179"/>
      <c r="P3009" s="179"/>
      <c r="Q3009" s="179"/>
    </row>
    <row r="3010" spans="2:17" ht="15" customHeight="1" x14ac:dyDescent="0.3">
      <c r="B3010" s="169" t="str">
        <f>IF(Lançamentos!B3016="","",MONTH(Lançamentos!B3016))</f>
        <v/>
      </c>
      <c r="C3010" s="170" t="str">
        <f t="shared" si="47"/>
        <v/>
      </c>
      <c r="D3010" s="179"/>
      <c r="E3010" s="179"/>
      <c r="F3010" s="179"/>
      <c r="G3010" s="179"/>
      <c r="H3010" s="179"/>
      <c r="I3010" s="179"/>
      <c r="J3010" s="179"/>
      <c r="K3010" s="179"/>
      <c r="L3010" s="179"/>
      <c r="M3010" s="179"/>
      <c r="N3010" s="179"/>
      <c r="O3010" s="179"/>
      <c r="P3010" s="179"/>
      <c r="Q3010" s="179"/>
    </row>
    <row r="3011" spans="2:17" ht="15" customHeight="1" x14ac:dyDescent="0.3">
      <c r="B3011" s="169" t="str">
        <f>IF(Lançamentos!B3017="","",MONTH(Lançamentos!B3017))</f>
        <v/>
      </c>
      <c r="C3011" s="170" t="str">
        <f t="shared" si="47"/>
        <v/>
      </c>
      <c r="D3011" s="179"/>
      <c r="E3011" s="179"/>
      <c r="F3011" s="179"/>
      <c r="G3011" s="179"/>
      <c r="H3011" s="179"/>
      <c r="I3011" s="179"/>
      <c r="J3011" s="179"/>
      <c r="K3011" s="179"/>
      <c r="L3011" s="179"/>
      <c r="M3011" s="179"/>
      <c r="N3011" s="179"/>
      <c r="O3011" s="179"/>
      <c r="P3011" s="179"/>
      <c r="Q3011" s="179"/>
    </row>
    <row r="3012" spans="2:17" ht="15" customHeight="1" x14ac:dyDescent="0.3">
      <c r="B3012" s="169" t="str">
        <f>IF(Lançamentos!B3018="","",MONTH(Lançamentos!B3018))</f>
        <v/>
      </c>
      <c r="C3012" s="170" t="str">
        <f t="shared" si="47"/>
        <v/>
      </c>
      <c r="D3012" s="179"/>
      <c r="E3012" s="179"/>
      <c r="F3012" s="179"/>
      <c r="G3012" s="179"/>
      <c r="H3012" s="179"/>
      <c r="I3012" s="179"/>
      <c r="J3012" s="179"/>
      <c r="K3012" s="179"/>
      <c r="L3012" s="179"/>
      <c r="M3012" s="179"/>
      <c r="N3012" s="179"/>
      <c r="O3012" s="179"/>
      <c r="P3012" s="179"/>
      <c r="Q3012" s="179"/>
    </row>
    <row r="3013" spans="2:17" ht="15" customHeight="1" x14ac:dyDescent="0.3">
      <c r="B3013" s="169" t="str">
        <f>IF(Lançamentos!B3019="","",MONTH(Lançamentos!B3019))</f>
        <v/>
      </c>
      <c r="C3013" s="170" t="str">
        <f t="shared" ref="C3013:C3076" si="48">IFERROR(INDEX($A$4:$A$14,B3013),"")</f>
        <v/>
      </c>
      <c r="D3013" s="179"/>
      <c r="E3013" s="179"/>
      <c r="F3013" s="179"/>
      <c r="G3013" s="179"/>
      <c r="H3013" s="179"/>
      <c r="I3013" s="179"/>
      <c r="J3013" s="179"/>
      <c r="K3013" s="179"/>
      <c r="L3013" s="179"/>
      <c r="M3013" s="179"/>
      <c r="N3013" s="179"/>
      <c r="O3013" s="179"/>
      <c r="P3013" s="179"/>
      <c r="Q3013" s="179"/>
    </row>
    <row r="3014" spans="2:17" ht="15" customHeight="1" x14ac:dyDescent="0.3">
      <c r="B3014" s="169" t="str">
        <f>IF(Lançamentos!B3020="","",MONTH(Lançamentos!B3020))</f>
        <v/>
      </c>
      <c r="C3014" s="170" t="str">
        <f t="shared" si="48"/>
        <v/>
      </c>
      <c r="D3014" s="179"/>
      <c r="E3014" s="179"/>
      <c r="F3014" s="179"/>
      <c r="G3014" s="179"/>
      <c r="H3014" s="179"/>
      <c r="I3014" s="179"/>
      <c r="J3014" s="179"/>
      <c r="K3014" s="179"/>
      <c r="L3014" s="179"/>
      <c r="M3014" s="179"/>
      <c r="N3014" s="179"/>
      <c r="O3014" s="179"/>
      <c r="P3014" s="179"/>
      <c r="Q3014" s="179"/>
    </row>
    <row r="3015" spans="2:17" ht="15" customHeight="1" x14ac:dyDescent="0.3">
      <c r="B3015" s="169" t="str">
        <f>IF(Lançamentos!B3021="","",MONTH(Lançamentos!B3021))</f>
        <v/>
      </c>
      <c r="C3015" s="170" t="str">
        <f t="shared" si="48"/>
        <v/>
      </c>
      <c r="D3015" s="179"/>
      <c r="E3015" s="179"/>
      <c r="F3015" s="179"/>
      <c r="G3015" s="179"/>
      <c r="H3015" s="179"/>
      <c r="I3015" s="179"/>
      <c r="J3015" s="179"/>
      <c r="K3015" s="179"/>
      <c r="L3015" s="179"/>
      <c r="M3015" s="179"/>
      <c r="N3015" s="179"/>
      <c r="O3015" s="179"/>
      <c r="P3015" s="179"/>
      <c r="Q3015" s="179"/>
    </row>
    <row r="3016" spans="2:17" ht="15" customHeight="1" x14ac:dyDescent="0.3">
      <c r="B3016" s="169" t="str">
        <f>IF(Lançamentos!B3022="","",MONTH(Lançamentos!B3022))</f>
        <v/>
      </c>
      <c r="C3016" s="170" t="str">
        <f t="shared" si="48"/>
        <v/>
      </c>
      <c r="D3016" s="179"/>
      <c r="E3016" s="179"/>
      <c r="F3016" s="179"/>
      <c r="G3016" s="179"/>
      <c r="H3016" s="179"/>
      <c r="I3016" s="179"/>
      <c r="J3016" s="179"/>
      <c r="K3016" s="179"/>
      <c r="L3016" s="179"/>
      <c r="M3016" s="179"/>
      <c r="N3016" s="179"/>
      <c r="O3016" s="179"/>
      <c r="P3016" s="179"/>
      <c r="Q3016" s="179"/>
    </row>
    <row r="3017" spans="2:17" ht="15" customHeight="1" x14ac:dyDescent="0.3">
      <c r="B3017" s="169" t="str">
        <f>IF(Lançamentos!B3023="","",MONTH(Lançamentos!B3023))</f>
        <v/>
      </c>
      <c r="C3017" s="170" t="str">
        <f t="shared" si="48"/>
        <v/>
      </c>
      <c r="D3017" s="179"/>
      <c r="E3017" s="179"/>
      <c r="F3017" s="179"/>
      <c r="G3017" s="179"/>
      <c r="H3017" s="179"/>
      <c r="I3017" s="179"/>
      <c r="J3017" s="179"/>
      <c r="K3017" s="179"/>
      <c r="L3017" s="179"/>
      <c r="M3017" s="179"/>
      <c r="N3017" s="179"/>
      <c r="O3017" s="179"/>
      <c r="P3017" s="179"/>
      <c r="Q3017" s="179"/>
    </row>
    <row r="3018" spans="2:17" ht="15" customHeight="1" x14ac:dyDescent="0.3">
      <c r="B3018" s="169" t="str">
        <f>IF(Lançamentos!B3024="","",MONTH(Lançamentos!B3024))</f>
        <v/>
      </c>
      <c r="C3018" s="170" t="str">
        <f t="shared" si="48"/>
        <v/>
      </c>
      <c r="D3018" s="179"/>
      <c r="E3018" s="179"/>
      <c r="F3018" s="179"/>
      <c r="G3018" s="179"/>
      <c r="H3018" s="179"/>
      <c r="I3018" s="179"/>
      <c r="J3018" s="179"/>
      <c r="K3018" s="179"/>
      <c r="L3018" s="179"/>
      <c r="M3018" s="179"/>
      <c r="N3018" s="179"/>
      <c r="O3018" s="179"/>
      <c r="P3018" s="179"/>
      <c r="Q3018" s="179"/>
    </row>
    <row r="3019" spans="2:17" ht="15" customHeight="1" x14ac:dyDescent="0.3">
      <c r="B3019" s="169" t="str">
        <f>IF(Lançamentos!B3025="","",MONTH(Lançamentos!B3025))</f>
        <v/>
      </c>
      <c r="C3019" s="170" t="str">
        <f t="shared" si="48"/>
        <v/>
      </c>
      <c r="D3019" s="179"/>
      <c r="E3019" s="179"/>
      <c r="F3019" s="179"/>
      <c r="G3019" s="179"/>
      <c r="H3019" s="179"/>
      <c r="I3019" s="179"/>
      <c r="J3019" s="179"/>
      <c r="K3019" s="179"/>
      <c r="L3019" s="179"/>
      <c r="M3019" s="179"/>
      <c r="N3019" s="179"/>
      <c r="O3019" s="179"/>
      <c r="P3019" s="179"/>
      <c r="Q3019" s="179"/>
    </row>
    <row r="3020" spans="2:17" ht="15" customHeight="1" x14ac:dyDescent="0.3">
      <c r="B3020" s="169" t="str">
        <f>IF(Lançamentos!B3026="","",MONTH(Lançamentos!B3026))</f>
        <v/>
      </c>
      <c r="C3020" s="170" t="str">
        <f t="shared" si="48"/>
        <v/>
      </c>
      <c r="D3020" s="179"/>
      <c r="E3020" s="179"/>
      <c r="F3020" s="179"/>
      <c r="G3020" s="179"/>
      <c r="H3020" s="179"/>
      <c r="I3020" s="179"/>
      <c r="J3020" s="179"/>
      <c r="K3020" s="179"/>
      <c r="L3020" s="179"/>
      <c r="M3020" s="179"/>
      <c r="N3020" s="179"/>
      <c r="O3020" s="179"/>
      <c r="P3020" s="179"/>
      <c r="Q3020" s="179"/>
    </row>
    <row r="3021" spans="2:17" ht="15" customHeight="1" x14ac:dyDescent="0.3">
      <c r="B3021" s="169" t="str">
        <f>IF(Lançamentos!B3027="","",MONTH(Lançamentos!B3027))</f>
        <v/>
      </c>
      <c r="C3021" s="170" t="str">
        <f t="shared" si="48"/>
        <v/>
      </c>
      <c r="D3021" s="179"/>
      <c r="E3021" s="179"/>
      <c r="F3021" s="179"/>
      <c r="G3021" s="179"/>
      <c r="H3021" s="179"/>
      <c r="I3021" s="179"/>
      <c r="J3021" s="179"/>
      <c r="K3021" s="179"/>
      <c r="L3021" s="179"/>
      <c r="M3021" s="179"/>
      <c r="N3021" s="179"/>
      <c r="O3021" s="179"/>
      <c r="P3021" s="179"/>
      <c r="Q3021" s="179"/>
    </row>
    <row r="3022" spans="2:17" ht="15" customHeight="1" x14ac:dyDescent="0.3">
      <c r="B3022" s="169" t="str">
        <f>IF(Lançamentos!B3028="","",MONTH(Lançamentos!B3028))</f>
        <v/>
      </c>
      <c r="C3022" s="170" t="str">
        <f t="shared" si="48"/>
        <v/>
      </c>
      <c r="D3022" s="179"/>
      <c r="E3022" s="179"/>
      <c r="F3022" s="179"/>
      <c r="G3022" s="179"/>
      <c r="H3022" s="179"/>
      <c r="I3022" s="179"/>
      <c r="J3022" s="179"/>
      <c r="K3022" s="179"/>
      <c r="L3022" s="179"/>
      <c r="M3022" s="179"/>
      <c r="N3022" s="179"/>
      <c r="O3022" s="179"/>
      <c r="P3022" s="179"/>
      <c r="Q3022" s="179"/>
    </row>
    <row r="3023" spans="2:17" ht="15" customHeight="1" x14ac:dyDescent="0.3">
      <c r="B3023" s="169" t="str">
        <f>IF(Lançamentos!B3029="","",MONTH(Lançamentos!B3029))</f>
        <v/>
      </c>
      <c r="C3023" s="170" t="str">
        <f t="shared" si="48"/>
        <v/>
      </c>
      <c r="D3023" s="179"/>
      <c r="E3023" s="179"/>
      <c r="F3023" s="179"/>
      <c r="G3023" s="179"/>
      <c r="H3023" s="179"/>
      <c r="I3023" s="179"/>
      <c r="J3023" s="179"/>
      <c r="K3023" s="179"/>
      <c r="L3023" s="179"/>
      <c r="M3023" s="179"/>
      <c r="N3023" s="179"/>
      <c r="O3023" s="179"/>
      <c r="P3023" s="179"/>
      <c r="Q3023" s="179"/>
    </row>
    <row r="3024" spans="2:17" ht="15" customHeight="1" x14ac:dyDescent="0.3">
      <c r="B3024" s="169" t="str">
        <f>IF(Lançamentos!B3030="","",MONTH(Lançamentos!B3030))</f>
        <v/>
      </c>
      <c r="C3024" s="170" t="str">
        <f t="shared" si="48"/>
        <v/>
      </c>
      <c r="D3024" s="179"/>
      <c r="E3024" s="179"/>
      <c r="F3024" s="179"/>
      <c r="G3024" s="179"/>
      <c r="H3024" s="179"/>
      <c r="I3024" s="179"/>
      <c r="J3024" s="179"/>
      <c r="K3024" s="179"/>
      <c r="L3024" s="179"/>
      <c r="M3024" s="179"/>
      <c r="N3024" s="179"/>
      <c r="O3024" s="179"/>
      <c r="P3024" s="179"/>
      <c r="Q3024" s="179"/>
    </row>
    <row r="3025" spans="2:17" ht="15" customHeight="1" x14ac:dyDescent="0.3">
      <c r="B3025" s="169" t="str">
        <f>IF(Lançamentos!B3031="","",MONTH(Lançamentos!B3031))</f>
        <v/>
      </c>
      <c r="C3025" s="170" t="str">
        <f t="shared" si="48"/>
        <v/>
      </c>
      <c r="D3025" s="179"/>
      <c r="E3025" s="179"/>
      <c r="F3025" s="179"/>
      <c r="G3025" s="179"/>
      <c r="H3025" s="179"/>
      <c r="I3025" s="179"/>
      <c r="J3025" s="179"/>
      <c r="K3025" s="179"/>
      <c r="L3025" s="179"/>
      <c r="M3025" s="179"/>
      <c r="N3025" s="179"/>
      <c r="O3025" s="179"/>
      <c r="P3025" s="179"/>
      <c r="Q3025" s="179"/>
    </row>
    <row r="3026" spans="2:17" ht="15" customHeight="1" x14ac:dyDescent="0.3">
      <c r="B3026" s="169" t="str">
        <f>IF(Lançamentos!B3032="","",MONTH(Lançamentos!B3032))</f>
        <v/>
      </c>
      <c r="C3026" s="170" t="str">
        <f t="shared" si="48"/>
        <v/>
      </c>
      <c r="D3026" s="179"/>
      <c r="E3026" s="179"/>
      <c r="F3026" s="179"/>
      <c r="G3026" s="179"/>
      <c r="H3026" s="179"/>
      <c r="I3026" s="179"/>
      <c r="J3026" s="179"/>
      <c r="K3026" s="179"/>
      <c r="L3026" s="179"/>
      <c r="M3026" s="179"/>
      <c r="N3026" s="179"/>
      <c r="O3026" s="179"/>
      <c r="P3026" s="179"/>
      <c r="Q3026" s="179"/>
    </row>
    <row r="3027" spans="2:17" ht="15" customHeight="1" x14ac:dyDescent="0.3">
      <c r="B3027" s="169" t="str">
        <f>IF(Lançamentos!B3033="","",MONTH(Lançamentos!B3033))</f>
        <v/>
      </c>
      <c r="C3027" s="170" t="str">
        <f t="shared" si="48"/>
        <v/>
      </c>
      <c r="D3027" s="179"/>
      <c r="E3027" s="179"/>
      <c r="F3027" s="179"/>
      <c r="G3027" s="179"/>
      <c r="H3027" s="179"/>
      <c r="I3027" s="179"/>
      <c r="J3027" s="179"/>
      <c r="K3027" s="179"/>
      <c r="L3027" s="179"/>
      <c r="M3027" s="179"/>
      <c r="N3027" s="179"/>
      <c r="O3027" s="179"/>
      <c r="P3027" s="179"/>
      <c r="Q3027" s="179"/>
    </row>
    <row r="3028" spans="2:17" ht="15" customHeight="1" x14ac:dyDescent="0.3">
      <c r="B3028" s="169" t="str">
        <f>IF(Lançamentos!B3034="","",MONTH(Lançamentos!B3034))</f>
        <v/>
      </c>
      <c r="C3028" s="170" t="str">
        <f t="shared" si="48"/>
        <v/>
      </c>
      <c r="D3028" s="179"/>
      <c r="E3028" s="179"/>
      <c r="F3028" s="179"/>
      <c r="G3028" s="179"/>
      <c r="H3028" s="179"/>
      <c r="I3028" s="179"/>
      <c r="J3028" s="179"/>
      <c r="K3028" s="179"/>
      <c r="L3028" s="179"/>
      <c r="M3028" s="179"/>
      <c r="N3028" s="179"/>
      <c r="O3028" s="179"/>
      <c r="P3028" s="179"/>
      <c r="Q3028" s="179"/>
    </row>
    <row r="3029" spans="2:17" ht="15" customHeight="1" x14ac:dyDescent="0.3">
      <c r="B3029" s="169" t="str">
        <f>IF(Lançamentos!B3035="","",MONTH(Lançamentos!B3035))</f>
        <v/>
      </c>
      <c r="C3029" s="170" t="str">
        <f t="shared" si="48"/>
        <v/>
      </c>
      <c r="D3029" s="179"/>
      <c r="E3029" s="179"/>
      <c r="F3029" s="179"/>
      <c r="G3029" s="179"/>
      <c r="H3029" s="179"/>
      <c r="I3029" s="179"/>
      <c r="J3029" s="179"/>
      <c r="K3029" s="179"/>
      <c r="L3029" s="179"/>
      <c r="M3029" s="179"/>
      <c r="N3029" s="179"/>
      <c r="O3029" s="179"/>
      <c r="P3029" s="179"/>
      <c r="Q3029" s="179"/>
    </row>
    <row r="3030" spans="2:17" ht="15" customHeight="1" x14ac:dyDescent="0.3">
      <c r="B3030" s="169" t="str">
        <f>IF(Lançamentos!B3036="","",MONTH(Lançamentos!B3036))</f>
        <v/>
      </c>
      <c r="C3030" s="170" t="str">
        <f t="shared" si="48"/>
        <v/>
      </c>
      <c r="D3030" s="179"/>
      <c r="E3030" s="179"/>
      <c r="F3030" s="179"/>
      <c r="G3030" s="179"/>
      <c r="H3030" s="179"/>
      <c r="I3030" s="179"/>
      <c r="J3030" s="179"/>
      <c r="K3030" s="179"/>
      <c r="L3030" s="179"/>
      <c r="M3030" s="179"/>
      <c r="N3030" s="179"/>
      <c r="O3030" s="179"/>
      <c r="P3030" s="179"/>
      <c r="Q3030" s="179"/>
    </row>
    <row r="3031" spans="2:17" ht="15" customHeight="1" x14ac:dyDescent="0.3">
      <c r="B3031" s="169" t="str">
        <f>IF(Lançamentos!B3037="","",MONTH(Lançamentos!B3037))</f>
        <v/>
      </c>
      <c r="C3031" s="170" t="str">
        <f t="shared" si="48"/>
        <v/>
      </c>
      <c r="D3031" s="179"/>
      <c r="E3031" s="179"/>
      <c r="F3031" s="179"/>
      <c r="G3031" s="179"/>
      <c r="H3031" s="179"/>
      <c r="I3031" s="179"/>
      <c r="J3031" s="179"/>
      <c r="K3031" s="179"/>
      <c r="L3031" s="179"/>
      <c r="M3031" s="179"/>
      <c r="N3031" s="179"/>
      <c r="O3031" s="179"/>
      <c r="P3031" s="179"/>
      <c r="Q3031" s="179"/>
    </row>
    <row r="3032" spans="2:17" ht="15" customHeight="1" x14ac:dyDescent="0.3">
      <c r="B3032" s="169" t="str">
        <f>IF(Lançamentos!B3038="","",MONTH(Lançamentos!B3038))</f>
        <v/>
      </c>
      <c r="C3032" s="170" t="str">
        <f t="shared" si="48"/>
        <v/>
      </c>
      <c r="D3032" s="179"/>
      <c r="E3032" s="179"/>
      <c r="F3032" s="179"/>
      <c r="G3032" s="179"/>
      <c r="H3032" s="179"/>
      <c r="I3032" s="179"/>
      <c r="J3032" s="179"/>
      <c r="K3032" s="179"/>
      <c r="L3032" s="179"/>
      <c r="M3032" s="179"/>
      <c r="N3032" s="179"/>
      <c r="O3032" s="179"/>
      <c r="P3032" s="179"/>
      <c r="Q3032" s="179"/>
    </row>
    <row r="3033" spans="2:17" ht="15" customHeight="1" x14ac:dyDescent="0.3">
      <c r="B3033" s="169" t="str">
        <f>IF(Lançamentos!B3039="","",MONTH(Lançamentos!B3039))</f>
        <v/>
      </c>
      <c r="C3033" s="170" t="str">
        <f t="shared" si="48"/>
        <v/>
      </c>
      <c r="D3033" s="179"/>
      <c r="E3033" s="179"/>
      <c r="F3033" s="179"/>
      <c r="G3033" s="179"/>
      <c r="H3033" s="179"/>
      <c r="I3033" s="179"/>
      <c r="J3033" s="179"/>
      <c r="K3033" s="179"/>
      <c r="L3033" s="179"/>
      <c r="M3033" s="179"/>
      <c r="N3033" s="179"/>
      <c r="O3033" s="179"/>
      <c r="P3033" s="179"/>
      <c r="Q3033" s="179"/>
    </row>
    <row r="3034" spans="2:17" ht="15" customHeight="1" x14ac:dyDescent="0.3">
      <c r="B3034" s="169" t="str">
        <f>IF(Lançamentos!B3040="","",MONTH(Lançamentos!B3040))</f>
        <v/>
      </c>
      <c r="C3034" s="170" t="str">
        <f t="shared" si="48"/>
        <v/>
      </c>
      <c r="D3034" s="179"/>
      <c r="E3034" s="179"/>
      <c r="F3034" s="179"/>
      <c r="G3034" s="179"/>
      <c r="H3034" s="179"/>
      <c r="I3034" s="179"/>
      <c r="J3034" s="179"/>
      <c r="K3034" s="179"/>
      <c r="L3034" s="179"/>
      <c r="M3034" s="179"/>
      <c r="N3034" s="179"/>
      <c r="O3034" s="179"/>
      <c r="P3034" s="179"/>
      <c r="Q3034" s="179"/>
    </row>
    <row r="3035" spans="2:17" ht="15" customHeight="1" x14ac:dyDescent="0.3">
      <c r="B3035" s="169" t="str">
        <f>IF(Lançamentos!B3041="","",MONTH(Lançamentos!B3041))</f>
        <v/>
      </c>
      <c r="C3035" s="170" t="str">
        <f t="shared" si="48"/>
        <v/>
      </c>
      <c r="D3035" s="179"/>
      <c r="E3035" s="179"/>
      <c r="F3035" s="179"/>
      <c r="G3035" s="179"/>
      <c r="H3035" s="179"/>
      <c r="I3035" s="179"/>
      <c r="J3035" s="179"/>
      <c r="K3035" s="179"/>
      <c r="L3035" s="179"/>
      <c r="M3035" s="179"/>
      <c r="N3035" s="179"/>
      <c r="O3035" s="179"/>
      <c r="P3035" s="179"/>
      <c r="Q3035" s="179"/>
    </row>
    <row r="3036" spans="2:17" ht="15" customHeight="1" x14ac:dyDescent="0.3">
      <c r="B3036" s="169" t="str">
        <f>IF(Lançamentos!B3042="","",MONTH(Lançamentos!B3042))</f>
        <v/>
      </c>
      <c r="C3036" s="170" t="str">
        <f t="shared" si="48"/>
        <v/>
      </c>
      <c r="D3036" s="179"/>
      <c r="E3036" s="179"/>
      <c r="F3036" s="179"/>
      <c r="G3036" s="179"/>
      <c r="H3036" s="179"/>
      <c r="I3036" s="179"/>
      <c r="J3036" s="179"/>
      <c r="K3036" s="179"/>
      <c r="L3036" s="179"/>
      <c r="M3036" s="179"/>
      <c r="N3036" s="179"/>
      <c r="O3036" s="179"/>
      <c r="P3036" s="179"/>
      <c r="Q3036" s="179"/>
    </row>
    <row r="3037" spans="2:17" ht="15" customHeight="1" x14ac:dyDescent="0.3">
      <c r="B3037" s="169" t="str">
        <f>IF(Lançamentos!B3043="","",MONTH(Lançamentos!B3043))</f>
        <v/>
      </c>
      <c r="C3037" s="170" t="str">
        <f t="shared" si="48"/>
        <v/>
      </c>
      <c r="D3037" s="179"/>
      <c r="E3037" s="179"/>
      <c r="F3037" s="179"/>
      <c r="G3037" s="179"/>
      <c r="H3037" s="179"/>
      <c r="I3037" s="179"/>
      <c r="J3037" s="179"/>
      <c r="K3037" s="179"/>
      <c r="L3037" s="179"/>
      <c r="M3037" s="179"/>
      <c r="N3037" s="179"/>
      <c r="O3037" s="179"/>
      <c r="P3037" s="179"/>
      <c r="Q3037" s="179"/>
    </row>
    <row r="3038" spans="2:17" ht="15" customHeight="1" x14ac:dyDescent="0.3">
      <c r="B3038" s="169" t="str">
        <f>IF(Lançamentos!B3044="","",MONTH(Lançamentos!B3044))</f>
        <v/>
      </c>
      <c r="C3038" s="170" t="str">
        <f t="shared" si="48"/>
        <v/>
      </c>
      <c r="D3038" s="179"/>
      <c r="E3038" s="179"/>
      <c r="F3038" s="179"/>
      <c r="G3038" s="179"/>
      <c r="H3038" s="179"/>
      <c r="I3038" s="179"/>
      <c r="J3038" s="179"/>
      <c r="K3038" s="179"/>
      <c r="L3038" s="179"/>
      <c r="M3038" s="179"/>
      <c r="N3038" s="179"/>
      <c r="O3038" s="179"/>
      <c r="P3038" s="179"/>
      <c r="Q3038" s="179"/>
    </row>
    <row r="3039" spans="2:17" ht="15" customHeight="1" x14ac:dyDescent="0.3">
      <c r="B3039" s="169" t="str">
        <f>IF(Lançamentos!B3045="","",MONTH(Lançamentos!B3045))</f>
        <v/>
      </c>
      <c r="C3039" s="170" t="str">
        <f t="shared" si="48"/>
        <v/>
      </c>
      <c r="D3039" s="179"/>
      <c r="E3039" s="179"/>
      <c r="F3039" s="179"/>
      <c r="G3039" s="179"/>
      <c r="H3039" s="179"/>
      <c r="I3039" s="179"/>
      <c r="J3039" s="179"/>
      <c r="K3039" s="179"/>
      <c r="L3039" s="179"/>
      <c r="M3039" s="179"/>
      <c r="N3039" s="179"/>
      <c r="O3039" s="179"/>
      <c r="P3039" s="179"/>
      <c r="Q3039" s="179"/>
    </row>
    <row r="3040" spans="2:17" ht="15" customHeight="1" x14ac:dyDescent="0.3">
      <c r="B3040" s="169" t="str">
        <f>IF(Lançamentos!B3046="","",MONTH(Lançamentos!B3046))</f>
        <v/>
      </c>
      <c r="C3040" s="170" t="str">
        <f t="shared" si="48"/>
        <v/>
      </c>
      <c r="D3040" s="179"/>
      <c r="E3040" s="179"/>
      <c r="F3040" s="179"/>
      <c r="G3040" s="179"/>
      <c r="H3040" s="179"/>
      <c r="I3040" s="179"/>
      <c r="J3040" s="179"/>
      <c r="K3040" s="179"/>
      <c r="L3040" s="179"/>
      <c r="M3040" s="179"/>
      <c r="N3040" s="179"/>
      <c r="O3040" s="179"/>
      <c r="P3040" s="179"/>
      <c r="Q3040" s="179"/>
    </row>
    <row r="3041" spans="2:17" ht="15" customHeight="1" x14ac:dyDescent="0.3">
      <c r="B3041" s="169" t="str">
        <f>IF(Lançamentos!B3047="","",MONTH(Lançamentos!B3047))</f>
        <v/>
      </c>
      <c r="C3041" s="170" t="str">
        <f t="shared" si="48"/>
        <v/>
      </c>
      <c r="D3041" s="179"/>
      <c r="E3041" s="179"/>
      <c r="F3041" s="179"/>
      <c r="G3041" s="179"/>
      <c r="H3041" s="179"/>
      <c r="I3041" s="179"/>
      <c r="J3041" s="179"/>
      <c r="K3041" s="179"/>
      <c r="L3041" s="179"/>
      <c r="M3041" s="179"/>
      <c r="N3041" s="179"/>
      <c r="O3041" s="179"/>
      <c r="P3041" s="179"/>
      <c r="Q3041" s="179"/>
    </row>
    <row r="3042" spans="2:17" ht="15" customHeight="1" x14ac:dyDescent="0.3">
      <c r="B3042" s="169" t="str">
        <f>IF(Lançamentos!B3048="","",MONTH(Lançamentos!B3048))</f>
        <v/>
      </c>
      <c r="C3042" s="170" t="str">
        <f t="shared" si="48"/>
        <v/>
      </c>
      <c r="D3042" s="179"/>
      <c r="E3042" s="179"/>
      <c r="F3042" s="179"/>
      <c r="G3042" s="179"/>
      <c r="H3042" s="179"/>
      <c r="I3042" s="179"/>
      <c r="J3042" s="179"/>
      <c r="K3042" s="179"/>
      <c r="L3042" s="179"/>
      <c r="M3042" s="179"/>
      <c r="N3042" s="179"/>
      <c r="O3042" s="179"/>
      <c r="P3042" s="179"/>
      <c r="Q3042" s="179"/>
    </row>
    <row r="3043" spans="2:17" ht="15" customHeight="1" x14ac:dyDescent="0.3">
      <c r="B3043" s="169" t="str">
        <f>IF(Lançamentos!B3049="","",MONTH(Lançamentos!B3049))</f>
        <v/>
      </c>
      <c r="C3043" s="170" t="str">
        <f t="shared" si="48"/>
        <v/>
      </c>
      <c r="D3043" s="179"/>
      <c r="E3043" s="179"/>
      <c r="F3043" s="179"/>
      <c r="G3043" s="179"/>
      <c r="H3043" s="179"/>
      <c r="I3043" s="179"/>
      <c r="J3043" s="179"/>
      <c r="K3043" s="179"/>
      <c r="L3043" s="179"/>
      <c r="M3043" s="179"/>
      <c r="N3043" s="179"/>
      <c r="O3043" s="179"/>
      <c r="P3043" s="179"/>
      <c r="Q3043" s="179"/>
    </row>
    <row r="3044" spans="2:17" ht="15" customHeight="1" x14ac:dyDescent="0.3">
      <c r="B3044" s="169" t="str">
        <f>IF(Lançamentos!B3050="","",MONTH(Lançamentos!B3050))</f>
        <v/>
      </c>
      <c r="C3044" s="170" t="str">
        <f t="shared" si="48"/>
        <v/>
      </c>
      <c r="D3044" s="179"/>
      <c r="E3044" s="179"/>
      <c r="F3044" s="179"/>
      <c r="G3044" s="179"/>
      <c r="H3044" s="179"/>
      <c r="I3044" s="179"/>
      <c r="J3044" s="179"/>
      <c r="K3044" s="179"/>
      <c r="L3044" s="179"/>
      <c r="M3044" s="179"/>
      <c r="N3044" s="179"/>
      <c r="O3044" s="179"/>
      <c r="P3044" s="179"/>
      <c r="Q3044" s="179"/>
    </row>
    <row r="3045" spans="2:17" ht="15" customHeight="1" x14ac:dyDescent="0.3">
      <c r="B3045" s="169" t="str">
        <f>IF(Lançamentos!B3051="","",MONTH(Lançamentos!B3051))</f>
        <v/>
      </c>
      <c r="C3045" s="170" t="str">
        <f t="shared" si="48"/>
        <v/>
      </c>
      <c r="D3045" s="179"/>
      <c r="E3045" s="179"/>
      <c r="F3045" s="179"/>
      <c r="G3045" s="179"/>
      <c r="H3045" s="179"/>
      <c r="I3045" s="179"/>
      <c r="J3045" s="179"/>
      <c r="K3045" s="179"/>
      <c r="L3045" s="179"/>
      <c r="M3045" s="179"/>
      <c r="N3045" s="179"/>
      <c r="O3045" s="179"/>
      <c r="P3045" s="179"/>
      <c r="Q3045" s="179"/>
    </row>
    <row r="3046" spans="2:17" ht="15" customHeight="1" x14ac:dyDescent="0.3">
      <c r="B3046" s="169" t="str">
        <f>IF(Lançamentos!B3052="","",MONTH(Lançamentos!B3052))</f>
        <v/>
      </c>
      <c r="C3046" s="170" t="str">
        <f t="shared" si="48"/>
        <v/>
      </c>
      <c r="D3046" s="179"/>
      <c r="E3046" s="179"/>
      <c r="F3046" s="179"/>
      <c r="G3046" s="179"/>
      <c r="H3046" s="179"/>
      <c r="I3046" s="179"/>
      <c r="J3046" s="179"/>
      <c r="K3046" s="179"/>
      <c r="L3046" s="179"/>
      <c r="M3046" s="179"/>
      <c r="N3046" s="179"/>
      <c r="O3046" s="179"/>
      <c r="P3046" s="179"/>
      <c r="Q3046" s="179"/>
    </row>
    <row r="3047" spans="2:17" ht="15" customHeight="1" x14ac:dyDescent="0.3">
      <c r="B3047" s="169" t="str">
        <f>IF(Lançamentos!B3053="","",MONTH(Lançamentos!B3053))</f>
        <v/>
      </c>
      <c r="C3047" s="170" t="str">
        <f t="shared" si="48"/>
        <v/>
      </c>
      <c r="D3047" s="179"/>
      <c r="E3047" s="179"/>
      <c r="F3047" s="179"/>
      <c r="G3047" s="179"/>
      <c r="H3047" s="179"/>
      <c r="I3047" s="179"/>
      <c r="J3047" s="179"/>
      <c r="K3047" s="179"/>
      <c r="L3047" s="179"/>
      <c r="M3047" s="179"/>
      <c r="N3047" s="179"/>
      <c r="O3047" s="179"/>
      <c r="P3047" s="179"/>
      <c r="Q3047" s="179"/>
    </row>
    <row r="3048" spans="2:17" ht="15" customHeight="1" x14ac:dyDescent="0.3">
      <c r="B3048" s="169" t="str">
        <f>IF(Lançamentos!B3054="","",MONTH(Lançamentos!B3054))</f>
        <v/>
      </c>
      <c r="C3048" s="170" t="str">
        <f t="shared" si="48"/>
        <v/>
      </c>
      <c r="D3048" s="179"/>
      <c r="E3048" s="179"/>
      <c r="F3048" s="179"/>
      <c r="G3048" s="179"/>
      <c r="H3048" s="179"/>
      <c r="I3048" s="179"/>
      <c r="J3048" s="179"/>
      <c r="K3048" s="179"/>
      <c r="L3048" s="179"/>
      <c r="M3048" s="179"/>
      <c r="N3048" s="179"/>
      <c r="O3048" s="179"/>
      <c r="P3048" s="179"/>
      <c r="Q3048" s="179"/>
    </row>
    <row r="3049" spans="2:17" ht="15" customHeight="1" x14ac:dyDescent="0.3">
      <c r="B3049" s="169" t="str">
        <f>IF(Lançamentos!B3055="","",MONTH(Lançamentos!B3055))</f>
        <v/>
      </c>
      <c r="C3049" s="170" t="str">
        <f t="shared" si="48"/>
        <v/>
      </c>
      <c r="D3049" s="179"/>
      <c r="E3049" s="179"/>
      <c r="F3049" s="179"/>
      <c r="G3049" s="179"/>
      <c r="H3049" s="179"/>
      <c r="I3049" s="179"/>
      <c r="J3049" s="179"/>
      <c r="K3049" s="179"/>
      <c r="L3049" s="179"/>
      <c r="M3049" s="179"/>
      <c r="N3049" s="179"/>
      <c r="O3049" s="179"/>
      <c r="P3049" s="179"/>
      <c r="Q3049" s="179"/>
    </row>
    <row r="3050" spans="2:17" ht="15" customHeight="1" x14ac:dyDescent="0.3">
      <c r="B3050" s="169" t="str">
        <f>IF(Lançamentos!B3056="","",MONTH(Lançamentos!B3056))</f>
        <v/>
      </c>
      <c r="C3050" s="170" t="str">
        <f t="shared" si="48"/>
        <v/>
      </c>
      <c r="D3050" s="179"/>
      <c r="E3050" s="179"/>
      <c r="F3050" s="179"/>
      <c r="G3050" s="179"/>
      <c r="H3050" s="179"/>
      <c r="I3050" s="179"/>
      <c r="J3050" s="179"/>
      <c r="K3050" s="179"/>
      <c r="L3050" s="179"/>
      <c r="M3050" s="179"/>
      <c r="N3050" s="179"/>
      <c r="O3050" s="179"/>
      <c r="P3050" s="179"/>
      <c r="Q3050" s="179"/>
    </row>
    <row r="3051" spans="2:17" ht="15" customHeight="1" x14ac:dyDescent="0.3">
      <c r="B3051" s="169" t="str">
        <f>IF(Lançamentos!B3057="","",MONTH(Lançamentos!B3057))</f>
        <v/>
      </c>
      <c r="C3051" s="170" t="str">
        <f t="shared" si="48"/>
        <v/>
      </c>
      <c r="D3051" s="179"/>
      <c r="E3051" s="179"/>
      <c r="F3051" s="179"/>
      <c r="G3051" s="179"/>
      <c r="H3051" s="179"/>
      <c r="I3051" s="179"/>
      <c r="J3051" s="179"/>
      <c r="K3051" s="179"/>
      <c r="L3051" s="179"/>
      <c r="M3051" s="179"/>
      <c r="N3051" s="179"/>
      <c r="O3051" s="179"/>
      <c r="P3051" s="179"/>
      <c r="Q3051" s="179"/>
    </row>
    <row r="3052" spans="2:17" ht="15" customHeight="1" x14ac:dyDescent="0.3">
      <c r="B3052" s="169" t="str">
        <f>IF(Lançamentos!B3058="","",MONTH(Lançamentos!B3058))</f>
        <v/>
      </c>
      <c r="C3052" s="170" t="str">
        <f t="shared" si="48"/>
        <v/>
      </c>
      <c r="D3052" s="179"/>
      <c r="E3052" s="179"/>
      <c r="F3052" s="179"/>
      <c r="G3052" s="179"/>
      <c r="H3052" s="179"/>
      <c r="I3052" s="179"/>
      <c r="J3052" s="179"/>
      <c r="K3052" s="179"/>
      <c r="L3052" s="179"/>
      <c r="M3052" s="179"/>
      <c r="N3052" s="179"/>
      <c r="O3052" s="179"/>
      <c r="P3052" s="179"/>
      <c r="Q3052" s="179"/>
    </row>
    <row r="3053" spans="2:17" ht="15" customHeight="1" x14ac:dyDescent="0.3">
      <c r="B3053" s="169" t="str">
        <f>IF(Lançamentos!B3059="","",MONTH(Lançamentos!B3059))</f>
        <v/>
      </c>
      <c r="C3053" s="170" t="str">
        <f t="shared" si="48"/>
        <v/>
      </c>
      <c r="D3053" s="179"/>
      <c r="E3053" s="179"/>
      <c r="F3053" s="179"/>
      <c r="G3053" s="179"/>
      <c r="H3053" s="179"/>
      <c r="I3053" s="179"/>
      <c r="J3053" s="179"/>
      <c r="K3053" s="179"/>
      <c r="L3053" s="179"/>
      <c r="M3053" s="179"/>
      <c r="N3053" s="179"/>
      <c r="O3053" s="179"/>
      <c r="P3053" s="179"/>
      <c r="Q3053" s="179"/>
    </row>
    <row r="3054" spans="2:17" ht="15" customHeight="1" x14ac:dyDescent="0.3">
      <c r="B3054" s="169" t="str">
        <f>IF(Lançamentos!B3060="","",MONTH(Lançamentos!B3060))</f>
        <v/>
      </c>
      <c r="C3054" s="170" t="str">
        <f t="shared" si="48"/>
        <v/>
      </c>
      <c r="D3054" s="179"/>
      <c r="E3054" s="179"/>
      <c r="F3054" s="179"/>
      <c r="G3054" s="179"/>
      <c r="H3054" s="179"/>
      <c r="I3054" s="179"/>
      <c r="J3054" s="179"/>
      <c r="K3054" s="179"/>
      <c r="L3054" s="179"/>
      <c r="M3054" s="179"/>
      <c r="N3054" s="179"/>
      <c r="O3054" s="179"/>
      <c r="P3054" s="179"/>
      <c r="Q3054" s="179"/>
    </row>
    <row r="3055" spans="2:17" ht="15" customHeight="1" x14ac:dyDescent="0.3">
      <c r="B3055" s="169" t="str">
        <f>IF(Lançamentos!B3061="","",MONTH(Lançamentos!B3061))</f>
        <v/>
      </c>
      <c r="C3055" s="170" t="str">
        <f t="shared" si="48"/>
        <v/>
      </c>
      <c r="D3055" s="179"/>
      <c r="E3055" s="179"/>
      <c r="F3055" s="179"/>
      <c r="G3055" s="179"/>
      <c r="H3055" s="179"/>
      <c r="I3055" s="179"/>
      <c r="J3055" s="179"/>
      <c r="K3055" s="179"/>
      <c r="L3055" s="179"/>
      <c r="M3055" s="179"/>
      <c r="N3055" s="179"/>
      <c r="O3055" s="179"/>
      <c r="P3055" s="179"/>
      <c r="Q3055" s="179"/>
    </row>
    <row r="3056" spans="2:17" ht="15" customHeight="1" x14ac:dyDescent="0.3">
      <c r="B3056" s="169" t="str">
        <f>IF(Lançamentos!B3062="","",MONTH(Lançamentos!B3062))</f>
        <v/>
      </c>
      <c r="C3056" s="170" t="str">
        <f t="shared" si="48"/>
        <v/>
      </c>
      <c r="D3056" s="179"/>
      <c r="E3056" s="179"/>
      <c r="F3056" s="179"/>
      <c r="G3056" s="179"/>
      <c r="H3056" s="179"/>
      <c r="I3056" s="179"/>
      <c r="J3056" s="179"/>
      <c r="K3056" s="179"/>
      <c r="L3056" s="179"/>
      <c r="M3056" s="179"/>
      <c r="N3056" s="179"/>
      <c r="O3056" s="179"/>
      <c r="P3056" s="179"/>
      <c r="Q3056" s="179"/>
    </row>
    <row r="3057" spans="2:17" ht="15" customHeight="1" x14ac:dyDescent="0.3">
      <c r="B3057" s="169" t="str">
        <f>IF(Lançamentos!B3063="","",MONTH(Lançamentos!B3063))</f>
        <v/>
      </c>
      <c r="C3057" s="170" t="str">
        <f t="shared" si="48"/>
        <v/>
      </c>
      <c r="D3057" s="179"/>
      <c r="E3057" s="179"/>
      <c r="F3057" s="179"/>
      <c r="G3057" s="179"/>
      <c r="H3057" s="179"/>
      <c r="I3057" s="179"/>
      <c r="J3057" s="179"/>
      <c r="K3057" s="179"/>
      <c r="L3057" s="179"/>
      <c r="M3057" s="179"/>
      <c r="N3057" s="179"/>
      <c r="O3057" s="179"/>
      <c r="P3057" s="179"/>
      <c r="Q3057" s="179"/>
    </row>
    <row r="3058" spans="2:17" ht="15" customHeight="1" x14ac:dyDescent="0.3">
      <c r="B3058" s="169" t="str">
        <f>IF(Lançamentos!B3064="","",MONTH(Lançamentos!B3064))</f>
        <v/>
      </c>
      <c r="C3058" s="170" t="str">
        <f t="shared" si="48"/>
        <v/>
      </c>
      <c r="D3058" s="179"/>
      <c r="E3058" s="179"/>
      <c r="F3058" s="179"/>
      <c r="G3058" s="179"/>
      <c r="H3058" s="179"/>
      <c r="I3058" s="179"/>
      <c r="J3058" s="179"/>
      <c r="K3058" s="179"/>
      <c r="L3058" s="179"/>
      <c r="M3058" s="179"/>
      <c r="N3058" s="179"/>
      <c r="O3058" s="179"/>
      <c r="P3058" s="179"/>
      <c r="Q3058" s="179"/>
    </row>
    <row r="3059" spans="2:17" ht="15" customHeight="1" x14ac:dyDescent="0.3">
      <c r="B3059" s="169" t="str">
        <f>IF(Lançamentos!B3065="","",MONTH(Lançamentos!B3065))</f>
        <v/>
      </c>
      <c r="C3059" s="170" t="str">
        <f t="shared" si="48"/>
        <v/>
      </c>
      <c r="D3059" s="179"/>
      <c r="E3059" s="179"/>
      <c r="F3059" s="179"/>
      <c r="G3059" s="179"/>
      <c r="H3059" s="179"/>
      <c r="I3059" s="179"/>
      <c r="J3059" s="179"/>
      <c r="K3059" s="179"/>
      <c r="L3059" s="179"/>
      <c r="M3059" s="179"/>
      <c r="N3059" s="179"/>
      <c r="O3059" s="179"/>
      <c r="P3059" s="179"/>
      <c r="Q3059" s="179"/>
    </row>
    <row r="3060" spans="2:17" ht="15" customHeight="1" x14ac:dyDescent="0.3">
      <c r="B3060" s="169" t="str">
        <f>IF(Lançamentos!B3066="","",MONTH(Lançamentos!B3066))</f>
        <v/>
      </c>
      <c r="C3060" s="170" t="str">
        <f t="shared" si="48"/>
        <v/>
      </c>
      <c r="D3060" s="179"/>
      <c r="E3060" s="179"/>
      <c r="F3060" s="179"/>
      <c r="G3060" s="179"/>
      <c r="H3060" s="179"/>
      <c r="I3060" s="179"/>
      <c r="J3060" s="179"/>
      <c r="K3060" s="179"/>
      <c r="L3060" s="179"/>
      <c r="M3060" s="179"/>
      <c r="N3060" s="179"/>
      <c r="O3060" s="179"/>
      <c r="P3060" s="179"/>
      <c r="Q3060" s="179"/>
    </row>
    <row r="3061" spans="2:17" ht="15" customHeight="1" x14ac:dyDescent="0.3">
      <c r="B3061" s="169" t="str">
        <f>IF(Lançamentos!B3067="","",MONTH(Lançamentos!B3067))</f>
        <v/>
      </c>
      <c r="C3061" s="170" t="str">
        <f t="shared" si="48"/>
        <v/>
      </c>
      <c r="D3061" s="179"/>
      <c r="E3061" s="179"/>
      <c r="F3061" s="179"/>
      <c r="G3061" s="179"/>
      <c r="H3061" s="179"/>
      <c r="I3061" s="179"/>
      <c r="J3061" s="179"/>
      <c r="K3061" s="179"/>
      <c r="L3061" s="179"/>
      <c r="M3061" s="179"/>
      <c r="N3061" s="179"/>
      <c r="O3061" s="179"/>
      <c r="P3061" s="179"/>
      <c r="Q3061" s="179"/>
    </row>
    <row r="3062" spans="2:17" ht="15" customHeight="1" x14ac:dyDescent="0.3">
      <c r="B3062" s="169" t="str">
        <f>IF(Lançamentos!B3068="","",MONTH(Lançamentos!B3068))</f>
        <v/>
      </c>
      <c r="C3062" s="170" t="str">
        <f t="shared" si="48"/>
        <v/>
      </c>
      <c r="D3062" s="179"/>
      <c r="E3062" s="179"/>
      <c r="F3062" s="179"/>
      <c r="G3062" s="179"/>
      <c r="H3062" s="179"/>
      <c r="I3062" s="179"/>
      <c r="J3062" s="179"/>
      <c r="K3062" s="179"/>
      <c r="L3062" s="179"/>
      <c r="M3062" s="179"/>
      <c r="N3062" s="179"/>
      <c r="O3062" s="179"/>
      <c r="P3062" s="179"/>
      <c r="Q3062" s="179"/>
    </row>
    <row r="3063" spans="2:17" ht="15" customHeight="1" x14ac:dyDescent="0.3">
      <c r="B3063" s="169" t="str">
        <f>IF(Lançamentos!B3069="","",MONTH(Lançamentos!B3069))</f>
        <v/>
      </c>
      <c r="C3063" s="170" t="str">
        <f t="shared" si="48"/>
        <v/>
      </c>
      <c r="D3063" s="179"/>
      <c r="E3063" s="179"/>
      <c r="F3063" s="179"/>
      <c r="G3063" s="179"/>
      <c r="H3063" s="179"/>
      <c r="I3063" s="179"/>
      <c r="J3063" s="179"/>
      <c r="K3063" s="179"/>
      <c r="L3063" s="179"/>
      <c r="M3063" s="179"/>
      <c r="N3063" s="179"/>
      <c r="O3063" s="179"/>
      <c r="P3063" s="179"/>
      <c r="Q3063" s="179"/>
    </row>
    <row r="3064" spans="2:17" ht="15" customHeight="1" x14ac:dyDescent="0.3">
      <c r="B3064" s="169" t="str">
        <f>IF(Lançamentos!B3070="","",MONTH(Lançamentos!B3070))</f>
        <v/>
      </c>
      <c r="C3064" s="170" t="str">
        <f t="shared" si="48"/>
        <v/>
      </c>
      <c r="D3064" s="179"/>
      <c r="E3064" s="179"/>
      <c r="F3064" s="179"/>
      <c r="G3064" s="179"/>
      <c r="H3064" s="179"/>
      <c r="I3064" s="179"/>
      <c r="J3064" s="179"/>
      <c r="K3064" s="179"/>
      <c r="L3064" s="179"/>
      <c r="M3064" s="179"/>
      <c r="N3064" s="179"/>
      <c r="O3064" s="179"/>
      <c r="P3064" s="179"/>
      <c r="Q3064" s="179"/>
    </row>
    <row r="3065" spans="2:17" ht="15" customHeight="1" x14ac:dyDescent="0.3">
      <c r="B3065" s="169" t="str">
        <f>IF(Lançamentos!B3071="","",MONTH(Lançamentos!B3071))</f>
        <v/>
      </c>
      <c r="C3065" s="170" t="str">
        <f t="shared" si="48"/>
        <v/>
      </c>
      <c r="D3065" s="179"/>
      <c r="E3065" s="179"/>
      <c r="F3065" s="179"/>
      <c r="G3065" s="179"/>
      <c r="H3065" s="179"/>
      <c r="I3065" s="179"/>
      <c r="J3065" s="179"/>
      <c r="K3065" s="179"/>
      <c r="L3065" s="179"/>
      <c r="M3065" s="179"/>
      <c r="N3065" s="179"/>
      <c r="O3065" s="179"/>
      <c r="P3065" s="179"/>
      <c r="Q3065" s="179"/>
    </row>
    <row r="3066" spans="2:17" ht="15" customHeight="1" x14ac:dyDescent="0.3">
      <c r="B3066" s="169" t="str">
        <f>IF(Lançamentos!B3072="","",MONTH(Lançamentos!B3072))</f>
        <v/>
      </c>
      <c r="C3066" s="170" t="str">
        <f t="shared" si="48"/>
        <v/>
      </c>
      <c r="D3066" s="179"/>
      <c r="E3066" s="179"/>
      <c r="F3066" s="179"/>
      <c r="G3066" s="179"/>
      <c r="H3066" s="179"/>
      <c r="I3066" s="179"/>
      <c r="J3066" s="179"/>
      <c r="K3066" s="179"/>
      <c r="L3066" s="179"/>
      <c r="M3066" s="179"/>
      <c r="N3066" s="179"/>
      <c r="O3066" s="179"/>
      <c r="P3066" s="179"/>
      <c r="Q3066" s="179"/>
    </row>
    <row r="3067" spans="2:17" ht="15" customHeight="1" x14ac:dyDescent="0.3">
      <c r="B3067" s="169" t="str">
        <f>IF(Lançamentos!B3073="","",MONTH(Lançamentos!B3073))</f>
        <v/>
      </c>
      <c r="C3067" s="170" t="str">
        <f t="shared" si="48"/>
        <v/>
      </c>
      <c r="D3067" s="179"/>
      <c r="E3067" s="179"/>
      <c r="F3067" s="179"/>
      <c r="G3067" s="179"/>
      <c r="H3067" s="179"/>
      <c r="I3067" s="179"/>
      <c r="J3067" s="179"/>
      <c r="K3067" s="179"/>
      <c r="L3067" s="179"/>
      <c r="M3067" s="179"/>
      <c r="N3067" s="179"/>
      <c r="O3067" s="179"/>
      <c r="P3067" s="179"/>
      <c r="Q3067" s="179"/>
    </row>
    <row r="3068" spans="2:17" ht="15" customHeight="1" x14ac:dyDescent="0.3">
      <c r="B3068" s="169" t="str">
        <f>IF(Lançamentos!B3074="","",MONTH(Lançamentos!B3074))</f>
        <v/>
      </c>
      <c r="C3068" s="170" t="str">
        <f t="shared" si="48"/>
        <v/>
      </c>
      <c r="D3068" s="179"/>
      <c r="E3068" s="179"/>
      <c r="F3068" s="179"/>
      <c r="G3068" s="179"/>
      <c r="H3068" s="179"/>
      <c r="I3068" s="179"/>
      <c r="J3068" s="179"/>
      <c r="K3068" s="179"/>
      <c r="L3068" s="179"/>
      <c r="M3068" s="179"/>
      <c r="N3068" s="179"/>
      <c r="O3068" s="179"/>
      <c r="P3068" s="179"/>
      <c r="Q3068" s="179"/>
    </row>
    <row r="3069" spans="2:17" ht="15" customHeight="1" x14ac:dyDescent="0.3">
      <c r="B3069" s="169" t="str">
        <f>IF(Lançamentos!B3075="","",MONTH(Lançamentos!B3075))</f>
        <v/>
      </c>
      <c r="C3069" s="170" t="str">
        <f t="shared" si="48"/>
        <v/>
      </c>
      <c r="D3069" s="179"/>
      <c r="E3069" s="179"/>
      <c r="F3069" s="179"/>
      <c r="G3069" s="179"/>
      <c r="H3069" s="179"/>
      <c r="I3069" s="179"/>
      <c r="J3069" s="179"/>
      <c r="K3069" s="179"/>
      <c r="L3069" s="179"/>
      <c r="M3069" s="179"/>
      <c r="N3069" s="179"/>
      <c r="O3069" s="179"/>
      <c r="P3069" s="179"/>
      <c r="Q3069" s="179"/>
    </row>
    <row r="3070" spans="2:17" ht="15" customHeight="1" x14ac:dyDescent="0.3">
      <c r="B3070" s="169" t="str">
        <f>IF(Lançamentos!B3076="","",MONTH(Lançamentos!B3076))</f>
        <v/>
      </c>
      <c r="C3070" s="170" t="str">
        <f t="shared" si="48"/>
        <v/>
      </c>
      <c r="D3070" s="179"/>
      <c r="E3070" s="179"/>
      <c r="F3070" s="179"/>
      <c r="G3070" s="179"/>
      <c r="H3070" s="179"/>
      <c r="I3070" s="179"/>
      <c r="J3070" s="179"/>
      <c r="K3070" s="179"/>
      <c r="L3070" s="179"/>
      <c r="M3070" s="179"/>
      <c r="N3070" s="179"/>
      <c r="O3070" s="179"/>
      <c r="P3070" s="179"/>
      <c r="Q3070" s="179"/>
    </row>
    <row r="3071" spans="2:17" ht="15" customHeight="1" x14ac:dyDescent="0.3">
      <c r="B3071" s="169" t="str">
        <f>IF(Lançamentos!B3077="","",MONTH(Lançamentos!B3077))</f>
        <v/>
      </c>
      <c r="C3071" s="170" t="str">
        <f t="shared" si="48"/>
        <v/>
      </c>
      <c r="D3071" s="179"/>
      <c r="E3071" s="179"/>
      <c r="F3071" s="179"/>
      <c r="G3071" s="179"/>
      <c r="H3071" s="179"/>
      <c r="I3071" s="179"/>
      <c r="J3071" s="179"/>
      <c r="K3071" s="179"/>
      <c r="L3071" s="179"/>
      <c r="M3071" s="179"/>
      <c r="N3071" s="179"/>
      <c r="O3071" s="179"/>
      <c r="P3071" s="179"/>
      <c r="Q3071" s="179"/>
    </row>
    <row r="3072" spans="2:17" ht="15" customHeight="1" x14ac:dyDescent="0.3">
      <c r="B3072" s="169" t="str">
        <f>IF(Lançamentos!B3078="","",MONTH(Lançamentos!B3078))</f>
        <v/>
      </c>
      <c r="C3072" s="170" t="str">
        <f t="shared" si="48"/>
        <v/>
      </c>
      <c r="D3072" s="179"/>
      <c r="E3072" s="179"/>
      <c r="F3072" s="179"/>
      <c r="G3072" s="179"/>
      <c r="H3072" s="179"/>
      <c r="I3072" s="179"/>
      <c r="J3072" s="179"/>
      <c r="K3072" s="179"/>
      <c r="L3072" s="179"/>
      <c r="M3072" s="179"/>
      <c r="N3072" s="179"/>
      <c r="O3072" s="179"/>
      <c r="P3072" s="179"/>
      <c r="Q3072" s="179"/>
    </row>
    <row r="3073" spans="2:17" ht="15" customHeight="1" x14ac:dyDescent="0.3">
      <c r="B3073" s="169" t="str">
        <f>IF(Lançamentos!B3079="","",MONTH(Lançamentos!B3079))</f>
        <v/>
      </c>
      <c r="C3073" s="170" t="str">
        <f t="shared" si="48"/>
        <v/>
      </c>
      <c r="D3073" s="179"/>
      <c r="E3073" s="179"/>
      <c r="F3073" s="179"/>
      <c r="G3073" s="179"/>
      <c r="H3073" s="179"/>
      <c r="I3073" s="179"/>
      <c r="J3073" s="179"/>
      <c r="K3073" s="179"/>
      <c r="L3073" s="179"/>
      <c r="M3073" s="179"/>
      <c r="N3073" s="179"/>
      <c r="O3073" s="179"/>
      <c r="P3073" s="179"/>
      <c r="Q3073" s="179"/>
    </row>
    <row r="3074" spans="2:17" ht="15" customHeight="1" x14ac:dyDescent="0.3">
      <c r="B3074" s="169" t="str">
        <f>IF(Lançamentos!B3080="","",MONTH(Lançamentos!B3080))</f>
        <v/>
      </c>
      <c r="C3074" s="170" t="str">
        <f t="shared" si="48"/>
        <v/>
      </c>
      <c r="D3074" s="179"/>
      <c r="E3074" s="179"/>
      <c r="F3074" s="179"/>
      <c r="G3074" s="179"/>
      <c r="H3074" s="179"/>
      <c r="I3074" s="179"/>
      <c r="J3074" s="179"/>
      <c r="K3074" s="179"/>
      <c r="L3074" s="179"/>
      <c r="M3074" s="179"/>
      <c r="N3074" s="179"/>
      <c r="O3074" s="179"/>
      <c r="P3074" s="179"/>
      <c r="Q3074" s="179"/>
    </row>
    <row r="3075" spans="2:17" ht="15" customHeight="1" x14ac:dyDescent="0.3">
      <c r="B3075" s="169" t="str">
        <f>IF(Lançamentos!B3081="","",MONTH(Lançamentos!B3081))</f>
        <v/>
      </c>
      <c r="C3075" s="170" t="str">
        <f t="shared" si="48"/>
        <v/>
      </c>
      <c r="D3075" s="179"/>
      <c r="E3075" s="179"/>
      <c r="F3075" s="179"/>
      <c r="G3075" s="179"/>
      <c r="H3075" s="179"/>
      <c r="I3075" s="179"/>
      <c r="J3075" s="179"/>
      <c r="K3075" s="179"/>
      <c r="L3075" s="179"/>
      <c r="M3075" s="179"/>
      <c r="N3075" s="179"/>
      <c r="O3075" s="179"/>
      <c r="P3075" s="179"/>
      <c r="Q3075" s="179"/>
    </row>
    <row r="3076" spans="2:17" ht="15" customHeight="1" x14ac:dyDescent="0.3">
      <c r="B3076" s="169" t="str">
        <f>IF(Lançamentos!B3082="","",MONTH(Lançamentos!B3082))</f>
        <v/>
      </c>
      <c r="C3076" s="170" t="str">
        <f t="shared" si="48"/>
        <v/>
      </c>
      <c r="D3076" s="179"/>
      <c r="E3076" s="179"/>
      <c r="F3076" s="179"/>
      <c r="G3076" s="179"/>
      <c r="H3076" s="179"/>
      <c r="I3076" s="179"/>
      <c r="J3076" s="179"/>
      <c r="K3076" s="179"/>
      <c r="L3076" s="179"/>
      <c r="M3076" s="179"/>
      <c r="N3076" s="179"/>
      <c r="O3076" s="179"/>
      <c r="P3076" s="179"/>
      <c r="Q3076" s="179"/>
    </row>
    <row r="3077" spans="2:17" ht="15" customHeight="1" x14ac:dyDescent="0.3">
      <c r="B3077" s="169" t="str">
        <f>IF(Lançamentos!B3083="","",MONTH(Lançamentos!B3083))</f>
        <v/>
      </c>
      <c r="C3077" s="170" t="str">
        <f t="shared" ref="C3077:C3140" si="49">IFERROR(INDEX($A$4:$A$14,B3077),"")</f>
        <v/>
      </c>
      <c r="D3077" s="179"/>
      <c r="E3077" s="179"/>
      <c r="F3077" s="179"/>
      <c r="G3077" s="179"/>
      <c r="H3077" s="179"/>
      <c r="I3077" s="179"/>
      <c r="J3077" s="179"/>
      <c r="K3077" s="179"/>
      <c r="L3077" s="179"/>
      <c r="M3077" s="179"/>
      <c r="N3077" s="179"/>
      <c r="O3077" s="179"/>
      <c r="P3077" s="179"/>
      <c r="Q3077" s="179"/>
    </row>
    <row r="3078" spans="2:17" ht="15" customHeight="1" x14ac:dyDescent="0.3">
      <c r="B3078" s="169" t="str">
        <f>IF(Lançamentos!B3084="","",MONTH(Lançamentos!B3084))</f>
        <v/>
      </c>
      <c r="C3078" s="170" t="str">
        <f t="shared" si="49"/>
        <v/>
      </c>
      <c r="D3078" s="179"/>
      <c r="E3078" s="179"/>
      <c r="F3078" s="179"/>
      <c r="G3078" s="179"/>
      <c r="H3078" s="179"/>
      <c r="I3078" s="179"/>
      <c r="J3078" s="179"/>
      <c r="K3078" s="179"/>
      <c r="L3078" s="179"/>
      <c r="M3078" s="179"/>
      <c r="N3078" s="179"/>
      <c r="O3078" s="179"/>
      <c r="P3078" s="179"/>
      <c r="Q3078" s="179"/>
    </row>
    <row r="3079" spans="2:17" ht="15" customHeight="1" x14ac:dyDescent="0.3">
      <c r="B3079" s="169" t="str">
        <f>IF(Lançamentos!B3085="","",MONTH(Lançamentos!B3085))</f>
        <v/>
      </c>
      <c r="C3079" s="170" t="str">
        <f t="shared" si="49"/>
        <v/>
      </c>
      <c r="D3079" s="179"/>
      <c r="E3079" s="179"/>
      <c r="F3079" s="179"/>
      <c r="G3079" s="179"/>
      <c r="H3079" s="179"/>
      <c r="I3079" s="179"/>
      <c r="J3079" s="179"/>
      <c r="K3079" s="179"/>
      <c r="L3079" s="179"/>
      <c r="M3079" s="179"/>
      <c r="N3079" s="179"/>
      <c r="O3079" s="179"/>
      <c r="P3079" s="179"/>
      <c r="Q3079" s="179"/>
    </row>
    <row r="3080" spans="2:17" ht="15" customHeight="1" x14ac:dyDescent="0.3">
      <c r="B3080" s="169" t="str">
        <f>IF(Lançamentos!B3086="","",MONTH(Lançamentos!B3086))</f>
        <v/>
      </c>
      <c r="C3080" s="170" t="str">
        <f t="shared" si="49"/>
        <v/>
      </c>
      <c r="D3080" s="179"/>
      <c r="E3080" s="179"/>
      <c r="F3080" s="179"/>
      <c r="G3080" s="179"/>
      <c r="H3080" s="179"/>
      <c r="I3080" s="179"/>
      <c r="J3080" s="179"/>
      <c r="K3080" s="179"/>
      <c r="L3080" s="179"/>
      <c r="M3080" s="179"/>
      <c r="N3080" s="179"/>
      <c r="O3080" s="179"/>
      <c r="P3080" s="179"/>
      <c r="Q3080" s="179"/>
    </row>
    <row r="3081" spans="2:17" ht="15" customHeight="1" x14ac:dyDescent="0.3">
      <c r="B3081" s="169" t="str">
        <f>IF(Lançamentos!B3087="","",MONTH(Lançamentos!B3087))</f>
        <v/>
      </c>
      <c r="C3081" s="170" t="str">
        <f t="shared" si="49"/>
        <v/>
      </c>
      <c r="D3081" s="179"/>
      <c r="E3081" s="179"/>
      <c r="F3081" s="179"/>
      <c r="G3081" s="179"/>
      <c r="H3081" s="179"/>
      <c r="I3081" s="179"/>
      <c r="J3081" s="179"/>
      <c r="K3081" s="179"/>
      <c r="L3081" s="179"/>
      <c r="M3081" s="179"/>
      <c r="N3081" s="179"/>
      <c r="O3081" s="179"/>
      <c r="P3081" s="179"/>
      <c r="Q3081" s="179"/>
    </row>
    <row r="3082" spans="2:17" ht="15" customHeight="1" x14ac:dyDescent="0.3">
      <c r="B3082" s="169" t="str">
        <f>IF(Lançamentos!B3088="","",MONTH(Lançamentos!B3088))</f>
        <v/>
      </c>
      <c r="C3082" s="170" t="str">
        <f t="shared" si="49"/>
        <v/>
      </c>
      <c r="D3082" s="179"/>
      <c r="E3082" s="179"/>
      <c r="F3082" s="179"/>
      <c r="G3082" s="179"/>
      <c r="H3082" s="179"/>
      <c r="I3082" s="179"/>
      <c r="J3082" s="179"/>
      <c r="K3082" s="179"/>
      <c r="L3082" s="179"/>
      <c r="M3082" s="179"/>
      <c r="N3082" s="179"/>
      <c r="O3082" s="179"/>
      <c r="P3082" s="179"/>
      <c r="Q3082" s="179"/>
    </row>
    <row r="3083" spans="2:17" ht="15" customHeight="1" x14ac:dyDescent="0.3">
      <c r="B3083" s="169" t="str">
        <f>IF(Lançamentos!B3089="","",MONTH(Lançamentos!B3089))</f>
        <v/>
      </c>
      <c r="C3083" s="170" t="str">
        <f t="shared" si="49"/>
        <v/>
      </c>
      <c r="D3083" s="179"/>
      <c r="E3083" s="179"/>
      <c r="F3083" s="179"/>
      <c r="G3083" s="179"/>
      <c r="H3083" s="179"/>
      <c r="I3083" s="179"/>
      <c r="J3083" s="179"/>
      <c r="K3083" s="179"/>
      <c r="L3083" s="179"/>
      <c r="M3083" s="179"/>
      <c r="N3083" s="179"/>
      <c r="O3083" s="179"/>
      <c r="P3083" s="179"/>
      <c r="Q3083" s="179"/>
    </row>
    <row r="3084" spans="2:17" ht="15" customHeight="1" x14ac:dyDescent="0.3">
      <c r="B3084" s="169" t="str">
        <f>IF(Lançamentos!B3090="","",MONTH(Lançamentos!B3090))</f>
        <v/>
      </c>
      <c r="C3084" s="170" t="str">
        <f t="shared" si="49"/>
        <v/>
      </c>
      <c r="D3084" s="179"/>
      <c r="E3084" s="179"/>
      <c r="F3084" s="179"/>
      <c r="G3084" s="179"/>
      <c r="H3084" s="179"/>
      <c r="I3084" s="179"/>
      <c r="J3084" s="179"/>
      <c r="K3084" s="179"/>
      <c r="L3084" s="179"/>
      <c r="M3084" s="179"/>
      <c r="N3084" s="179"/>
      <c r="O3084" s="179"/>
      <c r="P3084" s="179"/>
      <c r="Q3084" s="179"/>
    </row>
    <row r="3085" spans="2:17" ht="15" customHeight="1" x14ac:dyDescent="0.3">
      <c r="B3085" s="169" t="str">
        <f>IF(Lançamentos!B3091="","",MONTH(Lançamentos!B3091))</f>
        <v/>
      </c>
      <c r="C3085" s="170" t="str">
        <f t="shared" si="49"/>
        <v/>
      </c>
      <c r="D3085" s="179"/>
      <c r="E3085" s="179"/>
      <c r="F3085" s="179"/>
      <c r="G3085" s="179"/>
      <c r="H3085" s="179"/>
      <c r="I3085" s="179"/>
      <c r="J3085" s="179"/>
      <c r="K3085" s="179"/>
      <c r="L3085" s="179"/>
      <c r="M3085" s="179"/>
      <c r="N3085" s="179"/>
      <c r="O3085" s="179"/>
      <c r="P3085" s="179"/>
      <c r="Q3085" s="179"/>
    </row>
    <row r="3086" spans="2:17" ht="15" customHeight="1" x14ac:dyDescent="0.3">
      <c r="B3086" s="169" t="str">
        <f>IF(Lançamentos!B3092="","",MONTH(Lançamentos!B3092))</f>
        <v/>
      </c>
      <c r="C3086" s="170" t="str">
        <f t="shared" si="49"/>
        <v/>
      </c>
      <c r="D3086" s="179"/>
      <c r="E3086" s="179"/>
      <c r="F3086" s="179"/>
      <c r="G3086" s="179"/>
      <c r="H3086" s="179"/>
      <c r="I3086" s="179"/>
      <c r="J3086" s="179"/>
      <c r="K3086" s="179"/>
      <c r="L3086" s="179"/>
      <c r="M3086" s="179"/>
      <c r="N3086" s="179"/>
      <c r="O3086" s="179"/>
      <c r="P3086" s="179"/>
      <c r="Q3086" s="179"/>
    </row>
    <row r="3087" spans="2:17" ht="15" customHeight="1" x14ac:dyDescent="0.3">
      <c r="B3087" s="169" t="str">
        <f>IF(Lançamentos!B3093="","",MONTH(Lançamentos!B3093))</f>
        <v/>
      </c>
      <c r="C3087" s="170" t="str">
        <f t="shared" si="49"/>
        <v/>
      </c>
      <c r="D3087" s="179"/>
      <c r="E3087" s="179"/>
      <c r="F3087" s="179"/>
      <c r="G3087" s="179"/>
      <c r="H3087" s="179"/>
      <c r="I3087" s="179"/>
      <c r="J3087" s="179"/>
      <c r="K3087" s="179"/>
      <c r="L3087" s="179"/>
      <c r="M3087" s="179"/>
      <c r="N3087" s="179"/>
      <c r="O3087" s="179"/>
      <c r="P3087" s="179"/>
      <c r="Q3087" s="179"/>
    </row>
    <row r="3088" spans="2:17" ht="15" customHeight="1" x14ac:dyDescent="0.3">
      <c r="B3088" s="169" t="str">
        <f>IF(Lançamentos!B3094="","",MONTH(Lançamentos!B3094))</f>
        <v/>
      </c>
      <c r="C3088" s="170" t="str">
        <f t="shared" si="49"/>
        <v/>
      </c>
      <c r="D3088" s="179"/>
      <c r="E3088" s="179"/>
      <c r="F3088" s="179"/>
      <c r="G3088" s="179"/>
      <c r="H3088" s="179"/>
      <c r="I3088" s="179"/>
      <c r="J3088" s="179"/>
      <c r="K3088" s="179"/>
      <c r="L3088" s="179"/>
      <c r="M3088" s="179"/>
      <c r="N3088" s="179"/>
      <c r="O3088" s="179"/>
      <c r="P3088" s="179"/>
      <c r="Q3088" s="179"/>
    </row>
    <row r="3089" spans="2:17" ht="15" customHeight="1" x14ac:dyDescent="0.3">
      <c r="B3089" s="169" t="str">
        <f>IF(Lançamentos!B3095="","",MONTH(Lançamentos!B3095))</f>
        <v/>
      </c>
      <c r="C3089" s="170" t="str">
        <f t="shared" si="49"/>
        <v/>
      </c>
      <c r="D3089" s="179"/>
      <c r="E3089" s="179"/>
      <c r="F3089" s="179"/>
      <c r="G3089" s="179"/>
      <c r="H3089" s="179"/>
      <c r="I3089" s="179"/>
      <c r="J3089" s="179"/>
      <c r="K3089" s="179"/>
      <c r="L3089" s="179"/>
      <c r="M3089" s="179"/>
      <c r="N3089" s="179"/>
      <c r="O3089" s="179"/>
      <c r="P3089" s="179"/>
      <c r="Q3089" s="179"/>
    </row>
    <row r="3090" spans="2:17" ht="15" customHeight="1" x14ac:dyDescent="0.3">
      <c r="B3090" s="169" t="str">
        <f>IF(Lançamentos!B3096="","",MONTH(Lançamentos!B3096))</f>
        <v/>
      </c>
      <c r="C3090" s="170" t="str">
        <f t="shared" si="49"/>
        <v/>
      </c>
      <c r="D3090" s="179"/>
      <c r="E3090" s="179"/>
      <c r="F3090" s="179"/>
      <c r="G3090" s="179"/>
      <c r="H3090" s="179"/>
      <c r="I3090" s="179"/>
      <c r="J3090" s="179"/>
      <c r="K3090" s="179"/>
      <c r="L3090" s="179"/>
      <c r="M3090" s="179"/>
      <c r="N3090" s="179"/>
      <c r="O3090" s="179"/>
      <c r="P3090" s="179"/>
      <c r="Q3090" s="179"/>
    </row>
    <row r="3091" spans="2:17" ht="15" customHeight="1" x14ac:dyDescent="0.3">
      <c r="B3091" s="169" t="str">
        <f>IF(Lançamentos!B3097="","",MONTH(Lançamentos!B3097))</f>
        <v/>
      </c>
      <c r="C3091" s="170" t="str">
        <f t="shared" si="49"/>
        <v/>
      </c>
      <c r="D3091" s="179"/>
      <c r="E3091" s="179"/>
      <c r="F3091" s="179"/>
      <c r="G3091" s="179"/>
      <c r="H3091" s="179"/>
      <c r="I3091" s="179"/>
      <c r="J3091" s="179"/>
      <c r="K3091" s="179"/>
      <c r="L3091" s="179"/>
      <c r="M3091" s="179"/>
      <c r="N3091" s="179"/>
      <c r="O3091" s="179"/>
      <c r="P3091" s="179"/>
      <c r="Q3091" s="179"/>
    </row>
    <row r="3092" spans="2:17" ht="15" customHeight="1" x14ac:dyDescent="0.3">
      <c r="B3092" s="169" t="str">
        <f>IF(Lançamentos!B3098="","",MONTH(Lançamentos!B3098))</f>
        <v/>
      </c>
      <c r="C3092" s="170" t="str">
        <f t="shared" si="49"/>
        <v/>
      </c>
      <c r="D3092" s="179"/>
      <c r="E3092" s="179"/>
      <c r="F3092" s="179"/>
      <c r="G3092" s="179"/>
      <c r="H3092" s="179"/>
      <c r="I3092" s="179"/>
      <c r="J3092" s="179"/>
      <c r="K3092" s="179"/>
      <c r="L3092" s="179"/>
      <c r="M3092" s="179"/>
      <c r="N3092" s="179"/>
      <c r="O3092" s="179"/>
      <c r="P3092" s="179"/>
      <c r="Q3092" s="179"/>
    </row>
    <row r="3093" spans="2:17" ht="15" customHeight="1" x14ac:dyDescent="0.3">
      <c r="B3093" s="169" t="str">
        <f>IF(Lançamentos!B3099="","",MONTH(Lançamentos!B3099))</f>
        <v/>
      </c>
      <c r="C3093" s="170" t="str">
        <f t="shared" si="49"/>
        <v/>
      </c>
      <c r="D3093" s="179"/>
      <c r="E3093" s="179"/>
      <c r="F3093" s="179"/>
      <c r="G3093" s="179"/>
      <c r="H3093" s="179"/>
      <c r="I3093" s="179"/>
      <c r="J3093" s="179"/>
      <c r="K3093" s="179"/>
      <c r="L3093" s="179"/>
      <c r="M3093" s="179"/>
      <c r="N3093" s="179"/>
      <c r="O3093" s="179"/>
      <c r="P3093" s="179"/>
      <c r="Q3093" s="179"/>
    </row>
    <row r="3094" spans="2:17" ht="15" customHeight="1" x14ac:dyDescent="0.3">
      <c r="B3094" s="169" t="str">
        <f>IF(Lançamentos!B3100="","",MONTH(Lançamentos!B3100))</f>
        <v/>
      </c>
      <c r="C3094" s="170" t="str">
        <f t="shared" si="49"/>
        <v/>
      </c>
      <c r="D3094" s="179"/>
      <c r="E3094" s="179"/>
      <c r="F3094" s="179"/>
      <c r="G3094" s="179"/>
      <c r="H3094" s="179"/>
      <c r="I3094" s="179"/>
      <c r="J3094" s="179"/>
      <c r="K3094" s="179"/>
      <c r="L3094" s="179"/>
      <c r="M3094" s="179"/>
      <c r="N3094" s="179"/>
      <c r="O3094" s="179"/>
      <c r="P3094" s="179"/>
      <c r="Q3094" s="179"/>
    </row>
    <row r="3095" spans="2:17" ht="15" customHeight="1" x14ac:dyDescent="0.3">
      <c r="B3095" s="169" t="str">
        <f>IF(Lançamentos!B3101="","",MONTH(Lançamentos!B3101))</f>
        <v/>
      </c>
      <c r="C3095" s="170" t="str">
        <f t="shared" si="49"/>
        <v/>
      </c>
      <c r="D3095" s="179"/>
      <c r="E3095" s="179"/>
      <c r="F3095" s="179"/>
      <c r="G3095" s="179"/>
      <c r="H3095" s="179"/>
      <c r="I3095" s="179"/>
      <c r="J3095" s="179"/>
      <c r="K3095" s="179"/>
      <c r="L3095" s="179"/>
      <c r="M3095" s="179"/>
      <c r="N3095" s="179"/>
      <c r="O3095" s="179"/>
      <c r="P3095" s="179"/>
      <c r="Q3095" s="179"/>
    </row>
    <row r="3096" spans="2:17" ht="15" customHeight="1" x14ac:dyDescent="0.3">
      <c r="B3096" s="169" t="str">
        <f>IF(Lançamentos!B3102="","",MONTH(Lançamentos!B3102))</f>
        <v/>
      </c>
      <c r="C3096" s="170" t="str">
        <f t="shared" si="49"/>
        <v/>
      </c>
      <c r="D3096" s="179"/>
      <c r="E3096" s="179"/>
      <c r="F3096" s="179"/>
      <c r="G3096" s="179"/>
      <c r="H3096" s="179"/>
      <c r="I3096" s="179"/>
      <c r="J3096" s="179"/>
      <c r="K3096" s="179"/>
      <c r="L3096" s="179"/>
      <c r="M3096" s="179"/>
      <c r="N3096" s="179"/>
      <c r="O3096" s="179"/>
      <c r="P3096" s="179"/>
      <c r="Q3096" s="179"/>
    </row>
    <row r="3097" spans="2:17" ht="15" customHeight="1" x14ac:dyDescent="0.3">
      <c r="B3097" s="169" t="str">
        <f>IF(Lançamentos!B3103="","",MONTH(Lançamentos!B3103))</f>
        <v/>
      </c>
      <c r="C3097" s="170" t="str">
        <f t="shared" si="49"/>
        <v/>
      </c>
      <c r="D3097" s="179"/>
      <c r="E3097" s="179"/>
      <c r="F3097" s="179"/>
      <c r="G3097" s="179"/>
      <c r="H3097" s="179"/>
      <c r="I3097" s="179"/>
      <c r="J3097" s="179"/>
      <c r="K3097" s="179"/>
      <c r="L3097" s="179"/>
      <c r="M3097" s="179"/>
      <c r="N3097" s="179"/>
      <c r="O3097" s="179"/>
      <c r="P3097" s="179"/>
      <c r="Q3097" s="179"/>
    </row>
    <row r="3098" spans="2:17" ht="15" customHeight="1" x14ac:dyDescent="0.3">
      <c r="B3098" s="169" t="str">
        <f>IF(Lançamentos!B3104="","",MONTH(Lançamentos!B3104))</f>
        <v/>
      </c>
      <c r="C3098" s="170" t="str">
        <f t="shared" si="49"/>
        <v/>
      </c>
      <c r="D3098" s="179"/>
      <c r="E3098" s="179"/>
      <c r="F3098" s="179"/>
      <c r="G3098" s="179"/>
      <c r="H3098" s="179"/>
      <c r="I3098" s="179"/>
      <c r="J3098" s="179"/>
      <c r="K3098" s="179"/>
      <c r="L3098" s="179"/>
      <c r="M3098" s="179"/>
      <c r="N3098" s="179"/>
      <c r="O3098" s="179"/>
      <c r="P3098" s="179"/>
      <c r="Q3098" s="179"/>
    </row>
    <row r="3099" spans="2:17" ht="15" customHeight="1" x14ac:dyDescent="0.3">
      <c r="B3099" s="169" t="str">
        <f>IF(Lançamentos!B3105="","",MONTH(Lançamentos!B3105))</f>
        <v/>
      </c>
      <c r="C3099" s="170" t="str">
        <f t="shared" si="49"/>
        <v/>
      </c>
      <c r="D3099" s="179"/>
      <c r="E3099" s="179"/>
      <c r="F3099" s="179"/>
      <c r="G3099" s="179"/>
      <c r="H3099" s="179"/>
      <c r="I3099" s="179"/>
      <c r="J3099" s="179"/>
      <c r="K3099" s="179"/>
      <c r="L3099" s="179"/>
      <c r="M3099" s="179"/>
      <c r="N3099" s="179"/>
      <c r="O3099" s="179"/>
      <c r="P3099" s="179"/>
      <c r="Q3099" s="179"/>
    </row>
    <row r="3100" spans="2:17" ht="15" customHeight="1" x14ac:dyDescent="0.3">
      <c r="B3100" s="169" t="str">
        <f>IF(Lançamentos!B3106="","",MONTH(Lançamentos!B3106))</f>
        <v/>
      </c>
      <c r="C3100" s="170" t="str">
        <f t="shared" si="49"/>
        <v/>
      </c>
      <c r="D3100" s="179"/>
      <c r="E3100" s="179"/>
      <c r="F3100" s="179"/>
      <c r="G3100" s="179"/>
      <c r="H3100" s="179"/>
      <c r="I3100" s="179"/>
      <c r="J3100" s="179"/>
      <c r="K3100" s="179"/>
      <c r="L3100" s="179"/>
      <c r="M3100" s="179"/>
      <c r="N3100" s="179"/>
      <c r="O3100" s="179"/>
      <c r="P3100" s="179"/>
      <c r="Q3100" s="179"/>
    </row>
    <row r="3101" spans="2:17" ht="15" customHeight="1" x14ac:dyDescent="0.3">
      <c r="B3101" s="169" t="str">
        <f>IF(Lançamentos!B3107="","",MONTH(Lançamentos!B3107))</f>
        <v/>
      </c>
      <c r="C3101" s="170" t="str">
        <f t="shared" si="49"/>
        <v/>
      </c>
      <c r="D3101" s="179"/>
      <c r="E3101" s="179"/>
      <c r="F3101" s="179"/>
      <c r="G3101" s="179"/>
      <c r="H3101" s="179"/>
      <c r="I3101" s="179"/>
      <c r="J3101" s="179"/>
      <c r="K3101" s="179"/>
      <c r="L3101" s="179"/>
      <c r="M3101" s="179"/>
      <c r="N3101" s="179"/>
      <c r="O3101" s="179"/>
      <c r="P3101" s="179"/>
      <c r="Q3101" s="179"/>
    </row>
    <row r="3102" spans="2:17" ht="15" customHeight="1" x14ac:dyDescent="0.3">
      <c r="B3102" s="169" t="str">
        <f>IF(Lançamentos!B3108="","",MONTH(Lançamentos!B3108))</f>
        <v/>
      </c>
      <c r="C3102" s="170" t="str">
        <f t="shared" si="49"/>
        <v/>
      </c>
      <c r="D3102" s="179"/>
      <c r="E3102" s="179"/>
      <c r="F3102" s="179"/>
      <c r="G3102" s="179"/>
      <c r="H3102" s="179"/>
      <c r="I3102" s="179"/>
      <c r="J3102" s="179"/>
      <c r="K3102" s="179"/>
      <c r="L3102" s="179"/>
      <c r="M3102" s="179"/>
      <c r="N3102" s="179"/>
      <c r="O3102" s="179"/>
      <c r="P3102" s="179"/>
      <c r="Q3102" s="179"/>
    </row>
    <row r="3103" spans="2:17" ht="15" customHeight="1" x14ac:dyDescent="0.3">
      <c r="B3103" s="169" t="str">
        <f>IF(Lançamentos!B3109="","",MONTH(Lançamentos!B3109))</f>
        <v/>
      </c>
      <c r="C3103" s="170" t="str">
        <f t="shared" si="49"/>
        <v/>
      </c>
      <c r="D3103" s="179"/>
      <c r="E3103" s="179"/>
      <c r="F3103" s="179"/>
      <c r="G3103" s="179"/>
      <c r="H3103" s="179"/>
      <c r="I3103" s="179"/>
      <c r="J3103" s="179"/>
      <c r="K3103" s="179"/>
      <c r="L3103" s="179"/>
      <c r="M3103" s="179"/>
      <c r="N3103" s="179"/>
      <c r="O3103" s="179"/>
      <c r="P3103" s="179"/>
      <c r="Q3103" s="179"/>
    </row>
    <row r="3104" spans="2:17" ht="15" customHeight="1" x14ac:dyDescent="0.3">
      <c r="B3104" s="169" t="str">
        <f>IF(Lançamentos!B3110="","",MONTH(Lançamentos!B3110))</f>
        <v/>
      </c>
      <c r="C3104" s="170" t="str">
        <f t="shared" si="49"/>
        <v/>
      </c>
      <c r="D3104" s="179"/>
      <c r="E3104" s="179"/>
      <c r="F3104" s="179"/>
      <c r="G3104" s="179"/>
      <c r="H3104" s="179"/>
      <c r="I3104" s="179"/>
      <c r="J3104" s="179"/>
      <c r="K3104" s="179"/>
      <c r="L3104" s="179"/>
      <c r="M3104" s="179"/>
      <c r="N3104" s="179"/>
      <c r="O3104" s="179"/>
      <c r="P3104" s="179"/>
      <c r="Q3104" s="179"/>
    </row>
    <row r="3105" spans="2:17" ht="15" customHeight="1" x14ac:dyDescent="0.3">
      <c r="B3105" s="169" t="str">
        <f>IF(Lançamentos!B3111="","",MONTH(Lançamentos!B3111))</f>
        <v/>
      </c>
      <c r="C3105" s="170" t="str">
        <f t="shared" si="49"/>
        <v/>
      </c>
      <c r="D3105" s="179"/>
      <c r="E3105" s="179"/>
      <c r="F3105" s="179"/>
      <c r="G3105" s="179"/>
      <c r="H3105" s="179"/>
      <c r="I3105" s="179"/>
      <c r="J3105" s="179"/>
      <c r="K3105" s="179"/>
      <c r="L3105" s="179"/>
      <c r="M3105" s="179"/>
      <c r="N3105" s="179"/>
      <c r="O3105" s="179"/>
      <c r="P3105" s="179"/>
      <c r="Q3105" s="179"/>
    </row>
    <row r="3106" spans="2:17" ht="15" customHeight="1" x14ac:dyDescent="0.3">
      <c r="B3106" s="169" t="str">
        <f>IF(Lançamentos!B3112="","",MONTH(Lançamentos!B3112))</f>
        <v/>
      </c>
      <c r="C3106" s="170" t="str">
        <f t="shared" si="49"/>
        <v/>
      </c>
      <c r="D3106" s="179"/>
      <c r="E3106" s="179"/>
      <c r="F3106" s="179"/>
      <c r="G3106" s="179"/>
      <c r="H3106" s="179"/>
      <c r="I3106" s="179"/>
      <c r="J3106" s="179"/>
      <c r="K3106" s="179"/>
      <c r="L3106" s="179"/>
      <c r="M3106" s="179"/>
      <c r="N3106" s="179"/>
      <c r="O3106" s="179"/>
      <c r="P3106" s="179"/>
      <c r="Q3106" s="179"/>
    </row>
    <row r="3107" spans="2:17" ht="15" customHeight="1" x14ac:dyDescent="0.3">
      <c r="B3107" s="169" t="str">
        <f>IF(Lançamentos!B3113="","",MONTH(Lançamentos!B3113))</f>
        <v/>
      </c>
      <c r="C3107" s="170" t="str">
        <f t="shared" si="49"/>
        <v/>
      </c>
      <c r="D3107" s="179"/>
      <c r="E3107" s="179"/>
      <c r="F3107" s="179"/>
      <c r="G3107" s="179"/>
      <c r="H3107" s="179"/>
      <c r="I3107" s="179"/>
      <c r="J3107" s="179"/>
      <c r="K3107" s="179"/>
      <c r="L3107" s="179"/>
      <c r="M3107" s="179"/>
      <c r="N3107" s="179"/>
      <c r="O3107" s="179"/>
      <c r="P3107" s="179"/>
      <c r="Q3107" s="179"/>
    </row>
    <row r="3108" spans="2:17" ht="15" customHeight="1" x14ac:dyDescent="0.3">
      <c r="B3108" s="169" t="str">
        <f>IF(Lançamentos!B3114="","",MONTH(Lançamentos!B3114))</f>
        <v/>
      </c>
      <c r="C3108" s="170" t="str">
        <f t="shared" si="49"/>
        <v/>
      </c>
      <c r="D3108" s="179"/>
      <c r="E3108" s="179"/>
      <c r="F3108" s="179"/>
      <c r="G3108" s="179"/>
      <c r="H3108" s="179"/>
      <c r="I3108" s="179"/>
      <c r="J3108" s="179"/>
      <c r="K3108" s="179"/>
      <c r="L3108" s="179"/>
      <c r="M3108" s="179"/>
      <c r="N3108" s="179"/>
      <c r="O3108" s="179"/>
      <c r="P3108" s="179"/>
      <c r="Q3108" s="179"/>
    </row>
    <row r="3109" spans="2:17" ht="15" customHeight="1" x14ac:dyDescent="0.3">
      <c r="B3109" s="169" t="str">
        <f>IF(Lançamentos!B3115="","",MONTH(Lançamentos!B3115))</f>
        <v/>
      </c>
      <c r="C3109" s="170" t="str">
        <f t="shared" si="49"/>
        <v/>
      </c>
      <c r="D3109" s="179"/>
      <c r="E3109" s="179"/>
      <c r="F3109" s="179"/>
      <c r="G3109" s="179"/>
      <c r="H3109" s="179"/>
      <c r="I3109" s="179"/>
      <c r="J3109" s="179"/>
      <c r="K3109" s="179"/>
      <c r="L3109" s="179"/>
      <c r="M3109" s="179"/>
      <c r="N3109" s="179"/>
      <c r="O3109" s="179"/>
      <c r="P3109" s="179"/>
      <c r="Q3109" s="179"/>
    </row>
    <row r="3110" spans="2:17" ht="15" customHeight="1" x14ac:dyDescent="0.3">
      <c r="B3110" s="169" t="str">
        <f>IF(Lançamentos!B3116="","",MONTH(Lançamentos!B3116))</f>
        <v/>
      </c>
      <c r="C3110" s="170" t="str">
        <f t="shared" si="49"/>
        <v/>
      </c>
      <c r="D3110" s="179"/>
      <c r="E3110" s="179"/>
      <c r="F3110" s="179"/>
      <c r="G3110" s="179"/>
      <c r="H3110" s="179"/>
      <c r="I3110" s="179"/>
      <c r="J3110" s="179"/>
      <c r="K3110" s="179"/>
      <c r="L3110" s="179"/>
      <c r="M3110" s="179"/>
      <c r="N3110" s="179"/>
      <c r="O3110" s="179"/>
      <c r="P3110" s="179"/>
      <c r="Q3110" s="179"/>
    </row>
    <row r="3111" spans="2:17" ht="15" customHeight="1" x14ac:dyDescent="0.3">
      <c r="B3111" s="169" t="str">
        <f>IF(Lançamentos!B3117="","",MONTH(Lançamentos!B3117))</f>
        <v/>
      </c>
      <c r="C3111" s="170" t="str">
        <f t="shared" si="49"/>
        <v/>
      </c>
      <c r="D3111" s="179"/>
      <c r="E3111" s="179"/>
      <c r="F3111" s="179"/>
      <c r="G3111" s="179"/>
      <c r="H3111" s="179"/>
      <c r="I3111" s="179"/>
      <c r="J3111" s="179"/>
      <c r="K3111" s="179"/>
      <c r="L3111" s="179"/>
      <c r="M3111" s="179"/>
      <c r="N3111" s="179"/>
      <c r="O3111" s="179"/>
      <c r="P3111" s="179"/>
      <c r="Q3111" s="179"/>
    </row>
    <row r="3112" spans="2:17" ht="15" customHeight="1" x14ac:dyDescent="0.3">
      <c r="B3112" s="169" t="str">
        <f>IF(Lançamentos!B3118="","",MONTH(Lançamentos!B3118))</f>
        <v/>
      </c>
      <c r="C3112" s="170" t="str">
        <f t="shared" si="49"/>
        <v/>
      </c>
      <c r="D3112" s="179"/>
      <c r="E3112" s="179"/>
      <c r="F3112" s="179"/>
      <c r="G3112" s="179"/>
      <c r="H3112" s="179"/>
      <c r="I3112" s="179"/>
      <c r="J3112" s="179"/>
      <c r="K3112" s="179"/>
      <c r="L3112" s="179"/>
      <c r="M3112" s="179"/>
      <c r="N3112" s="179"/>
      <c r="O3112" s="179"/>
      <c r="P3112" s="179"/>
      <c r="Q3112" s="179"/>
    </row>
    <row r="3113" spans="2:17" ht="15" customHeight="1" x14ac:dyDescent="0.3">
      <c r="B3113" s="169" t="str">
        <f>IF(Lançamentos!B3119="","",MONTH(Lançamentos!B3119))</f>
        <v/>
      </c>
      <c r="C3113" s="170" t="str">
        <f t="shared" si="49"/>
        <v/>
      </c>
      <c r="D3113" s="179"/>
      <c r="E3113" s="179"/>
      <c r="F3113" s="179"/>
      <c r="G3113" s="179"/>
      <c r="H3113" s="179"/>
      <c r="I3113" s="179"/>
      <c r="J3113" s="179"/>
      <c r="K3113" s="179"/>
      <c r="L3113" s="179"/>
      <c r="M3113" s="179"/>
      <c r="N3113" s="179"/>
      <c r="O3113" s="179"/>
      <c r="P3113" s="179"/>
      <c r="Q3113" s="179"/>
    </row>
    <row r="3114" spans="2:17" ht="15" customHeight="1" x14ac:dyDescent="0.3">
      <c r="B3114" s="169" t="str">
        <f>IF(Lançamentos!B3120="","",MONTH(Lançamentos!B3120))</f>
        <v/>
      </c>
      <c r="C3114" s="170" t="str">
        <f t="shared" si="49"/>
        <v/>
      </c>
      <c r="D3114" s="179"/>
      <c r="E3114" s="179"/>
      <c r="F3114" s="179"/>
      <c r="G3114" s="179"/>
      <c r="H3114" s="179"/>
      <c r="I3114" s="179"/>
      <c r="J3114" s="179"/>
      <c r="K3114" s="179"/>
      <c r="L3114" s="179"/>
      <c r="M3114" s="179"/>
      <c r="N3114" s="179"/>
      <c r="O3114" s="179"/>
      <c r="P3114" s="179"/>
      <c r="Q3114" s="179"/>
    </row>
    <row r="3115" spans="2:17" ht="15" customHeight="1" x14ac:dyDescent="0.3">
      <c r="B3115" s="169" t="str">
        <f>IF(Lançamentos!B3121="","",MONTH(Lançamentos!B3121))</f>
        <v/>
      </c>
      <c r="C3115" s="170" t="str">
        <f t="shared" si="49"/>
        <v/>
      </c>
      <c r="D3115" s="179"/>
      <c r="E3115" s="179"/>
      <c r="F3115" s="179"/>
      <c r="G3115" s="179"/>
      <c r="H3115" s="179"/>
      <c r="I3115" s="179"/>
      <c r="J3115" s="179"/>
      <c r="K3115" s="179"/>
      <c r="L3115" s="179"/>
      <c r="M3115" s="179"/>
      <c r="N3115" s="179"/>
      <c r="O3115" s="179"/>
      <c r="P3115" s="179"/>
      <c r="Q3115" s="179"/>
    </row>
    <row r="3116" spans="2:17" ht="15" customHeight="1" x14ac:dyDescent="0.3">
      <c r="B3116" s="169" t="str">
        <f>IF(Lançamentos!B3122="","",MONTH(Lançamentos!B3122))</f>
        <v/>
      </c>
      <c r="C3116" s="170" t="str">
        <f t="shared" si="49"/>
        <v/>
      </c>
      <c r="D3116" s="179"/>
      <c r="E3116" s="179"/>
      <c r="F3116" s="179"/>
      <c r="G3116" s="179"/>
      <c r="H3116" s="179"/>
      <c r="I3116" s="179"/>
      <c r="J3116" s="179"/>
      <c r="K3116" s="179"/>
      <c r="L3116" s="179"/>
      <c r="M3116" s="179"/>
      <c r="N3116" s="179"/>
      <c r="O3116" s="179"/>
      <c r="P3116" s="179"/>
      <c r="Q3116" s="179"/>
    </row>
    <row r="3117" spans="2:17" ht="15" customHeight="1" x14ac:dyDescent="0.3">
      <c r="B3117" s="169" t="str">
        <f>IF(Lançamentos!B3123="","",MONTH(Lançamentos!B3123))</f>
        <v/>
      </c>
      <c r="C3117" s="170" t="str">
        <f t="shared" si="49"/>
        <v/>
      </c>
      <c r="D3117" s="179"/>
      <c r="E3117" s="179"/>
      <c r="F3117" s="179"/>
      <c r="G3117" s="179"/>
      <c r="H3117" s="179"/>
      <c r="I3117" s="179"/>
      <c r="J3117" s="179"/>
      <c r="K3117" s="179"/>
      <c r="L3117" s="179"/>
      <c r="M3117" s="179"/>
      <c r="N3117" s="179"/>
      <c r="O3117" s="179"/>
      <c r="P3117" s="179"/>
      <c r="Q3117" s="179"/>
    </row>
    <row r="3118" spans="2:17" ht="15" customHeight="1" x14ac:dyDescent="0.3">
      <c r="B3118" s="169" t="str">
        <f>IF(Lançamentos!B3124="","",MONTH(Lançamentos!B3124))</f>
        <v/>
      </c>
      <c r="C3118" s="170" t="str">
        <f t="shared" si="49"/>
        <v/>
      </c>
      <c r="D3118" s="179"/>
      <c r="E3118" s="179"/>
      <c r="F3118" s="179"/>
      <c r="G3118" s="179"/>
      <c r="H3118" s="179"/>
      <c r="I3118" s="179"/>
      <c r="J3118" s="179"/>
      <c r="K3118" s="179"/>
      <c r="L3118" s="179"/>
      <c r="M3118" s="179"/>
      <c r="N3118" s="179"/>
      <c r="O3118" s="179"/>
      <c r="P3118" s="179"/>
      <c r="Q3118" s="179"/>
    </row>
    <row r="3119" spans="2:17" ht="15" customHeight="1" x14ac:dyDescent="0.3">
      <c r="B3119" s="169" t="str">
        <f>IF(Lançamentos!B3125="","",MONTH(Lançamentos!B3125))</f>
        <v/>
      </c>
      <c r="C3119" s="170" t="str">
        <f t="shared" si="49"/>
        <v/>
      </c>
      <c r="D3119" s="179"/>
      <c r="E3119" s="179"/>
      <c r="F3119" s="179"/>
      <c r="G3119" s="179"/>
      <c r="H3119" s="179"/>
      <c r="I3119" s="179"/>
      <c r="J3119" s="179"/>
      <c r="K3119" s="179"/>
      <c r="L3119" s="179"/>
      <c r="M3119" s="179"/>
      <c r="N3119" s="179"/>
      <c r="O3119" s="179"/>
      <c r="P3119" s="179"/>
      <c r="Q3119" s="179"/>
    </row>
    <row r="3120" spans="2:17" ht="15" customHeight="1" x14ac:dyDescent="0.3">
      <c r="B3120" s="169" t="str">
        <f>IF(Lançamentos!B3126="","",MONTH(Lançamentos!B3126))</f>
        <v/>
      </c>
      <c r="C3120" s="170" t="str">
        <f t="shared" si="49"/>
        <v/>
      </c>
      <c r="D3120" s="179"/>
      <c r="E3120" s="179"/>
      <c r="F3120" s="179"/>
      <c r="G3120" s="179"/>
      <c r="H3120" s="179"/>
      <c r="I3120" s="179"/>
      <c r="J3120" s="179"/>
      <c r="K3120" s="179"/>
      <c r="L3120" s="179"/>
      <c r="M3120" s="179"/>
      <c r="N3120" s="179"/>
      <c r="O3120" s="179"/>
      <c r="P3120" s="179"/>
      <c r="Q3120" s="179"/>
    </row>
    <row r="3121" spans="2:17" ht="15" customHeight="1" x14ac:dyDescent="0.3">
      <c r="B3121" s="169" t="str">
        <f>IF(Lançamentos!B3127="","",MONTH(Lançamentos!B3127))</f>
        <v/>
      </c>
      <c r="C3121" s="170" t="str">
        <f t="shared" si="49"/>
        <v/>
      </c>
      <c r="D3121" s="179"/>
      <c r="E3121" s="179"/>
      <c r="F3121" s="179"/>
      <c r="G3121" s="179"/>
      <c r="H3121" s="179"/>
      <c r="I3121" s="179"/>
      <c r="J3121" s="179"/>
      <c r="K3121" s="179"/>
      <c r="L3121" s="179"/>
      <c r="M3121" s="179"/>
      <c r="N3121" s="179"/>
      <c r="O3121" s="179"/>
      <c r="P3121" s="179"/>
      <c r="Q3121" s="179"/>
    </row>
    <row r="3122" spans="2:17" ht="15" customHeight="1" x14ac:dyDescent="0.3">
      <c r="B3122" s="169" t="str">
        <f>IF(Lançamentos!B3128="","",MONTH(Lançamentos!B3128))</f>
        <v/>
      </c>
      <c r="C3122" s="170" t="str">
        <f t="shared" si="49"/>
        <v/>
      </c>
      <c r="D3122" s="179"/>
      <c r="E3122" s="179"/>
      <c r="F3122" s="179"/>
      <c r="G3122" s="179"/>
      <c r="H3122" s="179"/>
      <c r="I3122" s="179"/>
      <c r="J3122" s="179"/>
      <c r="K3122" s="179"/>
      <c r="L3122" s="179"/>
      <c r="M3122" s="179"/>
      <c r="N3122" s="179"/>
      <c r="O3122" s="179"/>
      <c r="P3122" s="179"/>
      <c r="Q3122" s="179"/>
    </row>
    <row r="3123" spans="2:17" ht="15" customHeight="1" x14ac:dyDescent="0.3">
      <c r="B3123" s="169" t="str">
        <f>IF(Lançamentos!B3129="","",MONTH(Lançamentos!B3129))</f>
        <v/>
      </c>
      <c r="C3123" s="170" t="str">
        <f t="shared" si="49"/>
        <v/>
      </c>
      <c r="D3123" s="179"/>
      <c r="E3123" s="179"/>
      <c r="F3123" s="179"/>
      <c r="G3123" s="179"/>
      <c r="H3123" s="179"/>
      <c r="I3123" s="179"/>
      <c r="J3123" s="179"/>
      <c r="K3123" s="179"/>
      <c r="L3123" s="179"/>
      <c r="M3123" s="179"/>
      <c r="N3123" s="179"/>
      <c r="O3123" s="179"/>
      <c r="P3123" s="179"/>
      <c r="Q3123" s="179"/>
    </row>
    <row r="3124" spans="2:17" ht="15" customHeight="1" x14ac:dyDescent="0.3">
      <c r="B3124" s="169" t="str">
        <f>IF(Lançamentos!B3130="","",MONTH(Lançamentos!B3130))</f>
        <v/>
      </c>
      <c r="C3124" s="170" t="str">
        <f t="shared" si="49"/>
        <v/>
      </c>
      <c r="D3124" s="179"/>
      <c r="E3124" s="179"/>
      <c r="F3124" s="179"/>
      <c r="G3124" s="179"/>
      <c r="H3124" s="179"/>
      <c r="I3124" s="179"/>
      <c r="J3124" s="179"/>
      <c r="K3124" s="179"/>
      <c r="L3124" s="179"/>
      <c r="M3124" s="179"/>
      <c r="N3124" s="179"/>
      <c r="O3124" s="179"/>
      <c r="P3124" s="179"/>
      <c r="Q3124" s="179"/>
    </row>
    <row r="3125" spans="2:17" ht="15" customHeight="1" x14ac:dyDescent="0.3">
      <c r="B3125" s="169" t="str">
        <f>IF(Lançamentos!B3131="","",MONTH(Lançamentos!B3131))</f>
        <v/>
      </c>
      <c r="C3125" s="170" t="str">
        <f t="shared" si="49"/>
        <v/>
      </c>
      <c r="D3125" s="179"/>
      <c r="E3125" s="179"/>
      <c r="F3125" s="179"/>
      <c r="G3125" s="179"/>
      <c r="H3125" s="179"/>
      <c r="I3125" s="179"/>
      <c r="J3125" s="179"/>
      <c r="K3125" s="179"/>
      <c r="L3125" s="179"/>
      <c r="M3125" s="179"/>
      <c r="N3125" s="179"/>
      <c r="O3125" s="179"/>
      <c r="P3125" s="179"/>
      <c r="Q3125" s="179"/>
    </row>
    <row r="3126" spans="2:17" ht="15" customHeight="1" x14ac:dyDescent="0.3">
      <c r="B3126" s="169" t="str">
        <f>IF(Lançamentos!B3132="","",MONTH(Lançamentos!B3132))</f>
        <v/>
      </c>
      <c r="C3126" s="170" t="str">
        <f t="shared" si="49"/>
        <v/>
      </c>
      <c r="D3126" s="179"/>
      <c r="E3126" s="179"/>
      <c r="F3126" s="179"/>
      <c r="G3126" s="179"/>
      <c r="H3126" s="179"/>
      <c r="I3126" s="179"/>
      <c r="J3126" s="179"/>
      <c r="K3126" s="179"/>
      <c r="L3126" s="179"/>
      <c r="M3126" s="179"/>
      <c r="N3126" s="179"/>
      <c r="O3126" s="179"/>
      <c r="P3126" s="179"/>
      <c r="Q3126" s="179"/>
    </row>
    <row r="3127" spans="2:17" ht="15" customHeight="1" x14ac:dyDescent="0.3">
      <c r="B3127" s="169" t="str">
        <f>IF(Lançamentos!B3133="","",MONTH(Lançamentos!B3133))</f>
        <v/>
      </c>
      <c r="C3127" s="170" t="str">
        <f t="shared" si="49"/>
        <v/>
      </c>
      <c r="D3127" s="179"/>
      <c r="E3127" s="179"/>
      <c r="F3127" s="179"/>
      <c r="G3127" s="179"/>
      <c r="H3127" s="179"/>
      <c r="I3127" s="179"/>
      <c r="J3127" s="179"/>
      <c r="K3127" s="179"/>
      <c r="L3127" s="179"/>
      <c r="M3127" s="179"/>
      <c r="N3127" s="179"/>
      <c r="O3127" s="179"/>
      <c r="P3127" s="179"/>
      <c r="Q3127" s="179"/>
    </row>
    <row r="3128" spans="2:17" ht="15" customHeight="1" x14ac:dyDescent="0.3">
      <c r="B3128" s="169" t="str">
        <f>IF(Lançamentos!B3134="","",MONTH(Lançamentos!B3134))</f>
        <v/>
      </c>
      <c r="C3128" s="170" t="str">
        <f t="shared" si="49"/>
        <v/>
      </c>
      <c r="D3128" s="179"/>
      <c r="E3128" s="179"/>
      <c r="F3128" s="179"/>
      <c r="G3128" s="179"/>
      <c r="H3128" s="179"/>
      <c r="I3128" s="179"/>
      <c r="J3128" s="179"/>
      <c r="K3128" s="179"/>
      <c r="L3128" s="179"/>
      <c r="M3128" s="179"/>
      <c r="N3128" s="179"/>
      <c r="O3128" s="179"/>
      <c r="P3128" s="179"/>
      <c r="Q3128" s="179"/>
    </row>
    <row r="3129" spans="2:17" ht="15" customHeight="1" x14ac:dyDescent="0.3">
      <c r="B3129" s="169" t="str">
        <f>IF(Lançamentos!B3135="","",MONTH(Lançamentos!B3135))</f>
        <v/>
      </c>
      <c r="C3129" s="170" t="str">
        <f t="shared" si="49"/>
        <v/>
      </c>
      <c r="D3129" s="179"/>
      <c r="E3129" s="179"/>
      <c r="F3129" s="179"/>
      <c r="G3129" s="179"/>
      <c r="H3129" s="179"/>
      <c r="I3129" s="179"/>
      <c r="J3129" s="179"/>
      <c r="K3129" s="179"/>
      <c r="L3129" s="179"/>
      <c r="M3129" s="179"/>
      <c r="N3129" s="179"/>
      <c r="O3129" s="179"/>
      <c r="P3129" s="179"/>
      <c r="Q3129" s="179"/>
    </row>
    <row r="3130" spans="2:17" ht="15" customHeight="1" x14ac:dyDescent="0.3">
      <c r="B3130" s="169" t="str">
        <f>IF(Lançamentos!B3136="","",MONTH(Lançamentos!B3136))</f>
        <v/>
      </c>
      <c r="C3130" s="170" t="str">
        <f t="shared" si="49"/>
        <v/>
      </c>
      <c r="D3130" s="179"/>
      <c r="E3130" s="179"/>
      <c r="F3130" s="179"/>
      <c r="G3130" s="179"/>
      <c r="H3130" s="179"/>
      <c r="I3130" s="179"/>
      <c r="J3130" s="179"/>
      <c r="K3130" s="179"/>
      <c r="L3130" s="179"/>
      <c r="M3130" s="179"/>
      <c r="N3130" s="179"/>
      <c r="O3130" s="179"/>
      <c r="P3130" s="179"/>
      <c r="Q3130" s="179"/>
    </row>
    <row r="3131" spans="2:17" ht="15" customHeight="1" x14ac:dyDescent="0.3">
      <c r="B3131" s="169" t="str">
        <f>IF(Lançamentos!B3137="","",MONTH(Lançamentos!B3137))</f>
        <v/>
      </c>
      <c r="C3131" s="170" t="str">
        <f t="shared" si="49"/>
        <v/>
      </c>
      <c r="D3131" s="179"/>
      <c r="E3131" s="179"/>
      <c r="F3131" s="179"/>
      <c r="G3131" s="179"/>
      <c r="H3131" s="179"/>
      <c r="I3131" s="179"/>
      <c r="J3131" s="179"/>
      <c r="K3131" s="179"/>
      <c r="L3131" s="179"/>
      <c r="M3131" s="179"/>
      <c r="N3131" s="179"/>
      <c r="O3131" s="179"/>
      <c r="P3131" s="179"/>
      <c r="Q3131" s="179"/>
    </row>
    <row r="3132" spans="2:17" ht="15" customHeight="1" x14ac:dyDescent="0.3">
      <c r="B3132" s="169" t="str">
        <f>IF(Lançamentos!B3138="","",MONTH(Lançamentos!B3138))</f>
        <v/>
      </c>
      <c r="C3132" s="170" t="str">
        <f t="shared" si="49"/>
        <v/>
      </c>
      <c r="D3132" s="179"/>
      <c r="E3132" s="179"/>
      <c r="F3132" s="179"/>
      <c r="G3132" s="179"/>
      <c r="H3132" s="179"/>
      <c r="I3132" s="179"/>
      <c r="J3132" s="179"/>
      <c r="K3132" s="179"/>
      <c r="L3132" s="179"/>
      <c r="M3132" s="179"/>
      <c r="N3132" s="179"/>
      <c r="O3132" s="179"/>
      <c r="P3132" s="179"/>
      <c r="Q3132" s="179"/>
    </row>
    <row r="3133" spans="2:17" ht="15" customHeight="1" x14ac:dyDescent="0.3">
      <c r="B3133" s="169" t="str">
        <f>IF(Lançamentos!B3139="","",MONTH(Lançamentos!B3139))</f>
        <v/>
      </c>
      <c r="C3133" s="170" t="str">
        <f t="shared" si="49"/>
        <v/>
      </c>
      <c r="D3133" s="179"/>
      <c r="E3133" s="179"/>
      <c r="F3133" s="179"/>
      <c r="G3133" s="179"/>
      <c r="H3133" s="179"/>
      <c r="I3133" s="179"/>
      <c r="J3133" s="179"/>
      <c r="K3133" s="179"/>
      <c r="L3133" s="179"/>
      <c r="M3133" s="179"/>
      <c r="N3133" s="179"/>
      <c r="O3133" s="179"/>
      <c r="P3133" s="179"/>
      <c r="Q3133" s="179"/>
    </row>
    <row r="3134" spans="2:17" ht="15" customHeight="1" x14ac:dyDescent="0.3">
      <c r="B3134" s="169" t="str">
        <f>IF(Lançamentos!B3140="","",MONTH(Lançamentos!B3140))</f>
        <v/>
      </c>
      <c r="C3134" s="170" t="str">
        <f t="shared" si="49"/>
        <v/>
      </c>
      <c r="D3134" s="179"/>
      <c r="E3134" s="179"/>
      <c r="F3134" s="179"/>
      <c r="G3134" s="179"/>
      <c r="H3134" s="179"/>
      <c r="I3134" s="179"/>
      <c r="J3134" s="179"/>
      <c r="K3134" s="179"/>
      <c r="L3134" s="179"/>
      <c r="M3134" s="179"/>
      <c r="N3134" s="179"/>
      <c r="O3134" s="179"/>
      <c r="P3134" s="179"/>
      <c r="Q3134" s="179"/>
    </row>
    <row r="3135" spans="2:17" ht="15" customHeight="1" x14ac:dyDescent="0.3">
      <c r="B3135" s="169" t="str">
        <f>IF(Lançamentos!B3141="","",MONTH(Lançamentos!B3141))</f>
        <v/>
      </c>
      <c r="C3135" s="170" t="str">
        <f t="shared" si="49"/>
        <v/>
      </c>
      <c r="D3135" s="179"/>
      <c r="E3135" s="179"/>
      <c r="F3135" s="179"/>
      <c r="G3135" s="179"/>
      <c r="H3135" s="179"/>
      <c r="I3135" s="179"/>
      <c r="J3135" s="179"/>
      <c r="K3135" s="179"/>
      <c r="L3135" s="179"/>
      <c r="M3135" s="179"/>
      <c r="N3135" s="179"/>
      <c r="O3135" s="179"/>
      <c r="P3135" s="179"/>
      <c r="Q3135" s="179"/>
    </row>
    <row r="3136" spans="2:17" ht="15" customHeight="1" x14ac:dyDescent="0.3">
      <c r="B3136" s="169" t="str">
        <f>IF(Lançamentos!B3142="","",MONTH(Lançamentos!B3142))</f>
        <v/>
      </c>
      <c r="C3136" s="170" t="str">
        <f t="shared" si="49"/>
        <v/>
      </c>
      <c r="D3136" s="179"/>
      <c r="E3136" s="179"/>
      <c r="F3136" s="179"/>
      <c r="G3136" s="179"/>
      <c r="H3136" s="179"/>
      <c r="I3136" s="179"/>
      <c r="J3136" s="179"/>
      <c r="K3136" s="179"/>
      <c r="L3136" s="179"/>
      <c r="M3136" s="179"/>
      <c r="N3136" s="179"/>
      <c r="O3136" s="179"/>
      <c r="P3136" s="179"/>
      <c r="Q3136" s="179"/>
    </row>
    <row r="3137" spans="2:17" ht="15" customHeight="1" x14ac:dyDescent="0.3">
      <c r="B3137" s="169" t="str">
        <f>IF(Lançamentos!B3143="","",MONTH(Lançamentos!B3143))</f>
        <v/>
      </c>
      <c r="C3137" s="170" t="str">
        <f t="shared" si="49"/>
        <v/>
      </c>
      <c r="D3137" s="179"/>
      <c r="E3137" s="179"/>
      <c r="F3137" s="179"/>
      <c r="G3137" s="179"/>
      <c r="H3137" s="179"/>
      <c r="I3137" s="179"/>
      <c r="J3137" s="179"/>
      <c r="K3137" s="179"/>
      <c r="L3137" s="179"/>
      <c r="M3137" s="179"/>
      <c r="N3137" s="179"/>
      <c r="O3137" s="179"/>
      <c r="P3137" s="179"/>
      <c r="Q3137" s="179"/>
    </row>
    <row r="3138" spans="2:17" ht="15" customHeight="1" x14ac:dyDescent="0.3">
      <c r="B3138" s="169" t="str">
        <f>IF(Lançamentos!B3144="","",MONTH(Lançamentos!B3144))</f>
        <v/>
      </c>
      <c r="C3138" s="170" t="str">
        <f t="shared" si="49"/>
        <v/>
      </c>
      <c r="D3138" s="179"/>
      <c r="E3138" s="179"/>
      <c r="F3138" s="179"/>
      <c r="G3138" s="179"/>
      <c r="H3138" s="179"/>
      <c r="I3138" s="179"/>
      <c r="J3138" s="179"/>
      <c r="K3138" s="179"/>
      <c r="L3138" s="179"/>
      <c r="M3138" s="179"/>
      <c r="N3138" s="179"/>
      <c r="O3138" s="179"/>
      <c r="P3138" s="179"/>
      <c r="Q3138" s="179"/>
    </row>
    <row r="3139" spans="2:17" ht="15" customHeight="1" x14ac:dyDescent="0.3">
      <c r="B3139" s="169" t="str">
        <f>IF(Lançamentos!B3145="","",MONTH(Lançamentos!B3145))</f>
        <v/>
      </c>
      <c r="C3139" s="170" t="str">
        <f t="shared" si="49"/>
        <v/>
      </c>
      <c r="D3139" s="179"/>
      <c r="E3139" s="179"/>
      <c r="F3139" s="179"/>
      <c r="G3139" s="179"/>
      <c r="H3139" s="179"/>
      <c r="I3139" s="179"/>
      <c r="J3139" s="179"/>
      <c r="K3139" s="179"/>
      <c r="L3139" s="179"/>
      <c r="M3139" s="179"/>
      <c r="N3139" s="179"/>
      <c r="O3139" s="179"/>
      <c r="P3139" s="179"/>
      <c r="Q3139" s="179"/>
    </row>
    <row r="3140" spans="2:17" ht="15" customHeight="1" x14ac:dyDescent="0.3">
      <c r="B3140" s="169" t="str">
        <f>IF(Lançamentos!B3146="","",MONTH(Lançamentos!B3146))</f>
        <v/>
      </c>
      <c r="C3140" s="170" t="str">
        <f t="shared" si="49"/>
        <v/>
      </c>
      <c r="D3140" s="179"/>
      <c r="E3140" s="179"/>
      <c r="F3140" s="179"/>
      <c r="G3140" s="179"/>
      <c r="H3140" s="179"/>
      <c r="I3140" s="179"/>
      <c r="J3140" s="179"/>
      <c r="K3140" s="179"/>
      <c r="L3140" s="179"/>
      <c r="M3140" s="179"/>
      <c r="N3140" s="179"/>
      <c r="O3140" s="179"/>
      <c r="P3140" s="179"/>
      <c r="Q3140" s="179"/>
    </row>
    <row r="3141" spans="2:17" ht="15" customHeight="1" x14ac:dyDescent="0.3">
      <c r="B3141" s="169" t="str">
        <f>IF(Lançamentos!B3147="","",MONTH(Lançamentos!B3147))</f>
        <v/>
      </c>
      <c r="C3141" s="170" t="str">
        <f t="shared" ref="C3141:C3204" si="50">IFERROR(INDEX($A$4:$A$14,B3141),"")</f>
        <v/>
      </c>
      <c r="D3141" s="179"/>
      <c r="E3141" s="179"/>
      <c r="F3141" s="179"/>
      <c r="G3141" s="179"/>
      <c r="H3141" s="179"/>
      <c r="I3141" s="179"/>
      <c r="J3141" s="179"/>
      <c r="K3141" s="179"/>
      <c r="L3141" s="179"/>
      <c r="M3141" s="179"/>
      <c r="N3141" s="179"/>
      <c r="O3141" s="179"/>
      <c r="P3141" s="179"/>
      <c r="Q3141" s="179"/>
    </row>
    <row r="3142" spans="2:17" ht="15" customHeight="1" x14ac:dyDescent="0.3">
      <c r="B3142" s="169" t="str">
        <f>IF(Lançamentos!B3148="","",MONTH(Lançamentos!B3148))</f>
        <v/>
      </c>
      <c r="C3142" s="170" t="str">
        <f t="shared" si="50"/>
        <v/>
      </c>
      <c r="D3142" s="179"/>
      <c r="E3142" s="179"/>
      <c r="F3142" s="179"/>
      <c r="G3142" s="179"/>
      <c r="H3142" s="179"/>
      <c r="I3142" s="179"/>
      <c r="J3142" s="179"/>
      <c r="K3142" s="179"/>
      <c r="L3142" s="179"/>
      <c r="M3142" s="179"/>
      <c r="N3142" s="179"/>
      <c r="O3142" s="179"/>
      <c r="P3142" s="179"/>
      <c r="Q3142" s="179"/>
    </row>
    <row r="3143" spans="2:17" ht="15" customHeight="1" x14ac:dyDescent="0.3">
      <c r="B3143" s="169" t="str">
        <f>IF(Lançamentos!B3149="","",MONTH(Lançamentos!B3149))</f>
        <v/>
      </c>
      <c r="C3143" s="170" t="str">
        <f t="shared" si="50"/>
        <v/>
      </c>
      <c r="D3143" s="179"/>
      <c r="E3143" s="179"/>
      <c r="F3143" s="179"/>
      <c r="G3143" s="179"/>
      <c r="H3143" s="179"/>
      <c r="I3143" s="179"/>
      <c r="J3143" s="179"/>
      <c r="K3143" s="179"/>
      <c r="L3143" s="179"/>
      <c r="M3143" s="179"/>
      <c r="N3143" s="179"/>
      <c r="O3143" s="179"/>
      <c r="P3143" s="179"/>
      <c r="Q3143" s="179"/>
    </row>
    <row r="3144" spans="2:17" ht="15" customHeight="1" x14ac:dyDescent="0.3">
      <c r="B3144" s="169" t="str">
        <f>IF(Lançamentos!B3150="","",MONTH(Lançamentos!B3150))</f>
        <v/>
      </c>
      <c r="C3144" s="170" t="str">
        <f t="shared" si="50"/>
        <v/>
      </c>
      <c r="D3144" s="179"/>
      <c r="E3144" s="179"/>
      <c r="F3144" s="179"/>
      <c r="G3144" s="179"/>
      <c r="H3144" s="179"/>
      <c r="I3144" s="179"/>
      <c r="J3144" s="179"/>
      <c r="K3144" s="179"/>
      <c r="L3144" s="179"/>
      <c r="M3144" s="179"/>
      <c r="N3144" s="179"/>
      <c r="O3144" s="179"/>
      <c r="P3144" s="179"/>
      <c r="Q3144" s="179"/>
    </row>
    <row r="3145" spans="2:17" ht="15" customHeight="1" x14ac:dyDescent="0.3">
      <c r="B3145" s="169" t="str">
        <f>IF(Lançamentos!B3151="","",MONTH(Lançamentos!B3151))</f>
        <v/>
      </c>
      <c r="C3145" s="170" t="str">
        <f t="shared" si="50"/>
        <v/>
      </c>
      <c r="D3145" s="179"/>
      <c r="E3145" s="179"/>
      <c r="F3145" s="179"/>
      <c r="G3145" s="179"/>
      <c r="H3145" s="179"/>
      <c r="I3145" s="179"/>
      <c r="J3145" s="179"/>
      <c r="K3145" s="179"/>
      <c r="L3145" s="179"/>
      <c r="M3145" s="179"/>
      <c r="N3145" s="179"/>
      <c r="O3145" s="179"/>
      <c r="P3145" s="179"/>
      <c r="Q3145" s="179"/>
    </row>
    <row r="3146" spans="2:17" ht="15" customHeight="1" x14ac:dyDescent="0.3">
      <c r="B3146" s="169" t="str">
        <f>IF(Lançamentos!B3152="","",MONTH(Lançamentos!B3152))</f>
        <v/>
      </c>
      <c r="C3146" s="170" t="str">
        <f t="shared" si="50"/>
        <v/>
      </c>
      <c r="D3146" s="179"/>
      <c r="E3146" s="179"/>
      <c r="F3146" s="179"/>
      <c r="G3146" s="179"/>
      <c r="H3146" s="179"/>
      <c r="I3146" s="179"/>
      <c r="J3146" s="179"/>
      <c r="K3146" s="179"/>
      <c r="L3146" s="179"/>
      <c r="M3146" s="179"/>
      <c r="N3146" s="179"/>
      <c r="O3146" s="179"/>
      <c r="P3146" s="179"/>
      <c r="Q3146" s="179"/>
    </row>
    <row r="3147" spans="2:17" ht="15" customHeight="1" x14ac:dyDescent="0.3">
      <c r="B3147" s="169" t="str">
        <f>IF(Lançamentos!B3153="","",MONTH(Lançamentos!B3153))</f>
        <v/>
      </c>
      <c r="C3147" s="170" t="str">
        <f t="shared" si="50"/>
        <v/>
      </c>
      <c r="D3147" s="179"/>
      <c r="E3147" s="179"/>
      <c r="F3147" s="179"/>
      <c r="G3147" s="179"/>
      <c r="H3147" s="179"/>
      <c r="I3147" s="179"/>
      <c r="J3147" s="179"/>
      <c r="K3147" s="179"/>
      <c r="L3147" s="179"/>
      <c r="M3147" s="179"/>
      <c r="N3147" s="179"/>
      <c r="O3147" s="179"/>
      <c r="P3147" s="179"/>
      <c r="Q3147" s="179"/>
    </row>
    <row r="3148" spans="2:17" ht="15" customHeight="1" x14ac:dyDescent="0.3">
      <c r="B3148" s="169" t="str">
        <f>IF(Lançamentos!B3154="","",MONTH(Lançamentos!B3154))</f>
        <v/>
      </c>
      <c r="C3148" s="170" t="str">
        <f t="shared" si="50"/>
        <v/>
      </c>
      <c r="D3148" s="179"/>
      <c r="E3148" s="179"/>
      <c r="F3148" s="179"/>
      <c r="G3148" s="179"/>
      <c r="H3148" s="179"/>
      <c r="I3148" s="179"/>
      <c r="J3148" s="179"/>
      <c r="K3148" s="179"/>
      <c r="L3148" s="179"/>
      <c r="M3148" s="179"/>
      <c r="N3148" s="179"/>
      <c r="O3148" s="179"/>
      <c r="P3148" s="179"/>
      <c r="Q3148" s="179"/>
    </row>
    <row r="3149" spans="2:17" ht="15" customHeight="1" x14ac:dyDescent="0.3">
      <c r="B3149" s="169" t="str">
        <f>IF(Lançamentos!B3155="","",MONTH(Lançamentos!B3155))</f>
        <v/>
      </c>
      <c r="C3149" s="170" t="str">
        <f t="shared" si="50"/>
        <v/>
      </c>
      <c r="D3149" s="179"/>
      <c r="E3149" s="179"/>
      <c r="F3149" s="179"/>
      <c r="G3149" s="179"/>
      <c r="H3149" s="179"/>
      <c r="I3149" s="179"/>
      <c r="J3149" s="179"/>
      <c r="K3149" s="179"/>
      <c r="L3149" s="179"/>
      <c r="M3149" s="179"/>
      <c r="N3149" s="179"/>
      <c r="O3149" s="179"/>
      <c r="P3149" s="179"/>
      <c r="Q3149" s="179"/>
    </row>
    <row r="3150" spans="2:17" ht="15" customHeight="1" x14ac:dyDescent="0.3">
      <c r="B3150" s="169" t="str">
        <f>IF(Lançamentos!B3156="","",MONTH(Lançamentos!B3156))</f>
        <v/>
      </c>
      <c r="C3150" s="170" t="str">
        <f t="shared" si="50"/>
        <v/>
      </c>
      <c r="D3150" s="179"/>
      <c r="E3150" s="179"/>
      <c r="F3150" s="179"/>
      <c r="G3150" s="179"/>
      <c r="H3150" s="179"/>
      <c r="I3150" s="179"/>
      <c r="J3150" s="179"/>
      <c r="K3150" s="179"/>
      <c r="L3150" s="179"/>
      <c r="M3150" s="179"/>
      <c r="N3150" s="179"/>
      <c r="O3150" s="179"/>
      <c r="P3150" s="179"/>
      <c r="Q3150" s="179"/>
    </row>
    <row r="3151" spans="2:17" ht="15" customHeight="1" x14ac:dyDescent="0.3">
      <c r="B3151" s="169" t="str">
        <f>IF(Lançamentos!B3157="","",MONTH(Lançamentos!B3157))</f>
        <v/>
      </c>
      <c r="C3151" s="170" t="str">
        <f t="shared" si="50"/>
        <v/>
      </c>
      <c r="D3151" s="179"/>
      <c r="E3151" s="179"/>
      <c r="F3151" s="179"/>
      <c r="G3151" s="179"/>
      <c r="H3151" s="179"/>
      <c r="I3151" s="179"/>
      <c r="J3151" s="179"/>
      <c r="K3151" s="179"/>
      <c r="L3151" s="179"/>
      <c r="M3151" s="179"/>
      <c r="N3151" s="179"/>
      <c r="O3151" s="179"/>
      <c r="P3151" s="179"/>
      <c r="Q3151" s="179"/>
    </row>
    <row r="3152" spans="2:17" ht="15" customHeight="1" x14ac:dyDescent="0.3">
      <c r="B3152" s="169" t="str">
        <f>IF(Lançamentos!B3158="","",MONTH(Lançamentos!B3158))</f>
        <v/>
      </c>
      <c r="C3152" s="170" t="str">
        <f t="shared" si="50"/>
        <v/>
      </c>
      <c r="D3152" s="179"/>
      <c r="E3152" s="179"/>
      <c r="F3152" s="179"/>
      <c r="G3152" s="179"/>
      <c r="H3152" s="179"/>
      <c r="I3152" s="179"/>
      <c r="J3152" s="179"/>
      <c r="K3152" s="179"/>
      <c r="L3152" s="179"/>
      <c r="M3152" s="179"/>
      <c r="N3152" s="179"/>
      <c r="O3152" s="179"/>
      <c r="P3152" s="179"/>
      <c r="Q3152" s="179"/>
    </row>
    <row r="3153" spans="2:17" ht="15" customHeight="1" x14ac:dyDescent="0.3">
      <c r="B3153" s="169" t="str">
        <f>IF(Lançamentos!B3159="","",MONTH(Lançamentos!B3159))</f>
        <v/>
      </c>
      <c r="C3153" s="170" t="str">
        <f t="shared" si="50"/>
        <v/>
      </c>
      <c r="D3153" s="179"/>
      <c r="E3153" s="179"/>
      <c r="F3153" s="179"/>
      <c r="G3153" s="179"/>
      <c r="H3153" s="179"/>
      <c r="I3153" s="179"/>
      <c r="J3153" s="179"/>
      <c r="K3153" s="179"/>
      <c r="L3153" s="179"/>
      <c r="M3153" s="179"/>
      <c r="N3153" s="179"/>
      <c r="O3153" s="179"/>
      <c r="P3153" s="179"/>
      <c r="Q3153" s="179"/>
    </row>
    <row r="3154" spans="2:17" ht="15" customHeight="1" x14ac:dyDescent="0.3">
      <c r="B3154" s="169" t="str">
        <f>IF(Lançamentos!B3160="","",MONTH(Lançamentos!B3160))</f>
        <v/>
      </c>
      <c r="C3154" s="170" t="str">
        <f t="shared" si="50"/>
        <v/>
      </c>
      <c r="D3154" s="179"/>
      <c r="E3154" s="179"/>
      <c r="F3154" s="179"/>
      <c r="G3154" s="179"/>
      <c r="H3154" s="179"/>
      <c r="I3154" s="179"/>
      <c r="J3154" s="179"/>
      <c r="K3154" s="179"/>
      <c r="L3154" s="179"/>
      <c r="M3154" s="179"/>
      <c r="N3154" s="179"/>
      <c r="O3154" s="179"/>
      <c r="P3154" s="179"/>
      <c r="Q3154" s="179"/>
    </row>
    <row r="3155" spans="2:17" ht="15" customHeight="1" x14ac:dyDescent="0.3">
      <c r="B3155" s="169" t="str">
        <f>IF(Lançamentos!B3161="","",MONTH(Lançamentos!B3161))</f>
        <v/>
      </c>
      <c r="C3155" s="170" t="str">
        <f t="shared" si="50"/>
        <v/>
      </c>
      <c r="D3155" s="179"/>
      <c r="E3155" s="179"/>
      <c r="F3155" s="179"/>
      <c r="G3155" s="179"/>
      <c r="H3155" s="179"/>
      <c r="I3155" s="179"/>
      <c r="J3155" s="179"/>
      <c r="K3155" s="179"/>
      <c r="L3155" s="179"/>
      <c r="M3155" s="179"/>
      <c r="N3155" s="179"/>
      <c r="O3155" s="179"/>
      <c r="P3155" s="179"/>
      <c r="Q3155" s="179"/>
    </row>
    <row r="3156" spans="2:17" ht="15" customHeight="1" x14ac:dyDescent="0.3">
      <c r="B3156" s="169" t="str">
        <f>IF(Lançamentos!B3162="","",MONTH(Lançamentos!B3162))</f>
        <v/>
      </c>
      <c r="C3156" s="170" t="str">
        <f t="shared" si="50"/>
        <v/>
      </c>
      <c r="D3156" s="179"/>
      <c r="E3156" s="179"/>
      <c r="F3156" s="179"/>
      <c r="G3156" s="179"/>
      <c r="H3156" s="179"/>
      <c r="I3156" s="179"/>
      <c r="J3156" s="179"/>
      <c r="K3156" s="179"/>
      <c r="L3156" s="179"/>
      <c r="M3156" s="179"/>
      <c r="N3156" s="179"/>
      <c r="O3156" s="179"/>
      <c r="P3156" s="179"/>
      <c r="Q3156" s="179"/>
    </row>
    <row r="3157" spans="2:17" ht="15" customHeight="1" x14ac:dyDescent="0.3">
      <c r="B3157" s="169" t="str">
        <f>IF(Lançamentos!B3163="","",MONTH(Lançamentos!B3163))</f>
        <v/>
      </c>
      <c r="C3157" s="170" t="str">
        <f t="shared" si="50"/>
        <v/>
      </c>
      <c r="D3157" s="179"/>
      <c r="E3157" s="179"/>
      <c r="F3157" s="179"/>
      <c r="G3157" s="179"/>
      <c r="H3157" s="179"/>
      <c r="I3157" s="179"/>
      <c r="J3157" s="179"/>
      <c r="K3157" s="179"/>
      <c r="L3157" s="179"/>
      <c r="M3157" s="179"/>
      <c r="N3157" s="179"/>
      <c r="O3157" s="179"/>
      <c r="P3157" s="179"/>
      <c r="Q3157" s="179"/>
    </row>
    <row r="3158" spans="2:17" ht="15" customHeight="1" x14ac:dyDescent="0.3">
      <c r="B3158" s="169" t="str">
        <f>IF(Lançamentos!B3164="","",MONTH(Lançamentos!B3164))</f>
        <v/>
      </c>
      <c r="C3158" s="170" t="str">
        <f t="shared" si="50"/>
        <v/>
      </c>
      <c r="D3158" s="179"/>
      <c r="E3158" s="179"/>
      <c r="F3158" s="179"/>
      <c r="G3158" s="179"/>
      <c r="H3158" s="179"/>
      <c r="I3158" s="179"/>
      <c r="J3158" s="179"/>
      <c r="K3158" s="179"/>
      <c r="L3158" s="179"/>
      <c r="M3158" s="179"/>
      <c r="N3158" s="179"/>
      <c r="O3158" s="179"/>
      <c r="P3158" s="179"/>
      <c r="Q3158" s="179"/>
    </row>
    <row r="3159" spans="2:17" ht="15" customHeight="1" x14ac:dyDescent="0.3">
      <c r="B3159" s="169" t="str">
        <f>IF(Lançamentos!B3165="","",MONTH(Lançamentos!B3165))</f>
        <v/>
      </c>
      <c r="C3159" s="170" t="str">
        <f t="shared" si="50"/>
        <v/>
      </c>
      <c r="D3159" s="179"/>
      <c r="E3159" s="179"/>
      <c r="F3159" s="179"/>
      <c r="G3159" s="179"/>
      <c r="H3159" s="179"/>
      <c r="I3159" s="179"/>
      <c r="J3159" s="179"/>
      <c r="K3159" s="179"/>
      <c r="L3159" s="179"/>
      <c r="M3159" s="179"/>
      <c r="N3159" s="179"/>
      <c r="O3159" s="179"/>
      <c r="P3159" s="179"/>
      <c r="Q3159" s="179"/>
    </row>
    <row r="3160" spans="2:17" ht="15" customHeight="1" x14ac:dyDescent="0.3">
      <c r="B3160" s="169" t="str">
        <f>IF(Lançamentos!B3166="","",MONTH(Lançamentos!B3166))</f>
        <v/>
      </c>
      <c r="C3160" s="170" t="str">
        <f t="shared" si="50"/>
        <v/>
      </c>
      <c r="D3160" s="179"/>
      <c r="E3160" s="179"/>
      <c r="F3160" s="179"/>
      <c r="G3160" s="179"/>
      <c r="H3160" s="179"/>
      <c r="I3160" s="179"/>
      <c r="J3160" s="179"/>
      <c r="K3160" s="179"/>
      <c r="L3160" s="179"/>
      <c r="M3160" s="179"/>
      <c r="N3160" s="179"/>
      <c r="O3160" s="179"/>
      <c r="P3160" s="179"/>
      <c r="Q3160" s="179"/>
    </row>
    <row r="3161" spans="2:17" ht="15" customHeight="1" x14ac:dyDescent="0.3">
      <c r="B3161" s="169" t="str">
        <f>IF(Lançamentos!B3167="","",MONTH(Lançamentos!B3167))</f>
        <v/>
      </c>
      <c r="C3161" s="170" t="str">
        <f t="shared" si="50"/>
        <v/>
      </c>
      <c r="D3161" s="179"/>
      <c r="E3161" s="179"/>
      <c r="F3161" s="179"/>
      <c r="G3161" s="179"/>
      <c r="H3161" s="179"/>
      <c r="I3161" s="179"/>
      <c r="J3161" s="179"/>
      <c r="K3161" s="179"/>
      <c r="L3161" s="179"/>
      <c r="M3161" s="179"/>
      <c r="N3161" s="179"/>
      <c r="O3161" s="179"/>
      <c r="P3161" s="179"/>
      <c r="Q3161" s="179"/>
    </row>
    <row r="3162" spans="2:17" ht="15" customHeight="1" x14ac:dyDescent="0.3">
      <c r="B3162" s="169" t="str">
        <f>IF(Lançamentos!B3168="","",MONTH(Lançamentos!B3168))</f>
        <v/>
      </c>
      <c r="C3162" s="170" t="str">
        <f t="shared" si="50"/>
        <v/>
      </c>
      <c r="D3162" s="179"/>
      <c r="E3162" s="179"/>
      <c r="F3162" s="179"/>
      <c r="G3162" s="179"/>
      <c r="H3162" s="179"/>
      <c r="I3162" s="179"/>
      <c r="J3162" s="179"/>
      <c r="K3162" s="179"/>
      <c r="L3162" s="179"/>
      <c r="M3162" s="179"/>
      <c r="N3162" s="179"/>
      <c r="O3162" s="179"/>
      <c r="P3162" s="179"/>
      <c r="Q3162" s="179"/>
    </row>
    <row r="3163" spans="2:17" ht="15" customHeight="1" x14ac:dyDescent="0.3">
      <c r="B3163" s="169" t="str">
        <f>IF(Lançamentos!B3169="","",MONTH(Lançamentos!B3169))</f>
        <v/>
      </c>
      <c r="C3163" s="170" t="str">
        <f t="shared" si="50"/>
        <v/>
      </c>
      <c r="D3163" s="179"/>
      <c r="E3163" s="179"/>
      <c r="F3163" s="179"/>
      <c r="G3163" s="179"/>
      <c r="H3163" s="179"/>
      <c r="I3163" s="179"/>
      <c r="J3163" s="179"/>
      <c r="K3163" s="179"/>
      <c r="L3163" s="179"/>
      <c r="M3163" s="179"/>
      <c r="N3163" s="179"/>
      <c r="O3163" s="179"/>
      <c r="P3163" s="179"/>
      <c r="Q3163" s="179"/>
    </row>
    <row r="3164" spans="2:17" ht="15" customHeight="1" x14ac:dyDescent="0.3">
      <c r="B3164" s="169" t="str">
        <f>IF(Lançamentos!B3170="","",MONTH(Lançamentos!B3170))</f>
        <v/>
      </c>
      <c r="C3164" s="170" t="str">
        <f t="shared" si="50"/>
        <v/>
      </c>
      <c r="D3164" s="179"/>
      <c r="E3164" s="179"/>
      <c r="F3164" s="179"/>
      <c r="G3164" s="179"/>
      <c r="H3164" s="179"/>
      <c r="I3164" s="179"/>
      <c r="J3164" s="179"/>
      <c r="K3164" s="179"/>
      <c r="L3164" s="179"/>
      <c r="M3164" s="179"/>
      <c r="N3164" s="179"/>
      <c r="O3164" s="179"/>
      <c r="P3164" s="179"/>
      <c r="Q3164" s="179"/>
    </row>
    <row r="3165" spans="2:17" ht="15" customHeight="1" x14ac:dyDescent="0.3">
      <c r="B3165" s="169" t="str">
        <f>IF(Lançamentos!B3171="","",MONTH(Lançamentos!B3171))</f>
        <v/>
      </c>
      <c r="C3165" s="170" t="str">
        <f t="shared" si="50"/>
        <v/>
      </c>
      <c r="D3165" s="179"/>
      <c r="E3165" s="179"/>
      <c r="F3165" s="179"/>
      <c r="G3165" s="179"/>
      <c r="H3165" s="179"/>
      <c r="I3165" s="179"/>
      <c r="J3165" s="179"/>
      <c r="K3165" s="179"/>
      <c r="L3165" s="179"/>
      <c r="M3165" s="179"/>
      <c r="N3165" s="179"/>
      <c r="O3165" s="179"/>
      <c r="P3165" s="179"/>
      <c r="Q3165" s="179"/>
    </row>
    <row r="3166" spans="2:17" ht="15" customHeight="1" x14ac:dyDescent="0.3">
      <c r="B3166" s="169" t="str">
        <f>IF(Lançamentos!B3172="","",MONTH(Lançamentos!B3172))</f>
        <v/>
      </c>
      <c r="C3166" s="170" t="str">
        <f t="shared" si="50"/>
        <v/>
      </c>
      <c r="D3166" s="179"/>
      <c r="E3166" s="179"/>
      <c r="F3166" s="179"/>
      <c r="G3166" s="179"/>
      <c r="H3166" s="179"/>
      <c r="I3166" s="179"/>
      <c r="J3166" s="179"/>
      <c r="K3166" s="179"/>
      <c r="L3166" s="179"/>
      <c r="M3166" s="179"/>
      <c r="N3166" s="179"/>
      <c r="O3166" s="179"/>
      <c r="P3166" s="179"/>
      <c r="Q3166" s="179"/>
    </row>
    <row r="3167" spans="2:17" ht="15" customHeight="1" x14ac:dyDescent="0.3">
      <c r="B3167" s="169" t="str">
        <f>IF(Lançamentos!B3173="","",MONTH(Lançamentos!B3173))</f>
        <v/>
      </c>
      <c r="C3167" s="170" t="str">
        <f t="shared" si="50"/>
        <v/>
      </c>
      <c r="D3167" s="179"/>
      <c r="E3167" s="179"/>
      <c r="F3167" s="179"/>
      <c r="G3167" s="179"/>
      <c r="H3167" s="179"/>
      <c r="I3167" s="179"/>
      <c r="J3167" s="179"/>
      <c r="K3167" s="179"/>
      <c r="L3167" s="179"/>
      <c r="M3167" s="179"/>
      <c r="N3167" s="179"/>
      <c r="O3167" s="179"/>
      <c r="P3167" s="179"/>
      <c r="Q3167" s="179"/>
    </row>
    <row r="3168" spans="2:17" ht="15" customHeight="1" x14ac:dyDescent="0.3">
      <c r="B3168" s="169" t="str">
        <f>IF(Lançamentos!B3174="","",MONTH(Lançamentos!B3174))</f>
        <v/>
      </c>
      <c r="C3168" s="170" t="str">
        <f t="shared" si="50"/>
        <v/>
      </c>
      <c r="D3168" s="179"/>
      <c r="E3168" s="179"/>
      <c r="F3168" s="179"/>
      <c r="G3168" s="179"/>
      <c r="H3168" s="179"/>
      <c r="I3168" s="179"/>
      <c r="J3168" s="179"/>
      <c r="K3168" s="179"/>
      <c r="L3168" s="179"/>
      <c r="M3168" s="179"/>
      <c r="N3168" s="179"/>
      <c r="O3168" s="179"/>
      <c r="P3168" s="179"/>
      <c r="Q3168" s="179"/>
    </row>
    <row r="3169" spans="2:17" ht="15" customHeight="1" x14ac:dyDescent="0.3">
      <c r="B3169" s="169" t="str">
        <f>IF(Lançamentos!B3175="","",MONTH(Lançamentos!B3175))</f>
        <v/>
      </c>
      <c r="C3169" s="170" t="str">
        <f t="shared" si="50"/>
        <v/>
      </c>
      <c r="D3169" s="179"/>
      <c r="E3169" s="179"/>
      <c r="F3169" s="179"/>
      <c r="G3169" s="179"/>
      <c r="H3169" s="179"/>
      <c r="I3169" s="179"/>
      <c r="J3169" s="179"/>
      <c r="K3169" s="179"/>
      <c r="L3169" s="179"/>
      <c r="M3169" s="179"/>
      <c r="N3169" s="179"/>
      <c r="O3169" s="179"/>
      <c r="P3169" s="179"/>
      <c r="Q3169" s="179"/>
    </row>
    <row r="3170" spans="2:17" ht="15" customHeight="1" x14ac:dyDescent="0.3">
      <c r="B3170" s="169" t="str">
        <f>IF(Lançamentos!B3176="","",MONTH(Lançamentos!B3176))</f>
        <v/>
      </c>
      <c r="C3170" s="170" t="str">
        <f t="shared" si="50"/>
        <v/>
      </c>
      <c r="D3170" s="179"/>
      <c r="E3170" s="179"/>
      <c r="F3170" s="179"/>
      <c r="G3170" s="179"/>
      <c r="H3170" s="179"/>
      <c r="I3170" s="179"/>
      <c r="J3170" s="179"/>
      <c r="K3170" s="179"/>
      <c r="L3170" s="179"/>
      <c r="M3170" s="179"/>
      <c r="N3170" s="179"/>
      <c r="O3170" s="179"/>
      <c r="P3170" s="179"/>
      <c r="Q3170" s="179"/>
    </row>
    <row r="3171" spans="2:17" ht="15" customHeight="1" x14ac:dyDescent="0.3">
      <c r="B3171" s="169" t="str">
        <f>IF(Lançamentos!B3177="","",MONTH(Lançamentos!B3177))</f>
        <v/>
      </c>
      <c r="C3171" s="170" t="str">
        <f t="shared" si="50"/>
        <v/>
      </c>
      <c r="D3171" s="179"/>
      <c r="E3171" s="179"/>
      <c r="F3171" s="179"/>
      <c r="G3171" s="179"/>
      <c r="H3171" s="179"/>
      <c r="I3171" s="179"/>
      <c r="J3171" s="179"/>
      <c r="K3171" s="179"/>
      <c r="L3171" s="179"/>
      <c r="M3171" s="179"/>
      <c r="N3171" s="179"/>
      <c r="O3171" s="179"/>
      <c r="P3171" s="179"/>
      <c r="Q3171" s="179"/>
    </row>
    <row r="3172" spans="2:17" ht="15" customHeight="1" x14ac:dyDescent="0.3">
      <c r="B3172" s="169" t="str">
        <f>IF(Lançamentos!B3178="","",MONTH(Lançamentos!B3178))</f>
        <v/>
      </c>
      <c r="C3172" s="170" t="str">
        <f t="shared" si="50"/>
        <v/>
      </c>
      <c r="D3172" s="179"/>
      <c r="E3172" s="179"/>
      <c r="F3172" s="179"/>
      <c r="G3172" s="179"/>
      <c r="H3172" s="179"/>
      <c r="I3172" s="179"/>
      <c r="J3172" s="179"/>
      <c r="K3172" s="179"/>
      <c r="L3172" s="179"/>
      <c r="M3172" s="179"/>
      <c r="N3172" s="179"/>
      <c r="O3172" s="179"/>
      <c r="P3172" s="179"/>
      <c r="Q3172" s="179"/>
    </row>
    <row r="3173" spans="2:17" ht="15" customHeight="1" x14ac:dyDescent="0.3">
      <c r="B3173" s="169" t="str">
        <f>IF(Lançamentos!B3179="","",MONTH(Lançamentos!B3179))</f>
        <v/>
      </c>
      <c r="C3173" s="170" t="str">
        <f t="shared" si="50"/>
        <v/>
      </c>
      <c r="D3173" s="179"/>
      <c r="E3173" s="179"/>
      <c r="F3173" s="179"/>
      <c r="G3173" s="179"/>
      <c r="H3173" s="179"/>
      <c r="I3173" s="179"/>
      <c r="J3173" s="179"/>
      <c r="K3173" s="179"/>
      <c r="L3173" s="179"/>
      <c r="M3173" s="179"/>
      <c r="N3173" s="179"/>
      <c r="O3173" s="179"/>
      <c r="P3173" s="179"/>
      <c r="Q3173" s="179"/>
    </row>
    <row r="3174" spans="2:17" ht="15" customHeight="1" x14ac:dyDescent="0.3">
      <c r="B3174" s="169" t="str">
        <f>IF(Lançamentos!B3180="","",MONTH(Lançamentos!B3180))</f>
        <v/>
      </c>
      <c r="C3174" s="170" t="str">
        <f t="shared" si="50"/>
        <v/>
      </c>
      <c r="D3174" s="179"/>
      <c r="E3174" s="179"/>
      <c r="F3174" s="179"/>
      <c r="G3174" s="179"/>
      <c r="H3174" s="179"/>
      <c r="I3174" s="179"/>
      <c r="J3174" s="179"/>
      <c r="K3174" s="179"/>
      <c r="L3174" s="179"/>
      <c r="M3174" s="179"/>
      <c r="N3174" s="179"/>
      <c r="O3174" s="179"/>
      <c r="P3174" s="179"/>
      <c r="Q3174" s="179"/>
    </row>
    <row r="3175" spans="2:17" ht="15" customHeight="1" x14ac:dyDescent="0.3">
      <c r="B3175" s="169" t="str">
        <f>IF(Lançamentos!B3181="","",MONTH(Lançamentos!B3181))</f>
        <v/>
      </c>
      <c r="C3175" s="170" t="str">
        <f t="shared" si="50"/>
        <v/>
      </c>
      <c r="D3175" s="179"/>
      <c r="E3175" s="179"/>
      <c r="F3175" s="179"/>
      <c r="G3175" s="179"/>
      <c r="H3175" s="179"/>
      <c r="I3175" s="179"/>
      <c r="J3175" s="179"/>
      <c r="K3175" s="179"/>
      <c r="L3175" s="179"/>
      <c r="M3175" s="179"/>
      <c r="N3175" s="179"/>
      <c r="O3175" s="179"/>
      <c r="P3175" s="179"/>
      <c r="Q3175" s="179"/>
    </row>
    <row r="3176" spans="2:17" ht="15" customHeight="1" x14ac:dyDescent="0.3">
      <c r="B3176" s="169" t="str">
        <f>IF(Lançamentos!B3182="","",MONTH(Lançamentos!B3182))</f>
        <v/>
      </c>
      <c r="C3176" s="170" t="str">
        <f t="shared" si="50"/>
        <v/>
      </c>
      <c r="D3176" s="179"/>
      <c r="E3176" s="179"/>
      <c r="F3176" s="179"/>
      <c r="G3176" s="179"/>
      <c r="H3176" s="179"/>
      <c r="I3176" s="179"/>
      <c r="J3176" s="179"/>
      <c r="K3176" s="179"/>
      <c r="L3176" s="179"/>
      <c r="M3176" s="179"/>
      <c r="N3176" s="179"/>
      <c r="O3176" s="179"/>
      <c r="P3176" s="179"/>
      <c r="Q3176" s="179"/>
    </row>
    <row r="3177" spans="2:17" ht="15" customHeight="1" x14ac:dyDescent="0.3">
      <c r="B3177" s="169" t="str">
        <f>IF(Lançamentos!B3183="","",MONTH(Lançamentos!B3183))</f>
        <v/>
      </c>
      <c r="C3177" s="170" t="str">
        <f t="shared" si="50"/>
        <v/>
      </c>
      <c r="D3177" s="179"/>
      <c r="E3177" s="179"/>
      <c r="F3177" s="179"/>
      <c r="G3177" s="179"/>
      <c r="H3177" s="179"/>
      <c r="I3177" s="179"/>
      <c r="J3177" s="179"/>
      <c r="K3177" s="179"/>
      <c r="L3177" s="179"/>
      <c r="M3177" s="179"/>
      <c r="N3177" s="179"/>
      <c r="O3177" s="179"/>
      <c r="P3177" s="179"/>
      <c r="Q3177" s="179"/>
    </row>
    <row r="3178" spans="2:17" ht="15" customHeight="1" x14ac:dyDescent="0.3">
      <c r="B3178" s="169" t="str">
        <f>IF(Lançamentos!B3184="","",MONTH(Lançamentos!B3184))</f>
        <v/>
      </c>
      <c r="C3178" s="170" t="str">
        <f t="shared" si="50"/>
        <v/>
      </c>
      <c r="D3178" s="179"/>
      <c r="E3178" s="179"/>
      <c r="F3178" s="179"/>
      <c r="G3178" s="179"/>
      <c r="H3178" s="179"/>
      <c r="I3178" s="179"/>
      <c r="J3178" s="179"/>
      <c r="K3178" s="179"/>
      <c r="L3178" s="179"/>
      <c r="M3178" s="179"/>
      <c r="N3178" s="179"/>
      <c r="O3178" s="179"/>
      <c r="P3178" s="179"/>
      <c r="Q3178" s="179"/>
    </row>
    <row r="3179" spans="2:17" ht="15" customHeight="1" x14ac:dyDescent="0.3">
      <c r="B3179" s="169" t="str">
        <f>IF(Lançamentos!B3185="","",MONTH(Lançamentos!B3185))</f>
        <v/>
      </c>
      <c r="C3179" s="170" t="str">
        <f t="shared" si="50"/>
        <v/>
      </c>
      <c r="D3179" s="179"/>
      <c r="E3179" s="179"/>
      <c r="F3179" s="179"/>
      <c r="G3179" s="179"/>
      <c r="H3179" s="179"/>
      <c r="I3179" s="179"/>
      <c r="J3179" s="179"/>
      <c r="K3179" s="179"/>
      <c r="L3179" s="179"/>
      <c r="M3179" s="179"/>
      <c r="N3179" s="179"/>
      <c r="O3179" s="179"/>
      <c r="P3179" s="179"/>
      <c r="Q3179" s="179"/>
    </row>
    <row r="3180" spans="2:17" ht="15" customHeight="1" x14ac:dyDescent="0.3">
      <c r="B3180" s="169" t="str">
        <f>IF(Lançamentos!B3186="","",MONTH(Lançamentos!B3186))</f>
        <v/>
      </c>
      <c r="C3180" s="170" t="str">
        <f t="shared" si="50"/>
        <v/>
      </c>
      <c r="D3180" s="179"/>
      <c r="E3180" s="179"/>
      <c r="F3180" s="179"/>
      <c r="G3180" s="179"/>
      <c r="H3180" s="179"/>
      <c r="I3180" s="179"/>
      <c r="J3180" s="179"/>
      <c r="K3180" s="179"/>
      <c r="L3180" s="179"/>
      <c r="M3180" s="179"/>
      <c r="N3180" s="179"/>
      <c r="O3180" s="179"/>
      <c r="P3180" s="179"/>
      <c r="Q3180" s="179"/>
    </row>
    <row r="3181" spans="2:17" ht="15" customHeight="1" x14ac:dyDescent="0.3">
      <c r="B3181" s="169" t="str">
        <f>IF(Lançamentos!B3187="","",MONTH(Lançamentos!B3187))</f>
        <v/>
      </c>
      <c r="C3181" s="170" t="str">
        <f t="shared" si="50"/>
        <v/>
      </c>
      <c r="D3181" s="179"/>
      <c r="E3181" s="179"/>
      <c r="F3181" s="179"/>
      <c r="G3181" s="179"/>
      <c r="H3181" s="179"/>
      <c r="I3181" s="179"/>
      <c r="J3181" s="179"/>
      <c r="K3181" s="179"/>
      <c r="L3181" s="179"/>
      <c r="M3181" s="179"/>
      <c r="N3181" s="179"/>
      <c r="O3181" s="179"/>
      <c r="P3181" s="179"/>
      <c r="Q3181" s="179"/>
    </row>
    <row r="3182" spans="2:17" ht="15" customHeight="1" x14ac:dyDescent="0.3">
      <c r="B3182" s="169" t="str">
        <f>IF(Lançamentos!B3188="","",MONTH(Lançamentos!B3188))</f>
        <v/>
      </c>
      <c r="C3182" s="170" t="str">
        <f t="shared" si="50"/>
        <v/>
      </c>
      <c r="D3182" s="179"/>
      <c r="E3182" s="179"/>
      <c r="F3182" s="179"/>
      <c r="G3182" s="179"/>
      <c r="H3182" s="179"/>
      <c r="I3182" s="179"/>
      <c r="J3182" s="179"/>
      <c r="K3182" s="179"/>
      <c r="L3182" s="179"/>
      <c r="M3182" s="179"/>
      <c r="N3182" s="179"/>
      <c r="O3182" s="179"/>
      <c r="P3182" s="179"/>
      <c r="Q3182" s="179"/>
    </row>
    <row r="3183" spans="2:17" ht="15" customHeight="1" x14ac:dyDescent="0.3">
      <c r="B3183" s="169" t="str">
        <f>IF(Lançamentos!B3189="","",MONTH(Lançamentos!B3189))</f>
        <v/>
      </c>
      <c r="C3183" s="170" t="str">
        <f t="shared" si="50"/>
        <v/>
      </c>
      <c r="D3183" s="179"/>
      <c r="E3183" s="179"/>
      <c r="F3183" s="179"/>
      <c r="G3183" s="179"/>
      <c r="H3183" s="179"/>
      <c r="I3183" s="179"/>
      <c r="J3183" s="179"/>
      <c r="K3183" s="179"/>
      <c r="L3183" s="179"/>
      <c r="M3183" s="179"/>
      <c r="N3183" s="179"/>
      <c r="O3183" s="179"/>
      <c r="P3183" s="179"/>
      <c r="Q3183" s="179"/>
    </row>
    <row r="3184" spans="2:17" ht="15" customHeight="1" x14ac:dyDescent="0.3">
      <c r="B3184" s="169" t="str">
        <f>IF(Lançamentos!B3190="","",MONTH(Lançamentos!B3190))</f>
        <v/>
      </c>
      <c r="C3184" s="170" t="str">
        <f t="shared" si="50"/>
        <v/>
      </c>
      <c r="D3184" s="179"/>
      <c r="E3184" s="179"/>
      <c r="F3184" s="179"/>
      <c r="G3184" s="179"/>
      <c r="H3184" s="179"/>
      <c r="I3184" s="179"/>
      <c r="J3184" s="179"/>
      <c r="K3184" s="179"/>
      <c r="L3184" s="179"/>
      <c r="M3184" s="179"/>
      <c r="N3184" s="179"/>
      <c r="O3184" s="179"/>
      <c r="P3184" s="179"/>
      <c r="Q3184" s="179"/>
    </row>
    <row r="3185" spans="2:17" ht="15" customHeight="1" x14ac:dyDescent="0.3">
      <c r="B3185" s="169" t="str">
        <f>IF(Lançamentos!B3191="","",MONTH(Lançamentos!B3191))</f>
        <v/>
      </c>
      <c r="C3185" s="170" t="str">
        <f t="shared" si="50"/>
        <v/>
      </c>
      <c r="D3185" s="179"/>
      <c r="E3185" s="179"/>
      <c r="F3185" s="179"/>
      <c r="G3185" s="179"/>
      <c r="H3185" s="179"/>
      <c r="I3185" s="179"/>
      <c r="J3185" s="179"/>
      <c r="K3185" s="179"/>
      <c r="L3185" s="179"/>
      <c r="M3185" s="179"/>
      <c r="N3185" s="179"/>
      <c r="O3185" s="179"/>
      <c r="P3185" s="179"/>
      <c r="Q3185" s="179"/>
    </row>
    <row r="3186" spans="2:17" ht="15" customHeight="1" x14ac:dyDescent="0.3">
      <c r="B3186" s="169" t="str">
        <f>IF(Lançamentos!B3192="","",MONTH(Lançamentos!B3192))</f>
        <v/>
      </c>
      <c r="C3186" s="170" t="str">
        <f t="shared" si="50"/>
        <v/>
      </c>
      <c r="D3186" s="179"/>
      <c r="E3186" s="179"/>
      <c r="F3186" s="179"/>
      <c r="G3186" s="179"/>
      <c r="H3186" s="179"/>
      <c r="I3186" s="179"/>
      <c r="J3186" s="179"/>
      <c r="K3186" s="179"/>
      <c r="L3186" s="179"/>
      <c r="M3186" s="179"/>
      <c r="N3186" s="179"/>
      <c r="O3186" s="179"/>
      <c r="P3186" s="179"/>
      <c r="Q3186" s="179"/>
    </row>
    <row r="3187" spans="2:17" ht="15" customHeight="1" x14ac:dyDescent="0.3">
      <c r="B3187" s="169" t="str">
        <f>IF(Lançamentos!B3193="","",MONTH(Lançamentos!B3193))</f>
        <v/>
      </c>
      <c r="C3187" s="170" t="str">
        <f t="shared" si="50"/>
        <v/>
      </c>
      <c r="D3187" s="179"/>
      <c r="E3187" s="179"/>
      <c r="F3187" s="179"/>
      <c r="G3187" s="179"/>
      <c r="H3187" s="179"/>
      <c r="I3187" s="179"/>
      <c r="J3187" s="179"/>
      <c r="K3187" s="179"/>
      <c r="L3187" s="179"/>
      <c r="M3187" s="179"/>
      <c r="N3187" s="179"/>
      <c r="O3187" s="179"/>
      <c r="P3187" s="179"/>
      <c r="Q3187" s="179"/>
    </row>
    <row r="3188" spans="2:17" ht="15" customHeight="1" x14ac:dyDescent="0.3">
      <c r="B3188" s="169" t="str">
        <f>IF(Lançamentos!B3194="","",MONTH(Lançamentos!B3194))</f>
        <v/>
      </c>
      <c r="C3188" s="170" t="str">
        <f t="shared" si="50"/>
        <v/>
      </c>
      <c r="D3188" s="179"/>
      <c r="E3188" s="179"/>
      <c r="F3188" s="179"/>
      <c r="G3188" s="179"/>
      <c r="H3188" s="179"/>
      <c r="I3188" s="179"/>
      <c r="J3188" s="179"/>
      <c r="K3188" s="179"/>
      <c r="L3188" s="179"/>
      <c r="M3188" s="179"/>
      <c r="N3188" s="179"/>
      <c r="O3188" s="179"/>
      <c r="P3188" s="179"/>
      <c r="Q3188" s="179"/>
    </row>
    <row r="3189" spans="2:17" ht="15" customHeight="1" x14ac:dyDescent="0.3">
      <c r="B3189" s="169" t="str">
        <f>IF(Lançamentos!B3195="","",MONTH(Lançamentos!B3195))</f>
        <v/>
      </c>
      <c r="C3189" s="170" t="str">
        <f t="shared" si="50"/>
        <v/>
      </c>
      <c r="D3189" s="179"/>
      <c r="E3189" s="179"/>
      <c r="F3189" s="179"/>
      <c r="G3189" s="179"/>
      <c r="H3189" s="179"/>
      <c r="I3189" s="179"/>
      <c r="J3189" s="179"/>
      <c r="K3189" s="179"/>
      <c r="L3189" s="179"/>
      <c r="M3189" s="179"/>
      <c r="N3189" s="179"/>
      <c r="O3189" s="179"/>
      <c r="P3189" s="179"/>
      <c r="Q3189" s="179"/>
    </row>
    <row r="3190" spans="2:17" ht="15" customHeight="1" x14ac:dyDescent="0.3">
      <c r="B3190" s="169" t="str">
        <f>IF(Lançamentos!B3196="","",MONTH(Lançamentos!B3196))</f>
        <v/>
      </c>
      <c r="C3190" s="170" t="str">
        <f t="shared" si="50"/>
        <v/>
      </c>
      <c r="D3190" s="179"/>
      <c r="E3190" s="179"/>
      <c r="F3190" s="179"/>
      <c r="G3190" s="179"/>
      <c r="H3190" s="179"/>
      <c r="I3190" s="179"/>
      <c r="J3190" s="179"/>
      <c r="K3190" s="179"/>
      <c r="L3190" s="179"/>
      <c r="M3190" s="179"/>
      <c r="N3190" s="179"/>
      <c r="O3190" s="179"/>
      <c r="P3190" s="179"/>
      <c r="Q3190" s="179"/>
    </row>
    <row r="3191" spans="2:17" ht="15" customHeight="1" x14ac:dyDescent="0.3">
      <c r="B3191" s="169" t="str">
        <f>IF(Lançamentos!B3197="","",MONTH(Lançamentos!B3197))</f>
        <v/>
      </c>
      <c r="C3191" s="170" t="str">
        <f t="shared" si="50"/>
        <v/>
      </c>
      <c r="D3191" s="179"/>
      <c r="E3191" s="179"/>
      <c r="F3191" s="179"/>
      <c r="G3191" s="179"/>
      <c r="H3191" s="179"/>
      <c r="I3191" s="179"/>
      <c r="J3191" s="179"/>
      <c r="K3191" s="179"/>
      <c r="L3191" s="179"/>
      <c r="M3191" s="179"/>
      <c r="N3191" s="179"/>
      <c r="O3191" s="179"/>
      <c r="P3191" s="179"/>
      <c r="Q3191" s="179"/>
    </row>
    <row r="3192" spans="2:17" ht="15" customHeight="1" x14ac:dyDescent="0.3">
      <c r="B3192" s="169" t="str">
        <f>IF(Lançamentos!B3198="","",MONTH(Lançamentos!B3198))</f>
        <v/>
      </c>
      <c r="C3192" s="170" t="str">
        <f t="shared" si="50"/>
        <v/>
      </c>
      <c r="D3192" s="179"/>
      <c r="E3192" s="179"/>
      <c r="F3192" s="179"/>
      <c r="G3192" s="179"/>
      <c r="H3192" s="179"/>
      <c r="I3192" s="179"/>
      <c r="J3192" s="179"/>
      <c r="K3192" s="179"/>
      <c r="L3192" s="179"/>
      <c r="M3192" s="179"/>
      <c r="N3192" s="179"/>
      <c r="O3192" s="179"/>
      <c r="P3192" s="179"/>
      <c r="Q3192" s="179"/>
    </row>
    <row r="3193" spans="2:17" ht="15" customHeight="1" x14ac:dyDescent="0.3">
      <c r="B3193" s="169" t="str">
        <f>IF(Lançamentos!B3199="","",MONTH(Lançamentos!B3199))</f>
        <v/>
      </c>
      <c r="C3193" s="170" t="str">
        <f t="shared" si="50"/>
        <v/>
      </c>
      <c r="D3193" s="179"/>
      <c r="E3193" s="179"/>
      <c r="F3193" s="179"/>
      <c r="G3193" s="179"/>
      <c r="H3193" s="179"/>
      <c r="I3193" s="179"/>
      <c r="J3193" s="179"/>
      <c r="K3193" s="179"/>
      <c r="L3193" s="179"/>
      <c r="M3193" s="179"/>
      <c r="N3193" s="179"/>
      <c r="O3193" s="179"/>
      <c r="P3193" s="179"/>
      <c r="Q3193" s="179"/>
    </row>
    <row r="3194" spans="2:17" ht="15" customHeight="1" x14ac:dyDescent="0.3">
      <c r="B3194" s="169" t="str">
        <f>IF(Lançamentos!B3200="","",MONTH(Lançamentos!B3200))</f>
        <v/>
      </c>
      <c r="C3194" s="170" t="str">
        <f t="shared" si="50"/>
        <v/>
      </c>
      <c r="D3194" s="179"/>
      <c r="E3194" s="179"/>
      <c r="F3194" s="179"/>
      <c r="G3194" s="179"/>
      <c r="H3194" s="179"/>
      <c r="I3194" s="179"/>
      <c r="J3194" s="179"/>
      <c r="K3194" s="179"/>
      <c r="L3194" s="179"/>
      <c r="M3194" s="179"/>
      <c r="N3194" s="179"/>
      <c r="O3194" s="179"/>
      <c r="P3194" s="179"/>
      <c r="Q3194" s="179"/>
    </row>
    <row r="3195" spans="2:17" ht="15" customHeight="1" x14ac:dyDescent="0.3">
      <c r="B3195" s="169" t="str">
        <f>IF(Lançamentos!B3201="","",MONTH(Lançamentos!B3201))</f>
        <v/>
      </c>
      <c r="C3195" s="170" t="str">
        <f t="shared" si="50"/>
        <v/>
      </c>
      <c r="D3195" s="179"/>
      <c r="E3195" s="179"/>
      <c r="F3195" s="179"/>
      <c r="G3195" s="179"/>
      <c r="H3195" s="179"/>
      <c r="I3195" s="179"/>
      <c r="J3195" s="179"/>
      <c r="K3195" s="179"/>
      <c r="L3195" s="179"/>
      <c r="M3195" s="179"/>
      <c r="N3195" s="179"/>
      <c r="O3195" s="179"/>
      <c r="P3195" s="179"/>
      <c r="Q3195" s="179"/>
    </row>
    <row r="3196" spans="2:17" ht="15" customHeight="1" x14ac:dyDescent="0.3">
      <c r="B3196" s="169" t="str">
        <f>IF(Lançamentos!B3202="","",MONTH(Lançamentos!B3202))</f>
        <v/>
      </c>
      <c r="C3196" s="170" t="str">
        <f t="shared" si="50"/>
        <v/>
      </c>
      <c r="D3196" s="179"/>
      <c r="E3196" s="179"/>
      <c r="F3196" s="179"/>
      <c r="G3196" s="179"/>
      <c r="H3196" s="179"/>
      <c r="I3196" s="179"/>
      <c r="J3196" s="179"/>
      <c r="K3196" s="179"/>
      <c r="L3196" s="179"/>
      <c r="M3196" s="179"/>
      <c r="N3196" s="179"/>
      <c r="O3196" s="179"/>
      <c r="P3196" s="179"/>
      <c r="Q3196" s="179"/>
    </row>
    <row r="3197" spans="2:17" ht="15" customHeight="1" x14ac:dyDescent="0.3">
      <c r="B3197" s="169" t="str">
        <f>IF(Lançamentos!B3203="","",MONTH(Lançamentos!B3203))</f>
        <v/>
      </c>
      <c r="C3197" s="170" t="str">
        <f t="shared" si="50"/>
        <v/>
      </c>
      <c r="D3197" s="179"/>
      <c r="E3197" s="179"/>
      <c r="F3197" s="179"/>
      <c r="G3197" s="179"/>
      <c r="H3197" s="179"/>
      <c r="I3197" s="179"/>
      <c r="J3197" s="179"/>
      <c r="K3197" s="179"/>
      <c r="L3197" s="179"/>
      <c r="M3197" s="179"/>
      <c r="N3197" s="179"/>
      <c r="O3197" s="179"/>
      <c r="P3197" s="179"/>
      <c r="Q3197" s="179"/>
    </row>
    <row r="3198" spans="2:17" ht="15" customHeight="1" x14ac:dyDescent="0.3">
      <c r="B3198" s="169" t="str">
        <f>IF(Lançamentos!B3204="","",MONTH(Lançamentos!B3204))</f>
        <v/>
      </c>
      <c r="C3198" s="170" t="str">
        <f t="shared" si="50"/>
        <v/>
      </c>
      <c r="D3198" s="179"/>
      <c r="E3198" s="179"/>
      <c r="F3198" s="179"/>
      <c r="G3198" s="179"/>
      <c r="H3198" s="179"/>
      <c r="I3198" s="179"/>
      <c r="J3198" s="179"/>
      <c r="K3198" s="179"/>
      <c r="L3198" s="179"/>
      <c r="M3198" s="179"/>
      <c r="N3198" s="179"/>
      <c r="O3198" s="179"/>
      <c r="P3198" s="179"/>
      <c r="Q3198" s="179"/>
    </row>
    <row r="3199" spans="2:17" ht="15" customHeight="1" x14ac:dyDescent="0.3">
      <c r="B3199" s="169" t="str">
        <f>IF(Lançamentos!B3205="","",MONTH(Lançamentos!B3205))</f>
        <v/>
      </c>
      <c r="C3199" s="170" t="str">
        <f t="shared" si="50"/>
        <v/>
      </c>
      <c r="D3199" s="179"/>
      <c r="E3199" s="179"/>
      <c r="F3199" s="179"/>
      <c r="G3199" s="179"/>
      <c r="H3199" s="179"/>
      <c r="I3199" s="179"/>
      <c r="J3199" s="179"/>
      <c r="K3199" s="179"/>
      <c r="L3199" s="179"/>
      <c r="M3199" s="179"/>
      <c r="N3199" s="179"/>
      <c r="O3199" s="179"/>
      <c r="P3199" s="179"/>
      <c r="Q3199" s="179"/>
    </row>
    <row r="3200" spans="2:17" ht="15" customHeight="1" x14ac:dyDescent="0.3">
      <c r="B3200" s="169" t="str">
        <f>IF(Lançamentos!B3206="","",MONTH(Lançamentos!B3206))</f>
        <v/>
      </c>
      <c r="C3200" s="170" t="str">
        <f t="shared" si="50"/>
        <v/>
      </c>
      <c r="D3200" s="179"/>
      <c r="E3200" s="179"/>
      <c r="F3200" s="179"/>
      <c r="G3200" s="179"/>
      <c r="H3200" s="179"/>
      <c r="I3200" s="179"/>
      <c r="J3200" s="179"/>
      <c r="K3200" s="179"/>
      <c r="L3200" s="179"/>
      <c r="M3200" s="179"/>
      <c r="N3200" s="179"/>
      <c r="O3200" s="179"/>
      <c r="P3200" s="179"/>
      <c r="Q3200" s="179"/>
    </row>
    <row r="3201" spans="2:17" ht="15" customHeight="1" x14ac:dyDescent="0.3">
      <c r="B3201" s="169" t="str">
        <f>IF(Lançamentos!B3207="","",MONTH(Lançamentos!B3207))</f>
        <v/>
      </c>
      <c r="C3201" s="170" t="str">
        <f t="shared" si="50"/>
        <v/>
      </c>
      <c r="D3201" s="179"/>
      <c r="E3201" s="179"/>
      <c r="F3201" s="179"/>
      <c r="G3201" s="179"/>
      <c r="H3201" s="179"/>
      <c r="I3201" s="179"/>
      <c r="J3201" s="179"/>
      <c r="K3201" s="179"/>
      <c r="L3201" s="179"/>
      <c r="M3201" s="179"/>
      <c r="N3201" s="179"/>
      <c r="O3201" s="179"/>
      <c r="P3201" s="179"/>
      <c r="Q3201" s="179"/>
    </row>
    <row r="3202" spans="2:17" ht="15" customHeight="1" x14ac:dyDescent="0.3">
      <c r="B3202" s="169" t="str">
        <f>IF(Lançamentos!B3208="","",MONTH(Lançamentos!B3208))</f>
        <v/>
      </c>
      <c r="C3202" s="170" t="str">
        <f t="shared" si="50"/>
        <v/>
      </c>
      <c r="D3202" s="179"/>
      <c r="E3202" s="179"/>
      <c r="F3202" s="179"/>
      <c r="G3202" s="179"/>
      <c r="H3202" s="179"/>
      <c r="I3202" s="179"/>
      <c r="J3202" s="179"/>
      <c r="K3202" s="179"/>
      <c r="L3202" s="179"/>
      <c r="M3202" s="179"/>
      <c r="N3202" s="179"/>
      <c r="O3202" s="179"/>
      <c r="P3202" s="179"/>
      <c r="Q3202" s="179"/>
    </row>
    <row r="3203" spans="2:17" ht="15" customHeight="1" x14ac:dyDescent="0.3">
      <c r="B3203" s="169" t="str">
        <f>IF(Lançamentos!B3209="","",MONTH(Lançamentos!B3209))</f>
        <v/>
      </c>
      <c r="C3203" s="170" t="str">
        <f t="shared" si="50"/>
        <v/>
      </c>
      <c r="D3203" s="179"/>
      <c r="E3203" s="179"/>
      <c r="F3203" s="179"/>
      <c r="G3203" s="179"/>
      <c r="H3203" s="179"/>
      <c r="I3203" s="179"/>
      <c r="J3203" s="179"/>
      <c r="K3203" s="179"/>
      <c r="L3203" s="179"/>
      <c r="M3203" s="179"/>
      <c r="N3203" s="179"/>
      <c r="O3203" s="179"/>
      <c r="P3203" s="179"/>
      <c r="Q3203" s="179"/>
    </row>
    <row r="3204" spans="2:17" ht="15" customHeight="1" x14ac:dyDescent="0.3">
      <c r="B3204" s="169" t="str">
        <f>IF(Lançamentos!B3210="","",MONTH(Lançamentos!B3210))</f>
        <v/>
      </c>
      <c r="C3204" s="170" t="str">
        <f t="shared" si="50"/>
        <v/>
      </c>
      <c r="D3204" s="179"/>
      <c r="E3204" s="179"/>
      <c r="F3204" s="179"/>
      <c r="G3204" s="179"/>
      <c r="H3204" s="179"/>
      <c r="I3204" s="179"/>
      <c r="J3204" s="179"/>
      <c r="K3204" s="179"/>
      <c r="L3204" s="179"/>
      <c r="M3204" s="179"/>
      <c r="N3204" s="179"/>
      <c r="O3204" s="179"/>
      <c r="P3204" s="179"/>
      <c r="Q3204" s="179"/>
    </row>
    <row r="3205" spans="2:17" ht="15" customHeight="1" x14ac:dyDescent="0.3">
      <c r="B3205" s="169" t="str">
        <f>IF(Lançamentos!B3211="","",MONTH(Lançamentos!B3211))</f>
        <v/>
      </c>
      <c r="C3205" s="170" t="str">
        <f t="shared" ref="C3205:C3268" si="51">IFERROR(INDEX($A$4:$A$14,B3205),"")</f>
        <v/>
      </c>
      <c r="D3205" s="179"/>
      <c r="E3205" s="179"/>
      <c r="F3205" s="179"/>
      <c r="G3205" s="179"/>
      <c r="H3205" s="179"/>
      <c r="I3205" s="179"/>
      <c r="J3205" s="179"/>
      <c r="K3205" s="179"/>
      <c r="L3205" s="179"/>
      <c r="M3205" s="179"/>
      <c r="N3205" s="179"/>
      <c r="O3205" s="179"/>
      <c r="P3205" s="179"/>
      <c r="Q3205" s="179"/>
    </row>
    <row r="3206" spans="2:17" ht="15" customHeight="1" x14ac:dyDescent="0.3">
      <c r="B3206" s="169" t="str">
        <f>IF(Lançamentos!B3212="","",MONTH(Lançamentos!B3212))</f>
        <v/>
      </c>
      <c r="C3206" s="170" t="str">
        <f t="shared" si="51"/>
        <v/>
      </c>
      <c r="D3206" s="179"/>
      <c r="E3206" s="179"/>
      <c r="F3206" s="179"/>
      <c r="G3206" s="179"/>
      <c r="H3206" s="179"/>
      <c r="I3206" s="179"/>
      <c r="J3206" s="179"/>
      <c r="K3206" s="179"/>
      <c r="L3206" s="179"/>
      <c r="M3206" s="179"/>
      <c r="N3206" s="179"/>
      <c r="O3206" s="179"/>
      <c r="P3206" s="179"/>
      <c r="Q3206" s="179"/>
    </row>
    <row r="3207" spans="2:17" ht="15" customHeight="1" x14ac:dyDescent="0.3">
      <c r="B3207" s="169" t="str">
        <f>IF(Lançamentos!B3213="","",MONTH(Lançamentos!B3213))</f>
        <v/>
      </c>
      <c r="C3207" s="170" t="str">
        <f t="shared" si="51"/>
        <v/>
      </c>
      <c r="D3207" s="179"/>
      <c r="E3207" s="179"/>
      <c r="F3207" s="179"/>
      <c r="G3207" s="179"/>
      <c r="H3207" s="179"/>
      <c r="I3207" s="179"/>
      <c r="J3207" s="179"/>
      <c r="K3207" s="179"/>
      <c r="L3207" s="179"/>
      <c r="M3207" s="179"/>
      <c r="N3207" s="179"/>
      <c r="O3207" s="179"/>
      <c r="P3207" s="179"/>
      <c r="Q3207" s="179"/>
    </row>
    <row r="3208" spans="2:17" ht="15" customHeight="1" x14ac:dyDescent="0.3">
      <c r="B3208" s="169" t="str">
        <f>IF(Lançamentos!B3214="","",MONTH(Lançamentos!B3214))</f>
        <v/>
      </c>
      <c r="C3208" s="170" t="str">
        <f t="shared" si="51"/>
        <v/>
      </c>
      <c r="D3208" s="179"/>
      <c r="E3208" s="179"/>
      <c r="F3208" s="179"/>
      <c r="G3208" s="179"/>
      <c r="H3208" s="179"/>
      <c r="I3208" s="179"/>
      <c r="J3208" s="179"/>
      <c r="K3208" s="179"/>
      <c r="L3208" s="179"/>
      <c r="M3208" s="179"/>
      <c r="N3208" s="179"/>
      <c r="O3208" s="179"/>
      <c r="P3208" s="179"/>
      <c r="Q3208" s="179"/>
    </row>
    <row r="3209" spans="2:17" ht="15" customHeight="1" x14ac:dyDescent="0.3">
      <c r="B3209" s="169" t="str">
        <f>IF(Lançamentos!B3215="","",MONTH(Lançamentos!B3215))</f>
        <v/>
      </c>
      <c r="C3209" s="170" t="str">
        <f t="shared" si="51"/>
        <v/>
      </c>
      <c r="D3209" s="179"/>
      <c r="E3209" s="179"/>
      <c r="F3209" s="179"/>
      <c r="G3209" s="179"/>
      <c r="H3209" s="179"/>
      <c r="I3209" s="179"/>
      <c r="J3209" s="179"/>
      <c r="K3209" s="179"/>
      <c r="L3209" s="179"/>
      <c r="M3209" s="179"/>
      <c r="N3209" s="179"/>
      <c r="O3209" s="179"/>
      <c r="P3209" s="179"/>
      <c r="Q3209" s="179"/>
    </row>
    <row r="3210" spans="2:17" ht="15" customHeight="1" x14ac:dyDescent="0.3">
      <c r="B3210" s="169" t="str">
        <f>IF(Lançamentos!B3216="","",MONTH(Lançamentos!B3216))</f>
        <v/>
      </c>
      <c r="C3210" s="170" t="str">
        <f t="shared" si="51"/>
        <v/>
      </c>
      <c r="D3210" s="179"/>
      <c r="E3210" s="179"/>
      <c r="F3210" s="179"/>
      <c r="G3210" s="179"/>
      <c r="H3210" s="179"/>
      <c r="I3210" s="179"/>
      <c r="J3210" s="179"/>
      <c r="K3210" s="179"/>
      <c r="L3210" s="179"/>
      <c r="M3210" s="179"/>
      <c r="N3210" s="179"/>
      <c r="O3210" s="179"/>
      <c r="P3210" s="179"/>
      <c r="Q3210" s="179"/>
    </row>
    <row r="3211" spans="2:17" ht="15" customHeight="1" x14ac:dyDescent="0.3">
      <c r="B3211" s="169" t="str">
        <f>IF(Lançamentos!B3217="","",MONTH(Lançamentos!B3217))</f>
        <v/>
      </c>
      <c r="C3211" s="170" t="str">
        <f t="shared" si="51"/>
        <v/>
      </c>
      <c r="D3211" s="179"/>
      <c r="E3211" s="179"/>
      <c r="F3211" s="179"/>
      <c r="G3211" s="179"/>
      <c r="H3211" s="179"/>
      <c r="I3211" s="179"/>
      <c r="J3211" s="179"/>
      <c r="K3211" s="179"/>
      <c r="L3211" s="179"/>
      <c r="M3211" s="179"/>
      <c r="N3211" s="179"/>
      <c r="O3211" s="179"/>
      <c r="P3211" s="179"/>
      <c r="Q3211" s="179"/>
    </row>
    <row r="3212" spans="2:17" ht="15" customHeight="1" x14ac:dyDescent="0.3">
      <c r="B3212" s="169" t="str">
        <f>IF(Lançamentos!B3218="","",MONTH(Lançamentos!B3218))</f>
        <v/>
      </c>
      <c r="C3212" s="170" t="str">
        <f t="shared" si="51"/>
        <v/>
      </c>
      <c r="D3212" s="179"/>
      <c r="E3212" s="179"/>
      <c r="F3212" s="179"/>
      <c r="G3212" s="179"/>
      <c r="H3212" s="179"/>
      <c r="I3212" s="179"/>
      <c r="J3212" s="179"/>
      <c r="K3212" s="179"/>
      <c r="L3212" s="179"/>
      <c r="M3212" s="179"/>
      <c r="N3212" s="179"/>
      <c r="O3212" s="179"/>
      <c r="P3212" s="179"/>
      <c r="Q3212" s="179"/>
    </row>
    <row r="3213" spans="2:17" ht="15" customHeight="1" x14ac:dyDescent="0.3">
      <c r="B3213" s="169" t="str">
        <f>IF(Lançamentos!B3219="","",MONTH(Lançamentos!B3219))</f>
        <v/>
      </c>
      <c r="C3213" s="170" t="str">
        <f t="shared" si="51"/>
        <v/>
      </c>
      <c r="D3213" s="179"/>
      <c r="E3213" s="179"/>
      <c r="F3213" s="179"/>
      <c r="G3213" s="179"/>
      <c r="H3213" s="179"/>
      <c r="I3213" s="179"/>
      <c r="J3213" s="179"/>
      <c r="K3213" s="179"/>
      <c r="L3213" s="179"/>
      <c r="M3213" s="179"/>
      <c r="N3213" s="179"/>
      <c r="O3213" s="179"/>
      <c r="P3213" s="179"/>
      <c r="Q3213" s="179"/>
    </row>
    <row r="3214" spans="2:17" ht="15" customHeight="1" x14ac:dyDescent="0.3">
      <c r="B3214" s="169" t="str">
        <f>IF(Lançamentos!B3220="","",MONTH(Lançamentos!B3220))</f>
        <v/>
      </c>
      <c r="C3214" s="170" t="str">
        <f t="shared" si="51"/>
        <v/>
      </c>
      <c r="D3214" s="179"/>
      <c r="E3214" s="179"/>
      <c r="F3214" s="179"/>
      <c r="G3214" s="179"/>
      <c r="H3214" s="179"/>
      <c r="I3214" s="179"/>
      <c r="J3214" s="179"/>
      <c r="K3214" s="179"/>
      <c r="L3214" s="179"/>
      <c r="M3214" s="179"/>
      <c r="N3214" s="179"/>
      <c r="O3214" s="179"/>
      <c r="P3214" s="179"/>
      <c r="Q3214" s="179"/>
    </row>
    <row r="3215" spans="2:17" ht="15" customHeight="1" x14ac:dyDescent="0.3">
      <c r="B3215" s="169" t="str">
        <f>IF(Lançamentos!B3221="","",MONTH(Lançamentos!B3221))</f>
        <v/>
      </c>
      <c r="C3215" s="170" t="str">
        <f t="shared" si="51"/>
        <v/>
      </c>
      <c r="D3215" s="179"/>
      <c r="E3215" s="179"/>
      <c r="F3215" s="179"/>
      <c r="G3215" s="179"/>
      <c r="H3215" s="179"/>
      <c r="I3215" s="179"/>
      <c r="J3215" s="179"/>
      <c r="K3215" s="179"/>
      <c r="L3215" s="179"/>
      <c r="M3215" s="179"/>
      <c r="N3215" s="179"/>
      <c r="O3215" s="179"/>
      <c r="P3215" s="179"/>
      <c r="Q3215" s="179"/>
    </row>
    <row r="3216" spans="2:17" ht="15" customHeight="1" x14ac:dyDescent="0.3">
      <c r="B3216" s="169" t="str">
        <f>IF(Lançamentos!B3222="","",MONTH(Lançamentos!B3222))</f>
        <v/>
      </c>
      <c r="C3216" s="170" t="str">
        <f t="shared" si="51"/>
        <v/>
      </c>
      <c r="D3216" s="179"/>
      <c r="E3216" s="179"/>
      <c r="F3216" s="179"/>
      <c r="G3216" s="179"/>
      <c r="H3216" s="179"/>
      <c r="I3216" s="179"/>
      <c r="J3216" s="179"/>
      <c r="K3216" s="179"/>
      <c r="L3216" s="179"/>
      <c r="M3216" s="179"/>
      <c r="N3216" s="179"/>
      <c r="O3216" s="179"/>
      <c r="P3216" s="179"/>
      <c r="Q3216" s="179"/>
    </row>
    <row r="3217" spans="2:17" ht="15" customHeight="1" x14ac:dyDescent="0.3">
      <c r="B3217" s="169" t="str">
        <f>IF(Lançamentos!B3223="","",MONTH(Lançamentos!B3223))</f>
        <v/>
      </c>
      <c r="C3217" s="170" t="str">
        <f t="shared" si="51"/>
        <v/>
      </c>
      <c r="D3217" s="179"/>
      <c r="E3217" s="179"/>
      <c r="F3217" s="179"/>
      <c r="G3217" s="179"/>
      <c r="H3217" s="179"/>
      <c r="I3217" s="179"/>
      <c r="J3217" s="179"/>
      <c r="K3217" s="179"/>
      <c r="L3217" s="179"/>
      <c r="M3217" s="179"/>
      <c r="N3217" s="179"/>
      <c r="O3217" s="179"/>
      <c r="P3217" s="179"/>
      <c r="Q3217" s="179"/>
    </row>
    <row r="3218" spans="2:17" ht="15" customHeight="1" x14ac:dyDescent="0.3">
      <c r="B3218" s="169" t="str">
        <f>IF(Lançamentos!B3224="","",MONTH(Lançamentos!B3224))</f>
        <v/>
      </c>
      <c r="C3218" s="170" t="str">
        <f t="shared" si="51"/>
        <v/>
      </c>
      <c r="D3218" s="179"/>
      <c r="E3218" s="179"/>
      <c r="F3218" s="179"/>
      <c r="G3218" s="179"/>
      <c r="H3218" s="179"/>
      <c r="I3218" s="179"/>
      <c r="J3218" s="179"/>
      <c r="K3218" s="179"/>
      <c r="L3218" s="179"/>
      <c r="M3218" s="179"/>
      <c r="N3218" s="179"/>
      <c r="O3218" s="179"/>
      <c r="P3218" s="179"/>
      <c r="Q3218" s="179"/>
    </row>
    <row r="3219" spans="2:17" ht="15" customHeight="1" x14ac:dyDescent="0.3">
      <c r="B3219" s="169" t="str">
        <f>IF(Lançamentos!B3225="","",MONTH(Lançamentos!B3225))</f>
        <v/>
      </c>
      <c r="C3219" s="170" t="str">
        <f t="shared" si="51"/>
        <v/>
      </c>
      <c r="D3219" s="179"/>
      <c r="E3219" s="179"/>
      <c r="F3219" s="179"/>
      <c r="G3219" s="179"/>
      <c r="H3219" s="179"/>
      <c r="I3219" s="179"/>
      <c r="J3219" s="179"/>
      <c r="K3219" s="179"/>
      <c r="L3219" s="179"/>
      <c r="M3219" s="179"/>
      <c r="N3219" s="179"/>
      <c r="O3219" s="179"/>
      <c r="P3219" s="179"/>
      <c r="Q3219" s="179"/>
    </row>
    <row r="3220" spans="2:17" ht="15" customHeight="1" x14ac:dyDescent="0.3">
      <c r="B3220" s="169" t="str">
        <f>IF(Lançamentos!B3226="","",MONTH(Lançamentos!B3226))</f>
        <v/>
      </c>
      <c r="C3220" s="170" t="str">
        <f t="shared" si="51"/>
        <v/>
      </c>
      <c r="D3220" s="179"/>
      <c r="E3220" s="179"/>
      <c r="F3220" s="179"/>
      <c r="G3220" s="179"/>
      <c r="H3220" s="179"/>
      <c r="I3220" s="179"/>
      <c r="J3220" s="179"/>
      <c r="K3220" s="179"/>
      <c r="L3220" s="179"/>
      <c r="M3220" s="179"/>
      <c r="N3220" s="179"/>
      <c r="O3220" s="179"/>
      <c r="P3220" s="179"/>
      <c r="Q3220" s="179"/>
    </row>
    <row r="3221" spans="2:17" ht="15" customHeight="1" x14ac:dyDescent="0.3">
      <c r="B3221" s="169" t="str">
        <f>IF(Lançamentos!B3227="","",MONTH(Lançamentos!B3227))</f>
        <v/>
      </c>
      <c r="C3221" s="170" t="str">
        <f t="shared" si="51"/>
        <v/>
      </c>
      <c r="D3221" s="179"/>
      <c r="E3221" s="179"/>
      <c r="F3221" s="179"/>
      <c r="G3221" s="179"/>
      <c r="H3221" s="179"/>
      <c r="I3221" s="179"/>
      <c r="J3221" s="179"/>
      <c r="K3221" s="179"/>
      <c r="L3221" s="179"/>
      <c r="M3221" s="179"/>
      <c r="N3221" s="179"/>
      <c r="O3221" s="179"/>
      <c r="P3221" s="179"/>
      <c r="Q3221" s="179"/>
    </row>
    <row r="3222" spans="2:17" ht="15" customHeight="1" x14ac:dyDescent="0.3">
      <c r="B3222" s="169" t="str">
        <f>IF(Lançamentos!B3228="","",MONTH(Lançamentos!B3228))</f>
        <v/>
      </c>
      <c r="C3222" s="170" t="str">
        <f t="shared" si="51"/>
        <v/>
      </c>
      <c r="D3222" s="179"/>
      <c r="E3222" s="179"/>
      <c r="F3222" s="179"/>
      <c r="G3222" s="179"/>
      <c r="H3222" s="179"/>
      <c r="I3222" s="179"/>
      <c r="J3222" s="179"/>
      <c r="K3222" s="179"/>
      <c r="L3222" s="179"/>
      <c r="M3222" s="179"/>
      <c r="N3222" s="179"/>
      <c r="O3222" s="179"/>
      <c r="P3222" s="179"/>
      <c r="Q3222" s="179"/>
    </row>
    <row r="3223" spans="2:17" ht="15" customHeight="1" x14ac:dyDescent="0.3">
      <c r="B3223" s="169" t="str">
        <f>IF(Lançamentos!B3229="","",MONTH(Lançamentos!B3229))</f>
        <v/>
      </c>
      <c r="C3223" s="170" t="str">
        <f t="shared" si="51"/>
        <v/>
      </c>
      <c r="D3223" s="179"/>
      <c r="E3223" s="179"/>
      <c r="F3223" s="179"/>
      <c r="G3223" s="179"/>
      <c r="H3223" s="179"/>
      <c r="I3223" s="179"/>
      <c r="J3223" s="179"/>
      <c r="K3223" s="179"/>
      <c r="L3223" s="179"/>
      <c r="M3223" s="179"/>
      <c r="N3223" s="179"/>
      <c r="O3223" s="179"/>
      <c r="P3223" s="179"/>
      <c r="Q3223" s="179"/>
    </row>
    <row r="3224" spans="2:17" ht="15" customHeight="1" x14ac:dyDescent="0.3">
      <c r="B3224" s="169" t="str">
        <f>IF(Lançamentos!B3230="","",MONTH(Lançamentos!B3230))</f>
        <v/>
      </c>
      <c r="C3224" s="170" t="str">
        <f t="shared" si="51"/>
        <v/>
      </c>
      <c r="D3224" s="179"/>
      <c r="E3224" s="179"/>
      <c r="F3224" s="179"/>
      <c r="G3224" s="179"/>
      <c r="H3224" s="179"/>
      <c r="I3224" s="179"/>
      <c r="J3224" s="179"/>
      <c r="K3224" s="179"/>
      <c r="L3224" s="179"/>
      <c r="M3224" s="179"/>
      <c r="N3224" s="179"/>
      <c r="O3224" s="179"/>
      <c r="P3224" s="179"/>
      <c r="Q3224" s="179"/>
    </row>
    <row r="3225" spans="2:17" ht="15" customHeight="1" x14ac:dyDescent="0.3">
      <c r="B3225" s="169" t="str">
        <f>IF(Lançamentos!B3231="","",MONTH(Lançamentos!B3231))</f>
        <v/>
      </c>
      <c r="C3225" s="170" t="str">
        <f t="shared" si="51"/>
        <v/>
      </c>
      <c r="D3225" s="179"/>
      <c r="E3225" s="179"/>
      <c r="F3225" s="179"/>
      <c r="G3225" s="179"/>
      <c r="H3225" s="179"/>
      <c r="I3225" s="179"/>
      <c r="J3225" s="179"/>
      <c r="K3225" s="179"/>
      <c r="L3225" s="179"/>
      <c r="M3225" s="179"/>
      <c r="N3225" s="179"/>
      <c r="O3225" s="179"/>
      <c r="P3225" s="179"/>
      <c r="Q3225" s="179"/>
    </row>
    <row r="3226" spans="2:17" ht="15" customHeight="1" x14ac:dyDescent="0.3">
      <c r="B3226" s="169" t="str">
        <f>IF(Lançamentos!B3232="","",MONTH(Lançamentos!B3232))</f>
        <v/>
      </c>
      <c r="C3226" s="170" t="str">
        <f t="shared" si="51"/>
        <v/>
      </c>
      <c r="D3226" s="179"/>
      <c r="E3226" s="179"/>
      <c r="F3226" s="179"/>
      <c r="G3226" s="179"/>
      <c r="H3226" s="179"/>
      <c r="I3226" s="179"/>
      <c r="J3226" s="179"/>
      <c r="K3226" s="179"/>
      <c r="L3226" s="179"/>
      <c r="M3226" s="179"/>
      <c r="N3226" s="179"/>
      <c r="O3226" s="179"/>
      <c r="P3226" s="179"/>
      <c r="Q3226" s="179"/>
    </row>
    <row r="3227" spans="2:17" ht="15" customHeight="1" x14ac:dyDescent="0.3">
      <c r="B3227" s="169" t="str">
        <f>IF(Lançamentos!B3233="","",MONTH(Lançamentos!B3233))</f>
        <v/>
      </c>
      <c r="C3227" s="170" t="str">
        <f t="shared" si="51"/>
        <v/>
      </c>
      <c r="D3227" s="179"/>
      <c r="E3227" s="179"/>
      <c r="F3227" s="179"/>
      <c r="G3227" s="179"/>
      <c r="H3227" s="179"/>
      <c r="I3227" s="179"/>
      <c r="J3227" s="179"/>
      <c r="K3227" s="179"/>
      <c r="L3227" s="179"/>
      <c r="M3227" s="179"/>
      <c r="N3227" s="179"/>
      <c r="O3227" s="179"/>
      <c r="P3227" s="179"/>
      <c r="Q3227" s="179"/>
    </row>
    <row r="3228" spans="2:17" ht="15" customHeight="1" x14ac:dyDescent="0.3">
      <c r="B3228" s="169" t="str">
        <f>IF(Lançamentos!B3234="","",MONTH(Lançamentos!B3234))</f>
        <v/>
      </c>
      <c r="C3228" s="170" t="str">
        <f t="shared" si="51"/>
        <v/>
      </c>
      <c r="D3228" s="179"/>
      <c r="E3228" s="179"/>
      <c r="F3228" s="179"/>
      <c r="G3228" s="179"/>
      <c r="H3228" s="179"/>
      <c r="I3228" s="179"/>
      <c r="J3228" s="179"/>
      <c r="K3228" s="179"/>
      <c r="L3228" s="179"/>
      <c r="M3228" s="179"/>
      <c r="N3228" s="179"/>
      <c r="O3228" s="179"/>
      <c r="P3228" s="179"/>
      <c r="Q3228" s="179"/>
    </row>
    <row r="3229" spans="2:17" ht="15" customHeight="1" x14ac:dyDescent="0.3">
      <c r="B3229" s="169" t="str">
        <f>IF(Lançamentos!B3235="","",MONTH(Lançamentos!B3235))</f>
        <v/>
      </c>
      <c r="C3229" s="170" t="str">
        <f t="shared" si="51"/>
        <v/>
      </c>
      <c r="D3229" s="179"/>
      <c r="E3229" s="179"/>
      <c r="F3229" s="179"/>
      <c r="G3229" s="179"/>
      <c r="H3229" s="179"/>
      <c r="I3229" s="179"/>
      <c r="J3229" s="179"/>
      <c r="K3229" s="179"/>
      <c r="L3229" s="179"/>
      <c r="M3229" s="179"/>
      <c r="N3229" s="179"/>
      <c r="O3229" s="179"/>
      <c r="P3229" s="179"/>
      <c r="Q3229" s="179"/>
    </row>
    <row r="3230" spans="2:17" ht="15" customHeight="1" x14ac:dyDescent="0.3">
      <c r="B3230" s="169" t="str">
        <f>IF(Lançamentos!B3236="","",MONTH(Lançamentos!B3236))</f>
        <v/>
      </c>
      <c r="C3230" s="170" t="str">
        <f t="shared" si="51"/>
        <v/>
      </c>
      <c r="D3230" s="179"/>
      <c r="E3230" s="179"/>
      <c r="F3230" s="179"/>
      <c r="G3230" s="179"/>
      <c r="H3230" s="179"/>
      <c r="I3230" s="179"/>
      <c r="J3230" s="179"/>
      <c r="K3230" s="179"/>
      <c r="L3230" s="179"/>
      <c r="M3230" s="179"/>
      <c r="N3230" s="179"/>
      <c r="O3230" s="179"/>
      <c r="P3230" s="179"/>
      <c r="Q3230" s="179"/>
    </row>
    <row r="3231" spans="2:17" ht="15" customHeight="1" x14ac:dyDescent="0.3">
      <c r="B3231" s="169" t="str">
        <f>IF(Lançamentos!B3237="","",MONTH(Lançamentos!B3237))</f>
        <v/>
      </c>
      <c r="C3231" s="170" t="str">
        <f t="shared" si="51"/>
        <v/>
      </c>
      <c r="D3231" s="179"/>
      <c r="E3231" s="179"/>
      <c r="F3231" s="179"/>
      <c r="G3231" s="179"/>
      <c r="H3231" s="179"/>
      <c r="I3231" s="179"/>
      <c r="J3231" s="179"/>
      <c r="K3231" s="179"/>
      <c r="L3231" s="179"/>
      <c r="M3231" s="179"/>
      <c r="N3231" s="179"/>
      <c r="O3231" s="179"/>
      <c r="P3231" s="179"/>
      <c r="Q3231" s="179"/>
    </row>
    <row r="3232" spans="2:17" ht="15" customHeight="1" x14ac:dyDescent="0.3">
      <c r="B3232" s="169" t="str">
        <f>IF(Lançamentos!B3238="","",MONTH(Lançamentos!B3238))</f>
        <v/>
      </c>
      <c r="C3232" s="170" t="str">
        <f t="shared" si="51"/>
        <v/>
      </c>
      <c r="D3232" s="179"/>
      <c r="E3232" s="179"/>
      <c r="F3232" s="179"/>
      <c r="G3232" s="179"/>
      <c r="H3232" s="179"/>
      <c r="I3232" s="179"/>
      <c r="J3232" s="179"/>
      <c r="K3232" s="179"/>
      <c r="L3232" s="179"/>
      <c r="M3232" s="179"/>
      <c r="N3232" s="179"/>
      <c r="O3232" s="179"/>
      <c r="P3232" s="179"/>
      <c r="Q3232" s="179"/>
    </row>
    <row r="3233" spans="2:17" ht="15" customHeight="1" x14ac:dyDescent="0.3">
      <c r="B3233" s="169" t="str">
        <f>IF(Lançamentos!B3239="","",MONTH(Lançamentos!B3239))</f>
        <v/>
      </c>
      <c r="C3233" s="170" t="str">
        <f t="shared" si="51"/>
        <v/>
      </c>
      <c r="D3233" s="179"/>
      <c r="E3233" s="179"/>
      <c r="F3233" s="179"/>
      <c r="G3233" s="179"/>
      <c r="H3233" s="179"/>
      <c r="I3233" s="179"/>
      <c r="J3233" s="179"/>
      <c r="K3233" s="179"/>
      <c r="L3233" s="179"/>
      <c r="M3233" s="179"/>
      <c r="N3233" s="179"/>
      <c r="O3233" s="179"/>
      <c r="P3233" s="179"/>
      <c r="Q3233" s="179"/>
    </row>
    <row r="3234" spans="2:17" ht="15" customHeight="1" x14ac:dyDescent="0.3">
      <c r="B3234" s="169" t="str">
        <f>IF(Lançamentos!B3240="","",MONTH(Lançamentos!B3240))</f>
        <v/>
      </c>
      <c r="C3234" s="170" t="str">
        <f t="shared" si="51"/>
        <v/>
      </c>
      <c r="D3234" s="179"/>
      <c r="E3234" s="179"/>
      <c r="F3234" s="179"/>
      <c r="G3234" s="179"/>
      <c r="H3234" s="179"/>
      <c r="I3234" s="179"/>
      <c r="J3234" s="179"/>
      <c r="K3234" s="179"/>
      <c r="L3234" s="179"/>
      <c r="M3234" s="179"/>
      <c r="N3234" s="179"/>
      <c r="O3234" s="179"/>
      <c r="P3234" s="179"/>
      <c r="Q3234" s="179"/>
    </row>
    <row r="3235" spans="2:17" ht="15" customHeight="1" x14ac:dyDescent="0.3">
      <c r="B3235" s="169" t="str">
        <f>IF(Lançamentos!B3241="","",MONTH(Lançamentos!B3241))</f>
        <v/>
      </c>
      <c r="C3235" s="170" t="str">
        <f t="shared" si="51"/>
        <v/>
      </c>
      <c r="D3235" s="179"/>
      <c r="E3235" s="179"/>
      <c r="F3235" s="179"/>
      <c r="G3235" s="179"/>
      <c r="H3235" s="179"/>
      <c r="I3235" s="179"/>
      <c r="J3235" s="179"/>
      <c r="K3235" s="179"/>
      <c r="L3235" s="179"/>
      <c r="M3235" s="179"/>
      <c r="N3235" s="179"/>
      <c r="O3235" s="179"/>
      <c r="P3235" s="179"/>
      <c r="Q3235" s="179"/>
    </row>
    <row r="3236" spans="2:17" ht="15" customHeight="1" x14ac:dyDescent="0.3">
      <c r="B3236" s="169" t="str">
        <f>IF(Lançamentos!B3242="","",MONTH(Lançamentos!B3242))</f>
        <v/>
      </c>
      <c r="C3236" s="170" t="str">
        <f t="shared" si="51"/>
        <v/>
      </c>
      <c r="D3236" s="179"/>
      <c r="E3236" s="179"/>
      <c r="F3236" s="179"/>
      <c r="G3236" s="179"/>
      <c r="H3236" s="179"/>
      <c r="I3236" s="179"/>
      <c r="J3236" s="179"/>
      <c r="K3236" s="179"/>
      <c r="L3236" s="179"/>
      <c r="M3236" s="179"/>
      <c r="N3236" s="179"/>
      <c r="O3236" s="179"/>
      <c r="P3236" s="179"/>
      <c r="Q3236" s="179"/>
    </row>
    <row r="3237" spans="2:17" ht="15" customHeight="1" x14ac:dyDescent="0.3">
      <c r="B3237" s="169" t="str">
        <f>IF(Lançamentos!B3243="","",MONTH(Lançamentos!B3243))</f>
        <v/>
      </c>
      <c r="C3237" s="170" t="str">
        <f t="shared" si="51"/>
        <v/>
      </c>
      <c r="D3237" s="179"/>
      <c r="E3237" s="179"/>
      <c r="F3237" s="179"/>
      <c r="G3237" s="179"/>
      <c r="H3237" s="179"/>
      <c r="I3237" s="179"/>
      <c r="J3237" s="179"/>
      <c r="K3237" s="179"/>
      <c r="L3237" s="179"/>
      <c r="M3237" s="179"/>
      <c r="N3237" s="179"/>
      <c r="O3237" s="179"/>
      <c r="P3237" s="179"/>
      <c r="Q3237" s="179"/>
    </row>
    <row r="3238" spans="2:17" ht="15" customHeight="1" x14ac:dyDescent="0.3">
      <c r="B3238" s="169" t="str">
        <f>IF(Lançamentos!B3244="","",MONTH(Lançamentos!B3244))</f>
        <v/>
      </c>
      <c r="C3238" s="170" t="str">
        <f t="shared" si="51"/>
        <v/>
      </c>
      <c r="D3238" s="179"/>
      <c r="E3238" s="179"/>
      <c r="F3238" s="179"/>
      <c r="G3238" s="179"/>
      <c r="H3238" s="179"/>
      <c r="I3238" s="179"/>
      <c r="J3238" s="179"/>
      <c r="K3238" s="179"/>
      <c r="L3238" s="179"/>
      <c r="M3238" s="179"/>
      <c r="N3238" s="179"/>
      <c r="O3238" s="179"/>
      <c r="P3238" s="179"/>
      <c r="Q3238" s="179"/>
    </row>
    <row r="3239" spans="2:17" ht="15" customHeight="1" x14ac:dyDescent="0.3">
      <c r="B3239" s="169" t="str">
        <f>IF(Lançamentos!B3245="","",MONTH(Lançamentos!B3245))</f>
        <v/>
      </c>
      <c r="C3239" s="170" t="str">
        <f t="shared" si="51"/>
        <v/>
      </c>
      <c r="D3239" s="179"/>
      <c r="E3239" s="179"/>
      <c r="F3239" s="179"/>
      <c r="G3239" s="179"/>
      <c r="H3239" s="179"/>
      <c r="I3239" s="179"/>
      <c r="J3239" s="179"/>
      <c r="K3239" s="179"/>
      <c r="L3239" s="179"/>
      <c r="M3239" s="179"/>
      <c r="N3239" s="179"/>
      <c r="O3239" s="179"/>
      <c r="P3239" s="179"/>
      <c r="Q3239" s="179"/>
    </row>
    <row r="3240" spans="2:17" ht="15" customHeight="1" x14ac:dyDescent="0.3">
      <c r="B3240" s="169" t="str">
        <f>IF(Lançamentos!B3246="","",MONTH(Lançamentos!B3246))</f>
        <v/>
      </c>
      <c r="C3240" s="170" t="str">
        <f t="shared" si="51"/>
        <v/>
      </c>
      <c r="D3240" s="179"/>
      <c r="E3240" s="179"/>
      <c r="F3240" s="179"/>
      <c r="G3240" s="179"/>
      <c r="H3240" s="179"/>
      <c r="I3240" s="179"/>
      <c r="J3240" s="179"/>
      <c r="K3240" s="179"/>
      <c r="L3240" s="179"/>
      <c r="M3240" s="179"/>
      <c r="N3240" s="179"/>
      <c r="O3240" s="179"/>
      <c r="P3240" s="179"/>
      <c r="Q3240" s="179"/>
    </row>
    <row r="3241" spans="2:17" ht="15" customHeight="1" x14ac:dyDescent="0.3">
      <c r="B3241" s="169" t="str">
        <f>IF(Lançamentos!B3247="","",MONTH(Lançamentos!B3247))</f>
        <v/>
      </c>
      <c r="C3241" s="170" t="str">
        <f t="shared" si="51"/>
        <v/>
      </c>
      <c r="D3241" s="179"/>
      <c r="E3241" s="179"/>
      <c r="F3241" s="179"/>
      <c r="G3241" s="179"/>
      <c r="H3241" s="179"/>
      <c r="I3241" s="179"/>
      <c r="J3241" s="179"/>
      <c r="K3241" s="179"/>
      <c r="L3241" s="179"/>
      <c r="M3241" s="179"/>
      <c r="N3241" s="179"/>
      <c r="O3241" s="179"/>
      <c r="P3241" s="179"/>
      <c r="Q3241" s="179"/>
    </row>
    <row r="3242" spans="2:17" ht="15" customHeight="1" x14ac:dyDescent="0.3">
      <c r="B3242" s="169" t="str">
        <f>IF(Lançamentos!B3248="","",MONTH(Lançamentos!B3248))</f>
        <v/>
      </c>
      <c r="C3242" s="170" t="str">
        <f t="shared" si="51"/>
        <v/>
      </c>
      <c r="D3242" s="179"/>
      <c r="E3242" s="179"/>
      <c r="F3242" s="179"/>
      <c r="G3242" s="179"/>
      <c r="H3242" s="179"/>
      <c r="I3242" s="179"/>
      <c r="J3242" s="179"/>
      <c r="K3242" s="179"/>
      <c r="L3242" s="179"/>
      <c r="M3242" s="179"/>
      <c r="N3242" s="179"/>
      <c r="O3242" s="179"/>
      <c r="P3242" s="179"/>
      <c r="Q3242" s="179"/>
    </row>
    <row r="3243" spans="2:17" ht="15" customHeight="1" x14ac:dyDescent="0.3">
      <c r="B3243" s="169" t="str">
        <f>IF(Lançamentos!B3249="","",MONTH(Lançamentos!B3249))</f>
        <v/>
      </c>
      <c r="C3243" s="170" t="str">
        <f t="shared" si="51"/>
        <v/>
      </c>
      <c r="D3243" s="179"/>
      <c r="E3243" s="179"/>
      <c r="F3243" s="179"/>
      <c r="G3243" s="179"/>
      <c r="H3243" s="179"/>
      <c r="I3243" s="179"/>
      <c r="J3243" s="179"/>
      <c r="K3243" s="179"/>
      <c r="L3243" s="179"/>
      <c r="M3243" s="179"/>
      <c r="N3243" s="179"/>
      <c r="O3243" s="179"/>
      <c r="P3243" s="179"/>
      <c r="Q3243" s="179"/>
    </row>
    <row r="3244" spans="2:17" ht="15" customHeight="1" x14ac:dyDescent="0.3">
      <c r="B3244" s="169" t="str">
        <f>IF(Lançamentos!B3250="","",MONTH(Lançamentos!B3250))</f>
        <v/>
      </c>
      <c r="C3244" s="170" t="str">
        <f t="shared" si="51"/>
        <v/>
      </c>
      <c r="D3244" s="179"/>
      <c r="E3244" s="179"/>
      <c r="F3244" s="179"/>
      <c r="G3244" s="179"/>
      <c r="H3244" s="179"/>
      <c r="I3244" s="179"/>
      <c r="J3244" s="179"/>
      <c r="K3244" s="179"/>
      <c r="L3244" s="179"/>
      <c r="M3244" s="179"/>
      <c r="N3244" s="179"/>
      <c r="O3244" s="179"/>
      <c r="P3244" s="179"/>
      <c r="Q3244" s="179"/>
    </row>
    <row r="3245" spans="2:17" ht="15" customHeight="1" x14ac:dyDescent="0.3">
      <c r="B3245" s="169" t="str">
        <f>IF(Lançamentos!B3251="","",MONTH(Lançamentos!B3251))</f>
        <v/>
      </c>
      <c r="C3245" s="170" t="str">
        <f t="shared" si="51"/>
        <v/>
      </c>
      <c r="D3245" s="179"/>
      <c r="E3245" s="179"/>
      <c r="F3245" s="179"/>
      <c r="G3245" s="179"/>
      <c r="H3245" s="179"/>
      <c r="I3245" s="179"/>
      <c r="J3245" s="179"/>
      <c r="K3245" s="179"/>
      <c r="L3245" s="179"/>
      <c r="M3245" s="179"/>
      <c r="N3245" s="179"/>
      <c r="O3245" s="179"/>
      <c r="P3245" s="179"/>
      <c r="Q3245" s="179"/>
    </row>
    <row r="3246" spans="2:17" ht="15" customHeight="1" x14ac:dyDescent="0.3">
      <c r="B3246" s="169" t="str">
        <f>IF(Lançamentos!B3252="","",MONTH(Lançamentos!B3252))</f>
        <v/>
      </c>
      <c r="C3246" s="170" t="str">
        <f t="shared" si="51"/>
        <v/>
      </c>
      <c r="D3246" s="179"/>
      <c r="E3246" s="179"/>
      <c r="F3246" s="179"/>
      <c r="G3246" s="179"/>
      <c r="H3246" s="179"/>
      <c r="I3246" s="179"/>
      <c r="J3246" s="179"/>
      <c r="K3246" s="179"/>
      <c r="L3246" s="179"/>
      <c r="M3246" s="179"/>
      <c r="N3246" s="179"/>
      <c r="O3246" s="179"/>
      <c r="P3246" s="179"/>
      <c r="Q3246" s="179"/>
    </row>
    <row r="3247" spans="2:17" ht="15" customHeight="1" x14ac:dyDescent="0.3">
      <c r="B3247" s="169" t="str">
        <f>IF(Lançamentos!B3253="","",MONTH(Lançamentos!B3253))</f>
        <v/>
      </c>
      <c r="C3247" s="170" t="str">
        <f t="shared" si="51"/>
        <v/>
      </c>
      <c r="D3247" s="179"/>
      <c r="E3247" s="179"/>
      <c r="F3247" s="179"/>
      <c r="G3247" s="179"/>
      <c r="H3247" s="179"/>
      <c r="I3247" s="179"/>
      <c r="J3247" s="179"/>
      <c r="K3247" s="179"/>
      <c r="L3247" s="179"/>
      <c r="M3247" s="179"/>
      <c r="N3247" s="179"/>
      <c r="O3247" s="179"/>
      <c r="P3247" s="179"/>
      <c r="Q3247" s="179"/>
    </row>
    <row r="3248" spans="2:17" ht="15" customHeight="1" x14ac:dyDescent="0.3">
      <c r="B3248" s="169" t="str">
        <f>IF(Lançamentos!B3254="","",MONTH(Lançamentos!B3254))</f>
        <v/>
      </c>
      <c r="C3248" s="170" t="str">
        <f t="shared" si="51"/>
        <v/>
      </c>
      <c r="D3248" s="179"/>
      <c r="E3248" s="179"/>
      <c r="F3248" s="179"/>
      <c r="G3248" s="179"/>
      <c r="H3248" s="179"/>
      <c r="I3248" s="179"/>
      <c r="J3248" s="179"/>
      <c r="K3248" s="179"/>
      <c r="L3248" s="179"/>
      <c r="M3248" s="179"/>
      <c r="N3248" s="179"/>
      <c r="O3248" s="179"/>
      <c r="P3248" s="179"/>
      <c r="Q3248" s="179"/>
    </row>
    <row r="3249" spans="2:17" ht="15" customHeight="1" x14ac:dyDescent="0.3">
      <c r="B3249" s="169" t="str">
        <f>IF(Lançamentos!B3255="","",MONTH(Lançamentos!B3255))</f>
        <v/>
      </c>
      <c r="C3249" s="170" t="str">
        <f t="shared" si="51"/>
        <v/>
      </c>
      <c r="D3249" s="179"/>
      <c r="E3249" s="179"/>
      <c r="F3249" s="179"/>
      <c r="G3249" s="179"/>
      <c r="H3249" s="179"/>
      <c r="I3249" s="179"/>
      <c r="J3249" s="179"/>
      <c r="K3249" s="179"/>
      <c r="L3249" s="179"/>
      <c r="M3249" s="179"/>
      <c r="N3249" s="179"/>
      <c r="O3249" s="179"/>
      <c r="P3249" s="179"/>
      <c r="Q3249" s="179"/>
    </row>
    <row r="3250" spans="2:17" ht="15" customHeight="1" x14ac:dyDescent="0.3">
      <c r="B3250" s="169" t="str">
        <f>IF(Lançamentos!B3256="","",MONTH(Lançamentos!B3256))</f>
        <v/>
      </c>
      <c r="C3250" s="170" t="str">
        <f t="shared" si="51"/>
        <v/>
      </c>
      <c r="D3250" s="179"/>
      <c r="E3250" s="179"/>
      <c r="F3250" s="179"/>
      <c r="G3250" s="179"/>
      <c r="H3250" s="179"/>
      <c r="I3250" s="179"/>
      <c r="J3250" s="179"/>
      <c r="K3250" s="179"/>
      <c r="L3250" s="179"/>
      <c r="M3250" s="179"/>
      <c r="N3250" s="179"/>
      <c r="O3250" s="179"/>
      <c r="P3250" s="179"/>
      <c r="Q3250" s="179"/>
    </row>
    <row r="3251" spans="2:17" ht="15" customHeight="1" x14ac:dyDescent="0.3">
      <c r="B3251" s="169" t="str">
        <f>IF(Lançamentos!B3257="","",MONTH(Lançamentos!B3257))</f>
        <v/>
      </c>
      <c r="C3251" s="170" t="str">
        <f t="shared" si="51"/>
        <v/>
      </c>
      <c r="D3251" s="179"/>
      <c r="E3251" s="179"/>
      <c r="F3251" s="179"/>
      <c r="G3251" s="179"/>
      <c r="H3251" s="179"/>
      <c r="I3251" s="179"/>
      <c r="J3251" s="179"/>
      <c r="K3251" s="179"/>
      <c r="L3251" s="179"/>
      <c r="M3251" s="179"/>
      <c r="N3251" s="179"/>
      <c r="O3251" s="179"/>
      <c r="P3251" s="179"/>
      <c r="Q3251" s="179"/>
    </row>
    <row r="3252" spans="2:17" ht="15" customHeight="1" x14ac:dyDescent="0.3">
      <c r="B3252" s="169" t="str">
        <f>IF(Lançamentos!B3258="","",MONTH(Lançamentos!B3258))</f>
        <v/>
      </c>
      <c r="C3252" s="170" t="str">
        <f t="shared" si="51"/>
        <v/>
      </c>
      <c r="D3252" s="179"/>
      <c r="E3252" s="179"/>
      <c r="F3252" s="179"/>
      <c r="G3252" s="179"/>
      <c r="H3252" s="179"/>
      <c r="I3252" s="179"/>
      <c r="J3252" s="179"/>
      <c r="K3252" s="179"/>
      <c r="L3252" s="179"/>
      <c r="M3252" s="179"/>
      <c r="N3252" s="179"/>
      <c r="O3252" s="179"/>
      <c r="P3252" s="179"/>
      <c r="Q3252" s="179"/>
    </row>
    <row r="3253" spans="2:17" ht="15" customHeight="1" x14ac:dyDescent="0.3">
      <c r="B3253" s="169" t="str">
        <f>IF(Lançamentos!B3259="","",MONTH(Lançamentos!B3259))</f>
        <v/>
      </c>
      <c r="C3253" s="170" t="str">
        <f t="shared" si="51"/>
        <v/>
      </c>
      <c r="D3253" s="179"/>
      <c r="E3253" s="179"/>
      <c r="F3253" s="179"/>
      <c r="G3253" s="179"/>
      <c r="H3253" s="179"/>
      <c r="I3253" s="179"/>
      <c r="J3253" s="179"/>
      <c r="K3253" s="179"/>
      <c r="L3253" s="179"/>
      <c r="M3253" s="179"/>
      <c r="N3253" s="179"/>
      <c r="O3253" s="179"/>
      <c r="P3253" s="179"/>
      <c r="Q3253" s="179"/>
    </row>
    <row r="3254" spans="2:17" ht="15" customHeight="1" x14ac:dyDescent="0.3">
      <c r="B3254" s="169" t="str">
        <f>IF(Lançamentos!B3260="","",MONTH(Lançamentos!B3260))</f>
        <v/>
      </c>
      <c r="C3254" s="170" t="str">
        <f t="shared" si="51"/>
        <v/>
      </c>
      <c r="D3254" s="179"/>
      <c r="E3254" s="179"/>
      <c r="F3254" s="179"/>
      <c r="G3254" s="179"/>
      <c r="H3254" s="179"/>
      <c r="I3254" s="179"/>
      <c r="J3254" s="179"/>
      <c r="K3254" s="179"/>
      <c r="L3254" s="179"/>
      <c r="M3254" s="179"/>
      <c r="N3254" s="179"/>
      <c r="O3254" s="179"/>
      <c r="P3254" s="179"/>
      <c r="Q3254" s="179"/>
    </row>
    <row r="3255" spans="2:17" ht="15" customHeight="1" x14ac:dyDescent="0.3">
      <c r="B3255" s="169" t="str">
        <f>IF(Lançamentos!B3261="","",MONTH(Lançamentos!B3261))</f>
        <v/>
      </c>
      <c r="C3255" s="170" t="str">
        <f t="shared" si="51"/>
        <v/>
      </c>
      <c r="D3255" s="179"/>
      <c r="E3255" s="179"/>
      <c r="F3255" s="179"/>
      <c r="G3255" s="179"/>
      <c r="H3255" s="179"/>
      <c r="I3255" s="179"/>
      <c r="J3255" s="179"/>
      <c r="K3255" s="179"/>
      <c r="L3255" s="179"/>
      <c r="M3255" s="179"/>
      <c r="N3255" s="179"/>
      <c r="O3255" s="179"/>
      <c r="P3255" s="179"/>
      <c r="Q3255" s="179"/>
    </row>
    <row r="3256" spans="2:17" ht="15" customHeight="1" x14ac:dyDescent="0.3">
      <c r="B3256" s="169" t="str">
        <f>IF(Lançamentos!B3262="","",MONTH(Lançamentos!B3262))</f>
        <v/>
      </c>
      <c r="C3256" s="170" t="str">
        <f t="shared" si="51"/>
        <v/>
      </c>
      <c r="D3256" s="179"/>
      <c r="E3256" s="179"/>
      <c r="F3256" s="179"/>
      <c r="G3256" s="179"/>
      <c r="H3256" s="179"/>
      <c r="I3256" s="179"/>
      <c r="J3256" s="179"/>
      <c r="K3256" s="179"/>
      <c r="L3256" s="179"/>
      <c r="M3256" s="179"/>
      <c r="N3256" s="179"/>
      <c r="O3256" s="179"/>
      <c r="P3256" s="179"/>
      <c r="Q3256" s="179"/>
    </row>
    <row r="3257" spans="2:17" ht="15" customHeight="1" x14ac:dyDescent="0.3">
      <c r="B3257" s="169" t="str">
        <f>IF(Lançamentos!B3263="","",MONTH(Lançamentos!B3263))</f>
        <v/>
      </c>
      <c r="C3257" s="170" t="str">
        <f t="shared" si="51"/>
        <v/>
      </c>
      <c r="D3257" s="179"/>
      <c r="E3257" s="179"/>
      <c r="F3257" s="179"/>
      <c r="G3257" s="179"/>
      <c r="H3257" s="179"/>
      <c r="I3257" s="179"/>
      <c r="J3257" s="179"/>
      <c r="K3257" s="179"/>
      <c r="L3257" s="179"/>
      <c r="M3257" s="179"/>
      <c r="N3257" s="179"/>
      <c r="O3257" s="179"/>
      <c r="P3257" s="179"/>
      <c r="Q3257" s="179"/>
    </row>
    <row r="3258" spans="2:17" ht="15" customHeight="1" x14ac:dyDescent="0.3">
      <c r="B3258" s="169" t="str">
        <f>IF(Lançamentos!B3264="","",MONTH(Lançamentos!B3264))</f>
        <v/>
      </c>
      <c r="C3258" s="170" t="str">
        <f t="shared" si="51"/>
        <v/>
      </c>
      <c r="D3258" s="179"/>
      <c r="E3258" s="179"/>
      <c r="F3258" s="179"/>
      <c r="G3258" s="179"/>
      <c r="H3258" s="179"/>
      <c r="I3258" s="179"/>
      <c r="J3258" s="179"/>
      <c r="K3258" s="179"/>
      <c r="L3258" s="179"/>
      <c r="M3258" s="179"/>
      <c r="N3258" s="179"/>
      <c r="O3258" s="179"/>
      <c r="P3258" s="179"/>
      <c r="Q3258" s="179"/>
    </row>
    <row r="3259" spans="2:17" ht="15" customHeight="1" x14ac:dyDescent="0.3">
      <c r="B3259" s="169" t="str">
        <f>IF(Lançamentos!B3265="","",MONTH(Lançamentos!B3265))</f>
        <v/>
      </c>
      <c r="C3259" s="170" t="str">
        <f t="shared" si="51"/>
        <v/>
      </c>
      <c r="D3259" s="179"/>
      <c r="E3259" s="179"/>
      <c r="F3259" s="179"/>
      <c r="G3259" s="179"/>
      <c r="H3259" s="179"/>
      <c r="I3259" s="179"/>
      <c r="J3259" s="179"/>
      <c r="K3259" s="179"/>
      <c r="L3259" s="179"/>
      <c r="M3259" s="179"/>
      <c r="N3259" s="179"/>
      <c r="O3259" s="179"/>
      <c r="P3259" s="179"/>
      <c r="Q3259" s="179"/>
    </row>
    <row r="3260" spans="2:17" ht="15" customHeight="1" x14ac:dyDescent="0.3">
      <c r="B3260" s="169" t="str">
        <f>IF(Lançamentos!B3266="","",MONTH(Lançamentos!B3266))</f>
        <v/>
      </c>
      <c r="C3260" s="170" t="str">
        <f t="shared" si="51"/>
        <v/>
      </c>
      <c r="D3260" s="179"/>
      <c r="E3260" s="179"/>
      <c r="F3260" s="179"/>
      <c r="G3260" s="179"/>
      <c r="H3260" s="179"/>
      <c r="I3260" s="179"/>
      <c r="J3260" s="179"/>
      <c r="K3260" s="179"/>
      <c r="L3260" s="179"/>
      <c r="M3260" s="179"/>
      <c r="N3260" s="179"/>
      <c r="O3260" s="179"/>
      <c r="P3260" s="179"/>
      <c r="Q3260" s="179"/>
    </row>
    <row r="3261" spans="2:17" ht="15" customHeight="1" x14ac:dyDescent="0.3">
      <c r="B3261" s="169" t="str">
        <f>IF(Lançamentos!B3267="","",MONTH(Lançamentos!B3267))</f>
        <v/>
      </c>
      <c r="C3261" s="170" t="str">
        <f t="shared" si="51"/>
        <v/>
      </c>
      <c r="D3261" s="179"/>
      <c r="E3261" s="179"/>
      <c r="F3261" s="179"/>
      <c r="G3261" s="179"/>
      <c r="H3261" s="179"/>
      <c r="I3261" s="179"/>
      <c r="J3261" s="179"/>
      <c r="K3261" s="179"/>
      <c r="L3261" s="179"/>
      <c r="M3261" s="179"/>
      <c r="N3261" s="179"/>
      <c r="O3261" s="179"/>
      <c r="P3261" s="179"/>
      <c r="Q3261" s="179"/>
    </row>
    <row r="3262" spans="2:17" ht="15" customHeight="1" x14ac:dyDescent="0.3">
      <c r="B3262" s="169" t="str">
        <f>IF(Lançamentos!B3268="","",MONTH(Lançamentos!B3268))</f>
        <v/>
      </c>
      <c r="C3262" s="170" t="str">
        <f t="shared" si="51"/>
        <v/>
      </c>
      <c r="D3262" s="179"/>
      <c r="E3262" s="179"/>
      <c r="F3262" s="179"/>
      <c r="G3262" s="179"/>
      <c r="H3262" s="179"/>
      <c r="I3262" s="179"/>
      <c r="J3262" s="179"/>
      <c r="K3262" s="179"/>
      <c r="L3262" s="179"/>
      <c r="M3262" s="179"/>
      <c r="N3262" s="179"/>
      <c r="O3262" s="179"/>
      <c r="P3262" s="179"/>
      <c r="Q3262" s="179"/>
    </row>
    <row r="3263" spans="2:17" ht="15" customHeight="1" x14ac:dyDescent="0.3">
      <c r="B3263" s="169" t="str">
        <f>IF(Lançamentos!B3269="","",MONTH(Lançamentos!B3269))</f>
        <v/>
      </c>
      <c r="C3263" s="170" t="str">
        <f t="shared" si="51"/>
        <v/>
      </c>
      <c r="D3263" s="179"/>
      <c r="E3263" s="179"/>
      <c r="F3263" s="179"/>
      <c r="G3263" s="179"/>
      <c r="H3263" s="179"/>
      <c r="I3263" s="179"/>
      <c r="J3263" s="179"/>
      <c r="K3263" s="179"/>
      <c r="L3263" s="179"/>
      <c r="M3263" s="179"/>
      <c r="N3263" s="179"/>
      <c r="O3263" s="179"/>
      <c r="P3263" s="179"/>
      <c r="Q3263" s="179"/>
    </row>
    <row r="3264" spans="2:17" ht="15" customHeight="1" x14ac:dyDescent="0.3">
      <c r="B3264" s="169" t="str">
        <f>IF(Lançamentos!B3270="","",MONTH(Lançamentos!B3270))</f>
        <v/>
      </c>
      <c r="C3264" s="170" t="str">
        <f t="shared" si="51"/>
        <v/>
      </c>
      <c r="D3264" s="179"/>
      <c r="E3264" s="179"/>
      <c r="F3264" s="179"/>
      <c r="G3264" s="179"/>
      <c r="H3264" s="179"/>
      <c r="I3264" s="179"/>
      <c r="J3264" s="179"/>
      <c r="K3264" s="179"/>
      <c r="L3264" s="179"/>
      <c r="M3264" s="179"/>
      <c r="N3264" s="179"/>
      <c r="O3264" s="179"/>
      <c r="P3264" s="179"/>
      <c r="Q3264" s="179"/>
    </row>
    <row r="3265" spans="2:17" ht="15" customHeight="1" x14ac:dyDescent="0.3">
      <c r="B3265" s="169" t="str">
        <f>IF(Lançamentos!B3271="","",MONTH(Lançamentos!B3271))</f>
        <v/>
      </c>
      <c r="C3265" s="170" t="str">
        <f t="shared" si="51"/>
        <v/>
      </c>
      <c r="D3265" s="179"/>
      <c r="E3265" s="179"/>
      <c r="F3265" s="179"/>
      <c r="G3265" s="179"/>
      <c r="H3265" s="179"/>
      <c r="I3265" s="179"/>
      <c r="J3265" s="179"/>
      <c r="K3265" s="179"/>
      <c r="L3265" s="179"/>
      <c r="M3265" s="179"/>
      <c r="N3265" s="179"/>
      <c r="O3265" s="179"/>
      <c r="P3265" s="179"/>
      <c r="Q3265" s="179"/>
    </row>
    <row r="3266" spans="2:17" ht="15" customHeight="1" x14ac:dyDescent="0.3">
      <c r="B3266" s="169" t="str">
        <f>IF(Lançamentos!B3272="","",MONTH(Lançamentos!B3272))</f>
        <v/>
      </c>
      <c r="C3266" s="170" t="str">
        <f t="shared" si="51"/>
        <v/>
      </c>
      <c r="D3266" s="179"/>
      <c r="E3266" s="179"/>
      <c r="F3266" s="179"/>
      <c r="G3266" s="179"/>
      <c r="H3266" s="179"/>
      <c r="I3266" s="179"/>
      <c r="J3266" s="179"/>
      <c r="K3266" s="179"/>
      <c r="L3266" s="179"/>
      <c r="M3266" s="179"/>
      <c r="N3266" s="179"/>
      <c r="O3266" s="179"/>
      <c r="P3266" s="179"/>
      <c r="Q3266" s="179"/>
    </row>
    <row r="3267" spans="2:17" ht="15" customHeight="1" x14ac:dyDescent="0.3">
      <c r="B3267" s="169" t="str">
        <f>IF(Lançamentos!B3273="","",MONTH(Lançamentos!B3273))</f>
        <v/>
      </c>
      <c r="C3267" s="170" t="str">
        <f t="shared" si="51"/>
        <v/>
      </c>
      <c r="D3267" s="179"/>
      <c r="E3267" s="179"/>
      <c r="F3267" s="179"/>
      <c r="G3267" s="179"/>
      <c r="H3267" s="179"/>
      <c r="I3267" s="179"/>
      <c r="J3267" s="179"/>
      <c r="K3267" s="179"/>
      <c r="L3267" s="179"/>
      <c r="M3267" s="179"/>
      <c r="N3267" s="179"/>
      <c r="O3267" s="179"/>
      <c r="P3267" s="179"/>
      <c r="Q3267" s="179"/>
    </row>
    <row r="3268" spans="2:17" ht="15" customHeight="1" x14ac:dyDescent="0.3">
      <c r="B3268" s="169" t="str">
        <f>IF(Lançamentos!B3274="","",MONTH(Lançamentos!B3274))</f>
        <v/>
      </c>
      <c r="C3268" s="170" t="str">
        <f t="shared" si="51"/>
        <v/>
      </c>
      <c r="D3268" s="179"/>
      <c r="E3268" s="179"/>
      <c r="F3268" s="179"/>
      <c r="G3268" s="179"/>
      <c r="H3268" s="179"/>
      <c r="I3268" s="179"/>
      <c r="J3268" s="179"/>
      <c r="K3268" s="179"/>
      <c r="L3268" s="179"/>
      <c r="M3268" s="179"/>
      <c r="N3268" s="179"/>
      <c r="O3268" s="179"/>
      <c r="P3268" s="179"/>
      <c r="Q3268" s="179"/>
    </row>
    <row r="3269" spans="2:17" ht="15" customHeight="1" x14ac:dyDescent="0.3">
      <c r="B3269" s="169" t="str">
        <f>IF(Lançamentos!B3275="","",MONTH(Lançamentos!B3275))</f>
        <v/>
      </c>
      <c r="C3269" s="170" t="str">
        <f t="shared" ref="C3269:C3332" si="52">IFERROR(INDEX($A$4:$A$14,B3269),"")</f>
        <v/>
      </c>
      <c r="D3269" s="179"/>
      <c r="E3269" s="179"/>
      <c r="F3269" s="179"/>
      <c r="G3269" s="179"/>
      <c r="H3269" s="179"/>
      <c r="I3269" s="179"/>
      <c r="J3269" s="179"/>
      <c r="K3269" s="179"/>
      <c r="L3269" s="179"/>
      <c r="M3269" s="179"/>
      <c r="N3269" s="179"/>
      <c r="O3269" s="179"/>
      <c r="P3269" s="179"/>
      <c r="Q3269" s="179"/>
    </row>
    <row r="3270" spans="2:17" ht="15" customHeight="1" x14ac:dyDescent="0.3">
      <c r="B3270" s="169" t="str">
        <f>IF(Lançamentos!B3276="","",MONTH(Lançamentos!B3276))</f>
        <v/>
      </c>
      <c r="C3270" s="170" t="str">
        <f t="shared" si="52"/>
        <v/>
      </c>
      <c r="D3270" s="179"/>
      <c r="E3270" s="179"/>
      <c r="F3270" s="179"/>
      <c r="G3270" s="179"/>
      <c r="H3270" s="179"/>
      <c r="I3270" s="179"/>
      <c r="J3270" s="179"/>
      <c r="K3270" s="179"/>
      <c r="L3270" s="179"/>
      <c r="M3270" s="179"/>
      <c r="N3270" s="179"/>
      <c r="O3270" s="179"/>
      <c r="P3270" s="179"/>
      <c r="Q3270" s="179"/>
    </row>
    <row r="3271" spans="2:17" ht="15" customHeight="1" x14ac:dyDescent="0.3">
      <c r="B3271" s="169" t="str">
        <f>IF(Lançamentos!B3277="","",MONTH(Lançamentos!B3277))</f>
        <v/>
      </c>
      <c r="C3271" s="170" t="str">
        <f t="shared" si="52"/>
        <v/>
      </c>
      <c r="D3271" s="179"/>
      <c r="E3271" s="179"/>
      <c r="F3271" s="179"/>
      <c r="G3271" s="179"/>
      <c r="H3271" s="179"/>
      <c r="I3271" s="179"/>
      <c r="J3271" s="179"/>
      <c r="K3271" s="179"/>
      <c r="L3271" s="179"/>
      <c r="M3271" s="179"/>
      <c r="N3271" s="179"/>
      <c r="O3271" s="179"/>
      <c r="P3271" s="179"/>
      <c r="Q3271" s="179"/>
    </row>
    <row r="3272" spans="2:17" ht="15" customHeight="1" x14ac:dyDescent="0.3">
      <c r="B3272" s="169" t="str">
        <f>IF(Lançamentos!B3278="","",MONTH(Lançamentos!B3278))</f>
        <v/>
      </c>
      <c r="C3272" s="170" t="str">
        <f t="shared" si="52"/>
        <v/>
      </c>
      <c r="D3272" s="179"/>
      <c r="E3272" s="179"/>
      <c r="F3272" s="179"/>
      <c r="G3272" s="179"/>
      <c r="H3272" s="179"/>
      <c r="I3272" s="179"/>
      <c r="J3272" s="179"/>
      <c r="K3272" s="179"/>
      <c r="L3272" s="179"/>
      <c r="M3272" s="179"/>
      <c r="N3272" s="179"/>
      <c r="O3272" s="179"/>
      <c r="P3272" s="179"/>
      <c r="Q3272" s="179"/>
    </row>
    <row r="3273" spans="2:17" ht="15" customHeight="1" x14ac:dyDescent="0.3">
      <c r="B3273" s="169" t="str">
        <f>IF(Lançamentos!B3279="","",MONTH(Lançamentos!B3279))</f>
        <v/>
      </c>
      <c r="C3273" s="170" t="str">
        <f t="shared" si="52"/>
        <v/>
      </c>
      <c r="D3273" s="179"/>
      <c r="E3273" s="179"/>
      <c r="F3273" s="179"/>
      <c r="G3273" s="179"/>
      <c r="H3273" s="179"/>
      <c r="I3273" s="179"/>
      <c r="J3273" s="179"/>
      <c r="K3273" s="179"/>
      <c r="L3273" s="179"/>
      <c r="M3273" s="179"/>
      <c r="N3273" s="179"/>
      <c r="O3273" s="179"/>
      <c r="P3273" s="179"/>
      <c r="Q3273" s="179"/>
    </row>
    <row r="3274" spans="2:17" ht="15" customHeight="1" x14ac:dyDescent="0.3">
      <c r="B3274" s="169" t="str">
        <f>IF(Lançamentos!B3280="","",MONTH(Lançamentos!B3280))</f>
        <v/>
      </c>
      <c r="C3274" s="170" t="str">
        <f t="shared" si="52"/>
        <v/>
      </c>
      <c r="D3274" s="179"/>
      <c r="E3274" s="179"/>
      <c r="F3274" s="179"/>
      <c r="G3274" s="179"/>
      <c r="H3274" s="179"/>
      <c r="I3274" s="179"/>
      <c r="J3274" s="179"/>
      <c r="K3274" s="179"/>
      <c r="L3274" s="179"/>
      <c r="M3274" s="179"/>
      <c r="N3274" s="179"/>
      <c r="O3274" s="179"/>
      <c r="P3274" s="179"/>
      <c r="Q3274" s="179"/>
    </row>
    <row r="3275" spans="2:17" ht="15" customHeight="1" x14ac:dyDescent="0.3">
      <c r="B3275" s="169" t="str">
        <f>IF(Lançamentos!B3281="","",MONTH(Lançamentos!B3281))</f>
        <v/>
      </c>
      <c r="C3275" s="170" t="str">
        <f t="shared" si="52"/>
        <v/>
      </c>
      <c r="D3275" s="179"/>
      <c r="E3275" s="179"/>
      <c r="F3275" s="179"/>
      <c r="G3275" s="179"/>
      <c r="H3275" s="179"/>
      <c r="I3275" s="179"/>
      <c r="J3275" s="179"/>
      <c r="K3275" s="179"/>
      <c r="L3275" s="179"/>
      <c r="M3275" s="179"/>
      <c r="N3275" s="179"/>
      <c r="O3275" s="179"/>
      <c r="P3275" s="179"/>
      <c r="Q3275" s="179"/>
    </row>
    <row r="3276" spans="2:17" ht="15" customHeight="1" x14ac:dyDescent="0.3">
      <c r="B3276" s="169" t="str">
        <f>IF(Lançamentos!B3282="","",MONTH(Lançamentos!B3282))</f>
        <v/>
      </c>
      <c r="C3276" s="170" t="str">
        <f t="shared" si="52"/>
        <v/>
      </c>
      <c r="D3276" s="179"/>
      <c r="E3276" s="179"/>
      <c r="F3276" s="179"/>
      <c r="G3276" s="179"/>
      <c r="H3276" s="179"/>
      <c r="I3276" s="179"/>
      <c r="J3276" s="179"/>
      <c r="K3276" s="179"/>
      <c r="L3276" s="179"/>
      <c r="M3276" s="179"/>
      <c r="N3276" s="179"/>
      <c r="O3276" s="179"/>
      <c r="P3276" s="179"/>
      <c r="Q3276" s="179"/>
    </row>
    <row r="3277" spans="2:17" ht="15" customHeight="1" x14ac:dyDescent="0.3">
      <c r="B3277" s="169" t="str">
        <f>IF(Lançamentos!B3283="","",MONTH(Lançamentos!B3283))</f>
        <v/>
      </c>
      <c r="C3277" s="170" t="str">
        <f t="shared" si="52"/>
        <v/>
      </c>
      <c r="D3277" s="179"/>
      <c r="E3277" s="179"/>
      <c r="F3277" s="179"/>
      <c r="G3277" s="179"/>
      <c r="H3277" s="179"/>
      <c r="I3277" s="179"/>
      <c r="J3277" s="179"/>
      <c r="K3277" s="179"/>
      <c r="L3277" s="179"/>
      <c r="M3277" s="179"/>
      <c r="N3277" s="179"/>
      <c r="O3277" s="179"/>
      <c r="P3277" s="179"/>
      <c r="Q3277" s="179"/>
    </row>
    <row r="3278" spans="2:17" ht="15" customHeight="1" x14ac:dyDescent="0.3">
      <c r="B3278" s="169" t="str">
        <f>IF(Lançamentos!B3284="","",MONTH(Lançamentos!B3284))</f>
        <v/>
      </c>
      <c r="C3278" s="170" t="str">
        <f t="shared" si="52"/>
        <v/>
      </c>
      <c r="D3278" s="179"/>
      <c r="E3278" s="179"/>
      <c r="F3278" s="179"/>
      <c r="G3278" s="179"/>
      <c r="H3278" s="179"/>
      <c r="I3278" s="179"/>
      <c r="J3278" s="179"/>
      <c r="K3278" s="179"/>
      <c r="L3278" s="179"/>
      <c r="M3278" s="179"/>
      <c r="N3278" s="179"/>
      <c r="O3278" s="179"/>
      <c r="P3278" s="179"/>
      <c r="Q3278" s="179"/>
    </row>
    <row r="3279" spans="2:17" ht="15" customHeight="1" x14ac:dyDescent="0.3">
      <c r="B3279" s="169" t="str">
        <f>IF(Lançamentos!B3285="","",MONTH(Lançamentos!B3285))</f>
        <v/>
      </c>
      <c r="C3279" s="170" t="str">
        <f t="shared" si="52"/>
        <v/>
      </c>
      <c r="D3279" s="179"/>
      <c r="E3279" s="179"/>
      <c r="F3279" s="179"/>
      <c r="G3279" s="179"/>
      <c r="H3279" s="179"/>
      <c r="I3279" s="179"/>
      <c r="J3279" s="179"/>
      <c r="K3279" s="179"/>
      <c r="L3279" s="179"/>
      <c r="M3279" s="179"/>
      <c r="N3279" s="179"/>
      <c r="O3279" s="179"/>
      <c r="P3279" s="179"/>
      <c r="Q3279" s="179"/>
    </row>
    <row r="3280" spans="2:17" ht="15" customHeight="1" x14ac:dyDescent="0.3">
      <c r="B3280" s="169" t="str">
        <f>IF(Lançamentos!B3286="","",MONTH(Lançamentos!B3286))</f>
        <v/>
      </c>
      <c r="C3280" s="170" t="str">
        <f t="shared" si="52"/>
        <v/>
      </c>
      <c r="D3280" s="179"/>
      <c r="E3280" s="179"/>
      <c r="F3280" s="179"/>
      <c r="G3280" s="179"/>
      <c r="H3280" s="179"/>
      <c r="I3280" s="179"/>
      <c r="J3280" s="179"/>
      <c r="K3280" s="179"/>
      <c r="L3280" s="179"/>
      <c r="M3280" s="179"/>
      <c r="N3280" s="179"/>
      <c r="O3280" s="179"/>
      <c r="P3280" s="179"/>
      <c r="Q3280" s="179"/>
    </row>
    <row r="3281" spans="2:17" ht="15" customHeight="1" x14ac:dyDescent="0.3">
      <c r="B3281" s="169" t="str">
        <f>IF(Lançamentos!B3287="","",MONTH(Lançamentos!B3287))</f>
        <v/>
      </c>
      <c r="C3281" s="170" t="str">
        <f t="shared" si="52"/>
        <v/>
      </c>
      <c r="D3281" s="179"/>
      <c r="E3281" s="179"/>
      <c r="F3281" s="179"/>
      <c r="G3281" s="179"/>
      <c r="H3281" s="179"/>
      <c r="I3281" s="179"/>
      <c r="J3281" s="179"/>
      <c r="K3281" s="179"/>
      <c r="L3281" s="179"/>
      <c r="M3281" s="179"/>
      <c r="N3281" s="179"/>
      <c r="O3281" s="179"/>
      <c r="P3281" s="179"/>
      <c r="Q3281" s="179"/>
    </row>
    <row r="3282" spans="2:17" ht="15" customHeight="1" x14ac:dyDescent="0.3">
      <c r="B3282" s="169" t="str">
        <f>IF(Lançamentos!B3288="","",MONTH(Lançamentos!B3288))</f>
        <v/>
      </c>
      <c r="C3282" s="170" t="str">
        <f t="shared" si="52"/>
        <v/>
      </c>
      <c r="D3282" s="179"/>
      <c r="E3282" s="179"/>
      <c r="F3282" s="179"/>
      <c r="G3282" s="179"/>
      <c r="H3282" s="179"/>
      <c r="I3282" s="179"/>
      <c r="J3282" s="179"/>
      <c r="K3282" s="179"/>
      <c r="L3282" s="179"/>
      <c r="M3282" s="179"/>
      <c r="N3282" s="179"/>
      <c r="O3282" s="179"/>
      <c r="P3282" s="179"/>
      <c r="Q3282" s="179"/>
    </row>
    <row r="3283" spans="2:17" ht="15" customHeight="1" x14ac:dyDescent="0.3">
      <c r="B3283" s="169" t="str">
        <f>IF(Lançamentos!B3289="","",MONTH(Lançamentos!B3289))</f>
        <v/>
      </c>
      <c r="C3283" s="170" t="str">
        <f t="shared" si="52"/>
        <v/>
      </c>
      <c r="D3283" s="179"/>
      <c r="E3283" s="179"/>
      <c r="F3283" s="179"/>
      <c r="G3283" s="179"/>
      <c r="H3283" s="179"/>
      <c r="I3283" s="179"/>
      <c r="J3283" s="179"/>
      <c r="K3283" s="179"/>
      <c r="L3283" s="179"/>
      <c r="M3283" s="179"/>
      <c r="N3283" s="179"/>
      <c r="O3283" s="179"/>
      <c r="P3283" s="179"/>
      <c r="Q3283" s="179"/>
    </row>
    <row r="3284" spans="2:17" ht="15" customHeight="1" x14ac:dyDescent="0.3">
      <c r="B3284" s="169" t="str">
        <f>IF(Lançamentos!B3290="","",MONTH(Lançamentos!B3290))</f>
        <v/>
      </c>
      <c r="C3284" s="170" t="str">
        <f t="shared" si="52"/>
        <v/>
      </c>
      <c r="D3284" s="179"/>
      <c r="E3284" s="179"/>
      <c r="F3284" s="179"/>
      <c r="G3284" s="179"/>
      <c r="H3284" s="179"/>
      <c r="I3284" s="179"/>
      <c r="J3284" s="179"/>
      <c r="K3284" s="179"/>
      <c r="L3284" s="179"/>
      <c r="M3284" s="179"/>
      <c r="N3284" s="179"/>
      <c r="O3284" s="179"/>
      <c r="P3284" s="179"/>
      <c r="Q3284" s="179"/>
    </row>
    <row r="3285" spans="2:17" ht="15" customHeight="1" x14ac:dyDescent="0.3">
      <c r="B3285" s="169" t="str">
        <f>IF(Lançamentos!B3291="","",MONTH(Lançamentos!B3291))</f>
        <v/>
      </c>
      <c r="C3285" s="170" t="str">
        <f t="shared" si="52"/>
        <v/>
      </c>
      <c r="D3285" s="179"/>
      <c r="E3285" s="179"/>
      <c r="F3285" s="179"/>
      <c r="G3285" s="179"/>
      <c r="H3285" s="179"/>
      <c r="I3285" s="179"/>
      <c r="J3285" s="179"/>
      <c r="K3285" s="179"/>
      <c r="L3285" s="179"/>
      <c r="M3285" s="179"/>
      <c r="N3285" s="179"/>
      <c r="O3285" s="179"/>
      <c r="P3285" s="179"/>
      <c r="Q3285" s="179"/>
    </row>
    <row r="3286" spans="2:17" ht="15" customHeight="1" x14ac:dyDescent="0.3">
      <c r="B3286" s="169" t="str">
        <f>IF(Lançamentos!B3292="","",MONTH(Lançamentos!B3292))</f>
        <v/>
      </c>
      <c r="C3286" s="170" t="str">
        <f t="shared" si="52"/>
        <v/>
      </c>
      <c r="D3286" s="179"/>
      <c r="E3286" s="179"/>
      <c r="F3286" s="179"/>
      <c r="G3286" s="179"/>
      <c r="H3286" s="179"/>
      <c r="I3286" s="179"/>
      <c r="J3286" s="179"/>
      <c r="K3286" s="179"/>
      <c r="L3286" s="179"/>
      <c r="M3286" s="179"/>
      <c r="N3286" s="179"/>
      <c r="O3286" s="179"/>
      <c r="P3286" s="179"/>
      <c r="Q3286" s="179"/>
    </row>
    <row r="3287" spans="2:17" ht="15" customHeight="1" x14ac:dyDescent="0.3">
      <c r="B3287" s="169" t="str">
        <f>IF(Lançamentos!B3293="","",MONTH(Lançamentos!B3293))</f>
        <v/>
      </c>
      <c r="C3287" s="170" t="str">
        <f t="shared" si="52"/>
        <v/>
      </c>
      <c r="D3287" s="179"/>
      <c r="E3287" s="179"/>
      <c r="F3287" s="179"/>
      <c r="G3287" s="179"/>
      <c r="H3287" s="179"/>
      <c r="I3287" s="179"/>
      <c r="J3287" s="179"/>
      <c r="K3287" s="179"/>
      <c r="L3287" s="179"/>
      <c r="M3287" s="179"/>
      <c r="N3287" s="179"/>
      <c r="O3287" s="179"/>
      <c r="P3287" s="179"/>
      <c r="Q3287" s="179"/>
    </row>
    <row r="3288" spans="2:17" ht="15" customHeight="1" x14ac:dyDescent="0.3">
      <c r="B3288" s="169" t="str">
        <f>IF(Lançamentos!B3294="","",MONTH(Lançamentos!B3294))</f>
        <v/>
      </c>
      <c r="C3288" s="170" t="str">
        <f t="shared" si="52"/>
        <v/>
      </c>
      <c r="D3288" s="179"/>
      <c r="E3288" s="179"/>
      <c r="F3288" s="179"/>
      <c r="G3288" s="179"/>
      <c r="H3288" s="179"/>
      <c r="I3288" s="179"/>
      <c r="J3288" s="179"/>
      <c r="K3288" s="179"/>
      <c r="L3288" s="179"/>
      <c r="M3288" s="179"/>
      <c r="N3288" s="179"/>
      <c r="O3288" s="179"/>
      <c r="P3288" s="179"/>
      <c r="Q3288" s="179"/>
    </row>
    <row r="3289" spans="2:17" ht="15" customHeight="1" x14ac:dyDescent="0.3">
      <c r="B3289" s="169" t="str">
        <f>IF(Lançamentos!B3295="","",MONTH(Lançamentos!B3295))</f>
        <v/>
      </c>
      <c r="C3289" s="170" t="str">
        <f t="shared" si="52"/>
        <v/>
      </c>
      <c r="D3289" s="179"/>
      <c r="E3289" s="179"/>
      <c r="F3289" s="179"/>
      <c r="G3289" s="179"/>
      <c r="H3289" s="179"/>
      <c r="I3289" s="179"/>
      <c r="J3289" s="179"/>
      <c r="K3289" s="179"/>
      <c r="L3289" s="179"/>
      <c r="M3289" s="179"/>
      <c r="N3289" s="179"/>
      <c r="O3289" s="179"/>
      <c r="P3289" s="179"/>
      <c r="Q3289" s="179"/>
    </row>
    <row r="3290" spans="2:17" ht="15" customHeight="1" x14ac:dyDescent="0.3">
      <c r="B3290" s="169" t="str">
        <f>IF(Lançamentos!B3296="","",MONTH(Lançamentos!B3296))</f>
        <v/>
      </c>
      <c r="C3290" s="170" t="str">
        <f t="shared" si="52"/>
        <v/>
      </c>
      <c r="D3290" s="179"/>
      <c r="E3290" s="179"/>
      <c r="F3290" s="179"/>
      <c r="G3290" s="179"/>
      <c r="H3290" s="179"/>
      <c r="I3290" s="179"/>
      <c r="J3290" s="179"/>
      <c r="K3290" s="179"/>
      <c r="L3290" s="179"/>
      <c r="M3290" s="179"/>
      <c r="N3290" s="179"/>
      <c r="O3290" s="179"/>
      <c r="P3290" s="179"/>
      <c r="Q3290" s="179"/>
    </row>
    <row r="3291" spans="2:17" ht="15" customHeight="1" x14ac:dyDescent="0.3">
      <c r="B3291" s="169" t="str">
        <f>IF(Lançamentos!B3297="","",MONTH(Lançamentos!B3297))</f>
        <v/>
      </c>
      <c r="C3291" s="170" t="str">
        <f t="shared" si="52"/>
        <v/>
      </c>
      <c r="D3291" s="179"/>
      <c r="E3291" s="179"/>
      <c r="F3291" s="179"/>
      <c r="G3291" s="179"/>
      <c r="H3291" s="179"/>
      <c r="I3291" s="179"/>
      <c r="J3291" s="179"/>
      <c r="K3291" s="179"/>
      <c r="L3291" s="179"/>
      <c r="M3291" s="179"/>
      <c r="N3291" s="179"/>
      <c r="O3291" s="179"/>
      <c r="P3291" s="179"/>
      <c r="Q3291" s="179"/>
    </row>
    <row r="3292" spans="2:17" ht="15" customHeight="1" x14ac:dyDescent="0.3">
      <c r="B3292" s="169" t="str">
        <f>IF(Lançamentos!B3298="","",MONTH(Lançamentos!B3298))</f>
        <v/>
      </c>
      <c r="C3292" s="170" t="str">
        <f t="shared" si="52"/>
        <v/>
      </c>
      <c r="D3292" s="179"/>
      <c r="E3292" s="179"/>
      <c r="F3292" s="179"/>
      <c r="G3292" s="179"/>
      <c r="H3292" s="179"/>
      <c r="I3292" s="179"/>
      <c r="J3292" s="179"/>
      <c r="K3292" s="179"/>
      <c r="L3292" s="179"/>
      <c r="M3292" s="179"/>
      <c r="N3292" s="179"/>
      <c r="O3292" s="179"/>
      <c r="P3292" s="179"/>
      <c r="Q3292" s="179"/>
    </row>
    <row r="3293" spans="2:17" ht="15" customHeight="1" x14ac:dyDescent="0.3">
      <c r="B3293" s="169" t="str">
        <f>IF(Lançamentos!B3299="","",MONTH(Lançamentos!B3299))</f>
        <v/>
      </c>
      <c r="C3293" s="170" t="str">
        <f t="shared" si="52"/>
        <v/>
      </c>
      <c r="D3293" s="179"/>
      <c r="E3293" s="179"/>
      <c r="F3293" s="179"/>
      <c r="G3293" s="179"/>
      <c r="H3293" s="179"/>
      <c r="I3293" s="179"/>
      <c r="J3293" s="179"/>
      <c r="K3293" s="179"/>
      <c r="L3293" s="179"/>
      <c r="M3293" s="179"/>
      <c r="N3293" s="179"/>
      <c r="O3293" s="179"/>
      <c r="P3293" s="179"/>
      <c r="Q3293" s="179"/>
    </row>
    <row r="3294" spans="2:17" ht="15" customHeight="1" x14ac:dyDescent="0.3">
      <c r="B3294" s="169" t="str">
        <f>IF(Lançamentos!B3300="","",MONTH(Lançamentos!B3300))</f>
        <v/>
      </c>
      <c r="C3294" s="170" t="str">
        <f t="shared" si="52"/>
        <v/>
      </c>
      <c r="D3294" s="179"/>
      <c r="E3294" s="179"/>
      <c r="F3294" s="179"/>
      <c r="G3294" s="179"/>
      <c r="H3294" s="179"/>
      <c r="I3294" s="179"/>
      <c r="J3294" s="179"/>
      <c r="K3294" s="179"/>
      <c r="L3294" s="179"/>
      <c r="M3294" s="179"/>
      <c r="N3294" s="179"/>
      <c r="O3294" s="179"/>
      <c r="P3294" s="179"/>
      <c r="Q3294" s="179"/>
    </row>
    <row r="3295" spans="2:17" ht="15" customHeight="1" x14ac:dyDescent="0.3">
      <c r="B3295" s="169" t="str">
        <f>IF(Lançamentos!B3301="","",MONTH(Lançamentos!B3301))</f>
        <v/>
      </c>
      <c r="C3295" s="170" t="str">
        <f t="shared" si="52"/>
        <v/>
      </c>
      <c r="D3295" s="179"/>
      <c r="E3295" s="179"/>
      <c r="F3295" s="179"/>
      <c r="G3295" s="179"/>
      <c r="H3295" s="179"/>
      <c r="I3295" s="179"/>
      <c r="J3295" s="179"/>
      <c r="K3295" s="179"/>
      <c r="L3295" s="179"/>
      <c r="M3295" s="179"/>
      <c r="N3295" s="179"/>
      <c r="O3295" s="179"/>
      <c r="P3295" s="179"/>
      <c r="Q3295" s="179"/>
    </row>
    <row r="3296" spans="2:17" ht="15" customHeight="1" x14ac:dyDescent="0.3">
      <c r="B3296" s="169" t="str">
        <f>IF(Lançamentos!B3302="","",MONTH(Lançamentos!B3302))</f>
        <v/>
      </c>
      <c r="C3296" s="170" t="str">
        <f t="shared" si="52"/>
        <v/>
      </c>
      <c r="D3296" s="179"/>
      <c r="E3296" s="179"/>
      <c r="F3296" s="179"/>
      <c r="G3296" s="179"/>
      <c r="H3296" s="179"/>
      <c r="I3296" s="179"/>
      <c r="J3296" s="179"/>
      <c r="K3296" s="179"/>
      <c r="L3296" s="179"/>
      <c r="M3296" s="179"/>
      <c r="N3296" s="179"/>
      <c r="O3296" s="179"/>
      <c r="P3296" s="179"/>
      <c r="Q3296" s="179"/>
    </row>
    <row r="3297" spans="2:17" ht="15" customHeight="1" x14ac:dyDescent="0.3">
      <c r="B3297" s="169" t="str">
        <f>IF(Lançamentos!B3303="","",MONTH(Lançamentos!B3303))</f>
        <v/>
      </c>
      <c r="C3297" s="170" t="str">
        <f t="shared" si="52"/>
        <v/>
      </c>
      <c r="D3297" s="179"/>
      <c r="E3297" s="179"/>
      <c r="F3297" s="179"/>
      <c r="G3297" s="179"/>
      <c r="H3297" s="179"/>
      <c r="I3297" s="179"/>
      <c r="J3297" s="179"/>
      <c r="K3297" s="179"/>
      <c r="L3297" s="179"/>
      <c r="M3297" s="179"/>
      <c r="N3297" s="179"/>
      <c r="O3297" s="179"/>
      <c r="P3297" s="179"/>
      <c r="Q3297" s="179"/>
    </row>
    <row r="3298" spans="2:17" ht="15" customHeight="1" x14ac:dyDescent="0.3">
      <c r="B3298" s="169" t="str">
        <f>IF(Lançamentos!B3304="","",MONTH(Lançamentos!B3304))</f>
        <v/>
      </c>
      <c r="C3298" s="170" t="str">
        <f t="shared" si="52"/>
        <v/>
      </c>
      <c r="D3298" s="179"/>
      <c r="E3298" s="179"/>
      <c r="F3298" s="179"/>
      <c r="G3298" s="179"/>
      <c r="H3298" s="179"/>
      <c r="I3298" s="179"/>
      <c r="J3298" s="179"/>
      <c r="K3298" s="179"/>
      <c r="L3298" s="179"/>
      <c r="M3298" s="179"/>
      <c r="N3298" s="179"/>
      <c r="O3298" s="179"/>
      <c r="P3298" s="179"/>
      <c r="Q3298" s="179"/>
    </row>
    <row r="3299" spans="2:17" ht="15" customHeight="1" x14ac:dyDescent="0.3">
      <c r="B3299" s="169" t="str">
        <f>IF(Lançamentos!B3305="","",MONTH(Lançamentos!B3305))</f>
        <v/>
      </c>
      <c r="C3299" s="170" t="str">
        <f t="shared" si="52"/>
        <v/>
      </c>
      <c r="D3299" s="179"/>
      <c r="E3299" s="179"/>
      <c r="F3299" s="179"/>
      <c r="G3299" s="179"/>
      <c r="H3299" s="179"/>
      <c r="I3299" s="179"/>
      <c r="J3299" s="179"/>
      <c r="K3299" s="179"/>
      <c r="L3299" s="179"/>
      <c r="M3299" s="179"/>
      <c r="N3299" s="179"/>
      <c r="O3299" s="179"/>
      <c r="P3299" s="179"/>
      <c r="Q3299" s="179"/>
    </row>
    <row r="3300" spans="2:17" ht="15" customHeight="1" x14ac:dyDescent="0.3">
      <c r="B3300" s="169" t="str">
        <f>IF(Lançamentos!B3306="","",MONTH(Lançamentos!B3306))</f>
        <v/>
      </c>
      <c r="C3300" s="170" t="str">
        <f t="shared" si="52"/>
        <v/>
      </c>
      <c r="D3300" s="179"/>
      <c r="E3300" s="179"/>
      <c r="F3300" s="179"/>
      <c r="G3300" s="179"/>
      <c r="H3300" s="179"/>
      <c r="I3300" s="179"/>
      <c r="J3300" s="179"/>
      <c r="K3300" s="179"/>
      <c r="L3300" s="179"/>
      <c r="M3300" s="179"/>
      <c r="N3300" s="179"/>
      <c r="O3300" s="179"/>
      <c r="P3300" s="179"/>
      <c r="Q3300" s="179"/>
    </row>
    <row r="3301" spans="2:17" ht="15" customHeight="1" x14ac:dyDescent="0.3">
      <c r="B3301" s="169" t="str">
        <f>IF(Lançamentos!B3307="","",MONTH(Lançamentos!B3307))</f>
        <v/>
      </c>
      <c r="C3301" s="170" t="str">
        <f t="shared" si="52"/>
        <v/>
      </c>
      <c r="D3301" s="179"/>
      <c r="E3301" s="179"/>
      <c r="F3301" s="179"/>
      <c r="G3301" s="179"/>
      <c r="H3301" s="179"/>
      <c r="I3301" s="179"/>
      <c r="J3301" s="179"/>
      <c r="K3301" s="179"/>
      <c r="L3301" s="179"/>
      <c r="M3301" s="179"/>
      <c r="N3301" s="179"/>
      <c r="O3301" s="179"/>
      <c r="P3301" s="179"/>
      <c r="Q3301" s="179"/>
    </row>
    <row r="3302" spans="2:17" ht="15" customHeight="1" x14ac:dyDescent="0.3">
      <c r="B3302" s="169" t="str">
        <f>IF(Lançamentos!B3308="","",MONTH(Lançamentos!B3308))</f>
        <v/>
      </c>
      <c r="C3302" s="170" t="str">
        <f t="shared" si="52"/>
        <v/>
      </c>
      <c r="D3302" s="179"/>
      <c r="E3302" s="179"/>
      <c r="F3302" s="179"/>
      <c r="G3302" s="179"/>
      <c r="H3302" s="179"/>
      <c r="I3302" s="179"/>
      <c r="J3302" s="179"/>
      <c r="K3302" s="179"/>
      <c r="L3302" s="179"/>
      <c r="M3302" s="179"/>
      <c r="N3302" s="179"/>
      <c r="O3302" s="179"/>
      <c r="P3302" s="179"/>
      <c r="Q3302" s="179"/>
    </row>
    <row r="3303" spans="2:17" ht="15" customHeight="1" x14ac:dyDescent="0.3">
      <c r="B3303" s="169" t="str">
        <f>IF(Lançamentos!B3309="","",MONTH(Lançamentos!B3309))</f>
        <v/>
      </c>
      <c r="C3303" s="170" t="str">
        <f t="shared" si="52"/>
        <v/>
      </c>
      <c r="D3303" s="179"/>
      <c r="E3303" s="179"/>
      <c r="F3303" s="179"/>
      <c r="G3303" s="179"/>
      <c r="H3303" s="179"/>
      <c r="I3303" s="179"/>
      <c r="J3303" s="179"/>
      <c r="K3303" s="179"/>
      <c r="L3303" s="179"/>
      <c r="M3303" s="179"/>
      <c r="N3303" s="179"/>
      <c r="O3303" s="179"/>
      <c r="P3303" s="179"/>
      <c r="Q3303" s="179"/>
    </row>
    <row r="3304" spans="2:17" ht="15" customHeight="1" x14ac:dyDescent="0.3">
      <c r="B3304" s="169" t="str">
        <f>IF(Lançamentos!B3310="","",MONTH(Lançamentos!B3310))</f>
        <v/>
      </c>
      <c r="C3304" s="170" t="str">
        <f t="shared" si="52"/>
        <v/>
      </c>
      <c r="D3304" s="179"/>
      <c r="E3304" s="179"/>
      <c r="F3304" s="179"/>
      <c r="G3304" s="179"/>
      <c r="H3304" s="179"/>
      <c r="I3304" s="179"/>
      <c r="J3304" s="179"/>
      <c r="K3304" s="179"/>
      <c r="L3304" s="179"/>
      <c r="M3304" s="179"/>
      <c r="N3304" s="179"/>
      <c r="O3304" s="179"/>
      <c r="P3304" s="179"/>
      <c r="Q3304" s="179"/>
    </row>
    <row r="3305" spans="2:17" ht="15" customHeight="1" x14ac:dyDescent="0.3">
      <c r="B3305" s="169" t="str">
        <f>IF(Lançamentos!B3311="","",MONTH(Lançamentos!B3311))</f>
        <v/>
      </c>
      <c r="C3305" s="170" t="str">
        <f t="shared" si="52"/>
        <v/>
      </c>
      <c r="D3305" s="179"/>
      <c r="E3305" s="179"/>
      <c r="F3305" s="179"/>
      <c r="G3305" s="179"/>
      <c r="H3305" s="179"/>
      <c r="I3305" s="179"/>
      <c r="J3305" s="179"/>
      <c r="K3305" s="179"/>
      <c r="L3305" s="179"/>
      <c r="M3305" s="179"/>
      <c r="N3305" s="179"/>
      <c r="O3305" s="179"/>
      <c r="P3305" s="179"/>
      <c r="Q3305" s="179"/>
    </row>
    <row r="3306" spans="2:17" ht="15" customHeight="1" x14ac:dyDescent="0.3">
      <c r="B3306" s="169" t="str">
        <f>IF(Lançamentos!B3312="","",MONTH(Lançamentos!B3312))</f>
        <v/>
      </c>
      <c r="C3306" s="170" t="str">
        <f t="shared" si="52"/>
        <v/>
      </c>
      <c r="D3306" s="179"/>
      <c r="E3306" s="179"/>
      <c r="F3306" s="179"/>
      <c r="G3306" s="179"/>
      <c r="H3306" s="179"/>
      <c r="I3306" s="179"/>
      <c r="J3306" s="179"/>
      <c r="K3306" s="179"/>
      <c r="L3306" s="179"/>
      <c r="M3306" s="179"/>
      <c r="N3306" s="179"/>
      <c r="O3306" s="179"/>
      <c r="P3306" s="179"/>
      <c r="Q3306" s="179"/>
    </row>
    <row r="3307" spans="2:17" ht="15" customHeight="1" x14ac:dyDescent="0.3">
      <c r="B3307" s="169" t="str">
        <f>IF(Lançamentos!B3313="","",MONTH(Lançamentos!B3313))</f>
        <v/>
      </c>
      <c r="C3307" s="170" t="str">
        <f t="shared" si="52"/>
        <v/>
      </c>
      <c r="D3307" s="179"/>
      <c r="E3307" s="179"/>
      <c r="F3307" s="179"/>
      <c r="G3307" s="179"/>
      <c r="H3307" s="179"/>
      <c r="I3307" s="179"/>
      <c r="J3307" s="179"/>
      <c r="K3307" s="179"/>
      <c r="L3307" s="179"/>
      <c r="M3307" s="179"/>
      <c r="N3307" s="179"/>
      <c r="O3307" s="179"/>
      <c r="P3307" s="179"/>
      <c r="Q3307" s="179"/>
    </row>
    <row r="3308" spans="2:17" ht="15" customHeight="1" x14ac:dyDescent="0.3">
      <c r="B3308" s="169" t="str">
        <f>IF(Lançamentos!B3314="","",MONTH(Lançamentos!B3314))</f>
        <v/>
      </c>
      <c r="C3308" s="170" t="str">
        <f t="shared" si="52"/>
        <v/>
      </c>
      <c r="D3308" s="179"/>
      <c r="E3308" s="179"/>
      <c r="F3308" s="179"/>
      <c r="G3308" s="179"/>
      <c r="H3308" s="179"/>
      <c r="I3308" s="179"/>
      <c r="J3308" s="179"/>
      <c r="K3308" s="179"/>
      <c r="L3308" s="179"/>
      <c r="M3308" s="179"/>
      <c r="N3308" s="179"/>
      <c r="O3308" s="179"/>
      <c r="P3308" s="179"/>
      <c r="Q3308" s="179"/>
    </row>
    <row r="3309" spans="2:17" ht="15" customHeight="1" x14ac:dyDescent="0.3">
      <c r="B3309" s="169" t="str">
        <f>IF(Lançamentos!B3315="","",MONTH(Lançamentos!B3315))</f>
        <v/>
      </c>
      <c r="C3309" s="170" t="str">
        <f t="shared" si="52"/>
        <v/>
      </c>
      <c r="D3309" s="179"/>
      <c r="E3309" s="179"/>
      <c r="F3309" s="179"/>
      <c r="G3309" s="179"/>
      <c r="H3309" s="179"/>
      <c r="I3309" s="179"/>
      <c r="J3309" s="179"/>
      <c r="K3309" s="179"/>
      <c r="L3309" s="179"/>
      <c r="M3309" s="179"/>
      <c r="N3309" s="179"/>
      <c r="O3309" s="179"/>
      <c r="P3309" s="179"/>
      <c r="Q3309" s="179"/>
    </row>
    <row r="3310" spans="2:17" ht="15" customHeight="1" x14ac:dyDescent="0.3">
      <c r="B3310" s="169" t="str">
        <f>IF(Lançamentos!B3316="","",MONTH(Lançamentos!B3316))</f>
        <v/>
      </c>
      <c r="C3310" s="170" t="str">
        <f t="shared" si="52"/>
        <v/>
      </c>
      <c r="D3310" s="179"/>
      <c r="E3310" s="179"/>
      <c r="F3310" s="179"/>
      <c r="G3310" s="179"/>
      <c r="H3310" s="179"/>
      <c r="I3310" s="179"/>
      <c r="J3310" s="179"/>
      <c r="K3310" s="179"/>
      <c r="L3310" s="179"/>
      <c r="M3310" s="179"/>
      <c r="N3310" s="179"/>
      <c r="O3310" s="179"/>
      <c r="P3310" s="179"/>
      <c r="Q3310" s="179"/>
    </row>
    <row r="3311" spans="2:17" ht="15" customHeight="1" x14ac:dyDescent="0.3">
      <c r="B3311" s="169" t="str">
        <f>IF(Lançamentos!B3317="","",MONTH(Lançamentos!B3317))</f>
        <v/>
      </c>
      <c r="C3311" s="170" t="str">
        <f t="shared" si="52"/>
        <v/>
      </c>
      <c r="D3311" s="179"/>
      <c r="E3311" s="179"/>
      <c r="F3311" s="179"/>
      <c r="G3311" s="179"/>
      <c r="H3311" s="179"/>
      <c r="I3311" s="179"/>
      <c r="J3311" s="179"/>
      <c r="K3311" s="179"/>
      <c r="L3311" s="179"/>
      <c r="M3311" s="179"/>
      <c r="N3311" s="179"/>
      <c r="O3311" s="179"/>
      <c r="P3311" s="179"/>
      <c r="Q3311" s="179"/>
    </row>
    <row r="3312" spans="2:17" ht="15" customHeight="1" x14ac:dyDescent="0.3">
      <c r="B3312" s="169" t="str">
        <f>IF(Lançamentos!B3318="","",MONTH(Lançamentos!B3318))</f>
        <v/>
      </c>
      <c r="C3312" s="170" t="str">
        <f t="shared" si="52"/>
        <v/>
      </c>
      <c r="D3312" s="179"/>
      <c r="E3312" s="179"/>
      <c r="F3312" s="179"/>
      <c r="G3312" s="179"/>
      <c r="H3312" s="179"/>
      <c r="I3312" s="179"/>
      <c r="J3312" s="179"/>
      <c r="K3312" s="179"/>
      <c r="L3312" s="179"/>
      <c r="M3312" s="179"/>
      <c r="N3312" s="179"/>
      <c r="O3312" s="179"/>
      <c r="P3312" s="179"/>
      <c r="Q3312" s="179"/>
    </row>
    <row r="3313" spans="2:17" ht="15" customHeight="1" x14ac:dyDescent="0.3">
      <c r="B3313" s="169" t="str">
        <f>IF(Lançamentos!B3319="","",MONTH(Lançamentos!B3319))</f>
        <v/>
      </c>
      <c r="C3313" s="170" t="str">
        <f t="shared" si="52"/>
        <v/>
      </c>
      <c r="D3313" s="179"/>
      <c r="E3313" s="179"/>
      <c r="F3313" s="179"/>
      <c r="G3313" s="179"/>
      <c r="H3313" s="179"/>
      <c r="I3313" s="179"/>
      <c r="J3313" s="179"/>
      <c r="K3313" s="179"/>
      <c r="L3313" s="179"/>
      <c r="M3313" s="179"/>
      <c r="N3313" s="179"/>
      <c r="O3313" s="179"/>
      <c r="P3313" s="179"/>
      <c r="Q3313" s="179"/>
    </row>
    <row r="3314" spans="2:17" ht="15" customHeight="1" x14ac:dyDescent="0.3">
      <c r="B3314" s="169" t="str">
        <f>IF(Lançamentos!B3320="","",MONTH(Lançamentos!B3320))</f>
        <v/>
      </c>
      <c r="C3314" s="170" t="str">
        <f t="shared" si="52"/>
        <v/>
      </c>
      <c r="D3314" s="179"/>
      <c r="E3314" s="179"/>
      <c r="F3314" s="179"/>
      <c r="G3314" s="179"/>
      <c r="H3314" s="179"/>
      <c r="I3314" s="179"/>
      <c r="J3314" s="179"/>
      <c r="K3314" s="179"/>
      <c r="L3314" s="179"/>
      <c r="M3314" s="179"/>
      <c r="N3314" s="179"/>
      <c r="O3314" s="179"/>
      <c r="P3314" s="179"/>
      <c r="Q3314" s="179"/>
    </row>
    <row r="3315" spans="2:17" ht="15" customHeight="1" x14ac:dyDescent="0.3">
      <c r="B3315" s="169" t="str">
        <f>IF(Lançamentos!B3321="","",MONTH(Lançamentos!B3321))</f>
        <v/>
      </c>
      <c r="C3315" s="170" t="str">
        <f t="shared" si="52"/>
        <v/>
      </c>
      <c r="D3315" s="179"/>
      <c r="E3315" s="179"/>
      <c r="F3315" s="179"/>
      <c r="G3315" s="179"/>
      <c r="H3315" s="179"/>
      <c r="I3315" s="179"/>
      <c r="J3315" s="179"/>
      <c r="K3315" s="179"/>
      <c r="L3315" s="179"/>
      <c r="M3315" s="179"/>
      <c r="N3315" s="179"/>
      <c r="O3315" s="179"/>
      <c r="P3315" s="179"/>
      <c r="Q3315" s="179"/>
    </row>
    <row r="3316" spans="2:17" ht="15" customHeight="1" x14ac:dyDescent="0.3">
      <c r="B3316" s="169" t="str">
        <f>IF(Lançamentos!B3322="","",MONTH(Lançamentos!B3322))</f>
        <v/>
      </c>
      <c r="C3316" s="170" t="str">
        <f t="shared" si="52"/>
        <v/>
      </c>
      <c r="D3316" s="179"/>
      <c r="E3316" s="179"/>
      <c r="F3316" s="179"/>
      <c r="G3316" s="179"/>
      <c r="H3316" s="179"/>
      <c r="I3316" s="179"/>
      <c r="J3316" s="179"/>
      <c r="K3316" s="179"/>
      <c r="L3316" s="179"/>
      <c r="M3316" s="179"/>
      <c r="N3316" s="179"/>
      <c r="O3316" s="179"/>
      <c r="P3316" s="179"/>
      <c r="Q3316" s="179"/>
    </row>
    <row r="3317" spans="2:17" ht="15" customHeight="1" x14ac:dyDescent="0.3">
      <c r="B3317" s="169" t="str">
        <f>IF(Lançamentos!B3323="","",MONTH(Lançamentos!B3323))</f>
        <v/>
      </c>
      <c r="C3317" s="170" t="str">
        <f t="shared" si="52"/>
        <v/>
      </c>
      <c r="D3317" s="179"/>
      <c r="E3317" s="179"/>
      <c r="F3317" s="179"/>
      <c r="G3317" s="179"/>
      <c r="H3317" s="179"/>
      <c r="I3317" s="179"/>
      <c r="J3317" s="179"/>
      <c r="K3317" s="179"/>
      <c r="L3317" s="179"/>
      <c r="M3317" s="179"/>
      <c r="N3317" s="179"/>
      <c r="O3317" s="179"/>
      <c r="P3317" s="179"/>
      <c r="Q3317" s="179"/>
    </row>
    <row r="3318" spans="2:17" ht="15" customHeight="1" x14ac:dyDescent="0.3">
      <c r="B3318" s="169" t="str">
        <f>IF(Lançamentos!B3324="","",MONTH(Lançamentos!B3324))</f>
        <v/>
      </c>
      <c r="C3318" s="170" t="str">
        <f t="shared" si="52"/>
        <v/>
      </c>
      <c r="D3318" s="179"/>
      <c r="E3318" s="179"/>
      <c r="F3318" s="179"/>
      <c r="G3318" s="179"/>
      <c r="H3318" s="179"/>
      <c r="I3318" s="179"/>
      <c r="J3318" s="179"/>
      <c r="K3318" s="179"/>
      <c r="L3318" s="179"/>
      <c r="M3318" s="179"/>
      <c r="N3318" s="179"/>
      <c r="O3318" s="179"/>
      <c r="P3318" s="179"/>
      <c r="Q3318" s="179"/>
    </row>
    <row r="3319" spans="2:17" ht="15" customHeight="1" x14ac:dyDescent="0.3">
      <c r="B3319" s="169" t="str">
        <f>IF(Lançamentos!B3325="","",MONTH(Lançamentos!B3325))</f>
        <v/>
      </c>
      <c r="C3319" s="170" t="str">
        <f t="shared" si="52"/>
        <v/>
      </c>
      <c r="D3319" s="179"/>
      <c r="E3319" s="179"/>
      <c r="F3319" s="179"/>
      <c r="G3319" s="179"/>
      <c r="H3319" s="179"/>
      <c r="I3319" s="179"/>
      <c r="J3319" s="179"/>
      <c r="K3319" s="179"/>
      <c r="L3319" s="179"/>
      <c r="M3319" s="179"/>
      <c r="N3319" s="179"/>
      <c r="O3319" s="179"/>
      <c r="P3319" s="179"/>
      <c r="Q3319" s="179"/>
    </row>
    <row r="3320" spans="2:17" ht="15" customHeight="1" x14ac:dyDescent="0.3">
      <c r="B3320" s="169" t="str">
        <f>IF(Lançamentos!B3326="","",MONTH(Lançamentos!B3326))</f>
        <v/>
      </c>
      <c r="C3320" s="170" t="str">
        <f t="shared" si="52"/>
        <v/>
      </c>
      <c r="D3320" s="179"/>
      <c r="E3320" s="179"/>
      <c r="F3320" s="179"/>
      <c r="G3320" s="179"/>
      <c r="H3320" s="179"/>
      <c r="I3320" s="179"/>
      <c r="J3320" s="179"/>
      <c r="K3320" s="179"/>
      <c r="L3320" s="179"/>
      <c r="M3320" s="179"/>
      <c r="N3320" s="179"/>
      <c r="O3320" s="179"/>
      <c r="P3320" s="179"/>
      <c r="Q3320" s="179"/>
    </row>
    <row r="3321" spans="2:17" ht="15" customHeight="1" x14ac:dyDescent="0.3">
      <c r="B3321" s="169" t="str">
        <f>IF(Lançamentos!B3327="","",MONTH(Lançamentos!B3327))</f>
        <v/>
      </c>
      <c r="C3321" s="170" t="str">
        <f t="shared" si="52"/>
        <v/>
      </c>
      <c r="D3321" s="179"/>
      <c r="E3321" s="179"/>
      <c r="F3321" s="179"/>
      <c r="G3321" s="179"/>
      <c r="H3321" s="179"/>
      <c r="I3321" s="179"/>
      <c r="J3321" s="179"/>
      <c r="K3321" s="179"/>
      <c r="L3321" s="179"/>
      <c r="M3321" s="179"/>
      <c r="N3321" s="179"/>
      <c r="O3321" s="179"/>
      <c r="P3321" s="179"/>
      <c r="Q3321" s="179"/>
    </row>
    <row r="3322" spans="2:17" ht="15" customHeight="1" x14ac:dyDescent="0.3">
      <c r="B3322" s="169" t="str">
        <f>IF(Lançamentos!B3328="","",MONTH(Lançamentos!B3328))</f>
        <v/>
      </c>
      <c r="C3322" s="170" t="str">
        <f t="shared" si="52"/>
        <v/>
      </c>
      <c r="D3322" s="179"/>
      <c r="E3322" s="179"/>
      <c r="F3322" s="179"/>
      <c r="G3322" s="179"/>
      <c r="H3322" s="179"/>
      <c r="I3322" s="179"/>
      <c r="J3322" s="179"/>
      <c r="K3322" s="179"/>
      <c r="L3322" s="179"/>
      <c r="M3322" s="179"/>
      <c r="N3322" s="179"/>
      <c r="O3322" s="179"/>
      <c r="P3322" s="179"/>
      <c r="Q3322" s="179"/>
    </row>
    <row r="3323" spans="2:17" ht="15" customHeight="1" x14ac:dyDescent="0.3">
      <c r="B3323" s="169" t="str">
        <f>IF(Lançamentos!B3329="","",MONTH(Lançamentos!B3329))</f>
        <v/>
      </c>
      <c r="C3323" s="170" t="str">
        <f t="shared" si="52"/>
        <v/>
      </c>
      <c r="D3323" s="179"/>
      <c r="E3323" s="179"/>
      <c r="F3323" s="179"/>
      <c r="G3323" s="179"/>
      <c r="H3323" s="179"/>
      <c r="I3323" s="179"/>
      <c r="J3323" s="179"/>
      <c r="K3323" s="179"/>
      <c r="L3323" s="179"/>
      <c r="M3323" s="179"/>
      <c r="N3323" s="179"/>
      <c r="O3323" s="179"/>
      <c r="P3323" s="179"/>
      <c r="Q3323" s="179"/>
    </row>
    <row r="3324" spans="2:17" ht="15" customHeight="1" x14ac:dyDescent="0.3">
      <c r="B3324" s="169" t="str">
        <f>IF(Lançamentos!B3330="","",MONTH(Lançamentos!B3330))</f>
        <v/>
      </c>
      <c r="C3324" s="170" t="str">
        <f t="shared" si="52"/>
        <v/>
      </c>
      <c r="D3324" s="179"/>
      <c r="E3324" s="179"/>
      <c r="F3324" s="179"/>
      <c r="G3324" s="179"/>
      <c r="H3324" s="179"/>
      <c r="I3324" s="179"/>
      <c r="J3324" s="179"/>
      <c r="K3324" s="179"/>
      <c r="L3324" s="179"/>
      <c r="M3324" s="179"/>
      <c r="N3324" s="179"/>
      <c r="O3324" s="179"/>
      <c r="P3324" s="179"/>
      <c r="Q3324" s="179"/>
    </row>
    <row r="3325" spans="2:17" ht="15" customHeight="1" x14ac:dyDescent="0.3">
      <c r="B3325" s="169" t="str">
        <f>IF(Lançamentos!B3331="","",MONTH(Lançamentos!B3331))</f>
        <v/>
      </c>
      <c r="C3325" s="170" t="str">
        <f t="shared" si="52"/>
        <v/>
      </c>
      <c r="D3325" s="179"/>
      <c r="E3325" s="179"/>
      <c r="F3325" s="179"/>
      <c r="G3325" s="179"/>
      <c r="H3325" s="179"/>
      <c r="I3325" s="179"/>
      <c r="J3325" s="179"/>
      <c r="K3325" s="179"/>
      <c r="L3325" s="179"/>
      <c r="M3325" s="179"/>
      <c r="N3325" s="179"/>
      <c r="O3325" s="179"/>
      <c r="P3325" s="179"/>
      <c r="Q3325" s="179"/>
    </row>
    <row r="3326" spans="2:17" ht="15" customHeight="1" x14ac:dyDescent="0.3">
      <c r="B3326" s="169" t="str">
        <f>IF(Lançamentos!B3332="","",MONTH(Lançamentos!B3332))</f>
        <v/>
      </c>
      <c r="C3326" s="170" t="str">
        <f t="shared" si="52"/>
        <v/>
      </c>
      <c r="D3326" s="179"/>
      <c r="E3326" s="179"/>
      <c r="F3326" s="179"/>
      <c r="G3326" s="179"/>
      <c r="H3326" s="179"/>
      <c r="I3326" s="179"/>
      <c r="J3326" s="179"/>
      <c r="K3326" s="179"/>
      <c r="L3326" s="179"/>
      <c r="M3326" s="179"/>
      <c r="N3326" s="179"/>
      <c r="O3326" s="179"/>
      <c r="P3326" s="179"/>
      <c r="Q3326" s="179"/>
    </row>
    <row r="3327" spans="2:17" ht="15" customHeight="1" x14ac:dyDescent="0.3">
      <c r="B3327" s="169" t="str">
        <f>IF(Lançamentos!B3333="","",MONTH(Lançamentos!B3333))</f>
        <v/>
      </c>
      <c r="C3327" s="170" t="str">
        <f t="shared" si="52"/>
        <v/>
      </c>
      <c r="D3327" s="179"/>
      <c r="E3327" s="179"/>
      <c r="F3327" s="179"/>
      <c r="G3327" s="179"/>
      <c r="H3327" s="179"/>
      <c r="I3327" s="179"/>
      <c r="J3327" s="179"/>
      <c r="K3327" s="179"/>
      <c r="L3327" s="179"/>
      <c r="M3327" s="179"/>
      <c r="N3327" s="179"/>
      <c r="O3327" s="179"/>
      <c r="P3327" s="179"/>
      <c r="Q3327" s="179"/>
    </row>
    <row r="3328" spans="2:17" ht="15" customHeight="1" x14ac:dyDescent="0.3">
      <c r="B3328" s="169" t="str">
        <f>IF(Lançamentos!B3334="","",MONTH(Lançamentos!B3334))</f>
        <v/>
      </c>
      <c r="C3328" s="170" t="str">
        <f t="shared" si="52"/>
        <v/>
      </c>
      <c r="D3328" s="179"/>
      <c r="E3328" s="179"/>
      <c r="F3328" s="179"/>
      <c r="G3328" s="179"/>
      <c r="H3328" s="179"/>
      <c r="I3328" s="179"/>
      <c r="J3328" s="179"/>
      <c r="K3328" s="179"/>
      <c r="L3328" s="179"/>
      <c r="M3328" s="179"/>
      <c r="N3328" s="179"/>
      <c r="O3328" s="179"/>
      <c r="P3328" s="179"/>
      <c r="Q3328" s="179"/>
    </row>
    <row r="3329" spans="2:17" ht="15" customHeight="1" x14ac:dyDescent="0.3">
      <c r="B3329" s="169" t="str">
        <f>IF(Lançamentos!B3335="","",MONTH(Lançamentos!B3335))</f>
        <v/>
      </c>
      <c r="C3329" s="170" t="str">
        <f t="shared" si="52"/>
        <v/>
      </c>
      <c r="D3329" s="179"/>
      <c r="E3329" s="179"/>
      <c r="F3329" s="179"/>
      <c r="G3329" s="179"/>
      <c r="H3329" s="179"/>
      <c r="I3329" s="179"/>
      <c r="J3329" s="179"/>
      <c r="K3329" s="179"/>
      <c r="L3329" s="179"/>
      <c r="M3329" s="179"/>
      <c r="N3329" s="179"/>
      <c r="O3329" s="179"/>
      <c r="P3329" s="179"/>
      <c r="Q3329" s="179"/>
    </row>
    <row r="3330" spans="2:17" ht="15" customHeight="1" x14ac:dyDescent="0.3">
      <c r="B3330" s="169" t="str">
        <f>IF(Lançamentos!B3336="","",MONTH(Lançamentos!B3336))</f>
        <v/>
      </c>
      <c r="C3330" s="170" t="str">
        <f t="shared" si="52"/>
        <v/>
      </c>
      <c r="D3330" s="179"/>
      <c r="E3330" s="179"/>
      <c r="F3330" s="179"/>
      <c r="G3330" s="179"/>
      <c r="H3330" s="179"/>
      <c r="I3330" s="179"/>
      <c r="J3330" s="179"/>
      <c r="K3330" s="179"/>
      <c r="L3330" s="179"/>
      <c r="M3330" s="179"/>
      <c r="N3330" s="179"/>
      <c r="O3330" s="179"/>
      <c r="P3330" s="179"/>
      <c r="Q3330" s="179"/>
    </row>
    <row r="3331" spans="2:17" ht="15" customHeight="1" x14ac:dyDescent="0.3">
      <c r="B3331" s="169" t="str">
        <f>IF(Lançamentos!B3337="","",MONTH(Lançamentos!B3337))</f>
        <v/>
      </c>
      <c r="C3331" s="170" t="str">
        <f t="shared" si="52"/>
        <v/>
      </c>
      <c r="D3331" s="179"/>
      <c r="E3331" s="179"/>
      <c r="F3331" s="179"/>
      <c r="G3331" s="179"/>
      <c r="H3331" s="179"/>
      <c r="I3331" s="179"/>
      <c r="J3331" s="179"/>
      <c r="K3331" s="179"/>
      <c r="L3331" s="179"/>
      <c r="M3331" s="179"/>
      <c r="N3331" s="179"/>
      <c r="O3331" s="179"/>
      <c r="P3331" s="179"/>
      <c r="Q3331" s="179"/>
    </row>
    <row r="3332" spans="2:17" ht="15" customHeight="1" x14ac:dyDescent="0.3">
      <c r="B3332" s="169" t="str">
        <f>IF(Lançamentos!B3338="","",MONTH(Lançamentos!B3338))</f>
        <v/>
      </c>
      <c r="C3332" s="170" t="str">
        <f t="shared" si="52"/>
        <v/>
      </c>
      <c r="D3332" s="179"/>
      <c r="E3332" s="179"/>
      <c r="F3332" s="179"/>
      <c r="G3332" s="179"/>
      <c r="H3332" s="179"/>
      <c r="I3332" s="179"/>
      <c r="J3332" s="179"/>
      <c r="K3332" s="179"/>
      <c r="L3332" s="179"/>
      <c r="M3332" s="179"/>
      <c r="N3332" s="179"/>
      <c r="O3332" s="179"/>
      <c r="P3332" s="179"/>
      <c r="Q3332" s="179"/>
    </row>
    <row r="3333" spans="2:17" ht="15" customHeight="1" x14ac:dyDescent="0.3">
      <c r="B3333" s="169" t="str">
        <f>IF(Lançamentos!B3339="","",MONTH(Lançamentos!B3339))</f>
        <v/>
      </c>
      <c r="C3333" s="170" t="str">
        <f t="shared" ref="C3333:C3396" si="53">IFERROR(INDEX($A$4:$A$14,B3333),"")</f>
        <v/>
      </c>
      <c r="D3333" s="179"/>
      <c r="E3333" s="179"/>
      <c r="F3333" s="179"/>
      <c r="G3333" s="179"/>
      <c r="H3333" s="179"/>
      <c r="I3333" s="179"/>
      <c r="J3333" s="179"/>
      <c r="K3333" s="179"/>
      <c r="L3333" s="179"/>
      <c r="M3333" s="179"/>
      <c r="N3333" s="179"/>
      <c r="O3333" s="179"/>
      <c r="P3333" s="179"/>
      <c r="Q3333" s="179"/>
    </row>
    <row r="3334" spans="2:17" ht="15" customHeight="1" x14ac:dyDescent="0.3">
      <c r="B3334" s="169" t="str">
        <f>IF(Lançamentos!B3340="","",MONTH(Lançamentos!B3340))</f>
        <v/>
      </c>
      <c r="C3334" s="170" t="str">
        <f t="shared" si="53"/>
        <v/>
      </c>
      <c r="D3334" s="179"/>
      <c r="E3334" s="179"/>
      <c r="F3334" s="179"/>
      <c r="G3334" s="179"/>
      <c r="H3334" s="179"/>
      <c r="I3334" s="179"/>
      <c r="J3334" s="179"/>
      <c r="K3334" s="179"/>
      <c r="L3334" s="179"/>
      <c r="M3334" s="179"/>
      <c r="N3334" s="179"/>
      <c r="O3334" s="179"/>
      <c r="P3334" s="179"/>
      <c r="Q3334" s="179"/>
    </row>
    <row r="3335" spans="2:17" ht="15" customHeight="1" x14ac:dyDescent="0.3">
      <c r="B3335" s="169" t="str">
        <f>IF(Lançamentos!B3341="","",MONTH(Lançamentos!B3341))</f>
        <v/>
      </c>
      <c r="C3335" s="170" t="str">
        <f t="shared" si="53"/>
        <v/>
      </c>
      <c r="D3335" s="179"/>
      <c r="E3335" s="179"/>
      <c r="F3335" s="179"/>
      <c r="G3335" s="179"/>
      <c r="H3335" s="179"/>
      <c r="I3335" s="179"/>
      <c r="J3335" s="179"/>
      <c r="K3335" s="179"/>
      <c r="L3335" s="179"/>
      <c r="M3335" s="179"/>
      <c r="N3335" s="179"/>
      <c r="O3335" s="179"/>
      <c r="P3335" s="179"/>
      <c r="Q3335" s="179"/>
    </row>
    <row r="3336" spans="2:17" ht="15" customHeight="1" x14ac:dyDescent="0.3">
      <c r="B3336" s="169" t="str">
        <f>IF(Lançamentos!B3342="","",MONTH(Lançamentos!B3342))</f>
        <v/>
      </c>
      <c r="C3336" s="170" t="str">
        <f t="shared" si="53"/>
        <v/>
      </c>
      <c r="D3336" s="179"/>
      <c r="E3336" s="179"/>
      <c r="F3336" s="179"/>
      <c r="G3336" s="179"/>
      <c r="H3336" s="179"/>
      <c r="I3336" s="179"/>
      <c r="J3336" s="179"/>
      <c r="K3336" s="179"/>
      <c r="L3336" s="179"/>
      <c r="M3336" s="179"/>
      <c r="N3336" s="179"/>
      <c r="O3336" s="179"/>
      <c r="P3336" s="179"/>
      <c r="Q3336" s="179"/>
    </row>
    <row r="3337" spans="2:17" ht="15" customHeight="1" x14ac:dyDescent="0.3">
      <c r="B3337" s="169" t="str">
        <f>IF(Lançamentos!B3343="","",MONTH(Lançamentos!B3343))</f>
        <v/>
      </c>
      <c r="C3337" s="170" t="str">
        <f t="shared" si="53"/>
        <v/>
      </c>
      <c r="D3337" s="179"/>
      <c r="E3337" s="179"/>
      <c r="F3337" s="179"/>
      <c r="G3337" s="179"/>
      <c r="H3337" s="179"/>
      <c r="I3337" s="179"/>
      <c r="J3337" s="179"/>
      <c r="K3337" s="179"/>
      <c r="L3337" s="179"/>
      <c r="M3337" s="179"/>
      <c r="N3337" s="179"/>
      <c r="O3337" s="179"/>
      <c r="P3337" s="179"/>
      <c r="Q3337" s="179"/>
    </row>
    <row r="3338" spans="2:17" ht="15" customHeight="1" x14ac:dyDescent="0.3">
      <c r="B3338" s="169" t="str">
        <f>IF(Lançamentos!B3344="","",MONTH(Lançamentos!B3344))</f>
        <v/>
      </c>
      <c r="C3338" s="170" t="str">
        <f t="shared" si="53"/>
        <v/>
      </c>
      <c r="D3338" s="179"/>
      <c r="E3338" s="179"/>
      <c r="F3338" s="179"/>
      <c r="G3338" s="179"/>
      <c r="H3338" s="179"/>
      <c r="I3338" s="179"/>
      <c r="J3338" s="179"/>
      <c r="K3338" s="179"/>
      <c r="L3338" s="179"/>
      <c r="M3338" s="179"/>
      <c r="N3338" s="179"/>
      <c r="O3338" s="179"/>
      <c r="P3338" s="179"/>
      <c r="Q3338" s="179"/>
    </row>
    <row r="3339" spans="2:17" ht="15" customHeight="1" x14ac:dyDescent="0.3">
      <c r="B3339" s="169" t="str">
        <f>IF(Lançamentos!B3345="","",MONTH(Lançamentos!B3345))</f>
        <v/>
      </c>
      <c r="C3339" s="170" t="str">
        <f t="shared" si="53"/>
        <v/>
      </c>
      <c r="D3339" s="179"/>
      <c r="E3339" s="179"/>
      <c r="F3339" s="179"/>
      <c r="G3339" s="179"/>
      <c r="H3339" s="179"/>
      <c r="I3339" s="179"/>
      <c r="J3339" s="179"/>
      <c r="K3339" s="179"/>
      <c r="L3339" s="179"/>
      <c r="M3339" s="179"/>
      <c r="N3339" s="179"/>
      <c r="O3339" s="179"/>
      <c r="P3339" s="179"/>
      <c r="Q3339" s="179"/>
    </row>
    <row r="3340" spans="2:17" ht="15" customHeight="1" x14ac:dyDescent="0.3">
      <c r="B3340" s="169" t="str">
        <f>IF(Lançamentos!B3346="","",MONTH(Lançamentos!B3346))</f>
        <v/>
      </c>
      <c r="C3340" s="170" t="str">
        <f t="shared" si="53"/>
        <v/>
      </c>
      <c r="D3340" s="179"/>
      <c r="E3340" s="179"/>
      <c r="F3340" s="179"/>
      <c r="G3340" s="179"/>
      <c r="H3340" s="179"/>
      <c r="I3340" s="179"/>
      <c r="J3340" s="179"/>
      <c r="K3340" s="179"/>
      <c r="L3340" s="179"/>
      <c r="M3340" s="179"/>
      <c r="N3340" s="179"/>
      <c r="O3340" s="179"/>
      <c r="P3340" s="179"/>
      <c r="Q3340" s="179"/>
    </row>
    <row r="3341" spans="2:17" ht="15" customHeight="1" x14ac:dyDescent="0.3">
      <c r="B3341" s="169" t="str">
        <f>IF(Lançamentos!B3347="","",MONTH(Lançamentos!B3347))</f>
        <v/>
      </c>
      <c r="C3341" s="170" t="str">
        <f t="shared" si="53"/>
        <v/>
      </c>
      <c r="D3341" s="179"/>
      <c r="E3341" s="179"/>
      <c r="F3341" s="179"/>
      <c r="G3341" s="179"/>
      <c r="H3341" s="179"/>
      <c r="I3341" s="179"/>
      <c r="J3341" s="179"/>
      <c r="K3341" s="179"/>
      <c r="L3341" s="179"/>
      <c r="M3341" s="179"/>
      <c r="N3341" s="179"/>
      <c r="O3341" s="179"/>
      <c r="P3341" s="179"/>
      <c r="Q3341" s="179"/>
    </row>
    <row r="3342" spans="2:17" ht="15" customHeight="1" x14ac:dyDescent="0.3">
      <c r="B3342" s="169" t="str">
        <f>IF(Lançamentos!B3348="","",MONTH(Lançamentos!B3348))</f>
        <v/>
      </c>
      <c r="C3342" s="170" t="str">
        <f t="shared" si="53"/>
        <v/>
      </c>
      <c r="D3342" s="179"/>
      <c r="E3342" s="179"/>
      <c r="F3342" s="179"/>
      <c r="G3342" s="179"/>
      <c r="H3342" s="179"/>
      <c r="I3342" s="179"/>
      <c r="J3342" s="179"/>
      <c r="K3342" s="179"/>
      <c r="L3342" s="179"/>
      <c r="M3342" s="179"/>
      <c r="N3342" s="179"/>
      <c r="O3342" s="179"/>
      <c r="P3342" s="179"/>
      <c r="Q3342" s="179"/>
    </row>
    <row r="3343" spans="2:17" ht="15" customHeight="1" x14ac:dyDescent="0.3">
      <c r="B3343" s="169" t="str">
        <f>IF(Lançamentos!B3349="","",MONTH(Lançamentos!B3349))</f>
        <v/>
      </c>
      <c r="C3343" s="170" t="str">
        <f t="shared" si="53"/>
        <v/>
      </c>
      <c r="D3343" s="179"/>
      <c r="E3343" s="179"/>
      <c r="F3343" s="179"/>
      <c r="G3343" s="179"/>
      <c r="H3343" s="179"/>
      <c r="I3343" s="179"/>
      <c r="J3343" s="179"/>
      <c r="K3343" s="179"/>
      <c r="L3343" s="179"/>
      <c r="M3343" s="179"/>
      <c r="N3343" s="179"/>
      <c r="O3343" s="179"/>
      <c r="P3343" s="179"/>
      <c r="Q3343" s="179"/>
    </row>
    <row r="3344" spans="2:17" ht="15" customHeight="1" x14ac:dyDescent="0.3">
      <c r="B3344" s="169" t="str">
        <f>IF(Lançamentos!B3350="","",MONTH(Lançamentos!B3350))</f>
        <v/>
      </c>
      <c r="C3344" s="170" t="str">
        <f t="shared" si="53"/>
        <v/>
      </c>
      <c r="D3344" s="179"/>
      <c r="E3344" s="179"/>
      <c r="F3344" s="179"/>
      <c r="G3344" s="179"/>
      <c r="H3344" s="179"/>
      <c r="I3344" s="179"/>
      <c r="J3344" s="179"/>
      <c r="K3344" s="179"/>
      <c r="L3344" s="179"/>
      <c r="M3344" s="179"/>
      <c r="N3344" s="179"/>
      <c r="O3344" s="179"/>
      <c r="P3344" s="179"/>
      <c r="Q3344" s="179"/>
    </row>
    <row r="3345" spans="2:17" ht="15" customHeight="1" x14ac:dyDescent="0.3">
      <c r="B3345" s="169" t="str">
        <f>IF(Lançamentos!B3351="","",MONTH(Lançamentos!B3351))</f>
        <v/>
      </c>
      <c r="C3345" s="170" t="str">
        <f t="shared" si="53"/>
        <v/>
      </c>
      <c r="D3345" s="179"/>
      <c r="E3345" s="179"/>
      <c r="F3345" s="179"/>
      <c r="G3345" s="179"/>
      <c r="H3345" s="179"/>
      <c r="I3345" s="179"/>
      <c r="J3345" s="179"/>
      <c r="K3345" s="179"/>
      <c r="L3345" s="179"/>
      <c r="M3345" s="179"/>
      <c r="N3345" s="179"/>
      <c r="O3345" s="179"/>
      <c r="P3345" s="179"/>
      <c r="Q3345" s="179"/>
    </row>
    <row r="3346" spans="2:17" ht="15" customHeight="1" x14ac:dyDescent="0.3">
      <c r="B3346" s="169" t="str">
        <f>IF(Lançamentos!B3352="","",MONTH(Lançamentos!B3352))</f>
        <v/>
      </c>
      <c r="C3346" s="170" t="str">
        <f t="shared" si="53"/>
        <v/>
      </c>
      <c r="D3346" s="179"/>
      <c r="E3346" s="179"/>
      <c r="F3346" s="179"/>
      <c r="G3346" s="179"/>
      <c r="H3346" s="179"/>
      <c r="I3346" s="179"/>
      <c r="J3346" s="179"/>
      <c r="K3346" s="179"/>
      <c r="L3346" s="179"/>
      <c r="M3346" s="179"/>
      <c r="N3346" s="179"/>
      <c r="O3346" s="179"/>
      <c r="P3346" s="179"/>
      <c r="Q3346" s="179"/>
    </row>
    <row r="3347" spans="2:17" ht="15" customHeight="1" x14ac:dyDescent="0.3">
      <c r="B3347" s="169" t="str">
        <f>IF(Lançamentos!B3353="","",MONTH(Lançamentos!B3353))</f>
        <v/>
      </c>
      <c r="C3347" s="170" t="str">
        <f t="shared" si="53"/>
        <v/>
      </c>
      <c r="D3347" s="179"/>
      <c r="E3347" s="179"/>
      <c r="F3347" s="179"/>
      <c r="G3347" s="179"/>
      <c r="H3347" s="179"/>
      <c r="I3347" s="179"/>
      <c r="J3347" s="179"/>
      <c r="K3347" s="179"/>
      <c r="L3347" s="179"/>
      <c r="M3347" s="179"/>
      <c r="N3347" s="179"/>
      <c r="O3347" s="179"/>
      <c r="P3347" s="179"/>
      <c r="Q3347" s="179"/>
    </row>
    <row r="3348" spans="2:17" ht="15" customHeight="1" x14ac:dyDescent="0.3">
      <c r="B3348" s="169" t="str">
        <f>IF(Lançamentos!B3354="","",MONTH(Lançamentos!B3354))</f>
        <v/>
      </c>
      <c r="C3348" s="170" t="str">
        <f t="shared" si="53"/>
        <v/>
      </c>
      <c r="D3348" s="179"/>
      <c r="E3348" s="179"/>
      <c r="F3348" s="179"/>
      <c r="G3348" s="179"/>
      <c r="H3348" s="179"/>
      <c r="I3348" s="179"/>
      <c r="J3348" s="179"/>
      <c r="K3348" s="179"/>
      <c r="L3348" s="179"/>
      <c r="M3348" s="179"/>
      <c r="N3348" s="179"/>
      <c r="O3348" s="179"/>
      <c r="P3348" s="179"/>
      <c r="Q3348" s="179"/>
    </row>
    <row r="3349" spans="2:17" ht="15" customHeight="1" x14ac:dyDescent="0.3">
      <c r="B3349" s="169" t="str">
        <f>IF(Lançamentos!B3355="","",MONTH(Lançamentos!B3355))</f>
        <v/>
      </c>
      <c r="C3349" s="170" t="str">
        <f t="shared" si="53"/>
        <v/>
      </c>
      <c r="D3349" s="179"/>
      <c r="E3349" s="179"/>
      <c r="F3349" s="179"/>
      <c r="G3349" s="179"/>
      <c r="H3349" s="179"/>
      <c r="I3349" s="179"/>
      <c r="J3349" s="179"/>
      <c r="K3349" s="179"/>
      <c r="L3349" s="179"/>
      <c r="M3349" s="179"/>
      <c r="N3349" s="179"/>
      <c r="O3349" s="179"/>
      <c r="P3349" s="179"/>
      <c r="Q3349" s="179"/>
    </row>
    <row r="3350" spans="2:17" ht="15" customHeight="1" x14ac:dyDescent="0.3">
      <c r="B3350" s="169" t="str">
        <f>IF(Lançamentos!B3356="","",MONTH(Lançamentos!B3356))</f>
        <v/>
      </c>
      <c r="C3350" s="170" t="str">
        <f t="shared" si="53"/>
        <v/>
      </c>
      <c r="D3350" s="179"/>
      <c r="E3350" s="179"/>
      <c r="F3350" s="179"/>
      <c r="G3350" s="179"/>
      <c r="H3350" s="179"/>
      <c r="I3350" s="179"/>
      <c r="J3350" s="179"/>
      <c r="K3350" s="179"/>
      <c r="L3350" s="179"/>
      <c r="M3350" s="179"/>
      <c r="N3350" s="179"/>
      <c r="O3350" s="179"/>
      <c r="P3350" s="179"/>
      <c r="Q3350" s="179"/>
    </row>
    <row r="3351" spans="2:17" ht="15" customHeight="1" x14ac:dyDescent="0.3">
      <c r="B3351" s="169" t="str">
        <f>IF(Lançamentos!B3357="","",MONTH(Lançamentos!B3357))</f>
        <v/>
      </c>
      <c r="C3351" s="170" t="str">
        <f t="shared" si="53"/>
        <v/>
      </c>
      <c r="D3351" s="179"/>
      <c r="E3351" s="179"/>
      <c r="F3351" s="179"/>
      <c r="G3351" s="179"/>
      <c r="H3351" s="179"/>
      <c r="I3351" s="179"/>
      <c r="J3351" s="179"/>
      <c r="K3351" s="179"/>
      <c r="L3351" s="179"/>
      <c r="M3351" s="179"/>
      <c r="N3351" s="179"/>
      <c r="O3351" s="179"/>
      <c r="P3351" s="179"/>
      <c r="Q3351" s="179"/>
    </row>
    <row r="3352" spans="2:17" ht="15" customHeight="1" x14ac:dyDescent="0.3">
      <c r="B3352" s="169" t="str">
        <f>IF(Lançamentos!B3358="","",MONTH(Lançamentos!B3358))</f>
        <v/>
      </c>
      <c r="C3352" s="170" t="str">
        <f t="shared" si="53"/>
        <v/>
      </c>
      <c r="D3352" s="179"/>
      <c r="E3352" s="179"/>
      <c r="F3352" s="179"/>
      <c r="G3352" s="179"/>
      <c r="H3352" s="179"/>
      <c r="I3352" s="179"/>
      <c r="J3352" s="179"/>
      <c r="K3352" s="179"/>
      <c r="L3352" s="179"/>
      <c r="M3352" s="179"/>
      <c r="N3352" s="179"/>
      <c r="O3352" s="179"/>
      <c r="P3352" s="179"/>
      <c r="Q3352" s="179"/>
    </row>
    <row r="3353" spans="2:17" ht="15" customHeight="1" x14ac:dyDescent="0.3">
      <c r="B3353" s="169" t="str">
        <f>IF(Lançamentos!B3359="","",MONTH(Lançamentos!B3359))</f>
        <v/>
      </c>
      <c r="C3353" s="170" t="str">
        <f t="shared" si="53"/>
        <v/>
      </c>
      <c r="D3353" s="179"/>
      <c r="E3353" s="179"/>
      <c r="F3353" s="179"/>
      <c r="G3353" s="179"/>
      <c r="H3353" s="179"/>
      <c r="I3353" s="179"/>
      <c r="J3353" s="179"/>
      <c r="K3353" s="179"/>
      <c r="L3353" s="179"/>
      <c r="M3353" s="179"/>
      <c r="N3353" s="179"/>
      <c r="O3353" s="179"/>
      <c r="P3353" s="179"/>
      <c r="Q3353" s="179"/>
    </row>
    <row r="3354" spans="2:17" ht="15" customHeight="1" x14ac:dyDescent="0.3">
      <c r="B3354" s="169" t="str">
        <f>IF(Lançamentos!B3360="","",MONTH(Lançamentos!B3360))</f>
        <v/>
      </c>
      <c r="C3354" s="170" t="str">
        <f t="shared" si="53"/>
        <v/>
      </c>
      <c r="D3354" s="179"/>
      <c r="E3354" s="179"/>
      <c r="F3354" s="179"/>
      <c r="G3354" s="179"/>
      <c r="H3354" s="179"/>
      <c r="I3354" s="179"/>
      <c r="J3354" s="179"/>
      <c r="K3354" s="179"/>
      <c r="L3354" s="179"/>
      <c r="M3354" s="179"/>
      <c r="N3354" s="179"/>
      <c r="O3354" s="179"/>
      <c r="P3354" s="179"/>
      <c r="Q3354" s="179"/>
    </row>
    <row r="3355" spans="2:17" ht="15" customHeight="1" x14ac:dyDescent="0.3">
      <c r="B3355" s="169" t="str">
        <f>IF(Lançamentos!B3361="","",MONTH(Lançamentos!B3361))</f>
        <v/>
      </c>
      <c r="C3355" s="170" t="str">
        <f t="shared" si="53"/>
        <v/>
      </c>
      <c r="D3355" s="179"/>
      <c r="E3355" s="179"/>
      <c r="F3355" s="179"/>
      <c r="G3355" s="179"/>
      <c r="H3355" s="179"/>
      <c r="I3355" s="179"/>
      <c r="J3355" s="179"/>
      <c r="K3355" s="179"/>
      <c r="L3355" s="179"/>
      <c r="M3355" s="179"/>
      <c r="N3355" s="179"/>
      <c r="O3355" s="179"/>
      <c r="P3355" s="179"/>
      <c r="Q3355" s="179"/>
    </row>
    <row r="3356" spans="2:17" ht="15" customHeight="1" x14ac:dyDescent="0.3">
      <c r="B3356" s="169" t="str">
        <f>IF(Lançamentos!B3362="","",MONTH(Lançamentos!B3362))</f>
        <v/>
      </c>
      <c r="C3356" s="170" t="str">
        <f t="shared" si="53"/>
        <v/>
      </c>
      <c r="D3356" s="179"/>
      <c r="E3356" s="179"/>
      <c r="F3356" s="179"/>
      <c r="G3356" s="179"/>
      <c r="H3356" s="179"/>
      <c r="I3356" s="179"/>
      <c r="J3356" s="179"/>
      <c r="K3356" s="179"/>
      <c r="L3356" s="179"/>
      <c r="M3356" s="179"/>
      <c r="N3356" s="179"/>
      <c r="O3356" s="179"/>
      <c r="P3356" s="179"/>
      <c r="Q3356" s="179"/>
    </row>
    <row r="3357" spans="2:17" ht="15" customHeight="1" x14ac:dyDescent="0.3">
      <c r="B3357" s="169" t="str">
        <f>IF(Lançamentos!B3363="","",MONTH(Lançamentos!B3363))</f>
        <v/>
      </c>
      <c r="C3357" s="170" t="str">
        <f t="shared" si="53"/>
        <v/>
      </c>
      <c r="D3357" s="179"/>
      <c r="E3357" s="179"/>
      <c r="F3357" s="179"/>
      <c r="G3357" s="179"/>
      <c r="H3357" s="179"/>
      <c r="I3357" s="179"/>
      <c r="J3357" s="179"/>
      <c r="K3357" s="179"/>
      <c r="L3357" s="179"/>
      <c r="M3357" s="179"/>
      <c r="N3357" s="179"/>
      <c r="O3357" s="179"/>
      <c r="P3357" s="179"/>
      <c r="Q3357" s="179"/>
    </row>
    <row r="3358" spans="2:17" ht="15" customHeight="1" x14ac:dyDescent="0.3">
      <c r="B3358" s="169" t="str">
        <f>IF(Lançamentos!B3364="","",MONTH(Lançamentos!B3364))</f>
        <v/>
      </c>
      <c r="C3358" s="170" t="str">
        <f t="shared" si="53"/>
        <v/>
      </c>
      <c r="D3358" s="179"/>
      <c r="E3358" s="179"/>
      <c r="F3358" s="179"/>
      <c r="G3358" s="179"/>
      <c r="H3358" s="179"/>
      <c r="I3358" s="179"/>
      <c r="J3358" s="179"/>
      <c r="K3358" s="179"/>
      <c r="L3358" s="179"/>
      <c r="M3358" s="179"/>
      <c r="N3358" s="179"/>
      <c r="O3358" s="179"/>
      <c r="P3358" s="179"/>
      <c r="Q3358" s="179"/>
    </row>
    <row r="3359" spans="2:17" ht="15" customHeight="1" x14ac:dyDescent="0.3">
      <c r="B3359" s="169" t="str">
        <f>IF(Lançamentos!B3365="","",MONTH(Lançamentos!B3365))</f>
        <v/>
      </c>
      <c r="C3359" s="170" t="str">
        <f t="shared" si="53"/>
        <v/>
      </c>
      <c r="D3359" s="179"/>
      <c r="E3359" s="179"/>
      <c r="F3359" s="179"/>
      <c r="G3359" s="179"/>
      <c r="H3359" s="179"/>
      <c r="I3359" s="179"/>
      <c r="J3359" s="179"/>
      <c r="K3359" s="179"/>
      <c r="L3359" s="179"/>
      <c r="M3359" s="179"/>
      <c r="N3359" s="179"/>
      <c r="O3359" s="179"/>
      <c r="P3359" s="179"/>
      <c r="Q3359" s="179"/>
    </row>
    <row r="3360" spans="2:17" ht="15" customHeight="1" x14ac:dyDescent="0.3">
      <c r="B3360" s="169" t="str">
        <f>IF(Lançamentos!B3366="","",MONTH(Lançamentos!B3366))</f>
        <v/>
      </c>
      <c r="C3360" s="170" t="str">
        <f t="shared" si="53"/>
        <v/>
      </c>
      <c r="D3360" s="179"/>
      <c r="E3360" s="179"/>
      <c r="F3360" s="179"/>
      <c r="G3360" s="179"/>
      <c r="H3360" s="179"/>
      <c r="I3360" s="179"/>
      <c r="J3360" s="179"/>
      <c r="K3360" s="179"/>
      <c r="L3360" s="179"/>
      <c r="M3360" s="179"/>
      <c r="N3360" s="179"/>
      <c r="O3360" s="179"/>
      <c r="P3360" s="179"/>
      <c r="Q3360" s="179"/>
    </row>
    <row r="3361" spans="2:17" ht="15" customHeight="1" x14ac:dyDescent="0.3">
      <c r="B3361" s="169" t="str">
        <f>IF(Lançamentos!B3367="","",MONTH(Lançamentos!B3367))</f>
        <v/>
      </c>
      <c r="C3361" s="170" t="str">
        <f t="shared" si="53"/>
        <v/>
      </c>
      <c r="D3361" s="179"/>
      <c r="E3361" s="179"/>
      <c r="F3361" s="179"/>
      <c r="G3361" s="179"/>
      <c r="H3361" s="179"/>
      <c r="I3361" s="179"/>
      <c r="J3361" s="179"/>
      <c r="K3361" s="179"/>
      <c r="L3361" s="179"/>
      <c r="M3361" s="179"/>
      <c r="N3361" s="179"/>
      <c r="O3361" s="179"/>
      <c r="P3361" s="179"/>
      <c r="Q3361" s="179"/>
    </row>
    <row r="3362" spans="2:17" ht="15" customHeight="1" x14ac:dyDescent="0.3">
      <c r="B3362" s="169" t="str">
        <f>IF(Lançamentos!B3368="","",MONTH(Lançamentos!B3368))</f>
        <v/>
      </c>
      <c r="C3362" s="170" t="str">
        <f t="shared" si="53"/>
        <v/>
      </c>
      <c r="D3362" s="179"/>
      <c r="E3362" s="179"/>
      <c r="F3362" s="179"/>
      <c r="G3362" s="179"/>
      <c r="H3362" s="179"/>
      <c r="I3362" s="179"/>
      <c r="J3362" s="179"/>
      <c r="K3362" s="179"/>
      <c r="L3362" s="179"/>
      <c r="M3362" s="179"/>
      <c r="N3362" s="179"/>
      <c r="O3362" s="179"/>
      <c r="P3362" s="179"/>
      <c r="Q3362" s="179"/>
    </row>
    <row r="3363" spans="2:17" ht="15" customHeight="1" x14ac:dyDescent="0.3">
      <c r="B3363" s="169" t="str">
        <f>IF(Lançamentos!B3369="","",MONTH(Lançamentos!B3369))</f>
        <v/>
      </c>
      <c r="C3363" s="170" t="str">
        <f t="shared" si="53"/>
        <v/>
      </c>
      <c r="D3363" s="179"/>
      <c r="E3363" s="179"/>
      <c r="F3363" s="179"/>
      <c r="G3363" s="179"/>
      <c r="H3363" s="179"/>
      <c r="I3363" s="179"/>
      <c r="J3363" s="179"/>
      <c r="K3363" s="179"/>
      <c r="L3363" s="179"/>
      <c r="M3363" s="179"/>
      <c r="N3363" s="179"/>
      <c r="O3363" s="179"/>
      <c r="P3363" s="179"/>
      <c r="Q3363" s="179"/>
    </row>
    <row r="3364" spans="2:17" ht="15" customHeight="1" x14ac:dyDescent="0.3">
      <c r="B3364" s="169" t="str">
        <f>IF(Lançamentos!B3370="","",MONTH(Lançamentos!B3370))</f>
        <v/>
      </c>
      <c r="C3364" s="170" t="str">
        <f t="shared" si="53"/>
        <v/>
      </c>
      <c r="D3364" s="179"/>
      <c r="E3364" s="179"/>
      <c r="F3364" s="179"/>
      <c r="G3364" s="179"/>
      <c r="H3364" s="179"/>
      <c r="I3364" s="179"/>
      <c r="J3364" s="179"/>
      <c r="K3364" s="179"/>
      <c r="L3364" s="179"/>
      <c r="M3364" s="179"/>
      <c r="N3364" s="179"/>
      <c r="O3364" s="179"/>
      <c r="P3364" s="179"/>
      <c r="Q3364" s="179"/>
    </row>
    <row r="3365" spans="2:17" ht="15" customHeight="1" x14ac:dyDescent="0.3">
      <c r="B3365" s="169" t="str">
        <f>IF(Lançamentos!B3371="","",MONTH(Lançamentos!B3371))</f>
        <v/>
      </c>
      <c r="C3365" s="170" t="str">
        <f t="shared" si="53"/>
        <v/>
      </c>
      <c r="D3365" s="179"/>
      <c r="E3365" s="179"/>
      <c r="F3365" s="179"/>
      <c r="G3365" s="179"/>
      <c r="H3365" s="179"/>
      <c r="I3365" s="179"/>
      <c r="J3365" s="179"/>
      <c r="K3365" s="179"/>
      <c r="L3365" s="179"/>
      <c r="M3365" s="179"/>
      <c r="N3365" s="179"/>
      <c r="O3365" s="179"/>
      <c r="P3365" s="179"/>
      <c r="Q3365" s="179"/>
    </row>
    <row r="3366" spans="2:17" ht="15" customHeight="1" x14ac:dyDescent="0.3">
      <c r="B3366" s="169" t="str">
        <f>IF(Lançamentos!B3372="","",MONTH(Lançamentos!B3372))</f>
        <v/>
      </c>
      <c r="C3366" s="170" t="str">
        <f t="shared" si="53"/>
        <v/>
      </c>
      <c r="D3366" s="179"/>
      <c r="E3366" s="179"/>
      <c r="F3366" s="179"/>
      <c r="G3366" s="179"/>
      <c r="H3366" s="179"/>
      <c r="I3366" s="179"/>
      <c r="J3366" s="179"/>
      <c r="K3366" s="179"/>
      <c r="L3366" s="179"/>
      <c r="M3366" s="179"/>
      <c r="N3366" s="179"/>
      <c r="O3366" s="179"/>
      <c r="P3366" s="179"/>
      <c r="Q3366" s="179"/>
    </row>
    <row r="3367" spans="2:17" ht="15" customHeight="1" x14ac:dyDescent="0.3">
      <c r="B3367" s="169" t="str">
        <f>IF(Lançamentos!B3373="","",MONTH(Lançamentos!B3373))</f>
        <v/>
      </c>
      <c r="C3367" s="170" t="str">
        <f t="shared" si="53"/>
        <v/>
      </c>
      <c r="D3367" s="179"/>
      <c r="E3367" s="179"/>
      <c r="F3367" s="179"/>
      <c r="G3367" s="179"/>
      <c r="H3367" s="179"/>
      <c r="I3367" s="179"/>
      <c r="J3367" s="179"/>
      <c r="K3367" s="179"/>
      <c r="L3367" s="179"/>
      <c r="M3367" s="179"/>
      <c r="N3367" s="179"/>
      <c r="O3367" s="179"/>
      <c r="P3367" s="179"/>
      <c r="Q3367" s="179"/>
    </row>
    <row r="3368" spans="2:17" ht="15" customHeight="1" x14ac:dyDescent="0.3">
      <c r="B3368" s="169" t="str">
        <f>IF(Lançamentos!B3374="","",MONTH(Lançamentos!B3374))</f>
        <v/>
      </c>
      <c r="C3368" s="170" t="str">
        <f t="shared" si="53"/>
        <v/>
      </c>
      <c r="D3368" s="179"/>
      <c r="E3368" s="179"/>
      <c r="F3368" s="179"/>
      <c r="G3368" s="179"/>
      <c r="H3368" s="179"/>
      <c r="I3368" s="179"/>
      <c r="J3368" s="179"/>
      <c r="K3368" s="179"/>
      <c r="L3368" s="179"/>
      <c r="M3368" s="179"/>
      <c r="N3368" s="179"/>
      <c r="O3368" s="179"/>
      <c r="P3368" s="179"/>
      <c r="Q3368" s="179"/>
    </row>
    <row r="3369" spans="2:17" ht="15" customHeight="1" x14ac:dyDescent="0.3">
      <c r="B3369" s="169" t="str">
        <f>IF(Lançamentos!B3375="","",MONTH(Lançamentos!B3375))</f>
        <v/>
      </c>
      <c r="C3369" s="170" t="str">
        <f t="shared" si="53"/>
        <v/>
      </c>
      <c r="D3369" s="179"/>
      <c r="E3369" s="179"/>
      <c r="F3369" s="179"/>
      <c r="G3369" s="179"/>
      <c r="H3369" s="179"/>
      <c r="I3369" s="179"/>
      <c r="J3369" s="179"/>
      <c r="K3369" s="179"/>
      <c r="L3369" s="179"/>
      <c r="M3369" s="179"/>
      <c r="N3369" s="179"/>
      <c r="O3369" s="179"/>
      <c r="P3369" s="179"/>
      <c r="Q3369" s="179"/>
    </row>
    <row r="3370" spans="2:17" ht="15" customHeight="1" x14ac:dyDescent="0.3">
      <c r="B3370" s="169" t="str">
        <f>IF(Lançamentos!B3376="","",MONTH(Lançamentos!B3376))</f>
        <v/>
      </c>
      <c r="C3370" s="170" t="str">
        <f t="shared" si="53"/>
        <v/>
      </c>
      <c r="D3370" s="179"/>
      <c r="E3370" s="179"/>
      <c r="F3370" s="179"/>
      <c r="G3370" s="179"/>
      <c r="H3370" s="179"/>
      <c r="I3370" s="179"/>
      <c r="J3370" s="179"/>
      <c r="K3370" s="179"/>
      <c r="L3370" s="179"/>
      <c r="M3370" s="179"/>
      <c r="N3370" s="179"/>
      <c r="O3370" s="179"/>
      <c r="P3370" s="179"/>
      <c r="Q3370" s="179"/>
    </row>
    <row r="3371" spans="2:17" ht="15" customHeight="1" x14ac:dyDescent="0.3">
      <c r="B3371" s="169" t="str">
        <f>IF(Lançamentos!B3377="","",MONTH(Lançamentos!B3377))</f>
        <v/>
      </c>
      <c r="C3371" s="170" t="str">
        <f t="shared" si="53"/>
        <v/>
      </c>
      <c r="D3371" s="179"/>
      <c r="E3371" s="179"/>
      <c r="F3371" s="179"/>
      <c r="G3371" s="179"/>
      <c r="H3371" s="179"/>
      <c r="I3371" s="179"/>
      <c r="J3371" s="179"/>
      <c r="K3371" s="179"/>
      <c r="L3371" s="179"/>
      <c r="M3371" s="179"/>
      <c r="N3371" s="179"/>
      <c r="O3371" s="179"/>
      <c r="P3371" s="179"/>
      <c r="Q3371" s="179"/>
    </row>
    <row r="3372" spans="2:17" ht="15" customHeight="1" x14ac:dyDescent="0.3">
      <c r="B3372" s="169" t="str">
        <f>IF(Lançamentos!B3378="","",MONTH(Lançamentos!B3378))</f>
        <v/>
      </c>
      <c r="C3372" s="170" t="str">
        <f t="shared" si="53"/>
        <v/>
      </c>
      <c r="D3372" s="179"/>
      <c r="E3372" s="179"/>
      <c r="F3372" s="179"/>
      <c r="G3372" s="179"/>
      <c r="H3372" s="179"/>
      <c r="I3372" s="179"/>
      <c r="J3372" s="179"/>
      <c r="K3372" s="179"/>
      <c r="L3372" s="179"/>
      <c r="M3372" s="179"/>
      <c r="N3372" s="179"/>
      <c r="O3372" s="179"/>
      <c r="P3372" s="179"/>
      <c r="Q3372" s="179"/>
    </row>
    <row r="3373" spans="2:17" ht="15" customHeight="1" x14ac:dyDescent="0.3">
      <c r="B3373" s="169" t="str">
        <f>IF(Lançamentos!B3379="","",MONTH(Lançamentos!B3379))</f>
        <v/>
      </c>
      <c r="C3373" s="170" t="str">
        <f t="shared" si="53"/>
        <v/>
      </c>
      <c r="D3373" s="179"/>
      <c r="E3373" s="179"/>
      <c r="F3373" s="179"/>
      <c r="G3373" s="179"/>
      <c r="H3373" s="179"/>
      <c r="I3373" s="179"/>
      <c r="J3373" s="179"/>
      <c r="K3373" s="179"/>
      <c r="L3373" s="179"/>
      <c r="M3373" s="179"/>
      <c r="N3373" s="179"/>
      <c r="O3373" s="179"/>
      <c r="P3373" s="179"/>
      <c r="Q3373" s="179"/>
    </row>
    <row r="3374" spans="2:17" ht="15" customHeight="1" x14ac:dyDescent="0.3">
      <c r="B3374" s="169" t="str">
        <f>IF(Lançamentos!B3380="","",MONTH(Lançamentos!B3380))</f>
        <v/>
      </c>
      <c r="C3374" s="170" t="str">
        <f t="shared" si="53"/>
        <v/>
      </c>
      <c r="D3374" s="179"/>
      <c r="E3374" s="179"/>
      <c r="F3374" s="179"/>
      <c r="G3374" s="179"/>
      <c r="H3374" s="179"/>
      <c r="I3374" s="179"/>
      <c r="J3374" s="179"/>
      <c r="K3374" s="179"/>
      <c r="L3374" s="179"/>
      <c r="M3374" s="179"/>
      <c r="N3374" s="179"/>
      <c r="O3374" s="179"/>
      <c r="P3374" s="179"/>
      <c r="Q3374" s="179"/>
    </row>
    <row r="3375" spans="2:17" ht="15" customHeight="1" x14ac:dyDescent="0.3">
      <c r="B3375" s="169" t="str">
        <f>IF(Lançamentos!B3381="","",MONTH(Lançamentos!B3381))</f>
        <v/>
      </c>
      <c r="C3375" s="170" t="str">
        <f t="shared" si="53"/>
        <v/>
      </c>
      <c r="D3375" s="179"/>
      <c r="E3375" s="179"/>
      <c r="F3375" s="179"/>
      <c r="G3375" s="179"/>
      <c r="H3375" s="179"/>
      <c r="I3375" s="179"/>
      <c r="J3375" s="179"/>
      <c r="K3375" s="179"/>
      <c r="L3375" s="179"/>
      <c r="M3375" s="179"/>
      <c r="N3375" s="179"/>
      <c r="O3375" s="179"/>
      <c r="P3375" s="179"/>
      <c r="Q3375" s="179"/>
    </row>
    <row r="3376" spans="2:17" ht="15" customHeight="1" x14ac:dyDescent="0.3">
      <c r="B3376" s="169" t="str">
        <f>IF(Lançamentos!B3382="","",MONTH(Lançamentos!B3382))</f>
        <v/>
      </c>
      <c r="C3376" s="170" t="str">
        <f t="shared" si="53"/>
        <v/>
      </c>
      <c r="D3376" s="179"/>
      <c r="E3376" s="179"/>
      <c r="F3376" s="179"/>
      <c r="G3376" s="179"/>
      <c r="H3376" s="179"/>
      <c r="I3376" s="179"/>
      <c r="J3376" s="179"/>
      <c r="K3376" s="179"/>
      <c r="L3376" s="179"/>
      <c r="M3376" s="179"/>
      <c r="N3376" s="179"/>
      <c r="O3376" s="179"/>
      <c r="P3376" s="179"/>
      <c r="Q3376" s="179"/>
    </row>
    <row r="3377" spans="2:17" ht="15" customHeight="1" x14ac:dyDescent="0.3">
      <c r="B3377" s="169" t="str">
        <f>IF(Lançamentos!B3383="","",MONTH(Lançamentos!B3383))</f>
        <v/>
      </c>
      <c r="C3377" s="170" t="str">
        <f t="shared" si="53"/>
        <v/>
      </c>
      <c r="D3377" s="179"/>
      <c r="E3377" s="179"/>
      <c r="F3377" s="179"/>
      <c r="G3377" s="179"/>
      <c r="H3377" s="179"/>
      <c r="I3377" s="179"/>
      <c r="J3377" s="179"/>
      <c r="K3377" s="179"/>
      <c r="L3377" s="179"/>
      <c r="M3377" s="179"/>
      <c r="N3377" s="179"/>
      <c r="O3377" s="179"/>
      <c r="P3377" s="179"/>
      <c r="Q3377" s="179"/>
    </row>
    <row r="3378" spans="2:17" ht="15" customHeight="1" x14ac:dyDescent="0.3">
      <c r="B3378" s="169" t="str">
        <f>IF(Lançamentos!B3384="","",MONTH(Lançamentos!B3384))</f>
        <v/>
      </c>
      <c r="C3378" s="170" t="str">
        <f t="shared" si="53"/>
        <v/>
      </c>
      <c r="D3378" s="179"/>
      <c r="E3378" s="179"/>
      <c r="F3378" s="179"/>
      <c r="G3378" s="179"/>
      <c r="H3378" s="179"/>
      <c r="I3378" s="179"/>
      <c r="J3378" s="179"/>
      <c r="K3378" s="179"/>
      <c r="L3378" s="179"/>
      <c r="M3378" s="179"/>
      <c r="N3378" s="179"/>
      <c r="O3378" s="179"/>
      <c r="P3378" s="179"/>
      <c r="Q3378" s="179"/>
    </row>
    <row r="3379" spans="2:17" ht="15" customHeight="1" x14ac:dyDescent="0.3">
      <c r="B3379" s="169" t="str">
        <f>IF(Lançamentos!B3385="","",MONTH(Lançamentos!B3385))</f>
        <v/>
      </c>
      <c r="C3379" s="170" t="str">
        <f t="shared" si="53"/>
        <v/>
      </c>
      <c r="D3379" s="179"/>
      <c r="E3379" s="179"/>
      <c r="F3379" s="179"/>
      <c r="G3379" s="179"/>
      <c r="H3379" s="179"/>
      <c r="I3379" s="179"/>
      <c r="J3379" s="179"/>
      <c r="K3379" s="179"/>
      <c r="L3379" s="179"/>
      <c r="M3379" s="179"/>
      <c r="N3379" s="179"/>
      <c r="O3379" s="179"/>
      <c r="P3379" s="179"/>
      <c r="Q3379" s="179"/>
    </row>
    <row r="3380" spans="2:17" ht="15" customHeight="1" x14ac:dyDescent="0.3">
      <c r="B3380" s="169" t="str">
        <f>IF(Lançamentos!B3386="","",MONTH(Lançamentos!B3386))</f>
        <v/>
      </c>
      <c r="C3380" s="170" t="str">
        <f t="shared" si="53"/>
        <v/>
      </c>
      <c r="D3380" s="179"/>
      <c r="E3380" s="179"/>
      <c r="F3380" s="179"/>
      <c r="G3380" s="179"/>
      <c r="H3380" s="179"/>
      <c r="I3380" s="179"/>
      <c r="J3380" s="179"/>
      <c r="K3380" s="179"/>
      <c r="L3380" s="179"/>
      <c r="M3380" s="179"/>
      <c r="N3380" s="179"/>
      <c r="O3380" s="179"/>
      <c r="P3380" s="179"/>
      <c r="Q3380" s="179"/>
    </row>
    <row r="3381" spans="2:17" ht="15" customHeight="1" x14ac:dyDescent="0.3">
      <c r="B3381" s="169" t="str">
        <f>IF(Lançamentos!B3387="","",MONTH(Lançamentos!B3387))</f>
        <v/>
      </c>
      <c r="C3381" s="170" t="str">
        <f t="shared" si="53"/>
        <v/>
      </c>
      <c r="D3381" s="179"/>
      <c r="E3381" s="179"/>
      <c r="F3381" s="179"/>
      <c r="G3381" s="179"/>
      <c r="H3381" s="179"/>
      <c r="I3381" s="179"/>
      <c r="J3381" s="179"/>
      <c r="K3381" s="179"/>
      <c r="L3381" s="179"/>
      <c r="M3381" s="179"/>
      <c r="N3381" s="179"/>
      <c r="O3381" s="179"/>
      <c r="P3381" s="179"/>
      <c r="Q3381" s="179"/>
    </row>
    <row r="3382" spans="2:17" ht="15" customHeight="1" x14ac:dyDescent="0.3">
      <c r="B3382" s="169" t="str">
        <f>IF(Lançamentos!B3388="","",MONTH(Lançamentos!B3388))</f>
        <v/>
      </c>
      <c r="C3382" s="170" t="str">
        <f t="shared" si="53"/>
        <v/>
      </c>
      <c r="D3382" s="179"/>
      <c r="E3382" s="179"/>
      <c r="F3382" s="179"/>
      <c r="G3382" s="179"/>
      <c r="H3382" s="179"/>
      <c r="I3382" s="179"/>
      <c r="J3382" s="179"/>
      <c r="K3382" s="179"/>
      <c r="L3382" s="179"/>
      <c r="M3382" s="179"/>
      <c r="N3382" s="179"/>
      <c r="O3382" s="179"/>
      <c r="P3382" s="179"/>
      <c r="Q3382" s="179"/>
    </row>
    <row r="3383" spans="2:17" ht="15" customHeight="1" x14ac:dyDescent="0.3">
      <c r="B3383" s="169" t="str">
        <f>IF(Lançamentos!B3389="","",MONTH(Lançamentos!B3389))</f>
        <v/>
      </c>
      <c r="C3383" s="170" t="str">
        <f t="shared" si="53"/>
        <v/>
      </c>
      <c r="D3383" s="179"/>
      <c r="E3383" s="179"/>
      <c r="F3383" s="179"/>
      <c r="G3383" s="179"/>
      <c r="H3383" s="179"/>
      <c r="I3383" s="179"/>
      <c r="J3383" s="179"/>
      <c r="K3383" s="179"/>
      <c r="L3383" s="179"/>
      <c r="M3383" s="179"/>
      <c r="N3383" s="179"/>
      <c r="O3383" s="179"/>
      <c r="P3383" s="179"/>
      <c r="Q3383" s="179"/>
    </row>
    <row r="3384" spans="2:17" ht="15" customHeight="1" x14ac:dyDescent="0.3">
      <c r="B3384" s="169" t="str">
        <f>IF(Lançamentos!B3390="","",MONTH(Lançamentos!B3390))</f>
        <v/>
      </c>
      <c r="C3384" s="170" t="str">
        <f t="shared" si="53"/>
        <v/>
      </c>
      <c r="D3384" s="179"/>
      <c r="E3384" s="179"/>
      <c r="F3384" s="179"/>
      <c r="G3384" s="179"/>
      <c r="H3384" s="179"/>
      <c r="I3384" s="179"/>
      <c r="J3384" s="179"/>
      <c r="K3384" s="179"/>
      <c r="L3384" s="179"/>
      <c r="M3384" s="179"/>
      <c r="N3384" s="179"/>
      <c r="O3384" s="179"/>
      <c r="P3384" s="179"/>
      <c r="Q3384" s="179"/>
    </row>
    <row r="3385" spans="2:17" ht="15" customHeight="1" x14ac:dyDescent="0.3">
      <c r="B3385" s="169" t="str">
        <f>IF(Lançamentos!B3391="","",MONTH(Lançamentos!B3391))</f>
        <v/>
      </c>
      <c r="C3385" s="170" t="str">
        <f t="shared" si="53"/>
        <v/>
      </c>
      <c r="D3385" s="179"/>
      <c r="E3385" s="179"/>
      <c r="F3385" s="179"/>
      <c r="G3385" s="179"/>
      <c r="H3385" s="179"/>
      <c r="I3385" s="179"/>
      <c r="J3385" s="179"/>
      <c r="K3385" s="179"/>
      <c r="L3385" s="179"/>
      <c r="M3385" s="179"/>
      <c r="N3385" s="179"/>
      <c r="O3385" s="179"/>
      <c r="P3385" s="179"/>
      <c r="Q3385" s="179"/>
    </row>
    <row r="3386" spans="2:17" ht="15" customHeight="1" x14ac:dyDescent="0.3">
      <c r="B3386" s="169" t="str">
        <f>IF(Lançamentos!B3392="","",MONTH(Lançamentos!B3392))</f>
        <v/>
      </c>
      <c r="C3386" s="170" t="str">
        <f t="shared" si="53"/>
        <v/>
      </c>
      <c r="D3386" s="179"/>
      <c r="E3386" s="179"/>
      <c r="F3386" s="179"/>
      <c r="G3386" s="179"/>
      <c r="H3386" s="179"/>
      <c r="I3386" s="179"/>
      <c r="J3386" s="179"/>
      <c r="K3386" s="179"/>
      <c r="L3386" s="179"/>
      <c r="M3386" s="179"/>
      <c r="N3386" s="179"/>
      <c r="O3386" s="179"/>
      <c r="P3386" s="179"/>
      <c r="Q3386" s="179"/>
    </row>
    <row r="3387" spans="2:17" ht="15" customHeight="1" x14ac:dyDescent="0.3">
      <c r="B3387" s="169" t="str">
        <f>IF(Lançamentos!B3393="","",MONTH(Lançamentos!B3393))</f>
        <v/>
      </c>
      <c r="C3387" s="170" t="str">
        <f t="shared" si="53"/>
        <v/>
      </c>
      <c r="D3387" s="179"/>
      <c r="E3387" s="179"/>
      <c r="F3387" s="179"/>
      <c r="G3387" s="179"/>
      <c r="H3387" s="179"/>
      <c r="I3387" s="179"/>
      <c r="J3387" s="179"/>
      <c r="K3387" s="179"/>
      <c r="L3387" s="179"/>
      <c r="M3387" s="179"/>
      <c r="N3387" s="179"/>
      <c r="O3387" s="179"/>
      <c r="P3387" s="179"/>
      <c r="Q3387" s="179"/>
    </row>
    <row r="3388" spans="2:17" ht="15" customHeight="1" x14ac:dyDescent="0.3">
      <c r="B3388" s="169" t="str">
        <f>IF(Lançamentos!B3394="","",MONTH(Lançamentos!B3394))</f>
        <v/>
      </c>
      <c r="C3388" s="170" t="str">
        <f t="shared" si="53"/>
        <v/>
      </c>
      <c r="D3388" s="179"/>
      <c r="E3388" s="179"/>
      <c r="F3388" s="179"/>
      <c r="G3388" s="179"/>
      <c r="H3388" s="179"/>
      <c r="I3388" s="179"/>
      <c r="J3388" s="179"/>
      <c r="K3388" s="179"/>
      <c r="L3388" s="179"/>
      <c r="M3388" s="179"/>
      <c r="N3388" s="179"/>
      <c r="O3388" s="179"/>
      <c r="P3388" s="179"/>
      <c r="Q3388" s="179"/>
    </row>
    <row r="3389" spans="2:17" ht="15" customHeight="1" x14ac:dyDescent="0.3">
      <c r="B3389" s="169" t="str">
        <f>IF(Lançamentos!B3395="","",MONTH(Lançamentos!B3395))</f>
        <v/>
      </c>
      <c r="C3389" s="170" t="str">
        <f t="shared" si="53"/>
        <v/>
      </c>
      <c r="D3389" s="179"/>
      <c r="E3389" s="179"/>
      <c r="F3389" s="179"/>
      <c r="G3389" s="179"/>
      <c r="H3389" s="179"/>
      <c r="I3389" s="179"/>
      <c r="J3389" s="179"/>
      <c r="K3389" s="179"/>
      <c r="L3389" s="179"/>
      <c r="M3389" s="179"/>
      <c r="N3389" s="179"/>
      <c r="O3389" s="179"/>
      <c r="P3389" s="179"/>
      <c r="Q3389" s="179"/>
    </row>
    <row r="3390" spans="2:17" ht="15" customHeight="1" x14ac:dyDescent="0.3">
      <c r="B3390" s="169" t="str">
        <f>IF(Lançamentos!B3396="","",MONTH(Lançamentos!B3396))</f>
        <v/>
      </c>
      <c r="C3390" s="170" t="str">
        <f t="shared" si="53"/>
        <v/>
      </c>
      <c r="D3390" s="179"/>
      <c r="E3390" s="179"/>
      <c r="F3390" s="179"/>
      <c r="G3390" s="179"/>
      <c r="H3390" s="179"/>
      <c r="I3390" s="179"/>
      <c r="J3390" s="179"/>
      <c r="K3390" s="179"/>
      <c r="L3390" s="179"/>
      <c r="M3390" s="179"/>
      <c r="N3390" s="179"/>
      <c r="O3390" s="179"/>
      <c r="P3390" s="179"/>
      <c r="Q3390" s="179"/>
    </row>
    <row r="3391" spans="2:17" ht="15" customHeight="1" x14ac:dyDescent="0.3">
      <c r="B3391" s="169" t="str">
        <f>IF(Lançamentos!B3397="","",MONTH(Lançamentos!B3397))</f>
        <v/>
      </c>
      <c r="C3391" s="170" t="str">
        <f t="shared" si="53"/>
        <v/>
      </c>
      <c r="D3391" s="179"/>
      <c r="E3391" s="179"/>
      <c r="F3391" s="179"/>
      <c r="G3391" s="179"/>
      <c r="H3391" s="179"/>
      <c r="I3391" s="179"/>
      <c r="J3391" s="179"/>
      <c r="K3391" s="179"/>
      <c r="L3391" s="179"/>
      <c r="M3391" s="179"/>
      <c r="N3391" s="179"/>
      <c r="O3391" s="179"/>
      <c r="P3391" s="179"/>
      <c r="Q3391" s="179"/>
    </row>
    <row r="3392" spans="2:17" ht="15" customHeight="1" x14ac:dyDescent="0.3">
      <c r="B3392" s="169" t="str">
        <f>IF(Lançamentos!B3398="","",MONTH(Lançamentos!B3398))</f>
        <v/>
      </c>
      <c r="C3392" s="170" t="str">
        <f t="shared" si="53"/>
        <v/>
      </c>
      <c r="D3392" s="179"/>
      <c r="E3392" s="179"/>
      <c r="F3392" s="179"/>
      <c r="G3392" s="179"/>
      <c r="H3392" s="179"/>
      <c r="I3392" s="179"/>
      <c r="J3392" s="179"/>
      <c r="K3392" s="179"/>
      <c r="L3392" s="179"/>
      <c r="M3392" s="179"/>
      <c r="N3392" s="179"/>
      <c r="O3392" s="179"/>
      <c r="P3392" s="179"/>
      <c r="Q3392" s="179"/>
    </row>
    <row r="3393" spans="2:17" ht="15" customHeight="1" x14ac:dyDescent="0.3">
      <c r="B3393" s="169" t="str">
        <f>IF(Lançamentos!B3399="","",MONTH(Lançamentos!B3399))</f>
        <v/>
      </c>
      <c r="C3393" s="170" t="str">
        <f t="shared" si="53"/>
        <v/>
      </c>
      <c r="D3393" s="179"/>
      <c r="E3393" s="179"/>
      <c r="F3393" s="179"/>
      <c r="G3393" s="179"/>
      <c r="H3393" s="179"/>
      <c r="I3393" s="179"/>
      <c r="J3393" s="179"/>
      <c r="K3393" s="179"/>
      <c r="L3393" s="179"/>
      <c r="M3393" s="179"/>
      <c r="N3393" s="179"/>
      <c r="O3393" s="179"/>
      <c r="P3393" s="179"/>
      <c r="Q3393" s="179"/>
    </row>
    <row r="3394" spans="2:17" ht="15" customHeight="1" x14ac:dyDescent="0.3">
      <c r="B3394" s="169" t="str">
        <f>IF(Lançamentos!B3400="","",MONTH(Lançamentos!B3400))</f>
        <v/>
      </c>
      <c r="C3394" s="170" t="str">
        <f t="shared" si="53"/>
        <v/>
      </c>
      <c r="D3394" s="179"/>
      <c r="E3394" s="179"/>
      <c r="F3394" s="179"/>
      <c r="G3394" s="179"/>
      <c r="H3394" s="179"/>
      <c r="I3394" s="179"/>
      <c r="J3394" s="179"/>
      <c r="K3394" s="179"/>
      <c r="L3394" s="179"/>
      <c r="M3394" s="179"/>
      <c r="N3394" s="179"/>
      <c r="O3394" s="179"/>
      <c r="P3394" s="179"/>
      <c r="Q3394" s="179"/>
    </row>
    <row r="3395" spans="2:17" ht="15" customHeight="1" x14ac:dyDescent="0.3">
      <c r="B3395" s="169" t="str">
        <f>IF(Lançamentos!B3401="","",MONTH(Lançamentos!B3401))</f>
        <v/>
      </c>
      <c r="C3395" s="170" t="str">
        <f t="shared" si="53"/>
        <v/>
      </c>
      <c r="D3395" s="179"/>
      <c r="E3395" s="179"/>
      <c r="F3395" s="179"/>
      <c r="G3395" s="179"/>
      <c r="H3395" s="179"/>
      <c r="I3395" s="179"/>
      <c r="J3395" s="179"/>
      <c r="K3395" s="179"/>
      <c r="L3395" s="179"/>
      <c r="M3395" s="179"/>
      <c r="N3395" s="179"/>
      <c r="O3395" s="179"/>
      <c r="P3395" s="179"/>
      <c r="Q3395" s="179"/>
    </row>
    <row r="3396" spans="2:17" ht="15" customHeight="1" x14ac:dyDescent="0.3">
      <c r="B3396" s="169" t="str">
        <f>IF(Lançamentos!B3402="","",MONTH(Lançamentos!B3402))</f>
        <v/>
      </c>
      <c r="C3396" s="170" t="str">
        <f t="shared" si="53"/>
        <v/>
      </c>
      <c r="D3396" s="179"/>
      <c r="E3396" s="179"/>
      <c r="F3396" s="179"/>
      <c r="G3396" s="179"/>
      <c r="H3396" s="179"/>
      <c r="I3396" s="179"/>
      <c r="J3396" s="179"/>
      <c r="K3396" s="179"/>
      <c r="L3396" s="179"/>
      <c r="M3396" s="179"/>
      <c r="N3396" s="179"/>
      <c r="O3396" s="179"/>
      <c r="P3396" s="179"/>
      <c r="Q3396" s="179"/>
    </row>
    <row r="3397" spans="2:17" ht="15" customHeight="1" x14ac:dyDescent="0.3">
      <c r="B3397" s="169" t="str">
        <f>IF(Lançamentos!B3403="","",MONTH(Lançamentos!B3403))</f>
        <v/>
      </c>
      <c r="C3397" s="170" t="str">
        <f t="shared" ref="C3397:C3460" si="54">IFERROR(INDEX($A$4:$A$14,B3397),"")</f>
        <v/>
      </c>
      <c r="D3397" s="179"/>
      <c r="E3397" s="179"/>
      <c r="F3397" s="179"/>
      <c r="G3397" s="179"/>
      <c r="H3397" s="179"/>
      <c r="I3397" s="179"/>
      <c r="J3397" s="179"/>
      <c r="K3397" s="179"/>
      <c r="L3397" s="179"/>
      <c r="M3397" s="179"/>
      <c r="N3397" s="179"/>
      <c r="O3397" s="179"/>
      <c r="P3397" s="179"/>
      <c r="Q3397" s="179"/>
    </row>
    <row r="3398" spans="2:17" ht="15" customHeight="1" x14ac:dyDescent="0.3">
      <c r="B3398" s="169" t="str">
        <f>IF(Lançamentos!B3404="","",MONTH(Lançamentos!B3404))</f>
        <v/>
      </c>
      <c r="C3398" s="170" t="str">
        <f t="shared" si="54"/>
        <v/>
      </c>
      <c r="D3398" s="179"/>
      <c r="E3398" s="179"/>
      <c r="F3398" s="179"/>
      <c r="G3398" s="179"/>
      <c r="H3398" s="179"/>
      <c r="I3398" s="179"/>
      <c r="J3398" s="179"/>
      <c r="K3398" s="179"/>
      <c r="L3398" s="179"/>
      <c r="M3398" s="179"/>
      <c r="N3398" s="179"/>
      <c r="O3398" s="179"/>
      <c r="P3398" s="179"/>
      <c r="Q3398" s="179"/>
    </row>
    <row r="3399" spans="2:17" ht="15" customHeight="1" x14ac:dyDescent="0.3">
      <c r="B3399" s="169" t="str">
        <f>IF(Lançamentos!B3405="","",MONTH(Lançamentos!B3405))</f>
        <v/>
      </c>
      <c r="C3399" s="170" t="str">
        <f t="shared" si="54"/>
        <v/>
      </c>
      <c r="D3399" s="179"/>
      <c r="E3399" s="179"/>
      <c r="F3399" s="179"/>
      <c r="G3399" s="179"/>
      <c r="H3399" s="179"/>
      <c r="I3399" s="179"/>
      <c r="J3399" s="179"/>
      <c r="K3399" s="179"/>
      <c r="L3399" s="179"/>
      <c r="M3399" s="179"/>
      <c r="N3399" s="179"/>
      <c r="O3399" s="179"/>
      <c r="P3399" s="179"/>
      <c r="Q3399" s="179"/>
    </row>
    <row r="3400" spans="2:17" ht="15" customHeight="1" x14ac:dyDescent="0.3">
      <c r="B3400" s="169" t="str">
        <f>IF(Lançamentos!B3406="","",MONTH(Lançamentos!B3406))</f>
        <v/>
      </c>
      <c r="C3400" s="170" t="str">
        <f t="shared" si="54"/>
        <v/>
      </c>
      <c r="D3400" s="179"/>
      <c r="E3400" s="179"/>
      <c r="F3400" s="179"/>
      <c r="G3400" s="179"/>
      <c r="H3400" s="179"/>
      <c r="I3400" s="179"/>
      <c r="J3400" s="179"/>
      <c r="K3400" s="179"/>
      <c r="L3400" s="179"/>
      <c r="M3400" s="179"/>
      <c r="N3400" s="179"/>
      <c r="O3400" s="179"/>
      <c r="P3400" s="179"/>
      <c r="Q3400" s="179"/>
    </row>
    <row r="3401" spans="2:17" ht="15" customHeight="1" x14ac:dyDescent="0.3">
      <c r="B3401" s="169" t="str">
        <f>IF(Lançamentos!B3407="","",MONTH(Lançamentos!B3407))</f>
        <v/>
      </c>
      <c r="C3401" s="170" t="str">
        <f t="shared" si="54"/>
        <v/>
      </c>
      <c r="D3401" s="179"/>
      <c r="E3401" s="179"/>
      <c r="F3401" s="179"/>
      <c r="G3401" s="179"/>
      <c r="H3401" s="179"/>
      <c r="I3401" s="179"/>
      <c r="J3401" s="179"/>
      <c r="K3401" s="179"/>
      <c r="L3401" s="179"/>
      <c r="M3401" s="179"/>
      <c r="N3401" s="179"/>
      <c r="O3401" s="179"/>
      <c r="P3401" s="179"/>
      <c r="Q3401" s="179"/>
    </row>
    <row r="3402" spans="2:17" ht="15" customHeight="1" x14ac:dyDescent="0.3">
      <c r="B3402" s="169" t="str">
        <f>IF(Lançamentos!B3408="","",MONTH(Lançamentos!B3408))</f>
        <v/>
      </c>
      <c r="C3402" s="170" t="str">
        <f t="shared" si="54"/>
        <v/>
      </c>
      <c r="D3402" s="179"/>
      <c r="E3402" s="179"/>
      <c r="F3402" s="179"/>
      <c r="G3402" s="179"/>
      <c r="H3402" s="179"/>
      <c r="I3402" s="179"/>
      <c r="J3402" s="179"/>
      <c r="K3402" s="179"/>
      <c r="L3402" s="179"/>
      <c r="M3402" s="179"/>
      <c r="N3402" s="179"/>
      <c r="O3402" s="179"/>
      <c r="P3402" s="179"/>
      <c r="Q3402" s="179"/>
    </row>
    <row r="3403" spans="2:17" ht="15" customHeight="1" x14ac:dyDescent="0.3">
      <c r="B3403" s="169" t="str">
        <f>IF(Lançamentos!B3409="","",MONTH(Lançamentos!B3409))</f>
        <v/>
      </c>
      <c r="C3403" s="170" t="str">
        <f t="shared" si="54"/>
        <v/>
      </c>
      <c r="D3403" s="179"/>
      <c r="E3403" s="179"/>
      <c r="F3403" s="179"/>
      <c r="G3403" s="179"/>
      <c r="H3403" s="179"/>
      <c r="I3403" s="179"/>
      <c r="J3403" s="179"/>
      <c r="K3403" s="179"/>
      <c r="L3403" s="179"/>
      <c r="M3403" s="179"/>
      <c r="N3403" s="179"/>
      <c r="O3403" s="179"/>
      <c r="P3403" s="179"/>
      <c r="Q3403" s="179"/>
    </row>
    <row r="3404" spans="2:17" ht="15" customHeight="1" x14ac:dyDescent="0.3">
      <c r="B3404" s="169" t="str">
        <f>IF(Lançamentos!B3410="","",MONTH(Lançamentos!B3410))</f>
        <v/>
      </c>
      <c r="C3404" s="170" t="str">
        <f t="shared" si="54"/>
        <v/>
      </c>
      <c r="D3404" s="179"/>
      <c r="E3404" s="179"/>
      <c r="F3404" s="179"/>
      <c r="G3404" s="179"/>
      <c r="H3404" s="179"/>
      <c r="I3404" s="179"/>
      <c r="J3404" s="179"/>
      <c r="K3404" s="179"/>
      <c r="L3404" s="179"/>
      <c r="M3404" s="179"/>
      <c r="N3404" s="179"/>
      <c r="O3404" s="179"/>
      <c r="P3404" s="179"/>
      <c r="Q3404" s="179"/>
    </row>
    <row r="3405" spans="2:17" ht="15" customHeight="1" x14ac:dyDescent="0.3">
      <c r="B3405" s="169" t="str">
        <f>IF(Lançamentos!B3411="","",MONTH(Lançamentos!B3411))</f>
        <v/>
      </c>
      <c r="C3405" s="170" t="str">
        <f t="shared" si="54"/>
        <v/>
      </c>
      <c r="D3405" s="179"/>
      <c r="E3405" s="179"/>
      <c r="F3405" s="179"/>
      <c r="G3405" s="179"/>
      <c r="H3405" s="179"/>
      <c r="I3405" s="179"/>
      <c r="J3405" s="179"/>
      <c r="K3405" s="179"/>
      <c r="L3405" s="179"/>
      <c r="M3405" s="179"/>
      <c r="N3405" s="179"/>
      <c r="O3405" s="179"/>
      <c r="P3405" s="179"/>
      <c r="Q3405" s="179"/>
    </row>
    <row r="3406" spans="2:17" ht="15" customHeight="1" x14ac:dyDescent="0.3">
      <c r="B3406" s="169" t="str">
        <f>IF(Lançamentos!B3412="","",MONTH(Lançamentos!B3412))</f>
        <v/>
      </c>
      <c r="C3406" s="170" t="str">
        <f t="shared" si="54"/>
        <v/>
      </c>
      <c r="D3406" s="179"/>
      <c r="E3406" s="179"/>
      <c r="F3406" s="179"/>
      <c r="G3406" s="179"/>
      <c r="H3406" s="179"/>
      <c r="I3406" s="179"/>
      <c r="J3406" s="179"/>
      <c r="K3406" s="179"/>
      <c r="L3406" s="179"/>
      <c r="M3406" s="179"/>
      <c r="N3406" s="179"/>
      <c r="O3406" s="179"/>
      <c r="P3406" s="179"/>
      <c r="Q3406" s="179"/>
    </row>
    <row r="3407" spans="2:17" ht="15" customHeight="1" x14ac:dyDescent="0.3">
      <c r="B3407" s="169" t="str">
        <f>IF(Lançamentos!B3413="","",MONTH(Lançamentos!B3413))</f>
        <v/>
      </c>
      <c r="C3407" s="170" t="str">
        <f t="shared" si="54"/>
        <v/>
      </c>
      <c r="D3407" s="179"/>
      <c r="E3407" s="179"/>
      <c r="F3407" s="179"/>
      <c r="G3407" s="179"/>
      <c r="H3407" s="179"/>
      <c r="I3407" s="179"/>
      <c r="J3407" s="179"/>
      <c r="K3407" s="179"/>
      <c r="L3407" s="179"/>
      <c r="M3407" s="179"/>
      <c r="N3407" s="179"/>
      <c r="O3407" s="179"/>
      <c r="P3407" s="179"/>
      <c r="Q3407" s="179"/>
    </row>
    <row r="3408" spans="2:17" ht="15" customHeight="1" x14ac:dyDescent="0.3">
      <c r="B3408" s="169" t="str">
        <f>IF(Lançamentos!B3414="","",MONTH(Lançamentos!B3414))</f>
        <v/>
      </c>
      <c r="C3408" s="170" t="str">
        <f t="shared" si="54"/>
        <v/>
      </c>
      <c r="D3408" s="179"/>
      <c r="E3408" s="179"/>
      <c r="F3408" s="179"/>
      <c r="G3408" s="179"/>
      <c r="H3408" s="179"/>
      <c r="I3408" s="179"/>
      <c r="J3408" s="179"/>
      <c r="K3408" s="179"/>
      <c r="L3408" s="179"/>
      <c r="M3408" s="179"/>
      <c r="N3408" s="179"/>
      <c r="O3408" s="179"/>
      <c r="P3408" s="179"/>
      <c r="Q3408" s="179"/>
    </row>
    <row r="3409" spans="2:17" ht="15" customHeight="1" x14ac:dyDescent="0.3">
      <c r="B3409" s="169" t="str">
        <f>IF(Lançamentos!B3415="","",MONTH(Lançamentos!B3415))</f>
        <v/>
      </c>
      <c r="C3409" s="170" t="str">
        <f t="shared" si="54"/>
        <v/>
      </c>
      <c r="D3409" s="179"/>
      <c r="E3409" s="179"/>
      <c r="F3409" s="179"/>
      <c r="G3409" s="179"/>
      <c r="H3409" s="179"/>
      <c r="I3409" s="179"/>
      <c r="J3409" s="179"/>
      <c r="K3409" s="179"/>
      <c r="L3409" s="179"/>
      <c r="M3409" s="179"/>
      <c r="N3409" s="179"/>
      <c r="O3409" s="179"/>
      <c r="P3409" s="179"/>
      <c r="Q3409" s="179"/>
    </row>
    <row r="3410" spans="2:17" ht="15" customHeight="1" x14ac:dyDescent="0.3">
      <c r="B3410" s="169" t="str">
        <f>IF(Lançamentos!B3416="","",MONTH(Lançamentos!B3416))</f>
        <v/>
      </c>
      <c r="C3410" s="170" t="str">
        <f t="shared" si="54"/>
        <v/>
      </c>
      <c r="D3410" s="179"/>
      <c r="E3410" s="179"/>
      <c r="F3410" s="179"/>
      <c r="G3410" s="179"/>
      <c r="H3410" s="179"/>
      <c r="I3410" s="179"/>
      <c r="J3410" s="179"/>
      <c r="K3410" s="179"/>
      <c r="L3410" s="179"/>
      <c r="M3410" s="179"/>
      <c r="N3410" s="179"/>
      <c r="O3410" s="179"/>
      <c r="P3410" s="179"/>
      <c r="Q3410" s="179"/>
    </row>
    <row r="3411" spans="2:17" ht="15" customHeight="1" x14ac:dyDescent="0.3">
      <c r="B3411" s="169" t="str">
        <f>IF(Lançamentos!B3417="","",MONTH(Lançamentos!B3417))</f>
        <v/>
      </c>
      <c r="C3411" s="170" t="str">
        <f t="shared" si="54"/>
        <v/>
      </c>
      <c r="D3411" s="179"/>
      <c r="E3411" s="179"/>
      <c r="F3411" s="179"/>
      <c r="G3411" s="179"/>
      <c r="H3411" s="179"/>
      <c r="I3411" s="179"/>
      <c r="J3411" s="179"/>
      <c r="K3411" s="179"/>
      <c r="L3411" s="179"/>
      <c r="M3411" s="179"/>
      <c r="N3411" s="179"/>
      <c r="O3411" s="179"/>
      <c r="P3411" s="179"/>
      <c r="Q3411" s="179"/>
    </row>
    <row r="3412" spans="2:17" ht="15" customHeight="1" x14ac:dyDescent="0.3">
      <c r="B3412" s="169" t="str">
        <f>IF(Lançamentos!B3418="","",MONTH(Lançamentos!B3418))</f>
        <v/>
      </c>
      <c r="C3412" s="170" t="str">
        <f t="shared" si="54"/>
        <v/>
      </c>
      <c r="D3412" s="179"/>
      <c r="E3412" s="179"/>
      <c r="F3412" s="179"/>
      <c r="G3412" s="179"/>
      <c r="H3412" s="179"/>
      <c r="I3412" s="179"/>
      <c r="J3412" s="179"/>
      <c r="K3412" s="179"/>
      <c r="L3412" s="179"/>
      <c r="M3412" s="179"/>
      <c r="N3412" s="179"/>
      <c r="O3412" s="179"/>
      <c r="P3412" s="179"/>
      <c r="Q3412" s="179"/>
    </row>
    <row r="3413" spans="2:17" ht="15" customHeight="1" x14ac:dyDescent="0.3">
      <c r="B3413" s="169" t="str">
        <f>IF(Lançamentos!B3419="","",MONTH(Lançamentos!B3419))</f>
        <v/>
      </c>
      <c r="C3413" s="170" t="str">
        <f t="shared" si="54"/>
        <v/>
      </c>
      <c r="D3413" s="179"/>
      <c r="E3413" s="179"/>
      <c r="F3413" s="179"/>
      <c r="G3413" s="179"/>
      <c r="H3413" s="179"/>
      <c r="I3413" s="179"/>
      <c r="J3413" s="179"/>
      <c r="K3413" s="179"/>
      <c r="L3413" s="179"/>
      <c r="M3413" s="179"/>
      <c r="N3413" s="179"/>
      <c r="O3413" s="179"/>
      <c r="P3413" s="179"/>
      <c r="Q3413" s="179"/>
    </row>
    <row r="3414" spans="2:17" ht="15" customHeight="1" x14ac:dyDescent="0.3">
      <c r="B3414" s="169" t="str">
        <f>IF(Lançamentos!B3420="","",MONTH(Lançamentos!B3420))</f>
        <v/>
      </c>
      <c r="C3414" s="170" t="str">
        <f t="shared" si="54"/>
        <v/>
      </c>
      <c r="D3414" s="179"/>
      <c r="E3414" s="179"/>
      <c r="F3414" s="179"/>
      <c r="G3414" s="179"/>
      <c r="H3414" s="179"/>
      <c r="I3414" s="179"/>
      <c r="J3414" s="179"/>
      <c r="K3414" s="179"/>
      <c r="L3414" s="179"/>
      <c r="M3414" s="179"/>
      <c r="N3414" s="179"/>
      <c r="O3414" s="179"/>
      <c r="P3414" s="179"/>
      <c r="Q3414" s="179"/>
    </row>
    <row r="3415" spans="2:17" ht="15" customHeight="1" x14ac:dyDescent="0.3">
      <c r="B3415" s="169" t="str">
        <f>IF(Lançamentos!B3421="","",MONTH(Lançamentos!B3421))</f>
        <v/>
      </c>
      <c r="C3415" s="170" t="str">
        <f t="shared" si="54"/>
        <v/>
      </c>
      <c r="D3415" s="179"/>
      <c r="E3415" s="179"/>
      <c r="F3415" s="179"/>
      <c r="G3415" s="179"/>
      <c r="H3415" s="179"/>
      <c r="I3415" s="179"/>
      <c r="J3415" s="179"/>
      <c r="K3415" s="179"/>
      <c r="L3415" s="179"/>
      <c r="M3415" s="179"/>
      <c r="N3415" s="179"/>
      <c r="O3415" s="179"/>
      <c r="P3415" s="179"/>
      <c r="Q3415" s="179"/>
    </row>
    <row r="3416" spans="2:17" ht="15" customHeight="1" x14ac:dyDescent="0.3">
      <c r="B3416" s="169" t="str">
        <f>IF(Lançamentos!B3422="","",MONTH(Lançamentos!B3422))</f>
        <v/>
      </c>
      <c r="C3416" s="170" t="str">
        <f t="shared" si="54"/>
        <v/>
      </c>
      <c r="D3416" s="179"/>
      <c r="E3416" s="179"/>
      <c r="F3416" s="179"/>
      <c r="G3416" s="179"/>
      <c r="H3416" s="179"/>
      <c r="I3416" s="179"/>
      <c r="J3416" s="179"/>
      <c r="K3416" s="179"/>
      <c r="L3416" s="179"/>
      <c r="M3416" s="179"/>
      <c r="N3416" s="179"/>
      <c r="O3416" s="179"/>
      <c r="P3416" s="179"/>
      <c r="Q3416" s="179"/>
    </row>
    <row r="3417" spans="2:17" ht="15" customHeight="1" x14ac:dyDescent="0.3">
      <c r="B3417" s="169" t="str">
        <f>IF(Lançamentos!B3423="","",MONTH(Lançamentos!B3423))</f>
        <v/>
      </c>
      <c r="C3417" s="170" t="str">
        <f t="shared" si="54"/>
        <v/>
      </c>
      <c r="D3417" s="179"/>
      <c r="E3417" s="179"/>
      <c r="F3417" s="179"/>
      <c r="G3417" s="179"/>
      <c r="H3417" s="179"/>
      <c r="I3417" s="179"/>
      <c r="J3417" s="179"/>
      <c r="K3417" s="179"/>
      <c r="L3417" s="179"/>
      <c r="M3417" s="179"/>
      <c r="N3417" s="179"/>
      <c r="O3417" s="179"/>
      <c r="P3417" s="179"/>
      <c r="Q3417" s="179"/>
    </row>
    <row r="3418" spans="2:17" ht="15" customHeight="1" x14ac:dyDescent="0.3">
      <c r="B3418" s="169" t="str">
        <f>IF(Lançamentos!B3424="","",MONTH(Lançamentos!B3424))</f>
        <v/>
      </c>
      <c r="C3418" s="170" t="str">
        <f t="shared" si="54"/>
        <v/>
      </c>
      <c r="D3418" s="179"/>
      <c r="E3418" s="179"/>
      <c r="F3418" s="179"/>
      <c r="G3418" s="179"/>
      <c r="H3418" s="179"/>
      <c r="I3418" s="179"/>
      <c r="J3418" s="179"/>
      <c r="K3418" s="179"/>
      <c r="L3418" s="179"/>
      <c r="M3418" s="179"/>
      <c r="N3418" s="179"/>
      <c r="O3418" s="179"/>
      <c r="P3418" s="179"/>
      <c r="Q3418" s="179"/>
    </row>
    <row r="3419" spans="2:17" ht="15" customHeight="1" x14ac:dyDescent="0.3">
      <c r="B3419" s="169" t="str">
        <f>IF(Lançamentos!B3425="","",MONTH(Lançamentos!B3425))</f>
        <v/>
      </c>
      <c r="C3419" s="170" t="str">
        <f t="shared" si="54"/>
        <v/>
      </c>
      <c r="D3419" s="179"/>
      <c r="E3419" s="179"/>
      <c r="F3419" s="179"/>
      <c r="G3419" s="179"/>
      <c r="H3419" s="179"/>
      <c r="I3419" s="179"/>
      <c r="J3419" s="179"/>
      <c r="K3419" s="179"/>
      <c r="L3419" s="179"/>
      <c r="M3419" s="179"/>
      <c r="N3419" s="179"/>
      <c r="O3419" s="179"/>
      <c r="P3419" s="179"/>
      <c r="Q3419" s="179"/>
    </row>
    <row r="3420" spans="2:17" ht="15" customHeight="1" x14ac:dyDescent="0.3">
      <c r="B3420" s="169" t="str">
        <f>IF(Lançamentos!B3426="","",MONTH(Lançamentos!B3426))</f>
        <v/>
      </c>
      <c r="C3420" s="170" t="str">
        <f t="shared" si="54"/>
        <v/>
      </c>
      <c r="D3420" s="179"/>
      <c r="E3420" s="179"/>
      <c r="F3420" s="179"/>
      <c r="G3420" s="179"/>
      <c r="H3420" s="179"/>
      <c r="I3420" s="179"/>
      <c r="J3420" s="179"/>
      <c r="K3420" s="179"/>
      <c r="L3420" s="179"/>
      <c r="M3420" s="179"/>
      <c r="N3420" s="179"/>
      <c r="O3420" s="179"/>
      <c r="P3420" s="179"/>
      <c r="Q3420" s="179"/>
    </row>
    <row r="3421" spans="2:17" ht="15" customHeight="1" x14ac:dyDescent="0.3">
      <c r="B3421" s="169" t="str">
        <f>IF(Lançamentos!B3427="","",MONTH(Lançamentos!B3427))</f>
        <v/>
      </c>
      <c r="C3421" s="170" t="str">
        <f t="shared" si="54"/>
        <v/>
      </c>
      <c r="D3421" s="179"/>
      <c r="E3421" s="179"/>
      <c r="F3421" s="179"/>
      <c r="G3421" s="179"/>
      <c r="H3421" s="179"/>
      <c r="I3421" s="179"/>
      <c r="J3421" s="179"/>
      <c r="K3421" s="179"/>
      <c r="L3421" s="179"/>
      <c r="M3421" s="179"/>
      <c r="N3421" s="179"/>
      <c r="O3421" s="179"/>
      <c r="P3421" s="179"/>
      <c r="Q3421" s="179"/>
    </row>
    <row r="3422" spans="2:17" ht="15" customHeight="1" x14ac:dyDescent="0.3">
      <c r="B3422" s="169" t="str">
        <f>IF(Lançamentos!B3428="","",MONTH(Lançamentos!B3428))</f>
        <v/>
      </c>
      <c r="C3422" s="170" t="str">
        <f t="shared" si="54"/>
        <v/>
      </c>
      <c r="D3422" s="179"/>
      <c r="E3422" s="179"/>
      <c r="F3422" s="179"/>
      <c r="G3422" s="179"/>
      <c r="H3422" s="179"/>
      <c r="I3422" s="179"/>
      <c r="J3422" s="179"/>
      <c r="K3422" s="179"/>
      <c r="L3422" s="179"/>
      <c r="M3422" s="179"/>
      <c r="N3422" s="179"/>
      <c r="O3422" s="179"/>
      <c r="P3422" s="179"/>
      <c r="Q3422" s="179"/>
    </row>
    <row r="3423" spans="2:17" ht="15" customHeight="1" x14ac:dyDescent="0.3">
      <c r="B3423" s="169" t="str">
        <f>IF(Lançamentos!B3429="","",MONTH(Lançamentos!B3429))</f>
        <v/>
      </c>
      <c r="C3423" s="170" t="str">
        <f t="shared" si="54"/>
        <v/>
      </c>
      <c r="D3423" s="179"/>
      <c r="E3423" s="179"/>
      <c r="F3423" s="179"/>
      <c r="G3423" s="179"/>
      <c r="H3423" s="179"/>
      <c r="I3423" s="179"/>
      <c r="J3423" s="179"/>
      <c r="K3423" s="179"/>
      <c r="L3423" s="179"/>
      <c r="M3423" s="179"/>
      <c r="N3423" s="179"/>
      <c r="O3423" s="179"/>
      <c r="P3423" s="179"/>
      <c r="Q3423" s="179"/>
    </row>
    <row r="3424" spans="2:17" ht="15" customHeight="1" x14ac:dyDescent="0.3">
      <c r="B3424" s="169" t="str">
        <f>IF(Lançamentos!B3430="","",MONTH(Lançamentos!B3430))</f>
        <v/>
      </c>
      <c r="C3424" s="170" t="str">
        <f t="shared" si="54"/>
        <v/>
      </c>
      <c r="D3424" s="179"/>
      <c r="E3424" s="179"/>
      <c r="F3424" s="179"/>
      <c r="G3424" s="179"/>
      <c r="H3424" s="179"/>
      <c r="I3424" s="179"/>
      <c r="J3424" s="179"/>
      <c r="K3424" s="179"/>
      <c r="L3424" s="179"/>
      <c r="M3424" s="179"/>
      <c r="N3424" s="179"/>
      <c r="O3424" s="179"/>
      <c r="P3424" s="179"/>
      <c r="Q3424" s="179"/>
    </row>
    <row r="3425" spans="2:17" ht="15" customHeight="1" x14ac:dyDescent="0.3">
      <c r="B3425" s="169" t="str">
        <f>IF(Lançamentos!B3431="","",MONTH(Lançamentos!B3431))</f>
        <v/>
      </c>
      <c r="C3425" s="170" t="str">
        <f t="shared" si="54"/>
        <v/>
      </c>
      <c r="D3425" s="179"/>
      <c r="E3425" s="179"/>
      <c r="F3425" s="179"/>
      <c r="G3425" s="179"/>
      <c r="H3425" s="179"/>
      <c r="I3425" s="179"/>
      <c r="J3425" s="179"/>
      <c r="K3425" s="179"/>
      <c r="L3425" s="179"/>
      <c r="M3425" s="179"/>
      <c r="N3425" s="179"/>
      <c r="O3425" s="179"/>
      <c r="P3425" s="179"/>
      <c r="Q3425" s="179"/>
    </row>
    <row r="3426" spans="2:17" ht="15" customHeight="1" x14ac:dyDescent="0.3">
      <c r="B3426" s="169" t="str">
        <f>IF(Lançamentos!B3432="","",MONTH(Lançamentos!B3432))</f>
        <v/>
      </c>
      <c r="C3426" s="170" t="str">
        <f t="shared" si="54"/>
        <v/>
      </c>
      <c r="D3426" s="179"/>
      <c r="E3426" s="179"/>
      <c r="F3426" s="179"/>
      <c r="G3426" s="179"/>
      <c r="H3426" s="179"/>
      <c r="I3426" s="179"/>
      <c r="J3426" s="179"/>
      <c r="K3426" s="179"/>
      <c r="L3426" s="179"/>
      <c r="M3426" s="179"/>
      <c r="N3426" s="179"/>
      <c r="O3426" s="179"/>
      <c r="P3426" s="179"/>
      <c r="Q3426" s="179"/>
    </row>
    <row r="3427" spans="2:17" ht="15" customHeight="1" x14ac:dyDescent="0.3">
      <c r="B3427" s="169" t="str">
        <f>IF(Lançamentos!B3433="","",MONTH(Lançamentos!B3433))</f>
        <v/>
      </c>
      <c r="C3427" s="170" t="str">
        <f t="shared" si="54"/>
        <v/>
      </c>
      <c r="D3427" s="179"/>
      <c r="E3427" s="179"/>
      <c r="F3427" s="179"/>
      <c r="G3427" s="179"/>
      <c r="H3427" s="179"/>
      <c r="I3427" s="179"/>
      <c r="J3427" s="179"/>
      <c r="K3427" s="179"/>
      <c r="L3427" s="179"/>
      <c r="M3427" s="179"/>
      <c r="N3427" s="179"/>
      <c r="O3427" s="179"/>
      <c r="P3427" s="179"/>
      <c r="Q3427" s="179"/>
    </row>
    <row r="3428" spans="2:17" ht="15" customHeight="1" x14ac:dyDescent="0.3">
      <c r="B3428" s="169" t="str">
        <f>IF(Lançamentos!B3434="","",MONTH(Lançamentos!B3434))</f>
        <v/>
      </c>
      <c r="C3428" s="170" t="str">
        <f t="shared" si="54"/>
        <v/>
      </c>
      <c r="D3428" s="179"/>
      <c r="E3428" s="179"/>
      <c r="F3428" s="179"/>
      <c r="G3428" s="179"/>
      <c r="H3428" s="179"/>
      <c r="I3428" s="179"/>
      <c r="J3428" s="179"/>
      <c r="K3428" s="179"/>
      <c r="L3428" s="179"/>
      <c r="M3428" s="179"/>
      <c r="N3428" s="179"/>
      <c r="O3428" s="179"/>
      <c r="P3428" s="179"/>
      <c r="Q3428" s="179"/>
    </row>
    <row r="3429" spans="2:17" ht="15" customHeight="1" x14ac:dyDescent="0.3">
      <c r="B3429" s="169" t="str">
        <f>IF(Lançamentos!B3435="","",MONTH(Lançamentos!B3435))</f>
        <v/>
      </c>
      <c r="C3429" s="170" t="str">
        <f t="shared" si="54"/>
        <v/>
      </c>
      <c r="D3429" s="179"/>
      <c r="E3429" s="179"/>
      <c r="F3429" s="179"/>
      <c r="G3429" s="179"/>
      <c r="H3429" s="179"/>
      <c r="I3429" s="179"/>
      <c r="J3429" s="179"/>
      <c r="K3429" s="179"/>
      <c r="L3429" s="179"/>
      <c r="M3429" s="179"/>
      <c r="N3429" s="179"/>
      <c r="O3429" s="179"/>
      <c r="P3429" s="179"/>
      <c r="Q3429" s="179"/>
    </row>
    <row r="3430" spans="2:17" ht="15" customHeight="1" x14ac:dyDescent="0.3">
      <c r="B3430" s="169" t="str">
        <f>IF(Lançamentos!B3436="","",MONTH(Lançamentos!B3436))</f>
        <v/>
      </c>
      <c r="C3430" s="170" t="str">
        <f t="shared" si="54"/>
        <v/>
      </c>
      <c r="D3430" s="179"/>
      <c r="E3430" s="179"/>
      <c r="F3430" s="179"/>
      <c r="G3430" s="179"/>
      <c r="H3430" s="179"/>
      <c r="I3430" s="179"/>
      <c r="J3430" s="179"/>
      <c r="K3430" s="179"/>
      <c r="L3430" s="179"/>
      <c r="M3430" s="179"/>
      <c r="N3430" s="179"/>
      <c r="O3430" s="179"/>
      <c r="P3430" s="179"/>
      <c r="Q3430" s="179"/>
    </row>
    <row r="3431" spans="2:17" ht="15" customHeight="1" x14ac:dyDescent="0.3">
      <c r="B3431" s="169" t="str">
        <f>IF(Lançamentos!B3437="","",MONTH(Lançamentos!B3437))</f>
        <v/>
      </c>
      <c r="C3431" s="170" t="str">
        <f t="shared" si="54"/>
        <v/>
      </c>
      <c r="D3431" s="179"/>
      <c r="E3431" s="179"/>
      <c r="F3431" s="179"/>
      <c r="G3431" s="179"/>
      <c r="H3431" s="179"/>
      <c r="I3431" s="179"/>
      <c r="J3431" s="179"/>
      <c r="K3431" s="179"/>
      <c r="L3431" s="179"/>
      <c r="M3431" s="179"/>
      <c r="N3431" s="179"/>
      <c r="O3431" s="179"/>
      <c r="P3431" s="179"/>
      <c r="Q3431" s="179"/>
    </row>
    <row r="3432" spans="2:17" ht="15" customHeight="1" x14ac:dyDescent="0.3">
      <c r="B3432" s="169" t="str">
        <f>IF(Lançamentos!B3438="","",MONTH(Lançamentos!B3438))</f>
        <v/>
      </c>
      <c r="C3432" s="170" t="str">
        <f t="shared" si="54"/>
        <v/>
      </c>
      <c r="D3432" s="179"/>
      <c r="E3432" s="179"/>
      <c r="F3432" s="179"/>
      <c r="G3432" s="179"/>
      <c r="H3432" s="179"/>
      <c r="I3432" s="179"/>
      <c r="J3432" s="179"/>
      <c r="K3432" s="179"/>
      <c r="L3432" s="179"/>
      <c r="M3432" s="179"/>
      <c r="N3432" s="179"/>
      <c r="O3432" s="179"/>
      <c r="P3432" s="179"/>
      <c r="Q3432" s="179"/>
    </row>
    <row r="3433" spans="2:17" ht="15" customHeight="1" x14ac:dyDescent="0.3">
      <c r="B3433" s="169" t="str">
        <f>IF(Lançamentos!B3439="","",MONTH(Lançamentos!B3439))</f>
        <v/>
      </c>
      <c r="C3433" s="170" t="str">
        <f t="shared" si="54"/>
        <v/>
      </c>
      <c r="D3433" s="179"/>
      <c r="E3433" s="179"/>
      <c r="F3433" s="179"/>
      <c r="G3433" s="179"/>
      <c r="H3433" s="179"/>
      <c r="I3433" s="179"/>
      <c r="J3433" s="179"/>
      <c r="K3433" s="179"/>
      <c r="L3433" s="179"/>
      <c r="M3433" s="179"/>
      <c r="N3433" s="179"/>
      <c r="O3433" s="179"/>
      <c r="P3433" s="179"/>
      <c r="Q3433" s="179"/>
    </row>
    <row r="3434" spans="2:17" ht="15" customHeight="1" x14ac:dyDescent="0.3">
      <c r="B3434" s="169" t="str">
        <f>IF(Lançamentos!B3440="","",MONTH(Lançamentos!B3440))</f>
        <v/>
      </c>
      <c r="C3434" s="170" t="str">
        <f t="shared" si="54"/>
        <v/>
      </c>
      <c r="D3434" s="179"/>
      <c r="E3434" s="179"/>
      <c r="F3434" s="179"/>
      <c r="G3434" s="179"/>
      <c r="H3434" s="179"/>
      <c r="I3434" s="179"/>
      <c r="J3434" s="179"/>
      <c r="K3434" s="179"/>
      <c r="L3434" s="179"/>
      <c r="M3434" s="179"/>
      <c r="N3434" s="179"/>
      <c r="O3434" s="179"/>
      <c r="P3434" s="179"/>
      <c r="Q3434" s="179"/>
    </row>
    <row r="3435" spans="2:17" ht="15" customHeight="1" x14ac:dyDescent="0.3">
      <c r="B3435" s="169" t="str">
        <f>IF(Lançamentos!B3441="","",MONTH(Lançamentos!B3441))</f>
        <v/>
      </c>
      <c r="C3435" s="170" t="str">
        <f t="shared" si="54"/>
        <v/>
      </c>
      <c r="D3435" s="179"/>
      <c r="E3435" s="179"/>
      <c r="F3435" s="179"/>
      <c r="G3435" s="179"/>
      <c r="H3435" s="179"/>
      <c r="I3435" s="179"/>
      <c r="J3435" s="179"/>
      <c r="K3435" s="179"/>
      <c r="L3435" s="179"/>
      <c r="M3435" s="179"/>
      <c r="N3435" s="179"/>
      <c r="O3435" s="179"/>
      <c r="P3435" s="179"/>
      <c r="Q3435" s="179"/>
    </row>
    <row r="3436" spans="2:17" ht="15" customHeight="1" x14ac:dyDescent="0.3">
      <c r="B3436" s="169" t="str">
        <f>IF(Lançamentos!B3442="","",MONTH(Lançamentos!B3442))</f>
        <v/>
      </c>
      <c r="C3436" s="170" t="str">
        <f t="shared" si="54"/>
        <v/>
      </c>
      <c r="D3436" s="179"/>
      <c r="E3436" s="179"/>
      <c r="F3436" s="179"/>
      <c r="G3436" s="179"/>
      <c r="H3436" s="179"/>
      <c r="I3436" s="179"/>
      <c r="J3436" s="179"/>
      <c r="K3436" s="179"/>
      <c r="L3436" s="179"/>
      <c r="M3436" s="179"/>
      <c r="N3436" s="179"/>
      <c r="O3436" s="179"/>
      <c r="P3436" s="179"/>
      <c r="Q3436" s="179"/>
    </row>
    <row r="3437" spans="2:17" ht="15" customHeight="1" x14ac:dyDescent="0.3">
      <c r="B3437" s="169" t="str">
        <f>IF(Lançamentos!B3443="","",MONTH(Lançamentos!B3443))</f>
        <v/>
      </c>
      <c r="C3437" s="170" t="str">
        <f t="shared" si="54"/>
        <v/>
      </c>
      <c r="D3437" s="179"/>
      <c r="E3437" s="179"/>
      <c r="F3437" s="179"/>
      <c r="G3437" s="179"/>
      <c r="H3437" s="179"/>
      <c r="I3437" s="179"/>
      <c r="J3437" s="179"/>
      <c r="K3437" s="179"/>
      <c r="L3437" s="179"/>
      <c r="M3437" s="179"/>
      <c r="N3437" s="179"/>
      <c r="O3437" s="179"/>
      <c r="P3437" s="179"/>
      <c r="Q3437" s="179"/>
    </row>
    <row r="3438" spans="2:17" ht="15" customHeight="1" x14ac:dyDescent="0.3">
      <c r="B3438" s="169" t="str">
        <f>IF(Lançamentos!B3444="","",MONTH(Lançamentos!B3444))</f>
        <v/>
      </c>
      <c r="C3438" s="170" t="str">
        <f t="shared" si="54"/>
        <v/>
      </c>
      <c r="D3438" s="179"/>
      <c r="E3438" s="179"/>
      <c r="F3438" s="179"/>
      <c r="G3438" s="179"/>
      <c r="H3438" s="179"/>
      <c r="I3438" s="179"/>
      <c r="J3438" s="179"/>
      <c r="K3438" s="179"/>
      <c r="L3438" s="179"/>
      <c r="M3438" s="179"/>
      <c r="N3438" s="179"/>
      <c r="O3438" s="179"/>
      <c r="P3438" s="179"/>
      <c r="Q3438" s="179"/>
    </row>
    <row r="3439" spans="2:17" ht="15" customHeight="1" x14ac:dyDescent="0.3">
      <c r="B3439" s="169" t="str">
        <f>IF(Lançamentos!B3445="","",MONTH(Lançamentos!B3445))</f>
        <v/>
      </c>
      <c r="C3439" s="170" t="str">
        <f t="shared" si="54"/>
        <v/>
      </c>
      <c r="D3439" s="179"/>
      <c r="E3439" s="179"/>
      <c r="F3439" s="179"/>
      <c r="G3439" s="179"/>
      <c r="H3439" s="179"/>
      <c r="I3439" s="179"/>
      <c r="J3439" s="179"/>
      <c r="K3439" s="179"/>
      <c r="L3439" s="179"/>
      <c r="M3439" s="179"/>
      <c r="N3439" s="179"/>
      <c r="O3439" s="179"/>
      <c r="P3439" s="179"/>
      <c r="Q3439" s="179"/>
    </row>
    <row r="3440" spans="2:17" ht="15" customHeight="1" x14ac:dyDescent="0.3">
      <c r="B3440" s="169" t="str">
        <f>IF(Lançamentos!B3446="","",MONTH(Lançamentos!B3446))</f>
        <v/>
      </c>
      <c r="C3440" s="170" t="str">
        <f t="shared" si="54"/>
        <v/>
      </c>
      <c r="D3440" s="179"/>
      <c r="E3440" s="179"/>
      <c r="F3440" s="179"/>
      <c r="G3440" s="179"/>
      <c r="H3440" s="179"/>
      <c r="I3440" s="179"/>
      <c r="J3440" s="179"/>
      <c r="K3440" s="179"/>
      <c r="L3440" s="179"/>
      <c r="M3440" s="179"/>
      <c r="N3440" s="179"/>
      <c r="O3440" s="179"/>
      <c r="P3440" s="179"/>
      <c r="Q3440" s="179"/>
    </row>
    <row r="3441" spans="2:17" ht="15" customHeight="1" x14ac:dyDescent="0.3">
      <c r="B3441" s="169" t="str">
        <f>IF(Lançamentos!B3447="","",MONTH(Lançamentos!B3447))</f>
        <v/>
      </c>
      <c r="C3441" s="170" t="str">
        <f t="shared" si="54"/>
        <v/>
      </c>
      <c r="D3441" s="179"/>
      <c r="E3441" s="179"/>
      <c r="F3441" s="179"/>
      <c r="G3441" s="179"/>
      <c r="H3441" s="179"/>
      <c r="I3441" s="179"/>
      <c r="J3441" s="179"/>
      <c r="K3441" s="179"/>
      <c r="L3441" s="179"/>
      <c r="M3441" s="179"/>
      <c r="N3441" s="179"/>
      <c r="O3441" s="179"/>
      <c r="P3441" s="179"/>
      <c r="Q3441" s="179"/>
    </row>
    <row r="3442" spans="2:17" ht="15" customHeight="1" x14ac:dyDescent="0.3">
      <c r="B3442" s="169" t="str">
        <f>IF(Lançamentos!B3448="","",MONTH(Lançamentos!B3448))</f>
        <v/>
      </c>
      <c r="C3442" s="170" t="str">
        <f t="shared" si="54"/>
        <v/>
      </c>
      <c r="D3442" s="179"/>
      <c r="E3442" s="179"/>
      <c r="F3442" s="179"/>
      <c r="G3442" s="179"/>
      <c r="H3442" s="179"/>
      <c r="I3442" s="179"/>
      <c r="J3442" s="179"/>
      <c r="K3442" s="179"/>
      <c r="L3442" s="179"/>
      <c r="M3442" s="179"/>
      <c r="N3442" s="179"/>
      <c r="O3442" s="179"/>
      <c r="P3442" s="179"/>
      <c r="Q3442" s="179"/>
    </row>
    <row r="3443" spans="2:17" ht="15" customHeight="1" x14ac:dyDescent="0.3">
      <c r="B3443" s="169" t="str">
        <f>IF(Lançamentos!B3449="","",MONTH(Lançamentos!B3449))</f>
        <v/>
      </c>
      <c r="C3443" s="170" t="str">
        <f t="shared" si="54"/>
        <v/>
      </c>
      <c r="D3443" s="179"/>
      <c r="E3443" s="179"/>
      <c r="F3443" s="179"/>
      <c r="G3443" s="179"/>
      <c r="H3443" s="179"/>
      <c r="I3443" s="179"/>
      <c r="J3443" s="179"/>
      <c r="K3443" s="179"/>
      <c r="L3443" s="179"/>
      <c r="M3443" s="179"/>
      <c r="N3443" s="179"/>
      <c r="O3443" s="179"/>
      <c r="P3443" s="179"/>
      <c r="Q3443" s="179"/>
    </row>
    <row r="3444" spans="2:17" ht="15" customHeight="1" x14ac:dyDescent="0.3">
      <c r="B3444" s="169" t="str">
        <f>IF(Lançamentos!B3450="","",MONTH(Lançamentos!B3450))</f>
        <v/>
      </c>
      <c r="C3444" s="170" t="str">
        <f t="shared" si="54"/>
        <v/>
      </c>
      <c r="D3444" s="179"/>
      <c r="E3444" s="179"/>
      <c r="F3444" s="179"/>
      <c r="G3444" s="179"/>
      <c r="H3444" s="179"/>
      <c r="I3444" s="179"/>
      <c r="J3444" s="179"/>
      <c r="K3444" s="179"/>
      <c r="L3444" s="179"/>
      <c r="M3444" s="179"/>
      <c r="N3444" s="179"/>
      <c r="O3444" s="179"/>
      <c r="P3444" s="179"/>
      <c r="Q3444" s="179"/>
    </row>
    <row r="3445" spans="2:17" ht="15" customHeight="1" x14ac:dyDescent="0.3">
      <c r="B3445" s="169" t="str">
        <f>IF(Lançamentos!B3451="","",MONTH(Lançamentos!B3451))</f>
        <v/>
      </c>
      <c r="C3445" s="170" t="str">
        <f t="shared" si="54"/>
        <v/>
      </c>
      <c r="D3445" s="179"/>
      <c r="E3445" s="179"/>
      <c r="F3445" s="179"/>
      <c r="G3445" s="179"/>
      <c r="H3445" s="179"/>
      <c r="I3445" s="179"/>
      <c r="J3445" s="179"/>
      <c r="K3445" s="179"/>
      <c r="L3445" s="179"/>
      <c r="M3445" s="179"/>
      <c r="N3445" s="179"/>
      <c r="O3445" s="179"/>
      <c r="P3445" s="179"/>
      <c r="Q3445" s="179"/>
    </row>
    <row r="3446" spans="2:17" ht="15" customHeight="1" x14ac:dyDescent="0.3">
      <c r="B3446" s="169" t="str">
        <f>IF(Lançamentos!B3452="","",MONTH(Lançamentos!B3452))</f>
        <v/>
      </c>
      <c r="C3446" s="170" t="str">
        <f t="shared" si="54"/>
        <v/>
      </c>
      <c r="D3446" s="179"/>
      <c r="E3446" s="179"/>
      <c r="F3446" s="179"/>
      <c r="G3446" s="179"/>
      <c r="H3446" s="179"/>
      <c r="I3446" s="179"/>
      <c r="J3446" s="179"/>
      <c r="K3446" s="179"/>
      <c r="L3446" s="179"/>
      <c r="M3446" s="179"/>
      <c r="N3446" s="179"/>
      <c r="O3446" s="179"/>
      <c r="P3446" s="179"/>
      <c r="Q3446" s="179"/>
    </row>
    <row r="3447" spans="2:17" ht="15" customHeight="1" x14ac:dyDescent="0.3">
      <c r="B3447" s="169" t="str">
        <f>IF(Lançamentos!B3453="","",MONTH(Lançamentos!B3453))</f>
        <v/>
      </c>
      <c r="C3447" s="170" t="str">
        <f t="shared" si="54"/>
        <v/>
      </c>
      <c r="D3447" s="179"/>
      <c r="E3447" s="179"/>
      <c r="F3447" s="179"/>
      <c r="G3447" s="179"/>
      <c r="H3447" s="179"/>
      <c r="I3447" s="179"/>
      <c r="J3447" s="179"/>
      <c r="K3447" s="179"/>
      <c r="L3447" s="179"/>
      <c r="M3447" s="179"/>
      <c r="N3447" s="179"/>
      <c r="O3447" s="179"/>
      <c r="P3447" s="179"/>
      <c r="Q3447" s="179"/>
    </row>
    <row r="3448" spans="2:17" ht="15" customHeight="1" x14ac:dyDescent="0.3">
      <c r="B3448" s="169" t="str">
        <f>IF(Lançamentos!B3454="","",MONTH(Lançamentos!B3454))</f>
        <v/>
      </c>
      <c r="C3448" s="170" t="str">
        <f t="shared" si="54"/>
        <v/>
      </c>
      <c r="D3448" s="179"/>
      <c r="E3448" s="179"/>
      <c r="F3448" s="179"/>
      <c r="G3448" s="179"/>
      <c r="H3448" s="179"/>
      <c r="I3448" s="179"/>
      <c r="J3448" s="179"/>
      <c r="K3448" s="179"/>
      <c r="L3448" s="179"/>
      <c r="M3448" s="179"/>
      <c r="N3448" s="179"/>
      <c r="O3448" s="179"/>
      <c r="P3448" s="179"/>
      <c r="Q3448" s="179"/>
    </row>
    <row r="3449" spans="2:17" ht="15" customHeight="1" x14ac:dyDescent="0.3">
      <c r="B3449" s="169" t="str">
        <f>IF(Lançamentos!B3455="","",MONTH(Lançamentos!B3455))</f>
        <v/>
      </c>
      <c r="C3449" s="170" t="str">
        <f t="shared" si="54"/>
        <v/>
      </c>
      <c r="D3449" s="179"/>
      <c r="E3449" s="179"/>
      <c r="F3449" s="179"/>
      <c r="G3449" s="179"/>
      <c r="H3449" s="179"/>
      <c r="I3449" s="179"/>
      <c r="J3449" s="179"/>
      <c r="K3449" s="179"/>
      <c r="L3449" s="179"/>
      <c r="M3449" s="179"/>
      <c r="N3449" s="179"/>
      <c r="O3449" s="179"/>
      <c r="P3449" s="179"/>
      <c r="Q3449" s="179"/>
    </row>
    <row r="3450" spans="2:17" ht="15" customHeight="1" x14ac:dyDescent="0.3">
      <c r="B3450" s="169" t="str">
        <f>IF(Lançamentos!B3456="","",MONTH(Lançamentos!B3456))</f>
        <v/>
      </c>
      <c r="C3450" s="170" t="str">
        <f t="shared" si="54"/>
        <v/>
      </c>
      <c r="D3450" s="179"/>
      <c r="E3450" s="179"/>
      <c r="F3450" s="179"/>
      <c r="G3450" s="179"/>
      <c r="H3450" s="179"/>
      <c r="I3450" s="179"/>
      <c r="J3450" s="179"/>
      <c r="K3450" s="179"/>
      <c r="L3450" s="179"/>
      <c r="M3450" s="179"/>
      <c r="N3450" s="179"/>
      <c r="O3450" s="179"/>
      <c r="P3450" s="179"/>
      <c r="Q3450" s="179"/>
    </row>
    <row r="3451" spans="2:17" ht="15" customHeight="1" x14ac:dyDescent="0.3">
      <c r="B3451" s="169" t="str">
        <f>IF(Lançamentos!B3457="","",MONTH(Lançamentos!B3457))</f>
        <v/>
      </c>
      <c r="C3451" s="170" t="str">
        <f t="shared" si="54"/>
        <v/>
      </c>
      <c r="D3451" s="179"/>
      <c r="E3451" s="179"/>
      <c r="F3451" s="179"/>
      <c r="G3451" s="179"/>
      <c r="H3451" s="179"/>
      <c r="I3451" s="179"/>
      <c r="J3451" s="179"/>
      <c r="K3451" s="179"/>
      <c r="L3451" s="179"/>
      <c r="M3451" s="179"/>
      <c r="N3451" s="179"/>
      <c r="O3451" s="179"/>
      <c r="P3451" s="179"/>
      <c r="Q3451" s="179"/>
    </row>
    <row r="3452" spans="2:17" ht="15" customHeight="1" x14ac:dyDescent="0.3">
      <c r="B3452" s="169" t="str">
        <f>IF(Lançamentos!B3458="","",MONTH(Lançamentos!B3458))</f>
        <v/>
      </c>
      <c r="C3452" s="170" t="str">
        <f t="shared" si="54"/>
        <v/>
      </c>
      <c r="D3452" s="179"/>
      <c r="E3452" s="179"/>
      <c r="F3452" s="179"/>
      <c r="G3452" s="179"/>
      <c r="H3452" s="179"/>
      <c r="I3452" s="179"/>
      <c r="J3452" s="179"/>
      <c r="K3452" s="179"/>
      <c r="L3452" s="179"/>
      <c r="M3452" s="179"/>
      <c r="N3452" s="179"/>
      <c r="O3452" s="179"/>
      <c r="P3452" s="179"/>
      <c r="Q3452" s="179"/>
    </row>
    <row r="3453" spans="2:17" ht="15" customHeight="1" x14ac:dyDescent="0.3">
      <c r="B3453" s="169" t="str">
        <f>IF(Lançamentos!B3459="","",MONTH(Lançamentos!B3459))</f>
        <v/>
      </c>
      <c r="C3453" s="170" t="str">
        <f t="shared" si="54"/>
        <v/>
      </c>
      <c r="D3453" s="179"/>
      <c r="E3453" s="179"/>
      <c r="F3453" s="179"/>
      <c r="G3453" s="179"/>
      <c r="H3453" s="179"/>
      <c r="I3453" s="179"/>
      <c r="J3453" s="179"/>
      <c r="K3453" s="179"/>
      <c r="L3453" s="179"/>
      <c r="M3453" s="179"/>
      <c r="N3453" s="179"/>
      <c r="O3453" s="179"/>
      <c r="P3453" s="179"/>
      <c r="Q3453" s="179"/>
    </row>
    <row r="3454" spans="2:17" ht="15" customHeight="1" x14ac:dyDescent="0.3">
      <c r="B3454" s="169" t="str">
        <f>IF(Lançamentos!B3460="","",MONTH(Lançamentos!B3460))</f>
        <v/>
      </c>
      <c r="C3454" s="170" t="str">
        <f t="shared" si="54"/>
        <v/>
      </c>
      <c r="D3454" s="179"/>
      <c r="E3454" s="179"/>
      <c r="F3454" s="179"/>
      <c r="G3454" s="179"/>
      <c r="H3454" s="179"/>
      <c r="I3454" s="179"/>
      <c r="J3454" s="179"/>
      <c r="K3454" s="179"/>
      <c r="L3454" s="179"/>
      <c r="M3454" s="179"/>
      <c r="N3454" s="179"/>
      <c r="O3454" s="179"/>
      <c r="P3454" s="179"/>
      <c r="Q3454" s="179"/>
    </row>
    <row r="3455" spans="2:17" ht="15" customHeight="1" x14ac:dyDescent="0.3">
      <c r="B3455" s="169" t="str">
        <f>IF(Lançamentos!B3461="","",MONTH(Lançamentos!B3461))</f>
        <v/>
      </c>
      <c r="C3455" s="170" t="str">
        <f t="shared" si="54"/>
        <v/>
      </c>
      <c r="D3455" s="179"/>
      <c r="E3455" s="179"/>
      <c r="F3455" s="179"/>
      <c r="G3455" s="179"/>
      <c r="H3455" s="179"/>
      <c r="I3455" s="179"/>
      <c r="J3455" s="179"/>
      <c r="K3455" s="179"/>
      <c r="L3455" s="179"/>
      <c r="M3455" s="179"/>
      <c r="N3455" s="179"/>
      <c r="O3455" s="179"/>
      <c r="P3455" s="179"/>
      <c r="Q3455" s="179"/>
    </row>
    <row r="3456" spans="2:17" ht="15" customHeight="1" x14ac:dyDescent="0.3">
      <c r="B3456" s="169" t="str">
        <f>IF(Lançamentos!B3462="","",MONTH(Lançamentos!B3462))</f>
        <v/>
      </c>
      <c r="C3456" s="170" t="str">
        <f t="shared" si="54"/>
        <v/>
      </c>
      <c r="D3456" s="179"/>
      <c r="E3456" s="179"/>
      <c r="F3456" s="179"/>
      <c r="G3456" s="179"/>
      <c r="H3456" s="179"/>
      <c r="I3456" s="179"/>
      <c r="J3456" s="179"/>
      <c r="K3456" s="179"/>
      <c r="L3456" s="179"/>
      <c r="M3456" s="179"/>
      <c r="N3456" s="179"/>
      <c r="O3456" s="179"/>
      <c r="P3456" s="179"/>
      <c r="Q3456" s="179"/>
    </row>
    <row r="3457" spans="2:17" ht="15" customHeight="1" x14ac:dyDescent="0.3">
      <c r="B3457" s="169" t="str">
        <f>IF(Lançamentos!B3463="","",MONTH(Lançamentos!B3463))</f>
        <v/>
      </c>
      <c r="C3457" s="170" t="str">
        <f t="shared" si="54"/>
        <v/>
      </c>
      <c r="D3457" s="179"/>
      <c r="E3457" s="179"/>
      <c r="F3457" s="179"/>
      <c r="G3457" s="179"/>
      <c r="H3457" s="179"/>
      <c r="I3457" s="179"/>
      <c r="J3457" s="179"/>
      <c r="K3457" s="179"/>
      <c r="L3457" s="179"/>
      <c r="M3457" s="179"/>
      <c r="N3457" s="179"/>
      <c r="O3457" s="179"/>
      <c r="P3457" s="179"/>
      <c r="Q3457" s="179"/>
    </row>
    <row r="3458" spans="2:17" ht="15" customHeight="1" x14ac:dyDescent="0.3">
      <c r="B3458" s="169" t="str">
        <f>IF(Lançamentos!B3464="","",MONTH(Lançamentos!B3464))</f>
        <v/>
      </c>
      <c r="C3458" s="170" t="str">
        <f t="shared" si="54"/>
        <v/>
      </c>
      <c r="D3458" s="179"/>
      <c r="E3458" s="179"/>
      <c r="F3458" s="179"/>
      <c r="G3458" s="179"/>
      <c r="H3458" s="179"/>
      <c r="I3458" s="179"/>
      <c r="J3458" s="179"/>
      <c r="K3458" s="179"/>
      <c r="L3458" s="179"/>
      <c r="M3458" s="179"/>
      <c r="N3458" s="179"/>
      <c r="O3458" s="179"/>
      <c r="P3458" s="179"/>
      <c r="Q3458" s="179"/>
    </row>
    <row r="3459" spans="2:17" ht="15" customHeight="1" x14ac:dyDescent="0.3">
      <c r="B3459" s="169" t="str">
        <f>IF(Lançamentos!B3465="","",MONTH(Lançamentos!B3465))</f>
        <v/>
      </c>
      <c r="C3459" s="170" t="str">
        <f t="shared" si="54"/>
        <v/>
      </c>
      <c r="D3459" s="179"/>
      <c r="E3459" s="179"/>
      <c r="F3459" s="179"/>
      <c r="G3459" s="179"/>
      <c r="H3459" s="179"/>
      <c r="I3459" s="179"/>
      <c r="J3459" s="179"/>
      <c r="K3459" s="179"/>
      <c r="L3459" s="179"/>
      <c r="M3459" s="179"/>
      <c r="N3459" s="179"/>
      <c r="O3459" s="179"/>
      <c r="P3459" s="179"/>
      <c r="Q3459" s="179"/>
    </row>
    <row r="3460" spans="2:17" ht="15" customHeight="1" x14ac:dyDescent="0.3">
      <c r="B3460" s="169" t="str">
        <f>IF(Lançamentos!B3466="","",MONTH(Lançamentos!B3466))</f>
        <v/>
      </c>
      <c r="C3460" s="170" t="str">
        <f t="shared" si="54"/>
        <v/>
      </c>
      <c r="D3460" s="179"/>
      <c r="E3460" s="179"/>
      <c r="F3460" s="179"/>
      <c r="G3460" s="179"/>
      <c r="H3460" s="179"/>
      <c r="I3460" s="179"/>
      <c r="J3460" s="179"/>
      <c r="K3460" s="179"/>
      <c r="L3460" s="179"/>
      <c r="M3460" s="179"/>
      <c r="N3460" s="179"/>
      <c r="O3460" s="179"/>
      <c r="P3460" s="179"/>
      <c r="Q3460" s="179"/>
    </row>
    <row r="3461" spans="2:17" ht="15" customHeight="1" x14ac:dyDescent="0.3">
      <c r="B3461" s="169" t="str">
        <f>IF(Lançamentos!B3467="","",MONTH(Lançamentos!B3467))</f>
        <v/>
      </c>
      <c r="C3461" s="170" t="str">
        <f t="shared" ref="C3461:C3524" si="55">IFERROR(INDEX($A$4:$A$14,B3461),"")</f>
        <v/>
      </c>
      <c r="D3461" s="179"/>
      <c r="E3461" s="179"/>
      <c r="F3461" s="179"/>
      <c r="G3461" s="179"/>
      <c r="H3461" s="179"/>
      <c r="I3461" s="179"/>
      <c r="J3461" s="179"/>
      <c r="K3461" s="179"/>
      <c r="L3461" s="179"/>
      <c r="M3461" s="179"/>
      <c r="N3461" s="179"/>
      <c r="O3461" s="179"/>
      <c r="P3461" s="179"/>
      <c r="Q3461" s="179"/>
    </row>
    <row r="3462" spans="2:17" ht="15" customHeight="1" x14ac:dyDescent="0.3">
      <c r="B3462" s="169" t="str">
        <f>IF(Lançamentos!B3468="","",MONTH(Lançamentos!B3468))</f>
        <v/>
      </c>
      <c r="C3462" s="170" t="str">
        <f t="shared" si="55"/>
        <v/>
      </c>
      <c r="D3462" s="179"/>
      <c r="E3462" s="179"/>
      <c r="F3462" s="179"/>
      <c r="G3462" s="179"/>
      <c r="H3462" s="179"/>
      <c r="I3462" s="179"/>
      <c r="J3462" s="179"/>
      <c r="K3462" s="179"/>
      <c r="L3462" s="179"/>
      <c r="M3462" s="179"/>
      <c r="N3462" s="179"/>
      <c r="O3462" s="179"/>
      <c r="P3462" s="179"/>
      <c r="Q3462" s="179"/>
    </row>
    <row r="3463" spans="2:17" ht="15" customHeight="1" x14ac:dyDescent="0.3">
      <c r="B3463" s="169" t="str">
        <f>IF(Lançamentos!B3469="","",MONTH(Lançamentos!B3469))</f>
        <v/>
      </c>
      <c r="C3463" s="170" t="str">
        <f t="shared" si="55"/>
        <v/>
      </c>
      <c r="D3463" s="179"/>
      <c r="E3463" s="179"/>
      <c r="F3463" s="179"/>
      <c r="G3463" s="179"/>
      <c r="H3463" s="179"/>
      <c r="I3463" s="179"/>
      <c r="J3463" s="179"/>
      <c r="K3463" s="179"/>
      <c r="L3463" s="179"/>
      <c r="M3463" s="179"/>
      <c r="N3463" s="179"/>
      <c r="O3463" s="179"/>
      <c r="P3463" s="179"/>
      <c r="Q3463" s="179"/>
    </row>
    <row r="3464" spans="2:17" ht="15" customHeight="1" x14ac:dyDescent="0.3">
      <c r="B3464" s="169" t="str">
        <f>IF(Lançamentos!B3470="","",MONTH(Lançamentos!B3470))</f>
        <v/>
      </c>
      <c r="C3464" s="170" t="str">
        <f t="shared" si="55"/>
        <v/>
      </c>
      <c r="D3464" s="179"/>
      <c r="E3464" s="179"/>
      <c r="F3464" s="179"/>
      <c r="G3464" s="179"/>
      <c r="H3464" s="179"/>
      <c r="I3464" s="179"/>
      <c r="J3464" s="179"/>
      <c r="K3464" s="179"/>
      <c r="L3464" s="179"/>
      <c r="M3464" s="179"/>
      <c r="N3464" s="179"/>
      <c r="O3464" s="179"/>
      <c r="P3464" s="179"/>
      <c r="Q3464" s="179"/>
    </row>
    <row r="3465" spans="2:17" ht="15" customHeight="1" x14ac:dyDescent="0.3">
      <c r="B3465" s="169" t="str">
        <f>IF(Lançamentos!B3471="","",MONTH(Lançamentos!B3471))</f>
        <v/>
      </c>
      <c r="C3465" s="170" t="str">
        <f t="shared" si="55"/>
        <v/>
      </c>
      <c r="D3465" s="179"/>
      <c r="E3465" s="179"/>
      <c r="F3465" s="179"/>
      <c r="G3465" s="179"/>
      <c r="H3465" s="179"/>
      <c r="I3465" s="179"/>
      <c r="J3465" s="179"/>
      <c r="K3465" s="179"/>
      <c r="L3465" s="179"/>
      <c r="M3465" s="179"/>
      <c r="N3465" s="179"/>
      <c r="O3465" s="179"/>
      <c r="P3465" s="179"/>
      <c r="Q3465" s="179"/>
    </row>
    <row r="3466" spans="2:17" ht="15" customHeight="1" x14ac:dyDescent="0.3">
      <c r="B3466" s="169" t="str">
        <f>IF(Lançamentos!B3472="","",MONTH(Lançamentos!B3472))</f>
        <v/>
      </c>
      <c r="C3466" s="170" t="str">
        <f t="shared" si="55"/>
        <v/>
      </c>
      <c r="D3466" s="179"/>
      <c r="E3466" s="179"/>
      <c r="F3466" s="179"/>
      <c r="G3466" s="179"/>
      <c r="H3466" s="179"/>
      <c r="I3466" s="179"/>
      <c r="J3466" s="179"/>
      <c r="K3466" s="179"/>
      <c r="L3466" s="179"/>
      <c r="M3466" s="179"/>
      <c r="N3466" s="179"/>
      <c r="O3466" s="179"/>
      <c r="P3466" s="179"/>
      <c r="Q3466" s="179"/>
    </row>
    <row r="3467" spans="2:17" ht="15" customHeight="1" x14ac:dyDescent="0.3">
      <c r="B3467" s="169" t="str">
        <f>IF(Lançamentos!B3473="","",MONTH(Lançamentos!B3473))</f>
        <v/>
      </c>
      <c r="C3467" s="170" t="str">
        <f t="shared" si="55"/>
        <v/>
      </c>
      <c r="D3467" s="179"/>
      <c r="E3467" s="179"/>
      <c r="F3467" s="179"/>
      <c r="G3467" s="179"/>
      <c r="H3467" s="179"/>
      <c r="I3467" s="179"/>
      <c r="J3467" s="179"/>
      <c r="K3467" s="179"/>
      <c r="L3467" s="179"/>
      <c r="M3467" s="179"/>
      <c r="N3467" s="179"/>
      <c r="O3467" s="179"/>
      <c r="P3467" s="179"/>
      <c r="Q3467" s="179"/>
    </row>
    <row r="3468" spans="2:17" ht="15" customHeight="1" x14ac:dyDescent="0.3">
      <c r="B3468" s="169" t="str">
        <f>IF(Lançamentos!B3474="","",MONTH(Lançamentos!B3474))</f>
        <v/>
      </c>
      <c r="C3468" s="170" t="str">
        <f t="shared" si="55"/>
        <v/>
      </c>
      <c r="D3468" s="179"/>
      <c r="E3468" s="179"/>
      <c r="F3468" s="179"/>
      <c r="G3468" s="179"/>
      <c r="H3468" s="179"/>
      <c r="I3468" s="179"/>
      <c r="J3468" s="179"/>
      <c r="K3468" s="179"/>
      <c r="L3468" s="179"/>
      <c r="M3468" s="179"/>
      <c r="N3468" s="179"/>
      <c r="O3468" s="179"/>
      <c r="P3468" s="179"/>
      <c r="Q3468" s="179"/>
    </row>
    <row r="3469" spans="2:17" ht="15" customHeight="1" x14ac:dyDescent="0.3">
      <c r="B3469" s="169" t="str">
        <f>IF(Lançamentos!B3475="","",MONTH(Lançamentos!B3475))</f>
        <v/>
      </c>
      <c r="C3469" s="170" t="str">
        <f t="shared" si="55"/>
        <v/>
      </c>
      <c r="D3469" s="179"/>
      <c r="E3469" s="179"/>
      <c r="F3469" s="179"/>
      <c r="G3469" s="179"/>
      <c r="H3469" s="179"/>
      <c r="I3469" s="179"/>
      <c r="J3469" s="179"/>
      <c r="K3469" s="179"/>
      <c r="L3469" s="179"/>
      <c r="M3469" s="179"/>
      <c r="N3469" s="179"/>
      <c r="O3469" s="179"/>
      <c r="P3469" s="179"/>
      <c r="Q3469" s="179"/>
    </row>
    <row r="3470" spans="2:17" ht="15" customHeight="1" x14ac:dyDescent="0.3">
      <c r="B3470" s="169" t="str">
        <f>IF(Lançamentos!B3476="","",MONTH(Lançamentos!B3476))</f>
        <v/>
      </c>
      <c r="C3470" s="170" t="str">
        <f t="shared" si="55"/>
        <v/>
      </c>
      <c r="D3470" s="179"/>
      <c r="E3470" s="179"/>
      <c r="F3470" s="179"/>
      <c r="G3470" s="179"/>
      <c r="H3470" s="179"/>
      <c r="I3470" s="179"/>
      <c r="J3470" s="179"/>
      <c r="K3470" s="179"/>
      <c r="L3470" s="179"/>
      <c r="M3470" s="179"/>
      <c r="N3470" s="179"/>
      <c r="O3470" s="179"/>
      <c r="P3470" s="179"/>
      <c r="Q3470" s="179"/>
    </row>
    <row r="3471" spans="2:17" ht="15" customHeight="1" x14ac:dyDescent="0.3">
      <c r="B3471" s="169" t="str">
        <f>IF(Lançamentos!B3477="","",MONTH(Lançamentos!B3477))</f>
        <v/>
      </c>
      <c r="C3471" s="170" t="str">
        <f t="shared" si="55"/>
        <v/>
      </c>
      <c r="D3471" s="179"/>
      <c r="E3471" s="179"/>
      <c r="F3471" s="179"/>
      <c r="G3471" s="179"/>
      <c r="H3471" s="179"/>
      <c r="I3471" s="179"/>
      <c r="J3471" s="179"/>
      <c r="K3471" s="179"/>
      <c r="L3471" s="179"/>
      <c r="M3471" s="179"/>
      <c r="N3471" s="179"/>
      <c r="O3471" s="179"/>
      <c r="P3471" s="179"/>
      <c r="Q3471" s="179"/>
    </row>
    <row r="3472" spans="2:17" ht="15" customHeight="1" x14ac:dyDescent="0.3">
      <c r="B3472" s="169" t="str">
        <f>IF(Lançamentos!B3478="","",MONTH(Lançamentos!B3478))</f>
        <v/>
      </c>
      <c r="C3472" s="170" t="str">
        <f t="shared" si="55"/>
        <v/>
      </c>
      <c r="D3472" s="179"/>
      <c r="E3472" s="179"/>
      <c r="F3472" s="179"/>
      <c r="G3472" s="179"/>
      <c r="H3472" s="179"/>
      <c r="I3472" s="179"/>
      <c r="J3472" s="179"/>
      <c r="K3472" s="179"/>
      <c r="L3472" s="179"/>
      <c r="M3472" s="179"/>
      <c r="N3472" s="179"/>
      <c r="O3472" s="179"/>
      <c r="P3472" s="179"/>
      <c r="Q3472" s="179"/>
    </row>
    <row r="3473" spans="2:17" ht="15" customHeight="1" x14ac:dyDescent="0.3">
      <c r="B3473" s="169" t="str">
        <f>IF(Lançamentos!B3479="","",MONTH(Lançamentos!B3479))</f>
        <v/>
      </c>
      <c r="C3473" s="170" t="str">
        <f t="shared" si="55"/>
        <v/>
      </c>
      <c r="D3473" s="179"/>
      <c r="E3473" s="179"/>
      <c r="F3473" s="179"/>
      <c r="G3473" s="179"/>
      <c r="H3473" s="179"/>
      <c r="I3473" s="179"/>
      <c r="J3473" s="179"/>
      <c r="K3473" s="179"/>
      <c r="L3473" s="179"/>
      <c r="M3473" s="179"/>
      <c r="N3473" s="179"/>
      <c r="O3473" s="179"/>
      <c r="P3473" s="179"/>
      <c r="Q3473" s="179"/>
    </row>
    <row r="3474" spans="2:17" ht="15" customHeight="1" x14ac:dyDescent="0.3">
      <c r="B3474" s="169" t="str">
        <f>IF(Lançamentos!B3480="","",MONTH(Lançamentos!B3480))</f>
        <v/>
      </c>
      <c r="C3474" s="170" t="str">
        <f t="shared" si="55"/>
        <v/>
      </c>
      <c r="D3474" s="179"/>
      <c r="E3474" s="179"/>
      <c r="F3474" s="179"/>
      <c r="G3474" s="179"/>
      <c r="H3474" s="179"/>
      <c r="I3474" s="179"/>
      <c r="J3474" s="179"/>
      <c r="K3474" s="179"/>
      <c r="L3474" s="179"/>
      <c r="M3474" s="179"/>
      <c r="N3474" s="179"/>
      <c r="O3474" s="179"/>
      <c r="P3474" s="179"/>
      <c r="Q3474" s="179"/>
    </row>
    <row r="3475" spans="2:17" ht="15" customHeight="1" x14ac:dyDescent="0.3">
      <c r="B3475" s="169" t="str">
        <f>IF(Lançamentos!B3481="","",MONTH(Lançamentos!B3481))</f>
        <v/>
      </c>
      <c r="C3475" s="170" t="str">
        <f t="shared" si="55"/>
        <v/>
      </c>
      <c r="D3475" s="179"/>
      <c r="E3475" s="179"/>
      <c r="F3475" s="179"/>
      <c r="G3475" s="179"/>
      <c r="H3475" s="179"/>
      <c r="I3475" s="179"/>
      <c r="J3475" s="179"/>
      <c r="K3475" s="179"/>
      <c r="L3475" s="179"/>
      <c r="M3475" s="179"/>
      <c r="N3475" s="179"/>
      <c r="O3475" s="179"/>
      <c r="P3475" s="179"/>
      <c r="Q3475" s="179"/>
    </row>
    <row r="3476" spans="2:17" ht="15" customHeight="1" x14ac:dyDescent="0.3">
      <c r="B3476" s="169" t="str">
        <f>IF(Lançamentos!B3482="","",MONTH(Lançamentos!B3482))</f>
        <v/>
      </c>
      <c r="C3476" s="170" t="str">
        <f t="shared" si="55"/>
        <v/>
      </c>
      <c r="D3476" s="179"/>
      <c r="E3476" s="179"/>
      <c r="F3476" s="179"/>
      <c r="G3476" s="179"/>
      <c r="H3476" s="179"/>
      <c r="I3476" s="179"/>
      <c r="J3476" s="179"/>
      <c r="K3476" s="179"/>
      <c r="L3476" s="179"/>
      <c r="M3476" s="179"/>
      <c r="N3476" s="179"/>
      <c r="O3476" s="179"/>
      <c r="P3476" s="179"/>
      <c r="Q3476" s="179"/>
    </row>
    <row r="3477" spans="2:17" ht="15" customHeight="1" x14ac:dyDescent="0.3">
      <c r="B3477" s="169" t="str">
        <f>IF(Lançamentos!B3483="","",MONTH(Lançamentos!B3483))</f>
        <v/>
      </c>
      <c r="C3477" s="170" t="str">
        <f t="shared" si="55"/>
        <v/>
      </c>
      <c r="D3477" s="179"/>
      <c r="E3477" s="179"/>
      <c r="F3477" s="179"/>
      <c r="G3477" s="179"/>
      <c r="H3477" s="179"/>
      <c r="I3477" s="179"/>
      <c r="J3477" s="179"/>
      <c r="K3477" s="179"/>
      <c r="L3477" s="179"/>
      <c r="M3477" s="179"/>
      <c r="N3477" s="179"/>
      <c r="O3477" s="179"/>
      <c r="P3477" s="179"/>
      <c r="Q3477" s="179"/>
    </row>
    <row r="3478" spans="2:17" ht="15" customHeight="1" x14ac:dyDescent="0.3">
      <c r="B3478" s="169" t="str">
        <f>IF(Lançamentos!B3484="","",MONTH(Lançamentos!B3484))</f>
        <v/>
      </c>
      <c r="C3478" s="170" t="str">
        <f t="shared" si="55"/>
        <v/>
      </c>
      <c r="D3478" s="179"/>
      <c r="E3478" s="179"/>
      <c r="F3478" s="179"/>
      <c r="G3478" s="179"/>
      <c r="H3478" s="179"/>
      <c r="I3478" s="179"/>
      <c r="J3478" s="179"/>
      <c r="K3478" s="179"/>
      <c r="L3478" s="179"/>
      <c r="M3478" s="179"/>
      <c r="N3478" s="179"/>
      <c r="O3478" s="179"/>
      <c r="P3478" s="179"/>
      <c r="Q3478" s="179"/>
    </row>
    <row r="3479" spans="2:17" ht="15" customHeight="1" x14ac:dyDescent="0.3">
      <c r="B3479" s="169" t="str">
        <f>IF(Lançamentos!B3485="","",MONTH(Lançamentos!B3485))</f>
        <v/>
      </c>
      <c r="C3479" s="170" t="str">
        <f t="shared" si="55"/>
        <v/>
      </c>
      <c r="D3479" s="179"/>
      <c r="E3479" s="179"/>
      <c r="F3479" s="179"/>
      <c r="G3479" s="179"/>
      <c r="H3479" s="179"/>
      <c r="I3479" s="179"/>
      <c r="J3479" s="179"/>
      <c r="K3479" s="179"/>
      <c r="L3479" s="179"/>
      <c r="M3479" s="179"/>
      <c r="N3479" s="179"/>
      <c r="O3479" s="179"/>
      <c r="P3479" s="179"/>
      <c r="Q3479" s="179"/>
    </row>
    <row r="3480" spans="2:17" ht="15" customHeight="1" x14ac:dyDescent="0.3">
      <c r="B3480" s="169" t="str">
        <f>IF(Lançamentos!B3486="","",MONTH(Lançamentos!B3486))</f>
        <v/>
      </c>
      <c r="C3480" s="170" t="str">
        <f t="shared" si="55"/>
        <v/>
      </c>
      <c r="D3480" s="179"/>
      <c r="E3480" s="179"/>
      <c r="F3480" s="179"/>
      <c r="G3480" s="179"/>
      <c r="H3480" s="179"/>
      <c r="I3480" s="179"/>
      <c r="J3480" s="179"/>
      <c r="K3480" s="179"/>
      <c r="L3480" s="179"/>
      <c r="M3480" s="179"/>
      <c r="N3480" s="179"/>
      <c r="O3480" s="179"/>
      <c r="P3480" s="179"/>
      <c r="Q3480" s="179"/>
    </row>
    <row r="3481" spans="2:17" ht="15" customHeight="1" x14ac:dyDescent="0.3">
      <c r="B3481" s="169" t="str">
        <f>IF(Lançamentos!B3487="","",MONTH(Lançamentos!B3487))</f>
        <v/>
      </c>
      <c r="C3481" s="170" t="str">
        <f t="shared" si="55"/>
        <v/>
      </c>
      <c r="D3481" s="179"/>
      <c r="E3481" s="179"/>
      <c r="F3481" s="179"/>
      <c r="G3481" s="179"/>
      <c r="H3481" s="179"/>
      <c r="I3481" s="179"/>
      <c r="J3481" s="179"/>
      <c r="K3481" s="179"/>
      <c r="L3481" s="179"/>
      <c r="M3481" s="179"/>
      <c r="N3481" s="179"/>
      <c r="O3481" s="179"/>
      <c r="P3481" s="179"/>
      <c r="Q3481" s="179"/>
    </row>
    <row r="3482" spans="2:17" ht="15" customHeight="1" x14ac:dyDescent="0.3">
      <c r="B3482" s="169" t="str">
        <f>IF(Lançamentos!B3488="","",MONTH(Lançamentos!B3488))</f>
        <v/>
      </c>
      <c r="C3482" s="170" t="str">
        <f t="shared" si="55"/>
        <v/>
      </c>
      <c r="D3482" s="179"/>
      <c r="E3482" s="179"/>
      <c r="F3482" s="179"/>
      <c r="G3482" s="179"/>
      <c r="H3482" s="179"/>
      <c r="I3482" s="179"/>
      <c r="J3482" s="179"/>
      <c r="K3482" s="179"/>
      <c r="L3482" s="179"/>
      <c r="M3482" s="179"/>
      <c r="N3482" s="179"/>
      <c r="O3482" s="179"/>
      <c r="P3482" s="179"/>
      <c r="Q3482" s="179"/>
    </row>
    <row r="3483" spans="2:17" ht="15" customHeight="1" x14ac:dyDescent="0.3">
      <c r="B3483" s="169" t="str">
        <f>IF(Lançamentos!B3489="","",MONTH(Lançamentos!B3489))</f>
        <v/>
      </c>
      <c r="C3483" s="170" t="str">
        <f t="shared" si="55"/>
        <v/>
      </c>
      <c r="D3483" s="179"/>
      <c r="E3483" s="179"/>
      <c r="F3483" s="179"/>
      <c r="G3483" s="179"/>
      <c r="H3483" s="179"/>
      <c r="I3483" s="179"/>
      <c r="J3483" s="179"/>
      <c r="K3483" s="179"/>
      <c r="L3483" s="179"/>
      <c r="M3483" s="179"/>
      <c r="N3483" s="179"/>
      <c r="O3483" s="179"/>
      <c r="P3483" s="179"/>
      <c r="Q3483" s="179"/>
    </row>
    <row r="3484" spans="2:17" ht="15" customHeight="1" x14ac:dyDescent="0.3">
      <c r="B3484" s="169" t="str">
        <f>IF(Lançamentos!B3490="","",MONTH(Lançamentos!B3490))</f>
        <v/>
      </c>
      <c r="C3484" s="170" t="str">
        <f t="shared" si="55"/>
        <v/>
      </c>
      <c r="D3484" s="179"/>
      <c r="E3484" s="179"/>
      <c r="F3484" s="179"/>
      <c r="G3484" s="179"/>
      <c r="H3484" s="179"/>
      <c r="I3484" s="179"/>
      <c r="J3484" s="179"/>
      <c r="K3484" s="179"/>
      <c r="L3484" s="179"/>
      <c r="M3484" s="179"/>
      <c r="N3484" s="179"/>
      <c r="O3484" s="179"/>
      <c r="P3484" s="179"/>
      <c r="Q3484" s="179"/>
    </row>
    <row r="3485" spans="2:17" ht="15" customHeight="1" x14ac:dyDescent="0.3">
      <c r="B3485" s="169" t="str">
        <f>IF(Lançamentos!B3491="","",MONTH(Lançamentos!B3491))</f>
        <v/>
      </c>
      <c r="C3485" s="170" t="str">
        <f t="shared" si="55"/>
        <v/>
      </c>
      <c r="D3485" s="179"/>
      <c r="E3485" s="179"/>
      <c r="F3485" s="179"/>
      <c r="G3485" s="179"/>
      <c r="H3485" s="179"/>
      <c r="I3485" s="179"/>
      <c r="J3485" s="179"/>
      <c r="K3485" s="179"/>
      <c r="L3485" s="179"/>
      <c r="M3485" s="179"/>
      <c r="N3485" s="179"/>
      <c r="O3485" s="179"/>
      <c r="P3485" s="179"/>
      <c r="Q3485" s="179"/>
    </row>
    <row r="3486" spans="2:17" ht="15" customHeight="1" x14ac:dyDescent="0.3">
      <c r="B3486" s="169" t="str">
        <f>IF(Lançamentos!B3492="","",MONTH(Lançamentos!B3492))</f>
        <v/>
      </c>
      <c r="C3486" s="170" t="str">
        <f t="shared" si="55"/>
        <v/>
      </c>
      <c r="D3486" s="179"/>
      <c r="E3486" s="179"/>
      <c r="F3486" s="179"/>
      <c r="G3486" s="179"/>
      <c r="H3486" s="179"/>
      <c r="I3486" s="179"/>
      <c r="J3486" s="179"/>
      <c r="K3486" s="179"/>
      <c r="L3486" s="179"/>
      <c r="M3486" s="179"/>
      <c r="N3486" s="179"/>
      <c r="O3486" s="179"/>
      <c r="P3486" s="179"/>
      <c r="Q3486" s="179"/>
    </row>
    <row r="3487" spans="2:17" ht="15" customHeight="1" x14ac:dyDescent="0.3">
      <c r="B3487" s="169" t="str">
        <f>IF(Lançamentos!B3493="","",MONTH(Lançamentos!B3493))</f>
        <v/>
      </c>
      <c r="C3487" s="170" t="str">
        <f t="shared" si="55"/>
        <v/>
      </c>
      <c r="D3487" s="179"/>
      <c r="E3487" s="179"/>
      <c r="F3487" s="179"/>
      <c r="G3487" s="179"/>
      <c r="H3487" s="179"/>
      <c r="I3487" s="179"/>
      <c r="J3487" s="179"/>
      <c r="K3487" s="179"/>
      <c r="L3487" s="179"/>
      <c r="M3487" s="179"/>
      <c r="N3487" s="179"/>
      <c r="O3487" s="179"/>
      <c r="P3487" s="179"/>
      <c r="Q3487" s="179"/>
    </row>
    <row r="3488" spans="2:17" ht="15" customHeight="1" x14ac:dyDescent="0.3">
      <c r="B3488" s="169" t="str">
        <f>IF(Lançamentos!B3494="","",MONTH(Lançamentos!B3494))</f>
        <v/>
      </c>
      <c r="C3488" s="170" t="str">
        <f t="shared" si="55"/>
        <v/>
      </c>
      <c r="D3488" s="179"/>
      <c r="E3488" s="179"/>
      <c r="F3488" s="179"/>
      <c r="G3488" s="179"/>
      <c r="H3488" s="179"/>
      <c r="I3488" s="179"/>
      <c r="J3488" s="179"/>
      <c r="K3488" s="179"/>
      <c r="L3488" s="179"/>
      <c r="M3488" s="179"/>
      <c r="N3488" s="179"/>
      <c r="O3488" s="179"/>
      <c r="P3488" s="179"/>
      <c r="Q3488" s="179"/>
    </row>
    <row r="3489" spans="2:17" ht="15" customHeight="1" x14ac:dyDescent="0.3">
      <c r="B3489" s="169" t="str">
        <f>IF(Lançamentos!B3495="","",MONTH(Lançamentos!B3495))</f>
        <v/>
      </c>
      <c r="C3489" s="170" t="str">
        <f t="shared" si="55"/>
        <v/>
      </c>
      <c r="D3489" s="179"/>
      <c r="E3489" s="179"/>
      <c r="F3489" s="179"/>
      <c r="G3489" s="179"/>
      <c r="H3489" s="179"/>
      <c r="I3489" s="179"/>
      <c r="J3489" s="179"/>
      <c r="K3489" s="179"/>
      <c r="L3489" s="179"/>
      <c r="M3489" s="179"/>
      <c r="N3489" s="179"/>
      <c r="O3489" s="179"/>
      <c r="P3489" s="179"/>
      <c r="Q3489" s="179"/>
    </row>
    <row r="3490" spans="2:17" ht="15" customHeight="1" x14ac:dyDescent="0.3">
      <c r="B3490" s="169" t="str">
        <f>IF(Lançamentos!B3496="","",MONTH(Lançamentos!B3496))</f>
        <v/>
      </c>
      <c r="C3490" s="170" t="str">
        <f t="shared" si="55"/>
        <v/>
      </c>
      <c r="D3490" s="179"/>
      <c r="E3490" s="179"/>
      <c r="F3490" s="179"/>
      <c r="G3490" s="179"/>
      <c r="H3490" s="179"/>
      <c r="I3490" s="179"/>
      <c r="J3490" s="179"/>
      <c r="K3490" s="179"/>
      <c r="L3490" s="179"/>
      <c r="M3490" s="179"/>
      <c r="N3490" s="179"/>
      <c r="O3490" s="179"/>
      <c r="P3490" s="179"/>
      <c r="Q3490" s="179"/>
    </row>
    <row r="3491" spans="2:17" ht="15" customHeight="1" x14ac:dyDescent="0.3">
      <c r="B3491" s="169" t="str">
        <f>IF(Lançamentos!B3497="","",MONTH(Lançamentos!B3497))</f>
        <v/>
      </c>
      <c r="C3491" s="170" t="str">
        <f t="shared" si="55"/>
        <v/>
      </c>
      <c r="D3491" s="179"/>
      <c r="E3491" s="179"/>
      <c r="F3491" s="179"/>
      <c r="G3491" s="179"/>
      <c r="H3491" s="179"/>
      <c r="I3491" s="179"/>
      <c r="J3491" s="179"/>
      <c r="K3491" s="179"/>
      <c r="L3491" s="179"/>
      <c r="M3491" s="179"/>
      <c r="N3491" s="179"/>
      <c r="O3491" s="179"/>
      <c r="P3491" s="179"/>
      <c r="Q3491" s="179"/>
    </row>
    <row r="3492" spans="2:17" ht="15" customHeight="1" x14ac:dyDescent="0.3">
      <c r="B3492" s="169" t="str">
        <f>IF(Lançamentos!B3498="","",MONTH(Lançamentos!B3498))</f>
        <v/>
      </c>
      <c r="C3492" s="170" t="str">
        <f t="shared" si="55"/>
        <v/>
      </c>
      <c r="D3492" s="179"/>
      <c r="E3492" s="179"/>
      <c r="F3492" s="179"/>
      <c r="G3492" s="179"/>
      <c r="H3492" s="179"/>
      <c r="I3492" s="179"/>
      <c r="J3492" s="179"/>
      <c r="K3492" s="179"/>
      <c r="L3492" s="179"/>
      <c r="M3492" s="179"/>
      <c r="N3492" s="179"/>
      <c r="O3492" s="179"/>
      <c r="P3492" s="179"/>
      <c r="Q3492" s="179"/>
    </row>
    <row r="3493" spans="2:17" ht="15" customHeight="1" x14ac:dyDescent="0.3">
      <c r="B3493" s="169" t="str">
        <f>IF(Lançamentos!B3499="","",MONTH(Lançamentos!B3499))</f>
        <v/>
      </c>
      <c r="C3493" s="170" t="str">
        <f t="shared" si="55"/>
        <v/>
      </c>
      <c r="D3493" s="179"/>
      <c r="E3493" s="179"/>
      <c r="F3493" s="179"/>
      <c r="G3493" s="179"/>
      <c r="H3493" s="179"/>
      <c r="I3493" s="179"/>
      <c r="J3493" s="179"/>
      <c r="K3493" s="179"/>
      <c r="L3493" s="179"/>
      <c r="M3493" s="179"/>
      <c r="N3493" s="179"/>
      <c r="O3493" s="179"/>
      <c r="P3493" s="179"/>
      <c r="Q3493" s="179"/>
    </row>
    <row r="3494" spans="2:17" ht="15" customHeight="1" x14ac:dyDescent="0.3">
      <c r="B3494" s="169" t="str">
        <f>IF(Lançamentos!B3500="","",MONTH(Lançamentos!B3500))</f>
        <v/>
      </c>
      <c r="C3494" s="170" t="str">
        <f t="shared" si="55"/>
        <v/>
      </c>
      <c r="D3494" s="179"/>
      <c r="E3494" s="179"/>
      <c r="F3494" s="179"/>
      <c r="G3494" s="179"/>
      <c r="H3494" s="179"/>
      <c r="I3494" s="179"/>
      <c r="J3494" s="179"/>
      <c r="K3494" s="179"/>
      <c r="L3494" s="179"/>
      <c r="M3494" s="179"/>
      <c r="N3494" s="179"/>
      <c r="O3494" s="179"/>
      <c r="P3494" s="179"/>
      <c r="Q3494" s="179"/>
    </row>
    <row r="3495" spans="2:17" ht="15" customHeight="1" x14ac:dyDescent="0.3">
      <c r="B3495" s="169" t="str">
        <f>IF(Lançamentos!B3501="","",MONTH(Lançamentos!B3501))</f>
        <v/>
      </c>
      <c r="C3495" s="170" t="str">
        <f t="shared" si="55"/>
        <v/>
      </c>
      <c r="D3495" s="179"/>
      <c r="E3495" s="179"/>
      <c r="F3495" s="179"/>
      <c r="G3495" s="179"/>
      <c r="H3495" s="179"/>
      <c r="I3495" s="179"/>
      <c r="J3495" s="179"/>
      <c r="K3495" s="179"/>
      <c r="L3495" s="179"/>
      <c r="M3495" s="179"/>
      <c r="N3495" s="179"/>
      <c r="O3495" s="179"/>
      <c r="P3495" s="179"/>
      <c r="Q3495" s="179"/>
    </row>
    <row r="3496" spans="2:17" ht="15" customHeight="1" x14ac:dyDescent="0.3">
      <c r="B3496" s="169" t="str">
        <f>IF(Lançamentos!B3502="","",MONTH(Lançamentos!B3502))</f>
        <v/>
      </c>
      <c r="C3496" s="170" t="str">
        <f t="shared" si="55"/>
        <v/>
      </c>
      <c r="D3496" s="179"/>
      <c r="E3496" s="179"/>
      <c r="F3496" s="179"/>
      <c r="G3496" s="179"/>
      <c r="H3496" s="179"/>
      <c r="I3496" s="179"/>
      <c r="J3496" s="179"/>
      <c r="K3496" s="179"/>
      <c r="L3496" s="179"/>
      <c r="M3496" s="179"/>
      <c r="N3496" s="179"/>
      <c r="O3496" s="179"/>
      <c r="P3496" s="179"/>
      <c r="Q3496" s="179"/>
    </row>
    <row r="3497" spans="2:17" ht="15" customHeight="1" x14ac:dyDescent="0.3">
      <c r="B3497" s="169" t="str">
        <f>IF(Lançamentos!B3503="","",MONTH(Lançamentos!B3503))</f>
        <v/>
      </c>
      <c r="C3497" s="170" t="str">
        <f t="shared" si="55"/>
        <v/>
      </c>
      <c r="D3497" s="179"/>
      <c r="E3497" s="179"/>
      <c r="F3497" s="179"/>
      <c r="G3497" s="179"/>
      <c r="H3497" s="179"/>
      <c r="I3497" s="179"/>
      <c r="J3497" s="179"/>
      <c r="K3497" s="179"/>
      <c r="L3497" s="179"/>
      <c r="M3497" s="179"/>
      <c r="N3497" s="179"/>
      <c r="O3497" s="179"/>
      <c r="P3497" s="179"/>
      <c r="Q3497" s="179"/>
    </row>
    <row r="3498" spans="2:17" ht="15" customHeight="1" x14ac:dyDescent="0.3">
      <c r="B3498" s="169" t="str">
        <f>IF(Lançamentos!B3504="","",MONTH(Lançamentos!B3504))</f>
        <v/>
      </c>
      <c r="C3498" s="170" t="str">
        <f t="shared" si="55"/>
        <v/>
      </c>
      <c r="D3498" s="179"/>
      <c r="E3498" s="179"/>
      <c r="F3498" s="179"/>
      <c r="G3498" s="179"/>
      <c r="H3498" s="179"/>
      <c r="I3498" s="179"/>
      <c r="J3498" s="179"/>
      <c r="K3498" s="179"/>
      <c r="L3498" s="179"/>
      <c r="M3498" s="179"/>
      <c r="N3498" s="179"/>
      <c r="O3498" s="179"/>
      <c r="P3498" s="179"/>
      <c r="Q3498" s="179"/>
    </row>
    <row r="3499" spans="2:17" ht="15" customHeight="1" x14ac:dyDescent="0.3">
      <c r="B3499" s="169" t="str">
        <f>IF(Lançamentos!B3505="","",MONTH(Lançamentos!B3505))</f>
        <v/>
      </c>
      <c r="C3499" s="170" t="str">
        <f t="shared" si="55"/>
        <v/>
      </c>
      <c r="D3499" s="179"/>
      <c r="E3499" s="179"/>
      <c r="F3499" s="179"/>
      <c r="G3499" s="179"/>
      <c r="H3499" s="179"/>
      <c r="I3499" s="179"/>
      <c r="J3499" s="179"/>
      <c r="K3499" s="179"/>
      <c r="L3499" s="179"/>
      <c r="M3499" s="179"/>
      <c r="N3499" s="179"/>
      <c r="O3499" s="179"/>
      <c r="P3499" s="179"/>
      <c r="Q3499" s="179"/>
    </row>
    <row r="3500" spans="2:17" ht="15" customHeight="1" x14ac:dyDescent="0.3">
      <c r="B3500" s="169" t="str">
        <f>IF(Lançamentos!B3506="","",MONTH(Lançamentos!B3506))</f>
        <v/>
      </c>
      <c r="C3500" s="170" t="str">
        <f t="shared" si="55"/>
        <v/>
      </c>
      <c r="D3500" s="179"/>
      <c r="E3500" s="179"/>
      <c r="F3500" s="179"/>
      <c r="G3500" s="179"/>
      <c r="H3500" s="179"/>
      <c r="I3500" s="179"/>
      <c r="J3500" s="179"/>
      <c r="K3500" s="179"/>
      <c r="L3500" s="179"/>
      <c r="M3500" s="179"/>
      <c r="N3500" s="179"/>
      <c r="O3500" s="179"/>
      <c r="P3500" s="179"/>
      <c r="Q3500" s="179"/>
    </row>
    <row r="3501" spans="2:17" ht="15" customHeight="1" x14ac:dyDescent="0.3">
      <c r="B3501" s="169" t="str">
        <f>IF(Lançamentos!B3507="","",MONTH(Lançamentos!B3507))</f>
        <v/>
      </c>
      <c r="C3501" s="170" t="str">
        <f t="shared" si="55"/>
        <v/>
      </c>
      <c r="D3501" s="179"/>
      <c r="E3501" s="179"/>
      <c r="F3501" s="179"/>
      <c r="G3501" s="179"/>
      <c r="H3501" s="179"/>
      <c r="I3501" s="179"/>
      <c r="J3501" s="179"/>
      <c r="K3501" s="179"/>
      <c r="L3501" s="179"/>
      <c r="M3501" s="179"/>
      <c r="N3501" s="179"/>
      <c r="O3501" s="179"/>
      <c r="P3501" s="179"/>
      <c r="Q3501" s="179"/>
    </row>
    <row r="3502" spans="2:17" ht="15" customHeight="1" x14ac:dyDescent="0.3">
      <c r="B3502" s="169" t="str">
        <f>IF(Lançamentos!B3508="","",MONTH(Lançamentos!B3508))</f>
        <v/>
      </c>
      <c r="C3502" s="170" t="str">
        <f t="shared" si="55"/>
        <v/>
      </c>
      <c r="D3502" s="179"/>
      <c r="E3502" s="179"/>
      <c r="F3502" s="179"/>
      <c r="G3502" s="179"/>
      <c r="H3502" s="179"/>
      <c r="I3502" s="179"/>
      <c r="J3502" s="179"/>
      <c r="K3502" s="179"/>
      <c r="L3502" s="179"/>
      <c r="M3502" s="179"/>
      <c r="N3502" s="179"/>
      <c r="O3502" s="179"/>
      <c r="P3502" s="179"/>
      <c r="Q3502" s="179"/>
    </row>
    <row r="3503" spans="2:17" ht="15" customHeight="1" x14ac:dyDescent="0.3">
      <c r="B3503" s="169" t="str">
        <f>IF(Lançamentos!B3509="","",MONTH(Lançamentos!B3509))</f>
        <v/>
      </c>
      <c r="C3503" s="170" t="str">
        <f t="shared" si="55"/>
        <v/>
      </c>
      <c r="D3503" s="179"/>
      <c r="E3503" s="179"/>
      <c r="F3503" s="179"/>
      <c r="G3503" s="179"/>
      <c r="H3503" s="179"/>
      <c r="I3503" s="179"/>
      <c r="J3503" s="179"/>
      <c r="K3503" s="179"/>
      <c r="L3503" s="179"/>
      <c r="M3503" s="179"/>
      <c r="N3503" s="179"/>
      <c r="O3503" s="179"/>
      <c r="P3503" s="179"/>
      <c r="Q3503" s="179"/>
    </row>
    <row r="3504" spans="2:17" ht="15" customHeight="1" x14ac:dyDescent="0.3">
      <c r="B3504" s="169" t="str">
        <f>IF(Lançamentos!B3510="","",MONTH(Lançamentos!B3510))</f>
        <v/>
      </c>
      <c r="C3504" s="170" t="str">
        <f t="shared" si="55"/>
        <v/>
      </c>
      <c r="D3504" s="179"/>
      <c r="E3504" s="179"/>
      <c r="F3504" s="179"/>
      <c r="G3504" s="179"/>
      <c r="H3504" s="179"/>
      <c r="I3504" s="179"/>
      <c r="J3504" s="179"/>
      <c r="K3504" s="179"/>
      <c r="L3504" s="179"/>
      <c r="M3504" s="179"/>
      <c r="N3504" s="179"/>
      <c r="O3504" s="179"/>
      <c r="P3504" s="179"/>
      <c r="Q3504" s="179"/>
    </row>
    <row r="3505" spans="2:17" ht="15" customHeight="1" x14ac:dyDescent="0.3">
      <c r="B3505" s="169" t="str">
        <f>IF(Lançamentos!B3511="","",MONTH(Lançamentos!B3511))</f>
        <v/>
      </c>
      <c r="C3505" s="170" t="str">
        <f t="shared" si="55"/>
        <v/>
      </c>
      <c r="D3505" s="179"/>
      <c r="E3505" s="179"/>
      <c r="F3505" s="179"/>
      <c r="G3505" s="179"/>
      <c r="H3505" s="179"/>
      <c r="I3505" s="179"/>
      <c r="J3505" s="179"/>
      <c r="K3505" s="179"/>
      <c r="L3505" s="179"/>
      <c r="M3505" s="179"/>
      <c r="N3505" s="179"/>
      <c r="O3505" s="179"/>
      <c r="P3505" s="179"/>
      <c r="Q3505" s="179"/>
    </row>
    <row r="3506" spans="2:17" ht="15" customHeight="1" x14ac:dyDescent="0.3">
      <c r="B3506" s="169" t="str">
        <f>IF(Lançamentos!B3512="","",MONTH(Lançamentos!B3512))</f>
        <v/>
      </c>
      <c r="C3506" s="170" t="str">
        <f t="shared" si="55"/>
        <v/>
      </c>
      <c r="D3506" s="179"/>
      <c r="E3506" s="179"/>
      <c r="F3506" s="179"/>
      <c r="G3506" s="179"/>
      <c r="H3506" s="179"/>
      <c r="I3506" s="179"/>
      <c r="J3506" s="179"/>
      <c r="K3506" s="179"/>
      <c r="L3506" s="179"/>
      <c r="M3506" s="179"/>
      <c r="N3506" s="179"/>
      <c r="O3506" s="179"/>
      <c r="P3506" s="179"/>
      <c r="Q3506" s="179"/>
    </row>
    <row r="3507" spans="2:17" ht="15" customHeight="1" x14ac:dyDescent="0.3">
      <c r="B3507" s="169" t="str">
        <f>IF(Lançamentos!B3513="","",MONTH(Lançamentos!B3513))</f>
        <v/>
      </c>
      <c r="C3507" s="170" t="str">
        <f t="shared" si="55"/>
        <v/>
      </c>
      <c r="D3507" s="179"/>
      <c r="E3507" s="179"/>
      <c r="F3507" s="179"/>
      <c r="G3507" s="179"/>
      <c r="H3507" s="179"/>
      <c r="I3507" s="179"/>
      <c r="J3507" s="179"/>
      <c r="K3507" s="179"/>
      <c r="L3507" s="179"/>
      <c r="M3507" s="179"/>
      <c r="N3507" s="179"/>
      <c r="O3507" s="179"/>
      <c r="P3507" s="179"/>
      <c r="Q3507" s="179"/>
    </row>
    <row r="3508" spans="2:17" ht="15" customHeight="1" x14ac:dyDescent="0.3">
      <c r="B3508" s="169" t="str">
        <f>IF(Lançamentos!B3514="","",MONTH(Lançamentos!B3514))</f>
        <v/>
      </c>
      <c r="C3508" s="170" t="str">
        <f t="shared" si="55"/>
        <v/>
      </c>
      <c r="D3508" s="179"/>
      <c r="E3508" s="179"/>
      <c r="F3508" s="179"/>
      <c r="G3508" s="179"/>
      <c r="H3508" s="179"/>
      <c r="I3508" s="179"/>
      <c r="J3508" s="179"/>
      <c r="K3508" s="179"/>
      <c r="L3508" s="179"/>
      <c r="M3508" s="179"/>
      <c r="N3508" s="179"/>
      <c r="O3508" s="179"/>
      <c r="P3508" s="179"/>
      <c r="Q3508" s="179"/>
    </row>
    <row r="3509" spans="2:17" ht="15" customHeight="1" x14ac:dyDescent="0.3">
      <c r="B3509" s="169" t="str">
        <f>IF(Lançamentos!B3515="","",MONTH(Lançamentos!B3515))</f>
        <v/>
      </c>
      <c r="C3509" s="170" t="str">
        <f t="shared" si="55"/>
        <v/>
      </c>
      <c r="D3509" s="179"/>
      <c r="E3509" s="179"/>
      <c r="F3509" s="179"/>
      <c r="G3509" s="179"/>
      <c r="H3509" s="179"/>
      <c r="I3509" s="179"/>
      <c r="J3509" s="179"/>
      <c r="K3509" s="179"/>
      <c r="L3509" s="179"/>
      <c r="M3509" s="179"/>
      <c r="N3509" s="179"/>
      <c r="O3509" s="179"/>
      <c r="P3509" s="179"/>
      <c r="Q3509" s="179"/>
    </row>
    <row r="3510" spans="2:17" ht="15" customHeight="1" x14ac:dyDescent="0.3">
      <c r="B3510" s="169" t="str">
        <f>IF(Lançamentos!B3516="","",MONTH(Lançamentos!B3516))</f>
        <v/>
      </c>
      <c r="C3510" s="170" t="str">
        <f t="shared" si="55"/>
        <v/>
      </c>
      <c r="D3510" s="179"/>
      <c r="E3510" s="179"/>
      <c r="F3510" s="179"/>
      <c r="G3510" s="179"/>
      <c r="H3510" s="179"/>
      <c r="I3510" s="179"/>
      <c r="J3510" s="179"/>
      <c r="K3510" s="179"/>
      <c r="L3510" s="179"/>
      <c r="M3510" s="179"/>
      <c r="N3510" s="179"/>
      <c r="O3510" s="179"/>
      <c r="P3510" s="179"/>
      <c r="Q3510" s="179"/>
    </row>
    <row r="3511" spans="2:17" ht="15" customHeight="1" x14ac:dyDescent="0.3">
      <c r="B3511" s="169" t="str">
        <f>IF(Lançamentos!B3517="","",MONTH(Lançamentos!B3517))</f>
        <v/>
      </c>
      <c r="C3511" s="170" t="str">
        <f t="shared" si="55"/>
        <v/>
      </c>
      <c r="D3511" s="179"/>
      <c r="E3511" s="179"/>
      <c r="F3511" s="179"/>
      <c r="G3511" s="179"/>
      <c r="H3511" s="179"/>
      <c r="I3511" s="179"/>
      <c r="J3511" s="179"/>
      <c r="K3511" s="179"/>
      <c r="L3511" s="179"/>
      <c r="M3511" s="179"/>
      <c r="N3511" s="179"/>
      <c r="O3511" s="179"/>
      <c r="P3511" s="179"/>
      <c r="Q3511" s="179"/>
    </row>
    <row r="3512" spans="2:17" ht="15" customHeight="1" x14ac:dyDescent="0.3">
      <c r="B3512" s="169" t="str">
        <f>IF(Lançamentos!B3518="","",MONTH(Lançamentos!B3518))</f>
        <v/>
      </c>
      <c r="C3512" s="170" t="str">
        <f t="shared" si="55"/>
        <v/>
      </c>
      <c r="D3512" s="179"/>
      <c r="E3512" s="179"/>
      <c r="F3512" s="179"/>
      <c r="G3512" s="179"/>
      <c r="H3512" s="179"/>
      <c r="I3512" s="179"/>
      <c r="J3512" s="179"/>
      <c r="K3512" s="179"/>
      <c r="L3512" s="179"/>
      <c r="M3512" s="179"/>
      <c r="N3512" s="179"/>
      <c r="O3512" s="179"/>
      <c r="P3512" s="179"/>
      <c r="Q3512" s="179"/>
    </row>
    <row r="3513" spans="2:17" ht="15" customHeight="1" x14ac:dyDescent="0.3">
      <c r="B3513" s="169" t="str">
        <f>IF(Lançamentos!B3519="","",MONTH(Lançamentos!B3519))</f>
        <v/>
      </c>
      <c r="C3513" s="170" t="str">
        <f t="shared" si="55"/>
        <v/>
      </c>
      <c r="D3513" s="179"/>
      <c r="E3513" s="179"/>
      <c r="F3513" s="179"/>
      <c r="G3513" s="179"/>
      <c r="H3513" s="179"/>
      <c r="I3513" s="179"/>
      <c r="J3513" s="179"/>
      <c r="K3513" s="179"/>
      <c r="L3513" s="179"/>
      <c r="M3513" s="179"/>
      <c r="N3513" s="179"/>
      <c r="O3513" s="179"/>
      <c r="P3513" s="179"/>
      <c r="Q3513" s="179"/>
    </row>
    <row r="3514" spans="2:17" ht="15" customHeight="1" x14ac:dyDescent="0.3">
      <c r="B3514" s="169" t="str">
        <f>IF(Lançamentos!B3520="","",MONTH(Lançamentos!B3520))</f>
        <v/>
      </c>
      <c r="C3514" s="170" t="str">
        <f t="shared" si="55"/>
        <v/>
      </c>
      <c r="D3514" s="179"/>
      <c r="E3514" s="179"/>
      <c r="F3514" s="179"/>
      <c r="G3514" s="179"/>
      <c r="H3514" s="179"/>
      <c r="I3514" s="179"/>
      <c r="J3514" s="179"/>
      <c r="K3514" s="179"/>
      <c r="L3514" s="179"/>
      <c r="M3514" s="179"/>
      <c r="N3514" s="179"/>
      <c r="O3514" s="179"/>
      <c r="P3514" s="179"/>
      <c r="Q3514" s="179"/>
    </row>
    <row r="3515" spans="2:17" ht="15" customHeight="1" x14ac:dyDescent="0.3">
      <c r="B3515" s="169" t="str">
        <f>IF(Lançamentos!B3521="","",MONTH(Lançamentos!B3521))</f>
        <v/>
      </c>
      <c r="C3515" s="170" t="str">
        <f t="shared" si="55"/>
        <v/>
      </c>
      <c r="D3515" s="179"/>
      <c r="E3515" s="179"/>
      <c r="F3515" s="179"/>
      <c r="G3515" s="179"/>
      <c r="H3515" s="179"/>
      <c r="I3515" s="179"/>
      <c r="J3515" s="179"/>
      <c r="K3515" s="179"/>
      <c r="L3515" s="179"/>
      <c r="M3515" s="179"/>
      <c r="N3515" s="179"/>
      <c r="O3515" s="179"/>
      <c r="P3515" s="179"/>
      <c r="Q3515" s="179"/>
    </row>
    <row r="3516" spans="2:17" ht="15" customHeight="1" x14ac:dyDescent="0.3">
      <c r="B3516" s="169" t="str">
        <f>IF(Lançamentos!B3522="","",MONTH(Lançamentos!B3522))</f>
        <v/>
      </c>
      <c r="C3516" s="170" t="str">
        <f t="shared" si="55"/>
        <v/>
      </c>
      <c r="D3516" s="179"/>
      <c r="E3516" s="179"/>
      <c r="F3516" s="179"/>
      <c r="G3516" s="179"/>
      <c r="H3516" s="179"/>
      <c r="I3516" s="179"/>
      <c r="J3516" s="179"/>
      <c r="K3516" s="179"/>
      <c r="L3516" s="179"/>
      <c r="M3516" s="179"/>
      <c r="N3516" s="179"/>
      <c r="O3516" s="179"/>
      <c r="P3516" s="179"/>
      <c r="Q3516" s="179"/>
    </row>
    <row r="3517" spans="2:17" ht="15" customHeight="1" x14ac:dyDescent="0.3">
      <c r="B3517" s="169" t="str">
        <f>IF(Lançamentos!B3523="","",MONTH(Lançamentos!B3523))</f>
        <v/>
      </c>
      <c r="C3517" s="170" t="str">
        <f t="shared" si="55"/>
        <v/>
      </c>
      <c r="D3517" s="179"/>
      <c r="E3517" s="179"/>
      <c r="F3517" s="179"/>
      <c r="G3517" s="179"/>
      <c r="H3517" s="179"/>
      <c r="I3517" s="179"/>
      <c r="J3517" s="179"/>
      <c r="K3517" s="179"/>
      <c r="L3517" s="179"/>
      <c r="M3517" s="179"/>
      <c r="N3517" s="179"/>
      <c r="O3517" s="179"/>
      <c r="P3517" s="179"/>
      <c r="Q3517" s="179"/>
    </row>
    <row r="3518" spans="2:17" ht="15" customHeight="1" x14ac:dyDescent="0.3">
      <c r="B3518" s="169" t="str">
        <f>IF(Lançamentos!B3524="","",MONTH(Lançamentos!B3524))</f>
        <v/>
      </c>
      <c r="C3518" s="170" t="str">
        <f t="shared" si="55"/>
        <v/>
      </c>
      <c r="D3518" s="179"/>
      <c r="E3518" s="179"/>
      <c r="F3518" s="179"/>
      <c r="G3518" s="179"/>
      <c r="H3518" s="179"/>
      <c r="I3518" s="179"/>
      <c r="J3518" s="179"/>
      <c r="K3518" s="179"/>
      <c r="L3518" s="179"/>
      <c r="M3518" s="179"/>
      <c r="N3518" s="179"/>
      <c r="O3518" s="179"/>
      <c r="P3518" s="179"/>
      <c r="Q3518" s="179"/>
    </row>
    <row r="3519" spans="2:17" ht="15" customHeight="1" x14ac:dyDescent="0.3">
      <c r="B3519" s="169" t="str">
        <f>IF(Lançamentos!B3525="","",MONTH(Lançamentos!B3525))</f>
        <v/>
      </c>
      <c r="C3519" s="170" t="str">
        <f t="shared" si="55"/>
        <v/>
      </c>
      <c r="D3519" s="179"/>
      <c r="E3519" s="179"/>
      <c r="F3519" s="179"/>
      <c r="G3519" s="179"/>
      <c r="H3519" s="179"/>
      <c r="I3519" s="179"/>
      <c r="J3519" s="179"/>
      <c r="K3519" s="179"/>
      <c r="L3519" s="179"/>
      <c r="M3519" s="179"/>
      <c r="N3519" s="179"/>
      <c r="O3519" s="179"/>
      <c r="P3519" s="179"/>
      <c r="Q3519" s="179"/>
    </row>
    <row r="3520" spans="2:17" ht="15" customHeight="1" x14ac:dyDescent="0.3">
      <c r="B3520" s="169" t="str">
        <f>IF(Lançamentos!B3526="","",MONTH(Lançamentos!B3526))</f>
        <v/>
      </c>
      <c r="C3520" s="170" t="str">
        <f t="shared" si="55"/>
        <v/>
      </c>
      <c r="D3520" s="179"/>
      <c r="E3520" s="179"/>
      <c r="F3520" s="179"/>
      <c r="G3520" s="179"/>
      <c r="H3520" s="179"/>
      <c r="I3520" s="179"/>
      <c r="J3520" s="179"/>
      <c r="K3520" s="179"/>
      <c r="L3520" s="179"/>
      <c r="M3520" s="179"/>
      <c r="N3520" s="179"/>
      <c r="O3520" s="179"/>
      <c r="P3520" s="179"/>
      <c r="Q3520" s="179"/>
    </row>
    <row r="3521" spans="2:17" ht="15" customHeight="1" x14ac:dyDescent="0.3">
      <c r="B3521" s="169" t="str">
        <f>IF(Lançamentos!B3527="","",MONTH(Lançamentos!B3527))</f>
        <v/>
      </c>
      <c r="C3521" s="170" t="str">
        <f t="shared" si="55"/>
        <v/>
      </c>
      <c r="D3521" s="179"/>
      <c r="E3521" s="179"/>
      <c r="F3521" s="179"/>
      <c r="G3521" s="179"/>
      <c r="H3521" s="179"/>
      <c r="I3521" s="179"/>
      <c r="J3521" s="179"/>
      <c r="K3521" s="179"/>
      <c r="L3521" s="179"/>
      <c r="M3521" s="179"/>
      <c r="N3521" s="179"/>
      <c r="O3521" s="179"/>
      <c r="P3521" s="179"/>
      <c r="Q3521" s="179"/>
    </row>
    <row r="3522" spans="2:17" ht="15" customHeight="1" x14ac:dyDescent="0.3">
      <c r="B3522" s="169" t="str">
        <f>IF(Lançamentos!B3528="","",MONTH(Lançamentos!B3528))</f>
        <v/>
      </c>
      <c r="C3522" s="170" t="str">
        <f t="shared" si="55"/>
        <v/>
      </c>
      <c r="D3522" s="179"/>
      <c r="E3522" s="179"/>
      <c r="F3522" s="179"/>
      <c r="G3522" s="179"/>
      <c r="H3522" s="179"/>
      <c r="I3522" s="179"/>
      <c r="J3522" s="179"/>
      <c r="K3522" s="179"/>
      <c r="L3522" s="179"/>
      <c r="M3522" s="179"/>
      <c r="N3522" s="179"/>
      <c r="O3522" s="179"/>
      <c r="P3522" s="179"/>
      <c r="Q3522" s="179"/>
    </row>
    <row r="3523" spans="2:17" ht="15" customHeight="1" x14ac:dyDescent="0.3">
      <c r="B3523" s="169" t="str">
        <f>IF(Lançamentos!B3529="","",MONTH(Lançamentos!B3529))</f>
        <v/>
      </c>
      <c r="C3523" s="170" t="str">
        <f t="shared" si="55"/>
        <v/>
      </c>
      <c r="D3523" s="179"/>
      <c r="E3523" s="179"/>
      <c r="F3523" s="179"/>
      <c r="G3523" s="179"/>
      <c r="H3523" s="179"/>
      <c r="I3523" s="179"/>
      <c r="J3523" s="179"/>
      <c r="K3523" s="179"/>
      <c r="L3523" s="179"/>
      <c r="M3523" s="179"/>
      <c r="N3523" s="179"/>
      <c r="O3523" s="179"/>
      <c r="P3523" s="179"/>
      <c r="Q3523" s="179"/>
    </row>
    <row r="3524" spans="2:17" ht="15" customHeight="1" x14ac:dyDescent="0.3">
      <c r="B3524" s="169" t="str">
        <f>IF(Lançamentos!B3530="","",MONTH(Lançamentos!B3530))</f>
        <v/>
      </c>
      <c r="C3524" s="170" t="str">
        <f t="shared" si="55"/>
        <v/>
      </c>
      <c r="D3524" s="179"/>
      <c r="E3524" s="179"/>
      <c r="F3524" s="179"/>
      <c r="G3524" s="179"/>
      <c r="H3524" s="179"/>
      <c r="I3524" s="179"/>
      <c r="J3524" s="179"/>
      <c r="K3524" s="179"/>
      <c r="L3524" s="179"/>
      <c r="M3524" s="179"/>
      <c r="N3524" s="179"/>
      <c r="O3524" s="179"/>
      <c r="P3524" s="179"/>
      <c r="Q3524" s="179"/>
    </row>
    <row r="3525" spans="2:17" ht="15" customHeight="1" x14ac:dyDescent="0.3">
      <c r="B3525" s="169" t="str">
        <f>IF(Lançamentos!B3531="","",MONTH(Lançamentos!B3531))</f>
        <v/>
      </c>
      <c r="C3525" s="170" t="str">
        <f t="shared" ref="C3525:C3588" si="56">IFERROR(INDEX($A$4:$A$14,B3525),"")</f>
        <v/>
      </c>
      <c r="D3525" s="179"/>
      <c r="E3525" s="179"/>
      <c r="F3525" s="179"/>
      <c r="G3525" s="179"/>
      <c r="H3525" s="179"/>
      <c r="I3525" s="179"/>
      <c r="J3525" s="179"/>
      <c r="K3525" s="179"/>
      <c r="L3525" s="179"/>
      <c r="M3525" s="179"/>
      <c r="N3525" s="179"/>
      <c r="O3525" s="179"/>
      <c r="P3525" s="179"/>
      <c r="Q3525" s="179"/>
    </row>
    <row r="3526" spans="2:17" ht="15" customHeight="1" x14ac:dyDescent="0.3">
      <c r="B3526" s="169" t="str">
        <f>IF(Lançamentos!B3532="","",MONTH(Lançamentos!B3532))</f>
        <v/>
      </c>
      <c r="C3526" s="170" t="str">
        <f t="shared" si="56"/>
        <v/>
      </c>
      <c r="D3526" s="179"/>
      <c r="E3526" s="179"/>
      <c r="F3526" s="179"/>
      <c r="G3526" s="179"/>
      <c r="H3526" s="179"/>
      <c r="I3526" s="179"/>
      <c r="J3526" s="179"/>
      <c r="K3526" s="179"/>
      <c r="L3526" s="179"/>
      <c r="M3526" s="179"/>
      <c r="N3526" s="179"/>
      <c r="O3526" s="179"/>
      <c r="P3526" s="179"/>
      <c r="Q3526" s="179"/>
    </row>
    <row r="3527" spans="2:17" ht="15" customHeight="1" x14ac:dyDescent="0.3">
      <c r="B3527" s="169" t="str">
        <f>IF(Lançamentos!B3533="","",MONTH(Lançamentos!B3533))</f>
        <v/>
      </c>
      <c r="C3527" s="170" t="str">
        <f t="shared" si="56"/>
        <v/>
      </c>
      <c r="D3527" s="179"/>
      <c r="E3527" s="179"/>
      <c r="F3527" s="179"/>
      <c r="G3527" s="179"/>
      <c r="H3527" s="179"/>
      <c r="I3527" s="179"/>
      <c r="J3527" s="179"/>
      <c r="K3527" s="179"/>
      <c r="L3527" s="179"/>
      <c r="M3527" s="179"/>
      <c r="N3527" s="179"/>
      <c r="O3527" s="179"/>
      <c r="P3527" s="179"/>
      <c r="Q3527" s="179"/>
    </row>
    <row r="3528" spans="2:17" ht="15" customHeight="1" x14ac:dyDescent="0.3">
      <c r="B3528" s="169" t="str">
        <f>IF(Lançamentos!B3534="","",MONTH(Lançamentos!B3534))</f>
        <v/>
      </c>
      <c r="C3528" s="170" t="str">
        <f t="shared" si="56"/>
        <v/>
      </c>
      <c r="D3528" s="179"/>
      <c r="E3528" s="179"/>
      <c r="F3528" s="179"/>
      <c r="G3528" s="179"/>
      <c r="H3528" s="179"/>
      <c r="I3528" s="179"/>
      <c r="J3528" s="179"/>
      <c r="K3528" s="179"/>
      <c r="L3528" s="179"/>
      <c r="M3528" s="179"/>
      <c r="N3528" s="179"/>
      <c r="O3528" s="179"/>
      <c r="P3528" s="179"/>
      <c r="Q3528" s="179"/>
    </row>
    <row r="3529" spans="2:17" ht="15" customHeight="1" x14ac:dyDescent="0.3">
      <c r="B3529" s="169" t="str">
        <f>IF(Lançamentos!B3535="","",MONTH(Lançamentos!B3535))</f>
        <v/>
      </c>
      <c r="C3529" s="170" t="str">
        <f t="shared" si="56"/>
        <v/>
      </c>
      <c r="D3529" s="179"/>
      <c r="E3529" s="179"/>
      <c r="F3529" s="179"/>
      <c r="G3529" s="179"/>
      <c r="H3529" s="179"/>
      <c r="I3529" s="179"/>
      <c r="J3529" s="179"/>
      <c r="K3529" s="179"/>
      <c r="L3529" s="179"/>
      <c r="M3529" s="179"/>
      <c r="N3529" s="179"/>
      <c r="O3529" s="179"/>
      <c r="P3529" s="179"/>
      <c r="Q3529" s="179"/>
    </row>
    <row r="3530" spans="2:17" ht="15" customHeight="1" x14ac:dyDescent="0.3">
      <c r="B3530" s="169" t="str">
        <f>IF(Lançamentos!B3536="","",MONTH(Lançamentos!B3536))</f>
        <v/>
      </c>
      <c r="C3530" s="170" t="str">
        <f t="shared" si="56"/>
        <v/>
      </c>
      <c r="D3530" s="179"/>
      <c r="E3530" s="179"/>
      <c r="F3530" s="179"/>
      <c r="G3530" s="179"/>
      <c r="H3530" s="179"/>
      <c r="I3530" s="179"/>
      <c r="J3530" s="179"/>
      <c r="K3530" s="179"/>
      <c r="L3530" s="179"/>
      <c r="M3530" s="179"/>
      <c r="N3530" s="179"/>
      <c r="O3530" s="179"/>
      <c r="P3530" s="179"/>
      <c r="Q3530" s="179"/>
    </row>
    <row r="3531" spans="2:17" ht="15" customHeight="1" x14ac:dyDescent="0.3">
      <c r="B3531" s="169" t="str">
        <f>IF(Lançamentos!B3537="","",MONTH(Lançamentos!B3537))</f>
        <v/>
      </c>
      <c r="C3531" s="170" t="str">
        <f t="shared" si="56"/>
        <v/>
      </c>
      <c r="D3531" s="179"/>
      <c r="E3531" s="179"/>
      <c r="F3531" s="179"/>
      <c r="G3531" s="179"/>
      <c r="H3531" s="179"/>
      <c r="I3531" s="179"/>
      <c r="J3531" s="179"/>
      <c r="K3531" s="179"/>
      <c r="L3531" s="179"/>
      <c r="M3531" s="179"/>
      <c r="N3531" s="179"/>
      <c r="O3531" s="179"/>
      <c r="P3531" s="179"/>
      <c r="Q3531" s="179"/>
    </row>
    <row r="3532" spans="2:17" ht="15" customHeight="1" x14ac:dyDescent="0.3">
      <c r="B3532" s="169" t="str">
        <f>IF(Lançamentos!B3538="","",MONTH(Lançamentos!B3538))</f>
        <v/>
      </c>
      <c r="C3532" s="170" t="str">
        <f t="shared" si="56"/>
        <v/>
      </c>
      <c r="D3532" s="179"/>
      <c r="E3532" s="179"/>
      <c r="F3532" s="179"/>
      <c r="G3532" s="179"/>
      <c r="H3532" s="179"/>
      <c r="I3532" s="179"/>
      <c r="J3532" s="179"/>
      <c r="K3532" s="179"/>
      <c r="L3532" s="179"/>
      <c r="M3532" s="179"/>
      <c r="N3532" s="179"/>
      <c r="O3532" s="179"/>
      <c r="P3532" s="179"/>
      <c r="Q3532" s="179"/>
    </row>
    <row r="3533" spans="2:17" ht="15" customHeight="1" x14ac:dyDescent="0.3">
      <c r="B3533" s="169" t="str">
        <f>IF(Lançamentos!B3539="","",MONTH(Lançamentos!B3539))</f>
        <v/>
      </c>
      <c r="C3533" s="170" t="str">
        <f t="shared" si="56"/>
        <v/>
      </c>
      <c r="D3533" s="179"/>
      <c r="E3533" s="179"/>
      <c r="F3533" s="179"/>
      <c r="G3533" s="179"/>
      <c r="H3533" s="179"/>
      <c r="I3533" s="179"/>
      <c r="J3533" s="179"/>
      <c r="K3533" s="179"/>
      <c r="L3533" s="179"/>
      <c r="M3533" s="179"/>
      <c r="N3533" s="179"/>
      <c r="O3533" s="179"/>
      <c r="P3533" s="179"/>
      <c r="Q3533" s="179"/>
    </row>
    <row r="3534" spans="2:17" ht="15" customHeight="1" x14ac:dyDescent="0.3">
      <c r="B3534" s="169" t="str">
        <f>IF(Lançamentos!B3540="","",MONTH(Lançamentos!B3540))</f>
        <v/>
      </c>
      <c r="C3534" s="170" t="str">
        <f t="shared" si="56"/>
        <v/>
      </c>
      <c r="D3534" s="179"/>
      <c r="E3534" s="179"/>
      <c r="F3534" s="179"/>
      <c r="G3534" s="179"/>
      <c r="H3534" s="179"/>
      <c r="I3534" s="179"/>
      <c r="J3534" s="179"/>
      <c r="K3534" s="179"/>
      <c r="L3534" s="179"/>
      <c r="M3534" s="179"/>
      <c r="N3534" s="179"/>
      <c r="O3534" s="179"/>
      <c r="P3534" s="179"/>
      <c r="Q3534" s="179"/>
    </row>
    <row r="3535" spans="2:17" ht="15" customHeight="1" x14ac:dyDescent="0.3">
      <c r="B3535" s="169" t="str">
        <f>IF(Lançamentos!B3541="","",MONTH(Lançamentos!B3541))</f>
        <v/>
      </c>
      <c r="C3535" s="170" t="str">
        <f t="shared" si="56"/>
        <v/>
      </c>
      <c r="D3535" s="179"/>
      <c r="E3535" s="179"/>
      <c r="F3535" s="179"/>
      <c r="G3535" s="179"/>
      <c r="H3535" s="179"/>
      <c r="I3535" s="179"/>
      <c r="J3535" s="179"/>
      <c r="K3535" s="179"/>
      <c r="L3535" s="179"/>
      <c r="M3535" s="179"/>
      <c r="N3535" s="179"/>
      <c r="O3535" s="179"/>
      <c r="P3535" s="179"/>
      <c r="Q3535" s="179"/>
    </row>
    <row r="3536" spans="2:17" ht="15" customHeight="1" x14ac:dyDescent="0.3">
      <c r="B3536" s="169" t="str">
        <f>IF(Lançamentos!B3542="","",MONTH(Lançamentos!B3542))</f>
        <v/>
      </c>
      <c r="C3536" s="170" t="str">
        <f t="shared" si="56"/>
        <v/>
      </c>
      <c r="D3536" s="179"/>
      <c r="E3536" s="179"/>
      <c r="F3536" s="179"/>
      <c r="G3536" s="179"/>
      <c r="H3536" s="179"/>
      <c r="I3536" s="179"/>
      <c r="J3536" s="179"/>
      <c r="K3536" s="179"/>
      <c r="L3536" s="179"/>
      <c r="M3536" s="179"/>
      <c r="N3536" s="179"/>
      <c r="O3536" s="179"/>
      <c r="P3536" s="179"/>
      <c r="Q3536" s="179"/>
    </row>
    <row r="3537" spans="2:17" ht="15" customHeight="1" x14ac:dyDescent="0.3">
      <c r="B3537" s="169" t="str">
        <f>IF(Lançamentos!B3543="","",MONTH(Lançamentos!B3543))</f>
        <v/>
      </c>
      <c r="C3537" s="170" t="str">
        <f t="shared" si="56"/>
        <v/>
      </c>
      <c r="D3537" s="179"/>
      <c r="E3537" s="179"/>
      <c r="F3537" s="179"/>
      <c r="G3537" s="179"/>
      <c r="H3537" s="179"/>
      <c r="I3537" s="179"/>
      <c r="J3537" s="179"/>
      <c r="K3537" s="179"/>
      <c r="L3537" s="179"/>
      <c r="M3537" s="179"/>
      <c r="N3537" s="179"/>
      <c r="O3537" s="179"/>
      <c r="P3537" s="179"/>
      <c r="Q3537" s="179"/>
    </row>
    <row r="3538" spans="2:17" ht="15" customHeight="1" x14ac:dyDescent="0.3">
      <c r="B3538" s="169" t="str">
        <f>IF(Lançamentos!B3544="","",MONTH(Lançamentos!B3544))</f>
        <v/>
      </c>
      <c r="C3538" s="170" t="str">
        <f t="shared" si="56"/>
        <v/>
      </c>
      <c r="D3538" s="179"/>
      <c r="E3538" s="179"/>
      <c r="F3538" s="179"/>
      <c r="G3538" s="179"/>
      <c r="H3538" s="179"/>
      <c r="I3538" s="179"/>
      <c r="J3538" s="179"/>
      <c r="K3538" s="179"/>
      <c r="L3538" s="179"/>
      <c r="M3538" s="179"/>
      <c r="N3538" s="179"/>
      <c r="O3538" s="179"/>
      <c r="P3538" s="179"/>
      <c r="Q3538" s="179"/>
    </row>
    <row r="3539" spans="2:17" ht="15" customHeight="1" x14ac:dyDescent="0.3">
      <c r="B3539" s="169" t="str">
        <f>IF(Lançamentos!B3545="","",MONTH(Lançamentos!B3545))</f>
        <v/>
      </c>
      <c r="C3539" s="170" t="str">
        <f t="shared" si="56"/>
        <v/>
      </c>
      <c r="D3539" s="179"/>
      <c r="E3539" s="179"/>
      <c r="F3539" s="179"/>
      <c r="G3539" s="179"/>
      <c r="H3539" s="179"/>
      <c r="I3539" s="179"/>
      <c r="J3539" s="179"/>
      <c r="K3539" s="179"/>
      <c r="L3539" s="179"/>
      <c r="M3539" s="179"/>
      <c r="N3539" s="179"/>
      <c r="O3539" s="179"/>
      <c r="P3539" s="179"/>
      <c r="Q3539" s="179"/>
    </row>
    <row r="3540" spans="2:17" ht="15" customHeight="1" x14ac:dyDescent="0.3">
      <c r="B3540" s="169" t="str">
        <f>IF(Lançamentos!B3546="","",MONTH(Lançamentos!B3546))</f>
        <v/>
      </c>
      <c r="C3540" s="170" t="str">
        <f t="shared" si="56"/>
        <v/>
      </c>
      <c r="D3540" s="179"/>
      <c r="E3540" s="179"/>
      <c r="F3540" s="179"/>
      <c r="G3540" s="179"/>
      <c r="H3540" s="179"/>
      <c r="I3540" s="179"/>
      <c r="J3540" s="179"/>
      <c r="K3540" s="179"/>
      <c r="L3540" s="179"/>
      <c r="M3540" s="179"/>
      <c r="N3540" s="179"/>
      <c r="O3540" s="179"/>
      <c r="P3540" s="179"/>
      <c r="Q3540" s="179"/>
    </row>
    <row r="3541" spans="2:17" ht="15" customHeight="1" x14ac:dyDescent="0.3">
      <c r="B3541" s="169" t="str">
        <f>IF(Lançamentos!B3547="","",MONTH(Lançamentos!B3547))</f>
        <v/>
      </c>
      <c r="C3541" s="170" t="str">
        <f t="shared" si="56"/>
        <v/>
      </c>
      <c r="D3541" s="179"/>
      <c r="E3541" s="179"/>
      <c r="F3541" s="179"/>
      <c r="G3541" s="179"/>
      <c r="H3541" s="179"/>
      <c r="I3541" s="179"/>
      <c r="J3541" s="179"/>
      <c r="K3541" s="179"/>
      <c r="L3541" s="179"/>
      <c r="M3541" s="179"/>
      <c r="N3541" s="179"/>
      <c r="O3541" s="179"/>
      <c r="P3541" s="179"/>
      <c r="Q3541" s="179"/>
    </row>
    <row r="3542" spans="2:17" ht="15" customHeight="1" x14ac:dyDescent="0.3">
      <c r="B3542" s="169" t="str">
        <f>IF(Lançamentos!B3548="","",MONTH(Lançamentos!B3548))</f>
        <v/>
      </c>
      <c r="C3542" s="170" t="str">
        <f t="shared" si="56"/>
        <v/>
      </c>
      <c r="D3542" s="179"/>
      <c r="E3542" s="179"/>
      <c r="F3542" s="179"/>
      <c r="G3542" s="179"/>
      <c r="H3542" s="179"/>
      <c r="I3542" s="179"/>
      <c r="J3542" s="179"/>
      <c r="K3542" s="179"/>
      <c r="L3542" s="179"/>
      <c r="M3542" s="179"/>
      <c r="N3542" s="179"/>
      <c r="O3542" s="179"/>
      <c r="P3542" s="179"/>
      <c r="Q3542" s="179"/>
    </row>
    <row r="3543" spans="2:17" ht="15" customHeight="1" x14ac:dyDescent="0.3">
      <c r="B3543" s="169" t="str">
        <f>IF(Lançamentos!B3549="","",MONTH(Lançamentos!B3549))</f>
        <v/>
      </c>
      <c r="C3543" s="170" t="str">
        <f t="shared" si="56"/>
        <v/>
      </c>
      <c r="D3543" s="179"/>
      <c r="E3543" s="179"/>
      <c r="F3543" s="179"/>
      <c r="G3543" s="179"/>
      <c r="H3543" s="179"/>
      <c r="I3543" s="179"/>
      <c r="J3543" s="179"/>
      <c r="K3543" s="179"/>
      <c r="L3543" s="179"/>
      <c r="M3543" s="179"/>
      <c r="N3543" s="179"/>
      <c r="O3543" s="179"/>
      <c r="P3543" s="179"/>
      <c r="Q3543" s="179"/>
    </row>
    <row r="3544" spans="2:17" ht="15" customHeight="1" x14ac:dyDescent="0.3">
      <c r="B3544" s="169" t="str">
        <f>IF(Lançamentos!B3550="","",MONTH(Lançamentos!B3550))</f>
        <v/>
      </c>
      <c r="C3544" s="170" t="str">
        <f t="shared" si="56"/>
        <v/>
      </c>
      <c r="D3544" s="179"/>
      <c r="E3544" s="179"/>
      <c r="F3544" s="179"/>
      <c r="G3544" s="179"/>
      <c r="H3544" s="179"/>
      <c r="I3544" s="179"/>
      <c r="J3544" s="179"/>
      <c r="K3544" s="179"/>
      <c r="L3544" s="179"/>
      <c r="M3544" s="179"/>
      <c r="N3544" s="179"/>
      <c r="O3544" s="179"/>
      <c r="P3544" s="179"/>
      <c r="Q3544" s="179"/>
    </row>
    <row r="3545" spans="2:17" ht="15" customHeight="1" x14ac:dyDescent="0.3">
      <c r="B3545" s="169" t="str">
        <f>IF(Lançamentos!B3551="","",MONTH(Lançamentos!B3551))</f>
        <v/>
      </c>
      <c r="C3545" s="170" t="str">
        <f t="shared" si="56"/>
        <v/>
      </c>
      <c r="D3545" s="179"/>
      <c r="E3545" s="179"/>
      <c r="F3545" s="179"/>
      <c r="G3545" s="179"/>
      <c r="H3545" s="179"/>
      <c r="I3545" s="179"/>
      <c r="J3545" s="179"/>
      <c r="K3545" s="179"/>
      <c r="L3545" s="179"/>
      <c r="M3545" s="179"/>
      <c r="N3545" s="179"/>
      <c r="O3545" s="179"/>
      <c r="P3545" s="179"/>
      <c r="Q3545" s="179"/>
    </row>
    <row r="3546" spans="2:17" ht="15" customHeight="1" x14ac:dyDescent="0.3">
      <c r="B3546" s="169" t="str">
        <f>IF(Lançamentos!B3552="","",MONTH(Lançamentos!B3552))</f>
        <v/>
      </c>
      <c r="C3546" s="170" t="str">
        <f t="shared" si="56"/>
        <v/>
      </c>
      <c r="D3546" s="179"/>
      <c r="E3546" s="179"/>
      <c r="F3546" s="179"/>
      <c r="G3546" s="179"/>
      <c r="H3546" s="179"/>
      <c r="I3546" s="179"/>
      <c r="J3546" s="179"/>
      <c r="K3546" s="179"/>
      <c r="L3546" s="179"/>
      <c r="M3546" s="179"/>
      <c r="N3546" s="179"/>
      <c r="O3546" s="179"/>
      <c r="P3546" s="179"/>
      <c r="Q3546" s="179"/>
    </row>
    <row r="3547" spans="2:17" ht="15" customHeight="1" x14ac:dyDescent="0.3">
      <c r="B3547" s="169" t="str">
        <f>IF(Lançamentos!B3553="","",MONTH(Lançamentos!B3553))</f>
        <v/>
      </c>
      <c r="C3547" s="170" t="str">
        <f t="shared" si="56"/>
        <v/>
      </c>
      <c r="D3547" s="179"/>
      <c r="E3547" s="179"/>
      <c r="F3547" s="179"/>
      <c r="G3547" s="179"/>
      <c r="H3547" s="179"/>
      <c r="I3547" s="179"/>
      <c r="J3547" s="179"/>
      <c r="K3547" s="179"/>
      <c r="L3547" s="179"/>
      <c r="M3547" s="179"/>
      <c r="N3547" s="179"/>
      <c r="O3547" s="179"/>
      <c r="P3547" s="179"/>
      <c r="Q3547" s="179"/>
    </row>
    <row r="3548" spans="2:17" ht="15" customHeight="1" x14ac:dyDescent="0.3">
      <c r="B3548" s="169" t="str">
        <f>IF(Lançamentos!B3554="","",MONTH(Lançamentos!B3554))</f>
        <v/>
      </c>
      <c r="C3548" s="170" t="str">
        <f t="shared" si="56"/>
        <v/>
      </c>
      <c r="D3548" s="179"/>
      <c r="E3548" s="179"/>
      <c r="F3548" s="179"/>
      <c r="G3548" s="179"/>
      <c r="H3548" s="179"/>
      <c r="I3548" s="179"/>
      <c r="J3548" s="179"/>
      <c r="K3548" s="179"/>
      <c r="L3548" s="179"/>
      <c r="M3548" s="179"/>
      <c r="N3548" s="179"/>
      <c r="O3548" s="179"/>
      <c r="P3548" s="179"/>
      <c r="Q3548" s="179"/>
    </row>
    <row r="3549" spans="2:17" ht="15" customHeight="1" x14ac:dyDescent="0.3">
      <c r="B3549" s="169" t="str">
        <f>IF(Lançamentos!B3555="","",MONTH(Lançamentos!B3555))</f>
        <v/>
      </c>
      <c r="C3549" s="170" t="str">
        <f t="shared" si="56"/>
        <v/>
      </c>
      <c r="D3549" s="179"/>
      <c r="E3549" s="179"/>
      <c r="F3549" s="179"/>
      <c r="G3549" s="179"/>
      <c r="H3549" s="179"/>
      <c r="I3549" s="179"/>
      <c r="J3549" s="179"/>
      <c r="K3549" s="179"/>
      <c r="L3549" s="179"/>
      <c r="M3549" s="179"/>
      <c r="N3549" s="179"/>
      <c r="O3549" s="179"/>
      <c r="P3549" s="179"/>
      <c r="Q3549" s="179"/>
    </row>
    <row r="3550" spans="2:17" ht="15" customHeight="1" x14ac:dyDescent="0.3">
      <c r="B3550" s="169" t="str">
        <f>IF(Lançamentos!B3556="","",MONTH(Lançamentos!B3556))</f>
        <v/>
      </c>
      <c r="C3550" s="170" t="str">
        <f t="shared" si="56"/>
        <v/>
      </c>
      <c r="D3550" s="179"/>
      <c r="E3550" s="179"/>
      <c r="F3550" s="179"/>
      <c r="G3550" s="179"/>
      <c r="H3550" s="179"/>
      <c r="I3550" s="179"/>
      <c r="J3550" s="179"/>
      <c r="K3550" s="179"/>
      <c r="L3550" s="179"/>
      <c r="M3550" s="179"/>
      <c r="N3550" s="179"/>
      <c r="O3550" s="179"/>
      <c r="P3550" s="179"/>
      <c r="Q3550" s="179"/>
    </row>
    <row r="3551" spans="2:17" ht="15" customHeight="1" x14ac:dyDescent="0.3">
      <c r="B3551" s="169" t="str">
        <f>IF(Lançamentos!B3557="","",MONTH(Lançamentos!B3557))</f>
        <v/>
      </c>
      <c r="C3551" s="170" t="str">
        <f t="shared" si="56"/>
        <v/>
      </c>
      <c r="D3551" s="179"/>
      <c r="E3551" s="179"/>
      <c r="F3551" s="179"/>
      <c r="G3551" s="179"/>
      <c r="H3551" s="179"/>
      <c r="I3551" s="179"/>
      <c r="J3551" s="179"/>
      <c r="K3551" s="179"/>
      <c r="L3551" s="179"/>
      <c r="M3551" s="179"/>
      <c r="N3551" s="179"/>
      <c r="O3551" s="179"/>
      <c r="P3551" s="179"/>
      <c r="Q3551" s="179"/>
    </row>
    <row r="3552" spans="2:17" ht="15" customHeight="1" x14ac:dyDescent="0.3">
      <c r="B3552" s="169" t="str">
        <f>IF(Lançamentos!B3558="","",MONTH(Lançamentos!B3558))</f>
        <v/>
      </c>
      <c r="C3552" s="170" t="str">
        <f t="shared" si="56"/>
        <v/>
      </c>
      <c r="D3552" s="179"/>
      <c r="E3552" s="179"/>
      <c r="F3552" s="179"/>
      <c r="G3552" s="179"/>
      <c r="H3552" s="179"/>
      <c r="I3552" s="179"/>
      <c r="J3552" s="179"/>
      <c r="K3552" s="179"/>
      <c r="L3552" s="179"/>
      <c r="M3552" s="179"/>
      <c r="N3552" s="179"/>
      <c r="O3552" s="179"/>
      <c r="P3552" s="179"/>
      <c r="Q3552" s="179"/>
    </row>
    <row r="3553" spans="2:17" ht="15" customHeight="1" x14ac:dyDescent="0.3">
      <c r="B3553" s="169" t="str">
        <f>IF(Lançamentos!B3559="","",MONTH(Lançamentos!B3559))</f>
        <v/>
      </c>
      <c r="C3553" s="170" t="str">
        <f t="shared" si="56"/>
        <v/>
      </c>
      <c r="D3553" s="179"/>
      <c r="E3553" s="179"/>
      <c r="F3553" s="179"/>
      <c r="G3553" s="179"/>
      <c r="H3553" s="179"/>
      <c r="I3553" s="179"/>
      <c r="J3553" s="179"/>
      <c r="K3553" s="179"/>
      <c r="L3553" s="179"/>
      <c r="M3553" s="179"/>
      <c r="N3553" s="179"/>
      <c r="O3553" s="179"/>
      <c r="P3553" s="179"/>
      <c r="Q3553" s="179"/>
    </row>
    <row r="3554" spans="2:17" ht="15" customHeight="1" x14ac:dyDescent="0.3">
      <c r="B3554" s="169" t="str">
        <f>IF(Lançamentos!B3560="","",MONTH(Lançamentos!B3560))</f>
        <v/>
      </c>
      <c r="C3554" s="170" t="str">
        <f t="shared" si="56"/>
        <v/>
      </c>
      <c r="D3554" s="179"/>
      <c r="E3554" s="179"/>
      <c r="F3554" s="179"/>
      <c r="G3554" s="179"/>
      <c r="H3554" s="179"/>
      <c r="I3554" s="179"/>
      <c r="J3554" s="179"/>
      <c r="K3554" s="179"/>
      <c r="L3554" s="179"/>
      <c r="M3554" s="179"/>
      <c r="N3554" s="179"/>
      <c r="O3554" s="179"/>
      <c r="P3554" s="179"/>
      <c r="Q3554" s="179"/>
    </row>
    <row r="3555" spans="2:17" ht="15" customHeight="1" x14ac:dyDescent="0.3">
      <c r="B3555" s="169" t="str">
        <f>IF(Lançamentos!B3561="","",MONTH(Lançamentos!B3561))</f>
        <v/>
      </c>
      <c r="C3555" s="170" t="str">
        <f t="shared" si="56"/>
        <v/>
      </c>
      <c r="D3555" s="179"/>
      <c r="E3555" s="179"/>
      <c r="F3555" s="179"/>
      <c r="G3555" s="179"/>
      <c r="H3555" s="179"/>
      <c r="I3555" s="179"/>
      <c r="J3555" s="179"/>
      <c r="K3555" s="179"/>
      <c r="L3555" s="179"/>
      <c r="M3555" s="179"/>
      <c r="N3555" s="179"/>
      <c r="O3555" s="179"/>
      <c r="P3555" s="179"/>
      <c r="Q3555" s="179"/>
    </row>
    <row r="3556" spans="2:17" ht="15" customHeight="1" x14ac:dyDescent="0.3">
      <c r="B3556" s="169" t="str">
        <f>IF(Lançamentos!B3562="","",MONTH(Lançamentos!B3562))</f>
        <v/>
      </c>
      <c r="C3556" s="170" t="str">
        <f t="shared" si="56"/>
        <v/>
      </c>
      <c r="D3556" s="179"/>
      <c r="E3556" s="179"/>
      <c r="F3556" s="179"/>
      <c r="G3556" s="179"/>
      <c r="H3556" s="179"/>
      <c r="I3556" s="179"/>
      <c r="J3556" s="179"/>
      <c r="K3556" s="179"/>
      <c r="L3556" s="179"/>
      <c r="M3556" s="179"/>
      <c r="N3556" s="179"/>
      <c r="O3556" s="179"/>
      <c r="P3556" s="179"/>
      <c r="Q3556" s="179"/>
    </row>
    <row r="3557" spans="2:17" ht="15" customHeight="1" x14ac:dyDescent="0.3">
      <c r="B3557" s="169" t="str">
        <f>IF(Lançamentos!B3563="","",MONTH(Lançamentos!B3563))</f>
        <v/>
      </c>
      <c r="C3557" s="170" t="str">
        <f t="shared" si="56"/>
        <v/>
      </c>
      <c r="D3557" s="179"/>
      <c r="E3557" s="179"/>
      <c r="F3557" s="179"/>
      <c r="G3557" s="179"/>
      <c r="H3557" s="179"/>
      <c r="I3557" s="179"/>
      <c r="J3557" s="179"/>
      <c r="K3557" s="179"/>
      <c r="L3557" s="179"/>
      <c r="M3557" s="179"/>
      <c r="N3557" s="179"/>
      <c r="O3557" s="179"/>
      <c r="P3557" s="179"/>
      <c r="Q3557" s="179"/>
    </row>
    <row r="3558" spans="2:17" ht="15" customHeight="1" x14ac:dyDescent="0.3">
      <c r="B3558" s="169" t="str">
        <f>IF(Lançamentos!B3564="","",MONTH(Lançamentos!B3564))</f>
        <v/>
      </c>
      <c r="C3558" s="170" t="str">
        <f t="shared" si="56"/>
        <v/>
      </c>
      <c r="D3558" s="179"/>
      <c r="E3558" s="179"/>
      <c r="F3558" s="179"/>
      <c r="G3558" s="179"/>
      <c r="H3558" s="179"/>
      <c r="I3558" s="179"/>
      <c r="J3558" s="179"/>
      <c r="K3558" s="179"/>
      <c r="L3558" s="179"/>
      <c r="M3558" s="179"/>
      <c r="N3558" s="179"/>
      <c r="O3558" s="179"/>
      <c r="P3558" s="179"/>
      <c r="Q3558" s="179"/>
    </row>
    <row r="3559" spans="2:17" ht="15" customHeight="1" x14ac:dyDescent="0.3">
      <c r="B3559" s="169" t="str">
        <f>IF(Lançamentos!B3565="","",MONTH(Lançamentos!B3565))</f>
        <v/>
      </c>
      <c r="C3559" s="170" t="str">
        <f t="shared" si="56"/>
        <v/>
      </c>
      <c r="D3559" s="179"/>
      <c r="E3559" s="179"/>
      <c r="F3559" s="179"/>
      <c r="G3559" s="179"/>
      <c r="H3559" s="179"/>
      <c r="I3559" s="179"/>
      <c r="J3559" s="179"/>
      <c r="K3559" s="179"/>
      <c r="L3559" s="179"/>
      <c r="M3559" s="179"/>
      <c r="N3559" s="179"/>
      <c r="O3559" s="179"/>
      <c r="P3559" s="179"/>
      <c r="Q3559" s="179"/>
    </row>
    <row r="3560" spans="2:17" ht="15" customHeight="1" x14ac:dyDescent="0.3">
      <c r="B3560" s="169" t="str">
        <f>IF(Lançamentos!B3566="","",MONTH(Lançamentos!B3566))</f>
        <v/>
      </c>
      <c r="C3560" s="170" t="str">
        <f t="shared" si="56"/>
        <v/>
      </c>
      <c r="D3560" s="179"/>
      <c r="E3560" s="179"/>
      <c r="F3560" s="179"/>
      <c r="G3560" s="179"/>
      <c r="H3560" s="179"/>
      <c r="I3560" s="179"/>
      <c r="J3560" s="179"/>
      <c r="K3560" s="179"/>
      <c r="L3560" s="179"/>
      <c r="M3560" s="179"/>
      <c r="N3560" s="179"/>
      <c r="O3560" s="179"/>
      <c r="P3560" s="179"/>
      <c r="Q3560" s="179"/>
    </row>
    <row r="3561" spans="2:17" ht="15" customHeight="1" x14ac:dyDescent="0.3">
      <c r="B3561" s="169" t="str">
        <f>IF(Lançamentos!B3567="","",MONTH(Lançamentos!B3567))</f>
        <v/>
      </c>
      <c r="C3561" s="170" t="str">
        <f t="shared" si="56"/>
        <v/>
      </c>
      <c r="D3561" s="179"/>
      <c r="E3561" s="179"/>
      <c r="F3561" s="179"/>
      <c r="G3561" s="179"/>
      <c r="H3561" s="179"/>
      <c r="I3561" s="179"/>
      <c r="J3561" s="179"/>
      <c r="K3561" s="179"/>
      <c r="L3561" s="179"/>
      <c r="M3561" s="179"/>
      <c r="N3561" s="179"/>
      <c r="O3561" s="179"/>
      <c r="P3561" s="179"/>
      <c r="Q3561" s="179"/>
    </row>
    <row r="3562" spans="2:17" ht="15" customHeight="1" x14ac:dyDescent="0.3">
      <c r="B3562" s="169" t="str">
        <f>IF(Lançamentos!B3568="","",MONTH(Lançamentos!B3568))</f>
        <v/>
      </c>
      <c r="C3562" s="170" t="str">
        <f t="shared" si="56"/>
        <v/>
      </c>
      <c r="D3562" s="179"/>
      <c r="E3562" s="179"/>
      <c r="F3562" s="179"/>
      <c r="G3562" s="179"/>
      <c r="H3562" s="179"/>
      <c r="I3562" s="179"/>
      <c r="J3562" s="179"/>
      <c r="K3562" s="179"/>
      <c r="L3562" s="179"/>
      <c r="M3562" s="179"/>
      <c r="N3562" s="179"/>
      <c r="O3562" s="179"/>
      <c r="P3562" s="179"/>
      <c r="Q3562" s="179"/>
    </row>
    <row r="3563" spans="2:17" ht="15" customHeight="1" x14ac:dyDescent="0.3">
      <c r="B3563" s="169" t="str">
        <f>IF(Lançamentos!B3569="","",MONTH(Lançamentos!B3569))</f>
        <v/>
      </c>
      <c r="C3563" s="170" t="str">
        <f t="shared" si="56"/>
        <v/>
      </c>
      <c r="D3563" s="179"/>
      <c r="E3563" s="179"/>
      <c r="F3563" s="179"/>
      <c r="G3563" s="179"/>
      <c r="H3563" s="179"/>
      <c r="I3563" s="179"/>
      <c r="J3563" s="179"/>
      <c r="K3563" s="179"/>
      <c r="L3563" s="179"/>
      <c r="M3563" s="179"/>
      <c r="N3563" s="179"/>
      <c r="O3563" s="179"/>
      <c r="P3563" s="179"/>
      <c r="Q3563" s="179"/>
    </row>
    <row r="3564" spans="2:17" ht="15" customHeight="1" x14ac:dyDescent="0.3">
      <c r="B3564" s="169" t="str">
        <f>IF(Lançamentos!B3570="","",MONTH(Lançamentos!B3570))</f>
        <v/>
      </c>
      <c r="C3564" s="170" t="str">
        <f t="shared" si="56"/>
        <v/>
      </c>
      <c r="D3564" s="179"/>
      <c r="E3564" s="179"/>
      <c r="F3564" s="179"/>
      <c r="G3564" s="179"/>
      <c r="H3564" s="179"/>
      <c r="I3564" s="179"/>
      <c r="J3564" s="179"/>
      <c r="K3564" s="179"/>
      <c r="L3564" s="179"/>
      <c r="M3564" s="179"/>
      <c r="N3564" s="179"/>
      <c r="O3564" s="179"/>
      <c r="P3564" s="179"/>
      <c r="Q3564" s="179"/>
    </row>
    <row r="3565" spans="2:17" ht="15" customHeight="1" x14ac:dyDescent="0.3">
      <c r="B3565" s="169" t="str">
        <f>IF(Lançamentos!B3571="","",MONTH(Lançamentos!B3571))</f>
        <v/>
      </c>
      <c r="C3565" s="170" t="str">
        <f t="shared" si="56"/>
        <v/>
      </c>
      <c r="D3565" s="179"/>
      <c r="E3565" s="179"/>
      <c r="F3565" s="179"/>
      <c r="G3565" s="179"/>
      <c r="H3565" s="179"/>
      <c r="I3565" s="179"/>
      <c r="J3565" s="179"/>
      <c r="K3565" s="179"/>
      <c r="L3565" s="179"/>
      <c r="M3565" s="179"/>
      <c r="N3565" s="179"/>
      <c r="O3565" s="179"/>
      <c r="P3565" s="179"/>
      <c r="Q3565" s="179"/>
    </row>
    <row r="3566" spans="2:17" ht="15" customHeight="1" x14ac:dyDescent="0.3">
      <c r="B3566" s="169" t="str">
        <f>IF(Lançamentos!B3572="","",MONTH(Lançamentos!B3572))</f>
        <v/>
      </c>
      <c r="C3566" s="170" t="str">
        <f t="shared" si="56"/>
        <v/>
      </c>
      <c r="D3566" s="179"/>
      <c r="E3566" s="179"/>
      <c r="F3566" s="179"/>
      <c r="G3566" s="179"/>
      <c r="H3566" s="179"/>
      <c r="I3566" s="179"/>
      <c r="J3566" s="179"/>
      <c r="K3566" s="179"/>
      <c r="L3566" s="179"/>
      <c r="M3566" s="179"/>
      <c r="N3566" s="179"/>
      <c r="O3566" s="179"/>
      <c r="P3566" s="179"/>
      <c r="Q3566" s="179"/>
    </row>
    <row r="3567" spans="2:17" ht="15" customHeight="1" x14ac:dyDescent="0.3">
      <c r="B3567" s="169" t="str">
        <f>IF(Lançamentos!B3573="","",MONTH(Lançamentos!B3573))</f>
        <v/>
      </c>
      <c r="C3567" s="170" t="str">
        <f t="shared" si="56"/>
        <v/>
      </c>
      <c r="D3567" s="179"/>
      <c r="E3567" s="179"/>
      <c r="F3567" s="179"/>
      <c r="G3567" s="179"/>
      <c r="H3567" s="179"/>
      <c r="I3567" s="179"/>
      <c r="J3567" s="179"/>
      <c r="K3567" s="179"/>
      <c r="L3567" s="179"/>
      <c r="M3567" s="179"/>
      <c r="N3567" s="179"/>
      <c r="O3567" s="179"/>
      <c r="P3567" s="179"/>
      <c r="Q3567" s="179"/>
    </row>
    <row r="3568" spans="2:17" ht="15" customHeight="1" x14ac:dyDescent="0.3">
      <c r="B3568" s="169" t="str">
        <f>IF(Lançamentos!B3574="","",MONTH(Lançamentos!B3574))</f>
        <v/>
      </c>
      <c r="C3568" s="170" t="str">
        <f t="shared" si="56"/>
        <v/>
      </c>
      <c r="D3568" s="179"/>
      <c r="E3568" s="179"/>
      <c r="F3568" s="179"/>
      <c r="G3568" s="179"/>
      <c r="H3568" s="179"/>
      <c r="I3568" s="179"/>
      <c r="J3568" s="179"/>
      <c r="K3568" s="179"/>
      <c r="L3568" s="179"/>
      <c r="M3568" s="179"/>
      <c r="N3568" s="179"/>
      <c r="O3568" s="179"/>
      <c r="P3568" s="179"/>
      <c r="Q3568" s="179"/>
    </row>
    <row r="3569" spans="2:17" ht="15" customHeight="1" x14ac:dyDescent="0.3">
      <c r="B3569" s="169" t="str">
        <f>IF(Lançamentos!B3575="","",MONTH(Lançamentos!B3575))</f>
        <v/>
      </c>
      <c r="C3569" s="170" t="str">
        <f t="shared" si="56"/>
        <v/>
      </c>
      <c r="D3569" s="179"/>
      <c r="E3569" s="179"/>
      <c r="F3569" s="179"/>
      <c r="G3569" s="179"/>
      <c r="H3569" s="179"/>
      <c r="I3569" s="179"/>
      <c r="J3569" s="179"/>
      <c r="K3569" s="179"/>
      <c r="L3569" s="179"/>
      <c r="M3569" s="179"/>
      <c r="N3569" s="179"/>
      <c r="O3569" s="179"/>
      <c r="P3569" s="179"/>
      <c r="Q3569" s="179"/>
    </row>
    <row r="3570" spans="2:17" ht="15" customHeight="1" x14ac:dyDescent="0.3">
      <c r="B3570" s="169" t="str">
        <f>IF(Lançamentos!B3576="","",MONTH(Lançamentos!B3576))</f>
        <v/>
      </c>
      <c r="C3570" s="170" t="str">
        <f t="shared" si="56"/>
        <v/>
      </c>
      <c r="D3570" s="179"/>
      <c r="E3570" s="179"/>
      <c r="F3570" s="179"/>
      <c r="G3570" s="179"/>
      <c r="H3570" s="179"/>
      <c r="I3570" s="179"/>
      <c r="J3570" s="179"/>
      <c r="K3570" s="179"/>
      <c r="L3570" s="179"/>
      <c r="M3570" s="179"/>
      <c r="N3570" s="179"/>
      <c r="O3570" s="179"/>
      <c r="P3570" s="179"/>
      <c r="Q3570" s="179"/>
    </row>
    <row r="3571" spans="2:17" ht="15" customHeight="1" x14ac:dyDescent="0.3">
      <c r="B3571" s="169" t="str">
        <f>IF(Lançamentos!B3577="","",MONTH(Lançamentos!B3577))</f>
        <v/>
      </c>
      <c r="C3571" s="170" t="str">
        <f t="shared" si="56"/>
        <v/>
      </c>
      <c r="D3571" s="179"/>
      <c r="E3571" s="179"/>
      <c r="F3571" s="179"/>
      <c r="G3571" s="179"/>
      <c r="H3571" s="179"/>
      <c r="I3571" s="179"/>
      <c r="J3571" s="179"/>
      <c r="K3571" s="179"/>
      <c r="L3571" s="179"/>
      <c r="M3571" s="179"/>
      <c r="N3571" s="179"/>
      <c r="O3571" s="179"/>
      <c r="P3571" s="179"/>
      <c r="Q3571" s="179"/>
    </row>
    <row r="3572" spans="2:17" ht="15" customHeight="1" x14ac:dyDescent="0.3">
      <c r="B3572" s="169" t="str">
        <f>IF(Lançamentos!B3578="","",MONTH(Lançamentos!B3578))</f>
        <v/>
      </c>
      <c r="C3572" s="170" t="str">
        <f t="shared" si="56"/>
        <v/>
      </c>
      <c r="D3572" s="179"/>
      <c r="E3572" s="179"/>
      <c r="F3572" s="179"/>
      <c r="G3572" s="179"/>
      <c r="H3572" s="179"/>
      <c r="I3572" s="179"/>
      <c r="J3572" s="179"/>
      <c r="K3572" s="179"/>
      <c r="L3572" s="179"/>
      <c r="M3572" s="179"/>
      <c r="N3572" s="179"/>
      <c r="O3572" s="179"/>
      <c r="P3572" s="179"/>
      <c r="Q3572" s="179"/>
    </row>
    <row r="3573" spans="2:17" ht="15" customHeight="1" x14ac:dyDescent="0.3">
      <c r="B3573" s="169" t="str">
        <f>IF(Lançamentos!B3579="","",MONTH(Lançamentos!B3579))</f>
        <v/>
      </c>
      <c r="C3573" s="170" t="str">
        <f t="shared" si="56"/>
        <v/>
      </c>
      <c r="D3573" s="179"/>
      <c r="E3573" s="179"/>
      <c r="F3573" s="179"/>
      <c r="G3573" s="179"/>
      <c r="H3573" s="179"/>
      <c r="I3573" s="179"/>
      <c r="J3573" s="179"/>
      <c r="K3573" s="179"/>
      <c r="L3573" s="179"/>
      <c r="M3573" s="179"/>
      <c r="N3573" s="179"/>
      <c r="O3573" s="179"/>
      <c r="P3573" s="179"/>
      <c r="Q3573" s="179"/>
    </row>
    <row r="3574" spans="2:17" ht="15" customHeight="1" x14ac:dyDescent="0.3">
      <c r="B3574" s="169" t="str">
        <f>IF(Lançamentos!B3580="","",MONTH(Lançamentos!B3580))</f>
        <v/>
      </c>
      <c r="C3574" s="170" t="str">
        <f t="shared" si="56"/>
        <v/>
      </c>
      <c r="D3574" s="179"/>
      <c r="E3574" s="179"/>
      <c r="F3574" s="179"/>
      <c r="G3574" s="179"/>
      <c r="H3574" s="179"/>
      <c r="I3574" s="179"/>
      <c r="J3574" s="179"/>
      <c r="K3574" s="179"/>
      <c r="L3574" s="179"/>
      <c r="M3574" s="179"/>
      <c r="N3574" s="179"/>
      <c r="O3574" s="179"/>
      <c r="P3574" s="179"/>
      <c r="Q3574" s="179"/>
    </row>
    <row r="3575" spans="2:17" ht="15" customHeight="1" x14ac:dyDescent="0.3">
      <c r="B3575" s="169" t="str">
        <f>IF(Lançamentos!B3581="","",MONTH(Lançamentos!B3581))</f>
        <v/>
      </c>
      <c r="C3575" s="170" t="str">
        <f t="shared" si="56"/>
        <v/>
      </c>
      <c r="D3575" s="179"/>
      <c r="E3575" s="179"/>
      <c r="F3575" s="179"/>
      <c r="G3575" s="179"/>
      <c r="H3575" s="179"/>
      <c r="I3575" s="179"/>
      <c r="J3575" s="179"/>
      <c r="K3575" s="179"/>
      <c r="L3575" s="179"/>
      <c r="M3575" s="179"/>
      <c r="N3575" s="179"/>
      <c r="O3575" s="179"/>
      <c r="P3575" s="179"/>
      <c r="Q3575" s="179"/>
    </row>
    <row r="3576" spans="2:17" ht="15" customHeight="1" x14ac:dyDescent="0.3">
      <c r="B3576" s="169" t="str">
        <f>IF(Lançamentos!B3582="","",MONTH(Lançamentos!B3582))</f>
        <v/>
      </c>
      <c r="C3576" s="170" t="str">
        <f t="shared" si="56"/>
        <v/>
      </c>
      <c r="D3576" s="179"/>
      <c r="E3576" s="179"/>
      <c r="F3576" s="179"/>
      <c r="G3576" s="179"/>
      <c r="H3576" s="179"/>
      <c r="I3576" s="179"/>
      <c r="J3576" s="179"/>
      <c r="K3576" s="179"/>
      <c r="L3576" s="179"/>
      <c r="M3576" s="179"/>
      <c r="N3576" s="179"/>
      <c r="O3576" s="179"/>
      <c r="P3576" s="179"/>
      <c r="Q3576" s="179"/>
    </row>
    <row r="3577" spans="2:17" ht="15" customHeight="1" x14ac:dyDescent="0.3">
      <c r="B3577" s="169" t="str">
        <f>IF(Lançamentos!B3583="","",MONTH(Lançamentos!B3583))</f>
        <v/>
      </c>
      <c r="C3577" s="170" t="str">
        <f t="shared" si="56"/>
        <v/>
      </c>
      <c r="D3577" s="179"/>
      <c r="E3577" s="179"/>
      <c r="F3577" s="179"/>
      <c r="G3577" s="179"/>
      <c r="H3577" s="179"/>
      <c r="I3577" s="179"/>
      <c r="J3577" s="179"/>
      <c r="K3577" s="179"/>
      <c r="L3577" s="179"/>
      <c r="M3577" s="179"/>
      <c r="N3577" s="179"/>
      <c r="O3577" s="179"/>
      <c r="P3577" s="179"/>
      <c r="Q3577" s="179"/>
    </row>
    <row r="3578" spans="2:17" ht="15" customHeight="1" x14ac:dyDescent="0.3">
      <c r="B3578" s="169" t="str">
        <f>IF(Lançamentos!B3584="","",MONTH(Lançamentos!B3584))</f>
        <v/>
      </c>
      <c r="C3578" s="170" t="str">
        <f t="shared" si="56"/>
        <v/>
      </c>
      <c r="D3578" s="179"/>
      <c r="E3578" s="179"/>
      <c r="F3578" s="179"/>
      <c r="G3578" s="179"/>
      <c r="H3578" s="179"/>
      <c r="I3578" s="179"/>
      <c r="J3578" s="179"/>
      <c r="K3578" s="179"/>
      <c r="L3578" s="179"/>
      <c r="M3578" s="179"/>
      <c r="N3578" s="179"/>
      <c r="O3578" s="179"/>
      <c r="P3578" s="179"/>
      <c r="Q3578" s="179"/>
    </row>
    <row r="3579" spans="2:17" ht="15" customHeight="1" x14ac:dyDescent="0.3">
      <c r="B3579" s="169" t="str">
        <f>IF(Lançamentos!B3585="","",MONTH(Lançamentos!B3585))</f>
        <v/>
      </c>
      <c r="C3579" s="170" t="str">
        <f t="shared" si="56"/>
        <v/>
      </c>
      <c r="D3579" s="179"/>
      <c r="E3579" s="179"/>
      <c r="F3579" s="179"/>
      <c r="G3579" s="179"/>
      <c r="H3579" s="179"/>
      <c r="I3579" s="179"/>
      <c r="J3579" s="179"/>
      <c r="K3579" s="179"/>
      <c r="L3579" s="179"/>
      <c r="M3579" s="179"/>
      <c r="N3579" s="179"/>
      <c r="O3579" s="179"/>
      <c r="P3579" s="179"/>
      <c r="Q3579" s="179"/>
    </row>
    <row r="3580" spans="2:17" ht="15" customHeight="1" x14ac:dyDescent="0.3">
      <c r="B3580" s="169" t="str">
        <f>IF(Lançamentos!B3586="","",MONTH(Lançamentos!B3586))</f>
        <v/>
      </c>
      <c r="C3580" s="170" t="str">
        <f t="shared" si="56"/>
        <v/>
      </c>
      <c r="D3580" s="179"/>
      <c r="E3580" s="179"/>
      <c r="F3580" s="179"/>
      <c r="G3580" s="179"/>
      <c r="H3580" s="179"/>
      <c r="I3580" s="179"/>
      <c r="J3580" s="179"/>
      <c r="K3580" s="179"/>
      <c r="L3580" s="179"/>
      <c r="M3580" s="179"/>
      <c r="N3580" s="179"/>
      <c r="O3580" s="179"/>
      <c r="P3580" s="179"/>
      <c r="Q3580" s="179"/>
    </row>
    <row r="3581" spans="2:17" ht="15" customHeight="1" x14ac:dyDescent="0.3">
      <c r="B3581" s="169" t="str">
        <f>IF(Lançamentos!B3587="","",MONTH(Lançamentos!B3587))</f>
        <v/>
      </c>
      <c r="C3581" s="170" t="str">
        <f t="shared" si="56"/>
        <v/>
      </c>
      <c r="D3581" s="179"/>
      <c r="E3581" s="179"/>
      <c r="F3581" s="179"/>
      <c r="G3581" s="179"/>
      <c r="H3581" s="179"/>
      <c r="I3581" s="179"/>
      <c r="J3581" s="179"/>
      <c r="K3581" s="179"/>
      <c r="L3581" s="179"/>
      <c r="M3581" s="179"/>
      <c r="N3581" s="179"/>
      <c r="O3581" s="179"/>
      <c r="P3581" s="179"/>
      <c r="Q3581" s="179"/>
    </row>
    <row r="3582" spans="2:17" ht="15" customHeight="1" x14ac:dyDescent="0.3">
      <c r="B3582" s="169" t="str">
        <f>IF(Lançamentos!B3588="","",MONTH(Lançamentos!B3588))</f>
        <v/>
      </c>
      <c r="C3582" s="170" t="str">
        <f t="shared" si="56"/>
        <v/>
      </c>
      <c r="D3582" s="179"/>
      <c r="E3582" s="179"/>
      <c r="F3582" s="179"/>
      <c r="G3582" s="179"/>
      <c r="H3582" s="179"/>
      <c r="I3582" s="179"/>
      <c r="J3582" s="179"/>
      <c r="K3582" s="179"/>
      <c r="L3582" s="179"/>
      <c r="M3582" s="179"/>
      <c r="N3582" s="179"/>
      <c r="O3582" s="179"/>
      <c r="P3582" s="179"/>
      <c r="Q3582" s="179"/>
    </row>
    <row r="3583" spans="2:17" ht="15" customHeight="1" x14ac:dyDescent="0.3">
      <c r="B3583" s="169" t="str">
        <f>IF(Lançamentos!B3589="","",MONTH(Lançamentos!B3589))</f>
        <v/>
      </c>
      <c r="C3583" s="170" t="str">
        <f t="shared" si="56"/>
        <v/>
      </c>
      <c r="D3583" s="179"/>
      <c r="E3583" s="179"/>
      <c r="F3583" s="179"/>
      <c r="G3583" s="179"/>
      <c r="H3583" s="179"/>
      <c r="I3583" s="179"/>
      <c r="J3583" s="179"/>
      <c r="K3583" s="179"/>
      <c r="L3583" s="179"/>
      <c r="M3583" s="179"/>
      <c r="N3583" s="179"/>
      <c r="O3583" s="179"/>
      <c r="P3583" s="179"/>
      <c r="Q3583" s="179"/>
    </row>
    <row r="3584" spans="2:17" ht="15" customHeight="1" x14ac:dyDescent="0.3">
      <c r="B3584" s="169" t="str">
        <f>IF(Lançamentos!B3590="","",MONTH(Lançamentos!B3590))</f>
        <v/>
      </c>
      <c r="C3584" s="170" t="str">
        <f t="shared" si="56"/>
        <v/>
      </c>
      <c r="D3584" s="179"/>
      <c r="E3584" s="179"/>
      <c r="F3584" s="179"/>
      <c r="G3584" s="179"/>
      <c r="H3584" s="179"/>
      <c r="I3584" s="179"/>
      <c r="J3584" s="179"/>
      <c r="K3584" s="179"/>
      <c r="L3584" s="179"/>
      <c r="M3584" s="179"/>
      <c r="N3584" s="179"/>
      <c r="O3584" s="179"/>
      <c r="P3584" s="179"/>
      <c r="Q3584" s="179"/>
    </row>
    <row r="3585" spans="2:17" ht="15" customHeight="1" x14ac:dyDescent="0.3">
      <c r="B3585" s="169" t="str">
        <f>IF(Lançamentos!B3591="","",MONTH(Lançamentos!B3591))</f>
        <v/>
      </c>
      <c r="C3585" s="170" t="str">
        <f t="shared" si="56"/>
        <v/>
      </c>
      <c r="D3585" s="179"/>
      <c r="E3585" s="179"/>
      <c r="F3585" s="179"/>
      <c r="G3585" s="179"/>
      <c r="H3585" s="179"/>
      <c r="I3585" s="179"/>
      <c r="J3585" s="179"/>
      <c r="K3585" s="179"/>
      <c r="L3585" s="179"/>
      <c r="M3585" s="179"/>
      <c r="N3585" s="179"/>
      <c r="O3585" s="179"/>
      <c r="P3585" s="179"/>
      <c r="Q3585" s="179"/>
    </row>
    <row r="3586" spans="2:17" ht="15" customHeight="1" x14ac:dyDescent="0.3">
      <c r="B3586" s="169" t="str">
        <f>IF(Lançamentos!B3592="","",MONTH(Lançamentos!B3592))</f>
        <v/>
      </c>
      <c r="C3586" s="170" t="str">
        <f t="shared" si="56"/>
        <v/>
      </c>
      <c r="D3586" s="179"/>
      <c r="E3586" s="179"/>
      <c r="F3586" s="179"/>
      <c r="G3586" s="179"/>
      <c r="H3586" s="179"/>
      <c r="I3586" s="179"/>
      <c r="J3586" s="179"/>
      <c r="K3586" s="179"/>
      <c r="L3586" s="179"/>
      <c r="M3586" s="179"/>
      <c r="N3586" s="179"/>
      <c r="O3586" s="179"/>
      <c r="P3586" s="179"/>
      <c r="Q3586" s="179"/>
    </row>
    <row r="3587" spans="2:17" ht="15" customHeight="1" x14ac:dyDescent="0.3">
      <c r="B3587" s="169" t="str">
        <f>IF(Lançamentos!B3593="","",MONTH(Lançamentos!B3593))</f>
        <v/>
      </c>
      <c r="C3587" s="170" t="str">
        <f t="shared" si="56"/>
        <v/>
      </c>
      <c r="D3587" s="179"/>
      <c r="E3587" s="179"/>
      <c r="F3587" s="179"/>
      <c r="G3587" s="179"/>
      <c r="H3587" s="179"/>
      <c r="I3587" s="179"/>
      <c r="J3587" s="179"/>
      <c r="K3587" s="179"/>
      <c r="L3587" s="179"/>
      <c r="M3587" s="179"/>
      <c r="N3587" s="179"/>
      <c r="O3587" s="179"/>
      <c r="P3587" s="179"/>
      <c r="Q3587" s="179"/>
    </row>
    <row r="3588" spans="2:17" ht="15" customHeight="1" x14ac:dyDescent="0.3">
      <c r="B3588" s="169" t="str">
        <f>IF(Lançamentos!B3594="","",MONTH(Lançamentos!B3594))</f>
        <v/>
      </c>
      <c r="C3588" s="170" t="str">
        <f t="shared" si="56"/>
        <v/>
      </c>
      <c r="D3588" s="179"/>
      <c r="E3588" s="179"/>
      <c r="F3588" s="179"/>
      <c r="G3588" s="179"/>
      <c r="H3588" s="179"/>
      <c r="I3588" s="179"/>
      <c r="J3588" s="179"/>
      <c r="K3588" s="179"/>
      <c r="L3588" s="179"/>
      <c r="M3588" s="179"/>
      <c r="N3588" s="179"/>
      <c r="O3588" s="179"/>
      <c r="P3588" s="179"/>
      <c r="Q3588" s="179"/>
    </row>
    <row r="3589" spans="2:17" ht="15" customHeight="1" x14ac:dyDescent="0.3">
      <c r="B3589" s="169" t="str">
        <f>IF(Lançamentos!B3595="","",MONTH(Lançamentos!B3595))</f>
        <v/>
      </c>
      <c r="C3589" s="170" t="str">
        <f t="shared" ref="C3589:C3652" si="57">IFERROR(INDEX($A$4:$A$14,B3589),"")</f>
        <v/>
      </c>
      <c r="D3589" s="179"/>
      <c r="E3589" s="179"/>
      <c r="F3589" s="179"/>
      <c r="G3589" s="179"/>
      <c r="H3589" s="179"/>
      <c r="I3589" s="179"/>
      <c r="J3589" s="179"/>
      <c r="K3589" s="179"/>
      <c r="L3589" s="179"/>
      <c r="M3589" s="179"/>
      <c r="N3589" s="179"/>
      <c r="O3589" s="179"/>
      <c r="P3589" s="179"/>
      <c r="Q3589" s="179"/>
    </row>
    <row r="3590" spans="2:17" ht="15" customHeight="1" x14ac:dyDescent="0.3">
      <c r="B3590" s="169" t="str">
        <f>IF(Lançamentos!B3596="","",MONTH(Lançamentos!B3596))</f>
        <v/>
      </c>
      <c r="C3590" s="170" t="str">
        <f t="shared" si="57"/>
        <v/>
      </c>
      <c r="D3590" s="179"/>
      <c r="E3590" s="179"/>
      <c r="F3590" s="179"/>
      <c r="G3590" s="179"/>
      <c r="H3590" s="179"/>
      <c r="I3590" s="179"/>
      <c r="J3590" s="179"/>
      <c r="K3590" s="179"/>
      <c r="L3590" s="179"/>
      <c r="M3590" s="179"/>
      <c r="N3590" s="179"/>
      <c r="O3590" s="179"/>
      <c r="P3590" s="179"/>
      <c r="Q3590" s="179"/>
    </row>
    <row r="3591" spans="2:17" ht="15" customHeight="1" x14ac:dyDescent="0.3">
      <c r="B3591" s="169" t="str">
        <f>IF(Lançamentos!B3597="","",MONTH(Lançamentos!B3597))</f>
        <v/>
      </c>
      <c r="C3591" s="170" t="str">
        <f t="shared" si="57"/>
        <v/>
      </c>
      <c r="D3591" s="179"/>
      <c r="E3591" s="179"/>
      <c r="F3591" s="179"/>
      <c r="G3591" s="179"/>
      <c r="H3591" s="179"/>
      <c r="I3591" s="179"/>
      <c r="J3591" s="179"/>
      <c r="K3591" s="179"/>
      <c r="L3591" s="179"/>
      <c r="M3591" s="179"/>
      <c r="N3591" s="179"/>
      <c r="O3591" s="179"/>
      <c r="P3591" s="179"/>
      <c r="Q3591" s="179"/>
    </row>
    <row r="3592" spans="2:17" ht="15" customHeight="1" x14ac:dyDescent="0.3">
      <c r="B3592" s="169" t="str">
        <f>IF(Lançamentos!B3598="","",MONTH(Lançamentos!B3598))</f>
        <v/>
      </c>
      <c r="C3592" s="170" t="str">
        <f t="shared" si="57"/>
        <v/>
      </c>
      <c r="D3592" s="179"/>
      <c r="E3592" s="179"/>
      <c r="F3592" s="179"/>
      <c r="G3592" s="179"/>
      <c r="H3592" s="179"/>
      <c r="I3592" s="179"/>
      <c r="J3592" s="179"/>
      <c r="K3592" s="179"/>
      <c r="L3592" s="179"/>
      <c r="M3592" s="179"/>
      <c r="N3592" s="179"/>
      <c r="O3592" s="179"/>
      <c r="P3592" s="179"/>
      <c r="Q3592" s="179"/>
    </row>
    <row r="3593" spans="2:17" ht="15" customHeight="1" x14ac:dyDescent="0.3">
      <c r="B3593" s="169" t="str">
        <f>IF(Lançamentos!B3599="","",MONTH(Lançamentos!B3599))</f>
        <v/>
      </c>
      <c r="C3593" s="170" t="str">
        <f t="shared" si="57"/>
        <v/>
      </c>
      <c r="D3593" s="179"/>
      <c r="E3593" s="179"/>
      <c r="F3593" s="179"/>
      <c r="G3593" s="179"/>
      <c r="H3593" s="179"/>
      <c r="I3593" s="179"/>
      <c r="J3593" s="179"/>
      <c r="K3593" s="179"/>
      <c r="L3593" s="179"/>
      <c r="M3593" s="179"/>
      <c r="N3593" s="179"/>
      <c r="O3593" s="179"/>
      <c r="P3593" s="179"/>
      <c r="Q3593" s="179"/>
    </row>
    <row r="3594" spans="2:17" ht="15" customHeight="1" x14ac:dyDescent="0.3">
      <c r="B3594" s="169" t="str">
        <f>IF(Lançamentos!B3600="","",MONTH(Lançamentos!B3600))</f>
        <v/>
      </c>
      <c r="C3594" s="170" t="str">
        <f t="shared" si="57"/>
        <v/>
      </c>
      <c r="D3594" s="179"/>
      <c r="E3594" s="179"/>
      <c r="F3594" s="179"/>
      <c r="G3594" s="179"/>
      <c r="H3594" s="179"/>
      <c r="I3594" s="179"/>
      <c r="J3594" s="179"/>
      <c r="K3594" s="179"/>
      <c r="L3594" s="179"/>
      <c r="M3594" s="179"/>
      <c r="N3594" s="179"/>
      <c r="O3594" s="179"/>
      <c r="P3594" s="179"/>
      <c r="Q3594" s="179"/>
    </row>
    <row r="3595" spans="2:17" ht="15" customHeight="1" x14ac:dyDescent="0.3">
      <c r="B3595" s="169" t="str">
        <f>IF(Lançamentos!B3601="","",MONTH(Lançamentos!B3601))</f>
        <v/>
      </c>
      <c r="C3595" s="170" t="str">
        <f t="shared" si="57"/>
        <v/>
      </c>
      <c r="D3595" s="179"/>
      <c r="E3595" s="179"/>
      <c r="F3595" s="179"/>
      <c r="G3595" s="179"/>
      <c r="H3595" s="179"/>
      <c r="I3595" s="179"/>
      <c r="J3595" s="179"/>
      <c r="K3595" s="179"/>
      <c r="L3595" s="179"/>
      <c r="M3595" s="179"/>
      <c r="N3595" s="179"/>
      <c r="O3595" s="179"/>
      <c r="P3595" s="179"/>
      <c r="Q3595" s="179"/>
    </row>
    <row r="3596" spans="2:17" ht="15" customHeight="1" x14ac:dyDescent="0.3">
      <c r="B3596" s="169" t="str">
        <f>IF(Lançamentos!B3602="","",MONTH(Lançamentos!B3602))</f>
        <v/>
      </c>
      <c r="C3596" s="170" t="str">
        <f t="shared" si="57"/>
        <v/>
      </c>
      <c r="D3596" s="179"/>
      <c r="E3596" s="179"/>
      <c r="F3596" s="179"/>
      <c r="G3596" s="179"/>
      <c r="H3596" s="179"/>
      <c r="I3596" s="179"/>
      <c r="J3596" s="179"/>
      <c r="K3596" s="179"/>
      <c r="L3596" s="179"/>
      <c r="M3596" s="179"/>
      <c r="N3596" s="179"/>
      <c r="O3596" s="179"/>
      <c r="P3596" s="179"/>
      <c r="Q3596" s="179"/>
    </row>
    <row r="3597" spans="2:17" ht="15" customHeight="1" x14ac:dyDescent="0.3">
      <c r="B3597" s="169" t="str">
        <f>IF(Lançamentos!B3603="","",MONTH(Lançamentos!B3603))</f>
        <v/>
      </c>
      <c r="C3597" s="170" t="str">
        <f t="shared" si="57"/>
        <v/>
      </c>
      <c r="D3597" s="179"/>
      <c r="E3597" s="179"/>
      <c r="F3597" s="179"/>
      <c r="G3597" s="179"/>
      <c r="H3597" s="179"/>
      <c r="I3597" s="179"/>
      <c r="J3597" s="179"/>
      <c r="K3597" s="179"/>
      <c r="L3597" s="179"/>
      <c r="M3597" s="179"/>
      <c r="N3597" s="179"/>
      <c r="O3597" s="179"/>
      <c r="P3597" s="179"/>
      <c r="Q3597" s="179"/>
    </row>
    <row r="3598" spans="2:17" ht="15" customHeight="1" x14ac:dyDescent="0.3">
      <c r="B3598" s="169" t="str">
        <f>IF(Lançamentos!B3604="","",MONTH(Lançamentos!B3604))</f>
        <v/>
      </c>
      <c r="C3598" s="170" t="str">
        <f t="shared" si="57"/>
        <v/>
      </c>
      <c r="D3598" s="179"/>
      <c r="E3598" s="179"/>
      <c r="F3598" s="179"/>
      <c r="G3598" s="179"/>
      <c r="H3598" s="179"/>
      <c r="I3598" s="179"/>
      <c r="J3598" s="179"/>
      <c r="K3598" s="179"/>
      <c r="L3598" s="179"/>
      <c r="M3598" s="179"/>
      <c r="N3598" s="179"/>
      <c r="O3598" s="179"/>
      <c r="P3598" s="179"/>
      <c r="Q3598" s="179"/>
    </row>
    <row r="3599" spans="2:17" ht="15" customHeight="1" x14ac:dyDescent="0.3">
      <c r="B3599" s="169" t="str">
        <f>IF(Lançamentos!B3605="","",MONTH(Lançamentos!B3605))</f>
        <v/>
      </c>
      <c r="C3599" s="170" t="str">
        <f t="shared" si="57"/>
        <v/>
      </c>
      <c r="D3599" s="179"/>
      <c r="E3599" s="179"/>
      <c r="F3599" s="179"/>
      <c r="G3599" s="179"/>
      <c r="H3599" s="179"/>
      <c r="I3599" s="179"/>
      <c r="J3599" s="179"/>
      <c r="K3599" s="179"/>
      <c r="L3599" s="179"/>
      <c r="M3599" s="179"/>
      <c r="N3599" s="179"/>
      <c r="O3599" s="179"/>
      <c r="P3599" s="179"/>
      <c r="Q3599" s="179"/>
    </row>
    <row r="3600" spans="2:17" ht="15" customHeight="1" x14ac:dyDescent="0.3">
      <c r="B3600" s="169" t="str">
        <f>IF(Lançamentos!B3606="","",MONTH(Lançamentos!B3606))</f>
        <v/>
      </c>
      <c r="C3600" s="170" t="str">
        <f t="shared" si="57"/>
        <v/>
      </c>
      <c r="D3600" s="179"/>
      <c r="E3600" s="179"/>
      <c r="F3600" s="179"/>
      <c r="G3600" s="179"/>
      <c r="H3600" s="179"/>
      <c r="I3600" s="179"/>
      <c r="J3600" s="179"/>
      <c r="K3600" s="179"/>
      <c r="L3600" s="179"/>
      <c r="M3600" s="179"/>
      <c r="N3600" s="179"/>
      <c r="O3600" s="179"/>
      <c r="P3600" s="179"/>
      <c r="Q3600" s="179"/>
    </row>
    <row r="3601" spans="2:17" ht="15" customHeight="1" x14ac:dyDescent="0.3">
      <c r="B3601" s="169" t="str">
        <f>IF(Lançamentos!B3607="","",MONTH(Lançamentos!B3607))</f>
        <v/>
      </c>
      <c r="C3601" s="170" t="str">
        <f t="shared" si="57"/>
        <v/>
      </c>
      <c r="D3601" s="179"/>
      <c r="E3601" s="179"/>
      <c r="F3601" s="179"/>
      <c r="G3601" s="179"/>
      <c r="H3601" s="179"/>
      <c r="I3601" s="179"/>
      <c r="J3601" s="179"/>
      <c r="K3601" s="179"/>
      <c r="L3601" s="179"/>
      <c r="M3601" s="179"/>
      <c r="N3601" s="179"/>
      <c r="O3601" s="179"/>
      <c r="P3601" s="179"/>
      <c r="Q3601" s="179"/>
    </row>
    <row r="3602" spans="2:17" ht="15" customHeight="1" x14ac:dyDescent="0.3">
      <c r="B3602" s="169" t="str">
        <f>IF(Lançamentos!B3608="","",MONTH(Lançamentos!B3608))</f>
        <v/>
      </c>
      <c r="C3602" s="170" t="str">
        <f t="shared" si="57"/>
        <v/>
      </c>
      <c r="D3602" s="179"/>
      <c r="E3602" s="179"/>
      <c r="F3602" s="179"/>
      <c r="G3602" s="179"/>
      <c r="H3602" s="179"/>
      <c r="I3602" s="179"/>
      <c r="J3602" s="179"/>
      <c r="K3602" s="179"/>
      <c r="L3602" s="179"/>
      <c r="M3602" s="179"/>
      <c r="N3602" s="179"/>
      <c r="O3602" s="179"/>
      <c r="P3602" s="179"/>
      <c r="Q3602" s="179"/>
    </row>
    <row r="3603" spans="2:17" ht="15" customHeight="1" x14ac:dyDescent="0.3">
      <c r="B3603" s="169" t="str">
        <f>IF(Lançamentos!B3609="","",MONTH(Lançamentos!B3609))</f>
        <v/>
      </c>
      <c r="C3603" s="170" t="str">
        <f t="shared" si="57"/>
        <v/>
      </c>
      <c r="D3603" s="179"/>
      <c r="E3603" s="179"/>
      <c r="F3603" s="179"/>
      <c r="G3603" s="179"/>
      <c r="H3603" s="179"/>
      <c r="I3603" s="179"/>
      <c r="J3603" s="179"/>
      <c r="K3603" s="179"/>
      <c r="L3603" s="179"/>
      <c r="M3603" s="179"/>
      <c r="N3603" s="179"/>
      <c r="O3603" s="179"/>
      <c r="P3603" s="179"/>
      <c r="Q3603" s="179"/>
    </row>
    <row r="3604" spans="2:17" ht="15" customHeight="1" x14ac:dyDescent="0.3">
      <c r="B3604" s="169" t="str">
        <f>IF(Lançamentos!B3610="","",MONTH(Lançamentos!B3610))</f>
        <v/>
      </c>
      <c r="C3604" s="170" t="str">
        <f t="shared" si="57"/>
        <v/>
      </c>
      <c r="D3604" s="179"/>
      <c r="E3604" s="179"/>
      <c r="F3604" s="179"/>
      <c r="G3604" s="179"/>
      <c r="H3604" s="179"/>
      <c r="I3604" s="179"/>
      <c r="J3604" s="179"/>
      <c r="K3604" s="179"/>
      <c r="L3604" s="179"/>
      <c r="M3604" s="179"/>
      <c r="N3604" s="179"/>
      <c r="O3604" s="179"/>
      <c r="P3604" s="179"/>
      <c r="Q3604" s="179"/>
    </row>
    <row r="3605" spans="2:17" ht="15" customHeight="1" x14ac:dyDescent="0.3">
      <c r="B3605" s="169" t="str">
        <f>IF(Lançamentos!B3611="","",MONTH(Lançamentos!B3611))</f>
        <v/>
      </c>
      <c r="C3605" s="170" t="str">
        <f t="shared" si="57"/>
        <v/>
      </c>
      <c r="D3605" s="179"/>
      <c r="E3605" s="179"/>
      <c r="F3605" s="179"/>
      <c r="G3605" s="179"/>
      <c r="H3605" s="179"/>
      <c r="I3605" s="179"/>
      <c r="J3605" s="179"/>
      <c r="K3605" s="179"/>
      <c r="L3605" s="179"/>
      <c r="M3605" s="179"/>
      <c r="N3605" s="179"/>
      <c r="O3605" s="179"/>
      <c r="P3605" s="179"/>
      <c r="Q3605" s="179"/>
    </row>
    <row r="3606" spans="2:17" ht="15" customHeight="1" x14ac:dyDescent="0.3">
      <c r="B3606" s="169" t="str">
        <f>IF(Lançamentos!B3612="","",MONTH(Lançamentos!B3612))</f>
        <v/>
      </c>
      <c r="C3606" s="170" t="str">
        <f t="shared" si="57"/>
        <v/>
      </c>
      <c r="D3606" s="179"/>
      <c r="E3606" s="179"/>
      <c r="F3606" s="179"/>
      <c r="G3606" s="179"/>
      <c r="H3606" s="179"/>
      <c r="I3606" s="179"/>
      <c r="J3606" s="179"/>
      <c r="K3606" s="179"/>
      <c r="L3606" s="179"/>
      <c r="M3606" s="179"/>
      <c r="N3606" s="179"/>
      <c r="O3606" s="179"/>
      <c r="P3606" s="179"/>
      <c r="Q3606" s="179"/>
    </row>
    <row r="3607" spans="2:17" ht="15" customHeight="1" x14ac:dyDescent="0.3">
      <c r="B3607" s="169" t="str">
        <f>IF(Lançamentos!B3613="","",MONTH(Lançamentos!B3613))</f>
        <v/>
      </c>
      <c r="C3607" s="170" t="str">
        <f t="shared" si="57"/>
        <v/>
      </c>
      <c r="D3607" s="179"/>
      <c r="E3607" s="179"/>
      <c r="F3607" s="179"/>
      <c r="G3607" s="179"/>
      <c r="H3607" s="179"/>
      <c r="I3607" s="179"/>
      <c r="J3607" s="179"/>
      <c r="K3607" s="179"/>
      <c r="L3607" s="179"/>
      <c r="M3607" s="179"/>
      <c r="N3607" s="179"/>
      <c r="O3607" s="179"/>
      <c r="P3607" s="179"/>
      <c r="Q3607" s="179"/>
    </row>
    <row r="3608" spans="2:17" ht="15" customHeight="1" x14ac:dyDescent="0.3">
      <c r="B3608" s="169" t="str">
        <f>IF(Lançamentos!B3614="","",MONTH(Lançamentos!B3614))</f>
        <v/>
      </c>
      <c r="C3608" s="170" t="str">
        <f t="shared" si="57"/>
        <v/>
      </c>
      <c r="D3608" s="179"/>
      <c r="E3608" s="179"/>
      <c r="F3608" s="179"/>
      <c r="G3608" s="179"/>
      <c r="H3608" s="179"/>
      <c r="I3608" s="179"/>
      <c r="J3608" s="179"/>
      <c r="K3608" s="179"/>
      <c r="L3608" s="179"/>
      <c r="M3608" s="179"/>
      <c r="N3608" s="179"/>
      <c r="O3608" s="179"/>
      <c r="P3608" s="179"/>
      <c r="Q3608" s="179"/>
    </row>
    <row r="3609" spans="2:17" ht="15" customHeight="1" x14ac:dyDescent="0.3">
      <c r="B3609" s="169" t="str">
        <f>IF(Lançamentos!B3615="","",MONTH(Lançamentos!B3615))</f>
        <v/>
      </c>
      <c r="C3609" s="170" t="str">
        <f t="shared" si="57"/>
        <v/>
      </c>
      <c r="D3609" s="179"/>
      <c r="E3609" s="179"/>
      <c r="F3609" s="179"/>
      <c r="G3609" s="179"/>
      <c r="H3609" s="179"/>
      <c r="I3609" s="179"/>
      <c r="J3609" s="179"/>
      <c r="K3609" s="179"/>
      <c r="L3609" s="179"/>
      <c r="M3609" s="179"/>
      <c r="N3609" s="179"/>
      <c r="O3609" s="179"/>
      <c r="P3609" s="179"/>
      <c r="Q3609" s="179"/>
    </row>
    <row r="3610" spans="2:17" ht="15" customHeight="1" x14ac:dyDescent="0.3">
      <c r="B3610" s="169" t="str">
        <f>IF(Lançamentos!B3616="","",MONTH(Lançamentos!B3616))</f>
        <v/>
      </c>
      <c r="C3610" s="170" t="str">
        <f t="shared" si="57"/>
        <v/>
      </c>
      <c r="D3610" s="179"/>
      <c r="E3610" s="179"/>
      <c r="F3610" s="179"/>
      <c r="G3610" s="179"/>
      <c r="H3610" s="179"/>
      <c r="I3610" s="179"/>
      <c r="J3610" s="179"/>
      <c r="K3610" s="179"/>
      <c r="L3610" s="179"/>
      <c r="M3610" s="179"/>
      <c r="N3610" s="179"/>
      <c r="O3610" s="179"/>
      <c r="P3610" s="179"/>
      <c r="Q3610" s="179"/>
    </row>
    <row r="3611" spans="2:17" ht="15" customHeight="1" x14ac:dyDescent="0.3">
      <c r="B3611" s="169" t="str">
        <f>IF(Lançamentos!B3617="","",MONTH(Lançamentos!B3617))</f>
        <v/>
      </c>
      <c r="C3611" s="170" t="str">
        <f t="shared" si="57"/>
        <v/>
      </c>
      <c r="D3611" s="179"/>
      <c r="E3611" s="179"/>
      <c r="F3611" s="179"/>
      <c r="G3611" s="179"/>
      <c r="H3611" s="179"/>
      <c r="I3611" s="179"/>
      <c r="J3611" s="179"/>
      <c r="K3611" s="179"/>
      <c r="L3611" s="179"/>
      <c r="M3611" s="179"/>
      <c r="N3611" s="179"/>
      <c r="O3611" s="179"/>
      <c r="P3611" s="179"/>
      <c r="Q3611" s="179"/>
    </row>
    <row r="3612" spans="2:17" ht="15" customHeight="1" x14ac:dyDescent="0.3">
      <c r="B3612" s="169" t="str">
        <f>IF(Lançamentos!B3618="","",MONTH(Lançamentos!B3618))</f>
        <v/>
      </c>
      <c r="C3612" s="170" t="str">
        <f t="shared" si="57"/>
        <v/>
      </c>
      <c r="D3612" s="179"/>
      <c r="E3612" s="179"/>
      <c r="F3612" s="179"/>
      <c r="G3612" s="179"/>
      <c r="H3612" s="179"/>
      <c r="I3612" s="179"/>
      <c r="J3612" s="179"/>
      <c r="K3612" s="179"/>
      <c r="L3612" s="179"/>
      <c r="M3612" s="179"/>
      <c r="N3612" s="179"/>
      <c r="O3612" s="179"/>
      <c r="P3612" s="179"/>
      <c r="Q3612" s="179"/>
    </row>
    <row r="3613" spans="2:17" ht="15" customHeight="1" x14ac:dyDescent="0.3">
      <c r="B3613" s="169" t="str">
        <f>IF(Lançamentos!B3619="","",MONTH(Lançamentos!B3619))</f>
        <v/>
      </c>
      <c r="C3613" s="170" t="str">
        <f t="shared" si="57"/>
        <v/>
      </c>
      <c r="D3613" s="179"/>
      <c r="E3613" s="179"/>
      <c r="F3613" s="179"/>
      <c r="G3613" s="179"/>
      <c r="H3613" s="179"/>
      <c r="I3613" s="179"/>
      <c r="J3613" s="179"/>
      <c r="K3613" s="179"/>
      <c r="L3613" s="179"/>
      <c r="M3613" s="179"/>
      <c r="N3613" s="179"/>
      <c r="O3613" s="179"/>
      <c r="P3613" s="179"/>
      <c r="Q3613" s="179"/>
    </row>
    <row r="3614" spans="2:17" ht="15" customHeight="1" x14ac:dyDescent="0.3">
      <c r="B3614" s="169" t="str">
        <f>IF(Lançamentos!B3620="","",MONTH(Lançamentos!B3620))</f>
        <v/>
      </c>
      <c r="C3614" s="170" t="str">
        <f t="shared" si="57"/>
        <v/>
      </c>
      <c r="D3614" s="179"/>
      <c r="E3614" s="179"/>
      <c r="F3614" s="179"/>
      <c r="G3614" s="179"/>
      <c r="H3614" s="179"/>
      <c r="I3614" s="179"/>
      <c r="J3614" s="179"/>
      <c r="K3614" s="179"/>
      <c r="L3614" s="179"/>
      <c r="M3614" s="179"/>
      <c r="N3614" s="179"/>
      <c r="O3614" s="179"/>
      <c r="P3614" s="179"/>
      <c r="Q3614" s="179"/>
    </row>
    <row r="3615" spans="2:17" ht="15" customHeight="1" x14ac:dyDescent="0.3">
      <c r="B3615" s="169" t="str">
        <f>IF(Lançamentos!B3621="","",MONTH(Lançamentos!B3621))</f>
        <v/>
      </c>
      <c r="C3615" s="170" t="str">
        <f t="shared" si="57"/>
        <v/>
      </c>
      <c r="D3615" s="179"/>
      <c r="E3615" s="179"/>
      <c r="F3615" s="179"/>
      <c r="G3615" s="179"/>
      <c r="H3615" s="179"/>
      <c r="I3615" s="179"/>
      <c r="J3615" s="179"/>
      <c r="K3615" s="179"/>
      <c r="L3615" s="179"/>
      <c r="M3615" s="179"/>
      <c r="N3615" s="179"/>
      <c r="O3615" s="179"/>
      <c r="P3615" s="179"/>
      <c r="Q3615" s="179"/>
    </row>
    <row r="3616" spans="2:17" ht="15" customHeight="1" x14ac:dyDescent="0.3">
      <c r="B3616" s="169" t="str">
        <f>IF(Lançamentos!B3622="","",MONTH(Lançamentos!B3622))</f>
        <v/>
      </c>
      <c r="C3616" s="170" t="str">
        <f t="shared" si="57"/>
        <v/>
      </c>
      <c r="D3616" s="179"/>
      <c r="E3616" s="179"/>
      <c r="F3616" s="179"/>
      <c r="G3616" s="179"/>
      <c r="H3616" s="179"/>
      <c r="I3616" s="179"/>
      <c r="J3616" s="179"/>
      <c r="K3616" s="179"/>
      <c r="L3616" s="179"/>
      <c r="M3616" s="179"/>
      <c r="N3616" s="179"/>
      <c r="O3616" s="179"/>
      <c r="P3616" s="179"/>
      <c r="Q3616" s="179"/>
    </row>
    <row r="3617" spans="2:17" ht="15" customHeight="1" x14ac:dyDescent="0.3">
      <c r="B3617" s="169" t="str">
        <f>IF(Lançamentos!B3623="","",MONTH(Lançamentos!B3623))</f>
        <v/>
      </c>
      <c r="C3617" s="170" t="str">
        <f t="shared" si="57"/>
        <v/>
      </c>
      <c r="D3617" s="179"/>
      <c r="E3617" s="179"/>
      <c r="F3617" s="179"/>
      <c r="G3617" s="179"/>
      <c r="H3617" s="179"/>
      <c r="I3617" s="179"/>
      <c r="J3617" s="179"/>
      <c r="K3617" s="179"/>
      <c r="L3617" s="179"/>
      <c r="M3617" s="179"/>
      <c r="N3617" s="179"/>
      <c r="O3617" s="179"/>
      <c r="P3617" s="179"/>
      <c r="Q3617" s="179"/>
    </row>
    <row r="3618" spans="2:17" ht="15" customHeight="1" x14ac:dyDescent="0.3">
      <c r="B3618" s="169" t="str">
        <f>IF(Lançamentos!B3624="","",MONTH(Lançamentos!B3624))</f>
        <v/>
      </c>
      <c r="C3618" s="170" t="str">
        <f t="shared" si="57"/>
        <v/>
      </c>
      <c r="D3618" s="179"/>
      <c r="E3618" s="179"/>
      <c r="F3618" s="179"/>
      <c r="G3618" s="179"/>
      <c r="H3618" s="179"/>
      <c r="I3618" s="179"/>
      <c r="J3618" s="179"/>
      <c r="K3618" s="179"/>
      <c r="L3618" s="179"/>
      <c r="M3618" s="179"/>
      <c r="N3618" s="179"/>
      <c r="O3618" s="179"/>
      <c r="P3618" s="179"/>
      <c r="Q3618" s="179"/>
    </row>
    <row r="3619" spans="2:17" ht="15" customHeight="1" x14ac:dyDescent="0.3">
      <c r="B3619" s="169" t="str">
        <f>IF(Lançamentos!B3625="","",MONTH(Lançamentos!B3625))</f>
        <v/>
      </c>
      <c r="C3619" s="170" t="str">
        <f t="shared" si="57"/>
        <v/>
      </c>
      <c r="D3619" s="179"/>
      <c r="E3619" s="179"/>
      <c r="F3619" s="179"/>
      <c r="G3619" s="179"/>
      <c r="H3619" s="179"/>
      <c r="I3619" s="179"/>
      <c r="J3619" s="179"/>
      <c r="K3619" s="179"/>
      <c r="L3619" s="179"/>
      <c r="M3619" s="179"/>
      <c r="N3619" s="179"/>
      <c r="O3619" s="179"/>
      <c r="P3619" s="179"/>
      <c r="Q3619" s="179"/>
    </row>
    <row r="3620" spans="2:17" ht="15" customHeight="1" x14ac:dyDescent="0.3">
      <c r="B3620" s="169" t="str">
        <f>IF(Lançamentos!B3626="","",MONTH(Lançamentos!B3626))</f>
        <v/>
      </c>
      <c r="C3620" s="170" t="str">
        <f t="shared" si="57"/>
        <v/>
      </c>
      <c r="D3620" s="179"/>
      <c r="E3620" s="179"/>
      <c r="F3620" s="179"/>
      <c r="G3620" s="179"/>
      <c r="H3620" s="179"/>
      <c r="I3620" s="179"/>
      <c r="J3620" s="179"/>
      <c r="K3620" s="179"/>
      <c r="L3620" s="179"/>
      <c r="M3620" s="179"/>
      <c r="N3620" s="179"/>
      <c r="O3620" s="179"/>
      <c r="P3620" s="179"/>
      <c r="Q3620" s="179"/>
    </row>
    <row r="3621" spans="2:17" ht="15" customHeight="1" x14ac:dyDescent="0.3">
      <c r="B3621" s="169" t="str">
        <f>IF(Lançamentos!B3627="","",MONTH(Lançamentos!B3627))</f>
        <v/>
      </c>
      <c r="C3621" s="170" t="str">
        <f t="shared" si="57"/>
        <v/>
      </c>
      <c r="D3621" s="179"/>
      <c r="E3621" s="179"/>
      <c r="F3621" s="179"/>
      <c r="G3621" s="179"/>
      <c r="H3621" s="179"/>
      <c r="I3621" s="179"/>
      <c r="J3621" s="179"/>
      <c r="K3621" s="179"/>
      <c r="L3621" s="179"/>
      <c r="M3621" s="179"/>
      <c r="N3621" s="179"/>
      <c r="O3621" s="179"/>
      <c r="P3621" s="179"/>
      <c r="Q3621" s="179"/>
    </row>
    <row r="3622" spans="2:17" ht="15" customHeight="1" x14ac:dyDescent="0.3">
      <c r="B3622" s="169" t="str">
        <f>IF(Lançamentos!B3628="","",MONTH(Lançamentos!B3628))</f>
        <v/>
      </c>
      <c r="C3622" s="170" t="str">
        <f t="shared" si="57"/>
        <v/>
      </c>
      <c r="D3622" s="179"/>
      <c r="E3622" s="179"/>
      <c r="F3622" s="179"/>
      <c r="G3622" s="179"/>
      <c r="H3622" s="179"/>
      <c r="I3622" s="179"/>
      <c r="J3622" s="179"/>
      <c r="K3622" s="179"/>
      <c r="L3622" s="179"/>
      <c r="M3622" s="179"/>
      <c r="N3622" s="179"/>
      <c r="O3622" s="179"/>
      <c r="P3622" s="179"/>
      <c r="Q3622" s="179"/>
    </row>
    <row r="3623" spans="2:17" ht="15" customHeight="1" x14ac:dyDescent="0.3">
      <c r="B3623" s="169" t="str">
        <f>IF(Lançamentos!B3629="","",MONTH(Lançamentos!B3629))</f>
        <v/>
      </c>
      <c r="C3623" s="170" t="str">
        <f t="shared" si="57"/>
        <v/>
      </c>
      <c r="D3623" s="179"/>
      <c r="E3623" s="179"/>
      <c r="F3623" s="179"/>
      <c r="G3623" s="179"/>
      <c r="H3623" s="179"/>
      <c r="I3623" s="179"/>
      <c r="J3623" s="179"/>
      <c r="K3623" s="179"/>
      <c r="L3623" s="179"/>
      <c r="M3623" s="179"/>
      <c r="N3623" s="179"/>
      <c r="O3623" s="179"/>
      <c r="P3623" s="179"/>
      <c r="Q3623" s="179"/>
    </row>
    <row r="3624" spans="2:17" ht="15" customHeight="1" x14ac:dyDescent="0.3">
      <c r="B3624" s="169" t="str">
        <f>IF(Lançamentos!B3630="","",MONTH(Lançamentos!B3630))</f>
        <v/>
      </c>
      <c r="C3624" s="170" t="str">
        <f t="shared" si="57"/>
        <v/>
      </c>
      <c r="D3624" s="179"/>
      <c r="E3624" s="179"/>
      <c r="F3624" s="179"/>
      <c r="G3624" s="179"/>
      <c r="H3624" s="179"/>
      <c r="I3624" s="179"/>
      <c r="J3624" s="179"/>
      <c r="K3624" s="179"/>
      <c r="L3624" s="179"/>
      <c r="M3624" s="179"/>
      <c r="N3624" s="179"/>
      <c r="O3624" s="179"/>
      <c r="P3624" s="179"/>
      <c r="Q3624" s="179"/>
    </row>
    <row r="3625" spans="2:17" ht="15" customHeight="1" x14ac:dyDescent="0.3">
      <c r="B3625" s="169" t="str">
        <f>IF(Lançamentos!B3631="","",MONTH(Lançamentos!B3631))</f>
        <v/>
      </c>
      <c r="C3625" s="170" t="str">
        <f t="shared" si="57"/>
        <v/>
      </c>
      <c r="D3625" s="179"/>
      <c r="E3625" s="179"/>
      <c r="F3625" s="179"/>
      <c r="G3625" s="179"/>
      <c r="H3625" s="179"/>
      <c r="I3625" s="179"/>
      <c r="J3625" s="179"/>
      <c r="K3625" s="179"/>
      <c r="L3625" s="179"/>
      <c r="M3625" s="179"/>
      <c r="N3625" s="179"/>
      <c r="O3625" s="179"/>
      <c r="P3625" s="179"/>
      <c r="Q3625" s="179"/>
    </row>
    <row r="3626" spans="2:17" ht="15" customHeight="1" x14ac:dyDescent="0.3">
      <c r="B3626" s="169" t="str">
        <f>IF(Lançamentos!B3632="","",MONTH(Lançamentos!B3632))</f>
        <v/>
      </c>
      <c r="C3626" s="170" t="str">
        <f t="shared" si="57"/>
        <v/>
      </c>
      <c r="D3626" s="179"/>
      <c r="E3626" s="179"/>
      <c r="F3626" s="179"/>
      <c r="G3626" s="179"/>
      <c r="H3626" s="179"/>
      <c r="I3626" s="179"/>
      <c r="J3626" s="179"/>
      <c r="K3626" s="179"/>
      <c r="L3626" s="179"/>
      <c r="M3626" s="179"/>
      <c r="N3626" s="179"/>
      <c r="O3626" s="179"/>
      <c r="P3626" s="179"/>
      <c r="Q3626" s="179"/>
    </row>
    <row r="3627" spans="2:17" ht="15" customHeight="1" x14ac:dyDescent="0.3">
      <c r="B3627" s="169" t="str">
        <f>IF(Lançamentos!B3633="","",MONTH(Lançamentos!B3633))</f>
        <v/>
      </c>
      <c r="C3627" s="170" t="str">
        <f t="shared" si="57"/>
        <v/>
      </c>
      <c r="D3627" s="179"/>
      <c r="E3627" s="179"/>
      <c r="F3627" s="179"/>
      <c r="G3627" s="179"/>
      <c r="H3627" s="179"/>
      <c r="I3627" s="179"/>
      <c r="J3627" s="179"/>
      <c r="K3627" s="179"/>
      <c r="L3627" s="179"/>
      <c r="M3627" s="179"/>
      <c r="N3627" s="179"/>
      <c r="O3627" s="179"/>
      <c r="P3627" s="179"/>
      <c r="Q3627" s="179"/>
    </row>
    <row r="3628" spans="2:17" ht="15" customHeight="1" x14ac:dyDescent="0.3">
      <c r="B3628" s="169" t="str">
        <f>IF(Lançamentos!B3634="","",MONTH(Lançamentos!B3634))</f>
        <v/>
      </c>
      <c r="C3628" s="170" t="str">
        <f t="shared" si="57"/>
        <v/>
      </c>
      <c r="D3628" s="179"/>
      <c r="E3628" s="179"/>
      <c r="F3628" s="179"/>
      <c r="G3628" s="179"/>
      <c r="H3628" s="179"/>
      <c r="I3628" s="179"/>
      <c r="J3628" s="179"/>
      <c r="K3628" s="179"/>
      <c r="L3628" s="179"/>
      <c r="M3628" s="179"/>
      <c r="N3628" s="179"/>
      <c r="O3628" s="179"/>
      <c r="P3628" s="179"/>
      <c r="Q3628" s="179"/>
    </row>
    <row r="3629" spans="2:17" ht="15" customHeight="1" x14ac:dyDescent="0.3">
      <c r="B3629" s="169" t="str">
        <f>IF(Lançamentos!B3635="","",MONTH(Lançamentos!B3635))</f>
        <v/>
      </c>
      <c r="C3629" s="170" t="str">
        <f t="shared" si="57"/>
        <v/>
      </c>
      <c r="D3629" s="179"/>
      <c r="E3629" s="179"/>
      <c r="F3629" s="179"/>
      <c r="G3629" s="179"/>
      <c r="H3629" s="179"/>
      <c r="I3629" s="179"/>
      <c r="J3629" s="179"/>
      <c r="K3629" s="179"/>
      <c r="L3629" s="179"/>
      <c r="M3629" s="179"/>
      <c r="N3629" s="179"/>
      <c r="O3629" s="179"/>
      <c r="P3629" s="179"/>
      <c r="Q3629" s="179"/>
    </row>
    <row r="3630" spans="2:17" ht="15" customHeight="1" x14ac:dyDescent="0.3">
      <c r="B3630" s="169" t="str">
        <f>IF(Lançamentos!B3636="","",MONTH(Lançamentos!B3636))</f>
        <v/>
      </c>
      <c r="C3630" s="170" t="str">
        <f t="shared" si="57"/>
        <v/>
      </c>
      <c r="D3630" s="179"/>
      <c r="E3630" s="179"/>
      <c r="F3630" s="179"/>
      <c r="G3630" s="179"/>
      <c r="H3630" s="179"/>
      <c r="I3630" s="179"/>
      <c r="J3630" s="179"/>
      <c r="K3630" s="179"/>
      <c r="L3630" s="179"/>
      <c r="M3630" s="179"/>
      <c r="N3630" s="179"/>
      <c r="O3630" s="179"/>
      <c r="P3630" s="179"/>
      <c r="Q3630" s="179"/>
    </row>
    <row r="3631" spans="2:17" ht="15" customHeight="1" x14ac:dyDescent="0.3">
      <c r="B3631" s="169" t="str">
        <f>IF(Lançamentos!B3637="","",MONTH(Lançamentos!B3637))</f>
        <v/>
      </c>
      <c r="C3631" s="170" t="str">
        <f t="shared" si="57"/>
        <v/>
      </c>
      <c r="D3631" s="179"/>
      <c r="E3631" s="179"/>
      <c r="F3631" s="179"/>
      <c r="G3631" s="179"/>
      <c r="H3631" s="179"/>
      <c r="I3631" s="179"/>
      <c r="J3631" s="179"/>
      <c r="K3631" s="179"/>
      <c r="L3631" s="179"/>
      <c r="M3631" s="179"/>
      <c r="N3631" s="179"/>
      <c r="O3631" s="179"/>
      <c r="P3631" s="179"/>
      <c r="Q3631" s="179"/>
    </row>
    <row r="3632" spans="2:17" ht="15" customHeight="1" x14ac:dyDescent="0.3">
      <c r="B3632" s="169" t="str">
        <f>IF(Lançamentos!B3638="","",MONTH(Lançamentos!B3638))</f>
        <v/>
      </c>
      <c r="C3632" s="170" t="str">
        <f t="shared" si="57"/>
        <v/>
      </c>
      <c r="D3632" s="179"/>
      <c r="E3632" s="179"/>
      <c r="F3632" s="179"/>
      <c r="G3632" s="179"/>
      <c r="H3632" s="179"/>
      <c r="I3632" s="179"/>
      <c r="J3632" s="179"/>
      <c r="K3632" s="179"/>
      <c r="L3632" s="179"/>
      <c r="M3632" s="179"/>
      <c r="N3632" s="179"/>
      <c r="O3632" s="179"/>
      <c r="P3632" s="179"/>
      <c r="Q3632" s="179"/>
    </row>
    <row r="3633" spans="2:17" ht="15" customHeight="1" x14ac:dyDescent="0.3">
      <c r="B3633" s="169" t="str">
        <f>IF(Lançamentos!B3639="","",MONTH(Lançamentos!B3639))</f>
        <v/>
      </c>
      <c r="C3633" s="170" t="str">
        <f t="shared" si="57"/>
        <v/>
      </c>
      <c r="D3633" s="179"/>
      <c r="E3633" s="179"/>
      <c r="F3633" s="179"/>
      <c r="G3633" s="179"/>
      <c r="H3633" s="179"/>
      <c r="I3633" s="179"/>
      <c r="J3633" s="179"/>
      <c r="K3633" s="179"/>
      <c r="L3633" s="179"/>
      <c r="M3633" s="179"/>
      <c r="N3633" s="179"/>
      <c r="O3633" s="179"/>
      <c r="P3633" s="179"/>
      <c r="Q3633" s="179"/>
    </row>
    <row r="3634" spans="2:17" ht="15" customHeight="1" x14ac:dyDescent="0.3">
      <c r="B3634" s="169" t="str">
        <f>IF(Lançamentos!B3640="","",MONTH(Lançamentos!B3640))</f>
        <v/>
      </c>
      <c r="C3634" s="170" t="str">
        <f t="shared" si="57"/>
        <v/>
      </c>
      <c r="D3634" s="179"/>
      <c r="E3634" s="179"/>
      <c r="F3634" s="179"/>
      <c r="G3634" s="179"/>
      <c r="H3634" s="179"/>
      <c r="I3634" s="179"/>
      <c r="J3634" s="179"/>
      <c r="K3634" s="179"/>
      <c r="L3634" s="179"/>
      <c r="M3634" s="179"/>
      <c r="N3634" s="179"/>
      <c r="O3634" s="179"/>
      <c r="P3634" s="179"/>
      <c r="Q3634" s="179"/>
    </row>
    <row r="3635" spans="2:17" ht="15" customHeight="1" x14ac:dyDescent="0.3">
      <c r="B3635" s="169" t="str">
        <f>IF(Lançamentos!B3641="","",MONTH(Lançamentos!B3641))</f>
        <v/>
      </c>
      <c r="C3635" s="170" t="str">
        <f t="shared" si="57"/>
        <v/>
      </c>
      <c r="D3635" s="179"/>
      <c r="E3635" s="179"/>
      <c r="F3635" s="179"/>
      <c r="G3635" s="179"/>
      <c r="H3635" s="179"/>
      <c r="I3635" s="179"/>
      <c r="J3635" s="179"/>
      <c r="K3635" s="179"/>
      <c r="L3635" s="179"/>
      <c r="M3635" s="179"/>
      <c r="N3635" s="179"/>
      <c r="O3635" s="179"/>
      <c r="P3635" s="179"/>
      <c r="Q3635" s="179"/>
    </row>
    <row r="3636" spans="2:17" ht="15" customHeight="1" x14ac:dyDescent="0.3">
      <c r="B3636" s="169" t="str">
        <f>IF(Lançamentos!B3642="","",MONTH(Lançamentos!B3642))</f>
        <v/>
      </c>
      <c r="C3636" s="170" t="str">
        <f t="shared" si="57"/>
        <v/>
      </c>
      <c r="D3636" s="179"/>
      <c r="E3636" s="179"/>
      <c r="F3636" s="179"/>
      <c r="G3636" s="179"/>
      <c r="H3636" s="179"/>
      <c r="I3636" s="179"/>
      <c r="J3636" s="179"/>
      <c r="K3636" s="179"/>
      <c r="L3636" s="179"/>
      <c r="M3636" s="179"/>
      <c r="N3636" s="179"/>
      <c r="O3636" s="179"/>
      <c r="P3636" s="179"/>
      <c r="Q3636" s="179"/>
    </row>
    <row r="3637" spans="2:17" ht="15" customHeight="1" x14ac:dyDescent="0.3">
      <c r="B3637" s="169" t="str">
        <f>IF(Lançamentos!B3643="","",MONTH(Lançamentos!B3643))</f>
        <v/>
      </c>
      <c r="C3637" s="170" t="str">
        <f t="shared" si="57"/>
        <v/>
      </c>
      <c r="D3637" s="179"/>
      <c r="E3637" s="179"/>
      <c r="F3637" s="179"/>
      <c r="G3637" s="179"/>
      <c r="H3637" s="179"/>
      <c r="I3637" s="179"/>
      <c r="J3637" s="179"/>
      <c r="K3637" s="179"/>
      <c r="L3637" s="179"/>
      <c r="M3637" s="179"/>
      <c r="N3637" s="179"/>
      <c r="O3637" s="179"/>
      <c r="P3637" s="179"/>
      <c r="Q3637" s="179"/>
    </row>
    <row r="3638" spans="2:17" ht="15" customHeight="1" x14ac:dyDescent="0.3">
      <c r="B3638" s="169" t="str">
        <f>IF(Lançamentos!B3644="","",MONTH(Lançamentos!B3644))</f>
        <v/>
      </c>
      <c r="C3638" s="170" t="str">
        <f t="shared" si="57"/>
        <v/>
      </c>
      <c r="D3638" s="179"/>
      <c r="E3638" s="179"/>
      <c r="F3638" s="179"/>
      <c r="G3638" s="179"/>
      <c r="H3638" s="179"/>
      <c r="I3638" s="179"/>
      <c r="J3638" s="179"/>
      <c r="K3638" s="179"/>
      <c r="L3638" s="179"/>
      <c r="M3638" s="179"/>
      <c r="N3638" s="179"/>
      <c r="O3638" s="179"/>
      <c r="P3638" s="179"/>
      <c r="Q3638" s="179"/>
    </row>
    <row r="3639" spans="2:17" ht="15" customHeight="1" x14ac:dyDescent="0.3">
      <c r="B3639" s="169" t="str">
        <f>IF(Lançamentos!B3645="","",MONTH(Lançamentos!B3645))</f>
        <v/>
      </c>
      <c r="C3639" s="170" t="str">
        <f t="shared" si="57"/>
        <v/>
      </c>
      <c r="D3639" s="179"/>
      <c r="E3639" s="179"/>
      <c r="F3639" s="179"/>
      <c r="G3639" s="179"/>
      <c r="H3639" s="179"/>
      <c r="I3639" s="179"/>
      <c r="J3639" s="179"/>
      <c r="K3639" s="179"/>
      <c r="L3639" s="179"/>
      <c r="M3639" s="179"/>
      <c r="N3639" s="179"/>
      <c r="O3639" s="179"/>
      <c r="P3639" s="179"/>
      <c r="Q3639" s="179"/>
    </row>
    <row r="3640" spans="2:17" ht="15" customHeight="1" x14ac:dyDescent="0.3">
      <c r="B3640" s="169" t="str">
        <f>IF(Lançamentos!B3646="","",MONTH(Lançamentos!B3646))</f>
        <v/>
      </c>
      <c r="C3640" s="170" t="str">
        <f t="shared" si="57"/>
        <v/>
      </c>
      <c r="D3640" s="179"/>
      <c r="E3640" s="179"/>
      <c r="F3640" s="179"/>
      <c r="G3640" s="179"/>
      <c r="H3640" s="179"/>
      <c r="I3640" s="179"/>
      <c r="J3640" s="179"/>
      <c r="K3640" s="179"/>
      <c r="L3640" s="179"/>
      <c r="M3640" s="179"/>
      <c r="N3640" s="179"/>
      <c r="O3640" s="179"/>
      <c r="P3640" s="179"/>
      <c r="Q3640" s="179"/>
    </row>
    <row r="3641" spans="2:17" ht="15" customHeight="1" x14ac:dyDescent="0.3">
      <c r="B3641" s="169" t="str">
        <f>IF(Lançamentos!B3647="","",MONTH(Lançamentos!B3647))</f>
        <v/>
      </c>
      <c r="C3641" s="170" t="str">
        <f t="shared" si="57"/>
        <v/>
      </c>
      <c r="D3641" s="179"/>
      <c r="E3641" s="179"/>
      <c r="F3641" s="179"/>
      <c r="G3641" s="179"/>
      <c r="H3641" s="179"/>
      <c r="I3641" s="179"/>
      <c r="J3641" s="179"/>
      <c r="K3641" s="179"/>
      <c r="L3641" s="179"/>
      <c r="M3641" s="179"/>
      <c r="N3641" s="179"/>
      <c r="O3641" s="179"/>
      <c r="P3641" s="179"/>
      <c r="Q3641" s="179"/>
    </row>
    <row r="3642" spans="2:17" ht="15" customHeight="1" x14ac:dyDescent="0.3">
      <c r="B3642" s="169" t="str">
        <f>IF(Lançamentos!B3648="","",MONTH(Lançamentos!B3648))</f>
        <v/>
      </c>
      <c r="C3642" s="170" t="str">
        <f t="shared" si="57"/>
        <v/>
      </c>
      <c r="D3642" s="179"/>
      <c r="E3642" s="179"/>
      <c r="F3642" s="179"/>
      <c r="G3642" s="179"/>
      <c r="H3642" s="179"/>
      <c r="I3642" s="179"/>
      <c r="J3642" s="179"/>
      <c r="K3642" s="179"/>
      <c r="L3642" s="179"/>
      <c r="M3642" s="179"/>
      <c r="N3642" s="179"/>
      <c r="O3642" s="179"/>
      <c r="P3642" s="179"/>
      <c r="Q3642" s="179"/>
    </row>
    <row r="3643" spans="2:17" ht="15" customHeight="1" x14ac:dyDescent="0.3">
      <c r="B3643" s="169" t="str">
        <f>IF(Lançamentos!B3649="","",MONTH(Lançamentos!B3649))</f>
        <v/>
      </c>
      <c r="C3643" s="170" t="str">
        <f t="shared" si="57"/>
        <v/>
      </c>
      <c r="D3643" s="179"/>
      <c r="E3643" s="179"/>
      <c r="F3643" s="179"/>
      <c r="G3643" s="179"/>
      <c r="H3643" s="179"/>
      <c r="I3643" s="179"/>
      <c r="J3643" s="179"/>
      <c r="K3643" s="179"/>
      <c r="L3643" s="179"/>
      <c r="M3643" s="179"/>
      <c r="N3643" s="179"/>
      <c r="O3643" s="179"/>
      <c r="P3643" s="179"/>
      <c r="Q3643" s="179"/>
    </row>
    <row r="3644" spans="2:17" ht="15" customHeight="1" x14ac:dyDescent="0.3">
      <c r="B3644" s="169" t="str">
        <f>IF(Lançamentos!B3650="","",MONTH(Lançamentos!B3650))</f>
        <v/>
      </c>
      <c r="C3644" s="170" t="str">
        <f t="shared" si="57"/>
        <v/>
      </c>
      <c r="D3644" s="179"/>
      <c r="E3644" s="179"/>
      <c r="F3644" s="179"/>
      <c r="G3644" s="179"/>
      <c r="H3644" s="179"/>
      <c r="I3644" s="179"/>
      <c r="J3644" s="179"/>
      <c r="K3644" s="179"/>
      <c r="L3644" s="179"/>
      <c r="M3644" s="179"/>
      <c r="N3644" s="179"/>
      <c r="O3644" s="179"/>
      <c r="P3644" s="179"/>
      <c r="Q3644" s="179"/>
    </row>
    <row r="3645" spans="2:17" ht="15" customHeight="1" x14ac:dyDescent="0.3">
      <c r="B3645" s="169" t="str">
        <f>IF(Lançamentos!B3651="","",MONTH(Lançamentos!B3651))</f>
        <v/>
      </c>
      <c r="C3645" s="170" t="str">
        <f t="shared" si="57"/>
        <v/>
      </c>
      <c r="D3645" s="179"/>
      <c r="E3645" s="179"/>
      <c r="F3645" s="179"/>
      <c r="G3645" s="179"/>
      <c r="H3645" s="179"/>
      <c r="I3645" s="179"/>
      <c r="J3645" s="179"/>
      <c r="K3645" s="179"/>
      <c r="L3645" s="179"/>
      <c r="M3645" s="179"/>
      <c r="N3645" s="179"/>
      <c r="O3645" s="179"/>
      <c r="P3645" s="179"/>
      <c r="Q3645" s="179"/>
    </row>
    <row r="3646" spans="2:17" ht="15" customHeight="1" x14ac:dyDescent="0.3">
      <c r="B3646" s="169" t="str">
        <f>IF(Lançamentos!B3652="","",MONTH(Lançamentos!B3652))</f>
        <v/>
      </c>
      <c r="C3646" s="170" t="str">
        <f t="shared" si="57"/>
        <v/>
      </c>
      <c r="D3646" s="179"/>
      <c r="E3646" s="179"/>
      <c r="F3646" s="179"/>
      <c r="G3646" s="179"/>
      <c r="H3646" s="179"/>
      <c r="I3646" s="179"/>
      <c r="J3646" s="179"/>
      <c r="K3646" s="179"/>
      <c r="L3646" s="179"/>
      <c r="M3646" s="179"/>
      <c r="N3646" s="179"/>
      <c r="O3646" s="179"/>
      <c r="P3646" s="179"/>
      <c r="Q3646" s="179"/>
    </row>
    <row r="3647" spans="2:17" ht="15" customHeight="1" x14ac:dyDescent="0.3">
      <c r="B3647" s="169" t="str">
        <f>IF(Lançamentos!B3653="","",MONTH(Lançamentos!B3653))</f>
        <v/>
      </c>
      <c r="C3647" s="170" t="str">
        <f t="shared" si="57"/>
        <v/>
      </c>
      <c r="D3647" s="179"/>
      <c r="E3647" s="179"/>
      <c r="F3647" s="179"/>
      <c r="G3647" s="179"/>
      <c r="H3647" s="179"/>
      <c r="I3647" s="179"/>
      <c r="J3647" s="179"/>
      <c r="K3647" s="179"/>
      <c r="L3647" s="179"/>
      <c r="M3647" s="179"/>
      <c r="N3647" s="179"/>
      <c r="O3647" s="179"/>
      <c r="P3647" s="179"/>
      <c r="Q3647" s="179"/>
    </row>
    <row r="3648" spans="2:17" ht="15" customHeight="1" x14ac:dyDescent="0.3">
      <c r="B3648" s="169" t="str">
        <f>IF(Lançamentos!B3654="","",MONTH(Lançamentos!B3654))</f>
        <v/>
      </c>
      <c r="C3648" s="170" t="str">
        <f t="shared" si="57"/>
        <v/>
      </c>
      <c r="D3648" s="179"/>
      <c r="E3648" s="179"/>
      <c r="F3648" s="179"/>
      <c r="G3648" s="179"/>
      <c r="H3648" s="179"/>
      <c r="I3648" s="179"/>
      <c r="J3648" s="179"/>
      <c r="K3648" s="179"/>
      <c r="L3648" s="179"/>
      <c r="M3648" s="179"/>
      <c r="N3648" s="179"/>
      <c r="O3648" s="179"/>
      <c r="P3648" s="179"/>
      <c r="Q3648" s="179"/>
    </row>
    <row r="3649" spans="2:17" ht="15" customHeight="1" x14ac:dyDescent="0.3">
      <c r="B3649" s="169" t="str">
        <f>IF(Lançamentos!B3655="","",MONTH(Lançamentos!B3655))</f>
        <v/>
      </c>
      <c r="C3649" s="170" t="str">
        <f t="shared" si="57"/>
        <v/>
      </c>
      <c r="D3649" s="179"/>
      <c r="E3649" s="179"/>
      <c r="F3649" s="179"/>
      <c r="G3649" s="179"/>
      <c r="H3649" s="179"/>
      <c r="I3649" s="179"/>
      <c r="J3649" s="179"/>
      <c r="K3649" s="179"/>
      <c r="L3649" s="179"/>
      <c r="M3649" s="179"/>
      <c r="N3649" s="179"/>
      <c r="O3649" s="179"/>
      <c r="P3649" s="179"/>
      <c r="Q3649" s="179"/>
    </row>
    <row r="3650" spans="2:17" ht="15" customHeight="1" x14ac:dyDescent="0.3">
      <c r="B3650" s="169" t="str">
        <f>IF(Lançamentos!B3656="","",MONTH(Lançamentos!B3656))</f>
        <v/>
      </c>
      <c r="C3650" s="170" t="str">
        <f t="shared" si="57"/>
        <v/>
      </c>
      <c r="D3650" s="179"/>
      <c r="E3650" s="179"/>
      <c r="F3650" s="179"/>
      <c r="G3650" s="179"/>
      <c r="H3650" s="179"/>
      <c r="I3650" s="179"/>
      <c r="J3650" s="179"/>
      <c r="K3650" s="179"/>
      <c r="L3650" s="179"/>
      <c r="M3650" s="179"/>
      <c r="N3650" s="179"/>
      <c r="O3650" s="179"/>
      <c r="P3650" s="179"/>
      <c r="Q3650" s="179"/>
    </row>
    <row r="3651" spans="2:17" ht="15" customHeight="1" x14ac:dyDescent="0.3">
      <c r="B3651" s="169" t="str">
        <f>IF(Lançamentos!B3657="","",MONTH(Lançamentos!B3657))</f>
        <v/>
      </c>
      <c r="C3651" s="170" t="str">
        <f t="shared" si="57"/>
        <v/>
      </c>
      <c r="D3651" s="179"/>
      <c r="E3651" s="179"/>
      <c r="F3651" s="179"/>
      <c r="G3651" s="179"/>
      <c r="H3651" s="179"/>
      <c r="I3651" s="179"/>
      <c r="J3651" s="179"/>
      <c r="K3651" s="179"/>
      <c r="L3651" s="179"/>
      <c r="M3651" s="179"/>
      <c r="N3651" s="179"/>
      <c r="O3651" s="179"/>
      <c r="P3651" s="179"/>
      <c r="Q3651" s="179"/>
    </row>
    <row r="3652" spans="2:17" ht="15" customHeight="1" x14ac:dyDescent="0.3">
      <c r="B3652" s="169" t="str">
        <f>IF(Lançamentos!B3658="","",MONTH(Lançamentos!B3658))</f>
        <v/>
      </c>
      <c r="C3652" s="170" t="str">
        <f t="shared" si="57"/>
        <v/>
      </c>
      <c r="D3652" s="179"/>
      <c r="E3652" s="179"/>
      <c r="F3652" s="179"/>
      <c r="G3652" s="179"/>
      <c r="H3652" s="179"/>
      <c r="I3652" s="179"/>
      <c r="J3652" s="179"/>
      <c r="K3652" s="179"/>
      <c r="L3652" s="179"/>
      <c r="M3652" s="179"/>
      <c r="N3652" s="179"/>
      <c r="O3652" s="179"/>
      <c r="P3652" s="179"/>
      <c r="Q3652" s="179"/>
    </row>
    <row r="3653" spans="2:17" ht="15" customHeight="1" x14ac:dyDescent="0.3">
      <c r="B3653" s="169" t="str">
        <f>IF(Lançamentos!B3659="","",MONTH(Lançamentos!B3659))</f>
        <v/>
      </c>
      <c r="C3653" s="170" t="str">
        <f t="shared" ref="C3653:C3716" si="58">IFERROR(INDEX($A$4:$A$14,B3653),"")</f>
        <v/>
      </c>
      <c r="D3653" s="179"/>
      <c r="E3653" s="179"/>
      <c r="F3653" s="179"/>
      <c r="G3653" s="179"/>
      <c r="H3653" s="179"/>
      <c r="I3653" s="179"/>
      <c r="J3653" s="179"/>
      <c r="K3653" s="179"/>
      <c r="L3653" s="179"/>
      <c r="M3653" s="179"/>
      <c r="N3653" s="179"/>
      <c r="O3653" s="179"/>
      <c r="P3653" s="179"/>
      <c r="Q3653" s="179"/>
    </row>
    <row r="3654" spans="2:17" ht="15" customHeight="1" x14ac:dyDescent="0.3">
      <c r="B3654" s="169" t="str">
        <f>IF(Lançamentos!B3660="","",MONTH(Lançamentos!B3660))</f>
        <v/>
      </c>
      <c r="C3654" s="170" t="str">
        <f t="shared" si="58"/>
        <v/>
      </c>
      <c r="D3654" s="179"/>
      <c r="E3654" s="179"/>
      <c r="F3654" s="179"/>
      <c r="G3654" s="179"/>
      <c r="H3654" s="179"/>
      <c r="I3654" s="179"/>
      <c r="J3654" s="179"/>
      <c r="K3654" s="179"/>
      <c r="L3654" s="179"/>
      <c r="M3654" s="179"/>
      <c r="N3654" s="179"/>
      <c r="O3654" s="179"/>
      <c r="P3654" s="179"/>
      <c r="Q3654" s="179"/>
    </row>
    <row r="3655" spans="2:17" ht="15" customHeight="1" x14ac:dyDescent="0.3">
      <c r="B3655" s="169" t="str">
        <f>IF(Lançamentos!B3661="","",MONTH(Lançamentos!B3661))</f>
        <v/>
      </c>
      <c r="C3655" s="170" t="str">
        <f t="shared" si="58"/>
        <v/>
      </c>
      <c r="D3655" s="179"/>
      <c r="E3655" s="179"/>
      <c r="F3655" s="179"/>
      <c r="G3655" s="179"/>
      <c r="H3655" s="179"/>
      <c r="I3655" s="179"/>
      <c r="J3655" s="179"/>
      <c r="K3655" s="179"/>
      <c r="L3655" s="179"/>
      <c r="M3655" s="179"/>
      <c r="N3655" s="179"/>
      <c r="O3655" s="179"/>
      <c r="P3655" s="179"/>
      <c r="Q3655" s="179"/>
    </row>
    <row r="3656" spans="2:17" ht="15" customHeight="1" x14ac:dyDescent="0.3">
      <c r="B3656" s="169" t="str">
        <f>IF(Lançamentos!B3662="","",MONTH(Lançamentos!B3662))</f>
        <v/>
      </c>
      <c r="C3656" s="170" t="str">
        <f t="shared" si="58"/>
        <v/>
      </c>
      <c r="D3656" s="179"/>
      <c r="E3656" s="179"/>
      <c r="F3656" s="179"/>
      <c r="G3656" s="179"/>
      <c r="H3656" s="179"/>
      <c r="I3656" s="179"/>
      <c r="J3656" s="179"/>
      <c r="K3656" s="179"/>
      <c r="L3656" s="179"/>
      <c r="M3656" s="179"/>
      <c r="N3656" s="179"/>
      <c r="O3656" s="179"/>
      <c r="P3656" s="179"/>
      <c r="Q3656" s="179"/>
    </row>
    <row r="3657" spans="2:17" ht="15" customHeight="1" x14ac:dyDescent="0.3">
      <c r="B3657" s="169" t="str">
        <f>IF(Lançamentos!B3663="","",MONTH(Lançamentos!B3663))</f>
        <v/>
      </c>
      <c r="C3657" s="170" t="str">
        <f t="shared" si="58"/>
        <v/>
      </c>
      <c r="D3657" s="179"/>
      <c r="E3657" s="179"/>
      <c r="F3657" s="179"/>
      <c r="G3657" s="179"/>
      <c r="H3657" s="179"/>
      <c r="I3657" s="179"/>
      <c r="J3657" s="179"/>
      <c r="K3657" s="179"/>
      <c r="L3657" s="179"/>
      <c r="M3657" s="179"/>
      <c r="N3657" s="179"/>
      <c r="O3657" s="179"/>
      <c r="P3657" s="179"/>
      <c r="Q3657" s="179"/>
    </row>
    <row r="3658" spans="2:17" ht="15" customHeight="1" x14ac:dyDescent="0.3">
      <c r="B3658" s="169" t="str">
        <f>IF(Lançamentos!B3664="","",MONTH(Lançamentos!B3664))</f>
        <v/>
      </c>
      <c r="C3658" s="170" t="str">
        <f t="shared" si="58"/>
        <v/>
      </c>
      <c r="D3658" s="179"/>
      <c r="E3658" s="179"/>
      <c r="F3658" s="179"/>
      <c r="G3658" s="179"/>
      <c r="H3658" s="179"/>
      <c r="I3658" s="179"/>
      <c r="J3658" s="179"/>
      <c r="K3658" s="179"/>
      <c r="L3658" s="179"/>
      <c r="M3658" s="179"/>
      <c r="N3658" s="179"/>
      <c r="O3658" s="179"/>
      <c r="P3658" s="179"/>
      <c r="Q3658" s="179"/>
    </row>
    <row r="3659" spans="2:17" ht="15" customHeight="1" x14ac:dyDescent="0.3">
      <c r="B3659" s="169" t="str">
        <f>IF(Lançamentos!B3665="","",MONTH(Lançamentos!B3665))</f>
        <v/>
      </c>
      <c r="C3659" s="170" t="str">
        <f t="shared" si="58"/>
        <v/>
      </c>
      <c r="D3659" s="179"/>
      <c r="E3659" s="179"/>
      <c r="F3659" s="179"/>
      <c r="G3659" s="179"/>
      <c r="H3659" s="179"/>
      <c r="I3659" s="179"/>
      <c r="J3659" s="179"/>
      <c r="K3659" s="179"/>
      <c r="L3659" s="179"/>
      <c r="M3659" s="179"/>
      <c r="N3659" s="179"/>
      <c r="O3659" s="179"/>
      <c r="P3659" s="179"/>
      <c r="Q3659" s="179"/>
    </row>
    <row r="3660" spans="2:17" ht="15" customHeight="1" x14ac:dyDescent="0.3">
      <c r="B3660" s="169" t="str">
        <f>IF(Lançamentos!B3666="","",MONTH(Lançamentos!B3666))</f>
        <v/>
      </c>
      <c r="C3660" s="170" t="str">
        <f t="shared" si="58"/>
        <v/>
      </c>
      <c r="D3660" s="179"/>
      <c r="E3660" s="179"/>
      <c r="F3660" s="179"/>
      <c r="G3660" s="179"/>
      <c r="H3660" s="179"/>
      <c r="I3660" s="179"/>
      <c r="J3660" s="179"/>
      <c r="K3660" s="179"/>
      <c r="L3660" s="179"/>
      <c r="M3660" s="179"/>
      <c r="N3660" s="179"/>
      <c r="O3660" s="179"/>
      <c r="P3660" s="179"/>
      <c r="Q3660" s="179"/>
    </row>
    <row r="3661" spans="2:17" ht="15" customHeight="1" x14ac:dyDescent="0.3">
      <c r="B3661" s="169" t="str">
        <f>IF(Lançamentos!B3667="","",MONTH(Lançamentos!B3667))</f>
        <v/>
      </c>
      <c r="C3661" s="170" t="str">
        <f t="shared" si="58"/>
        <v/>
      </c>
      <c r="D3661" s="179"/>
      <c r="E3661" s="179"/>
      <c r="F3661" s="179"/>
      <c r="G3661" s="179"/>
      <c r="H3661" s="179"/>
      <c r="I3661" s="179"/>
      <c r="J3661" s="179"/>
      <c r="K3661" s="179"/>
      <c r="L3661" s="179"/>
      <c r="M3661" s="179"/>
      <c r="N3661" s="179"/>
      <c r="O3661" s="179"/>
      <c r="P3661" s="179"/>
      <c r="Q3661" s="179"/>
    </row>
    <row r="3662" spans="2:17" ht="15" customHeight="1" x14ac:dyDescent="0.3">
      <c r="B3662" s="169" t="str">
        <f>IF(Lançamentos!B3668="","",MONTH(Lançamentos!B3668))</f>
        <v/>
      </c>
      <c r="C3662" s="170" t="str">
        <f t="shared" si="58"/>
        <v/>
      </c>
      <c r="D3662" s="179"/>
      <c r="E3662" s="179"/>
      <c r="F3662" s="179"/>
      <c r="G3662" s="179"/>
      <c r="H3662" s="179"/>
      <c r="I3662" s="179"/>
      <c r="J3662" s="179"/>
      <c r="K3662" s="179"/>
      <c r="L3662" s="179"/>
      <c r="M3662" s="179"/>
      <c r="N3662" s="179"/>
      <c r="O3662" s="179"/>
      <c r="P3662" s="179"/>
      <c r="Q3662" s="179"/>
    </row>
    <row r="3663" spans="2:17" ht="15" customHeight="1" x14ac:dyDescent="0.3">
      <c r="B3663" s="169" t="str">
        <f>IF(Lançamentos!B3669="","",MONTH(Lançamentos!B3669))</f>
        <v/>
      </c>
      <c r="C3663" s="170" t="str">
        <f t="shared" si="58"/>
        <v/>
      </c>
      <c r="D3663" s="179"/>
      <c r="E3663" s="179"/>
      <c r="F3663" s="179"/>
      <c r="G3663" s="179"/>
      <c r="H3663" s="179"/>
      <c r="I3663" s="179"/>
      <c r="J3663" s="179"/>
      <c r="K3663" s="179"/>
      <c r="L3663" s="179"/>
      <c r="M3663" s="179"/>
      <c r="N3663" s="179"/>
      <c r="O3663" s="179"/>
      <c r="P3663" s="179"/>
      <c r="Q3663" s="179"/>
    </row>
    <row r="3664" spans="2:17" ht="15" customHeight="1" x14ac:dyDescent="0.3">
      <c r="B3664" s="169" t="str">
        <f>IF(Lançamentos!B3670="","",MONTH(Lançamentos!B3670))</f>
        <v/>
      </c>
      <c r="C3664" s="170" t="str">
        <f t="shared" si="58"/>
        <v/>
      </c>
      <c r="D3664" s="179"/>
      <c r="E3664" s="179"/>
      <c r="F3664" s="179"/>
      <c r="G3664" s="179"/>
      <c r="H3664" s="179"/>
      <c r="I3664" s="179"/>
      <c r="J3664" s="179"/>
      <c r="K3664" s="179"/>
      <c r="L3664" s="179"/>
      <c r="M3664" s="179"/>
      <c r="N3664" s="179"/>
      <c r="O3664" s="179"/>
      <c r="P3664" s="179"/>
      <c r="Q3664" s="179"/>
    </row>
    <row r="3665" spans="2:17" ht="15" customHeight="1" x14ac:dyDescent="0.3">
      <c r="B3665" s="169" t="str">
        <f>IF(Lançamentos!B3671="","",MONTH(Lançamentos!B3671))</f>
        <v/>
      </c>
      <c r="C3665" s="170" t="str">
        <f t="shared" si="58"/>
        <v/>
      </c>
      <c r="D3665" s="179"/>
      <c r="E3665" s="179"/>
      <c r="F3665" s="179"/>
      <c r="G3665" s="179"/>
      <c r="H3665" s="179"/>
      <c r="I3665" s="179"/>
      <c r="J3665" s="179"/>
      <c r="K3665" s="179"/>
      <c r="L3665" s="179"/>
      <c r="M3665" s="179"/>
      <c r="N3665" s="179"/>
      <c r="O3665" s="179"/>
      <c r="P3665" s="179"/>
      <c r="Q3665" s="179"/>
    </row>
    <row r="3666" spans="2:17" ht="15" customHeight="1" x14ac:dyDescent="0.3">
      <c r="B3666" s="169" t="str">
        <f>IF(Lançamentos!B3672="","",MONTH(Lançamentos!B3672))</f>
        <v/>
      </c>
      <c r="C3666" s="170" t="str">
        <f t="shared" si="58"/>
        <v/>
      </c>
      <c r="D3666" s="179"/>
      <c r="E3666" s="179"/>
      <c r="F3666" s="179"/>
      <c r="G3666" s="179"/>
      <c r="H3666" s="179"/>
      <c r="I3666" s="179"/>
      <c r="J3666" s="179"/>
      <c r="K3666" s="179"/>
      <c r="L3666" s="179"/>
      <c r="M3666" s="179"/>
      <c r="N3666" s="179"/>
      <c r="O3666" s="179"/>
      <c r="P3666" s="179"/>
      <c r="Q3666" s="179"/>
    </row>
    <row r="3667" spans="2:17" ht="15" customHeight="1" x14ac:dyDescent="0.3">
      <c r="B3667" s="169" t="str">
        <f>IF(Lançamentos!B3673="","",MONTH(Lançamentos!B3673))</f>
        <v/>
      </c>
      <c r="C3667" s="170" t="str">
        <f t="shared" si="58"/>
        <v/>
      </c>
      <c r="D3667" s="179"/>
      <c r="E3667" s="179"/>
      <c r="F3667" s="179"/>
      <c r="G3667" s="179"/>
      <c r="H3667" s="179"/>
      <c r="I3667" s="179"/>
      <c r="J3667" s="179"/>
      <c r="K3667" s="179"/>
      <c r="L3667" s="179"/>
      <c r="M3667" s="179"/>
      <c r="N3667" s="179"/>
      <c r="O3667" s="179"/>
      <c r="P3667" s="179"/>
      <c r="Q3667" s="179"/>
    </row>
    <row r="3668" spans="2:17" ht="15" customHeight="1" x14ac:dyDescent="0.3">
      <c r="B3668" s="169" t="str">
        <f>IF(Lançamentos!B3674="","",MONTH(Lançamentos!B3674))</f>
        <v/>
      </c>
      <c r="C3668" s="170" t="str">
        <f t="shared" si="58"/>
        <v/>
      </c>
      <c r="D3668" s="179"/>
      <c r="E3668" s="179"/>
      <c r="F3668" s="179"/>
      <c r="G3668" s="179"/>
      <c r="H3668" s="179"/>
      <c r="I3668" s="179"/>
      <c r="J3668" s="179"/>
      <c r="K3668" s="179"/>
      <c r="L3668" s="179"/>
      <c r="M3668" s="179"/>
      <c r="N3668" s="179"/>
      <c r="O3668" s="179"/>
      <c r="P3668" s="179"/>
      <c r="Q3668" s="179"/>
    </row>
    <row r="3669" spans="2:17" ht="15" customHeight="1" x14ac:dyDescent="0.3">
      <c r="B3669" s="169" t="str">
        <f>IF(Lançamentos!B3675="","",MONTH(Lançamentos!B3675))</f>
        <v/>
      </c>
      <c r="C3669" s="170" t="str">
        <f t="shared" si="58"/>
        <v/>
      </c>
      <c r="D3669" s="179"/>
      <c r="E3669" s="179"/>
      <c r="F3669" s="179"/>
      <c r="G3669" s="179"/>
      <c r="H3669" s="179"/>
      <c r="I3669" s="179"/>
      <c r="J3669" s="179"/>
      <c r="K3669" s="179"/>
      <c r="L3669" s="179"/>
      <c r="M3669" s="179"/>
      <c r="N3669" s="179"/>
      <c r="O3669" s="179"/>
      <c r="P3669" s="179"/>
      <c r="Q3669" s="179"/>
    </row>
    <row r="3670" spans="2:17" ht="15" customHeight="1" x14ac:dyDescent="0.3">
      <c r="B3670" s="169" t="str">
        <f>IF(Lançamentos!B3676="","",MONTH(Lançamentos!B3676))</f>
        <v/>
      </c>
      <c r="C3670" s="170" t="str">
        <f t="shared" si="58"/>
        <v/>
      </c>
      <c r="D3670" s="179"/>
      <c r="E3670" s="179"/>
      <c r="F3670" s="179"/>
      <c r="G3670" s="179"/>
      <c r="H3670" s="179"/>
      <c r="I3670" s="179"/>
      <c r="J3670" s="179"/>
      <c r="K3670" s="179"/>
      <c r="L3670" s="179"/>
      <c r="M3670" s="179"/>
      <c r="N3670" s="179"/>
      <c r="O3670" s="179"/>
      <c r="P3670" s="179"/>
      <c r="Q3670" s="179"/>
    </row>
    <row r="3671" spans="2:17" ht="15" customHeight="1" x14ac:dyDescent="0.3">
      <c r="B3671" s="169" t="str">
        <f>IF(Lançamentos!B3677="","",MONTH(Lançamentos!B3677))</f>
        <v/>
      </c>
      <c r="C3671" s="170" t="str">
        <f t="shared" si="58"/>
        <v/>
      </c>
      <c r="D3671" s="179"/>
      <c r="E3671" s="179"/>
      <c r="F3671" s="179"/>
      <c r="G3671" s="179"/>
      <c r="H3671" s="179"/>
      <c r="I3671" s="179"/>
      <c r="J3671" s="179"/>
      <c r="K3671" s="179"/>
      <c r="L3671" s="179"/>
      <c r="M3671" s="179"/>
      <c r="N3671" s="179"/>
      <c r="O3671" s="179"/>
      <c r="P3671" s="179"/>
      <c r="Q3671" s="179"/>
    </row>
    <row r="3672" spans="2:17" ht="15" customHeight="1" x14ac:dyDescent="0.3">
      <c r="B3672" s="169" t="str">
        <f>IF(Lançamentos!B3678="","",MONTH(Lançamentos!B3678))</f>
        <v/>
      </c>
      <c r="C3672" s="170" t="str">
        <f t="shared" si="58"/>
        <v/>
      </c>
      <c r="D3672" s="179"/>
      <c r="E3672" s="179"/>
      <c r="F3672" s="179"/>
      <c r="G3672" s="179"/>
      <c r="H3672" s="179"/>
      <c r="I3672" s="179"/>
      <c r="J3672" s="179"/>
      <c r="K3672" s="179"/>
      <c r="L3672" s="179"/>
      <c r="M3672" s="179"/>
      <c r="N3672" s="179"/>
      <c r="O3672" s="179"/>
      <c r="P3672" s="179"/>
      <c r="Q3672" s="179"/>
    </row>
    <row r="3673" spans="2:17" ht="15" customHeight="1" x14ac:dyDescent="0.3">
      <c r="B3673" s="169" t="str">
        <f>IF(Lançamentos!B3679="","",MONTH(Lançamentos!B3679))</f>
        <v/>
      </c>
      <c r="C3673" s="170" t="str">
        <f t="shared" si="58"/>
        <v/>
      </c>
      <c r="D3673" s="179"/>
      <c r="E3673" s="179"/>
      <c r="F3673" s="179"/>
      <c r="G3673" s="179"/>
      <c r="H3673" s="179"/>
      <c r="I3673" s="179"/>
      <c r="J3673" s="179"/>
      <c r="K3673" s="179"/>
      <c r="L3673" s="179"/>
      <c r="M3673" s="179"/>
      <c r="N3673" s="179"/>
      <c r="O3673" s="179"/>
      <c r="P3673" s="179"/>
      <c r="Q3673" s="179"/>
    </row>
    <row r="3674" spans="2:17" ht="15" customHeight="1" x14ac:dyDescent="0.3">
      <c r="B3674" s="169" t="str">
        <f>IF(Lançamentos!B3680="","",MONTH(Lançamentos!B3680))</f>
        <v/>
      </c>
      <c r="C3674" s="170" t="str">
        <f t="shared" si="58"/>
        <v/>
      </c>
      <c r="D3674" s="179"/>
      <c r="E3674" s="179"/>
      <c r="F3674" s="179"/>
      <c r="G3674" s="179"/>
      <c r="H3674" s="179"/>
      <c r="I3674" s="179"/>
      <c r="J3674" s="179"/>
      <c r="K3674" s="179"/>
      <c r="L3674" s="179"/>
      <c r="M3674" s="179"/>
      <c r="N3674" s="179"/>
      <c r="O3674" s="179"/>
      <c r="P3674" s="179"/>
      <c r="Q3674" s="179"/>
    </row>
    <row r="3675" spans="2:17" ht="15" customHeight="1" x14ac:dyDescent="0.3">
      <c r="B3675" s="169" t="str">
        <f>IF(Lançamentos!B3681="","",MONTH(Lançamentos!B3681))</f>
        <v/>
      </c>
      <c r="C3675" s="170" t="str">
        <f t="shared" si="58"/>
        <v/>
      </c>
      <c r="D3675" s="179"/>
      <c r="E3675" s="179"/>
      <c r="F3675" s="179"/>
      <c r="G3675" s="179"/>
      <c r="H3675" s="179"/>
      <c r="I3675" s="179"/>
      <c r="J3675" s="179"/>
      <c r="K3675" s="179"/>
      <c r="L3675" s="179"/>
      <c r="M3675" s="179"/>
      <c r="N3675" s="179"/>
      <c r="O3675" s="179"/>
      <c r="P3675" s="179"/>
      <c r="Q3675" s="179"/>
    </row>
    <row r="3676" spans="2:17" ht="15" customHeight="1" x14ac:dyDescent="0.3">
      <c r="B3676" s="169" t="str">
        <f>IF(Lançamentos!B3682="","",MONTH(Lançamentos!B3682))</f>
        <v/>
      </c>
      <c r="C3676" s="170" t="str">
        <f t="shared" si="58"/>
        <v/>
      </c>
      <c r="D3676" s="179"/>
      <c r="E3676" s="179"/>
      <c r="F3676" s="179"/>
      <c r="G3676" s="179"/>
      <c r="H3676" s="179"/>
      <c r="I3676" s="179"/>
      <c r="J3676" s="179"/>
      <c r="K3676" s="179"/>
      <c r="L3676" s="179"/>
      <c r="M3676" s="179"/>
      <c r="N3676" s="179"/>
      <c r="O3676" s="179"/>
      <c r="P3676" s="179"/>
      <c r="Q3676" s="179"/>
    </row>
    <row r="3677" spans="2:17" ht="15" customHeight="1" x14ac:dyDescent="0.3">
      <c r="B3677" s="169" t="str">
        <f>IF(Lançamentos!B3683="","",MONTH(Lançamentos!B3683))</f>
        <v/>
      </c>
      <c r="C3677" s="170" t="str">
        <f t="shared" si="58"/>
        <v/>
      </c>
      <c r="D3677" s="179"/>
      <c r="E3677" s="179"/>
      <c r="F3677" s="179"/>
      <c r="G3677" s="179"/>
      <c r="H3677" s="179"/>
      <c r="I3677" s="179"/>
      <c r="J3677" s="179"/>
      <c r="K3677" s="179"/>
      <c r="L3677" s="179"/>
      <c r="M3677" s="179"/>
      <c r="N3677" s="179"/>
      <c r="O3677" s="179"/>
      <c r="P3677" s="179"/>
      <c r="Q3677" s="179"/>
    </row>
    <row r="3678" spans="2:17" ht="15" customHeight="1" x14ac:dyDescent="0.3">
      <c r="B3678" s="169" t="str">
        <f>IF(Lançamentos!B3684="","",MONTH(Lançamentos!B3684))</f>
        <v/>
      </c>
      <c r="C3678" s="170" t="str">
        <f t="shared" si="58"/>
        <v/>
      </c>
      <c r="D3678" s="179"/>
      <c r="E3678" s="179"/>
      <c r="F3678" s="179"/>
      <c r="G3678" s="179"/>
      <c r="H3678" s="179"/>
      <c r="I3678" s="179"/>
      <c r="J3678" s="179"/>
      <c r="K3678" s="179"/>
      <c r="L3678" s="179"/>
      <c r="M3678" s="179"/>
      <c r="N3678" s="179"/>
      <c r="O3678" s="179"/>
      <c r="P3678" s="179"/>
      <c r="Q3678" s="179"/>
    </row>
    <row r="3679" spans="2:17" ht="15" customHeight="1" x14ac:dyDescent="0.3">
      <c r="B3679" s="169" t="str">
        <f>IF(Lançamentos!B3685="","",MONTH(Lançamentos!B3685))</f>
        <v/>
      </c>
      <c r="C3679" s="170" t="str">
        <f t="shared" si="58"/>
        <v/>
      </c>
      <c r="D3679" s="179"/>
      <c r="E3679" s="179"/>
      <c r="F3679" s="179"/>
      <c r="G3679" s="179"/>
      <c r="H3679" s="179"/>
      <c r="I3679" s="179"/>
      <c r="J3679" s="179"/>
      <c r="K3679" s="179"/>
      <c r="L3679" s="179"/>
      <c r="M3679" s="179"/>
      <c r="N3679" s="179"/>
      <c r="O3679" s="179"/>
      <c r="P3679" s="179"/>
      <c r="Q3679" s="179"/>
    </row>
    <row r="3680" spans="2:17" ht="15" customHeight="1" x14ac:dyDescent="0.3">
      <c r="B3680" s="169" t="str">
        <f>IF(Lançamentos!B3686="","",MONTH(Lançamentos!B3686))</f>
        <v/>
      </c>
      <c r="C3680" s="170" t="str">
        <f t="shared" si="58"/>
        <v/>
      </c>
      <c r="D3680" s="179"/>
      <c r="E3680" s="179"/>
      <c r="F3680" s="179"/>
      <c r="G3680" s="179"/>
      <c r="H3680" s="179"/>
      <c r="I3680" s="179"/>
      <c r="J3680" s="179"/>
      <c r="K3680" s="179"/>
      <c r="L3680" s="179"/>
      <c r="M3680" s="179"/>
      <c r="N3680" s="179"/>
      <c r="O3680" s="179"/>
      <c r="P3680" s="179"/>
      <c r="Q3680" s="179"/>
    </row>
    <row r="3681" spans="2:17" ht="15" customHeight="1" x14ac:dyDescent="0.3">
      <c r="B3681" s="169" t="str">
        <f>IF(Lançamentos!B3687="","",MONTH(Lançamentos!B3687))</f>
        <v/>
      </c>
      <c r="C3681" s="170" t="str">
        <f t="shared" si="58"/>
        <v/>
      </c>
      <c r="D3681" s="179"/>
      <c r="E3681" s="179"/>
      <c r="F3681" s="179"/>
      <c r="G3681" s="179"/>
      <c r="H3681" s="179"/>
      <c r="I3681" s="179"/>
      <c r="J3681" s="179"/>
      <c r="K3681" s="179"/>
      <c r="L3681" s="179"/>
      <c r="M3681" s="179"/>
      <c r="N3681" s="179"/>
      <c r="O3681" s="179"/>
      <c r="P3681" s="179"/>
      <c r="Q3681" s="179"/>
    </row>
    <row r="3682" spans="2:17" ht="15" customHeight="1" x14ac:dyDescent="0.3">
      <c r="B3682" s="169" t="str">
        <f>IF(Lançamentos!B3688="","",MONTH(Lançamentos!B3688))</f>
        <v/>
      </c>
      <c r="C3682" s="170" t="str">
        <f t="shared" si="58"/>
        <v/>
      </c>
      <c r="D3682" s="179"/>
      <c r="E3682" s="179"/>
      <c r="F3682" s="179"/>
      <c r="G3682" s="179"/>
      <c r="H3682" s="179"/>
      <c r="I3682" s="179"/>
      <c r="J3682" s="179"/>
      <c r="K3682" s="179"/>
      <c r="L3682" s="179"/>
      <c r="M3682" s="179"/>
      <c r="N3682" s="179"/>
      <c r="O3682" s="179"/>
      <c r="P3682" s="179"/>
      <c r="Q3682" s="179"/>
    </row>
    <row r="3683" spans="2:17" ht="15" customHeight="1" x14ac:dyDescent="0.3">
      <c r="B3683" s="169" t="str">
        <f>IF(Lançamentos!B3689="","",MONTH(Lançamentos!B3689))</f>
        <v/>
      </c>
      <c r="C3683" s="170" t="str">
        <f t="shared" si="58"/>
        <v/>
      </c>
      <c r="D3683" s="179"/>
      <c r="E3683" s="179"/>
      <c r="F3683" s="179"/>
      <c r="G3683" s="179"/>
      <c r="H3683" s="179"/>
      <c r="I3683" s="179"/>
      <c r="J3683" s="179"/>
      <c r="K3683" s="179"/>
      <c r="L3683" s="179"/>
      <c r="M3683" s="179"/>
      <c r="N3683" s="179"/>
      <c r="O3683" s="179"/>
      <c r="P3683" s="179"/>
      <c r="Q3683" s="179"/>
    </row>
    <row r="3684" spans="2:17" ht="15" customHeight="1" x14ac:dyDescent="0.3">
      <c r="B3684" s="169" t="str">
        <f>IF(Lançamentos!B3690="","",MONTH(Lançamentos!B3690))</f>
        <v/>
      </c>
      <c r="C3684" s="170" t="str">
        <f t="shared" si="58"/>
        <v/>
      </c>
      <c r="D3684" s="179"/>
      <c r="E3684" s="179"/>
      <c r="F3684" s="179"/>
      <c r="G3684" s="179"/>
      <c r="H3684" s="179"/>
      <c r="I3684" s="179"/>
      <c r="J3684" s="179"/>
      <c r="K3684" s="179"/>
      <c r="L3684" s="179"/>
      <c r="M3684" s="179"/>
      <c r="N3684" s="179"/>
      <c r="O3684" s="179"/>
      <c r="P3684" s="179"/>
      <c r="Q3684" s="179"/>
    </row>
    <row r="3685" spans="2:17" ht="15" customHeight="1" x14ac:dyDescent="0.3">
      <c r="B3685" s="169" t="str">
        <f>IF(Lançamentos!B3691="","",MONTH(Lançamentos!B3691))</f>
        <v/>
      </c>
      <c r="C3685" s="170" t="str">
        <f t="shared" si="58"/>
        <v/>
      </c>
      <c r="D3685" s="179"/>
      <c r="E3685" s="179"/>
      <c r="F3685" s="179"/>
      <c r="G3685" s="179"/>
      <c r="H3685" s="179"/>
      <c r="I3685" s="179"/>
      <c r="J3685" s="179"/>
      <c r="K3685" s="179"/>
      <c r="L3685" s="179"/>
      <c r="M3685" s="179"/>
      <c r="N3685" s="179"/>
      <c r="O3685" s="179"/>
      <c r="P3685" s="179"/>
      <c r="Q3685" s="179"/>
    </row>
    <row r="3686" spans="2:17" ht="15" customHeight="1" x14ac:dyDescent="0.3">
      <c r="B3686" s="169" t="str">
        <f>IF(Lançamentos!B3692="","",MONTH(Lançamentos!B3692))</f>
        <v/>
      </c>
      <c r="C3686" s="170" t="str">
        <f t="shared" si="58"/>
        <v/>
      </c>
      <c r="D3686" s="179"/>
      <c r="E3686" s="179"/>
      <c r="F3686" s="179"/>
      <c r="G3686" s="179"/>
      <c r="H3686" s="179"/>
      <c r="I3686" s="179"/>
      <c r="J3686" s="179"/>
      <c r="K3686" s="179"/>
      <c r="L3686" s="179"/>
      <c r="M3686" s="179"/>
      <c r="N3686" s="179"/>
      <c r="O3686" s="179"/>
      <c r="P3686" s="179"/>
      <c r="Q3686" s="179"/>
    </row>
    <row r="3687" spans="2:17" ht="15" customHeight="1" x14ac:dyDescent="0.3">
      <c r="B3687" s="169" t="str">
        <f>IF(Lançamentos!B3693="","",MONTH(Lançamentos!B3693))</f>
        <v/>
      </c>
      <c r="C3687" s="170" t="str">
        <f t="shared" si="58"/>
        <v/>
      </c>
      <c r="D3687" s="179"/>
      <c r="E3687" s="179"/>
      <c r="F3687" s="179"/>
      <c r="G3687" s="179"/>
      <c r="H3687" s="179"/>
      <c r="I3687" s="179"/>
      <c r="J3687" s="179"/>
      <c r="K3687" s="179"/>
      <c r="L3687" s="179"/>
      <c r="M3687" s="179"/>
      <c r="N3687" s="179"/>
      <c r="O3687" s="179"/>
      <c r="P3687" s="179"/>
      <c r="Q3687" s="179"/>
    </row>
    <row r="3688" spans="2:17" ht="15" customHeight="1" x14ac:dyDescent="0.3">
      <c r="B3688" s="169" t="str">
        <f>IF(Lançamentos!B3694="","",MONTH(Lançamentos!B3694))</f>
        <v/>
      </c>
      <c r="C3688" s="170" t="str">
        <f t="shared" si="58"/>
        <v/>
      </c>
      <c r="D3688" s="179"/>
      <c r="E3688" s="179"/>
      <c r="F3688" s="179"/>
      <c r="G3688" s="179"/>
      <c r="H3688" s="179"/>
      <c r="I3688" s="179"/>
      <c r="J3688" s="179"/>
      <c r="K3688" s="179"/>
      <c r="L3688" s="179"/>
      <c r="M3688" s="179"/>
      <c r="N3688" s="179"/>
      <c r="O3688" s="179"/>
      <c r="P3688" s="179"/>
      <c r="Q3688" s="179"/>
    </row>
    <row r="3689" spans="2:17" ht="15" customHeight="1" x14ac:dyDescent="0.3">
      <c r="B3689" s="169" t="str">
        <f>IF(Lançamentos!B3695="","",MONTH(Lançamentos!B3695))</f>
        <v/>
      </c>
      <c r="C3689" s="170" t="str">
        <f t="shared" si="58"/>
        <v/>
      </c>
      <c r="D3689" s="179"/>
      <c r="E3689" s="179"/>
      <c r="F3689" s="179"/>
      <c r="G3689" s="179"/>
      <c r="H3689" s="179"/>
      <c r="I3689" s="179"/>
      <c r="J3689" s="179"/>
      <c r="K3689" s="179"/>
      <c r="L3689" s="179"/>
      <c r="M3689" s="179"/>
      <c r="N3689" s="179"/>
      <c r="O3689" s="179"/>
      <c r="P3689" s="179"/>
      <c r="Q3689" s="179"/>
    </row>
    <row r="3690" spans="2:17" ht="15" customHeight="1" x14ac:dyDescent="0.3">
      <c r="B3690" s="169" t="str">
        <f>IF(Lançamentos!B3696="","",MONTH(Lançamentos!B3696))</f>
        <v/>
      </c>
      <c r="C3690" s="170" t="str">
        <f t="shared" si="58"/>
        <v/>
      </c>
      <c r="D3690" s="179"/>
      <c r="E3690" s="179"/>
      <c r="F3690" s="179"/>
      <c r="G3690" s="179"/>
      <c r="H3690" s="179"/>
      <c r="I3690" s="179"/>
      <c r="J3690" s="179"/>
      <c r="K3690" s="179"/>
      <c r="L3690" s="179"/>
      <c r="M3690" s="179"/>
      <c r="N3690" s="179"/>
      <c r="O3690" s="179"/>
      <c r="P3690" s="179"/>
      <c r="Q3690" s="179"/>
    </row>
    <row r="3691" spans="2:17" ht="15" customHeight="1" x14ac:dyDescent="0.3">
      <c r="B3691" s="169" t="str">
        <f>IF(Lançamentos!B3697="","",MONTH(Lançamentos!B3697))</f>
        <v/>
      </c>
      <c r="C3691" s="170" t="str">
        <f t="shared" si="58"/>
        <v/>
      </c>
      <c r="D3691" s="179"/>
      <c r="E3691" s="179"/>
      <c r="F3691" s="179"/>
      <c r="G3691" s="179"/>
      <c r="H3691" s="179"/>
      <c r="I3691" s="179"/>
      <c r="J3691" s="179"/>
      <c r="K3691" s="179"/>
      <c r="L3691" s="179"/>
      <c r="M3691" s="179"/>
      <c r="N3691" s="179"/>
      <c r="O3691" s="179"/>
      <c r="P3691" s="179"/>
      <c r="Q3691" s="179"/>
    </row>
    <row r="3692" spans="2:17" ht="15" customHeight="1" x14ac:dyDescent="0.3">
      <c r="B3692" s="169" t="str">
        <f>IF(Lançamentos!B3698="","",MONTH(Lançamentos!B3698))</f>
        <v/>
      </c>
      <c r="C3692" s="170" t="str">
        <f t="shared" si="58"/>
        <v/>
      </c>
      <c r="D3692" s="179"/>
      <c r="E3692" s="179"/>
      <c r="F3692" s="179"/>
      <c r="G3692" s="179"/>
      <c r="H3692" s="179"/>
      <c r="I3692" s="179"/>
      <c r="J3692" s="179"/>
      <c r="K3692" s="179"/>
      <c r="L3692" s="179"/>
      <c r="M3692" s="179"/>
      <c r="N3692" s="179"/>
      <c r="O3692" s="179"/>
      <c r="P3692" s="179"/>
      <c r="Q3692" s="179"/>
    </row>
    <row r="3693" spans="2:17" ht="15" customHeight="1" x14ac:dyDescent="0.3">
      <c r="B3693" s="169" t="str">
        <f>IF(Lançamentos!B3699="","",MONTH(Lançamentos!B3699))</f>
        <v/>
      </c>
      <c r="C3693" s="170" t="str">
        <f t="shared" si="58"/>
        <v/>
      </c>
      <c r="D3693" s="179"/>
      <c r="E3693" s="179"/>
      <c r="F3693" s="179"/>
      <c r="G3693" s="179"/>
      <c r="H3693" s="179"/>
      <c r="I3693" s="179"/>
      <c r="J3693" s="179"/>
      <c r="K3693" s="179"/>
      <c r="L3693" s="179"/>
      <c r="M3693" s="179"/>
      <c r="N3693" s="179"/>
      <c r="O3693" s="179"/>
      <c r="P3693" s="179"/>
      <c r="Q3693" s="179"/>
    </row>
    <row r="3694" spans="2:17" ht="15" customHeight="1" x14ac:dyDescent="0.3">
      <c r="B3694" s="169" t="str">
        <f>IF(Lançamentos!B3700="","",MONTH(Lançamentos!B3700))</f>
        <v/>
      </c>
      <c r="C3694" s="170" t="str">
        <f t="shared" si="58"/>
        <v/>
      </c>
      <c r="D3694" s="179"/>
      <c r="E3694" s="179"/>
      <c r="F3694" s="179"/>
      <c r="G3694" s="179"/>
      <c r="H3694" s="179"/>
      <c r="I3694" s="179"/>
      <c r="J3694" s="179"/>
      <c r="K3694" s="179"/>
      <c r="L3694" s="179"/>
      <c r="M3694" s="179"/>
      <c r="N3694" s="179"/>
      <c r="O3694" s="179"/>
      <c r="P3694" s="179"/>
      <c r="Q3694" s="179"/>
    </row>
    <row r="3695" spans="2:17" ht="15" customHeight="1" x14ac:dyDescent="0.3">
      <c r="B3695" s="169" t="str">
        <f>IF(Lançamentos!B3701="","",MONTH(Lançamentos!B3701))</f>
        <v/>
      </c>
      <c r="C3695" s="170" t="str">
        <f t="shared" si="58"/>
        <v/>
      </c>
      <c r="D3695" s="179"/>
      <c r="E3695" s="179"/>
      <c r="F3695" s="179"/>
      <c r="G3695" s="179"/>
      <c r="H3695" s="179"/>
      <c r="I3695" s="179"/>
      <c r="J3695" s="179"/>
      <c r="K3695" s="179"/>
      <c r="L3695" s="179"/>
      <c r="M3695" s="179"/>
      <c r="N3695" s="179"/>
      <c r="O3695" s="179"/>
      <c r="P3695" s="179"/>
      <c r="Q3695" s="179"/>
    </row>
    <row r="3696" spans="2:17" ht="15" customHeight="1" x14ac:dyDescent="0.3">
      <c r="B3696" s="169" t="str">
        <f>IF(Lançamentos!B3702="","",MONTH(Lançamentos!B3702))</f>
        <v/>
      </c>
      <c r="C3696" s="170" t="str">
        <f t="shared" si="58"/>
        <v/>
      </c>
      <c r="D3696" s="179"/>
      <c r="E3696" s="179"/>
      <c r="F3696" s="179"/>
      <c r="G3696" s="179"/>
      <c r="H3696" s="179"/>
      <c r="I3696" s="179"/>
      <c r="J3696" s="179"/>
      <c r="K3696" s="179"/>
      <c r="L3696" s="179"/>
      <c r="M3696" s="179"/>
      <c r="N3696" s="179"/>
      <c r="O3696" s="179"/>
      <c r="P3696" s="179"/>
      <c r="Q3696" s="179"/>
    </row>
    <row r="3697" spans="2:17" ht="15" customHeight="1" x14ac:dyDescent="0.3">
      <c r="B3697" s="169" t="str">
        <f>IF(Lançamentos!B3703="","",MONTH(Lançamentos!B3703))</f>
        <v/>
      </c>
      <c r="C3697" s="170" t="str">
        <f t="shared" si="58"/>
        <v/>
      </c>
      <c r="D3697" s="179"/>
      <c r="E3697" s="179"/>
      <c r="F3697" s="179"/>
      <c r="G3697" s="179"/>
      <c r="H3697" s="179"/>
      <c r="I3697" s="179"/>
      <c r="J3697" s="179"/>
      <c r="K3697" s="179"/>
      <c r="L3697" s="179"/>
      <c r="M3697" s="179"/>
      <c r="N3697" s="179"/>
      <c r="O3697" s="179"/>
      <c r="P3697" s="179"/>
      <c r="Q3697" s="179"/>
    </row>
    <row r="3698" spans="2:17" ht="15" customHeight="1" x14ac:dyDescent="0.3">
      <c r="B3698" s="169" t="str">
        <f>IF(Lançamentos!B3704="","",MONTH(Lançamentos!B3704))</f>
        <v/>
      </c>
      <c r="C3698" s="170" t="str">
        <f t="shared" si="58"/>
        <v/>
      </c>
      <c r="D3698" s="179"/>
      <c r="E3698" s="179"/>
      <c r="F3698" s="179"/>
      <c r="G3698" s="179"/>
      <c r="H3698" s="179"/>
      <c r="I3698" s="179"/>
      <c r="J3698" s="179"/>
      <c r="K3698" s="179"/>
      <c r="L3698" s="179"/>
      <c r="M3698" s="179"/>
      <c r="N3698" s="179"/>
      <c r="O3698" s="179"/>
      <c r="P3698" s="179"/>
      <c r="Q3698" s="179"/>
    </row>
    <row r="3699" spans="2:17" ht="15" customHeight="1" x14ac:dyDescent="0.3">
      <c r="B3699" s="169" t="str">
        <f>IF(Lançamentos!B3705="","",MONTH(Lançamentos!B3705))</f>
        <v/>
      </c>
      <c r="C3699" s="170" t="str">
        <f t="shared" si="58"/>
        <v/>
      </c>
      <c r="D3699" s="179"/>
      <c r="E3699" s="179"/>
      <c r="F3699" s="179"/>
      <c r="G3699" s="179"/>
      <c r="H3699" s="179"/>
      <c r="I3699" s="179"/>
      <c r="J3699" s="179"/>
      <c r="K3699" s="179"/>
      <c r="L3699" s="179"/>
      <c r="M3699" s="179"/>
      <c r="N3699" s="179"/>
      <c r="O3699" s="179"/>
      <c r="P3699" s="179"/>
      <c r="Q3699" s="179"/>
    </row>
    <row r="3700" spans="2:17" ht="15" customHeight="1" x14ac:dyDescent="0.3">
      <c r="B3700" s="169" t="str">
        <f>IF(Lançamentos!B3706="","",MONTH(Lançamentos!B3706))</f>
        <v/>
      </c>
      <c r="C3700" s="170" t="str">
        <f t="shared" si="58"/>
        <v/>
      </c>
      <c r="D3700" s="179"/>
      <c r="E3700" s="179"/>
      <c r="F3700" s="179"/>
      <c r="G3700" s="179"/>
      <c r="H3700" s="179"/>
      <c r="I3700" s="179"/>
      <c r="J3700" s="179"/>
      <c r="K3700" s="179"/>
      <c r="L3700" s="179"/>
      <c r="M3700" s="179"/>
      <c r="N3700" s="179"/>
      <c r="O3700" s="179"/>
      <c r="P3700" s="179"/>
      <c r="Q3700" s="179"/>
    </row>
    <row r="3701" spans="2:17" ht="15" customHeight="1" x14ac:dyDescent="0.3">
      <c r="B3701" s="169" t="str">
        <f>IF(Lançamentos!B3707="","",MONTH(Lançamentos!B3707))</f>
        <v/>
      </c>
      <c r="C3701" s="170" t="str">
        <f t="shared" si="58"/>
        <v/>
      </c>
      <c r="D3701" s="179"/>
      <c r="E3701" s="179"/>
      <c r="F3701" s="179"/>
      <c r="G3701" s="179"/>
      <c r="H3701" s="179"/>
      <c r="I3701" s="179"/>
      <c r="J3701" s="179"/>
      <c r="K3701" s="179"/>
      <c r="L3701" s="179"/>
      <c r="M3701" s="179"/>
      <c r="N3701" s="179"/>
      <c r="O3701" s="179"/>
      <c r="P3701" s="179"/>
      <c r="Q3701" s="179"/>
    </row>
    <row r="3702" spans="2:17" ht="15" customHeight="1" x14ac:dyDescent="0.3">
      <c r="B3702" s="169" t="str">
        <f>IF(Lançamentos!B3708="","",MONTH(Lançamentos!B3708))</f>
        <v/>
      </c>
      <c r="C3702" s="170" t="str">
        <f t="shared" si="58"/>
        <v/>
      </c>
      <c r="D3702" s="179"/>
      <c r="E3702" s="179"/>
      <c r="F3702" s="179"/>
      <c r="G3702" s="179"/>
      <c r="H3702" s="179"/>
      <c r="I3702" s="179"/>
      <c r="J3702" s="179"/>
      <c r="K3702" s="179"/>
      <c r="L3702" s="179"/>
      <c r="M3702" s="179"/>
      <c r="N3702" s="179"/>
      <c r="O3702" s="179"/>
      <c r="P3702" s="179"/>
      <c r="Q3702" s="179"/>
    </row>
    <row r="3703" spans="2:17" ht="15" customHeight="1" x14ac:dyDescent="0.3">
      <c r="B3703" s="169" t="str">
        <f>IF(Lançamentos!B3709="","",MONTH(Lançamentos!B3709))</f>
        <v/>
      </c>
      <c r="C3703" s="170" t="str">
        <f t="shared" si="58"/>
        <v/>
      </c>
      <c r="D3703" s="179"/>
      <c r="E3703" s="179"/>
      <c r="F3703" s="179"/>
      <c r="G3703" s="179"/>
      <c r="H3703" s="179"/>
      <c r="I3703" s="179"/>
      <c r="J3703" s="179"/>
      <c r="K3703" s="179"/>
      <c r="L3703" s="179"/>
      <c r="M3703" s="179"/>
      <c r="N3703" s="179"/>
      <c r="O3703" s="179"/>
      <c r="P3703" s="179"/>
      <c r="Q3703" s="179"/>
    </row>
    <row r="3704" spans="2:17" ht="15" customHeight="1" x14ac:dyDescent="0.3">
      <c r="B3704" s="169" t="str">
        <f>IF(Lançamentos!B3710="","",MONTH(Lançamentos!B3710))</f>
        <v/>
      </c>
      <c r="C3704" s="170" t="str">
        <f t="shared" si="58"/>
        <v/>
      </c>
      <c r="D3704" s="179"/>
      <c r="E3704" s="179"/>
      <c r="F3704" s="179"/>
      <c r="G3704" s="179"/>
      <c r="H3704" s="179"/>
      <c r="I3704" s="179"/>
      <c r="J3704" s="179"/>
      <c r="K3704" s="179"/>
      <c r="L3704" s="179"/>
      <c r="M3704" s="179"/>
      <c r="N3704" s="179"/>
      <c r="O3704" s="179"/>
      <c r="P3704" s="179"/>
      <c r="Q3704" s="179"/>
    </row>
    <row r="3705" spans="2:17" ht="15" customHeight="1" x14ac:dyDescent="0.3">
      <c r="B3705" s="169" t="str">
        <f>IF(Lançamentos!B3711="","",MONTH(Lançamentos!B3711))</f>
        <v/>
      </c>
      <c r="C3705" s="170" t="str">
        <f t="shared" si="58"/>
        <v/>
      </c>
      <c r="D3705" s="179"/>
      <c r="E3705" s="179"/>
      <c r="F3705" s="179"/>
      <c r="G3705" s="179"/>
      <c r="H3705" s="179"/>
      <c r="I3705" s="179"/>
      <c r="J3705" s="179"/>
      <c r="K3705" s="179"/>
      <c r="L3705" s="179"/>
      <c r="M3705" s="179"/>
      <c r="N3705" s="179"/>
      <c r="O3705" s="179"/>
      <c r="P3705" s="179"/>
      <c r="Q3705" s="179"/>
    </row>
    <row r="3706" spans="2:17" ht="15" customHeight="1" x14ac:dyDescent="0.3">
      <c r="B3706" s="169" t="str">
        <f>IF(Lançamentos!B3712="","",MONTH(Lançamentos!B3712))</f>
        <v/>
      </c>
      <c r="C3706" s="170" t="str">
        <f t="shared" si="58"/>
        <v/>
      </c>
      <c r="D3706" s="179"/>
      <c r="E3706" s="179"/>
      <c r="F3706" s="179"/>
      <c r="G3706" s="179"/>
      <c r="H3706" s="179"/>
      <c r="I3706" s="179"/>
      <c r="J3706" s="179"/>
      <c r="K3706" s="179"/>
      <c r="L3706" s="179"/>
      <c r="M3706" s="179"/>
      <c r="N3706" s="179"/>
      <c r="O3706" s="179"/>
      <c r="P3706" s="179"/>
      <c r="Q3706" s="179"/>
    </row>
    <row r="3707" spans="2:17" ht="15" customHeight="1" x14ac:dyDescent="0.3">
      <c r="B3707" s="169" t="str">
        <f>IF(Lançamentos!B3713="","",MONTH(Lançamentos!B3713))</f>
        <v/>
      </c>
      <c r="C3707" s="170" t="str">
        <f t="shared" si="58"/>
        <v/>
      </c>
      <c r="D3707" s="179"/>
      <c r="E3707" s="179"/>
      <c r="F3707" s="179"/>
      <c r="G3707" s="179"/>
      <c r="H3707" s="179"/>
      <c r="I3707" s="179"/>
      <c r="J3707" s="179"/>
      <c r="K3707" s="179"/>
      <c r="L3707" s="179"/>
      <c r="M3707" s="179"/>
      <c r="N3707" s="179"/>
      <c r="O3707" s="179"/>
      <c r="P3707" s="179"/>
      <c r="Q3707" s="179"/>
    </row>
    <row r="3708" spans="2:17" ht="15" customHeight="1" x14ac:dyDescent="0.3">
      <c r="B3708" s="169" t="str">
        <f>IF(Lançamentos!B3714="","",MONTH(Lançamentos!B3714))</f>
        <v/>
      </c>
      <c r="C3708" s="170" t="str">
        <f t="shared" si="58"/>
        <v/>
      </c>
      <c r="D3708" s="179"/>
      <c r="E3708" s="179"/>
      <c r="F3708" s="179"/>
      <c r="G3708" s="179"/>
      <c r="H3708" s="179"/>
      <c r="I3708" s="179"/>
      <c r="J3708" s="179"/>
      <c r="K3708" s="179"/>
      <c r="L3708" s="179"/>
      <c r="M3708" s="179"/>
      <c r="N3708" s="179"/>
      <c r="O3708" s="179"/>
      <c r="P3708" s="179"/>
      <c r="Q3708" s="179"/>
    </row>
    <row r="3709" spans="2:17" ht="15" customHeight="1" x14ac:dyDescent="0.3">
      <c r="B3709" s="169" t="str">
        <f>IF(Lançamentos!B3715="","",MONTH(Lançamentos!B3715))</f>
        <v/>
      </c>
      <c r="C3709" s="170" t="str">
        <f t="shared" si="58"/>
        <v/>
      </c>
      <c r="D3709" s="179"/>
      <c r="E3709" s="179"/>
      <c r="F3709" s="179"/>
      <c r="G3709" s="179"/>
      <c r="H3709" s="179"/>
      <c r="I3709" s="179"/>
      <c r="J3709" s="179"/>
      <c r="K3709" s="179"/>
      <c r="L3709" s="179"/>
      <c r="M3709" s="179"/>
      <c r="N3709" s="179"/>
      <c r="O3709" s="179"/>
      <c r="P3709" s="179"/>
      <c r="Q3709" s="179"/>
    </row>
    <row r="3710" spans="2:17" ht="15" customHeight="1" x14ac:dyDescent="0.3">
      <c r="B3710" s="169" t="str">
        <f>IF(Lançamentos!B3716="","",MONTH(Lançamentos!B3716))</f>
        <v/>
      </c>
      <c r="C3710" s="170" t="str">
        <f t="shared" si="58"/>
        <v/>
      </c>
      <c r="D3710" s="179"/>
      <c r="E3710" s="179"/>
      <c r="F3710" s="179"/>
      <c r="G3710" s="179"/>
      <c r="H3710" s="179"/>
      <c r="I3710" s="179"/>
      <c r="J3710" s="179"/>
      <c r="K3710" s="179"/>
      <c r="L3710" s="179"/>
      <c r="M3710" s="179"/>
      <c r="N3710" s="179"/>
      <c r="O3710" s="179"/>
      <c r="P3710" s="179"/>
      <c r="Q3710" s="179"/>
    </row>
    <row r="3711" spans="2:17" ht="15" customHeight="1" x14ac:dyDescent="0.3">
      <c r="B3711" s="169" t="str">
        <f>IF(Lançamentos!B3717="","",MONTH(Lançamentos!B3717))</f>
        <v/>
      </c>
      <c r="C3711" s="170" t="str">
        <f t="shared" si="58"/>
        <v/>
      </c>
      <c r="D3711" s="179"/>
      <c r="E3711" s="179"/>
      <c r="F3711" s="179"/>
      <c r="G3711" s="179"/>
      <c r="H3711" s="179"/>
      <c r="I3711" s="179"/>
      <c r="J3711" s="179"/>
      <c r="K3711" s="179"/>
      <c r="L3711" s="179"/>
      <c r="M3711" s="179"/>
      <c r="N3711" s="179"/>
      <c r="O3711" s="179"/>
      <c r="P3711" s="179"/>
      <c r="Q3711" s="179"/>
    </row>
    <row r="3712" spans="2:17" ht="15" customHeight="1" x14ac:dyDescent="0.3">
      <c r="B3712" s="169" t="str">
        <f>IF(Lançamentos!B3718="","",MONTH(Lançamentos!B3718))</f>
        <v/>
      </c>
      <c r="C3712" s="170" t="str">
        <f t="shared" si="58"/>
        <v/>
      </c>
      <c r="D3712" s="179"/>
      <c r="E3712" s="179"/>
      <c r="F3712" s="179"/>
      <c r="G3712" s="179"/>
      <c r="H3712" s="179"/>
      <c r="I3712" s="179"/>
      <c r="J3712" s="179"/>
      <c r="K3712" s="179"/>
      <c r="L3712" s="179"/>
      <c r="M3712" s="179"/>
      <c r="N3712" s="179"/>
      <c r="O3712" s="179"/>
      <c r="P3712" s="179"/>
      <c r="Q3712" s="179"/>
    </row>
    <row r="3713" spans="2:17" ht="15" customHeight="1" x14ac:dyDescent="0.3">
      <c r="B3713" s="169" t="str">
        <f>IF(Lançamentos!B3719="","",MONTH(Lançamentos!B3719))</f>
        <v/>
      </c>
      <c r="C3713" s="170" t="str">
        <f t="shared" si="58"/>
        <v/>
      </c>
      <c r="D3713" s="179"/>
      <c r="E3713" s="179"/>
      <c r="F3713" s="179"/>
      <c r="G3713" s="179"/>
      <c r="H3713" s="179"/>
      <c r="I3713" s="179"/>
      <c r="J3713" s="179"/>
      <c r="K3713" s="179"/>
      <c r="L3713" s="179"/>
      <c r="M3713" s="179"/>
      <c r="N3713" s="179"/>
      <c r="O3713" s="179"/>
      <c r="P3713" s="179"/>
      <c r="Q3713" s="179"/>
    </row>
    <row r="3714" spans="2:17" ht="15" customHeight="1" x14ac:dyDescent="0.3">
      <c r="B3714" s="169" t="str">
        <f>IF(Lançamentos!B3720="","",MONTH(Lançamentos!B3720))</f>
        <v/>
      </c>
      <c r="C3714" s="170" t="str">
        <f t="shared" si="58"/>
        <v/>
      </c>
      <c r="D3714" s="179"/>
      <c r="E3714" s="179"/>
      <c r="F3714" s="179"/>
      <c r="G3714" s="179"/>
      <c r="H3714" s="179"/>
      <c r="I3714" s="179"/>
      <c r="J3714" s="179"/>
      <c r="K3714" s="179"/>
      <c r="L3714" s="179"/>
      <c r="M3714" s="179"/>
      <c r="N3714" s="179"/>
      <c r="O3714" s="179"/>
      <c r="P3714" s="179"/>
      <c r="Q3714" s="179"/>
    </row>
    <row r="3715" spans="2:17" ht="15" customHeight="1" x14ac:dyDescent="0.3">
      <c r="B3715" s="169" t="str">
        <f>IF(Lançamentos!B3721="","",MONTH(Lançamentos!B3721))</f>
        <v/>
      </c>
      <c r="C3715" s="170" t="str">
        <f t="shared" si="58"/>
        <v/>
      </c>
      <c r="D3715" s="179"/>
      <c r="E3715" s="179"/>
      <c r="F3715" s="179"/>
      <c r="G3715" s="179"/>
      <c r="H3715" s="179"/>
      <c r="I3715" s="179"/>
      <c r="J3715" s="179"/>
      <c r="K3715" s="179"/>
      <c r="L3715" s="179"/>
      <c r="M3715" s="179"/>
      <c r="N3715" s="179"/>
      <c r="O3715" s="179"/>
      <c r="P3715" s="179"/>
      <c r="Q3715" s="179"/>
    </row>
    <row r="3716" spans="2:17" ht="15" customHeight="1" x14ac:dyDescent="0.3">
      <c r="B3716" s="169" t="str">
        <f>IF(Lançamentos!B3722="","",MONTH(Lançamentos!B3722))</f>
        <v/>
      </c>
      <c r="C3716" s="170" t="str">
        <f t="shared" si="58"/>
        <v/>
      </c>
      <c r="D3716" s="179"/>
      <c r="E3716" s="179"/>
      <c r="F3716" s="179"/>
      <c r="G3716" s="179"/>
      <c r="H3716" s="179"/>
      <c r="I3716" s="179"/>
      <c r="J3716" s="179"/>
      <c r="K3716" s="179"/>
      <c r="L3716" s="179"/>
      <c r="M3716" s="179"/>
      <c r="N3716" s="179"/>
      <c r="O3716" s="179"/>
      <c r="P3716" s="179"/>
      <c r="Q3716" s="179"/>
    </row>
    <row r="3717" spans="2:17" ht="15" customHeight="1" x14ac:dyDescent="0.3">
      <c r="B3717" s="169" t="str">
        <f>IF(Lançamentos!B3723="","",MONTH(Lançamentos!B3723))</f>
        <v/>
      </c>
      <c r="C3717" s="170" t="str">
        <f t="shared" ref="C3717:C3780" si="59">IFERROR(INDEX($A$4:$A$14,B3717),"")</f>
        <v/>
      </c>
      <c r="D3717" s="179"/>
      <c r="E3717" s="179"/>
      <c r="F3717" s="179"/>
      <c r="G3717" s="179"/>
      <c r="H3717" s="179"/>
      <c r="I3717" s="179"/>
      <c r="J3717" s="179"/>
      <c r="K3717" s="179"/>
      <c r="L3717" s="179"/>
      <c r="M3717" s="179"/>
      <c r="N3717" s="179"/>
      <c r="O3717" s="179"/>
      <c r="P3717" s="179"/>
      <c r="Q3717" s="179"/>
    </row>
    <row r="3718" spans="2:17" ht="15" customHeight="1" x14ac:dyDescent="0.3">
      <c r="B3718" s="169" t="str">
        <f>IF(Lançamentos!B3724="","",MONTH(Lançamentos!B3724))</f>
        <v/>
      </c>
      <c r="C3718" s="170" t="str">
        <f t="shared" si="59"/>
        <v/>
      </c>
      <c r="D3718" s="179"/>
      <c r="E3718" s="179"/>
      <c r="F3718" s="179"/>
      <c r="G3718" s="179"/>
      <c r="H3718" s="179"/>
      <c r="I3718" s="179"/>
      <c r="J3718" s="179"/>
      <c r="K3718" s="179"/>
      <c r="L3718" s="179"/>
      <c r="M3718" s="179"/>
      <c r="N3718" s="179"/>
      <c r="O3718" s="179"/>
      <c r="P3718" s="179"/>
      <c r="Q3718" s="179"/>
    </row>
    <row r="3719" spans="2:17" ht="15" customHeight="1" x14ac:dyDescent="0.3">
      <c r="B3719" s="169" t="str">
        <f>IF(Lançamentos!B3725="","",MONTH(Lançamentos!B3725))</f>
        <v/>
      </c>
      <c r="C3719" s="170" t="str">
        <f t="shared" si="59"/>
        <v/>
      </c>
      <c r="D3719" s="179"/>
      <c r="E3719" s="179"/>
      <c r="F3719" s="179"/>
      <c r="G3719" s="179"/>
      <c r="H3719" s="179"/>
      <c r="I3719" s="179"/>
      <c r="J3719" s="179"/>
      <c r="K3719" s="179"/>
      <c r="L3719" s="179"/>
      <c r="M3719" s="179"/>
      <c r="N3719" s="179"/>
      <c r="O3719" s="179"/>
      <c r="P3719" s="179"/>
      <c r="Q3719" s="179"/>
    </row>
    <row r="3720" spans="2:17" ht="15" customHeight="1" x14ac:dyDescent="0.3">
      <c r="B3720" s="169" t="str">
        <f>IF(Lançamentos!B3726="","",MONTH(Lançamentos!B3726))</f>
        <v/>
      </c>
      <c r="C3720" s="170" t="str">
        <f t="shared" si="59"/>
        <v/>
      </c>
      <c r="D3720" s="179"/>
      <c r="E3720" s="179"/>
      <c r="F3720" s="179"/>
      <c r="G3720" s="179"/>
      <c r="H3720" s="179"/>
      <c r="I3720" s="179"/>
      <c r="J3720" s="179"/>
      <c r="K3720" s="179"/>
      <c r="L3720" s="179"/>
      <c r="M3720" s="179"/>
      <c r="N3720" s="179"/>
      <c r="O3720" s="179"/>
      <c r="P3720" s="179"/>
      <c r="Q3720" s="179"/>
    </row>
    <row r="3721" spans="2:17" ht="15" customHeight="1" x14ac:dyDescent="0.3">
      <c r="B3721" s="169" t="str">
        <f>IF(Lançamentos!B3727="","",MONTH(Lançamentos!B3727))</f>
        <v/>
      </c>
      <c r="C3721" s="170" t="str">
        <f t="shared" si="59"/>
        <v/>
      </c>
      <c r="D3721" s="179"/>
      <c r="E3721" s="179"/>
      <c r="F3721" s="179"/>
      <c r="G3721" s="179"/>
      <c r="H3721" s="179"/>
      <c r="I3721" s="179"/>
      <c r="J3721" s="179"/>
      <c r="K3721" s="179"/>
      <c r="L3721" s="179"/>
      <c r="M3721" s="179"/>
      <c r="N3721" s="179"/>
      <c r="O3721" s="179"/>
      <c r="P3721" s="179"/>
      <c r="Q3721" s="179"/>
    </row>
    <row r="3722" spans="2:17" ht="15" customHeight="1" x14ac:dyDescent="0.3">
      <c r="B3722" s="169" t="str">
        <f>IF(Lançamentos!B3728="","",MONTH(Lançamentos!B3728))</f>
        <v/>
      </c>
      <c r="C3722" s="170" t="str">
        <f t="shared" si="59"/>
        <v/>
      </c>
      <c r="D3722" s="179"/>
      <c r="E3722" s="179"/>
      <c r="F3722" s="179"/>
      <c r="G3722" s="179"/>
      <c r="H3722" s="179"/>
      <c r="I3722" s="179"/>
      <c r="J3722" s="179"/>
      <c r="K3722" s="179"/>
      <c r="L3722" s="179"/>
      <c r="M3722" s="179"/>
      <c r="N3722" s="179"/>
      <c r="O3722" s="179"/>
      <c r="P3722" s="179"/>
      <c r="Q3722" s="179"/>
    </row>
    <row r="3723" spans="2:17" ht="15" customHeight="1" x14ac:dyDescent="0.3">
      <c r="B3723" s="169" t="str">
        <f>IF(Lançamentos!B3729="","",MONTH(Lançamentos!B3729))</f>
        <v/>
      </c>
      <c r="C3723" s="170" t="str">
        <f t="shared" si="59"/>
        <v/>
      </c>
      <c r="D3723" s="179"/>
      <c r="E3723" s="179"/>
      <c r="F3723" s="179"/>
      <c r="G3723" s="179"/>
      <c r="H3723" s="179"/>
      <c r="I3723" s="179"/>
      <c r="J3723" s="179"/>
      <c r="K3723" s="179"/>
      <c r="L3723" s="179"/>
      <c r="M3723" s="179"/>
      <c r="N3723" s="179"/>
      <c r="O3723" s="179"/>
      <c r="P3723" s="179"/>
      <c r="Q3723" s="179"/>
    </row>
    <row r="3724" spans="2:17" ht="15" customHeight="1" x14ac:dyDescent="0.3">
      <c r="B3724" s="169" t="str">
        <f>IF(Lançamentos!B3730="","",MONTH(Lançamentos!B3730))</f>
        <v/>
      </c>
      <c r="C3724" s="170" t="str">
        <f t="shared" si="59"/>
        <v/>
      </c>
      <c r="D3724" s="179"/>
      <c r="E3724" s="179"/>
      <c r="F3724" s="179"/>
      <c r="G3724" s="179"/>
      <c r="H3724" s="179"/>
      <c r="I3724" s="179"/>
      <c r="J3724" s="179"/>
      <c r="K3724" s="179"/>
      <c r="L3724" s="179"/>
      <c r="M3724" s="179"/>
      <c r="N3724" s="179"/>
      <c r="O3724" s="179"/>
      <c r="P3724" s="179"/>
      <c r="Q3724" s="179"/>
    </row>
    <row r="3725" spans="2:17" ht="15" customHeight="1" x14ac:dyDescent="0.3">
      <c r="B3725" s="169" t="str">
        <f>IF(Lançamentos!B3731="","",MONTH(Lançamentos!B3731))</f>
        <v/>
      </c>
      <c r="C3725" s="170" t="str">
        <f t="shared" si="59"/>
        <v/>
      </c>
      <c r="D3725" s="179"/>
      <c r="E3725" s="179"/>
      <c r="F3725" s="179"/>
      <c r="G3725" s="179"/>
      <c r="H3725" s="179"/>
      <c r="I3725" s="179"/>
      <c r="J3725" s="179"/>
      <c r="K3725" s="179"/>
      <c r="L3725" s="179"/>
      <c r="M3725" s="179"/>
      <c r="N3725" s="179"/>
      <c r="O3725" s="179"/>
      <c r="P3725" s="179"/>
      <c r="Q3725" s="179"/>
    </row>
    <row r="3726" spans="2:17" ht="15" customHeight="1" x14ac:dyDescent="0.3">
      <c r="B3726" s="169" t="str">
        <f>IF(Lançamentos!B3732="","",MONTH(Lançamentos!B3732))</f>
        <v/>
      </c>
      <c r="C3726" s="170" t="str">
        <f t="shared" si="59"/>
        <v/>
      </c>
      <c r="D3726" s="179"/>
      <c r="E3726" s="179"/>
      <c r="F3726" s="179"/>
      <c r="G3726" s="179"/>
      <c r="H3726" s="179"/>
      <c r="I3726" s="179"/>
      <c r="J3726" s="179"/>
      <c r="K3726" s="179"/>
      <c r="L3726" s="179"/>
      <c r="M3726" s="179"/>
      <c r="N3726" s="179"/>
      <c r="O3726" s="179"/>
      <c r="P3726" s="179"/>
      <c r="Q3726" s="179"/>
    </row>
    <row r="3727" spans="2:17" ht="15" customHeight="1" x14ac:dyDescent="0.3">
      <c r="B3727" s="169" t="str">
        <f>IF(Lançamentos!B3733="","",MONTH(Lançamentos!B3733))</f>
        <v/>
      </c>
      <c r="C3727" s="170" t="str">
        <f t="shared" si="59"/>
        <v/>
      </c>
      <c r="D3727" s="179"/>
      <c r="E3727" s="179"/>
      <c r="F3727" s="179"/>
      <c r="G3727" s="179"/>
      <c r="H3727" s="179"/>
      <c r="I3727" s="179"/>
      <c r="J3727" s="179"/>
      <c r="K3727" s="179"/>
      <c r="L3727" s="179"/>
      <c r="M3727" s="179"/>
      <c r="N3727" s="179"/>
      <c r="O3727" s="179"/>
      <c r="P3727" s="179"/>
      <c r="Q3727" s="179"/>
    </row>
    <row r="3728" spans="2:17" ht="15" customHeight="1" x14ac:dyDescent="0.3">
      <c r="B3728" s="169" t="str">
        <f>IF(Lançamentos!B3734="","",MONTH(Lançamentos!B3734))</f>
        <v/>
      </c>
      <c r="C3728" s="170" t="str">
        <f t="shared" si="59"/>
        <v/>
      </c>
      <c r="D3728" s="179"/>
      <c r="E3728" s="179"/>
      <c r="F3728" s="179"/>
      <c r="G3728" s="179"/>
      <c r="H3728" s="179"/>
      <c r="I3728" s="179"/>
      <c r="J3728" s="179"/>
      <c r="K3728" s="179"/>
      <c r="L3728" s="179"/>
      <c r="M3728" s="179"/>
      <c r="N3728" s="179"/>
      <c r="O3728" s="179"/>
      <c r="P3728" s="179"/>
      <c r="Q3728" s="179"/>
    </row>
    <row r="3729" spans="2:17" ht="15" customHeight="1" x14ac:dyDescent="0.3">
      <c r="B3729" s="169" t="str">
        <f>IF(Lançamentos!B3735="","",MONTH(Lançamentos!B3735))</f>
        <v/>
      </c>
      <c r="C3729" s="170" t="str">
        <f t="shared" si="59"/>
        <v/>
      </c>
      <c r="D3729" s="179"/>
      <c r="E3729" s="179"/>
      <c r="F3729" s="179"/>
      <c r="G3729" s="179"/>
      <c r="H3729" s="179"/>
      <c r="I3729" s="179"/>
      <c r="J3729" s="179"/>
      <c r="K3729" s="179"/>
      <c r="L3729" s="179"/>
      <c r="M3729" s="179"/>
      <c r="N3729" s="179"/>
      <c r="O3729" s="179"/>
      <c r="P3729" s="179"/>
      <c r="Q3729" s="179"/>
    </row>
    <row r="3730" spans="2:17" ht="15" customHeight="1" x14ac:dyDescent="0.3">
      <c r="B3730" s="169" t="str">
        <f>IF(Lançamentos!B3736="","",MONTH(Lançamentos!B3736))</f>
        <v/>
      </c>
      <c r="C3730" s="170" t="str">
        <f t="shared" si="59"/>
        <v/>
      </c>
      <c r="D3730" s="179"/>
      <c r="E3730" s="179"/>
      <c r="F3730" s="179"/>
      <c r="G3730" s="179"/>
      <c r="H3730" s="179"/>
      <c r="I3730" s="179"/>
      <c r="J3730" s="179"/>
      <c r="K3730" s="179"/>
      <c r="L3730" s="179"/>
      <c r="M3730" s="179"/>
      <c r="N3730" s="179"/>
      <c r="O3730" s="179"/>
      <c r="P3730" s="179"/>
      <c r="Q3730" s="179"/>
    </row>
    <row r="3731" spans="2:17" ht="15" customHeight="1" x14ac:dyDescent="0.3">
      <c r="B3731" s="169" t="str">
        <f>IF(Lançamentos!B3737="","",MONTH(Lançamentos!B3737))</f>
        <v/>
      </c>
      <c r="C3731" s="170" t="str">
        <f t="shared" si="59"/>
        <v/>
      </c>
      <c r="D3731" s="179"/>
      <c r="E3731" s="179"/>
      <c r="F3731" s="179"/>
      <c r="G3731" s="179"/>
      <c r="H3731" s="179"/>
      <c r="I3731" s="179"/>
      <c r="J3731" s="179"/>
      <c r="K3731" s="179"/>
      <c r="L3731" s="179"/>
      <c r="M3731" s="179"/>
      <c r="N3731" s="179"/>
      <c r="O3731" s="179"/>
      <c r="P3731" s="179"/>
      <c r="Q3731" s="179"/>
    </row>
    <row r="3732" spans="2:17" ht="15" customHeight="1" x14ac:dyDescent="0.3">
      <c r="B3732" s="169" t="str">
        <f>IF(Lançamentos!B3738="","",MONTH(Lançamentos!B3738))</f>
        <v/>
      </c>
      <c r="C3732" s="170" t="str">
        <f t="shared" si="59"/>
        <v/>
      </c>
      <c r="D3732" s="179"/>
      <c r="E3732" s="179"/>
      <c r="F3732" s="179"/>
      <c r="G3732" s="179"/>
      <c r="H3732" s="179"/>
      <c r="I3732" s="179"/>
      <c r="J3732" s="179"/>
      <c r="K3732" s="179"/>
      <c r="L3732" s="179"/>
      <c r="M3732" s="179"/>
      <c r="N3732" s="179"/>
      <c r="O3732" s="179"/>
      <c r="P3732" s="179"/>
      <c r="Q3732" s="179"/>
    </row>
    <row r="3733" spans="2:17" ht="15" customHeight="1" x14ac:dyDescent="0.3">
      <c r="B3733" s="169" t="str">
        <f>IF(Lançamentos!B3739="","",MONTH(Lançamentos!B3739))</f>
        <v/>
      </c>
      <c r="C3733" s="170" t="str">
        <f t="shared" si="59"/>
        <v/>
      </c>
      <c r="D3733" s="179"/>
      <c r="E3733" s="179"/>
      <c r="F3733" s="179"/>
      <c r="G3733" s="179"/>
      <c r="H3733" s="179"/>
      <c r="I3733" s="179"/>
      <c r="J3733" s="179"/>
      <c r="K3733" s="179"/>
      <c r="L3733" s="179"/>
      <c r="M3733" s="179"/>
      <c r="N3733" s="179"/>
      <c r="O3733" s="179"/>
      <c r="P3733" s="179"/>
      <c r="Q3733" s="179"/>
    </row>
    <row r="3734" spans="2:17" ht="15" customHeight="1" x14ac:dyDescent="0.3">
      <c r="B3734" s="169" t="str">
        <f>IF(Lançamentos!B3740="","",MONTH(Lançamentos!B3740))</f>
        <v/>
      </c>
      <c r="C3734" s="170" t="str">
        <f t="shared" si="59"/>
        <v/>
      </c>
      <c r="D3734" s="179"/>
      <c r="E3734" s="179"/>
      <c r="F3734" s="179"/>
      <c r="G3734" s="179"/>
      <c r="H3734" s="179"/>
      <c r="I3734" s="179"/>
      <c r="J3734" s="179"/>
      <c r="K3734" s="179"/>
      <c r="L3734" s="179"/>
      <c r="M3734" s="179"/>
      <c r="N3734" s="179"/>
      <c r="O3734" s="179"/>
      <c r="P3734" s="179"/>
      <c r="Q3734" s="179"/>
    </row>
    <row r="3735" spans="2:17" ht="15" customHeight="1" x14ac:dyDescent="0.3">
      <c r="B3735" s="169" t="str">
        <f>IF(Lançamentos!B3741="","",MONTH(Lançamentos!B3741))</f>
        <v/>
      </c>
      <c r="C3735" s="170" t="str">
        <f t="shared" si="59"/>
        <v/>
      </c>
      <c r="D3735" s="179"/>
      <c r="E3735" s="179"/>
      <c r="F3735" s="179"/>
      <c r="G3735" s="179"/>
      <c r="H3735" s="179"/>
      <c r="I3735" s="179"/>
      <c r="J3735" s="179"/>
      <c r="K3735" s="179"/>
      <c r="L3735" s="179"/>
      <c r="M3735" s="179"/>
      <c r="N3735" s="179"/>
      <c r="O3735" s="179"/>
      <c r="P3735" s="179"/>
      <c r="Q3735" s="179"/>
    </row>
    <row r="3736" spans="2:17" ht="15" customHeight="1" x14ac:dyDescent="0.3">
      <c r="B3736" s="169" t="str">
        <f>IF(Lançamentos!B3742="","",MONTH(Lançamentos!B3742))</f>
        <v/>
      </c>
      <c r="C3736" s="170" t="str">
        <f t="shared" si="59"/>
        <v/>
      </c>
      <c r="D3736" s="179"/>
      <c r="E3736" s="179"/>
      <c r="F3736" s="179"/>
      <c r="G3736" s="179"/>
      <c r="H3736" s="179"/>
      <c r="I3736" s="179"/>
      <c r="J3736" s="179"/>
      <c r="K3736" s="179"/>
      <c r="L3736" s="179"/>
      <c r="M3736" s="179"/>
      <c r="N3736" s="179"/>
      <c r="O3736" s="179"/>
      <c r="P3736" s="179"/>
      <c r="Q3736" s="179"/>
    </row>
    <row r="3737" spans="2:17" ht="15" customHeight="1" x14ac:dyDescent="0.3">
      <c r="B3737" s="169" t="str">
        <f>IF(Lançamentos!B3743="","",MONTH(Lançamentos!B3743))</f>
        <v/>
      </c>
      <c r="C3737" s="170" t="str">
        <f t="shared" si="59"/>
        <v/>
      </c>
      <c r="D3737" s="179"/>
      <c r="E3737" s="179"/>
      <c r="F3737" s="179"/>
      <c r="G3737" s="179"/>
      <c r="H3737" s="179"/>
      <c r="I3737" s="179"/>
      <c r="J3737" s="179"/>
      <c r="K3737" s="179"/>
      <c r="L3737" s="179"/>
      <c r="M3737" s="179"/>
      <c r="N3737" s="179"/>
      <c r="O3737" s="179"/>
      <c r="P3737" s="179"/>
      <c r="Q3737" s="179"/>
    </row>
    <row r="3738" spans="2:17" ht="15" customHeight="1" x14ac:dyDescent="0.3">
      <c r="B3738" s="169" t="str">
        <f>IF(Lançamentos!B3744="","",MONTH(Lançamentos!B3744))</f>
        <v/>
      </c>
      <c r="C3738" s="170" t="str">
        <f t="shared" si="59"/>
        <v/>
      </c>
      <c r="D3738" s="179"/>
      <c r="E3738" s="179"/>
      <c r="F3738" s="179"/>
      <c r="G3738" s="179"/>
      <c r="H3738" s="179"/>
      <c r="I3738" s="179"/>
      <c r="J3738" s="179"/>
      <c r="K3738" s="179"/>
      <c r="L3738" s="179"/>
      <c r="M3738" s="179"/>
      <c r="N3738" s="179"/>
      <c r="O3738" s="179"/>
      <c r="P3738" s="179"/>
      <c r="Q3738" s="179"/>
    </row>
    <row r="3739" spans="2:17" ht="15" customHeight="1" x14ac:dyDescent="0.3">
      <c r="B3739" s="169" t="str">
        <f>IF(Lançamentos!B3745="","",MONTH(Lançamentos!B3745))</f>
        <v/>
      </c>
      <c r="C3739" s="170" t="str">
        <f t="shared" si="59"/>
        <v/>
      </c>
      <c r="D3739" s="179"/>
      <c r="E3739" s="179"/>
      <c r="F3739" s="179"/>
      <c r="G3739" s="179"/>
      <c r="H3739" s="179"/>
      <c r="I3739" s="179"/>
      <c r="J3739" s="179"/>
      <c r="K3739" s="179"/>
      <c r="L3739" s="179"/>
      <c r="M3739" s="179"/>
      <c r="N3739" s="179"/>
      <c r="O3739" s="179"/>
      <c r="P3739" s="179"/>
      <c r="Q3739" s="179"/>
    </row>
    <row r="3740" spans="2:17" ht="15" customHeight="1" x14ac:dyDescent="0.3">
      <c r="B3740" s="169" t="str">
        <f>IF(Lançamentos!B3746="","",MONTH(Lançamentos!B3746))</f>
        <v/>
      </c>
      <c r="C3740" s="170" t="str">
        <f t="shared" si="59"/>
        <v/>
      </c>
      <c r="D3740" s="179"/>
      <c r="E3740" s="179"/>
      <c r="F3740" s="179"/>
      <c r="G3740" s="179"/>
      <c r="H3740" s="179"/>
      <c r="I3740" s="179"/>
      <c r="J3740" s="179"/>
      <c r="K3740" s="179"/>
      <c r="L3740" s="179"/>
      <c r="M3740" s="179"/>
      <c r="N3740" s="179"/>
      <c r="O3740" s="179"/>
      <c r="P3740" s="179"/>
      <c r="Q3740" s="179"/>
    </row>
    <row r="3741" spans="2:17" ht="15" customHeight="1" x14ac:dyDescent="0.3">
      <c r="B3741" s="169" t="str">
        <f>IF(Lançamentos!B3747="","",MONTH(Lançamentos!B3747))</f>
        <v/>
      </c>
      <c r="C3741" s="170" t="str">
        <f t="shared" si="59"/>
        <v/>
      </c>
      <c r="D3741" s="179"/>
      <c r="E3741" s="179"/>
      <c r="F3741" s="179"/>
      <c r="G3741" s="179"/>
      <c r="H3741" s="179"/>
      <c r="I3741" s="179"/>
      <c r="J3741" s="179"/>
      <c r="K3741" s="179"/>
      <c r="L3741" s="179"/>
      <c r="M3741" s="179"/>
      <c r="N3741" s="179"/>
      <c r="O3741" s="179"/>
      <c r="P3741" s="179"/>
      <c r="Q3741" s="179"/>
    </row>
    <row r="3742" spans="2:17" ht="15" customHeight="1" x14ac:dyDescent="0.3">
      <c r="B3742" s="169" t="str">
        <f>IF(Lançamentos!B3748="","",MONTH(Lançamentos!B3748))</f>
        <v/>
      </c>
      <c r="C3742" s="170" t="str">
        <f t="shared" si="59"/>
        <v/>
      </c>
      <c r="D3742" s="179"/>
      <c r="E3742" s="179"/>
      <c r="F3742" s="179"/>
      <c r="G3742" s="179"/>
      <c r="H3742" s="179"/>
      <c r="I3742" s="179"/>
      <c r="J3742" s="179"/>
      <c r="K3742" s="179"/>
      <c r="L3742" s="179"/>
      <c r="M3742" s="179"/>
      <c r="N3742" s="179"/>
      <c r="O3742" s="179"/>
      <c r="P3742" s="179"/>
      <c r="Q3742" s="179"/>
    </row>
    <row r="3743" spans="2:17" ht="15" customHeight="1" x14ac:dyDescent="0.3">
      <c r="B3743" s="169" t="str">
        <f>IF(Lançamentos!B3749="","",MONTH(Lançamentos!B3749))</f>
        <v/>
      </c>
      <c r="C3743" s="170" t="str">
        <f t="shared" si="59"/>
        <v/>
      </c>
      <c r="D3743" s="179"/>
      <c r="E3743" s="179"/>
      <c r="F3743" s="179"/>
      <c r="G3743" s="179"/>
      <c r="H3743" s="179"/>
      <c r="I3743" s="179"/>
      <c r="J3743" s="179"/>
      <c r="K3743" s="179"/>
      <c r="L3743" s="179"/>
      <c r="M3743" s="179"/>
      <c r="N3743" s="179"/>
      <c r="O3743" s="179"/>
      <c r="P3743" s="179"/>
      <c r="Q3743" s="179"/>
    </row>
    <row r="3744" spans="2:17" ht="15" customHeight="1" x14ac:dyDescent="0.3">
      <c r="B3744" s="169" t="str">
        <f>IF(Lançamentos!B3750="","",MONTH(Lançamentos!B3750))</f>
        <v/>
      </c>
      <c r="C3744" s="170" t="str">
        <f t="shared" si="59"/>
        <v/>
      </c>
      <c r="D3744" s="179"/>
      <c r="E3744" s="179"/>
      <c r="F3744" s="179"/>
      <c r="G3744" s="179"/>
      <c r="H3744" s="179"/>
      <c r="I3744" s="179"/>
      <c r="J3744" s="179"/>
      <c r="K3744" s="179"/>
      <c r="L3744" s="179"/>
      <c r="M3744" s="179"/>
      <c r="N3744" s="179"/>
      <c r="O3744" s="179"/>
      <c r="P3744" s="179"/>
      <c r="Q3744" s="179"/>
    </row>
    <row r="3745" spans="2:17" ht="15" customHeight="1" x14ac:dyDescent="0.3">
      <c r="B3745" s="169" t="str">
        <f>IF(Lançamentos!B3751="","",MONTH(Lançamentos!B3751))</f>
        <v/>
      </c>
      <c r="C3745" s="170" t="str">
        <f t="shared" si="59"/>
        <v/>
      </c>
      <c r="D3745" s="179"/>
      <c r="E3745" s="179"/>
      <c r="F3745" s="179"/>
      <c r="G3745" s="179"/>
      <c r="H3745" s="179"/>
      <c r="I3745" s="179"/>
      <c r="J3745" s="179"/>
      <c r="K3745" s="179"/>
      <c r="L3745" s="179"/>
      <c r="M3745" s="179"/>
      <c r="N3745" s="179"/>
      <c r="O3745" s="179"/>
      <c r="P3745" s="179"/>
      <c r="Q3745" s="179"/>
    </row>
    <row r="3746" spans="2:17" ht="15" customHeight="1" x14ac:dyDescent="0.3">
      <c r="B3746" s="169" t="str">
        <f>IF(Lançamentos!B3752="","",MONTH(Lançamentos!B3752))</f>
        <v/>
      </c>
      <c r="C3746" s="170" t="str">
        <f t="shared" si="59"/>
        <v/>
      </c>
      <c r="D3746" s="179"/>
      <c r="E3746" s="179"/>
      <c r="F3746" s="179"/>
      <c r="G3746" s="179"/>
      <c r="H3746" s="179"/>
      <c r="I3746" s="179"/>
      <c r="J3746" s="179"/>
      <c r="K3746" s="179"/>
      <c r="L3746" s="179"/>
      <c r="M3746" s="179"/>
      <c r="N3746" s="179"/>
      <c r="O3746" s="179"/>
      <c r="P3746" s="179"/>
      <c r="Q3746" s="179"/>
    </row>
    <row r="3747" spans="2:17" ht="15" customHeight="1" x14ac:dyDescent="0.3">
      <c r="B3747" s="169" t="str">
        <f>IF(Lançamentos!B3753="","",MONTH(Lançamentos!B3753))</f>
        <v/>
      </c>
      <c r="C3747" s="170" t="str">
        <f t="shared" si="59"/>
        <v/>
      </c>
      <c r="D3747" s="179"/>
      <c r="E3747" s="179"/>
      <c r="F3747" s="179"/>
      <c r="G3747" s="179"/>
      <c r="H3747" s="179"/>
      <c r="I3747" s="179"/>
      <c r="J3747" s="179"/>
      <c r="K3747" s="179"/>
      <c r="L3747" s="179"/>
      <c r="M3747" s="179"/>
      <c r="N3747" s="179"/>
      <c r="O3747" s="179"/>
      <c r="P3747" s="179"/>
      <c r="Q3747" s="179"/>
    </row>
    <row r="3748" spans="2:17" ht="15" customHeight="1" x14ac:dyDescent="0.3">
      <c r="B3748" s="169" t="str">
        <f>IF(Lançamentos!B3754="","",MONTH(Lançamentos!B3754))</f>
        <v/>
      </c>
      <c r="C3748" s="170" t="str">
        <f t="shared" si="59"/>
        <v/>
      </c>
      <c r="D3748" s="179"/>
      <c r="E3748" s="179"/>
      <c r="F3748" s="179"/>
      <c r="G3748" s="179"/>
      <c r="H3748" s="179"/>
      <c r="I3748" s="179"/>
      <c r="J3748" s="179"/>
      <c r="K3748" s="179"/>
      <c r="L3748" s="179"/>
      <c r="M3748" s="179"/>
      <c r="N3748" s="179"/>
      <c r="O3748" s="179"/>
      <c r="P3748" s="179"/>
      <c r="Q3748" s="179"/>
    </row>
    <row r="3749" spans="2:17" ht="15" customHeight="1" x14ac:dyDescent="0.3">
      <c r="B3749" s="169" t="str">
        <f>IF(Lançamentos!B3755="","",MONTH(Lançamentos!B3755))</f>
        <v/>
      </c>
      <c r="C3749" s="170" t="str">
        <f t="shared" si="59"/>
        <v/>
      </c>
      <c r="D3749" s="179"/>
      <c r="E3749" s="179"/>
      <c r="F3749" s="179"/>
      <c r="G3749" s="179"/>
      <c r="H3749" s="179"/>
      <c r="I3749" s="179"/>
      <c r="J3749" s="179"/>
      <c r="K3749" s="179"/>
      <c r="L3749" s="179"/>
      <c r="M3749" s="179"/>
      <c r="N3749" s="179"/>
      <c r="O3749" s="179"/>
      <c r="P3749" s="179"/>
      <c r="Q3749" s="179"/>
    </row>
    <row r="3750" spans="2:17" ht="15" customHeight="1" x14ac:dyDescent="0.3">
      <c r="B3750" s="169" t="str">
        <f>IF(Lançamentos!B3756="","",MONTH(Lançamentos!B3756))</f>
        <v/>
      </c>
      <c r="C3750" s="170" t="str">
        <f t="shared" si="59"/>
        <v/>
      </c>
      <c r="D3750" s="179"/>
      <c r="E3750" s="179"/>
      <c r="F3750" s="179"/>
      <c r="G3750" s="179"/>
      <c r="H3750" s="179"/>
      <c r="I3750" s="179"/>
      <c r="J3750" s="179"/>
      <c r="K3750" s="179"/>
      <c r="L3750" s="179"/>
      <c r="M3750" s="179"/>
      <c r="N3750" s="179"/>
      <c r="O3750" s="179"/>
      <c r="P3750" s="179"/>
      <c r="Q3750" s="179"/>
    </row>
    <row r="3751" spans="2:17" ht="15" customHeight="1" x14ac:dyDescent="0.3">
      <c r="B3751" s="169" t="str">
        <f>IF(Lançamentos!B3757="","",MONTH(Lançamentos!B3757))</f>
        <v/>
      </c>
      <c r="C3751" s="170" t="str">
        <f t="shared" si="59"/>
        <v/>
      </c>
      <c r="D3751" s="179"/>
      <c r="E3751" s="179"/>
      <c r="F3751" s="179"/>
      <c r="G3751" s="179"/>
      <c r="H3751" s="179"/>
      <c r="I3751" s="179"/>
      <c r="J3751" s="179"/>
      <c r="K3751" s="179"/>
      <c r="L3751" s="179"/>
      <c r="M3751" s="179"/>
      <c r="N3751" s="179"/>
      <c r="O3751" s="179"/>
      <c r="P3751" s="179"/>
      <c r="Q3751" s="179"/>
    </row>
    <row r="3752" spans="2:17" ht="15" customHeight="1" x14ac:dyDescent="0.3">
      <c r="B3752" s="169" t="str">
        <f>IF(Lançamentos!B3758="","",MONTH(Lançamentos!B3758))</f>
        <v/>
      </c>
      <c r="C3752" s="170" t="str">
        <f t="shared" si="59"/>
        <v/>
      </c>
      <c r="D3752" s="179"/>
      <c r="E3752" s="179"/>
      <c r="F3752" s="179"/>
      <c r="G3752" s="179"/>
      <c r="H3752" s="179"/>
      <c r="I3752" s="179"/>
      <c r="J3752" s="179"/>
      <c r="K3752" s="179"/>
      <c r="L3752" s="179"/>
      <c r="M3752" s="179"/>
      <c r="N3752" s="179"/>
      <c r="O3752" s="179"/>
      <c r="P3752" s="179"/>
      <c r="Q3752" s="179"/>
    </row>
    <row r="3753" spans="2:17" ht="15" customHeight="1" x14ac:dyDescent="0.3">
      <c r="B3753" s="169" t="str">
        <f>IF(Lançamentos!B3759="","",MONTH(Lançamentos!B3759))</f>
        <v/>
      </c>
      <c r="C3753" s="170" t="str">
        <f t="shared" si="59"/>
        <v/>
      </c>
      <c r="D3753" s="179"/>
      <c r="E3753" s="179"/>
      <c r="F3753" s="179"/>
      <c r="G3753" s="179"/>
      <c r="H3753" s="179"/>
      <c r="I3753" s="179"/>
      <c r="J3753" s="179"/>
      <c r="K3753" s="179"/>
      <c r="L3753" s="179"/>
      <c r="M3753" s="179"/>
      <c r="N3753" s="179"/>
      <c r="O3753" s="179"/>
      <c r="P3753" s="179"/>
      <c r="Q3753" s="179"/>
    </row>
    <row r="3754" spans="2:17" ht="15" customHeight="1" x14ac:dyDescent="0.3">
      <c r="B3754" s="169" t="str">
        <f>IF(Lançamentos!B3760="","",MONTH(Lançamentos!B3760))</f>
        <v/>
      </c>
      <c r="C3754" s="170" t="str">
        <f t="shared" si="59"/>
        <v/>
      </c>
      <c r="D3754" s="179"/>
      <c r="E3754" s="179"/>
      <c r="F3754" s="179"/>
      <c r="G3754" s="179"/>
      <c r="H3754" s="179"/>
      <c r="I3754" s="179"/>
      <c r="J3754" s="179"/>
      <c r="K3754" s="179"/>
      <c r="L3754" s="179"/>
      <c r="M3754" s="179"/>
      <c r="N3754" s="179"/>
      <c r="O3754" s="179"/>
      <c r="P3754" s="179"/>
      <c r="Q3754" s="179"/>
    </row>
    <row r="3755" spans="2:17" ht="15" customHeight="1" x14ac:dyDescent="0.3">
      <c r="B3755" s="169" t="str">
        <f>IF(Lançamentos!B3761="","",MONTH(Lançamentos!B3761))</f>
        <v/>
      </c>
      <c r="C3755" s="170" t="str">
        <f t="shared" si="59"/>
        <v/>
      </c>
      <c r="D3755" s="179"/>
      <c r="E3755" s="179"/>
      <c r="F3755" s="179"/>
      <c r="G3755" s="179"/>
      <c r="H3755" s="179"/>
      <c r="I3755" s="179"/>
      <c r="J3755" s="179"/>
      <c r="K3755" s="179"/>
      <c r="L3755" s="179"/>
      <c r="M3755" s="179"/>
      <c r="N3755" s="179"/>
      <c r="O3755" s="179"/>
      <c r="P3755" s="179"/>
      <c r="Q3755" s="179"/>
    </row>
    <row r="3756" spans="2:17" ht="15" customHeight="1" x14ac:dyDescent="0.3">
      <c r="B3756" s="169" t="str">
        <f>IF(Lançamentos!B3762="","",MONTH(Lançamentos!B3762))</f>
        <v/>
      </c>
      <c r="C3756" s="170" t="str">
        <f t="shared" si="59"/>
        <v/>
      </c>
      <c r="D3756" s="179"/>
      <c r="E3756" s="179"/>
      <c r="F3756" s="179"/>
      <c r="G3756" s="179"/>
      <c r="H3756" s="179"/>
      <c r="I3756" s="179"/>
      <c r="J3756" s="179"/>
      <c r="K3756" s="179"/>
      <c r="L3756" s="179"/>
      <c r="M3756" s="179"/>
      <c r="N3756" s="179"/>
      <c r="O3756" s="179"/>
      <c r="P3756" s="179"/>
      <c r="Q3756" s="179"/>
    </row>
    <row r="3757" spans="2:17" ht="15" customHeight="1" x14ac:dyDescent="0.3">
      <c r="B3757" s="169" t="str">
        <f>IF(Lançamentos!B3763="","",MONTH(Lançamentos!B3763))</f>
        <v/>
      </c>
      <c r="C3757" s="170" t="str">
        <f t="shared" si="59"/>
        <v/>
      </c>
      <c r="D3757" s="179"/>
      <c r="E3757" s="179"/>
      <c r="F3757" s="179"/>
      <c r="G3757" s="179"/>
      <c r="H3757" s="179"/>
      <c r="I3757" s="179"/>
      <c r="J3757" s="179"/>
      <c r="K3757" s="179"/>
      <c r="L3757" s="179"/>
      <c r="M3757" s="179"/>
      <c r="N3757" s="179"/>
      <c r="O3757" s="179"/>
      <c r="P3757" s="179"/>
      <c r="Q3757" s="179"/>
    </row>
    <row r="3758" spans="2:17" ht="15" customHeight="1" x14ac:dyDescent="0.3">
      <c r="B3758" s="169" t="str">
        <f>IF(Lançamentos!B3764="","",MONTH(Lançamentos!B3764))</f>
        <v/>
      </c>
      <c r="C3758" s="170" t="str">
        <f t="shared" si="59"/>
        <v/>
      </c>
      <c r="D3758" s="179"/>
      <c r="E3758" s="179"/>
      <c r="F3758" s="179"/>
      <c r="G3758" s="179"/>
      <c r="H3758" s="179"/>
      <c r="I3758" s="179"/>
      <c r="J3758" s="179"/>
      <c r="K3758" s="179"/>
      <c r="L3758" s="179"/>
      <c r="M3758" s="179"/>
      <c r="N3758" s="179"/>
      <c r="O3758" s="179"/>
      <c r="P3758" s="179"/>
      <c r="Q3758" s="179"/>
    </row>
    <row r="3759" spans="2:17" ht="15" customHeight="1" x14ac:dyDescent="0.3">
      <c r="B3759" s="169" t="str">
        <f>IF(Lançamentos!B3765="","",MONTH(Lançamentos!B3765))</f>
        <v/>
      </c>
      <c r="C3759" s="170" t="str">
        <f t="shared" si="59"/>
        <v/>
      </c>
      <c r="D3759" s="179"/>
      <c r="E3759" s="179"/>
      <c r="F3759" s="179"/>
      <c r="G3759" s="179"/>
      <c r="H3759" s="179"/>
      <c r="I3759" s="179"/>
      <c r="J3759" s="179"/>
      <c r="K3759" s="179"/>
      <c r="L3759" s="179"/>
      <c r="M3759" s="179"/>
      <c r="N3759" s="179"/>
      <c r="O3759" s="179"/>
      <c r="P3759" s="179"/>
      <c r="Q3759" s="179"/>
    </row>
    <row r="3760" spans="2:17" ht="15" customHeight="1" x14ac:dyDescent="0.3">
      <c r="B3760" s="169" t="str">
        <f>IF(Lançamentos!B3766="","",MONTH(Lançamentos!B3766))</f>
        <v/>
      </c>
      <c r="C3760" s="170" t="str">
        <f t="shared" si="59"/>
        <v/>
      </c>
      <c r="D3760" s="179"/>
      <c r="E3760" s="179"/>
      <c r="F3760" s="179"/>
      <c r="G3760" s="179"/>
      <c r="H3760" s="179"/>
      <c r="I3760" s="179"/>
      <c r="J3760" s="179"/>
      <c r="K3760" s="179"/>
      <c r="L3760" s="179"/>
      <c r="M3760" s="179"/>
      <c r="N3760" s="179"/>
      <c r="O3760" s="179"/>
      <c r="P3760" s="179"/>
      <c r="Q3760" s="179"/>
    </row>
    <row r="3761" spans="2:17" ht="15" customHeight="1" x14ac:dyDescent="0.3">
      <c r="B3761" s="169" t="str">
        <f>IF(Lançamentos!B3767="","",MONTH(Lançamentos!B3767))</f>
        <v/>
      </c>
      <c r="C3761" s="170" t="str">
        <f t="shared" si="59"/>
        <v/>
      </c>
      <c r="D3761" s="179"/>
      <c r="E3761" s="179"/>
      <c r="F3761" s="179"/>
      <c r="G3761" s="179"/>
      <c r="H3761" s="179"/>
      <c r="I3761" s="179"/>
      <c r="J3761" s="179"/>
      <c r="K3761" s="179"/>
      <c r="L3761" s="179"/>
      <c r="M3761" s="179"/>
      <c r="N3761" s="179"/>
      <c r="O3761" s="179"/>
      <c r="P3761" s="179"/>
      <c r="Q3761" s="179"/>
    </row>
    <row r="3762" spans="2:17" ht="15" customHeight="1" x14ac:dyDescent="0.3">
      <c r="B3762" s="169" t="str">
        <f>IF(Lançamentos!B3768="","",MONTH(Lançamentos!B3768))</f>
        <v/>
      </c>
      <c r="C3762" s="170" t="str">
        <f t="shared" si="59"/>
        <v/>
      </c>
      <c r="D3762" s="179"/>
      <c r="E3762" s="179"/>
      <c r="F3762" s="179"/>
      <c r="G3762" s="179"/>
      <c r="H3762" s="179"/>
      <c r="I3762" s="179"/>
      <c r="J3762" s="179"/>
      <c r="K3762" s="179"/>
      <c r="L3762" s="179"/>
      <c r="M3762" s="179"/>
      <c r="N3762" s="179"/>
      <c r="O3762" s="179"/>
      <c r="P3762" s="179"/>
      <c r="Q3762" s="179"/>
    </row>
    <row r="3763" spans="2:17" ht="15" customHeight="1" x14ac:dyDescent="0.3">
      <c r="B3763" s="169" t="str">
        <f>IF(Lançamentos!B3769="","",MONTH(Lançamentos!B3769))</f>
        <v/>
      </c>
      <c r="C3763" s="170" t="str">
        <f t="shared" si="59"/>
        <v/>
      </c>
      <c r="D3763" s="179"/>
      <c r="E3763" s="179"/>
      <c r="F3763" s="179"/>
      <c r="G3763" s="179"/>
      <c r="H3763" s="179"/>
      <c r="I3763" s="179"/>
      <c r="J3763" s="179"/>
      <c r="K3763" s="179"/>
      <c r="L3763" s="179"/>
      <c r="M3763" s="179"/>
      <c r="N3763" s="179"/>
      <c r="O3763" s="179"/>
      <c r="P3763" s="179"/>
      <c r="Q3763" s="179"/>
    </row>
    <row r="3764" spans="2:17" ht="15" customHeight="1" x14ac:dyDescent="0.3">
      <c r="B3764" s="169" t="str">
        <f>IF(Lançamentos!B3770="","",MONTH(Lançamentos!B3770))</f>
        <v/>
      </c>
      <c r="C3764" s="170" t="str">
        <f t="shared" si="59"/>
        <v/>
      </c>
      <c r="D3764" s="179"/>
      <c r="E3764" s="179"/>
      <c r="F3764" s="179"/>
      <c r="G3764" s="179"/>
      <c r="H3764" s="179"/>
      <c r="I3764" s="179"/>
      <c r="J3764" s="179"/>
      <c r="K3764" s="179"/>
      <c r="L3764" s="179"/>
      <c r="M3764" s="179"/>
      <c r="N3764" s="179"/>
      <c r="O3764" s="179"/>
      <c r="P3764" s="179"/>
      <c r="Q3764" s="179"/>
    </row>
    <row r="3765" spans="2:17" ht="15" customHeight="1" x14ac:dyDescent="0.3">
      <c r="B3765" s="169" t="str">
        <f>IF(Lançamentos!B3771="","",MONTH(Lançamentos!B3771))</f>
        <v/>
      </c>
      <c r="C3765" s="170" t="str">
        <f t="shared" si="59"/>
        <v/>
      </c>
      <c r="D3765" s="179"/>
      <c r="E3765" s="179"/>
      <c r="F3765" s="179"/>
      <c r="G3765" s="179"/>
      <c r="H3765" s="179"/>
      <c r="I3765" s="179"/>
      <c r="J3765" s="179"/>
      <c r="K3765" s="179"/>
      <c r="L3765" s="179"/>
      <c r="M3765" s="179"/>
      <c r="N3765" s="179"/>
      <c r="O3765" s="179"/>
      <c r="P3765" s="179"/>
      <c r="Q3765" s="179"/>
    </row>
    <row r="3766" spans="2:17" ht="15" customHeight="1" x14ac:dyDescent="0.3">
      <c r="B3766" s="169" t="str">
        <f>IF(Lançamentos!B3772="","",MONTH(Lançamentos!B3772))</f>
        <v/>
      </c>
      <c r="C3766" s="170" t="str">
        <f t="shared" si="59"/>
        <v/>
      </c>
      <c r="D3766" s="179"/>
      <c r="E3766" s="179"/>
      <c r="F3766" s="179"/>
      <c r="G3766" s="179"/>
      <c r="H3766" s="179"/>
      <c r="I3766" s="179"/>
      <c r="J3766" s="179"/>
      <c r="K3766" s="179"/>
      <c r="L3766" s="179"/>
      <c r="M3766" s="179"/>
      <c r="N3766" s="179"/>
      <c r="O3766" s="179"/>
      <c r="P3766" s="179"/>
      <c r="Q3766" s="179"/>
    </row>
    <row r="3767" spans="2:17" ht="15" customHeight="1" x14ac:dyDescent="0.3">
      <c r="B3767" s="169" t="str">
        <f>IF(Lançamentos!B3773="","",MONTH(Lançamentos!B3773))</f>
        <v/>
      </c>
      <c r="C3767" s="170" t="str">
        <f t="shared" si="59"/>
        <v/>
      </c>
      <c r="D3767" s="179"/>
      <c r="E3767" s="179"/>
      <c r="F3767" s="179"/>
      <c r="G3767" s="179"/>
      <c r="H3767" s="179"/>
      <c r="I3767" s="179"/>
      <c r="J3767" s="179"/>
      <c r="K3767" s="179"/>
      <c r="L3767" s="179"/>
      <c r="M3767" s="179"/>
      <c r="N3767" s="179"/>
      <c r="O3767" s="179"/>
      <c r="P3767" s="179"/>
      <c r="Q3767" s="179"/>
    </row>
    <row r="3768" spans="2:17" ht="15" customHeight="1" x14ac:dyDescent="0.3">
      <c r="B3768" s="169" t="str">
        <f>IF(Lançamentos!B3774="","",MONTH(Lançamentos!B3774))</f>
        <v/>
      </c>
      <c r="C3768" s="170" t="str">
        <f t="shared" si="59"/>
        <v/>
      </c>
      <c r="D3768" s="179"/>
      <c r="E3768" s="179"/>
      <c r="F3768" s="179"/>
      <c r="G3768" s="179"/>
      <c r="H3768" s="179"/>
      <c r="I3768" s="179"/>
      <c r="J3768" s="179"/>
      <c r="K3768" s="179"/>
      <c r="L3768" s="179"/>
      <c r="M3768" s="179"/>
      <c r="N3768" s="179"/>
      <c r="O3768" s="179"/>
      <c r="P3768" s="179"/>
      <c r="Q3768" s="179"/>
    </row>
    <row r="3769" spans="2:17" ht="15" customHeight="1" x14ac:dyDescent="0.3">
      <c r="B3769" s="169" t="str">
        <f>IF(Lançamentos!B3775="","",MONTH(Lançamentos!B3775))</f>
        <v/>
      </c>
      <c r="C3769" s="170" t="str">
        <f t="shared" si="59"/>
        <v/>
      </c>
      <c r="D3769" s="179"/>
      <c r="E3769" s="179"/>
      <c r="F3769" s="179"/>
      <c r="G3769" s="179"/>
      <c r="H3769" s="179"/>
      <c r="I3769" s="179"/>
      <c r="J3769" s="179"/>
      <c r="K3769" s="179"/>
      <c r="L3769" s="179"/>
      <c r="M3769" s="179"/>
      <c r="N3769" s="179"/>
      <c r="O3769" s="179"/>
      <c r="P3769" s="179"/>
      <c r="Q3769" s="179"/>
    </row>
    <row r="3770" spans="2:17" ht="15" customHeight="1" x14ac:dyDescent="0.3">
      <c r="B3770" s="169" t="str">
        <f>IF(Lançamentos!B3776="","",MONTH(Lançamentos!B3776))</f>
        <v/>
      </c>
      <c r="C3770" s="170" t="str">
        <f t="shared" si="59"/>
        <v/>
      </c>
      <c r="D3770" s="179"/>
      <c r="E3770" s="179"/>
      <c r="F3770" s="179"/>
      <c r="G3770" s="179"/>
      <c r="H3770" s="179"/>
      <c r="I3770" s="179"/>
      <c r="J3770" s="179"/>
      <c r="K3770" s="179"/>
      <c r="L3770" s="179"/>
      <c r="M3770" s="179"/>
      <c r="N3770" s="179"/>
      <c r="O3770" s="179"/>
      <c r="P3770" s="179"/>
      <c r="Q3770" s="179"/>
    </row>
    <row r="3771" spans="2:17" ht="15" customHeight="1" x14ac:dyDescent="0.3">
      <c r="B3771" s="169" t="str">
        <f>IF(Lançamentos!B3777="","",MONTH(Lançamentos!B3777))</f>
        <v/>
      </c>
      <c r="C3771" s="170" t="str">
        <f t="shared" si="59"/>
        <v/>
      </c>
      <c r="D3771" s="179"/>
      <c r="E3771" s="179"/>
      <c r="F3771" s="179"/>
      <c r="G3771" s="179"/>
      <c r="H3771" s="179"/>
      <c r="I3771" s="179"/>
      <c r="J3771" s="179"/>
      <c r="K3771" s="179"/>
      <c r="L3771" s="179"/>
      <c r="M3771" s="179"/>
      <c r="N3771" s="179"/>
      <c r="O3771" s="179"/>
      <c r="P3771" s="179"/>
      <c r="Q3771" s="179"/>
    </row>
    <row r="3772" spans="2:17" ht="15" customHeight="1" x14ac:dyDescent="0.3">
      <c r="B3772" s="169" t="str">
        <f>IF(Lançamentos!B3778="","",MONTH(Lançamentos!B3778))</f>
        <v/>
      </c>
      <c r="C3772" s="170" t="str">
        <f t="shared" si="59"/>
        <v/>
      </c>
      <c r="D3772" s="179"/>
      <c r="E3772" s="179"/>
      <c r="F3772" s="179"/>
      <c r="G3772" s="179"/>
      <c r="H3772" s="179"/>
      <c r="I3772" s="179"/>
      <c r="J3772" s="179"/>
      <c r="K3772" s="179"/>
      <c r="L3772" s="179"/>
      <c r="M3772" s="179"/>
      <c r="N3772" s="179"/>
      <c r="O3772" s="179"/>
      <c r="P3772" s="179"/>
      <c r="Q3772" s="179"/>
    </row>
    <row r="3773" spans="2:17" ht="15" customHeight="1" x14ac:dyDescent="0.3">
      <c r="B3773" s="169" t="str">
        <f>IF(Lançamentos!B3779="","",MONTH(Lançamentos!B3779))</f>
        <v/>
      </c>
      <c r="C3773" s="170" t="str">
        <f t="shared" si="59"/>
        <v/>
      </c>
      <c r="D3773" s="179"/>
      <c r="E3773" s="179"/>
      <c r="F3773" s="179"/>
      <c r="G3773" s="179"/>
      <c r="H3773" s="179"/>
      <c r="I3773" s="179"/>
      <c r="J3773" s="179"/>
      <c r="K3773" s="179"/>
      <c r="L3773" s="179"/>
      <c r="M3773" s="179"/>
      <c r="N3773" s="179"/>
      <c r="O3773" s="179"/>
      <c r="P3773" s="179"/>
      <c r="Q3773" s="179"/>
    </row>
    <row r="3774" spans="2:17" ht="15" customHeight="1" x14ac:dyDescent="0.3">
      <c r="B3774" s="169" t="str">
        <f>IF(Lançamentos!B3780="","",MONTH(Lançamentos!B3780))</f>
        <v/>
      </c>
      <c r="C3774" s="170" t="str">
        <f t="shared" si="59"/>
        <v/>
      </c>
      <c r="D3774" s="179"/>
      <c r="E3774" s="179"/>
      <c r="F3774" s="179"/>
      <c r="G3774" s="179"/>
      <c r="H3774" s="179"/>
      <c r="I3774" s="179"/>
      <c r="J3774" s="179"/>
      <c r="K3774" s="179"/>
      <c r="L3774" s="179"/>
      <c r="M3774" s="179"/>
      <c r="N3774" s="179"/>
      <c r="O3774" s="179"/>
      <c r="P3774" s="179"/>
      <c r="Q3774" s="179"/>
    </row>
    <row r="3775" spans="2:17" ht="15" customHeight="1" x14ac:dyDescent="0.3">
      <c r="B3775" s="169" t="str">
        <f>IF(Lançamentos!B3781="","",MONTH(Lançamentos!B3781))</f>
        <v/>
      </c>
      <c r="C3775" s="170" t="str">
        <f t="shared" si="59"/>
        <v/>
      </c>
      <c r="D3775" s="179"/>
      <c r="E3775" s="179"/>
      <c r="F3775" s="179"/>
      <c r="G3775" s="179"/>
      <c r="H3775" s="179"/>
      <c r="I3775" s="179"/>
      <c r="J3775" s="179"/>
      <c r="K3775" s="179"/>
      <c r="L3775" s="179"/>
      <c r="M3775" s="179"/>
      <c r="N3775" s="179"/>
      <c r="O3775" s="179"/>
      <c r="P3775" s="179"/>
      <c r="Q3775" s="179"/>
    </row>
    <row r="3776" spans="2:17" ht="15" customHeight="1" x14ac:dyDescent="0.3">
      <c r="B3776" s="169" t="str">
        <f>IF(Lançamentos!B3782="","",MONTH(Lançamentos!B3782))</f>
        <v/>
      </c>
      <c r="C3776" s="170" t="str">
        <f t="shared" si="59"/>
        <v/>
      </c>
      <c r="D3776" s="179"/>
      <c r="E3776" s="179"/>
      <c r="F3776" s="179"/>
      <c r="G3776" s="179"/>
      <c r="H3776" s="179"/>
      <c r="I3776" s="179"/>
      <c r="J3776" s="179"/>
      <c r="K3776" s="179"/>
      <c r="L3776" s="179"/>
      <c r="M3776" s="179"/>
      <c r="N3776" s="179"/>
      <c r="O3776" s="179"/>
      <c r="P3776" s="179"/>
      <c r="Q3776" s="179"/>
    </row>
    <row r="3777" spans="2:17" ht="15" customHeight="1" x14ac:dyDescent="0.3">
      <c r="B3777" s="169" t="str">
        <f>IF(Lançamentos!B3783="","",MONTH(Lançamentos!B3783))</f>
        <v/>
      </c>
      <c r="C3777" s="170" t="str">
        <f t="shared" si="59"/>
        <v/>
      </c>
      <c r="D3777" s="179"/>
      <c r="E3777" s="179"/>
      <c r="F3777" s="179"/>
      <c r="G3777" s="179"/>
      <c r="H3777" s="179"/>
      <c r="I3777" s="179"/>
      <c r="J3777" s="179"/>
      <c r="K3777" s="179"/>
      <c r="L3777" s="179"/>
      <c r="M3777" s="179"/>
      <c r="N3777" s="179"/>
      <c r="O3777" s="179"/>
      <c r="P3777" s="179"/>
      <c r="Q3777" s="179"/>
    </row>
    <row r="3778" spans="2:17" ht="15" customHeight="1" x14ac:dyDescent="0.3">
      <c r="B3778" s="169" t="str">
        <f>IF(Lançamentos!B3784="","",MONTH(Lançamentos!B3784))</f>
        <v/>
      </c>
      <c r="C3778" s="170" t="str">
        <f t="shared" si="59"/>
        <v/>
      </c>
      <c r="D3778" s="179"/>
      <c r="E3778" s="179"/>
      <c r="F3778" s="179"/>
      <c r="G3778" s="179"/>
      <c r="H3778" s="179"/>
      <c r="I3778" s="179"/>
      <c r="J3778" s="179"/>
      <c r="K3778" s="179"/>
      <c r="L3778" s="179"/>
      <c r="M3778" s="179"/>
      <c r="N3778" s="179"/>
      <c r="O3778" s="179"/>
      <c r="P3778" s="179"/>
      <c r="Q3778" s="179"/>
    </row>
    <row r="3779" spans="2:17" ht="15" customHeight="1" x14ac:dyDescent="0.3">
      <c r="B3779" s="169" t="str">
        <f>IF(Lançamentos!B3785="","",MONTH(Lançamentos!B3785))</f>
        <v/>
      </c>
      <c r="C3779" s="170" t="str">
        <f t="shared" si="59"/>
        <v/>
      </c>
      <c r="D3779" s="179"/>
      <c r="E3779" s="179"/>
      <c r="F3779" s="179"/>
      <c r="G3779" s="179"/>
      <c r="H3779" s="179"/>
      <c r="I3779" s="179"/>
      <c r="J3779" s="179"/>
      <c r="K3779" s="179"/>
      <c r="L3779" s="179"/>
      <c r="M3779" s="179"/>
      <c r="N3779" s="179"/>
      <c r="O3779" s="179"/>
      <c r="P3779" s="179"/>
      <c r="Q3779" s="179"/>
    </row>
    <row r="3780" spans="2:17" ht="15" customHeight="1" x14ac:dyDescent="0.3">
      <c r="B3780" s="169" t="str">
        <f>IF(Lançamentos!B3786="","",MONTH(Lançamentos!B3786))</f>
        <v/>
      </c>
      <c r="C3780" s="170" t="str">
        <f t="shared" si="59"/>
        <v/>
      </c>
      <c r="D3780" s="179"/>
      <c r="E3780" s="179"/>
      <c r="F3780" s="179"/>
      <c r="G3780" s="179"/>
      <c r="H3780" s="179"/>
      <c r="I3780" s="179"/>
      <c r="J3780" s="179"/>
      <c r="K3780" s="179"/>
      <c r="L3780" s="179"/>
      <c r="M3780" s="179"/>
      <c r="N3780" s="179"/>
      <c r="O3780" s="179"/>
      <c r="P3780" s="179"/>
      <c r="Q3780" s="179"/>
    </row>
    <row r="3781" spans="2:17" ht="15" customHeight="1" x14ac:dyDescent="0.3">
      <c r="B3781" s="169" t="str">
        <f>IF(Lançamentos!B3787="","",MONTH(Lançamentos!B3787))</f>
        <v/>
      </c>
      <c r="C3781" s="170" t="str">
        <f t="shared" ref="C3781:C3844" si="60">IFERROR(INDEX($A$4:$A$14,B3781),"")</f>
        <v/>
      </c>
      <c r="D3781" s="179"/>
      <c r="E3781" s="179"/>
      <c r="F3781" s="179"/>
      <c r="G3781" s="179"/>
      <c r="H3781" s="179"/>
      <c r="I3781" s="179"/>
      <c r="J3781" s="179"/>
      <c r="K3781" s="179"/>
      <c r="L3781" s="179"/>
      <c r="M3781" s="179"/>
      <c r="N3781" s="179"/>
      <c r="O3781" s="179"/>
      <c r="P3781" s="179"/>
      <c r="Q3781" s="179"/>
    </row>
    <row r="3782" spans="2:17" ht="15" customHeight="1" x14ac:dyDescent="0.3">
      <c r="B3782" s="169" t="str">
        <f>IF(Lançamentos!B3788="","",MONTH(Lançamentos!B3788))</f>
        <v/>
      </c>
      <c r="C3782" s="170" t="str">
        <f t="shared" si="60"/>
        <v/>
      </c>
      <c r="D3782" s="179"/>
      <c r="E3782" s="179"/>
      <c r="F3782" s="179"/>
      <c r="G3782" s="179"/>
      <c r="H3782" s="179"/>
      <c r="I3782" s="179"/>
      <c r="J3782" s="179"/>
      <c r="K3782" s="179"/>
      <c r="L3782" s="179"/>
      <c r="M3782" s="179"/>
      <c r="N3782" s="179"/>
      <c r="O3782" s="179"/>
      <c r="P3782" s="179"/>
      <c r="Q3782" s="179"/>
    </row>
    <row r="3783" spans="2:17" ht="15" customHeight="1" x14ac:dyDescent="0.3">
      <c r="B3783" s="169" t="str">
        <f>IF(Lançamentos!B3789="","",MONTH(Lançamentos!B3789))</f>
        <v/>
      </c>
      <c r="C3783" s="170" t="str">
        <f t="shared" si="60"/>
        <v/>
      </c>
      <c r="D3783" s="179"/>
      <c r="E3783" s="179"/>
      <c r="F3783" s="179"/>
      <c r="G3783" s="179"/>
      <c r="H3783" s="179"/>
      <c r="I3783" s="179"/>
      <c r="J3783" s="179"/>
      <c r="K3783" s="179"/>
      <c r="L3783" s="179"/>
      <c r="M3783" s="179"/>
      <c r="N3783" s="179"/>
      <c r="O3783" s="179"/>
      <c r="P3783" s="179"/>
      <c r="Q3783" s="179"/>
    </row>
    <row r="3784" spans="2:17" ht="15" customHeight="1" x14ac:dyDescent="0.3">
      <c r="B3784" s="169" t="str">
        <f>IF(Lançamentos!B3790="","",MONTH(Lançamentos!B3790))</f>
        <v/>
      </c>
      <c r="C3784" s="170" t="str">
        <f t="shared" si="60"/>
        <v/>
      </c>
      <c r="D3784" s="179"/>
      <c r="E3784" s="179"/>
      <c r="F3784" s="179"/>
      <c r="G3784" s="179"/>
      <c r="H3784" s="179"/>
      <c r="I3784" s="179"/>
      <c r="J3784" s="179"/>
      <c r="K3784" s="179"/>
      <c r="L3784" s="179"/>
      <c r="M3784" s="179"/>
      <c r="N3784" s="179"/>
      <c r="O3784" s="179"/>
      <c r="P3784" s="179"/>
      <c r="Q3784" s="179"/>
    </row>
    <row r="3785" spans="2:17" ht="15" customHeight="1" x14ac:dyDescent="0.3">
      <c r="B3785" s="169" t="str">
        <f>IF(Lançamentos!B3791="","",MONTH(Lançamentos!B3791))</f>
        <v/>
      </c>
      <c r="C3785" s="170" t="str">
        <f t="shared" si="60"/>
        <v/>
      </c>
      <c r="D3785" s="179"/>
      <c r="E3785" s="179"/>
      <c r="F3785" s="179"/>
      <c r="G3785" s="179"/>
      <c r="H3785" s="179"/>
      <c r="I3785" s="179"/>
      <c r="J3785" s="179"/>
      <c r="K3785" s="179"/>
      <c r="L3785" s="179"/>
      <c r="M3785" s="179"/>
      <c r="N3785" s="179"/>
      <c r="O3785" s="179"/>
      <c r="P3785" s="179"/>
      <c r="Q3785" s="179"/>
    </row>
    <row r="3786" spans="2:17" ht="15" customHeight="1" x14ac:dyDescent="0.3">
      <c r="B3786" s="169" t="str">
        <f>IF(Lançamentos!B3792="","",MONTH(Lançamentos!B3792))</f>
        <v/>
      </c>
      <c r="C3786" s="170" t="str">
        <f t="shared" si="60"/>
        <v/>
      </c>
      <c r="D3786" s="179"/>
      <c r="E3786" s="179"/>
      <c r="F3786" s="179"/>
      <c r="G3786" s="179"/>
      <c r="H3786" s="179"/>
      <c r="I3786" s="179"/>
      <c r="J3786" s="179"/>
      <c r="K3786" s="179"/>
      <c r="L3786" s="179"/>
      <c r="M3786" s="179"/>
      <c r="N3786" s="179"/>
      <c r="O3786" s="179"/>
      <c r="P3786" s="179"/>
      <c r="Q3786" s="179"/>
    </row>
    <row r="3787" spans="2:17" ht="15" customHeight="1" x14ac:dyDescent="0.3">
      <c r="B3787" s="169" t="str">
        <f>IF(Lançamentos!B3793="","",MONTH(Lançamentos!B3793))</f>
        <v/>
      </c>
      <c r="C3787" s="170" t="str">
        <f t="shared" si="60"/>
        <v/>
      </c>
      <c r="D3787" s="179"/>
      <c r="E3787" s="179"/>
      <c r="F3787" s="179"/>
      <c r="G3787" s="179"/>
      <c r="H3787" s="179"/>
      <c r="I3787" s="179"/>
      <c r="J3787" s="179"/>
      <c r="K3787" s="179"/>
      <c r="L3787" s="179"/>
      <c r="M3787" s="179"/>
      <c r="N3787" s="179"/>
      <c r="O3787" s="179"/>
      <c r="P3787" s="179"/>
      <c r="Q3787" s="179"/>
    </row>
    <row r="3788" spans="2:17" ht="15" customHeight="1" x14ac:dyDescent="0.3">
      <c r="B3788" s="169" t="str">
        <f>IF(Lançamentos!B3794="","",MONTH(Lançamentos!B3794))</f>
        <v/>
      </c>
      <c r="C3788" s="170" t="str">
        <f t="shared" si="60"/>
        <v/>
      </c>
      <c r="D3788" s="179"/>
      <c r="E3788" s="179"/>
      <c r="F3788" s="179"/>
      <c r="G3788" s="179"/>
      <c r="H3788" s="179"/>
      <c r="I3788" s="179"/>
      <c r="J3788" s="179"/>
      <c r="K3788" s="179"/>
      <c r="L3788" s="179"/>
      <c r="M3788" s="179"/>
      <c r="N3788" s="179"/>
      <c r="O3788" s="179"/>
      <c r="P3788" s="179"/>
      <c r="Q3788" s="179"/>
    </row>
    <row r="3789" spans="2:17" ht="15" customHeight="1" x14ac:dyDescent="0.3">
      <c r="B3789" s="169" t="str">
        <f>IF(Lançamentos!B3795="","",MONTH(Lançamentos!B3795))</f>
        <v/>
      </c>
      <c r="C3789" s="170" t="str">
        <f t="shared" si="60"/>
        <v/>
      </c>
      <c r="D3789" s="179"/>
      <c r="E3789" s="179"/>
      <c r="F3789" s="179"/>
      <c r="G3789" s="179"/>
      <c r="H3789" s="179"/>
      <c r="I3789" s="179"/>
      <c r="J3789" s="179"/>
      <c r="K3789" s="179"/>
      <c r="L3789" s="179"/>
      <c r="M3789" s="179"/>
      <c r="N3789" s="179"/>
      <c r="O3789" s="179"/>
      <c r="P3789" s="179"/>
      <c r="Q3789" s="179"/>
    </row>
    <row r="3790" spans="2:17" ht="15" customHeight="1" x14ac:dyDescent="0.3">
      <c r="B3790" s="169" t="str">
        <f>IF(Lançamentos!B3796="","",MONTH(Lançamentos!B3796))</f>
        <v/>
      </c>
      <c r="C3790" s="170" t="str">
        <f t="shared" si="60"/>
        <v/>
      </c>
      <c r="D3790" s="179"/>
      <c r="E3790" s="179"/>
      <c r="F3790" s="179"/>
      <c r="G3790" s="179"/>
      <c r="H3790" s="179"/>
      <c r="I3790" s="179"/>
      <c r="J3790" s="179"/>
      <c r="K3790" s="179"/>
      <c r="L3790" s="179"/>
      <c r="M3790" s="179"/>
      <c r="N3790" s="179"/>
      <c r="O3790" s="179"/>
      <c r="P3790" s="179"/>
      <c r="Q3790" s="179"/>
    </row>
    <row r="3791" spans="2:17" ht="15" customHeight="1" x14ac:dyDescent="0.3">
      <c r="B3791" s="169" t="str">
        <f>IF(Lançamentos!B3797="","",MONTH(Lançamentos!B3797))</f>
        <v/>
      </c>
      <c r="C3791" s="170" t="str">
        <f t="shared" si="60"/>
        <v/>
      </c>
      <c r="D3791" s="179"/>
      <c r="E3791" s="179"/>
      <c r="F3791" s="179"/>
      <c r="G3791" s="179"/>
      <c r="H3791" s="179"/>
      <c r="I3791" s="179"/>
      <c r="J3791" s="179"/>
      <c r="K3791" s="179"/>
      <c r="L3791" s="179"/>
      <c r="M3791" s="179"/>
      <c r="N3791" s="179"/>
      <c r="O3791" s="179"/>
      <c r="P3791" s="179"/>
      <c r="Q3791" s="179"/>
    </row>
    <row r="3792" spans="2:17" ht="15" customHeight="1" x14ac:dyDescent="0.3">
      <c r="B3792" s="169" t="str">
        <f>IF(Lançamentos!B3798="","",MONTH(Lançamentos!B3798))</f>
        <v/>
      </c>
      <c r="C3792" s="170" t="str">
        <f t="shared" si="60"/>
        <v/>
      </c>
      <c r="D3792" s="179"/>
      <c r="E3792" s="179"/>
      <c r="F3792" s="179"/>
      <c r="G3792" s="179"/>
      <c r="H3792" s="179"/>
      <c r="I3792" s="179"/>
      <c r="J3792" s="179"/>
      <c r="K3792" s="179"/>
      <c r="L3792" s="179"/>
      <c r="M3792" s="179"/>
      <c r="N3792" s="179"/>
      <c r="O3792" s="179"/>
      <c r="P3792" s="179"/>
      <c r="Q3792" s="179"/>
    </row>
    <row r="3793" spans="2:17" ht="15" customHeight="1" x14ac:dyDescent="0.3">
      <c r="B3793" s="169" t="str">
        <f>IF(Lançamentos!B3799="","",MONTH(Lançamentos!B3799))</f>
        <v/>
      </c>
      <c r="C3793" s="170" t="str">
        <f t="shared" si="60"/>
        <v/>
      </c>
      <c r="D3793" s="179"/>
      <c r="E3793" s="179"/>
      <c r="F3793" s="179"/>
      <c r="G3793" s="179"/>
      <c r="H3793" s="179"/>
      <c r="I3793" s="179"/>
      <c r="J3793" s="179"/>
      <c r="K3793" s="179"/>
      <c r="L3793" s="179"/>
      <c r="M3793" s="179"/>
      <c r="N3793" s="179"/>
      <c r="O3793" s="179"/>
      <c r="P3793" s="179"/>
      <c r="Q3793" s="179"/>
    </row>
    <row r="3794" spans="2:17" ht="15" customHeight="1" x14ac:dyDescent="0.3">
      <c r="B3794" s="169" t="str">
        <f>IF(Lançamentos!B3800="","",MONTH(Lançamentos!B3800))</f>
        <v/>
      </c>
      <c r="C3794" s="170" t="str">
        <f t="shared" si="60"/>
        <v/>
      </c>
      <c r="D3794" s="179"/>
      <c r="E3794" s="179"/>
      <c r="F3794" s="179"/>
      <c r="G3794" s="179"/>
      <c r="H3794" s="179"/>
      <c r="I3794" s="179"/>
      <c r="J3794" s="179"/>
      <c r="K3794" s="179"/>
      <c r="L3794" s="179"/>
      <c r="M3794" s="179"/>
      <c r="N3794" s="179"/>
      <c r="O3794" s="179"/>
      <c r="P3794" s="179"/>
      <c r="Q3794" s="179"/>
    </row>
    <row r="3795" spans="2:17" ht="15" customHeight="1" x14ac:dyDescent="0.3">
      <c r="B3795" s="169" t="str">
        <f>IF(Lançamentos!B3801="","",MONTH(Lançamentos!B3801))</f>
        <v/>
      </c>
      <c r="C3795" s="170" t="str">
        <f t="shared" si="60"/>
        <v/>
      </c>
      <c r="D3795" s="179"/>
      <c r="E3795" s="179"/>
      <c r="F3795" s="179"/>
      <c r="G3795" s="179"/>
      <c r="H3795" s="179"/>
      <c r="I3795" s="179"/>
      <c r="J3795" s="179"/>
      <c r="K3795" s="179"/>
      <c r="L3795" s="179"/>
      <c r="M3795" s="179"/>
      <c r="N3795" s="179"/>
      <c r="O3795" s="179"/>
      <c r="P3795" s="179"/>
      <c r="Q3795" s="179"/>
    </row>
    <row r="3796" spans="2:17" ht="15" customHeight="1" x14ac:dyDescent="0.3">
      <c r="B3796" s="169" t="str">
        <f>IF(Lançamentos!B3802="","",MONTH(Lançamentos!B3802))</f>
        <v/>
      </c>
      <c r="C3796" s="170" t="str">
        <f t="shared" si="60"/>
        <v/>
      </c>
      <c r="D3796" s="179"/>
      <c r="E3796" s="179"/>
      <c r="F3796" s="179"/>
      <c r="G3796" s="179"/>
      <c r="H3796" s="179"/>
      <c r="I3796" s="179"/>
      <c r="J3796" s="179"/>
      <c r="K3796" s="179"/>
      <c r="L3796" s="179"/>
      <c r="M3796" s="179"/>
      <c r="N3796" s="179"/>
      <c r="O3796" s="179"/>
      <c r="P3796" s="179"/>
      <c r="Q3796" s="179"/>
    </row>
    <row r="3797" spans="2:17" ht="15" customHeight="1" x14ac:dyDescent="0.3">
      <c r="B3797" s="169" t="str">
        <f>IF(Lançamentos!B3803="","",MONTH(Lançamentos!B3803))</f>
        <v/>
      </c>
      <c r="C3797" s="170" t="str">
        <f t="shared" si="60"/>
        <v/>
      </c>
      <c r="D3797" s="179"/>
      <c r="E3797" s="179"/>
      <c r="F3797" s="179"/>
      <c r="G3797" s="179"/>
      <c r="H3797" s="179"/>
      <c r="I3797" s="179"/>
      <c r="J3797" s="179"/>
      <c r="K3797" s="179"/>
      <c r="L3797" s="179"/>
      <c r="M3797" s="179"/>
      <c r="N3797" s="179"/>
      <c r="O3797" s="179"/>
      <c r="P3797" s="179"/>
      <c r="Q3797" s="179"/>
    </row>
    <row r="3798" spans="2:17" ht="15" customHeight="1" x14ac:dyDescent="0.3">
      <c r="B3798" s="169" t="str">
        <f>IF(Lançamentos!B3804="","",MONTH(Lançamentos!B3804))</f>
        <v/>
      </c>
      <c r="C3798" s="170" t="str">
        <f t="shared" si="60"/>
        <v/>
      </c>
      <c r="D3798" s="179"/>
      <c r="E3798" s="179"/>
      <c r="F3798" s="179"/>
      <c r="G3798" s="179"/>
      <c r="H3798" s="179"/>
      <c r="I3798" s="179"/>
      <c r="J3798" s="179"/>
      <c r="K3798" s="179"/>
      <c r="L3798" s="179"/>
      <c r="M3798" s="179"/>
      <c r="N3798" s="179"/>
      <c r="O3798" s="179"/>
      <c r="P3798" s="179"/>
      <c r="Q3798" s="179"/>
    </row>
    <row r="3799" spans="2:17" ht="15" customHeight="1" x14ac:dyDescent="0.3">
      <c r="B3799" s="169" t="str">
        <f>IF(Lançamentos!B3805="","",MONTH(Lançamentos!B3805))</f>
        <v/>
      </c>
      <c r="C3799" s="170" t="str">
        <f t="shared" si="60"/>
        <v/>
      </c>
      <c r="D3799" s="179"/>
      <c r="E3799" s="179"/>
      <c r="F3799" s="179"/>
      <c r="G3799" s="179"/>
      <c r="H3799" s="179"/>
      <c r="I3799" s="179"/>
      <c r="J3799" s="179"/>
      <c r="K3799" s="179"/>
      <c r="L3799" s="179"/>
      <c r="M3799" s="179"/>
      <c r="N3799" s="179"/>
      <c r="O3799" s="179"/>
      <c r="P3799" s="179"/>
      <c r="Q3799" s="179"/>
    </row>
    <row r="3800" spans="2:17" ht="15" customHeight="1" x14ac:dyDescent="0.3">
      <c r="B3800" s="169" t="str">
        <f>IF(Lançamentos!B3806="","",MONTH(Lançamentos!B3806))</f>
        <v/>
      </c>
      <c r="C3800" s="170" t="str">
        <f t="shared" si="60"/>
        <v/>
      </c>
      <c r="D3800" s="179"/>
      <c r="E3800" s="179"/>
      <c r="F3800" s="179"/>
      <c r="G3800" s="179"/>
      <c r="H3800" s="179"/>
      <c r="I3800" s="179"/>
      <c r="J3800" s="179"/>
      <c r="K3800" s="179"/>
      <c r="L3800" s="179"/>
      <c r="M3800" s="179"/>
      <c r="N3800" s="179"/>
      <c r="O3800" s="179"/>
      <c r="P3800" s="179"/>
      <c r="Q3800" s="179"/>
    </row>
    <row r="3801" spans="2:17" ht="15" customHeight="1" x14ac:dyDescent="0.3">
      <c r="B3801" s="169" t="str">
        <f>IF(Lançamentos!B3807="","",MONTH(Lançamentos!B3807))</f>
        <v/>
      </c>
      <c r="C3801" s="170" t="str">
        <f t="shared" si="60"/>
        <v/>
      </c>
      <c r="D3801" s="179"/>
      <c r="E3801" s="179"/>
      <c r="F3801" s="179"/>
      <c r="G3801" s="179"/>
      <c r="H3801" s="179"/>
      <c r="I3801" s="179"/>
      <c r="J3801" s="179"/>
      <c r="K3801" s="179"/>
      <c r="L3801" s="179"/>
      <c r="M3801" s="179"/>
      <c r="N3801" s="179"/>
      <c r="O3801" s="179"/>
      <c r="P3801" s="179"/>
      <c r="Q3801" s="179"/>
    </row>
    <row r="3802" spans="2:17" ht="15" customHeight="1" x14ac:dyDescent="0.3">
      <c r="B3802" s="169" t="str">
        <f>IF(Lançamentos!B3808="","",MONTH(Lançamentos!B3808))</f>
        <v/>
      </c>
      <c r="C3802" s="170" t="str">
        <f t="shared" si="60"/>
        <v/>
      </c>
      <c r="D3802" s="179"/>
      <c r="E3802" s="179"/>
      <c r="F3802" s="179"/>
      <c r="G3802" s="179"/>
      <c r="H3802" s="179"/>
      <c r="I3802" s="179"/>
      <c r="J3802" s="179"/>
      <c r="K3802" s="179"/>
      <c r="L3802" s="179"/>
      <c r="M3802" s="179"/>
      <c r="N3802" s="179"/>
      <c r="O3802" s="179"/>
      <c r="P3802" s="179"/>
      <c r="Q3802" s="179"/>
    </row>
    <row r="3803" spans="2:17" ht="15" customHeight="1" x14ac:dyDescent="0.3">
      <c r="B3803" s="169" t="str">
        <f>IF(Lançamentos!B3809="","",MONTH(Lançamentos!B3809))</f>
        <v/>
      </c>
      <c r="C3803" s="170" t="str">
        <f t="shared" si="60"/>
        <v/>
      </c>
      <c r="D3803" s="179"/>
      <c r="E3803" s="179"/>
      <c r="F3803" s="179"/>
      <c r="G3803" s="179"/>
      <c r="H3803" s="179"/>
      <c r="I3803" s="179"/>
      <c r="J3803" s="179"/>
      <c r="K3803" s="179"/>
      <c r="L3803" s="179"/>
      <c r="M3803" s="179"/>
      <c r="N3803" s="179"/>
      <c r="O3803" s="179"/>
      <c r="P3803" s="179"/>
      <c r="Q3803" s="179"/>
    </row>
    <row r="3804" spans="2:17" ht="15" customHeight="1" x14ac:dyDescent="0.3">
      <c r="B3804" s="169" t="str">
        <f>IF(Lançamentos!B3810="","",MONTH(Lançamentos!B3810))</f>
        <v/>
      </c>
      <c r="C3804" s="170" t="str">
        <f t="shared" si="60"/>
        <v/>
      </c>
      <c r="D3804" s="179"/>
      <c r="E3804" s="179"/>
      <c r="F3804" s="179"/>
      <c r="G3804" s="179"/>
      <c r="H3804" s="179"/>
      <c r="I3804" s="179"/>
      <c r="J3804" s="179"/>
      <c r="K3804" s="179"/>
      <c r="L3804" s="179"/>
      <c r="M3804" s="179"/>
      <c r="N3804" s="179"/>
      <c r="O3804" s="179"/>
      <c r="P3804" s="179"/>
      <c r="Q3804" s="179"/>
    </row>
    <row r="3805" spans="2:17" ht="15" customHeight="1" x14ac:dyDescent="0.3">
      <c r="B3805" s="169" t="str">
        <f>IF(Lançamentos!B3811="","",MONTH(Lançamentos!B3811))</f>
        <v/>
      </c>
      <c r="C3805" s="170" t="str">
        <f t="shared" si="60"/>
        <v/>
      </c>
      <c r="D3805" s="179"/>
      <c r="E3805" s="179"/>
      <c r="F3805" s="179"/>
      <c r="G3805" s="179"/>
      <c r="H3805" s="179"/>
      <c r="I3805" s="179"/>
      <c r="J3805" s="179"/>
      <c r="K3805" s="179"/>
      <c r="L3805" s="179"/>
      <c r="M3805" s="179"/>
      <c r="N3805" s="179"/>
      <c r="O3805" s="179"/>
      <c r="P3805" s="179"/>
      <c r="Q3805" s="179"/>
    </row>
    <row r="3806" spans="2:17" ht="15" customHeight="1" x14ac:dyDescent="0.3">
      <c r="B3806" s="169" t="str">
        <f>IF(Lançamentos!B3812="","",MONTH(Lançamentos!B3812))</f>
        <v/>
      </c>
      <c r="C3806" s="170" t="str">
        <f t="shared" si="60"/>
        <v/>
      </c>
      <c r="D3806" s="179"/>
      <c r="E3806" s="179"/>
      <c r="F3806" s="179"/>
      <c r="G3806" s="179"/>
      <c r="H3806" s="179"/>
      <c r="I3806" s="179"/>
      <c r="J3806" s="179"/>
      <c r="K3806" s="179"/>
      <c r="L3806" s="179"/>
      <c r="M3806" s="179"/>
      <c r="N3806" s="179"/>
      <c r="O3806" s="179"/>
      <c r="P3806" s="179"/>
      <c r="Q3806" s="179"/>
    </row>
    <row r="3807" spans="2:17" ht="15" customHeight="1" x14ac:dyDescent="0.3">
      <c r="B3807" s="169" t="str">
        <f>IF(Lançamentos!B3813="","",MONTH(Lançamentos!B3813))</f>
        <v/>
      </c>
      <c r="C3807" s="170" t="str">
        <f t="shared" si="60"/>
        <v/>
      </c>
      <c r="D3807" s="179"/>
      <c r="E3807" s="179"/>
      <c r="F3807" s="179"/>
      <c r="G3807" s="179"/>
      <c r="H3807" s="179"/>
      <c r="I3807" s="179"/>
      <c r="J3807" s="179"/>
      <c r="K3807" s="179"/>
      <c r="L3807" s="179"/>
      <c r="M3807" s="179"/>
      <c r="N3807" s="179"/>
      <c r="O3807" s="179"/>
      <c r="P3807" s="179"/>
      <c r="Q3807" s="179"/>
    </row>
    <row r="3808" spans="2:17" ht="15" customHeight="1" x14ac:dyDescent="0.3">
      <c r="B3808" s="169" t="str">
        <f>IF(Lançamentos!B3814="","",MONTH(Lançamentos!B3814))</f>
        <v/>
      </c>
      <c r="C3808" s="170" t="str">
        <f t="shared" si="60"/>
        <v/>
      </c>
      <c r="D3808" s="179"/>
      <c r="E3808" s="179"/>
      <c r="F3808" s="179"/>
      <c r="G3808" s="179"/>
      <c r="H3808" s="179"/>
      <c r="I3808" s="179"/>
      <c r="J3808" s="179"/>
      <c r="K3808" s="179"/>
      <c r="L3808" s="179"/>
      <c r="M3808" s="179"/>
      <c r="N3808" s="179"/>
      <c r="O3808" s="179"/>
      <c r="P3808" s="179"/>
      <c r="Q3808" s="179"/>
    </row>
    <row r="3809" spans="2:17" ht="15" customHeight="1" x14ac:dyDescent="0.3">
      <c r="B3809" s="169" t="str">
        <f>IF(Lançamentos!B3815="","",MONTH(Lançamentos!B3815))</f>
        <v/>
      </c>
      <c r="C3809" s="170" t="str">
        <f t="shared" si="60"/>
        <v/>
      </c>
      <c r="D3809" s="179"/>
      <c r="E3809" s="179"/>
      <c r="F3809" s="179"/>
      <c r="G3809" s="179"/>
      <c r="H3809" s="179"/>
      <c r="I3809" s="179"/>
      <c r="J3809" s="179"/>
      <c r="K3809" s="179"/>
      <c r="L3809" s="179"/>
      <c r="M3809" s="179"/>
      <c r="N3809" s="179"/>
      <c r="O3809" s="179"/>
      <c r="P3809" s="179"/>
      <c r="Q3809" s="179"/>
    </row>
    <row r="3810" spans="2:17" ht="15" customHeight="1" x14ac:dyDescent="0.3">
      <c r="B3810" s="169" t="str">
        <f>IF(Lançamentos!B3816="","",MONTH(Lançamentos!B3816))</f>
        <v/>
      </c>
      <c r="C3810" s="170" t="str">
        <f t="shared" si="60"/>
        <v/>
      </c>
      <c r="D3810" s="179"/>
      <c r="E3810" s="179"/>
      <c r="F3810" s="179"/>
      <c r="G3810" s="179"/>
      <c r="H3810" s="179"/>
      <c r="I3810" s="179"/>
      <c r="J3810" s="179"/>
      <c r="K3810" s="179"/>
      <c r="L3810" s="179"/>
      <c r="M3810" s="179"/>
      <c r="N3810" s="179"/>
      <c r="O3810" s="179"/>
      <c r="P3810" s="179"/>
      <c r="Q3810" s="179"/>
    </row>
    <row r="3811" spans="2:17" ht="15" customHeight="1" x14ac:dyDescent="0.3">
      <c r="B3811" s="169" t="str">
        <f>IF(Lançamentos!B3817="","",MONTH(Lançamentos!B3817))</f>
        <v/>
      </c>
      <c r="C3811" s="170" t="str">
        <f t="shared" si="60"/>
        <v/>
      </c>
      <c r="D3811" s="179"/>
      <c r="E3811" s="179"/>
      <c r="F3811" s="179"/>
      <c r="G3811" s="179"/>
      <c r="H3811" s="179"/>
      <c r="I3811" s="179"/>
      <c r="J3811" s="179"/>
      <c r="K3811" s="179"/>
      <c r="L3811" s="179"/>
      <c r="M3811" s="179"/>
      <c r="N3811" s="179"/>
      <c r="O3811" s="179"/>
      <c r="P3811" s="179"/>
      <c r="Q3811" s="179"/>
    </row>
    <row r="3812" spans="2:17" ht="15" customHeight="1" x14ac:dyDescent="0.3">
      <c r="B3812" s="169" t="str">
        <f>IF(Lançamentos!B3818="","",MONTH(Lançamentos!B3818))</f>
        <v/>
      </c>
      <c r="C3812" s="170" t="str">
        <f t="shared" si="60"/>
        <v/>
      </c>
      <c r="D3812" s="179"/>
      <c r="E3812" s="179"/>
      <c r="F3812" s="179"/>
      <c r="G3812" s="179"/>
      <c r="H3812" s="179"/>
      <c r="I3812" s="179"/>
      <c r="J3812" s="179"/>
      <c r="K3812" s="179"/>
      <c r="L3812" s="179"/>
      <c r="M3812" s="179"/>
      <c r="N3812" s="179"/>
      <c r="O3812" s="179"/>
      <c r="P3812" s="179"/>
      <c r="Q3812" s="179"/>
    </row>
    <row r="3813" spans="2:17" ht="15" customHeight="1" x14ac:dyDescent="0.3">
      <c r="B3813" s="169" t="str">
        <f>IF(Lançamentos!B3819="","",MONTH(Lançamentos!B3819))</f>
        <v/>
      </c>
      <c r="C3813" s="170" t="str">
        <f t="shared" si="60"/>
        <v/>
      </c>
      <c r="D3813" s="179"/>
      <c r="E3813" s="179"/>
      <c r="F3813" s="179"/>
      <c r="G3813" s="179"/>
      <c r="H3813" s="179"/>
      <c r="I3813" s="179"/>
      <c r="J3813" s="179"/>
      <c r="K3813" s="179"/>
      <c r="L3813" s="179"/>
      <c r="M3813" s="179"/>
      <c r="N3813" s="179"/>
      <c r="O3813" s="179"/>
      <c r="P3813" s="179"/>
      <c r="Q3813" s="179"/>
    </row>
    <row r="3814" spans="2:17" ht="15" customHeight="1" x14ac:dyDescent="0.3">
      <c r="B3814" s="169" t="str">
        <f>IF(Lançamentos!B3820="","",MONTH(Lançamentos!B3820))</f>
        <v/>
      </c>
      <c r="C3814" s="170" t="str">
        <f t="shared" si="60"/>
        <v/>
      </c>
      <c r="D3814" s="179"/>
      <c r="E3814" s="179"/>
      <c r="F3814" s="179"/>
      <c r="G3814" s="179"/>
      <c r="H3814" s="179"/>
      <c r="I3814" s="179"/>
      <c r="J3814" s="179"/>
      <c r="K3814" s="179"/>
      <c r="L3814" s="179"/>
      <c r="M3814" s="179"/>
      <c r="N3814" s="179"/>
      <c r="O3814" s="179"/>
      <c r="P3814" s="179"/>
      <c r="Q3814" s="179"/>
    </row>
    <row r="3815" spans="2:17" ht="15" customHeight="1" x14ac:dyDescent="0.3">
      <c r="B3815" s="169" t="str">
        <f>IF(Lançamentos!B3821="","",MONTH(Lançamentos!B3821))</f>
        <v/>
      </c>
      <c r="C3815" s="170" t="str">
        <f t="shared" si="60"/>
        <v/>
      </c>
      <c r="D3815" s="179"/>
      <c r="E3815" s="179"/>
      <c r="F3815" s="179"/>
      <c r="G3815" s="179"/>
      <c r="H3815" s="179"/>
      <c r="I3815" s="179"/>
      <c r="J3815" s="179"/>
      <c r="K3815" s="179"/>
      <c r="L3815" s="179"/>
      <c r="M3815" s="179"/>
      <c r="N3815" s="179"/>
      <c r="O3815" s="179"/>
      <c r="P3815" s="179"/>
      <c r="Q3815" s="179"/>
    </row>
    <row r="3816" spans="2:17" ht="15" customHeight="1" x14ac:dyDescent="0.3">
      <c r="B3816" s="169" t="str">
        <f>IF(Lançamentos!B3822="","",MONTH(Lançamentos!B3822))</f>
        <v/>
      </c>
      <c r="C3816" s="170" t="str">
        <f t="shared" si="60"/>
        <v/>
      </c>
      <c r="D3816" s="179"/>
      <c r="E3816" s="179"/>
      <c r="F3816" s="179"/>
      <c r="G3816" s="179"/>
      <c r="H3816" s="179"/>
      <c r="I3816" s="179"/>
      <c r="J3816" s="179"/>
      <c r="K3816" s="179"/>
      <c r="L3816" s="179"/>
      <c r="M3816" s="179"/>
      <c r="N3816" s="179"/>
      <c r="O3816" s="179"/>
      <c r="P3816" s="179"/>
      <c r="Q3816" s="179"/>
    </row>
    <row r="3817" spans="2:17" ht="15" customHeight="1" x14ac:dyDescent="0.3">
      <c r="B3817" s="169" t="str">
        <f>IF(Lançamentos!B3823="","",MONTH(Lançamentos!B3823))</f>
        <v/>
      </c>
      <c r="C3817" s="170" t="str">
        <f t="shared" si="60"/>
        <v/>
      </c>
      <c r="D3817" s="179"/>
      <c r="E3817" s="179"/>
      <c r="F3817" s="179"/>
      <c r="G3817" s="179"/>
      <c r="H3817" s="179"/>
      <c r="I3817" s="179"/>
      <c r="J3817" s="179"/>
      <c r="K3817" s="179"/>
      <c r="L3817" s="179"/>
      <c r="M3817" s="179"/>
      <c r="N3817" s="179"/>
      <c r="O3817" s="179"/>
      <c r="P3817" s="179"/>
      <c r="Q3817" s="179"/>
    </row>
    <row r="3818" spans="2:17" ht="15" customHeight="1" x14ac:dyDescent="0.3">
      <c r="B3818" s="169" t="str">
        <f>IF(Lançamentos!B3824="","",MONTH(Lançamentos!B3824))</f>
        <v/>
      </c>
      <c r="C3818" s="170" t="str">
        <f t="shared" si="60"/>
        <v/>
      </c>
      <c r="D3818" s="179"/>
      <c r="E3818" s="179"/>
      <c r="F3818" s="179"/>
      <c r="G3818" s="179"/>
      <c r="H3818" s="179"/>
      <c r="I3818" s="179"/>
      <c r="J3818" s="179"/>
      <c r="K3818" s="179"/>
      <c r="L3818" s="179"/>
      <c r="M3818" s="179"/>
      <c r="N3818" s="179"/>
      <c r="O3818" s="179"/>
      <c r="P3818" s="179"/>
      <c r="Q3818" s="179"/>
    </row>
    <row r="3819" spans="2:17" ht="15" customHeight="1" x14ac:dyDescent="0.3">
      <c r="B3819" s="169" t="str">
        <f>IF(Lançamentos!B3825="","",MONTH(Lançamentos!B3825))</f>
        <v/>
      </c>
      <c r="C3819" s="170" t="str">
        <f t="shared" si="60"/>
        <v/>
      </c>
      <c r="D3819" s="179"/>
      <c r="E3819" s="179"/>
      <c r="F3819" s="179"/>
      <c r="G3819" s="179"/>
      <c r="H3819" s="179"/>
      <c r="I3819" s="179"/>
      <c r="J3819" s="179"/>
      <c r="K3819" s="179"/>
      <c r="L3819" s="179"/>
      <c r="M3819" s="179"/>
      <c r="N3819" s="179"/>
      <c r="O3819" s="179"/>
      <c r="P3819" s="179"/>
      <c r="Q3819" s="179"/>
    </row>
    <row r="3820" spans="2:17" ht="15" customHeight="1" x14ac:dyDescent="0.3">
      <c r="B3820" s="169" t="str">
        <f>IF(Lançamentos!B3826="","",MONTH(Lançamentos!B3826))</f>
        <v/>
      </c>
      <c r="C3820" s="170" t="str">
        <f t="shared" si="60"/>
        <v/>
      </c>
      <c r="D3820" s="179"/>
      <c r="E3820" s="179"/>
      <c r="F3820" s="179"/>
      <c r="G3820" s="179"/>
      <c r="H3820" s="179"/>
      <c r="I3820" s="179"/>
      <c r="J3820" s="179"/>
      <c r="K3820" s="179"/>
      <c r="L3820" s="179"/>
      <c r="M3820" s="179"/>
      <c r="N3820" s="179"/>
      <c r="O3820" s="179"/>
      <c r="P3820" s="179"/>
      <c r="Q3820" s="179"/>
    </row>
    <row r="3821" spans="2:17" ht="15" customHeight="1" x14ac:dyDescent="0.3">
      <c r="B3821" s="169" t="str">
        <f>IF(Lançamentos!B3827="","",MONTH(Lançamentos!B3827))</f>
        <v/>
      </c>
      <c r="C3821" s="170" t="str">
        <f t="shared" si="60"/>
        <v/>
      </c>
      <c r="D3821" s="179"/>
      <c r="E3821" s="179"/>
      <c r="F3821" s="179"/>
      <c r="G3821" s="179"/>
      <c r="H3821" s="179"/>
      <c r="I3821" s="179"/>
      <c r="J3821" s="179"/>
      <c r="K3821" s="179"/>
      <c r="L3821" s="179"/>
      <c r="M3821" s="179"/>
      <c r="N3821" s="179"/>
      <c r="O3821" s="179"/>
      <c r="P3821" s="179"/>
      <c r="Q3821" s="179"/>
    </row>
    <row r="3822" spans="2:17" ht="15" customHeight="1" x14ac:dyDescent="0.3">
      <c r="B3822" s="169" t="str">
        <f>IF(Lançamentos!B3828="","",MONTH(Lançamentos!B3828))</f>
        <v/>
      </c>
      <c r="C3822" s="170" t="str">
        <f t="shared" si="60"/>
        <v/>
      </c>
      <c r="D3822" s="179"/>
      <c r="E3822" s="179"/>
      <c r="F3822" s="179"/>
      <c r="G3822" s="179"/>
      <c r="H3822" s="179"/>
      <c r="I3822" s="179"/>
      <c r="J3822" s="179"/>
      <c r="K3822" s="179"/>
      <c r="L3822" s="179"/>
      <c r="M3822" s="179"/>
      <c r="N3822" s="179"/>
      <c r="O3822" s="179"/>
      <c r="P3822" s="179"/>
      <c r="Q3822" s="179"/>
    </row>
    <row r="3823" spans="2:17" ht="15" customHeight="1" x14ac:dyDescent="0.3">
      <c r="B3823" s="169" t="str">
        <f>IF(Lançamentos!B3829="","",MONTH(Lançamentos!B3829))</f>
        <v/>
      </c>
      <c r="C3823" s="170" t="str">
        <f t="shared" si="60"/>
        <v/>
      </c>
      <c r="D3823" s="179"/>
      <c r="E3823" s="179"/>
      <c r="F3823" s="179"/>
      <c r="G3823" s="179"/>
      <c r="H3823" s="179"/>
      <c r="I3823" s="179"/>
      <c r="J3823" s="179"/>
      <c r="K3823" s="179"/>
      <c r="L3823" s="179"/>
      <c r="M3823" s="179"/>
      <c r="N3823" s="179"/>
      <c r="O3823" s="179"/>
      <c r="P3823" s="179"/>
      <c r="Q3823" s="179"/>
    </row>
    <row r="3824" spans="2:17" ht="15" customHeight="1" x14ac:dyDescent="0.3">
      <c r="B3824" s="169" t="str">
        <f>IF(Lançamentos!B3830="","",MONTH(Lançamentos!B3830))</f>
        <v/>
      </c>
      <c r="C3824" s="170" t="str">
        <f t="shared" si="60"/>
        <v/>
      </c>
      <c r="D3824" s="179"/>
      <c r="E3824" s="179"/>
      <c r="F3824" s="179"/>
      <c r="G3824" s="179"/>
      <c r="H3824" s="179"/>
      <c r="I3824" s="179"/>
      <c r="J3824" s="179"/>
      <c r="K3824" s="179"/>
      <c r="L3824" s="179"/>
      <c r="M3824" s="179"/>
      <c r="N3824" s="179"/>
      <c r="O3824" s="179"/>
      <c r="P3824" s="179"/>
      <c r="Q3824" s="179"/>
    </row>
    <row r="3825" spans="2:17" ht="15" customHeight="1" x14ac:dyDescent="0.3">
      <c r="B3825" s="169" t="str">
        <f>IF(Lançamentos!B3831="","",MONTH(Lançamentos!B3831))</f>
        <v/>
      </c>
      <c r="C3825" s="170" t="str">
        <f t="shared" si="60"/>
        <v/>
      </c>
      <c r="D3825" s="179"/>
      <c r="E3825" s="179"/>
      <c r="F3825" s="179"/>
      <c r="G3825" s="179"/>
      <c r="H3825" s="179"/>
      <c r="I3825" s="179"/>
      <c r="J3825" s="179"/>
      <c r="K3825" s="179"/>
      <c r="L3825" s="179"/>
      <c r="M3825" s="179"/>
      <c r="N3825" s="179"/>
      <c r="O3825" s="179"/>
      <c r="P3825" s="179"/>
      <c r="Q3825" s="179"/>
    </row>
    <row r="3826" spans="2:17" ht="15" customHeight="1" x14ac:dyDescent="0.3">
      <c r="B3826" s="169" t="str">
        <f>IF(Lançamentos!B3832="","",MONTH(Lançamentos!B3832))</f>
        <v/>
      </c>
      <c r="C3826" s="170" t="str">
        <f t="shared" si="60"/>
        <v/>
      </c>
      <c r="D3826" s="179"/>
      <c r="E3826" s="179"/>
      <c r="F3826" s="179"/>
      <c r="G3826" s="179"/>
      <c r="H3826" s="179"/>
      <c r="I3826" s="179"/>
      <c r="J3826" s="179"/>
      <c r="K3826" s="179"/>
      <c r="L3826" s="179"/>
      <c r="M3826" s="179"/>
      <c r="N3826" s="179"/>
      <c r="O3826" s="179"/>
      <c r="P3826" s="179"/>
      <c r="Q3826" s="179"/>
    </row>
    <row r="3827" spans="2:17" ht="15" customHeight="1" x14ac:dyDescent="0.3">
      <c r="B3827" s="169" t="str">
        <f>IF(Lançamentos!B3833="","",MONTH(Lançamentos!B3833))</f>
        <v/>
      </c>
      <c r="C3827" s="170" t="str">
        <f t="shared" si="60"/>
        <v/>
      </c>
      <c r="D3827" s="179"/>
      <c r="E3827" s="179"/>
      <c r="F3827" s="179"/>
      <c r="G3827" s="179"/>
      <c r="H3827" s="179"/>
      <c r="I3827" s="179"/>
      <c r="J3827" s="179"/>
      <c r="K3827" s="179"/>
      <c r="L3827" s="179"/>
      <c r="M3827" s="179"/>
      <c r="N3827" s="179"/>
      <c r="O3827" s="179"/>
      <c r="P3827" s="179"/>
      <c r="Q3827" s="179"/>
    </row>
    <row r="3828" spans="2:17" ht="15" customHeight="1" x14ac:dyDescent="0.3">
      <c r="B3828" s="169" t="str">
        <f>IF(Lançamentos!B3834="","",MONTH(Lançamentos!B3834))</f>
        <v/>
      </c>
      <c r="C3828" s="170" t="str">
        <f t="shared" si="60"/>
        <v/>
      </c>
      <c r="D3828" s="179"/>
      <c r="E3828" s="179"/>
      <c r="F3828" s="179"/>
      <c r="G3828" s="179"/>
      <c r="H3828" s="179"/>
      <c r="I3828" s="179"/>
      <c r="J3828" s="179"/>
      <c r="K3828" s="179"/>
      <c r="L3828" s="179"/>
      <c r="M3828" s="179"/>
      <c r="N3828" s="179"/>
      <c r="O3828" s="179"/>
      <c r="P3828" s="179"/>
      <c r="Q3828" s="179"/>
    </row>
    <row r="3829" spans="2:17" ht="15" customHeight="1" x14ac:dyDescent="0.3">
      <c r="B3829" s="169" t="str">
        <f>IF(Lançamentos!B3835="","",MONTH(Lançamentos!B3835))</f>
        <v/>
      </c>
      <c r="C3829" s="170" t="str">
        <f t="shared" si="60"/>
        <v/>
      </c>
      <c r="D3829" s="179"/>
      <c r="E3829" s="179"/>
      <c r="F3829" s="179"/>
      <c r="G3829" s="179"/>
      <c r="H3829" s="179"/>
      <c r="I3829" s="179"/>
      <c r="J3829" s="179"/>
      <c r="K3829" s="179"/>
      <c r="L3829" s="179"/>
      <c r="M3829" s="179"/>
      <c r="N3829" s="179"/>
      <c r="O3829" s="179"/>
      <c r="P3829" s="179"/>
      <c r="Q3829" s="179"/>
    </row>
    <row r="3830" spans="2:17" ht="15" customHeight="1" x14ac:dyDescent="0.3">
      <c r="B3830" s="169" t="str">
        <f>IF(Lançamentos!B3836="","",MONTH(Lançamentos!B3836))</f>
        <v/>
      </c>
      <c r="C3830" s="170" t="str">
        <f t="shared" si="60"/>
        <v/>
      </c>
      <c r="D3830" s="179"/>
      <c r="E3830" s="179"/>
      <c r="F3830" s="179"/>
      <c r="G3830" s="179"/>
      <c r="H3830" s="179"/>
      <c r="I3830" s="179"/>
      <c r="J3830" s="179"/>
      <c r="K3830" s="179"/>
      <c r="L3830" s="179"/>
      <c r="M3830" s="179"/>
      <c r="N3830" s="179"/>
      <c r="O3830" s="179"/>
      <c r="P3830" s="179"/>
      <c r="Q3830" s="179"/>
    </row>
    <row r="3831" spans="2:17" ht="15" customHeight="1" x14ac:dyDescent="0.3">
      <c r="B3831" s="169" t="str">
        <f>IF(Lançamentos!B3837="","",MONTH(Lançamentos!B3837))</f>
        <v/>
      </c>
      <c r="C3831" s="170" t="str">
        <f t="shared" si="60"/>
        <v/>
      </c>
      <c r="D3831" s="179"/>
      <c r="E3831" s="179"/>
      <c r="F3831" s="179"/>
      <c r="G3831" s="179"/>
      <c r="H3831" s="179"/>
      <c r="I3831" s="179"/>
      <c r="J3831" s="179"/>
      <c r="K3831" s="179"/>
      <c r="L3831" s="179"/>
      <c r="M3831" s="179"/>
      <c r="N3831" s="179"/>
      <c r="O3831" s="179"/>
      <c r="P3831" s="179"/>
      <c r="Q3831" s="179"/>
    </row>
    <row r="3832" spans="2:17" ht="15" customHeight="1" x14ac:dyDescent="0.3">
      <c r="B3832" s="169" t="str">
        <f>IF(Lançamentos!B3838="","",MONTH(Lançamentos!B3838))</f>
        <v/>
      </c>
      <c r="C3832" s="170" t="str">
        <f t="shared" si="60"/>
        <v/>
      </c>
      <c r="D3832" s="179"/>
      <c r="E3832" s="179"/>
      <c r="F3832" s="179"/>
      <c r="G3832" s="179"/>
      <c r="H3832" s="179"/>
      <c r="I3832" s="179"/>
      <c r="J3832" s="179"/>
      <c r="K3832" s="179"/>
      <c r="L3832" s="179"/>
      <c r="M3832" s="179"/>
      <c r="N3832" s="179"/>
      <c r="O3832" s="179"/>
      <c r="P3832" s="179"/>
      <c r="Q3832" s="179"/>
    </row>
    <row r="3833" spans="2:17" ht="15" customHeight="1" x14ac:dyDescent="0.3">
      <c r="B3833" s="169" t="str">
        <f>IF(Lançamentos!B3839="","",MONTH(Lançamentos!B3839))</f>
        <v/>
      </c>
      <c r="C3833" s="170" t="str">
        <f t="shared" si="60"/>
        <v/>
      </c>
      <c r="D3833" s="179"/>
      <c r="E3833" s="179"/>
      <c r="F3833" s="179"/>
      <c r="G3833" s="179"/>
      <c r="H3833" s="179"/>
      <c r="I3833" s="179"/>
      <c r="J3833" s="179"/>
      <c r="K3833" s="179"/>
      <c r="L3833" s="179"/>
      <c r="M3833" s="179"/>
      <c r="N3833" s="179"/>
      <c r="O3833" s="179"/>
      <c r="P3833" s="179"/>
      <c r="Q3833" s="179"/>
    </row>
    <row r="3834" spans="2:17" ht="15" customHeight="1" x14ac:dyDescent="0.3">
      <c r="B3834" s="169" t="str">
        <f>IF(Lançamentos!B3840="","",MONTH(Lançamentos!B3840))</f>
        <v/>
      </c>
      <c r="C3834" s="170" t="str">
        <f t="shared" si="60"/>
        <v/>
      </c>
      <c r="D3834" s="179"/>
      <c r="E3834" s="179"/>
      <c r="F3834" s="179"/>
      <c r="G3834" s="179"/>
      <c r="H3834" s="179"/>
      <c r="I3834" s="179"/>
      <c r="J3834" s="179"/>
      <c r="K3834" s="179"/>
      <c r="L3834" s="179"/>
      <c r="M3834" s="179"/>
      <c r="N3834" s="179"/>
      <c r="O3834" s="179"/>
      <c r="P3834" s="179"/>
      <c r="Q3834" s="179"/>
    </row>
    <row r="3835" spans="2:17" ht="15" customHeight="1" x14ac:dyDescent="0.3">
      <c r="B3835" s="169" t="str">
        <f>IF(Lançamentos!B3841="","",MONTH(Lançamentos!B3841))</f>
        <v/>
      </c>
      <c r="C3835" s="170" t="str">
        <f t="shared" si="60"/>
        <v/>
      </c>
      <c r="D3835" s="179"/>
      <c r="E3835" s="179"/>
      <c r="F3835" s="179"/>
      <c r="G3835" s="179"/>
      <c r="H3835" s="179"/>
      <c r="I3835" s="179"/>
      <c r="J3835" s="179"/>
      <c r="K3835" s="179"/>
      <c r="L3835" s="179"/>
      <c r="M3835" s="179"/>
      <c r="N3835" s="179"/>
      <c r="O3835" s="179"/>
      <c r="P3835" s="179"/>
      <c r="Q3835" s="179"/>
    </row>
    <row r="3836" spans="2:17" ht="15" customHeight="1" x14ac:dyDescent="0.3">
      <c r="B3836" s="169" t="str">
        <f>IF(Lançamentos!B3842="","",MONTH(Lançamentos!B3842))</f>
        <v/>
      </c>
      <c r="C3836" s="170" t="str">
        <f t="shared" si="60"/>
        <v/>
      </c>
      <c r="D3836" s="179"/>
      <c r="E3836" s="179"/>
      <c r="F3836" s="179"/>
      <c r="G3836" s="179"/>
      <c r="H3836" s="179"/>
      <c r="I3836" s="179"/>
      <c r="J3836" s="179"/>
      <c r="K3836" s="179"/>
      <c r="L3836" s="179"/>
      <c r="M3836" s="179"/>
      <c r="N3836" s="179"/>
      <c r="O3836" s="179"/>
      <c r="P3836" s="179"/>
      <c r="Q3836" s="179"/>
    </row>
    <row r="3837" spans="2:17" ht="15" customHeight="1" x14ac:dyDescent="0.3">
      <c r="B3837" s="169" t="str">
        <f>IF(Lançamentos!B3843="","",MONTH(Lançamentos!B3843))</f>
        <v/>
      </c>
      <c r="C3837" s="170" t="str">
        <f t="shared" si="60"/>
        <v/>
      </c>
      <c r="D3837" s="179"/>
      <c r="E3837" s="179"/>
      <c r="F3837" s="179"/>
      <c r="G3837" s="179"/>
      <c r="H3837" s="179"/>
      <c r="I3837" s="179"/>
      <c r="J3837" s="179"/>
      <c r="K3837" s="179"/>
      <c r="L3837" s="179"/>
      <c r="M3837" s="179"/>
      <c r="N3837" s="179"/>
      <c r="O3837" s="179"/>
      <c r="P3837" s="179"/>
      <c r="Q3837" s="179"/>
    </row>
    <row r="3838" spans="2:17" ht="15" customHeight="1" x14ac:dyDescent="0.3">
      <c r="B3838" s="169" t="str">
        <f>IF(Lançamentos!B3844="","",MONTH(Lançamentos!B3844))</f>
        <v/>
      </c>
      <c r="C3838" s="170" t="str">
        <f t="shared" si="60"/>
        <v/>
      </c>
      <c r="D3838" s="179"/>
      <c r="E3838" s="179"/>
      <c r="F3838" s="179"/>
      <c r="G3838" s="179"/>
      <c r="H3838" s="179"/>
      <c r="I3838" s="179"/>
      <c r="J3838" s="179"/>
      <c r="K3838" s="179"/>
      <c r="L3838" s="179"/>
      <c r="M3838" s="179"/>
      <c r="N3838" s="179"/>
      <c r="O3838" s="179"/>
      <c r="P3838" s="179"/>
      <c r="Q3838" s="179"/>
    </row>
    <row r="3839" spans="2:17" ht="15" customHeight="1" x14ac:dyDescent="0.3">
      <c r="B3839" s="169" t="str">
        <f>IF(Lançamentos!B3845="","",MONTH(Lançamentos!B3845))</f>
        <v/>
      </c>
      <c r="C3839" s="170" t="str">
        <f t="shared" si="60"/>
        <v/>
      </c>
      <c r="D3839" s="179"/>
      <c r="E3839" s="179"/>
      <c r="F3839" s="179"/>
      <c r="G3839" s="179"/>
      <c r="H3839" s="179"/>
      <c r="I3839" s="179"/>
      <c r="J3839" s="179"/>
      <c r="K3839" s="179"/>
      <c r="L3839" s="179"/>
      <c r="M3839" s="179"/>
      <c r="N3839" s="179"/>
      <c r="O3839" s="179"/>
      <c r="P3839" s="179"/>
      <c r="Q3839" s="179"/>
    </row>
    <row r="3840" spans="2:17" ht="15" customHeight="1" x14ac:dyDescent="0.3">
      <c r="B3840" s="169" t="str">
        <f>IF(Lançamentos!B3846="","",MONTH(Lançamentos!B3846))</f>
        <v/>
      </c>
      <c r="C3840" s="170" t="str">
        <f t="shared" si="60"/>
        <v/>
      </c>
      <c r="D3840" s="179"/>
      <c r="E3840" s="179"/>
      <c r="F3840" s="179"/>
      <c r="G3840" s="179"/>
      <c r="H3840" s="179"/>
      <c r="I3840" s="179"/>
      <c r="J3840" s="179"/>
      <c r="K3840" s="179"/>
      <c r="L3840" s="179"/>
      <c r="M3840" s="179"/>
      <c r="N3840" s="179"/>
      <c r="O3840" s="179"/>
      <c r="P3840" s="179"/>
      <c r="Q3840" s="179"/>
    </row>
    <row r="3841" spans="2:17" ht="15" customHeight="1" x14ac:dyDescent="0.3">
      <c r="B3841" s="169" t="str">
        <f>IF(Lançamentos!B3847="","",MONTH(Lançamentos!B3847))</f>
        <v/>
      </c>
      <c r="C3841" s="170" t="str">
        <f t="shared" si="60"/>
        <v/>
      </c>
      <c r="D3841" s="179"/>
      <c r="E3841" s="179"/>
      <c r="F3841" s="179"/>
      <c r="G3841" s="179"/>
      <c r="H3841" s="179"/>
      <c r="I3841" s="179"/>
      <c r="J3841" s="179"/>
      <c r="K3841" s="179"/>
      <c r="L3841" s="179"/>
      <c r="M3841" s="179"/>
      <c r="N3841" s="179"/>
      <c r="O3841" s="179"/>
      <c r="P3841" s="179"/>
      <c r="Q3841" s="179"/>
    </row>
    <row r="3842" spans="2:17" ht="15" customHeight="1" x14ac:dyDescent="0.3">
      <c r="B3842" s="169" t="str">
        <f>IF(Lançamentos!B3848="","",MONTH(Lançamentos!B3848))</f>
        <v/>
      </c>
      <c r="C3842" s="170" t="str">
        <f t="shared" si="60"/>
        <v/>
      </c>
      <c r="D3842" s="179"/>
      <c r="E3842" s="179"/>
      <c r="F3842" s="179"/>
      <c r="G3842" s="179"/>
      <c r="H3842" s="179"/>
      <c r="I3842" s="179"/>
      <c r="J3842" s="179"/>
      <c r="K3842" s="179"/>
      <c r="L3842" s="179"/>
      <c r="M3842" s="179"/>
      <c r="N3842" s="179"/>
      <c r="O3842" s="179"/>
      <c r="P3842" s="179"/>
      <c r="Q3842" s="179"/>
    </row>
    <row r="3843" spans="2:17" ht="15" customHeight="1" x14ac:dyDescent="0.3">
      <c r="B3843" s="169" t="str">
        <f>IF(Lançamentos!B3849="","",MONTH(Lançamentos!B3849))</f>
        <v/>
      </c>
      <c r="C3843" s="170" t="str">
        <f t="shared" si="60"/>
        <v/>
      </c>
      <c r="D3843" s="179"/>
      <c r="E3843" s="179"/>
      <c r="F3843" s="179"/>
      <c r="G3843" s="179"/>
      <c r="H3843" s="179"/>
      <c r="I3843" s="179"/>
      <c r="J3843" s="179"/>
      <c r="K3843" s="179"/>
      <c r="L3843" s="179"/>
      <c r="M3843" s="179"/>
      <c r="N3843" s="179"/>
      <c r="O3843" s="179"/>
      <c r="P3843" s="179"/>
      <c r="Q3843" s="179"/>
    </row>
    <row r="3844" spans="2:17" ht="15" customHeight="1" x14ac:dyDescent="0.3">
      <c r="B3844" s="169" t="str">
        <f>IF(Lançamentos!B3850="","",MONTH(Lançamentos!B3850))</f>
        <v/>
      </c>
      <c r="C3844" s="170" t="str">
        <f t="shared" si="60"/>
        <v/>
      </c>
      <c r="D3844" s="179"/>
      <c r="E3844" s="179"/>
      <c r="F3844" s="179"/>
      <c r="G3844" s="179"/>
      <c r="H3844" s="179"/>
      <c r="I3844" s="179"/>
      <c r="J3844" s="179"/>
      <c r="K3844" s="179"/>
      <c r="L3844" s="179"/>
      <c r="M3844" s="179"/>
      <c r="N3844" s="179"/>
      <c r="O3844" s="179"/>
      <c r="P3844" s="179"/>
      <c r="Q3844" s="179"/>
    </row>
    <row r="3845" spans="2:17" ht="15" customHeight="1" x14ac:dyDescent="0.3">
      <c r="B3845" s="169" t="str">
        <f>IF(Lançamentos!B3851="","",MONTH(Lançamentos!B3851))</f>
        <v/>
      </c>
      <c r="C3845" s="170" t="str">
        <f t="shared" ref="C3845:C3908" si="61">IFERROR(INDEX($A$4:$A$14,B3845),"")</f>
        <v/>
      </c>
      <c r="D3845" s="179"/>
      <c r="E3845" s="179"/>
      <c r="F3845" s="179"/>
      <c r="G3845" s="179"/>
      <c r="H3845" s="179"/>
      <c r="I3845" s="179"/>
      <c r="J3845" s="179"/>
      <c r="K3845" s="179"/>
      <c r="L3845" s="179"/>
      <c r="M3845" s="179"/>
      <c r="N3845" s="179"/>
      <c r="O3845" s="179"/>
      <c r="P3845" s="179"/>
      <c r="Q3845" s="179"/>
    </row>
    <row r="3846" spans="2:17" ht="15" customHeight="1" x14ac:dyDescent="0.3">
      <c r="B3846" s="169" t="str">
        <f>IF(Lançamentos!B3852="","",MONTH(Lançamentos!B3852))</f>
        <v/>
      </c>
      <c r="C3846" s="170" t="str">
        <f t="shared" si="61"/>
        <v/>
      </c>
      <c r="D3846" s="179"/>
      <c r="E3846" s="179"/>
      <c r="F3846" s="179"/>
      <c r="G3846" s="179"/>
      <c r="H3846" s="179"/>
      <c r="I3846" s="179"/>
      <c r="J3846" s="179"/>
      <c r="K3846" s="179"/>
      <c r="L3846" s="179"/>
      <c r="M3846" s="179"/>
      <c r="N3846" s="179"/>
      <c r="O3846" s="179"/>
      <c r="P3846" s="179"/>
      <c r="Q3846" s="179"/>
    </row>
    <row r="3847" spans="2:17" ht="15" customHeight="1" x14ac:dyDescent="0.3">
      <c r="B3847" s="169" t="str">
        <f>IF(Lançamentos!B3853="","",MONTH(Lançamentos!B3853))</f>
        <v/>
      </c>
      <c r="C3847" s="170" t="str">
        <f t="shared" si="61"/>
        <v/>
      </c>
      <c r="D3847" s="179"/>
      <c r="E3847" s="179"/>
      <c r="F3847" s="179"/>
      <c r="G3847" s="179"/>
      <c r="H3847" s="179"/>
      <c r="I3847" s="179"/>
      <c r="J3847" s="179"/>
      <c r="K3847" s="179"/>
      <c r="L3847" s="179"/>
      <c r="M3847" s="179"/>
      <c r="N3847" s="179"/>
      <c r="O3847" s="179"/>
      <c r="P3847" s="179"/>
      <c r="Q3847" s="179"/>
    </row>
    <row r="3848" spans="2:17" ht="15" customHeight="1" x14ac:dyDescent="0.3">
      <c r="B3848" s="169" t="str">
        <f>IF(Lançamentos!B3854="","",MONTH(Lançamentos!B3854))</f>
        <v/>
      </c>
      <c r="C3848" s="170" t="str">
        <f t="shared" si="61"/>
        <v/>
      </c>
      <c r="D3848" s="179"/>
      <c r="E3848" s="179"/>
      <c r="F3848" s="179"/>
      <c r="G3848" s="179"/>
      <c r="H3848" s="179"/>
      <c r="I3848" s="179"/>
      <c r="J3848" s="179"/>
      <c r="K3848" s="179"/>
      <c r="L3848" s="179"/>
      <c r="M3848" s="179"/>
      <c r="N3848" s="179"/>
      <c r="O3848" s="179"/>
      <c r="P3848" s="179"/>
      <c r="Q3848" s="179"/>
    </row>
    <row r="3849" spans="2:17" ht="15" customHeight="1" x14ac:dyDescent="0.3">
      <c r="B3849" s="169" t="str">
        <f>IF(Lançamentos!B3855="","",MONTH(Lançamentos!B3855))</f>
        <v/>
      </c>
      <c r="C3849" s="170" t="str">
        <f t="shared" si="61"/>
        <v/>
      </c>
      <c r="D3849" s="179"/>
      <c r="E3849" s="179"/>
      <c r="F3849" s="179"/>
      <c r="G3849" s="179"/>
      <c r="H3849" s="179"/>
      <c r="I3849" s="179"/>
      <c r="J3849" s="179"/>
      <c r="K3849" s="179"/>
      <c r="L3849" s="179"/>
      <c r="M3849" s="179"/>
      <c r="N3849" s="179"/>
      <c r="O3849" s="179"/>
      <c r="P3849" s="179"/>
      <c r="Q3849" s="179"/>
    </row>
    <row r="3850" spans="2:17" ht="15" customHeight="1" x14ac:dyDescent="0.3">
      <c r="B3850" s="169" t="str">
        <f>IF(Lançamentos!B3856="","",MONTH(Lançamentos!B3856))</f>
        <v/>
      </c>
      <c r="C3850" s="170" t="str">
        <f t="shared" si="61"/>
        <v/>
      </c>
      <c r="D3850" s="179"/>
      <c r="E3850" s="179"/>
      <c r="F3850" s="179"/>
      <c r="G3850" s="179"/>
      <c r="H3850" s="179"/>
      <c r="I3850" s="179"/>
      <c r="J3850" s="179"/>
      <c r="K3850" s="179"/>
      <c r="L3850" s="179"/>
      <c r="M3850" s="179"/>
      <c r="N3850" s="179"/>
      <c r="O3850" s="179"/>
      <c r="P3850" s="179"/>
      <c r="Q3850" s="179"/>
    </row>
    <row r="3851" spans="2:17" ht="15" customHeight="1" x14ac:dyDescent="0.3">
      <c r="B3851" s="169" t="str">
        <f>IF(Lançamentos!B3857="","",MONTH(Lançamentos!B3857))</f>
        <v/>
      </c>
      <c r="C3851" s="170" t="str">
        <f t="shared" si="61"/>
        <v/>
      </c>
      <c r="D3851" s="179"/>
      <c r="E3851" s="179"/>
      <c r="F3851" s="179"/>
      <c r="G3851" s="179"/>
      <c r="H3851" s="179"/>
      <c r="I3851" s="179"/>
      <c r="J3851" s="179"/>
      <c r="K3851" s="179"/>
      <c r="L3851" s="179"/>
      <c r="M3851" s="179"/>
      <c r="N3851" s="179"/>
      <c r="O3851" s="179"/>
      <c r="P3851" s="179"/>
      <c r="Q3851" s="179"/>
    </row>
    <row r="3852" spans="2:17" ht="15" customHeight="1" x14ac:dyDescent="0.3">
      <c r="B3852" s="169" t="str">
        <f>IF(Lançamentos!B3858="","",MONTH(Lançamentos!B3858))</f>
        <v/>
      </c>
      <c r="C3852" s="170" t="str">
        <f t="shared" si="61"/>
        <v/>
      </c>
      <c r="D3852" s="179"/>
      <c r="E3852" s="179"/>
      <c r="F3852" s="179"/>
      <c r="G3852" s="179"/>
      <c r="H3852" s="179"/>
      <c r="I3852" s="179"/>
      <c r="J3852" s="179"/>
      <c r="K3852" s="179"/>
      <c r="L3852" s="179"/>
      <c r="M3852" s="179"/>
      <c r="N3852" s="179"/>
      <c r="O3852" s="179"/>
      <c r="P3852" s="179"/>
      <c r="Q3852" s="179"/>
    </row>
    <row r="3853" spans="2:17" ht="15" customHeight="1" x14ac:dyDescent="0.3">
      <c r="B3853" s="169" t="str">
        <f>IF(Lançamentos!B3859="","",MONTH(Lançamentos!B3859))</f>
        <v/>
      </c>
      <c r="C3853" s="170" t="str">
        <f t="shared" si="61"/>
        <v/>
      </c>
      <c r="D3853" s="179"/>
      <c r="E3853" s="179"/>
      <c r="F3853" s="179"/>
      <c r="G3853" s="179"/>
      <c r="H3853" s="179"/>
      <c r="I3853" s="179"/>
      <c r="J3853" s="179"/>
      <c r="K3853" s="179"/>
      <c r="L3853" s="179"/>
      <c r="M3853" s="179"/>
      <c r="N3853" s="179"/>
      <c r="O3853" s="179"/>
      <c r="P3853" s="179"/>
      <c r="Q3853" s="179"/>
    </row>
    <row r="3854" spans="2:17" ht="15" customHeight="1" x14ac:dyDescent="0.3">
      <c r="B3854" s="169" t="str">
        <f>IF(Lançamentos!B3860="","",MONTH(Lançamentos!B3860))</f>
        <v/>
      </c>
      <c r="C3854" s="170" t="str">
        <f t="shared" si="61"/>
        <v/>
      </c>
      <c r="D3854" s="179"/>
      <c r="E3854" s="179"/>
      <c r="F3854" s="179"/>
      <c r="G3854" s="179"/>
      <c r="H3854" s="179"/>
      <c r="I3854" s="179"/>
      <c r="J3854" s="179"/>
      <c r="K3854" s="179"/>
      <c r="L3854" s="179"/>
      <c r="M3854" s="179"/>
      <c r="N3854" s="179"/>
      <c r="O3854" s="179"/>
      <c r="P3854" s="179"/>
      <c r="Q3854" s="179"/>
    </row>
    <row r="3855" spans="2:17" ht="15" customHeight="1" x14ac:dyDescent="0.3">
      <c r="B3855" s="169" t="str">
        <f>IF(Lançamentos!B3861="","",MONTH(Lançamentos!B3861))</f>
        <v/>
      </c>
      <c r="C3855" s="170" t="str">
        <f t="shared" si="61"/>
        <v/>
      </c>
      <c r="D3855" s="179"/>
      <c r="E3855" s="179"/>
      <c r="F3855" s="179"/>
      <c r="G3855" s="179"/>
      <c r="H3855" s="179"/>
      <c r="I3855" s="179"/>
      <c r="J3855" s="179"/>
      <c r="K3855" s="179"/>
      <c r="L3855" s="179"/>
      <c r="M3855" s="179"/>
      <c r="N3855" s="179"/>
      <c r="O3855" s="179"/>
      <c r="P3855" s="179"/>
      <c r="Q3855" s="179"/>
    </row>
    <row r="3856" spans="2:17" ht="15" customHeight="1" x14ac:dyDescent="0.3">
      <c r="B3856" s="169" t="str">
        <f>IF(Lançamentos!B3862="","",MONTH(Lançamentos!B3862))</f>
        <v/>
      </c>
      <c r="C3856" s="170" t="str">
        <f t="shared" si="61"/>
        <v/>
      </c>
      <c r="D3856" s="179"/>
      <c r="E3856" s="179"/>
      <c r="F3856" s="179"/>
      <c r="G3856" s="179"/>
      <c r="H3856" s="179"/>
      <c r="I3856" s="179"/>
      <c r="J3856" s="179"/>
      <c r="K3856" s="179"/>
      <c r="L3856" s="179"/>
      <c r="M3856" s="179"/>
      <c r="N3856" s="179"/>
      <c r="O3856" s="179"/>
      <c r="P3856" s="179"/>
      <c r="Q3856" s="179"/>
    </row>
    <row r="3857" spans="2:17" ht="15" customHeight="1" x14ac:dyDescent="0.3">
      <c r="B3857" s="169" t="str">
        <f>IF(Lançamentos!B3863="","",MONTH(Lançamentos!B3863))</f>
        <v/>
      </c>
      <c r="C3857" s="170" t="str">
        <f t="shared" si="61"/>
        <v/>
      </c>
      <c r="D3857" s="179"/>
      <c r="E3857" s="179"/>
      <c r="F3857" s="179"/>
      <c r="G3857" s="179"/>
      <c r="H3857" s="179"/>
      <c r="I3857" s="179"/>
      <c r="J3857" s="179"/>
      <c r="K3857" s="179"/>
      <c r="L3857" s="179"/>
      <c r="M3857" s="179"/>
      <c r="N3857" s="179"/>
      <c r="O3857" s="179"/>
      <c r="P3857" s="179"/>
      <c r="Q3857" s="179"/>
    </row>
    <row r="3858" spans="2:17" ht="15" customHeight="1" x14ac:dyDescent="0.3">
      <c r="B3858" s="169" t="str">
        <f>IF(Lançamentos!B3864="","",MONTH(Lançamentos!B3864))</f>
        <v/>
      </c>
      <c r="C3858" s="170" t="str">
        <f t="shared" si="61"/>
        <v/>
      </c>
      <c r="D3858" s="179"/>
      <c r="E3858" s="179"/>
      <c r="F3858" s="179"/>
      <c r="G3858" s="179"/>
      <c r="H3858" s="179"/>
      <c r="I3858" s="179"/>
      <c r="J3858" s="179"/>
      <c r="K3858" s="179"/>
      <c r="L3858" s="179"/>
      <c r="M3858" s="179"/>
      <c r="N3858" s="179"/>
      <c r="O3858" s="179"/>
      <c r="P3858" s="179"/>
      <c r="Q3858" s="179"/>
    </row>
    <row r="3859" spans="2:17" ht="15" customHeight="1" x14ac:dyDescent="0.3">
      <c r="B3859" s="169" t="str">
        <f>IF(Lançamentos!B3865="","",MONTH(Lançamentos!B3865))</f>
        <v/>
      </c>
      <c r="C3859" s="170" t="str">
        <f t="shared" si="61"/>
        <v/>
      </c>
      <c r="D3859" s="179"/>
      <c r="E3859" s="179"/>
      <c r="F3859" s="179"/>
      <c r="G3859" s="179"/>
      <c r="H3859" s="179"/>
      <c r="I3859" s="179"/>
      <c r="J3859" s="179"/>
      <c r="K3859" s="179"/>
      <c r="L3859" s="179"/>
      <c r="M3859" s="179"/>
      <c r="N3859" s="179"/>
      <c r="O3859" s="179"/>
      <c r="P3859" s="179"/>
      <c r="Q3859" s="179"/>
    </row>
    <row r="3860" spans="2:17" ht="15" customHeight="1" x14ac:dyDescent="0.3">
      <c r="B3860" s="169" t="str">
        <f>IF(Lançamentos!B3866="","",MONTH(Lançamentos!B3866))</f>
        <v/>
      </c>
      <c r="C3860" s="170" t="str">
        <f t="shared" si="61"/>
        <v/>
      </c>
      <c r="D3860" s="179"/>
      <c r="E3860" s="179"/>
      <c r="F3860" s="179"/>
      <c r="G3860" s="179"/>
      <c r="H3860" s="179"/>
      <c r="I3860" s="179"/>
      <c r="J3860" s="179"/>
      <c r="K3860" s="179"/>
      <c r="L3860" s="179"/>
      <c r="M3860" s="179"/>
      <c r="N3860" s="179"/>
      <c r="O3860" s="179"/>
      <c r="P3860" s="179"/>
      <c r="Q3860" s="179"/>
    </row>
    <row r="3861" spans="2:17" ht="15" customHeight="1" x14ac:dyDescent="0.3">
      <c r="B3861" s="169" t="str">
        <f>IF(Lançamentos!B3867="","",MONTH(Lançamentos!B3867))</f>
        <v/>
      </c>
      <c r="C3861" s="170" t="str">
        <f t="shared" si="61"/>
        <v/>
      </c>
      <c r="D3861" s="179"/>
      <c r="E3861" s="179"/>
      <c r="F3861" s="179"/>
      <c r="G3861" s="179"/>
      <c r="H3861" s="179"/>
      <c r="I3861" s="179"/>
      <c r="J3861" s="179"/>
      <c r="K3861" s="179"/>
      <c r="L3861" s="179"/>
      <c r="M3861" s="179"/>
      <c r="N3861" s="179"/>
      <c r="O3861" s="179"/>
      <c r="P3861" s="179"/>
      <c r="Q3861" s="179"/>
    </row>
    <row r="3862" spans="2:17" ht="15" customHeight="1" x14ac:dyDescent="0.3">
      <c r="B3862" s="169" t="str">
        <f>IF(Lançamentos!B3868="","",MONTH(Lançamentos!B3868))</f>
        <v/>
      </c>
      <c r="C3862" s="170" t="str">
        <f t="shared" si="61"/>
        <v/>
      </c>
      <c r="D3862" s="179"/>
      <c r="E3862" s="179"/>
      <c r="F3862" s="179"/>
      <c r="G3862" s="179"/>
      <c r="H3862" s="179"/>
      <c r="I3862" s="179"/>
      <c r="J3862" s="179"/>
      <c r="K3862" s="179"/>
      <c r="L3862" s="179"/>
      <c r="M3862" s="179"/>
      <c r="N3862" s="179"/>
      <c r="O3862" s="179"/>
      <c r="P3862" s="179"/>
      <c r="Q3862" s="179"/>
    </row>
    <row r="3863" spans="2:17" ht="15" customHeight="1" x14ac:dyDescent="0.3">
      <c r="B3863" s="169" t="str">
        <f>IF(Lançamentos!B3869="","",MONTH(Lançamentos!B3869))</f>
        <v/>
      </c>
      <c r="C3863" s="170" t="str">
        <f t="shared" si="61"/>
        <v/>
      </c>
      <c r="D3863" s="179"/>
      <c r="E3863" s="179"/>
      <c r="F3863" s="179"/>
      <c r="G3863" s="179"/>
      <c r="H3863" s="179"/>
      <c r="I3863" s="179"/>
      <c r="J3863" s="179"/>
      <c r="K3863" s="179"/>
      <c r="L3863" s="179"/>
      <c r="M3863" s="179"/>
      <c r="N3863" s="179"/>
      <c r="O3863" s="179"/>
      <c r="P3863" s="179"/>
      <c r="Q3863" s="179"/>
    </row>
    <row r="3864" spans="2:17" ht="15" customHeight="1" x14ac:dyDescent="0.3">
      <c r="B3864" s="169" t="str">
        <f>IF(Lançamentos!B3870="","",MONTH(Lançamentos!B3870))</f>
        <v/>
      </c>
      <c r="C3864" s="170" t="str">
        <f t="shared" si="61"/>
        <v/>
      </c>
      <c r="D3864" s="179"/>
      <c r="E3864" s="179"/>
      <c r="F3864" s="179"/>
      <c r="G3864" s="179"/>
      <c r="H3864" s="179"/>
      <c r="I3864" s="179"/>
      <c r="J3864" s="179"/>
      <c r="K3864" s="179"/>
      <c r="L3864" s="179"/>
      <c r="M3864" s="179"/>
      <c r="N3864" s="179"/>
      <c r="O3864" s="179"/>
      <c r="P3864" s="179"/>
      <c r="Q3864" s="179"/>
    </row>
    <row r="3865" spans="2:17" ht="15" customHeight="1" x14ac:dyDescent="0.3">
      <c r="B3865" s="169" t="str">
        <f>IF(Lançamentos!B3871="","",MONTH(Lançamentos!B3871))</f>
        <v/>
      </c>
      <c r="C3865" s="170" t="str">
        <f t="shared" si="61"/>
        <v/>
      </c>
      <c r="D3865" s="179"/>
      <c r="E3865" s="179"/>
      <c r="F3865" s="179"/>
      <c r="G3865" s="179"/>
      <c r="H3865" s="179"/>
      <c r="I3865" s="179"/>
      <c r="J3865" s="179"/>
      <c r="K3865" s="179"/>
      <c r="L3865" s="179"/>
      <c r="M3865" s="179"/>
      <c r="N3865" s="179"/>
      <c r="O3865" s="179"/>
      <c r="P3865" s="179"/>
      <c r="Q3865" s="179"/>
    </row>
    <row r="3866" spans="2:17" ht="15" customHeight="1" x14ac:dyDescent="0.3">
      <c r="B3866" s="169" t="str">
        <f>IF(Lançamentos!B3872="","",MONTH(Lançamentos!B3872))</f>
        <v/>
      </c>
      <c r="C3866" s="170" t="str">
        <f t="shared" si="61"/>
        <v/>
      </c>
      <c r="D3866" s="179"/>
      <c r="E3866" s="179"/>
      <c r="F3866" s="179"/>
      <c r="G3866" s="179"/>
      <c r="H3866" s="179"/>
      <c r="I3866" s="179"/>
      <c r="J3866" s="179"/>
      <c r="K3866" s="179"/>
      <c r="L3866" s="179"/>
      <c r="M3866" s="179"/>
      <c r="N3866" s="179"/>
      <c r="O3866" s="179"/>
      <c r="P3866" s="179"/>
      <c r="Q3866" s="179"/>
    </row>
    <row r="3867" spans="2:17" ht="15" customHeight="1" x14ac:dyDescent="0.3">
      <c r="B3867" s="169" t="str">
        <f>IF(Lançamentos!B3873="","",MONTH(Lançamentos!B3873))</f>
        <v/>
      </c>
      <c r="C3867" s="170" t="str">
        <f t="shared" si="61"/>
        <v/>
      </c>
      <c r="D3867" s="179"/>
      <c r="E3867" s="179"/>
      <c r="F3867" s="179"/>
      <c r="G3867" s="179"/>
      <c r="H3867" s="179"/>
      <c r="I3867" s="179"/>
      <c r="J3867" s="179"/>
      <c r="K3867" s="179"/>
      <c r="L3867" s="179"/>
      <c r="M3867" s="179"/>
      <c r="N3867" s="179"/>
      <c r="O3867" s="179"/>
      <c r="P3867" s="179"/>
      <c r="Q3867" s="179"/>
    </row>
    <row r="3868" spans="2:17" ht="15" customHeight="1" x14ac:dyDescent="0.3">
      <c r="B3868" s="169" t="str">
        <f>IF(Lançamentos!B3874="","",MONTH(Lançamentos!B3874))</f>
        <v/>
      </c>
      <c r="C3868" s="170" t="str">
        <f t="shared" si="61"/>
        <v/>
      </c>
      <c r="D3868" s="179"/>
      <c r="E3868" s="179"/>
      <c r="F3868" s="179"/>
      <c r="G3868" s="179"/>
      <c r="H3868" s="179"/>
      <c r="I3868" s="179"/>
      <c r="J3868" s="179"/>
      <c r="K3868" s="179"/>
      <c r="L3868" s="179"/>
      <c r="M3868" s="179"/>
      <c r="N3868" s="179"/>
      <c r="O3868" s="179"/>
      <c r="P3868" s="179"/>
      <c r="Q3868" s="179"/>
    </row>
    <row r="3869" spans="2:17" ht="15" customHeight="1" x14ac:dyDescent="0.3">
      <c r="B3869" s="169" t="str">
        <f>IF(Lançamentos!B3875="","",MONTH(Lançamentos!B3875))</f>
        <v/>
      </c>
      <c r="C3869" s="170" t="str">
        <f t="shared" si="61"/>
        <v/>
      </c>
      <c r="D3869" s="179"/>
      <c r="E3869" s="179"/>
      <c r="F3869" s="179"/>
      <c r="G3869" s="179"/>
      <c r="H3869" s="179"/>
      <c r="I3869" s="179"/>
      <c r="J3869" s="179"/>
      <c r="K3869" s="179"/>
      <c r="L3869" s="179"/>
      <c r="M3869" s="179"/>
      <c r="N3869" s="179"/>
      <c r="O3869" s="179"/>
      <c r="P3869" s="179"/>
      <c r="Q3869" s="179"/>
    </row>
    <row r="3870" spans="2:17" ht="15" customHeight="1" x14ac:dyDescent="0.3">
      <c r="B3870" s="169" t="str">
        <f>IF(Lançamentos!B3876="","",MONTH(Lançamentos!B3876))</f>
        <v/>
      </c>
      <c r="C3870" s="170" t="str">
        <f t="shared" si="61"/>
        <v/>
      </c>
      <c r="D3870" s="179"/>
      <c r="E3870" s="179"/>
      <c r="F3870" s="179"/>
      <c r="G3870" s="179"/>
      <c r="H3870" s="179"/>
      <c r="I3870" s="179"/>
      <c r="J3870" s="179"/>
      <c r="K3870" s="179"/>
      <c r="L3870" s="179"/>
      <c r="M3870" s="179"/>
      <c r="N3870" s="179"/>
      <c r="O3870" s="179"/>
      <c r="P3870" s="179"/>
      <c r="Q3870" s="179"/>
    </row>
    <row r="3871" spans="2:17" ht="15" customHeight="1" x14ac:dyDescent="0.3">
      <c r="B3871" s="169" t="str">
        <f>IF(Lançamentos!B3877="","",MONTH(Lançamentos!B3877))</f>
        <v/>
      </c>
      <c r="C3871" s="170" t="str">
        <f t="shared" si="61"/>
        <v/>
      </c>
      <c r="D3871" s="179"/>
      <c r="E3871" s="179"/>
      <c r="F3871" s="179"/>
      <c r="G3871" s="179"/>
      <c r="H3871" s="179"/>
      <c r="I3871" s="179"/>
      <c r="J3871" s="179"/>
      <c r="K3871" s="179"/>
      <c r="L3871" s="179"/>
      <c r="M3871" s="179"/>
      <c r="N3871" s="179"/>
      <c r="O3871" s="179"/>
      <c r="P3871" s="179"/>
      <c r="Q3871" s="179"/>
    </row>
    <row r="3872" spans="2:17" ht="15" customHeight="1" x14ac:dyDescent="0.3">
      <c r="B3872" s="169" t="str">
        <f>IF(Lançamentos!B3878="","",MONTH(Lançamentos!B3878))</f>
        <v/>
      </c>
      <c r="C3872" s="170" t="str">
        <f t="shared" si="61"/>
        <v/>
      </c>
      <c r="D3872" s="179"/>
      <c r="E3872" s="179"/>
      <c r="F3872" s="179"/>
      <c r="G3872" s="179"/>
      <c r="H3872" s="179"/>
      <c r="I3872" s="179"/>
      <c r="J3872" s="179"/>
      <c r="K3872" s="179"/>
      <c r="L3872" s="179"/>
      <c r="M3872" s="179"/>
      <c r="N3872" s="179"/>
      <c r="O3872" s="179"/>
      <c r="P3872" s="179"/>
      <c r="Q3872" s="179"/>
    </row>
    <row r="3873" spans="2:17" ht="15" customHeight="1" x14ac:dyDescent="0.3">
      <c r="B3873" s="169" t="str">
        <f>IF(Lançamentos!B3879="","",MONTH(Lançamentos!B3879))</f>
        <v/>
      </c>
      <c r="C3873" s="170" t="str">
        <f t="shared" si="61"/>
        <v/>
      </c>
      <c r="D3873" s="179"/>
      <c r="E3873" s="179"/>
      <c r="F3873" s="179"/>
      <c r="G3873" s="179"/>
      <c r="H3873" s="179"/>
      <c r="I3873" s="179"/>
      <c r="J3873" s="179"/>
      <c r="K3873" s="179"/>
      <c r="L3873" s="179"/>
      <c r="M3873" s="179"/>
      <c r="N3873" s="179"/>
      <c r="O3873" s="179"/>
      <c r="P3873" s="179"/>
      <c r="Q3873" s="179"/>
    </row>
    <row r="3874" spans="2:17" ht="15" customHeight="1" x14ac:dyDescent="0.3">
      <c r="B3874" s="169" t="str">
        <f>IF(Lançamentos!B3880="","",MONTH(Lançamentos!B3880))</f>
        <v/>
      </c>
      <c r="C3874" s="170" t="str">
        <f t="shared" si="61"/>
        <v/>
      </c>
      <c r="D3874" s="179"/>
      <c r="E3874" s="179"/>
      <c r="F3874" s="179"/>
      <c r="G3874" s="179"/>
      <c r="H3874" s="179"/>
      <c r="I3874" s="179"/>
      <c r="J3874" s="179"/>
      <c r="K3874" s="179"/>
      <c r="L3874" s="179"/>
      <c r="M3874" s="179"/>
      <c r="N3874" s="179"/>
      <c r="O3874" s="179"/>
      <c r="P3874" s="179"/>
      <c r="Q3874" s="179"/>
    </row>
    <row r="3875" spans="2:17" ht="15" customHeight="1" x14ac:dyDescent="0.3">
      <c r="B3875" s="169" t="str">
        <f>IF(Lançamentos!B3881="","",MONTH(Lançamentos!B3881))</f>
        <v/>
      </c>
      <c r="C3875" s="170" t="str">
        <f t="shared" si="61"/>
        <v/>
      </c>
      <c r="D3875" s="179"/>
      <c r="E3875" s="179"/>
      <c r="F3875" s="179"/>
      <c r="G3875" s="179"/>
      <c r="H3875" s="179"/>
      <c r="I3875" s="179"/>
      <c r="J3875" s="179"/>
      <c r="K3875" s="179"/>
      <c r="L3875" s="179"/>
      <c r="M3875" s="179"/>
      <c r="N3875" s="179"/>
      <c r="O3875" s="179"/>
      <c r="P3875" s="179"/>
      <c r="Q3875" s="179"/>
    </row>
    <row r="3876" spans="2:17" ht="15" customHeight="1" x14ac:dyDescent="0.3">
      <c r="B3876" s="169" t="str">
        <f>IF(Lançamentos!B3882="","",MONTH(Lançamentos!B3882))</f>
        <v/>
      </c>
      <c r="C3876" s="170" t="str">
        <f t="shared" si="61"/>
        <v/>
      </c>
      <c r="D3876" s="179"/>
      <c r="E3876" s="179"/>
      <c r="F3876" s="179"/>
      <c r="G3876" s="179"/>
      <c r="H3876" s="179"/>
      <c r="I3876" s="179"/>
      <c r="J3876" s="179"/>
      <c r="K3876" s="179"/>
      <c r="L3876" s="179"/>
      <c r="M3876" s="179"/>
      <c r="N3876" s="179"/>
      <c r="O3876" s="179"/>
      <c r="P3876" s="179"/>
      <c r="Q3876" s="179"/>
    </row>
    <row r="3877" spans="2:17" ht="15" customHeight="1" x14ac:dyDescent="0.3">
      <c r="B3877" s="169" t="str">
        <f>IF(Lançamentos!B3883="","",MONTH(Lançamentos!B3883))</f>
        <v/>
      </c>
      <c r="C3877" s="170" t="str">
        <f t="shared" si="61"/>
        <v/>
      </c>
      <c r="D3877" s="179"/>
      <c r="E3877" s="179"/>
      <c r="F3877" s="179"/>
      <c r="G3877" s="179"/>
      <c r="H3877" s="179"/>
      <c r="I3877" s="179"/>
      <c r="J3877" s="179"/>
      <c r="K3877" s="179"/>
      <c r="L3877" s="179"/>
      <c r="M3877" s="179"/>
      <c r="N3877" s="179"/>
      <c r="O3877" s="179"/>
      <c r="P3877" s="179"/>
      <c r="Q3877" s="179"/>
    </row>
    <row r="3878" spans="2:17" ht="15" customHeight="1" x14ac:dyDescent="0.3">
      <c r="B3878" s="169" t="str">
        <f>IF(Lançamentos!B3884="","",MONTH(Lançamentos!B3884))</f>
        <v/>
      </c>
      <c r="C3878" s="170" t="str">
        <f t="shared" si="61"/>
        <v/>
      </c>
      <c r="D3878" s="179"/>
      <c r="E3878" s="179"/>
      <c r="F3878" s="179"/>
      <c r="G3878" s="179"/>
      <c r="H3878" s="179"/>
      <c r="I3878" s="179"/>
      <c r="J3878" s="179"/>
      <c r="K3878" s="179"/>
      <c r="L3878" s="179"/>
      <c r="M3878" s="179"/>
      <c r="N3878" s="179"/>
      <c r="O3878" s="179"/>
      <c r="P3878" s="179"/>
      <c r="Q3878" s="179"/>
    </row>
    <row r="3879" spans="2:17" ht="15" customHeight="1" x14ac:dyDescent="0.3">
      <c r="B3879" s="169" t="str">
        <f>IF(Lançamentos!B3885="","",MONTH(Lançamentos!B3885))</f>
        <v/>
      </c>
      <c r="C3879" s="170" t="str">
        <f t="shared" si="61"/>
        <v/>
      </c>
      <c r="D3879" s="179"/>
      <c r="E3879" s="179"/>
      <c r="F3879" s="179"/>
      <c r="G3879" s="179"/>
      <c r="H3879" s="179"/>
      <c r="I3879" s="179"/>
      <c r="J3879" s="179"/>
      <c r="K3879" s="179"/>
      <c r="L3879" s="179"/>
      <c r="M3879" s="179"/>
      <c r="N3879" s="179"/>
      <c r="O3879" s="179"/>
      <c r="P3879" s="179"/>
      <c r="Q3879" s="179"/>
    </row>
    <row r="3880" spans="2:17" ht="15" customHeight="1" x14ac:dyDescent="0.3">
      <c r="B3880" s="169" t="str">
        <f>IF(Lançamentos!B3886="","",MONTH(Lançamentos!B3886))</f>
        <v/>
      </c>
      <c r="C3880" s="170" t="str">
        <f t="shared" si="61"/>
        <v/>
      </c>
      <c r="D3880" s="179"/>
      <c r="E3880" s="179"/>
      <c r="F3880" s="179"/>
      <c r="G3880" s="179"/>
      <c r="H3880" s="179"/>
      <c r="I3880" s="179"/>
      <c r="J3880" s="179"/>
      <c r="K3880" s="179"/>
      <c r="L3880" s="179"/>
      <c r="M3880" s="179"/>
      <c r="N3880" s="179"/>
      <c r="O3880" s="179"/>
      <c r="P3880" s="179"/>
      <c r="Q3880" s="179"/>
    </row>
    <row r="3881" spans="2:17" ht="15" customHeight="1" x14ac:dyDescent="0.3">
      <c r="B3881" s="169" t="str">
        <f>IF(Lançamentos!B3887="","",MONTH(Lançamentos!B3887))</f>
        <v/>
      </c>
      <c r="C3881" s="170" t="str">
        <f t="shared" si="61"/>
        <v/>
      </c>
      <c r="D3881" s="179"/>
      <c r="E3881" s="179"/>
      <c r="F3881" s="179"/>
      <c r="G3881" s="179"/>
      <c r="H3881" s="179"/>
      <c r="I3881" s="179"/>
      <c r="J3881" s="179"/>
      <c r="K3881" s="179"/>
      <c r="L3881" s="179"/>
      <c r="M3881" s="179"/>
      <c r="N3881" s="179"/>
      <c r="O3881" s="179"/>
      <c r="P3881" s="179"/>
      <c r="Q3881" s="179"/>
    </row>
    <row r="3882" spans="2:17" ht="15" customHeight="1" x14ac:dyDescent="0.3">
      <c r="B3882" s="169" t="str">
        <f>IF(Lançamentos!B3888="","",MONTH(Lançamentos!B3888))</f>
        <v/>
      </c>
      <c r="C3882" s="170" t="str">
        <f t="shared" si="61"/>
        <v/>
      </c>
      <c r="D3882" s="179"/>
      <c r="E3882" s="179"/>
      <c r="F3882" s="179"/>
      <c r="G3882" s="179"/>
      <c r="H3882" s="179"/>
      <c r="I3882" s="179"/>
      <c r="J3882" s="179"/>
      <c r="K3882" s="179"/>
      <c r="L3882" s="179"/>
      <c r="M3882" s="179"/>
      <c r="N3882" s="179"/>
      <c r="O3882" s="179"/>
      <c r="P3882" s="179"/>
      <c r="Q3882" s="179"/>
    </row>
    <row r="3883" spans="2:17" ht="15" customHeight="1" x14ac:dyDescent="0.3">
      <c r="B3883" s="169" t="str">
        <f>IF(Lançamentos!B3889="","",MONTH(Lançamentos!B3889))</f>
        <v/>
      </c>
      <c r="C3883" s="170" t="str">
        <f t="shared" si="61"/>
        <v/>
      </c>
      <c r="D3883" s="179"/>
      <c r="E3883" s="179"/>
      <c r="F3883" s="179"/>
      <c r="G3883" s="179"/>
      <c r="H3883" s="179"/>
      <c r="I3883" s="179"/>
      <c r="J3883" s="179"/>
      <c r="K3883" s="179"/>
      <c r="L3883" s="179"/>
      <c r="M3883" s="179"/>
      <c r="N3883" s="179"/>
      <c r="O3883" s="179"/>
      <c r="P3883" s="179"/>
      <c r="Q3883" s="179"/>
    </row>
    <row r="3884" spans="2:17" ht="15" customHeight="1" x14ac:dyDescent="0.3">
      <c r="B3884" s="169" t="str">
        <f>IF(Lançamentos!B3890="","",MONTH(Lançamentos!B3890))</f>
        <v/>
      </c>
      <c r="C3884" s="170" t="str">
        <f t="shared" si="61"/>
        <v/>
      </c>
      <c r="D3884" s="179"/>
      <c r="E3884" s="179"/>
      <c r="F3884" s="179"/>
      <c r="G3884" s="179"/>
      <c r="H3884" s="179"/>
      <c r="I3884" s="179"/>
      <c r="J3884" s="179"/>
      <c r="K3884" s="179"/>
      <c r="L3884" s="179"/>
      <c r="M3884" s="179"/>
      <c r="N3884" s="179"/>
      <c r="O3884" s="179"/>
      <c r="P3884" s="179"/>
      <c r="Q3884" s="179"/>
    </row>
    <row r="3885" spans="2:17" ht="15" customHeight="1" x14ac:dyDescent="0.3">
      <c r="B3885" s="169" t="str">
        <f>IF(Lançamentos!B3891="","",MONTH(Lançamentos!B3891))</f>
        <v/>
      </c>
      <c r="C3885" s="170" t="str">
        <f t="shared" si="61"/>
        <v/>
      </c>
      <c r="D3885" s="179"/>
      <c r="E3885" s="179"/>
      <c r="F3885" s="179"/>
      <c r="G3885" s="179"/>
      <c r="H3885" s="179"/>
      <c r="I3885" s="179"/>
      <c r="J3885" s="179"/>
      <c r="K3885" s="179"/>
      <c r="L3885" s="179"/>
      <c r="M3885" s="179"/>
      <c r="N3885" s="179"/>
      <c r="O3885" s="179"/>
      <c r="P3885" s="179"/>
      <c r="Q3885" s="179"/>
    </row>
    <row r="3886" spans="2:17" ht="15" customHeight="1" x14ac:dyDescent="0.3">
      <c r="B3886" s="169" t="str">
        <f>IF(Lançamentos!B3892="","",MONTH(Lançamentos!B3892))</f>
        <v/>
      </c>
      <c r="C3886" s="170" t="str">
        <f t="shared" si="61"/>
        <v/>
      </c>
      <c r="D3886" s="179"/>
      <c r="E3886" s="179"/>
      <c r="F3886" s="179"/>
      <c r="G3886" s="179"/>
      <c r="H3886" s="179"/>
      <c r="I3886" s="179"/>
      <c r="J3886" s="179"/>
      <c r="K3886" s="179"/>
      <c r="L3886" s="179"/>
      <c r="M3886" s="179"/>
      <c r="N3886" s="179"/>
      <c r="O3886" s="179"/>
      <c r="P3886" s="179"/>
      <c r="Q3886" s="179"/>
    </row>
    <row r="3887" spans="2:17" ht="15" customHeight="1" x14ac:dyDescent="0.3">
      <c r="B3887" s="169" t="str">
        <f>IF(Lançamentos!B3893="","",MONTH(Lançamentos!B3893))</f>
        <v/>
      </c>
      <c r="C3887" s="170" t="str">
        <f t="shared" si="61"/>
        <v/>
      </c>
      <c r="D3887" s="179"/>
      <c r="E3887" s="179"/>
      <c r="F3887" s="179"/>
      <c r="G3887" s="179"/>
      <c r="H3887" s="179"/>
      <c r="I3887" s="179"/>
      <c r="J3887" s="179"/>
      <c r="K3887" s="179"/>
      <c r="L3887" s="179"/>
      <c r="M3887" s="179"/>
      <c r="N3887" s="179"/>
      <c r="O3887" s="179"/>
      <c r="P3887" s="179"/>
      <c r="Q3887" s="179"/>
    </row>
    <row r="3888" spans="2:17" ht="15" customHeight="1" x14ac:dyDescent="0.3">
      <c r="B3888" s="169" t="str">
        <f>IF(Lançamentos!B3894="","",MONTH(Lançamentos!B3894))</f>
        <v/>
      </c>
      <c r="C3888" s="170" t="str">
        <f t="shared" si="61"/>
        <v/>
      </c>
      <c r="D3888" s="179"/>
      <c r="E3888" s="179"/>
      <c r="F3888" s="179"/>
      <c r="G3888" s="179"/>
      <c r="H3888" s="179"/>
      <c r="I3888" s="179"/>
      <c r="J3888" s="179"/>
      <c r="K3888" s="179"/>
      <c r="L3888" s="179"/>
      <c r="M3888" s="179"/>
      <c r="N3888" s="179"/>
      <c r="O3888" s="179"/>
      <c r="P3888" s="179"/>
      <c r="Q3888" s="179"/>
    </row>
    <row r="3889" spans="2:17" ht="15" customHeight="1" x14ac:dyDescent="0.3">
      <c r="B3889" s="169" t="str">
        <f>IF(Lançamentos!B3895="","",MONTH(Lançamentos!B3895))</f>
        <v/>
      </c>
      <c r="C3889" s="170" t="str">
        <f t="shared" si="61"/>
        <v/>
      </c>
      <c r="D3889" s="179"/>
      <c r="E3889" s="179"/>
      <c r="F3889" s="179"/>
      <c r="G3889" s="179"/>
      <c r="H3889" s="179"/>
      <c r="I3889" s="179"/>
      <c r="J3889" s="179"/>
      <c r="K3889" s="179"/>
      <c r="L3889" s="179"/>
      <c r="M3889" s="179"/>
      <c r="N3889" s="179"/>
      <c r="O3889" s="179"/>
      <c r="P3889" s="179"/>
      <c r="Q3889" s="179"/>
    </row>
    <row r="3890" spans="2:17" ht="15" customHeight="1" x14ac:dyDescent="0.3">
      <c r="B3890" s="169" t="str">
        <f>IF(Lançamentos!B3896="","",MONTH(Lançamentos!B3896))</f>
        <v/>
      </c>
      <c r="C3890" s="170" t="str">
        <f t="shared" si="61"/>
        <v/>
      </c>
      <c r="D3890" s="179"/>
      <c r="E3890" s="179"/>
      <c r="F3890" s="179"/>
      <c r="G3890" s="179"/>
      <c r="H3890" s="179"/>
      <c r="I3890" s="179"/>
      <c r="J3890" s="179"/>
      <c r="K3890" s="179"/>
      <c r="L3890" s="179"/>
      <c r="M3890" s="179"/>
      <c r="N3890" s="179"/>
      <c r="O3890" s="179"/>
      <c r="P3890" s="179"/>
      <c r="Q3890" s="179"/>
    </row>
    <row r="3891" spans="2:17" ht="15" customHeight="1" x14ac:dyDescent="0.3">
      <c r="B3891" s="169" t="str">
        <f>IF(Lançamentos!B3897="","",MONTH(Lançamentos!B3897))</f>
        <v/>
      </c>
      <c r="C3891" s="170" t="str">
        <f t="shared" si="61"/>
        <v/>
      </c>
      <c r="D3891" s="179"/>
      <c r="E3891" s="179"/>
      <c r="F3891" s="179"/>
      <c r="G3891" s="179"/>
      <c r="H3891" s="179"/>
      <c r="I3891" s="179"/>
      <c r="J3891" s="179"/>
      <c r="K3891" s="179"/>
      <c r="L3891" s="179"/>
      <c r="M3891" s="179"/>
      <c r="N3891" s="179"/>
      <c r="O3891" s="179"/>
      <c r="P3891" s="179"/>
      <c r="Q3891" s="179"/>
    </row>
    <row r="3892" spans="2:17" ht="15" customHeight="1" x14ac:dyDescent="0.3">
      <c r="B3892" s="169" t="str">
        <f>IF(Lançamentos!B3898="","",MONTH(Lançamentos!B3898))</f>
        <v/>
      </c>
      <c r="C3892" s="170" t="str">
        <f t="shared" si="61"/>
        <v/>
      </c>
      <c r="D3892" s="179"/>
      <c r="E3892" s="179"/>
      <c r="F3892" s="179"/>
      <c r="G3892" s="179"/>
      <c r="H3892" s="179"/>
      <c r="I3892" s="179"/>
      <c r="J3892" s="179"/>
      <c r="K3892" s="179"/>
      <c r="L3892" s="179"/>
      <c r="M3892" s="179"/>
      <c r="N3892" s="179"/>
      <c r="O3892" s="179"/>
      <c r="P3892" s="179"/>
      <c r="Q3892" s="179"/>
    </row>
    <row r="3893" spans="2:17" ht="15" customHeight="1" x14ac:dyDescent="0.3">
      <c r="B3893" s="169" t="str">
        <f>IF(Lançamentos!B3899="","",MONTH(Lançamentos!B3899))</f>
        <v/>
      </c>
      <c r="C3893" s="170" t="str">
        <f t="shared" si="61"/>
        <v/>
      </c>
      <c r="D3893" s="179"/>
      <c r="E3893" s="179"/>
      <c r="F3893" s="179"/>
      <c r="G3893" s="179"/>
      <c r="H3893" s="179"/>
      <c r="I3893" s="179"/>
      <c r="J3893" s="179"/>
      <c r="K3893" s="179"/>
      <c r="L3893" s="179"/>
      <c r="M3893" s="179"/>
      <c r="N3893" s="179"/>
      <c r="O3893" s="179"/>
      <c r="P3893" s="179"/>
      <c r="Q3893" s="179"/>
    </row>
    <row r="3894" spans="2:17" ht="15" customHeight="1" x14ac:dyDescent="0.3">
      <c r="B3894" s="169" t="str">
        <f>IF(Lançamentos!B3900="","",MONTH(Lançamentos!B3900))</f>
        <v/>
      </c>
      <c r="C3894" s="170" t="str">
        <f t="shared" si="61"/>
        <v/>
      </c>
      <c r="D3894" s="179"/>
      <c r="E3894" s="179"/>
      <c r="F3894" s="179"/>
      <c r="G3894" s="179"/>
      <c r="H3894" s="179"/>
      <c r="I3894" s="179"/>
      <c r="J3894" s="179"/>
      <c r="K3894" s="179"/>
      <c r="L3894" s="179"/>
      <c r="M3894" s="179"/>
      <c r="N3894" s="179"/>
      <c r="O3894" s="179"/>
      <c r="P3894" s="179"/>
      <c r="Q3894" s="179"/>
    </row>
    <row r="3895" spans="2:17" ht="15" customHeight="1" x14ac:dyDescent="0.3">
      <c r="B3895" s="169" t="str">
        <f>IF(Lançamentos!B3901="","",MONTH(Lançamentos!B3901))</f>
        <v/>
      </c>
      <c r="C3895" s="170" t="str">
        <f t="shared" si="61"/>
        <v/>
      </c>
      <c r="D3895" s="179"/>
      <c r="E3895" s="179"/>
      <c r="F3895" s="179"/>
      <c r="G3895" s="179"/>
      <c r="H3895" s="179"/>
      <c r="I3895" s="179"/>
      <c r="J3895" s="179"/>
      <c r="K3895" s="179"/>
      <c r="L3895" s="179"/>
      <c r="M3895" s="179"/>
      <c r="N3895" s="179"/>
      <c r="O3895" s="179"/>
      <c r="P3895" s="179"/>
      <c r="Q3895" s="179"/>
    </row>
    <row r="3896" spans="2:17" ht="15" customHeight="1" x14ac:dyDescent="0.3">
      <c r="B3896" s="169" t="str">
        <f>IF(Lançamentos!B3902="","",MONTH(Lançamentos!B3902))</f>
        <v/>
      </c>
      <c r="C3896" s="170" t="str">
        <f t="shared" si="61"/>
        <v/>
      </c>
      <c r="D3896" s="179"/>
      <c r="E3896" s="179"/>
      <c r="F3896" s="179"/>
      <c r="G3896" s="179"/>
      <c r="H3896" s="179"/>
      <c r="I3896" s="179"/>
      <c r="J3896" s="179"/>
      <c r="K3896" s="179"/>
      <c r="L3896" s="179"/>
      <c r="M3896" s="179"/>
      <c r="N3896" s="179"/>
      <c r="O3896" s="179"/>
      <c r="P3896" s="179"/>
      <c r="Q3896" s="179"/>
    </row>
    <row r="3897" spans="2:17" ht="15" customHeight="1" x14ac:dyDescent="0.3">
      <c r="B3897" s="169" t="str">
        <f>IF(Lançamentos!B3903="","",MONTH(Lançamentos!B3903))</f>
        <v/>
      </c>
      <c r="C3897" s="170" t="str">
        <f t="shared" si="61"/>
        <v/>
      </c>
      <c r="D3897" s="179"/>
      <c r="E3897" s="179"/>
      <c r="F3897" s="179"/>
      <c r="G3897" s="179"/>
      <c r="H3897" s="179"/>
      <c r="I3897" s="179"/>
      <c r="J3897" s="179"/>
      <c r="K3897" s="179"/>
      <c r="L3897" s="179"/>
      <c r="M3897" s="179"/>
      <c r="N3897" s="179"/>
      <c r="O3897" s="179"/>
      <c r="P3897" s="179"/>
      <c r="Q3897" s="179"/>
    </row>
    <row r="3898" spans="2:17" ht="15" customHeight="1" x14ac:dyDescent="0.3">
      <c r="B3898" s="169" t="str">
        <f>IF(Lançamentos!B3904="","",MONTH(Lançamentos!B3904))</f>
        <v/>
      </c>
      <c r="C3898" s="170" t="str">
        <f t="shared" si="61"/>
        <v/>
      </c>
      <c r="D3898" s="179"/>
      <c r="E3898" s="179"/>
      <c r="F3898" s="179"/>
      <c r="G3898" s="179"/>
      <c r="H3898" s="179"/>
      <c r="I3898" s="179"/>
      <c r="J3898" s="179"/>
      <c r="K3898" s="179"/>
      <c r="L3898" s="179"/>
      <c r="M3898" s="179"/>
      <c r="N3898" s="179"/>
      <c r="O3898" s="179"/>
      <c r="P3898" s="179"/>
      <c r="Q3898" s="179"/>
    </row>
    <row r="3899" spans="2:17" ht="15" customHeight="1" x14ac:dyDescent="0.3">
      <c r="B3899" s="169" t="str">
        <f>IF(Lançamentos!B3905="","",MONTH(Lançamentos!B3905))</f>
        <v/>
      </c>
      <c r="C3899" s="170" t="str">
        <f t="shared" si="61"/>
        <v/>
      </c>
      <c r="D3899" s="179"/>
      <c r="E3899" s="179"/>
      <c r="F3899" s="179"/>
      <c r="G3899" s="179"/>
      <c r="H3899" s="179"/>
      <c r="I3899" s="179"/>
      <c r="J3899" s="179"/>
      <c r="K3899" s="179"/>
      <c r="L3899" s="179"/>
      <c r="M3899" s="179"/>
      <c r="N3899" s="179"/>
      <c r="O3899" s="179"/>
      <c r="P3899" s="179"/>
      <c r="Q3899" s="179"/>
    </row>
    <row r="3900" spans="2:17" ht="15" customHeight="1" x14ac:dyDescent="0.3">
      <c r="B3900" s="169" t="str">
        <f>IF(Lançamentos!B3906="","",MONTH(Lançamentos!B3906))</f>
        <v/>
      </c>
      <c r="C3900" s="170" t="str">
        <f t="shared" si="61"/>
        <v/>
      </c>
      <c r="D3900" s="179"/>
      <c r="E3900" s="179"/>
      <c r="F3900" s="179"/>
      <c r="G3900" s="179"/>
      <c r="H3900" s="179"/>
      <c r="I3900" s="179"/>
      <c r="J3900" s="179"/>
      <c r="K3900" s="179"/>
      <c r="L3900" s="179"/>
      <c r="M3900" s="179"/>
      <c r="N3900" s="179"/>
      <c r="O3900" s="179"/>
      <c r="P3900" s="179"/>
      <c r="Q3900" s="179"/>
    </row>
    <row r="3901" spans="2:17" ht="15" customHeight="1" x14ac:dyDescent="0.3">
      <c r="B3901" s="169" t="str">
        <f>IF(Lançamentos!B3907="","",MONTH(Lançamentos!B3907))</f>
        <v/>
      </c>
      <c r="C3901" s="170" t="str">
        <f t="shared" si="61"/>
        <v/>
      </c>
      <c r="D3901" s="179"/>
      <c r="E3901" s="179"/>
      <c r="F3901" s="179"/>
      <c r="G3901" s="179"/>
      <c r="H3901" s="179"/>
      <c r="I3901" s="179"/>
      <c r="J3901" s="179"/>
      <c r="K3901" s="179"/>
      <c r="L3901" s="179"/>
      <c r="M3901" s="179"/>
      <c r="N3901" s="179"/>
      <c r="O3901" s="179"/>
      <c r="P3901" s="179"/>
      <c r="Q3901" s="179"/>
    </row>
    <row r="3902" spans="2:17" ht="15" customHeight="1" x14ac:dyDescent="0.3">
      <c r="B3902" s="169" t="str">
        <f>IF(Lançamentos!B3908="","",MONTH(Lançamentos!B3908))</f>
        <v/>
      </c>
      <c r="C3902" s="170" t="str">
        <f t="shared" si="61"/>
        <v/>
      </c>
      <c r="D3902" s="179"/>
      <c r="E3902" s="179"/>
      <c r="F3902" s="179"/>
      <c r="G3902" s="179"/>
      <c r="H3902" s="179"/>
      <c r="I3902" s="179"/>
      <c r="J3902" s="179"/>
      <c r="K3902" s="179"/>
      <c r="L3902" s="179"/>
      <c r="M3902" s="179"/>
      <c r="N3902" s="179"/>
      <c r="O3902" s="179"/>
      <c r="P3902" s="179"/>
      <c r="Q3902" s="179"/>
    </row>
    <row r="3903" spans="2:17" ht="15" customHeight="1" x14ac:dyDescent="0.3">
      <c r="B3903" s="169" t="str">
        <f>IF(Lançamentos!B3909="","",MONTH(Lançamentos!B3909))</f>
        <v/>
      </c>
      <c r="C3903" s="170" t="str">
        <f t="shared" si="61"/>
        <v/>
      </c>
      <c r="D3903" s="179"/>
      <c r="E3903" s="179"/>
      <c r="F3903" s="179"/>
      <c r="G3903" s="179"/>
      <c r="H3903" s="179"/>
      <c r="I3903" s="179"/>
      <c r="J3903" s="179"/>
      <c r="K3903" s="179"/>
      <c r="L3903" s="179"/>
      <c r="M3903" s="179"/>
      <c r="N3903" s="179"/>
      <c r="O3903" s="179"/>
      <c r="P3903" s="179"/>
      <c r="Q3903" s="179"/>
    </row>
    <row r="3904" spans="2:17" ht="15" customHeight="1" x14ac:dyDescent="0.3">
      <c r="B3904" s="169" t="str">
        <f>IF(Lançamentos!B3910="","",MONTH(Lançamentos!B3910))</f>
        <v/>
      </c>
      <c r="C3904" s="170" t="str">
        <f t="shared" si="61"/>
        <v/>
      </c>
      <c r="D3904" s="179"/>
      <c r="E3904" s="179"/>
      <c r="F3904" s="179"/>
      <c r="G3904" s="179"/>
      <c r="H3904" s="179"/>
      <c r="I3904" s="179"/>
      <c r="J3904" s="179"/>
      <c r="K3904" s="179"/>
      <c r="L3904" s="179"/>
      <c r="M3904" s="179"/>
      <c r="N3904" s="179"/>
      <c r="O3904" s="179"/>
      <c r="P3904" s="179"/>
      <c r="Q3904" s="179"/>
    </row>
    <row r="3905" spans="2:17" ht="15" customHeight="1" x14ac:dyDescent="0.3">
      <c r="B3905" s="169" t="str">
        <f>IF(Lançamentos!B3911="","",MONTH(Lançamentos!B3911))</f>
        <v/>
      </c>
      <c r="C3905" s="170" t="str">
        <f t="shared" si="61"/>
        <v/>
      </c>
      <c r="D3905" s="179"/>
      <c r="E3905" s="179"/>
      <c r="F3905" s="179"/>
      <c r="G3905" s="179"/>
      <c r="H3905" s="179"/>
      <c r="I3905" s="179"/>
      <c r="J3905" s="179"/>
      <c r="K3905" s="179"/>
      <c r="L3905" s="179"/>
      <c r="M3905" s="179"/>
      <c r="N3905" s="179"/>
      <c r="O3905" s="179"/>
      <c r="P3905" s="179"/>
      <c r="Q3905" s="179"/>
    </row>
    <row r="3906" spans="2:17" ht="15" customHeight="1" x14ac:dyDescent="0.3">
      <c r="B3906" s="169" t="str">
        <f>IF(Lançamentos!B3912="","",MONTH(Lançamentos!B3912))</f>
        <v/>
      </c>
      <c r="C3906" s="170" t="str">
        <f t="shared" si="61"/>
        <v/>
      </c>
      <c r="D3906" s="179"/>
      <c r="E3906" s="179"/>
      <c r="F3906" s="179"/>
      <c r="G3906" s="179"/>
      <c r="H3906" s="179"/>
      <c r="I3906" s="179"/>
      <c r="J3906" s="179"/>
      <c r="K3906" s="179"/>
      <c r="L3906" s="179"/>
      <c r="M3906" s="179"/>
      <c r="N3906" s="179"/>
      <c r="O3906" s="179"/>
      <c r="P3906" s="179"/>
      <c r="Q3906" s="179"/>
    </row>
    <row r="3907" spans="2:17" ht="15" customHeight="1" x14ac:dyDescent="0.3">
      <c r="B3907" s="169" t="str">
        <f>IF(Lançamentos!B3913="","",MONTH(Lançamentos!B3913))</f>
        <v/>
      </c>
      <c r="C3907" s="170" t="str">
        <f t="shared" si="61"/>
        <v/>
      </c>
      <c r="D3907" s="179"/>
      <c r="E3907" s="179"/>
      <c r="F3907" s="179"/>
      <c r="G3907" s="179"/>
      <c r="H3907" s="179"/>
      <c r="I3907" s="179"/>
      <c r="J3907" s="179"/>
      <c r="K3907" s="179"/>
      <c r="L3907" s="179"/>
      <c r="M3907" s="179"/>
      <c r="N3907" s="179"/>
      <c r="O3907" s="179"/>
      <c r="P3907" s="179"/>
      <c r="Q3907" s="179"/>
    </row>
    <row r="3908" spans="2:17" ht="15" customHeight="1" x14ac:dyDescent="0.3">
      <c r="B3908" s="169" t="str">
        <f>IF(Lançamentos!B3914="","",MONTH(Lançamentos!B3914))</f>
        <v/>
      </c>
      <c r="C3908" s="170" t="str">
        <f t="shared" si="61"/>
        <v/>
      </c>
      <c r="D3908" s="179"/>
      <c r="E3908" s="179"/>
      <c r="F3908" s="179"/>
      <c r="G3908" s="179"/>
      <c r="H3908" s="179"/>
      <c r="I3908" s="179"/>
      <c r="J3908" s="179"/>
      <c r="K3908" s="179"/>
      <c r="L3908" s="179"/>
      <c r="M3908" s="179"/>
      <c r="N3908" s="179"/>
      <c r="O3908" s="179"/>
      <c r="P3908" s="179"/>
      <c r="Q3908" s="179"/>
    </row>
    <row r="3909" spans="2:17" ht="15" customHeight="1" x14ac:dyDescent="0.3">
      <c r="B3909" s="169" t="str">
        <f>IF(Lançamentos!B3915="","",MONTH(Lançamentos!B3915))</f>
        <v/>
      </c>
      <c r="C3909" s="170" t="str">
        <f t="shared" ref="C3909:C3972" si="62">IFERROR(INDEX($A$4:$A$14,B3909),"")</f>
        <v/>
      </c>
      <c r="D3909" s="179"/>
      <c r="E3909" s="179"/>
      <c r="F3909" s="179"/>
      <c r="G3909" s="179"/>
      <c r="H3909" s="179"/>
      <c r="I3909" s="179"/>
      <c r="J3909" s="179"/>
      <c r="K3909" s="179"/>
      <c r="L3909" s="179"/>
      <c r="M3909" s="179"/>
      <c r="N3909" s="179"/>
      <c r="O3909" s="179"/>
      <c r="P3909" s="179"/>
      <c r="Q3909" s="179"/>
    </row>
    <row r="3910" spans="2:17" ht="15" customHeight="1" x14ac:dyDescent="0.3">
      <c r="B3910" s="169" t="str">
        <f>IF(Lançamentos!B3916="","",MONTH(Lançamentos!B3916))</f>
        <v/>
      </c>
      <c r="C3910" s="170" t="str">
        <f t="shared" si="62"/>
        <v/>
      </c>
      <c r="D3910" s="179"/>
      <c r="E3910" s="179"/>
      <c r="F3910" s="179"/>
      <c r="G3910" s="179"/>
      <c r="H3910" s="179"/>
      <c r="I3910" s="179"/>
      <c r="J3910" s="179"/>
      <c r="K3910" s="179"/>
      <c r="L3910" s="179"/>
      <c r="M3910" s="179"/>
      <c r="N3910" s="179"/>
      <c r="O3910" s="179"/>
      <c r="P3910" s="179"/>
      <c r="Q3910" s="179"/>
    </row>
    <row r="3911" spans="2:17" ht="15" customHeight="1" x14ac:dyDescent="0.3">
      <c r="B3911" s="169" t="str">
        <f>IF(Lançamentos!B3917="","",MONTH(Lançamentos!B3917))</f>
        <v/>
      </c>
      <c r="C3911" s="170" t="str">
        <f t="shared" si="62"/>
        <v/>
      </c>
      <c r="D3911" s="179"/>
      <c r="E3911" s="179"/>
      <c r="F3911" s="179"/>
      <c r="G3911" s="179"/>
      <c r="H3911" s="179"/>
      <c r="I3911" s="179"/>
      <c r="J3911" s="179"/>
      <c r="K3911" s="179"/>
      <c r="L3911" s="179"/>
      <c r="M3911" s="179"/>
      <c r="N3911" s="179"/>
      <c r="O3911" s="179"/>
      <c r="P3911" s="179"/>
      <c r="Q3911" s="179"/>
    </row>
    <row r="3912" spans="2:17" ht="15" customHeight="1" x14ac:dyDescent="0.3">
      <c r="B3912" s="169" t="str">
        <f>IF(Lançamentos!B3918="","",MONTH(Lançamentos!B3918))</f>
        <v/>
      </c>
      <c r="C3912" s="170" t="str">
        <f t="shared" si="62"/>
        <v/>
      </c>
      <c r="D3912" s="179"/>
      <c r="E3912" s="179"/>
      <c r="F3912" s="179"/>
      <c r="G3912" s="179"/>
      <c r="H3912" s="179"/>
      <c r="I3912" s="179"/>
      <c r="J3912" s="179"/>
      <c r="K3912" s="179"/>
      <c r="L3912" s="179"/>
      <c r="M3912" s="179"/>
      <c r="N3912" s="179"/>
      <c r="O3912" s="179"/>
      <c r="P3912" s="179"/>
      <c r="Q3912" s="179"/>
    </row>
    <row r="3913" spans="2:17" ht="15" customHeight="1" x14ac:dyDescent="0.3">
      <c r="B3913" s="169" t="str">
        <f>IF(Lançamentos!B3919="","",MONTH(Lançamentos!B3919))</f>
        <v/>
      </c>
      <c r="C3913" s="170" t="str">
        <f t="shared" si="62"/>
        <v/>
      </c>
      <c r="D3913" s="179"/>
      <c r="E3913" s="179"/>
      <c r="F3913" s="179"/>
      <c r="G3913" s="179"/>
      <c r="H3913" s="179"/>
      <c r="I3913" s="179"/>
      <c r="J3913" s="179"/>
      <c r="K3913" s="179"/>
      <c r="L3913" s="179"/>
      <c r="M3913" s="179"/>
      <c r="N3913" s="179"/>
      <c r="O3913" s="179"/>
      <c r="P3913" s="179"/>
      <c r="Q3913" s="179"/>
    </row>
    <row r="3914" spans="2:17" ht="15" customHeight="1" x14ac:dyDescent="0.3">
      <c r="B3914" s="169" t="str">
        <f>IF(Lançamentos!B3920="","",MONTH(Lançamentos!B3920))</f>
        <v/>
      </c>
      <c r="C3914" s="170" t="str">
        <f t="shared" si="62"/>
        <v/>
      </c>
      <c r="D3914" s="179"/>
      <c r="E3914" s="179"/>
      <c r="F3914" s="179"/>
      <c r="G3914" s="179"/>
      <c r="H3914" s="179"/>
      <c r="I3914" s="179"/>
      <c r="J3914" s="179"/>
      <c r="K3914" s="179"/>
      <c r="L3914" s="179"/>
      <c r="M3914" s="179"/>
      <c r="N3914" s="179"/>
      <c r="O3914" s="179"/>
      <c r="P3914" s="179"/>
      <c r="Q3914" s="179"/>
    </row>
    <row r="3915" spans="2:17" ht="15" customHeight="1" x14ac:dyDescent="0.3">
      <c r="B3915" s="169" t="str">
        <f>IF(Lançamentos!B3921="","",MONTH(Lançamentos!B3921))</f>
        <v/>
      </c>
      <c r="C3915" s="170" t="str">
        <f t="shared" si="62"/>
        <v/>
      </c>
      <c r="D3915" s="179"/>
      <c r="E3915" s="179"/>
      <c r="F3915" s="179"/>
      <c r="G3915" s="179"/>
      <c r="H3915" s="179"/>
      <c r="I3915" s="179"/>
      <c r="J3915" s="179"/>
      <c r="K3915" s="179"/>
      <c r="L3915" s="179"/>
      <c r="M3915" s="179"/>
      <c r="N3915" s="179"/>
      <c r="O3915" s="179"/>
      <c r="P3915" s="179"/>
      <c r="Q3915" s="179"/>
    </row>
    <row r="3916" spans="2:17" ht="15" customHeight="1" x14ac:dyDescent="0.3">
      <c r="B3916" s="169" t="str">
        <f>IF(Lançamentos!B3922="","",MONTH(Lançamentos!B3922))</f>
        <v/>
      </c>
      <c r="C3916" s="170" t="str">
        <f t="shared" si="62"/>
        <v/>
      </c>
      <c r="D3916" s="179"/>
      <c r="E3916" s="179"/>
      <c r="F3916" s="179"/>
      <c r="G3916" s="179"/>
      <c r="H3916" s="179"/>
      <c r="I3916" s="179"/>
      <c r="J3916" s="179"/>
      <c r="K3916" s="179"/>
      <c r="L3916" s="179"/>
      <c r="M3916" s="179"/>
      <c r="N3916" s="179"/>
      <c r="O3916" s="179"/>
      <c r="P3916" s="179"/>
      <c r="Q3916" s="179"/>
    </row>
    <row r="3917" spans="2:17" ht="15" customHeight="1" x14ac:dyDescent="0.3">
      <c r="B3917" s="169" t="str">
        <f>IF(Lançamentos!B3923="","",MONTH(Lançamentos!B3923))</f>
        <v/>
      </c>
      <c r="C3917" s="170" t="str">
        <f t="shared" si="62"/>
        <v/>
      </c>
      <c r="D3917" s="179"/>
      <c r="E3917" s="179"/>
      <c r="F3917" s="179"/>
      <c r="G3917" s="179"/>
      <c r="H3917" s="179"/>
      <c r="I3917" s="179"/>
      <c r="J3917" s="179"/>
      <c r="K3917" s="179"/>
      <c r="L3917" s="179"/>
      <c r="M3917" s="179"/>
      <c r="N3917" s="179"/>
      <c r="O3917" s="179"/>
      <c r="P3917" s="179"/>
      <c r="Q3917" s="179"/>
    </row>
    <row r="3918" spans="2:17" ht="15" customHeight="1" x14ac:dyDescent="0.3">
      <c r="B3918" s="169" t="str">
        <f>IF(Lançamentos!B3924="","",MONTH(Lançamentos!B3924))</f>
        <v/>
      </c>
      <c r="C3918" s="170" t="str">
        <f t="shared" si="62"/>
        <v/>
      </c>
      <c r="D3918" s="179"/>
      <c r="E3918" s="179"/>
      <c r="F3918" s="179"/>
      <c r="G3918" s="179"/>
      <c r="H3918" s="179"/>
      <c r="I3918" s="179"/>
      <c r="J3918" s="179"/>
      <c r="K3918" s="179"/>
      <c r="L3918" s="179"/>
      <c r="M3918" s="179"/>
      <c r="N3918" s="179"/>
      <c r="O3918" s="179"/>
      <c r="P3918" s="179"/>
      <c r="Q3918" s="179"/>
    </row>
    <row r="3919" spans="2:17" ht="15" customHeight="1" x14ac:dyDescent="0.3">
      <c r="B3919" s="169" t="str">
        <f>IF(Lançamentos!B3925="","",MONTH(Lançamentos!B3925))</f>
        <v/>
      </c>
      <c r="C3919" s="170" t="str">
        <f t="shared" si="62"/>
        <v/>
      </c>
      <c r="D3919" s="179"/>
      <c r="E3919" s="179"/>
      <c r="F3919" s="179"/>
      <c r="G3919" s="179"/>
      <c r="H3919" s="179"/>
      <c r="I3919" s="179"/>
      <c r="J3919" s="179"/>
      <c r="K3919" s="179"/>
      <c r="L3919" s="179"/>
      <c r="M3919" s="179"/>
      <c r="N3919" s="179"/>
      <c r="O3919" s="179"/>
      <c r="P3919" s="179"/>
      <c r="Q3919" s="179"/>
    </row>
    <row r="3920" spans="2:17" ht="15" customHeight="1" x14ac:dyDescent="0.3">
      <c r="B3920" s="169" t="str">
        <f>IF(Lançamentos!B3926="","",MONTH(Lançamentos!B3926))</f>
        <v/>
      </c>
      <c r="C3920" s="170" t="str">
        <f t="shared" si="62"/>
        <v/>
      </c>
      <c r="D3920" s="179"/>
      <c r="E3920" s="179"/>
      <c r="F3920" s="179"/>
      <c r="G3920" s="179"/>
      <c r="H3920" s="179"/>
      <c r="I3920" s="179"/>
      <c r="J3920" s="179"/>
      <c r="K3920" s="179"/>
      <c r="L3920" s="179"/>
      <c r="M3920" s="179"/>
      <c r="N3920" s="179"/>
      <c r="O3920" s="179"/>
      <c r="P3920" s="179"/>
      <c r="Q3920" s="179"/>
    </row>
    <row r="3921" spans="2:17" ht="15" customHeight="1" x14ac:dyDescent="0.3">
      <c r="B3921" s="169" t="str">
        <f>IF(Lançamentos!B3927="","",MONTH(Lançamentos!B3927))</f>
        <v/>
      </c>
      <c r="C3921" s="170" t="str">
        <f t="shared" si="62"/>
        <v/>
      </c>
      <c r="D3921" s="179"/>
      <c r="E3921" s="179"/>
      <c r="F3921" s="179"/>
      <c r="G3921" s="179"/>
      <c r="H3921" s="179"/>
      <c r="I3921" s="179"/>
      <c r="J3921" s="179"/>
      <c r="K3921" s="179"/>
      <c r="L3921" s="179"/>
      <c r="M3921" s="179"/>
      <c r="N3921" s="179"/>
      <c r="O3921" s="179"/>
      <c r="P3921" s="179"/>
      <c r="Q3921" s="179"/>
    </row>
    <row r="3922" spans="2:17" ht="15" customHeight="1" x14ac:dyDescent="0.3">
      <c r="B3922" s="169" t="str">
        <f>IF(Lançamentos!B3928="","",MONTH(Lançamentos!B3928))</f>
        <v/>
      </c>
      <c r="C3922" s="170" t="str">
        <f t="shared" si="62"/>
        <v/>
      </c>
      <c r="D3922" s="179"/>
      <c r="E3922" s="179"/>
      <c r="F3922" s="179"/>
      <c r="G3922" s="179"/>
      <c r="H3922" s="179"/>
      <c r="I3922" s="179"/>
      <c r="J3922" s="179"/>
      <c r="K3922" s="179"/>
      <c r="L3922" s="179"/>
      <c r="M3922" s="179"/>
      <c r="N3922" s="179"/>
      <c r="O3922" s="179"/>
      <c r="P3922" s="179"/>
      <c r="Q3922" s="179"/>
    </row>
    <row r="3923" spans="2:17" ht="15" customHeight="1" x14ac:dyDescent="0.3">
      <c r="B3923" s="169" t="str">
        <f>IF(Lançamentos!B3929="","",MONTH(Lançamentos!B3929))</f>
        <v/>
      </c>
      <c r="C3923" s="170" t="str">
        <f t="shared" si="62"/>
        <v/>
      </c>
      <c r="D3923" s="179"/>
      <c r="E3923" s="179"/>
      <c r="F3923" s="179"/>
      <c r="G3923" s="179"/>
      <c r="H3923" s="179"/>
      <c r="I3923" s="179"/>
      <c r="J3923" s="179"/>
      <c r="K3923" s="179"/>
      <c r="L3923" s="179"/>
      <c r="M3923" s="179"/>
      <c r="N3923" s="179"/>
      <c r="O3923" s="179"/>
      <c r="P3923" s="179"/>
      <c r="Q3923" s="179"/>
    </row>
    <row r="3924" spans="2:17" ht="15" customHeight="1" x14ac:dyDescent="0.3">
      <c r="B3924" s="169" t="str">
        <f>IF(Lançamentos!B3930="","",MONTH(Lançamentos!B3930))</f>
        <v/>
      </c>
      <c r="C3924" s="170" t="str">
        <f t="shared" si="62"/>
        <v/>
      </c>
      <c r="D3924" s="179"/>
      <c r="E3924" s="179"/>
      <c r="F3924" s="179"/>
      <c r="G3924" s="179"/>
      <c r="H3924" s="179"/>
      <c r="I3924" s="179"/>
      <c r="J3924" s="179"/>
      <c r="K3924" s="179"/>
      <c r="L3924" s="179"/>
      <c r="M3924" s="179"/>
      <c r="N3924" s="179"/>
      <c r="O3924" s="179"/>
      <c r="P3924" s="179"/>
      <c r="Q3924" s="179"/>
    </row>
    <row r="3925" spans="2:17" ht="15" customHeight="1" x14ac:dyDescent="0.3">
      <c r="B3925" s="169" t="str">
        <f>IF(Lançamentos!B3931="","",MONTH(Lançamentos!B3931))</f>
        <v/>
      </c>
      <c r="C3925" s="170" t="str">
        <f t="shared" si="62"/>
        <v/>
      </c>
      <c r="D3925" s="179"/>
      <c r="E3925" s="179"/>
      <c r="F3925" s="179"/>
      <c r="G3925" s="179"/>
      <c r="H3925" s="179"/>
      <c r="I3925" s="179"/>
      <c r="J3925" s="179"/>
      <c r="K3925" s="179"/>
      <c r="L3925" s="179"/>
      <c r="M3925" s="179"/>
      <c r="N3925" s="179"/>
      <c r="O3925" s="179"/>
      <c r="P3925" s="179"/>
      <c r="Q3925" s="179"/>
    </row>
    <row r="3926" spans="2:17" ht="15" customHeight="1" x14ac:dyDescent="0.3">
      <c r="B3926" s="169" t="str">
        <f>IF(Lançamentos!B3932="","",MONTH(Lançamentos!B3932))</f>
        <v/>
      </c>
      <c r="C3926" s="170" t="str">
        <f t="shared" si="62"/>
        <v/>
      </c>
      <c r="D3926" s="179"/>
      <c r="E3926" s="179"/>
      <c r="F3926" s="179"/>
      <c r="G3926" s="179"/>
      <c r="H3926" s="179"/>
      <c r="I3926" s="179"/>
      <c r="J3926" s="179"/>
      <c r="K3926" s="179"/>
      <c r="L3926" s="179"/>
      <c r="M3926" s="179"/>
      <c r="N3926" s="179"/>
      <c r="O3926" s="179"/>
      <c r="P3926" s="179"/>
      <c r="Q3926" s="179"/>
    </row>
    <row r="3927" spans="2:17" ht="15" customHeight="1" x14ac:dyDescent="0.3">
      <c r="B3927" s="169" t="str">
        <f>IF(Lançamentos!B3933="","",MONTH(Lançamentos!B3933))</f>
        <v/>
      </c>
      <c r="C3927" s="170" t="str">
        <f t="shared" si="62"/>
        <v/>
      </c>
      <c r="D3927" s="179"/>
      <c r="E3927" s="179"/>
      <c r="F3927" s="179"/>
      <c r="G3927" s="179"/>
      <c r="H3927" s="179"/>
      <c r="I3927" s="179"/>
      <c r="J3927" s="179"/>
      <c r="K3927" s="179"/>
      <c r="L3927" s="179"/>
      <c r="M3927" s="179"/>
      <c r="N3927" s="179"/>
      <c r="O3927" s="179"/>
      <c r="P3927" s="179"/>
      <c r="Q3927" s="179"/>
    </row>
    <row r="3928" spans="2:17" ht="15" customHeight="1" x14ac:dyDescent="0.3">
      <c r="B3928" s="169" t="str">
        <f>IF(Lançamentos!B3934="","",MONTH(Lançamentos!B3934))</f>
        <v/>
      </c>
      <c r="C3928" s="170" t="str">
        <f t="shared" si="62"/>
        <v/>
      </c>
      <c r="D3928" s="179"/>
      <c r="E3928" s="179"/>
      <c r="F3928" s="179"/>
      <c r="G3928" s="179"/>
      <c r="H3928" s="179"/>
      <c r="I3928" s="179"/>
      <c r="J3928" s="179"/>
      <c r="K3928" s="179"/>
      <c r="L3928" s="179"/>
      <c r="M3928" s="179"/>
      <c r="N3928" s="179"/>
      <c r="O3928" s="179"/>
      <c r="P3928" s="179"/>
      <c r="Q3928" s="179"/>
    </row>
    <row r="3929" spans="2:17" ht="15" customHeight="1" x14ac:dyDescent="0.3">
      <c r="B3929" s="169" t="str">
        <f>IF(Lançamentos!B3935="","",MONTH(Lançamentos!B3935))</f>
        <v/>
      </c>
      <c r="C3929" s="170" t="str">
        <f t="shared" si="62"/>
        <v/>
      </c>
      <c r="D3929" s="179"/>
      <c r="E3929" s="179"/>
      <c r="F3929" s="179"/>
      <c r="G3929" s="179"/>
      <c r="H3929" s="179"/>
      <c r="I3929" s="179"/>
      <c r="J3929" s="179"/>
      <c r="K3929" s="179"/>
      <c r="L3929" s="179"/>
      <c r="M3929" s="179"/>
      <c r="N3929" s="179"/>
      <c r="O3929" s="179"/>
      <c r="P3929" s="179"/>
      <c r="Q3929" s="179"/>
    </row>
    <row r="3930" spans="2:17" ht="15" customHeight="1" x14ac:dyDescent="0.3">
      <c r="B3930" s="169" t="str">
        <f>IF(Lançamentos!B3936="","",MONTH(Lançamentos!B3936))</f>
        <v/>
      </c>
      <c r="C3930" s="170" t="str">
        <f t="shared" si="62"/>
        <v/>
      </c>
      <c r="D3930" s="179"/>
      <c r="E3930" s="179"/>
      <c r="F3930" s="179"/>
      <c r="G3930" s="179"/>
      <c r="H3930" s="179"/>
      <c r="I3930" s="179"/>
      <c r="J3930" s="179"/>
      <c r="K3930" s="179"/>
      <c r="L3930" s="179"/>
      <c r="M3930" s="179"/>
      <c r="N3930" s="179"/>
      <c r="O3930" s="179"/>
      <c r="P3930" s="179"/>
      <c r="Q3930" s="179"/>
    </row>
    <row r="3931" spans="2:17" ht="15" customHeight="1" x14ac:dyDescent="0.3">
      <c r="B3931" s="169" t="str">
        <f>IF(Lançamentos!B3937="","",MONTH(Lançamentos!B3937))</f>
        <v/>
      </c>
      <c r="C3931" s="170" t="str">
        <f t="shared" si="62"/>
        <v/>
      </c>
      <c r="D3931" s="179"/>
      <c r="E3931" s="179"/>
      <c r="F3931" s="179"/>
      <c r="G3931" s="179"/>
      <c r="H3931" s="179"/>
      <c r="I3931" s="179"/>
      <c r="J3931" s="179"/>
      <c r="K3931" s="179"/>
      <c r="L3931" s="179"/>
      <c r="M3931" s="179"/>
      <c r="N3931" s="179"/>
      <c r="O3931" s="179"/>
      <c r="P3931" s="179"/>
      <c r="Q3931" s="179"/>
    </row>
    <row r="3932" spans="2:17" ht="15" customHeight="1" x14ac:dyDescent="0.3">
      <c r="B3932" s="169" t="str">
        <f>IF(Lançamentos!B3938="","",MONTH(Lançamentos!B3938))</f>
        <v/>
      </c>
      <c r="C3932" s="170" t="str">
        <f t="shared" si="62"/>
        <v/>
      </c>
      <c r="D3932" s="179"/>
      <c r="E3932" s="179"/>
      <c r="F3932" s="179"/>
      <c r="G3932" s="179"/>
      <c r="H3932" s="179"/>
      <c r="I3932" s="179"/>
      <c r="J3932" s="179"/>
      <c r="K3932" s="179"/>
      <c r="L3932" s="179"/>
      <c r="M3932" s="179"/>
      <c r="N3932" s="179"/>
      <c r="O3932" s="179"/>
      <c r="P3932" s="179"/>
      <c r="Q3932" s="179"/>
    </row>
    <row r="3933" spans="2:17" ht="15" customHeight="1" x14ac:dyDescent="0.3">
      <c r="B3933" s="169" t="str">
        <f>IF(Lançamentos!B3939="","",MONTH(Lançamentos!B3939))</f>
        <v/>
      </c>
      <c r="C3933" s="170" t="str">
        <f t="shared" si="62"/>
        <v/>
      </c>
      <c r="D3933" s="179"/>
      <c r="E3933" s="179"/>
      <c r="F3933" s="179"/>
      <c r="G3933" s="179"/>
      <c r="H3933" s="179"/>
      <c r="I3933" s="179"/>
      <c r="J3933" s="179"/>
      <c r="K3933" s="179"/>
      <c r="L3933" s="179"/>
      <c r="M3933" s="179"/>
      <c r="N3933" s="179"/>
      <c r="O3933" s="179"/>
      <c r="P3933" s="179"/>
      <c r="Q3933" s="179"/>
    </row>
    <row r="3934" spans="2:17" ht="15" customHeight="1" x14ac:dyDescent="0.3">
      <c r="B3934" s="169" t="str">
        <f>IF(Lançamentos!B3940="","",MONTH(Lançamentos!B3940))</f>
        <v/>
      </c>
      <c r="C3934" s="170" t="str">
        <f t="shared" si="62"/>
        <v/>
      </c>
      <c r="D3934" s="179"/>
      <c r="E3934" s="179"/>
      <c r="F3934" s="179"/>
      <c r="G3934" s="179"/>
      <c r="H3934" s="179"/>
      <c r="I3934" s="179"/>
      <c r="J3934" s="179"/>
      <c r="K3934" s="179"/>
      <c r="L3934" s="179"/>
      <c r="M3934" s="179"/>
      <c r="N3934" s="179"/>
      <c r="O3934" s="179"/>
      <c r="P3934" s="179"/>
      <c r="Q3934" s="179"/>
    </row>
    <row r="3935" spans="2:17" ht="15" customHeight="1" x14ac:dyDescent="0.3">
      <c r="B3935" s="169" t="str">
        <f>IF(Lançamentos!B3941="","",MONTH(Lançamentos!B3941))</f>
        <v/>
      </c>
      <c r="C3935" s="170" t="str">
        <f t="shared" si="62"/>
        <v/>
      </c>
      <c r="D3935" s="179"/>
      <c r="E3935" s="179"/>
      <c r="F3935" s="179"/>
      <c r="G3935" s="179"/>
      <c r="H3935" s="179"/>
      <c r="I3935" s="179"/>
      <c r="J3935" s="179"/>
      <c r="K3935" s="179"/>
      <c r="L3935" s="179"/>
      <c r="M3935" s="179"/>
      <c r="N3935" s="179"/>
      <c r="O3935" s="179"/>
      <c r="P3935" s="179"/>
      <c r="Q3935" s="179"/>
    </row>
    <row r="3936" spans="2:17" ht="15" customHeight="1" x14ac:dyDescent="0.3">
      <c r="B3936" s="169" t="str">
        <f>IF(Lançamentos!B3942="","",MONTH(Lançamentos!B3942))</f>
        <v/>
      </c>
      <c r="C3936" s="170" t="str">
        <f t="shared" si="62"/>
        <v/>
      </c>
      <c r="D3936" s="179"/>
      <c r="E3936" s="179"/>
      <c r="F3936" s="179"/>
      <c r="G3936" s="179"/>
      <c r="H3936" s="179"/>
      <c r="I3936" s="179"/>
      <c r="J3936" s="179"/>
      <c r="K3936" s="179"/>
      <c r="L3936" s="179"/>
      <c r="M3936" s="179"/>
      <c r="N3936" s="179"/>
      <c r="O3936" s="179"/>
      <c r="P3936" s="179"/>
      <c r="Q3936" s="179"/>
    </row>
    <row r="3937" spans="2:17" ht="15" customHeight="1" x14ac:dyDescent="0.3">
      <c r="B3937" s="169" t="str">
        <f>IF(Lançamentos!B3943="","",MONTH(Lançamentos!B3943))</f>
        <v/>
      </c>
      <c r="C3937" s="170" t="str">
        <f t="shared" si="62"/>
        <v/>
      </c>
      <c r="D3937" s="179"/>
      <c r="E3937" s="179"/>
      <c r="F3937" s="179"/>
      <c r="G3937" s="179"/>
      <c r="H3937" s="179"/>
      <c r="I3937" s="179"/>
      <c r="J3937" s="179"/>
      <c r="K3937" s="179"/>
      <c r="L3937" s="179"/>
      <c r="M3937" s="179"/>
      <c r="N3937" s="179"/>
      <c r="O3937" s="179"/>
      <c r="P3937" s="179"/>
      <c r="Q3937" s="179"/>
    </row>
    <row r="3938" spans="2:17" ht="15" customHeight="1" x14ac:dyDescent="0.3">
      <c r="B3938" s="169" t="str">
        <f>IF(Lançamentos!B3944="","",MONTH(Lançamentos!B3944))</f>
        <v/>
      </c>
      <c r="C3938" s="170" t="str">
        <f t="shared" si="62"/>
        <v/>
      </c>
      <c r="D3938" s="179"/>
      <c r="E3938" s="179"/>
      <c r="F3938" s="179"/>
      <c r="G3938" s="179"/>
      <c r="H3938" s="179"/>
      <c r="I3938" s="179"/>
      <c r="J3938" s="179"/>
      <c r="K3938" s="179"/>
      <c r="L3938" s="179"/>
      <c r="M3938" s="179"/>
      <c r="N3938" s="179"/>
      <c r="O3938" s="179"/>
      <c r="P3938" s="179"/>
      <c r="Q3938" s="179"/>
    </row>
    <row r="3939" spans="2:17" ht="15" customHeight="1" x14ac:dyDescent="0.3">
      <c r="B3939" s="169" t="str">
        <f>IF(Lançamentos!B3945="","",MONTH(Lançamentos!B3945))</f>
        <v/>
      </c>
      <c r="C3939" s="170" t="str">
        <f t="shared" si="62"/>
        <v/>
      </c>
      <c r="D3939" s="179"/>
      <c r="E3939" s="179"/>
      <c r="F3939" s="179"/>
      <c r="G3939" s="179"/>
      <c r="H3939" s="179"/>
      <c r="I3939" s="179"/>
      <c r="J3939" s="179"/>
      <c r="K3939" s="179"/>
      <c r="L3939" s="179"/>
      <c r="M3939" s="179"/>
      <c r="N3939" s="179"/>
      <c r="O3939" s="179"/>
      <c r="P3939" s="179"/>
      <c r="Q3939" s="179"/>
    </row>
    <row r="3940" spans="2:17" ht="15" customHeight="1" x14ac:dyDescent="0.3">
      <c r="B3940" s="169" t="str">
        <f>IF(Lançamentos!B3946="","",MONTH(Lançamentos!B3946))</f>
        <v/>
      </c>
      <c r="C3940" s="170" t="str">
        <f t="shared" si="62"/>
        <v/>
      </c>
      <c r="D3940" s="179"/>
      <c r="E3940" s="179"/>
      <c r="F3940" s="179"/>
      <c r="G3940" s="179"/>
      <c r="H3940" s="179"/>
      <c r="I3940" s="179"/>
      <c r="J3940" s="179"/>
      <c r="K3940" s="179"/>
      <c r="L3940" s="179"/>
      <c r="M3940" s="179"/>
      <c r="N3940" s="179"/>
      <c r="O3940" s="179"/>
      <c r="P3940" s="179"/>
      <c r="Q3940" s="179"/>
    </row>
    <row r="3941" spans="2:17" ht="15" customHeight="1" x14ac:dyDescent="0.3">
      <c r="B3941" s="169" t="str">
        <f>IF(Lançamentos!B3947="","",MONTH(Lançamentos!B3947))</f>
        <v/>
      </c>
      <c r="C3941" s="170" t="str">
        <f t="shared" si="62"/>
        <v/>
      </c>
      <c r="D3941" s="179"/>
      <c r="E3941" s="179"/>
      <c r="F3941" s="179"/>
      <c r="G3941" s="179"/>
      <c r="H3941" s="179"/>
      <c r="I3941" s="179"/>
      <c r="J3941" s="179"/>
      <c r="K3941" s="179"/>
      <c r="L3941" s="179"/>
      <c r="M3941" s="179"/>
      <c r="N3941" s="179"/>
      <c r="O3941" s="179"/>
      <c r="P3941" s="179"/>
      <c r="Q3941" s="179"/>
    </row>
    <row r="3942" spans="2:17" ht="15" customHeight="1" x14ac:dyDescent="0.3">
      <c r="B3942" s="169" t="str">
        <f>IF(Lançamentos!B3948="","",MONTH(Lançamentos!B3948))</f>
        <v/>
      </c>
      <c r="C3942" s="170" t="str">
        <f t="shared" si="62"/>
        <v/>
      </c>
      <c r="D3942" s="179"/>
      <c r="E3942" s="179"/>
      <c r="F3942" s="179"/>
      <c r="G3942" s="179"/>
      <c r="H3942" s="179"/>
      <c r="I3942" s="179"/>
      <c r="J3942" s="179"/>
      <c r="K3942" s="179"/>
      <c r="L3942" s="179"/>
      <c r="M3942" s="179"/>
      <c r="N3942" s="179"/>
      <c r="O3942" s="179"/>
      <c r="P3942" s="179"/>
      <c r="Q3942" s="179"/>
    </row>
    <row r="3943" spans="2:17" ht="15" customHeight="1" x14ac:dyDescent="0.3">
      <c r="B3943" s="169" t="str">
        <f>IF(Lançamentos!B3949="","",MONTH(Lançamentos!B3949))</f>
        <v/>
      </c>
      <c r="C3943" s="170" t="str">
        <f t="shared" si="62"/>
        <v/>
      </c>
      <c r="D3943" s="179"/>
      <c r="E3943" s="179"/>
      <c r="F3943" s="179"/>
      <c r="G3943" s="179"/>
      <c r="H3943" s="179"/>
      <c r="I3943" s="179"/>
      <c r="J3943" s="179"/>
      <c r="K3943" s="179"/>
      <c r="L3943" s="179"/>
      <c r="M3943" s="179"/>
      <c r="N3943" s="179"/>
      <c r="O3943" s="179"/>
      <c r="P3943" s="179"/>
      <c r="Q3943" s="179"/>
    </row>
    <row r="3944" spans="2:17" ht="15" customHeight="1" x14ac:dyDescent="0.3">
      <c r="B3944" s="169" t="str">
        <f>IF(Lançamentos!B3950="","",MONTH(Lançamentos!B3950))</f>
        <v/>
      </c>
      <c r="C3944" s="170" t="str">
        <f t="shared" si="62"/>
        <v/>
      </c>
      <c r="D3944" s="179"/>
      <c r="E3944" s="179"/>
      <c r="F3944" s="179"/>
      <c r="G3944" s="179"/>
      <c r="H3944" s="179"/>
      <c r="I3944" s="179"/>
      <c r="J3944" s="179"/>
      <c r="K3944" s="179"/>
      <c r="L3944" s="179"/>
      <c r="M3944" s="179"/>
      <c r="N3944" s="179"/>
      <c r="O3944" s="179"/>
      <c r="P3944" s="179"/>
      <c r="Q3944" s="179"/>
    </row>
    <row r="3945" spans="2:17" ht="15" customHeight="1" x14ac:dyDescent="0.3">
      <c r="B3945" s="169" t="str">
        <f>IF(Lançamentos!B3951="","",MONTH(Lançamentos!B3951))</f>
        <v/>
      </c>
      <c r="C3945" s="170" t="str">
        <f t="shared" si="62"/>
        <v/>
      </c>
      <c r="D3945" s="179"/>
      <c r="E3945" s="179"/>
      <c r="F3945" s="179"/>
      <c r="G3945" s="179"/>
      <c r="H3945" s="179"/>
      <c r="I3945" s="179"/>
      <c r="J3945" s="179"/>
      <c r="K3945" s="179"/>
      <c r="L3945" s="179"/>
      <c r="M3945" s="179"/>
      <c r="N3945" s="179"/>
      <c r="O3945" s="179"/>
      <c r="P3945" s="179"/>
      <c r="Q3945" s="179"/>
    </row>
    <row r="3946" spans="2:17" ht="15" customHeight="1" x14ac:dyDescent="0.3">
      <c r="B3946" s="169" t="str">
        <f>IF(Lançamentos!B3952="","",MONTH(Lançamentos!B3952))</f>
        <v/>
      </c>
      <c r="C3946" s="170" t="str">
        <f t="shared" si="62"/>
        <v/>
      </c>
      <c r="D3946" s="179"/>
      <c r="E3946" s="179"/>
      <c r="F3946" s="179"/>
      <c r="G3946" s="179"/>
      <c r="H3946" s="179"/>
      <c r="I3946" s="179"/>
      <c r="J3946" s="179"/>
      <c r="K3946" s="179"/>
      <c r="L3946" s="179"/>
      <c r="M3946" s="179"/>
      <c r="N3946" s="179"/>
      <c r="O3946" s="179"/>
      <c r="P3946" s="179"/>
      <c r="Q3946" s="179"/>
    </row>
    <row r="3947" spans="2:17" ht="15" customHeight="1" x14ac:dyDescent="0.3">
      <c r="B3947" s="169" t="str">
        <f>IF(Lançamentos!B3953="","",MONTH(Lançamentos!B3953))</f>
        <v/>
      </c>
      <c r="C3947" s="170" t="str">
        <f t="shared" si="62"/>
        <v/>
      </c>
      <c r="D3947" s="179"/>
      <c r="E3947" s="179"/>
      <c r="F3947" s="179"/>
      <c r="G3947" s="179"/>
      <c r="H3947" s="179"/>
      <c r="I3947" s="179"/>
      <c r="J3947" s="179"/>
      <c r="K3947" s="179"/>
      <c r="L3947" s="179"/>
      <c r="M3947" s="179"/>
      <c r="N3947" s="179"/>
      <c r="O3947" s="179"/>
      <c r="P3947" s="179"/>
      <c r="Q3947" s="179"/>
    </row>
    <row r="3948" spans="2:17" ht="15" customHeight="1" x14ac:dyDescent="0.3">
      <c r="B3948" s="169" t="str">
        <f>IF(Lançamentos!B3954="","",MONTH(Lançamentos!B3954))</f>
        <v/>
      </c>
      <c r="C3948" s="170" t="str">
        <f t="shared" si="62"/>
        <v/>
      </c>
      <c r="D3948" s="179"/>
      <c r="E3948" s="179"/>
      <c r="F3948" s="179"/>
      <c r="G3948" s="179"/>
      <c r="H3948" s="179"/>
      <c r="I3948" s="179"/>
      <c r="J3948" s="179"/>
      <c r="K3948" s="179"/>
      <c r="L3948" s="179"/>
      <c r="M3948" s="179"/>
      <c r="N3948" s="179"/>
      <c r="O3948" s="179"/>
      <c r="P3948" s="179"/>
      <c r="Q3948" s="179"/>
    </row>
    <row r="3949" spans="2:17" ht="15" customHeight="1" x14ac:dyDescent="0.3">
      <c r="B3949" s="169" t="str">
        <f>IF(Lançamentos!B3955="","",MONTH(Lançamentos!B3955))</f>
        <v/>
      </c>
      <c r="C3949" s="170" t="str">
        <f t="shared" si="62"/>
        <v/>
      </c>
      <c r="D3949" s="179"/>
      <c r="E3949" s="179"/>
      <c r="F3949" s="179"/>
      <c r="G3949" s="179"/>
      <c r="H3949" s="179"/>
      <c r="I3949" s="179"/>
      <c r="J3949" s="179"/>
      <c r="K3949" s="179"/>
      <c r="L3949" s="179"/>
      <c r="M3949" s="179"/>
      <c r="N3949" s="179"/>
      <c r="O3949" s="179"/>
      <c r="P3949" s="179"/>
      <c r="Q3949" s="179"/>
    </row>
    <row r="3950" spans="2:17" ht="15" customHeight="1" x14ac:dyDescent="0.3">
      <c r="B3950" s="169" t="str">
        <f>IF(Lançamentos!B3956="","",MONTH(Lançamentos!B3956))</f>
        <v/>
      </c>
      <c r="C3950" s="170" t="str">
        <f t="shared" si="62"/>
        <v/>
      </c>
      <c r="D3950" s="179"/>
      <c r="E3950" s="179"/>
      <c r="F3950" s="179"/>
      <c r="G3950" s="179"/>
      <c r="H3950" s="179"/>
      <c r="I3950" s="179"/>
      <c r="J3950" s="179"/>
      <c r="K3950" s="179"/>
      <c r="L3950" s="179"/>
      <c r="M3950" s="179"/>
      <c r="N3950" s="179"/>
      <c r="O3950" s="179"/>
      <c r="P3950" s="179"/>
      <c r="Q3950" s="179"/>
    </row>
    <row r="3951" spans="2:17" ht="15" customHeight="1" x14ac:dyDescent="0.3">
      <c r="B3951" s="169" t="str">
        <f>IF(Lançamentos!B3957="","",MONTH(Lançamentos!B3957))</f>
        <v/>
      </c>
      <c r="C3951" s="170" t="str">
        <f t="shared" si="62"/>
        <v/>
      </c>
      <c r="D3951" s="179"/>
      <c r="E3951" s="179"/>
      <c r="F3951" s="179"/>
      <c r="G3951" s="179"/>
      <c r="H3951" s="179"/>
      <c r="I3951" s="179"/>
      <c r="J3951" s="179"/>
      <c r="K3951" s="179"/>
      <c r="L3951" s="179"/>
      <c r="M3951" s="179"/>
      <c r="N3951" s="179"/>
      <c r="O3951" s="179"/>
      <c r="P3951" s="179"/>
      <c r="Q3951" s="179"/>
    </row>
    <row r="3952" spans="2:17" ht="15" customHeight="1" x14ac:dyDescent="0.3">
      <c r="B3952" s="169" t="str">
        <f>IF(Lançamentos!B3958="","",MONTH(Lançamentos!B3958))</f>
        <v/>
      </c>
      <c r="C3952" s="170" t="str">
        <f t="shared" si="62"/>
        <v/>
      </c>
      <c r="D3952" s="179"/>
      <c r="E3952" s="179"/>
      <c r="F3952" s="179"/>
      <c r="G3952" s="179"/>
      <c r="H3952" s="179"/>
      <c r="I3952" s="179"/>
      <c r="J3952" s="179"/>
      <c r="K3952" s="179"/>
      <c r="L3952" s="179"/>
      <c r="M3952" s="179"/>
      <c r="N3952" s="179"/>
      <c r="O3952" s="179"/>
      <c r="P3952" s="179"/>
      <c r="Q3952" s="179"/>
    </row>
    <row r="3953" spans="2:17" ht="15" customHeight="1" x14ac:dyDescent="0.3">
      <c r="B3953" s="169" t="str">
        <f>IF(Lançamentos!B3959="","",MONTH(Lançamentos!B3959))</f>
        <v/>
      </c>
      <c r="C3953" s="170" t="str">
        <f t="shared" si="62"/>
        <v/>
      </c>
      <c r="D3953" s="179"/>
      <c r="E3953" s="179"/>
      <c r="F3953" s="179"/>
      <c r="G3953" s="179"/>
      <c r="H3953" s="179"/>
      <c r="I3953" s="179"/>
      <c r="J3953" s="179"/>
      <c r="K3953" s="179"/>
      <c r="L3953" s="179"/>
      <c r="M3953" s="179"/>
      <c r="N3953" s="179"/>
      <c r="O3953" s="179"/>
      <c r="P3953" s="179"/>
      <c r="Q3953" s="179"/>
    </row>
    <row r="3954" spans="2:17" ht="15" customHeight="1" x14ac:dyDescent="0.3">
      <c r="B3954" s="169" t="str">
        <f>IF(Lançamentos!B3960="","",MONTH(Lançamentos!B3960))</f>
        <v/>
      </c>
      <c r="C3954" s="170" t="str">
        <f t="shared" si="62"/>
        <v/>
      </c>
      <c r="D3954" s="179"/>
      <c r="E3954" s="179"/>
      <c r="F3954" s="179"/>
      <c r="G3954" s="179"/>
      <c r="H3954" s="179"/>
      <c r="I3954" s="179"/>
      <c r="J3954" s="179"/>
      <c r="K3954" s="179"/>
      <c r="L3954" s="179"/>
      <c r="M3954" s="179"/>
      <c r="N3954" s="179"/>
      <c r="O3954" s="179"/>
      <c r="P3954" s="179"/>
      <c r="Q3954" s="179"/>
    </row>
    <row r="3955" spans="2:17" ht="15" customHeight="1" x14ac:dyDescent="0.3">
      <c r="B3955" s="169" t="str">
        <f>IF(Lançamentos!B3961="","",MONTH(Lançamentos!B3961))</f>
        <v/>
      </c>
      <c r="C3955" s="170" t="str">
        <f t="shared" si="62"/>
        <v/>
      </c>
      <c r="D3955" s="179"/>
      <c r="E3955" s="179"/>
      <c r="F3955" s="179"/>
      <c r="G3955" s="179"/>
      <c r="H3955" s="179"/>
      <c r="I3955" s="179"/>
      <c r="J3955" s="179"/>
      <c r="K3955" s="179"/>
      <c r="L3955" s="179"/>
      <c r="M3955" s="179"/>
      <c r="N3955" s="179"/>
      <c r="O3955" s="179"/>
      <c r="P3955" s="179"/>
      <c r="Q3955" s="179"/>
    </row>
    <row r="3956" spans="2:17" ht="15" customHeight="1" x14ac:dyDescent="0.3">
      <c r="B3956" s="169" t="str">
        <f>IF(Lançamentos!B3962="","",MONTH(Lançamentos!B3962))</f>
        <v/>
      </c>
      <c r="C3956" s="170" t="str">
        <f t="shared" si="62"/>
        <v/>
      </c>
      <c r="D3956" s="179"/>
      <c r="E3956" s="179"/>
      <c r="F3956" s="179"/>
      <c r="G3956" s="179"/>
      <c r="H3956" s="179"/>
      <c r="I3956" s="179"/>
      <c r="J3956" s="179"/>
      <c r="K3956" s="179"/>
      <c r="L3956" s="179"/>
      <c r="M3956" s="179"/>
      <c r="N3956" s="179"/>
      <c r="O3956" s="179"/>
      <c r="P3956" s="179"/>
      <c r="Q3956" s="179"/>
    </row>
    <row r="3957" spans="2:17" ht="15" customHeight="1" x14ac:dyDescent="0.3">
      <c r="B3957" s="169" t="str">
        <f>IF(Lançamentos!B3963="","",MONTH(Lançamentos!B3963))</f>
        <v/>
      </c>
      <c r="C3957" s="170" t="str">
        <f t="shared" si="62"/>
        <v/>
      </c>
      <c r="D3957" s="179"/>
      <c r="E3957" s="179"/>
      <c r="F3957" s="179"/>
      <c r="G3957" s="179"/>
      <c r="H3957" s="179"/>
      <c r="I3957" s="179"/>
      <c r="J3957" s="179"/>
      <c r="K3957" s="179"/>
      <c r="L3957" s="179"/>
      <c r="M3957" s="179"/>
      <c r="N3957" s="179"/>
      <c r="O3957" s="179"/>
      <c r="P3957" s="179"/>
      <c r="Q3957" s="179"/>
    </row>
    <row r="3958" spans="2:17" ht="15" customHeight="1" x14ac:dyDescent="0.3">
      <c r="B3958" s="169" t="str">
        <f>IF(Lançamentos!B3964="","",MONTH(Lançamentos!B3964))</f>
        <v/>
      </c>
      <c r="C3958" s="170" t="str">
        <f t="shared" si="62"/>
        <v/>
      </c>
      <c r="D3958" s="179"/>
      <c r="E3958" s="179"/>
      <c r="F3958" s="179"/>
      <c r="G3958" s="179"/>
      <c r="H3958" s="179"/>
      <c r="I3958" s="179"/>
      <c r="J3958" s="179"/>
      <c r="K3958" s="179"/>
      <c r="L3958" s="179"/>
      <c r="M3958" s="179"/>
      <c r="N3958" s="179"/>
      <c r="O3958" s="179"/>
      <c r="P3958" s="179"/>
      <c r="Q3958" s="179"/>
    </row>
    <row r="3959" spans="2:17" ht="15" customHeight="1" x14ac:dyDescent="0.3">
      <c r="B3959" s="169" t="str">
        <f>IF(Lançamentos!B3965="","",MONTH(Lançamentos!B3965))</f>
        <v/>
      </c>
      <c r="C3959" s="170" t="str">
        <f t="shared" si="62"/>
        <v/>
      </c>
      <c r="D3959" s="179"/>
      <c r="E3959" s="179"/>
      <c r="F3959" s="179"/>
      <c r="G3959" s="179"/>
      <c r="H3959" s="179"/>
      <c r="I3959" s="179"/>
      <c r="J3959" s="179"/>
      <c r="K3959" s="179"/>
      <c r="L3959" s="179"/>
      <c r="M3959" s="179"/>
      <c r="N3959" s="179"/>
      <c r="O3959" s="179"/>
      <c r="P3959" s="179"/>
      <c r="Q3959" s="179"/>
    </row>
    <row r="3960" spans="2:17" ht="15" customHeight="1" x14ac:dyDescent="0.3">
      <c r="B3960" s="169" t="str">
        <f>IF(Lançamentos!B3966="","",MONTH(Lançamentos!B3966))</f>
        <v/>
      </c>
      <c r="C3960" s="170" t="str">
        <f t="shared" si="62"/>
        <v/>
      </c>
      <c r="D3960" s="179"/>
      <c r="E3960" s="179"/>
      <c r="F3960" s="179"/>
      <c r="G3960" s="179"/>
      <c r="H3960" s="179"/>
      <c r="I3960" s="179"/>
      <c r="J3960" s="179"/>
      <c r="K3960" s="179"/>
      <c r="L3960" s="179"/>
      <c r="M3960" s="179"/>
      <c r="N3960" s="179"/>
      <c r="O3960" s="179"/>
      <c r="P3960" s="179"/>
      <c r="Q3960" s="179"/>
    </row>
    <row r="3961" spans="2:17" ht="15" customHeight="1" x14ac:dyDescent="0.3">
      <c r="B3961" s="169" t="str">
        <f>IF(Lançamentos!B3967="","",MONTH(Lançamentos!B3967))</f>
        <v/>
      </c>
      <c r="C3961" s="170" t="str">
        <f t="shared" si="62"/>
        <v/>
      </c>
      <c r="D3961" s="179"/>
      <c r="E3961" s="179"/>
      <c r="F3961" s="179"/>
      <c r="G3961" s="179"/>
      <c r="H3961" s="179"/>
      <c r="I3961" s="179"/>
      <c r="J3961" s="179"/>
      <c r="K3961" s="179"/>
      <c r="L3961" s="179"/>
      <c r="M3961" s="179"/>
      <c r="N3961" s="179"/>
      <c r="O3961" s="179"/>
      <c r="P3961" s="179"/>
      <c r="Q3961" s="179"/>
    </row>
    <row r="3962" spans="2:17" ht="15" customHeight="1" x14ac:dyDescent="0.3">
      <c r="B3962" s="169" t="str">
        <f>IF(Lançamentos!B3968="","",MONTH(Lançamentos!B3968))</f>
        <v/>
      </c>
      <c r="C3962" s="170" t="str">
        <f t="shared" si="62"/>
        <v/>
      </c>
      <c r="D3962" s="179"/>
      <c r="E3962" s="179"/>
      <c r="F3962" s="179"/>
      <c r="G3962" s="179"/>
      <c r="H3962" s="179"/>
      <c r="I3962" s="179"/>
      <c r="J3962" s="179"/>
      <c r="K3962" s="179"/>
      <c r="L3962" s="179"/>
      <c r="M3962" s="179"/>
      <c r="N3962" s="179"/>
      <c r="O3962" s="179"/>
      <c r="P3962" s="179"/>
      <c r="Q3962" s="179"/>
    </row>
    <row r="3963" spans="2:17" ht="15" customHeight="1" x14ac:dyDescent="0.3">
      <c r="B3963" s="169" t="str">
        <f>IF(Lançamentos!B3969="","",MONTH(Lançamentos!B3969))</f>
        <v/>
      </c>
      <c r="C3963" s="170" t="str">
        <f t="shared" si="62"/>
        <v/>
      </c>
      <c r="D3963" s="179"/>
      <c r="E3963" s="179"/>
      <c r="F3963" s="179"/>
      <c r="G3963" s="179"/>
      <c r="H3963" s="179"/>
      <c r="I3963" s="179"/>
      <c r="J3963" s="179"/>
      <c r="K3963" s="179"/>
      <c r="L3963" s="179"/>
      <c r="M3963" s="179"/>
      <c r="N3963" s="179"/>
      <c r="O3963" s="179"/>
      <c r="P3963" s="179"/>
      <c r="Q3963" s="179"/>
    </row>
    <row r="3964" spans="2:17" ht="15" customHeight="1" x14ac:dyDescent="0.3">
      <c r="B3964" s="169" t="str">
        <f>IF(Lançamentos!B3970="","",MONTH(Lançamentos!B3970))</f>
        <v/>
      </c>
      <c r="C3964" s="170" t="str">
        <f t="shared" si="62"/>
        <v/>
      </c>
      <c r="D3964" s="179"/>
      <c r="E3964" s="179"/>
      <c r="F3964" s="179"/>
      <c r="G3964" s="179"/>
      <c r="H3964" s="179"/>
      <c r="I3964" s="179"/>
      <c r="J3964" s="179"/>
      <c r="K3964" s="179"/>
      <c r="L3964" s="179"/>
      <c r="M3964" s="179"/>
      <c r="N3964" s="179"/>
      <c r="O3964" s="179"/>
      <c r="P3964" s="179"/>
      <c r="Q3964" s="179"/>
    </row>
    <row r="3965" spans="2:17" ht="15" customHeight="1" x14ac:dyDescent="0.3">
      <c r="B3965" s="169" t="str">
        <f>IF(Lançamentos!B3971="","",MONTH(Lançamentos!B3971))</f>
        <v/>
      </c>
      <c r="C3965" s="170" t="str">
        <f t="shared" si="62"/>
        <v/>
      </c>
      <c r="D3965" s="179"/>
      <c r="E3965" s="179"/>
      <c r="F3965" s="179"/>
      <c r="G3965" s="179"/>
      <c r="H3965" s="179"/>
      <c r="I3965" s="179"/>
      <c r="J3965" s="179"/>
      <c r="K3965" s="179"/>
      <c r="L3965" s="179"/>
      <c r="M3965" s="179"/>
      <c r="N3965" s="179"/>
      <c r="O3965" s="179"/>
      <c r="P3965" s="179"/>
      <c r="Q3965" s="179"/>
    </row>
    <row r="3966" spans="2:17" ht="15" customHeight="1" x14ac:dyDescent="0.3">
      <c r="B3966" s="169" t="str">
        <f>IF(Lançamentos!B3972="","",MONTH(Lançamentos!B3972))</f>
        <v/>
      </c>
      <c r="C3966" s="170" t="str">
        <f t="shared" si="62"/>
        <v/>
      </c>
      <c r="D3966" s="179"/>
      <c r="E3966" s="179"/>
      <c r="F3966" s="179"/>
      <c r="G3966" s="179"/>
      <c r="H3966" s="179"/>
      <c r="I3966" s="179"/>
      <c r="J3966" s="179"/>
      <c r="K3966" s="179"/>
      <c r="L3966" s="179"/>
      <c r="M3966" s="179"/>
      <c r="N3966" s="179"/>
      <c r="O3966" s="179"/>
      <c r="P3966" s="179"/>
      <c r="Q3966" s="179"/>
    </row>
    <row r="3967" spans="2:17" ht="15" customHeight="1" x14ac:dyDescent="0.3">
      <c r="B3967" s="169" t="str">
        <f>IF(Lançamentos!B3973="","",MONTH(Lançamentos!B3973))</f>
        <v/>
      </c>
      <c r="C3967" s="170" t="str">
        <f t="shared" si="62"/>
        <v/>
      </c>
      <c r="D3967" s="179"/>
      <c r="E3967" s="179"/>
      <c r="F3967" s="179"/>
      <c r="G3967" s="179"/>
      <c r="H3967" s="179"/>
      <c r="I3967" s="179"/>
      <c r="J3967" s="179"/>
      <c r="K3967" s="179"/>
      <c r="L3967" s="179"/>
      <c r="M3967" s="179"/>
      <c r="N3967" s="179"/>
      <c r="O3967" s="179"/>
      <c r="P3967" s="179"/>
      <c r="Q3967" s="179"/>
    </row>
    <row r="3968" spans="2:17" ht="15" customHeight="1" x14ac:dyDescent="0.3">
      <c r="B3968" s="169" t="str">
        <f>IF(Lançamentos!B3974="","",MONTH(Lançamentos!B3974))</f>
        <v/>
      </c>
      <c r="C3968" s="170" t="str">
        <f t="shared" si="62"/>
        <v/>
      </c>
      <c r="D3968" s="179"/>
      <c r="E3968" s="179"/>
      <c r="F3968" s="179"/>
      <c r="G3968" s="179"/>
      <c r="H3968" s="179"/>
      <c r="I3968" s="179"/>
      <c r="J3968" s="179"/>
      <c r="K3968" s="179"/>
      <c r="L3968" s="179"/>
      <c r="M3968" s="179"/>
      <c r="N3968" s="179"/>
      <c r="O3968" s="179"/>
      <c r="P3968" s="179"/>
      <c r="Q3968" s="179"/>
    </row>
    <row r="3969" spans="2:17" ht="15" customHeight="1" x14ac:dyDescent="0.3">
      <c r="B3969" s="169" t="str">
        <f>IF(Lançamentos!B3975="","",MONTH(Lançamentos!B3975))</f>
        <v/>
      </c>
      <c r="C3969" s="170" t="str">
        <f t="shared" si="62"/>
        <v/>
      </c>
      <c r="D3969" s="179"/>
      <c r="E3969" s="179"/>
      <c r="F3969" s="179"/>
      <c r="G3969" s="179"/>
      <c r="H3969" s="179"/>
      <c r="I3969" s="179"/>
      <c r="J3969" s="179"/>
      <c r="K3969" s="179"/>
      <c r="L3969" s="179"/>
      <c r="M3969" s="179"/>
      <c r="N3969" s="179"/>
      <c r="O3969" s="179"/>
      <c r="P3969" s="179"/>
      <c r="Q3969" s="179"/>
    </row>
    <row r="3970" spans="2:17" ht="15" customHeight="1" x14ac:dyDescent="0.3">
      <c r="B3970" s="169" t="str">
        <f>IF(Lançamentos!B3976="","",MONTH(Lançamentos!B3976))</f>
        <v/>
      </c>
      <c r="C3970" s="170" t="str">
        <f t="shared" si="62"/>
        <v/>
      </c>
      <c r="D3970" s="179"/>
      <c r="E3970" s="179"/>
      <c r="F3970" s="179"/>
      <c r="G3970" s="179"/>
      <c r="H3970" s="179"/>
      <c r="I3970" s="179"/>
      <c r="J3970" s="179"/>
      <c r="K3970" s="179"/>
      <c r="L3970" s="179"/>
      <c r="M3970" s="179"/>
      <c r="N3970" s="179"/>
      <c r="O3970" s="179"/>
      <c r="P3970" s="179"/>
      <c r="Q3970" s="179"/>
    </row>
    <row r="3971" spans="2:17" ht="15" customHeight="1" x14ac:dyDescent="0.3">
      <c r="B3971" s="169" t="str">
        <f>IF(Lançamentos!B3977="","",MONTH(Lançamentos!B3977))</f>
        <v/>
      </c>
      <c r="C3971" s="170" t="str">
        <f t="shared" si="62"/>
        <v/>
      </c>
      <c r="D3971" s="179"/>
      <c r="E3971" s="179"/>
      <c r="F3971" s="179"/>
      <c r="G3971" s="179"/>
      <c r="H3971" s="179"/>
      <c r="I3971" s="179"/>
      <c r="J3971" s="179"/>
      <c r="K3971" s="179"/>
      <c r="L3971" s="179"/>
      <c r="M3971" s="179"/>
      <c r="N3971" s="179"/>
      <c r="O3971" s="179"/>
      <c r="P3971" s="179"/>
      <c r="Q3971" s="179"/>
    </row>
    <row r="3972" spans="2:17" ht="15" customHeight="1" x14ac:dyDescent="0.3">
      <c r="B3972" s="169" t="str">
        <f>IF(Lançamentos!B3978="","",MONTH(Lançamentos!B3978))</f>
        <v/>
      </c>
      <c r="C3972" s="170" t="str">
        <f t="shared" si="62"/>
        <v/>
      </c>
      <c r="D3972" s="179"/>
      <c r="E3972" s="179"/>
      <c r="F3972" s="179"/>
      <c r="G3972" s="179"/>
      <c r="H3972" s="179"/>
      <c r="I3972" s="179"/>
      <c r="J3972" s="179"/>
      <c r="K3972" s="179"/>
      <c r="L3972" s="179"/>
      <c r="M3972" s="179"/>
      <c r="N3972" s="179"/>
      <c r="O3972" s="179"/>
      <c r="P3972" s="179"/>
      <c r="Q3972" s="179"/>
    </row>
    <row r="3973" spans="2:17" ht="15" customHeight="1" x14ac:dyDescent="0.3">
      <c r="B3973" s="169" t="str">
        <f>IF(Lançamentos!B3979="","",MONTH(Lançamentos!B3979))</f>
        <v/>
      </c>
      <c r="C3973" s="170" t="str">
        <f t="shared" ref="C3973:C4036" si="63">IFERROR(INDEX($A$4:$A$14,B3973),"")</f>
        <v/>
      </c>
      <c r="D3973" s="179"/>
      <c r="E3973" s="179"/>
      <c r="F3973" s="179"/>
      <c r="G3973" s="179"/>
      <c r="H3973" s="179"/>
      <c r="I3973" s="179"/>
      <c r="J3973" s="179"/>
      <c r="K3973" s="179"/>
      <c r="L3973" s="179"/>
      <c r="M3973" s="179"/>
      <c r="N3973" s="179"/>
      <c r="O3973" s="179"/>
      <c r="P3973" s="179"/>
      <c r="Q3973" s="179"/>
    </row>
    <row r="3974" spans="2:17" ht="15" customHeight="1" x14ac:dyDescent="0.3">
      <c r="B3974" s="169" t="str">
        <f>IF(Lançamentos!B3980="","",MONTH(Lançamentos!B3980))</f>
        <v/>
      </c>
      <c r="C3974" s="170" t="str">
        <f t="shared" si="63"/>
        <v/>
      </c>
      <c r="D3974" s="179"/>
      <c r="E3974" s="179"/>
      <c r="F3974" s="179"/>
      <c r="G3974" s="179"/>
      <c r="H3974" s="179"/>
      <c r="I3974" s="179"/>
      <c r="J3974" s="179"/>
      <c r="K3974" s="179"/>
      <c r="L3974" s="179"/>
      <c r="M3974" s="179"/>
      <c r="N3974" s="179"/>
      <c r="O3974" s="179"/>
      <c r="P3974" s="179"/>
      <c r="Q3974" s="179"/>
    </row>
    <row r="3975" spans="2:17" ht="15" customHeight="1" x14ac:dyDescent="0.3">
      <c r="B3975" s="169" t="str">
        <f>IF(Lançamentos!B3981="","",MONTH(Lançamentos!B3981))</f>
        <v/>
      </c>
      <c r="C3975" s="170" t="str">
        <f t="shared" si="63"/>
        <v/>
      </c>
      <c r="D3975" s="179"/>
      <c r="E3975" s="179"/>
      <c r="F3975" s="179"/>
      <c r="G3975" s="179"/>
      <c r="H3975" s="179"/>
      <c r="I3975" s="179"/>
      <c r="J3975" s="179"/>
      <c r="K3975" s="179"/>
      <c r="L3975" s="179"/>
      <c r="M3975" s="179"/>
      <c r="N3975" s="179"/>
      <c r="O3975" s="179"/>
      <c r="P3975" s="179"/>
      <c r="Q3975" s="179"/>
    </row>
    <row r="3976" spans="2:17" ht="15" customHeight="1" x14ac:dyDescent="0.3">
      <c r="B3976" s="169" t="str">
        <f>IF(Lançamentos!B3982="","",MONTH(Lançamentos!B3982))</f>
        <v/>
      </c>
      <c r="C3976" s="170" t="str">
        <f t="shared" si="63"/>
        <v/>
      </c>
      <c r="D3976" s="179"/>
      <c r="E3976" s="179"/>
      <c r="F3976" s="179"/>
      <c r="G3976" s="179"/>
      <c r="H3976" s="179"/>
      <c r="I3976" s="179"/>
      <c r="J3976" s="179"/>
      <c r="K3976" s="179"/>
      <c r="L3976" s="179"/>
      <c r="M3976" s="179"/>
      <c r="N3976" s="179"/>
      <c r="O3976" s="179"/>
      <c r="P3976" s="179"/>
      <c r="Q3976" s="179"/>
    </row>
    <row r="3977" spans="2:17" ht="15" customHeight="1" x14ac:dyDescent="0.3">
      <c r="B3977" s="169" t="str">
        <f>IF(Lançamentos!B3983="","",MONTH(Lançamentos!B3983))</f>
        <v/>
      </c>
      <c r="C3977" s="170" t="str">
        <f t="shared" si="63"/>
        <v/>
      </c>
      <c r="D3977" s="179"/>
      <c r="E3977" s="179"/>
      <c r="F3977" s="179"/>
      <c r="G3977" s="179"/>
      <c r="H3977" s="179"/>
      <c r="I3977" s="179"/>
      <c r="J3977" s="179"/>
      <c r="K3977" s="179"/>
      <c r="L3977" s="179"/>
      <c r="M3977" s="179"/>
      <c r="N3977" s="179"/>
      <c r="O3977" s="179"/>
      <c r="P3977" s="179"/>
      <c r="Q3977" s="179"/>
    </row>
    <row r="3978" spans="2:17" ht="15" customHeight="1" x14ac:dyDescent="0.3">
      <c r="B3978" s="169" t="str">
        <f>IF(Lançamentos!B3984="","",MONTH(Lançamentos!B3984))</f>
        <v/>
      </c>
      <c r="C3978" s="170" t="str">
        <f t="shared" si="63"/>
        <v/>
      </c>
      <c r="D3978" s="179"/>
      <c r="E3978" s="179"/>
      <c r="F3978" s="179"/>
      <c r="G3978" s="179"/>
      <c r="H3978" s="179"/>
      <c r="I3978" s="179"/>
      <c r="J3978" s="179"/>
      <c r="K3978" s="179"/>
      <c r="L3978" s="179"/>
      <c r="M3978" s="179"/>
      <c r="N3978" s="179"/>
      <c r="O3978" s="179"/>
      <c r="P3978" s="179"/>
      <c r="Q3978" s="179"/>
    </row>
    <row r="3979" spans="2:17" ht="15" customHeight="1" x14ac:dyDescent="0.3">
      <c r="B3979" s="169" t="str">
        <f>IF(Lançamentos!B3985="","",MONTH(Lançamentos!B3985))</f>
        <v/>
      </c>
      <c r="C3979" s="170" t="str">
        <f t="shared" si="63"/>
        <v/>
      </c>
      <c r="D3979" s="179"/>
      <c r="E3979" s="179"/>
      <c r="F3979" s="179"/>
      <c r="G3979" s="179"/>
      <c r="H3979" s="179"/>
      <c r="I3979" s="179"/>
      <c r="J3979" s="179"/>
      <c r="K3979" s="179"/>
      <c r="L3979" s="179"/>
      <c r="M3979" s="179"/>
      <c r="N3979" s="179"/>
      <c r="O3979" s="179"/>
      <c r="P3979" s="179"/>
      <c r="Q3979" s="179"/>
    </row>
    <row r="3980" spans="2:17" ht="15" customHeight="1" x14ac:dyDescent="0.3">
      <c r="B3980" s="169" t="str">
        <f>IF(Lançamentos!B3986="","",MONTH(Lançamentos!B3986))</f>
        <v/>
      </c>
      <c r="C3980" s="170" t="str">
        <f t="shared" si="63"/>
        <v/>
      </c>
      <c r="D3980" s="179"/>
      <c r="E3980" s="179"/>
      <c r="F3980" s="179"/>
      <c r="G3980" s="179"/>
      <c r="H3980" s="179"/>
      <c r="I3980" s="179"/>
      <c r="J3980" s="179"/>
      <c r="K3980" s="179"/>
      <c r="L3980" s="179"/>
      <c r="M3980" s="179"/>
      <c r="N3980" s="179"/>
      <c r="O3980" s="179"/>
      <c r="P3980" s="179"/>
      <c r="Q3980" s="179"/>
    </row>
    <row r="3981" spans="2:17" ht="15" customHeight="1" x14ac:dyDescent="0.3">
      <c r="B3981" s="169" t="str">
        <f>IF(Lançamentos!B3987="","",MONTH(Lançamentos!B3987))</f>
        <v/>
      </c>
      <c r="C3981" s="170" t="str">
        <f t="shared" si="63"/>
        <v/>
      </c>
      <c r="D3981" s="179"/>
      <c r="E3981" s="179"/>
      <c r="F3981" s="179"/>
      <c r="G3981" s="179"/>
      <c r="H3981" s="179"/>
      <c r="I3981" s="179"/>
      <c r="J3981" s="179"/>
      <c r="K3981" s="179"/>
      <c r="L3981" s="179"/>
      <c r="M3981" s="179"/>
      <c r="N3981" s="179"/>
      <c r="O3981" s="179"/>
      <c r="P3981" s="179"/>
      <c r="Q3981" s="179"/>
    </row>
    <row r="3982" spans="2:17" ht="15" customHeight="1" x14ac:dyDescent="0.3">
      <c r="B3982" s="169" t="str">
        <f>IF(Lançamentos!B3988="","",MONTH(Lançamentos!B3988))</f>
        <v/>
      </c>
      <c r="C3982" s="170" t="str">
        <f t="shared" si="63"/>
        <v/>
      </c>
      <c r="D3982" s="179"/>
      <c r="E3982" s="179"/>
      <c r="F3982" s="179"/>
      <c r="G3982" s="179"/>
      <c r="H3982" s="179"/>
      <c r="I3982" s="179"/>
      <c r="J3982" s="179"/>
      <c r="K3982" s="179"/>
      <c r="L3982" s="179"/>
      <c r="M3982" s="179"/>
      <c r="N3982" s="179"/>
      <c r="O3982" s="179"/>
      <c r="P3982" s="179"/>
      <c r="Q3982" s="179"/>
    </row>
    <row r="3983" spans="2:17" ht="15" customHeight="1" x14ac:dyDescent="0.3">
      <c r="B3983" s="169" t="str">
        <f>IF(Lançamentos!B3989="","",MONTH(Lançamentos!B3989))</f>
        <v/>
      </c>
      <c r="C3983" s="170" t="str">
        <f t="shared" si="63"/>
        <v/>
      </c>
      <c r="D3983" s="179"/>
      <c r="E3983" s="179"/>
      <c r="F3983" s="179"/>
      <c r="G3983" s="179"/>
      <c r="H3983" s="179"/>
      <c r="I3983" s="179"/>
      <c r="J3983" s="179"/>
      <c r="K3983" s="179"/>
      <c r="L3983" s="179"/>
      <c r="M3983" s="179"/>
      <c r="N3983" s="179"/>
      <c r="O3983" s="179"/>
      <c r="P3983" s="179"/>
      <c r="Q3983" s="179"/>
    </row>
    <row r="3984" spans="2:17" ht="15" customHeight="1" x14ac:dyDescent="0.3">
      <c r="B3984" s="169" t="str">
        <f>IF(Lançamentos!B3990="","",MONTH(Lançamentos!B3990))</f>
        <v/>
      </c>
      <c r="C3984" s="170" t="str">
        <f t="shared" si="63"/>
        <v/>
      </c>
      <c r="D3984" s="179"/>
      <c r="E3984" s="179"/>
      <c r="F3984" s="179"/>
      <c r="G3984" s="179"/>
      <c r="H3984" s="179"/>
      <c r="I3984" s="179"/>
      <c r="J3984" s="179"/>
      <c r="K3984" s="179"/>
      <c r="L3984" s="179"/>
      <c r="M3984" s="179"/>
      <c r="N3984" s="179"/>
      <c r="O3984" s="179"/>
      <c r="P3984" s="179"/>
      <c r="Q3984" s="179"/>
    </row>
    <row r="3985" spans="2:17" ht="15" customHeight="1" x14ac:dyDescent="0.3">
      <c r="B3985" s="169" t="str">
        <f>IF(Lançamentos!B3991="","",MONTH(Lançamentos!B3991))</f>
        <v/>
      </c>
      <c r="C3985" s="170" t="str">
        <f t="shared" si="63"/>
        <v/>
      </c>
      <c r="D3985" s="179"/>
      <c r="E3985" s="179"/>
      <c r="F3985" s="179"/>
      <c r="G3985" s="179"/>
      <c r="H3985" s="179"/>
      <c r="I3985" s="179"/>
      <c r="J3985" s="179"/>
      <c r="K3985" s="179"/>
      <c r="L3985" s="179"/>
      <c r="M3985" s="179"/>
      <c r="N3985" s="179"/>
      <c r="O3985" s="179"/>
      <c r="P3985" s="179"/>
      <c r="Q3985" s="179"/>
    </row>
    <row r="3986" spans="2:17" ht="15" customHeight="1" x14ac:dyDescent="0.3">
      <c r="B3986" s="169" t="str">
        <f>IF(Lançamentos!B3992="","",MONTH(Lançamentos!B3992))</f>
        <v/>
      </c>
      <c r="C3986" s="170" t="str">
        <f t="shared" si="63"/>
        <v/>
      </c>
      <c r="D3986" s="179"/>
      <c r="E3986" s="179"/>
      <c r="F3986" s="179"/>
      <c r="G3986" s="179"/>
      <c r="H3986" s="179"/>
      <c r="I3986" s="179"/>
      <c r="J3986" s="179"/>
      <c r="K3986" s="179"/>
      <c r="L3986" s="179"/>
      <c r="M3986" s="179"/>
      <c r="N3986" s="179"/>
      <c r="O3986" s="179"/>
      <c r="P3986" s="179"/>
      <c r="Q3986" s="179"/>
    </row>
    <row r="3987" spans="2:17" ht="15" customHeight="1" x14ac:dyDescent="0.3">
      <c r="B3987" s="169" t="str">
        <f>IF(Lançamentos!B3993="","",MONTH(Lançamentos!B3993))</f>
        <v/>
      </c>
      <c r="C3987" s="170" t="str">
        <f t="shared" si="63"/>
        <v/>
      </c>
      <c r="D3987" s="179"/>
      <c r="E3987" s="179"/>
      <c r="F3987" s="179"/>
      <c r="G3987" s="179"/>
      <c r="H3987" s="179"/>
      <c r="I3987" s="179"/>
      <c r="J3987" s="179"/>
      <c r="K3987" s="179"/>
      <c r="L3987" s="179"/>
      <c r="M3987" s="179"/>
      <c r="N3987" s="179"/>
      <c r="O3987" s="179"/>
      <c r="P3987" s="179"/>
      <c r="Q3987" s="179"/>
    </row>
    <row r="3988" spans="2:17" ht="15" customHeight="1" x14ac:dyDescent="0.3">
      <c r="B3988" s="169" t="str">
        <f>IF(Lançamentos!B3994="","",MONTH(Lançamentos!B3994))</f>
        <v/>
      </c>
      <c r="C3988" s="170" t="str">
        <f t="shared" si="63"/>
        <v/>
      </c>
      <c r="D3988" s="179"/>
      <c r="E3988" s="179"/>
      <c r="F3988" s="179"/>
      <c r="G3988" s="179"/>
      <c r="H3988" s="179"/>
      <c r="I3988" s="179"/>
      <c r="J3988" s="179"/>
      <c r="K3988" s="179"/>
      <c r="L3988" s="179"/>
      <c r="M3988" s="179"/>
      <c r="N3988" s="179"/>
      <c r="O3988" s="179"/>
      <c r="P3988" s="179"/>
      <c r="Q3988" s="179"/>
    </row>
    <row r="3989" spans="2:17" ht="15" customHeight="1" x14ac:dyDescent="0.3">
      <c r="B3989" s="169" t="str">
        <f>IF(Lançamentos!B3995="","",MONTH(Lançamentos!B3995))</f>
        <v/>
      </c>
      <c r="C3989" s="170" t="str">
        <f t="shared" si="63"/>
        <v/>
      </c>
      <c r="D3989" s="179"/>
      <c r="E3989" s="179"/>
      <c r="F3989" s="179"/>
      <c r="G3989" s="179"/>
      <c r="H3989" s="179"/>
      <c r="I3989" s="179"/>
      <c r="J3989" s="179"/>
      <c r="K3989" s="179"/>
      <c r="L3989" s="179"/>
      <c r="M3989" s="179"/>
      <c r="N3989" s="179"/>
      <c r="O3989" s="179"/>
      <c r="P3989" s="179"/>
      <c r="Q3989" s="179"/>
    </row>
    <row r="3990" spans="2:17" ht="15" customHeight="1" x14ac:dyDescent="0.3">
      <c r="B3990" s="169" t="str">
        <f>IF(Lançamentos!B3996="","",MONTH(Lançamentos!B3996))</f>
        <v/>
      </c>
      <c r="C3990" s="170" t="str">
        <f t="shared" si="63"/>
        <v/>
      </c>
      <c r="D3990" s="179"/>
      <c r="E3990" s="179"/>
      <c r="F3990" s="179"/>
      <c r="G3990" s="179"/>
      <c r="H3990" s="179"/>
      <c r="I3990" s="179"/>
      <c r="J3990" s="179"/>
      <c r="K3990" s="179"/>
      <c r="L3990" s="179"/>
      <c r="M3990" s="179"/>
      <c r="N3990" s="179"/>
      <c r="O3990" s="179"/>
      <c r="P3990" s="179"/>
      <c r="Q3990" s="179"/>
    </row>
    <row r="3991" spans="2:17" ht="15" customHeight="1" x14ac:dyDescent="0.3">
      <c r="B3991" s="169" t="str">
        <f>IF(Lançamentos!B3997="","",MONTH(Lançamentos!B3997))</f>
        <v/>
      </c>
      <c r="C3991" s="170" t="str">
        <f t="shared" si="63"/>
        <v/>
      </c>
      <c r="D3991" s="179"/>
      <c r="E3991" s="179"/>
      <c r="F3991" s="179"/>
      <c r="G3991" s="179"/>
      <c r="H3991" s="179"/>
      <c r="I3991" s="179"/>
      <c r="J3991" s="179"/>
      <c r="K3991" s="179"/>
      <c r="L3991" s="179"/>
      <c r="M3991" s="179"/>
      <c r="N3991" s="179"/>
      <c r="O3991" s="179"/>
      <c r="P3991" s="179"/>
      <c r="Q3991" s="179"/>
    </row>
    <row r="3992" spans="2:17" ht="15" customHeight="1" x14ac:dyDescent="0.3">
      <c r="B3992" s="169" t="str">
        <f>IF(Lançamentos!B3998="","",MONTH(Lançamentos!B3998))</f>
        <v/>
      </c>
      <c r="C3992" s="170" t="str">
        <f t="shared" si="63"/>
        <v/>
      </c>
      <c r="D3992" s="179"/>
      <c r="E3992" s="179"/>
      <c r="F3992" s="179"/>
      <c r="G3992" s="179"/>
      <c r="H3992" s="179"/>
      <c r="I3992" s="179"/>
      <c r="J3992" s="179"/>
      <c r="K3992" s="179"/>
      <c r="L3992" s="179"/>
      <c r="M3992" s="179"/>
      <c r="N3992" s="179"/>
      <c r="O3992" s="179"/>
      <c r="P3992" s="179"/>
      <c r="Q3992" s="179"/>
    </row>
    <row r="3993" spans="2:17" ht="15" customHeight="1" x14ac:dyDescent="0.3">
      <c r="B3993" s="169" t="str">
        <f>IF(Lançamentos!B3999="","",MONTH(Lançamentos!B3999))</f>
        <v/>
      </c>
      <c r="C3993" s="170" t="str">
        <f t="shared" si="63"/>
        <v/>
      </c>
      <c r="D3993" s="179"/>
      <c r="E3993" s="179"/>
      <c r="F3993" s="179"/>
      <c r="G3993" s="179"/>
      <c r="H3993" s="179"/>
      <c r="I3993" s="179"/>
      <c r="J3993" s="179"/>
      <c r="K3993" s="179"/>
      <c r="L3993" s="179"/>
      <c r="M3993" s="179"/>
      <c r="N3993" s="179"/>
      <c r="O3993" s="179"/>
      <c r="P3993" s="179"/>
      <c r="Q3993" s="179"/>
    </row>
    <row r="3994" spans="2:17" ht="15" customHeight="1" x14ac:dyDescent="0.3">
      <c r="B3994" s="169" t="str">
        <f>IF(Lançamentos!B4000="","",MONTH(Lançamentos!B4000))</f>
        <v/>
      </c>
      <c r="C3994" s="170" t="str">
        <f t="shared" si="63"/>
        <v/>
      </c>
      <c r="D3994" s="179"/>
      <c r="E3994" s="179"/>
      <c r="F3994" s="179"/>
      <c r="G3994" s="179"/>
      <c r="H3994" s="179"/>
      <c r="I3994" s="179"/>
      <c r="J3994" s="179"/>
      <c r="K3994" s="179"/>
      <c r="L3994" s="179"/>
      <c r="M3994" s="179"/>
      <c r="N3994" s="179"/>
      <c r="O3994" s="179"/>
      <c r="P3994" s="179"/>
      <c r="Q3994" s="179"/>
    </row>
    <row r="3995" spans="2:17" ht="15" customHeight="1" x14ac:dyDescent="0.3">
      <c r="B3995" s="169" t="str">
        <f>IF(Lançamentos!B4001="","",MONTH(Lançamentos!B4001))</f>
        <v/>
      </c>
      <c r="C3995" s="170" t="str">
        <f t="shared" si="63"/>
        <v/>
      </c>
      <c r="D3995" s="179"/>
      <c r="E3995" s="179"/>
      <c r="F3995" s="179"/>
      <c r="G3995" s="179"/>
      <c r="H3995" s="179"/>
      <c r="I3995" s="179"/>
      <c r="J3995" s="179"/>
      <c r="K3995" s="179"/>
      <c r="L3995" s="179"/>
      <c r="M3995" s="179"/>
      <c r="N3995" s="179"/>
      <c r="O3995" s="179"/>
      <c r="P3995" s="179"/>
      <c r="Q3995" s="179"/>
    </row>
    <row r="3996" spans="2:17" ht="15" customHeight="1" x14ac:dyDescent="0.3">
      <c r="B3996" s="169" t="str">
        <f>IF(Lançamentos!B4002="","",MONTH(Lançamentos!B4002))</f>
        <v/>
      </c>
      <c r="C3996" s="170" t="str">
        <f t="shared" si="63"/>
        <v/>
      </c>
      <c r="D3996" s="179"/>
      <c r="E3996" s="179"/>
      <c r="F3996" s="179"/>
      <c r="G3996" s="179"/>
      <c r="H3996" s="179"/>
      <c r="I3996" s="179"/>
      <c r="J3996" s="179"/>
      <c r="K3996" s="179"/>
      <c r="L3996" s="179"/>
      <c r="M3996" s="179"/>
      <c r="N3996" s="179"/>
      <c r="O3996" s="179"/>
      <c r="P3996" s="179"/>
      <c r="Q3996" s="179"/>
    </row>
    <row r="3997" spans="2:17" ht="15" customHeight="1" x14ac:dyDescent="0.3">
      <c r="B3997" s="169" t="str">
        <f>IF(Lançamentos!B4003="","",MONTH(Lançamentos!B4003))</f>
        <v/>
      </c>
      <c r="C3997" s="170" t="str">
        <f t="shared" si="63"/>
        <v/>
      </c>
      <c r="D3997" s="179"/>
      <c r="E3997" s="179"/>
      <c r="F3997" s="179"/>
      <c r="G3997" s="179"/>
      <c r="H3997" s="179"/>
      <c r="I3997" s="179"/>
      <c r="J3997" s="179"/>
      <c r="K3997" s="179"/>
      <c r="L3997" s="179"/>
      <c r="M3997" s="179"/>
      <c r="N3997" s="179"/>
      <c r="O3997" s="179"/>
      <c r="P3997" s="179"/>
      <c r="Q3997" s="179"/>
    </row>
    <row r="3998" spans="2:17" ht="15" customHeight="1" x14ac:dyDescent="0.3">
      <c r="B3998" s="169" t="str">
        <f>IF(Lançamentos!B4004="","",MONTH(Lançamentos!B4004))</f>
        <v/>
      </c>
      <c r="C3998" s="170" t="str">
        <f t="shared" si="63"/>
        <v/>
      </c>
      <c r="D3998" s="179"/>
      <c r="E3998" s="179"/>
      <c r="F3998" s="179"/>
      <c r="G3998" s="179"/>
      <c r="H3998" s="179"/>
      <c r="I3998" s="179"/>
      <c r="J3998" s="179"/>
      <c r="K3998" s="179"/>
      <c r="L3998" s="179"/>
      <c r="M3998" s="179"/>
      <c r="N3998" s="179"/>
      <c r="O3998" s="179"/>
      <c r="P3998" s="179"/>
      <c r="Q3998" s="179"/>
    </row>
    <row r="3999" spans="2:17" ht="15" customHeight="1" x14ac:dyDescent="0.3">
      <c r="B3999" s="169" t="str">
        <f>IF(Lançamentos!B4005="","",MONTH(Lançamentos!B4005))</f>
        <v/>
      </c>
      <c r="C3999" s="170" t="str">
        <f t="shared" si="63"/>
        <v/>
      </c>
      <c r="D3999" s="179"/>
      <c r="E3999" s="179"/>
      <c r="F3999" s="179"/>
      <c r="G3999" s="179"/>
      <c r="H3999" s="179"/>
      <c r="I3999" s="179"/>
      <c r="J3999" s="179"/>
      <c r="K3999" s="179"/>
      <c r="L3999" s="179"/>
      <c r="M3999" s="179"/>
      <c r="N3999" s="179"/>
      <c r="O3999" s="179"/>
      <c r="P3999" s="179"/>
      <c r="Q3999" s="179"/>
    </row>
    <row r="4000" spans="2:17" ht="15" customHeight="1" x14ac:dyDescent="0.3">
      <c r="B4000" s="169" t="str">
        <f>IF(Lançamentos!B4006="","",MONTH(Lançamentos!B4006))</f>
        <v/>
      </c>
      <c r="C4000" s="170" t="str">
        <f t="shared" si="63"/>
        <v/>
      </c>
      <c r="D4000" s="179"/>
      <c r="E4000" s="179"/>
      <c r="F4000" s="179"/>
      <c r="G4000" s="179"/>
      <c r="H4000" s="179"/>
      <c r="I4000" s="179"/>
      <c r="J4000" s="179"/>
      <c r="K4000" s="179"/>
      <c r="L4000" s="179"/>
      <c r="M4000" s="179"/>
      <c r="N4000" s="179"/>
      <c r="O4000" s="179"/>
      <c r="P4000" s="179"/>
      <c r="Q4000" s="179"/>
    </row>
    <row r="4001" spans="2:17" ht="15" customHeight="1" x14ac:dyDescent="0.3">
      <c r="B4001" s="169" t="str">
        <f>IF(Lançamentos!B4007="","",MONTH(Lançamentos!B4007))</f>
        <v/>
      </c>
      <c r="C4001" s="170" t="str">
        <f t="shared" si="63"/>
        <v/>
      </c>
      <c r="D4001" s="179"/>
      <c r="E4001" s="179"/>
      <c r="F4001" s="179"/>
      <c r="G4001" s="179"/>
      <c r="H4001" s="179"/>
      <c r="I4001" s="179"/>
      <c r="J4001" s="179"/>
      <c r="K4001" s="179"/>
      <c r="L4001" s="179"/>
      <c r="M4001" s="179"/>
      <c r="N4001" s="179"/>
      <c r="O4001" s="179"/>
      <c r="P4001" s="179"/>
      <c r="Q4001" s="179"/>
    </row>
    <row r="4002" spans="2:17" ht="15" customHeight="1" x14ac:dyDescent="0.3">
      <c r="B4002" s="169" t="str">
        <f>IF(Lançamentos!B4008="","",MONTH(Lançamentos!B4008))</f>
        <v/>
      </c>
      <c r="C4002" s="170" t="str">
        <f t="shared" si="63"/>
        <v/>
      </c>
      <c r="D4002" s="179"/>
      <c r="E4002" s="179"/>
      <c r="F4002" s="179"/>
      <c r="G4002" s="179"/>
      <c r="H4002" s="179"/>
      <c r="I4002" s="179"/>
      <c r="J4002" s="179"/>
      <c r="K4002" s="179"/>
      <c r="L4002" s="179"/>
      <c r="M4002" s="179"/>
      <c r="N4002" s="179"/>
      <c r="O4002" s="179"/>
      <c r="P4002" s="179"/>
      <c r="Q4002" s="179"/>
    </row>
    <row r="4003" spans="2:17" ht="15" customHeight="1" x14ac:dyDescent="0.3">
      <c r="B4003" s="169" t="str">
        <f>IF(Lançamentos!B4009="","",MONTH(Lançamentos!B4009))</f>
        <v/>
      </c>
      <c r="C4003" s="170" t="str">
        <f t="shared" si="63"/>
        <v/>
      </c>
      <c r="D4003" s="179"/>
      <c r="E4003" s="179"/>
      <c r="F4003" s="179"/>
      <c r="G4003" s="179"/>
      <c r="H4003" s="179"/>
      <c r="I4003" s="179"/>
      <c r="J4003" s="179"/>
      <c r="K4003" s="179"/>
      <c r="L4003" s="179"/>
      <c r="M4003" s="179"/>
      <c r="N4003" s="179"/>
      <c r="O4003" s="179"/>
      <c r="P4003" s="179"/>
      <c r="Q4003" s="179"/>
    </row>
    <row r="4004" spans="2:17" ht="15" customHeight="1" x14ac:dyDescent="0.3">
      <c r="B4004" s="169" t="str">
        <f>IF(Lançamentos!B4010="","",MONTH(Lançamentos!B4010))</f>
        <v/>
      </c>
      <c r="C4004" s="170" t="str">
        <f t="shared" si="63"/>
        <v/>
      </c>
      <c r="D4004" s="179"/>
      <c r="E4004" s="179"/>
      <c r="F4004" s="179"/>
      <c r="G4004" s="179"/>
      <c r="H4004" s="179"/>
      <c r="I4004" s="179"/>
      <c r="J4004" s="179"/>
      <c r="K4004" s="179"/>
      <c r="L4004" s="179"/>
      <c r="M4004" s="179"/>
      <c r="N4004" s="179"/>
      <c r="O4004" s="179"/>
      <c r="P4004" s="179"/>
      <c r="Q4004" s="179"/>
    </row>
    <row r="4005" spans="2:17" ht="15" customHeight="1" x14ac:dyDescent="0.3">
      <c r="B4005" s="169" t="str">
        <f>IF(Lançamentos!B4011="","",MONTH(Lançamentos!B4011))</f>
        <v/>
      </c>
      <c r="C4005" s="170" t="str">
        <f t="shared" si="63"/>
        <v/>
      </c>
      <c r="D4005" s="179"/>
      <c r="E4005" s="179"/>
      <c r="F4005" s="179"/>
      <c r="G4005" s="179"/>
      <c r="H4005" s="179"/>
      <c r="I4005" s="179"/>
      <c r="J4005" s="179"/>
      <c r="K4005" s="179"/>
      <c r="L4005" s="179"/>
      <c r="M4005" s="179"/>
      <c r="N4005" s="179"/>
      <c r="O4005" s="179"/>
      <c r="P4005" s="179"/>
      <c r="Q4005" s="179"/>
    </row>
    <row r="4006" spans="2:17" ht="15" customHeight="1" x14ac:dyDescent="0.3">
      <c r="B4006" s="169" t="str">
        <f>IF(Lançamentos!B4012="","",MONTH(Lançamentos!B4012))</f>
        <v/>
      </c>
      <c r="C4006" s="170" t="str">
        <f t="shared" si="63"/>
        <v/>
      </c>
      <c r="D4006" s="179"/>
      <c r="E4006" s="179"/>
      <c r="F4006" s="179"/>
      <c r="G4006" s="179"/>
      <c r="H4006" s="179"/>
      <c r="I4006" s="179"/>
      <c r="J4006" s="179"/>
      <c r="K4006" s="179"/>
      <c r="L4006" s="179"/>
      <c r="M4006" s="179"/>
      <c r="N4006" s="179"/>
      <c r="O4006" s="179"/>
      <c r="P4006" s="179"/>
      <c r="Q4006" s="179"/>
    </row>
    <row r="4007" spans="2:17" ht="15" customHeight="1" x14ac:dyDescent="0.3">
      <c r="B4007" s="169" t="str">
        <f>IF(Lançamentos!B4013="","",MONTH(Lançamentos!B4013))</f>
        <v/>
      </c>
      <c r="C4007" s="170" t="str">
        <f t="shared" si="63"/>
        <v/>
      </c>
      <c r="D4007" s="179"/>
      <c r="E4007" s="179"/>
      <c r="F4007" s="179"/>
      <c r="G4007" s="179"/>
      <c r="H4007" s="179"/>
      <c r="I4007" s="179"/>
      <c r="J4007" s="179"/>
      <c r="K4007" s="179"/>
      <c r="L4007" s="179"/>
      <c r="M4007" s="179"/>
      <c r="N4007" s="179"/>
      <c r="O4007" s="179"/>
      <c r="P4007" s="179"/>
      <c r="Q4007" s="179"/>
    </row>
    <row r="4008" spans="2:17" ht="15" customHeight="1" x14ac:dyDescent="0.3">
      <c r="B4008" s="169" t="str">
        <f>IF(Lançamentos!B4014="","",MONTH(Lançamentos!B4014))</f>
        <v/>
      </c>
      <c r="C4008" s="170" t="str">
        <f t="shared" si="63"/>
        <v/>
      </c>
      <c r="D4008" s="179"/>
      <c r="E4008" s="179"/>
      <c r="F4008" s="179"/>
      <c r="G4008" s="179"/>
      <c r="H4008" s="179"/>
      <c r="I4008" s="179"/>
      <c r="J4008" s="179"/>
      <c r="K4008" s="179"/>
      <c r="L4008" s="179"/>
      <c r="M4008" s="179"/>
      <c r="N4008" s="179"/>
      <c r="O4008" s="179"/>
      <c r="P4008" s="179"/>
      <c r="Q4008" s="179"/>
    </row>
    <row r="4009" spans="2:17" ht="15" customHeight="1" x14ac:dyDescent="0.3">
      <c r="B4009" s="169" t="str">
        <f>IF(Lançamentos!B4015="","",MONTH(Lançamentos!B4015))</f>
        <v/>
      </c>
      <c r="C4009" s="170" t="str">
        <f t="shared" si="63"/>
        <v/>
      </c>
      <c r="D4009" s="179"/>
      <c r="E4009" s="179"/>
      <c r="F4009" s="179"/>
      <c r="G4009" s="179"/>
      <c r="H4009" s="179"/>
      <c r="I4009" s="179"/>
      <c r="J4009" s="179"/>
      <c r="K4009" s="179"/>
      <c r="L4009" s="179"/>
      <c r="M4009" s="179"/>
      <c r="N4009" s="179"/>
      <c r="O4009" s="179"/>
      <c r="P4009" s="179"/>
      <c r="Q4009" s="179"/>
    </row>
    <row r="4010" spans="2:17" ht="15" customHeight="1" x14ac:dyDescent="0.3">
      <c r="B4010" s="169" t="str">
        <f>IF(Lançamentos!B4016="","",MONTH(Lançamentos!B4016))</f>
        <v/>
      </c>
      <c r="C4010" s="170" t="str">
        <f t="shared" si="63"/>
        <v/>
      </c>
      <c r="D4010" s="179"/>
      <c r="E4010" s="179"/>
      <c r="F4010" s="179"/>
      <c r="G4010" s="179"/>
      <c r="H4010" s="179"/>
      <c r="I4010" s="179"/>
      <c r="J4010" s="179"/>
      <c r="K4010" s="179"/>
      <c r="L4010" s="179"/>
      <c r="M4010" s="179"/>
      <c r="N4010" s="179"/>
      <c r="O4010" s="179"/>
      <c r="P4010" s="179"/>
      <c r="Q4010" s="179"/>
    </row>
    <row r="4011" spans="2:17" ht="15" customHeight="1" x14ac:dyDescent="0.3">
      <c r="B4011" s="169" t="str">
        <f>IF(Lançamentos!B4017="","",MONTH(Lançamentos!B4017))</f>
        <v/>
      </c>
      <c r="C4011" s="170" t="str">
        <f t="shared" si="63"/>
        <v/>
      </c>
      <c r="D4011" s="179"/>
      <c r="E4011" s="179"/>
      <c r="F4011" s="179"/>
      <c r="G4011" s="179"/>
      <c r="H4011" s="179"/>
      <c r="I4011" s="179"/>
      <c r="J4011" s="179"/>
      <c r="K4011" s="179"/>
      <c r="L4011" s="179"/>
      <c r="M4011" s="179"/>
      <c r="N4011" s="179"/>
      <c r="O4011" s="179"/>
      <c r="P4011" s="179"/>
      <c r="Q4011" s="179"/>
    </row>
    <row r="4012" spans="2:17" ht="15" customHeight="1" x14ac:dyDescent="0.3">
      <c r="B4012" s="169" t="str">
        <f>IF(Lançamentos!B4018="","",MONTH(Lançamentos!B4018))</f>
        <v/>
      </c>
      <c r="C4012" s="170" t="str">
        <f t="shared" si="63"/>
        <v/>
      </c>
      <c r="D4012" s="179"/>
      <c r="E4012" s="179"/>
      <c r="F4012" s="179"/>
      <c r="G4012" s="179"/>
      <c r="H4012" s="179"/>
      <c r="I4012" s="179"/>
      <c r="J4012" s="179"/>
      <c r="K4012" s="179"/>
      <c r="L4012" s="179"/>
      <c r="M4012" s="179"/>
      <c r="N4012" s="179"/>
      <c r="O4012" s="179"/>
      <c r="P4012" s="179"/>
      <c r="Q4012" s="179"/>
    </row>
    <row r="4013" spans="2:17" ht="15" customHeight="1" x14ac:dyDescent="0.3">
      <c r="B4013" s="169" t="str">
        <f>IF(Lançamentos!B4019="","",MONTH(Lançamentos!B4019))</f>
        <v/>
      </c>
      <c r="C4013" s="170" t="str">
        <f t="shared" si="63"/>
        <v/>
      </c>
      <c r="D4013" s="179"/>
      <c r="E4013" s="179"/>
      <c r="F4013" s="179"/>
      <c r="G4013" s="179"/>
      <c r="H4013" s="179"/>
      <c r="I4013" s="179"/>
      <c r="J4013" s="179"/>
      <c r="K4013" s="179"/>
      <c r="L4013" s="179"/>
      <c r="M4013" s="179"/>
      <c r="N4013" s="179"/>
      <c r="O4013" s="179"/>
      <c r="P4013" s="179"/>
      <c r="Q4013" s="179"/>
    </row>
    <row r="4014" spans="2:17" ht="15" customHeight="1" x14ac:dyDescent="0.3">
      <c r="B4014" s="169" t="str">
        <f>IF(Lançamentos!B4020="","",MONTH(Lançamentos!B4020))</f>
        <v/>
      </c>
      <c r="C4014" s="170" t="str">
        <f t="shared" si="63"/>
        <v/>
      </c>
      <c r="D4014" s="179"/>
      <c r="E4014" s="179"/>
      <c r="F4014" s="179"/>
      <c r="G4014" s="179"/>
      <c r="H4014" s="179"/>
      <c r="I4014" s="179"/>
      <c r="J4014" s="179"/>
      <c r="K4014" s="179"/>
      <c r="L4014" s="179"/>
      <c r="M4014" s="179"/>
      <c r="N4014" s="179"/>
      <c r="O4014" s="179"/>
      <c r="P4014" s="179"/>
      <c r="Q4014" s="179"/>
    </row>
    <row r="4015" spans="2:17" ht="15" customHeight="1" x14ac:dyDescent="0.3">
      <c r="B4015" s="169" t="str">
        <f>IF(Lançamentos!B4021="","",MONTH(Lançamentos!B4021))</f>
        <v/>
      </c>
      <c r="C4015" s="170" t="str">
        <f t="shared" si="63"/>
        <v/>
      </c>
      <c r="D4015" s="179"/>
      <c r="E4015" s="179"/>
      <c r="F4015" s="179"/>
      <c r="G4015" s="179"/>
      <c r="H4015" s="179"/>
      <c r="I4015" s="179"/>
      <c r="J4015" s="179"/>
      <c r="K4015" s="179"/>
      <c r="L4015" s="179"/>
      <c r="M4015" s="179"/>
      <c r="N4015" s="179"/>
      <c r="O4015" s="179"/>
      <c r="P4015" s="179"/>
      <c r="Q4015" s="179"/>
    </row>
    <row r="4016" spans="2:17" ht="15" customHeight="1" x14ac:dyDescent="0.3">
      <c r="B4016" s="169" t="str">
        <f>IF(Lançamentos!B4022="","",MONTH(Lançamentos!B4022))</f>
        <v/>
      </c>
      <c r="C4016" s="170" t="str">
        <f t="shared" si="63"/>
        <v/>
      </c>
      <c r="D4016" s="179"/>
      <c r="E4016" s="179"/>
      <c r="F4016" s="179"/>
      <c r="G4016" s="179"/>
      <c r="H4016" s="179"/>
      <c r="I4016" s="179"/>
      <c r="J4016" s="179"/>
      <c r="K4016" s="179"/>
      <c r="L4016" s="179"/>
      <c r="M4016" s="179"/>
      <c r="N4016" s="179"/>
      <c r="O4016" s="179"/>
      <c r="P4016" s="179"/>
      <c r="Q4016" s="179"/>
    </row>
    <row r="4017" spans="2:17" ht="15" customHeight="1" x14ac:dyDescent="0.3">
      <c r="B4017" s="169" t="str">
        <f>IF(Lançamentos!B4023="","",MONTH(Lançamentos!B4023))</f>
        <v/>
      </c>
      <c r="C4017" s="170" t="str">
        <f t="shared" si="63"/>
        <v/>
      </c>
      <c r="D4017" s="179"/>
      <c r="E4017" s="179"/>
      <c r="F4017" s="179"/>
      <c r="G4017" s="179"/>
      <c r="H4017" s="179"/>
      <c r="I4017" s="179"/>
      <c r="J4017" s="179"/>
      <c r="K4017" s="179"/>
      <c r="L4017" s="179"/>
      <c r="M4017" s="179"/>
      <c r="N4017" s="179"/>
      <c r="O4017" s="179"/>
      <c r="P4017" s="179"/>
      <c r="Q4017" s="179"/>
    </row>
    <row r="4018" spans="2:17" ht="15" customHeight="1" x14ac:dyDescent="0.3">
      <c r="B4018" s="169" t="str">
        <f>IF(Lançamentos!B4024="","",MONTH(Lançamentos!B4024))</f>
        <v/>
      </c>
      <c r="C4018" s="170" t="str">
        <f t="shared" si="63"/>
        <v/>
      </c>
      <c r="D4018" s="179"/>
      <c r="E4018" s="179"/>
      <c r="F4018" s="179"/>
      <c r="G4018" s="179"/>
      <c r="H4018" s="179"/>
      <c r="I4018" s="179"/>
      <c r="J4018" s="179"/>
      <c r="K4018" s="179"/>
      <c r="L4018" s="179"/>
      <c r="M4018" s="179"/>
      <c r="N4018" s="179"/>
      <c r="O4018" s="179"/>
      <c r="P4018" s="179"/>
      <c r="Q4018" s="179"/>
    </row>
    <row r="4019" spans="2:17" ht="15" customHeight="1" x14ac:dyDescent="0.3">
      <c r="B4019" s="169" t="str">
        <f>IF(Lançamentos!B4025="","",MONTH(Lançamentos!B4025))</f>
        <v/>
      </c>
      <c r="C4019" s="170" t="str">
        <f t="shared" si="63"/>
        <v/>
      </c>
      <c r="D4019" s="179"/>
      <c r="E4019" s="179"/>
      <c r="F4019" s="179"/>
      <c r="G4019" s="179"/>
      <c r="H4019" s="179"/>
      <c r="I4019" s="179"/>
      <c r="J4019" s="179"/>
      <c r="K4019" s="179"/>
      <c r="L4019" s="179"/>
      <c r="M4019" s="179"/>
      <c r="N4019" s="179"/>
      <c r="O4019" s="179"/>
      <c r="P4019" s="179"/>
      <c r="Q4019" s="179"/>
    </row>
    <row r="4020" spans="2:17" ht="15" customHeight="1" x14ac:dyDescent="0.3">
      <c r="B4020" s="169" t="str">
        <f>IF(Lançamentos!B4026="","",MONTH(Lançamentos!B4026))</f>
        <v/>
      </c>
      <c r="C4020" s="170" t="str">
        <f t="shared" si="63"/>
        <v/>
      </c>
      <c r="D4020" s="179"/>
      <c r="E4020" s="179"/>
      <c r="F4020" s="179"/>
      <c r="G4020" s="179"/>
      <c r="H4020" s="179"/>
      <c r="I4020" s="179"/>
      <c r="J4020" s="179"/>
      <c r="K4020" s="179"/>
      <c r="L4020" s="179"/>
      <c r="M4020" s="179"/>
      <c r="N4020" s="179"/>
      <c r="O4020" s="179"/>
      <c r="P4020" s="179"/>
      <c r="Q4020" s="179"/>
    </row>
    <row r="4021" spans="2:17" ht="15" customHeight="1" x14ac:dyDescent="0.3">
      <c r="B4021" s="169" t="str">
        <f>IF(Lançamentos!B4027="","",MONTH(Lançamentos!B4027))</f>
        <v/>
      </c>
      <c r="C4021" s="170" t="str">
        <f t="shared" si="63"/>
        <v/>
      </c>
      <c r="D4021" s="179"/>
      <c r="E4021" s="179"/>
      <c r="F4021" s="179"/>
      <c r="G4021" s="179"/>
      <c r="H4021" s="179"/>
      <c r="I4021" s="179"/>
      <c r="J4021" s="179"/>
      <c r="K4021" s="179"/>
      <c r="L4021" s="179"/>
      <c r="M4021" s="179"/>
      <c r="N4021" s="179"/>
      <c r="O4021" s="179"/>
      <c r="P4021" s="179"/>
      <c r="Q4021" s="179"/>
    </row>
    <row r="4022" spans="2:17" ht="15" customHeight="1" x14ac:dyDescent="0.3">
      <c r="B4022" s="169" t="str">
        <f>IF(Lançamentos!B4028="","",MONTH(Lançamentos!B4028))</f>
        <v/>
      </c>
      <c r="C4022" s="170" t="str">
        <f t="shared" si="63"/>
        <v/>
      </c>
      <c r="D4022" s="179"/>
      <c r="E4022" s="179"/>
      <c r="F4022" s="179"/>
      <c r="G4022" s="179"/>
      <c r="H4022" s="179"/>
      <c r="I4022" s="179"/>
      <c r="J4022" s="179"/>
      <c r="K4022" s="179"/>
      <c r="L4022" s="179"/>
      <c r="M4022" s="179"/>
      <c r="N4022" s="179"/>
      <c r="O4022" s="179"/>
      <c r="P4022" s="179"/>
      <c r="Q4022" s="179"/>
    </row>
    <row r="4023" spans="2:17" ht="15" customHeight="1" x14ac:dyDescent="0.3">
      <c r="B4023" s="169" t="str">
        <f>IF(Lançamentos!B4029="","",MONTH(Lançamentos!B4029))</f>
        <v/>
      </c>
      <c r="C4023" s="170" t="str">
        <f t="shared" si="63"/>
        <v/>
      </c>
      <c r="D4023" s="179"/>
      <c r="E4023" s="179"/>
      <c r="F4023" s="179"/>
      <c r="G4023" s="179"/>
      <c r="H4023" s="179"/>
      <c r="I4023" s="179"/>
      <c r="J4023" s="179"/>
      <c r="K4023" s="179"/>
      <c r="L4023" s="179"/>
      <c r="M4023" s="179"/>
      <c r="N4023" s="179"/>
      <c r="O4023" s="179"/>
      <c r="P4023" s="179"/>
      <c r="Q4023" s="179"/>
    </row>
    <row r="4024" spans="2:17" ht="15" customHeight="1" x14ac:dyDescent="0.3">
      <c r="B4024" s="169" t="str">
        <f>IF(Lançamentos!B4030="","",MONTH(Lançamentos!B4030))</f>
        <v/>
      </c>
      <c r="C4024" s="170" t="str">
        <f t="shared" si="63"/>
        <v/>
      </c>
      <c r="D4024" s="179"/>
      <c r="E4024" s="179"/>
      <c r="F4024" s="179"/>
      <c r="G4024" s="179"/>
      <c r="H4024" s="179"/>
      <c r="I4024" s="179"/>
      <c r="J4024" s="179"/>
      <c r="K4024" s="179"/>
      <c r="L4024" s="179"/>
      <c r="M4024" s="179"/>
      <c r="N4024" s="179"/>
      <c r="O4024" s="179"/>
      <c r="P4024" s="179"/>
      <c r="Q4024" s="179"/>
    </row>
    <row r="4025" spans="2:17" ht="15" customHeight="1" x14ac:dyDescent="0.3">
      <c r="B4025" s="169" t="str">
        <f>IF(Lançamentos!B4031="","",MONTH(Lançamentos!B4031))</f>
        <v/>
      </c>
      <c r="C4025" s="170" t="str">
        <f t="shared" si="63"/>
        <v/>
      </c>
      <c r="D4025" s="179"/>
      <c r="E4025" s="179"/>
      <c r="F4025" s="179"/>
      <c r="G4025" s="179"/>
      <c r="H4025" s="179"/>
      <c r="I4025" s="179"/>
      <c r="J4025" s="179"/>
      <c r="K4025" s="179"/>
      <c r="L4025" s="179"/>
      <c r="M4025" s="179"/>
      <c r="N4025" s="179"/>
      <c r="O4025" s="179"/>
      <c r="P4025" s="179"/>
      <c r="Q4025" s="179"/>
    </row>
    <row r="4026" spans="2:17" ht="15" customHeight="1" x14ac:dyDescent="0.3">
      <c r="B4026" s="169" t="str">
        <f>IF(Lançamentos!B4032="","",MONTH(Lançamentos!B4032))</f>
        <v/>
      </c>
      <c r="C4026" s="170" t="str">
        <f t="shared" si="63"/>
        <v/>
      </c>
      <c r="D4026" s="179"/>
      <c r="E4026" s="179"/>
      <c r="F4026" s="179"/>
      <c r="G4026" s="179"/>
      <c r="H4026" s="179"/>
      <c r="I4026" s="179"/>
      <c r="J4026" s="179"/>
      <c r="K4026" s="179"/>
      <c r="L4026" s="179"/>
      <c r="M4026" s="179"/>
      <c r="N4026" s="179"/>
      <c r="O4026" s="179"/>
      <c r="P4026" s="179"/>
      <c r="Q4026" s="179"/>
    </row>
    <row r="4027" spans="2:17" ht="15" customHeight="1" x14ac:dyDescent="0.3">
      <c r="B4027" s="169" t="str">
        <f>IF(Lançamentos!B4033="","",MONTH(Lançamentos!B4033))</f>
        <v/>
      </c>
      <c r="C4027" s="170" t="str">
        <f t="shared" si="63"/>
        <v/>
      </c>
      <c r="D4027" s="179"/>
      <c r="E4027" s="179"/>
      <c r="F4027" s="179"/>
      <c r="G4027" s="179"/>
      <c r="H4027" s="179"/>
      <c r="I4027" s="179"/>
      <c r="J4027" s="179"/>
      <c r="K4027" s="179"/>
      <c r="L4027" s="179"/>
      <c r="M4027" s="179"/>
      <c r="N4027" s="179"/>
      <c r="O4027" s="179"/>
      <c r="P4027" s="179"/>
      <c r="Q4027" s="179"/>
    </row>
    <row r="4028" spans="2:17" ht="15" customHeight="1" x14ac:dyDescent="0.3">
      <c r="B4028" s="169" t="str">
        <f>IF(Lançamentos!B4034="","",MONTH(Lançamentos!B4034))</f>
        <v/>
      </c>
      <c r="C4028" s="170" t="str">
        <f t="shared" si="63"/>
        <v/>
      </c>
      <c r="D4028" s="179"/>
      <c r="E4028" s="179"/>
      <c r="F4028" s="179"/>
      <c r="G4028" s="179"/>
      <c r="H4028" s="179"/>
      <c r="I4028" s="179"/>
      <c r="J4028" s="179"/>
      <c r="K4028" s="179"/>
      <c r="L4028" s="179"/>
      <c r="M4028" s="179"/>
      <c r="N4028" s="179"/>
      <c r="O4028" s="179"/>
      <c r="P4028" s="179"/>
      <c r="Q4028" s="179"/>
    </row>
    <row r="4029" spans="2:17" ht="15" customHeight="1" x14ac:dyDescent="0.3">
      <c r="B4029" s="169" t="str">
        <f>IF(Lançamentos!B4035="","",MONTH(Lançamentos!B4035))</f>
        <v/>
      </c>
      <c r="C4029" s="170" t="str">
        <f t="shared" si="63"/>
        <v/>
      </c>
      <c r="D4029" s="179"/>
      <c r="E4029" s="179"/>
      <c r="F4029" s="179"/>
      <c r="G4029" s="179"/>
      <c r="H4029" s="179"/>
      <c r="I4029" s="179"/>
      <c r="J4029" s="179"/>
      <c r="K4029" s="179"/>
      <c r="L4029" s="179"/>
      <c r="M4029" s="179"/>
      <c r="N4029" s="179"/>
      <c r="O4029" s="179"/>
      <c r="P4029" s="179"/>
      <c r="Q4029" s="179"/>
    </row>
    <row r="4030" spans="2:17" ht="15" customHeight="1" x14ac:dyDescent="0.3">
      <c r="B4030" s="169" t="str">
        <f>IF(Lançamentos!B4036="","",MONTH(Lançamentos!B4036))</f>
        <v/>
      </c>
      <c r="C4030" s="170" t="str">
        <f t="shared" si="63"/>
        <v/>
      </c>
      <c r="D4030" s="179"/>
      <c r="E4030" s="179"/>
      <c r="F4030" s="179"/>
      <c r="G4030" s="179"/>
      <c r="H4030" s="179"/>
      <c r="I4030" s="179"/>
      <c r="J4030" s="179"/>
      <c r="K4030" s="179"/>
      <c r="L4030" s="179"/>
      <c r="M4030" s="179"/>
      <c r="N4030" s="179"/>
      <c r="O4030" s="179"/>
      <c r="P4030" s="179"/>
      <c r="Q4030" s="179"/>
    </row>
    <row r="4031" spans="2:17" ht="15" customHeight="1" x14ac:dyDescent="0.3">
      <c r="B4031" s="169" t="str">
        <f>IF(Lançamentos!B4037="","",MONTH(Lançamentos!B4037))</f>
        <v/>
      </c>
      <c r="C4031" s="170" t="str">
        <f t="shared" si="63"/>
        <v/>
      </c>
      <c r="D4031" s="179"/>
      <c r="E4031" s="179"/>
      <c r="F4031" s="179"/>
      <c r="G4031" s="179"/>
      <c r="H4031" s="179"/>
      <c r="I4031" s="179"/>
      <c r="J4031" s="179"/>
      <c r="K4031" s="179"/>
      <c r="L4031" s="179"/>
      <c r="M4031" s="179"/>
      <c r="N4031" s="179"/>
      <c r="O4031" s="179"/>
      <c r="P4031" s="179"/>
      <c r="Q4031" s="179"/>
    </row>
    <row r="4032" spans="2:17" ht="15" customHeight="1" x14ac:dyDescent="0.3">
      <c r="B4032" s="169" t="str">
        <f>IF(Lançamentos!B4038="","",MONTH(Lançamentos!B4038))</f>
        <v/>
      </c>
      <c r="C4032" s="170" t="str">
        <f t="shared" si="63"/>
        <v/>
      </c>
      <c r="D4032" s="179"/>
      <c r="E4032" s="179"/>
      <c r="F4032" s="179"/>
      <c r="G4032" s="179"/>
      <c r="H4032" s="179"/>
      <c r="I4032" s="179"/>
      <c r="J4032" s="179"/>
      <c r="K4032" s="179"/>
      <c r="L4032" s="179"/>
      <c r="M4032" s="179"/>
      <c r="N4032" s="179"/>
      <c r="O4032" s="179"/>
      <c r="P4032" s="179"/>
      <c r="Q4032" s="179"/>
    </row>
    <row r="4033" spans="2:17" ht="15" customHeight="1" x14ac:dyDescent="0.3">
      <c r="B4033" s="169" t="str">
        <f>IF(Lançamentos!B4039="","",MONTH(Lançamentos!B4039))</f>
        <v/>
      </c>
      <c r="C4033" s="170" t="str">
        <f t="shared" si="63"/>
        <v/>
      </c>
      <c r="D4033" s="179"/>
      <c r="E4033" s="179"/>
      <c r="F4033" s="179"/>
      <c r="G4033" s="179"/>
      <c r="H4033" s="179"/>
      <c r="I4033" s="179"/>
      <c r="J4033" s="179"/>
      <c r="K4033" s="179"/>
      <c r="L4033" s="179"/>
      <c r="M4033" s="179"/>
      <c r="N4033" s="179"/>
      <c r="O4033" s="179"/>
      <c r="P4033" s="179"/>
      <c r="Q4033" s="179"/>
    </row>
    <row r="4034" spans="2:17" ht="15" customHeight="1" x14ac:dyDescent="0.3">
      <c r="B4034" s="169" t="str">
        <f>IF(Lançamentos!B4040="","",MONTH(Lançamentos!B4040))</f>
        <v/>
      </c>
      <c r="C4034" s="170" t="str">
        <f t="shared" si="63"/>
        <v/>
      </c>
      <c r="D4034" s="179"/>
      <c r="E4034" s="179"/>
      <c r="F4034" s="179"/>
      <c r="G4034" s="179"/>
      <c r="H4034" s="179"/>
      <c r="I4034" s="179"/>
      <c r="J4034" s="179"/>
      <c r="K4034" s="179"/>
      <c r="L4034" s="179"/>
      <c r="M4034" s="179"/>
      <c r="N4034" s="179"/>
      <c r="O4034" s="179"/>
      <c r="P4034" s="179"/>
      <c r="Q4034" s="179"/>
    </row>
    <row r="4035" spans="2:17" ht="15" customHeight="1" x14ac:dyDescent="0.3">
      <c r="B4035" s="169" t="str">
        <f>IF(Lançamentos!B4041="","",MONTH(Lançamentos!B4041))</f>
        <v/>
      </c>
      <c r="C4035" s="170" t="str">
        <f t="shared" si="63"/>
        <v/>
      </c>
      <c r="D4035" s="179"/>
      <c r="E4035" s="179"/>
      <c r="F4035" s="179"/>
      <c r="G4035" s="179"/>
      <c r="H4035" s="179"/>
      <c r="I4035" s="179"/>
      <c r="J4035" s="179"/>
      <c r="K4035" s="179"/>
      <c r="L4035" s="179"/>
      <c r="M4035" s="179"/>
      <c r="N4035" s="179"/>
      <c r="O4035" s="179"/>
      <c r="P4035" s="179"/>
      <c r="Q4035" s="179"/>
    </row>
    <row r="4036" spans="2:17" ht="15" customHeight="1" x14ac:dyDescent="0.3">
      <c r="B4036" s="169" t="str">
        <f>IF(Lançamentos!B4042="","",MONTH(Lançamentos!B4042))</f>
        <v/>
      </c>
      <c r="C4036" s="170" t="str">
        <f t="shared" si="63"/>
        <v/>
      </c>
      <c r="D4036" s="179"/>
      <c r="E4036" s="179"/>
      <c r="F4036" s="179"/>
      <c r="G4036" s="179"/>
      <c r="H4036" s="179"/>
      <c r="I4036" s="179"/>
      <c r="J4036" s="179"/>
      <c r="K4036" s="179"/>
      <c r="L4036" s="179"/>
      <c r="M4036" s="179"/>
      <c r="N4036" s="179"/>
      <c r="O4036" s="179"/>
      <c r="P4036" s="179"/>
      <c r="Q4036" s="179"/>
    </row>
    <row r="4037" spans="2:17" ht="15" customHeight="1" x14ac:dyDescent="0.3">
      <c r="B4037" s="169" t="str">
        <f>IF(Lançamentos!B4043="","",MONTH(Lançamentos!B4043))</f>
        <v/>
      </c>
      <c r="C4037" s="170" t="str">
        <f t="shared" ref="C4037:C4100" si="64">IFERROR(INDEX($A$4:$A$14,B4037),"")</f>
        <v/>
      </c>
      <c r="D4037" s="179"/>
      <c r="E4037" s="179"/>
      <c r="F4037" s="179"/>
      <c r="G4037" s="179"/>
      <c r="H4037" s="179"/>
      <c r="I4037" s="179"/>
      <c r="J4037" s="179"/>
      <c r="K4037" s="179"/>
      <c r="L4037" s="179"/>
      <c r="M4037" s="179"/>
      <c r="N4037" s="179"/>
      <c r="O4037" s="179"/>
      <c r="P4037" s="179"/>
      <c r="Q4037" s="179"/>
    </row>
    <row r="4038" spans="2:17" ht="15" customHeight="1" x14ac:dyDescent="0.3">
      <c r="B4038" s="169" t="str">
        <f>IF(Lançamentos!B4044="","",MONTH(Lançamentos!B4044))</f>
        <v/>
      </c>
      <c r="C4038" s="170" t="str">
        <f t="shared" si="64"/>
        <v/>
      </c>
      <c r="D4038" s="179"/>
      <c r="E4038" s="179"/>
      <c r="F4038" s="179"/>
      <c r="G4038" s="179"/>
      <c r="H4038" s="179"/>
      <c r="I4038" s="179"/>
      <c r="J4038" s="179"/>
      <c r="K4038" s="179"/>
      <c r="L4038" s="179"/>
      <c r="M4038" s="179"/>
      <c r="N4038" s="179"/>
      <c r="O4038" s="179"/>
      <c r="P4038" s="179"/>
      <c r="Q4038" s="179"/>
    </row>
    <row r="4039" spans="2:17" ht="15" customHeight="1" x14ac:dyDescent="0.3">
      <c r="B4039" s="169" t="str">
        <f>IF(Lançamentos!B4045="","",MONTH(Lançamentos!B4045))</f>
        <v/>
      </c>
      <c r="C4039" s="170" t="str">
        <f t="shared" si="64"/>
        <v/>
      </c>
      <c r="D4039" s="179"/>
      <c r="E4039" s="179"/>
      <c r="F4039" s="179"/>
      <c r="G4039" s="179"/>
      <c r="H4039" s="179"/>
      <c r="I4039" s="179"/>
      <c r="J4039" s="179"/>
      <c r="K4039" s="179"/>
      <c r="L4039" s="179"/>
      <c r="M4039" s="179"/>
      <c r="N4039" s="179"/>
      <c r="O4039" s="179"/>
      <c r="P4039" s="179"/>
      <c r="Q4039" s="179"/>
    </row>
    <row r="4040" spans="2:17" ht="15" customHeight="1" x14ac:dyDescent="0.3">
      <c r="B4040" s="169" t="str">
        <f>IF(Lançamentos!B4046="","",MONTH(Lançamentos!B4046))</f>
        <v/>
      </c>
      <c r="C4040" s="170" t="str">
        <f t="shared" si="64"/>
        <v/>
      </c>
      <c r="D4040" s="179"/>
      <c r="E4040" s="179"/>
      <c r="F4040" s="179"/>
      <c r="G4040" s="179"/>
      <c r="H4040" s="179"/>
      <c r="I4040" s="179"/>
      <c r="J4040" s="179"/>
      <c r="K4040" s="179"/>
      <c r="L4040" s="179"/>
      <c r="M4040" s="179"/>
      <c r="N4040" s="179"/>
      <c r="O4040" s="179"/>
      <c r="P4040" s="179"/>
      <c r="Q4040" s="179"/>
    </row>
    <row r="4041" spans="2:17" ht="15" customHeight="1" x14ac:dyDescent="0.3">
      <c r="B4041" s="169" t="str">
        <f>IF(Lançamentos!B4047="","",MONTH(Lançamentos!B4047))</f>
        <v/>
      </c>
      <c r="C4041" s="170" t="str">
        <f t="shared" si="64"/>
        <v/>
      </c>
      <c r="D4041" s="179"/>
      <c r="E4041" s="179"/>
      <c r="F4041" s="179"/>
      <c r="G4041" s="179"/>
      <c r="H4041" s="179"/>
      <c r="I4041" s="179"/>
      <c r="J4041" s="179"/>
      <c r="K4041" s="179"/>
      <c r="L4041" s="179"/>
      <c r="M4041" s="179"/>
      <c r="N4041" s="179"/>
      <c r="O4041" s="179"/>
      <c r="P4041" s="179"/>
      <c r="Q4041" s="179"/>
    </row>
    <row r="4042" spans="2:17" ht="15" customHeight="1" x14ac:dyDescent="0.3">
      <c r="B4042" s="169" t="str">
        <f>IF(Lançamentos!B4048="","",MONTH(Lançamentos!B4048))</f>
        <v/>
      </c>
      <c r="C4042" s="170" t="str">
        <f t="shared" si="64"/>
        <v/>
      </c>
      <c r="D4042" s="179"/>
      <c r="E4042" s="179"/>
      <c r="F4042" s="179"/>
      <c r="G4042" s="179"/>
      <c r="H4042" s="179"/>
      <c r="I4042" s="179"/>
      <c r="J4042" s="179"/>
      <c r="K4042" s="179"/>
      <c r="L4042" s="179"/>
      <c r="M4042" s="179"/>
      <c r="N4042" s="179"/>
      <c r="O4042" s="179"/>
      <c r="P4042" s="179"/>
      <c r="Q4042" s="179"/>
    </row>
    <row r="4043" spans="2:17" ht="15" customHeight="1" x14ac:dyDescent="0.3">
      <c r="B4043" s="169" t="str">
        <f>IF(Lançamentos!B4049="","",MONTH(Lançamentos!B4049))</f>
        <v/>
      </c>
      <c r="C4043" s="170" t="str">
        <f t="shared" si="64"/>
        <v/>
      </c>
      <c r="D4043" s="179"/>
      <c r="E4043" s="179"/>
      <c r="F4043" s="179"/>
      <c r="G4043" s="179"/>
      <c r="H4043" s="179"/>
      <c r="I4043" s="179"/>
      <c r="J4043" s="179"/>
      <c r="K4043" s="179"/>
      <c r="L4043" s="179"/>
      <c r="M4043" s="179"/>
      <c r="N4043" s="179"/>
      <c r="O4043" s="179"/>
      <c r="P4043" s="179"/>
      <c r="Q4043" s="179"/>
    </row>
    <row r="4044" spans="2:17" ht="15" customHeight="1" x14ac:dyDescent="0.3">
      <c r="B4044" s="169" t="str">
        <f>IF(Lançamentos!B4050="","",MONTH(Lançamentos!B4050))</f>
        <v/>
      </c>
      <c r="C4044" s="170" t="str">
        <f t="shared" si="64"/>
        <v/>
      </c>
      <c r="D4044" s="179"/>
      <c r="E4044" s="179"/>
      <c r="F4044" s="179"/>
      <c r="G4044" s="179"/>
      <c r="H4044" s="179"/>
      <c r="I4044" s="179"/>
      <c r="J4044" s="179"/>
      <c r="K4044" s="179"/>
      <c r="L4044" s="179"/>
      <c r="M4044" s="179"/>
      <c r="N4044" s="179"/>
      <c r="O4044" s="179"/>
      <c r="P4044" s="179"/>
      <c r="Q4044" s="179"/>
    </row>
    <row r="4045" spans="2:17" ht="15" customHeight="1" x14ac:dyDescent="0.3">
      <c r="B4045" s="169" t="str">
        <f>IF(Lançamentos!B4051="","",MONTH(Lançamentos!B4051))</f>
        <v/>
      </c>
      <c r="C4045" s="170" t="str">
        <f t="shared" si="64"/>
        <v/>
      </c>
      <c r="D4045" s="179"/>
      <c r="E4045" s="179"/>
      <c r="F4045" s="179"/>
      <c r="G4045" s="179"/>
      <c r="H4045" s="179"/>
      <c r="I4045" s="179"/>
      <c r="J4045" s="179"/>
      <c r="K4045" s="179"/>
      <c r="L4045" s="179"/>
      <c r="M4045" s="179"/>
      <c r="N4045" s="179"/>
      <c r="O4045" s="179"/>
      <c r="P4045" s="179"/>
      <c r="Q4045" s="179"/>
    </row>
    <row r="4046" spans="2:17" ht="15" customHeight="1" x14ac:dyDescent="0.3">
      <c r="B4046" s="169" t="str">
        <f>IF(Lançamentos!B4052="","",MONTH(Lançamentos!B4052))</f>
        <v/>
      </c>
      <c r="C4046" s="170" t="str">
        <f t="shared" si="64"/>
        <v/>
      </c>
      <c r="D4046" s="179"/>
      <c r="E4046" s="179"/>
      <c r="F4046" s="179"/>
      <c r="G4046" s="179"/>
      <c r="H4046" s="179"/>
      <c r="I4046" s="179"/>
      <c r="J4046" s="179"/>
      <c r="K4046" s="179"/>
      <c r="L4046" s="179"/>
      <c r="M4046" s="179"/>
      <c r="N4046" s="179"/>
      <c r="O4046" s="179"/>
      <c r="P4046" s="179"/>
      <c r="Q4046" s="179"/>
    </row>
    <row r="4047" spans="2:17" ht="15" customHeight="1" x14ac:dyDescent="0.3">
      <c r="B4047" s="169" t="str">
        <f>IF(Lançamentos!B4053="","",MONTH(Lançamentos!B4053))</f>
        <v/>
      </c>
      <c r="C4047" s="170" t="str">
        <f t="shared" si="64"/>
        <v/>
      </c>
      <c r="D4047" s="179"/>
      <c r="E4047" s="179"/>
      <c r="F4047" s="179"/>
      <c r="G4047" s="179"/>
      <c r="H4047" s="179"/>
      <c r="I4047" s="179"/>
      <c r="J4047" s="179"/>
      <c r="K4047" s="179"/>
      <c r="L4047" s="179"/>
      <c r="M4047" s="179"/>
      <c r="N4047" s="179"/>
      <c r="O4047" s="179"/>
      <c r="P4047" s="179"/>
      <c r="Q4047" s="179"/>
    </row>
    <row r="4048" spans="2:17" ht="15" customHeight="1" x14ac:dyDescent="0.3">
      <c r="B4048" s="169" t="str">
        <f>IF(Lançamentos!B4054="","",MONTH(Lançamentos!B4054))</f>
        <v/>
      </c>
      <c r="C4048" s="170" t="str">
        <f t="shared" si="64"/>
        <v/>
      </c>
      <c r="D4048" s="179"/>
      <c r="E4048" s="179"/>
      <c r="F4048" s="179"/>
      <c r="G4048" s="179"/>
      <c r="H4048" s="179"/>
      <c r="I4048" s="179"/>
      <c r="J4048" s="179"/>
      <c r="K4048" s="179"/>
      <c r="L4048" s="179"/>
      <c r="M4048" s="179"/>
      <c r="N4048" s="179"/>
      <c r="O4048" s="179"/>
      <c r="P4048" s="179"/>
      <c r="Q4048" s="179"/>
    </row>
    <row r="4049" spans="2:17" ht="15" customHeight="1" x14ac:dyDescent="0.3">
      <c r="B4049" s="169" t="str">
        <f>IF(Lançamentos!B4055="","",MONTH(Lançamentos!B4055))</f>
        <v/>
      </c>
      <c r="C4049" s="170" t="str">
        <f t="shared" si="64"/>
        <v/>
      </c>
      <c r="D4049" s="179"/>
      <c r="E4049" s="179"/>
      <c r="F4049" s="179"/>
      <c r="G4049" s="179"/>
      <c r="H4049" s="179"/>
      <c r="I4049" s="179"/>
      <c r="J4049" s="179"/>
      <c r="K4049" s="179"/>
      <c r="L4049" s="179"/>
      <c r="M4049" s="179"/>
      <c r="N4049" s="179"/>
      <c r="O4049" s="179"/>
      <c r="P4049" s="179"/>
      <c r="Q4049" s="179"/>
    </row>
    <row r="4050" spans="2:17" ht="15" customHeight="1" x14ac:dyDescent="0.3">
      <c r="B4050" s="169" t="str">
        <f>IF(Lançamentos!B4056="","",MONTH(Lançamentos!B4056))</f>
        <v/>
      </c>
      <c r="C4050" s="170" t="str">
        <f t="shared" si="64"/>
        <v/>
      </c>
      <c r="D4050" s="179"/>
      <c r="E4050" s="179"/>
      <c r="F4050" s="179"/>
      <c r="G4050" s="179"/>
      <c r="H4050" s="179"/>
      <c r="I4050" s="179"/>
      <c r="J4050" s="179"/>
      <c r="K4050" s="179"/>
      <c r="L4050" s="179"/>
      <c r="M4050" s="179"/>
      <c r="N4050" s="179"/>
      <c r="O4050" s="179"/>
      <c r="P4050" s="179"/>
      <c r="Q4050" s="179"/>
    </row>
    <row r="4051" spans="2:17" ht="15" customHeight="1" x14ac:dyDescent="0.3">
      <c r="B4051" s="169" t="str">
        <f>IF(Lançamentos!B4057="","",MONTH(Lançamentos!B4057))</f>
        <v/>
      </c>
      <c r="C4051" s="170" t="str">
        <f t="shared" si="64"/>
        <v/>
      </c>
      <c r="D4051" s="179"/>
      <c r="E4051" s="179"/>
      <c r="F4051" s="179"/>
      <c r="G4051" s="179"/>
      <c r="H4051" s="179"/>
      <c r="I4051" s="179"/>
      <c r="J4051" s="179"/>
      <c r="K4051" s="179"/>
      <c r="L4051" s="179"/>
      <c r="M4051" s="179"/>
      <c r="N4051" s="179"/>
      <c r="O4051" s="179"/>
      <c r="P4051" s="179"/>
      <c r="Q4051" s="179"/>
    </row>
    <row r="4052" spans="2:17" ht="15" customHeight="1" x14ac:dyDescent="0.3">
      <c r="B4052" s="169" t="str">
        <f>IF(Lançamentos!B4058="","",MONTH(Lançamentos!B4058))</f>
        <v/>
      </c>
      <c r="C4052" s="170" t="str">
        <f t="shared" si="64"/>
        <v/>
      </c>
      <c r="D4052" s="179"/>
      <c r="E4052" s="179"/>
      <c r="F4052" s="179"/>
      <c r="G4052" s="179"/>
      <c r="H4052" s="179"/>
      <c r="I4052" s="179"/>
      <c r="J4052" s="179"/>
      <c r="K4052" s="179"/>
      <c r="L4052" s="179"/>
      <c r="M4052" s="179"/>
      <c r="N4052" s="179"/>
      <c r="O4052" s="179"/>
      <c r="P4052" s="179"/>
      <c r="Q4052" s="179"/>
    </row>
    <row r="4053" spans="2:17" ht="15" customHeight="1" x14ac:dyDescent="0.3">
      <c r="B4053" s="169" t="str">
        <f>IF(Lançamentos!B4059="","",MONTH(Lançamentos!B4059))</f>
        <v/>
      </c>
      <c r="C4053" s="170" t="str">
        <f t="shared" si="64"/>
        <v/>
      </c>
      <c r="D4053" s="179"/>
      <c r="E4053" s="179"/>
      <c r="F4053" s="179"/>
      <c r="G4053" s="179"/>
      <c r="H4053" s="179"/>
      <c r="I4053" s="179"/>
      <c r="J4053" s="179"/>
      <c r="K4053" s="179"/>
      <c r="L4053" s="179"/>
      <c r="M4053" s="179"/>
      <c r="N4053" s="179"/>
      <c r="O4053" s="179"/>
      <c r="P4053" s="179"/>
      <c r="Q4053" s="179"/>
    </row>
    <row r="4054" spans="2:17" ht="15" customHeight="1" x14ac:dyDescent="0.3">
      <c r="B4054" s="169" t="str">
        <f>IF(Lançamentos!B4060="","",MONTH(Lançamentos!B4060))</f>
        <v/>
      </c>
      <c r="C4054" s="170" t="str">
        <f t="shared" si="64"/>
        <v/>
      </c>
      <c r="D4054" s="179"/>
      <c r="E4054" s="179"/>
      <c r="F4054" s="179"/>
      <c r="G4054" s="179"/>
      <c r="H4054" s="179"/>
      <c r="I4054" s="179"/>
      <c r="J4054" s="179"/>
      <c r="K4054" s="179"/>
      <c r="L4054" s="179"/>
      <c r="M4054" s="179"/>
      <c r="N4054" s="179"/>
      <c r="O4054" s="179"/>
      <c r="P4054" s="179"/>
      <c r="Q4054" s="179"/>
    </row>
    <row r="4055" spans="2:17" ht="15" customHeight="1" x14ac:dyDescent="0.3">
      <c r="B4055" s="169" t="str">
        <f>IF(Lançamentos!B4061="","",MONTH(Lançamentos!B4061))</f>
        <v/>
      </c>
      <c r="C4055" s="170" t="str">
        <f t="shared" si="64"/>
        <v/>
      </c>
      <c r="D4055" s="179"/>
      <c r="E4055" s="179"/>
      <c r="F4055" s="179"/>
      <c r="G4055" s="179"/>
      <c r="H4055" s="179"/>
      <c r="I4055" s="179"/>
      <c r="J4055" s="179"/>
      <c r="K4055" s="179"/>
      <c r="L4055" s="179"/>
      <c r="M4055" s="179"/>
      <c r="N4055" s="179"/>
      <c r="O4055" s="179"/>
      <c r="P4055" s="179"/>
      <c r="Q4055" s="179"/>
    </row>
    <row r="4056" spans="2:17" ht="15" customHeight="1" x14ac:dyDescent="0.3">
      <c r="B4056" s="169" t="str">
        <f>IF(Lançamentos!B4062="","",MONTH(Lançamentos!B4062))</f>
        <v/>
      </c>
      <c r="C4056" s="170" t="str">
        <f t="shared" si="64"/>
        <v/>
      </c>
      <c r="D4056" s="179"/>
      <c r="E4056" s="179"/>
      <c r="F4056" s="179"/>
      <c r="G4056" s="179"/>
      <c r="H4056" s="179"/>
      <c r="I4056" s="179"/>
      <c r="J4056" s="179"/>
      <c r="K4056" s="179"/>
      <c r="L4056" s="179"/>
      <c r="M4056" s="179"/>
      <c r="N4056" s="179"/>
      <c r="O4056" s="179"/>
      <c r="P4056" s="179"/>
      <c r="Q4056" s="179"/>
    </row>
    <row r="4057" spans="2:17" ht="15" customHeight="1" x14ac:dyDescent="0.3">
      <c r="B4057" s="169" t="str">
        <f>IF(Lançamentos!B4063="","",MONTH(Lançamentos!B4063))</f>
        <v/>
      </c>
      <c r="C4057" s="170" t="str">
        <f t="shared" si="64"/>
        <v/>
      </c>
      <c r="D4057" s="179"/>
      <c r="E4057" s="179"/>
      <c r="F4057" s="179"/>
      <c r="G4057" s="179"/>
      <c r="H4057" s="179"/>
      <c r="I4057" s="179"/>
      <c r="J4057" s="179"/>
      <c r="K4057" s="179"/>
      <c r="L4057" s="179"/>
      <c r="M4057" s="179"/>
      <c r="N4057" s="179"/>
      <c r="O4057" s="179"/>
      <c r="P4057" s="179"/>
      <c r="Q4057" s="179"/>
    </row>
    <row r="4058" spans="2:17" ht="15" customHeight="1" x14ac:dyDescent="0.3">
      <c r="B4058" s="169" t="str">
        <f>IF(Lançamentos!B4064="","",MONTH(Lançamentos!B4064))</f>
        <v/>
      </c>
      <c r="C4058" s="170" t="str">
        <f t="shared" si="64"/>
        <v/>
      </c>
      <c r="D4058" s="179"/>
      <c r="E4058" s="179"/>
      <c r="F4058" s="179"/>
      <c r="G4058" s="179"/>
      <c r="H4058" s="179"/>
      <c r="I4058" s="179"/>
      <c r="J4058" s="179"/>
      <c r="K4058" s="179"/>
      <c r="L4058" s="179"/>
      <c r="M4058" s="179"/>
      <c r="N4058" s="179"/>
      <c r="O4058" s="179"/>
      <c r="P4058" s="179"/>
      <c r="Q4058" s="179"/>
    </row>
    <row r="4059" spans="2:17" ht="15" customHeight="1" x14ac:dyDescent="0.3">
      <c r="B4059" s="169" t="str">
        <f>IF(Lançamentos!B4065="","",MONTH(Lançamentos!B4065))</f>
        <v/>
      </c>
      <c r="C4059" s="170" t="str">
        <f t="shared" si="64"/>
        <v/>
      </c>
      <c r="D4059" s="179"/>
      <c r="E4059" s="179"/>
      <c r="F4059" s="179"/>
      <c r="G4059" s="179"/>
      <c r="H4059" s="179"/>
      <c r="I4059" s="179"/>
      <c r="J4059" s="179"/>
      <c r="K4059" s="179"/>
      <c r="L4059" s="179"/>
      <c r="M4059" s="179"/>
      <c r="N4059" s="179"/>
      <c r="O4059" s="179"/>
      <c r="P4059" s="179"/>
      <c r="Q4059" s="179"/>
    </row>
    <row r="4060" spans="2:17" ht="15" customHeight="1" x14ac:dyDescent="0.3">
      <c r="B4060" s="169" t="str">
        <f>IF(Lançamentos!B4066="","",MONTH(Lançamentos!B4066))</f>
        <v/>
      </c>
      <c r="C4060" s="170" t="str">
        <f t="shared" si="64"/>
        <v/>
      </c>
      <c r="D4060" s="179"/>
      <c r="E4060" s="179"/>
      <c r="F4060" s="179"/>
      <c r="G4060" s="179"/>
      <c r="H4060" s="179"/>
      <c r="I4060" s="179"/>
      <c r="J4060" s="179"/>
      <c r="K4060" s="179"/>
      <c r="L4060" s="179"/>
      <c r="M4060" s="179"/>
      <c r="N4060" s="179"/>
      <c r="O4060" s="179"/>
      <c r="P4060" s="179"/>
      <c r="Q4060" s="179"/>
    </row>
    <row r="4061" spans="2:17" ht="15" customHeight="1" x14ac:dyDescent="0.3">
      <c r="B4061" s="169" t="str">
        <f>IF(Lançamentos!B4067="","",MONTH(Lançamentos!B4067))</f>
        <v/>
      </c>
      <c r="C4061" s="170" t="str">
        <f t="shared" si="64"/>
        <v/>
      </c>
      <c r="D4061" s="179"/>
      <c r="E4061" s="179"/>
      <c r="F4061" s="179"/>
      <c r="G4061" s="179"/>
      <c r="H4061" s="179"/>
      <c r="I4061" s="179"/>
      <c r="J4061" s="179"/>
      <c r="K4061" s="179"/>
      <c r="L4061" s="179"/>
      <c r="M4061" s="179"/>
      <c r="N4061" s="179"/>
      <c r="O4061" s="179"/>
      <c r="P4061" s="179"/>
      <c r="Q4061" s="179"/>
    </row>
    <row r="4062" spans="2:17" ht="15" customHeight="1" x14ac:dyDescent="0.3">
      <c r="B4062" s="169" t="str">
        <f>IF(Lançamentos!B4068="","",MONTH(Lançamentos!B4068))</f>
        <v/>
      </c>
      <c r="C4062" s="170" t="str">
        <f t="shared" si="64"/>
        <v/>
      </c>
      <c r="D4062" s="179"/>
      <c r="E4062" s="179"/>
      <c r="F4062" s="179"/>
      <c r="G4062" s="179"/>
      <c r="H4062" s="179"/>
      <c r="I4062" s="179"/>
      <c r="J4062" s="179"/>
      <c r="K4062" s="179"/>
      <c r="L4062" s="179"/>
      <c r="M4062" s="179"/>
      <c r="N4062" s="179"/>
      <c r="O4062" s="179"/>
      <c r="P4062" s="179"/>
      <c r="Q4062" s="179"/>
    </row>
    <row r="4063" spans="2:17" ht="15" customHeight="1" x14ac:dyDescent="0.3">
      <c r="B4063" s="169" t="str">
        <f>IF(Lançamentos!B4069="","",MONTH(Lançamentos!B4069))</f>
        <v/>
      </c>
      <c r="C4063" s="170" t="str">
        <f t="shared" si="64"/>
        <v/>
      </c>
      <c r="D4063" s="179"/>
      <c r="E4063" s="179"/>
      <c r="F4063" s="179"/>
      <c r="G4063" s="179"/>
      <c r="H4063" s="179"/>
      <c r="I4063" s="179"/>
      <c r="J4063" s="179"/>
      <c r="K4063" s="179"/>
      <c r="L4063" s="179"/>
      <c r="M4063" s="179"/>
      <c r="N4063" s="179"/>
      <c r="O4063" s="179"/>
      <c r="P4063" s="179"/>
      <c r="Q4063" s="179"/>
    </row>
    <row r="4064" spans="2:17" ht="15" customHeight="1" x14ac:dyDescent="0.3">
      <c r="B4064" s="169" t="str">
        <f>IF(Lançamentos!B4070="","",MONTH(Lançamentos!B4070))</f>
        <v/>
      </c>
      <c r="C4064" s="170" t="str">
        <f t="shared" si="64"/>
        <v/>
      </c>
      <c r="D4064" s="179"/>
      <c r="E4064" s="179"/>
      <c r="F4064" s="179"/>
      <c r="G4064" s="179"/>
      <c r="H4064" s="179"/>
      <c r="I4064" s="179"/>
      <c r="J4064" s="179"/>
      <c r="K4064" s="179"/>
      <c r="L4064" s="179"/>
      <c r="M4064" s="179"/>
      <c r="N4064" s="179"/>
      <c r="O4064" s="179"/>
      <c r="P4064" s="179"/>
      <c r="Q4064" s="179"/>
    </row>
    <row r="4065" spans="2:17" ht="15" customHeight="1" x14ac:dyDescent="0.3">
      <c r="B4065" s="169" t="str">
        <f>IF(Lançamentos!B4071="","",MONTH(Lançamentos!B4071))</f>
        <v/>
      </c>
      <c r="C4065" s="170" t="str">
        <f t="shared" si="64"/>
        <v/>
      </c>
      <c r="D4065" s="179"/>
      <c r="E4065" s="179"/>
      <c r="F4065" s="179"/>
      <c r="G4065" s="179"/>
      <c r="H4065" s="179"/>
      <c r="I4065" s="179"/>
      <c r="J4065" s="179"/>
      <c r="K4065" s="179"/>
      <c r="L4065" s="179"/>
      <c r="M4065" s="179"/>
      <c r="N4065" s="179"/>
      <c r="O4065" s="179"/>
      <c r="P4065" s="179"/>
      <c r="Q4065" s="179"/>
    </row>
    <row r="4066" spans="2:17" ht="15" customHeight="1" x14ac:dyDescent="0.3">
      <c r="B4066" s="169" t="str">
        <f>IF(Lançamentos!B4072="","",MONTH(Lançamentos!B4072))</f>
        <v/>
      </c>
      <c r="C4066" s="170" t="str">
        <f t="shared" si="64"/>
        <v/>
      </c>
      <c r="D4066" s="179"/>
      <c r="E4066" s="179"/>
      <c r="F4066" s="179"/>
      <c r="G4066" s="179"/>
      <c r="H4066" s="179"/>
      <c r="I4066" s="179"/>
      <c r="J4066" s="179"/>
      <c r="K4066" s="179"/>
      <c r="L4066" s="179"/>
      <c r="M4066" s="179"/>
      <c r="N4066" s="179"/>
      <c r="O4066" s="179"/>
      <c r="P4066" s="179"/>
      <c r="Q4066" s="179"/>
    </row>
    <row r="4067" spans="2:17" ht="15" customHeight="1" x14ac:dyDescent="0.3">
      <c r="B4067" s="169" t="str">
        <f>IF(Lançamentos!B4073="","",MONTH(Lançamentos!B4073))</f>
        <v/>
      </c>
      <c r="C4067" s="170" t="str">
        <f t="shared" si="64"/>
        <v/>
      </c>
      <c r="D4067" s="179"/>
      <c r="E4067" s="179"/>
      <c r="F4067" s="179"/>
      <c r="G4067" s="179"/>
      <c r="H4067" s="179"/>
      <c r="I4067" s="179"/>
      <c r="J4067" s="179"/>
      <c r="K4067" s="179"/>
      <c r="L4067" s="179"/>
      <c r="M4067" s="179"/>
      <c r="N4067" s="179"/>
      <c r="O4067" s="179"/>
      <c r="P4067" s="179"/>
      <c r="Q4067" s="179"/>
    </row>
    <row r="4068" spans="2:17" ht="15" customHeight="1" x14ac:dyDescent="0.3">
      <c r="B4068" s="169" t="str">
        <f>IF(Lançamentos!B4074="","",MONTH(Lançamentos!B4074))</f>
        <v/>
      </c>
      <c r="C4068" s="170" t="str">
        <f t="shared" si="64"/>
        <v/>
      </c>
      <c r="D4068" s="179"/>
      <c r="E4068" s="179"/>
      <c r="F4068" s="179"/>
      <c r="G4068" s="179"/>
      <c r="H4068" s="179"/>
      <c r="I4068" s="179"/>
      <c r="J4068" s="179"/>
      <c r="K4068" s="179"/>
      <c r="L4068" s="179"/>
      <c r="M4068" s="179"/>
      <c r="N4068" s="179"/>
      <c r="O4068" s="179"/>
      <c r="P4068" s="179"/>
      <c r="Q4068" s="179"/>
    </row>
    <row r="4069" spans="2:17" ht="15" customHeight="1" x14ac:dyDescent="0.3">
      <c r="B4069" s="169" t="str">
        <f>IF(Lançamentos!B4075="","",MONTH(Lançamentos!B4075))</f>
        <v/>
      </c>
      <c r="C4069" s="170" t="str">
        <f t="shared" si="64"/>
        <v/>
      </c>
      <c r="D4069" s="179"/>
      <c r="E4069" s="179"/>
      <c r="F4069" s="179"/>
      <c r="G4069" s="179"/>
      <c r="H4069" s="179"/>
      <c r="I4069" s="179"/>
      <c r="J4069" s="179"/>
      <c r="K4069" s="179"/>
      <c r="L4069" s="179"/>
      <c r="M4069" s="179"/>
      <c r="N4069" s="179"/>
      <c r="O4069" s="179"/>
      <c r="P4069" s="179"/>
      <c r="Q4069" s="179"/>
    </row>
    <row r="4070" spans="2:17" ht="15" customHeight="1" x14ac:dyDescent="0.3">
      <c r="B4070" s="169" t="str">
        <f>IF(Lançamentos!B4076="","",MONTH(Lançamentos!B4076))</f>
        <v/>
      </c>
      <c r="C4070" s="170" t="str">
        <f t="shared" si="64"/>
        <v/>
      </c>
      <c r="D4070" s="179"/>
      <c r="E4070" s="179"/>
      <c r="F4070" s="179"/>
      <c r="G4070" s="179"/>
      <c r="H4070" s="179"/>
      <c r="I4070" s="179"/>
      <c r="J4070" s="179"/>
      <c r="K4070" s="179"/>
      <c r="L4070" s="179"/>
      <c r="M4070" s="179"/>
      <c r="N4070" s="179"/>
      <c r="O4070" s="179"/>
      <c r="P4070" s="179"/>
      <c r="Q4070" s="179"/>
    </row>
    <row r="4071" spans="2:17" ht="15" customHeight="1" x14ac:dyDescent="0.3">
      <c r="B4071" s="169" t="str">
        <f>IF(Lançamentos!B4077="","",MONTH(Lançamentos!B4077))</f>
        <v/>
      </c>
      <c r="C4071" s="170" t="str">
        <f t="shared" si="64"/>
        <v/>
      </c>
      <c r="D4071" s="179"/>
      <c r="E4071" s="179"/>
      <c r="F4071" s="179"/>
      <c r="G4071" s="179"/>
      <c r="H4071" s="179"/>
      <c r="I4071" s="179"/>
      <c r="J4071" s="179"/>
      <c r="K4071" s="179"/>
      <c r="L4071" s="179"/>
      <c r="M4071" s="179"/>
      <c r="N4071" s="179"/>
      <c r="O4071" s="179"/>
      <c r="P4071" s="179"/>
      <c r="Q4071" s="179"/>
    </row>
    <row r="4072" spans="2:17" ht="15" customHeight="1" x14ac:dyDescent="0.3">
      <c r="B4072" s="169" t="str">
        <f>IF(Lançamentos!B4078="","",MONTH(Lançamentos!B4078))</f>
        <v/>
      </c>
      <c r="C4072" s="170" t="str">
        <f t="shared" si="64"/>
        <v/>
      </c>
      <c r="D4072" s="179"/>
      <c r="E4072" s="179"/>
      <c r="F4072" s="179"/>
      <c r="G4072" s="179"/>
      <c r="H4072" s="179"/>
      <c r="I4072" s="179"/>
      <c r="J4072" s="179"/>
      <c r="K4072" s="179"/>
      <c r="L4072" s="179"/>
      <c r="M4072" s="179"/>
      <c r="N4072" s="179"/>
      <c r="O4072" s="179"/>
      <c r="P4072" s="179"/>
      <c r="Q4072" s="179"/>
    </row>
    <row r="4073" spans="2:17" ht="15" customHeight="1" x14ac:dyDescent="0.3">
      <c r="B4073" s="169" t="str">
        <f>IF(Lançamentos!B4079="","",MONTH(Lançamentos!B4079))</f>
        <v/>
      </c>
      <c r="C4073" s="170" t="str">
        <f t="shared" si="64"/>
        <v/>
      </c>
      <c r="D4073" s="179"/>
      <c r="E4073" s="179"/>
      <c r="F4073" s="179"/>
      <c r="G4073" s="179"/>
      <c r="H4073" s="179"/>
      <c r="I4073" s="179"/>
      <c r="J4073" s="179"/>
      <c r="K4073" s="179"/>
      <c r="L4073" s="179"/>
      <c r="M4073" s="179"/>
      <c r="N4073" s="179"/>
      <c r="O4073" s="179"/>
      <c r="P4073" s="179"/>
      <c r="Q4073" s="179"/>
    </row>
    <row r="4074" spans="2:17" ht="15" customHeight="1" x14ac:dyDescent="0.3">
      <c r="B4074" s="169" t="str">
        <f>IF(Lançamentos!B4080="","",MONTH(Lançamentos!B4080))</f>
        <v/>
      </c>
      <c r="C4074" s="170" t="str">
        <f t="shared" si="64"/>
        <v/>
      </c>
      <c r="D4074" s="179"/>
      <c r="E4074" s="179"/>
      <c r="F4074" s="179"/>
      <c r="G4074" s="179"/>
      <c r="H4074" s="179"/>
      <c r="I4074" s="179"/>
      <c r="J4074" s="179"/>
      <c r="K4074" s="179"/>
      <c r="L4074" s="179"/>
      <c r="M4074" s="179"/>
      <c r="N4074" s="179"/>
      <c r="O4074" s="179"/>
      <c r="P4074" s="179"/>
      <c r="Q4074" s="179"/>
    </row>
    <row r="4075" spans="2:17" ht="15" customHeight="1" x14ac:dyDescent="0.3">
      <c r="B4075" s="169" t="str">
        <f>IF(Lançamentos!B4081="","",MONTH(Lançamentos!B4081))</f>
        <v/>
      </c>
      <c r="C4075" s="170" t="str">
        <f t="shared" si="64"/>
        <v/>
      </c>
      <c r="D4075" s="179"/>
      <c r="E4075" s="179"/>
      <c r="F4075" s="179"/>
      <c r="G4075" s="179"/>
      <c r="H4075" s="179"/>
      <c r="I4075" s="179"/>
      <c r="J4075" s="179"/>
      <c r="K4075" s="179"/>
      <c r="L4075" s="179"/>
      <c r="M4075" s="179"/>
      <c r="N4075" s="179"/>
      <c r="O4075" s="179"/>
      <c r="P4075" s="179"/>
      <c r="Q4075" s="179"/>
    </row>
    <row r="4076" spans="2:17" ht="15" customHeight="1" x14ac:dyDescent="0.3">
      <c r="B4076" s="169" t="str">
        <f>IF(Lançamentos!B4082="","",MONTH(Lançamentos!B4082))</f>
        <v/>
      </c>
      <c r="C4076" s="170" t="str">
        <f t="shared" si="64"/>
        <v/>
      </c>
      <c r="D4076" s="179"/>
      <c r="E4076" s="179"/>
      <c r="F4076" s="179"/>
      <c r="G4076" s="179"/>
      <c r="H4076" s="179"/>
      <c r="I4076" s="179"/>
      <c r="J4076" s="179"/>
      <c r="K4076" s="179"/>
      <c r="L4076" s="179"/>
      <c r="M4076" s="179"/>
      <c r="N4076" s="179"/>
      <c r="O4076" s="179"/>
      <c r="P4076" s="179"/>
      <c r="Q4076" s="179"/>
    </row>
    <row r="4077" spans="2:17" ht="15" customHeight="1" x14ac:dyDescent="0.3">
      <c r="B4077" s="169" t="str">
        <f>IF(Lançamentos!B4083="","",MONTH(Lançamentos!B4083))</f>
        <v/>
      </c>
      <c r="C4077" s="170" t="str">
        <f t="shared" si="64"/>
        <v/>
      </c>
      <c r="D4077" s="179"/>
      <c r="E4077" s="179"/>
      <c r="F4077" s="179"/>
      <c r="G4077" s="179"/>
      <c r="H4077" s="179"/>
      <c r="I4077" s="179"/>
      <c r="J4077" s="179"/>
      <c r="K4077" s="179"/>
      <c r="L4077" s="179"/>
      <c r="M4077" s="179"/>
      <c r="N4077" s="179"/>
      <c r="O4077" s="179"/>
      <c r="P4077" s="179"/>
      <c r="Q4077" s="179"/>
    </row>
    <row r="4078" spans="2:17" ht="15" customHeight="1" x14ac:dyDescent="0.3">
      <c r="B4078" s="169" t="str">
        <f>IF(Lançamentos!B4084="","",MONTH(Lançamentos!B4084))</f>
        <v/>
      </c>
      <c r="C4078" s="170" t="str">
        <f t="shared" si="64"/>
        <v/>
      </c>
      <c r="D4078" s="179"/>
      <c r="E4078" s="179"/>
      <c r="F4078" s="179"/>
      <c r="G4078" s="179"/>
      <c r="H4078" s="179"/>
      <c r="I4078" s="179"/>
      <c r="J4078" s="179"/>
      <c r="K4078" s="179"/>
      <c r="L4078" s="179"/>
      <c r="M4078" s="179"/>
      <c r="N4078" s="179"/>
      <c r="O4078" s="179"/>
      <c r="P4078" s="179"/>
      <c r="Q4078" s="179"/>
    </row>
    <row r="4079" spans="2:17" ht="15" customHeight="1" x14ac:dyDescent="0.3">
      <c r="B4079" s="169" t="str">
        <f>IF(Lançamentos!B4085="","",MONTH(Lançamentos!B4085))</f>
        <v/>
      </c>
      <c r="C4079" s="170" t="str">
        <f t="shared" si="64"/>
        <v/>
      </c>
      <c r="D4079" s="179"/>
      <c r="E4079" s="179"/>
      <c r="F4079" s="179"/>
      <c r="G4079" s="179"/>
      <c r="H4079" s="179"/>
      <c r="I4079" s="179"/>
      <c r="J4079" s="179"/>
      <c r="K4079" s="179"/>
      <c r="L4079" s="179"/>
      <c r="M4079" s="179"/>
      <c r="N4079" s="179"/>
      <c r="O4079" s="179"/>
      <c r="P4079" s="179"/>
      <c r="Q4079" s="179"/>
    </row>
    <row r="4080" spans="2:17" ht="15" customHeight="1" x14ac:dyDescent="0.3">
      <c r="B4080" s="169" t="str">
        <f>IF(Lançamentos!B4086="","",MONTH(Lançamentos!B4086))</f>
        <v/>
      </c>
      <c r="C4080" s="170" t="str">
        <f t="shared" si="64"/>
        <v/>
      </c>
      <c r="D4080" s="179"/>
      <c r="E4080" s="179"/>
      <c r="F4080" s="179"/>
      <c r="G4080" s="179"/>
      <c r="H4080" s="179"/>
      <c r="I4080" s="179"/>
      <c r="J4080" s="179"/>
      <c r="K4080" s="179"/>
      <c r="L4080" s="179"/>
      <c r="M4080" s="179"/>
      <c r="N4080" s="179"/>
      <c r="O4080" s="179"/>
      <c r="P4080" s="179"/>
      <c r="Q4080" s="179"/>
    </row>
    <row r="4081" spans="2:17" ht="15" customHeight="1" x14ac:dyDescent="0.3">
      <c r="B4081" s="169" t="str">
        <f>IF(Lançamentos!B4087="","",MONTH(Lançamentos!B4087))</f>
        <v/>
      </c>
      <c r="C4081" s="170" t="str">
        <f t="shared" si="64"/>
        <v/>
      </c>
      <c r="D4081" s="179"/>
      <c r="E4081" s="179"/>
      <c r="F4081" s="179"/>
      <c r="G4081" s="179"/>
      <c r="H4081" s="179"/>
      <c r="I4081" s="179"/>
      <c r="J4081" s="179"/>
      <c r="K4081" s="179"/>
      <c r="L4081" s="179"/>
      <c r="M4081" s="179"/>
      <c r="N4081" s="179"/>
      <c r="O4081" s="179"/>
      <c r="P4081" s="179"/>
      <c r="Q4081" s="179"/>
    </row>
    <row r="4082" spans="2:17" ht="15" customHeight="1" x14ac:dyDescent="0.3">
      <c r="B4082" s="169" t="str">
        <f>IF(Lançamentos!B4088="","",MONTH(Lançamentos!B4088))</f>
        <v/>
      </c>
      <c r="C4082" s="170" t="str">
        <f t="shared" si="64"/>
        <v/>
      </c>
      <c r="D4082" s="179"/>
      <c r="E4082" s="179"/>
      <c r="F4082" s="179"/>
      <c r="G4082" s="179"/>
      <c r="H4082" s="179"/>
      <c r="I4082" s="179"/>
      <c r="J4082" s="179"/>
      <c r="K4082" s="179"/>
      <c r="L4082" s="179"/>
      <c r="M4082" s="179"/>
      <c r="N4082" s="179"/>
      <c r="O4082" s="179"/>
      <c r="P4082" s="179"/>
      <c r="Q4082" s="179"/>
    </row>
    <row r="4083" spans="2:17" ht="15" customHeight="1" x14ac:dyDescent="0.3">
      <c r="B4083" s="169" t="str">
        <f>IF(Lançamentos!B4089="","",MONTH(Lançamentos!B4089))</f>
        <v/>
      </c>
      <c r="C4083" s="170" t="str">
        <f t="shared" si="64"/>
        <v/>
      </c>
      <c r="D4083" s="179"/>
      <c r="E4083" s="179"/>
      <c r="F4083" s="179"/>
      <c r="G4083" s="179"/>
      <c r="H4083" s="179"/>
      <c r="I4083" s="179"/>
      <c r="J4083" s="179"/>
      <c r="K4083" s="179"/>
      <c r="L4083" s="179"/>
      <c r="M4083" s="179"/>
      <c r="N4083" s="179"/>
      <c r="O4083" s="179"/>
      <c r="P4083" s="179"/>
      <c r="Q4083" s="179"/>
    </row>
    <row r="4084" spans="2:17" ht="15" customHeight="1" x14ac:dyDescent="0.3">
      <c r="B4084" s="169" t="str">
        <f>IF(Lançamentos!B4090="","",MONTH(Lançamentos!B4090))</f>
        <v/>
      </c>
      <c r="C4084" s="170" t="str">
        <f t="shared" si="64"/>
        <v/>
      </c>
      <c r="D4084" s="179"/>
      <c r="E4084" s="179"/>
      <c r="F4084" s="179"/>
      <c r="G4084" s="179"/>
      <c r="H4084" s="179"/>
      <c r="I4084" s="179"/>
      <c r="J4084" s="179"/>
      <c r="K4084" s="179"/>
      <c r="L4084" s="179"/>
      <c r="M4084" s="179"/>
      <c r="N4084" s="179"/>
      <c r="O4084" s="179"/>
      <c r="P4084" s="179"/>
      <c r="Q4084" s="179"/>
    </row>
    <row r="4085" spans="2:17" ht="15" customHeight="1" x14ac:dyDescent="0.3">
      <c r="B4085" s="169" t="str">
        <f>IF(Lançamentos!B4091="","",MONTH(Lançamentos!B4091))</f>
        <v/>
      </c>
      <c r="C4085" s="170" t="str">
        <f t="shared" si="64"/>
        <v/>
      </c>
      <c r="D4085" s="179"/>
      <c r="E4085" s="179"/>
      <c r="F4085" s="179"/>
      <c r="G4085" s="179"/>
      <c r="H4085" s="179"/>
      <c r="I4085" s="179"/>
      <c r="J4085" s="179"/>
      <c r="K4085" s="179"/>
      <c r="L4085" s="179"/>
      <c r="M4085" s="179"/>
      <c r="N4085" s="179"/>
      <c r="O4085" s="179"/>
      <c r="P4085" s="179"/>
      <c r="Q4085" s="179"/>
    </row>
    <row r="4086" spans="2:17" ht="15" customHeight="1" x14ac:dyDescent="0.3">
      <c r="B4086" s="169" t="str">
        <f>IF(Lançamentos!B4092="","",MONTH(Lançamentos!B4092))</f>
        <v/>
      </c>
      <c r="C4086" s="170" t="str">
        <f t="shared" si="64"/>
        <v/>
      </c>
      <c r="D4086" s="179"/>
      <c r="E4086" s="179"/>
      <c r="F4086" s="179"/>
      <c r="G4086" s="179"/>
      <c r="H4086" s="179"/>
      <c r="I4086" s="179"/>
      <c r="J4086" s="179"/>
      <c r="K4086" s="179"/>
      <c r="L4086" s="179"/>
      <c r="M4086" s="179"/>
      <c r="N4086" s="179"/>
      <c r="O4086" s="179"/>
      <c r="P4086" s="179"/>
      <c r="Q4086" s="179"/>
    </row>
    <row r="4087" spans="2:17" ht="15" customHeight="1" x14ac:dyDescent="0.3">
      <c r="B4087" s="169" t="str">
        <f>IF(Lançamentos!B4093="","",MONTH(Lançamentos!B4093))</f>
        <v/>
      </c>
      <c r="C4087" s="170" t="str">
        <f t="shared" si="64"/>
        <v/>
      </c>
      <c r="D4087" s="179"/>
      <c r="E4087" s="179"/>
      <c r="F4087" s="179"/>
      <c r="G4087" s="179"/>
      <c r="H4087" s="179"/>
      <c r="I4087" s="179"/>
      <c r="J4087" s="179"/>
      <c r="K4087" s="179"/>
      <c r="L4087" s="179"/>
      <c r="M4087" s="179"/>
      <c r="N4087" s="179"/>
      <c r="O4087" s="179"/>
      <c r="P4087" s="179"/>
      <c r="Q4087" s="179"/>
    </row>
    <row r="4088" spans="2:17" ht="15" customHeight="1" x14ac:dyDescent="0.3">
      <c r="B4088" s="169" t="str">
        <f>IF(Lançamentos!B4094="","",MONTH(Lançamentos!B4094))</f>
        <v/>
      </c>
      <c r="C4088" s="170" t="str">
        <f t="shared" si="64"/>
        <v/>
      </c>
      <c r="D4088" s="179"/>
      <c r="E4088" s="179"/>
      <c r="F4088" s="179"/>
      <c r="G4088" s="179"/>
      <c r="H4088" s="179"/>
      <c r="I4088" s="179"/>
      <c r="J4088" s="179"/>
      <c r="K4088" s="179"/>
      <c r="L4088" s="179"/>
      <c r="M4088" s="179"/>
      <c r="N4088" s="179"/>
      <c r="O4088" s="179"/>
      <c r="P4088" s="179"/>
      <c r="Q4088" s="179"/>
    </row>
    <row r="4089" spans="2:17" ht="15" customHeight="1" x14ac:dyDescent="0.3">
      <c r="B4089" s="169" t="str">
        <f>IF(Lançamentos!B4095="","",MONTH(Lançamentos!B4095))</f>
        <v/>
      </c>
      <c r="C4089" s="170" t="str">
        <f t="shared" si="64"/>
        <v/>
      </c>
      <c r="D4089" s="179"/>
      <c r="E4089" s="179"/>
      <c r="F4089" s="179"/>
      <c r="G4089" s="179"/>
      <c r="H4089" s="179"/>
      <c r="I4089" s="179"/>
      <c r="J4089" s="179"/>
      <c r="K4089" s="179"/>
      <c r="L4089" s="179"/>
      <c r="M4089" s="179"/>
      <c r="N4089" s="179"/>
      <c r="O4089" s="179"/>
      <c r="P4089" s="179"/>
      <c r="Q4089" s="179"/>
    </row>
    <row r="4090" spans="2:17" ht="15" customHeight="1" x14ac:dyDescent="0.3">
      <c r="B4090" s="169" t="str">
        <f>IF(Lançamentos!B4096="","",MONTH(Lançamentos!B4096))</f>
        <v/>
      </c>
      <c r="C4090" s="170" t="str">
        <f t="shared" si="64"/>
        <v/>
      </c>
      <c r="D4090" s="179"/>
      <c r="E4090" s="179"/>
      <c r="F4090" s="179"/>
      <c r="G4090" s="179"/>
      <c r="H4090" s="179"/>
      <c r="I4090" s="179"/>
      <c r="J4090" s="179"/>
      <c r="K4090" s="179"/>
      <c r="L4090" s="179"/>
      <c r="M4090" s="179"/>
      <c r="N4090" s="179"/>
      <c r="O4090" s="179"/>
      <c r="P4090" s="179"/>
      <c r="Q4090" s="179"/>
    </row>
    <row r="4091" spans="2:17" ht="15" customHeight="1" x14ac:dyDescent="0.3">
      <c r="B4091" s="169" t="str">
        <f>IF(Lançamentos!B4097="","",MONTH(Lançamentos!B4097))</f>
        <v/>
      </c>
      <c r="C4091" s="170" t="str">
        <f t="shared" si="64"/>
        <v/>
      </c>
      <c r="D4091" s="179"/>
      <c r="E4091" s="179"/>
      <c r="F4091" s="179"/>
      <c r="G4091" s="179"/>
      <c r="H4091" s="179"/>
      <c r="I4091" s="179"/>
      <c r="J4091" s="179"/>
      <c r="K4091" s="179"/>
      <c r="L4091" s="179"/>
      <c r="M4091" s="179"/>
      <c r="N4091" s="179"/>
      <c r="O4091" s="179"/>
      <c r="P4091" s="179"/>
      <c r="Q4091" s="179"/>
    </row>
    <row r="4092" spans="2:17" ht="15" customHeight="1" x14ac:dyDescent="0.3">
      <c r="B4092" s="169" t="str">
        <f>IF(Lançamentos!B4098="","",MONTH(Lançamentos!B4098))</f>
        <v/>
      </c>
      <c r="C4092" s="170" t="str">
        <f t="shared" si="64"/>
        <v/>
      </c>
      <c r="D4092" s="179"/>
      <c r="E4092" s="179"/>
      <c r="F4092" s="179"/>
      <c r="G4092" s="179"/>
      <c r="H4092" s="179"/>
      <c r="I4092" s="179"/>
      <c r="J4092" s="179"/>
      <c r="K4092" s="179"/>
      <c r="L4092" s="179"/>
      <c r="M4092" s="179"/>
      <c r="N4092" s="179"/>
      <c r="O4092" s="179"/>
      <c r="P4092" s="179"/>
      <c r="Q4092" s="179"/>
    </row>
    <row r="4093" spans="2:17" ht="15" customHeight="1" x14ac:dyDescent="0.3">
      <c r="B4093" s="169" t="str">
        <f>IF(Lançamentos!B4099="","",MONTH(Lançamentos!B4099))</f>
        <v/>
      </c>
      <c r="C4093" s="170" t="str">
        <f t="shared" si="64"/>
        <v/>
      </c>
      <c r="D4093" s="179"/>
      <c r="E4093" s="179"/>
      <c r="F4093" s="179"/>
      <c r="G4093" s="179"/>
      <c r="H4093" s="179"/>
      <c r="I4093" s="179"/>
      <c r="J4093" s="179"/>
      <c r="K4093" s="179"/>
      <c r="L4093" s="179"/>
      <c r="M4093" s="179"/>
      <c r="N4093" s="179"/>
      <c r="O4093" s="179"/>
      <c r="P4093" s="179"/>
      <c r="Q4093" s="179"/>
    </row>
    <row r="4094" spans="2:17" ht="15" customHeight="1" x14ac:dyDescent="0.3">
      <c r="B4094" s="169" t="str">
        <f>IF(Lançamentos!B4100="","",MONTH(Lançamentos!B4100))</f>
        <v/>
      </c>
      <c r="C4094" s="170" t="str">
        <f t="shared" si="64"/>
        <v/>
      </c>
      <c r="D4094" s="179"/>
      <c r="E4094" s="179"/>
      <c r="F4094" s="179"/>
      <c r="G4094" s="179"/>
      <c r="H4094" s="179"/>
      <c r="I4094" s="179"/>
      <c r="J4094" s="179"/>
      <c r="K4094" s="179"/>
      <c r="L4094" s="179"/>
      <c r="M4094" s="179"/>
      <c r="N4094" s="179"/>
      <c r="O4094" s="179"/>
      <c r="P4094" s="179"/>
      <c r="Q4094" s="179"/>
    </row>
    <row r="4095" spans="2:17" ht="15" customHeight="1" x14ac:dyDescent="0.3">
      <c r="B4095" s="169" t="str">
        <f>IF(Lançamentos!B4101="","",MONTH(Lançamentos!B4101))</f>
        <v/>
      </c>
      <c r="C4095" s="170" t="str">
        <f t="shared" si="64"/>
        <v/>
      </c>
      <c r="D4095" s="179"/>
      <c r="E4095" s="179"/>
      <c r="F4095" s="179"/>
      <c r="G4095" s="179"/>
      <c r="H4095" s="179"/>
      <c r="I4095" s="179"/>
      <c r="J4095" s="179"/>
      <c r="K4095" s="179"/>
      <c r="L4095" s="179"/>
      <c r="M4095" s="179"/>
      <c r="N4095" s="179"/>
      <c r="O4095" s="179"/>
      <c r="P4095" s="179"/>
      <c r="Q4095" s="179"/>
    </row>
    <row r="4096" spans="2:17" ht="15" customHeight="1" x14ac:dyDescent="0.3">
      <c r="B4096" s="169" t="str">
        <f>IF(Lançamentos!B4102="","",MONTH(Lançamentos!B4102))</f>
        <v/>
      </c>
      <c r="C4096" s="170" t="str">
        <f t="shared" si="64"/>
        <v/>
      </c>
      <c r="D4096" s="179"/>
      <c r="E4096" s="179"/>
      <c r="F4096" s="179"/>
      <c r="G4096" s="179"/>
      <c r="H4096" s="179"/>
      <c r="I4096" s="179"/>
      <c r="J4096" s="179"/>
      <c r="K4096" s="179"/>
      <c r="L4096" s="179"/>
      <c r="M4096" s="179"/>
      <c r="N4096" s="179"/>
      <c r="O4096" s="179"/>
      <c r="P4096" s="179"/>
      <c r="Q4096" s="179"/>
    </row>
    <row r="4097" spans="2:17" ht="15" customHeight="1" x14ac:dyDescent="0.3">
      <c r="B4097" s="169" t="str">
        <f>IF(Lançamentos!B4103="","",MONTH(Lançamentos!B4103))</f>
        <v/>
      </c>
      <c r="C4097" s="170" t="str">
        <f t="shared" si="64"/>
        <v/>
      </c>
      <c r="D4097" s="179"/>
      <c r="E4097" s="179"/>
      <c r="F4097" s="179"/>
      <c r="G4097" s="179"/>
      <c r="H4097" s="179"/>
      <c r="I4097" s="179"/>
      <c r="J4097" s="179"/>
      <c r="K4097" s="179"/>
      <c r="L4097" s="179"/>
      <c r="M4097" s="179"/>
      <c r="N4097" s="179"/>
      <c r="O4097" s="179"/>
      <c r="P4097" s="179"/>
      <c r="Q4097" s="179"/>
    </row>
    <row r="4098" spans="2:17" ht="15" customHeight="1" x14ac:dyDescent="0.3">
      <c r="B4098" s="169" t="str">
        <f>IF(Lançamentos!B4104="","",MONTH(Lançamentos!B4104))</f>
        <v/>
      </c>
      <c r="C4098" s="170" t="str">
        <f t="shared" si="64"/>
        <v/>
      </c>
      <c r="D4098" s="179"/>
      <c r="E4098" s="179"/>
      <c r="F4098" s="179"/>
      <c r="G4098" s="179"/>
      <c r="H4098" s="179"/>
      <c r="I4098" s="179"/>
      <c r="J4098" s="179"/>
      <c r="K4098" s="179"/>
      <c r="L4098" s="179"/>
      <c r="M4098" s="179"/>
      <c r="N4098" s="179"/>
      <c r="O4098" s="179"/>
      <c r="P4098" s="179"/>
      <c r="Q4098" s="179"/>
    </row>
    <row r="4099" spans="2:17" ht="15" customHeight="1" x14ac:dyDescent="0.3">
      <c r="B4099" s="169" t="str">
        <f>IF(Lançamentos!B4105="","",MONTH(Lançamentos!B4105))</f>
        <v/>
      </c>
      <c r="C4099" s="170" t="str">
        <f t="shared" si="64"/>
        <v/>
      </c>
      <c r="D4099" s="179"/>
      <c r="E4099" s="179"/>
      <c r="F4099" s="179"/>
      <c r="G4099" s="179"/>
      <c r="H4099" s="179"/>
      <c r="I4099" s="179"/>
      <c r="J4099" s="179"/>
      <c r="K4099" s="179"/>
      <c r="L4099" s="179"/>
      <c r="M4099" s="179"/>
      <c r="N4099" s="179"/>
      <c r="O4099" s="179"/>
      <c r="P4099" s="179"/>
      <c r="Q4099" s="179"/>
    </row>
    <row r="4100" spans="2:17" ht="15" customHeight="1" x14ac:dyDescent="0.3">
      <c r="B4100" s="169" t="str">
        <f>IF(Lançamentos!B4106="","",MONTH(Lançamentos!B4106))</f>
        <v/>
      </c>
      <c r="C4100" s="170" t="str">
        <f t="shared" si="64"/>
        <v/>
      </c>
      <c r="D4100" s="179"/>
      <c r="E4100" s="179"/>
      <c r="F4100" s="179"/>
      <c r="G4100" s="179"/>
      <c r="H4100" s="179"/>
      <c r="I4100" s="179"/>
      <c r="J4100" s="179"/>
      <c r="K4100" s="179"/>
      <c r="L4100" s="179"/>
      <c r="M4100" s="179"/>
      <c r="N4100" s="179"/>
      <c r="O4100" s="179"/>
      <c r="P4100" s="179"/>
      <c r="Q4100" s="179"/>
    </row>
    <row r="4101" spans="2:17" ht="15" customHeight="1" x14ac:dyDescent="0.3">
      <c r="B4101" s="169" t="str">
        <f>IF(Lançamentos!B4107="","",MONTH(Lançamentos!B4107))</f>
        <v/>
      </c>
      <c r="C4101" s="170" t="str">
        <f t="shared" ref="C4101:C4164" si="65">IFERROR(INDEX($A$4:$A$14,B4101),"")</f>
        <v/>
      </c>
      <c r="D4101" s="179"/>
      <c r="E4101" s="179"/>
      <c r="F4101" s="179"/>
      <c r="G4101" s="179"/>
      <c r="H4101" s="179"/>
      <c r="I4101" s="179"/>
      <c r="J4101" s="179"/>
      <c r="K4101" s="179"/>
      <c r="L4101" s="179"/>
      <c r="M4101" s="179"/>
      <c r="N4101" s="179"/>
      <c r="O4101" s="179"/>
      <c r="P4101" s="179"/>
      <c r="Q4101" s="179"/>
    </row>
    <row r="4102" spans="2:17" ht="15" customHeight="1" x14ac:dyDescent="0.3">
      <c r="B4102" s="169" t="str">
        <f>IF(Lançamentos!B4108="","",MONTH(Lançamentos!B4108))</f>
        <v/>
      </c>
      <c r="C4102" s="170" t="str">
        <f t="shared" si="65"/>
        <v/>
      </c>
      <c r="D4102" s="179"/>
      <c r="E4102" s="179"/>
      <c r="F4102" s="179"/>
      <c r="G4102" s="179"/>
      <c r="H4102" s="179"/>
      <c r="I4102" s="179"/>
      <c r="J4102" s="179"/>
      <c r="K4102" s="179"/>
      <c r="L4102" s="179"/>
      <c r="M4102" s="179"/>
      <c r="N4102" s="179"/>
      <c r="O4102" s="179"/>
      <c r="P4102" s="179"/>
      <c r="Q4102" s="179"/>
    </row>
    <row r="4103" spans="2:17" ht="15" customHeight="1" x14ac:dyDescent="0.3">
      <c r="B4103" s="169" t="str">
        <f>IF(Lançamentos!B4109="","",MONTH(Lançamentos!B4109))</f>
        <v/>
      </c>
      <c r="C4103" s="170" t="str">
        <f t="shared" si="65"/>
        <v/>
      </c>
      <c r="D4103" s="179"/>
      <c r="E4103" s="179"/>
      <c r="F4103" s="179"/>
      <c r="G4103" s="179"/>
      <c r="H4103" s="179"/>
      <c r="I4103" s="179"/>
      <c r="J4103" s="179"/>
      <c r="K4103" s="179"/>
      <c r="L4103" s="179"/>
      <c r="M4103" s="179"/>
      <c r="N4103" s="179"/>
      <c r="O4103" s="179"/>
      <c r="P4103" s="179"/>
      <c r="Q4103" s="179"/>
    </row>
    <row r="4104" spans="2:17" ht="15" customHeight="1" x14ac:dyDescent="0.3">
      <c r="B4104" s="169" t="str">
        <f>IF(Lançamentos!B4110="","",MONTH(Lançamentos!B4110))</f>
        <v/>
      </c>
      <c r="C4104" s="170" t="str">
        <f t="shared" si="65"/>
        <v/>
      </c>
      <c r="D4104" s="179"/>
      <c r="E4104" s="179"/>
      <c r="F4104" s="179"/>
      <c r="G4104" s="179"/>
      <c r="H4104" s="179"/>
      <c r="I4104" s="179"/>
      <c r="J4104" s="179"/>
      <c r="K4104" s="179"/>
      <c r="L4104" s="179"/>
      <c r="M4104" s="179"/>
      <c r="N4104" s="179"/>
      <c r="O4104" s="179"/>
      <c r="P4104" s="179"/>
      <c r="Q4104" s="179"/>
    </row>
    <row r="4105" spans="2:17" ht="15" customHeight="1" x14ac:dyDescent="0.3">
      <c r="B4105" s="169" t="str">
        <f>IF(Lançamentos!B4111="","",MONTH(Lançamentos!B4111))</f>
        <v/>
      </c>
      <c r="C4105" s="170" t="str">
        <f t="shared" si="65"/>
        <v/>
      </c>
      <c r="D4105" s="179"/>
      <c r="E4105" s="179"/>
      <c r="F4105" s="179"/>
      <c r="G4105" s="179"/>
      <c r="H4105" s="179"/>
      <c r="I4105" s="179"/>
      <c r="J4105" s="179"/>
      <c r="K4105" s="179"/>
      <c r="L4105" s="179"/>
      <c r="M4105" s="179"/>
      <c r="N4105" s="179"/>
      <c r="O4105" s="179"/>
      <c r="P4105" s="179"/>
      <c r="Q4105" s="179"/>
    </row>
    <row r="4106" spans="2:17" ht="15" customHeight="1" x14ac:dyDescent="0.3">
      <c r="B4106" s="169" t="str">
        <f>IF(Lançamentos!B4112="","",MONTH(Lançamentos!B4112))</f>
        <v/>
      </c>
      <c r="C4106" s="170" t="str">
        <f t="shared" si="65"/>
        <v/>
      </c>
      <c r="D4106" s="179"/>
      <c r="E4106" s="179"/>
      <c r="F4106" s="179"/>
      <c r="G4106" s="179"/>
      <c r="H4106" s="179"/>
      <c r="I4106" s="179"/>
      <c r="J4106" s="179"/>
      <c r="K4106" s="179"/>
      <c r="L4106" s="179"/>
      <c r="M4106" s="179"/>
      <c r="N4106" s="179"/>
      <c r="O4106" s="179"/>
      <c r="P4106" s="179"/>
      <c r="Q4106" s="179"/>
    </row>
    <row r="4107" spans="2:17" ht="15" customHeight="1" x14ac:dyDescent="0.3">
      <c r="B4107" s="169" t="str">
        <f>IF(Lançamentos!B4113="","",MONTH(Lançamentos!B4113))</f>
        <v/>
      </c>
      <c r="C4107" s="170" t="str">
        <f t="shared" si="65"/>
        <v/>
      </c>
      <c r="D4107" s="179"/>
      <c r="E4107" s="179"/>
      <c r="F4107" s="179"/>
      <c r="G4107" s="179"/>
      <c r="H4107" s="179"/>
      <c r="I4107" s="179"/>
      <c r="J4107" s="179"/>
      <c r="K4107" s="179"/>
      <c r="L4107" s="179"/>
      <c r="M4107" s="179"/>
      <c r="N4107" s="179"/>
      <c r="O4107" s="179"/>
      <c r="P4107" s="179"/>
      <c r="Q4107" s="179"/>
    </row>
    <row r="4108" spans="2:17" ht="15" customHeight="1" x14ac:dyDescent="0.3">
      <c r="B4108" s="169" t="str">
        <f>IF(Lançamentos!B4114="","",MONTH(Lançamentos!B4114))</f>
        <v/>
      </c>
      <c r="C4108" s="170" t="str">
        <f t="shared" si="65"/>
        <v/>
      </c>
      <c r="D4108" s="179"/>
      <c r="E4108" s="179"/>
      <c r="F4108" s="179"/>
      <c r="G4108" s="179"/>
      <c r="H4108" s="179"/>
      <c r="I4108" s="179"/>
      <c r="J4108" s="179"/>
      <c r="K4108" s="179"/>
      <c r="L4108" s="179"/>
      <c r="M4108" s="179"/>
      <c r="N4108" s="179"/>
      <c r="O4108" s="179"/>
      <c r="P4108" s="179"/>
      <c r="Q4108" s="179"/>
    </row>
    <row r="4109" spans="2:17" ht="15" customHeight="1" x14ac:dyDescent="0.3">
      <c r="B4109" s="169" t="str">
        <f>IF(Lançamentos!B4115="","",MONTH(Lançamentos!B4115))</f>
        <v/>
      </c>
      <c r="C4109" s="170" t="str">
        <f t="shared" si="65"/>
        <v/>
      </c>
      <c r="D4109" s="179"/>
      <c r="E4109" s="179"/>
      <c r="F4109" s="179"/>
      <c r="G4109" s="179"/>
      <c r="H4109" s="179"/>
      <c r="I4109" s="179"/>
      <c r="J4109" s="179"/>
      <c r="K4109" s="179"/>
      <c r="L4109" s="179"/>
      <c r="M4109" s="179"/>
      <c r="N4109" s="179"/>
      <c r="O4109" s="179"/>
      <c r="P4109" s="179"/>
      <c r="Q4109" s="179"/>
    </row>
    <row r="4110" spans="2:17" ht="15" customHeight="1" x14ac:dyDescent="0.3">
      <c r="B4110" s="169" t="str">
        <f>IF(Lançamentos!B4116="","",MONTH(Lançamentos!B4116))</f>
        <v/>
      </c>
      <c r="C4110" s="170" t="str">
        <f t="shared" si="65"/>
        <v/>
      </c>
      <c r="D4110" s="179"/>
      <c r="E4110" s="179"/>
      <c r="F4110" s="179"/>
      <c r="G4110" s="179"/>
      <c r="H4110" s="179"/>
      <c r="I4110" s="179"/>
      <c r="J4110" s="179"/>
      <c r="K4110" s="179"/>
      <c r="L4110" s="179"/>
      <c r="M4110" s="179"/>
      <c r="N4110" s="179"/>
      <c r="O4110" s="179"/>
      <c r="P4110" s="179"/>
      <c r="Q4110" s="179"/>
    </row>
    <row r="4111" spans="2:17" ht="15" customHeight="1" x14ac:dyDescent="0.3">
      <c r="B4111" s="169" t="str">
        <f>IF(Lançamentos!B4117="","",MONTH(Lançamentos!B4117))</f>
        <v/>
      </c>
      <c r="C4111" s="170" t="str">
        <f t="shared" si="65"/>
        <v/>
      </c>
      <c r="D4111" s="179"/>
      <c r="E4111" s="179"/>
      <c r="F4111" s="179"/>
      <c r="G4111" s="179"/>
      <c r="H4111" s="179"/>
      <c r="I4111" s="179"/>
      <c r="J4111" s="179"/>
      <c r="K4111" s="179"/>
      <c r="L4111" s="179"/>
      <c r="M4111" s="179"/>
      <c r="N4111" s="179"/>
      <c r="O4111" s="179"/>
      <c r="P4111" s="179"/>
      <c r="Q4111" s="179"/>
    </row>
    <row r="4112" spans="2:17" ht="15" customHeight="1" x14ac:dyDescent="0.3">
      <c r="B4112" s="169" t="str">
        <f>IF(Lançamentos!B4118="","",MONTH(Lançamentos!B4118))</f>
        <v/>
      </c>
      <c r="C4112" s="170" t="str">
        <f t="shared" si="65"/>
        <v/>
      </c>
      <c r="D4112" s="179"/>
      <c r="E4112" s="179"/>
      <c r="F4112" s="179"/>
      <c r="G4112" s="179"/>
      <c r="H4112" s="179"/>
      <c r="I4112" s="179"/>
      <c r="J4112" s="179"/>
      <c r="K4112" s="179"/>
      <c r="L4112" s="179"/>
      <c r="M4112" s="179"/>
      <c r="N4112" s="179"/>
      <c r="O4112" s="179"/>
      <c r="P4112" s="179"/>
      <c r="Q4112" s="179"/>
    </row>
    <row r="4113" spans="2:17" ht="15" customHeight="1" x14ac:dyDescent="0.3">
      <c r="B4113" s="169" t="str">
        <f>IF(Lançamentos!B4119="","",MONTH(Lançamentos!B4119))</f>
        <v/>
      </c>
      <c r="C4113" s="170" t="str">
        <f t="shared" si="65"/>
        <v/>
      </c>
      <c r="D4113" s="179"/>
      <c r="E4113" s="179"/>
      <c r="F4113" s="179"/>
      <c r="G4113" s="179"/>
      <c r="H4113" s="179"/>
      <c r="I4113" s="179"/>
      <c r="J4113" s="179"/>
      <c r="K4113" s="179"/>
      <c r="L4113" s="179"/>
      <c r="M4113" s="179"/>
      <c r="N4113" s="179"/>
      <c r="O4113" s="179"/>
      <c r="P4113" s="179"/>
      <c r="Q4113" s="179"/>
    </row>
    <row r="4114" spans="2:17" ht="15" customHeight="1" x14ac:dyDescent="0.3">
      <c r="B4114" s="169" t="str">
        <f>IF(Lançamentos!B4120="","",MONTH(Lançamentos!B4120))</f>
        <v/>
      </c>
      <c r="C4114" s="170" t="str">
        <f t="shared" si="65"/>
        <v/>
      </c>
      <c r="D4114" s="179"/>
      <c r="E4114" s="179"/>
      <c r="F4114" s="179"/>
      <c r="G4114" s="179"/>
      <c r="H4114" s="179"/>
      <c r="I4114" s="179"/>
      <c r="J4114" s="179"/>
      <c r="K4114" s="179"/>
      <c r="L4114" s="179"/>
      <c r="M4114" s="179"/>
      <c r="N4114" s="179"/>
      <c r="O4114" s="179"/>
      <c r="P4114" s="179"/>
      <c r="Q4114" s="179"/>
    </row>
    <row r="4115" spans="2:17" ht="15" customHeight="1" x14ac:dyDescent="0.3">
      <c r="B4115" s="169" t="str">
        <f>IF(Lançamentos!B4121="","",MONTH(Lançamentos!B4121))</f>
        <v/>
      </c>
      <c r="C4115" s="170" t="str">
        <f t="shared" si="65"/>
        <v/>
      </c>
      <c r="D4115" s="179"/>
      <c r="E4115" s="179"/>
      <c r="F4115" s="179"/>
      <c r="G4115" s="179"/>
      <c r="H4115" s="179"/>
      <c r="I4115" s="179"/>
      <c r="J4115" s="179"/>
      <c r="K4115" s="179"/>
      <c r="L4115" s="179"/>
      <c r="M4115" s="179"/>
      <c r="N4115" s="179"/>
      <c r="O4115" s="179"/>
      <c r="P4115" s="179"/>
      <c r="Q4115" s="179"/>
    </row>
    <row r="4116" spans="2:17" ht="15" customHeight="1" x14ac:dyDescent="0.3">
      <c r="B4116" s="169" t="str">
        <f>IF(Lançamentos!B4122="","",MONTH(Lançamentos!B4122))</f>
        <v/>
      </c>
      <c r="C4116" s="170" t="str">
        <f t="shared" si="65"/>
        <v/>
      </c>
      <c r="D4116" s="179"/>
      <c r="E4116" s="179"/>
      <c r="F4116" s="179"/>
      <c r="G4116" s="179"/>
      <c r="H4116" s="179"/>
      <c r="I4116" s="179"/>
      <c r="J4116" s="179"/>
      <c r="K4116" s="179"/>
      <c r="L4116" s="179"/>
      <c r="M4116" s="179"/>
      <c r="N4116" s="179"/>
      <c r="O4116" s="179"/>
      <c r="P4116" s="179"/>
      <c r="Q4116" s="179"/>
    </row>
    <row r="4117" spans="2:17" ht="15" customHeight="1" x14ac:dyDescent="0.3">
      <c r="B4117" s="169" t="str">
        <f>IF(Lançamentos!B4123="","",MONTH(Lançamentos!B4123))</f>
        <v/>
      </c>
      <c r="C4117" s="170" t="str">
        <f t="shared" si="65"/>
        <v/>
      </c>
      <c r="D4117" s="179"/>
      <c r="E4117" s="179"/>
      <c r="F4117" s="179"/>
      <c r="G4117" s="179"/>
      <c r="H4117" s="179"/>
      <c r="I4117" s="179"/>
      <c r="J4117" s="179"/>
      <c r="K4117" s="179"/>
      <c r="L4117" s="179"/>
      <c r="M4117" s="179"/>
      <c r="N4117" s="179"/>
      <c r="O4117" s="179"/>
      <c r="P4117" s="179"/>
      <c r="Q4117" s="179"/>
    </row>
    <row r="4118" spans="2:17" ht="15" customHeight="1" x14ac:dyDescent="0.3">
      <c r="B4118" s="169" t="str">
        <f>IF(Lançamentos!B4124="","",MONTH(Lançamentos!B4124))</f>
        <v/>
      </c>
      <c r="C4118" s="170" t="str">
        <f t="shared" si="65"/>
        <v/>
      </c>
      <c r="D4118" s="179"/>
      <c r="E4118" s="179"/>
      <c r="F4118" s="179"/>
      <c r="G4118" s="179"/>
      <c r="H4118" s="179"/>
      <c r="I4118" s="179"/>
      <c r="J4118" s="179"/>
      <c r="K4118" s="179"/>
      <c r="L4118" s="179"/>
      <c r="M4118" s="179"/>
      <c r="N4118" s="179"/>
      <c r="O4118" s="179"/>
      <c r="P4118" s="179"/>
      <c r="Q4118" s="179"/>
    </row>
    <row r="4119" spans="2:17" ht="15" customHeight="1" x14ac:dyDescent="0.3">
      <c r="B4119" s="169" t="str">
        <f>IF(Lançamentos!B4125="","",MONTH(Lançamentos!B4125))</f>
        <v/>
      </c>
      <c r="C4119" s="170" t="str">
        <f t="shared" si="65"/>
        <v/>
      </c>
      <c r="D4119" s="179"/>
      <c r="E4119" s="179"/>
      <c r="F4119" s="179"/>
      <c r="G4119" s="179"/>
      <c r="H4119" s="179"/>
      <c r="I4119" s="179"/>
      <c r="J4119" s="179"/>
      <c r="K4119" s="179"/>
      <c r="L4119" s="179"/>
      <c r="M4119" s="179"/>
      <c r="N4119" s="179"/>
      <c r="O4119" s="179"/>
      <c r="P4119" s="179"/>
      <c r="Q4119" s="179"/>
    </row>
    <row r="4120" spans="2:17" ht="15" customHeight="1" x14ac:dyDescent="0.3">
      <c r="B4120" s="169" t="str">
        <f>IF(Lançamentos!B4126="","",MONTH(Lançamentos!B4126))</f>
        <v/>
      </c>
      <c r="C4120" s="170" t="str">
        <f t="shared" si="65"/>
        <v/>
      </c>
      <c r="D4120" s="179"/>
      <c r="E4120" s="179"/>
      <c r="F4120" s="179"/>
      <c r="G4120" s="179"/>
      <c r="H4120" s="179"/>
      <c r="I4120" s="179"/>
      <c r="J4120" s="179"/>
      <c r="K4120" s="179"/>
      <c r="L4120" s="179"/>
      <c r="M4120" s="179"/>
      <c r="N4120" s="179"/>
      <c r="O4120" s="179"/>
      <c r="P4120" s="179"/>
      <c r="Q4120" s="179"/>
    </row>
    <row r="4121" spans="2:17" ht="15" customHeight="1" x14ac:dyDescent="0.3">
      <c r="B4121" s="169" t="str">
        <f>IF(Lançamentos!B4127="","",MONTH(Lançamentos!B4127))</f>
        <v/>
      </c>
      <c r="C4121" s="170" t="str">
        <f t="shared" si="65"/>
        <v/>
      </c>
      <c r="D4121" s="179"/>
      <c r="E4121" s="179"/>
      <c r="F4121" s="179"/>
      <c r="G4121" s="179"/>
      <c r="H4121" s="179"/>
      <c r="I4121" s="179"/>
      <c r="J4121" s="179"/>
      <c r="K4121" s="179"/>
      <c r="L4121" s="179"/>
      <c r="M4121" s="179"/>
      <c r="N4121" s="179"/>
      <c r="O4121" s="179"/>
      <c r="P4121" s="179"/>
      <c r="Q4121" s="179"/>
    </row>
    <row r="4122" spans="2:17" ht="15" customHeight="1" x14ac:dyDescent="0.3">
      <c r="B4122" s="169" t="str">
        <f>IF(Lançamentos!B4128="","",MONTH(Lançamentos!B4128))</f>
        <v/>
      </c>
      <c r="C4122" s="170" t="str">
        <f t="shared" si="65"/>
        <v/>
      </c>
      <c r="D4122" s="179"/>
      <c r="E4122" s="179"/>
      <c r="F4122" s="179"/>
      <c r="G4122" s="179"/>
      <c r="H4122" s="179"/>
      <c r="I4122" s="179"/>
      <c r="J4122" s="179"/>
      <c r="K4122" s="179"/>
      <c r="L4122" s="179"/>
      <c r="M4122" s="179"/>
      <c r="N4122" s="179"/>
      <c r="O4122" s="179"/>
      <c r="P4122" s="179"/>
      <c r="Q4122" s="179"/>
    </row>
    <row r="4123" spans="2:17" ht="15" customHeight="1" x14ac:dyDescent="0.3">
      <c r="B4123" s="169" t="str">
        <f>IF(Lançamentos!B4129="","",MONTH(Lançamentos!B4129))</f>
        <v/>
      </c>
      <c r="C4123" s="170" t="str">
        <f t="shared" si="65"/>
        <v/>
      </c>
      <c r="D4123" s="179"/>
      <c r="E4123" s="179"/>
      <c r="F4123" s="179"/>
      <c r="G4123" s="179"/>
      <c r="H4123" s="179"/>
      <c r="I4123" s="179"/>
      <c r="J4123" s="179"/>
      <c r="K4123" s="179"/>
      <c r="L4123" s="179"/>
      <c r="M4123" s="179"/>
      <c r="N4123" s="179"/>
      <c r="O4123" s="179"/>
      <c r="P4123" s="179"/>
      <c r="Q4123" s="179"/>
    </row>
    <row r="4124" spans="2:17" ht="15" customHeight="1" x14ac:dyDescent="0.3">
      <c r="B4124" s="169" t="str">
        <f>IF(Lançamentos!B4130="","",MONTH(Lançamentos!B4130))</f>
        <v/>
      </c>
      <c r="C4124" s="170" t="str">
        <f t="shared" si="65"/>
        <v/>
      </c>
      <c r="D4124" s="179"/>
      <c r="E4124" s="179"/>
      <c r="F4124" s="179"/>
      <c r="G4124" s="179"/>
      <c r="H4124" s="179"/>
      <c r="I4124" s="179"/>
      <c r="J4124" s="179"/>
      <c r="K4124" s="179"/>
      <c r="L4124" s="179"/>
      <c r="M4124" s="179"/>
      <c r="N4124" s="179"/>
      <c r="O4124" s="179"/>
      <c r="P4124" s="179"/>
      <c r="Q4124" s="179"/>
    </row>
    <row r="4125" spans="2:17" ht="15" customHeight="1" x14ac:dyDescent="0.3">
      <c r="B4125" s="169" t="str">
        <f>IF(Lançamentos!B4131="","",MONTH(Lançamentos!B4131))</f>
        <v/>
      </c>
      <c r="C4125" s="170" t="str">
        <f t="shared" si="65"/>
        <v/>
      </c>
      <c r="D4125" s="179"/>
      <c r="E4125" s="179"/>
      <c r="F4125" s="179"/>
      <c r="G4125" s="179"/>
      <c r="H4125" s="179"/>
      <c r="I4125" s="179"/>
      <c r="J4125" s="179"/>
      <c r="K4125" s="179"/>
      <c r="L4125" s="179"/>
      <c r="M4125" s="179"/>
      <c r="N4125" s="179"/>
      <c r="O4125" s="179"/>
      <c r="P4125" s="179"/>
      <c r="Q4125" s="179"/>
    </row>
    <row r="4126" spans="2:17" ht="15" customHeight="1" x14ac:dyDescent="0.3">
      <c r="B4126" s="169" t="str">
        <f>IF(Lançamentos!B4132="","",MONTH(Lançamentos!B4132))</f>
        <v/>
      </c>
      <c r="C4126" s="170" t="str">
        <f t="shared" si="65"/>
        <v/>
      </c>
      <c r="D4126" s="179"/>
      <c r="E4126" s="179"/>
      <c r="F4126" s="179"/>
      <c r="G4126" s="179"/>
      <c r="H4126" s="179"/>
      <c r="I4126" s="179"/>
      <c r="J4126" s="179"/>
      <c r="K4126" s="179"/>
      <c r="L4126" s="179"/>
      <c r="M4126" s="179"/>
      <c r="N4126" s="179"/>
      <c r="O4126" s="179"/>
      <c r="P4126" s="179"/>
      <c r="Q4126" s="179"/>
    </row>
    <row r="4127" spans="2:17" ht="15" customHeight="1" x14ac:dyDescent="0.3">
      <c r="B4127" s="169" t="str">
        <f>IF(Lançamentos!B4133="","",MONTH(Lançamentos!B4133))</f>
        <v/>
      </c>
      <c r="C4127" s="170" t="str">
        <f t="shared" si="65"/>
        <v/>
      </c>
      <c r="D4127" s="179"/>
      <c r="E4127" s="179"/>
      <c r="F4127" s="179"/>
      <c r="G4127" s="179"/>
      <c r="H4127" s="179"/>
      <c r="I4127" s="179"/>
      <c r="J4127" s="179"/>
      <c r="K4127" s="179"/>
      <c r="L4127" s="179"/>
      <c r="M4127" s="179"/>
      <c r="N4127" s="179"/>
      <c r="O4127" s="179"/>
      <c r="P4127" s="179"/>
      <c r="Q4127" s="179"/>
    </row>
    <row r="4128" spans="2:17" ht="15" customHeight="1" x14ac:dyDescent="0.3">
      <c r="B4128" s="169" t="str">
        <f>IF(Lançamentos!B4134="","",MONTH(Lançamentos!B4134))</f>
        <v/>
      </c>
      <c r="C4128" s="170" t="str">
        <f t="shared" si="65"/>
        <v/>
      </c>
      <c r="D4128" s="179"/>
      <c r="E4128" s="179"/>
      <c r="F4128" s="179"/>
      <c r="G4128" s="179"/>
      <c r="H4128" s="179"/>
      <c r="I4128" s="179"/>
      <c r="J4128" s="179"/>
      <c r="K4128" s="179"/>
      <c r="L4128" s="179"/>
      <c r="M4128" s="179"/>
      <c r="N4128" s="179"/>
      <c r="O4128" s="179"/>
      <c r="P4128" s="179"/>
      <c r="Q4128" s="179"/>
    </row>
    <row r="4129" spans="2:17" ht="15" customHeight="1" x14ac:dyDescent="0.3">
      <c r="B4129" s="169" t="str">
        <f>IF(Lançamentos!B4135="","",MONTH(Lançamentos!B4135))</f>
        <v/>
      </c>
      <c r="C4129" s="170" t="str">
        <f t="shared" si="65"/>
        <v/>
      </c>
      <c r="D4129" s="179"/>
      <c r="E4129" s="179"/>
      <c r="F4129" s="179"/>
      <c r="G4129" s="179"/>
      <c r="H4129" s="179"/>
      <c r="I4129" s="179"/>
      <c r="J4129" s="179"/>
      <c r="K4129" s="179"/>
      <c r="L4129" s="179"/>
      <c r="M4129" s="179"/>
      <c r="N4129" s="179"/>
      <c r="O4129" s="179"/>
      <c r="P4129" s="179"/>
      <c r="Q4129" s="179"/>
    </row>
    <row r="4130" spans="2:17" ht="15" customHeight="1" x14ac:dyDescent="0.3">
      <c r="B4130" s="169" t="str">
        <f>IF(Lançamentos!B4136="","",MONTH(Lançamentos!B4136))</f>
        <v/>
      </c>
      <c r="C4130" s="170" t="str">
        <f t="shared" si="65"/>
        <v/>
      </c>
      <c r="D4130" s="179"/>
      <c r="E4130" s="179"/>
      <c r="F4130" s="179"/>
      <c r="G4130" s="179"/>
      <c r="H4130" s="179"/>
      <c r="I4130" s="179"/>
      <c r="J4130" s="179"/>
      <c r="K4130" s="179"/>
      <c r="L4130" s="179"/>
      <c r="M4130" s="179"/>
      <c r="N4130" s="179"/>
      <c r="O4130" s="179"/>
      <c r="P4130" s="179"/>
      <c r="Q4130" s="179"/>
    </row>
    <row r="4131" spans="2:17" ht="15" customHeight="1" x14ac:dyDescent="0.3">
      <c r="B4131" s="169" t="str">
        <f>IF(Lançamentos!B4137="","",MONTH(Lançamentos!B4137))</f>
        <v/>
      </c>
      <c r="C4131" s="170" t="str">
        <f t="shared" si="65"/>
        <v/>
      </c>
      <c r="D4131" s="179"/>
      <c r="E4131" s="179"/>
      <c r="F4131" s="179"/>
      <c r="G4131" s="179"/>
      <c r="H4131" s="179"/>
      <c r="I4131" s="179"/>
      <c r="J4131" s="179"/>
      <c r="K4131" s="179"/>
      <c r="L4131" s="179"/>
      <c r="M4131" s="179"/>
      <c r="N4131" s="179"/>
      <c r="O4131" s="179"/>
      <c r="P4131" s="179"/>
      <c r="Q4131" s="179"/>
    </row>
    <row r="4132" spans="2:17" ht="15" customHeight="1" x14ac:dyDescent="0.3">
      <c r="B4132" s="169" t="str">
        <f>IF(Lançamentos!B4138="","",MONTH(Lançamentos!B4138))</f>
        <v/>
      </c>
      <c r="C4132" s="170" t="str">
        <f t="shared" si="65"/>
        <v/>
      </c>
      <c r="D4132" s="179"/>
      <c r="E4132" s="179"/>
      <c r="F4132" s="179"/>
      <c r="G4132" s="179"/>
      <c r="H4132" s="179"/>
      <c r="I4132" s="179"/>
      <c r="J4132" s="179"/>
      <c r="K4132" s="179"/>
      <c r="L4132" s="179"/>
      <c r="M4132" s="179"/>
      <c r="N4132" s="179"/>
      <c r="O4132" s="179"/>
      <c r="P4132" s="179"/>
      <c r="Q4132" s="179"/>
    </row>
    <row r="4133" spans="2:17" ht="15" customHeight="1" x14ac:dyDescent="0.3">
      <c r="B4133" s="169" t="str">
        <f>IF(Lançamentos!B4139="","",MONTH(Lançamentos!B4139))</f>
        <v/>
      </c>
      <c r="C4133" s="170" t="str">
        <f t="shared" si="65"/>
        <v/>
      </c>
      <c r="D4133" s="179"/>
      <c r="E4133" s="179"/>
      <c r="F4133" s="179"/>
      <c r="G4133" s="179"/>
      <c r="H4133" s="179"/>
      <c r="I4133" s="179"/>
      <c r="J4133" s="179"/>
      <c r="K4133" s="179"/>
      <c r="L4133" s="179"/>
      <c r="M4133" s="179"/>
      <c r="N4133" s="179"/>
      <c r="O4133" s="179"/>
      <c r="P4133" s="179"/>
      <c r="Q4133" s="179"/>
    </row>
    <row r="4134" spans="2:17" ht="15" customHeight="1" x14ac:dyDescent="0.3">
      <c r="B4134" s="169" t="str">
        <f>IF(Lançamentos!B4140="","",MONTH(Lançamentos!B4140))</f>
        <v/>
      </c>
      <c r="C4134" s="170" t="str">
        <f t="shared" si="65"/>
        <v/>
      </c>
      <c r="D4134" s="179"/>
      <c r="E4134" s="179"/>
      <c r="F4134" s="179"/>
      <c r="G4134" s="179"/>
      <c r="H4134" s="179"/>
      <c r="I4134" s="179"/>
      <c r="J4134" s="179"/>
      <c r="K4134" s="179"/>
      <c r="L4134" s="179"/>
      <c r="M4134" s="179"/>
      <c r="N4134" s="179"/>
      <c r="O4134" s="179"/>
      <c r="P4134" s="179"/>
      <c r="Q4134" s="179"/>
    </row>
    <row r="4135" spans="2:17" ht="15" customHeight="1" x14ac:dyDescent="0.3">
      <c r="B4135" s="169" t="str">
        <f>IF(Lançamentos!B4141="","",MONTH(Lançamentos!B4141))</f>
        <v/>
      </c>
      <c r="C4135" s="170" t="str">
        <f t="shared" si="65"/>
        <v/>
      </c>
      <c r="D4135" s="179"/>
      <c r="E4135" s="179"/>
      <c r="F4135" s="179"/>
      <c r="G4135" s="179"/>
      <c r="H4135" s="179"/>
      <c r="I4135" s="179"/>
      <c r="J4135" s="179"/>
      <c r="K4135" s="179"/>
      <c r="L4135" s="179"/>
      <c r="M4135" s="179"/>
      <c r="N4135" s="179"/>
      <c r="O4135" s="179"/>
      <c r="P4135" s="179"/>
      <c r="Q4135" s="179"/>
    </row>
    <row r="4136" spans="2:17" ht="15" customHeight="1" x14ac:dyDescent="0.3">
      <c r="B4136" s="169" t="str">
        <f>IF(Lançamentos!B4142="","",MONTH(Lançamentos!B4142))</f>
        <v/>
      </c>
      <c r="C4136" s="170" t="str">
        <f t="shared" si="65"/>
        <v/>
      </c>
      <c r="D4136" s="179"/>
      <c r="E4136" s="179"/>
      <c r="F4136" s="179"/>
      <c r="G4136" s="179"/>
      <c r="H4136" s="179"/>
      <c r="I4136" s="179"/>
      <c r="J4136" s="179"/>
      <c r="K4136" s="179"/>
      <c r="L4136" s="179"/>
      <c r="M4136" s="179"/>
      <c r="N4136" s="179"/>
      <c r="O4136" s="179"/>
      <c r="P4136" s="179"/>
      <c r="Q4136" s="179"/>
    </row>
    <row r="4137" spans="2:17" ht="15" customHeight="1" x14ac:dyDescent="0.3">
      <c r="B4137" s="169" t="str">
        <f>IF(Lançamentos!B4143="","",MONTH(Lançamentos!B4143))</f>
        <v/>
      </c>
      <c r="C4137" s="170" t="str">
        <f t="shared" si="65"/>
        <v/>
      </c>
      <c r="D4137" s="179"/>
      <c r="E4137" s="179"/>
      <c r="F4137" s="179"/>
      <c r="G4137" s="179"/>
      <c r="H4137" s="179"/>
      <c r="I4137" s="179"/>
      <c r="J4137" s="179"/>
      <c r="K4137" s="179"/>
      <c r="L4137" s="179"/>
      <c r="M4137" s="179"/>
      <c r="N4137" s="179"/>
      <c r="O4137" s="179"/>
      <c r="P4137" s="179"/>
      <c r="Q4137" s="179"/>
    </row>
    <row r="4138" spans="2:17" ht="15" customHeight="1" x14ac:dyDescent="0.3">
      <c r="B4138" s="169" t="str">
        <f>IF(Lançamentos!B4144="","",MONTH(Lançamentos!B4144))</f>
        <v/>
      </c>
      <c r="C4138" s="170" t="str">
        <f t="shared" si="65"/>
        <v/>
      </c>
      <c r="D4138" s="179"/>
      <c r="E4138" s="179"/>
      <c r="F4138" s="179"/>
      <c r="G4138" s="179"/>
      <c r="H4138" s="179"/>
      <c r="I4138" s="179"/>
      <c r="J4138" s="179"/>
      <c r="K4138" s="179"/>
      <c r="L4138" s="179"/>
      <c r="M4138" s="179"/>
      <c r="N4138" s="179"/>
      <c r="O4138" s="179"/>
      <c r="P4138" s="179"/>
      <c r="Q4138" s="179"/>
    </row>
    <row r="4139" spans="2:17" ht="15" customHeight="1" x14ac:dyDescent="0.3">
      <c r="B4139" s="169" t="str">
        <f>IF(Lançamentos!B4145="","",MONTH(Lançamentos!B4145))</f>
        <v/>
      </c>
      <c r="C4139" s="170" t="str">
        <f t="shared" si="65"/>
        <v/>
      </c>
      <c r="D4139" s="179"/>
      <c r="E4139" s="179"/>
      <c r="F4139" s="179"/>
      <c r="G4139" s="179"/>
      <c r="H4139" s="179"/>
      <c r="I4139" s="179"/>
      <c r="J4139" s="179"/>
      <c r="K4139" s="179"/>
      <c r="L4139" s="179"/>
      <c r="M4139" s="179"/>
      <c r="N4139" s="179"/>
      <c r="O4139" s="179"/>
      <c r="P4139" s="179"/>
      <c r="Q4139" s="179"/>
    </row>
    <row r="4140" spans="2:17" ht="15" customHeight="1" x14ac:dyDescent="0.3">
      <c r="B4140" s="169" t="str">
        <f>IF(Lançamentos!B4146="","",MONTH(Lançamentos!B4146))</f>
        <v/>
      </c>
      <c r="C4140" s="170" t="str">
        <f t="shared" si="65"/>
        <v/>
      </c>
      <c r="D4140" s="179"/>
      <c r="E4140" s="179"/>
      <c r="F4140" s="179"/>
      <c r="G4140" s="179"/>
      <c r="H4140" s="179"/>
      <c r="I4140" s="179"/>
      <c r="J4140" s="179"/>
      <c r="K4140" s="179"/>
      <c r="L4140" s="179"/>
      <c r="M4140" s="179"/>
      <c r="N4140" s="179"/>
      <c r="O4140" s="179"/>
      <c r="P4140" s="179"/>
      <c r="Q4140" s="179"/>
    </row>
    <row r="4141" spans="2:17" ht="15" customHeight="1" x14ac:dyDescent="0.3">
      <c r="B4141" s="169" t="str">
        <f>IF(Lançamentos!B4147="","",MONTH(Lançamentos!B4147))</f>
        <v/>
      </c>
      <c r="C4141" s="170" t="str">
        <f t="shared" si="65"/>
        <v/>
      </c>
      <c r="D4141" s="179"/>
      <c r="E4141" s="179"/>
      <c r="F4141" s="179"/>
      <c r="G4141" s="179"/>
      <c r="H4141" s="179"/>
      <c r="I4141" s="179"/>
      <c r="J4141" s="179"/>
      <c r="K4141" s="179"/>
      <c r="L4141" s="179"/>
      <c r="M4141" s="179"/>
      <c r="N4141" s="179"/>
      <c r="O4141" s="179"/>
      <c r="P4141" s="179"/>
      <c r="Q4141" s="179"/>
    </row>
    <row r="4142" spans="2:17" ht="15" customHeight="1" x14ac:dyDescent="0.3">
      <c r="B4142" s="169" t="str">
        <f>IF(Lançamentos!B4148="","",MONTH(Lançamentos!B4148))</f>
        <v/>
      </c>
      <c r="C4142" s="170" t="str">
        <f t="shared" si="65"/>
        <v/>
      </c>
      <c r="D4142" s="179"/>
      <c r="E4142" s="179"/>
      <c r="F4142" s="179"/>
      <c r="G4142" s="179"/>
      <c r="H4142" s="179"/>
      <c r="I4142" s="179"/>
      <c r="J4142" s="179"/>
      <c r="K4142" s="179"/>
      <c r="L4142" s="179"/>
      <c r="M4142" s="179"/>
      <c r="N4142" s="179"/>
      <c r="O4142" s="179"/>
      <c r="P4142" s="179"/>
      <c r="Q4142" s="179"/>
    </row>
    <row r="4143" spans="2:17" ht="15" customHeight="1" x14ac:dyDescent="0.3">
      <c r="B4143" s="169" t="str">
        <f>IF(Lançamentos!B4149="","",MONTH(Lançamentos!B4149))</f>
        <v/>
      </c>
      <c r="C4143" s="170" t="str">
        <f t="shared" si="65"/>
        <v/>
      </c>
      <c r="D4143" s="179"/>
      <c r="E4143" s="179"/>
      <c r="F4143" s="179"/>
      <c r="G4143" s="179"/>
      <c r="H4143" s="179"/>
      <c r="I4143" s="179"/>
      <c r="J4143" s="179"/>
      <c r="K4143" s="179"/>
      <c r="L4143" s="179"/>
      <c r="M4143" s="179"/>
      <c r="N4143" s="179"/>
      <c r="O4143" s="179"/>
      <c r="P4143" s="179"/>
      <c r="Q4143" s="179"/>
    </row>
    <row r="4144" spans="2:17" ht="15" customHeight="1" x14ac:dyDescent="0.3">
      <c r="B4144" s="169" t="str">
        <f>IF(Lançamentos!B4150="","",MONTH(Lançamentos!B4150))</f>
        <v/>
      </c>
      <c r="C4144" s="170" t="str">
        <f t="shared" si="65"/>
        <v/>
      </c>
      <c r="D4144" s="179"/>
      <c r="E4144" s="179"/>
      <c r="F4144" s="179"/>
      <c r="G4144" s="179"/>
      <c r="H4144" s="179"/>
      <c r="I4144" s="179"/>
      <c r="J4144" s="179"/>
      <c r="K4144" s="179"/>
      <c r="L4144" s="179"/>
      <c r="M4144" s="179"/>
      <c r="N4144" s="179"/>
      <c r="O4144" s="179"/>
      <c r="P4144" s="179"/>
      <c r="Q4144" s="179"/>
    </row>
    <row r="4145" spans="2:17" ht="15" customHeight="1" x14ac:dyDescent="0.3">
      <c r="B4145" s="169" t="str">
        <f>IF(Lançamentos!B4151="","",MONTH(Lançamentos!B4151))</f>
        <v/>
      </c>
      <c r="C4145" s="170" t="str">
        <f t="shared" si="65"/>
        <v/>
      </c>
      <c r="D4145" s="179"/>
      <c r="E4145" s="179"/>
      <c r="F4145" s="179"/>
      <c r="G4145" s="179"/>
      <c r="H4145" s="179"/>
      <c r="I4145" s="179"/>
      <c r="J4145" s="179"/>
      <c r="K4145" s="179"/>
      <c r="L4145" s="179"/>
      <c r="M4145" s="179"/>
      <c r="N4145" s="179"/>
      <c r="O4145" s="179"/>
      <c r="P4145" s="179"/>
      <c r="Q4145" s="179"/>
    </row>
    <row r="4146" spans="2:17" ht="15" customHeight="1" x14ac:dyDescent="0.3">
      <c r="B4146" s="169" t="str">
        <f>IF(Lançamentos!B4152="","",MONTH(Lançamentos!B4152))</f>
        <v/>
      </c>
      <c r="C4146" s="170" t="str">
        <f t="shared" si="65"/>
        <v/>
      </c>
      <c r="D4146" s="179"/>
      <c r="E4146" s="179"/>
      <c r="F4146" s="179"/>
      <c r="G4146" s="179"/>
      <c r="H4146" s="179"/>
      <c r="I4146" s="179"/>
      <c r="J4146" s="179"/>
      <c r="K4146" s="179"/>
      <c r="L4146" s="179"/>
      <c r="M4146" s="179"/>
      <c r="N4146" s="179"/>
      <c r="O4146" s="179"/>
      <c r="P4146" s="179"/>
      <c r="Q4146" s="179"/>
    </row>
    <row r="4147" spans="2:17" ht="15" customHeight="1" x14ac:dyDescent="0.3">
      <c r="B4147" s="169" t="str">
        <f>IF(Lançamentos!B4153="","",MONTH(Lançamentos!B4153))</f>
        <v/>
      </c>
      <c r="C4147" s="170" t="str">
        <f t="shared" si="65"/>
        <v/>
      </c>
      <c r="D4147" s="179"/>
      <c r="E4147" s="179"/>
      <c r="F4147" s="179"/>
      <c r="G4147" s="179"/>
      <c r="H4147" s="179"/>
      <c r="I4147" s="179"/>
      <c r="J4147" s="179"/>
      <c r="K4147" s="179"/>
      <c r="L4147" s="179"/>
      <c r="M4147" s="179"/>
      <c r="N4147" s="179"/>
      <c r="O4147" s="179"/>
      <c r="P4147" s="179"/>
      <c r="Q4147" s="179"/>
    </row>
    <row r="4148" spans="2:17" ht="15" customHeight="1" x14ac:dyDescent="0.3">
      <c r="B4148" s="169" t="str">
        <f>IF(Lançamentos!B4154="","",MONTH(Lançamentos!B4154))</f>
        <v/>
      </c>
      <c r="C4148" s="170" t="str">
        <f t="shared" si="65"/>
        <v/>
      </c>
      <c r="D4148" s="179"/>
      <c r="E4148" s="179"/>
      <c r="F4148" s="179"/>
      <c r="G4148" s="179"/>
      <c r="H4148" s="179"/>
      <c r="I4148" s="179"/>
      <c r="J4148" s="179"/>
      <c r="K4148" s="179"/>
      <c r="L4148" s="179"/>
      <c r="M4148" s="179"/>
      <c r="N4148" s="179"/>
      <c r="O4148" s="179"/>
      <c r="P4148" s="179"/>
      <c r="Q4148" s="179"/>
    </row>
    <row r="4149" spans="2:17" ht="15" customHeight="1" x14ac:dyDescent="0.3">
      <c r="B4149" s="169" t="str">
        <f>IF(Lançamentos!B4155="","",MONTH(Lançamentos!B4155))</f>
        <v/>
      </c>
      <c r="C4149" s="170" t="str">
        <f t="shared" si="65"/>
        <v/>
      </c>
      <c r="D4149" s="179"/>
      <c r="E4149" s="179"/>
      <c r="F4149" s="179"/>
      <c r="G4149" s="179"/>
      <c r="H4149" s="179"/>
      <c r="I4149" s="179"/>
      <c r="J4149" s="179"/>
      <c r="K4149" s="179"/>
      <c r="L4149" s="179"/>
      <c r="M4149" s="179"/>
      <c r="N4149" s="179"/>
      <c r="O4149" s="179"/>
      <c r="P4149" s="179"/>
      <c r="Q4149" s="179"/>
    </row>
    <row r="4150" spans="2:17" ht="15" customHeight="1" x14ac:dyDescent="0.3">
      <c r="B4150" s="169" t="str">
        <f>IF(Lançamentos!B4156="","",MONTH(Lançamentos!B4156))</f>
        <v/>
      </c>
      <c r="C4150" s="170" t="str">
        <f t="shared" si="65"/>
        <v/>
      </c>
      <c r="D4150" s="179"/>
      <c r="E4150" s="179"/>
      <c r="F4150" s="179"/>
      <c r="G4150" s="179"/>
      <c r="H4150" s="179"/>
      <c r="I4150" s="179"/>
      <c r="J4150" s="179"/>
      <c r="K4150" s="179"/>
      <c r="L4150" s="179"/>
      <c r="M4150" s="179"/>
      <c r="N4150" s="179"/>
      <c r="O4150" s="179"/>
      <c r="P4150" s="179"/>
      <c r="Q4150" s="179"/>
    </row>
    <row r="4151" spans="2:17" ht="15" customHeight="1" x14ac:dyDescent="0.3">
      <c r="B4151" s="169" t="str">
        <f>IF(Lançamentos!B4157="","",MONTH(Lançamentos!B4157))</f>
        <v/>
      </c>
      <c r="C4151" s="170" t="str">
        <f t="shared" si="65"/>
        <v/>
      </c>
      <c r="D4151" s="179"/>
      <c r="E4151" s="179"/>
      <c r="F4151" s="179"/>
      <c r="G4151" s="179"/>
      <c r="H4151" s="179"/>
      <c r="I4151" s="179"/>
      <c r="J4151" s="179"/>
      <c r="K4151" s="179"/>
      <c r="L4151" s="179"/>
      <c r="M4151" s="179"/>
      <c r="N4151" s="179"/>
      <c r="O4151" s="179"/>
      <c r="P4151" s="179"/>
      <c r="Q4151" s="179"/>
    </row>
    <row r="4152" spans="2:17" ht="15" customHeight="1" x14ac:dyDescent="0.3">
      <c r="B4152" s="169" t="str">
        <f>IF(Lançamentos!B4158="","",MONTH(Lançamentos!B4158))</f>
        <v/>
      </c>
      <c r="C4152" s="170" t="str">
        <f t="shared" si="65"/>
        <v/>
      </c>
      <c r="D4152" s="179"/>
      <c r="E4152" s="179"/>
      <c r="F4152" s="179"/>
      <c r="G4152" s="179"/>
      <c r="H4152" s="179"/>
      <c r="I4152" s="179"/>
      <c r="J4152" s="179"/>
      <c r="K4152" s="179"/>
      <c r="L4152" s="179"/>
      <c r="M4152" s="179"/>
      <c r="N4152" s="179"/>
      <c r="O4152" s="179"/>
      <c r="P4152" s="179"/>
      <c r="Q4152" s="179"/>
    </row>
    <row r="4153" spans="2:17" ht="15" customHeight="1" x14ac:dyDescent="0.3">
      <c r="B4153" s="169" t="str">
        <f>IF(Lançamentos!B4159="","",MONTH(Lançamentos!B4159))</f>
        <v/>
      </c>
      <c r="C4153" s="170" t="str">
        <f t="shared" si="65"/>
        <v/>
      </c>
      <c r="D4153" s="179"/>
      <c r="E4153" s="179"/>
      <c r="F4153" s="179"/>
      <c r="G4153" s="179"/>
      <c r="H4153" s="179"/>
      <c r="I4153" s="179"/>
      <c r="J4153" s="179"/>
      <c r="K4153" s="179"/>
      <c r="L4153" s="179"/>
      <c r="M4153" s="179"/>
      <c r="N4153" s="179"/>
      <c r="O4153" s="179"/>
      <c r="P4153" s="179"/>
      <c r="Q4153" s="179"/>
    </row>
    <row r="4154" spans="2:17" ht="15" customHeight="1" x14ac:dyDescent="0.3">
      <c r="B4154" s="169" t="str">
        <f>IF(Lançamentos!B4160="","",MONTH(Lançamentos!B4160))</f>
        <v/>
      </c>
      <c r="C4154" s="170" t="str">
        <f t="shared" si="65"/>
        <v/>
      </c>
      <c r="D4154" s="179"/>
      <c r="E4154" s="179"/>
      <c r="F4154" s="179"/>
      <c r="G4154" s="179"/>
      <c r="H4154" s="179"/>
      <c r="I4154" s="179"/>
      <c r="J4154" s="179"/>
      <c r="K4154" s="179"/>
      <c r="L4154" s="179"/>
      <c r="M4154" s="179"/>
      <c r="N4154" s="179"/>
      <c r="O4154" s="179"/>
      <c r="P4154" s="179"/>
      <c r="Q4154" s="179"/>
    </row>
    <row r="4155" spans="2:17" ht="15" customHeight="1" x14ac:dyDescent="0.3">
      <c r="B4155" s="169" t="str">
        <f>IF(Lançamentos!B4161="","",MONTH(Lançamentos!B4161))</f>
        <v/>
      </c>
      <c r="C4155" s="170" t="str">
        <f t="shared" si="65"/>
        <v/>
      </c>
      <c r="D4155" s="179"/>
      <c r="E4155" s="179"/>
      <c r="F4155" s="179"/>
      <c r="G4155" s="179"/>
      <c r="H4155" s="179"/>
      <c r="I4155" s="179"/>
      <c r="J4155" s="179"/>
      <c r="K4155" s="179"/>
      <c r="L4155" s="179"/>
      <c r="M4155" s="179"/>
      <c r="N4155" s="179"/>
      <c r="O4155" s="179"/>
      <c r="P4155" s="179"/>
      <c r="Q4155" s="179"/>
    </row>
    <row r="4156" spans="2:17" ht="15" customHeight="1" x14ac:dyDescent="0.3">
      <c r="B4156" s="169" t="str">
        <f>IF(Lançamentos!B4162="","",MONTH(Lançamentos!B4162))</f>
        <v/>
      </c>
      <c r="C4156" s="170" t="str">
        <f t="shared" si="65"/>
        <v/>
      </c>
      <c r="D4156" s="179"/>
      <c r="E4156" s="179"/>
      <c r="F4156" s="179"/>
      <c r="G4156" s="179"/>
      <c r="H4156" s="179"/>
      <c r="I4156" s="179"/>
      <c r="J4156" s="179"/>
      <c r="K4156" s="179"/>
      <c r="L4156" s="179"/>
      <c r="M4156" s="179"/>
      <c r="N4156" s="179"/>
      <c r="O4156" s="179"/>
      <c r="P4156" s="179"/>
      <c r="Q4156" s="179"/>
    </row>
    <row r="4157" spans="2:17" ht="15" customHeight="1" x14ac:dyDescent="0.3">
      <c r="B4157" s="169" t="str">
        <f>IF(Lançamentos!B4163="","",MONTH(Lançamentos!B4163))</f>
        <v/>
      </c>
      <c r="C4157" s="170" t="str">
        <f t="shared" si="65"/>
        <v/>
      </c>
      <c r="D4157" s="179"/>
      <c r="E4157" s="179"/>
      <c r="F4157" s="179"/>
      <c r="G4157" s="179"/>
      <c r="H4157" s="179"/>
      <c r="I4157" s="179"/>
      <c r="J4157" s="179"/>
      <c r="K4157" s="179"/>
      <c r="L4157" s="179"/>
      <c r="M4157" s="179"/>
      <c r="N4157" s="179"/>
      <c r="O4157" s="179"/>
      <c r="P4157" s="179"/>
      <c r="Q4157" s="179"/>
    </row>
    <row r="4158" spans="2:17" ht="15" customHeight="1" x14ac:dyDescent="0.3">
      <c r="B4158" s="169" t="str">
        <f>IF(Lançamentos!B4164="","",MONTH(Lançamentos!B4164))</f>
        <v/>
      </c>
      <c r="C4158" s="170" t="str">
        <f t="shared" si="65"/>
        <v/>
      </c>
      <c r="D4158" s="179"/>
      <c r="E4158" s="179"/>
      <c r="F4158" s="179"/>
      <c r="G4158" s="179"/>
      <c r="H4158" s="179"/>
      <c r="I4158" s="179"/>
      <c r="J4158" s="179"/>
      <c r="K4158" s="179"/>
      <c r="L4158" s="179"/>
      <c r="M4158" s="179"/>
      <c r="N4158" s="179"/>
      <c r="O4158" s="179"/>
      <c r="P4158" s="179"/>
      <c r="Q4158" s="179"/>
    </row>
    <row r="4159" spans="2:17" ht="15" customHeight="1" x14ac:dyDescent="0.3">
      <c r="B4159" s="169" t="str">
        <f>IF(Lançamentos!B4165="","",MONTH(Lançamentos!B4165))</f>
        <v/>
      </c>
      <c r="C4159" s="170" t="str">
        <f t="shared" si="65"/>
        <v/>
      </c>
      <c r="D4159" s="179"/>
      <c r="E4159" s="179"/>
      <c r="F4159" s="179"/>
      <c r="G4159" s="179"/>
      <c r="H4159" s="179"/>
      <c r="I4159" s="179"/>
      <c r="J4159" s="179"/>
      <c r="K4159" s="179"/>
      <c r="L4159" s="179"/>
      <c r="M4159" s="179"/>
      <c r="N4159" s="179"/>
      <c r="O4159" s="179"/>
      <c r="P4159" s="179"/>
      <c r="Q4159" s="179"/>
    </row>
    <row r="4160" spans="2:17" ht="15" customHeight="1" x14ac:dyDescent="0.3">
      <c r="B4160" s="169" t="str">
        <f>IF(Lançamentos!B4166="","",MONTH(Lançamentos!B4166))</f>
        <v/>
      </c>
      <c r="C4160" s="170" t="str">
        <f t="shared" si="65"/>
        <v/>
      </c>
      <c r="D4160" s="179"/>
      <c r="E4160" s="179"/>
      <c r="F4160" s="179"/>
      <c r="G4160" s="179"/>
      <c r="H4160" s="179"/>
      <c r="I4160" s="179"/>
      <c r="J4160" s="179"/>
      <c r="K4160" s="179"/>
      <c r="L4160" s="179"/>
      <c r="M4160" s="179"/>
      <c r="N4160" s="179"/>
      <c r="O4160" s="179"/>
      <c r="P4160" s="179"/>
      <c r="Q4160" s="179"/>
    </row>
    <row r="4161" spans="2:17" ht="15" customHeight="1" x14ac:dyDescent="0.3">
      <c r="B4161" s="169" t="str">
        <f>IF(Lançamentos!B4167="","",MONTH(Lançamentos!B4167))</f>
        <v/>
      </c>
      <c r="C4161" s="170" t="str">
        <f t="shared" si="65"/>
        <v/>
      </c>
      <c r="D4161" s="179"/>
      <c r="E4161" s="179"/>
      <c r="F4161" s="179"/>
      <c r="G4161" s="179"/>
      <c r="H4161" s="179"/>
      <c r="I4161" s="179"/>
      <c r="J4161" s="179"/>
      <c r="K4161" s="179"/>
      <c r="L4161" s="179"/>
      <c r="M4161" s="179"/>
      <c r="N4161" s="179"/>
      <c r="O4161" s="179"/>
      <c r="P4161" s="179"/>
      <c r="Q4161" s="179"/>
    </row>
    <row r="4162" spans="2:17" ht="15" customHeight="1" x14ac:dyDescent="0.3">
      <c r="B4162" s="169" t="str">
        <f>IF(Lançamentos!B4168="","",MONTH(Lançamentos!B4168))</f>
        <v/>
      </c>
      <c r="C4162" s="170" t="str">
        <f t="shared" si="65"/>
        <v/>
      </c>
      <c r="D4162" s="179"/>
      <c r="E4162" s="179"/>
      <c r="F4162" s="179"/>
      <c r="G4162" s="179"/>
      <c r="H4162" s="179"/>
      <c r="I4162" s="179"/>
      <c r="J4162" s="179"/>
      <c r="K4162" s="179"/>
      <c r="L4162" s="179"/>
      <c r="M4162" s="179"/>
      <c r="N4162" s="179"/>
      <c r="O4162" s="179"/>
      <c r="P4162" s="179"/>
      <c r="Q4162" s="179"/>
    </row>
    <row r="4163" spans="2:17" ht="15" customHeight="1" x14ac:dyDescent="0.3">
      <c r="B4163" s="169" t="str">
        <f>IF(Lançamentos!B4169="","",MONTH(Lançamentos!B4169))</f>
        <v/>
      </c>
      <c r="C4163" s="170" t="str">
        <f t="shared" si="65"/>
        <v/>
      </c>
      <c r="D4163" s="179"/>
      <c r="E4163" s="179"/>
      <c r="F4163" s="179"/>
      <c r="G4163" s="179"/>
      <c r="H4163" s="179"/>
      <c r="I4163" s="179"/>
      <c r="J4163" s="179"/>
      <c r="K4163" s="179"/>
      <c r="L4163" s="179"/>
      <c r="M4163" s="179"/>
      <c r="N4163" s="179"/>
      <c r="O4163" s="179"/>
      <c r="P4163" s="179"/>
      <c r="Q4163" s="179"/>
    </row>
    <row r="4164" spans="2:17" ht="15" customHeight="1" x14ac:dyDescent="0.3">
      <c r="B4164" s="169" t="str">
        <f>IF(Lançamentos!B4170="","",MONTH(Lançamentos!B4170))</f>
        <v/>
      </c>
      <c r="C4164" s="170" t="str">
        <f t="shared" si="65"/>
        <v/>
      </c>
      <c r="D4164" s="179"/>
      <c r="E4164" s="179"/>
      <c r="F4164" s="179"/>
      <c r="G4164" s="179"/>
      <c r="H4164" s="179"/>
      <c r="I4164" s="179"/>
      <c r="J4164" s="179"/>
      <c r="K4164" s="179"/>
      <c r="L4164" s="179"/>
      <c r="M4164" s="179"/>
      <c r="N4164" s="179"/>
      <c r="O4164" s="179"/>
      <c r="P4164" s="179"/>
      <c r="Q4164" s="179"/>
    </row>
    <row r="4165" spans="2:17" ht="15" customHeight="1" x14ac:dyDescent="0.3">
      <c r="B4165" s="169" t="str">
        <f>IF(Lançamentos!B4171="","",MONTH(Lançamentos!B4171))</f>
        <v/>
      </c>
      <c r="C4165" s="170" t="str">
        <f t="shared" ref="C4165:C4228" si="66">IFERROR(INDEX($A$4:$A$14,B4165),"")</f>
        <v/>
      </c>
      <c r="D4165" s="179"/>
      <c r="E4165" s="179"/>
      <c r="F4165" s="179"/>
      <c r="G4165" s="179"/>
      <c r="H4165" s="179"/>
      <c r="I4165" s="179"/>
      <c r="J4165" s="179"/>
      <c r="K4165" s="179"/>
      <c r="L4165" s="179"/>
      <c r="M4165" s="179"/>
      <c r="N4165" s="179"/>
      <c r="O4165" s="179"/>
      <c r="P4165" s="179"/>
      <c r="Q4165" s="179"/>
    </row>
    <row r="4166" spans="2:17" ht="15" customHeight="1" x14ac:dyDescent="0.3">
      <c r="B4166" s="169" t="str">
        <f>IF(Lançamentos!B4172="","",MONTH(Lançamentos!B4172))</f>
        <v/>
      </c>
      <c r="C4166" s="170" t="str">
        <f t="shared" si="66"/>
        <v/>
      </c>
      <c r="D4166" s="179"/>
      <c r="E4166" s="179"/>
      <c r="F4166" s="179"/>
      <c r="G4166" s="179"/>
      <c r="H4166" s="179"/>
      <c r="I4166" s="179"/>
      <c r="J4166" s="179"/>
      <c r="K4166" s="179"/>
      <c r="L4166" s="179"/>
      <c r="M4166" s="179"/>
      <c r="N4166" s="179"/>
      <c r="O4166" s="179"/>
      <c r="P4166" s="179"/>
      <c r="Q4166" s="179"/>
    </row>
    <row r="4167" spans="2:17" ht="15" customHeight="1" x14ac:dyDescent="0.3">
      <c r="B4167" s="169" t="str">
        <f>IF(Lançamentos!B4173="","",MONTH(Lançamentos!B4173))</f>
        <v/>
      </c>
      <c r="C4167" s="170" t="str">
        <f t="shared" si="66"/>
        <v/>
      </c>
      <c r="D4167" s="179"/>
      <c r="E4167" s="179"/>
      <c r="F4167" s="179"/>
      <c r="G4167" s="179"/>
      <c r="H4167" s="179"/>
      <c r="I4167" s="179"/>
      <c r="J4167" s="179"/>
      <c r="K4167" s="179"/>
      <c r="L4167" s="179"/>
      <c r="M4167" s="179"/>
      <c r="N4167" s="179"/>
      <c r="O4167" s="179"/>
      <c r="P4167" s="179"/>
      <c r="Q4167" s="179"/>
    </row>
    <row r="4168" spans="2:17" ht="15" customHeight="1" x14ac:dyDescent="0.3">
      <c r="B4168" s="169" t="str">
        <f>IF(Lançamentos!B4174="","",MONTH(Lançamentos!B4174))</f>
        <v/>
      </c>
      <c r="C4168" s="170" t="str">
        <f t="shared" si="66"/>
        <v/>
      </c>
      <c r="D4168" s="179"/>
      <c r="E4168" s="179"/>
      <c r="F4168" s="179"/>
      <c r="G4168" s="179"/>
      <c r="H4168" s="179"/>
      <c r="I4168" s="179"/>
      <c r="J4168" s="179"/>
      <c r="K4168" s="179"/>
      <c r="L4168" s="179"/>
      <c r="M4168" s="179"/>
      <c r="N4168" s="179"/>
      <c r="O4168" s="179"/>
      <c r="P4168" s="179"/>
      <c r="Q4168" s="179"/>
    </row>
    <row r="4169" spans="2:17" ht="15" customHeight="1" x14ac:dyDescent="0.3">
      <c r="B4169" s="169" t="str">
        <f>IF(Lançamentos!B4175="","",MONTH(Lançamentos!B4175))</f>
        <v/>
      </c>
      <c r="C4169" s="170" t="str">
        <f t="shared" si="66"/>
        <v/>
      </c>
      <c r="D4169" s="179"/>
      <c r="E4169" s="179"/>
      <c r="F4169" s="179"/>
      <c r="G4169" s="179"/>
      <c r="H4169" s="179"/>
      <c r="I4169" s="179"/>
      <c r="J4169" s="179"/>
      <c r="K4169" s="179"/>
      <c r="L4169" s="179"/>
      <c r="M4169" s="179"/>
      <c r="N4169" s="179"/>
      <c r="O4169" s="179"/>
      <c r="P4169" s="179"/>
      <c r="Q4169" s="179"/>
    </row>
    <row r="4170" spans="2:17" ht="15" customHeight="1" x14ac:dyDescent="0.3">
      <c r="B4170" s="169" t="str">
        <f>IF(Lançamentos!B4176="","",MONTH(Lançamentos!B4176))</f>
        <v/>
      </c>
      <c r="C4170" s="170" t="str">
        <f t="shared" si="66"/>
        <v/>
      </c>
      <c r="D4170" s="179"/>
      <c r="E4170" s="179"/>
      <c r="F4170" s="179"/>
      <c r="G4170" s="179"/>
      <c r="H4170" s="179"/>
      <c r="I4170" s="179"/>
      <c r="J4170" s="179"/>
      <c r="K4170" s="179"/>
      <c r="L4170" s="179"/>
      <c r="M4170" s="179"/>
      <c r="N4170" s="179"/>
      <c r="O4170" s="179"/>
      <c r="P4170" s="179"/>
      <c r="Q4170" s="179"/>
    </row>
    <row r="4171" spans="2:17" ht="15" customHeight="1" x14ac:dyDescent="0.3">
      <c r="B4171" s="169" t="str">
        <f>IF(Lançamentos!B4177="","",MONTH(Lançamentos!B4177))</f>
        <v/>
      </c>
      <c r="C4171" s="170" t="str">
        <f t="shared" si="66"/>
        <v/>
      </c>
      <c r="D4171" s="179"/>
      <c r="E4171" s="179"/>
      <c r="F4171" s="179"/>
      <c r="G4171" s="179"/>
      <c r="H4171" s="179"/>
      <c r="I4171" s="179"/>
      <c r="J4171" s="179"/>
      <c r="K4171" s="179"/>
      <c r="L4171" s="179"/>
      <c r="M4171" s="179"/>
      <c r="N4171" s="179"/>
      <c r="O4171" s="179"/>
      <c r="P4171" s="179"/>
      <c r="Q4171" s="179"/>
    </row>
    <row r="4172" spans="2:17" ht="15" customHeight="1" x14ac:dyDescent="0.3">
      <c r="B4172" s="169" t="str">
        <f>IF(Lançamentos!B4178="","",MONTH(Lançamentos!B4178))</f>
        <v/>
      </c>
      <c r="C4172" s="170" t="str">
        <f t="shared" si="66"/>
        <v/>
      </c>
      <c r="D4172" s="179"/>
      <c r="E4172" s="179"/>
      <c r="F4172" s="179"/>
      <c r="G4172" s="179"/>
      <c r="H4172" s="179"/>
      <c r="I4172" s="179"/>
      <c r="J4172" s="179"/>
      <c r="K4172" s="179"/>
      <c r="L4172" s="179"/>
      <c r="M4172" s="179"/>
      <c r="N4172" s="179"/>
      <c r="O4172" s="179"/>
      <c r="P4172" s="179"/>
      <c r="Q4172" s="179"/>
    </row>
    <row r="4173" spans="2:17" ht="15" customHeight="1" x14ac:dyDescent="0.3">
      <c r="B4173" s="169" t="str">
        <f>IF(Lançamentos!B4179="","",MONTH(Lançamentos!B4179))</f>
        <v/>
      </c>
      <c r="C4173" s="170" t="str">
        <f t="shared" si="66"/>
        <v/>
      </c>
      <c r="D4173" s="179"/>
      <c r="E4173" s="179"/>
      <c r="F4173" s="179"/>
      <c r="G4173" s="179"/>
      <c r="H4173" s="179"/>
      <c r="I4173" s="179"/>
      <c r="J4173" s="179"/>
      <c r="K4173" s="179"/>
      <c r="L4173" s="179"/>
      <c r="M4173" s="179"/>
      <c r="N4173" s="179"/>
      <c r="O4173" s="179"/>
      <c r="P4173" s="179"/>
      <c r="Q4173" s="179"/>
    </row>
    <row r="4174" spans="2:17" ht="15" customHeight="1" x14ac:dyDescent="0.3">
      <c r="B4174" s="169" t="str">
        <f>IF(Lançamentos!B4180="","",MONTH(Lançamentos!B4180))</f>
        <v/>
      </c>
      <c r="C4174" s="170" t="str">
        <f t="shared" si="66"/>
        <v/>
      </c>
      <c r="D4174" s="179"/>
      <c r="E4174" s="179"/>
      <c r="F4174" s="179"/>
      <c r="G4174" s="179"/>
      <c r="H4174" s="179"/>
      <c r="I4174" s="179"/>
      <c r="J4174" s="179"/>
      <c r="K4174" s="179"/>
      <c r="L4174" s="179"/>
      <c r="M4174" s="179"/>
      <c r="N4174" s="179"/>
      <c r="O4174" s="179"/>
      <c r="P4174" s="179"/>
      <c r="Q4174" s="179"/>
    </row>
    <row r="4175" spans="2:17" ht="15" customHeight="1" x14ac:dyDescent="0.3">
      <c r="B4175" s="169" t="str">
        <f>IF(Lançamentos!B4181="","",MONTH(Lançamentos!B4181))</f>
        <v/>
      </c>
      <c r="C4175" s="170" t="str">
        <f t="shared" si="66"/>
        <v/>
      </c>
      <c r="D4175" s="179"/>
      <c r="E4175" s="179"/>
      <c r="F4175" s="179"/>
      <c r="G4175" s="179"/>
      <c r="H4175" s="179"/>
      <c r="I4175" s="179"/>
      <c r="J4175" s="179"/>
      <c r="K4175" s="179"/>
      <c r="L4175" s="179"/>
      <c r="M4175" s="179"/>
      <c r="N4175" s="179"/>
      <c r="O4175" s="179"/>
      <c r="P4175" s="179"/>
      <c r="Q4175" s="179"/>
    </row>
    <row r="4176" spans="2:17" ht="15" customHeight="1" x14ac:dyDescent="0.3">
      <c r="B4176" s="169" t="str">
        <f>IF(Lançamentos!B4182="","",MONTH(Lançamentos!B4182))</f>
        <v/>
      </c>
      <c r="C4176" s="170" t="str">
        <f t="shared" si="66"/>
        <v/>
      </c>
      <c r="D4176" s="179"/>
      <c r="E4176" s="179"/>
      <c r="F4176" s="179"/>
      <c r="G4176" s="179"/>
      <c r="H4176" s="179"/>
      <c r="I4176" s="179"/>
      <c r="J4176" s="179"/>
      <c r="K4176" s="179"/>
      <c r="L4176" s="179"/>
      <c r="M4176" s="179"/>
      <c r="N4176" s="179"/>
      <c r="O4176" s="179"/>
      <c r="P4176" s="179"/>
      <c r="Q4176" s="179"/>
    </row>
    <row r="4177" spans="2:17" ht="15" customHeight="1" x14ac:dyDescent="0.3">
      <c r="B4177" s="169" t="str">
        <f>IF(Lançamentos!B4183="","",MONTH(Lançamentos!B4183))</f>
        <v/>
      </c>
      <c r="C4177" s="170" t="str">
        <f t="shared" si="66"/>
        <v/>
      </c>
      <c r="D4177" s="179"/>
      <c r="E4177" s="179"/>
      <c r="F4177" s="179"/>
      <c r="G4177" s="179"/>
      <c r="H4177" s="179"/>
      <c r="I4177" s="179"/>
      <c r="J4177" s="179"/>
      <c r="K4177" s="179"/>
      <c r="L4177" s="179"/>
      <c r="M4177" s="179"/>
      <c r="N4177" s="179"/>
      <c r="O4177" s="179"/>
      <c r="P4177" s="179"/>
      <c r="Q4177" s="179"/>
    </row>
    <row r="4178" spans="2:17" ht="15" customHeight="1" x14ac:dyDescent="0.3">
      <c r="B4178" s="169" t="str">
        <f>IF(Lançamentos!B4184="","",MONTH(Lançamentos!B4184))</f>
        <v/>
      </c>
      <c r="C4178" s="170" t="str">
        <f t="shared" si="66"/>
        <v/>
      </c>
      <c r="D4178" s="179"/>
      <c r="E4178" s="179"/>
      <c r="F4178" s="179"/>
      <c r="G4178" s="179"/>
      <c r="H4178" s="179"/>
      <c r="I4178" s="179"/>
      <c r="J4178" s="179"/>
      <c r="K4178" s="179"/>
      <c r="L4178" s="179"/>
      <c r="M4178" s="179"/>
      <c r="N4178" s="179"/>
      <c r="O4178" s="179"/>
      <c r="P4178" s="179"/>
      <c r="Q4178" s="179"/>
    </row>
    <row r="4179" spans="2:17" ht="15" customHeight="1" x14ac:dyDescent="0.3">
      <c r="B4179" s="169" t="str">
        <f>IF(Lançamentos!B4185="","",MONTH(Lançamentos!B4185))</f>
        <v/>
      </c>
      <c r="C4179" s="170" t="str">
        <f t="shared" si="66"/>
        <v/>
      </c>
      <c r="D4179" s="179"/>
      <c r="E4179" s="179"/>
      <c r="F4179" s="179"/>
      <c r="G4179" s="179"/>
      <c r="H4179" s="179"/>
      <c r="I4179" s="179"/>
      <c r="J4179" s="179"/>
      <c r="K4179" s="179"/>
      <c r="L4179" s="179"/>
      <c r="M4179" s="179"/>
      <c r="N4179" s="179"/>
      <c r="O4179" s="179"/>
      <c r="P4179" s="179"/>
      <c r="Q4179" s="179"/>
    </row>
    <row r="4180" spans="2:17" ht="15" customHeight="1" x14ac:dyDescent="0.3">
      <c r="B4180" s="169" t="str">
        <f>IF(Lançamentos!B4186="","",MONTH(Lançamentos!B4186))</f>
        <v/>
      </c>
      <c r="C4180" s="170" t="str">
        <f t="shared" si="66"/>
        <v/>
      </c>
      <c r="D4180" s="179"/>
      <c r="E4180" s="179"/>
      <c r="F4180" s="179"/>
      <c r="G4180" s="179"/>
      <c r="H4180" s="179"/>
      <c r="I4180" s="179"/>
      <c r="J4180" s="179"/>
      <c r="K4180" s="179"/>
      <c r="L4180" s="179"/>
      <c r="M4180" s="179"/>
      <c r="N4180" s="179"/>
      <c r="O4180" s="179"/>
      <c r="P4180" s="179"/>
      <c r="Q4180" s="179"/>
    </row>
    <row r="4181" spans="2:17" ht="15" customHeight="1" x14ac:dyDescent="0.3">
      <c r="B4181" s="169" t="str">
        <f>IF(Lançamentos!B4187="","",MONTH(Lançamentos!B4187))</f>
        <v/>
      </c>
      <c r="C4181" s="170" t="str">
        <f t="shared" si="66"/>
        <v/>
      </c>
      <c r="D4181" s="179"/>
      <c r="E4181" s="179"/>
      <c r="F4181" s="179"/>
      <c r="G4181" s="179"/>
      <c r="H4181" s="179"/>
      <c r="I4181" s="179"/>
      <c r="J4181" s="179"/>
      <c r="K4181" s="179"/>
      <c r="L4181" s="179"/>
      <c r="M4181" s="179"/>
      <c r="N4181" s="179"/>
      <c r="O4181" s="179"/>
      <c r="P4181" s="179"/>
      <c r="Q4181" s="179"/>
    </row>
    <row r="4182" spans="2:17" ht="15" customHeight="1" x14ac:dyDescent="0.3">
      <c r="B4182" s="169" t="str">
        <f>IF(Lançamentos!B4188="","",MONTH(Lançamentos!B4188))</f>
        <v/>
      </c>
      <c r="C4182" s="170" t="str">
        <f t="shared" si="66"/>
        <v/>
      </c>
      <c r="D4182" s="179"/>
      <c r="E4182" s="179"/>
      <c r="F4182" s="179"/>
      <c r="G4182" s="179"/>
      <c r="H4182" s="179"/>
      <c r="I4182" s="179"/>
      <c r="J4182" s="179"/>
      <c r="K4182" s="179"/>
      <c r="L4182" s="179"/>
      <c r="M4182" s="179"/>
      <c r="N4182" s="179"/>
      <c r="O4182" s="179"/>
      <c r="P4182" s="179"/>
      <c r="Q4182" s="179"/>
    </row>
    <row r="4183" spans="2:17" ht="15" customHeight="1" x14ac:dyDescent="0.3">
      <c r="B4183" s="169" t="str">
        <f>IF(Lançamentos!B4189="","",MONTH(Lançamentos!B4189))</f>
        <v/>
      </c>
      <c r="C4183" s="170" t="str">
        <f t="shared" si="66"/>
        <v/>
      </c>
      <c r="D4183" s="179"/>
      <c r="E4183" s="179"/>
      <c r="F4183" s="179"/>
      <c r="G4183" s="179"/>
      <c r="H4183" s="179"/>
      <c r="I4183" s="179"/>
      <c r="J4183" s="179"/>
      <c r="K4183" s="179"/>
      <c r="L4183" s="179"/>
      <c r="M4183" s="179"/>
      <c r="N4183" s="179"/>
      <c r="O4183" s="179"/>
      <c r="P4183" s="179"/>
      <c r="Q4183" s="179"/>
    </row>
    <row r="4184" spans="2:17" ht="15" customHeight="1" x14ac:dyDescent="0.3">
      <c r="B4184" s="169" t="str">
        <f>IF(Lançamentos!B4190="","",MONTH(Lançamentos!B4190))</f>
        <v/>
      </c>
      <c r="C4184" s="170" t="str">
        <f t="shared" si="66"/>
        <v/>
      </c>
      <c r="D4184" s="179"/>
      <c r="E4184" s="179"/>
      <c r="F4184" s="179"/>
      <c r="G4184" s="179"/>
      <c r="H4184" s="179"/>
      <c r="I4184" s="179"/>
      <c r="J4184" s="179"/>
      <c r="K4184" s="179"/>
      <c r="L4184" s="179"/>
      <c r="M4184" s="179"/>
      <c r="N4184" s="179"/>
      <c r="O4184" s="179"/>
      <c r="P4184" s="179"/>
      <c r="Q4184" s="179"/>
    </row>
    <row r="4185" spans="2:17" ht="15" customHeight="1" x14ac:dyDescent="0.3">
      <c r="B4185" s="169" t="str">
        <f>IF(Lançamentos!B4191="","",MONTH(Lançamentos!B4191))</f>
        <v/>
      </c>
      <c r="C4185" s="170" t="str">
        <f t="shared" si="66"/>
        <v/>
      </c>
      <c r="D4185" s="179"/>
      <c r="E4185" s="179"/>
      <c r="F4185" s="179"/>
      <c r="G4185" s="179"/>
      <c r="H4185" s="179"/>
      <c r="I4185" s="179"/>
      <c r="J4185" s="179"/>
      <c r="K4185" s="179"/>
      <c r="L4185" s="179"/>
      <c r="M4185" s="179"/>
      <c r="N4185" s="179"/>
      <c r="O4185" s="179"/>
      <c r="P4185" s="179"/>
      <c r="Q4185" s="179"/>
    </row>
    <row r="4186" spans="2:17" ht="15" customHeight="1" x14ac:dyDescent="0.3">
      <c r="B4186" s="169" t="str">
        <f>IF(Lançamentos!B4192="","",MONTH(Lançamentos!B4192))</f>
        <v/>
      </c>
      <c r="C4186" s="170" t="str">
        <f t="shared" si="66"/>
        <v/>
      </c>
      <c r="D4186" s="179"/>
      <c r="E4186" s="179"/>
      <c r="F4186" s="179"/>
      <c r="G4186" s="179"/>
      <c r="H4186" s="179"/>
      <c r="I4186" s="179"/>
      <c r="J4186" s="179"/>
      <c r="K4186" s="179"/>
      <c r="L4186" s="179"/>
      <c r="M4186" s="179"/>
      <c r="N4186" s="179"/>
      <c r="O4186" s="179"/>
      <c r="P4186" s="179"/>
      <c r="Q4186" s="179"/>
    </row>
    <row r="4187" spans="2:17" ht="15" customHeight="1" x14ac:dyDescent="0.3">
      <c r="B4187" s="169" t="str">
        <f>IF(Lançamentos!B4193="","",MONTH(Lançamentos!B4193))</f>
        <v/>
      </c>
      <c r="C4187" s="170" t="str">
        <f t="shared" si="66"/>
        <v/>
      </c>
      <c r="D4187" s="179"/>
      <c r="E4187" s="179"/>
      <c r="F4187" s="179"/>
      <c r="G4187" s="179"/>
      <c r="H4187" s="179"/>
      <c r="I4187" s="179"/>
      <c r="J4187" s="179"/>
      <c r="K4187" s="179"/>
      <c r="L4187" s="179"/>
      <c r="M4187" s="179"/>
      <c r="N4187" s="179"/>
      <c r="O4187" s="179"/>
      <c r="P4187" s="179"/>
      <c r="Q4187" s="179"/>
    </row>
    <row r="4188" spans="2:17" ht="15" customHeight="1" x14ac:dyDescent="0.3">
      <c r="B4188" s="169" t="str">
        <f>IF(Lançamentos!B4194="","",MONTH(Lançamentos!B4194))</f>
        <v/>
      </c>
      <c r="C4188" s="170" t="str">
        <f t="shared" si="66"/>
        <v/>
      </c>
      <c r="D4188" s="179"/>
      <c r="E4188" s="179"/>
      <c r="F4188" s="179"/>
      <c r="G4188" s="179"/>
      <c r="H4188" s="179"/>
      <c r="I4188" s="179"/>
      <c r="J4188" s="179"/>
      <c r="K4188" s="179"/>
      <c r="L4188" s="179"/>
      <c r="M4188" s="179"/>
      <c r="N4188" s="179"/>
      <c r="O4188" s="179"/>
      <c r="P4188" s="179"/>
      <c r="Q4188" s="179"/>
    </row>
    <row r="4189" spans="2:17" ht="15" customHeight="1" x14ac:dyDescent="0.3">
      <c r="B4189" s="169" t="str">
        <f>IF(Lançamentos!B4195="","",MONTH(Lançamentos!B4195))</f>
        <v/>
      </c>
      <c r="C4189" s="170" t="str">
        <f t="shared" si="66"/>
        <v/>
      </c>
      <c r="D4189" s="179"/>
      <c r="E4189" s="179"/>
      <c r="F4189" s="179"/>
      <c r="G4189" s="179"/>
      <c r="H4189" s="179"/>
      <c r="I4189" s="179"/>
      <c r="J4189" s="179"/>
      <c r="K4189" s="179"/>
      <c r="L4189" s="179"/>
      <c r="M4189" s="179"/>
      <c r="N4189" s="179"/>
      <c r="O4189" s="179"/>
      <c r="P4189" s="179"/>
      <c r="Q4189" s="179"/>
    </row>
    <row r="4190" spans="2:17" ht="15" customHeight="1" x14ac:dyDescent="0.3">
      <c r="B4190" s="169" t="str">
        <f>IF(Lançamentos!B4196="","",MONTH(Lançamentos!B4196))</f>
        <v/>
      </c>
      <c r="C4190" s="170" t="str">
        <f t="shared" si="66"/>
        <v/>
      </c>
      <c r="D4190" s="179"/>
      <c r="E4190" s="179"/>
      <c r="F4190" s="179"/>
      <c r="G4190" s="179"/>
      <c r="H4190" s="179"/>
      <c r="I4190" s="179"/>
      <c r="J4190" s="179"/>
      <c r="K4190" s="179"/>
      <c r="L4190" s="179"/>
      <c r="M4190" s="179"/>
      <c r="N4190" s="179"/>
      <c r="O4190" s="179"/>
      <c r="P4190" s="179"/>
      <c r="Q4190" s="179"/>
    </row>
    <row r="4191" spans="2:17" ht="15" customHeight="1" x14ac:dyDescent="0.3">
      <c r="B4191" s="169" t="str">
        <f>IF(Lançamentos!B4197="","",MONTH(Lançamentos!B4197))</f>
        <v/>
      </c>
      <c r="C4191" s="170" t="str">
        <f t="shared" si="66"/>
        <v/>
      </c>
      <c r="D4191" s="179"/>
      <c r="E4191" s="179"/>
      <c r="F4191" s="179"/>
      <c r="G4191" s="179"/>
      <c r="H4191" s="179"/>
      <c r="I4191" s="179"/>
      <c r="J4191" s="179"/>
      <c r="K4191" s="179"/>
      <c r="L4191" s="179"/>
      <c r="M4191" s="179"/>
      <c r="N4191" s="179"/>
      <c r="O4191" s="179"/>
      <c r="P4191" s="179"/>
      <c r="Q4191" s="179"/>
    </row>
    <row r="4192" spans="2:17" ht="15" customHeight="1" x14ac:dyDescent="0.3">
      <c r="B4192" s="169" t="str">
        <f>IF(Lançamentos!B4198="","",MONTH(Lançamentos!B4198))</f>
        <v/>
      </c>
      <c r="C4192" s="170" t="str">
        <f t="shared" si="66"/>
        <v/>
      </c>
      <c r="D4192" s="179"/>
      <c r="E4192" s="179"/>
      <c r="F4192" s="179"/>
      <c r="G4192" s="179"/>
      <c r="H4192" s="179"/>
      <c r="I4192" s="179"/>
      <c r="J4192" s="179"/>
      <c r="K4192" s="179"/>
      <c r="L4192" s="179"/>
      <c r="M4192" s="179"/>
      <c r="N4192" s="179"/>
      <c r="O4192" s="179"/>
      <c r="P4192" s="179"/>
      <c r="Q4192" s="179"/>
    </row>
    <row r="4193" spans="2:17" ht="15" customHeight="1" x14ac:dyDescent="0.3">
      <c r="B4193" s="169" t="str">
        <f>IF(Lançamentos!B4199="","",MONTH(Lançamentos!B4199))</f>
        <v/>
      </c>
      <c r="C4193" s="170" t="str">
        <f t="shared" si="66"/>
        <v/>
      </c>
      <c r="D4193" s="179"/>
      <c r="E4193" s="179"/>
      <c r="F4193" s="179"/>
      <c r="G4193" s="179"/>
      <c r="H4193" s="179"/>
      <c r="I4193" s="179"/>
      <c r="J4193" s="179"/>
      <c r="K4193" s="179"/>
      <c r="L4193" s="179"/>
      <c r="M4193" s="179"/>
      <c r="N4193" s="179"/>
      <c r="O4193" s="179"/>
      <c r="P4193" s="179"/>
      <c r="Q4193" s="179"/>
    </row>
    <row r="4194" spans="2:17" ht="15" customHeight="1" x14ac:dyDescent="0.3">
      <c r="B4194" s="169" t="str">
        <f>IF(Lançamentos!B4200="","",MONTH(Lançamentos!B4200))</f>
        <v/>
      </c>
      <c r="C4194" s="170" t="str">
        <f t="shared" si="66"/>
        <v/>
      </c>
      <c r="D4194" s="179"/>
      <c r="E4194" s="179"/>
      <c r="F4194" s="179"/>
      <c r="G4194" s="179"/>
      <c r="H4194" s="179"/>
      <c r="I4194" s="179"/>
      <c r="J4194" s="179"/>
      <c r="K4194" s="179"/>
      <c r="L4194" s="179"/>
      <c r="M4194" s="179"/>
      <c r="N4194" s="179"/>
      <c r="O4194" s="179"/>
      <c r="P4194" s="179"/>
      <c r="Q4194" s="179"/>
    </row>
    <row r="4195" spans="2:17" ht="15" customHeight="1" x14ac:dyDescent="0.3">
      <c r="B4195" s="169" t="str">
        <f>IF(Lançamentos!B4201="","",MONTH(Lançamentos!B4201))</f>
        <v/>
      </c>
      <c r="C4195" s="170" t="str">
        <f t="shared" si="66"/>
        <v/>
      </c>
      <c r="D4195" s="179"/>
      <c r="E4195" s="179"/>
      <c r="F4195" s="179"/>
      <c r="G4195" s="179"/>
      <c r="H4195" s="179"/>
      <c r="I4195" s="179"/>
      <c r="J4195" s="179"/>
      <c r="K4195" s="179"/>
      <c r="L4195" s="179"/>
      <c r="M4195" s="179"/>
      <c r="N4195" s="179"/>
      <c r="O4195" s="179"/>
      <c r="P4195" s="179"/>
      <c r="Q4195" s="179"/>
    </row>
    <row r="4196" spans="2:17" ht="15" customHeight="1" x14ac:dyDescent="0.3">
      <c r="B4196" s="169" t="str">
        <f>IF(Lançamentos!B4202="","",MONTH(Lançamentos!B4202))</f>
        <v/>
      </c>
      <c r="C4196" s="170" t="str">
        <f t="shared" si="66"/>
        <v/>
      </c>
      <c r="D4196" s="179"/>
      <c r="E4196" s="179"/>
      <c r="F4196" s="179"/>
      <c r="G4196" s="179"/>
      <c r="H4196" s="179"/>
      <c r="I4196" s="179"/>
      <c r="J4196" s="179"/>
      <c r="K4196" s="179"/>
      <c r="L4196" s="179"/>
      <c r="M4196" s="179"/>
      <c r="N4196" s="179"/>
      <c r="O4196" s="179"/>
      <c r="P4196" s="179"/>
      <c r="Q4196" s="179"/>
    </row>
    <row r="4197" spans="2:17" ht="15" customHeight="1" x14ac:dyDescent="0.3">
      <c r="B4197" s="169" t="str">
        <f>IF(Lançamentos!B4203="","",MONTH(Lançamentos!B4203))</f>
        <v/>
      </c>
      <c r="C4197" s="170" t="str">
        <f t="shared" si="66"/>
        <v/>
      </c>
      <c r="D4197" s="179"/>
      <c r="E4197" s="179"/>
      <c r="F4197" s="179"/>
      <c r="G4197" s="179"/>
      <c r="H4197" s="179"/>
      <c r="I4197" s="179"/>
      <c r="J4197" s="179"/>
      <c r="K4197" s="179"/>
      <c r="L4197" s="179"/>
      <c r="M4197" s="179"/>
      <c r="N4197" s="179"/>
      <c r="O4197" s="179"/>
      <c r="P4197" s="179"/>
      <c r="Q4197" s="179"/>
    </row>
    <row r="4198" spans="2:17" ht="15" customHeight="1" x14ac:dyDescent="0.3">
      <c r="B4198" s="169" t="str">
        <f>IF(Lançamentos!B4204="","",MONTH(Lançamentos!B4204))</f>
        <v/>
      </c>
      <c r="C4198" s="170" t="str">
        <f t="shared" si="66"/>
        <v/>
      </c>
      <c r="D4198" s="179"/>
      <c r="E4198" s="179"/>
      <c r="F4198" s="179"/>
      <c r="G4198" s="179"/>
      <c r="H4198" s="179"/>
      <c r="I4198" s="179"/>
      <c r="J4198" s="179"/>
      <c r="K4198" s="179"/>
      <c r="L4198" s="179"/>
      <c r="M4198" s="179"/>
      <c r="N4198" s="179"/>
      <c r="O4198" s="179"/>
      <c r="P4198" s="179"/>
      <c r="Q4198" s="179"/>
    </row>
    <row r="4199" spans="2:17" ht="15" customHeight="1" x14ac:dyDescent="0.3">
      <c r="B4199" s="169" t="str">
        <f>IF(Lançamentos!B4205="","",MONTH(Lançamentos!B4205))</f>
        <v/>
      </c>
      <c r="C4199" s="170" t="str">
        <f t="shared" si="66"/>
        <v/>
      </c>
      <c r="D4199" s="179"/>
      <c r="E4199" s="179"/>
      <c r="F4199" s="179"/>
      <c r="G4199" s="179"/>
      <c r="H4199" s="179"/>
      <c r="I4199" s="179"/>
      <c r="J4199" s="179"/>
      <c r="K4199" s="179"/>
      <c r="L4199" s="179"/>
      <c r="M4199" s="179"/>
      <c r="N4199" s="179"/>
      <c r="O4199" s="179"/>
      <c r="P4199" s="179"/>
      <c r="Q4199" s="179"/>
    </row>
    <row r="4200" spans="2:17" ht="15" customHeight="1" x14ac:dyDescent="0.3">
      <c r="B4200" s="169" t="str">
        <f>IF(Lançamentos!B4206="","",MONTH(Lançamentos!B4206))</f>
        <v/>
      </c>
      <c r="C4200" s="170" t="str">
        <f t="shared" si="66"/>
        <v/>
      </c>
      <c r="D4200" s="179"/>
      <c r="E4200" s="179"/>
      <c r="F4200" s="179"/>
      <c r="G4200" s="179"/>
      <c r="H4200" s="179"/>
      <c r="I4200" s="179"/>
      <c r="J4200" s="179"/>
      <c r="K4200" s="179"/>
      <c r="L4200" s="179"/>
      <c r="M4200" s="179"/>
      <c r="N4200" s="179"/>
      <c r="O4200" s="179"/>
      <c r="P4200" s="179"/>
      <c r="Q4200" s="179"/>
    </row>
    <row r="4201" spans="2:17" ht="15" customHeight="1" x14ac:dyDescent="0.3">
      <c r="B4201" s="169" t="str">
        <f>IF(Lançamentos!B4207="","",MONTH(Lançamentos!B4207))</f>
        <v/>
      </c>
      <c r="C4201" s="170" t="str">
        <f t="shared" si="66"/>
        <v/>
      </c>
      <c r="D4201" s="179"/>
      <c r="E4201" s="179"/>
      <c r="F4201" s="179"/>
      <c r="G4201" s="179"/>
      <c r="H4201" s="179"/>
      <c r="I4201" s="179"/>
      <c r="J4201" s="179"/>
      <c r="K4201" s="179"/>
      <c r="L4201" s="179"/>
      <c r="M4201" s="179"/>
      <c r="N4201" s="179"/>
      <c r="O4201" s="179"/>
      <c r="P4201" s="179"/>
      <c r="Q4201" s="179"/>
    </row>
    <row r="4202" spans="2:17" ht="15" customHeight="1" x14ac:dyDescent="0.3">
      <c r="B4202" s="169" t="str">
        <f>IF(Lançamentos!B4208="","",MONTH(Lançamentos!B4208))</f>
        <v/>
      </c>
      <c r="C4202" s="170" t="str">
        <f t="shared" si="66"/>
        <v/>
      </c>
      <c r="D4202" s="179"/>
      <c r="E4202" s="179"/>
      <c r="F4202" s="179"/>
      <c r="G4202" s="179"/>
      <c r="H4202" s="179"/>
      <c r="I4202" s="179"/>
      <c r="J4202" s="179"/>
      <c r="K4202" s="179"/>
      <c r="L4202" s="179"/>
      <c r="M4202" s="179"/>
      <c r="N4202" s="179"/>
      <c r="O4202" s="179"/>
      <c r="P4202" s="179"/>
      <c r="Q4202" s="179"/>
    </row>
    <row r="4203" spans="2:17" ht="15" customHeight="1" x14ac:dyDescent="0.3">
      <c r="B4203" s="169" t="str">
        <f>IF(Lançamentos!B4209="","",MONTH(Lançamentos!B4209))</f>
        <v/>
      </c>
      <c r="C4203" s="170" t="str">
        <f t="shared" si="66"/>
        <v/>
      </c>
      <c r="D4203" s="179"/>
      <c r="E4203" s="179"/>
      <c r="F4203" s="179"/>
      <c r="G4203" s="179"/>
      <c r="H4203" s="179"/>
      <c r="I4203" s="179"/>
      <c r="J4203" s="179"/>
      <c r="K4203" s="179"/>
      <c r="L4203" s="179"/>
      <c r="M4203" s="179"/>
      <c r="N4203" s="179"/>
      <c r="O4203" s="179"/>
      <c r="P4203" s="179"/>
      <c r="Q4203" s="179"/>
    </row>
    <row r="4204" spans="2:17" ht="15" customHeight="1" x14ac:dyDescent="0.3">
      <c r="B4204" s="169" t="str">
        <f>IF(Lançamentos!B4210="","",MONTH(Lançamentos!B4210))</f>
        <v/>
      </c>
      <c r="C4204" s="170" t="str">
        <f t="shared" si="66"/>
        <v/>
      </c>
      <c r="D4204" s="179"/>
      <c r="E4204" s="179"/>
      <c r="F4204" s="179"/>
      <c r="G4204" s="179"/>
      <c r="H4204" s="179"/>
      <c r="I4204" s="179"/>
      <c r="J4204" s="179"/>
      <c r="K4204" s="179"/>
      <c r="L4204" s="179"/>
      <c r="M4204" s="179"/>
      <c r="N4204" s="179"/>
      <c r="O4204" s="179"/>
      <c r="P4204" s="179"/>
      <c r="Q4204" s="179"/>
    </row>
    <row r="4205" spans="2:17" ht="15" customHeight="1" x14ac:dyDescent="0.3">
      <c r="B4205" s="169" t="str">
        <f>IF(Lançamentos!B4211="","",MONTH(Lançamentos!B4211))</f>
        <v/>
      </c>
      <c r="C4205" s="170" t="str">
        <f t="shared" si="66"/>
        <v/>
      </c>
      <c r="D4205" s="179"/>
      <c r="E4205" s="179"/>
      <c r="F4205" s="179"/>
      <c r="G4205" s="179"/>
      <c r="H4205" s="179"/>
      <c r="I4205" s="179"/>
      <c r="J4205" s="179"/>
      <c r="K4205" s="179"/>
      <c r="L4205" s="179"/>
      <c r="M4205" s="179"/>
      <c r="N4205" s="179"/>
      <c r="O4205" s="179"/>
      <c r="P4205" s="179"/>
      <c r="Q4205" s="179"/>
    </row>
    <row r="4206" spans="2:17" ht="15" customHeight="1" x14ac:dyDescent="0.3">
      <c r="B4206" s="169" t="str">
        <f>IF(Lançamentos!B4212="","",MONTH(Lançamentos!B4212))</f>
        <v/>
      </c>
      <c r="C4206" s="170" t="str">
        <f t="shared" si="66"/>
        <v/>
      </c>
      <c r="D4206" s="179"/>
      <c r="E4206" s="179"/>
      <c r="F4206" s="179"/>
      <c r="G4206" s="179"/>
      <c r="H4206" s="179"/>
      <c r="I4206" s="179"/>
      <c r="J4206" s="179"/>
      <c r="K4206" s="179"/>
      <c r="L4206" s="179"/>
      <c r="M4206" s="179"/>
      <c r="N4206" s="179"/>
      <c r="O4206" s="179"/>
      <c r="P4206" s="179"/>
      <c r="Q4206" s="179"/>
    </row>
    <row r="4207" spans="2:17" ht="15" customHeight="1" x14ac:dyDescent="0.3">
      <c r="B4207" s="169" t="str">
        <f>IF(Lançamentos!B4213="","",MONTH(Lançamentos!B4213))</f>
        <v/>
      </c>
      <c r="C4207" s="170" t="str">
        <f t="shared" si="66"/>
        <v/>
      </c>
      <c r="D4207" s="179"/>
      <c r="E4207" s="179"/>
      <c r="F4207" s="179"/>
      <c r="G4207" s="179"/>
      <c r="H4207" s="179"/>
      <c r="I4207" s="179"/>
      <c r="J4207" s="179"/>
      <c r="K4207" s="179"/>
      <c r="L4207" s="179"/>
      <c r="M4207" s="179"/>
      <c r="N4207" s="179"/>
      <c r="O4207" s="179"/>
      <c r="P4207" s="179"/>
      <c r="Q4207" s="179"/>
    </row>
    <row r="4208" spans="2:17" ht="15" customHeight="1" x14ac:dyDescent="0.3">
      <c r="B4208" s="169" t="str">
        <f>IF(Lançamentos!B4214="","",MONTH(Lançamentos!B4214))</f>
        <v/>
      </c>
      <c r="C4208" s="170" t="str">
        <f t="shared" si="66"/>
        <v/>
      </c>
      <c r="D4208" s="179"/>
      <c r="E4208" s="179"/>
      <c r="F4208" s="179"/>
      <c r="G4208" s="179"/>
      <c r="H4208" s="179"/>
      <c r="I4208" s="179"/>
      <c r="J4208" s="179"/>
      <c r="K4208" s="179"/>
      <c r="L4208" s="179"/>
      <c r="M4208" s="179"/>
      <c r="N4208" s="179"/>
      <c r="O4208" s="179"/>
      <c r="P4208" s="179"/>
      <c r="Q4208" s="179"/>
    </row>
    <row r="4209" spans="2:17" ht="15" customHeight="1" x14ac:dyDescent="0.3">
      <c r="B4209" s="169" t="str">
        <f>IF(Lançamentos!B4215="","",MONTH(Lançamentos!B4215))</f>
        <v/>
      </c>
      <c r="C4209" s="170" t="str">
        <f t="shared" si="66"/>
        <v/>
      </c>
      <c r="D4209" s="179"/>
      <c r="E4209" s="179"/>
      <c r="F4209" s="179"/>
      <c r="G4209" s="179"/>
      <c r="H4209" s="179"/>
      <c r="I4209" s="179"/>
      <c r="J4209" s="179"/>
      <c r="K4209" s="179"/>
      <c r="L4209" s="179"/>
      <c r="M4209" s="179"/>
      <c r="N4209" s="179"/>
      <c r="O4209" s="179"/>
      <c r="P4209" s="179"/>
      <c r="Q4209" s="179"/>
    </row>
    <row r="4210" spans="2:17" ht="15" customHeight="1" x14ac:dyDescent="0.3">
      <c r="B4210" s="169" t="str">
        <f>IF(Lançamentos!B4216="","",MONTH(Lançamentos!B4216))</f>
        <v/>
      </c>
      <c r="C4210" s="170" t="str">
        <f t="shared" si="66"/>
        <v/>
      </c>
      <c r="D4210" s="179"/>
      <c r="E4210" s="179"/>
      <c r="F4210" s="179"/>
      <c r="G4210" s="179"/>
      <c r="H4210" s="179"/>
      <c r="I4210" s="179"/>
      <c r="J4210" s="179"/>
      <c r="K4210" s="179"/>
      <c r="L4210" s="179"/>
      <c r="M4210" s="179"/>
      <c r="N4210" s="179"/>
      <c r="O4210" s="179"/>
      <c r="P4210" s="179"/>
      <c r="Q4210" s="179"/>
    </row>
    <row r="4211" spans="2:17" ht="15" customHeight="1" x14ac:dyDescent="0.3">
      <c r="B4211" s="169" t="str">
        <f>IF(Lançamentos!B4217="","",MONTH(Lançamentos!B4217))</f>
        <v/>
      </c>
      <c r="C4211" s="170" t="str">
        <f t="shared" si="66"/>
        <v/>
      </c>
      <c r="D4211" s="179"/>
      <c r="E4211" s="179"/>
      <c r="F4211" s="179"/>
      <c r="G4211" s="179"/>
      <c r="H4211" s="179"/>
      <c r="I4211" s="179"/>
      <c r="J4211" s="179"/>
      <c r="K4211" s="179"/>
      <c r="L4211" s="179"/>
      <c r="M4211" s="179"/>
      <c r="N4211" s="179"/>
      <c r="O4211" s="179"/>
      <c r="P4211" s="179"/>
      <c r="Q4211" s="179"/>
    </row>
    <row r="4212" spans="2:17" ht="15" customHeight="1" x14ac:dyDescent="0.3">
      <c r="B4212" s="169" t="str">
        <f>IF(Lançamentos!B4218="","",MONTH(Lançamentos!B4218))</f>
        <v/>
      </c>
      <c r="C4212" s="170" t="str">
        <f t="shared" si="66"/>
        <v/>
      </c>
      <c r="D4212" s="179"/>
      <c r="E4212" s="179"/>
      <c r="F4212" s="179"/>
      <c r="G4212" s="179"/>
      <c r="H4212" s="179"/>
      <c r="I4212" s="179"/>
      <c r="J4212" s="179"/>
      <c r="K4212" s="179"/>
      <c r="L4212" s="179"/>
      <c r="M4212" s="179"/>
      <c r="N4212" s="179"/>
      <c r="O4212" s="179"/>
      <c r="P4212" s="179"/>
      <c r="Q4212" s="179"/>
    </row>
    <row r="4213" spans="2:17" ht="15" customHeight="1" x14ac:dyDescent="0.3">
      <c r="B4213" s="169" t="str">
        <f>IF(Lançamentos!B4219="","",MONTH(Lançamentos!B4219))</f>
        <v/>
      </c>
      <c r="C4213" s="170" t="str">
        <f t="shared" si="66"/>
        <v/>
      </c>
      <c r="D4213" s="179"/>
      <c r="E4213" s="179"/>
      <c r="F4213" s="179"/>
      <c r="G4213" s="179"/>
      <c r="H4213" s="179"/>
      <c r="I4213" s="179"/>
      <c r="J4213" s="179"/>
      <c r="K4213" s="179"/>
      <c r="L4213" s="179"/>
      <c r="M4213" s="179"/>
      <c r="N4213" s="179"/>
      <c r="O4213" s="179"/>
      <c r="P4213" s="179"/>
      <c r="Q4213" s="179"/>
    </row>
    <row r="4214" spans="2:17" ht="15" customHeight="1" x14ac:dyDescent="0.3">
      <c r="B4214" s="169" t="str">
        <f>IF(Lançamentos!B4220="","",MONTH(Lançamentos!B4220))</f>
        <v/>
      </c>
      <c r="C4214" s="170" t="str">
        <f t="shared" si="66"/>
        <v/>
      </c>
      <c r="D4214" s="179"/>
      <c r="E4214" s="179"/>
      <c r="F4214" s="179"/>
      <c r="G4214" s="179"/>
      <c r="H4214" s="179"/>
      <c r="I4214" s="179"/>
      <c r="J4214" s="179"/>
      <c r="K4214" s="179"/>
      <c r="L4214" s="179"/>
      <c r="M4214" s="179"/>
      <c r="N4214" s="179"/>
      <c r="O4214" s="179"/>
      <c r="P4214" s="179"/>
      <c r="Q4214" s="179"/>
    </row>
    <row r="4215" spans="2:17" ht="15" customHeight="1" x14ac:dyDescent="0.3">
      <c r="B4215" s="169" t="str">
        <f>IF(Lançamentos!B4221="","",MONTH(Lançamentos!B4221))</f>
        <v/>
      </c>
      <c r="C4215" s="170" t="str">
        <f t="shared" si="66"/>
        <v/>
      </c>
      <c r="D4215" s="179"/>
      <c r="E4215" s="179"/>
      <c r="F4215" s="179"/>
      <c r="G4215" s="179"/>
      <c r="H4215" s="179"/>
      <c r="I4215" s="179"/>
      <c r="J4215" s="179"/>
      <c r="K4215" s="179"/>
      <c r="L4215" s="179"/>
      <c r="M4215" s="179"/>
      <c r="N4215" s="179"/>
      <c r="O4215" s="179"/>
      <c r="P4215" s="179"/>
      <c r="Q4215" s="179"/>
    </row>
    <row r="4216" spans="2:17" ht="15" customHeight="1" x14ac:dyDescent="0.3">
      <c r="B4216" s="169" t="str">
        <f>IF(Lançamentos!B4222="","",MONTH(Lançamentos!B4222))</f>
        <v/>
      </c>
      <c r="C4216" s="170" t="str">
        <f t="shared" si="66"/>
        <v/>
      </c>
      <c r="D4216" s="179"/>
      <c r="E4216" s="179"/>
      <c r="F4216" s="179"/>
      <c r="G4216" s="179"/>
      <c r="H4216" s="179"/>
      <c r="I4216" s="179"/>
      <c r="J4216" s="179"/>
      <c r="K4216" s="179"/>
      <c r="L4216" s="179"/>
      <c r="M4216" s="179"/>
      <c r="N4216" s="179"/>
      <c r="O4216" s="179"/>
      <c r="P4216" s="179"/>
      <c r="Q4216" s="179"/>
    </row>
    <row r="4217" spans="2:17" ht="15" customHeight="1" x14ac:dyDescent="0.3">
      <c r="B4217" s="169" t="str">
        <f>IF(Lançamentos!B4223="","",MONTH(Lançamentos!B4223))</f>
        <v/>
      </c>
      <c r="C4217" s="170" t="str">
        <f t="shared" si="66"/>
        <v/>
      </c>
      <c r="D4217" s="179"/>
      <c r="E4217" s="179"/>
      <c r="F4217" s="179"/>
      <c r="G4217" s="179"/>
      <c r="H4217" s="179"/>
      <c r="I4217" s="179"/>
      <c r="J4217" s="179"/>
      <c r="K4217" s="179"/>
      <c r="L4217" s="179"/>
      <c r="M4217" s="179"/>
      <c r="N4217" s="179"/>
      <c r="O4217" s="179"/>
      <c r="P4217" s="179"/>
      <c r="Q4217" s="179"/>
    </row>
    <row r="4218" spans="2:17" ht="15" customHeight="1" x14ac:dyDescent="0.3">
      <c r="B4218" s="169" t="str">
        <f>IF(Lançamentos!B4224="","",MONTH(Lançamentos!B4224))</f>
        <v/>
      </c>
      <c r="C4218" s="170" t="str">
        <f t="shared" si="66"/>
        <v/>
      </c>
      <c r="D4218" s="179"/>
      <c r="E4218" s="179"/>
      <c r="F4218" s="179"/>
      <c r="G4218" s="179"/>
      <c r="H4218" s="179"/>
      <c r="I4218" s="179"/>
      <c r="J4218" s="179"/>
      <c r="K4218" s="179"/>
      <c r="L4218" s="179"/>
      <c r="M4218" s="179"/>
      <c r="N4218" s="179"/>
      <c r="O4218" s="179"/>
      <c r="P4218" s="179"/>
      <c r="Q4218" s="179"/>
    </row>
    <row r="4219" spans="2:17" ht="15" customHeight="1" x14ac:dyDescent="0.3">
      <c r="B4219" s="169" t="str">
        <f>IF(Lançamentos!B4225="","",MONTH(Lançamentos!B4225))</f>
        <v/>
      </c>
      <c r="C4219" s="170" t="str">
        <f t="shared" si="66"/>
        <v/>
      </c>
      <c r="D4219" s="179"/>
      <c r="E4219" s="179"/>
      <c r="F4219" s="179"/>
      <c r="G4219" s="179"/>
      <c r="H4219" s="179"/>
      <c r="I4219" s="179"/>
      <c r="J4219" s="179"/>
      <c r="K4219" s="179"/>
      <c r="L4219" s="179"/>
      <c r="M4219" s="179"/>
      <c r="N4219" s="179"/>
      <c r="O4219" s="179"/>
      <c r="P4219" s="179"/>
      <c r="Q4219" s="179"/>
    </row>
    <row r="4220" spans="2:17" ht="15" customHeight="1" x14ac:dyDescent="0.3">
      <c r="B4220" s="169" t="str">
        <f>IF(Lançamentos!B4226="","",MONTH(Lançamentos!B4226))</f>
        <v/>
      </c>
      <c r="C4220" s="170" t="str">
        <f t="shared" si="66"/>
        <v/>
      </c>
      <c r="D4220" s="179"/>
      <c r="E4220" s="179"/>
      <c r="F4220" s="179"/>
      <c r="G4220" s="179"/>
      <c r="H4220" s="179"/>
      <c r="I4220" s="179"/>
      <c r="J4220" s="179"/>
      <c r="K4220" s="179"/>
      <c r="L4220" s="179"/>
      <c r="M4220" s="179"/>
      <c r="N4220" s="179"/>
      <c r="O4220" s="179"/>
      <c r="P4220" s="179"/>
      <c r="Q4220" s="179"/>
    </row>
    <row r="4221" spans="2:17" ht="15" customHeight="1" x14ac:dyDescent="0.3">
      <c r="B4221" s="169" t="str">
        <f>IF(Lançamentos!B4227="","",MONTH(Lançamentos!B4227))</f>
        <v/>
      </c>
      <c r="C4221" s="170" t="str">
        <f t="shared" si="66"/>
        <v/>
      </c>
      <c r="D4221" s="179"/>
      <c r="E4221" s="179"/>
      <c r="F4221" s="179"/>
      <c r="G4221" s="179"/>
      <c r="H4221" s="179"/>
      <c r="I4221" s="179"/>
      <c r="J4221" s="179"/>
      <c r="K4221" s="179"/>
      <c r="L4221" s="179"/>
      <c r="M4221" s="179"/>
      <c r="N4221" s="179"/>
      <c r="O4221" s="179"/>
      <c r="P4221" s="179"/>
      <c r="Q4221" s="179"/>
    </row>
    <row r="4222" spans="2:17" ht="15" customHeight="1" x14ac:dyDescent="0.3">
      <c r="B4222" s="169" t="str">
        <f>IF(Lançamentos!B4228="","",MONTH(Lançamentos!B4228))</f>
        <v/>
      </c>
      <c r="C4222" s="170" t="str">
        <f t="shared" si="66"/>
        <v/>
      </c>
      <c r="D4222" s="179"/>
      <c r="E4222" s="179"/>
      <c r="F4222" s="179"/>
      <c r="G4222" s="179"/>
      <c r="H4222" s="179"/>
      <c r="I4222" s="179"/>
      <c r="J4222" s="179"/>
      <c r="K4222" s="179"/>
      <c r="L4222" s="179"/>
      <c r="M4222" s="179"/>
      <c r="N4222" s="179"/>
      <c r="O4222" s="179"/>
      <c r="P4222" s="179"/>
      <c r="Q4222" s="179"/>
    </row>
    <row r="4223" spans="2:17" ht="15" customHeight="1" x14ac:dyDescent="0.3">
      <c r="B4223" s="169" t="str">
        <f>IF(Lançamentos!B4229="","",MONTH(Lançamentos!B4229))</f>
        <v/>
      </c>
      <c r="C4223" s="170" t="str">
        <f t="shared" si="66"/>
        <v/>
      </c>
      <c r="D4223" s="179"/>
      <c r="E4223" s="179"/>
      <c r="F4223" s="179"/>
      <c r="G4223" s="179"/>
      <c r="H4223" s="179"/>
      <c r="I4223" s="179"/>
      <c r="J4223" s="179"/>
      <c r="K4223" s="179"/>
      <c r="L4223" s="179"/>
      <c r="M4223" s="179"/>
      <c r="N4223" s="179"/>
      <c r="O4223" s="179"/>
      <c r="P4223" s="179"/>
      <c r="Q4223" s="179"/>
    </row>
    <row r="4224" spans="2:17" ht="15" customHeight="1" x14ac:dyDescent="0.3">
      <c r="B4224" s="169" t="str">
        <f>IF(Lançamentos!B4230="","",MONTH(Lançamentos!B4230))</f>
        <v/>
      </c>
      <c r="C4224" s="170" t="str">
        <f t="shared" si="66"/>
        <v/>
      </c>
      <c r="D4224" s="179"/>
      <c r="E4224" s="179"/>
      <c r="F4224" s="179"/>
      <c r="G4224" s="179"/>
      <c r="H4224" s="179"/>
      <c r="I4224" s="179"/>
      <c r="J4224" s="179"/>
      <c r="K4224" s="179"/>
      <c r="L4224" s="179"/>
      <c r="M4224" s="179"/>
      <c r="N4224" s="179"/>
      <c r="O4224" s="179"/>
      <c r="P4224" s="179"/>
      <c r="Q4224" s="179"/>
    </row>
    <row r="4225" spans="2:17" ht="15" customHeight="1" x14ac:dyDescent="0.3">
      <c r="B4225" s="169" t="str">
        <f>IF(Lançamentos!B4231="","",MONTH(Lançamentos!B4231))</f>
        <v/>
      </c>
      <c r="C4225" s="170" t="str">
        <f t="shared" si="66"/>
        <v/>
      </c>
      <c r="D4225" s="179"/>
      <c r="E4225" s="179"/>
      <c r="F4225" s="179"/>
      <c r="G4225" s="179"/>
      <c r="H4225" s="179"/>
      <c r="I4225" s="179"/>
      <c r="J4225" s="179"/>
      <c r="K4225" s="179"/>
      <c r="L4225" s="179"/>
      <c r="M4225" s="179"/>
      <c r="N4225" s="179"/>
      <c r="O4225" s="179"/>
      <c r="P4225" s="179"/>
      <c r="Q4225" s="179"/>
    </row>
    <row r="4226" spans="2:17" ht="15" customHeight="1" x14ac:dyDescent="0.3">
      <c r="B4226" s="169" t="str">
        <f>IF(Lançamentos!B4232="","",MONTH(Lançamentos!B4232))</f>
        <v/>
      </c>
      <c r="C4226" s="170" t="str">
        <f t="shared" si="66"/>
        <v/>
      </c>
      <c r="D4226" s="179"/>
      <c r="E4226" s="179"/>
      <c r="F4226" s="179"/>
      <c r="G4226" s="179"/>
      <c r="H4226" s="179"/>
      <c r="I4226" s="179"/>
      <c r="J4226" s="179"/>
      <c r="K4226" s="179"/>
      <c r="L4226" s="179"/>
      <c r="M4226" s="179"/>
      <c r="N4226" s="179"/>
      <c r="O4226" s="179"/>
      <c r="P4226" s="179"/>
      <c r="Q4226" s="179"/>
    </row>
    <row r="4227" spans="2:17" ht="15" customHeight="1" x14ac:dyDescent="0.3">
      <c r="B4227" s="169" t="str">
        <f>IF(Lançamentos!B4233="","",MONTH(Lançamentos!B4233))</f>
        <v/>
      </c>
      <c r="C4227" s="170" t="str">
        <f t="shared" si="66"/>
        <v/>
      </c>
      <c r="D4227" s="179"/>
      <c r="E4227" s="179"/>
      <c r="F4227" s="179"/>
      <c r="G4227" s="179"/>
      <c r="H4227" s="179"/>
      <c r="I4227" s="179"/>
      <c r="J4227" s="179"/>
      <c r="K4227" s="179"/>
      <c r="L4227" s="179"/>
      <c r="M4227" s="179"/>
      <c r="N4227" s="179"/>
      <c r="O4227" s="179"/>
      <c r="P4227" s="179"/>
      <c r="Q4227" s="179"/>
    </row>
    <row r="4228" spans="2:17" ht="15" customHeight="1" x14ac:dyDescent="0.3">
      <c r="B4228" s="169" t="str">
        <f>IF(Lançamentos!B4234="","",MONTH(Lançamentos!B4234))</f>
        <v/>
      </c>
      <c r="C4228" s="170" t="str">
        <f t="shared" si="66"/>
        <v/>
      </c>
      <c r="D4228" s="179"/>
      <c r="E4228" s="179"/>
      <c r="F4228" s="179"/>
      <c r="G4228" s="179"/>
      <c r="H4228" s="179"/>
      <c r="I4228" s="179"/>
      <c r="J4228" s="179"/>
      <c r="K4228" s="179"/>
      <c r="L4228" s="179"/>
      <c r="M4228" s="179"/>
      <c r="N4228" s="179"/>
      <c r="O4228" s="179"/>
      <c r="P4228" s="179"/>
      <c r="Q4228" s="179"/>
    </row>
    <row r="4229" spans="2:17" ht="15" customHeight="1" x14ac:dyDescent="0.3">
      <c r="B4229" s="169" t="str">
        <f>IF(Lançamentos!B4235="","",MONTH(Lançamentos!B4235))</f>
        <v/>
      </c>
      <c r="C4229" s="170" t="str">
        <f t="shared" ref="C4229:C4292" si="67">IFERROR(INDEX($A$4:$A$14,B4229),"")</f>
        <v/>
      </c>
      <c r="D4229" s="179"/>
      <c r="E4229" s="179"/>
      <c r="F4229" s="179"/>
      <c r="G4229" s="179"/>
      <c r="H4229" s="179"/>
      <c r="I4229" s="179"/>
      <c r="J4229" s="179"/>
      <c r="K4229" s="179"/>
      <c r="L4229" s="179"/>
      <c r="M4229" s="179"/>
      <c r="N4229" s="179"/>
      <c r="O4229" s="179"/>
      <c r="P4229" s="179"/>
      <c r="Q4229" s="179"/>
    </row>
    <row r="4230" spans="2:17" ht="15" customHeight="1" x14ac:dyDescent="0.3">
      <c r="B4230" s="169" t="str">
        <f>IF(Lançamentos!B4236="","",MONTH(Lançamentos!B4236))</f>
        <v/>
      </c>
      <c r="C4230" s="170" t="str">
        <f t="shared" si="67"/>
        <v/>
      </c>
      <c r="D4230" s="179"/>
      <c r="E4230" s="179"/>
      <c r="F4230" s="179"/>
      <c r="G4230" s="179"/>
      <c r="H4230" s="179"/>
      <c r="I4230" s="179"/>
      <c r="J4230" s="179"/>
      <c r="K4230" s="179"/>
      <c r="L4230" s="179"/>
      <c r="M4230" s="179"/>
      <c r="N4230" s="179"/>
      <c r="O4230" s="179"/>
      <c r="P4230" s="179"/>
      <c r="Q4230" s="179"/>
    </row>
    <row r="4231" spans="2:17" ht="15" customHeight="1" x14ac:dyDescent="0.3">
      <c r="B4231" s="169" t="str">
        <f>IF(Lançamentos!B4237="","",MONTH(Lançamentos!B4237))</f>
        <v/>
      </c>
      <c r="C4231" s="170" t="str">
        <f t="shared" si="67"/>
        <v/>
      </c>
      <c r="D4231" s="179"/>
      <c r="E4231" s="179"/>
      <c r="F4231" s="179"/>
      <c r="G4231" s="179"/>
      <c r="H4231" s="179"/>
      <c r="I4231" s="179"/>
      <c r="J4231" s="179"/>
      <c r="K4231" s="179"/>
      <c r="L4231" s="179"/>
      <c r="M4231" s="179"/>
      <c r="N4231" s="179"/>
      <c r="O4231" s="179"/>
      <c r="P4231" s="179"/>
      <c r="Q4231" s="179"/>
    </row>
    <row r="4232" spans="2:17" ht="15" customHeight="1" x14ac:dyDescent="0.3">
      <c r="B4232" s="169" t="str">
        <f>IF(Lançamentos!B4238="","",MONTH(Lançamentos!B4238))</f>
        <v/>
      </c>
      <c r="C4232" s="170" t="str">
        <f t="shared" si="67"/>
        <v/>
      </c>
      <c r="D4232" s="179"/>
      <c r="E4232" s="179"/>
      <c r="F4232" s="179"/>
      <c r="G4232" s="179"/>
      <c r="H4232" s="179"/>
      <c r="I4232" s="179"/>
      <c r="J4232" s="179"/>
      <c r="K4232" s="179"/>
      <c r="L4232" s="179"/>
      <c r="M4232" s="179"/>
      <c r="N4232" s="179"/>
      <c r="O4232" s="179"/>
      <c r="P4232" s="179"/>
      <c r="Q4232" s="179"/>
    </row>
    <row r="4233" spans="2:17" ht="15" customHeight="1" x14ac:dyDescent="0.3">
      <c r="B4233" s="169" t="str">
        <f>IF(Lançamentos!B4239="","",MONTH(Lançamentos!B4239))</f>
        <v/>
      </c>
      <c r="C4233" s="170" t="str">
        <f t="shared" si="67"/>
        <v/>
      </c>
      <c r="D4233" s="179"/>
      <c r="E4233" s="179"/>
      <c r="F4233" s="179"/>
      <c r="G4233" s="179"/>
      <c r="H4233" s="179"/>
      <c r="I4233" s="179"/>
      <c r="J4233" s="179"/>
      <c r="K4233" s="179"/>
      <c r="L4233" s="179"/>
      <c r="M4233" s="179"/>
      <c r="N4233" s="179"/>
      <c r="O4233" s="179"/>
      <c r="P4233" s="179"/>
      <c r="Q4233" s="179"/>
    </row>
    <row r="4234" spans="2:17" ht="15" customHeight="1" x14ac:dyDescent="0.3">
      <c r="B4234" s="169" t="str">
        <f>IF(Lançamentos!B4240="","",MONTH(Lançamentos!B4240))</f>
        <v/>
      </c>
      <c r="C4234" s="170" t="str">
        <f t="shared" si="67"/>
        <v/>
      </c>
      <c r="D4234" s="179"/>
      <c r="E4234" s="179"/>
      <c r="F4234" s="179"/>
      <c r="G4234" s="179"/>
      <c r="H4234" s="179"/>
      <c r="I4234" s="179"/>
      <c r="J4234" s="179"/>
      <c r="K4234" s="179"/>
      <c r="L4234" s="179"/>
      <c r="M4234" s="179"/>
      <c r="N4234" s="179"/>
      <c r="O4234" s="179"/>
      <c r="P4234" s="179"/>
      <c r="Q4234" s="179"/>
    </row>
    <row r="4235" spans="2:17" ht="15" customHeight="1" x14ac:dyDescent="0.3">
      <c r="B4235" s="169" t="str">
        <f>IF(Lançamentos!B4241="","",MONTH(Lançamentos!B4241))</f>
        <v/>
      </c>
      <c r="C4235" s="170" t="str">
        <f t="shared" si="67"/>
        <v/>
      </c>
      <c r="D4235" s="179"/>
      <c r="E4235" s="179"/>
      <c r="F4235" s="179"/>
      <c r="G4235" s="179"/>
      <c r="H4235" s="179"/>
      <c r="I4235" s="179"/>
      <c r="J4235" s="179"/>
      <c r="K4235" s="179"/>
      <c r="L4235" s="179"/>
      <c r="M4235" s="179"/>
      <c r="N4235" s="179"/>
      <c r="O4235" s="179"/>
      <c r="P4235" s="179"/>
      <c r="Q4235" s="179"/>
    </row>
    <row r="4236" spans="2:17" ht="15" customHeight="1" x14ac:dyDescent="0.3">
      <c r="B4236" s="169" t="str">
        <f>IF(Lançamentos!B4242="","",MONTH(Lançamentos!B4242))</f>
        <v/>
      </c>
      <c r="C4236" s="170" t="str">
        <f t="shared" si="67"/>
        <v/>
      </c>
      <c r="D4236" s="179"/>
      <c r="E4236" s="179"/>
      <c r="F4236" s="179"/>
      <c r="G4236" s="179"/>
      <c r="H4236" s="179"/>
      <c r="I4236" s="179"/>
      <c r="J4236" s="179"/>
      <c r="K4236" s="179"/>
      <c r="L4236" s="179"/>
      <c r="M4236" s="179"/>
      <c r="N4236" s="179"/>
      <c r="O4236" s="179"/>
      <c r="P4236" s="179"/>
      <c r="Q4236" s="179"/>
    </row>
    <row r="4237" spans="2:17" ht="15" customHeight="1" x14ac:dyDescent="0.3">
      <c r="B4237" s="169" t="str">
        <f>IF(Lançamentos!B4243="","",MONTH(Lançamentos!B4243))</f>
        <v/>
      </c>
      <c r="C4237" s="170" t="str">
        <f t="shared" si="67"/>
        <v/>
      </c>
      <c r="D4237" s="179"/>
      <c r="E4237" s="179"/>
      <c r="F4237" s="179"/>
      <c r="G4237" s="179"/>
      <c r="H4237" s="179"/>
      <c r="I4237" s="179"/>
      <c r="J4237" s="179"/>
      <c r="K4237" s="179"/>
      <c r="L4237" s="179"/>
      <c r="M4237" s="179"/>
      <c r="N4237" s="179"/>
      <c r="O4237" s="179"/>
      <c r="P4237" s="179"/>
      <c r="Q4237" s="179"/>
    </row>
    <row r="4238" spans="2:17" ht="15" customHeight="1" x14ac:dyDescent="0.3">
      <c r="B4238" s="169" t="str">
        <f>IF(Lançamentos!B4244="","",MONTH(Lançamentos!B4244))</f>
        <v/>
      </c>
      <c r="C4238" s="170" t="str">
        <f t="shared" si="67"/>
        <v/>
      </c>
      <c r="D4238" s="179"/>
      <c r="E4238" s="179"/>
      <c r="F4238" s="179"/>
      <c r="G4238" s="179"/>
      <c r="H4238" s="179"/>
      <c r="I4238" s="179"/>
      <c r="J4238" s="179"/>
      <c r="K4238" s="179"/>
      <c r="L4238" s="179"/>
      <c r="M4238" s="179"/>
      <c r="N4238" s="179"/>
      <c r="O4238" s="179"/>
      <c r="P4238" s="179"/>
      <c r="Q4238" s="179"/>
    </row>
    <row r="4239" spans="2:17" ht="15" customHeight="1" x14ac:dyDescent="0.3">
      <c r="B4239" s="169" t="str">
        <f>IF(Lançamentos!B4245="","",MONTH(Lançamentos!B4245))</f>
        <v/>
      </c>
      <c r="C4239" s="170" t="str">
        <f t="shared" si="67"/>
        <v/>
      </c>
      <c r="D4239" s="179"/>
      <c r="E4239" s="179"/>
      <c r="F4239" s="179"/>
      <c r="G4239" s="179"/>
      <c r="H4239" s="179"/>
      <c r="I4239" s="179"/>
      <c r="J4239" s="179"/>
      <c r="K4239" s="179"/>
      <c r="L4239" s="179"/>
      <c r="M4239" s="179"/>
      <c r="N4239" s="179"/>
      <c r="O4239" s="179"/>
      <c r="P4239" s="179"/>
      <c r="Q4239" s="179"/>
    </row>
    <row r="4240" spans="2:17" ht="15" customHeight="1" x14ac:dyDescent="0.3">
      <c r="B4240" s="169" t="str">
        <f>IF(Lançamentos!B4246="","",MONTH(Lançamentos!B4246))</f>
        <v/>
      </c>
      <c r="C4240" s="170" t="str">
        <f t="shared" si="67"/>
        <v/>
      </c>
      <c r="D4240" s="179"/>
      <c r="E4240" s="179"/>
      <c r="F4240" s="179"/>
      <c r="G4240" s="179"/>
      <c r="H4240" s="179"/>
      <c r="I4240" s="179"/>
      <c r="J4240" s="179"/>
      <c r="K4240" s="179"/>
      <c r="L4240" s="179"/>
      <c r="M4240" s="179"/>
      <c r="N4240" s="179"/>
      <c r="O4240" s="179"/>
      <c r="P4240" s="179"/>
      <c r="Q4240" s="179"/>
    </row>
    <row r="4241" spans="2:17" ht="15" customHeight="1" x14ac:dyDescent="0.3">
      <c r="B4241" s="169" t="str">
        <f>IF(Lançamentos!B4247="","",MONTH(Lançamentos!B4247))</f>
        <v/>
      </c>
      <c r="C4241" s="170" t="str">
        <f t="shared" si="67"/>
        <v/>
      </c>
      <c r="D4241" s="179"/>
      <c r="E4241" s="179"/>
      <c r="F4241" s="179"/>
      <c r="G4241" s="179"/>
      <c r="H4241" s="179"/>
      <c r="I4241" s="179"/>
      <c r="J4241" s="179"/>
      <c r="K4241" s="179"/>
      <c r="L4241" s="179"/>
      <c r="M4241" s="179"/>
      <c r="N4241" s="179"/>
      <c r="O4241" s="179"/>
      <c r="P4241" s="179"/>
      <c r="Q4241" s="179"/>
    </row>
    <row r="4242" spans="2:17" ht="15" customHeight="1" x14ac:dyDescent="0.3">
      <c r="B4242" s="169" t="str">
        <f>IF(Lançamentos!B4248="","",MONTH(Lançamentos!B4248))</f>
        <v/>
      </c>
      <c r="C4242" s="170" t="str">
        <f t="shared" si="67"/>
        <v/>
      </c>
      <c r="D4242" s="179"/>
      <c r="E4242" s="179"/>
      <c r="F4242" s="179"/>
      <c r="G4242" s="179"/>
      <c r="H4242" s="179"/>
      <c r="I4242" s="179"/>
      <c r="J4242" s="179"/>
      <c r="K4242" s="179"/>
      <c r="L4242" s="179"/>
      <c r="M4242" s="179"/>
      <c r="N4242" s="179"/>
      <c r="O4242" s="179"/>
      <c r="P4242" s="179"/>
      <c r="Q4242" s="179"/>
    </row>
    <row r="4243" spans="2:17" ht="15" customHeight="1" x14ac:dyDescent="0.3">
      <c r="B4243" s="169" t="str">
        <f>IF(Lançamentos!B4249="","",MONTH(Lançamentos!B4249))</f>
        <v/>
      </c>
      <c r="C4243" s="170" t="str">
        <f t="shared" si="67"/>
        <v/>
      </c>
      <c r="D4243" s="179"/>
      <c r="E4243" s="179"/>
      <c r="F4243" s="179"/>
      <c r="G4243" s="179"/>
      <c r="H4243" s="179"/>
      <c r="I4243" s="179"/>
      <c r="J4243" s="179"/>
      <c r="K4243" s="179"/>
      <c r="L4243" s="179"/>
      <c r="M4243" s="179"/>
      <c r="N4243" s="179"/>
      <c r="O4243" s="179"/>
      <c r="P4243" s="179"/>
      <c r="Q4243" s="179"/>
    </row>
    <row r="4244" spans="2:17" ht="15" customHeight="1" x14ac:dyDescent="0.3">
      <c r="B4244" s="169" t="str">
        <f>IF(Lançamentos!B4250="","",MONTH(Lançamentos!B4250))</f>
        <v/>
      </c>
      <c r="C4244" s="170" t="str">
        <f t="shared" si="67"/>
        <v/>
      </c>
      <c r="D4244" s="179"/>
      <c r="E4244" s="179"/>
      <c r="F4244" s="179"/>
      <c r="G4244" s="179"/>
      <c r="H4244" s="179"/>
      <c r="I4244" s="179"/>
      <c r="J4244" s="179"/>
      <c r="K4244" s="179"/>
      <c r="L4244" s="179"/>
      <c r="M4244" s="179"/>
      <c r="N4244" s="179"/>
      <c r="O4244" s="179"/>
      <c r="P4244" s="179"/>
      <c r="Q4244" s="179"/>
    </row>
    <row r="4245" spans="2:17" ht="15" customHeight="1" x14ac:dyDescent="0.3">
      <c r="B4245" s="169" t="str">
        <f>IF(Lançamentos!B4251="","",MONTH(Lançamentos!B4251))</f>
        <v/>
      </c>
      <c r="C4245" s="170" t="str">
        <f t="shared" si="67"/>
        <v/>
      </c>
      <c r="D4245" s="179"/>
      <c r="E4245" s="179"/>
      <c r="F4245" s="179"/>
      <c r="G4245" s="179"/>
      <c r="H4245" s="179"/>
      <c r="I4245" s="179"/>
      <c r="J4245" s="179"/>
      <c r="K4245" s="179"/>
      <c r="L4245" s="179"/>
      <c r="M4245" s="179"/>
      <c r="N4245" s="179"/>
      <c r="O4245" s="179"/>
      <c r="P4245" s="179"/>
      <c r="Q4245" s="179"/>
    </row>
    <row r="4246" spans="2:17" ht="15" customHeight="1" x14ac:dyDescent="0.3">
      <c r="B4246" s="169" t="str">
        <f>IF(Lançamentos!B4252="","",MONTH(Lançamentos!B4252))</f>
        <v/>
      </c>
      <c r="C4246" s="170" t="str">
        <f t="shared" si="67"/>
        <v/>
      </c>
      <c r="D4246" s="179"/>
      <c r="E4246" s="179"/>
      <c r="F4246" s="179"/>
      <c r="G4246" s="179"/>
      <c r="H4246" s="179"/>
      <c r="I4246" s="179"/>
      <c r="J4246" s="179"/>
      <c r="K4246" s="179"/>
      <c r="L4246" s="179"/>
      <c r="M4246" s="179"/>
      <c r="N4246" s="179"/>
      <c r="O4246" s="179"/>
      <c r="P4246" s="179"/>
      <c r="Q4246" s="179"/>
    </row>
    <row r="4247" spans="2:17" ht="15" customHeight="1" x14ac:dyDescent="0.3">
      <c r="B4247" s="169" t="str">
        <f>IF(Lançamentos!B4253="","",MONTH(Lançamentos!B4253))</f>
        <v/>
      </c>
      <c r="C4247" s="170" t="str">
        <f t="shared" si="67"/>
        <v/>
      </c>
      <c r="D4247" s="179"/>
      <c r="E4247" s="179"/>
      <c r="F4247" s="179"/>
      <c r="G4247" s="179"/>
      <c r="H4247" s="179"/>
      <c r="I4247" s="179"/>
      <c r="J4247" s="179"/>
      <c r="K4247" s="179"/>
      <c r="L4247" s="179"/>
      <c r="M4247" s="179"/>
      <c r="N4247" s="179"/>
      <c r="O4247" s="179"/>
      <c r="P4247" s="179"/>
      <c r="Q4247" s="179"/>
    </row>
    <row r="4248" spans="2:17" ht="15" customHeight="1" x14ac:dyDescent="0.3">
      <c r="B4248" s="169" t="str">
        <f>IF(Lançamentos!B4254="","",MONTH(Lançamentos!B4254))</f>
        <v/>
      </c>
      <c r="C4248" s="170" t="str">
        <f t="shared" si="67"/>
        <v/>
      </c>
      <c r="D4248" s="179"/>
      <c r="E4248" s="179"/>
      <c r="F4248" s="179"/>
      <c r="G4248" s="179"/>
      <c r="H4248" s="179"/>
      <c r="I4248" s="179"/>
      <c r="J4248" s="179"/>
      <c r="K4248" s="179"/>
      <c r="L4248" s="179"/>
      <c r="M4248" s="179"/>
      <c r="N4248" s="179"/>
      <c r="O4248" s="179"/>
      <c r="P4248" s="179"/>
      <c r="Q4248" s="179"/>
    </row>
    <row r="4249" spans="2:17" ht="15" customHeight="1" x14ac:dyDescent="0.3">
      <c r="B4249" s="169" t="str">
        <f>IF(Lançamentos!B4255="","",MONTH(Lançamentos!B4255))</f>
        <v/>
      </c>
      <c r="C4249" s="170" t="str">
        <f t="shared" si="67"/>
        <v/>
      </c>
      <c r="D4249" s="179"/>
      <c r="E4249" s="179"/>
      <c r="F4249" s="179"/>
      <c r="G4249" s="179"/>
      <c r="H4249" s="179"/>
      <c r="I4249" s="179"/>
      <c r="J4249" s="179"/>
      <c r="K4249" s="179"/>
      <c r="L4249" s="179"/>
      <c r="M4249" s="179"/>
      <c r="N4249" s="179"/>
      <c r="O4249" s="179"/>
      <c r="P4249" s="179"/>
      <c r="Q4249" s="179"/>
    </row>
    <row r="4250" spans="2:17" ht="15" customHeight="1" x14ac:dyDescent="0.3">
      <c r="B4250" s="169" t="str">
        <f>IF(Lançamentos!B4256="","",MONTH(Lançamentos!B4256))</f>
        <v/>
      </c>
      <c r="C4250" s="170" t="str">
        <f t="shared" si="67"/>
        <v/>
      </c>
      <c r="D4250" s="179"/>
      <c r="E4250" s="179"/>
      <c r="F4250" s="179"/>
      <c r="G4250" s="179"/>
      <c r="H4250" s="179"/>
      <c r="I4250" s="179"/>
      <c r="J4250" s="179"/>
      <c r="K4250" s="179"/>
      <c r="L4250" s="179"/>
      <c r="M4250" s="179"/>
      <c r="N4250" s="179"/>
      <c r="O4250" s="179"/>
      <c r="P4250" s="179"/>
      <c r="Q4250" s="179"/>
    </row>
    <row r="4251" spans="2:17" ht="15" customHeight="1" x14ac:dyDescent="0.3">
      <c r="B4251" s="169" t="str">
        <f>IF(Lançamentos!B4257="","",MONTH(Lançamentos!B4257))</f>
        <v/>
      </c>
      <c r="C4251" s="170" t="str">
        <f t="shared" si="67"/>
        <v/>
      </c>
      <c r="D4251" s="179"/>
      <c r="E4251" s="179"/>
      <c r="F4251" s="179"/>
      <c r="G4251" s="179"/>
      <c r="H4251" s="179"/>
      <c r="I4251" s="179"/>
      <c r="J4251" s="179"/>
      <c r="K4251" s="179"/>
      <c r="L4251" s="179"/>
      <c r="M4251" s="179"/>
      <c r="N4251" s="179"/>
      <c r="O4251" s="179"/>
      <c r="P4251" s="179"/>
      <c r="Q4251" s="179"/>
    </row>
    <row r="4252" spans="2:17" ht="15" customHeight="1" x14ac:dyDescent="0.3">
      <c r="B4252" s="169" t="str">
        <f>IF(Lançamentos!B4258="","",MONTH(Lançamentos!B4258))</f>
        <v/>
      </c>
      <c r="C4252" s="170" t="str">
        <f t="shared" si="67"/>
        <v/>
      </c>
      <c r="D4252" s="179"/>
      <c r="E4252" s="179"/>
      <c r="F4252" s="179"/>
      <c r="G4252" s="179"/>
      <c r="H4252" s="179"/>
      <c r="I4252" s="179"/>
      <c r="J4252" s="179"/>
      <c r="K4252" s="179"/>
      <c r="L4252" s="179"/>
      <c r="M4252" s="179"/>
      <c r="N4252" s="179"/>
      <c r="O4252" s="179"/>
      <c r="P4252" s="179"/>
      <c r="Q4252" s="179"/>
    </row>
    <row r="4253" spans="2:17" ht="15" customHeight="1" x14ac:dyDescent="0.3">
      <c r="B4253" s="169" t="str">
        <f>IF(Lançamentos!B4259="","",MONTH(Lançamentos!B4259))</f>
        <v/>
      </c>
      <c r="C4253" s="170" t="str">
        <f t="shared" si="67"/>
        <v/>
      </c>
      <c r="D4253" s="179"/>
      <c r="E4253" s="179"/>
      <c r="F4253" s="179"/>
      <c r="G4253" s="179"/>
      <c r="H4253" s="179"/>
      <c r="I4253" s="179"/>
      <c r="J4253" s="179"/>
      <c r="K4253" s="179"/>
      <c r="L4253" s="179"/>
      <c r="M4253" s="179"/>
      <c r="N4253" s="179"/>
      <c r="O4253" s="179"/>
      <c r="P4253" s="179"/>
      <c r="Q4253" s="179"/>
    </row>
    <row r="4254" spans="2:17" ht="15" customHeight="1" x14ac:dyDescent="0.3">
      <c r="B4254" s="169" t="str">
        <f>IF(Lançamentos!B4260="","",MONTH(Lançamentos!B4260))</f>
        <v/>
      </c>
      <c r="C4254" s="170" t="str">
        <f t="shared" si="67"/>
        <v/>
      </c>
      <c r="D4254" s="179"/>
      <c r="E4254" s="179"/>
      <c r="F4254" s="179"/>
      <c r="G4254" s="179"/>
      <c r="H4254" s="179"/>
      <c r="I4254" s="179"/>
      <c r="J4254" s="179"/>
      <c r="K4254" s="179"/>
      <c r="L4254" s="179"/>
      <c r="M4254" s="179"/>
      <c r="N4254" s="179"/>
      <c r="O4254" s="179"/>
      <c r="P4254" s="179"/>
      <c r="Q4254" s="179"/>
    </row>
    <row r="4255" spans="2:17" ht="15" customHeight="1" x14ac:dyDescent="0.3">
      <c r="B4255" s="169" t="str">
        <f>IF(Lançamentos!B4261="","",MONTH(Lançamentos!B4261))</f>
        <v/>
      </c>
      <c r="C4255" s="170" t="str">
        <f t="shared" si="67"/>
        <v/>
      </c>
      <c r="D4255" s="179"/>
      <c r="E4255" s="179"/>
      <c r="F4255" s="179"/>
      <c r="G4255" s="179"/>
      <c r="H4255" s="179"/>
      <c r="I4255" s="179"/>
      <c r="J4255" s="179"/>
      <c r="K4255" s="179"/>
      <c r="L4255" s="179"/>
      <c r="M4255" s="179"/>
      <c r="N4255" s="179"/>
      <c r="O4255" s="179"/>
      <c r="P4255" s="179"/>
      <c r="Q4255" s="179"/>
    </row>
    <row r="4256" spans="2:17" ht="15" customHeight="1" x14ac:dyDescent="0.3">
      <c r="B4256" s="169" t="str">
        <f>IF(Lançamentos!B4262="","",MONTH(Lançamentos!B4262))</f>
        <v/>
      </c>
      <c r="C4256" s="170" t="str">
        <f t="shared" si="67"/>
        <v/>
      </c>
      <c r="D4256" s="179"/>
      <c r="E4256" s="179"/>
      <c r="F4256" s="179"/>
      <c r="G4256" s="179"/>
      <c r="H4256" s="179"/>
      <c r="I4256" s="179"/>
      <c r="J4256" s="179"/>
      <c r="K4256" s="179"/>
      <c r="L4256" s="179"/>
      <c r="M4256" s="179"/>
      <c r="N4256" s="179"/>
      <c r="O4256" s="179"/>
      <c r="P4256" s="179"/>
      <c r="Q4256" s="179"/>
    </row>
    <row r="4257" spans="2:17" ht="15" customHeight="1" x14ac:dyDescent="0.3">
      <c r="B4257" s="169" t="str">
        <f>IF(Lançamentos!B4263="","",MONTH(Lançamentos!B4263))</f>
        <v/>
      </c>
      <c r="C4257" s="170" t="str">
        <f t="shared" si="67"/>
        <v/>
      </c>
      <c r="D4257" s="179"/>
      <c r="E4257" s="179"/>
      <c r="F4257" s="179"/>
      <c r="G4257" s="179"/>
      <c r="H4257" s="179"/>
      <c r="I4257" s="179"/>
      <c r="J4257" s="179"/>
      <c r="K4257" s="179"/>
      <c r="L4257" s="179"/>
      <c r="M4257" s="179"/>
      <c r="N4257" s="179"/>
      <c r="O4257" s="179"/>
      <c r="P4257" s="179"/>
      <c r="Q4257" s="179"/>
    </row>
    <row r="4258" spans="2:17" ht="15" customHeight="1" x14ac:dyDescent="0.3">
      <c r="B4258" s="169" t="str">
        <f>IF(Lançamentos!B4264="","",MONTH(Lançamentos!B4264))</f>
        <v/>
      </c>
      <c r="C4258" s="170" t="str">
        <f t="shared" si="67"/>
        <v/>
      </c>
      <c r="D4258" s="179"/>
      <c r="E4258" s="179"/>
      <c r="F4258" s="179"/>
      <c r="G4258" s="179"/>
      <c r="H4258" s="179"/>
      <c r="I4258" s="179"/>
      <c r="J4258" s="179"/>
      <c r="K4258" s="179"/>
      <c r="L4258" s="179"/>
      <c r="M4258" s="179"/>
      <c r="N4258" s="179"/>
      <c r="O4258" s="179"/>
      <c r="P4258" s="179"/>
      <c r="Q4258" s="179"/>
    </row>
    <row r="4259" spans="2:17" ht="15" customHeight="1" x14ac:dyDescent="0.3">
      <c r="B4259" s="169" t="str">
        <f>IF(Lançamentos!B4265="","",MONTH(Lançamentos!B4265))</f>
        <v/>
      </c>
      <c r="C4259" s="170" t="str">
        <f t="shared" si="67"/>
        <v/>
      </c>
      <c r="D4259" s="179"/>
      <c r="E4259" s="179"/>
      <c r="F4259" s="179"/>
      <c r="G4259" s="179"/>
      <c r="H4259" s="179"/>
      <c r="I4259" s="179"/>
      <c r="J4259" s="179"/>
      <c r="K4259" s="179"/>
      <c r="L4259" s="179"/>
      <c r="M4259" s="179"/>
      <c r="N4259" s="179"/>
      <c r="O4259" s="179"/>
      <c r="P4259" s="179"/>
      <c r="Q4259" s="179"/>
    </row>
    <row r="4260" spans="2:17" ht="15" customHeight="1" x14ac:dyDescent="0.3">
      <c r="B4260" s="169" t="str">
        <f>IF(Lançamentos!B4266="","",MONTH(Lançamentos!B4266))</f>
        <v/>
      </c>
      <c r="C4260" s="170" t="str">
        <f t="shared" si="67"/>
        <v/>
      </c>
      <c r="D4260" s="179"/>
      <c r="E4260" s="179"/>
      <c r="F4260" s="179"/>
      <c r="G4260" s="179"/>
      <c r="H4260" s="179"/>
      <c r="I4260" s="179"/>
      <c r="J4260" s="179"/>
      <c r="K4260" s="179"/>
      <c r="L4260" s="179"/>
      <c r="M4260" s="179"/>
      <c r="N4260" s="179"/>
      <c r="O4260" s="179"/>
      <c r="P4260" s="179"/>
      <c r="Q4260" s="179"/>
    </row>
    <row r="4261" spans="2:17" ht="15" customHeight="1" x14ac:dyDescent="0.3">
      <c r="B4261" s="169" t="str">
        <f>IF(Lançamentos!B4267="","",MONTH(Lançamentos!B4267))</f>
        <v/>
      </c>
      <c r="C4261" s="170" t="str">
        <f t="shared" si="67"/>
        <v/>
      </c>
      <c r="D4261" s="179"/>
      <c r="E4261" s="179"/>
      <c r="F4261" s="179"/>
      <c r="G4261" s="179"/>
      <c r="H4261" s="179"/>
      <c r="I4261" s="179"/>
      <c r="J4261" s="179"/>
      <c r="K4261" s="179"/>
      <c r="L4261" s="179"/>
      <c r="M4261" s="179"/>
      <c r="N4261" s="179"/>
      <c r="O4261" s="179"/>
      <c r="P4261" s="179"/>
      <c r="Q4261" s="179"/>
    </row>
    <row r="4262" spans="2:17" ht="15" customHeight="1" x14ac:dyDescent="0.3">
      <c r="B4262" s="169" t="str">
        <f>IF(Lançamentos!B4268="","",MONTH(Lançamentos!B4268))</f>
        <v/>
      </c>
      <c r="C4262" s="170" t="str">
        <f t="shared" si="67"/>
        <v/>
      </c>
      <c r="D4262" s="179"/>
      <c r="E4262" s="179"/>
      <c r="F4262" s="179"/>
      <c r="G4262" s="179"/>
      <c r="H4262" s="179"/>
      <c r="I4262" s="179"/>
      <c r="J4262" s="179"/>
      <c r="K4262" s="179"/>
      <c r="L4262" s="179"/>
      <c r="M4262" s="179"/>
      <c r="N4262" s="179"/>
      <c r="O4262" s="179"/>
      <c r="P4262" s="179"/>
      <c r="Q4262" s="179"/>
    </row>
    <row r="4263" spans="2:17" ht="15" customHeight="1" x14ac:dyDescent="0.3">
      <c r="B4263" s="169" t="str">
        <f>IF(Lançamentos!B4269="","",MONTH(Lançamentos!B4269))</f>
        <v/>
      </c>
      <c r="C4263" s="170" t="str">
        <f t="shared" si="67"/>
        <v/>
      </c>
      <c r="D4263" s="179"/>
      <c r="E4263" s="179"/>
      <c r="F4263" s="179"/>
      <c r="G4263" s="179"/>
      <c r="H4263" s="179"/>
      <c r="I4263" s="179"/>
      <c r="J4263" s="179"/>
      <c r="K4263" s="179"/>
      <c r="L4263" s="179"/>
      <c r="M4263" s="179"/>
      <c r="N4263" s="179"/>
      <c r="O4263" s="179"/>
      <c r="P4263" s="179"/>
      <c r="Q4263" s="179"/>
    </row>
    <row r="4264" spans="2:17" ht="15" customHeight="1" x14ac:dyDescent="0.3">
      <c r="B4264" s="169" t="str">
        <f>IF(Lançamentos!B4270="","",MONTH(Lançamentos!B4270))</f>
        <v/>
      </c>
      <c r="C4264" s="170" t="str">
        <f t="shared" si="67"/>
        <v/>
      </c>
      <c r="D4264" s="179"/>
      <c r="E4264" s="179"/>
      <c r="F4264" s="179"/>
      <c r="G4264" s="179"/>
      <c r="H4264" s="179"/>
      <c r="I4264" s="179"/>
      <c r="J4264" s="179"/>
      <c r="K4264" s="179"/>
      <c r="L4264" s="179"/>
      <c r="M4264" s="179"/>
      <c r="N4264" s="179"/>
      <c r="O4264" s="179"/>
      <c r="P4264" s="179"/>
      <c r="Q4264" s="179"/>
    </row>
    <row r="4265" spans="2:17" ht="15" customHeight="1" x14ac:dyDescent="0.3">
      <c r="B4265" s="169" t="str">
        <f>IF(Lançamentos!B4271="","",MONTH(Lançamentos!B4271))</f>
        <v/>
      </c>
      <c r="C4265" s="170" t="str">
        <f t="shared" si="67"/>
        <v/>
      </c>
      <c r="D4265" s="179"/>
      <c r="E4265" s="179"/>
      <c r="F4265" s="179"/>
      <c r="G4265" s="179"/>
      <c r="H4265" s="179"/>
      <c r="I4265" s="179"/>
      <c r="J4265" s="179"/>
      <c r="K4265" s="179"/>
      <c r="L4265" s="179"/>
      <c r="M4265" s="179"/>
      <c r="N4265" s="179"/>
      <c r="O4265" s="179"/>
      <c r="P4265" s="179"/>
      <c r="Q4265" s="179"/>
    </row>
    <row r="4266" spans="2:17" ht="15" customHeight="1" x14ac:dyDescent="0.3">
      <c r="B4266" s="169" t="str">
        <f>IF(Lançamentos!B4272="","",MONTH(Lançamentos!B4272))</f>
        <v/>
      </c>
      <c r="C4266" s="170" t="str">
        <f t="shared" si="67"/>
        <v/>
      </c>
      <c r="D4266" s="179"/>
      <c r="E4266" s="179"/>
      <c r="F4266" s="179"/>
      <c r="G4266" s="179"/>
      <c r="H4266" s="179"/>
      <c r="I4266" s="179"/>
      <c r="J4266" s="179"/>
      <c r="K4266" s="179"/>
      <c r="L4266" s="179"/>
      <c r="M4266" s="179"/>
      <c r="N4266" s="179"/>
      <c r="O4266" s="179"/>
      <c r="P4266" s="179"/>
      <c r="Q4266" s="179"/>
    </row>
    <row r="4267" spans="2:17" ht="15" customHeight="1" x14ac:dyDescent="0.3">
      <c r="B4267" s="169" t="str">
        <f>IF(Lançamentos!B4273="","",MONTH(Lançamentos!B4273))</f>
        <v/>
      </c>
      <c r="C4267" s="170" t="str">
        <f t="shared" si="67"/>
        <v/>
      </c>
      <c r="D4267" s="179"/>
      <c r="E4267" s="179"/>
      <c r="F4267" s="179"/>
      <c r="G4267" s="179"/>
      <c r="H4267" s="179"/>
      <c r="I4267" s="179"/>
      <c r="J4267" s="179"/>
      <c r="K4267" s="179"/>
      <c r="L4267" s="179"/>
      <c r="M4267" s="179"/>
      <c r="N4267" s="179"/>
      <c r="O4267" s="179"/>
      <c r="P4267" s="179"/>
      <c r="Q4267" s="179"/>
    </row>
    <row r="4268" spans="2:17" ht="15" customHeight="1" x14ac:dyDescent="0.3">
      <c r="B4268" s="169" t="str">
        <f>IF(Lançamentos!B4274="","",MONTH(Lançamentos!B4274))</f>
        <v/>
      </c>
      <c r="C4268" s="170" t="str">
        <f t="shared" si="67"/>
        <v/>
      </c>
      <c r="D4268" s="179"/>
      <c r="E4268" s="179"/>
      <c r="F4268" s="179"/>
      <c r="G4268" s="179"/>
      <c r="H4268" s="179"/>
      <c r="I4268" s="179"/>
      <c r="J4268" s="179"/>
      <c r="K4268" s="179"/>
      <c r="L4268" s="179"/>
      <c r="M4268" s="179"/>
      <c r="N4268" s="179"/>
      <c r="O4268" s="179"/>
      <c r="P4268" s="179"/>
      <c r="Q4268" s="179"/>
    </row>
    <row r="4269" spans="2:17" ht="15" customHeight="1" x14ac:dyDescent="0.3">
      <c r="B4269" s="169" t="str">
        <f>IF(Lançamentos!B4275="","",MONTH(Lançamentos!B4275))</f>
        <v/>
      </c>
      <c r="C4269" s="170" t="str">
        <f t="shared" si="67"/>
        <v/>
      </c>
      <c r="D4269" s="179"/>
      <c r="E4269" s="179"/>
      <c r="F4269" s="179"/>
      <c r="G4269" s="179"/>
      <c r="H4269" s="179"/>
      <c r="I4269" s="179"/>
      <c r="J4269" s="179"/>
      <c r="K4269" s="179"/>
      <c r="L4269" s="179"/>
      <c r="M4269" s="179"/>
      <c r="N4269" s="179"/>
      <c r="O4269" s="179"/>
      <c r="P4269" s="179"/>
      <c r="Q4269" s="179"/>
    </row>
    <row r="4270" spans="2:17" ht="15" customHeight="1" x14ac:dyDescent="0.3">
      <c r="B4270" s="169" t="str">
        <f>IF(Lançamentos!B4276="","",MONTH(Lançamentos!B4276))</f>
        <v/>
      </c>
      <c r="C4270" s="170" t="str">
        <f t="shared" si="67"/>
        <v/>
      </c>
      <c r="D4270" s="179"/>
      <c r="E4270" s="179"/>
      <c r="F4270" s="179"/>
      <c r="G4270" s="179"/>
      <c r="H4270" s="179"/>
      <c r="I4270" s="179"/>
      <c r="J4270" s="179"/>
      <c r="K4270" s="179"/>
      <c r="L4270" s="179"/>
      <c r="M4270" s="179"/>
      <c r="N4270" s="179"/>
      <c r="O4270" s="179"/>
      <c r="P4270" s="179"/>
      <c r="Q4270" s="179"/>
    </row>
    <row r="4271" spans="2:17" ht="15" customHeight="1" x14ac:dyDescent="0.3">
      <c r="B4271" s="169" t="str">
        <f>IF(Lançamentos!B4277="","",MONTH(Lançamentos!B4277))</f>
        <v/>
      </c>
      <c r="C4271" s="170" t="str">
        <f t="shared" si="67"/>
        <v/>
      </c>
      <c r="D4271" s="179"/>
      <c r="E4271" s="179"/>
      <c r="F4271" s="179"/>
      <c r="G4271" s="179"/>
      <c r="H4271" s="179"/>
      <c r="I4271" s="179"/>
      <c r="J4271" s="179"/>
      <c r="K4271" s="179"/>
      <c r="L4271" s="179"/>
      <c r="M4271" s="179"/>
      <c r="N4271" s="179"/>
      <c r="O4271" s="179"/>
      <c r="P4271" s="179"/>
      <c r="Q4271" s="179"/>
    </row>
    <row r="4272" spans="2:17" ht="15" customHeight="1" x14ac:dyDescent="0.3">
      <c r="B4272" s="169" t="str">
        <f>IF(Lançamentos!B4278="","",MONTH(Lançamentos!B4278))</f>
        <v/>
      </c>
      <c r="C4272" s="170" t="str">
        <f t="shared" si="67"/>
        <v/>
      </c>
      <c r="D4272" s="179"/>
      <c r="E4272" s="179"/>
      <c r="F4272" s="179"/>
      <c r="G4272" s="179"/>
      <c r="H4272" s="179"/>
      <c r="I4272" s="179"/>
      <c r="J4272" s="179"/>
      <c r="K4272" s="179"/>
      <c r="L4272" s="179"/>
      <c r="M4272" s="179"/>
      <c r="N4272" s="179"/>
      <c r="O4272" s="179"/>
      <c r="P4272" s="179"/>
      <c r="Q4272" s="179"/>
    </row>
    <row r="4273" spans="2:17" ht="15" customHeight="1" x14ac:dyDescent="0.3">
      <c r="B4273" s="169" t="str">
        <f>IF(Lançamentos!B4279="","",MONTH(Lançamentos!B4279))</f>
        <v/>
      </c>
      <c r="C4273" s="170" t="str">
        <f t="shared" si="67"/>
        <v/>
      </c>
      <c r="D4273" s="179"/>
      <c r="E4273" s="179"/>
      <c r="F4273" s="179"/>
      <c r="G4273" s="179"/>
      <c r="H4273" s="179"/>
      <c r="I4273" s="179"/>
      <c r="J4273" s="179"/>
      <c r="K4273" s="179"/>
      <c r="L4273" s="179"/>
      <c r="M4273" s="179"/>
      <c r="N4273" s="179"/>
      <c r="O4273" s="179"/>
      <c r="P4273" s="179"/>
      <c r="Q4273" s="179"/>
    </row>
    <row r="4274" spans="2:17" ht="15" customHeight="1" x14ac:dyDescent="0.3">
      <c r="B4274" s="169" t="str">
        <f>IF(Lançamentos!B4280="","",MONTH(Lançamentos!B4280))</f>
        <v/>
      </c>
      <c r="C4274" s="170" t="str">
        <f t="shared" si="67"/>
        <v/>
      </c>
      <c r="D4274" s="179"/>
      <c r="E4274" s="179"/>
      <c r="F4274" s="179"/>
      <c r="G4274" s="179"/>
      <c r="H4274" s="179"/>
      <c r="I4274" s="179"/>
      <c r="J4274" s="179"/>
      <c r="K4274" s="179"/>
      <c r="L4274" s="179"/>
      <c r="M4274" s="179"/>
      <c r="N4274" s="179"/>
      <c r="O4274" s="179"/>
      <c r="P4274" s="179"/>
      <c r="Q4274" s="179"/>
    </row>
    <row r="4275" spans="2:17" ht="15" customHeight="1" x14ac:dyDescent="0.3">
      <c r="B4275" s="169" t="str">
        <f>IF(Lançamentos!B4281="","",MONTH(Lançamentos!B4281))</f>
        <v/>
      </c>
      <c r="C4275" s="170" t="str">
        <f t="shared" si="67"/>
        <v/>
      </c>
      <c r="D4275" s="179"/>
      <c r="E4275" s="179"/>
      <c r="F4275" s="179"/>
      <c r="G4275" s="179"/>
      <c r="H4275" s="179"/>
      <c r="I4275" s="179"/>
      <c r="J4275" s="179"/>
      <c r="K4275" s="179"/>
      <c r="L4275" s="179"/>
      <c r="M4275" s="179"/>
      <c r="N4275" s="179"/>
      <c r="O4275" s="179"/>
      <c r="P4275" s="179"/>
      <c r="Q4275" s="179"/>
    </row>
    <row r="4276" spans="2:17" ht="15" customHeight="1" x14ac:dyDescent="0.3">
      <c r="B4276" s="169" t="str">
        <f>IF(Lançamentos!B4282="","",MONTH(Lançamentos!B4282))</f>
        <v/>
      </c>
      <c r="C4276" s="170" t="str">
        <f t="shared" si="67"/>
        <v/>
      </c>
      <c r="D4276" s="179"/>
      <c r="E4276" s="179"/>
      <c r="F4276" s="179"/>
      <c r="G4276" s="179"/>
      <c r="H4276" s="179"/>
      <c r="I4276" s="179"/>
      <c r="J4276" s="179"/>
      <c r="K4276" s="179"/>
      <c r="L4276" s="179"/>
      <c r="M4276" s="179"/>
      <c r="N4276" s="179"/>
      <c r="O4276" s="179"/>
      <c r="P4276" s="179"/>
      <c r="Q4276" s="179"/>
    </row>
    <row r="4277" spans="2:17" ht="15" customHeight="1" x14ac:dyDescent="0.3">
      <c r="B4277" s="169" t="str">
        <f>IF(Lançamentos!B4283="","",MONTH(Lançamentos!B4283))</f>
        <v/>
      </c>
      <c r="C4277" s="170" t="str">
        <f t="shared" si="67"/>
        <v/>
      </c>
      <c r="D4277" s="179"/>
      <c r="E4277" s="179"/>
      <c r="F4277" s="179"/>
      <c r="G4277" s="179"/>
      <c r="H4277" s="179"/>
      <c r="I4277" s="179"/>
      <c r="J4277" s="179"/>
      <c r="K4277" s="179"/>
      <c r="L4277" s="179"/>
      <c r="M4277" s="179"/>
      <c r="N4277" s="179"/>
      <c r="O4277" s="179"/>
      <c r="P4277" s="179"/>
      <c r="Q4277" s="179"/>
    </row>
    <row r="4278" spans="2:17" ht="15" customHeight="1" x14ac:dyDescent="0.3">
      <c r="B4278" s="169" t="str">
        <f>IF(Lançamentos!B4284="","",MONTH(Lançamentos!B4284))</f>
        <v/>
      </c>
      <c r="C4278" s="170" t="str">
        <f t="shared" si="67"/>
        <v/>
      </c>
      <c r="D4278" s="179"/>
      <c r="E4278" s="179"/>
      <c r="F4278" s="179"/>
      <c r="G4278" s="179"/>
      <c r="H4278" s="179"/>
      <c r="I4278" s="179"/>
      <c r="J4278" s="179"/>
      <c r="K4278" s="179"/>
      <c r="L4278" s="179"/>
      <c r="M4278" s="179"/>
      <c r="N4278" s="179"/>
      <c r="O4278" s="179"/>
      <c r="P4278" s="179"/>
      <c r="Q4278" s="179"/>
    </row>
    <row r="4279" spans="2:17" ht="15" customHeight="1" x14ac:dyDescent="0.3">
      <c r="B4279" s="169" t="str">
        <f>IF(Lançamentos!B4285="","",MONTH(Lançamentos!B4285))</f>
        <v/>
      </c>
      <c r="C4279" s="170" t="str">
        <f t="shared" si="67"/>
        <v/>
      </c>
      <c r="D4279" s="179"/>
      <c r="E4279" s="179"/>
      <c r="F4279" s="179"/>
      <c r="G4279" s="179"/>
      <c r="H4279" s="179"/>
      <c r="I4279" s="179"/>
      <c r="J4279" s="179"/>
      <c r="K4279" s="179"/>
      <c r="L4279" s="179"/>
      <c r="M4279" s="179"/>
      <c r="N4279" s="179"/>
      <c r="O4279" s="179"/>
      <c r="P4279" s="179"/>
      <c r="Q4279" s="179"/>
    </row>
    <row r="4280" spans="2:17" ht="15" customHeight="1" x14ac:dyDescent="0.3">
      <c r="B4280" s="169" t="str">
        <f>IF(Lançamentos!B4286="","",MONTH(Lançamentos!B4286))</f>
        <v/>
      </c>
      <c r="C4280" s="170" t="str">
        <f t="shared" si="67"/>
        <v/>
      </c>
      <c r="D4280" s="179"/>
      <c r="E4280" s="179"/>
      <c r="F4280" s="179"/>
      <c r="G4280" s="179"/>
      <c r="H4280" s="179"/>
      <c r="I4280" s="179"/>
      <c r="J4280" s="179"/>
      <c r="K4280" s="179"/>
      <c r="L4280" s="179"/>
      <c r="M4280" s="179"/>
      <c r="N4280" s="179"/>
      <c r="O4280" s="179"/>
      <c r="P4280" s="179"/>
      <c r="Q4280" s="179"/>
    </row>
    <row r="4281" spans="2:17" ht="15" customHeight="1" x14ac:dyDescent="0.3">
      <c r="B4281" s="169" t="str">
        <f>IF(Lançamentos!B4287="","",MONTH(Lançamentos!B4287))</f>
        <v/>
      </c>
      <c r="C4281" s="170" t="str">
        <f t="shared" si="67"/>
        <v/>
      </c>
      <c r="D4281" s="179"/>
      <c r="E4281" s="179"/>
      <c r="F4281" s="179"/>
      <c r="G4281" s="179"/>
      <c r="H4281" s="179"/>
      <c r="I4281" s="179"/>
      <c r="J4281" s="179"/>
      <c r="K4281" s="179"/>
      <c r="L4281" s="179"/>
      <c r="M4281" s="179"/>
      <c r="N4281" s="179"/>
      <c r="O4281" s="179"/>
      <c r="P4281" s="179"/>
      <c r="Q4281" s="179"/>
    </row>
    <row r="4282" spans="2:17" ht="15" customHeight="1" x14ac:dyDescent="0.3">
      <c r="B4282" s="169" t="str">
        <f>IF(Lançamentos!B4288="","",MONTH(Lançamentos!B4288))</f>
        <v/>
      </c>
      <c r="C4282" s="170" t="str">
        <f t="shared" si="67"/>
        <v/>
      </c>
      <c r="D4282" s="179"/>
      <c r="E4282" s="179"/>
      <c r="F4282" s="179"/>
      <c r="G4282" s="179"/>
      <c r="H4282" s="179"/>
      <c r="I4282" s="179"/>
      <c r="J4282" s="179"/>
      <c r="K4282" s="179"/>
      <c r="L4282" s="179"/>
      <c r="M4282" s="179"/>
      <c r="N4282" s="179"/>
      <c r="O4282" s="179"/>
      <c r="P4282" s="179"/>
      <c r="Q4282" s="179"/>
    </row>
    <row r="4283" spans="2:17" ht="15" customHeight="1" x14ac:dyDescent="0.3">
      <c r="B4283" s="169" t="str">
        <f>IF(Lançamentos!B4289="","",MONTH(Lançamentos!B4289))</f>
        <v/>
      </c>
      <c r="C4283" s="170" t="str">
        <f t="shared" si="67"/>
        <v/>
      </c>
      <c r="D4283" s="179"/>
      <c r="E4283" s="179"/>
      <c r="F4283" s="179"/>
      <c r="G4283" s="179"/>
      <c r="H4283" s="179"/>
      <c r="I4283" s="179"/>
      <c r="J4283" s="179"/>
      <c r="K4283" s="179"/>
      <c r="L4283" s="179"/>
      <c r="M4283" s="179"/>
      <c r="N4283" s="179"/>
      <c r="O4283" s="179"/>
      <c r="P4283" s="179"/>
      <c r="Q4283" s="179"/>
    </row>
    <row r="4284" spans="2:17" ht="15" customHeight="1" x14ac:dyDescent="0.3">
      <c r="B4284" s="169" t="str">
        <f>IF(Lançamentos!B4290="","",MONTH(Lançamentos!B4290))</f>
        <v/>
      </c>
      <c r="C4284" s="170" t="str">
        <f t="shared" si="67"/>
        <v/>
      </c>
      <c r="D4284" s="179"/>
      <c r="E4284" s="179"/>
      <c r="F4284" s="179"/>
      <c r="G4284" s="179"/>
      <c r="H4284" s="179"/>
      <c r="I4284" s="179"/>
      <c r="J4284" s="179"/>
      <c r="K4284" s="179"/>
      <c r="L4284" s="179"/>
      <c r="M4284" s="179"/>
      <c r="N4284" s="179"/>
      <c r="O4284" s="179"/>
      <c r="P4284" s="179"/>
      <c r="Q4284" s="179"/>
    </row>
    <row r="4285" spans="2:17" ht="15" customHeight="1" x14ac:dyDescent="0.3">
      <c r="B4285" s="169" t="str">
        <f>IF(Lançamentos!B4291="","",MONTH(Lançamentos!B4291))</f>
        <v/>
      </c>
      <c r="C4285" s="170" t="str">
        <f t="shared" si="67"/>
        <v/>
      </c>
      <c r="D4285" s="179"/>
      <c r="E4285" s="179"/>
      <c r="F4285" s="179"/>
      <c r="G4285" s="179"/>
      <c r="H4285" s="179"/>
      <c r="I4285" s="179"/>
      <c r="J4285" s="179"/>
      <c r="K4285" s="179"/>
      <c r="L4285" s="179"/>
      <c r="M4285" s="179"/>
      <c r="N4285" s="179"/>
      <c r="O4285" s="179"/>
      <c r="P4285" s="179"/>
      <c r="Q4285" s="179"/>
    </row>
    <row r="4286" spans="2:17" ht="15" customHeight="1" x14ac:dyDescent="0.3">
      <c r="B4286" s="169" t="str">
        <f>IF(Lançamentos!B4292="","",MONTH(Lançamentos!B4292))</f>
        <v/>
      </c>
      <c r="C4286" s="170" t="str">
        <f t="shared" si="67"/>
        <v/>
      </c>
      <c r="D4286" s="179"/>
      <c r="E4286" s="179"/>
      <c r="F4286" s="179"/>
      <c r="G4286" s="179"/>
      <c r="H4286" s="179"/>
      <c r="I4286" s="179"/>
      <c r="J4286" s="179"/>
      <c r="K4286" s="179"/>
      <c r="L4286" s="179"/>
      <c r="M4286" s="179"/>
      <c r="N4286" s="179"/>
      <c r="O4286" s="179"/>
      <c r="P4286" s="179"/>
      <c r="Q4286" s="179"/>
    </row>
    <row r="4287" spans="2:17" ht="15" customHeight="1" x14ac:dyDescent="0.3">
      <c r="B4287" s="169" t="str">
        <f>IF(Lançamentos!B4293="","",MONTH(Lançamentos!B4293))</f>
        <v/>
      </c>
      <c r="C4287" s="170" t="str">
        <f t="shared" si="67"/>
        <v/>
      </c>
      <c r="D4287" s="179"/>
      <c r="E4287" s="179"/>
      <c r="F4287" s="179"/>
      <c r="G4287" s="179"/>
      <c r="H4287" s="179"/>
      <c r="I4287" s="179"/>
      <c r="J4287" s="179"/>
      <c r="K4287" s="179"/>
      <c r="L4287" s="179"/>
      <c r="M4287" s="179"/>
      <c r="N4287" s="179"/>
      <c r="O4287" s="179"/>
      <c r="P4287" s="179"/>
      <c r="Q4287" s="179"/>
    </row>
    <row r="4288" spans="2:17" ht="15" customHeight="1" x14ac:dyDescent="0.3">
      <c r="B4288" s="169" t="str">
        <f>IF(Lançamentos!B4294="","",MONTH(Lançamentos!B4294))</f>
        <v/>
      </c>
      <c r="C4288" s="170" t="str">
        <f t="shared" si="67"/>
        <v/>
      </c>
      <c r="D4288" s="179"/>
      <c r="E4288" s="179"/>
      <c r="F4288" s="179"/>
      <c r="G4288" s="179"/>
      <c r="H4288" s="179"/>
      <c r="I4288" s="179"/>
      <c r="J4288" s="179"/>
      <c r="K4288" s="179"/>
      <c r="L4288" s="179"/>
      <c r="M4288" s="179"/>
      <c r="N4288" s="179"/>
      <c r="O4288" s="179"/>
      <c r="P4288" s="179"/>
      <c r="Q4288" s="179"/>
    </row>
    <row r="4289" spans="2:17" ht="15" customHeight="1" x14ac:dyDescent="0.3">
      <c r="B4289" s="169" t="str">
        <f>IF(Lançamentos!B4295="","",MONTH(Lançamentos!B4295))</f>
        <v/>
      </c>
      <c r="C4289" s="170" t="str">
        <f t="shared" si="67"/>
        <v/>
      </c>
      <c r="D4289" s="179"/>
      <c r="E4289" s="179"/>
      <c r="F4289" s="179"/>
      <c r="G4289" s="179"/>
      <c r="H4289" s="179"/>
      <c r="I4289" s="179"/>
      <c r="J4289" s="179"/>
      <c r="K4289" s="179"/>
      <c r="L4289" s="179"/>
      <c r="M4289" s="179"/>
      <c r="N4289" s="179"/>
      <c r="O4289" s="179"/>
      <c r="P4289" s="179"/>
      <c r="Q4289" s="179"/>
    </row>
    <row r="4290" spans="2:17" ht="15" customHeight="1" x14ac:dyDescent="0.3">
      <c r="B4290" s="169" t="str">
        <f>IF(Lançamentos!B4296="","",MONTH(Lançamentos!B4296))</f>
        <v/>
      </c>
      <c r="C4290" s="170" t="str">
        <f t="shared" si="67"/>
        <v/>
      </c>
      <c r="D4290" s="179"/>
      <c r="E4290" s="179"/>
      <c r="F4290" s="179"/>
      <c r="G4290" s="179"/>
      <c r="H4290" s="179"/>
      <c r="I4290" s="179"/>
      <c r="J4290" s="179"/>
      <c r="K4290" s="179"/>
      <c r="L4290" s="179"/>
      <c r="M4290" s="179"/>
      <c r="N4290" s="179"/>
      <c r="O4290" s="179"/>
      <c r="P4290" s="179"/>
      <c r="Q4290" s="179"/>
    </row>
    <row r="4291" spans="2:17" ht="15" customHeight="1" x14ac:dyDescent="0.3">
      <c r="B4291" s="169" t="str">
        <f>IF(Lançamentos!B4297="","",MONTH(Lançamentos!B4297))</f>
        <v/>
      </c>
      <c r="C4291" s="170" t="str">
        <f t="shared" si="67"/>
        <v/>
      </c>
      <c r="D4291" s="179"/>
      <c r="E4291" s="179"/>
      <c r="F4291" s="179"/>
      <c r="G4291" s="179"/>
      <c r="H4291" s="179"/>
      <c r="I4291" s="179"/>
      <c r="J4291" s="179"/>
      <c r="K4291" s="179"/>
      <c r="L4291" s="179"/>
      <c r="M4291" s="179"/>
      <c r="N4291" s="179"/>
      <c r="O4291" s="179"/>
      <c r="P4291" s="179"/>
      <c r="Q4291" s="179"/>
    </row>
    <row r="4292" spans="2:17" ht="15" customHeight="1" x14ac:dyDescent="0.3">
      <c r="B4292" s="169" t="str">
        <f>IF(Lançamentos!B4298="","",MONTH(Lançamentos!B4298))</f>
        <v/>
      </c>
      <c r="C4292" s="170" t="str">
        <f t="shared" si="67"/>
        <v/>
      </c>
      <c r="D4292" s="179"/>
      <c r="E4292" s="179"/>
      <c r="F4292" s="179"/>
      <c r="G4292" s="179"/>
      <c r="H4292" s="179"/>
      <c r="I4292" s="179"/>
      <c r="J4292" s="179"/>
      <c r="K4292" s="179"/>
      <c r="L4292" s="179"/>
      <c r="M4292" s="179"/>
      <c r="N4292" s="179"/>
      <c r="O4292" s="179"/>
      <c r="P4292" s="179"/>
      <c r="Q4292" s="179"/>
    </row>
    <row r="4293" spans="2:17" ht="15" customHeight="1" x14ac:dyDescent="0.3">
      <c r="B4293" s="169" t="str">
        <f>IF(Lançamentos!B4299="","",MONTH(Lançamentos!B4299))</f>
        <v/>
      </c>
      <c r="C4293" s="170" t="str">
        <f t="shared" ref="C4293:C4356" si="68">IFERROR(INDEX($A$4:$A$14,B4293),"")</f>
        <v/>
      </c>
      <c r="D4293" s="179"/>
      <c r="E4293" s="179"/>
      <c r="F4293" s="179"/>
      <c r="G4293" s="179"/>
      <c r="H4293" s="179"/>
      <c r="I4293" s="179"/>
      <c r="J4293" s="179"/>
      <c r="K4293" s="179"/>
      <c r="L4293" s="179"/>
      <c r="M4293" s="179"/>
      <c r="N4293" s="179"/>
      <c r="O4293" s="179"/>
      <c r="P4293" s="179"/>
      <c r="Q4293" s="179"/>
    </row>
    <row r="4294" spans="2:17" ht="15" customHeight="1" x14ac:dyDescent="0.3">
      <c r="B4294" s="169" t="str">
        <f>IF(Lançamentos!B4300="","",MONTH(Lançamentos!B4300))</f>
        <v/>
      </c>
      <c r="C4294" s="170" t="str">
        <f t="shared" si="68"/>
        <v/>
      </c>
      <c r="D4294" s="179"/>
      <c r="E4294" s="179"/>
      <c r="F4294" s="179"/>
      <c r="G4294" s="179"/>
      <c r="H4294" s="179"/>
      <c r="I4294" s="179"/>
      <c r="J4294" s="179"/>
      <c r="K4294" s="179"/>
      <c r="L4294" s="179"/>
      <c r="M4294" s="179"/>
      <c r="N4294" s="179"/>
      <c r="O4294" s="179"/>
      <c r="P4294" s="179"/>
      <c r="Q4294" s="179"/>
    </row>
    <row r="4295" spans="2:17" ht="15" customHeight="1" x14ac:dyDescent="0.3">
      <c r="B4295" s="169" t="str">
        <f>IF(Lançamentos!B4301="","",MONTH(Lançamentos!B4301))</f>
        <v/>
      </c>
      <c r="C4295" s="170" t="str">
        <f t="shared" si="68"/>
        <v/>
      </c>
      <c r="D4295" s="179"/>
      <c r="E4295" s="179"/>
      <c r="F4295" s="179"/>
      <c r="G4295" s="179"/>
      <c r="H4295" s="179"/>
      <c r="I4295" s="179"/>
      <c r="J4295" s="179"/>
      <c r="K4295" s="179"/>
      <c r="L4295" s="179"/>
      <c r="M4295" s="179"/>
      <c r="N4295" s="179"/>
      <c r="O4295" s="179"/>
      <c r="P4295" s="179"/>
      <c r="Q4295" s="179"/>
    </row>
    <row r="4296" spans="2:17" ht="15" customHeight="1" x14ac:dyDescent="0.3">
      <c r="B4296" s="169" t="str">
        <f>IF(Lançamentos!B4302="","",MONTH(Lançamentos!B4302))</f>
        <v/>
      </c>
      <c r="C4296" s="170" t="str">
        <f t="shared" si="68"/>
        <v/>
      </c>
      <c r="D4296" s="179"/>
      <c r="E4296" s="179"/>
      <c r="F4296" s="179"/>
      <c r="G4296" s="179"/>
      <c r="H4296" s="179"/>
      <c r="I4296" s="179"/>
      <c r="J4296" s="179"/>
      <c r="K4296" s="179"/>
      <c r="L4296" s="179"/>
      <c r="M4296" s="179"/>
      <c r="N4296" s="179"/>
      <c r="O4296" s="179"/>
      <c r="P4296" s="179"/>
      <c r="Q4296" s="179"/>
    </row>
    <row r="4297" spans="2:17" ht="15" customHeight="1" x14ac:dyDescent="0.3">
      <c r="B4297" s="169" t="str">
        <f>IF(Lançamentos!B4303="","",MONTH(Lançamentos!B4303))</f>
        <v/>
      </c>
      <c r="C4297" s="170" t="str">
        <f t="shared" si="68"/>
        <v/>
      </c>
      <c r="D4297" s="179"/>
      <c r="E4297" s="179"/>
      <c r="F4297" s="179"/>
      <c r="G4297" s="179"/>
      <c r="H4297" s="179"/>
      <c r="I4297" s="179"/>
      <c r="J4297" s="179"/>
      <c r="K4297" s="179"/>
      <c r="L4297" s="179"/>
      <c r="M4297" s="179"/>
      <c r="N4297" s="179"/>
      <c r="O4297" s="179"/>
      <c r="P4297" s="179"/>
      <c r="Q4297" s="179"/>
    </row>
    <row r="4298" spans="2:17" ht="15" customHeight="1" x14ac:dyDescent="0.3">
      <c r="B4298" s="169" t="str">
        <f>IF(Lançamentos!B4304="","",MONTH(Lançamentos!B4304))</f>
        <v/>
      </c>
      <c r="C4298" s="170" t="str">
        <f t="shared" si="68"/>
        <v/>
      </c>
      <c r="D4298" s="179"/>
      <c r="E4298" s="179"/>
      <c r="F4298" s="179"/>
      <c r="G4298" s="179"/>
      <c r="H4298" s="179"/>
      <c r="I4298" s="179"/>
      <c r="J4298" s="179"/>
      <c r="K4298" s="179"/>
      <c r="L4298" s="179"/>
      <c r="M4298" s="179"/>
      <c r="N4298" s="179"/>
      <c r="O4298" s="179"/>
      <c r="P4298" s="179"/>
      <c r="Q4298" s="179"/>
    </row>
    <row r="4299" spans="2:17" ht="15" customHeight="1" x14ac:dyDescent="0.3">
      <c r="B4299" s="169" t="str">
        <f>IF(Lançamentos!B4305="","",MONTH(Lançamentos!B4305))</f>
        <v/>
      </c>
      <c r="C4299" s="170" t="str">
        <f t="shared" si="68"/>
        <v/>
      </c>
      <c r="D4299" s="179"/>
      <c r="E4299" s="179"/>
      <c r="F4299" s="179"/>
      <c r="G4299" s="179"/>
      <c r="H4299" s="179"/>
      <c r="I4299" s="179"/>
      <c r="J4299" s="179"/>
      <c r="K4299" s="179"/>
      <c r="L4299" s="179"/>
      <c r="M4299" s="179"/>
      <c r="N4299" s="179"/>
      <c r="O4299" s="179"/>
      <c r="P4299" s="179"/>
      <c r="Q4299" s="179"/>
    </row>
    <row r="4300" spans="2:17" ht="15" customHeight="1" x14ac:dyDescent="0.3">
      <c r="B4300" s="169" t="str">
        <f>IF(Lançamentos!B4306="","",MONTH(Lançamentos!B4306))</f>
        <v/>
      </c>
      <c r="C4300" s="170" t="str">
        <f t="shared" si="68"/>
        <v/>
      </c>
      <c r="D4300" s="179"/>
      <c r="E4300" s="179"/>
      <c r="F4300" s="179"/>
      <c r="G4300" s="179"/>
      <c r="H4300" s="179"/>
      <c r="I4300" s="179"/>
      <c r="J4300" s="179"/>
      <c r="K4300" s="179"/>
      <c r="L4300" s="179"/>
      <c r="M4300" s="179"/>
      <c r="N4300" s="179"/>
      <c r="O4300" s="179"/>
      <c r="P4300" s="179"/>
      <c r="Q4300" s="179"/>
    </row>
    <row r="4301" spans="2:17" ht="15" customHeight="1" x14ac:dyDescent="0.3">
      <c r="B4301" s="169" t="str">
        <f>IF(Lançamentos!B4307="","",MONTH(Lançamentos!B4307))</f>
        <v/>
      </c>
      <c r="C4301" s="170" t="str">
        <f t="shared" si="68"/>
        <v/>
      </c>
      <c r="D4301" s="179"/>
      <c r="E4301" s="179"/>
      <c r="F4301" s="179"/>
      <c r="G4301" s="179"/>
      <c r="H4301" s="179"/>
      <c r="I4301" s="179"/>
      <c r="J4301" s="179"/>
      <c r="K4301" s="179"/>
      <c r="L4301" s="179"/>
      <c r="M4301" s="179"/>
      <c r="N4301" s="179"/>
      <c r="O4301" s="179"/>
      <c r="P4301" s="179"/>
      <c r="Q4301" s="179"/>
    </row>
    <row r="4302" spans="2:17" ht="15" customHeight="1" x14ac:dyDescent="0.3">
      <c r="B4302" s="169" t="str">
        <f>IF(Lançamentos!B4308="","",MONTH(Lançamentos!B4308))</f>
        <v/>
      </c>
      <c r="C4302" s="170" t="str">
        <f t="shared" si="68"/>
        <v/>
      </c>
      <c r="D4302" s="179"/>
      <c r="E4302" s="179"/>
      <c r="F4302" s="179"/>
      <c r="G4302" s="179"/>
      <c r="H4302" s="179"/>
      <c r="I4302" s="179"/>
      <c r="J4302" s="179"/>
      <c r="K4302" s="179"/>
      <c r="L4302" s="179"/>
      <c r="M4302" s="179"/>
      <c r="N4302" s="179"/>
      <c r="O4302" s="179"/>
      <c r="P4302" s="179"/>
      <c r="Q4302" s="179"/>
    </row>
    <row r="4303" spans="2:17" ht="15" customHeight="1" x14ac:dyDescent="0.3">
      <c r="B4303" s="169" t="str">
        <f>IF(Lançamentos!B4309="","",MONTH(Lançamentos!B4309))</f>
        <v/>
      </c>
      <c r="C4303" s="170" t="str">
        <f t="shared" si="68"/>
        <v/>
      </c>
      <c r="D4303" s="179"/>
      <c r="E4303" s="179"/>
      <c r="F4303" s="179"/>
      <c r="G4303" s="179"/>
      <c r="H4303" s="179"/>
      <c r="I4303" s="179"/>
      <c r="J4303" s="179"/>
      <c r="K4303" s="179"/>
      <c r="L4303" s="179"/>
      <c r="M4303" s="179"/>
      <c r="N4303" s="179"/>
      <c r="O4303" s="179"/>
      <c r="P4303" s="179"/>
      <c r="Q4303" s="179"/>
    </row>
    <row r="4304" spans="2:17" ht="15" customHeight="1" x14ac:dyDescent="0.3">
      <c r="B4304" s="169" t="str">
        <f>IF(Lançamentos!B4310="","",MONTH(Lançamentos!B4310))</f>
        <v/>
      </c>
      <c r="C4304" s="170" t="str">
        <f t="shared" si="68"/>
        <v/>
      </c>
      <c r="D4304" s="179"/>
      <c r="E4304" s="179"/>
      <c r="F4304" s="179"/>
      <c r="G4304" s="179"/>
      <c r="H4304" s="179"/>
      <c r="I4304" s="179"/>
      <c r="J4304" s="179"/>
      <c r="K4304" s="179"/>
      <c r="L4304" s="179"/>
      <c r="M4304" s="179"/>
      <c r="N4304" s="179"/>
      <c r="O4304" s="179"/>
      <c r="P4304" s="179"/>
      <c r="Q4304" s="179"/>
    </row>
    <row r="4305" spans="2:17" ht="15" customHeight="1" x14ac:dyDescent="0.3">
      <c r="B4305" s="169" t="str">
        <f>IF(Lançamentos!B4311="","",MONTH(Lançamentos!B4311))</f>
        <v/>
      </c>
      <c r="C4305" s="170" t="str">
        <f t="shared" si="68"/>
        <v/>
      </c>
      <c r="D4305" s="179"/>
      <c r="E4305" s="179"/>
      <c r="F4305" s="179"/>
      <c r="G4305" s="179"/>
      <c r="H4305" s="179"/>
      <c r="I4305" s="179"/>
      <c r="J4305" s="179"/>
      <c r="K4305" s="179"/>
      <c r="L4305" s="179"/>
      <c r="M4305" s="179"/>
      <c r="N4305" s="179"/>
      <c r="O4305" s="179"/>
      <c r="P4305" s="179"/>
      <c r="Q4305" s="179"/>
    </row>
    <row r="4306" spans="2:17" ht="15" customHeight="1" x14ac:dyDescent="0.3">
      <c r="B4306" s="169" t="str">
        <f>IF(Lançamentos!B4312="","",MONTH(Lançamentos!B4312))</f>
        <v/>
      </c>
      <c r="C4306" s="170" t="str">
        <f t="shared" si="68"/>
        <v/>
      </c>
      <c r="D4306" s="179"/>
      <c r="E4306" s="179"/>
      <c r="F4306" s="179"/>
      <c r="G4306" s="179"/>
      <c r="H4306" s="179"/>
      <c r="I4306" s="179"/>
      <c r="J4306" s="179"/>
      <c r="K4306" s="179"/>
      <c r="L4306" s="179"/>
      <c r="M4306" s="179"/>
      <c r="N4306" s="179"/>
      <c r="O4306" s="179"/>
      <c r="P4306" s="179"/>
      <c r="Q4306" s="179"/>
    </row>
    <row r="4307" spans="2:17" ht="15" customHeight="1" x14ac:dyDescent="0.3">
      <c r="B4307" s="169" t="str">
        <f>IF(Lançamentos!B4313="","",MONTH(Lançamentos!B4313))</f>
        <v/>
      </c>
      <c r="C4307" s="170" t="str">
        <f t="shared" si="68"/>
        <v/>
      </c>
      <c r="D4307" s="179"/>
      <c r="E4307" s="179"/>
      <c r="F4307" s="179"/>
      <c r="G4307" s="179"/>
      <c r="H4307" s="179"/>
      <c r="I4307" s="179"/>
      <c r="J4307" s="179"/>
      <c r="K4307" s="179"/>
      <c r="L4307" s="179"/>
      <c r="M4307" s="179"/>
      <c r="N4307" s="179"/>
      <c r="O4307" s="179"/>
      <c r="P4307" s="179"/>
      <c r="Q4307" s="179"/>
    </row>
    <row r="4308" spans="2:17" ht="15" customHeight="1" x14ac:dyDescent="0.3">
      <c r="B4308" s="169" t="str">
        <f>IF(Lançamentos!B4314="","",MONTH(Lançamentos!B4314))</f>
        <v/>
      </c>
      <c r="C4308" s="170" t="str">
        <f t="shared" si="68"/>
        <v/>
      </c>
      <c r="D4308" s="179"/>
      <c r="E4308" s="179"/>
      <c r="F4308" s="179"/>
      <c r="G4308" s="179"/>
      <c r="H4308" s="179"/>
      <c r="I4308" s="179"/>
      <c r="J4308" s="179"/>
      <c r="K4308" s="179"/>
      <c r="L4308" s="179"/>
      <c r="M4308" s="179"/>
      <c r="N4308" s="179"/>
      <c r="O4308" s="179"/>
      <c r="P4308" s="179"/>
      <c r="Q4308" s="179"/>
    </row>
    <row r="4309" spans="2:17" ht="15" customHeight="1" x14ac:dyDescent="0.3">
      <c r="B4309" s="169" t="str">
        <f>IF(Lançamentos!B4315="","",MONTH(Lançamentos!B4315))</f>
        <v/>
      </c>
      <c r="C4309" s="170" t="str">
        <f t="shared" si="68"/>
        <v/>
      </c>
      <c r="D4309" s="179"/>
      <c r="E4309" s="179"/>
      <c r="F4309" s="179"/>
      <c r="G4309" s="179"/>
      <c r="H4309" s="179"/>
      <c r="I4309" s="179"/>
      <c r="J4309" s="179"/>
      <c r="K4309" s="179"/>
      <c r="L4309" s="179"/>
      <c r="M4309" s="179"/>
      <c r="N4309" s="179"/>
      <c r="O4309" s="179"/>
      <c r="P4309" s="179"/>
      <c r="Q4309" s="179"/>
    </row>
    <row r="4310" spans="2:17" ht="15" customHeight="1" x14ac:dyDescent="0.3">
      <c r="B4310" s="169" t="str">
        <f>IF(Lançamentos!B4316="","",MONTH(Lançamentos!B4316))</f>
        <v/>
      </c>
      <c r="C4310" s="170" t="str">
        <f t="shared" si="68"/>
        <v/>
      </c>
      <c r="D4310" s="179"/>
      <c r="E4310" s="179"/>
      <c r="F4310" s="179"/>
      <c r="G4310" s="179"/>
      <c r="H4310" s="179"/>
      <c r="I4310" s="179"/>
      <c r="J4310" s="179"/>
      <c r="K4310" s="179"/>
      <c r="L4310" s="179"/>
      <c r="M4310" s="179"/>
      <c r="N4310" s="179"/>
      <c r="O4310" s="179"/>
      <c r="P4310" s="179"/>
      <c r="Q4310" s="179"/>
    </row>
    <row r="4311" spans="2:17" ht="15" customHeight="1" x14ac:dyDescent="0.3">
      <c r="B4311" s="169" t="str">
        <f>IF(Lançamentos!B4317="","",MONTH(Lançamentos!B4317))</f>
        <v/>
      </c>
      <c r="C4311" s="170" t="str">
        <f t="shared" si="68"/>
        <v/>
      </c>
      <c r="D4311" s="179"/>
      <c r="E4311" s="179"/>
      <c r="F4311" s="179"/>
      <c r="G4311" s="179"/>
      <c r="H4311" s="179"/>
      <c r="I4311" s="179"/>
      <c r="J4311" s="179"/>
      <c r="K4311" s="179"/>
      <c r="L4311" s="179"/>
      <c r="M4311" s="179"/>
      <c r="N4311" s="179"/>
      <c r="O4311" s="179"/>
      <c r="P4311" s="179"/>
      <c r="Q4311" s="179"/>
    </row>
    <row r="4312" spans="2:17" ht="15" customHeight="1" x14ac:dyDescent="0.3">
      <c r="B4312" s="169" t="str">
        <f>IF(Lançamentos!B4318="","",MONTH(Lançamentos!B4318))</f>
        <v/>
      </c>
      <c r="C4312" s="170" t="str">
        <f t="shared" si="68"/>
        <v/>
      </c>
      <c r="D4312" s="179"/>
      <c r="E4312" s="179"/>
      <c r="F4312" s="179"/>
      <c r="G4312" s="179"/>
      <c r="H4312" s="179"/>
      <c r="I4312" s="179"/>
      <c r="J4312" s="179"/>
      <c r="K4312" s="179"/>
      <c r="L4312" s="179"/>
      <c r="M4312" s="179"/>
      <c r="N4312" s="179"/>
      <c r="O4312" s="179"/>
      <c r="P4312" s="179"/>
      <c r="Q4312" s="179"/>
    </row>
    <row r="4313" spans="2:17" ht="15" customHeight="1" x14ac:dyDescent="0.3">
      <c r="B4313" s="169" t="str">
        <f>IF(Lançamentos!B4319="","",MONTH(Lançamentos!B4319))</f>
        <v/>
      </c>
      <c r="C4313" s="170" t="str">
        <f t="shared" si="68"/>
        <v/>
      </c>
      <c r="D4313" s="179"/>
      <c r="E4313" s="179"/>
      <c r="F4313" s="179"/>
      <c r="G4313" s="179"/>
      <c r="H4313" s="179"/>
      <c r="I4313" s="179"/>
      <c r="J4313" s="179"/>
      <c r="K4313" s="179"/>
      <c r="L4313" s="179"/>
      <c r="M4313" s="179"/>
      <c r="N4313" s="179"/>
      <c r="O4313" s="179"/>
      <c r="P4313" s="179"/>
      <c r="Q4313" s="179"/>
    </row>
    <row r="4314" spans="2:17" ht="15" customHeight="1" x14ac:dyDescent="0.3">
      <c r="B4314" s="169" t="str">
        <f>IF(Lançamentos!B4320="","",MONTH(Lançamentos!B4320))</f>
        <v/>
      </c>
      <c r="C4314" s="170" t="str">
        <f t="shared" si="68"/>
        <v/>
      </c>
      <c r="D4314" s="179"/>
      <c r="E4314" s="179"/>
      <c r="F4314" s="179"/>
      <c r="G4314" s="179"/>
      <c r="H4314" s="179"/>
      <c r="I4314" s="179"/>
      <c r="J4314" s="179"/>
      <c r="K4314" s="179"/>
      <c r="L4314" s="179"/>
      <c r="M4314" s="179"/>
      <c r="N4314" s="179"/>
      <c r="O4314" s="179"/>
      <c r="P4314" s="179"/>
      <c r="Q4314" s="179"/>
    </row>
    <row r="4315" spans="2:17" ht="15" customHeight="1" x14ac:dyDescent="0.3">
      <c r="B4315" s="169" t="str">
        <f>IF(Lançamentos!B4321="","",MONTH(Lançamentos!B4321))</f>
        <v/>
      </c>
      <c r="C4315" s="170" t="str">
        <f t="shared" si="68"/>
        <v/>
      </c>
      <c r="D4315" s="179"/>
      <c r="E4315" s="179"/>
      <c r="F4315" s="179"/>
      <c r="G4315" s="179"/>
      <c r="H4315" s="179"/>
      <c r="I4315" s="179"/>
      <c r="J4315" s="179"/>
      <c r="K4315" s="179"/>
      <c r="L4315" s="179"/>
      <c r="M4315" s="179"/>
      <c r="N4315" s="179"/>
      <c r="O4315" s="179"/>
      <c r="P4315" s="179"/>
      <c r="Q4315" s="179"/>
    </row>
    <row r="4316" spans="2:17" ht="15" customHeight="1" x14ac:dyDescent="0.3">
      <c r="B4316" s="169" t="str">
        <f>IF(Lançamentos!B4322="","",MONTH(Lançamentos!B4322))</f>
        <v/>
      </c>
      <c r="C4316" s="170" t="str">
        <f t="shared" si="68"/>
        <v/>
      </c>
      <c r="D4316" s="179"/>
      <c r="E4316" s="179"/>
      <c r="F4316" s="179"/>
      <c r="G4316" s="179"/>
      <c r="H4316" s="179"/>
      <c r="I4316" s="179"/>
      <c r="J4316" s="179"/>
      <c r="K4316" s="179"/>
      <c r="L4316" s="179"/>
      <c r="M4316" s="179"/>
      <c r="N4316" s="179"/>
      <c r="O4316" s="179"/>
      <c r="P4316" s="179"/>
      <c r="Q4316" s="179"/>
    </row>
    <row r="4317" spans="2:17" ht="15" customHeight="1" x14ac:dyDescent="0.3">
      <c r="B4317" s="169" t="str">
        <f>IF(Lançamentos!B4323="","",MONTH(Lançamentos!B4323))</f>
        <v/>
      </c>
      <c r="C4317" s="170" t="str">
        <f t="shared" si="68"/>
        <v/>
      </c>
      <c r="D4317" s="179"/>
      <c r="E4317" s="179"/>
      <c r="F4317" s="179"/>
      <c r="G4317" s="179"/>
      <c r="H4317" s="179"/>
      <c r="I4317" s="179"/>
      <c r="J4317" s="179"/>
      <c r="K4317" s="179"/>
      <c r="L4317" s="179"/>
      <c r="M4317" s="179"/>
      <c r="N4317" s="179"/>
      <c r="O4317" s="179"/>
      <c r="P4317" s="179"/>
      <c r="Q4317" s="179"/>
    </row>
    <row r="4318" spans="2:17" ht="15" customHeight="1" x14ac:dyDescent="0.3">
      <c r="B4318" s="169" t="str">
        <f>IF(Lançamentos!B4324="","",MONTH(Lançamentos!B4324))</f>
        <v/>
      </c>
      <c r="C4318" s="170" t="str">
        <f t="shared" si="68"/>
        <v/>
      </c>
      <c r="D4318" s="179"/>
      <c r="E4318" s="179"/>
      <c r="F4318" s="179"/>
      <c r="G4318" s="179"/>
      <c r="H4318" s="179"/>
      <c r="I4318" s="179"/>
      <c r="J4318" s="179"/>
      <c r="K4318" s="179"/>
      <c r="L4318" s="179"/>
      <c r="M4318" s="179"/>
      <c r="N4318" s="179"/>
      <c r="O4318" s="179"/>
      <c r="P4318" s="179"/>
      <c r="Q4318" s="179"/>
    </row>
    <row r="4319" spans="2:17" ht="15" customHeight="1" x14ac:dyDescent="0.3">
      <c r="B4319" s="169" t="str">
        <f>IF(Lançamentos!B4325="","",MONTH(Lançamentos!B4325))</f>
        <v/>
      </c>
      <c r="C4319" s="170" t="str">
        <f t="shared" si="68"/>
        <v/>
      </c>
      <c r="D4319" s="179"/>
      <c r="E4319" s="179"/>
      <c r="F4319" s="179"/>
      <c r="G4319" s="179"/>
      <c r="H4319" s="179"/>
      <c r="I4319" s="179"/>
      <c r="J4319" s="179"/>
      <c r="K4319" s="179"/>
      <c r="L4319" s="179"/>
      <c r="M4319" s="179"/>
      <c r="N4319" s="179"/>
      <c r="O4319" s="179"/>
      <c r="P4319" s="179"/>
      <c r="Q4319" s="179"/>
    </row>
    <row r="4320" spans="2:17" ht="15" customHeight="1" x14ac:dyDescent="0.3">
      <c r="B4320" s="169" t="str">
        <f>IF(Lançamentos!B4326="","",MONTH(Lançamentos!B4326))</f>
        <v/>
      </c>
      <c r="C4320" s="170" t="str">
        <f t="shared" si="68"/>
        <v/>
      </c>
      <c r="D4320" s="179"/>
      <c r="E4320" s="179"/>
      <c r="F4320" s="179"/>
      <c r="G4320" s="179"/>
      <c r="H4320" s="179"/>
      <c r="I4320" s="179"/>
      <c r="J4320" s="179"/>
      <c r="K4320" s="179"/>
      <c r="L4320" s="179"/>
      <c r="M4320" s="179"/>
      <c r="N4320" s="179"/>
      <c r="O4320" s="179"/>
      <c r="P4320" s="179"/>
      <c r="Q4320" s="179"/>
    </row>
    <row r="4321" spans="2:17" ht="15" customHeight="1" x14ac:dyDescent="0.3">
      <c r="B4321" s="169" t="str">
        <f>IF(Lançamentos!B4327="","",MONTH(Lançamentos!B4327))</f>
        <v/>
      </c>
      <c r="C4321" s="170" t="str">
        <f t="shared" si="68"/>
        <v/>
      </c>
      <c r="D4321" s="179"/>
      <c r="E4321" s="179"/>
      <c r="F4321" s="179"/>
      <c r="G4321" s="179"/>
      <c r="H4321" s="179"/>
      <c r="I4321" s="179"/>
      <c r="J4321" s="179"/>
      <c r="K4321" s="179"/>
      <c r="L4321" s="179"/>
      <c r="M4321" s="179"/>
      <c r="N4321" s="179"/>
      <c r="O4321" s="179"/>
      <c r="P4321" s="179"/>
      <c r="Q4321" s="179"/>
    </row>
    <row r="4322" spans="2:17" ht="15" customHeight="1" x14ac:dyDescent="0.3">
      <c r="B4322" s="169" t="str">
        <f>IF(Lançamentos!B4328="","",MONTH(Lançamentos!B4328))</f>
        <v/>
      </c>
      <c r="C4322" s="170" t="str">
        <f t="shared" si="68"/>
        <v/>
      </c>
      <c r="D4322" s="179"/>
      <c r="E4322" s="179"/>
      <c r="F4322" s="179"/>
      <c r="G4322" s="179"/>
      <c r="H4322" s="179"/>
      <c r="I4322" s="179"/>
      <c r="J4322" s="179"/>
      <c r="K4322" s="179"/>
      <c r="L4322" s="179"/>
      <c r="M4322" s="179"/>
      <c r="N4322" s="179"/>
      <c r="O4322" s="179"/>
      <c r="P4322" s="179"/>
      <c r="Q4322" s="179"/>
    </row>
    <row r="4323" spans="2:17" ht="15" customHeight="1" x14ac:dyDescent="0.3">
      <c r="B4323" s="169" t="str">
        <f>IF(Lançamentos!B4329="","",MONTH(Lançamentos!B4329))</f>
        <v/>
      </c>
      <c r="C4323" s="170" t="str">
        <f t="shared" si="68"/>
        <v/>
      </c>
      <c r="D4323" s="179"/>
      <c r="E4323" s="179"/>
      <c r="F4323" s="179"/>
      <c r="G4323" s="179"/>
      <c r="H4323" s="179"/>
      <c r="I4323" s="179"/>
      <c r="J4323" s="179"/>
      <c r="K4323" s="179"/>
      <c r="L4323" s="179"/>
      <c r="M4323" s="179"/>
      <c r="N4323" s="179"/>
      <c r="O4323" s="179"/>
      <c r="P4323" s="179"/>
      <c r="Q4323" s="179"/>
    </row>
    <row r="4324" spans="2:17" ht="15" customHeight="1" x14ac:dyDescent="0.3">
      <c r="B4324" s="169" t="str">
        <f>IF(Lançamentos!B4330="","",MONTH(Lançamentos!B4330))</f>
        <v/>
      </c>
      <c r="C4324" s="170" t="str">
        <f t="shared" si="68"/>
        <v/>
      </c>
      <c r="D4324" s="179"/>
      <c r="E4324" s="179"/>
      <c r="F4324" s="179"/>
      <c r="G4324" s="179"/>
      <c r="H4324" s="179"/>
      <c r="I4324" s="179"/>
      <c r="J4324" s="179"/>
      <c r="K4324" s="179"/>
      <c r="L4324" s="179"/>
      <c r="M4324" s="179"/>
      <c r="N4324" s="179"/>
      <c r="O4324" s="179"/>
      <c r="P4324" s="179"/>
      <c r="Q4324" s="179"/>
    </row>
    <row r="4325" spans="2:17" ht="15" customHeight="1" x14ac:dyDescent="0.3">
      <c r="B4325" s="169" t="str">
        <f>IF(Lançamentos!B4331="","",MONTH(Lançamentos!B4331))</f>
        <v/>
      </c>
      <c r="C4325" s="170" t="str">
        <f t="shared" si="68"/>
        <v/>
      </c>
      <c r="D4325" s="179"/>
      <c r="E4325" s="179"/>
      <c r="F4325" s="179"/>
      <c r="G4325" s="179"/>
      <c r="H4325" s="179"/>
      <c r="I4325" s="179"/>
      <c r="J4325" s="179"/>
      <c r="K4325" s="179"/>
      <c r="L4325" s="179"/>
      <c r="M4325" s="179"/>
      <c r="N4325" s="179"/>
      <c r="O4325" s="179"/>
      <c r="P4325" s="179"/>
      <c r="Q4325" s="179"/>
    </row>
    <row r="4326" spans="2:17" ht="15" customHeight="1" x14ac:dyDescent="0.3">
      <c r="B4326" s="169" t="str">
        <f>IF(Lançamentos!B4332="","",MONTH(Lançamentos!B4332))</f>
        <v/>
      </c>
      <c r="C4326" s="170" t="str">
        <f t="shared" si="68"/>
        <v/>
      </c>
      <c r="D4326" s="179"/>
      <c r="E4326" s="179"/>
      <c r="F4326" s="179"/>
      <c r="G4326" s="179"/>
      <c r="H4326" s="179"/>
      <c r="I4326" s="179"/>
      <c r="J4326" s="179"/>
      <c r="K4326" s="179"/>
      <c r="L4326" s="179"/>
      <c r="M4326" s="179"/>
      <c r="N4326" s="179"/>
      <c r="O4326" s="179"/>
      <c r="P4326" s="179"/>
      <c r="Q4326" s="179"/>
    </row>
    <row r="4327" spans="2:17" ht="15" customHeight="1" x14ac:dyDescent="0.3">
      <c r="B4327" s="169" t="str">
        <f>IF(Lançamentos!B4333="","",MONTH(Lançamentos!B4333))</f>
        <v/>
      </c>
      <c r="C4327" s="170" t="str">
        <f t="shared" si="68"/>
        <v/>
      </c>
      <c r="D4327" s="179"/>
      <c r="E4327" s="179"/>
      <c r="F4327" s="179"/>
      <c r="G4327" s="179"/>
      <c r="H4327" s="179"/>
      <c r="I4327" s="179"/>
      <c r="J4327" s="179"/>
      <c r="K4327" s="179"/>
      <c r="L4327" s="179"/>
      <c r="M4327" s="179"/>
      <c r="N4327" s="179"/>
      <c r="O4327" s="179"/>
      <c r="P4327" s="179"/>
      <c r="Q4327" s="179"/>
    </row>
    <row r="4328" spans="2:17" ht="15" customHeight="1" x14ac:dyDescent="0.3">
      <c r="B4328" s="169" t="str">
        <f>IF(Lançamentos!B4334="","",MONTH(Lançamentos!B4334))</f>
        <v/>
      </c>
      <c r="C4328" s="170" t="str">
        <f t="shared" si="68"/>
        <v/>
      </c>
      <c r="D4328" s="179"/>
      <c r="E4328" s="179"/>
      <c r="F4328" s="179"/>
      <c r="G4328" s="179"/>
      <c r="H4328" s="179"/>
      <c r="I4328" s="179"/>
      <c r="J4328" s="179"/>
      <c r="K4328" s="179"/>
      <c r="L4328" s="179"/>
      <c r="M4328" s="179"/>
      <c r="N4328" s="179"/>
      <c r="O4328" s="179"/>
      <c r="P4328" s="179"/>
      <c r="Q4328" s="179"/>
    </row>
    <row r="4329" spans="2:17" ht="15" customHeight="1" x14ac:dyDescent="0.3">
      <c r="B4329" s="169" t="str">
        <f>IF(Lançamentos!B4335="","",MONTH(Lançamentos!B4335))</f>
        <v/>
      </c>
      <c r="C4329" s="170" t="str">
        <f t="shared" si="68"/>
        <v/>
      </c>
      <c r="D4329" s="179"/>
      <c r="E4329" s="179"/>
      <c r="F4329" s="179"/>
      <c r="G4329" s="179"/>
      <c r="H4329" s="179"/>
      <c r="I4329" s="179"/>
      <c r="J4329" s="179"/>
      <c r="K4329" s="179"/>
      <c r="L4329" s="179"/>
      <c r="M4329" s="179"/>
      <c r="N4329" s="179"/>
      <c r="O4329" s="179"/>
      <c r="P4329" s="179"/>
      <c r="Q4329" s="179"/>
    </row>
    <row r="4330" spans="2:17" ht="15" customHeight="1" x14ac:dyDescent="0.3">
      <c r="B4330" s="169" t="str">
        <f>IF(Lançamentos!B4336="","",MONTH(Lançamentos!B4336))</f>
        <v/>
      </c>
      <c r="C4330" s="170" t="str">
        <f t="shared" si="68"/>
        <v/>
      </c>
      <c r="D4330" s="179"/>
      <c r="E4330" s="179"/>
      <c r="F4330" s="179"/>
      <c r="G4330" s="179"/>
      <c r="H4330" s="179"/>
      <c r="I4330" s="179"/>
      <c r="J4330" s="179"/>
      <c r="K4330" s="179"/>
      <c r="L4330" s="179"/>
      <c r="M4330" s="179"/>
      <c r="N4330" s="179"/>
      <c r="O4330" s="179"/>
      <c r="P4330" s="179"/>
      <c r="Q4330" s="179"/>
    </row>
    <row r="4331" spans="2:17" ht="15" customHeight="1" x14ac:dyDescent="0.3">
      <c r="B4331" s="169" t="str">
        <f>IF(Lançamentos!B4337="","",MONTH(Lançamentos!B4337))</f>
        <v/>
      </c>
      <c r="C4331" s="170" t="str">
        <f t="shared" si="68"/>
        <v/>
      </c>
      <c r="D4331" s="179"/>
      <c r="E4331" s="179"/>
      <c r="F4331" s="179"/>
      <c r="G4331" s="179"/>
      <c r="H4331" s="179"/>
      <c r="I4331" s="179"/>
      <c r="J4331" s="179"/>
      <c r="K4331" s="179"/>
      <c r="L4331" s="179"/>
      <c r="M4331" s="179"/>
      <c r="N4331" s="179"/>
      <c r="O4331" s="179"/>
      <c r="P4331" s="179"/>
      <c r="Q4331" s="179"/>
    </row>
    <row r="4332" spans="2:17" ht="15" customHeight="1" x14ac:dyDescent="0.3">
      <c r="B4332" s="169" t="str">
        <f>IF(Lançamentos!B4338="","",MONTH(Lançamentos!B4338))</f>
        <v/>
      </c>
      <c r="C4332" s="170" t="str">
        <f t="shared" si="68"/>
        <v/>
      </c>
      <c r="D4332" s="179"/>
      <c r="E4332" s="179"/>
      <c r="F4332" s="179"/>
      <c r="G4332" s="179"/>
      <c r="H4332" s="179"/>
      <c r="I4332" s="179"/>
      <c r="J4332" s="179"/>
      <c r="K4332" s="179"/>
      <c r="L4332" s="179"/>
      <c r="M4332" s="179"/>
      <c r="N4332" s="179"/>
      <c r="O4332" s="179"/>
      <c r="P4332" s="179"/>
      <c r="Q4332" s="179"/>
    </row>
    <row r="4333" spans="2:17" ht="15" customHeight="1" x14ac:dyDescent="0.3">
      <c r="B4333" s="169" t="str">
        <f>IF(Lançamentos!B4339="","",MONTH(Lançamentos!B4339))</f>
        <v/>
      </c>
      <c r="C4333" s="170" t="str">
        <f t="shared" si="68"/>
        <v/>
      </c>
      <c r="D4333" s="179"/>
      <c r="E4333" s="179"/>
      <c r="F4333" s="179"/>
      <c r="G4333" s="179"/>
      <c r="H4333" s="179"/>
      <c r="I4333" s="179"/>
      <c r="J4333" s="179"/>
      <c r="K4333" s="179"/>
      <c r="L4333" s="179"/>
      <c r="M4333" s="179"/>
      <c r="N4333" s="179"/>
      <c r="O4333" s="179"/>
      <c r="P4333" s="179"/>
      <c r="Q4333" s="179"/>
    </row>
    <row r="4334" spans="2:17" ht="15" customHeight="1" x14ac:dyDescent="0.3">
      <c r="B4334" s="169" t="str">
        <f>IF(Lançamentos!B4340="","",MONTH(Lançamentos!B4340))</f>
        <v/>
      </c>
      <c r="C4334" s="170" t="str">
        <f t="shared" si="68"/>
        <v/>
      </c>
      <c r="D4334" s="179"/>
      <c r="E4334" s="179"/>
      <c r="F4334" s="179"/>
      <c r="G4334" s="179"/>
      <c r="H4334" s="179"/>
      <c r="I4334" s="179"/>
      <c r="J4334" s="179"/>
      <c r="K4334" s="179"/>
      <c r="L4334" s="179"/>
      <c r="M4334" s="179"/>
      <c r="N4334" s="179"/>
      <c r="O4334" s="179"/>
      <c r="P4334" s="179"/>
      <c r="Q4334" s="179"/>
    </row>
    <row r="4335" spans="2:17" ht="15" customHeight="1" x14ac:dyDescent="0.3">
      <c r="B4335" s="169" t="str">
        <f>IF(Lançamentos!B4341="","",MONTH(Lançamentos!B4341))</f>
        <v/>
      </c>
      <c r="C4335" s="170" t="str">
        <f t="shared" si="68"/>
        <v/>
      </c>
      <c r="D4335" s="179"/>
      <c r="E4335" s="179"/>
      <c r="F4335" s="179"/>
      <c r="G4335" s="179"/>
      <c r="H4335" s="179"/>
      <c r="I4335" s="179"/>
      <c r="J4335" s="179"/>
      <c r="K4335" s="179"/>
      <c r="L4335" s="179"/>
      <c r="M4335" s="179"/>
      <c r="N4335" s="179"/>
      <c r="O4335" s="179"/>
      <c r="P4335" s="179"/>
      <c r="Q4335" s="179"/>
    </row>
    <row r="4336" spans="2:17" ht="15" customHeight="1" x14ac:dyDescent="0.3">
      <c r="B4336" s="169" t="str">
        <f>IF(Lançamentos!B4342="","",MONTH(Lançamentos!B4342))</f>
        <v/>
      </c>
      <c r="C4336" s="170" t="str">
        <f t="shared" si="68"/>
        <v/>
      </c>
      <c r="D4336" s="179"/>
      <c r="E4336" s="179"/>
      <c r="F4336" s="179"/>
      <c r="G4336" s="179"/>
      <c r="H4336" s="179"/>
      <c r="I4336" s="179"/>
      <c r="J4336" s="179"/>
      <c r="K4336" s="179"/>
      <c r="L4336" s="179"/>
      <c r="M4336" s="179"/>
      <c r="N4336" s="179"/>
      <c r="O4336" s="179"/>
      <c r="P4336" s="179"/>
      <c r="Q4336" s="179"/>
    </row>
    <row r="4337" spans="2:17" ht="15" customHeight="1" x14ac:dyDescent="0.3">
      <c r="B4337" s="169" t="str">
        <f>IF(Lançamentos!B4343="","",MONTH(Lançamentos!B4343))</f>
        <v/>
      </c>
      <c r="C4337" s="170" t="str">
        <f t="shared" si="68"/>
        <v/>
      </c>
      <c r="D4337" s="179"/>
      <c r="E4337" s="179"/>
      <c r="F4337" s="179"/>
      <c r="G4337" s="179"/>
      <c r="H4337" s="179"/>
      <c r="I4337" s="179"/>
      <c r="J4337" s="179"/>
      <c r="K4337" s="179"/>
      <c r="L4337" s="179"/>
      <c r="M4337" s="179"/>
      <c r="N4337" s="179"/>
      <c r="O4337" s="179"/>
      <c r="P4337" s="179"/>
      <c r="Q4337" s="179"/>
    </row>
    <row r="4338" spans="2:17" ht="15" customHeight="1" x14ac:dyDescent="0.3">
      <c r="B4338" s="169" t="str">
        <f>IF(Lançamentos!B4344="","",MONTH(Lançamentos!B4344))</f>
        <v/>
      </c>
      <c r="C4338" s="170" t="str">
        <f t="shared" si="68"/>
        <v/>
      </c>
      <c r="D4338" s="179"/>
      <c r="E4338" s="179"/>
      <c r="F4338" s="179"/>
      <c r="G4338" s="179"/>
      <c r="H4338" s="179"/>
      <c r="I4338" s="179"/>
      <c r="J4338" s="179"/>
      <c r="K4338" s="179"/>
      <c r="L4338" s="179"/>
      <c r="M4338" s="179"/>
      <c r="N4338" s="179"/>
      <c r="O4338" s="179"/>
      <c r="P4338" s="179"/>
      <c r="Q4338" s="179"/>
    </row>
    <row r="4339" spans="2:17" ht="15" customHeight="1" x14ac:dyDescent="0.3">
      <c r="B4339" s="169" t="str">
        <f>IF(Lançamentos!B4345="","",MONTH(Lançamentos!B4345))</f>
        <v/>
      </c>
      <c r="C4339" s="170" t="str">
        <f t="shared" si="68"/>
        <v/>
      </c>
      <c r="D4339" s="179"/>
      <c r="E4339" s="179"/>
      <c r="F4339" s="179"/>
      <c r="G4339" s="179"/>
      <c r="H4339" s="179"/>
      <c r="I4339" s="179"/>
      <c r="J4339" s="179"/>
      <c r="K4339" s="179"/>
      <c r="L4339" s="179"/>
      <c r="M4339" s="179"/>
      <c r="N4339" s="179"/>
      <c r="O4339" s="179"/>
      <c r="P4339" s="179"/>
      <c r="Q4339" s="179"/>
    </row>
    <row r="4340" spans="2:17" ht="15" customHeight="1" x14ac:dyDescent="0.3">
      <c r="B4340" s="169" t="str">
        <f>IF(Lançamentos!B4346="","",MONTH(Lançamentos!B4346))</f>
        <v/>
      </c>
      <c r="C4340" s="170" t="str">
        <f t="shared" si="68"/>
        <v/>
      </c>
      <c r="D4340" s="179"/>
      <c r="E4340" s="179"/>
      <c r="F4340" s="179"/>
      <c r="G4340" s="179"/>
      <c r="H4340" s="179"/>
      <c r="I4340" s="179"/>
      <c r="J4340" s="179"/>
      <c r="K4340" s="179"/>
      <c r="L4340" s="179"/>
      <c r="M4340" s="179"/>
      <c r="N4340" s="179"/>
      <c r="O4340" s="179"/>
      <c r="P4340" s="179"/>
      <c r="Q4340" s="179"/>
    </row>
    <row r="4341" spans="2:17" ht="15" customHeight="1" x14ac:dyDescent="0.3">
      <c r="B4341" s="169" t="str">
        <f>IF(Lançamentos!B4347="","",MONTH(Lançamentos!B4347))</f>
        <v/>
      </c>
      <c r="C4341" s="170" t="str">
        <f t="shared" si="68"/>
        <v/>
      </c>
      <c r="D4341" s="179"/>
      <c r="E4341" s="179"/>
      <c r="F4341" s="179"/>
      <c r="G4341" s="179"/>
      <c r="H4341" s="179"/>
      <c r="I4341" s="179"/>
      <c r="J4341" s="179"/>
      <c r="K4341" s="179"/>
      <c r="L4341" s="179"/>
      <c r="M4341" s="179"/>
      <c r="N4341" s="179"/>
      <c r="O4341" s="179"/>
      <c r="P4341" s="179"/>
      <c r="Q4341" s="179"/>
    </row>
    <row r="4342" spans="2:17" ht="15" customHeight="1" x14ac:dyDescent="0.3">
      <c r="B4342" s="169" t="str">
        <f>IF(Lançamentos!B4348="","",MONTH(Lançamentos!B4348))</f>
        <v/>
      </c>
      <c r="C4342" s="170" t="str">
        <f t="shared" si="68"/>
        <v/>
      </c>
      <c r="D4342" s="179"/>
      <c r="E4342" s="179"/>
      <c r="F4342" s="179"/>
      <c r="G4342" s="179"/>
      <c r="H4342" s="179"/>
      <c r="I4342" s="179"/>
      <c r="J4342" s="179"/>
      <c r="K4342" s="179"/>
      <c r="L4342" s="179"/>
      <c r="M4342" s="179"/>
      <c r="N4342" s="179"/>
      <c r="O4342" s="179"/>
      <c r="P4342" s="179"/>
      <c r="Q4342" s="179"/>
    </row>
    <row r="4343" spans="2:17" ht="15" customHeight="1" x14ac:dyDescent="0.3">
      <c r="B4343" s="169" t="str">
        <f>IF(Lançamentos!B4349="","",MONTH(Lançamentos!B4349))</f>
        <v/>
      </c>
      <c r="C4343" s="170" t="str">
        <f t="shared" si="68"/>
        <v/>
      </c>
      <c r="D4343" s="179"/>
      <c r="E4343" s="179"/>
      <c r="F4343" s="179"/>
      <c r="G4343" s="179"/>
      <c r="H4343" s="179"/>
      <c r="I4343" s="179"/>
      <c r="J4343" s="179"/>
      <c r="K4343" s="179"/>
      <c r="L4343" s="179"/>
      <c r="M4343" s="179"/>
      <c r="N4343" s="179"/>
      <c r="O4343" s="179"/>
      <c r="P4343" s="179"/>
      <c r="Q4343" s="179"/>
    </row>
    <row r="4344" spans="2:17" ht="15" customHeight="1" x14ac:dyDescent="0.3">
      <c r="B4344" s="169" t="str">
        <f>IF(Lançamentos!B4350="","",MONTH(Lançamentos!B4350))</f>
        <v/>
      </c>
      <c r="C4344" s="170" t="str">
        <f t="shared" si="68"/>
        <v/>
      </c>
      <c r="D4344" s="179"/>
      <c r="E4344" s="179"/>
      <c r="F4344" s="179"/>
      <c r="G4344" s="179"/>
      <c r="H4344" s="179"/>
      <c r="I4344" s="179"/>
      <c r="J4344" s="179"/>
      <c r="K4344" s="179"/>
      <c r="L4344" s="179"/>
      <c r="M4344" s="179"/>
      <c r="N4344" s="179"/>
      <c r="O4344" s="179"/>
      <c r="P4344" s="179"/>
      <c r="Q4344" s="179"/>
    </row>
    <row r="4345" spans="2:17" ht="15" customHeight="1" x14ac:dyDescent="0.3">
      <c r="B4345" s="169" t="str">
        <f>IF(Lançamentos!B4351="","",MONTH(Lançamentos!B4351))</f>
        <v/>
      </c>
      <c r="C4345" s="170" t="str">
        <f t="shared" si="68"/>
        <v/>
      </c>
      <c r="D4345" s="179"/>
      <c r="E4345" s="179"/>
      <c r="F4345" s="179"/>
      <c r="G4345" s="179"/>
      <c r="H4345" s="179"/>
      <c r="I4345" s="179"/>
      <c r="J4345" s="179"/>
      <c r="K4345" s="179"/>
      <c r="L4345" s="179"/>
      <c r="M4345" s="179"/>
      <c r="N4345" s="179"/>
      <c r="O4345" s="179"/>
      <c r="P4345" s="179"/>
      <c r="Q4345" s="179"/>
    </row>
    <row r="4346" spans="2:17" ht="15" customHeight="1" x14ac:dyDescent="0.3">
      <c r="B4346" s="169" t="str">
        <f>IF(Lançamentos!B4352="","",MONTH(Lançamentos!B4352))</f>
        <v/>
      </c>
      <c r="C4346" s="170" t="str">
        <f t="shared" si="68"/>
        <v/>
      </c>
      <c r="D4346" s="179"/>
      <c r="E4346" s="179"/>
      <c r="F4346" s="179"/>
      <c r="G4346" s="179"/>
      <c r="H4346" s="179"/>
      <c r="I4346" s="179"/>
      <c r="J4346" s="179"/>
      <c r="K4346" s="179"/>
      <c r="L4346" s="179"/>
      <c r="M4346" s="179"/>
      <c r="N4346" s="179"/>
      <c r="O4346" s="179"/>
      <c r="P4346" s="179"/>
      <c r="Q4346" s="179"/>
    </row>
    <row r="4347" spans="2:17" ht="15" customHeight="1" x14ac:dyDescent="0.3">
      <c r="B4347" s="169" t="str">
        <f>IF(Lançamentos!B4353="","",MONTH(Lançamentos!B4353))</f>
        <v/>
      </c>
      <c r="C4347" s="170" t="str">
        <f t="shared" si="68"/>
        <v/>
      </c>
      <c r="D4347" s="179"/>
      <c r="E4347" s="179"/>
      <c r="F4347" s="179"/>
      <c r="G4347" s="179"/>
      <c r="H4347" s="179"/>
      <c r="I4347" s="179"/>
      <c r="J4347" s="179"/>
      <c r="K4347" s="179"/>
      <c r="L4347" s="179"/>
      <c r="M4347" s="179"/>
      <c r="N4347" s="179"/>
      <c r="O4347" s="179"/>
      <c r="P4347" s="179"/>
      <c r="Q4347" s="179"/>
    </row>
    <row r="4348" spans="2:17" ht="15" customHeight="1" x14ac:dyDescent="0.3">
      <c r="B4348" s="169" t="str">
        <f>IF(Lançamentos!B4354="","",MONTH(Lançamentos!B4354))</f>
        <v/>
      </c>
      <c r="C4348" s="170" t="str">
        <f t="shared" si="68"/>
        <v/>
      </c>
      <c r="D4348" s="179"/>
      <c r="E4348" s="179"/>
      <c r="F4348" s="179"/>
      <c r="G4348" s="179"/>
      <c r="H4348" s="179"/>
      <c r="I4348" s="179"/>
      <c r="J4348" s="179"/>
      <c r="K4348" s="179"/>
      <c r="L4348" s="179"/>
      <c r="M4348" s="179"/>
      <c r="N4348" s="179"/>
      <c r="O4348" s="179"/>
      <c r="P4348" s="179"/>
      <c r="Q4348" s="179"/>
    </row>
    <row r="4349" spans="2:17" ht="15" customHeight="1" x14ac:dyDescent="0.3">
      <c r="B4349" s="169" t="str">
        <f>IF(Lançamentos!B4355="","",MONTH(Lançamentos!B4355))</f>
        <v/>
      </c>
      <c r="C4349" s="170" t="str">
        <f t="shared" si="68"/>
        <v/>
      </c>
      <c r="D4349" s="179"/>
      <c r="E4349" s="179"/>
      <c r="F4349" s="179"/>
      <c r="G4349" s="179"/>
      <c r="H4349" s="179"/>
      <c r="I4349" s="179"/>
      <c r="J4349" s="179"/>
      <c r="K4349" s="179"/>
      <c r="L4349" s="179"/>
      <c r="M4349" s="179"/>
      <c r="N4349" s="179"/>
      <c r="O4349" s="179"/>
      <c r="P4349" s="179"/>
      <c r="Q4349" s="179"/>
    </row>
    <row r="4350" spans="2:17" ht="15" customHeight="1" x14ac:dyDescent="0.3">
      <c r="B4350" s="169" t="str">
        <f>IF(Lançamentos!B4356="","",MONTH(Lançamentos!B4356))</f>
        <v/>
      </c>
      <c r="C4350" s="170" t="str">
        <f t="shared" si="68"/>
        <v/>
      </c>
      <c r="D4350" s="179"/>
      <c r="E4350" s="179"/>
      <c r="F4350" s="179"/>
      <c r="G4350" s="179"/>
      <c r="H4350" s="179"/>
      <c r="I4350" s="179"/>
      <c r="J4350" s="179"/>
      <c r="K4350" s="179"/>
      <c r="L4350" s="179"/>
      <c r="M4350" s="179"/>
      <c r="N4350" s="179"/>
      <c r="O4350" s="179"/>
      <c r="P4350" s="179"/>
      <c r="Q4350" s="179"/>
    </row>
    <row r="4351" spans="2:17" ht="15" customHeight="1" x14ac:dyDescent="0.3">
      <c r="B4351" s="169" t="str">
        <f>IF(Lançamentos!B4357="","",MONTH(Lançamentos!B4357))</f>
        <v/>
      </c>
      <c r="C4351" s="170" t="str">
        <f t="shared" si="68"/>
        <v/>
      </c>
      <c r="D4351" s="179"/>
      <c r="E4351" s="179"/>
      <c r="F4351" s="179"/>
      <c r="G4351" s="179"/>
      <c r="H4351" s="179"/>
      <c r="I4351" s="179"/>
      <c r="J4351" s="179"/>
      <c r="K4351" s="179"/>
      <c r="L4351" s="179"/>
      <c r="M4351" s="179"/>
      <c r="N4351" s="179"/>
      <c r="O4351" s="179"/>
      <c r="P4351" s="179"/>
      <c r="Q4351" s="179"/>
    </row>
    <row r="4352" spans="2:17" ht="15" customHeight="1" x14ac:dyDescent="0.3">
      <c r="B4352" s="169" t="str">
        <f>IF(Lançamentos!B4358="","",MONTH(Lançamentos!B4358))</f>
        <v/>
      </c>
      <c r="C4352" s="170" t="str">
        <f t="shared" si="68"/>
        <v/>
      </c>
      <c r="D4352" s="179"/>
      <c r="E4352" s="179"/>
      <c r="F4352" s="179"/>
      <c r="G4352" s="179"/>
      <c r="H4352" s="179"/>
      <c r="I4352" s="179"/>
      <c r="J4352" s="179"/>
      <c r="K4352" s="179"/>
      <c r="L4352" s="179"/>
      <c r="M4352" s="179"/>
      <c r="N4352" s="179"/>
      <c r="O4352" s="179"/>
      <c r="P4352" s="179"/>
      <c r="Q4352" s="179"/>
    </row>
    <row r="4353" spans="2:17" ht="15" customHeight="1" x14ac:dyDescent="0.3">
      <c r="B4353" s="169" t="str">
        <f>IF(Lançamentos!B4359="","",MONTH(Lançamentos!B4359))</f>
        <v/>
      </c>
      <c r="C4353" s="170" t="str">
        <f t="shared" si="68"/>
        <v/>
      </c>
      <c r="D4353" s="179"/>
      <c r="E4353" s="179"/>
      <c r="F4353" s="179"/>
      <c r="G4353" s="179"/>
      <c r="H4353" s="179"/>
      <c r="I4353" s="179"/>
      <c r="J4353" s="179"/>
      <c r="K4353" s="179"/>
      <c r="L4353" s="179"/>
      <c r="M4353" s="179"/>
      <c r="N4353" s="179"/>
      <c r="O4353" s="179"/>
      <c r="P4353" s="179"/>
      <c r="Q4353" s="179"/>
    </row>
    <row r="4354" spans="2:17" ht="15" customHeight="1" x14ac:dyDescent="0.3">
      <c r="B4354" s="169" t="str">
        <f>IF(Lançamentos!B4360="","",MONTH(Lançamentos!B4360))</f>
        <v/>
      </c>
      <c r="C4354" s="170" t="str">
        <f t="shared" si="68"/>
        <v/>
      </c>
      <c r="D4354" s="179"/>
      <c r="E4354" s="179"/>
      <c r="F4354" s="179"/>
      <c r="G4354" s="179"/>
      <c r="H4354" s="179"/>
      <c r="I4354" s="179"/>
      <c r="J4354" s="179"/>
      <c r="K4354" s="179"/>
      <c r="L4354" s="179"/>
      <c r="M4354" s="179"/>
      <c r="N4354" s="179"/>
      <c r="O4354" s="179"/>
      <c r="P4354" s="179"/>
      <c r="Q4354" s="179"/>
    </row>
    <row r="4355" spans="2:17" ht="15" customHeight="1" x14ac:dyDescent="0.3">
      <c r="B4355" s="169" t="str">
        <f>IF(Lançamentos!B4361="","",MONTH(Lançamentos!B4361))</f>
        <v/>
      </c>
      <c r="C4355" s="170" t="str">
        <f t="shared" si="68"/>
        <v/>
      </c>
      <c r="D4355" s="179"/>
      <c r="E4355" s="179"/>
      <c r="F4355" s="179"/>
      <c r="G4355" s="179"/>
      <c r="H4355" s="179"/>
      <c r="I4355" s="179"/>
      <c r="J4355" s="179"/>
      <c r="K4355" s="179"/>
      <c r="L4355" s="179"/>
      <c r="M4355" s="179"/>
      <c r="N4355" s="179"/>
      <c r="O4355" s="179"/>
      <c r="P4355" s="179"/>
      <c r="Q4355" s="179"/>
    </row>
    <row r="4356" spans="2:17" ht="15" customHeight="1" x14ac:dyDescent="0.3">
      <c r="B4356" s="169" t="str">
        <f>IF(Lançamentos!B4362="","",MONTH(Lançamentos!B4362))</f>
        <v/>
      </c>
      <c r="C4356" s="170" t="str">
        <f t="shared" si="68"/>
        <v/>
      </c>
      <c r="D4356" s="179"/>
      <c r="E4356" s="179"/>
      <c r="F4356" s="179"/>
      <c r="G4356" s="179"/>
      <c r="H4356" s="179"/>
      <c r="I4356" s="179"/>
      <c r="J4356" s="179"/>
      <c r="K4356" s="179"/>
      <c r="L4356" s="179"/>
      <c r="M4356" s="179"/>
      <c r="N4356" s="179"/>
      <c r="O4356" s="179"/>
      <c r="P4356" s="179"/>
      <c r="Q4356" s="179"/>
    </row>
    <row r="4357" spans="2:17" ht="15" customHeight="1" x14ac:dyDescent="0.3">
      <c r="B4357" s="169" t="str">
        <f>IF(Lançamentos!B4363="","",MONTH(Lançamentos!B4363))</f>
        <v/>
      </c>
      <c r="C4357" s="170" t="str">
        <f t="shared" ref="C4357:C4420" si="69">IFERROR(INDEX($A$4:$A$14,B4357),"")</f>
        <v/>
      </c>
      <c r="D4357" s="179"/>
      <c r="E4357" s="179"/>
      <c r="F4357" s="179"/>
      <c r="G4357" s="179"/>
      <c r="H4357" s="179"/>
      <c r="I4357" s="179"/>
      <c r="J4357" s="179"/>
      <c r="K4357" s="179"/>
      <c r="L4357" s="179"/>
      <c r="M4357" s="179"/>
      <c r="N4357" s="179"/>
      <c r="O4357" s="179"/>
      <c r="P4357" s="179"/>
      <c r="Q4357" s="179"/>
    </row>
    <row r="4358" spans="2:17" ht="15" customHeight="1" x14ac:dyDescent="0.3">
      <c r="B4358" s="169" t="str">
        <f>IF(Lançamentos!B4364="","",MONTH(Lançamentos!B4364))</f>
        <v/>
      </c>
      <c r="C4358" s="170" t="str">
        <f t="shared" si="69"/>
        <v/>
      </c>
      <c r="D4358" s="179"/>
      <c r="E4358" s="179"/>
      <c r="F4358" s="179"/>
      <c r="G4358" s="179"/>
      <c r="H4358" s="179"/>
      <c r="I4358" s="179"/>
      <c r="J4358" s="179"/>
      <c r="K4358" s="179"/>
      <c r="L4358" s="179"/>
      <c r="M4358" s="179"/>
      <c r="N4358" s="179"/>
      <c r="O4358" s="179"/>
      <c r="P4358" s="179"/>
      <c r="Q4358" s="179"/>
    </row>
    <row r="4359" spans="2:17" ht="15" customHeight="1" x14ac:dyDescent="0.3">
      <c r="B4359" s="169" t="str">
        <f>IF(Lançamentos!B4365="","",MONTH(Lançamentos!B4365))</f>
        <v/>
      </c>
      <c r="C4359" s="170" t="str">
        <f t="shared" si="69"/>
        <v/>
      </c>
      <c r="D4359" s="179"/>
      <c r="E4359" s="179"/>
      <c r="F4359" s="179"/>
      <c r="G4359" s="179"/>
      <c r="H4359" s="179"/>
      <c r="I4359" s="179"/>
      <c r="J4359" s="179"/>
      <c r="K4359" s="179"/>
      <c r="L4359" s="179"/>
      <c r="M4359" s="179"/>
      <c r="N4359" s="179"/>
      <c r="O4359" s="179"/>
      <c r="P4359" s="179"/>
      <c r="Q4359" s="179"/>
    </row>
    <row r="4360" spans="2:17" ht="15" customHeight="1" x14ac:dyDescent="0.3">
      <c r="B4360" s="169" t="str">
        <f>IF(Lançamentos!B4366="","",MONTH(Lançamentos!B4366))</f>
        <v/>
      </c>
      <c r="C4360" s="170" t="str">
        <f t="shared" si="69"/>
        <v/>
      </c>
      <c r="D4360" s="179"/>
      <c r="E4360" s="179"/>
      <c r="F4360" s="179"/>
      <c r="G4360" s="179"/>
      <c r="H4360" s="179"/>
      <c r="I4360" s="179"/>
      <c r="J4360" s="179"/>
      <c r="K4360" s="179"/>
      <c r="L4360" s="179"/>
      <c r="M4360" s="179"/>
      <c r="N4360" s="179"/>
      <c r="O4360" s="179"/>
      <c r="P4360" s="179"/>
      <c r="Q4360" s="179"/>
    </row>
    <row r="4361" spans="2:17" ht="15" customHeight="1" x14ac:dyDescent="0.3">
      <c r="B4361" s="169" t="str">
        <f>IF(Lançamentos!B4367="","",MONTH(Lançamentos!B4367))</f>
        <v/>
      </c>
      <c r="C4361" s="170" t="str">
        <f t="shared" si="69"/>
        <v/>
      </c>
      <c r="D4361" s="179"/>
      <c r="E4361" s="179"/>
      <c r="F4361" s="179"/>
      <c r="G4361" s="179"/>
      <c r="H4361" s="179"/>
      <c r="I4361" s="179"/>
      <c r="J4361" s="179"/>
      <c r="K4361" s="179"/>
      <c r="L4361" s="179"/>
      <c r="M4361" s="179"/>
      <c r="N4361" s="179"/>
      <c r="O4361" s="179"/>
      <c r="P4361" s="179"/>
      <c r="Q4361" s="179"/>
    </row>
    <row r="4362" spans="2:17" ht="15" customHeight="1" x14ac:dyDescent="0.3">
      <c r="B4362" s="169" t="str">
        <f>IF(Lançamentos!B4368="","",MONTH(Lançamentos!B4368))</f>
        <v/>
      </c>
      <c r="C4362" s="170" t="str">
        <f t="shared" si="69"/>
        <v/>
      </c>
      <c r="D4362" s="179"/>
      <c r="E4362" s="179"/>
      <c r="F4362" s="179"/>
      <c r="G4362" s="179"/>
      <c r="H4362" s="179"/>
      <c r="I4362" s="179"/>
      <c r="J4362" s="179"/>
      <c r="K4362" s="179"/>
      <c r="L4362" s="179"/>
      <c r="M4362" s="179"/>
      <c r="N4362" s="179"/>
      <c r="O4362" s="179"/>
      <c r="P4362" s="179"/>
      <c r="Q4362" s="179"/>
    </row>
    <row r="4363" spans="2:17" ht="15" customHeight="1" x14ac:dyDescent="0.3">
      <c r="B4363" s="169" t="str">
        <f>IF(Lançamentos!B4369="","",MONTH(Lançamentos!B4369))</f>
        <v/>
      </c>
      <c r="C4363" s="170" t="str">
        <f t="shared" si="69"/>
        <v/>
      </c>
      <c r="D4363" s="179"/>
      <c r="E4363" s="179"/>
      <c r="F4363" s="179"/>
      <c r="G4363" s="179"/>
      <c r="H4363" s="179"/>
      <c r="I4363" s="179"/>
      <c r="J4363" s="179"/>
      <c r="K4363" s="179"/>
      <c r="L4363" s="179"/>
      <c r="M4363" s="179"/>
      <c r="N4363" s="179"/>
      <c r="O4363" s="179"/>
      <c r="P4363" s="179"/>
      <c r="Q4363" s="179"/>
    </row>
    <row r="4364" spans="2:17" ht="15" customHeight="1" x14ac:dyDescent="0.3">
      <c r="B4364" s="169" t="str">
        <f>IF(Lançamentos!B4370="","",MONTH(Lançamentos!B4370))</f>
        <v/>
      </c>
      <c r="C4364" s="170" t="str">
        <f t="shared" si="69"/>
        <v/>
      </c>
      <c r="D4364" s="179"/>
      <c r="E4364" s="179"/>
      <c r="F4364" s="179"/>
      <c r="G4364" s="179"/>
      <c r="H4364" s="179"/>
      <c r="I4364" s="179"/>
      <c r="J4364" s="179"/>
      <c r="K4364" s="179"/>
      <c r="L4364" s="179"/>
      <c r="M4364" s="179"/>
      <c r="N4364" s="179"/>
      <c r="O4364" s="179"/>
      <c r="P4364" s="179"/>
      <c r="Q4364" s="179"/>
    </row>
    <row r="4365" spans="2:17" ht="15" customHeight="1" x14ac:dyDescent="0.3">
      <c r="B4365" s="169" t="str">
        <f>IF(Lançamentos!B4371="","",MONTH(Lançamentos!B4371))</f>
        <v/>
      </c>
      <c r="C4365" s="170" t="str">
        <f t="shared" si="69"/>
        <v/>
      </c>
      <c r="D4365" s="179"/>
      <c r="E4365" s="179"/>
      <c r="F4365" s="179"/>
      <c r="G4365" s="179"/>
      <c r="H4365" s="179"/>
      <c r="I4365" s="179"/>
      <c r="J4365" s="179"/>
      <c r="K4365" s="179"/>
      <c r="L4365" s="179"/>
      <c r="M4365" s="179"/>
      <c r="N4365" s="179"/>
      <c r="O4365" s="179"/>
      <c r="P4365" s="179"/>
      <c r="Q4365" s="179"/>
    </row>
    <row r="4366" spans="2:17" ht="15" customHeight="1" x14ac:dyDescent="0.3">
      <c r="B4366" s="169" t="str">
        <f>IF(Lançamentos!B4372="","",MONTH(Lançamentos!B4372))</f>
        <v/>
      </c>
      <c r="C4366" s="170" t="str">
        <f t="shared" si="69"/>
        <v/>
      </c>
      <c r="D4366" s="179"/>
      <c r="E4366" s="179"/>
      <c r="F4366" s="179"/>
      <c r="G4366" s="179"/>
      <c r="H4366" s="179"/>
      <c r="I4366" s="179"/>
      <c r="J4366" s="179"/>
      <c r="K4366" s="179"/>
      <c r="L4366" s="179"/>
      <c r="M4366" s="179"/>
      <c r="N4366" s="179"/>
      <c r="O4366" s="179"/>
      <c r="P4366" s="179"/>
      <c r="Q4366" s="179"/>
    </row>
    <row r="4367" spans="2:17" ht="15" customHeight="1" x14ac:dyDescent="0.3">
      <c r="B4367" s="169" t="str">
        <f>IF(Lançamentos!B4373="","",MONTH(Lançamentos!B4373))</f>
        <v/>
      </c>
      <c r="C4367" s="170" t="str">
        <f t="shared" si="69"/>
        <v/>
      </c>
      <c r="D4367" s="179"/>
      <c r="E4367" s="179"/>
      <c r="F4367" s="179"/>
      <c r="G4367" s="179"/>
      <c r="H4367" s="179"/>
      <c r="I4367" s="179"/>
      <c r="J4367" s="179"/>
      <c r="K4367" s="179"/>
      <c r="L4367" s="179"/>
      <c r="M4367" s="179"/>
      <c r="N4367" s="179"/>
      <c r="O4367" s="179"/>
      <c r="P4367" s="179"/>
      <c r="Q4367" s="179"/>
    </row>
    <row r="4368" spans="2:17" ht="15" customHeight="1" x14ac:dyDescent="0.3">
      <c r="B4368" s="169" t="str">
        <f>IF(Lançamentos!B4374="","",MONTH(Lançamentos!B4374))</f>
        <v/>
      </c>
      <c r="C4368" s="170" t="str">
        <f t="shared" si="69"/>
        <v/>
      </c>
      <c r="D4368" s="179"/>
      <c r="E4368" s="179"/>
      <c r="F4368" s="179"/>
      <c r="G4368" s="179"/>
      <c r="H4368" s="179"/>
      <c r="I4368" s="179"/>
      <c r="J4368" s="179"/>
      <c r="K4368" s="179"/>
      <c r="L4368" s="179"/>
      <c r="M4368" s="179"/>
      <c r="N4368" s="179"/>
      <c r="O4368" s="179"/>
      <c r="P4368" s="179"/>
      <c r="Q4368" s="179"/>
    </row>
    <row r="4369" spans="2:17" ht="15" customHeight="1" x14ac:dyDescent="0.3">
      <c r="B4369" s="169" t="str">
        <f>IF(Lançamentos!B4375="","",MONTH(Lançamentos!B4375))</f>
        <v/>
      </c>
      <c r="C4369" s="170" t="str">
        <f t="shared" si="69"/>
        <v/>
      </c>
      <c r="D4369" s="179"/>
      <c r="E4369" s="179"/>
      <c r="F4369" s="179"/>
      <c r="G4369" s="179"/>
      <c r="H4369" s="179"/>
      <c r="I4369" s="179"/>
      <c r="J4369" s="179"/>
      <c r="K4369" s="179"/>
      <c r="L4369" s="179"/>
      <c r="M4369" s="179"/>
      <c r="N4369" s="179"/>
      <c r="O4369" s="179"/>
      <c r="P4369" s="179"/>
      <c r="Q4369" s="179"/>
    </row>
    <row r="4370" spans="2:17" ht="15" customHeight="1" x14ac:dyDescent="0.3">
      <c r="B4370" s="169" t="str">
        <f>IF(Lançamentos!B4376="","",MONTH(Lançamentos!B4376))</f>
        <v/>
      </c>
      <c r="C4370" s="170" t="str">
        <f t="shared" si="69"/>
        <v/>
      </c>
      <c r="D4370" s="179"/>
      <c r="E4370" s="179"/>
      <c r="F4370" s="179"/>
      <c r="G4370" s="179"/>
      <c r="H4370" s="179"/>
      <c r="I4370" s="179"/>
      <c r="J4370" s="179"/>
      <c r="K4370" s="179"/>
      <c r="L4370" s="179"/>
      <c r="M4370" s="179"/>
      <c r="N4370" s="179"/>
      <c r="O4370" s="179"/>
      <c r="P4370" s="179"/>
      <c r="Q4370" s="179"/>
    </row>
    <row r="4371" spans="2:17" ht="15" customHeight="1" x14ac:dyDescent="0.3">
      <c r="B4371" s="169" t="str">
        <f>IF(Lançamentos!B4377="","",MONTH(Lançamentos!B4377))</f>
        <v/>
      </c>
      <c r="C4371" s="170" t="str">
        <f t="shared" si="69"/>
        <v/>
      </c>
      <c r="D4371" s="179"/>
      <c r="E4371" s="179"/>
      <c r="F4371" s="179"/>
      <c r="G4371" s="179"/>
      <c r="H4371" s="179"/>
      <c r="I4371" s="179"/>
      <c r="J4371" s="179"/>
      <c r="K4371" s="179"/>
      <c r="L4371" s="179"/>
      <c r="M4371" s="179"/>
      <c r="N4371" s="179"/>
      <c r="O4371" s="179"/>
      <c r="P4371" s="179"/>
      <c r="Q4371" s="179"/>
    </row>
    <row r="4372" spans="2:17" ht="15" customHeight="1" x14ac:dyDescent="0.3">
      <c r="B4372" s="169" t="str">
        <f>IF(Lançamentos!B4378="","",MONTH(Lançamentos!B4378))</f>
        <v/>
      </c>
      <c r="C4372" s="170" t="str">
        <f t="shared" si="69"/>
        <v/>
      </c>
      <c r="D4372" s="179"/>
      <c r="E4372" s="179"/>
      <c r="F4372" s="179"/>
      <c r="G4372" s="179"/>
      <c r="H4372" s="179"/>
      <c r="I4372" s="179"/>
      <c r="J4372" s="179"/>
      <c r="K4372" s="179"/>
      <c r="L4372" s="179"/>
      <c r="M4372" s="179"/>
      <c r="N4372" s="179"/>
      <c r="O4372" s="179"/>
      <c r="P4372" s="179"/>
      <c r="Q4372" s="179"/>
    </row>
    <row r="4373" spans="2:17" ht="15" customHeight="1" x14ac:dyDescent="0.3">
      <c r="B4373" s="169" t="str">
        <f>IF(Lançamentos!B4379="","",MONTH(Lançamentos!B4379))</f>
        <v/>
      </c>
      <c r="C4373" s="170" t="str">
        <f t="shared" si="69"/>
        <v/>
      </c>
      <c r="D4373" s="179"/>
      <c r="E4373" s="179"/>
      <c r="F4373" s="179"/>
      <c r="G4373" s="179"/>
      <c r="H4373" s="179"/>
      <c r="I4373" s="179"/>
      <c r="J4373" s="179"/>
      <c r="K4373" s="179"/>
      <c r="L4373" s="179"/>
      <c r="M4373" s="179"/>
      <c r="N4373" s="179"/>
      <c r="O4373" s="179"/>
      <c r="P4373" s="179"/>
      <c r="Q4373" s="179"/>
    </row>
    <row r="4374" spans="2:17" ht="15" customHeight="1" x14ac:dyDescent="0.3">
      <c r="B4374" s="169" t="str">
        <f>IF(Lançamentos!B4380="","",MONTH(Lançamentos!B4380))</f>
        <v/>
      </c>
      <c r="C4374" s="170" t="str">
        <f t="shared" si="69"/>
        <v/>
      </c>
      <c r="D4374" s="179"/>
      <c r="E4374" s="179"/>
      <c r="F4374" s="179"/>
      <c r="G4374" s="179"/>
      <c r="H4374" s="179"/>
      <c r="I4374" s="179"/>
      <c r="J4374" s="179"/>
      <c r="K4374" s="179"/>
      <c r="L4374" s="179"/>
      <c r="M4374" s="179"/>
      <c r="N4374" s="179"/>
      <c r="O4374" s="179"/>
      <c r="P4374" s="179"/>
      <c r="Q4374" s="179"/>
    </row>
    <row r="4375" spans="2:17" ht="15" customHeight="1" x14ac:dyDescent="0.3">
      <c r="B4375" s="169" t="str">
        <f>IF(Lançamentos!B4381="","",MONTH(Lançamentos!B4381))</f>
        <v/>
      </c>
      <c r="C4375" s="170" t="str">
        <f t="shared" si="69"/>
        <v/>
      </c>
      <c r="D4375" s="179"/>
      <c r="E4375" s="179"/>
      <c r="F4375" s="179"/>
      <c r="G4375" s="179"/>
      <c r="H4375" s="179"/>
      <c r="I4375" s="179"/>
      <c r="J4375" s="179"/>
      <c r="K4375" s="179"/>
      <c r="L4375" s="179"/>
      <c r="M4375" s="179"/>
      <c r="N4375" s="179"/>
      <c r="O4375" s="179"/>
      <c r="P4375" s="179"/>
      <c r="Q4375" s="179"/>
    </row>
    <row r="4376" spans="2:17" ht="15" customHeight="1" x14ac:dyDescent="0.3">
      <c r="B4376" s="169" t="str">
        <f>IF(Lançamentos!B4382="","",MONTH(Lançamentos!B4382))</f>
        <v/>
      </c>
      <c r="C4376" s="170" t="str">
        <f t="shared" si="69"/>
        <v/>
      </c>
      <c r="D4376" s="179"/>
      <c r="E4376" s="179"/>
      <c r="F4376" s="179"/>
      <c r="G4376" s="179"/>
      <c r="H4376" s="179"/>
      <c r="I4376" s="179"/>
      <c r="J4376" s="179"/>
      <c r="K4376" s="179"/>
      <c r="L4376" s="179"/>
      <c r="M4376" s="179"/>
      <c r="N4376" s="179"/>
      <c r="O4376" s="179"/>
      <c r="P4376" s="179"/>
      <c r="Q4376" s="179"/>
    </row>
    <row r="4377" spans="2:17" ht="15" customHeight="1" x14ac:dyDescent="0.3">
      <c r="B4377" s="169" t="str">
        <f>IF(Lançamentos!B4383="","",MONTH(Lançamentos!B4383))</f>
        <v/>
      </c>
      <c r="C4377" s="170" t="str">
        <f t="shared" si="69"/>
        <v/>
      </c>
      <c r="D4377" s="179"/>
      <c r="E4377" s="179"/>
      <c r="F4377" s="179"/>
      <c r="G4377" s="179"/>
      <c r="H4377" s="179"/>
      <c r="I4377" s="179"/>
      <c r="J4377" s="179"/>
      <c r="K4377" s="179"/>
      <c r="L4377" s="179"/>
      <c r="M4377" s="179"/>
      <c r="N4377" s="179"/>
      <c r="O4377" s="179"/>
      <c r="P4377" s="179"/>
      <c r="Q4377" s="179"/>
    </row>
    <row r="4378" spans="2:17" ht="15" customHeight="1" x14ac:dyDescent="0.3">
      <c r="B4378" s="169" t="str">
        <f>IF(Lançamentos!B4384="","",MONTH(Lançamentos!B4384))</f>
        <v/>
      </c>
      <c r="C4378" s="170" t="str">
        <f t="shared" si="69"/>
        <v/>
      </c>
      <c r="D4378" s="179"/>
      <c r="E4378" s="179"/>
      <c r="F4378" s="179"/>
      <c r="G4378" s="179"/>
      <c r="H4378" s="179"/>
      <c r="I4378" s="179"/>
      <c r="J4378" s="179"/>
      <c r="K4378" s="179"/>
      <c r="L4378" s="179"/>
      <c r="M4378" s="179"/>
      <c r="N4378" s="179"/>
      <c r="O4378" s="179"/>
      <c r="P4378" s="179"/>
      <c r="Q4378" s="179"/>
    </row>
    <row r="4379" spans="2:17" ht="15" customHeight="1" x14ac:dyDescent="0.3">
      <c r="B4379" s="169" t="str">
        <f>IF(Lançamentos!B4385="","",MONTH(Lançamentos!B4385))</f>
        <v/>
      </c>
      <c r="C4379" s="170" t="str">
        <f t="shared" si="69"/>
        <v/>
      </c>
      <c r="D4379" s="179"/>
      <c r="E4379" s="179"/>
      <c r="F4379" s="179"/>
      <c r="G4379" s="179"/>
      <c r="H4379" s="179"/>
      <c r="I4379" s="179"/>
      <c r="J4379" s="179"/>
      <c r="K4379" s="179"/>
      <c r="L4379" s="179"/>
      <c r="M4379" s="179"/>
      <c r="N4379" s="179"/>
      <c r="O4379" s="179"/>
      <c r="P4379" s="179"/>
      <c r="Q4379" s="179"/>
    </row>
    <row r="4380" spans="2:17" ht="15" customHeight="1" x14ac:dyDescent="0.3">
      <c r="B4380" s="169" t="str">
        <f>IF(Lançamentos!B4386="","",MONTH(Lançamentos!B4386))</f>
        <v/>
      </c>
      <c r="C4380" s="170" t="str">
        <f t="shared" si="69"/>
        <v/>
      </c>
      <c r="D4380" s="179"/>
      <c r="E4380" s="179"/>
      <c r="F4380" s="179"/>
      <c r="G4380" s="179"/>
      <c r="H4380" s="179"/>
      <c r="I4380" s="179"/>
      <c r="J4380" s="179"/>
      <c r="K4380" s="179"/>
      <c r="L4380" s="179"/>
      <c r="M4380" s="179"/>
      <c r="N4380" s="179"/>
      <c r="O4380" s="179"/>
      <c r="P4380" s="179"/>
      <c r="Q4380" s="179"/>
    </row>
    <row r="4381" spans="2:17" ht="15" customHeight="1" x14ac:dyDescent="0.3">
      <c r="B4381" s="169" t="str">
        <f>IF(Lançamentos!B4387="","",MONTH(Lançamentos!B4387))</f>
        <v/>
      </c>
      <c r="C4381" s="170" t="str">
        <f t="shared" si="69"/>
        <v/>
      </c>
      <c r="D4381" s="179"/>
      <c r="E4381" s="179"/>
      <c r="F4381" s="179"/>
      <c r="G4381" s="179"/>
      <c r="H4381" s="179"/>
      <c r="I4381" s="179"/>
      <c r="J4381" s="179"/>
      <c r="K4381" s="179"/>
      <c r="L4381" s="179"/>
      <c r="M4381" s="179"/>
      <c r="N4381" s="179"/>
      <c r="O4381" s="179"/>
      <c r="P4381" s="179"/>
      <c r="Q4381" s="179"/>
    </row>
    <row r="4382" spans="2:17" ht="15" customHeight="1" x14ac:dyDescent="0.3">
      <c r="B4382" s="169" t="str">
        <f>IF(Lançamentos!B4388="","",MONTH(Lançamentos!B4388))</f>
        <v/>
      </c>
      <c r="C4382" s="170" t="str">
        <f t="shared" si="69"/>
        <v/>
      </c>
      <c r="D4382" s="179"/>
      <c r="E4382" s="179"/>
      <c r="F4382" s="179"/>
      <c r="G4382" s="179"/>
      <c r="H4382" s="179"/>
      <c r="I4382" s="179"/>
      <c r="J4382" s="179"/>
      <c r="K4382" s="179"/>
      <c r="L4382" s="179"/>
      <c r="M4382" s="179"/>
      <c r="N4382" s="179"/>
      <c r="O4382" s="179"/>
      <c r="P4382" s="179"/>
      <c r="Q4382" s="179"/>
    </row>
    <row r="4383" spans="2:17" ht="15" customHeight="1" x14ac:dyDescent="0.3">
      <c r="B4383" s="169" t="str">
        <f>IF(Lançamentos!B4389="","",MONTH(Lançamentos!B4389))</f>
        <v/>
      </c>
      <c r="C4383" s="170" t="str">
        <f t="shared" si="69"/>
        <v/>
      </c>
      <c r="D4383" s="179"/>
      <c r="E4383" s="179"/>
      <c r="F4383" s="179"/>
      <c r="G4383" s="179"/>
      <c r="H4383" s="179"/>
      <c r="I4383" s="179"/>
      <c r="J4383" s="179"/>
      <c r="K4383" s="179"/>
      <c r="L4383" s="179"/>
      <c r="M4383" s="179"/>
      <c r="N4383" s="179"/>
      <c r="O4383" s="179"/>
      <c r="P4383" s="179"/>
      <c r="Q4383" s="179"/>
    </row>
    <row r="4384" spans="2:17" ht="15" customHeight="1" x14ac:dyDescent="0.3">
      <c r="B4384" s="169" t="str">
        <f>IF(Lançamentos!B4390="","",MONTH(Lançamentos!B4390))</f>
        <v/>
      </c>
      <c r="C4384" s="170" t="str">
        <f t="shared" si="69"/>
        <v/>
      </c>
      <c r="D4384" s="179"/>
      <c r="E4384" s="179"/>
      <c r="F4384" s="179"/>
      <c r="G4384" s="179"/>
      <c r="H4384" s="179"/>
      <c r="I4384" s="179"/>
      <c r="J4384" s="179"/>
      <c r="K4384" s="179"/>
      <c r="L4384" s="179"/>
      <c r="M4384" s="179"/>
      <c r="N4384" s="179"/>
      <c r="O4384" s="179"/>
      <c r="P4384" s="179"/>
      <c r="Q4384" s="179"/>
    </row>
    <row r="4385" spans="2:17" ht="15" customHeight="1" x14ac:dyDescent="0.3">
      <c r="B4385" s="169" t="str">
        <f>IF(Lançamentos!B4391="","",MONTH(Lançamentos!B4391))</f>
        <v/>
      </c>
      <c r="C4385" s="170" t="str">
        <f t="shared" si="69"/>
        <v/>
      </c>
      <c r="D4385" s="179"/>
      <c r="E4385" s="179"/>
      <c r="F4385" s="179"/>
      <c r="G4385" s="179"/>
      <c r="H4385" s="179"/>
      <c r="I4385" s="179"/>
      <c r="J4385" s="179"/>
      <c r="K4385" s="179"/>
      <c r="L4385" s="179"/>
      <c r="M4385" s="179"/>
      <c r="N4385" s="179"/>
      <c r="O4385" s="179"/>
      <c r="P4385" s="179"/>
      <c r="Q4385" s="179"/>
    </row>
    <row r="4386" spans="2:17" ht="15" customHeight="1" x14ac:dyDescent="0.3">
      <c r="B4386" s="169" t="str">
        <f>IF(Lançamentos!B4392="","",MONTH(Lançamentos!B4392))</f>
        <v/>
      </c>
      <c r="C4386" s="170" t="str">
        <f t="shared" si="69"/>
        <v/>
      </c>
      <c r="D4386" s="179"/>
      <c r="E4386" s="179"/>
      <c r="F4386" s="179"/>
      <c r="G4386" s="179"/>
      <c r="H4386" s="179"/>
      <c r="I4386" s="179"/>
      <c r="J4386" s="179"/>
      <c r="K4386" s="179"/>
      <c r="L4386" s="179"/>
      <c r="M4386" s="179"/>
      <c r="N4386" s="179"/>
      <c r="O4386" s="179"/>
      <c r="P4386" s="179"/>
      <c r="Q4386" s="179"/>
    </row>
    <row r="4387" spans="2:17" ht="15" customHeight="1" x14ac:dyDescent="0.3">
      <c r="B4387" s="169" t="str">
        <f>IF(Lançamentos!B4393="","",MONTH(Lançamentos!B4393))</f>
        <v/>
      </c>
      <c r="C4387" s="170" t="str">
        <f t="shared" si="69"/>
        <v/>
      </c>
      <c r="D4387" s="179"/>
      <c r="E4387" s="179"/>
      <c r="F4387" s="179"/>
      <c r="G4387" s="179"/>
      <c r="H4387" s="179"/>
      <c r="I4387" s="179"/>
      <c r="J4387" s="179"/>
      <c r="K4387" s="179"/>
      <c r="L4387" s="179"/>
      <c r="M4387" s="179"/>
      <c r="N4387" s="179"/>
      <c r="O4387" s="179"/>
      <c r="P4387" s="179"/>
      <c r="Q4387" s="179"/>
    </row>
    <row r="4388" spans="2:17" ht="15" customHeight="1" x14ac:dyDescent="0.3">
      <c r="B4388" s="169" t="str">
        <f>IF(Lançamentos!B4394="","",MONTH(Lançamentos!B4394))</f>
        <v/>
      </c>
      <c r="C4388" s="170" t="str">
        <f t="shared" si="69"/>
        <v/>
      </c>
      <c r="D4388" s="179"/>
      <c r="E4388" s="179"/>
      <c r="F4388" s="179"/>
      <c r="G4388" s="179"/>
      <c r="H4388" s="179"/>
      <c r="I4388" s="179"/>
      <c r="J4388" s="179"/>
      <c r="K4388" s="179"/>
      <c r="L4388" s="179"/>
      <c r="M4388" s="179"/>
      <c r="N4388" s="179"/>
      <c r="O4388" s="179"/>
      <c r="P4388" s="179"/>
      <c r="Q4388" s="179"/>
    </row>
    <row r="4389" spans="2:17" ht="15" customHeight="1" x14ac:dyDescent="0.3">
      <c r="B4389" s="169" t="str">
        <f>IF(Lançamentos!B4395="","",MONTH(Lançamentos!B4395))</f>
        <v/>
      </c>
      <c r="C4389" s="170" t="str">
        <f t="shared" si="69"/>
        <v/>
      </c>
      <c r="D4389" s="179"/>
      <c r="E4389" s="179"/>
      <c r="F4389" s="179"/>
      <c r="G4389" s="179"/>
      <c r="H4389" s="179"/>
      <c r="I4389" s="179"/>
      <c r="J4389" s="179"/>
      <c r="K4389" s="179"/>
      <c r="L4389" s="179"/>
      <c r="M4389" s="179"/>
      <c r="N4389" s="179"/>
      <c r="O4389" s="179"/>
      <c r="P4389" s="179"/>
      <c r="Q4389" s="179"/>
    </row>
    <row r="4390" spans="2:17" ht="15" customHeight="1" x14ac:dyDescent="0.3">
      <c r="B4390" s="169" t="str">
        <f>IF(Lançamentos!B4396="","",MONTH(Lançamentos!B4396))</f>
        <v/>
      </c>
      <c r="C4390" s="170" t="str">
        <f t="shared" si="69"/>
        <v/>
      </c>
      <c r="D4390" s="179"/>
      <c r="E4390" s="179"/>
      <c r="F4390" s="179"/>
      <c r="G4390" s="179"/>
      <c r="H4390" s="179"/>
      <c r="I4390" s="179"/>
      <c r="J4390" s="179"/>
      <c r="K4390" s="179"/>
      <c r="L4390" s="179"/>
      <c r="M4390" s="179"/>
      <c r="N4390" s="179"/>
      <c r="O4390" s="179"/>
      <c r="P4390" s="179"/>
      <c r="Q4390" s="179"/>
    </row>
    <row r="4391" spans="2:17" ht="15" customHeight="1" x14ac:dyDescent="0.3">
      <c r="B4391" s="169" t="str">
        <f>IF(Lançamentos!B4397="","",MONTH(Lançamentos!B4397))</f>
        <v/>
      </c>
      <c r="C4391" s="170" t="str">
        <f t="shared" si="69"/>
        <v/>
      </c>
      <c r="D4391" s="179"/>
      <c r="E4391" s="179"/>
      <c r="F4391" s="179"/>
      <c r="G4391" s="179"/>
      <c r="H4391" s="179"/>
      <c r="I4391" s="179"/>
      <c r="J4391" s="179"/>
      <c r="K4391" s="179"/>
      <c r="L4391" s="179"/>
      <c r="M4391" s="179"/>
      <c r="N4391" s="179"/>
      <c r="O4391" s="179"/>
      <c r="P4391" s="179"/>
      <c r="Q4391" s="179"/>
    </row>
    <row r="4392" spans="2:17" ht="15" customHeight="1" x14ac:dyDescent="0.3">
      <c r="B4392" s="169" t="str">
        <f>IF(Lançamentos!B4398="","",MONTH(Lançamentos!B4398))</f>
        <v/>
      </c>
      <c r="C4392" s="170" t="str">
        <f t="shared" si="69"/>
        <v/>
      </c>
      <c r="D4392" s="179"/>
      <c r="E4392" s="179"/>
      <c r="F4392" s="179"/>
      <c r="G4392" s="179"/>
      <c r="H4392" s="179"/>
      <c r="I4392" s="179"/>
      <c r="J4392" s="179"/>
      <c r="K4392" s="179"/>
      <c r="L4392" s="179"/>
      <c r="M4392" s="179"/>
      <c r="N4392" s="179"/>
      <c r="O4392" s="179"/>
      <c r="P4392" s="179"/>
      <c r="Q4392" s="179"/>
    </row>
    <row r="4393" spans="2:17" ht="15" customHeight="1" x14ac:dyDescent="0.3">
      <c r="B4393" s="169" t="str">
        <f>IF(Lançamentos!B4399="","",MONTH(Lançamentos!B4399))</f>
        <v/>
      </c>
      <c r="C4393" s="170" t="str">
        <f t="shared" si="69"/>
        <v/>
      </c>
      <c r="D4393" s="179"/>
      <c r="E4393" s="179"/>
      <c r="F4393" s="179"/>
      <c r="G4393" s="179"/>
      <c r="H4393" s="179"/>
      <c r="I4393" s="179"/>
      <c r="J4393" s="179"/>
      <c r="K4393" s="179"/>
      <c r="L4393" s="179"/>
      <c r="M4393" s="179"/>
      <c r="N4393" s="179"/>
      <c r="O4393" s="179"/>
      <c r="P4393" s="179"/>
      <c r="Q4393" s="179"/>
    </row>
    <row r="4394" spans="2:17" ht="15" customHeight="1" x14ac:dyDescent="0.3">
      <c r="B4394" s="169" t="str">
        <f>IF(Lançamentos!B4400="","",MONTH(Lançamentos!B4400))</f>
        <v/>
      </c>
      <c r="C4394" s="170" t="str">
        <f t="shared" si="69"/>
        <v/>
      </c>
      <c r="D4394" s="179"/>
      <c r="E4394" s="179"/>
      <c r="F4394" s="179"/>
      <c r="G4394" s="179"/>
      <c r="H4394" s="179"/>
      <c r="I4394" s="179"/>
      <c r="J4394" s="179"/>
      <c r="K4394" s="179"/>
      <c r="L4394" s="179"/>
      <c r="M4394" s="179"/>
      <c r="N4394" s="179"/>
      <c r="O4394" s="179"/>
      <c r="P4394" s="179"/>
      <c r="Q4394" s="179"/>
    </row>
    <row r="4395" spans="2:17" ht="15" customHeight="1" x14ac:dyDescent="0.3">
      <c r="B4395" s="169" t="str">
        <f>IF(Lançamentos!B4401="","",MONTH(Lançamentos!B4401))</f>
        <v/>
      </c>
      <c r="C4395" s="170" t="str">
        <f t="shared" si="69"/>
        <v/>
      </c>
      <c r="D4395" s="179"/>
      <c r="E4395" s="179"/>
      <c r="F4395" s="179"/>
      <c r="G4395" s="179"/>
      <c r="H4395" s="179"/>
      <c r="I4395" s="179"/>
      <c r="J4395" s="179"/>
      <c r="K4395" s="179"/>
      <c r="L4395" s="179"/>
      <c r="M4395" s="179"/>
      <c r="N4395" s="179"/>
      <c r="O4395" s="179"/>
      <c r="P4395" s="179"/>
      <c r="Q4395" s="179"/>
    </row>
    <row r="4396" spans="2:17" ht="15" customHeight="1" x14ac:dyDescent="0.3">
      <c r="B4396" s="169" t="str">
        <f>IF(Lançamentos!B4402="","",MONTH(Lançamentos!B4402))</f>
        <v/>
      </c>
      <c r="C4396" s="170" t="str">
        <f t="shared" si="69"/>
        <v/>
      </c>
      <c r="D4396" s="179"/>
      <c r="E4396" s="179"/>
      <c r="F4396" s="179"/>
      <c r="G4396" s="179"/>
      <c r="H4396" s="179"/>
      <c r="I4396" s="179"/>
      <c r="J4396" s="179"/>
      <c r="K4396" s="179"/>
      <c r="L4396" s="179"/>
      <c r="M4396" s="179"/>
      <c r="N4396" s="179"/>
      <c r="O4396" s="179"/>
      <c r="P4396" s="179"/>
      <c r="Q4396" s="179"/>
    </row>
    <row r="4397" spans="2:17" ht="15" customHeight="1" x14ac:dyDescent="0.3">
      <c r="B4397" s="169" t="str">
        <f>IF(Lançamentos!B4403="","",MONTH(Lançamentos!B4403))</f>
        <v/>
      </c>
      <c r="C4397" s="170" t="str">
        <f t="shared" si="69"/>
        <v/>
      </c>
      <c r="D4397" s="179"/>
      <c r="E4397" s="179"/>
      <c r="F4397" s="179"/>
      <c r="G4397" s="179"/>
      <c r="H4397" s="179"/>
      <c r="I4397" s="179"/>
      <c r="J4397" s="179"/>
      <c r="K4397" s="179"/>
      <c r="L4397" s="179"/>
      <c r="M4397" s="179"/>
      <c r="N4397" s="179"/>
      <c r="O4397" s="179"/>
      <c r="P4397" s="179"/>
      <c r="Q4397" s="179"/>
    </row>
    <row r="4398" spans="2:17" ht="15" customHeight="1" x14ac:dyDescent="0.3">
      <c r="B4398" s="169" t="str">
        <f>IF(Lançamentos!B4404="","",MONTH(Lançamentos!B4404))</f>
        <v/>
      </c>
      <c r="C4398" s="170" t="str">
        <f t="shared" si="69"/>
        <v/>
      </c>
      <c r="D4398" s="179"/>
      <c r="E4398" s="179"/>
      <c r="F4398" s="179"/>
      <c r="G4398" s="179"/>
      <c r="H4398" s="179"/>
      <c r="I4398" s="179"/>
      <c r="J4398" s="179"/>
      <c r="K4398" s="179"/>
      <c r="L4398" s="179"/>
      <c r="M4398" s="179"/>
      <c r="N4398" s="179"/>
      <c r="O4398" s="179"/>
      <c r="P4398" s="179"/>
      <c r="Q4398" s="179"/>
    </row>
    <row r="4399" spans="2:17" ht="15" customHeight="1" x14ac:dyDescent="0.3">
      <c r="B4399" s="169" t="str">
        <f>IF(Lançamentos!B4405="","",MONTH(Lançamentos!B4405))</f>
        <v/>
      </c>
      <c r="C4399" s="170" t="str">
        <f t="shared" si="69"/>
        <v/>
      </c>
      <c r="D4399" s="179"/>
      <c r="E4399" s="179"/>
      <c r="F4399" s="179"/>
      <c r="G4399" s="179"/>
      <c r="H4399" s="179"/>
      <c r="I4399" s="179"/>
      <c r="J4399" s="179"/>
      <c r="K4399" s="179"/>
      <c r="L4399" s="179"/>
      <c r="M4399" s="179"/>
      <c r="N4399" s="179"/>
      <c r="O4399" s="179"/>
      <c r="P4399" s="179"/>
      <c r="Q4399" s="179"/>
    </row>
    <row r="4400" spans="2:17" ht="15" customHeight="1" x14ac:dyDescent="0.3">
      <c r="B4400" s="169" t="str">
        <f>IF(Lançamentos!B4406="","",MONTH(Lançamentos!B4406))</f>
        <v/>
      </c>
      <c r="C4400" s="170" t="str">
        <f t="shared" si="69"/>
        <v/>
      </c>
      <c r="D4400" s="179"/>
      <c r="E4400" s="179"/>
      <c r="F4400" s="179"/>
      <c r="G4400" s="179"/>
      <c r="H4400" s="179"/>
      <c r="I4400" s="179"/>
      <c r="J4400" s="179"/>
      <c r="K4400" s="179"/>
      <c r="L4400" s="179"/>
      <c r="M4400" s="179"/>
      <c r="N4400" s="179"/>
      <c r="O4400" s="179"/>
      <c r="P4400" s="179"/>
      <c r="Q4400" s="179"/>
    </row>
    <row r="4401" spans="2:17" ht="15" customHeight="1" x14ac:dyDescent="0.3">
      <c r="B4401" s="169" t="str">
        <f>IF(Lançamentos!B4407="","",MONTH(Lançamentos!B4407))</f>
        <v/>
      </c>
      <c r="C4401" s="170" t="str">
        <f t="shared" si="69"/>
        <v/>
      </c>
      <c r="D4401" s="179"/>
      <c r="E4401" s="179"/>
      <c r="F4401" s="179"/>
      <c r="G4401" s="179"/>
      <c r="H4401" s="179"/>
      <c r="I4401" s="179"/>
      <c r="J4401" s="179"/>
      <c r="K4401" s="179"/>
      <c r="L4401" s="179"/>
      <c r="M4401" s="179"/>
      <c r="N4401" s="179"/>
      <c r="O4401" s="179"/>
      <c r="P4401" s="179"/>
      <c r="Q4401" s="179"/>
    </row>
    <row r="4402" spans="2:17" ht="15" customHeight="1" x14ac:dyDescent="0.3">
      <c r="B4402" s="169" t="str">
        <f>IF(Lançamentos!B4408="","",MONTH(Lançamentos!B4408))</f>
        <v/>
      </c>
      <c r="C4402" s="170" t="str">
        <f t="shared" si="69"/>
        <v/>
      </c>
      <c r="D4402" s="179"/>
      <c r="E4402" s="179"/>
      <c r="F4402" s="179"/>
      <c r="G4402" s="179"/>
      <c r="H4402" s="179"/>
      <c r="I4402" s="179"/>
      <c r="J4402" s="179"/>
      <c r="K4402" s="179"/>
      <c r="L4402" s="179"/>
      <c r="M4402" s="179"/>
      <c r="N4402" s="179"/>
      <c r="O4402" s="179"/>
      <c r="P4402" s="179"/>
      <c r="Q4402" s="179"/>
    </row>
    <row r="4403" spans="2:17" ht="15" customHeight="1" x14ac:dyDescent="0.3">
      <c r="B4403" s="169" t="str">
        <f>IF(Lançamentos!B4409="","",MONTH(Lançamentos!B4409))</f>
        <v/>
      </c>
      <c r="C4403" s="170" t="str">
        <f t="shared" si="69"/>
        <v/>
      </c>
      <c r="D4403" s="179"/>
      <c r="E4403" s="179"/>
      <c r="F4403" s="179"/>
      <c r="G4403" s="179"/>
      <c r="H4403" s="179"/>
      <c r="I4403" s="179"/>
      <c r="J4403" s="179"/>
      <c r="K4403" s="179"/>
      <c r="L4403" s="179"/>
      <c r="M4403" s="179"/>
      <c r="N4403" s="179"/>
      <c r="O4403" s="179"/>
      <c r="P4403" s="179"/>
      <c r="Q4403" s="179"/>
    </row>
    <row r="4404" spans="2:17" ht="15" customHeight="1" x14ac:dyDescent="0.3">
      <c r="B4404" s="169" t="str">
        <f>IF(Lançamentos!B4410="","",MONTH(Lançamentos!B4410))</f>
        <v/>
      </c>
      <c r="C4404" s="170" t="str">
        <f t="shared" si="69"/>
        <v/>
      </c>
      <c r="D4404" s="179"/>
      <c r="E4404" s="179"/>
      <c r="F4404" s="179"/>
      <c r="G4404" s="179"/>
      <c r="H4404" s="179"/>
      <c r="I4404" s="179"/>
      <c r="J4404" s="179"/>
      <c r="K4404" s="179"/>
      <c r="L4404" s="179"/>
      <c r="M4404" s="179"/>
      <c r="N4404" s="179"/>
      <c r="O4404" s="179"/>
      <c r="P4404" s="179"/>
      <c r="Q4404" s="179"/>
    </row>
    <row r="4405" spans="2:17" ht="15" customHeight="1" x14ac:dyDescent="0.3">
      <c r="B4405" s="169" t="str">
        <f>IF(Lançamentos!B4411="","",MONTH(Lançamentos!B4411))</f>
        <v/>
      </c>
      <c r="C4405" s="170" t="str">
        <f t="shared" si="69"/>
        <v/>
      </c>
      <c r="D4405" s="179"/>
      <c r="E4405" s="179"/>
      <c r="F4405" s="179"/>
      <c r="G4405" s="179"/>
      <c r="H4405" s="179"/>
      <c r="I4405" s="179"/>
      <c r="J4405" s="179"/>
      <c r="K4405" s="179"/>
      <c r="L4405" s="179"/>
      <c r="M4405" s="179"/>
      <c r="N4405" s="179"/>
      <c r="O4405" s="179"/>
      <c r="P4405" s="179"/>
      <c r="Q4405" s="179"/>
    </row>
    <row r="4406" spans="2:17" ht="15" customHeight="1" x14ac:dyDescent="0.3">
      <c r="B4406" s="169" t="str">
        <f>IF(Lançamentos!B4412="","",MONTH(Lançamentos!B4412))</f>
        <v/>
      </c>
      <c r="C4406" s="170" t="str">
        <f t="shared" si="69"/>
        <v/>
      </c>
      <c r="D4406" s="179"/>
      <c r="E4406" s="179"/>
      <c r="F4406" s="179"/>
      <c r="G4406" s="179"/>
      <c r="H4406" s="179"/>
      <c r="I4406" s="179"/>
      <c r="J4406" s="179"/>
      <c r="K4406" s="179"/>
      <c r="L4406" s="179"/>
      <c r="M4406" s="179"/>
      <c r="N4406" s="179"/>
      <c r="O4406" s="179"/>
      <c r="P4406" s="179"/>
      <c r="Q4406" s="179"/>
    </row>
    <row r="4407" spans="2:17" ht="15" customHeight="1" x14ac:dyDescent="0.3">
      <c r="B4407" s="169" t="str">
        <f>IF(Lançamentos!B4413="","",MONTH(Lançamentos!B4413))</f>
        <v/>
      </c>
      <c r="C4407" s="170" t="str">
        <f t="shared" si="69"/>
        <v/>
      </c>
      <c r="D4407" s="179"/>
      <c r="E4407" s="179"/>
      <c r="F4407" s="179"/>
      <c r="G4407" s="179"/>
      <c r="H4407" s="179"/>
      <c r="I4407" s="179"/>
      <c r="J4407" s="179"/>
      <c r="K4407" s="179"/>
      <c r="L4407" s="179"/>
      <c r="M4407" s="179"/>
      <c r="N4407" s="179"/>
      <c r="O4407" s="179"/>
      <c r="P4407" s="179"/>
      <c r="Q4407" s="179"/>
    </row>
    <row r="4408" spans="2:17" ht="15" customHeight="1" x14ac:dyDescent="0.3">
      <c r="B4408" s="169" t="str">
        <f>IF(Lançamentos!B4414="","",MONTH(Lançamentos!B4414))</f>
        <v/>
      </c>
      <c r="C4408" s="170" t="str">
        <f t="shared" si="69"/>
        <v/>
      </c>
      <c r="D4408" s="179"/>
      <c r="E4408" s="179"/>
      <c r="F4408" s="179"/>
      <c r="G4408" s="179"/>
      <c r="H4408" s="179"/>
      <c r="I4408" s="179"/>
      <c r="J4408" s="179"/>
      <c r="K4408" s="179"/>
      <c r="L4408" s="179"/>
      <c r="M4408" s="179"/>
      <c r="N4408" s="179"/>
      <c r="O4408" s="179"/>
      <c r="P4408" s="179"/>
      <c r="Q4408" s="179"/>
    </row>
    <row r="4409" spans="2:17" ht="15" customHeight="1" x14ac:dyDescent="0.3">
      <c r="B4409" s="169" t="str">
        <f>IF(Lançamentos!B4415="","",MONTH(Lançamentos!B4415))</f>
        <v/>
      </c>
      <c r="C4409" s="170" t="str">
        <f t="shared" si="69"/>
        <v/>
      </c>
      <c r="D4409" s="179"/>
      <c r="E4409" s="179"/>
      <c r="F4409" s="179"/>
      <c r="G4409" s="179"/>
      <c r="H4409" s="179"/>
      <c r="I4409" s="179"/>
      <c r="J4409" s="179"/>
      <c r="K4409" s="179"/>
      <c r="L4409" s="179"/>
      <c r="M4409" s="179"/>
      <c r="N4409" s="179"/>
      <c r="O4409" s="179"/>
      <c r="P4409" s="179"/>
      <c r="Q4409" s="179"/>
    </row>
    <row r="4410" spans="2:17" ht="15" customHeight="1" x14ac:dyDescent="0.3">
      <c r="B4410" s="169" t="str">
        <f>IF(Lançamentos!B4416="","",MONTH(Lançamentos!B4416))</f>
        <v/>
      </c>
      <c r="C4410" s="170" t="str">
        <f t="shared" si="69"/>
        <v/>
      </c>
      <c r="D4410" s="179"/>
      <c r="E4410" s="179"/>
      <c r="F4410" s="179"/>
      <c r="G4410" s="179"/>
      <c r="H4410" s="179"/>
      <c r="I4410" s="179"/>
      <c r="J4410" s="179"/>
      <c r="K4410" s="179"/>
      <c r="L4410" s="179"/>
      <c r="M4410" s="179"/>
      <c r="N4410" s="179"/>
      <c r="O4410" s="179"/>
      <c r="P4410" s="179"/>
      <c r="Q4410" s="179"/>
    </row>
    <row r="4411" spans="2:17" ht="15" customHeight="1" x14ac:dyDescent="0.3">
      <c r="B4411" s="169" t="str">
        <f>IF(Lançamentos!B4417="","",MONTH(Lançamentos!B4417))</f>
        <v/>
      </c>
      <c r="C4411" s="170" t="str">
        <f t="shared" si="69"/>
        <v/>
      </c>
      <c r="D4411" s="179"/>
      <c r="E4411" s="179"/>
      <c r="F4411" s="179"/>
      <c r="G4411" s="179"/>
      <c r="H4411" s="179"/>
      <c r="I4411" s="179"/>
      <c r="J4411" s="179"/>
      <c r="K4411" s="179"/>
      <c r="L4411" s="179"/>
      <c r="M4411" s="179"/>
      <c r="N4411" s="179"/>
      <c r="O4411" s="179"/>
      <c r="P4411" s="179"/>
      <c r="Q4411" s="179"/>
    </row>
    <row r="4412" spans="2:17" ht="15" customHeight="1" x14ac:dyDescent="0.3">
      <c r="B4412" s="169" t="str">
        <f>IF(Lançamentos!B4418="","",MONTH(Lançamentos!B4418))</f>
        <v/>
      </c>
      <c r="C4412" s="170" t="str">
        <f t="shared" si="69"/>
        <v/>
      </c>
      <c r="D4412" s="179"/>
      <c r="E4412" s="179"/>
      <c r="F4412" s="179"/>
      <c r="G4412" s="179"/>
      <c r="H4412" s="179"/>
      <c r="I4412" s="179"/>
      <c r="J4412" s="179"/>
      <c r="K4412" s="179"/>
      <c r="L4412" s="179"/>
      <c r="M4412" s="179"/>
      <c r="N4412" s="179"/>
      <c r="O4412" s="179"/>
      <c r="P4412" s="179"/>
      <c r="Q4412" s="179"/>
    </row>
    <row r="4413" spans="2:17" ht="15" customHeight="1" x14ac:dyDescent="0.3">
      <c r="B4413" s="169" t="str">
        <f>IF(Lançamentos!B4419="","",MONTH(Lançamentos!B4419))</f>
        <v/>
      </c>
      <c r="C4413" s="170" t="str">
        <f t="shared" si="69"/>
        <v/>
      </c>
      <c r="D4413" s="179"/>
      <c r="E4413" s="179"/>
      <c r="F4413" s="179"/>
      <c r="G4413" s="179"/>
      <c r="H4413" s="179"/>
      <c r="I4413" s="179"/>
      <c r="J4413" s="179"/>
      <c r="K4413" s="179"/>
      <c r="L4413" s="179"/>
      <c r="M4413" s="179"/>
      <c r="N4413" s="179"/>
      <c r="O4413" s="179"/>
      <c r="P4413" s="179"/>
      <c r="Q4413" s="179"/>
    </row>
    <row r="4414" spans="2:17" ht="15" customHeight="1" x14ac:dyDescent="0.3">
      <c r="B4414" s="169" t="str">
        <f>IF(Lançamentos!B4420="","",MONTH(Lançamentos!B4420))</f>
        <v/>
      </c>
      <c r="C4414" s="170" t="str">
        <f t="shared" si="69"/>
        <v/>
      </c>
      <c r="D4414" s="179"/>
      <c r="E4414" s="179"/>
      <c r="F4414" s="179"/>
      <c r="G4414" s="179"/>
      <c r="H4414" s="179"/>
      <c r="I4414" s="179"/>
      <c r="J4414" s="179"/>
      <c r="K4414" s="179"/>
      <c r="L4414" s="179"/>
      <c r="M4414" s="179"/>
      <c r="N4414" s="179"/>
      <c r="O4414" s="179"/>
      <c r="P4414" s="179"/>
      <c r="Q4414" s="179"/>
    </row>
    <row r="4415" spans="2:17" ht="15" customHeight="1" x14ac:dyDescent="0.3">
      <c r="B4415" s="169" t="str">
        <f>IF(Lançamentos!B4421="","",MONTH(Lançamentos!B4421))</f>
        <v/>
      </c>
      <c r="C4415" s="170" t="str">
        <f t="shared" si="69"/>
        <v/>
      </c>
      <c r="D4415" s="179"/>
      <c r="E4415" s="179"/>
      <c r="F4415" s="179"/>
      <c r="G4415" s="179"/>
      <c r="H4415" s="179"/>
      <c r="I4415" s="179"/>
      <c r="J4415" s="179"/>
      <c r="K4415" s="179"/>
      <c r="L4415" s="179"/>
      <c r="M4415" s="179"/>
      <c r="N4415" s="179"/>
      <c r="O4415" s="179"/>
      <c r="P4415" s="179"/>
      <c r="Q4415" s="179"/>
    </row>
    <row r="4416" spans="2:17" ht="15" customHeight="1" x14ac:dyDescent="0.3">
      <c r="B4416" s="169" t="str">
        <f>IF(Lançamentos!B4422="","",MONTH(Lançamentos!B4422))</f>
        <v/>
      </c>
      <c r="C4416" s="170" t="str">
        <f t="shared" si="69"/>
        <v/>
      </c>
      <c r="D4416" s="179"/>
      <c r="E4416" s="179"/>
      <c r="F4416" s="179"/>
      <c r="G4416" s="179"/>
      <c r="H4416" s="179"/>
      <c r="I4416" s="179"/>
      <c r="J4416" s="179"/>
      <c r="K4416" s="179"/>
      <c r="L4416" s="179"/>
      <c r="M4416" s="179"/>
      <c r="N4416" s="179"/>
      <c r="O4416" s="179"/>
      <c r="P4416" s="179"/>
      <c r="Q4416" s="179"/>
    </row>
    <row r="4417" spans="2:17" ht="15" customHeight="1" x14ac:dyDescent="0.3">
      <c r="B4417" s="169" t="str">
        <f>IF(Lançamentos!B4423="","",MONTH(Lançamentos!B4423))</f>
        <v/>
      </c>
      <c r="C4417" s="170" t="str">
        <f t="shared" si="69"/>
        <v/>
      </c>
      <c r="D4417" s="179"/>
      <c r="E4417" s="179"/>
      <c r="F4417" s="179"/>
      <c r="G4417" s="179"/>
      <c r="H4417" s="179"/>
      <c r="I4417" s="179"/>
      <c r="J4417" s="179"/>
      <c r="K4417" s="179"/>
      <c r="L4417" s="179"/>
      <c r="M4417" s="179"/>
      <c r="N4417" s="179"/>
      <c r="O4417" s="179"/>
      <c r="P4417" s="179"/>
      <c r="Q4417" s="179"/>
    </row>
    <row r="4418" spans="2:17" ht="15" customHeight="1" x14ac:dyDescent="0.3">
      <c r="B4418" s="169" t="str">
        <f>IF(Lançamentos!B4424="","",MONTH(Lançamentos!B4424))</f>
        <v/>
      </c>
      <c r="C4418" s="170" t="str">
        <f t="shared" si="69"/>
        <v/>
      </c>
      <c r="D4418" s="179"/>
      <c r="E4418" s="179"/>
      <c r="F4418" s="179"/>
      <c r="G4418" s="179"/>
      <c r="H4418" s="179"/>
      <c r="I4418" s="179"/>
      <c r="J4418" s="179"/>
      <c r="K4418" s="179"/>
      <c r="L4418" s="179"/>
      <c r="M4418" s="179"/>
      <c r="N4418" s="179"/>
      <c r="O4418" s="179"/>
      <c r="P4418" s="179"/>
      <c r="Q4418" s="179"/>
    </row>
    <row r="4419" spans="2:17" ht="15" customHeight="1" x14ac:dyDescent="0.3">
      <c r="B4419" s="169" t="str">
        <f>IF(Lançamentos!B4425="","",MONTH(Lançamentos!B4425))</f>
        <v/>
      </c>
      <c r="C4419" s="170" t="str">
        <f t="shared" si="69"/>
        <v/>
      </c>
      <c r="D4419" s="179"/>
      <c r="E4419" s="179"/>
      <c r="F4419" s="179"/>
      <c r="G4419" s="179"/>
      <c r="H4419" s="179"/>
      <c r="I4419" s="179"/>
      <c r="J4419" s="179"/>
      <c r="K4419" s="179"/>
      <c r="L4419" s="179"/>
      <c r="M4419" s="179"/>
      <c r="N4419" s="179"/>
      <c r="O4419" s="179"/>
      <c r="P4419" s="179"/>
      <c r="Q4419" s="179"/>
    </row>
    <row r="4420" spans="2:17" ht="15" customHeight="1" x14ac:dyDescent="0.3">
      <c r="B4420" s="169" t="str">
        <f>IF(Lançamentos!B4426="","",MONTH(Lançamentos!B4426))</f>
        <v/>
      </c>
      <c r="C4420" s="170" t="str">
        <f t="shared" si="69"/>
        <v/>
      </c>
      <c r="D4420" s="179"/>
      <c r="E4420" s="179"/>
      <c r="F4420" s="179"/>
      <c r="G4420" s="179"/>
      <c r="H4420" s="179"/>
      <c r="I4420" s="179"/>
      <c r="J4420" s="179"/>
      <c r="K4420" s="179"/>
      <c r="L4420" s="179"/>
      <c r="M4420" s="179"/>
      <c r="N4420" s="179"/>
      <c r="O4420" s="179"/>
      <c r="P4420" s="179"/>
      <c r="Q4420" s="179"/>
    </row>
    <row r="4421" spans="2:17" ht="15" customHeight="1" x14ac:dyDescent="0.3">
      <c r="B4421" s="169" t="str">
        <f>IF(Lançamentos!B4427="","",MONTH(Lançamentos!B4427))</f>
        <v/>
      </c>
      <c r="C4421" s="170" t="str">
        <f t="shared" ref="C4421:C4484" si="70">IFERROR(INDEX($A$4:$A$14,B4421),"")</f>
        <v/>
      </c>
      <c r="D4421" s="179"/>
      <c r="E4421" s="179"/>
      <c r="F4421" s="179"/>
      <c r="G4421" s="179"/>
      <c r="H4421" s="179"/>
      <c r="I4421" s="179"/>
      <c r="J4421" s="179"/>
      <c r="K4421" s="179"/>
      <c r="L4421" s="179"/>
      <c r="M4421" s="179"/>
      <c r="N4421" s="179"/>
      <c r="O4421" s="179"/>
      <c r="P4421" s="179"/>
      <c r="Q4421" s="179"/>
    </row>
    <row r="4422" spans="2:17" ht="15" customHeight="1" x14ac:dyDescent="0.3">
      <c r="B4422" s="169" t="str">
        <f>IF(Lançamentos!B4428="","",MONTH(Lançamentos!B4428))</f>
        <v/>
      </c>
      <c r="C4422" s="170" t="str">
        <f t="shared" si="70"/>
        <v/>
      </c>
      <c r="D4422" s="179"/>
      <c r="E4422" s="179"/>
      <c r="F4422" s="179"/>
      <c r="G4422" s="179"/>
      <c r="H4422" s="179"/>
      <c r="I4422" s="179"/>
      <c r="J4422" s="179"/>
      <c r="K4422" s="179"/>
      <c r="L4422" s="179"/>
      <c r="M4422" s="179"/>
      <c r="N4422" s="179"/>
      <c r="O4422" s="179"/>
      <c r="P4422" s="179"/>
      <c r="Q4422" s="179"/>
    </row>
    <row r="4423" spans="2:17" ht="15" customHeight="1" x14ac:dyDescent="0.3">
      <c r="B4423" s="169" t="str">
        <f>IF(Lançamentos!B4429="","",MONTH(Lançamentos!B4429))</f>
        <v/>
      </c>
      <c r="C4423" s="170" t="str">
        <f t="shared" si="70"/>
        <v/>
      </c>
      <c r="D4423" s="179"/>
      <c r="E4423" s="179"/>
      <c r="F4423" s="179"/>
      <c r="G4423" s="179"/>
      <c r="H4423" s="179"/>
      <c r="I4423" s="179"/>
      <c r="J4423" s="179"/>
      <c r="K4423" s="179"/>
      <c r="L4423" s="179"/>
      <c r="M4423" s="179"/>
      <c r="N4423" s="179"/>
      <c r="O4423" s="179"/>
      <c r="P4423" s="179"/>
      <c r="Q4423" s="179"/>
    </row>
    <row r="4424" spans="2:17" ht="15" customHeight="1" x14ac:dyDescent="0.3">
      <c r="B4424" s="169" t="str">
        <f>IF(Lançamentos!B4430="","",MONTH(Lançamentos!B4430))</f>
        <v/>
      </c>
      <c r="C4424" s="170" t="str">
        <f t="shared" si="70"/>
        <v/>
      </c>
      <c r="D4424" s="179"/>
      <c r="E4424" s="179"/>
      <c r="F4424" s="179"/>
      <c r="G4424" s="179"/>
      <c r="H4424" s="179"/>
      <c r="I4424" s="179"/>
      <c r="J4424" s="179"/>
      <c r="K4424" s="179"/>
      <c r="L4424" s="179"/>
      <c r="M4424" s="179"/>
      <c r="N4424" s="179"/>
      <c r="O4424" s="179"/>
      <c r="P4424" s="179"/>
      <c r="Q4424" s="179"/>
    </row>
    <row r="4425" spans="2:17" ht="15" customHeight="1" x14ac:dyDescent="0.3">
      <c r="B4425" s="169" t="str">
        <f>IF(Lançamentos!B4431="","",MONTH(Lançamentos!B4431))</f>
        <v/>
      </c>
      <c r="C4425" s="170" t="str">
        <f t="shared" si="70"/>
        <v/>
      </c>
      <c r="D4425" s="179"/>
      <c r="E4425" s="179"/>
      <c r="F4425" s="179"/>
      <c r="G4425" s="179"/>
      <c r="H4425" s="179"/>
      <c r="I4425" s="179"/>
      <c r="J4425" s="179"/>
      <c r="K4425" s="179"/>
      <c r="L4425" s="179"/>
      <c r="M4425" s="179"/>
      <c r="N4425" s="179"/>
      <c r="O4425" s="179"/>
      <c r="P4425" s="179"/>
      <c r="Q4425" s="179"/>
    </row>
    <row r="4426" spans="2:17" ht="15" customHeight="1" x14ac:dyDescent="0.3">
      <c r="B4426" s="169" t="str">
        <f>IF(Lançamentos!B4432="","",MONTH(Lançamentos!B4432))</f>
        <v/>
      </c>
      <c r="C4426" s="170" t="str">
        <f t="shared" si="70"/>
        <v/>
      </c>
      <c r="D4426" s="179"/>
      <c r="E4426" s="179"/>
      <c r="F4426" s="179"/>
      <c r="G4426" s="179"/>
      <c r="H4426" s="179"/>
      <c r="I4426" s="179"/>
      <c r="J4426" s="179"/>
      <c r="K4426" s="179"/>
      <c r="L4426" s="179"/>
      <c r="M4426" s="179"/>
      <c r="N4426" s="179"/>
      <c r="O4426" s="179"/>
      <c r="P4426" s="179"/>
      <c r="Q4426" s="179"/>
    </row>
    <row r="4427" spans="2:17" ht="15" customHeight="1" x14ac:dyDescent="0.3">
      <c r="B4427" s="169" t="str">
        <f>IF(Lançamentos!B4433="","",MONTH(Lançamentos!B4433))</f>
        <v/>
      </c>
      <c r="C4427" s="170" t="str">
        <f t="shared" si="70"/>
        <v/>
      </c>
      <c r="D4427" s="179"/>
      <c r="E4427" s="179"/>
      <c r="F4427" s="179"/>
      <c r="G4427" s="179"/>
      <c r="H4427" s="179"/>
      <c r="I4427" s="179"/>
      <c r="J4427" s="179"/>
      <c r="K4427" s="179"/>
      <c r="L4427" s="179"/>
      <c r="M4427" s="179"/>
      <c r="N4427" s="179"/>
      <c r="O4427" s="179"/>
      <c r="P4427" s="179"/>
      <c r="Q4427" s="179"/>
    </row>
    <row r="4428" spans="2:17" ht="15" customHeight="1" x14ac:dyDescent="0.3">
      <c r="B4428" s="169" t="str">
        <f>IF(Lançamentos!B4434="","",MONTH(Lançamentos!B4434))</f>
        <v/>
      </c>
      <c r="C4428" s="170" t="str">
        <f t="shared" si="70"/>
        <v/>
      </c>
      <c r="D4428" s="179"/>
      <c r="E4428" s="179"/>
      <c r="F4428" s="179"/>
      <c r="G4428" s="179"/>
      <c r="H4428" s="179"/>
      <c r="I4428" s="179"/>
      <c r="J4428" s="179"/>
      <c r="K4428" s="179"/>
      <c r="L4428" s="179"/>
      <c r="M4428" s="179"/>
      <c r="N4428" s="179"/>
      <c r="O4428" s="179"/>
      <c r="P4428" s="179"/>
      <c r="Q4428" s="179"/>
    </row>
    <row r="4429" spans="2:17" ht="15" customHeight="1" x14ac:dyDescent="0.3">
      <c r="B4429" s="169" t="str">
        <f>IF(Lançamentos!B4435="","",MONTH(Lançamentos!B4435))</f>
        <v/>
      </c>
      <c r="C4429" s="170" t="str">
        <f t="shared" si="70"/>
        <v/>
      </c>
      <c r="D4429" s="179"/>
      <c r="E4429" s="179"/>
      <c r="F4429" s="179"/>
      <c r="G4429" s="179"/>
      <c r="H4429" s="179"/>
      <c r="I4429" s="179"/>
      <c r="J4429" s="179"/>
      <c r="K4429" s="179"/>
      <c r="L4429" s="179"/>
      <c r="M4429" s="179"/>
      <c r="N4429" s="179"/>
      <c r="O4429" s="179"/>
      <c r="P4429" s="179"/>
      <c r="Q4429" s="179"/>
    </row>
    <row r="4430" spans="2:17" ht="15" customHeight="1" x14ac:dyDescent="0.3">
      <c r="B4430" s="169" t="str">
        <f>IF(Lançamentos!B4436="","",MONTH(Lançamentos!B4436))</f>
        <v/>
      </c>
      <c r="C4430" s="170" t="str">
        <f t="shared" si="70"/>
        <v/>
      </c>
      <c r="D4430" s="179"/>
      <c r="E4430" s="179"/>
      <c r="F4430" s="179"/>
      <c r="G4430" s="179"/>
      <c r="H4430" s="179"/>
      <c r="I4430" s="179"/>
      <c r="J4430" s="179"/>
      <c r="K4430" s="179"/>
      <c r="L4430" s="179"/>
      <c r="M4430" s="179"/>
      <c r="N4430" s="179"/>
      <c r="O4430" s="179"/>
      <c r="P4430" s="179"/>
      <c r="Q4430" s="179"/>
    </row>
    <row r="4431" spans="2:17" ht="15" customHeight="1" x14ac:dyDescent="0.3">
      <c r="B4431" s="169" t="str">
        <f>IF(Lançamentos!B4437="","",MONTH(Lançamentos!B4437))</f>
        <v/>
      </c>
      <c r="C4431" s="170" t="str">
        <f t="shared" si="70"/>
        <v/>
      </c>
      <c r="D4431" s="179"/>
      <c r="E4431" s="179"/>
      <c r="F4431" s="179"/>
      <c r="G4431" s="179"/>
      <c r="H4431" s="179"/>
      <c r="I4431" s="179"/>
      <c r="J4431" s="179"/>
      <c r="K4431" s="179"/>
      <c r="L4431" s="179"/>
      <c r="M4431" s="179"/>
      <c r="N4431" s="179"/>
      <c r="O4431" s="179"/>
      <c r="P4431" s="179"/>
      <c r="Q4431" s="179"/>
    </row>
    <row r="4432" spans="2:17" ht="15" customHeight="1" x14ac:dyDescent="0.3">
      <c r="B4432" s="169" t="str">
        <f>IF(Lançamentos!B4438="","",MONTH(Lançamentos!B4438))</f>
        <v/>
      </c>
      <c r="C4432" s="170" t="str">
        <f t="shared" si="70"/>
        <v/>
      </c>
      <c r="D4432" s="179"/>
      <c r="E4432" s="179"/>
      <c r="F4432" s="179"/>
      <c r="G4432" s="179"/>
      <c r="H4432" s="179"/>
      <c r="I4432" s="179"/>
      <c r="J4432" s="179"/>
      <c r="K4432" s="179"/>
      <c r="L4432" s="179"/>
      <c r="M4432" s="179"/>
      <c r="N4432" s="179"/>
      <c r="O4432" s="179"/>
      <c r="P4432" s="179"/>
      <c r="Q4432" s="179"/>
    </row>
    <row r="4433" spans="2:17" ht="15" customHeight="1" x14ac:dyDescent="0.3">
      <c r="B4433" s="169" t="str">
        <f>IF(Lançamentos!B4439="","",MONTH(Lançamentos!B4439))</f>
        <v/>
      </c>
      <c r="C4433" s="170" t="str">
        <f t="shared" si="70"/>
        <v/>
      </c>
      <c r="D4433" s="179"/>
      <c r="E4433" s="179"/>
      <c r="F4433" s="179"/>
      <c r="G4433" s="179"/>
      <c r="H4433" s="179"/>
      <c r="I4433" s="179"/>
      <c r="J4433" s="179"/>
      <c r="K4433" s="179"/>
      <c r="L4433" s="179"/>
      <c r="M4433" s="179"/>
      <c r="N4433" s="179"/>
      <c r="O4433" s="179"/>
      <c r="P4433" s="179"/>
      <c r="Q4433" s="179"/>
    </row>
    <row r="4434" spans="2:17" ht="15" customHeight="1" x14ac:dyDescent="0.3">
      <c r="B4434" s="169" t="str">
        <f>IF(Lançamentos!B4440="","",MONTH(Lançamentos!B4440))</f>
        <v/>
      </c>
      <c r="C4434" s="170" t="str">
        <f t="shared" si="70"/>
        <v/>
      </c>
      <c r="D4434" s="179"/>
      <c r="E4434" s="179"/>
      <c r="F4434" s="179"/>
      <c r="G4434" s="179"/>
      <c r="H4434" s="179"/>
      <c r="I4434" s="179"/>
      <c r="J4434" s="179"/>
      <c r="K4434" s="179"/>
      <c r="L4434" s="179"/>
      <c r="M4434" s="179"/>
      <c r="N4434" s="179"/>
      <c r="O4434" s="179"/>
      <c r="P4434" s="179"/>
      <c r="Q4434" s="179"/>
    </row>
    <row r="4435" spans="2:17" ht="15" customHeight="1" x14ac:dyDescent="0.3">
      <c r="B4435" s="169" t="str">
        <f>IF(Lançamentos!B4441="","",MONTH(Lançamentos!B4441))</f>
        <v/>
      </c>
      <c r="C4435" s="170" t="str">
        <f t="shared" si="70"/>
        <v/>
      </c>
      <c r="D4435" s="179"/>
      <c r="E4435" s="179"/>
      <c r="F4435" s="179"/>
      <c r="G4435" s="179"/>
      <c r="H4435" s="179"/>
      <c r="I4435" s="179"/>
      <c r="J4435" s="179"/>
      <c r="K4435" s="179"/>
      <c r="L4435" s="179"/>
      <c r="M4435" s="179"/>
      <c r="N4435" s="179"/>
      <c r="O4435" s="179"/>
      <c r="P4435" s="179"/>
      <c r="Q4435" s="179"/>
    </row>
    <row r="4436" spans="2:17" ht="15" customHeight="1" x14ac:dyDescent="0.3">
      <c r="B4436" s="169" t="str">
        <f>IF(Lançamentos!B4442="","",MONTH(Lançamentos!B4442))</f>
        <v/>
      </c>
      <c r="C4436" s="170" t="str">
        <f t="shared" si="70"/>
        <v/>
      </c>
      <c r="D4436" s="179"/>
      <c r="E4436" s="179"/>
      <c r="F4436" s="179"/>
      <c r="G4436" s="179"/>
      <c r="H4436" s="179"/>
      <c r="I4436" s="179"/>
      <c r="J4436" s="179"/>
      <c r="K4436" s="179"/>
      <c r="L4436" s="179"/>
      <c r="M4436" s="179"/>
      <c r="N4436" s="179"/>
      <c r="O4436" s="179"/>
      <c r="P4436" s="179"/>
      <c r="Q4436" s="179"/>
    </row>
    <row r="4437" spans="2:17" ht="15" customHeight="1" x14ac:dyDescent="0.3">
      <c r="B4437" s="169" t="str">
        <f>IF(Lançamentos!B4443="","",MONTH(Lançamentos!B4443))</f>
        <v/>
      </c>
      <c r="C4437" s="170" t="str">
        <f t="shared" si="70"/>
        <v/>
      </c>
      <c r="D4437" s="179"/>
      <c r="E4437" s="179"/>
      <c r="F4437" s="179"/>
      <c r="G4437" s="179"/>
      <c r="H4437" s="179"/>
      <c r="I4437" s="179"/>
      <c r="J4437" s="179"/>
      <c r="K4437" s="179"/>
      <c r="L4437" s="179"/>
      <c r="M4437" s="179"/>
      <c r="N4437" s="179"/>
      <c r="O4437" s="179"/>
      <c r="P4437" s="179"/>
      <c r="Q4437" s="179"/>
    </row>
    <row r="4438" spans="2:17" ht="15" customHeight="1" x14ac:dyDescent="0.3">
      <c r="B4438" s="169" t="str">
        <f>IF(Lançamentos!B4444="","",MONTH(Lançamentos!B4444))</f>
        <v/>
      </c>
      <c r="C4438" s="170" t="str">
        <f t="shared" si="70"/>
        <v/>
      </c>
      <c r="D4438" s="179"/>
      <c r="E4438" s="179"/>
      <c r="F4438" s="179"/>
      <c r="G4438" s="179"/>
      <c r="H4438" s="179"/>
      <c r="I4438" s="179"/>
      <c r="J4438" s="179"/>
      <c r="K4438" s="179"/>
      <c r="L4438" s="179"/>
      <c r="M4438" s="179"/>
      <c r="N4438" s="179"/>
      <c r="O4438" s="179"/>
      <c r="P4438" s="179"/>
      <c r="Q4438" s="179"/>
    </row>
    <row r="4439" spans="2:17" ht="15" customHeight="1" x14ac:dyDescent="0.3">
      <c r="B4439" s="169" t="str">
        <f>IF(Lançamentos!B4445="","",MONTH(Lançamentos!B4445))</f>
        <v/>
      </c>
      <c r="C4439" s="170" t="str">
        <f t="shared" si="70"/>
        <v/>
      </c>
      <c r="D4439" s="179"/>
      <c r="E4439" s="179"/>
      <c r="F4439" s="179"/>
      <c r="G4439" s="179"/>
      <c r="H4439" s="179"/>
      <c r="I4439" s="179"/>
      <c r="J4439" s="179"/>
      <c r="K4439" s="179"/>
      <c r="L4439" s="179"/>
      <c r="M4439" s="179"/>
      <c r="N4439" s="179"/>
      <c r="O4439" s="179"/>
      <c r="P4439" s="179"/>
      <c r="Q4439" s="179"/>
    </row>
    <row r="4440" spans="2:17" ht="15" customHeight="1" x14ac:dyDescent="0.3">
      <c r="B4440" s="169" t="str">
        <f>IF(Lançamentos!B4446="","",MONTH(Lançamentos!B4446))</f>
        <v/>
      </c>
      <c r="C4440" s="170" t="str">
        <f t="shared" si="70"/>
        <v/>
      </c>
      <c r="D4440" s="179"/>
      <c r="E4440" s="179"/>
      <c r="F4440" s="179"/>
      <c r="G4440" s="179"/>
      <c r="H4440" s="179"/>
      <c r="I4440" s="179"/>
      <c r="J4440" s="179"/>
      <c r="K4440" s="179"/>
      <c r="L4440" s="179"/>
      <c r="M4440" s="179"/>
      <c r="N4440" s="179"/>
      <c r="O4440" s="179"/>
      <c r="P4440" s="179"/>
      <c r="Q4440" s="179"/>
    </row>
    <row r="4441" spans="2:17" ht="15" customHeight="1" x14ac:dyDescent="0.3">
      <c r="B4441" s="169" t="str">
        <f>IF(Lançamentos!B4447="","",MONTH(Lançamentos!B4447))</f>
        <v/>
      </c>
      <c r="C4441" s="170" t="str">
        <f t="shared" si="70"/>
        <v/>
      </c>
      <c r="D4441" s="179"/>
      <c r="E4441" s="179"/>
      <c r="F4441" s="179"/>
      <c r="G4441" s="179"/>
      <c r="H4441" s="179"/>
      <c r="I4441" s="179"/>
      <c r="J4441" s="179"/>
      <c r="K4441" s="179"/>
      <c r="L4441" s="179"/>
      <c r="M4441" s="179"/>
      <c r="N4441" s="179"/>
      <c r="O4441" s="179"/>
      <c r="P4441" s="179"/>
      <c r="Q4441" s="179"/>
    </row>
    <row r="4442" spans="2:17" ht="15" customHeight="1" x14ac:dyDescent="0.3">
      <c r="B4442" s="169" t="str">
        <f>IF(Lançamentos!B4448="","",MONTH(Lançamentos!B4448))</f>
        <v/>
      </c>
      <c r="C4442" s="170" t="str">
        <f t="shared" si="70"/>
        <v/>
      </c>
      <c r="D4442" s="179"/>
      <c r="E4442" s="179"/>
      <c r="F4442" s="179"/>
      <c r="G4442" s="179"/>
      <c r="H4442" s="179"/>
      <c r="I4442" s="179"/>
      <c r="J4442" s="179"/>
      <c r="K4442" s="179"/>
      <c r="L4442" s="179"/>
      <c r="M4442" s="179"/>
      <c r="N4442" s="179"/>
      <c r="O4442" s="179"/>
      <c r="P4442" s="179"/>
      <c r="Q4442" s="179"/>
    </row>
    <row r="4443" spans="2:17" ht="15" customHeight="1" x14ac:dyDescent="0.3">
      <c r="B4443" s="169" t="str">
        <f>IF(Lançamentos!B4449="","",MONTH(Lançamentos!B4449))</f>
        <v/>
      </c>
      <c r="C4443" s="170" t="str">
        <f t="shared" si="70"/>
        <v/>
      </c>
      <c r="D4443" s="179"/>
      <c r="E4443" s="179"/>
      <c r="F4443" s="179"/>
      <c r="G4443" s="179"/>
      <c r="H4443" s="179"/>
      <c r="I4443" s="179"/>
      <c r="J4443" s="179"/>
      <c r="K4443" s="179"/>
      <c r="L4443" s="179"/>
      <c r="M4443" s="179"/>
      <c r="N4443" s="179"/>
      <c r="O4443" s="179"/>
      <c r="P4443" s="179"/>
      <c r="Q4443" s="179"/>
    </row>
    <row r="4444" spans="2:17" ht="15" customHeight="1" x14ac:dyDescent="0.3">
      <c r="B4444" s="169" t="str">
        <f>IF(Lançamentos!B4450="","",MONTH(Lançamentos!B4450))</f>
        <v/>
      </c>
      <c r="C4444" s="170" t="str">
        <f t="shared" si="70"/>
        <v/>
      </c>
      <c r="D4444" s="179"/>
      <c r="E4444" s="179"/>
      <c r="F4444" s="179"/>
      <c r="G4444" s="179"/>
      <c r="H4444" s="179"/>
      <c r="I4444" s="179"/>
      <c r="J4444" s="179"/>
      <c r="K4444" s="179"/>
      <c r="L4444" s="179"/>
      <c r="M4444" s="179"/>
      <c r="N4444" s="179"/>
      <c r="O4444" s="179"/>
      <c r="P4444" s="179"/>
      <c r="Q4444" s="179"/>
    </row>
    <row r="4445" spans="2:17" ht="15" customHeight="1" x14ac:dyDescent="0.3">
      <c r="B4445" s="169" t="str">
        <f>IF(Lançamentos!B4451="","",MONTH(Lançamentos!B4451))</f>
        <v/>
      </c>
      <c r="C4445" s="170" t="str">
        <f t="shared" si="70"/>
        <v/>
      </c>
      <c r="D4445" s="179"/>
      <c r="E4445" s="179"/>
      <c r="F4445" s="179"/>
      <c r="G4445" s="179"/>
      <c r="H4445" s="179"/>
      <c r="I4445" s="179"/>
      <c r="J4445" s="179"/>
      <c r="K4445" s="179"/>
      <c r="L4445" s="179"/>
      <c r="M4445" s="179"/>
      <c r="N4445" s="179"/>
      <c r="O4445" s="179"/>
      <c r="P4445" s="179"/>
      <c r="Q4445" s="179"/>
    </row>
    <row r="4446" spans="2:17" ht="15" customHeight="1" x14ac:dyDescent="0.3">
      <c r="B4446" s="169" t="str">
        <f>IF(Lançamentos!B4452="","",MONTH(Lançamentos!B4452))</f>
        <v/>
      </c>
      <c r="C4446" s="170" t="str">
        <f t="shared" si="70"/>
        <v/>
      </c>
      <c r="D4446" s="179"/>
      <c r="E4446" s="179"/>
      <c r="F4446" s="179"/>
      <c r="G4446" s="179"/>
      <c r="H4446" s="179"/>
      <c r="I4446" s="179"/>
      <c r="J4446" s="179"/>
      <c r="K4446" s="179"/>
      <c r="L4446" s="179"/>
      <c r="M4446" s="179"/>
      <c r="N4446" s="179"/>
      <c r="O4446" s="179"/>
      <c r="P4446" s="179"/>
      <c r="Q4446" s="179"/>
    </row>
    <row r="4447" spans="2:17" ht="15" customHeight="1" x14ac:dyDescent="0.3">
      <c r="B4447" s="169" t="str">
        <f>IF(Lançamentos!B4453="","",MONTH(Lançamentos!B4453))</f>
        <v/>
      </c>
      <c r="C4447" s="170" t="str">
        <f t="shared" si="70"/>
        <v/>
      </c>
      <c r="D4447" s="179"/>
      <c r="E4447" s="179"/>
      <c r="F4447" s="179"/>
      <c r="G4447" s="179"/>
      <c r="H4447" s="179"/>
      <c r="I4447" s="179"/>
      <c r="J4447" s="179"/>
      <c r="K4447" s="179"/>
      <c r="L4447" s="179"/>
      <c r="M4447" s="179"/>
      <c r="N4447" s="179"/>
      <c r="O4447" s="179"/>
      <c r="P4447" s="179"/>
      <c r="Q4447" s="179"/>
    </row>
    <row r="4448" spans="2:17" ht="15" customHeight="1" x14ac:dyDescent="0.3">
      <c r="B4448" s="169" t="str">
        <f>IF(Lançamentos!B4454="","",MONTH(Lançamentos!B4454))</f>
        <v/>
      </c>
      <c r="C4448" s="170" t="str">
        <f t="shared" si="70"/>
        <v/>
      </c>
      <c r="D4448" s="179"/>
      <c r="E4448" s="179"/>
      <c r="F4448" s="179"/>
      <c r="G4448" s="179"/>
      <c r="H4448" s="179"/>
      <c r="I4448" s="179"/>
      <c r="J4448" s="179"/>
      <c r="K4448" s="179"/>
      <c r="L4448" s="179"/>
      <c r="M4448" s="179"/>
      <c r="N4448" s="179"/>
      <c r="O4448" s="179"/>
      <c r="P4448" s="179"/>
      <c r="Q4448" s="179"/>
    </row>
    <row r="4449" spans="2:17" ht="15" customHeight="1" x14ac:dyDescent="0.3">
      <c r="B4449" s="169" t="str">
        <f>IF(Lançamentos!B4455="","",MONTH(Lançamentos!B4455))</f>
        <v/>
      </c>
      <c r="C4449" s="170" t="str">
        <f t="shared" si="70"/>
        <v/>
      </c>
      <c r="D4449" s="179"/>
      <c r="E4449" s="179"/>
      <c r="F4449" s="179"/>
      <c r="G4449" s="179"/>
      <c r="H4449" s="179"/>
      <c r="I4449" s="179"/>
      <c r="J4449" s="179"/>
      <c r="K4449" s="179"/>
      <c r="L4449" s="179"/>
      <c r="M4449" s="179"/>
      <c r="N4449" s="179"/>
      <c r="O4449" s="179"/>
      <c r="P4449" s="179"/>
      <c r="Q4449" s="179"/>
    </row>
    <row r="4450" spans="2:17" ht="15" customHeight="1" x14ac:dyDescent="0.3">
      <c r="B4450" s="169" t="str">
        <f>IF(Lançamentos!B4456="","",MONTH(Lançamentos!B4456))</f>
        <v/>
      </c>
      <c r="C4450" s="170" t="str">
        <f t="shared" si="70"/>
        <v/>
      </c>
      <c r="D4450" s="179"/>
      <c r="E4450" s="179"/>
      <c r="F4450" s="179"/>
      <c r="G4450" s="179"/>
      <c r="H4450" s="179"/>
      <c r="I4450" s="179"/>
      <c r="J4450" s="179"/>
      <c r="K4450" s="179"/>
      <c r="L4450" s="179"/>
      <c r="M4450" s="179"/>
      <c r="N4450" s="179"/>
      <c r="O4450" s="179"/>
      <c r="P4450" s="179"/>
      <c r="Q4450" s="179"/>
    </row>
    <row r="4451" spans="2:17" ht="15" customHeight="1" x14ac:dyDescent="0.3">
      <c r="B4451" s="169" t="str">
        <f>IF(Lançamentos!B4457="","",MONTH(Lançamentos!B4457))</f>
        <v/>
      </c>
      <c r="C4451" s="170" t="str">
        <f t="shared" si="70"/>
        <v/>
      </c>
      <c r="D4451" s="179"/>
      <c r="E4451" s="179"/>
      <c r="F4451" s="179"/>
      <c r="G4451" s="179"/>
      <c r="H4451" s="179"/>
      <c r="I4451" s="179"/>
      <c r="J4451" s="179"/>
      <c r="K4451" s="179"/>
      <c r="L4451" s="179"/>
      <c r="M4451" s="179"/>
      <c r="N4451" s="179"/>
      <c r="O4451" s="179"/>
      <c r="P4451" s="179"/>
      <c r="Q4451" s="179"/>
    </row>
    <row r="4452" spans="2:17" ht="15" customHeight="1" x14ac:dyDescent="0.3">
      <c r="B4452" s="169" t="str">
        <f>IF(Lançamentos!B4458="","",MONTH(Lançamentos!B4458))</f>
        <v/>
      </c>
      <c r="C4452" s="170" t="str">
        <f t="shared" si="70"/>
        <v/>
      </c>
      <c r="D4452" s="179"/>
      <c r="E4452" s="179"/>
      <c r="F4452" s="179"/>
      <c r="G4452" s="179"/>
      <c r="H4452" s="179"/>
      <c r="I4452" s="179"/>
      <c r="J4452" s="179"/>
      <c r="K4452" s="179"/>
      <c r="L4452" s="179"/>
      <c r="M4452" s="179"/>
      <c r="N4452" s="179"/>
      <c r="O4452" s="179"/>
      <c r="P4452" s="179"/>
      <c r="Q4452" s="179"/>
    </row>
    <row r="4453" spans="2:17" ht="15" customHeight="1" x14ac:dyDescent="0.3">
      <c r="B4453" s="169" t="str">
        <f>IF(Lançamentos!B4459="","",MONTH(Lançamentos!B4459))</f>
        <v/>
      </c>
      <c r="C4453" s="170" t="str">
        <f t="shared" si="70"/>
        <v/>
      </c>
      <c r="D4453" s="179"/>
      <c r="E4453" s="179"/>
      <c r="F4453" s="179"/>
      <c r="G4453" s="179"/>
      <c r="H4453" s="179"/>
      <c r="I4453" s="179"/>
      <c r="J4453" s="179"/>
      <c r="K4453" s="179"/>
      <c r="L4453" s="179"/>
      <c r="M4453" s="179"/>
      <c r="N4453" s="179"/>
      <c r="O4453" s="179"/>
      <c r="P4453" s="179"/>
      <c r="Q4453" s="179"/>
    </row>
    <row r="4454" spans="2:17" ht="15" customHeight="1" x14ac:dyDescent="0.3">
      <c r="B4454" s="169" t="str">
        <f>IF(Lançamentos!B4460="","",MONTH(Lançamentos!B4460))</f>
        <v/>
      </c>
      <c r="C4454" s="170" t="str">
        <f t="shared" si="70"/>
        <v/>
      </c>
      <c r="D4454" s="179"/>
      <c r="E4454" s="179"/>
      <c r="F4454" s="179"/>
      <c r="G4454" s="179"/>
      <c r="H4454" s="179"/>
      <c r="I4454" s="179"/>
      <c r="J4454" s="179"/>
      <c r="K4454" s="179"/>
      <c r="L4454" s="179"/>
      <c r="M4454" s="179"/>
      <c r="N4454" s="179"/>
      <c r="O4454" s="179"/>
      <c r="P4454" s="179"/>
      <c r="Q4454" s="179"/>
    </row>
    <row r="4455" spans="2:17" ht="15" customHeight="1" x14ac:dyDescent="0.3">
      <c r="B4455" s="169" t="str">
        <f>IF(Lançamentos!B4461="","",MONTH(Lançamentos!B4461))</f>
        <v/>
      </c>
      <c r="C4455" s="170" t="str">
        <f t="shared" si="70"/>
        <v/>
      </c>
      <c r="D4455" s="179"/>
      <c r="E4455" s="179"/>
      <c r="F4455" s="179"/>
      <c r="G4455" s="179"/>
      <c r="H4455" s="179"/>
      <c r="I4455" s="179"/>
      <c r="J4455" s="179"/>
      <c r="K4455" s="179"/>
      <c r="L4455" s="179"/>
      <c r="M4455" s="179"/>
      <c r="N4455" s="179"/>
      <c r="O4455" s="179"/>
      <c r="P4455" s="179"/>
      <c r="Q4455" s="179"/>
    </row>
    <row r="4456" spans="2:17" ht="15" customHeight="1" x14ac:dyDescent="0.3">
      <c r="B4456" s="169" t="str">
        <f>IF(Lançamentos!B4462="","",MONTH(Lançamentos!B4462))</f>
        <v/>
      </c>
      <c r="C4456" s="170" t="str">
        <f t="shared" si="70"/>
        <v/>
      </c>
      <c r="D4456" s="179"/>
      <c r="E4456" s="179"/>
      <c r="F4456" s="179"/>
      <c r="G4456" s="179"/>
      <c r="H4456" s="179"/>
      <c r="I4456" s="179"/>
      <c r="J4456" s="179"/>
      <c r="K4456" s="179"/>
      <c r="L4456" s="179"/>
      <c r="M4456" s="179"/>
      <c r="N4456" s="179"/>
      <c r="O4456" s="179"/>
      <c r="P4456" s="179"/>
      <c r="Q4456" s="179"/>
    </row>
    <row r="4457" spans="2:17" ht="15" customHeight="1" x14ac:dyDescent="0.3">
      <c r="B4457" s="169" t="str">
        <f>IF(Lançamentos!B4463="","",MONTH(Lançamentos!B4463))</f>
        <v/>
      </c>
      <c r="C4457" s="170" t="str">
        <f t="shared" si="70"/>
        <v/>
      </c>
      <c r="D4457" s="179"/>
      <c r="E4457" s="179"/>
      <c r="F4457" s="179"/>
      <c r="G4457" s="179"/>
      <c r="H4457" s="179"/>
      <c r="I4457" s="179"/>
      <c r="J4457" s="179"/>
      <c r="K4457" s="179"/>
      <c r="L4457" s="179"/>
      <c r="M4457" s="179"/>
      <c r="N4457" s="179"/>
      <c r="O4457" s="179"/>
      <c r="P4457" s="179"/>
      <c r="Q4457" s="179"/>
    </row>
    <row r="4458" spans="2:17" ht="15" customHeight="1" x14ac:dyDescent="0.3">
      <c r="B4458" s="169" t="str">
        <f>IF(Lançamentos!B4464="","",MONTH(Lançamentos!B4464))</f>
        <v/>
      </c>
      <c r="C4458" s="170" t="str">
        <f t="shared" si="70"/>
        <v/>
      </c>
      <c r="D4458" s="179"/>
      <c r="E4458" s="179"/>
      <c r="F4458" s="179"/>
      <c r="G4458" s="179"/>
      <c r="H4458" s="179"/>
      <c r="I4458" s="179"/>
      <c r="J4458" s="179"/>
      <c r="K4458" s="179"/>
      <c r="L4458" s="179"/>
      <c r="M4458" s="179"/>
      <c r="N4458" s="179"/>
      <c r="O4458" s="179"/>
      <c r="P4458" s="179"/>
      <c r="Q4458" s="179"/>
    </row>
    <row r="4459" spans="2:17" ht="15" customHeight="1" x14ac:dyDescent="0.3">
      <c r="B4459" s="169" t="str">
        <f>IF(Lançamentos!B4465="","",MONTH(Lançamentos!B4465))</f>
        <v/>
      </c>
      <c r="C4459" s="170" t="str">
        <f t="shared" si="70"/>
        <v/>
      </c>
      <c r="D4459" s="179"/>
      <c r="E4459" s="179"/>
      <c r="F4459" s="179"/>
      <c r="G4459" s="179"/>
      <c r="H4459" s="179"/>
      <c r="I4459" s="179"/>
      <c r="J4459" s="179"/>
      <c r="K4459" s="179"/>
      <c r="L4459" s="179"/>
      <c r="M4459" s="179"/>
      <c r="N4459" s="179"/>
      <c r="O4459" s="179"/>
      <c r="P4459" s="179"/>
      <c r="Q4459" s="179"/>
    </row>
    <row r="4460" spans="2:17" ht="15" customHeight="1" x14ac:dyDescent="0.3">
      <c r="B4460" s="169" t="str">
        <f>IF(Lançamentos!B4466="","",MONTH(Lançamentos!B4466))</f>
        <v/>
      </c>
      <c r="C4460" s="170" t="str">
        <f t="shared" si="70"/>
        <v/>
      </c>
      <c r="D4460" s="179"/>
      <c r="E4460" s="179"/>
      <c r="F4460" s="179"/>
      <c r="G4460" s="179"/>
      <c r="H4460" s="179"/>
      <c r="I4460" s="179"/>
      <c r="J4460" s="179"/>
      <c r="K4460" s="179"/>
      <c r="L4460" s="179"/>
      <c r="M4460" s="179"/>
      <c r="N4460" s="179"/>
      <c r="O4460" s="179"/>
      <c r="P4460" s="179"/>
      <c r="Q4460" s="179"/>
    </row>
    <row r="4461" spans="2:17" ht="15" customHeight="1" x14ac:dyDescent="0.3">
      <c r="B4461" s="169" t="str">
        <f>IF(Lançamentos!B4467="","",MONTH(Lançamentos!B4467))</f>
        <v/>
      </c>
      <c r="C4461" s="170" t="str">
        <f t="shared" si="70"/>
        <v/>
      </c>
      <c r="D4461" s="179"/>
      <c r="E4461" s="179"/>
      <c r="F4461" s="179"/>
      <c r="G4461" s="179"/>
      <c r="H4461" s="179"/>
      <c r="I4461" s="179"/>
      <c r="J4461" s="179"/>
      <c r="K4461" s="179"/>
      <c r="L4461" s="179"/>
      <c r="M4461" s="179"/>
      <c r="N4461" s="179"/>
      <c r="O4461" s="179"/>
      <c r="P4461" s="179"/>
      <c r="Q4461" s="179"/>
    </row>
    <row r="4462" spans="2:17" ht="15" customHeight="1" x14ac:dyDescent="0.3">
      <c r="B4462" s="169" t="str">
        <f>IF(Lançamentos!B4468="","",MONTH(Lançamentos!B4468))</f>
        <v/>
      </c>
      <c r="C4462" s="170" t="str">
        <f t="shared" si="70"/>
        <v/>
      </c>
      <c r="D4462" s="179"/>
      <c r="E4462" s="179"/>
      <c r="F4462" s="179"/>
      <c r="G4462" s="179"/>
      <c r="H4462" s="179"/>
      <c r="I4462" s="179"/>
      <c r="J4462" s="179"/>
      <c r="K4462" s="179"/>
      <c r="L4462" s="179"/>
      <c r="M4462" s="179"/>
      <c r="N4462" s="179"/>
      <c r="O4462" s="179"/>
      <c r="P4462" s="179"/>
      <c r="Q4462" s="179"/>
    </row>
    <row r="4463" spans="2:17" ht="15" customHeight="1" x14ac:dyDescent="0.3">
      <c r="B4463" s="169" t="str">
        <f>IF(Lançamentos!B4469="","",MONTH(Lançamentos!B4469))</f>
        <v/>
      </c>
      <c r="C4463" s="170" t="str">
        <f t="shared" si="70"/>
        <v/>
      </c>
      <c r="D4463" s="179"/>
      <c r="E4463" s="179"/>
      <c r="F4463" s="179"/>
      <c r="G4463" s="179"/>
      <c r="H4463" s="179"/>
      <c r="I4463" s="179"/>
      <c r="J4463" s="179"/>
      <c r="K4463" s="179"/>
      <c r="L4463" s="179"/>
      <c r="M4463" s="179"/>
      <c r="N4463" s="179"/>
      <c r="O4463" s="179"/>
      <c r="P4463" s="179"/>
      <c r="Q4463" s="179"/>
    </row>
    <row r="4464" spans="2:17" ht="15" customHeight="1" x14ac:dyDescent="0.3">
      <c r="B4464" s="169" t="str">
        <f>IF(Lançamentos!B4470="","",MONTH(Lançamentos!B4470))</f>
        <v/>
      </c>
      <c r="C4464" s="170" t="str">
        <f t="shared" si="70"/>
        <v/>
      </c>
      <c r="D4464" s="179"/>
      <c r="E4464" s="179"/>
      <c r="F4464" s="179"/>
      <c r="G4464" s="179"/>
      <c r="H4464" s="179"/>
      <c r="I4464" s="179"/>
      <c r="J4464" s="179"/>
      <c r="K4464" s="179"/>
      <c r="L4464" s="179"/>
      <c r="M4464" s="179"/>
      <c r="N4464" s="179"/>
      <c r="O4464" s="179"/>
      <c r="P4464" s="179"/>
      <c r="Q4464" s="179"/>
    </row>
    <row r="4465" spans="2:17" ht="15" customHeight="1" x14ac:dyDescent="0.3">
      <c r="B4465" s="169" t="str">
        <f>IF(Lançamentos!B4471="","",MONTH(Lançamentos!B4471))</f>
        <v/>
      </c>
      <c r="C4465" s="170" t="str">
        <f t="shared" si="70"/>
        <v/>
      </c>
      <c r="D4465" s="179"/>
      <c r="E4465" s="179"/>
      <c r="F4465" s="179"/>
      <c r="G4465" s="179"/>
      <c r="H4465" s="179"/>
      <c r="I4465" s="179"/>
      <c r="J4465" s="179"/>
      <c r="K4465" s="179"/>
      <c r="L4465" s="179"/>
      <c r="M4465" s="179"/>
      <c r="N4465" s="179"/>
      <c r="O4465" s="179"/>
      <c r="P4465" s="179"/>
      <c r="Q4465" s="179"/>
    </row>
    <row r="4466" spans="2:17" ht="15" customHeight="1" x14ac:dyDescent="0.3">
      <c r="B4466" s="169" t="str">
        <f>IF(Lançamentos!B4472="","",MONTH(Lançamentos!B4472))</f>
        <v/>
      </c>
      <c r="C4466" s="170" t="str">
        <f t="shared" si="70"/>
        <v/>
      </c>
      <c r="D4466" s="179"/>
      <c r="E4466" s="179"/>
      <c r="F4466" s="179"/>
      <c r="G4466" s="179"/>
      <c r="H4466" s="179"/>
      <c r="I4466" s="179"/>
      <c r="J4466" s="179"/>
      <c r="K4466" s="179"/>
      <c r="L4466" s="179"/>
      <c r="M4466" s="179"/>
      <c r="N4466" s="179"/>
      <c r="O4466" s="179"/>
      <c r="P4466" s="179"/>
      <c r="Q4466" s="179"/>
    </row>
    <row r="4467" spans="2:17" ht="15" customHeight="1" x14ac:dyDescent="0.3">
      <c r="B4467" s="169" t="str">
        <f>IF(Lançamentos!B4473="","",MONTH(Lançamentos!B4473))</f>
        <v/>
      </c>
      <c r="C4467" s="170" t="str">
        <f t="shared" si="70"/>
        <v/>
      </c>
      <c r="D4467" s="179"/>
      <c r="E4467" s="179"/>
      <c r="F4467" s="179"/>
      <c r="G4467" s="179"/>
      <c r="H4467" s="179"/>
      <c r="I4467" s="179"/>
      <c r="J4467" s="179"/>
      <c r="K4467" s="179"/>
      <c r="L4467" s="179"/>
      <c r="M4467" s="179"/>
      <c r="N4467" s="179"/>
      <c r="O4467" s="179"/>
      <c r="P4467" s="179"/>
      <c r="Q4467" s="179"/>
    </row>
    <row r="4468" spans="2:17" ht="15" customHeight="1" x14ac:dyDescent="0.3">
      <c r="B4468" s="169" t="str">
        <f>IF(Lançamentos!B4474="","",MONTH(Lançamentos!B4474))</f>
        <v/>
      </c>
      <c r="C4468" s="170" t="str">
        <f t="shared" si="70"/>
        <v/>
      </c>
      <c r="D4468" s="179"/>
      <c r="E4468" s="179"/>
      <c r="F4468" s="179"/>
      <c r="G4468" s="179"/>
      <c r="H4468" s="179"/>
      <c r="I4468" s="179"/>
      <c r="J4468" s="179"/>
      <c r="K4468" s="179"/>
      <c r="L4468" s="179"/>
      <c r="M4468" s="179"/>
      <c r="N4468" s="179"/>
      <c r="O4468" s="179"/>
      <c r="P4468" s="179"/>
      <c r="Q4468" s="179"/>
    </row>
    <row r="4469" spans="2:17" ht="15" customHeight="1" x14ac:dyDescent="0.3">
      <c r="B4469" s="169" t="str">
        <f>IF(Lançamentos!B4475="","",MONTH(Lançamentos!B4475))</f>
        <v/>
      </c>
      <c r="C4469" s="170" t="str">
        <f t="shared" si="70"/>
        <v/>
      </c>
      <c r="D4469" s="179"/>
      <c r="E4469" s="179"/>
      <c r="F4469" s="179"/>
      <c r="G4469" s="179"/>
      <c r="H4469" s="179"/>
      <c r="I4469" s="179"/>
      <c r="J4469" s="179"/>
      <c r="K4469" s="179"/>
      <c r="L4469" s="179"/>
      <c r="M4469" s="179"/>
      <c r="N4469" s="179"/>
      <c r="O4469" s="179"/>
      <c r="P4469" s="179"/>
      <c r="Q4469" s="179"/>
    </row>
    <row r="4470" spans="2:17" ht="15" customHeight="1" x14ac:dyDescent="0.3">
      <c r="B4470" s="169" t="str">
        <f>IF(Lançamentos!B4476="","",MONTH(Lançamentos!B4476))</f>
        <v/>
      </c>
      <c r="C4470" s="170" t="str">
        <f t="shared" si="70"/>
        <v/>
      </c>
      <c r="D4470" s="179"/>
      <c r="E4470" s="179"/>
      <c r="F4470" s="179"/>
      <c r="G4470" s="179"/>
      <c r="H4470" s="179"/>
      <c r="I4470" s="179"/>
      <c r="J4470" s="179"/>
      <c r="K4470" s="179"/>
      <c r="L4470" s="179"/>
      <c r="M4470" s="179"/>
      <c r="N4470" s="179"/>
      <c r="O4470" s="179"/>
      <c r="P4470" s="179"/>
      <c r="Q4470" s="179"/>
    </row>
    <row r="4471" spans="2:17" ht="15" customHeight="1" x14ac:dyDescent="0.3">
      <c r="B4471" s="169" t="str">
        <f>IF(Lançamentos!B4477="","",MONTH(Lançamentos!B4477))</f>
        <v/>
      </c>
      <c r="C4471" s="170" t="str">
        <f t="shared" si="70"/>
        <v/>
      </c>
      <c r="D4471" s="179"/>
      <c r="E4471" s="179"/>
      <c r="F4471" s="179"/>
      <c r="G4471" s="179"/>
      <c r="H4471" s="179"/>
      <c r="I4471" s="179"/>
      <c r="J4471" s="179"/>
      <c r="K4471" s="179"/>
      <c r="L4471" s="179"/>
      <c r="M4471" s="179"/>
      <c r="N4471" s="179"/>
      <c r="O4471" s="179"/>
      <c r="P4471" s="179"/>
      <c r="Q4471" s="179"/>
    </row>
    <row r="4472" spans="2:17" ht="15" customHeight="1" x14ac:dyDescent="0.3">
      <c r="B4472" s="169" t="str">
        <f>IF(Lançamentos!B4478="","",MONTH(Lançamentos!B4478))</f>
        <v/>
      </c>
      <c r="C4472" s="170" t="str">
        <f t="shared" si="70"/>
        <v/>
      </c>
      <c r="D4472" s="179"/>
      <c r="E4472" s="179"/>
      <c r="F4472" s="179"/>
      <c r="G4472" s="179"/>
      <c r="H4472" s="179"/>
      <c r="I4472" s="179"/>
      <c r="J4472" s="179"/>
      <c r="K4472" s="179"/>
      <c r="L4472" s="179"/>
      <c r="M4472" s="179"/>
      <c r="N4472" s="179"/>
      <c r="O4472" s="179"/>
      <c r="P4472" s="179"/>
      <c r="Q4472" s="179"/>
    </row>
    <row r="4473" spans="2:17" ht="15" customHeight="1" x14ac:dyDescent="0.3">
      <c r="B4473" s="169" t="str">
        <f>IF(Lançamentos!B4479="","",MONTH(Lançamentos!B4479))</f>
        <v/>
      </c>
      <c r="C4473" s="170" t="str">
        <f t="shared" si="70"/>
        <v/>
      </c>
      <c r="D4473" s="179"/>
      <c r="E4473" s="179"/>
      <c r="F4473" s="179"/>
      <c r="G4473" s="179"/>
      <c r="H4473" s="179"/>
      <c r="I4473" s="179"/>
      <c r="J4473" s="179"/>
      <c r="K4473" s="179"/>
      <c r="L4473" s="179"/>
      <c r="M4473" s="179"/>
      <c r="N4473" s="179"/>
      <c r="O4473" s="179"/>
      <c r="P4473" s="179"/>
      <c r="Q4473" s="179"/>
    </row>
    <row r="4474" spans="2:17" ht="15" customHeight="1" x14ac:dyDescent="0.3">
      <c r="B4474" s="169" t="str">
        <f>IF(Lançamentos!B4480="","",MONTH(Lançamentos!B4480))</f>
        <v/>
      </c>
      <c r="C4474" s="170" t="str">
        <f t="shared" si="70"/>
        <v/>
      </c>
      <c r="D4474" s="179"/>
      <c r="E4474" s="179"/>
      <c r="F4474" s="179"/>
      <c r="G4474" s="179"/>
      <c r="H4474" s="179"/>
      <c r="I4474" s="179"/>
      <c r="J4474" s="179"/>
      <c r="K4474" s="179"/>
      <c r="L4474" s="179"/>
      <c r="M4474" s="179"/>
      <c r="N4474" s="179"/>
      <c r="O4474" s="179"/>
      <c r="P4474" s="179"/>
      <c r="Q4474" s="179"/>
    </row>
    <row r="4475" spans="2:17" ht="15" customHeight="1" x14ac:dyDescent="0.3">
      <c r="B4475" s="169" t="str">
        <f>IF(Lançamentos!B4481="","",MONTH(Lançamentos!B4481))</f>
        <v/>
      </c>
      <c r="C4475" s="170" t="str">
        <f t="shared" si="70"/>
        <v/>
      </c>
      <c r="D4475" s="179"/>
      <c r="E4475" s="179"/>
      <c r="F4475" s="179"/>
      <c r="G4475" s="179"/>
      <c r="H4475" s="179"/>
      <c r="I4475" s="179"/>
      <c r="J4475" s="179"/>
      <c r="K4475" s="179"/>
      <c r="L4475" s="179"/>
      <c r="M4475" s="179"/>
      <c r="N4475" s="179"/>
      <c r="O4475" s="179"/>
      <c r="P4475" s="179"/>
      <c r="Q4475" s="179"/>
    </row>
    <row r="4476" spans="2:17" ht="15" customHeight="1" x14ac:dyDescent="0.3">
      <c r="B4476" s="169" t="str">
        <f>IF(Lançamentos!B4482="","",MONTH(Lançamentos!B4482))</f>
        <v/>
      </c>
      <c r="C4476" s="170" t="str">
        <f t="shared" si="70"/>
        <v/>
      </c>
      <c r="D4476" s="179"/>
      <c r="E4476" s="179"/>
      <c r="F4476" s="179"/>
      <c r="G4476" s="179"/>
      <c r="H4476" s="179"/>
      <c r="I4476" s="179"/>
      <c r="J4476" s="179"/>
      <c r="K4476" s="179"/>
      <c r="L4476" s="179"/>
      <c r="M4476" s="179"/>
      <c r="N4476" s="179"/>
      <c r="O4476" s="179"/>
      <c r="P4476" s="179"/>
      <c r="Q4476" s="179"/>
    </row>
    <row r="4477" spans="2:17" ht="15" customHeight="1" x14ac:dyDescent="0.3">
      <c r="B4477" s="169" t="str">
        <f>IF(Lançamentos!B4483="","",MONTH(Lançamentos!B4483))</f>
        <v/>
      </c>
      <c r="C4477" s="170" t="str">
        <f t="shared" si="70"/>
        <v/>
      </c>
      <c r="D4477" s="179"/>
      <c r="E4477" s="179"/>
      <c r="F4477" s="179"/>
      <c r="G4477" s="179"/>
      <c r="H4477" s="179"/>
      <c r="I4477" s="179"/>
      <c r="J4477" s="179"/>
      <c r="K4477" s="179"/>
      <c r="L4477" s="179"/>
      <c r="M4477" s="179"/>
      <c r="N4477" s="179"/>
      <c r="O4477" s="179"/>
      <c r="P4477" s="179"/>
      <c r="Q4477" s="179"/>
    </row>
    <row r="4478" spans="2:17" ht="15" customHeight="1" x14ac:dyDescent="0.3">
      <c r="B4478" s="169" t="str">
        <f>IF(Lançamentos!B4484="","",MONTH(Lançamentos!B4484))</f>
        <v/>
      </c>
      <c r="C4478" s="170" t="str">
        <f t="shared" si="70"/>
        <v/>
      </c>
      <c r="D4478" s="179"/>
      <c r="E4478" s="179"/>
      <c r="F4478" s="179"/>
      <c r="G4478" s="179"/>
      <c r="H4478" s="179"/>
      <c r="I4478" s="179"/>
      <c r="J4478" s="179"/>
      <c r="K4478" s="179"/>
      <c r="L4478" s="179"/>
      <c r="M4478" s="179"/>
      <c r="N4478" s="179"/>
      <c r="O4478" s="179"/>
      <c r="P4478" s="179"/>
      <c r="Q4478" s="179"/>
    </row>
    <row r="4479" spans="2:17" ht="15" customHeight="1" x14ac:dyDescent="0.3">
      <c r="B4479" s="169" t="str">
        <f>IF(Lançamentos!B4485="","",MONTH(Lançamentos!B4485))</f>
        <v/>
      </c>
      <c r="C4479" s="170" t="str">
        <f t="shared" si="70"/>
        <v/>
      </c>
      <c r="D4479" s="179"/>
      <c r="E4479" s="179"/>
      <c r="F4479" s="179"/>
      <c r="G4479" s="179"/>
      <c r="H4479" s="179"/>
      <c r="I4479" s="179"/>
      <c r="J4479" s="179"/>
      <c r="K4479" s="179"/>
      <c r="L4479" s="179"/>
      <c r="M4479" s="179"/>
      <c r="N4479" s="179"/>
      <c r="O4479" s="179"/>
      <c r="P4479" s="179"/>
      <c r="Q4479" s="179"/>
    </row>
    <row r="4480" spans="2:17" ht="15" customHeight="1" x14ac:dyDescent="0.3">
      <c r="B4480" s="169" t="str">
        <f>IF(Lançamentos!B4486="","",MONTH(Lançamentos!B4486))</f>
        <v/>
      </c>
      <c r="C4480" s="170" t="str">
        <f t="shared" si="70"/>
        <v/>
      </c>
      <c r="D4480" s="179"/>
      <c r="E4480" s="179"/>
      <c r="F4480" s="179"/>
      <c r="G4480" s="179"/>
      <c r="H4480" s="179"/>
      <c r="I4480" s="179"/>
      <c r="J4480" s="179"/>
      <c r="K4480" s="179"/>
      <c r="L4480" s="179"/>
      <c r="M4480" s="179"/>
      <c r="N4480" s="179"/>
      <c r="O4480" s="179"/>
      <c r="P4480" s="179"/>
      <c r="Q4480" s="179"/>
    </row>
    <row r="4481" spans="2:17" ht="15" customHeight="1" x14ac:dyDescent="0.3">
      <c r="B4481" s="169" t="str">
        <f>IF(Lançamentos!B4487="","",MONTH(Lançamentos!B4487))</f>
        <v/>
      </c>
      <c r="C4481" s="170" t="str">
        <f t="shared" si="70"/>
        <v/>
      </c>
      <c r="D4481" s="179"/>
      <c r="E4481" s="179"/>
      <c r="F4481" s="179"/>
      <c r="G4481" s="179"/>
      <c r="H4481" s="179"/>
      <c r="I4481" s="179"/>
      <c r="J4481" s="179"/>
      <c r="K4481" s="179"/>
      <c r="L4481" s="179"/>
      <c r="M4481" s="179"/>
      <c r="N4481" s="179"/>
      <c r="O4481" s="179"/>
      <c r="P4481" s="179"/>
      <c r="Q4481" s="179"/>
    </row>
    <row r="4482" spans="2:17" ht="15" customHeight="1" x14ac:dyDescent="0.3">
      <c r="B4482" s="169" t="str">
        <f>IF(Lançamentos!B4488="","",MONTH(Lançamentos!B4488))</f>
        <v/>
      </c>
      <c r="C4482" s="170" t="str">
        <f t="shared" si="70"/>
        <v/>
      </c>
      <c r="D4482" s="179"/>
      <c r="E4482" s="179"/>
      <c r="F4482" s="179"/>
      <c r="G4482" s="179"/>
      <c r="H4482" s="179"/>
      <c r="I4482" s="179"/>
      <c r="J4482" s="179"/>
      <c r="K4482" s="179"/>
      <c r="L4482" s="179"/>
      <c r="M4482" s="179"/>
      <c r="N4482" s="179"/>
      <c r="O4482" s="179"/>
      <c r="P4482" s="179"/>
      <c r="Q4482" s="179"/>
    </row>
    <row r="4483" spans="2:17" ht="15" customHeight="1" x14ac:dyDescent="0.3">
      <c r="B4483" s="169" t="str">
        <f>IF(Lançamentos!B4489="","",MONTH(Lançamentos!B4489))</f>
        <v/>
      </c>
      <c r="C4483" s="170" t="str">
        <f t="shared" si="70"/>
        <v/>
      </c>
      <c r="D4483" s="179"/>
      <c r="E4483" s="179"/>
      <c r="F4483" s="179"/>
      <c r="G4483" s="179"/>
      <c r="H4483" s="179"/>
      <c r="I4483" s="179"/>
      <c r="J4483" s="179"/>
      <c r="K4483" s="179"/>
      <c r="L4483" s="179"/>
      <c r="M4483" s="179"/>
      <c r="N4483" s="179"/>
      <c r="O4483" s="179"/>
      <c r="P4483" s="179"/>
      <c r="Q4483" s="179"/>
    </row>
    <row r="4484" spans="2:17" ht="15" customHeight="1" x14ac:dyDescent="0.3">
      <c r="B4484" s="169" t="str">
        <f>IF(Lançamentos!B4490="","",MONTH(Lançamentos!B4490))</f>
        <v/>
      </c>
      <c r="C4484" s="170" t="str">
        <f t="shared" si="70"/>
        <v/>
      </c>
      <c r="D4484" s="179"/>
      <c r="E4484" s="179"/>
      <c r="F4484" s="179"/>
      <c r="G4484" s="179"/>
      <c r="H4484" s="179"/>
      <c r="I4484" s="179"/>
      <c r="J4484" s="179"/>
      <c r="K4484" s="179"/>
      <c r="L4484" s="179"/>
      <c r="M4484" s="179"/>
      <c r="N4484" s="179"/>
      <c r="O4484" s="179"/>
      <c r="P4484" s="179"/>
      <c r="Q4484" s="179"/>
    </row>
    <row r="4485" spans="2:17" ht="15" customHeight="1" x14ac:dyDescent="0.3">
      <c r="B4485" s="169" t="str">
        <f>IF(Lançamentos!B4491="","",MONTH(Lançamentos!B4491))</f>
        <v/>
      </c>
      <c r="C4485" s="170" t="str">
        <f t="shared" ref="C4485:C4548" si="71">IFERROR(INDEX($A$4:$A$14,B4485),"")</f>
        <v/>
      </c>
      <c r="D4485" s="179"/>
      <c r="E4485" s="179"/>
      <c r="F4485" s="179"/>
      <c r="G4485" s="179"/>
      <c r="H4485" s="179"/>
      <c r="I4485" s="179"/>
      <c r="J4485" s="179"/>
      <c r="K4485" s="179"/>
      <c r="L4485" s="179"/>
      <c r="M4485" s="179"/>
      <c r="N4485" s="179"/>
      <c r="O4485" s="179"/>
      <c r="P4485" s="179"/>
      <c r="Q4485" s="179"/>
    </row>
    <row r="4486" spans="2:17" ht="15" customHeight="1" x14ac:dyDescent="0.3">
      <c r="B4486" s="169" t="str">
        <f>IF(Lançamentos!B4492="","",MONTH(Lançamentos!B4492))</f>
        <v/>
      </c>
      <c r="C4486" s="170" t="str">
        <f t="shared" si="71"/>
        <v/>
      </c>
      <c r="D4486" s="179"/>
      <c r="E4486" s="179"/>
      <c r="F4486" s="179"/>
      <c r="G4486" s="179"/>
      <c r="H4486" s="179"/>
      <c r="I4486" s="179"/>
      <c r="J4486" s="179"/>
      <c r="K4486" s="179"/>
      <c r="L4486" s="179"/>
      <c r="M4486" s="179"/>
      <c r="N4486" s="179"/>
      <c r="O4486" s="179"/>
      <c r="P4486" s="179"/>
      <c r="Q4486" s="179"/>
    </row>
    <row r="4487" spans="2:17" ht="15" customHeight="1" x14ac:dyDescent="0.3">
      <c r="B4487" s="169" t="str">
        <f>IF(Lançamentos!B4493="","",MONTH(Lançamentos!B4493))</f>
        <v/>
      </c>
      <c r="C4487" s="170" t="str">
        <f t="shared" si="71"/>
        <v/>
      </c>
      <c r="D4487" s="179"/>
      <c r="E4487" s="179"/>
      <c r="F4487" s="179"/>
      <c r="G4487" s="179"/>
      <c r="H4487" s="179"/>
      <c r="I4487" s="179"/>
      <c r="J4487" s="179"/>
      <c r="K4487" s="179"/>
      <c r="L4487" s="179"/>
      <c r="M4487" s="179"/>
      <c r="N4487" s="179"/>
      <c r="O4487" s="179"/>
      <c r="P4487" s="179"/>
      <c r="Q4487" s="179"/>
    </row>
    <row r="4488" spans="2:17" ht="15" customHeight="1" x14ac:dyDescent="0.3">
      <c r="B4488" s="169" t="str">
        <f>IF(Lançamentos!B4494="","",MONTH(Lançamentos!B4494))</f>
        <v/>
      </c>
      <c r="C4488" s="170" t="str">
        <f t="shared" si="71"/>
        <v/>
      </c>
      <c r="D4488" s="179"/>
      <c r="E4488" s="179"/>
      <c r="F4488" s="179"/>
      <c r="G4488" s="179"/>
      <c r="H4488" s="179"/>
      <c r="I4488" s="179"/>
      <c r="J4488" s="179"/>
      <c r="K4488" s="179"/>
      <c r="L4488" s="179"/>
      <c r="M4488" s="179"/>
      <c r="N4488" s="179"/>
      <c r="O4488" s="179"/>
      <c r="P4488" s="179"/>
      <c r="Q4488" s="179"/>
    </row>
    <row r="4489" spans="2:17" ht="15" customHeight="1" x14ac:dyDescent="0.3">
      <c r="B4489" s="169" t="str">
        <f>IF(Lançamentos!B4495="","",MONTH(Lançamentos!B4495))</f>
        <v/>
      </c>
      <c r="C4489" s="170" t="str">
        <f t="shared" si="71"/>
        <v/>
      </c>
      <c r="D4489" s="179"/>
      <c r="E4489" s="179"/>
      <c r="F4489" s="179"/>
      <c r="G4489" s="179"/>
      <c r="H4489" s="179"/>
      <c r="I4489" s="179"/>
      <c r="J4489" s="179"/>
      <c r="K4489" s="179"/>
      <c r="L4489" s="179"/>
      <c r="M4489" s="179"/>
      <c r="N4489" s="179"/>
      <c r="O4489" s="179"/>
      <c r="P4489" s="179"/>
      <c r="Q4489" s="179"/>
    </row>
    <row r="4490" spans="2:17" ht="15" customHeight="1" x14ac:dyDescent="0.3">
      <c r="B4490" s="169" t="str">
        <f>IF(Lançamentos!B4496="","",MONTH(Lançamentos!B4496))</f>
        <v/>
      </c>
      <c r="C4490" s="170" t="str">
        <f t="shared" si="71"/>
        <v/>
      </c>
      <c r="D4490" s="179"/>
      <c r="E4490" s="179"/>
      <c r="F4490" s="179"/>
      <c r="G4490" s="179"/>
      <c r="H4490" s="179"/>
      <c r="I4490" s="179"/>
      <c r="J4490" s="179"/>
      <c r="K4490" s="179"/>
      <c r="L4490" s="179"/>
      <c r="M4490" s="179"/>
      <c r="N4490" s="179"/>
      <c r="O4490" s="179"/>
      <c r="P4490" s="179"/>
      <c r="Q4490" s="179"/>
    </row>
    <row r="4491" spans="2:17" ht="15" customHeight="1" x14ac:dyDescent="0.3">
      <c r="B4491" s="169" t="str">
        <f>IF(Lançamentos!B4497="","",MONTH(Lançamentos!B4497))</f>
        <v/>
      </c>
      <c r="C4491" s="170" t="str">
        <f t="shared" si="71"/>
        <v/>
      </c>
      <c r="D4491" s="179"/>
      <c r="E4491" s="179"/>
      <c r="F4491" s="179"/>
      <c r="G4491" s="179"/>
      <c r="H4491" s="179"/>
      <c r="I4491" s="179"/>
      <c r="J4491" s="179"/>
      <c r="K4491" s="179"/>
      <c r="L4491" s="179"/>
      <c r="M4491" s="179"/>
      <c r="N4491" s="179"/>
      <c r="O4491" s="179"/>
      <c r="P4491" s="179"/>
      <c r="Q4491" s="179"/>
    </row>
    <row r="4492" spans="2:17" ht="15" customHeight="1" x14ac:dyDescent="0.3">
      <c r="B4492" s="169" t="str">
        <f>IF(Lançamentos!B4498="","",MONTH(Lançamentos!B4498))</f>
        <v/>
      </c>
      <c r="C4492" s="170" t="str">
        <f t="shared" si="71"/>
        <v/>
      </c>
      <c r="D4492" s="179"/>
      <c r="E4492" s="179"/>
      <c r="F4492" s="179"/>
      <c r="G4492" s="179"/>
      <c r="H4492" s="179"/>
      <c r="I4492" s="179"/>
      <c r="J4492" s="179"/>
      <c r="K4492" s="179"/>
      <c r="L4492" s="179"/>
      <c r="M4492" s="179"/>
      <c r="N4492" s="179"/>
      <c r="O4492" s="179"/>
      <c r="P4492" s="179"/>
      <c r="Q4492" s="179"/>
    </row>
    <row r="4493" spans="2:17" ht="15" customHeight="1" x14ac:dyDescent="0.3">
      <c r="B4493" s="169" t="str">
        <f>IF(Lançamentos!B4499="","",MONTH(Lançamentos!B4499))</f>
        <v/>
      </c>
      <c r="C4493" s="170" t="str">
        <f t="shared" si="71"/>
        <v/>
      </c>
      <c r="D4493" s="179"/>
      <c r="E4493" s="179"/>
      <c r="F4493" s="179"/>
      <c r="G4493" s="179"/>
      <c r="H4493" s="179"/>
      <c r="I4493" s="179"/>
      <c r="J4493" s="179"/>
      <c r="K4493" s="179"/>
      <c r="L4493" s="179"/>
      <c r="M4493" s="179"/>
      <c r="N4493" s="179"/>
      <c r="O4493" s="179"/>
      <c r="P4493" s="179"/>
      <c r="Q4493" s="179"/>
    </row>
    <row r="4494" spans="2:17" ht="15" customHeight="1" x14ac:dyDescent="0.3">
      <c r="B4494" s="169" t="str">
        <f>IF(Lançamentos!B4500="","",MONTH(Lançamentos!B4500))</f>
        <v/>
      </c>
      <c r="C4494" s="170" t="str">
        <f t="shared" si="71"/>
        <v/>
      </c>
      <c r="D4494" s="179"/>
      <c r="E4494" s="179"/>
      <c r="F4494" s="179"/>
      <c r="G4494" s="179"/>
      <c r="H4494" s="179"/>
      <c r="I4494" s="179"/>
      <c r="J4494" s="179"/>
      <c r="K4494" s="179"/>
      <c r="L4494" s="179"/>
      <c r="M4494" s="179"/>
      <c r="N4494" s="179"/>
      <c r="O4494" s="179"/>
      <c r="P4494" s="179"/>
      <c r="Q4494" s="179"/>
    </row>
    <row r="4495" spans="2:17" ht="15" customHeight="1" x14ac:dyDescent="0.3">
      <c r="B4495" s="169" t="str">
        <f>IF(Lançamentos!B4501="","",MONTH(Lançamentos!B4501))</f>
        <v/>
      </c>
      <c r="C4495" s="170" t="str">
        <f t="shared" si="71"/>
        <v/>
      </c>
      <c r="D4495" s="179"/>
      <c r="E4495" s="179"/>
      <c r="F4495" s="179"/>
      <c r="G4495" s="179"/>
      <c r="H4495" s="179"/>
      <c r="I4495" s="179"/>
      <c r="J4495" s="179"/>
      <c r="K4495" s="179"/>
      <c r="L4495" s="179"/>
      <c r="M4495" s="179"/>
      <c r="N4495" s="179"/>
      <c r="O4495" s="179"/>
      <c r="P4495" s="179"/>
      <c r="Q4495" s="179"/>
    </row>
    <row r="4496" spans="2:17" ht="15" customHeight="1" x14ac:dyDescent="0.3">
      <c r="B4496" s="169" t="str">
        <f>IF(Lançamentos!B4502="","",MONTH(Lançamentos!B4502))</f>
        <v/>
      </c>
      <c r="C4496" s="170" t="str">
        <f t="shared" si="71"/>
        <v/>
      </c>
      <c r="D4496" s="179"/>
      <c r="E4496" s="179"/>
      <c r="F4496" s="179"/>
      <c r="G4496" s="179"/>
      <c r="H4496" s="179"/>
      <c r="I4496" s="179"/>
      <c r="J4496" s="179"/>
      <c r="K4496" s="179"/>
      <c r="L4496" s="179"/>
      <c r="M4496" s="179"/>
      <c r="N4496" s="179"/>
      <c r="O4496" s="179"/>
      <c r="P4496" s="179"/>
      <c r="Q4496" s="179"/>
    </row>
    <row r="4497" spans="2:17" ht="15" customHeight="1" x14ac:dyDescent="0.3">
      <c r="B4497" s="169" t="str">
        <f>IF(Lançamentos!B4503="","",MONTH(Lançamentos!B4503))</f>
        <v/>
      </c>
      <c r="C4497" s="170" t="str">
        <f t="shared" si="71"/>
        <v/>
      </c>
      <c r="D4497" s="179"/>
      <c r="E4497" s="179"/>
      <c r="F4497" s="179"/>
      <c r="G4497" s="179"/>
      <c r="H4497" s="179"/>
      <c r="I4497" s="179"/>
      <c r="J4497" s="179"/>
      <c r="K4497" s="179"/>
      <c r="L4497" s="179"/>
      <c r="M4497" s="179"/>
      <c r="N4497" s="179"/>
      <c r="O4497" s="179"/>
      <c r="P4497" s="179"/>
      <c r="Q4497" s="179"/>
    </row>
    <row r="4498" spans="2:17" ht="15" customHeight="1" x14ac:dyDescent="0.3">
      <c r="B4498" s="169" t="str">
        <f>IF(Lançamentos!B4504="","",MONTH(Lançamentos!B4504))</f>
        <v/>
      </c>
      <c r="C4498" s="170" t="str">
        <f t="shared" si="71"/>
        <v/>
      </c>
      <c r="D4498" s="179"/>
      <c r="E4498" s="179"/>
      <c r="F4498" s="179"/>
      <c r="G4498" s="179"/>
      <c r="H4498" s="179"/>
      <c r="I4498" s="179"/>
      <c r="J4498" s="179"/>
      <c r="K4498" s="179"/>
      <c r="L4498" s="179"/>
      <c r="M4498" s="179"/>
      <c r="N4498" s="179"/>
      <c r="O4498" s="179"/>
      <c r="P4498" s="179"/>
      <c r="Q4498" s="179"/>
    </row>
    <row r="4499" spans="2:17" ht="15" customHeight="1" x14ac:dyDescent="0.3">
      <c r="B4499" s="169" t="str">
        <f>IF(Lançamentos!B4505="","",MONTH(Lançamentos!B4505))</f>
        <v/>
      </c>
      <c r="C4499" s="170" t="str">
        <f t="shared" si="71"/>
        <v/>
      </c>
      <c r="D4499" s="179"/>
      <c r="E4499" s="179"/>
      <c r="F4499" s="179"/>
      <c r="G4499" s="179"/>
      <c r="H4499" s="179"/>
      <c r="I4499" s="179"/>
      <c r="J4499" s="179"/>
      <c r="K4499" s="179"/>
      <c r="L4499" s="179"/>
      <c r="M4499" s="179"/>
      <c r="N4499" s="179"/>
      <c r="O4499" s="179"/>
      <c r="P4499" s="179"/>
      <c r="Q4499" s="179"/>
    </row>
    <row r="4500" spans="2:17" ht="15" customHeight="1" x14ac:dyDescent="0.3">
      <c r="B4500" s="169" t="str">
        <f>IF(Lançamentos!B4506="","",MONTH(Lançamentos!B4506))</f>
        <v/>
      </c>
      <c r="C4500" s="170" t="str">
        <f t="shared" si="71"/>
        <v/>
      </c>
      <c r="D4500" s="179"/>
      <c r="E4500" s="179"/>
      <c r="F4500" s="179"/>
      <c r="G4500" s="179"/>
      <c r="H4500" s="179"/>
      <c r="I4500" s="179"/>
      <c r="J4500" s="179"/>
      <c r="K4500" s="179"/>
      <c r="L4500" s="179"/>
      <c r="M4500" s="179"/>
      <c r="N4500" s="179"/>
      <c r="O4500" s="179"/>
      <c r="P4500" s="179"/>
      <c r="Q4500" s="179"/>
    </row>
    <row r="4501" spans="2:17" ht="15" customHeight="1" x14ac:dyDescent="0.3">
      <c r="B4501" s="169" t="str">
        <f>IF(Lançamentos!B4507="","",MONTH(Lançamentos!B4507))</f>
        <v/>
      </c>
      <c r="C4501" s="170" t="str">
        <f t="shared" si="71"/>
        <v/>
      </c>
      <c r="D4501" s="179"/>
      <c r="E4501" s="179"/>
      <c r="F4501" s="179"/>
      <c r="G4501" s="179"/>
      <c r="H4501" s="179"/>
      <c r="I4501" s="179"/>
      <c r="J4501" s="179"/>
      <c r="K4501" s="179"/>
      <c r="L4501" s="179"/>
      <c r="M4501" s="179"/>
      <c r="N4501" s="179"/>
      <c r="O4501" s="179"/>
      <c r="P4501" s="179"/>
      <c r="Q4501" s="179"/>
    </row>
    <row r="4502" spans="2:17" ht="15" customHeight="1" x14ac:dyDescent="0.3">
      <c r="B4502" s="169" t="str">
        <f>IF(Lançamentos!B4508="","",MONTH(Lançamentos!B4508))</f>
        <v/>
      </c>
      <c r="C4502" s="170" t="str">
        <f t="shared" si="71"/>
        <v/>
      </c>
      <c r="D4502" s="179"/>
      <c r="E4502" s="179"/>
      <c r="F4502" s="179"/>
      <c r="G4502" s="179"/>
      <c r="H4502" s="179"/>
      <c r="I4502" s="179"/>
      <c r="J4502" s="179"/>
      <c r="K4502" s="179"/>
      <c r="L4502" s="179"/>
      <c r="M4502" s="179"/>
      <c r="N4502" s="179"/>
      <c r="O4502" s="179"/>
      <c r="P4502" s="179"/>
      <c r="Q4502" s="179"/>
    </row>
    <row r="4503" spans="2:17" ht="15" customHeight="1" x14ac:dyDescent="0.3">
      <c r="B4503" s="169" t="str">
        <f>IF(Lançamentos!B4509="","",MONTH(Lançamentos!B4509))</f>
        <v/>
      </c>
      <c r="C4503" s="170" t="str">
        <f t="shared" si="71"/>
        <v/>
      </c>
      <c r="D4503" s="179"/>
      <c r="E4503" s="179"/>
      <c r="F4503" s="179"/>
      <c r="G4503" s="179"/>
      <c r="H4503" s="179"/>
      <c r="I4503" s="179"/>
      <c r="J4503" s="179"/>
      <c r="K4503" s="179"/>
      <c r="L4503" s="179"/>
      <c r="M4503" s="179"/>
      <c r="N4503" s="179"/>
      <c r="O4503" s="179"/>
      <c r="P4503" s="179"/>
      <c r="Q4503" s="179"/>
    </row>
    <row r="4504" spans="2:17" ht="15" customHeight="1" x14ac:dyDescent="0.3">
      <c r="B4504" s="169" t="str">
        <f>IF(Lançamentos!B4510="","",MONTH(Lançamentos!B4510))</f>
        <v/>
      </c>
      <c r="C4504" s="170" t="str">
        <f t="shared" si="71"/>
        <v/>
      </c>
      <c r="D4504" s="179"/>
      <c r="E4504" s="179"/>
      <c r="F4504" s="179"/>
      <c r="G4504" s="179"/>
      <c r="H4504" s="179"/>
      <c r="I4504" s="179"/>
      <c r="J4504" s="179"/>
      <c r="K4504" s="179"/>
      <c r="L4504" s="179"/>
      <c r="M4504" s="179"/>
      <c r="N4504" s="179"/>
      <c r="O4504" s="179"/>
      <c r="P4504" s="179"/>
      <c r="Q4504" s="179"/>
    </row>
    <row r="4505" spans="2:17" ht="15" customHeight="1" x14ac:dyDescent="0.3">
      <c r="B4505" s="169" t="str">
        <f>IF(Lançamentos!B4511="","",MONTH(Lançamentos!B4511))</f>
        <v/>
      </c>
      <c r="C4505" s="170" t="str">
        <f t="shared" si="71"/>
        <v/>
      </c>
      <c r="D4505" s="179"/>
      <c r="E4505" s="179"/>
      <c r="F4505" s="179"/>
      <c r="G4505" s="179"/>
      <c r="H4505" s="179"/>
      <c r="I4505" s="179"/>
      <c r="J4505" s="179"/>
      <c r="K4505" s="179"/>
      <c r="L4505" s="179"/>
      <c r="M4505" s="179"/>
      <c r="N4505" s="179"/>
      <c r="O4505" s="179"/>
      <c r="P4505" s="179"/>
      <c r="Q4505" s="179"/>
    </row>
    <row r="4506" spans="2:17" ht="15" customHeight="1" x14ac:dyDescent="0.3">
      <c r="B4506" s="169" t="str">
        <f>IF(Lançamentos!B4512="","",MONTH(Lançamentos!B4512))</f>
        <v/>
      </c>
      <c r="C4506" s="170" t="str">
        <f t="shared" si="71"/>
        <v/>
      </c>
      <c r="D4506" s="179"/>
      <c r="E4506" s="179"/>
      <c r="F4506" s="179"/>
      <c r="G4506" s="179"/>
      <c r="H4506" s="179"/>
      <c r="I4506" s="179"/>
      <c r="J4506" s="179"/>
      <c r="K4506" s="179"/>
      <c r="L4506" s="179"/>
      <c r="M4506" s="179"/>
      <c r="N4506" s="179"/>
      <c r="O4506" s="179"/>
      <c r="P4506" s="179"/>
      <c r="Q4506" s="179"/>
    </row>
    <row r="4507" spans="2:17" ht="15" customHeight="1" x14ac:dyDescent="0.3">
      <c r="B4507" s="169" t="str">
        <f>IF(Lançamentos!B4513="","",MONTH(Lançamentos!B4513))</f>
        <v/>
      </c>
      <c r="C4507" s="170" t="str">
        <f t="shared" si="71"/>
        <v/>
      </c>
      <c r="D4507" s="179"/>
      <c r="E4507" s="179"/>
      <c r="F4507" s="179"/>
      <c r="G4507" s="179"/>
      <c r="H4507" s="179"/>
      <c r="I4507" s="179"/>
      <c r="J4507" s="179"/>
      <c r="K4507" s="179"/>
      <c r="L4507" s="179"/>
      <c r="M4507" s="179"/>
      <c r="N4507" s="179"/>
      <c r="O4507" s="179"/>
      <c r="P4507" s="179"/>
      <c r="Q4507" s="179"/>
    </row>
    <row r="4508" spans="2:17" ht="15" customHeight="1" x14ac:dyDescent="0.3">
      <c r="B4508" s="169" t="str">
        <f>IF(Lançamentos!B4514="","",MONTH(Lançamentos!B4514))</f>
        <v/>
      </c>
      <c r="C4508" s="170" t="str">
        <f t="shared" si="71"/>
        <v/>
      </c>
      <c r="D4508" s="179"/>
      <c r="E4508" s="179"/>
      <c r="F4508" s="179"/>
      <c r="G4508" s="179"/>
      <c r="H4508" s="179"/>
      <c r="I4508" s="179"/>
      <c r="J4508" s="179"/>
      <c r="K4508" s="179"/>
      <c r="L4508" s="179"/>
      <c r="M4508" s="179"/>
      <c r="N4508" s="179"/>
      <c r="O4508" s="179"/>
      <c r="P4508" s="179"/>
      <c r="Q4508" s="179"/>
    </row>
    <row r="4509" spans="2:17" ht="15" customHeight="1" x14ac:dyDescent="0.3">
      <c r="B4509" s="169" t="str">
        <f>IF(Lançamentos!B4515="","",MONTH(Lançamentos!B4515))</f>
        <v/>
      </c>
      <c r="C4509" s="170" t="str">
        <f t="shared" si="71"/>
        <v/>
      </c>
      <c r="D4509" s="179"/>
      <c r="E4509" s="179"/>
      <c r="F4509" s="179"/>
      <c r="G4509" s="179"/>
      <c r="H4509" s="179"/>
      <c r="I4509" s="179"/>
      <c r="J4509" s="179"/>
      <c r="K4509" s="179"/>
      <c r="L4509" s="179"/>
      <c r="M4509" s="179"/>
      <c r="N4509" s="179"/>
      <c r="O4509" s="179"/>
      <c r="P4509" s="179"/>
      <c r="Q4509" s="179"/>
    </row>
    <row r="4510" spans="2:17" ht="15" customHeight="1" x14ac:dyDescent="0.3">
      <c r="B4510" s="169" t="str">
        <f>IF(Lançamentos!B4516="","",MONTH(Lançamentos!B4516))</f>
        <v/>
      </c>
      <c r="C4510" s="170" t="str">
        <f t="shared" si="71"/>
        <v/>
      </c>
      <c r="D4510" s="179"/>
      <c r="E4510" s="179"/>
      <c r="F4510" s="179"/>
      <c r="G4510" s="179"/>
      <c r="H4510" s="179"/>
      <c r="I4510" s="179"/>
      <c r="J4510" s="179"/>
      <c r="K4510" s="179"/>
      <c r="L4510" s="179"/>
      <c r="M4510" s="179"/>
      <c r="N4510" s="179"/>
      <c r="O4510" s="179"/>
      <c r="P4510" s="179"/>
      <c r="Q4510" s="179"/>
    </row>
    <row r="4511" spans="2:17" ht="15" customHeight="1" x14ac:dyDescent="0.3">
      <c r="B4511" s="169" t="str">
        <f>IF(Lançamentos!B4517="","",MONTH(Lançamentos!B4517))</f>
        <v/>
      </c>
      <c r="C4511" s="170" t="str">
        <f t="shared" si="71"/>
        <v/>
      </c>
      <c r="D4511" s="179"/>
      <c r="E4511" s="179"/>
      <c r="F4511" s="179"/>
      <c r="G4511" s="179"/>
      <c r="H4511" s="179"/>
      <c r="I4511" s="179"/>
      <c r="J4511" s="179"/>
      <c r="K4511" s="179"/>
      <c r="L4511" s="179"/>
      <c r="M4511" s="179"/>
      <c r="N4511" s="179"/>
      <c r="O4511" s="179"/>
      <c r="P4511" s="179"/>
      <c r="Q4511" s="179"/>
    </row>
    <row r="4512" spans="2:17" ht="15" customHeight="1" x14ac:dyDescent="0.3">
      <c r="B4512" s="169" t="str">
        <f>IF(Lançamentos!B4518="","",MONTH(Lançamentos!B4518))</f>
        <v/>
      </c>
      <c r="C4512" s="170" t="str">
        <f t="shared" si="71"/>
        <v/>
      </c>
      <c r="D4512" s="179"/>
      <c r="E4512" s="179"/>
      <c r="F4512" s="179"/>
      <c r="G4512" s="179"/>
      <c r="H4512" s="179"/>
      <c r="I4512" s="179"/>
      <c r="J4512" s="179"/>
      <c r="K4512" s="179"/>
      <c r="L4512" s="179"/>
      <c r="M4512" s="179"/>
      <c r="N4512" s="179"/>
      <c r="O4512" s="179"/>
      <c r="P4512" s="179"/>
      <c r="Q4512" s="179"/>
    </row>
    <row r="4513" spans="2:17" ht="15" customHeight="1" x14ac:dyDescent="0.3">
      <c r="B4513" s="169" t="str">
        <f>IF(Lançamentos!B4519="","",MONTH(Lançamentos!B4519))</f>
        <v/>
      </c>
      <c r="C4513" s="170" t="str">
        <f t="shared" si="71"/>
        <v/>
      </c>
      <c r="D4513" s="179"/>
      <c r="E4513" s="179"/>
      <c r="F4513" s="179"/>
      <c r="G4513" s="179"/>
      <c r="H4513" s="179"/>
      <c r="I4513" s="179"/>
      <c r="J4513" s="179"/>
      <c r="K4513" s="179"/>
      <c r="L4513" s="179"/>
      <c r="M4513" s="179"/>
      <c r="N4513" s="179"/>
      <c r="O4513" s="179"/>
      <c r="P4513" s="179"/>
      <c r="Q4513" s="179"/>
    </row>
    <row r="4514" spans="2:17" ht="15" customHeight="1" x14ac:dyDescent="0.3">
      <c r="B4514" s="169" t="str">
        <f>IF(Lançamentos!B4520="","",MONTH(Lançamentos!B4520))</f>
        <v/>
      </c>
      <c r="C4514" s="170" t="str">
        <f t="shared" si="71"/>
        <v/>
      </c>
      <c r="D4514" s="179"/>
      <c r="E4514" s="179"/>
      <c r="F4514" s="179"/>
      <c r="G4514" s="179"/>
      <c r="H4514" s="179"/>
      <c r="I4514" s="179"/>
      <c r="J4514" s="179"/>
      <c r="K4514" s="179"/>
      <c r="L4514" s="179"/>
      <c r="M4514" s="179"/>
      <c r="N4514" s="179"/>
      <c r="O4514" s="179"/>
      <c r="P4514" s="179"/>
      <c r="Q4514" s="179"/>
    </row>
    <row r="4515" spans="2:17" ht="15" customHeight="1" x14ac:dyDescent="0.3">
      <c r="B4515" s="169" t="str">
        <f>IF(Lançamentos!B4521="","",MONTH(Lançamentos!B4521))</f>
        <v/>
      </c>
      <c r="C4515" s="170" t="str">
        <f t="shared" si="71"/>
        <v/>
      </c>
      <c r="D4515" s="179"/>
      <c r="E4515" s="179"/>
      <c r="F4515" s="179"/>
      <c r="G4515" s="179"/>
      <c r="H4515" s="179"/>
      <c r="I4515" s="179"/>
      <c r="J4515" s="179"/>
      <c r="K4515" s="179"/>
      <c r="L4515" s="179"/>
      <c r="M4515" s="179"/>
      <c r="N4515" s="179"/>
      <c r="O4515" s="179"/>
      <c r="P4515" s="179"/>
      <c r="Q4515" s="179"/>
    </row>
    <row r="4516" spans="2:17" ht="15" customHeight="1" x14ac:dyDescent="0.3">
      <c r="B4516" s="169" t="str">
        <f>IF(Lançamentos!B4522="","",MONTH(Lançamentos!B4522))</f>
        <v/>
      </c>
      <c r="C4516" s="170" t="str">
        <f t="shared" si="71"/>
        <v/>
      </c>
      <c r="D4516" s="179"/>
      <c r="E4516" s="179"/>
      <c r="F4516" s="179"/>
      <c r="G4516" s="179"/>
      <c r="H4516" s="179"/>
      <c r="I4516" s="179"/>
      <c r="J4516" s="179"/>
      <c r="K4516" s="179"/>
      <c r="L4516" s="179"/>
      <c r="M4516" s="179"/>
      <c r="N4516" s="179"/>
      <c r="O4516" s="179"/>
      <c r="P4516" s="179"/>
      <c r="Q4516" s="179"/>
    </row>
    <row r="4517" spans="2:17" ht="15" customHeight="1" x14ac:dyDescent="0.3">
      <c r="B4517" s="169" t="str">
        <f>IF(Lançamentos!B4523="","",MONTH(Lançamentos!B4523))</f>
        <v/>
      </c>
      <c r="C4517" s="170" t="str">
        <f t="shared" si="71"/>
        <v/>
      </c>
      <c r="D4517" s="179"/>
      <c r="E4517" s="179"/>
      <c r="F4517" s="179"/>
      <c r="G4517" s="179"/>
      <c r="H4517" s="179"/>
      <c r="I4517" s="179"/>
      <c r="J4517" s="179"/>
      <c r="K4517" s="179"/>
      <c r="L4517" s="179"/>
      <c r="M4517" s="179"/>
      <c r="N4517" s="179"/>
      <c r="O4517" s="179"/>
      <c r="P4517" s="179"/>
      <c r="Q4517" s="179"/>
    </row>
    <row r="4518" spans="2:17" ht="15" customHeight="1" x14ac:dyDescent="0.3">
      <c r="B4518" s="169" t="str">
        <f>IF(Lançamentos!B4524="","",MONTH(Lançamentos!B4524))</f>
        <v/>
      </c>
      <c r="C4518" s="170" t="str">
        <f t="shared" si="71"/>
        <v/>
      </c>
      <c r="D4518" s="179"/>
      <c r="E4518" s="179"/>
      <c r="F4518" s="179"/>
      <c r="G4518" s="179"/>
      <c r="H4518" s="179"/>
      <c r="I4518" s="179"/>
      <c r="J4518" s="179"/>
      <c r="K4518" s="179"/>
      <c r="L4518" s="179"/>
      <c r="M4518" s="179"/>
      <c r="N4518" s="179"/>
      <c r="O4518" s="179"/>
      <c r="P4518" s="179"/>
      <c r="Q4518" s="179"/>
    </row>
    <row r="4519" spans="2:17" ht="15" customHeight="1" x14ac:dyDescent="0.3">
      <c r="B4519" s="169" t="str">
        <f>IF(Lançamentos!B4525="","",MONTH(Lançamentos!B4525))</f>
        <v/>
      </c>
      <c r="C4519" s="170" t="str">
        <f t="shared" si="71"/>
        <v/>
      </c>
      <c r="D4519" s="179"/>
      <c r="E4519" s="179"/>
      <c r="F4519" s="179"/>
      <c r="G4519" s="179"/>
      <c r="H4519" s="179"/>
      <c r="I4519" s="179"/>
      <c r="J4519" s="179"/>
      <c r="K4519" s="179"/>
      <c r="L4519" s="179"/>
      <c r="M4519" s="179"/>
      <c r="N4519" s="179"/>
      <c r="O4519" s="179"/>
      <c r="P4519" s="179"/>
      <c r="Q4519" s="179"/>
    </row>
    <row r="4520" spans="2:17" ht="15" customHeight="1" x14ac:dyDescent="0.3">
      <c r="B4520" s="169" t="str">
        <f>IF(Lançamentos!B4526="","",MONTH(Lançamentos!B4526))</f>
        <v/>
      </c>
      <c r="C4520" s="170" t="str">
        <f t="shared" si="71"/>
        <v/>
      </c>
      <c r="D4520" s="179"/>
      <c r="E4520" s="179"/>
      <c r="F4520" s="179"/>
      <c r="G4520" s="179"/>
      <c r="H4520" s="179"/>
      <c r="I4520" s="179"/>
      <c r="J4520" s="179"/>
      <c r="K4520" s="179"/>
      <c r="L4520" s="179"/>
      <c r="M4520" s="179"/>
      <c r="N4520" s="179"/>
      <c r="O4520" s="179"/>
      <c r="P4520" s="179"/>
      <c r="Q4520" s="179"/>
    </row>
    <row r="4521" spans="2:17" ht="15" customHeight="1" x14ac:dyDescent="0.3">
      <c r="B4521" s="169" t="str">
        <f>IF(Lançamentos!B4527="","",MONTH(Lançamentos!B4527))</f>
        <v/>
      </c>
      <c r="C4521" s="170" t="str">
        <f t="shared" si="71"/>
        <v/>
      </c>
      <c r="D4521" s="179"/>
      <c r="E4521" s="179"/>
      <c r="F4521" s="179"/>
      <c r="G4521" s="179"/>
      <c r="H4521" s="179"/>
      <c r="I4521" s="179"/>
      <c r="J4521" s="179"/>
      <c r="K4521" s="179"/>
      <c r="L4521" s="179"/>
      <c r="M4521" s="179"/>
      <c r="N4521" s="179"/>
      <c r="O4521" s="179"/>
      <c r="P4521" s="179"/>
      <c r="Q4521" s="179"/>
    </row>
    <row r="4522" spans="2:17" ht="15" customHeight="1" x14ac:dyDescent="0.3">
      <c r="B4522" s="169" t="str">
        <f>IF(Lançamentos!B4528="","",MONTH(Lançamentos!B4528))</f>
        <v/>
      </c>
      <c r="C4522" s="170" t="str">
        <f t="shared" si="71"/>
        <v/>
      </c>
      <c r="D4522" s="179"/>
      <c r="E4522" s="179"/>
      <c r="F4522" s="179"/>
      <c r="G4522" s="179"/>
      <c r="H4522" s="179"/>
      <c r="I4522" s="179"/>
      <c r="J4522" s="179"/>
      <c r="K4522" s="179"/>
      <c r="L4522" s="179"/>
      <c r="M4522" s="179"/>
      <c r="N4522" s="179"/>
      <c r="O4522" s="179"/>
      <c r="P4522" s="179"/>
      <c r="Q4522" s="179"/>
    </row>
    <row r="4523" spans="2:17" ht="15" customHeight="1" x14ac:dyDescent="0.3">
      <c r="B4523" s="169" t="str">
        <f>IF(Lançamentos!B4529="","",MONTH(Lançamentos!B4529))</f>
        <v/>
      </c>
      <c r="C4523" s="170" t="str">
        <f t="shared" si="71"/>
        <v/>
      </c>
      <c r="D4523" s="179"/>
      <c r="E4523" s="179"/>
      <c r="F4523" s="179"/>
      <c r="G4523" s="179"/>
      <c r="H4523" s="179"/>
      <c r="I4523" s="179"/>
      <c r="J4523" s="179"/>
      <c r="K4523" s="179"/>
      <c r="L4523" s="179"/>
      <c r="M4523" s="179"/>
      <c r="N4523" s="179"/>
      <c r="O4523" s="179"/>
      <c r="P4523" s="179"/>
      <c r="Q4523" s="179"/>
    </row>
    <row r="4524" spans="2:17" ht="15" customHeight="1" x14ac:dyDescent="0.3">
      <c r="B4524" s="169" t="str">
        <f>IF(Lançamentos!B4530="","",MONTH(Lançamentos!B4530))</f>
        <v/>
      </c>
      <c r="C4524" s="170" t="str">
        <f t="shared" si="71"/>
        <v/>
      </c>
      <c r="D4524" s="179"/>
      <c r="E4524" s="179"/>
      <c r="F4524" s="179"/>
      <c r="G4524" s="179"/>
      <c r="H4524" s="179"/>
      <c r="I4524" s="179"/>
      <c r="J4524" s="179"/>
      <c r="K4524" s="179"/>
      <c r="L4524" s="179"/>
      <c r="M4524" s="179"/>
      <c r="N4524" s="179"/>
      <c r="O4524" s="179"/>
      <c r="P4524" s="179"/>
      <c r="Q4524" s="179"/>
    </row>
    <row r="4525" spans="2:17" ht="15" customHeight="1" x14ac:dyDescent="0.3">
      <c r="B4525" s="169" t="str">
        <f>IF(Lançamentos!B4531="","",MONTH(Lançamentos!B4531))</f>
        <v/>
      </c>
      <c r="C4525" s="170" t="str">
        <f t="shared" si="71"/>
        <v/>
      </c>
      <c r="D4525" s="179"/>
      <c r="E4525" s="179"/>
      <c r="F4525" s="179"/>
      <c r="G4525" s="179"/>
      <c r="H4525" s="179"/>
      <c r="I4525" s="179"/>
      <c r="J4525" s="179"/>
      <c r="K4525" s="179"/>
      <c r="L4525" s="179"/>
      <c r="M4525" s="179"/>
      <c r="N4525" s="179"/>
      <c r="O4525" s="179"/>
      <c r="P4525" s="179"/>
      <c r="Q4525" s="179"/>
    </row>
    <row r="4526" spans="2:17" ht="15" customHeight="1" x14ac:dyDescent="0.3">
      <c r="B4526" s="169" t="str">
        <f>IF(Lançamentos!B4532="","",MONTH(Lançamentos!B4532))</f>
        <v/>
      </c>
      <c r="C4526" s="170" t="str">
        <f t="shared" si="71"/>
        <v/>
      </c>
      <c r="D4526" s="179"/>
      <c r="E4526" s="179"/>
      <c r="F4526" s="179"/>
      <c r="G4526" s="179"/>
      <c r="H4526" s="179"/>
      <c r="I4526" s="179"/>
      <c r="J4526" s="179"/>
      <c r="K4526" s="179"/>
      <c r="L4526" s="179"/>
      <c r="M4526" s="179"/>
      <c r="N4526" s="179"/>
      <c r="O4526" s="179"/>
      <c r="P4526" s="179"/>
      <c r="Q4526" s="179"/>
    </row>
    <row r="4527" spans="2:17" ht="15" customHeight="1" x14ac:dyDescent="0.3">
      <c r="B4527" s="169" t="str">
        <f>IF(Lançamentos!B4533="","",MONTH(Lançamentos!B4533))</f>
        <v/>
      </c>
      <c r="C4527" s="170" t="str">
        <f t="shared" si="71"/>
        <v/>
      </c>
      <c r="D4527" s="179"/>
      <c r="E4527" s="179"/>
      <c r="F4527" s="179"/>
      <c r="G4527" s="179"/>
      <c r="H4527" s="179"/>
      <c r="I4527" s="179"/>
      <c r="J4527" s="179"/>
      <c r="K4527" s="179"/>
      <c r="L4527" s="179"/>
      <c r="M4527" s="179"/>
      <c r="N4527" s="179"/>
      <c r="O4527" s="179"/>
      <c r="P4527" s="179"/>
      <c r="Q4527" s="179"/>
    </row>
    <row r="4528" spans="2:17" ht="15" customHeight="1" x14ac:dyDescent="0.3">
      <c r="B4528" s="169" t="str">
        <f>IF(Lançamentos!B4534="","",MONTH(Lançamentos!B4534))</f>
        <v/>
      </c>
      <c r="C4528" s="170" t="str">
        <f t="shared" si="71"/>
        <v/>
      </c>
      <c r="D4528" s="179"/>
      <c r="E4528" s="179"/>
      <c r="F4528" s="179"/>
      <c r="G4528" s="179"/>
      <c r="H4528" s="179"/>
      <c r="I4528" s="179"/>
      <c r="J4528" s="179"/>
      <c r="K4528" s="179"/>
      <c r="L4528" s="179"/>
      <c r="M4528" s="179"/>
      <c r="N4528" s="179"/>
      <c r="O4528" s="179"/>
      <c r="P4528" s="179"/>
      <c r="Q4528" s="179"/>
    </row>
    <row r="4529" spans="2:17" ht="15" customHeight="1" x14ac:dyDescent="0.3">
      <c r="B4529" s="169" t="str">
        <f>IF(Lançamentos!B4535="","",MONTH(Lançamentos!B4535))</f>
        <v/>
      </c>
      <c r="C4529" s="170" t="str">
        <f t="shared" si="71"/>
        <v/>
      </c>
      <c r="D4529" s="179"/>
      <c r="E4529" s="179"/>
      <c r="F4529" s="179"/>
      <c r="G4529" s="179"/>
      <c r="H4529" s="179"/>
      <c r="I4529" s="179"/>
      <c r="J4529" s="179"/>
      <c r="K4529" s="179"/>
      <c r="L4529" s="179"/>
      <c r="M4529" s="179"/>
      <c r="N4529" s="179"/>
      <c r="O4529" s="179"/>
      <c r="P4529" s="179"/>
      <c r="Q4529" s="179"/>
    </row>
    <row r="4530" spans="2:17" ht="15" customHeight="1" x14ac:dyDescent="0.3">
      <c r="B4530" s="169" t="str">
        <f>IF(Lançamentos!B4536="","",MONTH(Lançamentos!B4536))</f>
        <v/>
      </c>
      <c r="C4530" s="170" t="str">
        <f t="shared" si="71"/>
        <v/>
      </c>
      <c r="D4530" s="179"/>
      <c r="E4530" s="179"/>
      <c r="F4530" s="179"/>
      <c r="G4530" s="179"/>
      <c r="H4530" s="179"/>
      <c r="I4530" s="179"/>
      <c r="J4530" s="179"/>
      <c r="K4530" s="179"/>
      <c r="L4530" s="179"/>
      <c r="M4530" s="179"/>
      <c r="N4530" s="179"/>
      <c r="O4530" s="179"/>
      <c r="P4530" s="179"/>
      <c r="Q4530" s="179"/>
    </row>
    <row r="4531" spans="2:17" ht="15" customHeight="1" x14ac:dyDescent="0.3">
      <c r="B4531" s="169" t="str">
        <f>IF(Lançamentos!B4537="","",MONTH(Lançamentos!B4537))</f>
        <v/>
      </c>
      <c r="C4531" s="170" t="str">
        <f t="shared" si="71"/>
        <v/>
      </c>
      <c r="D4531" s="179"/>
      <c r="E4531" s="179"/>
      <c r="F4531" s="179"/>
      <c r="G4531" s="179"/>
      <c r="H4531" s="179"/>
      <c r="I4531" s="179"/>
      <c r="J4531" s="179"/>
      <c r="K4531" s="179"/>
      <c r="L4531" s="179"/>
      <c r="M4531" s="179"/>
      <c r="N4531" s="179"/>
      <c r="O4531" s="179"/>
      <c r="P4531" s="179"/>
      <c r="Q4531" s="179"/>
    </row>
    <row r="4532" spans="2:17" ht="15" customHeight="1" x14ac:dyDescent="0.3">
      <c r="B4532" s="169" t="str">
        <f>IF(Lançamentos!B4538="","",MONTH(Lançamentos!B4538))</f>
        <v/>
      </c>
      <c r="C4532" s="170" t="str">
        <f t="shared" si="71"/>
        <v/>
      </c>
      <c r="D4532" s="179"/>
      <c r="E4532" s="179"/>
      <c r="F4532" s="179"/>
      <c r="G4532" s="179"/>
      <c r="H4532" s="179"/>
      <c r="I4532" s="179"/>
      <c r="J4532" s="179"/>
      <c r="K4532" s="179"/>
      <c r="L4532" s="179"/>
      <c r="M4532" s="179"/>
      <c r="N4532" s="179"/>
      <c r="O4532" s="179"/>
      <c r="P4532" s="179"/>
      <c r="Q4532" s="179"/>
    </row>
    <row r="4533" spans="2:17" ht="15" customHeight="1" x14ac:dyDescent="0.3">
      <c r="B4533" s="169" t="str">
        <f>IF(Lançamentos!B4539="","",MONTH(Lançamentos!B4539))</f>
        <v/>
      </c>
      <c r="C4533" s="170" t="str">
        <f t="shared" si="71"/>
        <v/>
      </c>
      <c r="D4533" s="179"/>
      <c r="E4533" s="179"/>
      <c r="F4533" s="179"/>
      <c r="G4533" s="179"/>
      <c r="H4533" s="179"/>
      <c r="I4533" s="179"/>
      <c r="J4533" s="179"/>
      <c r="K4533" s="179"/>
      <c r="L4533" s="179"/>
      <c r="M4533" s="179"/>
      <c r="N4533" s="179"/>
      <c r="O4533" s="179"/>
      <c r="P4533" s="179"/>
      <c r="Q4533" s="179"/>
    </row>
    <row r="4534" spans="2:17" ht="15" customHeight="1" x14ac:dyDescent="0.3">
      <c r="B4534" s="169" t="str">
        <f>IF(Lançamentos!B4540="","",MONTH(Lançamentos!B4540))</f>
        <v/>
      </c>
      <c r="C4534" s="170" t="str">
        <f t="shared" si="71"/>
        <v/>
      </c>
      <c r="D4534" s="179"/>
      <c r="E4534" s="179"/>
      <c r="F4534" s="179"/>
      <c r="G4534" s="179"/>
      <c r="H4534" s="179"/>
      <c r="I4534" s="179"/>
      <c r="J4534" s="179"/>
      <c r="K4534" s="179"/>
      <c r="L4534" s="179"/>
      <c r="M4534" s="179"/>
      <c r="N4534" s="179"/>
      <c r="O4534" s="179"/>
      <c r="P4534" s="179"/>
      <c r="Q4534" s="179"/>
    </row>
    <row r="4535" spans="2:17" ht="15" customHeight="1" x14ac:dyDescent="0.3">
      <c r="B4535" s="169" t="str">
        <f>IF(Lançamentos!B4541="","",MONTH(Lançamentos!B4541))</f>
        <v/>
      </c>
      <c r="C4535" s="170" t="str">
        <f t="shared" si="71"/>
        <v/>
      </c>
      <c r="D4535" s="179"/>
      <c r="E4535" s="179"/>
      <c r="F4535" s="179"/>
      <c r="G4535" s="179"/>
      <c r="H4535" s="179"/>
      <c r="I4535" s="179"/>
      <c r="J4535" s="179"/>
      <c r="K4535" s="179"/>
      <c r="L4535" s="179"/>
      <c r="M4535" s="179"/>
      <c r="N4535" s="179"/>
      <c r="O4535" s="179"/>
      <c r="P4535" s="179"/>
      <c r="Q4535" s="179"/>
    </row>
    <row r="4536" spans="2:17" ht="15" customHeight="1" x14ac:dyDescent="0.3">
      <c r="B4536" s="169" t="str">
        <f>IF(Lançamentos!B4542="","",MONTH(Lançamentos!B4542))</f>
        <v/>
      </c>
      <c r="C4536" s="170" t="str">
        <f t="shared" si="71"/>
        <v/>
      </c>
      <c r="D4536" s="179"/>
      <c r="E4536" s="179"/>
      <c r="F4536" s="179"/>
      <c r="G4536" s="179"/>
      <c r="H4536" s="179"/>
      <c r="I4536" s="179"/>
      <c r="J4536" s="179"/>
      <c r="K4536" s="179"/>
      <c r="L4536" s="179"/>
      <c r="M4536" s="179"/>
      <c r="N4536" s="179"/>
      <c r="O4536" s="179"/>
      <c r="P4536" s="179"/>
      <c r="Q4536" s="179"/>
    </row>
    <row r="4537" spans="2:17" ht="15" customHeight="1" x14ac:dyDescent="0.3">
      <c r="B4537" s="169" t="str">
        <f>IF(Lançamentos!B4543="","",MONTH(Lançamentos!B4543))</f>
        <v/>
      </c>
      <c r="C4537" s="170" t="str">
        <f t="shared" si="71"/>
        <v/>
      </c>
      <c r="D4537" s="179"/>
      <c r="E4537" s="179"/>
      <c r="F4537" s="179"/>
      <c r="G4537" s="179"/>
      <c r="H4537" s="179"/>
      <c r="I4537" s="179"/>
      <c r="J4537" s="179"/>
      <c r="K4537" s="179"/>
      <c r="L4537" s="179"/>
      <c r="M4537" s="179"/>
      <c r="N4537" s="179"/>
      <c r="O4537" s="179"/>
      <c r="P4537" s="179"/>
      <c r="Q4537" s="179"/>
    </row>
    <row r="4538" spans="2:17" ht="15" customHeight="1" x14ac:dyDescent="0.3">
      <c r="B4538" s="169" t="str">
        <f>IF(Lançamentos!B4544="","",MONTH(Lançamentos!B4544))</f>
        <v/>
      </c>
      <c r="C4538" s="170" t="str">
        <f t="shared" si="71"/>
        <v/>
      </c>
      <c r="D4538" s="179"/>
      <c r="E4538" s="179"/>
      <c r="F4538" s="179"/>
      <c r="G4538" s="179"/>
      <c r="H4538" s="179"/>
      <c r="I4538" s="179"/>
      <c r="J4538" s="179"/>
      <c r="K4538" s="179"/>
      <c r="L4538" s="179"/>
      <c r="M4538" s="179"/>
      <c r="N4538" s="179"/>
      <c r="O4538" s="179"/>
      <c r="P4538" s="179"/>
      <c r="Q4538" s="179"/>
    </row>
    <row r="4539" spans="2:17" ht="15" customHeight="1" x14ac:dyDescent="0.3">
      <c r="B4539" s="169" t="str">
        <f>IF(Lançamentos!B4545="","",MONTH(Lançamentos!B4545))</f>
        <v/>
      </c>
      <c r="C4539" s="170" t="str">
        <f t="shared" si="71"/>
        <v/>
      </c>
      <c r="D4539" s="179"/>
      <c r="E4539" s="179"/>
      <c r="F4539" s="179"/>
      <c r="G4539" s="179"/>
      <c r="H4539" s="179"/>
      <c r="I4539" s="179"/>
      <c r="J4539" s="179"/>
      <c r="K4539" s="179"/>
      <c r="L4539" s="179"/>
      <c r="M4539" s="179"/>
      <c r="N4539" s="179"/>
      <c r="O4539" s="179"/>
      <c r="P4539" s="179"/>
      <c r="Q4539" s="179"/>
    </row>
    <row r="4540" spans="2:17" ht="15" customHeight="1" x14ac:dyDescent="0.3">
      <c r="B4540" s="169" t="str">
        <f>IF(Lançamentos!B4546="","",MONTH(Lançamentos!B4546))</f>
        <v/>
      </c>
      <c r="C4540" s="170" t="str">
        <f t="shared" si="71"/>
        <v/>
      </c>
      <c r="D4540" s="179"/>
      <c r="E4540" s="179"/>
      <c r="F4540" s="179"/>
      <c r="G4540" s="179"/>
      <c r="H4540" s="179"/>
      <c r="I4540" s="179"/>
      <c r="J4540" s="179"/>
      <c r="K4540" s="179"/>
      <c r="L4540" s="179"/>
      <c r="M4540" s="179"/>
      <c r="N4540" s="179"/>
      <c r="O4540" s="179"/>
      <c r="P4540" s="179"/>
      <c r="Q4540" s="179"/>
    </row>
    <row r="4541" spans="2:17" ht="15" customHeight="1" x14ac:dyDescent="0.3">
      <c r="B4541" s="169" t="str">
        <f>IF(Lançamentos!B4547="","",MONTH(Lançamentos!B4547))</f>
        <v/>
      </c>
      <c r="C4541" s="170" t="str">
        <f t="shared" si="71"/>
        <v/>
      </c>
      <c r="D4541" s="179"/>
      <c r="E4541" s="179"/>
      <c r="F4541" s="179"/>
      <c r="G4541" s="179"/>
      <c r="H4541" s="179"/>
      <c r="I4541" s="179"/>
      <c r="J4541" s="179"/>
      <c r="K4541" s="179"/>
      <c r="L4541" s="179"/>
      <c r="M4541" s="179"/>
      <c r="N4541" s="179"/>
      <c r="O4541" s="179"/>
      <c r="P4541" s="179"/>
      <c r="Q4541" s="179"/>
    </row>
    <row r="4542" spans="2:17" ht="15" customHeight="1" x14ac:dyDescent="0.3">
      <c r="B4542" s="169" t="str">
        <f>IF(Lançamentos!B4548="","",MONTH(Lançamentos!B4548))</f>
        <v/>
      </c>
      <c r="C4542" s="170" t="str">
        <f t="shared" si="71"/>
        <v/>
      </c>
      <c r="D4542" s="179"/>
      <c r="E4542" s="179"/>
      <c r="F4542" s="179"/>
      <c r="G4542" s="179"/>
      <c r="H4542" s="179"/>
      <c r="I4542" s="179"/>
      <c r="J4542" s="179"/>
      <c r="K4542" s="179"/>
      <c r="L4542" s="179"/>
      <c r="M4542" s="179"/>
      <c r="N4542" s="179"/>
      <c r="O4542" s="179"/>
      <c r="P4542" s="179"/>
      <c r="Q4542" s="179"/>
    </row>
    <row r="4543" spans="2:17" ht="15" customHeight="1" x14ac:dyDescent="0.3">
      <c r="B4543" s="169" t="str">
        <f>IF(Lançamentos!B4549="","",MONTH(Lançamentos!B4549))</f>
        <v/>
      </c>
      <c r="C4543" s="170" t="str">
        <f t="shared" si="71"/>
        <v/>
      </c>
      <c r="D4543" s="179"/>
      <c r="E4543" s="179"/>
      <c r="F4543" s="179"/>
      <c r="G4543" s="179"/>
      <c r="H4543" s="179"/>
      <c r="I4543" s="179"/>
      <c r="J4543" s="179"/>
      <c r="K4543" s="179"/>
      <c r="L4543" s="179"/>
      <c r="M4543" s="179"/>
      <c r="N4543" s="179"/>
      <c r="O4543" s="179"/>
      <c r="P4543" s="179"/>
      <c r="Q4543" s="179"/>
    </row>
    <row r="4544" spans="2:17" ht="15" customHeight="1" x14ac:dyDescent="0.3">
      <c r="B4544" s="169" t="str">
        <f>IF(Lançamentos!B4550="","",MONTH(Lançamentos!B4550))</f>
        <v/>
      </c>
      <c r="C4544" s="170" t="str">
        <f t="shared" si="71"/>
        <v/>
      </c>
      <c r="D4544" s="179"/>
      <c r="E4544" s="179"/>
      <c r="F4544" s="179"/>
      <c r="G4544" s="179"/>
      <c r="H4544" s="179"/>
      <c r="I4544" s="179"/>
      <c r="J4544" s="179"/>
      <c r="K4544" s="179"/>
      <c r="L4544" s="179"/>
      <c r="M4544" s="179"/>
      <c r="N4544" s="179"/>
      <c r="O4544" s="179"/>
      <c r="P4544" s="179"/>
      <c r="Q4544" s="179"/>
    </row>
    <row r="4545" spans="2:17" ht="15" customHeight="1" x14ac:dyDescent="0.3">
      <c r="B4545" s="169" t="str">
        <f>IF(Lançamentos!B4551="","",MONTH(Lançamentos!B4551))</f>
        <v/>
      </c>
      <c r="C4545" s="170" t="str">
        <f t="shared" si="71"/>
        <v/>
      </c>
      <c r="D4545" s="179"/>
      <c r="E4545" s="179"/>
      <c r="F4545" s="179"/>
      <c r="G4545" s="179"/>
      <c r="H4545" s="179"/>
      <c r="I4545" s="179"/>
      <c r="J4545" s="179"/>
      <c r="K4545" s="179"/>
      <c r="L4545" s="179"/>
      <c r="M4545" s="179"/>
      <c r="N4545" s="179"/>
      <c r="O4545" s="179"/>
      <c r="P4545" s="179"/>
      <c r="Q4545" s="179"/>
    </row>
    <row r="4546" spans="2:17" ht="15" customHeight="1" x14ac:dyDescent="0.3">
      <c r="B4546" s="169" t="str">
        <f>IF(Lançamentos!B4552="","",MONTH(Lançamentos!B4552))</f>
        <v/>
      </c>
      <c r="C4546" s="170" t="str">
        <f t="shared" si="71"/>
        <v/>
      </c>
      <c r="D4546" s="179"/>
      <c r="E4546" s="179"/>
      <c r="F4546" s="179"/>
      <c r="G4546" s="179"/>
      <c r="H4546" s="179"/>
      <c r="I4546" s="179"/>
      <c r="J4546" s="179"/>
      <c r="K4546" s="179"/>
      <c r="L4546" s="179"/>
      <c r="M4546" s="179"/>
      <c r="N4546" s="179"/>
      <c r="O4546" s="179"/>
      <c r="P4546" s="179"/>
      <c r="Q4546" s="179"/>
    </row>
    <row r="4547" spans="2:17" ht="15" customHeight="1" x14ac:dyDescent="0.3">
      <c r="B4547" s="169" t="str">
        <f>IF(Lançamentos!B4553="","",MONTH(Lançamentos!B4553))</f>
        <v/>
      </c>
      <c r="C4547" s="170" t="str">
        <f t="shared" si="71"/>
        <v/>
      </c>
      <c r="D4547" s="179"/>
      <c r="E4547" s="179"/>
      <c r="F4547" s="179"/>
      <c r="G4547" s="179"/>
      <c r="H4547" s="179"/>
      <c r="I4547" s="179"/>
      <c r="J4547" s="179"/>
      <c r="K4547" s="179"/>
      <c r="L4547" s="179"/>
      <c r="M4547" s="179"/>
      <c r="N4547" s="179"/>
      <c r="O4547" s="179"/>
      <c r="P4547" s="179"/>
      <c r="Q4547" s="179"/>
    </row>
    <row r="4548" spans="2:17" ht="15" customHeight="1" x14ac:dyDescent="0.3">
      <c r="B4548" s="169" t="str">
        <f>IF(Lançamentos!B4554="","",MONTH(Lançamentos!B4554))</f>
        <v/>
      </c>
      <c r="C4548" s="170" t="str">
        <f t="shared" si="71"/>
        <v/>
      </c>
      <c r="D4548" s="179"/>
      <c r="E4548" s="179"/>
      <c r="F4548" s="179"/>
      <c r="G4548" s="179"/>
      <c r="H4548" s="179"/>
      <c r="I4548" s="179"/>
      <c r="J4548" s="179"/>
      <c r="K4548" s="179"/>
      <c r="L4548" s="179"/>
      <c r="M4548" s="179"/>
      <c r="N4548" s="179"/>
      <c r="O4548" s="179"/>
      <c r="P4548" s="179"/>
      <c r="Q4548" s="179"/>
    </row>
    <row r="4549" spans="2:17" ht="15" customHeight="1" x14ac:dyDescent="0.3">
      <c r="B4549" s="169" t="str">
        <f>IF(Lançamentos!B4555="","",MONTH(Lançamentos!B4555))</f>
        <v/>
      </c>
      <c r="C4549" s="170" t="str">
        <f t="shared" ref="C4549:C4612" si="72">IFERROR(INDEX($A$4:$A$14,B4549),"")</f>
        <v/>
      </c>
      <c r="D4549" s="179"/>
      <c r="E4549" s="179"/>
      <c r="F4549" s="179"/>
      <c r="G4549" s="179"/>
      <c r="H4549" s="179"/>
      <c r="I4549" s="179"/>
      <c r="J4549" s="179"/>
      <c r="K4549" s="179"/>
      <c r="L4549" s="179"/>
      <c r="M4549" s="179"/>
      <c r="N4549" s="179"/>
      <c r="O4549" s="179"/>
      <c r="P4549" s="179"/>
      <c r="Q4549" s="179"/>
    </row>
    <row r="4550" spans="2:17" ht="15" customHeight="1" x14ac:dyDescent="0.3">
      <c r="B4550" s="169" t="str">
        <f>IF(Lançamentos!B4556="","",MONTH(Lançamentos!B4556))</f>
        <v/>
      </c>
      <c r="C4550" s="170" t="str">
        <f t="shared" si="72"/>
        <v/>
      </c>
      <c r="D4550" s="179"/>
      <c r="E4550" s="179"/>
      <c r="F4550" s="179"/>
      <c r="G4550" s="179"/>
      <c r="H4550" s="179"/>
      <c r="I4550" s="179"/>
      <c r="J4550" s="179"/>
      <c r="K4550" s="179"/>
      <c r="L4550" s="179"/>
      <c r="M4550" s="179"/>
      <c r="N4550" s="179"/>
      <c r="O4550" s="179"/>
      <c r="P4550" s="179"/>
      <c r="Q4550" s="179"/>
    </row>
    <row r="4551" spans="2:17" ht="15" customHeight="1" x14ac:dyDescent="0.3">
      <c r="B4551" s="169" t="str">
        <f>IF(Lançamentos!B4557="","",MONTH(Lançamentos!B4557))</f>
        <v/>
      </c>
      <c r="C4551" s="170" t="str">
        <f t="shared" si="72"/>
        <v/>
      </c>
      <c r="D4551" s="179"/>
      <c r="E4551" s="179"/>
      <c r="F4551" s="179"/>
      <c r="G4551" s="179"/>
      <c r="H4551" s="179"/>
      <c r="I4551" s="179"/>
      <c r="J4551" s="179"/>
      <c r="K4551" s="179"/>
      <c r="L4551" s="179"/>
      <c r="M4551" s="179"/>
      <c r="N4551" s="179"/>
      <c r="O4551" s="179"/>
      <c r="P4551" s="179"/>
      <c r="Q4551" s="179"/>
    </row>
    <row r="4552" spans="2:17" ht="15" customHeight="1" x14ac:dyDescent="0.3">
      <c r="B4552" s="169" t="str">
        <f>IF(Lançamentos!B4558="","",MONTH(Lançamentos!B4558))</f>
        <v/>
      </c>
      <c r="C4552" s="170" t="str">
        <f t="shared" si="72"/>
        <v/>
      </c>
      <c r="D4552" s="179"/>
      <c r="E4552" s="179"/>
      <c r="F4552" s="179"/>
      <c r="G4552" s="179"/>
      <c r="H4552" s="179"/>
      <c r="I4552" s="179"/>
      <c r="J4552" s="179"/>
      <c r="K4552" s="179"/>
      <c r="L4552" s="179"/>
      <c r="M4552" s="179"/>
      <c r="N4552" s="179"/>
      <c r="O4552" s="179"/>
      <c r="P4552" s="179"/>
      <c r="Q4552" s="179"/>
    </row>
    <row r="4553" spans="2:17" ht="15" customHeight="1" x14ac:dyDescent="0.3">
      <c r="B4553" s="169" t="str">
        <f>IF(Lançamentos!B4559="","",MONTH(Lançamentos!B4559))</f>
        <v/>
      </c>
      <c r="C4553" s="170" t="str">
        <f t="shared" si="72"/>
        <v/>
      </c>
      <c r="D4553" s="179"/>
      <c r="E4553" s="179"/>
      <c r="F4553" s="179"/>
      <c r="G4553" s="179"/>
      <c r="H4553" s="179"/>
      <c r="I4553" s="179"/>
      <c r="J4553" s="179"/>
      <c r="K4553" s="179"/>
      <c r="L4553" s="179"/>
      <c r="M4553" s="179"/>
      <c r="N4553" s="179"/>
      <c r="O4553" s="179"/>
      <c r="P4553" s="179"/>
      <c r="Q4553" s="179"/>
    </row>
    <row r="4554" spans="2:17" ht="15" customHeight="1" x14ac:dyDescent="0.3">
      <c r="B4554" s="169" t="str">
        <f>IF(Lançamentos!B4560="","",MONTH(Lançamentos!B4560))</f>
        <v/>
      </c>
      <c r="C4554" s="170" t="str">
        <f t="shared" si="72"/>
        <v/>
      </c>
      <c r="D4554" s="179"/>
      <c r="E4554" s="179"/>
      <c r="F4554" s="179"/>
      <c r="G4554" s="179"/>
      <c r="H4554" s="179"/>
      <c r="I4554" s="179"/>
      <c r="J4554" s="179"/>
      <c r="K4554" s="179"/>
      <c r="L4554" s="179"/>
      <c r="M4554" s="179"/>
      <c r="N4554" s="179"/>
      <c r="O4554" s="179"/>
      <c r="P4554" s="179"/>
      <c r="Q4554" s="179"/>
    </row>
    <row r="4555" spans="2:17" ht="15" customHeight="1" x14ac:dyDescent="0.3">
      <c r="B4555" s="169" t="str">
        <f>IF(Lançamentos!B4561="","",MONTH(Lançamentos!B4561))</f>
        <v/>
      </c>
      <c r="C4555" s="170" t="str">
        <f t="shared" si="72"/>
        <v/>
      </c>
      <c r="D4555" s="179"/>
      <c r="E4555" s="179"/>
      <c r="F4555" s="179"/>
      <c r="G4555" s="179"/>
      <c r="H4555" s="179"/>
      <c r="I4555" s="179"/>
      <c r="J4555" s="179"/>
      <c r="K4555" s="179"/>
      <c r="L4555" s="179"/>
      <c r="M4555" s="179"/>
      <c r="N4555" s="179"/>
      <c r="O4555" s="179"/>
      <c r="P4555" s="179"/>
      <c r="Q4555" s="179"/>
    </row>
    <row r="4556" spans="2:17" ht="15" customHeight="1" x14ac:dyDescent="0.3">
      <c r="B4556" s="169" t="str">
        <f>IF(Lançamentos!B4562="","",MONTH(Lançamentos!B4562))</f>
        <v/>
      </c>
      <c r="C4556" s="170" t="str">
        <f t="shared" si="72"/>
        <v/>
      </c>
      <c r="D4556" s="179"/>
      <c r="E4556" s="179"/>
      <c r="F4556" s="179"/>
      <c r="G4556" s="179"/>
      <c r="H4556" s="179"/>
      <c r="I4556" s="179"/>
      <c r="J4556" s="179"/>
      <c r="K4556" s="179"/>
      <c r="L4556" s="179"/>
      <c r="M4556" s="179"/>
      <c r="N4556" s="179"/>
      <c r="O4556" s="179"/>
      <c r="P4556" s="179"/>
      <c r="Q4556" s="179"/>
    </row>
    <row r="4557" spans="2:17" ht="15" customHeight="1" x14ac:dyDescent="0.3">
      <c r="B4557" s="169" t="str">
        <f>IF(Lançamentos!B4563="","",MONTH(Lançamentos!B4563))</f>
        <v/>
      </c>
      <c r="C4557" s="170" t="str">
        <f t="shared" si="72"/>
        <v/>
      </c>
      <c r="D4557" s="179"/>
      <c r="E4557" s="179"/>
      <c r="F4557" s="179"/>
      <c r="G4557" s="179"/>
      <c r="H4557" s="179"/>
      <c r="I4557" s="179"/>
      <c r="J4557" s="179"/>
      <c r="K4557" s="179"/>
      <c r="L4557" s="179"/>
      <c r="M4557" s="179"/>
      <c r="N4557" s="179"/>
      <c r="O4557" s="179"/>
      <c r="P4557" s="179"/>
      <c r="Q4557" s="179"/>
    </row>
    <row r="4558" spans="2:17" ht="15" customHeight="1" x14ac:dyDescent="0.3">
      <c r="B4558" s="169" t="str">
        <f>IF(Lançamentos!B4564="","",MONTH(Lançamentos!B4564))</f>
        <v/>
      </c>
      <c r="C4558" s="170" t="str">
        <f t="shared" si="72"/>
        <v/>
      </c>
      <c r="D4558" s="179"/>
      <c r="E4558" s="179"/>
      <c r="F4558" s="179"/>
      <c r="G4558" s="179"/>
      <c r="H4558" s="179"/>
      <c r="I4558" s="179"/>
      <c r="J4558" s="179"/>
      <c r="K4558" s="179"/>
      <c r="L4558" s="179"/>
      <c r="M4558" s="179"/>
      <c r="N4558" s="179"/>
      <c r="O4558" s="179"/>
      <c r="P4558" s="179"/>
      <c r="Q4558" s="179"/>
    </row>
    <row r="4559" spans="2:17" ht="15" customHeight="1" x14ac:dyDescent="0.3">
      <c r="B4559" s="169" t="str">
        <f>IF(Lançamentos!B4565="","",MONTH(Lançamentos!B4565))</f>
        <v/>
      </c>
      <c r="C4559" s="170" t="str">
        <f t="shared" si="72"/>
        <v/>
      </c>
      <c r="D4559" s="179"/>
      <c r="E4559" s="179"/>
      <c r="F4559" s="179"/>
      <c r="G4559" s="179"/>
      <c r="H4559" s="179"/>
      <c r="I4559" s="179"/>
      <c r="J4559" s="179"/>
      <c r="K4559" s="179"/>
      <c r="L4559" s="179"/>
      <c r="M4559" s="179"/>
      <c r="N4559" s="179"/>
      <c r="O4559" s="179"/>
      <c r="P4559" s="179"/>
      <c r="Q4559" s="179"/>
    </row>
    <row r="4560" spans="2:17" ht="15" customHeight="1" x14ac:dyDescent="0.3">
      <c r="B4560" s="169" t="str">
        <f>IF(Lançamentos!B4566="","",MONTH(Lançamentos!B4566))</f>
        <v/>
      </c>
      <c r="C4560" s="170" t="str">
        <f t="shared" si="72"/>
        <v/>
      </c>
      <c r="D4560" s="179"/>
      <c r="E4560" s="179"/>
      <c r="F4560" s="179"/>
      <c r="G4560" s="179"/>
      <c r="H4560" s="179"/>
      <c r="I4560" s="179"/>
      <c r="J4560" s="179"/>
      <c r="K4560" s="179"/>
      <c r="L4560" s="179"/>
      <c r="M4560" s="179"/>
      <c r="N4560" s="179"/>
      <c r="O4560" s="179"/>
      <c r="P4560" s="179"/>
      <c r="Q4560" s="179"/>
    </row>
    <row r="4561" spans="2:17" ht="15" customHeight="1" x14ac:dyDescent="0.3">
      <c r="B4561" s="169" t="str">
        <f>IF(Lançamentos!B4567="","",MONTH(Lançamentos!B4567))</f>
        <v/>
      </c>
      <c r="C4561" s="170" t="str">
        <f t="shared" si="72"/>
        <v/>
      </c>
      <c r="D4561" s="179"/>
      <c r="E4561" s="179"/>
      <c r="F4561" s="179"/>
      <c r="G4561" s="179"/>
      <c r="H4561" s="179"/>
      <c r="I4561" s="179"/>
      <c r="J4561" s="179"/>
      <c r="K4561" s="179"/>
      <c r="L4561" s="179"/>
      <c r="M4561" s="179"/>
      <c r="N4561" s="179"/>
      <c r="O4561" s="179"/>
      <c r="P4561" s="179"/>
      <c r="Q4561" s="179"/>
    </row>
    <row r="4562" spans="2:17" ht="15" customHeight="1" x14ac:dyDescent="0.3">
      <c r="B4562" s="169" t="str">
        <f>IF(Lançamentos!B4568="","",MONTH(Lançamentos!B4568))</f>
        <v/>
      </c>
      <c r="C4562" s="170" t="str">
        <f t="shared" si="72"/>
        <v/>
      </c>
      <c r="D4562" s="179"/>
      <c r="E4562" s="179"/>
      <c r="F4562" s="179"/>
      <c r="G4562" s="179"/>
      <c r="H4562" s="179"/>
      <c r="I4562" s="179"/>
      <c r="J4562" s="179"/>
      <c r="K4562" s="179"/>
      <c r="L4562" s="179"/>
      <c r="M4562" s="179"/>
      <c r="N4562" s="179"/>
      <c r="O4562" s="179"/>
      <c r="P4562" s="179"/>
      <c r="Q4562" s="179"/>
    </row>
    <row r="4563" spans="2:17" ht="15" customHeight="1" x14ac:dyDescent="0.3">
      <c r="B4563" s="169" t="str">
        <f>IF(Lançamentos!B4569="","",MONTH(Lançamentos!B4569))</f>
        <v/>
      </c>
      <c r="C4563" s="170" t="str">
        <f t="shared" si="72"/>
        <v/>
      </c>
      <c r="D4563" s="179"/>
      <c r="E4563" s="179"/>
      <c r="F4563" s="179"/>
      <c r="G4563" s="179"/>
      <c r="H4563" s="179"/>
      <c r="I4563" s="179"/>
      <c r="J4563" s="179"/>
      <c r="K4563" s="179"/>
      <c r="L4563" s="179"/>
      <c r="M4563" s="179"/>
      <c r="N4563" s="179"/>
      <c r="O4563" s="179"/>
      <c r="P4563" s="179"/>
      <c r="Q4563" s="179"/>
    </row>
    <row r="4564" spans="2:17" ht="15" customHeight="1" x14ac:dyDescent="0.3">
      <c r="B4564" s="169" t="str">
        <f>IF(Lançamentos!B4570="","",MONTH(Lançamentos!B4570))</f>
        <v/>
      </c>
      <c r="C4564" s="170" t="str">
        <f t="shared" si="72"/>
        <v/>
      </c>
      <c r="D4564" s="179"/>
      <c r="E4564" s="179"/>
      <c r="F4564" s="179"/>
      <c r="G4564" s="179"/>
      <c r="H4564" s="179"/>
      <c r="I4564" s="179"/>
      <c r="J4564" s="179"/>
      <c r="K4564" s="179"/>
      <c r="L4564" s="179"/>
      <c r="M4564" s="179"/>
      <c r="N4564" s="179"/>
      <c r="O4564" s="179"/>
      <c r="P4564" s="179"/>
      <c r="Q4564" s="179"/>
    </row>
    <row r="4565" spans="2:17" ht="15" customHeight="1" x14ac:dyDescent="0.3">
      <c r="B4565" s="169" t="str">
        <f>IF(Lançamentos!B4571="","",MONTH(Lançamentos!B4571))</f>
        <v/>
      </c>
      <c r="C4565" s="170" t="str">
        <f t="shared" si="72"/>
        <v/>
      </c>
      <c r="D4565" s="179"/>
      <c r="E4565" s="179"/>
      <c r="F4565" s="179"/>
      <c r="G4565" s="179"/>
      <c r="H4565" s="179"/>
      <c r="I4565" s="179"/>
      <c r="J4565" s="179"/>
      <c r="K4565" s="179"/>
      <c r="L4565" s="179"/>
      <c r="M4565" s="179"/>
      <c r="N4565" s="179"/>
      <c r="O4565" s="179"/>
      <c r="P4565" s="179"/>
      <c r="Q4565" s="179"/>
    </row>
    <row r="4566" spans="2:17" ht="15" customHeight="1" x14ac:dyDescent="0.3">
      <c r="B4566" s="169" t="str">
        <f>IF(Lançamentos!B4572="","",MONTH(Lançamentos!B4572))</f>
        <v/>
      </c>
      <c r="C4566" s="170" t="str">
        <f t="shared" si="72"/>
        <v/>
      </c>
      <c r="D4566" s="179"/>
      <c r="E4566" s="179"/>
      <c r="F4566" s="179"/>
      <c r="G4566" s="179"/>
      <c r="H4566" s="179"/>
      <c r="I4566" s="179"/>
      <c r="J4566" s="179"/>
      <c r="K4566" s="179"/>
      <c r="L4566" s="179"/>
      <c r="M4566" s="179"/>
      <c r="N4566" s="179"/>
      <c r="O4566" s="179"/>
      <c r="P4566" s="179"/>
      <c r="Q4566" s="179"/>
    </row>
    <row r="4567" spans="2:17" ht="15" customHeight="1" x14ac:dyDescent="0.3">
      <c r="B4567" s="169" t="str">
        <f>IF(Lançamentos!B4573="","",MONTH(Lançamentos!B4573))</f>
        <v/>
      </c>
      <c r="C4567" s="170" t="str">
        <f t="shared" si="72"/>
        <v/>
      </c>
      <c r="D4567" s="179"/>
      <c r="E4567" s="179"/>
      <c r="F4567" s="179"/>
      <c r="G4567" s="179"/>
      <c r="H4567" s="179"/>
      <c r="I4567" s="179"/>
      <c r="J4567" s="179"/>
      <c r="K4567" s="179"/>
      <c r="L4567" s="179"/>
      <c r="M4567" s="179"/>
      <c r="N4567" s="179"/>
      <c r="O4567" s="179"/>
      <c r="P4567" s="179"/>
      <c r="Q4567" s="179"/>
    </row>
    <row r="4568" spans="2:17" ht="15" customHeight="1" x14ac:dyDescent="0.3">
      <c r="B4568" s="169" t="str">
        <f>IF(Lançamentos!B4574="","",MONTH(Lançamentos!B4574))</f>
        <v/>
      </c>
      <c r="C4568" s="170" t="str">
        <f t="shared" si="72"/>
        <v/>
      </c>
      <c r="D4568" s="179"/>
      <c r="E4568" s="179"/>
      <c r="F4568" s="179"/>
      <c r="G4568" s="179"/>
      <c r="H4568" s="179"/>
      <c r="I4568" s="179"/>
      <c r="J4568" s="179"/>
      <c r="K4568" s="179"/>
      <c r="L4568" s="179"/>
      <c r="M4568" s="179"/>
      <c r="N4568" s="179"/>
      <c r="O4568" s="179"/>
      <c r="P4568" s="179"/>
      <c r="Q4568" s="179"/>
    </row>
    <row r="4569" spans="2:17" ht="15" customHeight="1" x14ac:dyDescent="0.3">
      <c r="B4569" s="169" t="str">
        <f>IF(Lançamentos!B4575="","",MONTH(Lançamentos!B4575))</f>
        <v/>
      </c>
      <c r="C4569" s="170" t="str">
        <f t="shared" si="72"/>
        <v/>
      </c>
      <c r="D4569" s="179"/>
      <c r="E4569" s="179"/>
      <c r="F4569" s="179"/>
      <c r="G4569" s="179"/>
      <c r="H4569" s="179"/>
      <c r="I4569" s="179"/>
      <c r="J4569" s="179"/>
      <c r="K4569" s="179"/>
      <c r="L4569" s="179"/>
      <c r="M4569" s="179"/>
      <c r="N4569" s="179"/>
      <c r="O4569" s="179"/>
      <c r="P4569" s="179"/>
      <c r="Q4569" s="179"/>
    </row>
    <row r="4570" spans="2:17" ht="15" customHeight="1" x14ac:dyDescent="0.3">
      <c r="B4570" s="169" t="str">
        <f>IF(Lançamentos!B4576="","",MONTH(Lançamentos!B4576))</f>
        <v/>
      </c>
      <c r="C4570" s="170" t="str">
        <f t="shared" si="72"/>
        <v/>
      </c>
      <c r="D4570" s="179"/>
      <c r="E4570" s="179"/>
      <c r="F4570" s="179"/>
      <c r="G4570" s="179"/>
      <c r="H4570" s="179"/>
      <c r="I4570" s="179"/>
      <c r="J4570" s="179"/>
      <c r="K4570" s="179"/>
      <c r="L4570" s="179"/>
      <c r="M4570" s="179"/>
      <c r="N4570" s="179"/>
      <c r="O4570" s="179"/>
      <c r="P4570" s="179"/>
      <c r="Q4570" s="179"/>
    </row>
    <row r="4571" spans="2:17" ht="15" customHeight="1" x14ac:dyDescent="0.3">
      <c r="B4571" s="169" t="str">
        <f>IF(Lançamentos!B4577="","",MONTH(Lançamentos!B4577))</f>
        <v/>
      </c>
      <c r="C4571" s="170" t="str">
        <f t="shared" si="72"/>
        <v/>
      </c>
      <c r="D4571" s="179"/>
      <c r="E4571" s="179"/>
      <c r="F4571" s="179"/>
      <c r="G4571" s="179"/>
      <c r="H4571" s="179"/>
      <c r="I4571" s="179"/>
      <c r="J4571" s="179"/>
      <c r="K4571" s="179"/>
      <c r="L4571" s="179"/>
      <c r="M4571" s="179"/>
      <c r="N4571" s="179"/>
      <c r="O4571" s="179"/>
      <c r="P4571" s="179"/>
      <c r="Q4571" s="179"/>
    </row>
    <row r="4572" spans="2:17" ht="15" customHeight="1" x14ac:dyDescent="0.3">
      <c r="B4572" s="169" t="str">
        <f>IF(Lançamentos!B4578="","",MONTH(Lançamentos!B4578))</f>
        <v/>
      </c>
      <c r="C4572" s="170" t="str">
        <f t="shared" si="72"/>
        <v/>
      </c>
      <c r="D4572" s="179"/>
      <c r="E4572" s="179"/>
      <c r="F4572" s="179"/>
      <c r="G4572" s="179"/>
      <c r="H4572" s="179"/>
      <c r="I4572" s="179"/>
      <c r="J4572" s="179"/>
      <c r="K4572" s="179"/>
      <c r="L4572" s="179"/>
      <c r="M4572" s="179"/>
      <c r="N4572" s="179"/>
      <c r="O4572" s="179"/>
      <c r="P4572" s="179"/>
      <c r="Q4572" s="179"/>
    </row>
    <row r="4573" spans="2:17" ht="15" customHeight="1" x14ac:dyDescent="0.3">
      <c r="B4573" s="169" t="str">
        <f>IF(Lançamentos!B4579="","",MONTH(Lançamentos!B4579))</f>
        <v/>
      </c>
      <c r="C4573" s="170" t="str">
        <f t="shared" si="72"/>
        <v/>
      </c>
      <c r="D4573" s="179"/>
      <c r="E4573" s="179"/>
      <c r="F4573" s="179"/>
      <c r="G4573" s="179"/>
      <c r="H4573" s="179"/>
      <c r="I4573" s="179"/>
      <c r="J4573" s="179"/>
      <c r="K4573" s="179"/>
      <c r="L4573" s="179"/>
      <c r="M4573" s="179"/>
      <c r="N4573" s="179"/>
      <c r="O4573" s="179"/>
      <c r="P4573" s="179"/>
      <c r="Q4573" s="179"/>
    </row>
    <row r="4574" spans="2:17" ht="15" customHeight="1" x14ac:dyDescent="0.3">
      <c r="B4574" s="169" t="str">
        <f>IF(Lançamentos!B4580="","",MONTH(Lançamentos!B4580))</f>
        <v/>
      </c>
      <c r="C4574" s="170" t="str">
        <f t="shared" si="72"/>
        <v/>
      </c>
      <c r="D4574" s="179"/>
      <c r="E4574" s="179"/>
      <c r="F4574" s="179"/>
      <c r="G4574" s="179"/>
      <c r="H4574" s="179"/>
      <c r="I4574" s="179"/>
      <c r="J4574" s="179"/>
      <c r="K4574" s="179"/>
      <c r="L4574" s="179"/>
      <c r="M4574" s="179"/>
      <c r="N4574" s="179"/>
      <c r="O4574" s="179"/>
      <c r="P4574" s="179"/>
      <c r="Q4574" s="179"/>
    </row>
    <row r="4575" spans="2:17" ht="15" customHeight="1" x14ac:dyDescent="0.3">
      <c r="B4575" s="169" t="str">
        <f>IF(Lançamentos!B4581="","",MONTH(Lançamentos!B4581))</f>
        <v/>
      </c>
      <c r="C4575" s="170" t="str">
        <f t="shared" si="72"/>
        <v/>
      </c>
      <c r="D4575" s="179"/>
      <c r="E4575" s="179"/>
      <c r="F4575" s="179"/>
      <c r="G4575" s="179"/>
      <c r="H4575" s="179"/>
      <c r="I4575" s="179"/>
      <c r="J4575" s="179"/>
      <c r="K4575" s="179"/>
      <c r="L4575" s="179"/>
      <c r="M4575" s="179"/>
      <c r="N4575" s="179"/>
      <c r="O4575" s="179"/>
      <c r="P4575" s="179"/>
      <c r="Q4575" s="179"/>
    </row>
    <row r="4576" spans="2:17" ht="15" customHeight="1" x14ac:dyDescent="0.3">
      <c r="B4576" s="169" t="str">
        <f>IF(Lançamentos!B4582="","",MONTH(Lançamentos!B4582))</f>
        <v/>
      </c>
      <c r="C4576" s="170" t="str">
        <f t="shared" si="72"/>
        <v/>
      </c>
      <c r="D4576" s="179"/>
      <c r="E4576" s="179"/>
      <c r="F4576" s="179"/>
      <c r="G4576" s="179"/>
      <c r="H4576" s="179"/>
      <c r="I4576" s="179"/>
      <c r="J4576" s="179"/>
      <c r="K4576" s="179"/>
      <c r="L4576" s="179"/>
      <c r="M4576" s="179"/>
      <c r="N4576" s="179"/>
      <c r="O4576" s="179"/>
      <c r="P4576" s="179"/>
      <c r="Q4576" s="179"/>
    </row>
    <row r="4577" spans="2:17" ht="15" customHeight="1" x14ac:dyDescent="0.3">
      <c r="B4577" s="169" t="str">
        <f>IF(Lançamentos!B4583="","",MONTH(Lançamentos!B4583))</f>
        <v/>
      </c>
      <c r="C4577" s="170" t="str">
        <f t="shared" si="72"/>
        <v/>
      </c>
      <c r="D4577" s="179"/>
      <c r="E4577" s="179"/>
      <c r="F4577" s="179"/>
      <c r="G4577" s="179"/>
      <c r="H4577" s="179"/>
      <c r="I4577" s="179"/>
      <c r="J4577" s="179"/>
      <c r="K4577" s="179"/>
      <c r="L4577" s="179"/>
      <c r="M4577" s="179"/>
      <c r="N4577" s="179"/>
      <c r="O4577" s="179"/>
      <c r="P4577" s="179"/>
      <c r="Q4577" s="179"/>
    </row>
    <row r="4578" spans="2:17" ht="15" customHeight="1" x14ac:dyDescent="0.3">
      <c r="B4578" s="169" t="str">
        <f>IF(Lançamentos!B4584="","",MONTH(Lançamentos!B4584))</f>
        <v/>
      </c>
      <c r="C4578" s="170" t="str">
        <f t="shared" si="72"/>
        <v/>
      </c>
      <c r="D4578" s="179"/>
      <c r="E4578" s="179"/>
      <c r="F4578" s="179"/>
      <c r="G4578" s="179"/>
      <c r="H4578" s="179"/>
      <c r="I4578" s="179"/>
      <c r="J4578" s="179"/>
      <c r="K4578" s="179"/>
      <c r="L4578" s="179"/>
      <c r="M4578" s="179"/>
      <c r="N4578" s="179"/>
      <c r="O4578" s="179"/>
      <c r="P4578" s="179"/>
      <c r="Q4578" s="179"/>
    </row>
    <row r="4579" spans="2:17" ht="15" customHeight="1" x14ac:dyDescent="0.3">
      <c r="B4579" s="169" t="str">
        <f>IF(Lançamentos!B4585="","",MONTH(Lançamentos!B4585))</f>
        <v/>
      </c>
      <c r="C4579" s="170" t="str">
        <f t="shared" si="72"/>
        <v/>
      </c>
      <c r="D4579" s="179"/>
      <c r="E4579" s="179"/>
      <c r="F4579" s="179"/>
      <c r="G4579" s="179"/>
      <c r="H4579" s="179"/>
      <c r="I4579" s="179"/>
      <c r="J4579" s="179"/>
      <c r="K4579" s="179"/>
      <c r="L4579" s="179"/>
      <c r="M4579" s="179"/>
      <c r="N4579" s="179"/>
      <c r="O4579" s="179"/>
      <c r="P4579" s="179"/>
      <c r="Q4579" s="179"/>
    </row>
    <row r="4580" spans="2:17" ht="15" customHeight="1" x14ac:dyDescent="0.3">
      <c r="B4580" s="169" t="str">
        <f>IF(Lançamentos!B4586="","",MONTH(Lançamentos!B4586))</f>
        <v/>
      </c>
      <c r="C4580" s="170" t="str">
        <f t="shared" si="72"/>
        <v/>
      </c>
      <c r="D4580" s="179"/>
      <c r="E4580" s="179"/>
      <c r="F4580" s="179"/>
      <c r="G4580" s="179"/>
      <c r="H4580" s="179"/>
      <c r="I4580" s="179"/>
      <c r="J4580" s="179"/>
      <c r="K4580" s="179"/>
      <c r="L4580" s="179"/>
      <c r="M4580" s="179"/>
      <c r="N4580" s="179"/>
      <c r="O4580" s="179"/>
      <c r="P4580" s="179"/>
      <c r="Q4580" s="179"/>
    </row>
    <row r="4581" spans="2:17" ht="15" customHeight="1" x14ac:dyDescent="0.3">
      <c r="B4581" s="169" t="str">
        <f>IF(Lançamentos!B4587="","",MONTH(Lançamentos!B4587))</f>
        <v/>
      </c>
      <c r="C4581" s="170" t="str">
        <f t="shared" si="72"/>
        <v/>
      </c>
      <c r="D4581" s="179"/>
      <c r="E4581" s="179"/>
      <c r="F4581" s="179"/>
      <c r="G4581" s="179"/>
      <c r="H4581" s="179"/>
      <c r="I4581" s="179"/>
      <c r="J4581" s="179"/>
      <c r="K4581" s="179"/>
      <c r="L4581" s="179"/>
      <c r="M4581" s="179"/>
      <c r="N4581" s="179"/>
      <c r="O4581" s="179"/>
      <c r="P4581" s="179"/>
      <c r="Q4581" s="179"/>
    </row>
    <row r="4582" spans="2:17" ht="15" customHeight="1" x14ac:dyDescent="0.3">
      <c r="B4582" s="169" t="str">
        <f>IF(Lançamentos!B4588="","",MONTH(Lançamentos!B4588))</f>
        <v/>
      </c>
      <c r="C4582" s="170" t="str">
        <f t="shared" si="72"/>
        <v/>
      </c>
      <c r="D4582" s="179"/>
      <c r="E4582" s="179"/>
      <c r="F4582" s="179"/>
      <c r="G4582" s="179"/>
      <c r="H4582" s="179"/>
      <c r="I4582" s="179"/>
      <c r="J4582" s="179"/>
      <c r="K4582" s="179"/>
      <c r="L4582" s="179"/>
      <c r="M4582" s="179"/>
      <c r="N4582" s="179"/>
      <c r="O4582" s="179"/>
      <c r="P4582" s="179"/>
      <c r="Q4582" s="179"/>
    </row>
    <row r="4583" spans="2:17" ht="15" customHeight="1" x14ac:dyDescent="0.3">
      <c r="B4583" s="169" t="str">
        <f>IF(Lançamentos!B4589="","",MONTH(Lançamentos!B4589))</f>
        <v/>
      </c>
      <c r="C4583" s="170" t="str">
        <f t="shared" si="72"/>
        <v/>
      </c>
      <c r="D4583" s="179"/>
      <c r="E4583" s="179"/>
      <c r="F4583" s="179"/>
      <c r="G4583" s="179"/>
      <c r="H4583" s="179"/>
      <c r="I4583" s="179"/>
      <c r="J4583" s="179"/>
      <c r="K4583" s="179"/>
      <c r="L4583" s="179"/>
      <c r="M4583" s="179"/>
      <c r="N4583" s="179"/>
      <c r="O4583" s="179"/>
      <c r="P4583" s="179"/>
      <c r="Q4583" s="179"/>
    </row>
    <row r="4584" spans="2:17" ht="15" customHeight="1" x14ac:dyDescent="0.3">
      <c r="B4584" s="169" t="str">
        <f>IF(Lançamentos!B4590="","",MONTH(Lançamentos!B4590))</f>
        <v/>
      </c>
      <c r="C4584" s="170" t="str">
        <f t="shared" si="72"/>
        <v/>
      </c>
      <c r="D4584" s="179"/>
      <c r="E4584" s="179"/>
      <c r="F4584" s="179"/>
      <c r="G4584" s="179"/>
      <c r="H4584" s="179"/>
      <c r="I4584" s="179"/>
      <c r="J4584" s="179"/>
      <c r="K4584" s="179"/>
      <c r="L4584" s="179"/>
      <c r="M4584" s="179"/>
      <c r="N4584" s="179"/>
      <c r="O4584" s="179"/>
      <c r="P4584" s="179"/>
      <c r="Q4584" s="179"/>
    </row>
    <row r="4585" spans="2:17" ht="15" customHeight="1" x14ac:dyDescent="0.3">
      <c r="B4585" s="169" t="str">
        <f>IF(Lançamentos!B4591="","",MONTH(Lançamentos!B4591))</f>
        <v/>
      </c>
      <c r="C4585" s="170" t="str">
        <f t="shared" si="72"/>
        <v/>
      </c>
      <c r="D4585" s="179"/>
      <c r="E4585" s="179"/>
      <c r="F4585" s="179"/>
      <c r="G4585" s="179"/>
      <c r="H4585" s="179"/>
      <c r="I4585" s="179"/>
      <c r="J4585" s="179"/>
      <c r="K4585" s="179"/>
      <c r="L4585" s="179"/>
      <c r="M4585" s="179"/>
      <c r="N4585" s="179"/>
      <c r="O4585" s="179"/>
      <c r="P4585" s="179"/>
      <c r="Q4585" s="179"/>
    </row>
    <row r="4586" spans="2:17" ht="15" customHeight="1" x14ac:dyDescent="0.3">
      <c r="B4586" s="169" t="str">
        <f>IF(Lançamentos!B4592="","",MONTH(Lançamentos!B4592))</f>
        <v/>
      </c>
      <c r="C4586" s="170" t="str">
        <f t="shared" si="72"/>
        <v/>
      </c>
      <c r="D4586" s="179"/>
      <c r="E4586" s="179"/>
      <c r="F4586" s="179"/>
      <c r="G4586" s="179"/>
      <c r="H4586" s="179"/>
      <c r="I4586" s="179"/>
      <c r="J4586" s="179"/>
      <c r="K4586" s="179"/>
      <c r="L4586" s="179"/>
      <c r="M4586" s="179"/>
      <c r="N4586" s="179"/>
      <c r="O4586" s="179"/>
      <c r="P4586" s="179"/>
      <c r="Q4586" s="179"/>
    </row>
    <row r="4587" spans="2:17" ht="15" customHeight="1" x14ac:dyDescent="0.3">
      <c r="B4587" s="169" t="str">
        <f>IF(Lançamentos!B4593="","",MONTH(Lançamentos!B4593))</f>
        <v/>
      </c>
      <c r="C4587" s="170" t="str">
        <f t="shared" si="72"/>
        <v/>
      </c>
      <c r="D4587" s="179"/>
      <c r="E4587" s="179"/>
      <c r="F4587" s="179"/>
      <c r="G4587" s="179"/>
      <c r="H4587" s="179"/>
      <c r="I4587" s="179"/>
      <c r="J4587" s="179"/>
      <c r="K4587" s="179"/>
      <c r="L4587" s="179"/>
      <c r="M4587" s="179"/>
      <c r="N4587" s="179"/>
      <c r="O4587" s="179"/>
      <c r="P4587" s="179"/>
      <c r="Q4587" s="179"/>
    </row>
    <row r="4588" spans="2:17" ht="15" customHeight="1" x14ac:dyDescent="0.3">
      <c r="B4588" s="169" t="str">
        <f>IF(Lançamentos!B4594="","",MONTH(Lançamentos!B4594))</f>
        <v/>
      </c>
      <c r="C4588" s="170" t="str">
        <f t="shared" si="72"/>
        <v/>
      </c>
      <c r="D4588" s="179"/>
      <c r="E4588" s="179"/>
      <c r="F4588" s="179"/>
      <c r="G4588" s="179"/>
      <c r="H4588" s="179"/>
      <c r="I4588" s="179"/>
      <c r="J4588" s="179"/>
      <c r="K4588" s="179"/>
      <c r="L4588" s="179"/>
      <c r="M4588" s="179"/>
      <c r="N4588" s="179"/>
      <c r="O4588" s="179"/>
      <c r="P4588" s="179"/>
      <c r="Q4588" s="179"/>
    </row>
    <row r="4589" spans="2:17" ht="15" customHeight="1" x14ac:dyDescent="0.3">
      <c r="B4589" s="169" t="str">
        <f>IF(Lançamentos!B4595="","",MONTH(Lançamentos!B4595))</f>
        <v/>
      </c>
      <c r="C4589" s="170" t="str">
        <f t="shared" si="72"/>
        <v/>
      </c>
      <c r="D4589" s="179"/>
      <c r="E4589" s="179"/>
      <c r="F4589" s="179"/>
      <c r="G4589" s="179"/>
      <c r="H4589" s="179"/>
      <c r="I4589" s="179"/>
      <c r="J4589" s="179"/>
      <c r="K4589" s="179"/>
      <c r="L4589" s="179"/>
      <c r="M4589" s="179"/>
      <c r="N4589" s="179"/>
      <c r="O4589" s="179"/>
      <c r="P4589" s="179"/>
      <c r="Q4589" s="179"/>
    </row>
    <row r="4590" spans="2:17" ht="15" customHeight="1" x14ac:dyDescent="0.3">
      <c r="B4590" s="169" t="str">
        <f>IF(Lançamentos!B4596="","",MONTH(Lançamentos!B4596))</f>
        <v/>
      </c>
      <c r="C4590" s="170" t="str">
        <f t="shared" si="72"/>
        <v/>
      </c>
      <c r="D4590" s="179"/>
      <c r="E4590" s="179"/>
      <c r="F4590" s="179"/>
      <c r="G4590" s="179"/>
      <c r="H4590" s="179"/>
      <c r="I4590" s="179"/>
      <c r="J4590" s="179"/>
      <c r="K4590" s="179"/>
      <c r="L4590" s="179"/>
      <c r="M4590" s="179"/>
      <c r="N4590" s="179"/>
      <c r="O4590" s="179"/>
      <c r="P4590" s="179"/>
      <c r="Q4590" s="179"/>
    </row>
    <row r="4591" spans="2:17" ht="15" customHeight="1" x14ac:dyDescent="0.3">
      <c r="B4591" s="169" t="str">
        <f>IF(Lançamentos!B4597="","",MONTH(Lançamentos!B4597))</f>
        <v/>
      </c>
      <c r="C4591" s="170" t="str">
        <f t="shared" si="72"/>
        <v/>
      </c>
      <c r="D4591" s="179"/>
      <c r="E4591" s="179"/>
      <c r="F4591" s="179"/>
      <c r="G4591" s="179"/>
      <c r="H4591" s="179"/>
      <c r="I4591" s="179"/>
      <c r="J4591" s="179"/>
      <c r="K4591" s="179"/>
      <c r="L4591" s="179"/>
      <c r="M4591" s="179"/>
      <c r="N4591" s="179"/>
      <c r="O4591" s="179"/>
      <c r="P4591" s="179"/>
      <c r="Q4591" s="179"/>
    </row>
    <row r="4592" spans="2:17" ht="15" customHeight="1" x14ac:dyDescent="0.3">
      <c r="B4592" s="169" t="str">
        <f>IF(Lançamentos!B4598="","",MONTH(Lançamentos!B4598))</f>
        <v/>
      </c>
      <c r="C4592" s="170" t="str">
        <f t="shared" si="72"/>
        <v/>
      </c>
      <c r="D4592" s="179"/>
      <c r="E4592" s="179"/>
      <c r="F4592" s="179"/>
      <c r="G4592" s="179"/>
      <c r="H4592" s="179"/>
      <c r="I4592" s="179"/>
      <c r="J4592" s="179"/>
      <c r="K4592" s="179"/>
      <c r="L4592" s="179"/>
      <c r="M4592" s="179"/>
      <c r="N4592" s="179"/>
      <c r="O4592" s="179"/>
      <c r="P4592" s="179"/>
      <c r="Q4592" s="179"/>
    </row>
    <row r="4593" spans="2:17" ht="15" customHeight="1" x14ac:dyDescent="0.3">
      <c r="B4593" s="169" t="str">
        <f>IF(Lançamentos!B4599="","",MONTH(Lançamentos!B4599))</f>
        <v/>
      </c>
      <c r="C4593" s="170" t="str">
        <f t="shared" si="72"/>
        <v/>
      </c>
      <c r="D4593" s="179"/>
      <c r="E4593" s="179"/>
      <c r="F4593" s="179"/>
      <c r="G4593" s="179"/>
      <c r="H4593" s="179"/>
      <c r="I4593" s="179"/>
      <c r="J4593" s="179"/>
      <c r="K4593" s="179"/>
      <c r="L4593" s="179"/>
      <c r="M4593" s="179"/>
      <c r="N4593" s="179"/>
      <c r="O4593" s="179"/>
      <c r="P4593" s="179"/>
      <c r="Q4593" s="179"/>
    </row>
    <row r="4594" spans="2:17" ht="15" customHeight="1" x14ac:dyDescent="0.3">
      <c r="B4594" s="169" t="str">
        <f>IF(Lançamentos!B4600="","",MONTH(Lançamentos!B4600))</f>
        <v/>
      </c>
      <c r="C4594" s="170" t="str">
        <f t="shared" si="72"/>
        <v/>
      </c>
      <c r="D4594" s="179"/>
      <c r="E4594" s="179"/>
      <c r="F4594" s="179"/>
      <c r="G4594" s="179"/>
      <c r="H4594" s="179"/>
      <c r="I4594" s="179"/>
      <c r="J4594" s="179"/>
      <c r="K4594" s="179"/>
      <c r="L4594" s="179"/>
      <c r="M4594" s="179"/>
      <c r="N4594" s="179"/>
      <c r="O4594" s="179"/>
      <c r="P4594" s="179"/>
      <c r="Q4594" s="179"/>
    </row>
    <row r="4595" spans="2:17" ht="15" customHeight="1" x14ac:dyDescent="0.3">
      <c r="B4595" s="169" t="str">
        <f>IF(Lançamentos!B4601="","",MONTH(Lançamentos!B4601))</f>
        <v/>
      </c>
      <c r="C4595" s="170" t="str">
        <f t="shared" si="72"/>
        <v/>
      </c>
      <c r="D4595" s="179"/>
      <c r="E4595" s="179"/>
      <c r="F4595" s="179"/>
      <c r="G4595" s="179"/>
      <c r="H4595" s="179"/>
      <c r="I4595" s="179"/>
      <c r="J4595" s="179"/>
      <c r="K4595" s="179"/>
      <c r="L4595" s="179"/>
      <c r="M4595" s="179"/>
      <c r="N4595" s="179"/>
      <c r="O4595" s="179"/>
      <c r="P4595" s="179"/>
      <c r="Q4595" s="179"/>
    </row>
    <row r="4596" spans="2:17" ht="15" customHeight="1" x14ac:dyDescent="0.3">
      <c r="B4596" s="169" t="str">
        <f>IF(Lançamentos!B4602="","",MONTH(Lançamentos!B4602))</f>
        <v/>
      </c>
      <c r="C4596" s="170" t="str">
        <f t="shared" si="72"/>
        <v/>
      </c>
      <c r="D4596" s="179"/>
      <c r="E4596" s="179"/>
      <c r="F4596" s="179"/>
      <c r="G4596" s="179"/>
      <c r="H4596" s="179"/>
      <c r="I4596" s="179"/>
      <c r="J4596" s="179"/>
      <c r="K4596" s="179"/>
      <c r="L4596" s="179"/>
      <c r="M4596" s="179"/>
      <c r="N4596" s="179"/>
      <c r="O4596" s="179"/>
      <c r="P4596" s="179"/>
      <c r="Q4596" s="179"/>
    </row>
    <row r="4597" spans="2:17" ht="15" customHeight="1" x14ac:dyDescent="0.3">
      <c r="B4597" s="169" t="str">
        <f>IF(Lançamentos!B4603="","",MONTH(Lançamentos!B4603))</f>
        <v/>
      </c>
      <c r="C4597" s="170" t="str">
        <f t="shared" si="72"/>
        <v/>
      </c>
      <c r="D4597" s="179"/>
      <c r="E4597" s="179"/>
      <c r="F4597" s="179"/>
      <c r="G4597" s="179"/>
      <c r="H4597" s="179"/>
      <c r="I4597" s="179"/>
      <c r="J4597" s="179"/>
      <c r="K4597" s="179"/>
      <c r="L4597" s="179"/>
      <c r="M4597" s="179"/>
      <c r="N4597" s="179"/>
      <c r="O4597" s="179"/>
      <c r="P4597" s="179"/>
      <c r="Q4597" s="179"/>
    </row>
    <row r="4598" spans="2:17" ht="15" customHeight="1" x14ac:dyDescent="0.3">
      <c r="B4598" s="169" t="str">
        <f>IF(Lançamentos!B4604="","",MONTH(Lançamentos!B4604))</f>
        <v/>
      </c>
      <c r="C4598" s="170" t="str">
        <f t="shared" si="72"/>
        <v/>
      </c>
      <c r="D4598" s="179"/>
      <c r="E4598" s="179"/>
      <c r="F4598" s="179"/>
      <c r="G4598" s="179"/>
      <c r="H4598" s="179"/>
      <c r="I4598" s="179"/>
      <c r="J4598" s="179"/>
      <c r="K4598" s="179"/>
      <c r="L4598" s="179"/>
      <c r="M4598" s="179"/>
      <c r="N4598" s="179"/>
      <c r="O4598" s="179"/>
      <c r="P4598" s="179"/>
      <c r="Q4598" s="179"/>
    </row>
    <row r="4599" spans="2:17" ht="15" customHeight="1" x14ac:dyDescent="0.3">
      <c r="B4599" s="169" t="str">
        <f>IF(Lançamentos!B4605="","",MONTH(Lançamentos!B4605))</f>
        <v/>
      </c>
      <c r="C4599" s="170" t="str">
        <f t="shared" si="72"/>
        <v/>
      </c>
      <c r="D4599" s="179"/>
      <c r="E4599" s="179"/>
      <c r="F4599" s="179"/>
      <c r="G4599" s="179"/>
      <c r="H4599" s="179"/>
      <c r="I4599" s="179"/>
      <c r="J4599" s="179"/>
      <c r="K4599" s="179"/>
      <c r="L4599" s="179"/>
      <c r="M4599" s="179"/>
      <c r="N4599" s="179"/>
      <c r="O4599" s="179"/>
      <c r="P4599" s="179"/>
      <c r="Q4599" s="179"/>
    </row>
    <row r="4600" spans="2:17" ht="15" customHeight="1" x14ac:dyDescent="0.3">
      <c r="B4600" s="169" t="str">
        <f>IF(Lançamentos!B4606="","",MONTH(Lançamentos!B4606))</f>
        <v/>
      </c>
      <c r="C4600" s="170" t="str">
        <f t="shared" si="72"/>
        <v/>
      </c>
      <c r="D4600" s="179"/>
      <c r="E4600" s="179"/>
      <c r="F4600" s="179"/>
      <c r="G4600" s="179"/>
      <c r="H4600" s="179"/>
      <c r="I4600" s="179"/>
      <c r="J4600" s="179"/>
      <c r="K4600" s="179"/>
      <c r="L4600" s="179"/>
      <c r="M4600" s="179"/>
      <c r="N4600" s="179"/>
      <c r="O4600" s="179"/>
      <c r="P4600" s="179"/>
      <c r="Q4600" s="179"/>
    </row>
    <row r="4601" spans="2:17" ht="15" customHeight="1" x14ac:dyDescent="0.3">
      <c r="B4601" s="169" t="str">
        <f>IF(Lançamentos!B4607="","",MONTH(Lançamentos!B4607))</f>
        <v/>
      </c>
      <c r="C4601" s="170" t="str">
        <f t="shared" si="72"/>
        <v/>
      </c>
      <c r="D4601" s="179"/>
      <c r="E4601" s="179"/>
      <c r="F4601" s="179"/>
      <c r="G4601" s="179"/>
      <c r="H4601" s="179"/>
      <c r="I4601" s="179"/>
      <c r="J4601" s="179"/>
      <c r="K4601" s="179"/>
      <c r="L4601" s="179"/>
      <c r="M4601" s="179"/>
      <c r="N4601" s="179"/>
      <c r="O4601" s="179"/>
      <c r="P4601" s="179"/>
      <c r="Q4601" s="179"/>
    </row>
    <row r="4602" spans="2:17" ht="15" customHeight="1" x14ac:dyDescent="0.3">
      <c r="B4602" s="169" t="str">
        <f>IF(Lançamentos!B4608="","",MONTH(Lançamentos!B4608))</f>
        <v/>
      </c>
      <c r="C4602" s="170" t="str">
        <f t="shared" si="72"/>
        <v/>
      </c>
      <c r="D4602" s="179"/>
      <c r="E4602" s="179"/>
      <c r="F4602" s="179"/>
      <c r="G4602" s="179"/>
      <c r="H4602" s="179"/>
      <c r="I4602" s="179"/>
      <c r="J4602" s="179"/>
      <c r="K4602" s="179"/>
      <c r="L4602" s="179"/>
      <c r="M4602" s="179"/>
      <c r="N4602" s="179"/>
      <c r="O4602" s="179"/>
      <c r="P4602" s="179"/>
      <c r="Q4602" s="179"/>
    </row>
    <row r="4603" spans="2:17" ht="15" customHeight="1" x14ac:dyDescent="0.3">
      <c r="B4603" s="169" t="str">
        <f>IF(Lançamentos!B4609="","",MONTH(Lançamentos!B4609))</f>
        <v/>
      </c>
      <c r="C4603" s="170" t="str">
        <f t="shared" si="72"/>
        <v/>
      </c>
      <c r="D4603" s="179"/>
      <c r="E4603" s="179"/>
      <c r="F4603" s="179"/>
      <c r="G4603" s="179"/>
      <c r="H4603" s="179"/>
      <c r="I4603" s="179"/>
      <c r="J4603" s="179"/>
      <c r="K4603" s="179"/>
      <c r="L4603" s="179"/>
      <c r="M4603" s="179"/>
      <c r="N4603" s="179"/>
      <c r="O4603" s="179"/>
      <c r="P4603" s="179"/>
      <c r="Q4603" s="179"/>
    </row>
    <row r="4604" spans="2:17" ht="15" customHeight="1" x14ac:dyDescent="0.3">
      <c r="B4604" s="169" t="str">
        <f>IF(Lançamentos!B4610="","",MONTH(Lançamentos!B4610))</f>
        <v/>
      </c>
      <c r="C4604" s="170" t="str">
        <f t="shared" si="72"/>
        <v/>
      </c>
      <c r="D4604" s="179"/>
      <c r="E4604" s="179"/>
      <c r="F4604" s="179"/>
      <c r="G4604" s="179"/>
      <c r="H4604" s="179"/>
      <c r="I4604" s="179"/>
      <c r="J4604" s="179"/>
      <c r="K4604" s="179"/>
      <c r="L4604" s="179"/>
      <c r="M4604" s="179"/>
      <c r="N4604" s="179"/>
      <c r="O4604" s="179"/>
      <c r="P4604" s="179"/>
      <c r="Q4604" s="179"/>
    </row>
    <row r="4605" spans="2:17" ht="15" customHeight="1" x14ac:dyDescent="0.3">
      <c r="B4605" s="169" t="str">
        <f>IF(Lançamentos!B4611="","",MONTH(Lançamentos!B4611))</f>
        <v/>
      </c>
      <c r="C4605" s="170" t="str">
        <f t="shared" si="72"/>
        <v/>
      </c>
      <c r="D4605" s="179"/>
      <c r="E4605" s="179"/>
      <c r="F4605" s="179"/>
      <c r="G4605" s="179"/>
      <c r="H4605" s="179"/>
      <c r="I4605" s="179"/>
      <c r="J4605" s="179"/>
      <c r="K4605" s="179"/>
      <c r="L4605" s="179"/>
      <c r="M4605" s="179"/>
      <c r="N4605" s="179"/>
      <c r="O4605" s="179"/>
      <c r="P4605" s="179"/>
      <c r="Q4605" s="179"/>
    </row>
    <row r="4606" spans="2:17" ht="15" customHeight="1" x14ac:dyDescent="0.3">
      <c r="B4606" s="169" t="str">
        <f>IF(Lançamentos!B4612="","",MONTH(Lançamentos!B4612))</f>
        <v/>
      </c>
      <c r="C4606" s="170" t="str">
        <f t="shared" si="72"/>
        <v/>
      </c>
      <c r="D4606" s="179"/>
      <c r="E4606" s="179"/>
      <c r="F4606" s="179"/>
      <c r="G4606" s="179"/>
      <c r="H4606" s="179"/>
      <c r="I4606" s="179"/>
      <c r="J4606" s="179"/>
      <c r="K4606" s="179"/>
      <c r="L4606" s="179"/>
      <c r="M4606" s="179"/>
      <c r="N4606" s="179"/>
      <c r="O4606" s="179"/>
      <c r="P4606" s="179"/>
      <c r="Q4606" s="179"/>
    </row>
    <row r="4607" spans="2:17" ht="15" customHeight="1" x14ac:dyDescent="0.3">
      <c r="B4607" s="169" t="str">
        <f>IF(Lançamentos!B4613="","",MONTH(Lançamentos!B4613))</f>
        <v/>
      </c>
      <c r="C4607" s="170" t="str">
        <f t="shared" si="72"/>
        <v/>
      </c>
      <c r="D4607" s="179"/>
      <c r="E4607" s="179"/>
      <c r="F4607" s="179"/>
      <c r="G4607" s="179"/>
      <c r="H4607" s="179"/>
      <c r="I4607" s="179"/>
      <c r="J4607" s="179"/>
      <c r="K4607" s="179"/>
      <c r="L4607" s="179"/>
      <c r="M4607" s="179"/>
      <c r="N4607" s="179"/>
      <c r="O4607" s="179"/>
      <c r="P4607" s="179"/>
      <c r="Q4607" s="179"/>
    </row>
    <row r="4608" spans="2:17" ht="15" customHeight="1" x14ac:dyDescent="0.3">
      <c r="B4608" s="169" t="str">
        <f>IF(Lançamentos!B4614="","",MONTH(Lançamentos!B4614))</f>
        <v/>
      </c>
      <c r="C4608" s="170" t="str">
        <f t="shared" si="72"/>
        <v/>
      </c>
      <c r="D4608" s="179"/>
      <c r="E4608" s="179"/>
      <c r="F4608" s="179"/>
      <c r="G4608" s="179"/>
      <c r="H4608" s="179"/>
      <c r="I4608" s="179"/>
      <c r="J4608" s="179"/>
      <c r="K4608" s="179"/>
      <c r="L4608" s="179"/>
      <c r="M4608" s="179"/>
      <c r="N4608" s="179"/>
      <c r="O4608" s="179"/>
      <c r="P4608" s="179"/>
      <c r="Q4608" s="179"/>
    </row>
    <row r="4609" spans="2:17" ht="15" customHeight="1" x14ac:dyDescent="0.3">
      <c r="B4609" s="169" t="str">
        <f>IF(Lançamentos!B4615="","",MONTH(Lançamentos!B4615))</f>
        <v/>
      </c>
      <c r="C4609" s="170" t="str">
        <f t="shared" si="72"/>
        <v/>
      </c>
      <c r="D4609" s="179"/>
      <c r="E4609" s="179"/>
      <c r="F4609" s="179"/>
      <c r="G4609" s="179"/>
      <c r="H4609" s="179"/>
      <c r="I4609" s="179"/>
      <c r="J4609" s="179"/>
      <c r="K4609" s="179"/>
      <c r="L4609" s="179"/>
      <c r="M4609" s="179"/>
      <c r="N4609" s="179"/>
      <c r="O4609" s="179"/>
      <c r="P4609" s="179"/>
      <c r="Q4609" s="179"/>
    </row>
    <row r="4610" spans="2:17" ht="15" customHeight="1" x14ac:dyDescent="0.3">
      <c r="B4610" s="169" t="str">
        <f>IF(Lançamentos!B4616="","",MONTH(Lançamentos!B4616))</f>
        <v/>
      </c>
      <c r="C4610" s="170" t="str">
        <f t="shared" si="72"/>
        <v/>
      </c>
      <c r="D4610" s="179"/>
      <c r="E4610" s="179"/>
      <c r="F4610" s="179"/>
      <c r="G4610" s="179"/>
      <c r="H4610" s="179"/>
      <c r="I4610" s="179"/>
      <c r="J4610" s="179"/>
      <c r="K4610" s="179"/>
      <c r="L4610" s="179"/>
      <c r="M4610" s="179"/>
      <c r="N4610" s="179"/>
      <c r="O4610" s="179"/>
      <c r="P4610" s="179"/>
      <c r="Q4610" s="179"/>
    </row>
    <row r="4611" spans="2:17" ht="15" customHeight="1" x14ac:dyDescent="0.3">
      <c r="B4611" s="169" t="str">
        <f>IF(Lançamentos!B4617="","",MONTH(Lançamentos!B4617))</f>
        <v/>
      </c>
      <c r="C4611" s="170" t="str">
        <f t="shared" si="72"/>
        <v/>
      </c>
      <c r="D4611" s="179"/>
      <c r="E4611" s="179"/>
      <c r="F4611" s="179"/>
      <c r="G4611" s="179"/>
      <c r="H4611" s="179"/>
      <c r="I4611" s="179"/>
      <c r="J4611" s="179"/>
      <c r="K4611" s="179"/>
      <c r="L4611" s="179"/>
      <c r="M4611" s="179"/>
      <c r="N4611" s="179"/>
      <c r="O4611" s="179"/>
      <c r="P4611" s="179"/>
      <c r="Q4611" s="179"/>
    </row>
    <row r="4612" spans="2:17" ht="15" customHeight="1" x14ac:dyDescent="0.3">
      <c r="B4612" s="169" t="str">
        <f>IF(Lançamentos!B4618="","",MONTH(Lançamentos!B4618))</f>
        <v/>
      </c>
      <c r="C4612" s="170" t="str">
        <f t="shared" si="72"/>
        <v/>
      </c>
      <c r="D4612" s="179"/>
      <c r="E4612" s="179"/>
      <c r="F4612" s="179"/>
      <c r="G4612" s="179"/>
      <c r="H4612" s="179"/>
      <c r="I4612" s="179"/>
      <c r="J4612" s="179"/>
      <c r="K4612" s="179"/>
      <c r="L4612" s="179"/>
      <c r="M4612" s="179"/>
      <c r="N4612" s="179"/>
      <c r="O4612" s="179"/>
      <c r="P4612" s="179"/>
      <c r="Q4612" s="179"/>
    </row>
    <row r="4613" spans="2:17" ht="15" customHeight="1" x14ac:dyDescent="0.3">
      <c r="B4613" s="169" t="str">
        <f>IF(Lançamentos!B4619="","",MONTH(Lançamentos!B4619))</f>
        <v/>
      </c>
      <c r="C4613" s="170" t="str">
        <f t="shared" ref="C4613:C4676" si="73">IFERROR(INDEX($A$4:$A$14,B4613),"")</f>
        <v/>
      </c>
      <c r="D4613" s="179"/>
      <c r="E4613" s="179"/>
      <c r="F4613" s="179"/>
      <c r="G4613" s="179"/>
      <c r="H4613" s="179"/>
      <c r="I4613" s="179"/>
      <c r="J4613" s="179"/>
      <c r="K4613" s="179"/>
      <c r="L4613" s="179"/>
      <c r="M4613" s="179"/>
      <c r="N4613" s="179"/>
      <c r="O4613" s="179"/>
      <c r="P4613" s="179"/>
      <c r="Q4613" s="179"/>
    </row>
    <row r="4614" spans="2:17" ht="15" customHeight="1" x14ac:dyDescent="0.3">
      <c r="B4614" s="169" t="str">
        <f>IF(Lançamentos!B4620="","",MONTH(Lançamentos!B4620))</f>
        <v/>
      </c>
      <c r="C4614" s="170" t="str">
        <f t="shared" si="73"/>
        <v/>
      </c>
      <c r="D4614" s="179"/>
      <c r="E4614" s="179"/>
      <c r="F4614" s="179"/>
      <c r="G4614" s="179"/>
      <c r="H4614" s="179"/>
      <c r="I4614" s="179"/>
      <c r="J4614" s="179"/>
      <c r="K4614" s="179"/>
      <c r="L4614" s="179"/>
      <c r="M4614" s="179"/>
      <c r="N4614" s="179"/>
      <c r="O4614" s="179"/>
      <c r="P4614" s="179"/>
      <c r="Q4614" s="179"/>
    </row>
    <row r="4615" spans="2:17" ht="15" customHeight="1" x14ac:dyDescent="0.3">
      <c r="B4615" s="169" t="str">
        <f>IF(Lançamentos!B4621="","",MONTH(Lançamentos!B4621))</f>
        <v/>
      </c>
      <c r="C4615" s="170" t="str">
        <f t="shared" si="73"/>
        <v/>
      </c>
      <c r="D4615" s="179"/>
      <c r="E4615" s="179"/>
      <c r="F4615" s="179"/>
      <c r="G4615" s="179"/>
      <c r="H4615" s="179"/>
      <c r="I4615" s="179"/>
      <c r="J4615" s="179"/>
      <c r="K4615" s="179"/>
      <c r="L4615" s="179"/>
      <c r="M4615" s="179"/>
      <c r="N4615" s="179"/>
      <c r="O4615" s="179"/>
      <c r="P4615" s="179"/>
      <c r="Q4615" s="179"/>
    </row>
    <row r="4616" spans="2:17" ht="15" customHeight="1" x14ac:dyDescent="0.3">
      <c r="B4616" s="169" t="str">
        <f>IF(Lançamentos!B4622="","",MONTH(Lançamentos!B4622))</f>
        <v/>
      </c>
      <c r="C4616" s="170" t="str">
        <f t="shared" si="73"/>
        <v/>
      </c>
      <c r="D4616" s="179"/>
      <c r="E4616" s="179"/>
      <c r="F4616" s="179"/>
      <c r="G4616" s="179"/>
      <c r="H4616" s="179"/>
      <c r="I4616" s="179"/>
      <c r="J4616" s="179"/>
      <c r="K4616" s="179"/>
      <c r="L4616" s="179"/>
      <c r="M4616" s="179"/>
      <c r="N4616" s="179"/>
      <c r="O4616" s="179"/>
      <c r="P4616" s="179"/>
      <c r="Q4616" s="179"/>
    </row>
    <row r="4617" spans="2:17" ht="15" customHeight="1" x14ac:dyDescent="0.3">
      <c r="B4617" s="169" t="str">
        <f>IF(Lançamentos!B4623="","",MONTH(Lançamentos!B4623))</f>
        <v/>
      </c>
      <c r="C4617" s="170" t="str">
        <f t="shared" si="73"/>
        <v/>
      </c>
      <c r="D4617" s="179"/>
      <c r="E4617" s="179"/>
      <c r="F4617" s="179"/>
      <c r="G4617" s="179"/>
      <c r="H4617" s="179"/>
      <c r="I4617" s="179"/>
      <c r="J4617" s="179"/>
      <c r="K4617" s="179"/>
      <c r="L4617" s="179"/>
      <c r="M4617" s="179"/>
      <c r="N4617" s="179"/>
      <c r="O4617" s="179"/>
      <c r="P4617" s="179"/>
      <c r="Q4617" s="179"/>
    </row>
    <row r="4618" spans="2:17" ht="15" customHeight="1" x14ac:dyDescent="0.3">
      <c r="B4618" s="169" t="str">
        <f>IF(Lançamentos!B4624="","",MONTH(Lançamentos!B4624))</f>
        <v/>
      </c>
      <c r="C4618" s="170" t="str">
        <f t="shared" si="73"/>
        <v/>
      </c>
      <c r="D4618" s="179"/>
      <c r="E4618" s="179"/>
      <c r="F4618" s="179"/>
      <c r="G4618" s="179"/>
      <c r="H4618" s="179"/>
      <c r="I4618" s="179"/>
      <c r="J4618" s="179"/>
      <c r="K4618" s="179"/>
      <c r="L4618" s="179"/>
      <c r="M4618" s="179"/>
      <c r="N4618" s="179"/>
      <c r="O4618" s="179"/>
      <c r="P4618" s="179"/>
      <c r="Q4618" s="179"/>
    </row>
    <row r="4619" spans="2:17" ht="15" customHeight="1" x14ac:dyDescent="0.3">
      <c r="B4619" s="169" t="str">
        <f>IF(Lançamentos!B4625="","",MONTH(Lançamentos!B4625))</f>
        <v/>
      </c>
      <c r="C4619" s="170" t="str">
        <f t="shared" si="73"/>
        <v/>
      </c>
      <c r="D4619" s="179"/>
      <c r="E4619" s="179"/>
      <c r="F4619" s="179"/>
      <c r="G4619" s="179"/>
      <c r="H4619" s="179"/>
      <c r="I4619" s="179"/>
      <c r="J4619" s="179"/>
      <c r="K4619" s="179"/>
      <c r="L4619" s="179"/>
      <c r="M4619" s="179"/>
      <c r="N4619" s="179"/>
      <c r="O4619" s="179"/>
      <c r="P4619" s="179"/>
      <c r="Q4619" s="179"/>
    </row>
    <row r="4620" spans="2:17" ht="15" customHeight="1" x14ac:dyDescent="0.3">
      <c r="B4620" s="169" t="str">
        <f>IF(Lançamentos!B4626="","",MONTH(Lançamentos!B4626))</f>
        <v/>
      </c>
      <c r="C4620" s="170" t="str">
        <f t="shared" si="73"/>
        <v/>
      </c>
      <c r="D4620" s="179"/>
      <c r="E4620" s="179"/>
      <c r="F4620" s="179"/>
      <c r="G4620" s="179"/>
      <c r="H4620" s="179"/>
      <c r="I4620" s="179"/>
      <c r="J4620" s="179"/>
      <c r="K4620" s="179"/>
      <c r="L4620" s="179"/>
      <c r="M4620" s="179"/>
      <c r="N4620" s="179"/>
      <c r="O4620" s="179"/>
      <c r="P4620" s="179"/>
      <c r="Q4620" s="179"/>
    </row>
    <row r="4621" spans="2:17" ht="15" customHeight="1" x14ac:dyDescent="0.3">
      <c r="B4621" s="169" t="str">
        <f>IF(Lançamentos!B4627="","",MONTH(Lançamentos!B4627))</f>
        <v/>
      </c>
      <c r="C4621" s="170" t="str">
        <f t="shared" si="73"/>
        <v/>
      </c>
      <c r="D4621" s="179"/>
      <c r="E4621" s="179"/>
      <c r="F4621" s="179"/>
      <c r="G4621" s="179"/>
      <c r="H4621" s="179"/>
      <c r="I4621" s="179"/>
      <c r="J4621" s="179"/>
      <c r="K4621" s="179"/>
      <c r="L4621" s="179"/>
      <c r="M4621" s="179"/>
      <c r="N4621" s="179"/>
      <c r="O4621" s="179"/>
      <c r="P4621" s="179"/>
      <c r="Q4621" s="179"/>
    </row>
    <row r="4622" spans="2:17" ht="15" customHeight="1" x14ac:dyDescent="0.3">
      <c r="B4622" s="169" t="str">
        <f>IF(Lançamentos!B4628="","",MONTH(Lançamentos!B4628))</f>
        <v/>
      </c>
      <c r="C4622" s="170" t="str">
        <f t="shared" si="73"/>
        <v/>
      </c>
      <c r="D4622" s="179"/>
      <c r="E4622" s="179"/>
      <c r="F4622" s="179"/>
      <c r="G4622" s="179"/>
      <c r="H4622" s="179"/>
      <c r="I4622" s="179"/>
      <c r="J4622" s="179"/>
      <c r="K4622" s="179"/>
      <c r="L4622" s="179"/>
      <c r="M4622" s="179"/>
      <c r="N4622" s="179"/>
      <c r="O4622" s="179"/>
      <c r="P4622" s="179"/>
      <c r="Q4622" s="179"/>
    </row>
    <row r="4623" spans="2:17" ht="15" customHeight="1" x14ac:dyDescent="0.3">
      <c r="B4623" s="169" t="str">
        <f>IF(Lançamentos!B4629="","",MONTH(Lançamentos!B4629))</f>
        <v/>
      </c>
      <c r="C4623" s="170" t="str">
        <f t="shared" si="73"/>
        <v/>
      </c>
      <c r="D4623" s="179"/>
      <c r="E4623" s="179"/>
      <c r="F4623" s="179"/>
      <c r="G4623" s="179"/>
      <c r="H4623" s="179"/>
      <c r="I4623" s="179"/>
      <c r="J4623" s="179"/>
      <c r="K4623" s="179"/>
      <c r="L4623" s="179"/>
      <c r="M4623" s="179"/>
      <c r="N4623" s="179"/>
      <c r="O4623" s="179"/>
      <c r="P4623" s="179"/>
      <c r="Q4623" s="179"/>
    </row>
    <row r="4624" spans="2:17" ht="15" customHeight="1" x14ac:dyDescent="0.3">
      <c r="B4624" s="169" t="str">
        <f>IF(Lançamentos!B4630="","",MONTH(Lançamentos!B4630))</f>
        <v/>
      </c>
      <c r="C4624" s="170" t="str">
        <f t="shared" si="73"/>
        <v/>
      </c>
      <c r="D4624" s="179"/>
      <c r="E4624" s="179"/>
      <c r="F4624" s="179"/>
      <c r="G4624" s="179"/>
      <c r="H4624" s="179"/>
      <c r="I4624" s="179"/>
      <c r="J4624" s="179"/>
      <c r="K4624" s="179"/>
      <c r="L4624" s="179"/>
      <c r="M4624" s="179"/>
      <c r="N4624" s="179"/>
      <c r="O4624" s="179"/>
      <c r="P4624" s="179"/>
      <c r="Q4624" s="179"/>
    </row>
    <row r="4625" spans="2:17" ht="15" customHeight="1" x14ac:dyDescent="0.3">
      <c r="B4625" s="169" t="str">
        <f>IF(Lançamentos!B4631="","",MONTH(Lançamentos!B4631))</f>
        <v/>
      </c>
      <c r="C4625" s="170" t="str">
        <f t="shared" si="73"/>
        <v/>
      </c>
      <c r="D4625" s="179"/>
      <c r="E4625" s="179"/>
      <c r="F4625" s="179"/>
      <c r="G4625" s="179"/>
      <c r="H4625" s="179"/>
      <c r="I4625" s="179"/>
      <c r="J4625" s="179"/>
      <c r="K4625" s="179"/>
      <c r="L4625" s="179"/>
      <c r="M4625" s="179"/>
      <c r="N4625" s="179"/>
      <c r="O4625" s="179"/>
      <c r="P4625" s="179"/>
      <c r="Q4625" s="179"/>
    </row>
    <row r="4626" spans="2:17" ht="15" customHeight="1" x14ac:dyDescent="0.3">
      <c r="B4626" s="169" t="str">
        <f>IF(Lançamentos!B4632="","",MONTH(Lançamentos!B4632))</f>
        <v/>
      </c>
      <c r="C4626" s="170" t="str">
        <f t="shared" si="73"/>
        <v/>
      </c>
      <c r="D4626" s="179"/>
      <c r="E4626" s="179"/>
      <c r="F4626" s="179"/>
      <c r="G4626" s="179"/>
      <c r="H4626" s="179"/>
      <c r="I4626" s="179"/>
      <c r="J4626" s="179"/>
      <c r="K4626" s="179"/>
      <c r="L4626" s="179"/>
      <c r="M4626" s="179"/>
      <c r="N4626" s="179"/>
      <c r="O4626" s="179"/>
      <c r="P4626" s="179"/>
      <c r="Q4626" s="179"/>
    </row>
    <row r="4627" spans="2:17" ht="15" customHeight="1" x14ac:dyDescent="0.3">
      <c r="B4627" s="169" t="str">
        <f>IF(Lançamentos!B4633="","",MONTH(Lançamentos!B4633))</f>
        <v/>
      </c>
      <c r="C4627" s="170" t="str">
        <f t="shared" si="73"/>
        <v/>
      </c>
      <c r="D4627" s="179"/>
      <c r="E4627" s="179"/>
      <c r="F4627" s="179"/>
      <c r="G4627" s="179"/>
      <c r="H4627" s="179"/>
      <c r="I4627" s="179"/>
      <c r="J4627" s="179"/>
      <c r="K4627" s="179"/>
      <c r="L4627" s="179"/>
      <c r="M4627" s="179"/>
      <c r="N4627" s="179"/>
      <c r="O4627" s="179"/>
      <c r="P4627" s="179"/>
      <c r="Q4627" s="179"/>
    </row>
    <row r="4628" spans="2:17" ht="15" customHeight="1" x14ac:dyDescent="0.3">
      <c r="B4628" s="169" t="str">
        <f>IF(Lançamentos!B4634="","",MONTH(Lançamentos!B4634))</f>
        <v/>
      </c>
      <c r="C4628" s="170" t="str">
        <f t="shared" si="73"/>
        <v/>
      </c>
      <c r="D4628" s="179"/>
      <c r="E4628" s="179"/>
      <c r="F4628" s="179"/>
      <c r="G4628" s="179"/>
      <c r="H4628" s="179"/>
      <c r="I4628" s="179"/>
      <c r="J4628" s="179"/>
      <c r="K4628" s="179"/>
      <c r="L4628" s="179"/>
      <c r="M4628" s="179"/>
      <c r="N4628" s="179"/>
      <c r="O4628" s="179"/>
      <c r="P4628" s="179"/>
      <c r="Q4628" s="179"/>
    </row>
    <row r="4629" spans="2:17" ht="15" customHeight="1" x14ac:dyDescent="0.3">
      <c r="B4629" s="169" t="str">
        <f>IF(Lançamentos!B4635="","",MONTH(Lançamentos!B4635))</f>
        <v/>
      </c>
      <c r="C4629" s="170" t="str">
        <f t="shared" si="73"/>
        <v/>
      </c>
      <c r="D4629" s="179"/>
      <c r="E4629" s="179"/>
      <c r="F4629" s="179"/>
      <c r="G4629" s="179"/>
      <c r="H4629" s="179"/>
      <c r="I4629" s="179"/>
      <c r="J4629" s="179"/>
      <c r="K4629" s="179"/>
      <c r="L4629" s="179"/>
      <c r="M4629" s="179"/>
      <c r="N4629" s="179"/>
      <c r="O4629" s="179"/>
      <c r="P4629" s="179"/>
      <c r="Q4629" s="179"/>
    </row>
    <row r="4630" spans="2:17" ht="15" customHeight="1" x14ac:dyDescent="0.3">
      <c r="B4630" s="169" t="str">
        <f>IF(Lançamentos!B4636="","",MONTH(Lançamentos!B4636))</f>
        <v/>
      </c>
      <c r="C4630" s="170" t="str">
        <f t="shared" si="73"/>
        <v/>
      </c>
      <c r="D4630" s="179"/>
      <c r="E4630" s="179"/>
      <c r="F4630" s="179"/>
      <c r="G4630" s="179"/>
      <c r="H4630" s="179"/>
      <c r="I4630" s="179"/>
      <c r="J4630" s="179"/>
      <c r="K4630" s="179"/>
      <c r="L4630" s="179"/>
      <c r="M4630" s="179"/>
      <c r="N4630" s="179"/>
      <c r="O4630" s="179"/>
      <c r="P4630" s="179"/>
      <c r="Q4630" s="179"/>
    </row>
    <row r="4631" spans="2:17" ht="15" customHeight="1" x14ac:dyDescent="0.3">
      <c r="B4631" s="169" t="str">
        <f>IF(Lançamentos!B4637="","",MONTH(Lançamentos!B4637))</f>
        <v/>
      </c>
      <c r="C4631" s="170" t="str">
        <f t="shared" si="73"/>
        <v/>
      </c>
      <c r="D4631" s="179"/>
      <c r="E4631" s="179"/>
      <c r="F4631" s="179"/>
      <c r="G4631" s="179"/>
      <c r="H4631" s="179"/>
      <c r="I4631" s="179"/>
      <c r="J4631" s="179"/>
      <c r="K4631" s="179"/>
      <c r="L4631" s="179"/>
      <c r="M4631" s="179"/>
      <c r="N4631" s="179"/>
      <c r="O4631" s="179"/>
      <c r="P4631" s="179"/>
      <c r="Q4631" s="179"/>
    </row>
    <row r="4632" spans="2:17" ht="15" customHeight="1" x14ac:dyDescent="0.3">
      <c r="B4632" s="169" t="str">
        <f>IF(Lançamentos!B4638="","",MONTH(Lançamentos!B4638))</f>
        <v/>
      </c>
      <c r="C4632" s="170" t="str">
        <f t="shared" si="73"/>
        <v/>
      </c>
      <c r="D4632" s="179"/>
      <c r="E4632" s="179"/>
      <c r="F4632" s="179"/>
      <c r="G4632" s="179"/>
      <c r="H4632" s="179"/>
      <c r="I4632" s="179"/>
      <c r="J4632" s="179"/>
      <c r="K4632" s="179"/>
      <c r="L4632" s="179"/>
      <c r="M4632" s="179"/>
      <c r="N4632" s="179"/>
      <c r="O4632" s="179"/>
      <c r="P4632" s="179"/>
      <c r="Q4632" s="179"/>
    </row>
    <row r="4633" spans="2:17" ht="15" customHeight="1" x14ac:dyDescent="0.3">
      <c r="B4633" s="169" t="str">
        <f>IF(Lançamentos!B4639="","",MONTH(Lançamentos!B4639))</f>
        <v/>
      </c>
      <c r="C4633" s="170" t="str">
        <f t="shared" si="73"/>
        <v/>
      </c>
      <c r="D4633" s="179"/>
      <c r="E4633" s="179"/>
      <c r="F4633" s="179"/>
      <c r="G4633" s="179"/>
      <c r="H4633" s="179"/>
      <c r="I4633" s="179"/>
      <c r="J4633" s="179"/>
      <c r="K4633" s="179"/>
      <c r="L4633" s="179"/>
      <c r="M4633" s="179"/>
      <c r="N4633" s="179"/>
      <c r="O4633" s="179"/>
      <c r="P4633" s="179"/>
      <c r="Q4633" s="179"/>
    </row>
    <row r="4634" spans="2:17" ht="15" customHeight="1" x14ac:dyDescent="0.3">
      <c r="B4634" s="169" t="str">
        <f>IF(Lançamentos!B4640="","",MONTH(Lançamentos!B4640))</f>
        <v/>
      </c>
      <c r="C4634" s="170" t="str">
        <f t="shared" si="73"/>
        <v/>
      </c>
      <c r="D4634" s="179"/>
      <c r="E4634" s="179"/>
      <c r="F4634" s="179"/>
      <c r="G4634" s="179"/>
      <c r="H4634" s="179"/>
      <c r="I4634" s="179"/>
      <c r="J4634" s="179"/>
      <c r="K4634" s="179"/>
      <c r="L4634" s="179"/>
      <c r="M4634" s="179"/>
      <c r="N4634" s="179"/>
      <c r="O4634" s="179"/>
      <c r="P4634" s="179"/>
      <c r="Q4634" s="179"/>
    </row>
    <row r="4635" spans="2:17" ht="15" customHeight="1" x14ac:dyDescent="0.3">
      <c r="B4635" s="169" t="str">
        <f>IF(Lançamentos!B4641="","",MONTH(Lançamentos!B4641))</f>
        <v/>
      </c>
      <c r="C4635" s="170" t="str">
        <f t="shared" si="73"/>
        <v/>
      </c>
      <c r="D4635" s="179"/>
      <c r="E4635" s="179"/>
      <c r="F4635" s="179"/>
      <c r="G4635" s="179"/>
      <c r="H4635" s="179"/>
      <c r="I4635" s="179"/>
      <c r="J4635" s="179"/>
      <c r="K4635" s="179"/>
      <c r="L4635" s="179"/>
      <c r="M4635" s="179"/>
      <c r="N4635" s="179"/>
      <c r="O4635" s="179"/>
      <c r="P4635" s="179"/>
      <c r="Q4635" s="179"/>
    </row>
    <row r="4636" spans="2:17" ht="15" customHeight="1" x14ac:dyDescent="0.3">
      <c r="B4636" s="169" t="str">
        <f>IF(Lançamentos!B4642="","",MONTH(Lançamentos!B4642))</f>
        <v/>
      </c>
      <c r="C4636" s="170" t="str">
        <f t="shared" si="73"/>
        <v/>
      </c>
      <c r="D4636" s="179"/>
      <c r="E4636" s="179"/>
      <c r="F4636" s="179"/>
      <c r="G4636" s="179"/>
      <c r="H4636" s="179"/>
      <c r="I4636" s="179"/>
      <c r="J4636" s="179"/>
      <c r="K4636" s="179"/>
      <c r="L4636" s="179"/>
      <c r="M4636" s="179"/>
      <c r="N4636" s="179"/>
      <c r="O4636" s="179"/>
      <c r="P4636" s="179"/>
      <c r="Q4636" s="179"/>
    </row>
    <row r="4637" spans="2:17" ht="15" customHeight="1" x14ac:dyDescent="0.3">
      <c r="B4637" s="169" t="str">
        <f>IF(Lançamentos!B4643="","",MONTH(Lançamentos!B4643))</f>
        <v/>
      </c>
      <c r="C4637" s="170" t="str">
        <f t="shared" si="73"/>
        <v/>
      </c>
      <c r="D4637" s="179"/>
      <c r="E4637" s="179"/>
      <c r="F4637" s="179"/>
      <c r="G4637" s="179"/>
      <c r="H4637" s="179"/>
      <c r="I4637" s="179"/>
      <c r="J4637" s="179"/>
      <c r="K4637" s="179"/>
      <c r="L4637" s="179"/>
      <c r="M4637" s="179"/>
      <c r="N4637" s="179"/>
      <c r="O4637" s="179"/>
      <c r="P4637" s="179"/>
      <c r="Q4637" s="179"/>
    </row>
    <row r="4638" spans="2:17" ht="15" customHeight="1" x14ac:dyDescent="0.3">
      <c r="B4638" s="169" t="str">
        <f>IF(Lançamentos!B4644="","",MONTH(Lançamentos!B4644))</f>
        <v/>
      </c>
      <c r="C4638" s="170" t="str">
        <f t="shared" si="73"/>
        <v/>
      </c>
      <c r="D4638" s="179"/>
      <c r="E4638" s="179"/>
      <c r="F4638" s="179"/>
      <c r="G4638" s="179"/>
      <c r="H4638" s="179"/>
      <c r="I4638" s="179"/>
      <c r="J4638" s="179"/>
      <c r="K4638" s="179"/>
      <c r="L4638" s="179"/>
      <c r="M4638" s="179"/>
      <c r="N4638" s="179"/>
      <c r="O4638" s="179"/>
      <c r="P4638" s="179"/>
      <c r="Q4638" s="179"/>
    </row>
    <row r="4639" spans="2:17" ht="15" customHeight="1" x14ac:dyDescent="0.3">
      <c r="B4639" s="169" t="str">
        <f>IF(Lançamentos!B4645="","",MONTH(Lançamentos!B4645))</f>
        <v/>
      </c>
      <c r="C4639" s="170" t="str">
        <f t="shared" si="73"/>
        <v/>
      </c>
      <c r="D4639" s="179"/>
      <c r="E4639" s="179"/>
      <c r="F4639" s="179"/>
      <c r="G4639" s="179"/>
      <c r="H4639" s="179"/>
      <c r="I4639" s="179"/>
      <c r="J4639" s="179"/>
      <c r="K4639" s="179"/>
      <c r="L4639" s="179"/>
      <c r="M4639" s="179"/>
      <c r="N4639" s="179"/>
      <c r="O4639" s="179"/>
      <c r="P4639" s="179"/>
      <c r="Q4639" s="179"/>
    </row>
    <row r="4640" spans="2:17" ht="15" customHeight="1" x14ac:dyDescent="0.3">
      <c r="B4640" s="169" t="str">
        <f>IF(Lançamentos!B4646="","",MONTH(Lançamentos!B4646))</f>
        <v/>
      </c>
      <c r="C4640" s="170" t="str">
        <f t="shared" si="73"/>
        <v/>
      </c>
      <c r="D4640" s="179"/>
      <c r="E4640" s="179"/>
      <c r="F4640" s="179"/>
      <c r="G4640" s="179"/>
      <c r="H4640" s="179"/>
      <c r="I4640" s="179"/>
      <c r="J4640" s="179"/>
      <c r="K4640" s="179"/>
      <c r="L4640" s="179"/>
      <c r="M4640" s="179"/>
      <c r="N4640" s="179"/>
      <c r="O4640" s="179"/>
      <c r="P4640" s="179"/>
      <c r="Q4640" s="179"/>
    </row>
    <row r="4641" spans="2:17" ht="15" customHeight="1" x14ac:dyDescent="0.3">
      <c r="B4641" s="169" t="str">
        <f>IF(Lançamentos!B4647="","",MONTH(Lançamentos!B4647))</f>
        <v/>
      </c>
      <c r="C4641" s="170" t="str">
        <f t="shared" si="73"/>
        <v/>
      </c>
      <c r="D4641" s="179"/>
      <c r="E4641" s="179"/>
      <c r="F4641" s="179"/>
      <c r="G4641" s="179"/>
      <c r="H4641" s="179"/>
      <c r="I4641" s="179"/>
      <c r="J4641" s="179"/>
      <c r="K4641" s="179"/>
      <c r="L4641" s="179"/>
      <c r="M4641" s="179"/>
      <c r="N4641" s="179"/>
      <c r="O4641" s="179"/>
      <c r="P4641" s="179"/>
      <c r="Q4641" s="179"/>
    </row>
    <row r="4642" spans="2:17" ht="15" customHeight="1" x14ac:dyDescent="0.3">
      <c r="B4642" s="169" t="str">
        <f>IF(Lançamentos!B4648="","",MONTH(Lançamentos!B4648))</f>
        <v/>
      </c>
      <c r="C4642" s="170" t="str">
        <f t="shared" si="73"/>
        <v/>
      </c>
      <c r="D4642" s="179"/>
      <c r="E4642" s="179"/>
      <c r="F4642" s="179"/>
      <c r="G4642" s="179"/>
      <c r="H4642" s="179"/>
      <c r="I4642" s="179"/>
      <c r="J4642" s="179"/>
      <c r="K4642" s="179"/>
      <c r="L4642" s="179"/>
      <c r="M4642" s="179"/>
      <c r="N4642" s="179"/>
      <c r="O4642" s="179"/>
      <c r="P4642" s="179"/>
      <c r="Q4642" s="179"/>
    </row>
    <row r="4643" spans="2:17" ht="15" customHeight="1" x14ac:dyDescent="0.3">
      <c r="B4643" s="169" t="str">
        <f>IF(Lançamentos!B4649="","",MONTH(Lançamentos!B4649))</f>
        <v/>
      </c>
      <c r="C4643" s="170" t="str">
        <f t="shared" si="73"/>
        <v/>
      </c>
      <c r="D4643" s="179"/>
      <c r="E4643" s="179"/>
      <c r="F4643" s="179"/>
      <c r="G4643" s="179"/>
      <c r="H4643" s="179"/>
      <c r="I4643" s="179"/>
      <c r="J4643" s="179"/>
      <c r="K4643" s="179"/>
      <c r="L4643" s="179"/>
      <c r="M4643" s="179"/>
      <c r="N4643" s="179"/>
      <c r="O4643" s="179"/>
      <c r="P4643" s="179"/>
      <c r="Q4643" s="179"/>
    </row>
    <row r="4644" spans="2:17" ht="15" customHeight="1" x14ac:dyDescent="0.3">
      <c r="B4644" s="169" t="str">
        <f>IF(Lançamentos!B4650="","",MONTH(Lançamentos!B4650))</f>
        <v/>
      </c>
      <c r="C4644" s="170" t="str">
        <f t="shared" si="73"/>
        <v/>
      </c>
      <c r="D4644" s="179"/>
      <c r="E4644" s="179"/>
      <c r="F4644" s="179"/>
      <c r="G4644" s="179"/>
      <c r="H4644" s="179"/>
      <c r="I4644" s="179"/>
      <c r="J4644" s="179"/>
      <c r="K4644" s="179"/>
      <c r="L4644" s="179"/>
      <c r="M4644" s="179"/>
      <c r="N4644" s="179"/>
      <c r="O4644" s="179"/>
      <c r="P4644" s="179"/>
      <c r="Q4644" s="179"/>
    </row>
    <row r="4645" spans="2:17" ht="15" customHeight="1" x14ac:dyDescent="0.3">
      <c r="B4645" s="169" t="str">
        <f>IF(Lançamentos!B4651="","",MONTH(Lançamentos!B4651))</f>
        <v/>
      </c>
      <c r="C4645" s="170" t="str">
        <f t="shared" si="73"/>
        <v/>
      </c>
      <c r="D4645" s="179"/>
      <c r="E4645" s="179"/>
      <c r="F4645" s="179"/>
      <c r="G4645" s="179"/>
      <c r="H4645" s="179"/>
      <c r="I4645" s="179"/>
      <c r="J4645" s="179"/>
      <c r="K4645" s="179"/>
      <c r="L4645" s="179"/>
      <c r="M4645" s="179"/>
      <c r="N4645" s="179"/>
      <c r="O4645" s="179"/>
      <c r="P4645" s="179"/>
      <c r="Q4645" s="179"/>
    </row>
    <row r="4646" spans="2:17" ht="15" customHeight="1" x14ac:dyDescent="0.3">
      <c r="B4646" s="169" t="str">
        <f>IF(Lançamentos!B4652="","",MONTH(Lançamentos!B4652))</f>
        <v/>
      </c>
      <c r="C4646" s="170" t="str">
        <f t="shared" si="73"/>
        <v/>
      </c>
      <c r="D4646" s="179"/>
      <c r="E4646" s="179"/>
      <c r="F4646" s="179"/>
      <c r="G4646" s="179"/>
      <c r="H4646" s="179"/>
      <c r="I4646" s="179"/>
      <c r="J4646" s="179"/>
      <c r="K4646" s="179"/>
      <c r="L4646" s="179"/>
      <c r="M4646" s="179"/>
      <c r="N4646" s="179"/>
      <c r="O4646" s="179"/>
      <c r="P4646" s="179"/>
      <c r="Q4646" s="179"/>
    </row>
    <row r="4647" spans="2:17" ht="15" customHeight="1" x14ac:dyDescent="0.3">
      <c r="B4647" s="169" t="str">
        <f>IF(Lançamentos!B4653="","",MONTH(Lançamentos!B4653))</f>
        <v/>
      </c>
      <c r="C4647" s="170" t="str">
        <f t="shared" si="73"/>
        <v/>
      </c>
      <c r="D4647" s="179"/>
      <c r="E4647" s="179"/>
      <c r="F4647" s="179"/>
      <c r="G4647" s="179"/>
      <c r="H4647" s="179"/>
      <c r="I4647" s="179"/>
      <c r="J4647" s="179"/>
      <c r="K4647" s="179"/>
      <c r="L4647" s="179"/>
      <c r="M4647" s="179"/>
      <c r="N4647" s="179"/>
      <c r="O4647" s="179"/>
      <c r="P4647" s="179"/>
      <c r="Q4647" s="179"/>
    </row>
    <row r="4648" spans="2:17" ht="15" customHeight="1" x14ac:dyDescent="0.3">
      <c r="B4648" s="169" t="str">
        <f>IF(Lançamentos!B4654="","",MONTH(Lançamentos!B4654))</f>
        <v/>
      </c>
      <c r="C4648" s="170" t="str">
        <f t="shared" si="73"/>
        <v/>
      </c>
      <c r="D4648" s="179"/>
      <c r="E4648" s="179"/>
      <c r="F4648" s="179"/>
      <c r="G4648" s="179"/>
      <c r="H4648" s="179"/>
      <c r="I4648" s="179"/>
      <c r="J4648" s="179"/>
      <c r="K4648" s="179"/>
      <c r="L4648" s="179"/>
      <c r="M4648" s="179"/>
      <c r="N4648" s="179"/>
      <c r="O4648" s="179"/>
      <c r="P4648" s="179"/>
      <c r="Q4648" s="179"/>
    </row>
    <row r="4649" spans="2:17" ht="15" customHeight="1" x14ac:dyDescent="0.3">
      <c r="B4649" s="169" t="str">
        <f>IF(Lançamentos!B4655="","",MONTH(Lançamentos!B4655))</f>
        <v/>
      </c>
      <c r="C4649" s="170" t="str">
        <f t="shared" si="73"/>
        <v/>
      </c>
      <c r="D4649" s="179"/>
      <c r="E4649" s="179"/>
      <c r="F4649" s="179"/>
      <c r="G4649" s="179"/>
      <c r="H4649" s="179"/>
      <c r="I4649" s="179"/>
      <c r="J4649" s="179"/>
      <c r="K4649" s="179"/>
      <c r="L4649" s="179"/>
      <c r="M4649" s="179"/>
      <c r="N4649" s="179"/>
      <c r="O4649" s="179"/>
      <c r="P4649" s="179"/>
      <c r="Q4649" s="179"/>
    </row>
    <row r="4650" spans="2:17" ht="15" customHeight="1" x14ac:dyDescent="0.3">
      <c r="B4650" s="169" t="str">
        <f>IF(Lançamentos!B4656="","",MONTH(Lançamentos!B4656))</f>
        <v/>
      </c>
      <c r="C4650" s="170" t="str">
        <f t="shared" si="73"/>
        <v/>
      </c>
      <c r="D4650" s="179"/>
      <c r="E4650" s="179"/>
      <c r="F4650" s="179"/>
      <c r="G4650" s="179"/>
      <c r="H4650" s="179"/>
      <c r="I4650" s="179"/>
      <c r="J4650" s="179"/>
      <c r="K4650" s="179"/>
      <c r="L4650" s="179"/>
      <c r="M4650" s="179"/>
      <c r="N4650" s="179"/>
      <c r="O4650" s="179"/>
      <c r="P4650" s="179"/>
      <c r="Q4650" s="179"/>
    </row>
    <row r="4651" spans="2:17" ht="15" customHeight="1" x14ac:dyDescent="0.3">
      <c r="B4651" s="169" t="str">
        <f>IF(Lançamentos!B4657="","",MONTH(Lançamentos!B4657))</f>
        <v/>
      </c>
      <c r="C4651" s="170" t="str">
        <f t="shared" si="73"/>
        <v/>
      </c>
      <c r="D4651" s="179"/>
      <c r="E4651" s="179"/>
      <c r="F4651" s="179"/>
      <c r="G4651" s="179"/>
      <c r="H4651" s="179"/>
      <c r="I4651" s="179"/>
      <c r="J4651" s="179"/>
      <c r="K4651" s="179"/>
      <c r="L4651" s="179"/>
      <c r="M4651" s="179"/>
      <c r="N4651" s="179"/>
      <c r="O4651" s="179"/>
      <c r="P4651" s="179"/>
      <c r="Q4651" s="179"/>
    </row>
    <row r="4652" spans="2:17" ht="15" customHeight="1" x14ac:dyDescent="0.3">
      <c r="B4652" s="169" t="str">
        <f>IF(Lançamentos!B4658="","",MONTH(Lançamentos!B4658))</f>
        <v/>
      </c>
      <c r="C4652" s="170" t="str">
        <f t="shared" si="73"/>
        <v/>
      </c>
      <c r="D4652" s="179"/>
      <c r="E4652" s="179"/>
      <c r="F4652" s="179"/>
      <c r="G4652" s="179"/>
      <c r="H4652" s="179"/>
      <c r="I4652" s="179"/>
      <c r="J4652" s="179"/>
      <c r="K4652" s="179"/>
      <c r="L4652" s="179"/>
      <c r="M4652" s="179"/>
      <c r="N4652" s="179"/>
      <c r="O4652" s="179"/>
      <c r="P4652" s="179"/>
      <c r="Q4652" s="179"/>
    </row>
    <row r="4653" spans="2:17" ht="15" customHeight="1" x14ac:dyDescent="0.3">
      <c r="B4653" s="169" t="str">
        <f>IF(Lançamentos!B4659="","",MONTH(Lançamentos!B4659))</f>
        <v/>
      </c>
      <c r="C4653" s="170" t="str">
        <f t="shared" si="73"/>
        <v/>
      </c>
      <c r="D4653" s="179"/>
      <c r="E4653" s="179"/>
      <c r="F4653" s="179"/>
      <c r="G4653" s="179"/>
      <c r="H4653" s="179"/>
      <c r="I4653" s="179"/>
      <c r="J4653" s="179"/>
      <c r="K4653" s="179"/>
      <c r="L4653" s="179"/>
      <c r="M4653" s="179"/>
      <c r="N4653" s="179"/>
      <c r="O4653" s="179"/>
      <c r="P4653" s="179"/>
      <c r="Q4653" s="179"/>
    </row>
    <row r="4654" spans="2:17" ht="15" customHeight="1" x14ac:dyDescent="0.3">
      <c r="B4654" s="169" t="str">
        <f>IF(Lançamentos!B4660="","",MONTH(Lançamentos!B4660))</f>
        <v/>
      </c>
      <c r="C4654" s="170" t="str">
        <f t="shared" si="73"/>
        <v/>
      </c>
      <c r="D4654" s="179"/>
      <c r="E4654" s="179"/>
      <c r="F4654" s="179"/>
      <c r="G4654" s="179"/>
      <c r="H4654" s="179"/>
      <c r="I4654" s="179"/>
      <c r="J4654" s="179"/>
      <c r="K4654" s="179"/>
      <c r="L4654" s="179"/>
      <c r="M4654" s="179"/>
      <c r="N4654" s="179"/>
      <c r="O4654" s="179"/>
      <c r="P4654" s="179"/>
      <c r="Q4654" s="179"/>
    </row>
    <row r="4655" spans="2:17" ht="15" customHeight="1" x14ac:dyDescent="0.3">
      <c r="B4655" s="169" t="str">
        <f>IF(Lançamentos!B4661="","",MONTH(Lançamentos!B4661))</f>
        <v/>
      </c>
      <c r="C4655" s="170" t="str">
        <f t="shared" si="73"/>
        <v/>
      </c>
      <c r="D4655" s="179"/>
      <c r="E4655" s="179"/>
      <c r="F4655" s="179"/>
      <c r="G4655" s="179"/>
      <c r="H4655" s="179"/>
      <c r="I4655" s="179"/>
      <c r="J4655" s="179"/>
      <c r="K4655" s="179"/>
      <c r="L4655" s="179"/>
      <c r="M4655" s="179"/>
      <c r="N4655" s="179"/>
      <c r="O4655" s="179"/>
      <c r="P4655" s="179"/>
      <c r="Q4655" s="179"/>
    </row>
    <row r="4656" spans="2:17" ht="15" customHeight="1" x14ac:dyDescent="0.3">
      <c r="B4656" s="169" t="str">
        <f>IF(Lançamentos!B4662="","",MONTH(Lançamentos!B4662))</f>
        <v/>
      </c>
      <c r="C4656" s="170" t="str">
        <f t="shared" si="73"/>
        <v/>
      </c>
      <c r="D4656" s="179"/>
      <c r="E4656" s="179"/>
      <c r="F4656" s="179"/>
      <c r="G4656" s="179"/>
      <c r="H4656" s="179"/>
      <c r="I4656" s="179"/>
      <c r="J4656" s="179"/>
      <c r="K4656" s="179"/>
      <c r="L4656" s="179"/>
      <c r="M4656" s="179"/>
      <c r="N4656" s="179"/>
      <c r="O4656" s="179"/>
      <c r="P4656" s="179"/>
      <c r="Q4656" s="179"/>
    </row>
    <row r="4657" spans="2:17" ht="15" customHeight="1" x14ac:dyDescent="0.3">
      <c r="B4657" s="169" t="str">
        <f>IF(Lançamentos!B4663="","",MONTH(Lançamentos!B4663))</f>
        <v/>
      </c>
      <c r="C4657" s="170" t="str">
        <f t="shared" si="73"/>
        <v/>
      </c>
      <c r="D4657" s="179"/>
      <c r="E4657" s="179"/>
      <c r="F4657" s="179"/>
      <c r="G4657" s="179"/>
      <c r="H4657" s="179"/>
      <c r="I4657" s="179"/>
      <c r="J4657" s="179"/>
      <c r="K4657" s="179"/>
      <c r="L4657" s="179"/>
      <c r="M4657" s="179"/>
      <c r="N4657" s="179"/>
      <c r="O4657" s="179"/>
      <c r="P4657" s="179"/>
      <c r="Q4657" s="179"/>
    </row>
    <row r="4658" spans="2:17" ht="15" customHeight="1" x14ac:dyDescent="0.3">
      <c r="B4658" s="169" t="str">
        <f>IF(Lançamentos!B4664="","",MONTH(Lançamentos!B4664))</f>
        <v/>
      </c>
      <c r="C4658" s="170" t="str">
        <f t="shared" si="73"/>
        <v/>
      </c>
      <c r="D4658" s="179"/>
      <c r="E4658" s="179"/>
      <c r="F4658" s="179"/>
      <c r="G4658" s="179"/>
      <c r="H4658" s="179"/>
      <c r="I4658" s="179"/>
      <c r="J4658" s="179"/>
      <c r="K4658" s="179"/>
      <c r="L4658" s="179"/>
      <c r="M4658" s="179"/>
      <c r="N4658" s="179"/>
      <c r="O4658" s="179"/>
      <c r="P4658" s="179"/>
      <c r="Q4658" s="179"/>
    </row>
    <row r="4659" spans="2:17" ht="15" customHeight="1" x14ac:dyDescent="0.3">
      <c r="B4659" s="169" t="str">
        <f>IF(Lançamentos!B4665="","",MONTH(Lançamentos!B4665))</f>
        <v/>
      </c>
      <c r="C4659" s="170" t="str">
        <f t="shared" si="73"/>
        <v/>
      </c>
      <c r="D4659" s="179"/>
      <c r="E4659" s="179"/>
      <c r="F4659" s="179"/>
      <c r="G4659" s="179"/>
      <c r="H4659" s="179"/>
      <c r="I4659" s="179"/>
      <c r="J4659" s="179"/>
      <c r="K4659" s="179"/>
      <c r="L4659" s="179"/>
      <c r="M4659" s="179"/>
      <c r="N4659" s="179"/>
      <c r="O4659" s="179"/>
      <c r="P4659" s="179"/>
      <c r="Q4659" s="179"/>
    </row>
    <row r="4660" spans="2:17" ht="15" customHeight="1" x14ac:dyDescent="0.3">
      <c r="B4660" s="169" t="str">
        <f>IF(Lançamentos!B4666="","",MONTH(Lançamentos!B4666))</f>
        <v/>
      </c>
      <c r="C4660" s="170" t="str">
        <f t="shared" si="73"/>
        <v/>
      </c>
      <c r="D4660" s="179"/>
      <c r="E4660" s="179"/>
      <c r="F4660" s="179"/>
      <c r="G4660" s="179"/>
      <c r="H4660" s="179"/>
      <c r="I4660" s="179"/>
      <c r="J4660" s="179"/>
      <c r="K4660" s="179"/>
      <c r="L4660" s="179"/>
      <c r="M4660" s="179"/>
      <c r="N4660" s="179"/>
      <c r="O4660" s="179"/>
      <c r="P4660" s="179"/>
      <c r="Q4660" s="179"/>
    </row>
    <row r="4661" spans="2:17" ht="15" customHeight="1" x14ac:dyDescent="0.3">
      <c r="B4661" s="169" t="str">
        <f>IF(Lançamentos!B4667="","",MONTH(Lançamentos!B4667))</f>
        <v/>
      </c>
      <c r="C4661" s="170" t="str">
        <f t="shared" si="73"/>
        <v/>
      </c>
      <c r="D4661" s="179"/>
      <c r="E4661" s="179"/>
      <c r="F4661" s="179"/>
      <c r="G4661" s="179"/>
      <c r="H4661" s="179"/>
      <c r="I4661" s="179"/>
      <c r="J4661" s="179"/>
      <c r="K4661" s="179"/>
      <c r="L4661" s="179"/>
      <c r="M4661" s="179"/>
      <c r="N4661" s="179"/>
      <c r="O4661" s="179"/>
      <c r="P4661" s="179"/>
      <c r="Q4661" s="179"/>
    </row>
    <row r="4662" spans="2:17" ht="15" customHeight="1" x14ac:dyDescent="0.3">
      <c r="B4662" s="169" t="str">
        <f>IF(Lançamentos!B4668="","",MONTH(Lançamentos!B4668))</f>
        <v/>
      </c>
      <c r="C4662" s="170" t="str">
        <f t="shared" si="73"/>
        <v/>
      </c>
      <c r="D4662" s="179"/>
      <c r="E4662" s="179"/>
      <c r="F4662" s="179"/>
      <c r="G4662" s="179"/>
      <c r="H4662" s="179"/>
      <c r="I4662" s="179"/>
      <c r="J4662" s="179"/>
      <c r="K4662" s="179"/>
      <c r="L4662" s="179"/>
      <c r="M4662" s="179"/>
      <c r="N4662" s="179"/>
      <c r="O4662" s="179"/>
      <c r="P4662" s="179"/>
      <c r="Q4662" s="179"/>
    </row>
    <row r="4663" spans="2:17" ht="15" customHeight="1" x14ac:dyDescent="0.3">
      <c r="B4663" s="169" t="str">
        <f>IF(Lançamentos!B4669="","",MONTH(Lançamentos!B4669))</f>
        <v/>
      </c>
      <c r="C4663" s="170" t="str">
        <f t="shared" si="73"/>
        <v/>
      </c>
      <c r="D4663" s="179"/>
      <c r="E4663" s="179"/>
      <c r="F4663" s="179"/>
      <c r="G4663" s="179"/>
      <c r="H4663" s="179"/>
      <c r="I4663" s="179"/>
      <c r="J4663" s="179"/>
      <c r="K4663" s="179"/>
      <c r="L4663" s="179"/>
      <c r="M4663" s="179"/>
      <c r="N4663" s="179"/>
      <c r="O4663" s="179"/>
      <c r="P4663" s="179"/>
      <c r="Q4663" s="179"/>
    </row>
    <row r="4664" spans="2:17" ht="15" customHeight="1" x14ac:dyDescent="0.3">
      <c r="B4664" s="169" t="str">
        <f>IF(Lançamentos!B4670="","",MONTH(Lançamentos!B4670))</f>
        <v/>
      </c>
      <c r="C4664" s="170" t="str">
        <f t="shared" si="73"/>
        <v/>
      </c>
      <c r="D4664" s="179"/>
      <c r="E4664" s="179"/>
      <c r="F4664" s="179"/>
      <c r="G4664" s="179"/>
      <c r="H4664" s="179"/>
      <c r="I4664" s="179"/>
      <c r="J4664" s="179"/>
      <c r="K4664" s="179"/>
      <c r="L4664" s="179"/>
      <c r="M4664" s="179"/>
      <c r="N4664" s="179"/>
      <c r="O4664" s="179"/>
      <c r="P4664" s="179"/>
      <c r="Q4664" s="179"/>
    </row>
    <row r="4665" spans="2:17" ht="15" customHeight="1" x14ac:dyDescent="0.3">
      <c r="B4665" s="169" t="str">
        <f>IF(Lançamentos!B4671="","",MONTH(Lançamentos!B4671))</f>
        <v/>
      </c>
      <c r="C4665" s="170" t="str">
        <f t="shared" si="73"/>
        <v/>
      </c>
      <c r="D4665" s="179"/>
      <c r="E4665" s="179"/>
      <c r="F4665" s="179"/>
      <c r="G4665" s="179"/>
      <c r="H4665" s="179"/>
      <c r="I4665" s="179"/>
      <c r="J4665" s="179"/>
      <c r="K4665" s="179"/>
      <c r="L4665" s="179"/>
      <c r="M4665" s="179"/>
      <c r="N4665" s="179"/>
      <c r="O4665" s="179"/>
      <c r="P4665" s="179"/>
      <c r="Q4665" s="179"/>
    </row>
    <row r="4666" spans="2:17" ht="15" customHeight="1" x14ac:dyDescent="0.3">
      <c r="B4666" s="169" t="str">
        <f>IF(Lançamentos!B4672="","",MONTH(Lançamentos!B4672))</f>
        <v/>
      </c>
      <c r="C4666" s="170" t="str">
        <f t="shared" si="73"/>
        <v/>
      </c>
      <c r="D4666" s="179"/>
      <c r="E4666" s="179"/>
      <c r="F4666" s="179"/>
      <c r="G4666" s="179"/>
      <c r="H4666" s="179"/>
      <c r="I4666" s="179"/>
      <c r="J4666" s="179"/>
      <c r="K4666" s="179"/>
      <c r="L4666" s="179"/>
      <c r="M4666" s="179"/>
      <c r="N4666" s="179"/>
      <c r="O4666" s="179"/>
      <c r="P4666" s="179"/>
      <c r="Q4666" s="179"/>
    </row>
    <row r="4667" spans="2:17" ht="15" customHeight="1" x14ac:dyDescent="0.3">
      <c r="B4667" s="169" t="str">
        <f>IF(Lançamentos!B4673="","",MONTH(Lançamentos!B4673))</f>
        <v/>
      </c>
      <c r="C4667" s="170" t="str">
        <f t="shared" si="73"/>
        <v/>
      </c>
      <c r="D4667" s="179"/>
      <c r="E4667" s="179"/>
      <c r="F4667" s="179"/>
      <c r="G4667" s="179"/>
      <c r="H4667" s="179"/>
      <c r="I4667" s="179"/>
      <c r="J4667" s="179"/>
      <c r="K4667" s="179"/>
      <c r="L4667" s="179"/>
      <c r="M4667" s="179"/>
      <c r="N4667" s="179"/>
      <c r="O4667" s="179"/>
      <c r="P4667" s="179"/>
      <c r="Q4667" s="179"/>
    </row>
    <row r="4668" spans="2:17" ht="15" customHeight="1" x14ac:dyDescent="0.3">
      <c r="B4668" s="169" t="str">
        <f>IF(Lançamentos!B4674="","",MONTH(Lançamentos!B4674))</f>
        <v/>
      </c>
      <c r="C4668" s="170" t="str">
        <f t="shared" si="73"/>
        <v/>
      </c>
      <c r="D4668" s="179"/>
      <c r="E4668" s="179"/>
      <c r="F4668" s="179"/>
      <c r="G4668" s="179"/>
      <c r="H4668" s="179"/>
      <c r="I4668" s="179"/>
      <c r="J4668" s="179"/>
      <c r="K4668" s="179"/>
      <c r="L4668" s="179"/>
      <c r="M4668" s="179"/>
      <c r="N4668" s="179"/>
      <c r="O4668" s="179"/>
      <c r="P4668" s="179"/>
      <c r="Q4668" s="179"/>
    </row>
    <row r="4669" spans="2:17" ht="15" customHeight="1" x14ac:dyDescent="0.3">
      <c r="B4669" s="169" t="str">
        <f>IF(Lançamentos!B4675="","",MONTH(Lançamentos!B4675))</f>
        <v/>
      </c>
      <c r="C4669" s="170" t="str">
        <f t="shared" si="73"/>
        <v/>
      </c>
      <c r="D4669" s="179"/>
      <c r="E4669" s="179"/>
      <c r="F4669" s="179"/>
      <c r="G4669" s="179"/>
      <c r="H4669" s="179"/>
      <c r="I4669" s="179"/>
      <c r="J4669" s="179"/>
      <c r="K4669" s="179"/>
      <c r="L4669" s="179"/>
      <c r="M4669" s="179"/>
      <c r="N4669" s="179"/>
      <c r="O4669" s="179"/>
      <c r="P4669" s="179"/>
      <c r="Q4669" s="179"/>
    </row>
    <row r="4670" spans="2:17" ht="15" customHeight="1" x14ac:dyDescent="0.3">
      <c r="B4670" s="169" t="str">
        <f>IF(Lançamentos!B4676="","",MONTH(Lançamentos!B4676))</f>
        <v/>
      </c>
      <c r="C4670" s="170" t="str">
        <f t="shared" si="73"/>
        <v/>
      </c>
      <c r="D4670" s="179"/>
      <c r="E4670" s="179"/>
      <c r="F4670" s="179"/>
      <c r="G4670" s="179"/>
      <c r="H4670" s="179"/>
      <c r="I4670" s="179"/>
      <c r="J4670" s="179"/>
      <c r="K4670" s="179"/>
      <c r="L4670" s="179"/>
      <c r="M4670" s="179"/>
      <c r="N4670" s="179"/>
      <c r="O4670" s="179"/>
      <c r="P4670" s="179"/>
      <c r="Q4670" s="179"/>
    </row>
    <row r="4671" spans="2:17" ht="15" customHeight="1" x14ac:dyDescent="0.3">
      <c r="B4671" s="169" t="str">
        <f>IF(Lançamentos!B4677="","",MONTH(Lançamentos!B4677))</f>
        <v/>
      </c>
      <c r="C4671" s="170" t="str">
        <f t="shared" si="73"/>
        <v/>
      </c>
      <c r="D4671" s="179"/>
      <c r="E4671" s="179"/>
      <c r="F4671" s="179"/>
      <c r="G4671" s="179"/>
      <c r="H4671" s="179"/>
      <c r="I4671" s="179"/>
      <c r="J4671" s="179"/>
      <c r="K4671" s="179"/>
      <c r="L4671" s="179"/>
      <c r="M4671" s="179"/>
      <c r="N4671" s="179"/>
      <c r="O4671" s="179"/>
      <c r="P4671" s="179"/>
      <c r="Q4671" s="179"/>
    </row>
    <row r="4672" spans="2:17" ht="15" customHeight="1" x14ac:dyDescent="0.3">
      <c r="B4672" s="169" t="str">
        <f>IF(Lançamentos!B4678="","",MONTH(Lançamentos!B4678))</f>
        <v/>
      </c>
      <c r="C4672" s="170" t="str">
        <f t="shared" si="73"/>
        <v/>
      </c>
      <c r="D4672" s="179"/>
      <c r="E4672" s="179"/>
      <c r="F4672" s="179"/>
      <c r="G4672" s="179"/>
      <c r="H4672" s="179"/>
      <c r="I4672" s="179"/>
      <c r="J4672" s="179"/>
      <c r="K4672" s="179"/>
      <c r="L4672" s="179"/>
      <c r="M4672" s="179"/>
      <c r="N4672" s="179"/>
      <c r="O4672" s="179"/>
      <c r="P4672" s="179"/>
      <c r="Q4672" s="179"/>
    </row>
    <row r="4673" spans="2:17" ht="15" customHeight="1" x14ac:dyDescent="0.3">
      <c r="B4673" s="169" t="str">
        <f>IF(Lançamentos!B4679="","",MONTH(Lançamentos!B4679))</f>
        <v/>
      </c>
      <c r="C4673" s="170" t="str">
        <f t="shared" si="73"/>
        <v/>
      </c>
      <c r="D4673" s="179"/>
      <c r="E4673" s="179"/>
      <c r="F4673" s="179"/>
      <c r="G4673" s="179"/>
      <c r="H4673" s="179"/>
      <c r="I4673" s="179"/>
      <c r="J4673" s="179"/>
      <c r="K4673" s="179"/>
      <c r="L4673" s="179"/>
      <c r="M4673" s="179"/>
      <c r="N4673" s="179"/>
      <c r="O4673" s="179"/>
      <c r="P4673" s="179"/>
      <c r="Q4673" s="179"/>
    </row>
    <row r="4674" spans="2:17" ht="15" customHeight="1" x14ac:dyDescent="0.3">
      <c r="B4674" s="169" t="str">
        <f>IF(Lançamentos!B4680="","",MONTH(Lançamentos!B4680))</f>
        <v/>
      </c>
      <c r="C4674" s="170" t="str">
        <f t="shared" si="73"/>
        <v/>
      </c>
      <c r="D4674" s="179"/>
      <c r="E4674" s="179"/>
      <c r="F4674" s="179"/>
      <c r="G4674" s="179"/>
      <c r="H4674" s="179"/>
      <c r="I4674" s="179"/>
      <c r="J4674" s="179"/>
      <c r="K4674" s="179"/>
      <c r="L4674" s="179"/>
      <c r="M4674" s="179"/>
      <c r="N4674" s="179"/>
      <c r="O4674" s="179"/>
      <c r="P4674" s="179"/>
      <c r="Q4674" s="179"/>
    </row>
    <row r="4675" spans="2:17" ht="15" customHeight="1" x14ac:dyDescent="0.3">
      <c r="B4675" s="169" t="str">
        <f>IF(Lançamentos!B4681="","",MONTH(Lançamentos!B4681))</f>
        <v/>
      </c>
      <c r="C4675" s="170" t="str">
        <f t="shared" si="73"/>
        <v/>
      </c>
      <c r="D4675" s="179"/>
      <c r="E4675" s="179"/>
      <c r="F4675" s="179"/>
      <c r="G4675" s="179"/>
      <c r="H4675" s="179"/>
      <c r="I4675" s="179"/>
      <c r="J4675" s="179"/>
      <c r="K4675" s="179"/>
      <c r="L4675" s="179"/>
      <c r="M4675" s="179"/>
      <c r="N4675" s="179"/>
      <c r="O4675" s="179"/>
      <c r="P4675" s="179"/>
      <c r="Q4675" s="179"/>
    </row>
    <row r="4676" spans="2:17" ht="15" customHeight="1" x14ac:dyDescent="0.3">
      <c r="B4676" s="169" t="str">
        <f>IF(Lançamentos!B4682="","",MONTH(Lançamentos!B4682))</f>
        <v/>
      </c>
      <c r="C4676" s="170" t="str">
        <f t="shared" si="73"/>
        <v/>
      </c>
      <c r="D4676" s="179"/>
      <c r="E4676" s="179"/>
      <c r="F4676" s="179"/>
      <c r="G4676" s="179"/>
      <c r="H4676" s="179"/>
      <c r="I4676" s="179"/>
      <c r="J4676" s="179"/>
      <c r="K4676" s="179"/>
      <c r="L4676" s="179"/>
      <c r="M4676" s="179"/>
      <c r="N4676" s="179"/>
      <c r="O4676" s="179"/>
      <c r="P4676" s="179"/>
      <c r="Q4676" s="179"/>
    </row>
    <row r="4677" spans="2:17" ht="15" customHeight="1" x14ac:dyDescent="0.3">
      <c r="B4677" s="169" t="str">
        <f>IF(Lançamentos!B4683="","",MONTH(Lançamentos!B4683))</f>
        <v/>
      </c>
      <c r="C4677" s="170" t="str">
        <f t="shared" ref="C4677:C4740" si="74">IFERROR(INDEX($A$4:$A$14,B4677),"")</f>
        <v/>
      </c>
      <c r="D4677" s="179"/>
      <c r="E4677" s="179"/>
      <c r="F4677" s="179"/>
      <c r="G4677" s="179"/>
      <c r="H4677" s="179"/>
      <c r="I4677" s="179"/>
      <c r="J4677" s="179"/>
      <c r="K4677" s="179"/>
      <c r="L4677" s="179"/>
      <c r="M4677" s="179"/>
      <c r="N4677" s="179"/>
      <c r="O4677" s="179"/>
      <c r="P4677" s="179"/>
      <c r="Q4677" s="179"/>
    </row>
    <row r="4678" spans="2:17" ht="15" customHeight="1" x14ac:dyDescent="0.3">
      <c r="B4678" s="169" t="str">
        <f>IF(Lançamentos!B4684="","",MONTH(Lançamentos!B4684))</f>
        <v/>
      </c>
      <c r="C4678" s="170" t="str">
        <f t="shared" si="74"/>
        <v/>
      </c>
      <c r="D4678" s="179"/>
      <c r="E4678" s="179"/>
      <c r="F4678" s="179"/>
      <c r="G4678" s="179"/>
      <c r="H4678" s="179"/>
      <c r="I4678" s="179"/>
      <c r="J4678" s="179"/>
      <c r="K4678" s="179"/>
      <c r="L4678" s="179"/>
      <c r="M4678" s="179"/>
      <c r="N4678" s="179"/>
      <c r="O4678" s="179"/>
      <c r="P4678" s="179"/>
      <c r="Q4678" s="179"/>
    </row>
    <row r="4679" spans="2:17" ht="15" customHeight="1" x14ac:dyDescent="0.3">
      <c r="B4679" s="169" t="str">
        <f>IF(Lançamentos!B4685="","",MONTH(Lançamentos!B4685))</f>
        <v/>
      </c>
      <c r="C4679" s="170" t="str">
        <f t="shared" si="74"/>
        <v/>
      </c>
      <c r="D4679" s="179"/>
      <c r="E4679" s="179"/>
      <c r="F4679" s="179"/>
      <c r="G4679" s="179"/>
      <c r="H4679" s="179"/>
      <c r="I4679" s="179"/>
      <c r="J4679" s="179"/>
      <c r="K4679" s="179"/>
      <c r="L4679" s="179"/>
      <c r="M4679" s="179"/>
      <c r="N4679" s="179"/>
      <c r="O4679" s="179"/>
      <c r="P4679" s="179"/>
      <c r="Q4679" s="179"/>
    </row>
    <row r="4680" spans="2:17" ht="15" customHeight="1" x14ac:dyDescent="0.3">
      <c r="B4680" s="169" t="str">
        <f>IF(Lançamentos!B4686="","",MONTH(Lançamentos!B4686))</f>
        <v/>
      </c>
      <c r="C4680" s="170" t="str">
        <f t="shared" si="74"/>
        <v/>
      </c>
      <c r="D4680" s="179"/>
      <c r="E4680" s="179"/>
      <c r="F4680" s="179"/>
      <c r="G4680" s="179"/>
      <c r="H4680" s="179"/>
      <c r="I4680" s="179"/>
      <c r="J4680" s="179"/>
      <c r="K4680" s="179"/>
      <c r="L4680" s="179"/>
      <c r="M4680" s="179"/>
      <c r="N4680" s="179"/>
      <c r="O4680" s="179"/>
      <c r="P4680" s="179"/>
      <c r="Q4680" s="179"/>
    </row>
    <row r="4681" spans="2:17" ht="15" customHeight="1" x14ac:dyDescent="0.3">
      <c r="B4681" s="169" t="str">
        <f>IF(Lançamentos!B4687="","",MONTH(Lançamentos!B4687))</f>
        <v/>
      </c>
      <c r="C4681" s="170" t="str">
        <f t="shared" si="74"/>
        <v/>
      </c>
      <c r="D4681" s="179"/>
      <c r="E4681" s="179"/>
      <c r="F4681" s="179"/>
      <c r="G4681" s="179"/>
      <c r="H4681" s="179"/>
      <c r="I4681" s="179"/>
      <c r="J4681" s="179"/>
      <c r="K4681" s="179"/>
      <c r="L4681" s="179"/>
      <c r="M4681" s="179"/>
      <c r="N4681" s="179"/>
      <c r="O4681" s="179"/>
      <c r="P4681" s="179"/>
      <c r="Q4681" s="179"/>
    </row>
    <row r="4682" spans="2:17" ht="15" customHeight="1" x14ac:dyDescent="0.3">
      <c r="B4682" s="169" t="str">
        <f>IF(Lançamentos!B4688="","",MONTH(Lançamentos!B4688))</f>
        <v/>
      </c>
      <c r="C4682" s="170" t="str">
        <f t="shared" si="74"/>
        <v/>
      </c>
      <c r="D4682" s="179"/>
      <c r="E4682" s="179"/>
      <c r="F4682" s="179"/>
      <c r="G4682" s="179"/>
      <c r="H4682" s="179"/>
      <c r="I4682" s="179"/>
      <c r="J4682" s="179"/>
      <c r="K4682" s="179"/>
      <c r="L4682" s="179"/>
      <c r="M4682" s="179"/>
      <c r="N4682" s="179"/>
      <c r="O4682" s="179"/>
      <c r="P4682" s="179"/>
      <c r="Q4682" s="179"/>
    </row>
    <row r="4683" spans="2:17" ht="15" customHeight="1" x14ac:dyDescent="0.3">
      <c r="B4683" s="169" t="str">
        <f>IF(Lançamentos!B4689="","",MONTH(Lançamentos!B4689))</f>
        <v/>
      </c>
      <c r="C4683" s="170" t="str">
        <f t="shared" si="74"/>
        <v/>
      </c>
      <c r="D4683" s="179"/>
      <c r="E4683" s="179"/>
      <c r="F4683" s="179"/>
      <c r="G4683" s="179"/>
      <c r="H4683" s="179"/>
      <c r="I4683" s="179"/>
      <c r="J4683" s="179"/>
      <c r="K4683" s="179"/>
      <c r="L4683" s="179"/>
      <c r="M4683" s="179"/>
      <c r="N4683" s="179"/>
      <c r="O4683" s="179"/>
      <c r="P4683" s="179"/>
      <c r="Q4683" s="179"/>
    </row>
    <row r="4684" spans="2:17" ht="15" customHeight="1" x14ac:dyDescent="0.3">
      <c r="B4684" s="169" t="str">
        <f>IF(Lançamentos!B4690="","",MONTH(Lançamentos!B4690))</f>
        <v/>
      </c>
      <c r="C4684" s="170" t="str">
        <f t="shared" si="74"/>
        <v/>
      </c>
      <c r="D4684" s="179"/>
      <c r="E4684" s="179"/>
      <c r="F4684" s="179"/>
      <c r="G4684" s="179"/>
      <c r="H4684" s="179"/>
      <c r="I4684" s="179"/>
      <c r="J4684" s="179"/>
      <c r="K4684" s="179"/>
      <c r="L4684" s="179"/>
      <c r="M4684" s="179"/>
      <c r="N4684" s="179"/>
      <c r="O4684" s="179"/>
      <c r="P4684" s="179"/>
      <c r="Q4684" s="179"/>
    </row>
    <row r="4685" spans="2:17" ht="15" customHeight="1" x14ac:dyDescent="0.3">
      <c r="B4685" s="169" t="str">
        <f>IF(Lançamentos!B4691="","",MONTH(Lançamentos!B4691))</f>
        <v/>
      </c>
      <c r="C4685" s="170" t="str">
        <f t="shared" si="74"/>
        <v/>
      </c>
      <c r="D4685" s="179"/>
      <c r="E4685" s="179"/>
      <c r="F4685" s="179"/>
      <c r="G4685" s="179"/>
      <c r="H4685" s="179"/>
      <c r="I4685" s="179"/>
      <c r="J4685" s="179"/>
      <c r="K4685" s="179"/>
      <c r="L4685" s="179"/>
      <c r="M4685" s="179"/>
      <c r="N4685" s="179"/>
      <c r="O4685" s="179"/>
      <c r="P4685" s="179"/>
      <c r="Q4685" s="179"/>
    </row>
    <row r="4686" spans="2:17" ht="15" customHeight="1" x14ac:dyDescent="0.3">
      <c r="B4686" s="169" t="str">
        <f>IF(Lançamentos!B4692="","",MONTH(Lançamentos!B4692))</f>
        <v/>
      </c>
      <c r="C4686" s="170" t="str">
        <f t="shared" si="74"/>
        <v/>
      </c>
      <c r="D4686" s="179"/>
      <c r="E4686" s="179"/>
      <c r="F4686" s="179"/>
      <c r="G4686" s="179"/>
      <c r="H4686" s="179"/>
      <c r="I4686" s="179"/>
      <c r="J4686" s="179"/>
      <c r="K4686" s="179"/>
      <c r="L4686" s="179"/>
      <c r="M4686" s="179"/>
      <c r="N4686" s="179"/>
      <c r="O4686" s="179"/>
      <c r="P4686" s="179"/>
      <c r="Q4686" s="179"/>
    </row>
    <row r="4687" spans="2:17" ht="15" customHeight="1" x14ac:dyDescent="0.3">
      <c r="B4687" s="169" t="str">
        <f>IF(Lançamentos!B4693="","",MONTH(Lançamentos!B4693))</f>
        <v/>
      </c>
      <c r="C4687" s="170" t="str">
        <f t="shared" si="74"/>
        <v/>
      </c>
      <c r="D4687" s="179"/>
      <c r="E4687" s="179"/>
      <c r="F4687" s="179"/>
      <c r="G4687" s="179"/>
      <c r="H4687" s="179"/>
      <c r="I4687" s="179"/>
      <c r="J4687" s="179"/>
      <c r="K4687" s="179"/>
      <c r="L4687" s="179"/>
      <c r="M4687" s="179"/>
      <c r="N4687" s="179"/>
      <c r="O4687" s="179"/>
      <c r="P4687" s="179"/>
      <c r="Q4687" s="179"/>
    </row>
    <row r="4688" spans="2:17" ht="15" customHeight="1" x14ac:dyDescent="0.3">
      <c r="B4688" s="169" t="str">
        <f>IF(Lançamentos!B4694="","",MONTH(Lançamentos!B4694))</f>
        <v/>
      </c>
      <c r="C4688" s="170" t="str">
        <f t="shared" si="74"/>
        <v/>
      </c>
      <c r="D4688" s="179"/>
      <c r="E4688" s="179"/>
      <c r="F4688" s="179"/>
      <c r="G4688" s="179"/>
      <c r="H4688" s="179"/>
      <c r="I4688" s="179"/>
      <c r="J4688" s="179"/>
      <c r="K4688" s="179"/>
      <c r="L4688" s="179"/>
      <c r="M4688" s="179"/>
      <c r="N4688" s="179"/>
      <c r="O4688" s="179"/>
      <c r="P4688" s="179"/>
      <c r="Q4688" s="179"/>
    </row>
    <row r="4689" spans="2:17" ht="15" customHeight="1" x14ac:dyDescent="0.3">
      <c r="B4689" s="169" t="str">
        <f>IF(Lançamentos!B4695="","",MONTH(Lançamentos!B4695))</f>
        <v/>
      </c>
      <c r="C4689" s="170" t="str">
        <f t="shared" si="74"/>
        <v/>
      </c>
      <c r="D4689" s="179"/>
      <c r="E4689" s="179"/>
      <c r="F4689" s="179"/>
      <c r="G4689" s="179"/>
      <c r="H4689" s="179"/>
      <c r="I4689" s="179"/>
      <c r="J4689" s="179"/>
      <c r="K4689" s="179"/>
      <c r="L4689" s="179"/>
      <c r="M4689" s="179"/>
      <c r="N4689" s="179"/>
      <c r="O4689" s="179"/>
      <c r="P4689" s="179"/>
      <c r="Q4689" s="179"/>
    </row>
    <row r="4690" spans="2:17" ht="15" customHeight="1" x14ac:dyDescent="0.3">
      <c r="B4690" s="169" t="str">
        <f>IF(Lançamentos!B4696="","",MONTH(Lançamentos!B4696))</f>
        <v/>
      </c>
      <c r="C4690" s="170" t="str">
        <f t="shared" si="74"/>
        <v/>
      </c>
      <c r="D4690" s="179"/>
      <c r="E4690" s="179"/>
      <c r="F4690" s="179"/>
      <c r="G4690" s="179"/>
      <c r="H4690" s="179"/>
      <c r="I4690" s="179"/>
      <c r="J4690" s="179"/>
      <c r="K4690" s="179"/>
      <c r="L4690" s="179"/>
      <c r="M4690" s="179"/>
      <c r="N4690" s="179"/>
      <c r="O4690" s="179"/>
      <c r="P4690" s="179"/>
      <c r="Q4690" s="179"/>
    </row>
    <row r="4691" spans="2:17" ht="15" customHeight="1" x14ac:dyDescent="0.3">
      <c r="B4691" s="169" t="str">
        <f>IF(Lançamentos!B4697="","",MONTH(Lançamentos!B4697))</f>
        <v/>
      </c>
      <c r="C4691" s="170" t="str">
        <f t="shared" si="74"/>
        <v/>
      </c>
      <c r="D4691" s="179"/>
      <c r="E4691" s="179"/>
      <c r="F4691" s="179"/>
      <c r="G4691" s="179"/>
      <c r="H4691" s="179"/>
      <c r="I4691" s="179"/>
      <c r="J4691" s="179"/>
      <c r="K4691" s="179"/>
      <c r="L4691" s="179"/>
      <c r="M4691" s="179"/>
      <c r="N4691" s="179"/>
      <c r="O4691" s="179"/>
      <c r="P4691" s="179"/>
      <c r="Q4691" s="179"/>
    </row>
    <row r="4692" spans="2:17" ht="15" customHeight="1" x14ac:dyDescent="0.3">
      <c r="B4692" s="169" t="str">
        <f>IF(Lançamentos!B4698="","",MONTH(Lançamentos!B4698))</f>
        <v/>
      </c>
      <c r="C4692" s="170" t="str">
        <f t="shared" si="74"/>
        <v/>
      </c>
      <c r="D4692" s="179"/>
      <c r="E4692" s="179"/>
      <c r="F4692" s="179"/>
      <c r="G4692" s="179"/>
      <c r="H4692" s="179"/>
      <c r="I4692" s="179"/>
      <c r="J4692" s="179"/>
      <c r="K4692" s="179"/>
      <c r="L4692" s="179"/>
      <c r="M4692" s="179"/>
      <c r="N4692" s="179"/>
      <c r="O4692" s="179"/>
      <c r="P4692" s="179"/>
      <c r="Q4692" s="179"/>
    </row>
    <row r="4693" spans="2:17" ht="15" customHeight="1" x14ac:dyDescent="0.3">
      <c r="B4693" s="169" t="str">
        <f>IF(Lançamentos!B4699="","",MONTH(Lançamentos!B4699))</f>
        <v/>
      </c>
      <c r="C4693" s="170" t="str">
        <f t="shared" si="74"/>
        <v/>
      </c>
      <c r="D4693" s="179"/>
      <c r="E4693" s="179"/>
      <c r="F4693" s="179"/>
      <c r="G4693" s="179"/>
      <c r="H4693" s="179"/>
      <c r="I4693" s="179"/>
      <c r="J4693" s="179"/>
      <c r="K4693" s="179"/>
      <c r="L4693" s="179"/>
      <c r="M4693" s="179"/>
      <c r="N4693" s="179"/>
      <c r="O4693" s="179"/>
      <c r="P4693" s="179"/>
      <c r="Q4693" s="179"/>
    </row>
    <row r="4694" spans="2:17" ht="15" customHeight="1" x14ac:dyDescent="0.3">
      <c r="B4694" s="169" t="str">
        <f>IF(Lançamentos!B4700="","",MONTH(Lançamentos!B4700))</f>
        <v/>
      </c>
      <c r="C4694" s="170" t="str">
        <f t="shared" si="74"/>
        <v/>
      </c>
      <c r="D4694" s="179"/>
      <c r="E4694" s="179"/>
      <c r="F4694" s="179"/>
      <c r="G4694" s="179"/>
      <c r="H4694" s="179"/>
      <c r="I4694" s="179"/>
      <c r="J4694" s="179"/>
      <c r="K4694" s="179"/>
      <c r="L4694" s="179"/>
      <c r="M4694" s="179"/>
      <c r="N4694" s="179"/>
      <c r="O4694" s="179"/>
      <c r="P4694" s="179"/>
      <c r="Q4694" s="179"/>
    </row>
    <row r="4695" spans="2:17" ht="15" customHeight="1" x14ac:dyDescent="0.3">
      <c r="B4695" s="169" t="str">
        <f>IF(Lançamentos!B4701="","",MONTH(Lançamentos!B4701))</f>
        <v/>
      </c>
      <c r="C4695" s="170" t="str">
        <f t="shared" si="74"/>
        <v/>
      </c>
      <c r="D4695" s="179"/>
      <c r="E4695" s="179"/>
      <c r="F4695" s="179"/>
      <c r="G4695" s="179"/>
      <c r="H4695" s="179"/>
      <c r="I4695" s="179"/>
      <c r="J4695" s="179"/>
      <c r="K4695" s="179"/>
      <c r="L4695" s="179"/>
      <c r="M4695" s="179"/>
      <c r="N4695" s="179"/>
      <c r="O4695" s="179"/>
      <c r="P4695" s="179"/>
      <c r="Q4695" s="179"/>
    </row>
    <row r="4696" spans="2:17" ht="15" customHeight="1" x14ac:dyDescent="0.3">
      <c r="B4696" s="169" t="str">
        <f>IF(Lançamentos!B4702="","",MONTH(Lançamentos!B4702))</f>
        <v/>
      </c>
      <c r="C4696" s="170" t="str">
        <f t="shared" si="74"/>
        <v/>
      </c>
      <c r="D4696" s="179"/>
      <c r="E4696" s="179"/>
      <c r="F4696" s="179"/>
      <c r="G4696" s="179"/>
      <c r="H4696" s="179"/>
      <c r="I4696" s="179"/>
      <c r="J4696" s="179"/>
      <c r="K4696" s="179"/>
      <c r="L4696" s="179"/>
      <c r="M4696" s="179"/>
      <c r="N4696" s="179"/>
      <c r="O4696" s="179"/>
      <c r="P4696" s="179"/>
      <c r="Q4696" s="179"/>
    </row>
    <row r="4697" spans="2:17" ht="15" customHeight="1" x14ac:dyDescent="0.3">
      <c r="B4697" s="169" t="str">
        <f>IF(Lançamentos!B4703="","",MONTH(Lançamentos!B4703))</f>
        <v/>
      </c>
      <c r="C4697" s="170" t="str">
        <f t="shared" si="74"/>
        <v/>
      </c>
      <c r="D4697" s="179"/>
      <c r="E4697" s="179"/>
      <c r="F4697" s="179"/>
      <c r="G4697" s="179"/>
      <c r="H4697" s="179"/>
      <c r="I4697" s="179"/>
      <c r="J4697" s="179"/>
      <c r="K4697" s="179"/>
      <c r="L4697" s="179"/>
      <c r="M4697" s="179"/>
      <c r="N4697" s="179"/>
      <c r="O4697" s="179"/>
      <c r="P4697" s="179"/>
      <c r="Q4697" s="179"/>
    </row>
    <row r="4698" spans="2:17" ht="15" customHeight="1" x14ac:dyDescent="0.3">
      <c r="B4698" s="169" t="str">
        <f>IF(Lançamentos!B4704="","",MONTH(Lançamentos!B4704))</f>
        <v/>
      </c>
      <c r="C4698" s="170" t="str">
        <f t="shared" si="74"/>
        <v/>
      </c>
      <c r="D4698" s="179"/>
      <c r="E4698" s="179"/>
      <c r="F4698" s="179"/>
      <c r="G4698" s="179"/>
      <c r="H4698" s="179"/>
      <c r="I4698" s="179"/>
      <c r="J4698" s="179"/>
      <c r="K4698" s="179"/>
      <c r="L4698" s="179"/>
      <c r="M4698" s="179"/>
      <c r="N4698" s="179"/>
      <c r="O4698" s="179"/>
      <c r="P4698" s="179"/>
      <c r="Q4698" s="179"/>
    </row>
    <row r="4699" spans="2:17" ht="15" customHeight="1" x14ac:dyDescent="0.3">
      <c r="B4699" s="169" t="str">
        <f>IF(Lançamentos!B4705="","",MONTH(Lançamentos!B4705))</f>
        <v/>
      </c>
      <c r="C4699" s="170" t="str">
        <f t="shared" si="74"/>
        <v/>
      </c>
      <c r="D4699" s="179"/>
      <c r="E4699" s="179"/>
      <c r="F4699" s="179"/>
      <c r="G4699" s="179"/>
      <c r="H4699" s="179"/>
      <c r="I4699" s="179"/>
      <c r="J4699" s="179"/>
      <c r="K4699" s="179"/>
      <c r="L4699" s="179"/>
      <c r="M4699" s="179"/>
      <c r="N4699" s="179"/>
      <c r="O4699" s="179"/>
      <c r="P4699" s="179"/>
      <c r="Q4699" s="179"/>
    </row>
    <row r="4700" spans="2:17" ht="15" customHeight="1" x14ac:dyDescent="0.3">
      <c r="B4700" s="169" t="str">
        <f>IF(Lançamentos!B4706="","",MONTH(Lançamentos!B4706))</f>
        <v/>
      </c>
      <c r="C4700" s="170" t="str">
        <f t="shared" si="74"/>
        <v/>
      </c>
      <c r="D4700" s="179"/>
      <c r="E4700" s="179"/>
      <c r="F4700" s="179"/>
      <c r="G4700" s="179"/>
      <c r="H4700" s="179"/>
      <c r="I4700" s="179"/>
      <c r="J4700" s="179"/>
      <c r="K4700" s="179"/>
      <c r="L4700" s="179"/>
      <c r="M4700" s="179"/>
      <c r="N4700" s="179"/>
      <c r="O4700" s="179"/>
      <c r="P4700" s="179"/>
      <c r="Q4700" s="179"/>
    </row>
    <row r="4701" spans="2:17" ht="15" customHeight="1" x14ac:dyDescent="0.3">
      <c r="B4701" s="169" t="str">
        <f>IF(Lançamentos!B4707="","",MONTH(Lançamentos!B4707))</f>
        <v/>
      </c>
      <c r="C4701" s="170" t="str">
        <f t="shared" si="74"/>
        <v/>
      </c>
      <c r="D4701" s="179"/>
      <c r="E4701" s="179"/>
      <c r="F4701" s="179"/>
      <c r="G4701" s="179"/>
      <c r="H4701" s="179"/>
      <c r="I4701" s="179"/>
      <c r="J4701" s="179"/>
      <c r="K4701" s="179"/>
      <c r="L4701" s="179"/>
      <c r="M4701" s="179"/>
      <c r="N4701" s="179"/>
      <c r="O4701" s="179"/>
      <c r="P4701" s="179"/>
      <c r="Q4701" s="179"/>
    </row>
    <row r="4702" spans="2:17" ht="15" customHeight="1" x14ac:dyDescent="0.3">
      <c r="B4702" s="169" t="str">
        <f>IF(Lançamentos!B4708="","",MONTH(Lançamentos!B4708))</f>
        <v/>
      </c>
      <c r="C4702" s="170" t="str">
        <f t="shared" si="74"/>
        <v/>
      </c>
      <c r="D4702" s="179"/>
      <c r="E4702" s="179"/>
      <c r="F4702" s="179"/>
      <c r="G4702" s="179"/>
      <c r="H4702" s="179"/>
      <c r="I4702" s="179"/>
      <c r="J4702" s="179"/>
      <c r="K4702" s="179"/>
      <c r="L4702" s="179"/>
      <c r="M4702" s="179"/>
      <c r="N4702" s="179"/>
      <c r="O4702" s="179"/>
      <c r="P4702" s="179"/>
      <c r="Q4702" s="179"/>
    </row>
    <row r="4703" spans="2:17" ht="15" customHeight="1" x14ac:dyDescent="0.3">
      <c r="B4703" s="169" t="str">
        <f>IF(Lançamentos!B4709="","",MONTH(Lançamentos!B4709))</f>
        <v/>
      </c>
      <c r="C4703" s="170" t="str">
        <f t="shared" si="74"/>
        <v/>
      </c>
      <c r="D4703" s="179"/>
      <c r="E4703" s="179"/>
      <c r="F4703" s="179"/>
      <c r="G4703" s="179"/>
      <c r="H4703" s="179"/>
      <c r="I4703" s="179"/>
      <c r="J4703" s="179"/>
      <c r="K4703" s="179"/>
      <c r="L4703" s="179"/>
      <c r="M4703" s="179"/>
      <c r="N4703" s="179"/>
      <c r="O4703" s="179"/>
      <c r="P4703" s="179"/>
      <c r="Q4703" s="179"/>
    </row>
    <row r="4704" spans="2:17" ht="15" customHeight="1" x14ac:dyDescent="0.3">
      <c r="B4704" s="169" t="str">
        <f>IF(Lançamentos!B4710="","",MONTH(Lançamentos!B4710))</f>
        <v/>
      </c>
      <c r="C4704" s="170" t="str">
        <f t="shared" si="74"/>
        <v/>
      </c>
      <c r="D4704" s="179"/>
      <c r="E4704" s="179"/>
      <c r="F4704" s="179"/>
      <c r="G4704" s="179"/>
      <c r="H4704" s="179"/>
      <c r="I4704" s="179"/>
      <c r="J4704" s="179"/>
      <c r="K4704" s="179"/>
      <c r="L4704" s="179"/>
      <c r="M4704" s="179"/>
      <c r="N4704" s="179"/>
      <c r="O4704" s="179"/>
      <c r="P4704" s="179"/>
      <c r="Q4704" s="179"/>
    </row>
    <row r="4705" spans="2:17" ht="15" customHeight="1" x14ac:dyDescent="0.3">
      <c r="B4705" s="169" t="str">
        <f>IF(Lançamentos!B4711="","",MONTH(Lançamentos!B4711))</f>
        <v/>
      </c>
      <c r="C4705" s="170" t="str">
        <f t="shared" si="74"/>
        <v/>
      </c>
      <c r="D4705" s="179"/>
      <c r="E4705" s="179"/>
      <c r="F4705" s="179"/>
      <c r="G4705" s="179"/>
      <c r="H4705" s="179"/>
      <c r="I4705" s="179"/>
      <c r="J4705" s="179"/>
      <c r="K4705" s="179"/>
      <c r="L4705" s="179"/>
      <c r="M4705" s="179"/>
      <c r="N4705" s="179"/>
      <c r="O4705" s="179"/>
      <c r="P4705" s="179"/>
      <c r="Q4705" s="179"/>
    </row>
    <row r="4706" spans="2:17" ht="15" customHeight="1" x14ac:dyDescent="0.3">
      <c r="B4706" s="169" t="str">
        <f>IF(Lançamentos!B4712="","",MONTH(Lançamentos!B4712))</f>
        <v/>
      </c>
      <c r="C4706" s="170" t="str">
        <f t="shared" si="74"/>
        <v/>
      </c>
      <c r="D4706" s="179"/>
      <c r="E4706" s="179"/>
      <c r="F4706" s="179"/>
      <c r="G4706" s="179"/>
      <c r="H4706" s="179"/>
      <c r="I4706" s="179"/>
      <c r="J4706" s="179"/>
      <c r="K4706" s="179"/>
      <c r="L4706" s="179"/>
      <c r="M4706" s="179"/>
      <c r="N4706" s="179"/>
      <c r="O4706" s="179"/>
      <c r="P4706" s="179"/>
      <c r="Q4706" s="179"/>
    </row>
    <row r="4707" spans="2:17" ht="15" customHeight="1" x14ac:dyDescent="0.3">
      <c r="B4707" s="169" t="str">
        <f>IF(Lançamentos!B4713="","",MONTH(Lançamentos!B4713))</f>
        <v/>
      </c>
      <c r="C4707" s="170" t="str">
        <f t="shared" si="74"/>
        <v/>
      </c>
      <c r="D4707" s="179"/>
      <c r="E4707" s="179"/>
      <c r="F4707" s="179"/>
      <c r="G4707" s="179"/>
      <c r="H4707" s="179"/>
      <c r="I4707" s="179"/>
      <c r="J4707" s="179"/>
      <c r="K4707" s="179"/>
      <c r="L4707" s="179"/>
      <c r="M4707" s="179"/>
      <c r="N4707" s="179"/>
      <c r="O4707" s="179"/>
      <c r="P4707" s="179"/>
      <c r="Q4707" s="179"/>
    </row>
    <row r="4708" spans="2:17" ht="15" customHeight="1" x14ac:dyDescent="0.3">
      <c r="B4708" s="169" t="str">
        <f>IF(Lançamentos!B4714="","",MONTH(Lançamentos!B4714))</f>
        <v/>
      </c>
      <c r="C4708" s="170" t="str">
        <f t="shared" si="74"/>
        <v/>
      </c>
      <c r="D4708" s="179"/>
      <c r="E4708" s="179"/>
      <c r="F4708" s="179"/>
      <c r="G4708" s="179"/>
      <c r="H4708" s="179"/>
      <c r="I4708" s="179"/>
      <c r="J4708" s="179"/>
      <c r="K4708" s="179"/>
      <c r="L4708" s="179"/>
      <c r="M4708" s="179"/>
      <c r="N4708" s="179"/>
      <c r="O4708" s="179"/>
      <c r="P4708" s="179"/>
      <c r="Q4708" s="179"/>
    </row>
    <row r="4709" spans="2:17" ht="15" customHeight="1" x14ac:dyDescent="0.3">
      <c r="B4709" s="169" t="str">
        <f>IF(Lançamentos!B4715="","",MONTH(Lançamentos!B4715))</f>
        <v/>
      </c>
      <c r="C4709" s="170" t="str">
        <f t="shared" si="74"/>
        <v/>
      </c>
      <c r="D4709" s="179"/>
      <c r="E4709" s="179"/>
      <c r="F4709" s="179"/>
      <c r="G4709" s="179"/>
      <c r="H4709" s="179"/>
      <c r="I4709" s="179"/>
      <c r="J4709" s="179"/>
      <c r="K4709" s="179"/>
      <c r="L4709" s="179"/>
      <c r="M4709" s="179"/>
      <c r="N4709" s="179"/>
      <c r="O4709" s="179"/>
      <c r="P4709" s="179"/>
      <c r="Q4709" s="179"/>
    </row>
    <row r="4710" spans="2:17" ht="15" customHeight="1" x14ac:dyDescent="0.3">
      <c r="B4710" s="169" t="str">
        <f>IF(Lançamentos!B4716="","",MONTH(Lançamentos!B4716))</f>
        <v/>
      </c>
      <c r="C4710" s="170" t="str">
        <f t="shared" si="74"/>
        <v/>
      </c>
      <c r="D4710" s="179"/>
      <c r="E4710" s="179"/>
      <c r="F4710" s="179"/>
      <c r="G4710" s="179"/>
      <c r="H4710" s="179"/>
      <c r="I4710" s="179"/>
      <c r="J4710" s="179"/>
      <c r="K4710" s="179"/>
      <c r="L4710" s="179"/>
      <c r="M4710" s="179"/>
      <c r="N4710" s="179"/>
      <c r="O4710" s="179"/>
      <c r="P4710" s="179"/>
      <c r="Q4710" s="179"/>
    </row>
    <row r="4711" spans="2:17" ht="15" customHeight="1" x14ac:dyDescent="0.3">
      <c r="B4711" s="169" t="str">
        <f>IF(Lançamentos!B4717="","",MONTH(Lançamentos!B4717))</f>
        <v/>
      </c>
      <c r="C4711" s="170" t="str">
        <f t="shared" si="74"/>
        <v/>
      </c>
      <c r="D4711" s="179"/>
      <c r="E4711" s="179"/>
      <c r="F4711" s="179"/>
      <c r="G4711" s="179"/>
      <c r="H4711" s="179"/>
      <c r="I4711" s="179"/>
      <c r="J4711" s="179"/>
      <c r="K4711" s="179"/>
      <c r="L4711" s="179"/>
      <c r="M4711" s="179"/>
      <c r="N4711" s="179"/>
      <c r="O4711" s="179"/>
      <c r="P4711" s="179"/>
      <c r="Q4711" s="179"/>
    </row>
    <row r="4712" spans="2:17" ht="15" customHeight="1" x14ac:dyDescent="0.3">
      <c r="B4712" s="169" t="str">
        <f>IF(Lançamentos!B4718="","",MONTH(Lançamentos!B4718))</f>
        <v/>
      </c>
      <c r="C4712" s="170" t="str">
        <f t="shared" si="74"/>
        <v/>
      </c>
      <c r="D4712" s="179"/>
      <c r="E4712" s="179"/>
      <c r="F4712" s="179"/>
      <c r="G4712" s="179"/>
      <c r="H4712" s="179"/>
      <c r="I4712" s="179"/>
      <c r="J4712" s="179"/>
      <c r="K4712" s="179"/>
      <c r="L4712" s="179"/>
      <c r="M4712" s="179"/>
      <c r="N4712" s="179"/>
      <c r="O4712" s="179"/>
      <c r="P4712" s="179"/>
      <c r="Q4712" s="179"/>
    </row>
    <row r="4713" spans="2:17" ht="15" customHeight="1" x14ac:dyDescent="0.3">
      <c r="B4713" s="169" t="str">
        <f>IF(Lançamentos!B4719="","",MONTH(Lançamentos!B4719))</f>
        <v/>
      </c>
      <c r="C4713" s="170" t="str">
        <f t="shared" si="74"/>
        <v/>
      </c>
      <c r="D4713" s="179"/>
      <c r="E4713" s="179"/>
      <c r="F4713" s="179"/>
      <c r="G4713" s="179"/>
      <c r="H4713" s="179"/>
      <c r="I4713" s="179"/>
      <c r="J4713" s="179"/>
      <c r="K4713" s="179"/>
      <c r="L4713" s="179"/>
      <c r="M4713" s="179"/>
      <c r="N4713" s="179"/>
      <c r="O4713" s="179"/>
      <c r="P4713" s="179"/>
      <c r="Q4713" s="179"/>
    </row>
    <row r="4714" spans="2:17" ht="15" customHeight="1" x14ac:dyDescent="0.3">
      <c r="B4714" s="169" t="str">
        <f>IF(Lançamentos!B4720="","",MONTH(Lançamentos!B4720))</f>
        <v/>
      </c>
      <c r="C4714" s="170" t="str">
        <f t="shared" si="74"/>
        <v/>
      </c>
      <c r="D4714" s="179"/>
      <c r="E4714" s="179"/>
      <c r="F4714" s="179"/>
      <c r="G4714" s="179"/>
      <c r="H4714" s="179"/>
      <c r="I4714" s="179"/>
      <c r="J4714" s="179"/>
      <c r="K4714" s="179"/>
      <c r="L4714" s="179"/>
      <c r="M4714" s="179"/>
      <c r="N4714" s="179"/>
      <c r="O4714" s="179"/>
      <c r="P4714" s="179"/>
      <c r="Q4714" s="179"/>
    </row>
    <row r="4715" spans="2:17" ht="15" customHeight="1" x14ac:dyDescent="0.3">
      <c r="B4715" s="169" t="str">
        <f>IF(Lançamentos!B4721="","",MONTH(Lançamentos!B4721))</f>
        <v/>
      </c>
      <c r="C4715" s="170" t="str">
        <f t="shared" si="74"/>
        <v/>
      </c>
      <c r="D4715" s="179"/>
      <c r="E4715" s="179"/>
      <c r="F4715" s="179"/>
      <c r="G4715" s="179"/>
      <c r="H4715" s="179"/>
      <c r="I4715" s="179"/>
      <c r="J4715" s="179"/>
      <c r="K4715" s="179"/>
      <c r="L4715" s="179"/>
      <c r="M4715" s="179"/>
      <c r="N4715" s="179"/>
      <c r="O4715" s="179"/>
      <c r="P4715" s="179"/>
      <c r="Q4715" s="179"/>
    </row>
    <row r="4716" spans="2:17" ht="15" customHeight="1" x14ac:dyDescent="0.3">
      <c r="B4716" s="169" t="str">
        <f>IF(Lançamentos!B4722="","",MONTH(Lançamentos!B4722))</f>
        <v/>
      </c>
      <c r="C4716" s="170" t="str">
        <f t="shared" si="74"/>
        <v/>
      </c>
      <c r="D4716" s="179"/>
      <c r="E4716" s="179"/>
      <c r="F4716" s="179"/>
      <c r="G4716" s="179"/>
      <c r="H4716" s="179"/>
      <c r="I4716" s="179"/>
      <c r="J4716" s="179"/>
      <c r="K4716" s="179"/>
      <c r="L4716" s="179"/>
      <c r="M4716" s="179"/>
      <c r="N4716" s="179"/>
      <c r="O4716" s="179"/>
      <c r="P4716" s="179"/>
      <c r="Q4716" s="179"/>
    </row>
    <row r="4717" spans="2:17" ht="15" customHeight="1" x14ac:dyDescent="0.3">
      <c r="B4717" s="169" t="str">
        <f>IF(Lançamentos!B4723="","",MONTH(Lançamentos!B4723))</f>
        <v/>
      </c>
      <c r="C4717" s="170" t="str">
        <f t="shared" si="74"/>
        <v/>
      </c>
      <c r="D4717" s="179"/>
      <c r="E4717" s="179"/>
      <c r="F4717" s="179"/>
      <c r="G4717" s="179"/>
      <c r="H4717" s="179"/>
      <c r="I4717" s="179"/>
      <c r="J4717" s="179"/>
      <c r="K4717" s="179"/>
      <c r="L4717" s="179"/>
      <c r="M4717" s="179"/>
      <c r="N4717" s="179"/>
      <c r="O4717" s="179"/>
      <c r="P4717" s="179"/>
      <c r="Q4717" s="179"/>
    </row>
    <row r="4718" spans="2:17" ht="15" customHeight="1" x14ac:dyDescent="0.3">
      <c r="B4718" s="169" t="str">
        <f>IF(Lançamentos!B4724="","",MONTH(Lançamentos!B4724))</f>
        <v/>
      </c>
      <c r="C4718" s="170" t="str">
        <f t="shared" si="74"/>
        <v/>
      </c>
      <c r="D4718" s="179"/>
      <c r="E4718" s="179"/>
      <c r="F4718" s="179"/>
      <c r="G4718" s="179"/>
      <c r="H4718" s="179"/>
      <c r="I4718" s="179"/>
      <c r="J4718" s="179"/>
      <c r="K4718" s="179"/>
      <c r="L4718" s="179"/>
      <c r="M4718" s="179"/>
      <c r="N4718" s="179"/>
      <c r="O4718" s="179"/>
      <c r="P4718" s="179"/>
      <c r="Q4718" s="179"/>
    </row>
    <row r="4719" spans="2:17" ht="15" customHeight="1" x14ac:dyDescent="0.3">
      <c r="B4719" s="169" t="str">
        <f>IF(Lançamentos!B4725="","",MONTH(Lançamentos!B4725))</f>
        <v/>
      </c>
      <c r="C4719" s="170" t="str">
        <f t="shared" si="74"/>
        <v/>
      </c>
      <c r="D4719" s="179"/>
      <c r="E4719" s="179"/>
      <c r="F4719" s="179"/>
      <c r="G4719" s="179"/>
      <c r="H4719" s="179"/>
      <c r="I4719" s="179"/>
      <c r="J4719" s="179"/>
      <c r="K4719" s="179"/>
      <c r="L4719" s="179"/>
      <c r="M4719" s="179"/>
      <c r="N4719" s="179"/>
      <c r="O4719" s="179"/>
      <c r="P4719" s="179"/>
      <c r="Q4719" s="179"/>
    </row>
    <row r="4720" spans="2:17" ht="15" customHeight="1" x14ac:dyDescent="0.3">
      <c r="B4720" s="169" t="str">
        <f>IF(Lançamentos!B4726="","",MONTH(Lançamentos!B4726))</f>
        <v/>
      </c>
      <c r="C4720" s="170" t="str">
        <f t="shared" si="74"/>
        <v/>
      </c>
      <c r="D4720" s="179"/>
      <c r="E4720" s="179"/>
      <c r="F4720" s="179"/>
      <c r="G4720" s="179"/>
      <c r="H4720" s="179"/>
      <c r="I4720" s="179"/>
      <c r="J4720" s="179"/>
      <c r="K4720" s="179"/>
      <c r="L4720" s="179"/>
      <c r="M4720" s="179"/>
      <c r="N4720" s="179"/>
      <c r="O4720" s="179"/>
      <c r="P4720" s="179"/>
      <c r="Q4720" s="179"/>
    </row>
    <row r="4721" spans="2:17" ht="15" customHeight="1" x14ac:dyDescent="0.3">
      <c r="B4721" s="169" t="str">
        <f>IF(Lançamentos!B4727="","",MONTH(Lançamentos!B4727))</f>
        <v/>
      </c>
      <c r="C4721" s="170" t="str">
        <f t="shared" si="74"/>
        <v/>
      </c>
      <c r="D4721" s="179"/>
      <c r="E4721" s="179"/>
      <c r="F4721" s="179"/>
      <c r="G4721" s="179"/>
      <c r="H4721" s="179"/>
      <c r="I4721" s="179"/>
      <c r="J4721" s="179"/>
      <c r="K4721" s="179"/>
      <c r="L4721" s="179"/>
      <c r="M4721" s="179"/>
      <c r="N4721" s="179"/>
      <c r="O4721" s="179"/>
      <c r="P4721" s="179"/>
      <c r="Q4721" s="179"/>
    </row>
    <row r="4722" spans="2:17" ht="15" customHeight="1" x14ac:dyDescent="0.3">
      <c r="B4722" s="169" t="str">
        <f>IF(Lançamentos!B4728="","",MONTH(Lançamentos!B4728))</f>
        <v/>
      </c>
      <c r="C4722" s="170" t="str">
        <f t="shared" si="74"/>
        <v/>
      </c>
      <c r="D4722" s="179"/>
      <c r="E4722" s="179"/>
      <c r="F4722" s="179"/>
      <c r="G4722" s="179"/>
      <c r="H4722" s="179"/>
      <c r="I4722" s="179"/>
      <c r="J4722" s="179"/>
      <c r="K4722" s="179"/>
      <c r="L4722" s="179"/>
      <c r="M4722" s="179"/>
      <c r="N4722" s="179"/>
      <c r="O4722" s="179"/>
      <c r="P4722" s="179"/>
      <c r="Q4722" s="179"/>
    </row>
    <row r="4723" spans="2:17" ht="15" customHeight="1" x14ac:dyDescent="0.3">
      <c r="B4723" s="169" t="str">
        <f>IF(Lançamentos!B4729="","",MONTH(Lançamentos!B4729))</f>
        <v/>
      </c>
      <c r="C4723" s="170" t="str">
        <f t="shared" si="74"/>
        <v/>
      </c>
      <c r="D4723" s="179"/>
      <c r="E4723" s="179"/>
      <c r="F4723" s="179"/>
      <c r="G4723" s="179"/>
      <c r="H4723" s="179"/>
      <c r="I4723" s="179"/>
      <c r="J4723" s="179"/>
      <c r="K4723" s="179"/>
      <c r="L4723" s="179"/>
      <c r="M4723" s="179"/>
      <c r="N4723" s="179"/>
      <c r="O4723" s="179"/>
      <c r="P4723" s="179"/>
      <c r="Q4723" s="179"/>
    </row>
    <row r="4724" spans="2:17" ht="15" customHeight="1" x14ac:dyDescent="0.3">
      <c r="B4724" s="169" t="str">
        <f>IF(Lançamentos!B4730="","",MONTH(Lançamentos!B4730))</f>
        <v/>
      </c>
      <c r="C4724" s="170" t="str">
        <f t="shared" si="74"/>
        <v/>
      </c>
      <c r="D4724" s="179"/>
      <c r="E4724" s="179"/>
      <c r="F4724" s="179"/>
      <c r="G4724" s="179"/>
      <c r="H4724" s="179"/>
      <c r="I4724" s="179"/>
      <c r="J4724" s="179"/>
      <c r="K4724" s="179"/>
      <c r="L4724" s="179"/>
      <c r="M4724" s="179"/>
      <c r="N4724" s="179"/>
      <c r="O4724" s="179"/>
      <c r="P4724" s="179"/>
      <c r="Q4724" s="179"/>
    </row>
    <row r="4725" spans="2:17" ht="15" customHeight="1" x14ac:dyDescent="0.3">
      <c r="B4725" s="169" t="str">
        <f>IF(Lançamentos!B4731="","",MONTH(Lançamentos!B4731))</f>
        <v/>
      </c>
      <c r="C4725" s="170" t="str">
        <f t="shared" si="74"/>
        <v/>
      </c>
      <c r="D4725" s="179"/>
      <c r="E4725" s="179"/>
      <c r="F4725" s="179"/>
      <c r="G4725" s="179"/>
      <c r="H4725" s="179"/>
      <c r="I4725" s="179"/>
      <c r="J4725" s="179"/>
      <c r="K4725" s="179"/>
      <c r="L4725" s="179"/>
      <c r="M4725" s="179"/>
      <c r="N4725" s="179"/>
      <c r="O4725" s="179"/>
      <c r="P4725" s="179"/>
      <c r="Q4725" s="179"/>
    </row>
    <row r="4726" spans="2:17" ht="15" customHeight="1" x14ac:dyDescent="0.3">
      <c r="B4726" s="169" t="str">
        <f>IF(Lançamentos!B4732="","",MONTH(Lançamentos!B4732))</f>
        <v/>
      </c>
      <c r="C4726" s="170" t="str">
        <f t="shared" si="74"/>
        <v/>
      </c>
      <c r="D4726" s="179"/>
      <c r="E4726" s="179"/>
      <c r="F4726" s="179"/>
      <c r="G4726" s="179"/>
      <c r="H4726" s="179"/>
      <c r="I4726" s="179"/>
      <c r="J4726" s="179"/>
      <c r="K4726" s="179"/>
      <c r="L4726" s="179"/>
      <c r="M4726" s="179"/>
      <c r="N4726" s="179"/>
      <c r="O4726" s="179"/>
      <c r="P4726" s="179"/>
      <c r="Q4726" s="179"/>
    </row>
    <row r="4727" spans="2:17" ht="15" customHeight="1" x14ac:dyDescent="0.3">
      <c r="B4727" s="169" t="str">
        <f>IF(Lançamentos!B4733="","",MONTH(Lançamentos!B4733))</f>
        <v/>
      </c>
      <c r="C4727" s="170" t="str">
        <f t="shared" si="74"/>
        <v/>
      </c>
      <c r="D4727" s="179"/>
      <c r="E4727" s="179"/>
      <c r="F4727" s="179"/>
      <c r="G4727" s="179"/>
      <c r="H4727" s="179"/>
      <c r="I4727" s="179"/>
      <c r="J4727" s="179"/>
      <c r="K4727" s="179"/>
      <c r="L4727" s="179"/>
      <c r="M4727" s="179"/>
      <c r="N4727" s="179"/>
      <c r="O4727" s="179"/>
      <c r="P4727" s="179"/>
      <c r="Q4727" s="179"/>
    </row>
    <row r="4728" spans="2:17" ht="15" customHeight="1" x14ac:dyDescent="0.3">
      <c r="B4728" s="169" t="str">
        <f>IF(Lançamentos!B4734="","",MONTH(Lançamentos!B4734))</f>
        <v/>
      </c>
      <c r="C4728" s="170" t="str">
        <f t="shared" si="74"/>
        <v/>
      </c>
      <c r="D4728" s="179"/>
      <c r="E4728" s="179"/>
      <c r="F4728" s="179"/>
      <c r="G4728" s="179"/>
      <c r="H4728" s="179"/>
      <c r="I4728" s="179"/>
      <c r="J4728" s="179"/>
      <c r="K4728" s="179"/>
      <c r="L4728" s="179"/>
      <c r="M4728" s="179"/>
      <c r="N4728" s="179"/>
      <c r="O4728" s="179"/>
      <c r="P4728" s="179"/>
      <c r="Q4728" s="179"/>
    </row>
    <row r="4729" spans="2:17" ht="15" customHeight="1" x14ac:dyDescent="0.3">
      <c r="B4729" s="169" t="str">
        <f>IF(Lançamentos!B4735="","",MONTH(Lançamentos!B4735))</f>
        <v/>
      </c>
      <c r="C4729" s="170" t="str">
        <f t="shared" si="74"/>
        <v/>
      </c>
      <c r="D4729" s="179"/>
      <c r="E4729" s="179"/>
      <c r="F4729" s="179"/>
      <c r="G4729" s="179"/>
      <c r="H4729" s="179"/>
      <c r="I4729" s="179"/>
      <c r="J4729" s="179"/>
      <c r="K4729" s="179"/>
      <c r="L4729" s="179"/>
      <c r="M4729" s="179"/>
      <c r="N4729" s="179"/>
      <c r="O4729" s="179"/>
      <c r="P4729" s="179"/>
      <c r="Q4729" s="179"/>
    </row>
    <row r="4730" spans="2:17" ht="15" customHeight="1" x14ac:dyDescent="0.3">
      <c r="B4730" s="169" t="str">
        <f>IF(Lançamentos!B4736="","",MONTH(Lançamentos!B4736))</f>
        <v/>
      </c>
      <c r="C4730" s="170" t="str">
        <f t="shared" si="74"/>
        <v/>
      </c>
      <c r="D4730" s="179"/>
      <c r="E4730" s="179"/>
      <c r="F4730" s="179"/>
      <c r="G4730" s="179"/>
      <c r="H4730" s="179"/>
      <c r="I4730" s="179"/>
      <c r="J4730" s="179"/>
      <c r="K4730" s="179"/>
      <c r="L4730" s="179"/>
      <c r="M4730" s="179"/>
      <c r="N4730" s="179"/>
      <c r="O4730" s="179"/>
      <c r="P4730" s="179"/>
      <c r="Q4730" s="179"/>
    </row>
    <row r="4731" spans="2:17" ht="15" customHeight="1" x14ac:dyDescent="0.3">
      <c r="B4731" s="169" t="str">
        <f>IF(Lançamentos!B4737="","",MONTH(Lançamentos!B4737))</f>
        <v/>
      </c>
      <c r="C4731" s="170" t="str">
        <f t="shared" si="74"/>
        <v/>
      </c>
      <c r="D4731" s="179"/>
      <c r="E4731" s="179"/>
      <c r="F4731" s="179"/>
      <c r="G4731" s="179"/>
      <c r="H4731" s="179"/>
      <c r="I4731" s="179"/>
      <c r="J4731" s="179"/>
      <c r="K4731" s="179"/>
      <c r="L4731" s="179"/>
      <c r="M4731" s="179"/>
      <c r="N4731" s="179"/>
      <c r="O4731" s="179"/>
      <c r="P4731" s="179"/>
      <c r="Q4731" s="179"/>
    </row>
    <row r="4732" spans="2:17" ht="15" customHeight="1" x14ac:dyDescent="0.3">
      <c r="B4732" s="169" t="str">
        <f>IF(Lançamentos!B4738="","",MONTH(Lançamentos!B4738))</f>
        <v/>
      </c>
      <c r="C4732" s="170" t="str">
        <f t="shared" si="74"/>
        <v/>
      </c>
      <c r="D4732" s="179"/>
      <c r="E4732" s="179"/>
      <c r="F4732" s="179"/>
      <c r="G4732" s="179"/>
      <c r="H4732" s="179"/>
      <c r="I4732" s="179"/>
      <c r="J4732" s="179"/>
      <c r="K4732" s="179"/>
      <c r="L4732" s="179"/>
      <c r="M4732" s="179"/>
      <c r="N4732" s="179"/>
      <c r="O4732" s="179"/>
      <c r="P4732" s="179"/>
      <c r="Q4732" s="179"/>
    </row>
    <row r="4733" spans="2:17" ht="15" customHeight="1" x14ac:dyDescent="0.3">
      <c r="B4733" s="169" t="str">
        <f>IF(Lançamentos!B4739="","",MONTH(Lançamentos!B4739))</f>
        <v/>
      </c>
      <c r="C4733" s="170" t="str">
        <f t="shared" si="74"/>
        <v/>
      </c>
      <c r="D4733" s="179"/>
      <c r="E4733" s="179"/>
      <c r="F4733" s="179"/>
      <c r="G4733" s="179"/>
      <c r="H4733" s="179"/>
      <c r="I4733" s="179"/>
      <c r="J4733" s="179"/>
      <c r="K4733" s="179"/>
      <c r="L4733" s="179"/>
      <c r="M4733" s="179"/>
      <c r="N4733" s="179"/>
      <c r="O4733" s="179"/>
      <c r="P4733" s="179"/>
      <c r="Q4733" s="179"/>
    </row>
    <row r="4734" spans="2:17" ht="15" customHeight="1" x14ac:dyDescent="0.3">
      <c r="B4734" s="169" t="str">
        <f>IF(Lançamentos!B4740="","",MONTH(Lançamentos!B4740))</f>
        <v/>
      </c>
      <c r="C4734" s="170" t="str">
        <f t="shared" si="74"/>
        <v/>
      </c>
      <c r="D4734" s="179"/>
      <c r="E4734" s="179"/>
      <c r="F4734" s="179"/>
      <c r="G4734" s="179"/>
      <c r="H4734" s="179"/>
      <c r="I4734" s="179"/>
      <c r="J4734" s="179"/>
      <c r="K4734" s="179"/>
      <c r="L4734" s="179"/>
      <c r="M4734" s="179"/>
      <c r="N4734" s="179"/>
      <c r="O4734" s="179"/>
      <c r="P4734" s="179"/>
      <c r="Q4734" s="179"/>
    </row>
    <row r="4735" spans="2:17" ht="15" customHeight="1" x14ac:dyDescent="0.3">
      <c r="B4735" s="169" t="str">
        <f>IF(Lançamentos!B4741="","",MONTH(Lançamentos!B4741))</f>
        <v/>
      </c>
      <c r="C4735" s="170" t="str">
        <f t="shared" si="74"/>
        <v/>
      </c>
      <c r="D4735" s="179"/>
      <c r="E4735" s="179"/>
      <c r="F4735" s="179"/>
      <c r="G4735" s="179"/>
      <c r="H4735" s="179"/>
      <c r="I4735" s="179"/>
      <c r="J4735" s="179"/>
      <c r="K4735" s="179"/>
      <c r="L4735" s="179"/>
      <c r="M4735" s="179"/>
      <c r="N4735" s="179"/>
      <c r="O4735" s="179"/>
      <c r="P4735" s="179"/>
      <c r="Q4735" s="179"/>
    </row>
    <row r="4736" spans="2:17" ht="15" customHeight="1" x14ac:dyDescent="0.3">
      <c r="B4736" s="169" t="str">
        <f>IF(Lançamentos!B4742="","",MONTH(Lançamentos!B4742))</f>
        <v/>
      </c>
      <c r="C4736" s="170" t="str">
        <f t="shared" si="74"/>
        <v/>
      </c>
      <c r="D4736" s="179"/>
      <c r="E4736" s="179"/>
      <c r="F4736" s="179"/>
      <c r="G4736" s="179"/>
      <c r="H4736" s="179"/>
      <c r="I4736" s="179"/>
      <c r="J4736" s="179"/>
      <c r="K4736" s="179"/>
      <c r="L4736" s="179"/>
      <c r="M4736" s="179"/>
      <c r="N4736" s="179"/>
      <c r="O4736" s="179"/>
      <c r="P4736" s="179"/>
      <c r="Q4736" s="179"/>
    </row>
    <row r="4737" spans="2:17" ht="15" customHeight="1" x14ac:dyDescent="0.3">
      <c r="B4737" s="169" t="str">
        <f>IF(Lançamentos!B4743="","",MONTH(Lançamentos!B4743))</f>
        <v/>
      </c>
      <c r="C4737" s="170" t="str">
        <f t="shared" si="74"/>
        <v/>
      </c>
      <c r="D4737" s="179"/>
      <c r="E4737" s="179"/>
      <c r="F4737" s="179"/>
      <c r="G4737" s="179"/>
      <c r="H4737" s="179"/>
      <c r="I4737" s="179"/>
      <c r="J4737" s="179"/>
      <c r="K4737" s="179"/>
      <c r="L4737" s="179"/>
      <c r="M4737" s="179"/>
      <c r="N4737" s="179"/>
      <c r="O4737" s="179"/>
      <c r="P4737" s="179"/>
      <c r="Q4737" s="179"/>
    </row>
    <row r="4738" spans="2:17" ht="15" customHeight="1" x14ac:dyDescent="0.3">
      <c r="B4738" s="169" t="str">
        <f>IF(Lançamentos!B4744="","",MONTH(Lançamentos!B4744))</f>
        <v/>
      </c>
      <c r="C4738" s="170" t="str">
        <f t="shared" si="74"/>
        <v/>
      </c>
      <c r="D4738" s="179"/>
      <c r="E4738" s="179"/>
      <c r="F4738" s="179"/>
      <c r="G4738" s="179"/>
      <c r="H4738" s="179"/>
      <c r="I4738" s="179"/>
      <c r="J4738" s="179"/>
      <c r="K4738" s="179"/>
      <c r="L4738" s="179"/>
      <c r="M4738" s="179"/>
      <c r="N4738" s="179"/>
      <c r="O4738" s="179"/>
      <c r="P4738" s="179"/>
      <c r="Q4738" s="179"/>
    </row>
    <row r="4739" spans="2:17" ht="15" customHeight="1" x14ac:dyDescent="0.3">
      <c r="B4739" s="169" t="str">
        <f>IF(Lançamentos!B4745="","",MONTH(Lançamentos!B4745))</f>
        <v/>
      </c>
      <c r="C4739" s="170" t="str">
        <f t="shared" si="74"/>
        <v/>
      </c>
      <c r="D4739" s="179"/>
      <c r="E4739" s="179"/>
      <c r="F4739" s="179"/>
      <c r="G4739" s="179"/>
      <c r="H4739" s="179"/>
      <c r="I4739" s="179"/>
      <c r="J4739" s="179"/>
      <c r="K4739" s="179"/>
      <c r="L4739" s="179"/>
      <c r="M4739" s="179"/>
      <c r="N4739" s="179"/>
      <c r="O4739" s="179"/>
      <c r="P4739" s="179"/>
      <c r="Q4739" s="179"/>
    </row>
    <row r="4740" spans="2:17" ht="15" customHeight="1" x14ac:dyDescent="0.3">
      <c r="B4740" s="169" t="str">
        <f>IF(Lançamentos!B4746="","",MONTH(Lançamentos!B4746))</f>
        <v/>
      </c>
      <c r="C4740" s="170" t="str">
        <f t="shared" si="74"/>
        <v/>
      </c>
      <c r="D4740" s="179"/>
      <c r="E4740" s="179"/>
      <c r="F4740" s="179"/>
      <c r="G4740" s="179"/>
      <c r="H4740" s="179"/>
      <c r="I4740" s="179"/>
      <c r="J4740" s="179"/>
      <c r="K4740" s="179"/>
      <c r="L4740" s="179"/>
      <c r="M4740" s="179"/>
      <c r="N4740" s="179"/>
      <c r="O4740" s="179"/>
      <c r="P4740" s="179"/>
      <c r="Q4740" s="179"/>
    </row>
    <row r="4741" spans="2:17" ht="15" customHeight="1" x14ac:dyDescent="0.3">
      <c r="B4741" s="169" t="str">
        <f>IF(Lançamentos!B4747="","",MONTH(Lançamentos!B4747))</f>
        <v/>
      </c>
      <c r="C4741" s="170" t="str">
        <f t="shared" ref="C4741:C4804" si="75">IFERROR(INDEX($A$4:$A$14,B4741),"")</f>
        <v/>
      </c>
      <c r="D4741" s="179"/>
      <c r="E4741" s="179"/>
      <c r="F4741" s="179"/>
      <c r="G4741" s="179"/>
      <c r="H4741" s="179"/>
      <c r="I4741" s="179"/>
      <c r="J4741" s="179"/>
      <c r="K4741" s="179"/>
      <c r="L4741" s="179"/>
      <c r="M4741" s="179"/>
      <c r="N4741" s="179"/>
      <c r="O4741" s="179"/>
      <c r="P4741" s="179"/>
      <c r="Q4741" s="179"/>
    </row>
    <row r="4742" spans="2:17" ht="15" customHeight="1" x14ac:dyDescent="0.3">
      <c r="B4742" s="169" t="str">
        <f>IF(Lançamentos!B4748="","",MONTH(Lançamentos!B4748))</f>
        <v/>
      </c>
      <c r="C4742" s="170" t="str">
        <f t="shared" si="75"/>
        <v/>
      </c>
      <c r="D4742" s="179"/>
      <c r="E4742" s="179"/>
      <c r="F4742" s="179"/>
      <c r="G4742" s="179"/>
      <c r="H4742" s="179"/>
      <c r="I4742" s="179"/>
      <c r="J4742" s="179"/>
      <c r="K4742" s="179"/>
      <c r="L4742" s="179"/>
      <c r="M4742" s="179"/>
      <c r="N4742" s="179"/>
      <c r="O4742" s="179"/>
      <c r="P4742" s="179"/>
      <c r="Q4742" s="179"/>
    </row>
    <row r="4743" spans="2:17" ht="15" customHeight="1" x14ac:dyDescent="0.3">
      <c r="B4743" s="169" t="str">
        <f>IF(Lançamentos!B4749="","",MONTH(Lançamentos!B4749))</f>
        <v/>
      </c>
      <c r="C4743" s="170" t="str">
        <f t="shared" si="75"/>
        <v/>
      </c>
      <c r="D4743" s="179"/>
      <c r="E4743" s="179"/>
      <c r="F4743" s="179"/>
      <c r="G4743" s="179"/>
      <c r="H4743" s="179"/>
      <c r="I4743" s="179"/>
      <c r="J4743" s="179"/>
      <c r="K4743" s="179"/>
      <c r="L4743" s="179"/>
      <c r="M4743" s="179"/>
      <c r="N4743" s="179"/>
      <c r="O4743" s="179"/>
      <c r="P4743" s="179"/>
      <c r="Q4743" s="179"/>
    </row>
    <row r="4744" spans="2:17" ht="15" customHeight="1" x14ac:dyDescent="0.3">
      <c r="B4744" s="169" t="str">
        <f>IF(Lançamentos!B4750="","",MONTH(Lançamentos!B4750))</f>
        <v/>
      </c>
      <c r="C4744" s="170" t="str">
        <f t="shared" si="75"/>
        <v/>
      </c>
      <c r="D4744" s="179"/>
      <c r="E4744" s="179"/>
      <c r="F4744" s="179"/>
      <c r="G4744" s="179"/>
      <c r="H4744" s="179"/>
      <c r="I4744" s="179"/>
      <c r="J4744" s="179"/>
      <c r="K4744" s="179"/>
      <c r="L4744" s="179"/>
      <c r="M4744" s="179"/>
      <c r="N4744" s="179"/>
      <c r="O4744" s="179"/>
      <c r="P4744" s="179"/>
      <c r="Q4744" s="179"/>
    </row>
    <row r="4745" spans="2:17" ht="15" customHeight="1" x14ac:dyDescent="0.3">
      <c r="B4745" s="169" t="str">
        <f>IF(Lançamentos!B4751="","",MONTH(Lançamentos!B4751))</f>
        <v/>
      </c>
      <c r="C4745" s="170" t="str">
        <f t="shared" si="75"/>
        <v/>
      </c>
      <c r="D4745" s="179"/>
      <c r="E4745" s="179"/>
      <c r="F4745" s="179"/>
      <c r="G4745" s="179"/>
      <c r="H4745" s="179"/>
      <c r="I4745" s="179"/>
      <c r="J4745" s="179"/>
      <c r="K4745" s="179"/>
      <c r="L4745" s="179"/>
      <c r="M4745" s="179"/>
      <c r="N4745" s="179"/>
      <c r="O4745" s="179"/>
      <c r="P4745" s="179"/>
      <c r="Q4745" s="179"/>
    </row>
    <row r="4746" spans="2:17" ht="15" customHeight="1" x14ac:dyDescent="0.3">
      <c r="B4746" s="169" t="str">
        <f>IF(Lançamentos!B4752="","",MONTH(Lançamentos!B4752))</f>
        <v/>
      </c>
      <c r="C4746" s="170" t="str">
        <f t="shared" si="75"/>
        <v/>
      </c>
      <c r="D4746" s="179"/>
      <c r="E4746" s="179"/>
      <c r="F4746" s="179"/>
      <c r="G4746" s="179"/>
      <c r="H4746" s="179"/>
      <c r="I4746" s="179"/>
      <c r="J4746" s="179"/>
      <c r="K4746" s="179"/>
      <c r="L4746" s="179"/>
      <c r="M4746" s="179"/>
      <c r="N4746" s="179"/>
      <c r="O4746" s="179"/>
      <c r="P4746" s="179"/>
      <c r="Q4746" s="179"/>
    </row>
    <row r="4747" spans="2:17" ht="15" customHeight="1" x14ac:dyDescent="0.3">
      <c r="B4747" s="169" t="str">
        <f>IF(Lançamentos!B4753="","",MONTH(Lançamentos!B4753))</f>
        <v/>
      </c>
      <c r="C4747" s="170" t="str">
        <f t="shared" si="75"/>
        <v/>
      </c>
      <c r="D4747" s="179"/>
      <c r="E4747" s="179"/>
      <c r="F4747" s="179"/>
      <c r="G4747" s="179"/>
      <c r="H4747" s="179"/>
      <c r="I4747" s="179"/>
      <c r="J4747" s="179"/>
      <c r="K4747" s="179"/>
      <c r="L4747" s="179"/>
      <c r="M4747" s="179"/>
      <c r="N4747" s="179"/>
      <c r="O4747" s="179"/>
      <c r="P4747" s="179"/>
      <c r="Q4747" s="179"/>
    </row>
    <row r="4748" spans="2:17" ht="15" customHeight="1" x14ac:dyDescent="0.3">
      <c r="B4748" s="169" t="str">
        <f>IF(Lançamentos!B4754="","",MONTH(Lançamentos!B4754))</f>
        <v/>
      </c>
      <c r="C4748" s="170" t="str">
        <f t="shared" si="75"/>
        <v/>
      </c>
      <c r="D4748" s="179"/>
      <c r="E4748" s="179"/>
      <c r="F4748" s="179"/>
      <c r="G4748" s="179"/>
      <c r="H4748" s="179"/>
      <c r="I4748" s="179"/>
      <c r="J4748" s="179"/>
      <c r="K4748" s="179"/>
      <c r="L4748" s="179"/>
      <c r="M4748" s="179"/>
      <c r="N4748" s="179"/>
      <c r="O4748" s="179"/>
      <c r="P4748" s="179"/>
      <c r="Q4748" s="179"/>
    </row>
    <row r="4749" spans="2:17" ht="15" customHeight="1" x14ac:dyDescent="0.3">
      <c r="B4749" s="169" t="str">
        <f>IF(Lançamentos!B4755="","",MONTH(Lançamentos!B4755))</f>
        <v/>
      </c>
      <c r="C4749" s="170" t="str">
        <f t="shared" si="75"/>
        <v/>
      </c>
      <c r="D4749" s="179"/>
      <c r="E4749" s="179"/>
      <c r="F4749" s="179"/>
      <c r="G4749" s="179"/>
      <c r="H4749" s="179"/>
      <c r="I4749" s="179"/>
      <c r="J4749" s="179"/>
      <c r="K4749" s="179"/>
      <c r="L4749" s="179"/>
      <c r="M4749" s="179"/>
      <c r="N4749" s="179"/>
      <c r="O4749" s="179"/>
      <c r="P4749" s="179"/>
      <c r="Q4749" s="179"/>
    </row>
    <row r="4750" spans="2:17" ht="15" customHeight="1" x14ac:dyDescent="0.3">
      <c r="B4750" s="169" t="str">
        <f>IF(Lançamentos!B4756="","",MONTH(Lançamentos!B4756))</f>
        <v/>
      </c>
      <c r="C4750" s="170" t="str">
        <f t="shared" si="75"/>
        <v/>
      </c>
      <c r="D4750" s="179"/>
      <c r="E4750" s="179"/>
      <c r="F4750" s="179"/>
      <c r="G4750" s="179"/>
      <c r="H4750" s="179"/>
      <c r="I4750" s="179"/>
      <c r="J4750" s="179"/>
      <c r="K4750" s="179"/>
      <c r="L4750" s="179"/>
      <c r="M4750" s="179"/>
      <c r="N4750" s="179"/>
      <c r="O4750" s="179"/>
      <c r="P4750" s="179"/>
      <c r="Q4750" s="179"/>
    </row>
    <row r="4751" spans="2:17" ht="15" customHeight="1" x14ac:dyDescent="0.3">
      <c r="B4751" s="169" t="str">
        <f>IF(Lançamentos!B4757="","",MONTH(Lançamentos!B4757))</f>
        <v/>
      </c>
      <c r="C4751" s="170" t="str">
        <f t="shared" si="75"/>
        <v/>
      </c>
      <c r="D4751" s="179"/>
      <c r="E4751" s="179"/>
      <c r="F4751" s="179"/>
      <c r="G4751" s="179"/>
      <c r="H4751" s="179"/>
      <c r="I4751" s="179"/>
      <c r="J4751" s="179"/>
      <c r="K4751" s="179"/>
      <c r="L4751" s="179"/>
      <c r="M4751" s="179"/>
      <c r="N4751" s="179"/>
      <c r="O4751" s="179"/>
      <c r="P4751" s="179"/>
      <c r="Q4751" s="179"/>
    </row>
    <row r="4752" spans="2:17" ht="15" customHeight="1" x14ac:dyDescent="0.3">
      <c r="B4752" s="169" t="str">
        <f>IF(Lançamentos!B4758="","",MONTH(Lançamentos!B4758))</f>
        <v/>
      </c>
      <c r="C4752" s="170" t="str">
        <f t="shared" si="75"/>
        <v/>
      </c>
      <c r="D4752" s="179"/>
      <c r="E4752" s="179"/>
      <c r="F4752" s="179"/>
      <c r="G4752" s="179"/>
      <c r="H4752" s="179"/>
      <c r="I4752" s="179"/>
      <c r="J4752" s="179"/>
      <c r="K4752" s="179"/>
      <c r="L4752" s="179"/>
      <c r="M4752" s="179"/>
      <c r="N4752" s="179"/>
      <c r="O4752" s="179"/>
      <c r="P4752" s="179"/>
      <c r="Q4752" s="179"/>
    </row>
    <row r="4753" spans="2:17" ht="15" customHeight="1" x14ac:dyDescent="0.3">
      <c r="B4753" s="169" t="str">
        <f>IF(Lançamentos!B4759="","",MONTH(Lançamentos!B4759))</f>
        <v/>
      </c>
      <c r="C4753" s="170" t="str">
        <f t="shared" si="75"/>
        <v/>
      </c>
      <c r="D4753" s="179"/>
      <c r="E4753" s="179"/>
      <c r="F4753" s="179"/>
      <c r="G4753" s="179"/>
      <c r="H4753" s="179"/>
      <c r="I4753" s="179"/>
      <c r="J4753" s="179"/>
      <c r="K4753" s="179"/>
      <c r="L4753" s="179"/>
      <c r="M4753" s="179"/>
      <c r="N4753" s="179"/>
      <c r="O4753" s="179"/>
      <c r="P4753" s="179"/>
      <c r="Q4753" s="179"/>
    </row>
    <row r="4754" spans="2:17" ht="15" customHeight="1" x14ac:dyDescent="0.3">
      <c r="B4754" s="169" t="str">
        <f>IF(Lançamentos!B4760="","",MONTH(Lançamentos!B4760))</f>
        <v/>
      </c>
      <c r="C4754" s="170" t="str">
        <f t="shared" si="75"/>
        <v/>
      </c>
      <c r="D4754" s="179"/>
      <c r="E4754" s="179"/>
      <c r="F4754" s="179"/>
      <c r="G4754" s="179"/>
      <c r="H4754" s="179"/>
      <c r="I4754" s="179"/>
      <c r="J4754" s="179"/>
      <c r="K4754" s="179"/>
      <c r="L4754" s="179"/>
      <c r="M4754" s="179"/>
      <c r="N4754" s="179"/>
      <c r="O4754" s="179"/>
      <c r="P4754" s="179"/>
      <c r="Q4754" s="179"/>
    </row>
    <row r="4755" spans="2:17" ht="15" customHeight="1" x14ac:dyDescent="0.3">
      <c r="B4755" s="169" t="str">
        <f>IF(Lançamentos!B4761="","",MONTH(Lançamentos!B4761))</f>
        <v/>
      </c>
      <c r="C4755" s="170" t="str">
        <f t="shared" si="75"/>
        <v/>
      </c>
      <c r="D4755" s="179"/>
      <c r="E4755" s="179"/>
      <c r="F4755" s="179"/>
      <c r="G4755" s="179"/>
      <c r="H4755" s="179"/>
      <c r="I4755" s="179"/>
      <c r="J4755" s="179"/>
      <c r="K4755" s="179"/>
      <c r="L4755" s="179"/>
      <c r="M4755" s="179"/>
      <c r="N4755" s="179"/>
      <c r="O4755" s="179"/>
      <c r="P4755" s="179"/>
      <c r="Q4755" s="179"/>
    </row>
    <row r="4756" spans="2:17" ht="15" customHeight="1" x14ac:dyDescent="0.3">
      <c r="B4756" s="169" t="str">
        <f>IF(Lançamentos!B4762="","",MONTH(Lançamentos!B4762))</f>
        <v/>
      </c>
      <c r="C4756" s="170" t="str">
        <f t="shared" si="75"/>
        <v/>
      </c>
      <c r="D4756" s="179"/>
      <c r="E4756" s="179"/>
      <c r="F4756" s="179"/>
      <c r="G4756" s="179"/>
      <c r="H4756" s="179"/>
      <c r="I4756" s="179"/>
      <c r="J4756" s="179"/>
      <c r="K4756" s="179"/>
      <c r="L4756" s="179"/>
      <c r="M4756" s="179"/>
      <c r="N4756" s="179"/>
      <c r="O4756" s="179"/>
      <c r="P4756" s="179"/>
      <c r="Q4756" s="179"/>
    </row>
    <row r="4757" spans="2:17" ht="15" customHeight="1" x14ac:dyDescent="0.3">
      <c r="B4757" s="169" t="str">
        <f>IF(Lançamentos!B4763="","",MONTH(Lançamentos!B4763))</f>
        <v/>
      </c>
      <c r="C4757" s="170" t="str">
        <f t="shared" si="75"/>
        <v/>
      </c>
      <c r="D4757" s="179"/>
      <c r="E4757" s="179"/>
      <c r="F4757" s="179"/>
      <c r="G4757" s="179"/>
      <c r="H4757" s="179"/>
      <c r="I4757" s="179"/>
      <c r="J4757" s="179"/>
      <c r="K4757" s="179"/>
      <c r="L4757" s="179"/>
      <c r="M4757" s="179"/>
      <c r="N4757" s="179"/>
      <c r="O4757" s="179"/>
      <c r="P4757" s="179"/>
      <c r="Q4757" s="179"/>
    </row>
    <row r="4758" spans="2:17" ht="15" customHeight="1" x14ac:dyDescent="0.3">
      <c r="B4758" s="169" t="str">
        <f>IF(Lançamentos!B4764="","",MONTH(Lançamentos!B4764))</f>
        <v/>
      </c>
      <c r="C4758" s="170" t="str">
        <f t="shared" si="75"/>
        <v/>
      </c>
      <c r="D4758" s="179"/>
      <c r="E4758" s="179"/>
      <c r="F4758" s="179"/>
      <c r="G4758" s="179"/>
      <c r="H4758" s="179"/>
      <c r="I4758" s="179"/>
      <c r="J4758" s="179"/>
      <c r="K4758" s="179"/>
      <c r="L4758" s="179"/>
      <c r="M4758" s="179"/>
      <c r="N4758" s="179"/>
      <c r="O4758" s="179"/>
      <c r="P4758" s="179"/>
      <c r="Q4758" s="179"/>
    </row>
    <row r="4759" spans="2:17" ht="15" customHeight="1" x14ac:dyDescent="0.3">
      <c r="B4759" s="169" t="str">
        <f>IF(Lançamentos!B4765="","",MONTH(Lançamentos!B4765))</f>
        <v/>
      </c>
      <c r="C4759" s="170" t="str">
        <f t="shared" si="75"/>
        <v/>
      </c>
      <c r="D4759" s="179"/>
      <c r="E4759" s="179"/>
      <c r="F4759" s="179"/>
      <c r="G4759" s="179"/>
      <c r="H4759" s="179"/>
      <c r="I4759" s="179"/>
      <c r="J4759" s="179"/>
      <c r="K4759" s="179"/>
      <c r="L4759" s="179"/>
      <c r="M4759" s="179"/>
      <c r="N4759" s="179"/>
      <c r="O4759" s="179"/>
      <c r="P4759" s="179"/>
      <c r="Q4759" s="179"/>
    </row>
    <row r="4760" spans="2:17" ht="15" customHeight="1" x14ac:dyDescent="0.3">
      <c r="B4760" s="169" t="str">
        <f>IF(Lançamentos!B4766="","",MONTH(Lançamentos!B4766))</f>
        <v/>
      </c>
      <c r="C4760" s="170" t="str">
        <f t="shared" si="75"/>
        <v/>
      </c>
      <c r="D4760" s="179"/>
      <c r="E4760" s="179"/>
      <c r="F4760" s="179"/>
      <c r="G4760" s="179"/>
      <c r="H4760" s="179"/>
      <c r="I4760" s="179"/>
      <c r="J4760" s="179"/>
      <c r="K4760" s="179"/>
      <c r="L4760" s="179"/>
      <c r="M4760" s="179"/>
      <c r="N4760" s="179"/>
      <c r="O4760" s="179"/>
      <c r="P4760" s="179"/>
      <c r="Q4760" s="179"/>
    </row>
    <row r="4761" spans="2:17" ht="15" customHeight="1" x14ac:dyDescent="0.3">
      <c r="B4761" s="169" t="str">
        <f>IF(Lançamentos!B4767="","",MONTH(Lançamentos!B4767))</f>
        <v/>
      </c>
      <c r="C4761" s="170" t="str">
        <f t="shared" si="75"/>
        <v/>
      </c>
      <c r="D4761" s="179"/>
      <c r="E4761" s="179"/>
      <c r="F4761" s="179"/>
      <c r="G4761" s="179"/>
      <c r="H4761" s="179"/>
      <c r="I4761" s="179"/>
      <c r="J4761" s="179"/>
      <c r="K4761" s="179"/>
      <c r="L4761" s="179"/>
      <c r="M4761" s="179"/>
      <c r="N4761" s="179"/>
      <c r="O4761" s="179"/>
      <c r="P4761" s="179"/>
      <c r="Q4761" s="179"/>
    </row>
    <row r="4762" spans="2:17" ht="15" customHeight="1" x14ac:dyDescent="0.3">
      <c r="B4762" s="169" t="str">
        <f>IF(Lançamentos!B4768="","",MONTH(Lançamentos!B4768))</f>
        <v/>
      </c>
      <c r="C4762" s="170" t="str">
        <f t="shared" si="75"/>
        <v/>
      </c>
      <c r="D4762" s="179"/>
      <c r="E4762" s="179"/>
      <c r="F4762" s="179"/>
      <c r="G4762" s="179"/>
      <c r="H4762" s="179"/>
      <c r="I4762" s="179"/>
      <c r="J4762" s="179"/>
      <c r="K4762" s="179"/>
      <c r="L4762" s="179"/>
      <c r="M4762" s="179"/>
      <c r="N4762" s="179"/>
      <c r="O4762" s="179"/>
      <c r="P4762" s="179"/>
      <c r="Q4762" s="179"/>
    </row>
    <row r="4763" spans="2:17" ht="15" customHeight="1" x14ac:dyDescent="0.3">
      <c r="B4763" s="169" t="str">
        <f>IF(Lançamentos!B4769="","",MONTH(Lançamentos!B4769))</f>
        <v/>
      </c>
      <c r="C4763" s="170" t="str">
        <f t="shared" si="75"/>
        <v/>
      </c>
      <c r="D4763" s="179"/>
      <c r="E4763" s="179"/>
      <c r="F4763" s="179"/>
      <c r="G4763" s="179"/>
      <c r="H4763" s="179"/>
      <c r="I4763" s="179"/>
      <c r="J4763" s="179"/>
      <c r="K4763" s="179"/>
      <c r="L4763" s="179"/>
      <c r="M4763" s="179"/>
      <c r="N4763" s="179"/>
      <c r="O4763" s="179"/>
      <c r="P4763" s="179"/>
      <c r="Q4763" s="179"/>
    </row>
    <row r="4764" spans="2:17" ht="15" customHeight="1" x14ac:dyDescent="0.3">
      <c r="B4764" s="169" t="str">
        <f>IF(Lançamentos!B4770="","",MONTH(Lançamentos!B4770))</f>
        <v/>
      </c>
      <c r="C4764" s="170" t="str">
        <f t="shared" si="75"/>
        <v/>
      </c>
      <c r="D4764" s="179"/>
      <c r="E4764" s="179"/>
      <c r="F4764" s="179"/>
      <c r="G4764" s="179"/>
      <c r="H4764" s="179"/>
      <c r="I4764" s="179"/>
      <c r="J4764" s="179"/>
      <c r="K4764" s="179"/>
      <c r="L4764" s="179"/>
      <c r="M4764" s="179"/>
      <c r="N4764" s="179"/>
      <c r="O4764" s="179"/>
      <c r="P4764" s="179"/>
      <c r="Q4764" s="179"/>
    </row>
    <row r="4765" spans="2:17" ht="15" customHeight="1" x14ac:dyDescent="0.3">
      <c r="B4765" s="169" t="str">
        <f>IF(Lançamentos!B4771="","",MONTH(Lançamentos!B4771))</f>
        <v/>
      </c>
      <c r="C4765" s="170" t="str">
        <f t="shared" si="75"/>
        <v/>
      </c>
      <c r="D4765" s="179"/>
      <c r="E4765" s="179"/>
      <c r="F4765" s="179"/>
      <c r="G4765" s="179"/>
      <c r="H4765" s="179"/>
      <c r="I4765" s="179"/>
      <c r="J4765" s="179"/>
      <c r="K4765" s="179"/>
      <c r="L4765" s="179"/>
      <c r="M4765" s="179"/>
      <c r="N4765" s="179"/>
      <c r="O4765" s="179"/>
      <c r="P4765" s="179"/>
      <c r="Q4765" s="179"/>
    </row>
    <row r="4766" spans="2:17" ht="15" customHeight="1" x14ac:dyDescent="0.3">
      <c r="B4766" s="169" t="str">
        <f>IF(Lançamentos!B4772="","",MONTH(Lançamentos!B4772))</f>
        <v/>
      </c>
      <c r="C4766" s="170" t="str">
        <f t="shared" si="75"/>
        <v/>
      </c>
      <c r="D4766" s="179"/>
      <c r="E4766" s="179"/>
      <c r="F4766" s="179"/>
      <c r="G4766" s="179"/>
      <c r="H4766" s="179"/>
      <c r="I4766" s="179"/>
      <c r="J4766" s="179"/>
      <c r="K4766" s="179"/>
      <c r="L4766" s="179"/>
      <c r="M4766" s="179"/>
      <c r="N4766" s="179"/>
      <c r="O4766" s="179"/>
      <c r="P4766" s="179"/>
      <c r="Q4766" s="179"/>
    </row>
    <row r="4767" spans="2:17" ht="15" customHeight="1" x14ac:dyDescent="0.3">
      <c r="B4767" s="169" t="str">
        <f>IF(Lançamentos!B4773="","",MONTH(Lançamentos!B4773))</f>
        <v/>
      </c>
      <c r="C4767" s="170" t="str">
        <f t="shared" si="75"/>
        <v/>
      </c>
      <c r="D4767" s="179"/>
      <c r="E4767" s="179"/>
      <c r="F4767" s="179"/>
      <c r="G4767" s="179"/>
      <c r="H4767" s="179"/>
      <c r="I4767" s="179"/>
      <c r="J4767" s="179"/>
      <c r="K4767" s="179"/>
      <c r="L4767" s="179"/>
      <c r="M4767" s="179"/>
      <c r="N4767" s="179"/>
      <c r="O4767" s="179"/>
      <c r="P4767" s="179"/>
      <c r="Q4767" s="179"/>
    </row>
    <row r="4768" spans="2:17" ht="15" customHeight="1" x14ac:dyDescent="0.3">
      <c r="B4768" s="169" t="str">
        <f>IF(Lançamentos!B4774="","",MONTH(Lançamentos!B4774))</f>
        <v/>
      </c>
      <c r="C4768" s="170" t="str">
        <f t="shared" si="75"/>
        <v/>
      </c>
      <c r="D4768" s="179"/>
      <c r="E4768" s="179"/>
      <c r="F4768" s="179"/>
      <c r="G4768" s="179"/>
      <c r="H4768" s="179"/>
      <c r="I4768" s="179"/>
      <c r="J4768" s="179"/>
      <c r="K4768" s="179"/>
      <c r="L4768" s="179"/>
      <c r="M4768" s="179"/>
      <c r="N4768" s="179"/>
      <c r="O4768" s="179"/>
      <c r="P4768" s="179"/>
      <c r="Q4768" s="179"/>
    </row>
    <row r="4769" spans="2:17" ht="15" customHeight="1" x14ac:dyDescent="0.3">
      <c r="B4769" s="169" t="str">
        <f>IF(Lançamentos!B4775="","",MONTH(Lançamentos!B4775))</f>
        <v/>
      </c>
      <c r="C4769" s="170" t="str">
        <f t="shared" si="75"/>
        <v/>
      </c>
      <c r="D4769" s="179"/>
      <c r="E4769" s="179"/>
      <c r="F4769" s="179"/>
      <c r="G4769" s="179"/>
      <c r="H4769" s="179"/>
      <c r="I4769" s="179"/>
      <c r="J4769" s="179"/>
      <c r="K4769" s="179"/>
      <c r="L4769" s="179"/>
      <c r="M4769" s="179"/>
      <c r="N4769" s="179"/>
      <c r="O4769" s="179"/>
      <c r="P4769" s="179"/>
      <c r="Q4769" s="179"/>
    </row>
    <row r="4770" spans="2:17" ht="15" customHeight="1" x14ac:dyDescent="0.3">
      <c r="B4770" s="169" t="str">
        <f>IF(Lançamentos!B4776="","",MONTH(Lançamentos!B4776))</f>
        <v/>
      </c>
      <c r="C4770" s="170" t="str">
        <f t="shared" si="75"/>
        <v/>
      </c>
      <c r="D4770" s="179"/>
      <c r="E4770" s="179"/>
      <c r="F4770" s="179"/>
      <c r="G4770" s="179"/>
      <c r="H4770" s="179"/>
      <c r="I4770" s="179"/>
      <c r="J4770" s="179"/>
      <c r="K4770" s="179"/>
      <c r="L4770" s="179"/>
      <c r="M4770" s="179"/>
      <c r="N4770" s="179"/>
      <c r="O4770" s="179"/>
      <c r="P4770" s="179"/>
      <c r="Q4770" s="179"/>
    </row>
    <row r="4771" spans="2:17" ht="15" customHeight="1" x14ac:dyDescent="0.3">
      <c r="B4771" s="169" t="str">
        <f>IF(Lançamentos!B4777="","",MONTH(Lançamentos!B4777))</f>
        <v/>
      </c>
      <c r="C4771" s="170" t="str">
        <f t="shared" si="75"/>
        <v/>
      </c>
      <c r="D4771" s="179"/>
      <c r="E4771" s="179"/>
      <c r="F4771" s="179"/>
      <c r="G4771" s="179"/>
      <c r="H4771" s="179"/>
      <c r="I4771" s="179"/>
      <c r="J4771" s="179"/>
      <c r="K4771" s="179"/>
      <c r="L4771" s="179"/>
      <c r="M4771" s="179"/>
      <c r="N4771" s="179"/>
      <c r="O4771" s="179"/>
      <c r="P4771" s="179"/>
      <c r="Q4771" s="179"/>
    </row>
    <row r="4772" spans="2:17" ht="15" customHeight="1" x14ac:dyDescent="0.3">
      <c r="B4772" s="169" t="str">
        <f>IF(Lançamentos!B4778="","",MONTH(Lançamentos!B4778))</f>
        <v/>
      </c>
      <c r="C4772" s="170" t="str">
        <f t="shared" si="75"/>
        <v/>
      </c>
      <c r="D4772" s="179"/>
      <c r="E4772" s="179"/>
      <c r="F4772" s="179"/>
      <c r="G4772" s="179"/>
      <c r="H4772" s="179"/>
      <c r="I4772" s="179"/>
      <c r="J4772" s="179"/>
      <c r="K4772" s="179"/>
      <c r="L4772" s="179"/>
      <c r="M4772" s="179"/>
      <c r="N4772" s="179"/>
      <c r="O4772" s="179"/>
      <c r="P4772" s="179"/>
      <c r="Q4772" s="179"/>
    </row>
    <row r="4773" spans="2:17" ht="15" customHeight="1" x14ac:dyDescent="0.3">
      <c r="B4773" s="169" t="str">
        <f>IF(Lançamentos!B4779="","",MONTH(Lançamentos!B4779))</f>
        <v/>
      </c>
      <c r="C4773" s="170" t="str">
        <f t="shared" si="75"/>
        <v/>
      </c>
      <c r="D4773" s="179"/>
      <c r="E4773" s="179"/>
      <c r="F4773" s="179"/>
      <c r="G4773" s="179"/>
      <c r="H4773" s="179"/>
      <c r="I4773" s="179"/>
      <c r="J4773" s="179"/>
      <c r="K4773" s="179"/>
      <c r="L4773" s="179"/>
      <c r="M4773" s="179"/>
      <c r="N4773" s="179"/>
      <c r="O4773" s="179"/>
      <c r="P4773" s="179"/>
      <c r="Q4773" s="179"/>
    </row>
    <row r="4774" spans="2:17" ht="15" customHeight="1" x14ac:dyDescent="0.3">
      <c r="B4774" s="169" t="str">
        <f>IF(Lançamentos!B4780="","",MONTH(Lançamentos!B4780))</f>
        <v/>
      </c>
      <c r="C4774" s="170" t="str">
        <f t="shared" si="75"/>
        <v/>
      </c>
      <c r="D4774" s="179"/>
      <c r="E4774" s="179"/>
      <c r="F4774" s="179"/>
      <c r="G4774" s="179"/>
      <c r="H4774" s="179"/>
      <c r="I4774" s="179"/>
      <c r="J4774" s="179"/>
      <c r="K4774" s="179"/>
      <c r="L4774" s="179"/>
      <c r="M4774" s="179"/>
      <c r="N4774" s="179"/>
      <c r="O4774" s="179"/>
      <c r="P4774" s="179"/>
      <c r="Q4774" s="179"/>
    </row>
    <row r="4775" spans="2:17" ht="15" customHeight="1" x14ac:dyDescent="0.3">
      <c r="B4775" s="169" t="str">
        <f>IF(Lançamentos!B4781="","",MONTH(Lançamentos!B4781))</f>
        <v/>
      </c>
      <c r="C4775" s="170" t="str">
        <f t="shared" si="75"/>
        <v/>
      </c>
      <c r="D4775" s="179"/>
      <c r="E4775" s="179"/>
      <c r="F4775" s="179"/>
      <c r="G4775" s="179"/>
      <c r="H4775" s="179"/>
      <c r="I4775" s="179"/>
      <c r="J4775" s="179"/>
      <c r="K4775" s="179"/>
      <c r="L4775" s="179"/>
      <c r="M4775" s="179"/>
      <c r="N4775" s="179"/>
      <c r="O4775" s="179"/>
      <c r="P4775" s="179"/>
      <c r="Q4775" s="179"/>
    </row>
    <row r="4776" spans="2:17" ht="15" customHeight="1" x14ac:dyDescent="0.3">
      <c r="B4776" s="169" t="str">
        <f>IF(Lançamentos!B4782="","",MONTH(Lançamentos!B4782))</f>
        <v/>
      </c>
      <c r="C4776" s="170" t="str">
        <f t="shared" si="75"/>
        <v/>
      </c>
      <c r="D4776" s="179"/>
      <c r="E4776" s="179"/>
      <c r="F4776" s="179"/>
      <c r="G4776" s="179"/>
      <c r="H4776" s="179"/>
      <c r="I4776" s="179"/>
      <c r="J4776" s="179"/>
      <c r="K4776" s="179"/>
      <c r="L4776" s="179"/>
      <c r="M4776" s="179"/>
      <c r="N4776" s="179"/>
      <c r="O4776" s="179"/>
      <c r="P4776" s="179"/>
      <c r="Q4776" s="179"/>
    </row>
    <row r="4777" spans="2:17" ht="15" customHeight="1" x14ac:dyDescent="0.3">
      <c r="B4777" s="169" t="str">
        <f>IF(Lançamentos!B4783="","",MONTH(Lançamentos!B4783))</f>
        <v/>
      </c>
      <c r="C4777" s="170" t="str">
        <f t="shared" si="75"/>
        <v/>
      </c>
      <c r="D4777" s="179"/>
      <c r="E4777" s="179"/>
      <c r="F4777" s="179"/>
      <c r="G4777" s="179"/>
      <c r="H4777" s="179"/>
      <c r="I4777" s="179"/>
      <c r="J4777" s="179"/>
      <c r="K4777" s="179"/>
      <c r="L4777" s="179"/>
      <c r="M4777" s="179"/>
      <c r="N4777" s="179"/>
      <c r="O4777" s="179"/>
      <c r="P4777" s="179"/>
      <c r="Q4777" s="179"/>
    </row>
    <row r="4778" spans="2:17" ht="15" customHeight="1" x14ac:dyDescent="0.3">
      <c r="B4778" s="169" t="str">
        <f>IF(Lançamentos!B4784="","",MONTH(Lançamentos!B4784))</f>
        <v/>
      </c>
      <c r="C4778" s="170" t="str">
        <f t="shared" si="75"/>
        <v/>
      </c>
      <c r="D4778" s="179"/>
      <c r="E4778" s="179"/>
      <c r="F4778" s="179"/>
      <c r="G4778" s="179"/>
      <c r="H4778" s="179"/>
      <c r="I4778" s="179"/>
      <c r="J4778" s="179"/>
      <c r="K4778" s="179"/>
      <c r="L4778" s="179"/>
      <c r="M4778" s="179"/>
      <c r="N4778" s="179"/>
      <c r="O4778" s="179"/>
      <c r="P4778" s="179"/>
      <c r="Q4778" s="179"/>
    </row>
    <row r="4779" spans="2:17" ht="15" customHeight="1" x14ac:dyDescent="0.3">
      <c r="B4779" s="169" t="str">
        <f>IF(Lançamentos!B4785="","",MONTH(Lançamentos!B4785))</f>
        <v/>
      </c>
      <c r="C4779" s="170" t="str">
        <f t="shared" si="75"/>
        <v/>
      </c>
      <c r="D4779" s="179"/>
      <c r="E4779" s="179"/>
      <c r="F4779" s="179"/>
      <c r="G4779" s="179"/>
      <c r="H4779" s="179"/>
      <c r="I4779" s="179"/>
      <c r="J4779" s="179"/>
      <c r="K4779" s="179"/>
      <c r="L4779" s="179"/>
      <c r="M4779" s="179"/>
      <c r="N4779" s="179"/>
      <c r="O4779" s="179"/>
      <c r="P4779" s="179"/>
      <c r="Q4779" s="179"/>
    </row>
    <row r="4780" spans="2:17" ht="15" customHeight="1" x14ac:dyDescent="0.3">
      <c r="B4780" s="169" t="str">
        <f>IF(Lançamentos!B4786="","",MONTH(Lançamentos!B4786))</f>
        <v/>
      </c>
      <c r="C4780" s="170" t="str">
        <f t="shared" si="75"/>
        <v/>
      </c>
      <c r="D4780" s="179"/>
      <c r="E4780" s="179"/>
      <c r="F4780" s="179"/>
      <c r="G4780" s="179"/>
      <c r="H4780" s="179"/>
      <c r="I4780" s="179"/>
      <c r="J4780" s="179"/>
      <c r="K4780" s="179"/>
      <c r="L4780" s="179"/>
      <c r="M4780" s="179"/>
      <c r="N4780" s="179"/>
      <c r="O4780" s="179"/>
      <c r="P4780" s="179"/>
      <c r="Q4780" s="179"/>
    </row>
    <row r="4781" spans="2:17" ht="15" customHeight="1" x14ac:dyDescent="0.3">
      <c r="B4781" s="169" t="str">
        <f>IF(Lançamentos!B4787="","",MONTH(Lançamentos!B4787))</f>
        <v/>
      </c>
      <c r="C4781" s="170" t="str">
        <f t="shared" si="75"/>
        <v/>
      </c>
      <c r="D4781" s="179"/>
      <c r="E4781" s="179"/>
      <c r="F4781" s="179"/>
      <c r="G4781" s="179"/>
      <c r="H4781" s="179"/>
      <c r="I4781" s="179"/>
      <c r="J4781" s="179"/>
      <c r="K4781" s="179"/>
      <c r="L4781" s="179"/>
      <c r="M4781" s="179"/>
      <c r="N4781" s="179"/>
      <c r="O4781" s="179"/>
      <c r="P4781" s="179"/>
      <c r="Q4781" s="179"/>
    </row>
    <row r="4782" spans="2:17" ht="15" customHeight="1" x14ac:dyDescent="0.3">
      <c r="B4782" s="169" t="str">
        <f>IF(Lançamentos!B4788="","",MONTH(Lançamentos!B4788))</f>
        <v/>
      </c>
      <c r="C4782" s="170" t="str">
        <f t="shared" si="75"/>
        <v/>
      </c>
      <c r="D4782" s="179"/>
      <c r="E4782" s="179"/>
      <c r="F4782" s="179"/>
      <c r="G4782" s="179"/>
      <c r="H4782" s="179"/>
      <c r="I4782" s="179"/>
      <c r="J4782" s="179"/>
      <c r="K4782" s="179"/>
      <c r="L4782" s="179"/>
      <c r="M4782" s="179"/>
      <c r="N4782" s="179"/>
      <c r="O4782" s="179"/>
      <c r="P4782" s="179"/>
      <c r="Q4782" s="179"/>
    </row>
    <row r="4783" spans="2:17" ht="15" customHeight="1" x14ac:dyDescent="0.3">
      <c r="B4783" s="169" t="str">
        <f>IF(Lançamentos!B4789="","",MONTH(Lançamentos!B4789))</f>
        <v/>
      </c>
      <c r="C4783" s="170" t="str">
        <f t="shared" si="75"/>
        <v/>
      </c>
      <c r="D4783" s="179"/>
      <c r="E4783" s="179"/>
      <c r="F4783" s="179"/>
      <c r="G4783" s="179"/>
      <c r="H4783" s="179"/>
      <c r="I4783" s="179"/>
      <c r="J4783" s="179"/>
      <c r="K4783" s="179"/>
      <c r="L4783" s="179"/>
      <c r="M4783" s="179"/>
      <c r="N4783" s="179"/>
      <c r="O4783" s="179"/>
      <c r="P4783" s="179"/>
      <c r="Q4783" s="179"/>
    </row>
    <row r="4784" spans="2:17" ht="15" customHeight="1" x14ac:dyDescent="0.3">
      <c r="B4784" s="169" t="str">
        <f>IF(Lançamentos!B4790="","",MONTH(Lançamentos!B4790))</f>
        <v/>
      </c>
      <c r="C4784" s="170" t="str">
        <f t="shared" si="75"/>
        <v/>
      </c>
      <c r="D4784" s="179"/>
      <c r="E4784" s="179"/>
      <c r="F4784" s="179"/>
      <c r="G4784" s="179"/>
      <c r="H4784" s="179"/>
      <c r="I4784" s="179"/>
      <c r="J4784" s="179"/>
      <c r="K4784" s="179"/>
      <c r="L4784" s="179"/>
      <c r="M4784" s="179"/>
      <c r="N4784" s="179"/>
      <c r="O4784" s="179"/>
      <c r="P4784" s="179"/>
      <c r="Q4784" s="179"/>
    </row>
    <row r="4785" spans="2:17" ht="15" customHeight="1" x14ac:dyDescent="0.3">
      <c r="B4785" s="169" t="str">
        <f>IF(Lançamentos!B4791="","",MONTH(Lançamentos!B4791))</f>
        <v/>
      </c>
      <c r="C4785" s="170" t="str">
        <f t="shared" si="75"/>
        <v/>
      </c>
      <c r="D4785" s="179"/>
      <c r="E4785" s="179"/>
      <c r="F4785" s="179"/>
      <c r="G4785" s="179"/>
      <c r="H4785" s="179"/>
      <c r="I4785" s="179"/>
      <c r="J4785" s="179"/>
      <c r="K4785" s="179"/>
      <c r="L4785" s="179"/>
      <c r="M4785" s="179"/>
      <c r="N4785" s="179"/>
      <c r="O4785" s="179"/>
      <c r="P4785" s="179"/>
      <c r="Q4785" s="179"/>
    </row>
    <row r="4786" spans="2:17" ht="15" customHeight="1" x14ac:dyDescent="0.3">
      <c r="B4786" s="169" t="str">
        <f>IF(Lançamentos!B4792="","",MONTH(Lançamentos!B4792))</f>
        <v/>
      </c>
      <c r="C4786" s="170" t="str">
        <f t="shared" si="75"/>
        <v/>
      </c>
      <c r="D4786" s="179"/>
      <c r="E4786" s="179"/>
      <c r="F4786" s="179"/>
      <c r="G4786" s="179"/>
      <c r="H4786" s="179"/>
      <c r="I4786" s="179"/>
      <c r="J4786" s="179"/>
      <c r="K4786" s="179"/>
      <c r="L4786" s="179"/>
      <c r="M4786" s="179"/>
      <c r="N4786" s="179"/>
      <c r="O4786" s="179"/>
      <c r="P4786" s="179"/>
      <c r="Q4786" s="179"/>
    </row>
    <row r="4787" spans="2:17" ht="15" customHeight="1" x14ac:dyDescent="0.3">
      <c r="B4787" s="169" t="str">
        <f>IF(Lançamentos!B4793="","",MONTH(Lançamentos!B4793))</f>
        <v/>
      </c>
      <c r="C4787" s="170" t="str">
        <f t="shared" si="75"/>
        <v/>
      </c>
      <c r="D4787" s="179"/>
      <c r="E4787" s="179"/>
      <c r="F4787" s="179"/>
      <c r="G4787" s="179"/>
      <c r="H4787" s="179"/>
      <c r="I4787" s="179"/>
      <c r="J4787" s="179"/>
      <c r="K4787" s="179"/>
      <c r="L4787" s="179"/>
      <c r="M4787" s="179"/>
      <c r="N4787" s="179"/>
      <c r="O4787" s="179"/>
      <c r="P4787" s="179"/>
      <c r="Q4787" s="179"/>
    </row>
    <row r="4788" spans="2:17" ht="15" customHeight="1" x14ac:dyDescent="0.3">
      <c r="B4788" s="169" t="str">
        <f>IF(Lançamentos!B4794="","",MONTH(Lançamentos!B4794))</f>
        <v/>
      </c>
      <c r="C4788" s="170" t="str">
        <f t="shared" si="75"/>
        <v/>
      </c>
      <c r="D4788" s="179"/>
      <c r="E4788" s="179"/>
      <c r="F4788" s="179"/>
      <c r="G4788" s="179"/>
      <c r="H4788" s="179"/>
      <c r="I4788" s="179"/>
      <c r="J4788" s="179"/>
      <c r="K4788" s="179"/>
      <c r="L4788" s="179"/>
      <c r="M4788" s="179"/>
      <c r="N4788" s="179"/>
      <c r="O4788" s="179"/>
      <c r="P4788" s="179"/>
      <c r="Q4788" s="179"/>
    </row>
    <row r="4789" spans="2:17" ht="15" customHeight="1" x14ac:dyDescent="0.3">
      <c r="B4789" s="169" t="str">
        <f>IF(Lançamentos!B4795="","",MONTH(Lançamentos!B4795))</f>
        <v/>
      </c>
      <c r="C4789" s="170" t="str">
        <f t="shared" si="75"/>
        <v/>
      </c>
      <c r="D4789" s="179"/>
      <c r="E4789" s="179"/>
      <c r="F4789" s="179"/>
      <c r="G4789" s="179"/>
      <c r="H4789" s="179"/>
      <c r="I4789" s="179"/>
      <c r="J4789" s="179"/>
      <c r="K4789" s="179"/>
      <c r="L4789" s="179"/>
      <c r="M4789" s="179"/>
      <c r="N4789" s="179"/>
      <c r="O4789" s="179"/>
      <c r="P4789" s="179"/>
      <c r="Q4789" s="179"/>
    </row>
    <row r="4790" spans="2:17" ht="15" customHeight="1" x14ac:dyDescent="0.3">
      <c r="B4790" s="169" t="str">
        <f>IF(Lançamentos!B4796="","",MONTH(Lançamentos!B4796))</f>
        <v/>
      </c>
      <c r="C4790" s="170" t="str">
        <f t="shared" si="75"/>
        <v/>
      </c>
      <c r="D4790" s="179"/>
      <c r="E4790" s="179"/>
      <c r="F4790" s="179"/>
      <c r="G4790" s="179"/>
      <c r="H4790" s="179"/>
      <c r="I4790" s="179"/>
      <c r="J4790" s="179"/>
      <c r="K4790" s="179"/>
      <c r="L4790" s="179"/>
      <c r="M4790" s="179"/>
      <c r="N4790" s="179"/>
      <c r="O4790" s="179"/>
      <c r="P4790" s="179"/>
      <c r="Q4790" s="179"/>
    </row>
    <row r="4791" spans="2:17" ht="15" customHeight="1" x14ac:dyDescent="0.3">
      <c r="B4791" s="169" t="str">
        <f>IF(Lançamentos!B4797="","",MONTH(Lançamentos!B4797))</f>
        <v/>
      </c>
      <c r="C4791" s="170" t="str">
        <f t="shared" si="75"/>
        <v/>
      </c>
      <c r="D4791" s="179"/>
      <c r="E4791" s="179"/>
      <c r="F4791" s="179"/>
      <c r="G4791" s="179"/>
      <c r="H4791" s="179"/>
      <c r="I4791" s="179"/>
      <c r="J4791" s="179"/>
      <c r="K4791" s="179"/>
      <c r="L4791" s="179"/>
      <c r="M4791" s="179"/>
      <c r="N4791" s="179"/>
      <c r="O4791" s="179"/>
      <c r="P4791" s="179"/>
      <c r="Q4791" s="179"/>
    </row>
    <row r="4792" spans="2:17" ht="15" customHeight="1" x14ac:dyDescent="0.3">
      <c r="B4792" s="169" t="str">
        <f>IF(Lançamentos!B4798="","",MONTH(Lançamentos!B4798))</f>
        <v/>
      </c>
      <c r="C4792" s="170" t="str">
        <f t="shared" si="75"/>
        <v/>
      </c>
      <c r="D4792" s="179"/>
      <c r="E4792" s="179"/>
      <c r="F4792" s="179"/>
      <c r="G4792" s="179"/>
      <c r="H4792" s="179"/>
      <c r="I4792" s="179"/>
      <c r="J4792" s="179"/>
      <c r="K4792" s="179"/>
      <c r="L4792" s="179"/>
      <c r="M4792" s="179"/>
      <c r="N4792" s="179"/>
      <c r="O4792" s="179"/>
      <c r="P4792" s="179"/>
      <c r="Q4792" s="179"/>
    </row>
    <row r="4793" spans="2:17" ht="15" customHeight="1" x14ac:dyDescent="0.3">
      <c r="B4793" s="169" t="str">
        <f>IF(Lançamentos!B4799="","",MONTH(Lançamentos!B4799))</f>
        <v/>
      </c>
      <c r="C4793" s="170" t="str">
        <f t="shared" si="75"/>
        <v/>
      </c>
      <c r="D4793" s="179"/>
      <c r="E4793" s="179"/>
      <c r="F4793" s="179"/>
      <c r="G4793" s="179"/>
      <c r="H4793" s="179"/>
      <c r="I4793" s="179"/>
      <c r="J4793" s="179"/>
      <c r="K4793" s="179"/>
      <c r="L4793" s="179"/>
      <c r="M4793" s="179"/>
      <c r="N4793" s="179"/>
      <c r="O4793" s="179"/>
      <c r="P4793" s="179"/>
      <c r="Q4793" s="179"/>
    </row>
    <row r="4794" spans="2:17" ht="15" customHeight="1" x14ac:dyDescent="0.3">
      <c r="B4794" s="169" t="str">
        <f>IF(Lançamentos!B4800="","",MONTH(Lançamentos!B4800))</f>
        <v/>
      </c>
      <c r="C4794" s="170" t="str">
        <f t="shared" si="75"/>
        <v/>
      </c>
      <c r="D4794" s="179"/>
      <c r="E4794" s="179"/>
      <c r="F4794" s="179"/>
      <c r="G4794" s="179"/>
      <c r="H4794" s="179"/>
      <c r="I4794" s="179"/>
      <c r="J4794" s="179"/>
      <c r="K4794" s="179"/>
      <c r="L4794" s="179"/>
      <c r="M4794" s="179"/>
      <c r="N4794" s="179"/>
      <c r="O4794" s="179"/>
      <c r="P4794" s="179"/>
      <c r="Q4794" s="179"/>
    </row>
    <row r="4795" spans="2:17" ht="15" customHeight="1" x14ac:dyDescent="0.3">
      <c r="B4795" s="169" t="str">
        <f>IF(Lançamentos!B4801="","",MONTH(Lançamentos!B4801))</f>
        <v/>
      </c>
      <c r="C4795" s="170" t="str">
        <f t="shared" si="75"/>
        <v/>
      </c>
      <c r="D4795" s="179"/>
      <c r="E4795" s="179"/>
      <c r="F4795" s="179"/>
      <c r="G4795" s="179"/>
      <c r="H4795" s="179"/>
      <c r="I4795" s="179"/>
      <c r="J4795" s="179"/>
      <c r="K4795" s="179"/>
      <c r="L4795" s="179"/>
      <c r="M4795" s="179"/>
      <c r="N4795" s="179"/>
      <c r="O4795" s="179"/>
      <c r="P4795" s="179"/>
      <c r="Q4795" s="179"/>
    </row>
    <row r="4796" spans="2:17" ht="15" customHeight="1" x14ac:dyDescent="0.3">
      <c r="B4796" s="169" t="str">
        <f>IF(Lançamentos!B4802="","",MONTH(Lançamentos!B4802))</f>
        <v/>
      </c>
      <c r="C4796" s="170" t="str">
        <f t="shared" si="75"/>
        <v/>
      </c>
      <c r="D4796" s="179"/>
      <c r="E4796" s="179"/>
      <c r="F4796" s="179"/>
      <c r="G4796" s="179"/>
      <c r="H4796" s="179"/>
      <c r="I4796" s="179"/>
      <c r="J4796" s="179"/>
      <c r="K4796" s="179"/>
      <c r="L4796" s="179"/>
      <c r="M4796" s="179"/>
      <c r="N4796" s="179"/>
      <c r="O4796" s="179"/>
      <c r="P4796" s="179"/>
      <c r="Q4796" s="179"/>
    </row>
    <row r="4797" spans="2:17" ht="15" customHeight="1" x14ac:dyDescent="0.3">
      <c r="B4797" s="169" t="str">
        <f>IF(Lançamentos!B4803="","",MONTH(Lançamentos!B4803))</f>
        <v/>
      </c>
      <c r="C4797" s="170" t="str">
        <f t="shared" si="75"/>
        <v/>
      </c>
      <c r="D4797" s="179"/>
      <c r="E4797" s="179"/>
      <c r="F4797" s="179"/>
      <c r="G4797" s="179"/>
      <c r="H4797" s="179"/>
      <c r="I4797" s="179"/>
      <c r="J4797" s="179"/>
      <c r="K4797" s="179"/>
      <c r="L4797" s="179"/>
      <c r="M4797" s="179"/>
      <c r="N4797" s="179"/>
      <c r="O4797" s="179"/>
      <c r="P4797" s="179"/>
      <c r="Q4797" s="179"/>
    </row>
    <row r="4798" spans="2:17" ht="15" customHeight="1" x14ac:dyDescent="0.3">
      <c r="B4798" s="169" t="str">
        <f>IF(Lançamentos!B4804="","",MONTH(Lançamentos!B4804))</f>
        <v/>
      </c>
      <c r="C4798" s="170" t="str">
        <f t="shared" si="75"/>
        <v/>
      </c>
      <c r="D4798" s="179"/>
      <c r="E4798" s="179"/>
      <c r="F4798" s="179"/>
      <c r="G4798" s="179"/>
      <c r="H4798" s="179"/>
      <c r="I4798" s="179"/>
      <c r="J4798" s="179"/>
      <c r="K4798" s="179"/>
      <c r="L4798" s="179"/>
      <c r="M4798" s="179"/>
      <c r="N4798" s="179"/>
      <c r="O4798" s="179"/>
      <c r="P4798" s="179"/>
      <c r="Q4798" s="179"/>
    </row>
    <row r="4799" spans="2:17" ht="15" customHeight="1" x14ac:dyDescent="0.3">
      <c r="B4799" s="169" t="str">
        <f>IF(Lançamentos!B4805="","",MONTH(Lançamentos!B4805))</f>
        <v/>
      </c>
      <c r="C4799" s="170" t="str">
        <f t="shared" si="75"/>
        <v/>
      </c>
      <c r="D4799" s="179"/>
      <c r="E4799" s="179"/>
      <c r="F4799" s="179"/>
      <c r="G4799" s="179"/>
      <c r="H4799" s="179"/>
      <c r="I4799" s="179"/>
      <c r="J4799" s="179"/>
      <c r="K4799" s="179"/>
      <c r="L4799" s="179"/>
      <c r="M4799" s="179"/>
      <c r="N4799" s="179"/>
      <c r="O4799" s="179"/>
      <c r="P4799" s="179"/>
      <c r="Q4799" s="179"/>
    </row>
    <row r="4800" spans="2:17" ht="15" customHeight="1" x14ac:dyDescent="0.3">
      <c r="B4800" s="169" t="str">
        <f>IF(Lançamentos!B4806="","",MONTH(Lançamentos!B4806))</f>
        <v/>
      </c>
      <c r="C4800" s="170" t="str">
        <f t="shared" si="75"/>
        <v/>
      </c>
      <c r="D4800" s="179"/>
      <c r="E4800" s="179"/>
      <c r="F4800" s="179"/>
      <c r="G4800" s="179"/>
      <c r="H4800" s="179"/>
      <c r="I4800" s="179"/>
      <c r="J4800" s="179"/>
      <c r="K4800" s="179"/>
      <c r="L4800" s="179"/>
      <c r="M4800" s="179"/>
      <c r="N4800" s="179"/>
      <c r="O4800" s="179"/>
      <c r="P4800" s="179"/>
      <c r="Q4800" s="179"/>
    </row>
    <row r="4801" spans="2:17" ht="15" customHeight="1" x14ac:dyDescent="0.3">
      <c r="B4801" s="169" t="str">
        <f>IF(Lançamentos!B4807="","",MONTH(Lançamentos!B4807))</f>
        <v/>
      </c>
      <c r="C4801" s="170" t="str">
        <f t="shared" si="75"/>
        <v/>
      </c>
      <c r="D4801" s="179"/>
      <c r="E4801" s="179"/>
      <c r="F4801" s="179"/>
      <c r="G4801" s="179"/>
      <c r="H4801" s="179"/>
      <c r="I4801" s="179"/>
      <c r="J4801" s="179"/>
      <c r="K4801" s="179"/>
      <c r="L4801" s="179"/>
      <c r="M4801" s="179"/>
      <c r="N4801" s="179"/>
      <c r="O4801" s="179"/>
      <c r="P4801" s="179"/>
      <c r="Q4801" s="179"/>
    </row>
    <row r="4802" spans="2:17" ht="15" customHeight="1" x14ac:dyDescent="0.3">
      <c r="B4802" s="169" t="str">
        <f>IF(Lançamentos!B4808="","",MONTH(Lançamentos!B4808))</f>
        <v/>
      </c>
      <c r="C4802" s="170" t="str">
        <f t="shared" si="75"/>
        <v/>
      </c>
      <c r="D4802" s="179"/>
      <c r="E4802" s="179"/>
      <c r="F4802" s="179"/>
      <c r="G4802" s="179"/>
      <c r="H4802" s="179"/>
      <c r="I4802" s="179"/>
      <c r="J4802" s="179"/>
      <c r="K4802" s="179"/>
      <c r="L4802" s="179"/>
      <c r="M4802" s="179"/>
      <c r="N4802" s="179"/>
      <c r="O4802" s="179"/>
      <c r="P4802" s="179"/>
      <c r="Q4802" s="179"/>
    </row>
    <row r="4803" spans="2:17" ht="15" customHeight="1" x14ac:dyDescent="0.3">
      <c r="B4803" s="169" t="str">
        <f>IF(Lançamentos!B4809="","",MONTH(Lançamentos!B4809))</f>
        <v/>
      </c>
      <c r="C4803" s="170" t="str">
        <f t="shared" si="75"/>
        <v/>
      </c>
      <c r="D4803" s="179"/>
      <c r="E4803" s="179"/>
      <c r="F4803" s="179"/>
      <c r="G4803" s="179"/>
      <c r="H4803" s="179"/>
      <c r="I4803" s="179"/>
      <c r="J4803" s="179"/>
      <c r="K4803" s="179"/>
      <c r="L4803" s="179"/>
      <c r="M4803" s="179"/>
      <c r="N4803" s="179"/>
      <c r="O4803" s="179"/>
      <c r="P4803" s="179"/>
      <c r="Q4803" s="179"/>
    </row>
    <row r="4804" spans="2:17" ht="15" customHeight="1" x14ac:dyDescent="0.3">
      <c r="B4804" s="169" t="str">
        <f>IF(Lançamentos!B4810="","",MONTH(Lançamentos!B4810))</f>
        <v/>
      </c>
      <c r="C4804" s="170" t="str">
        <f t="shared" si="75"/>
        <v/>
      </c>
      <c r="D4804" s="179"/>
      <c r="E4804" s="179"/>
      <c r="F4804" s="179"/>
      <c r="G4804" s="179"/>
      <c r="H4804" s="179"/>
      <c r="I4804" s="179"/>
      <c r="J4804" s="179"/>
      <c r="K4804" s="179"/>
      <c r="L4804" s="179"/>
      <c r="M4804" s="179"/>
      <c r="N4804" s="179"/>
      <c r="O4804" s="179"/>
      <c r="P4804" s="179"/>
      <c r="Q4804" s="179"/>
    </row>
    <row r="4805" spans="2:17" ht="15" customHeight="1" x14ac:dyDescent="0.3">
      <c r="B4805" s="169" t="str">
        <f>IF(Lançamentos!B4811="","",MONTH(Lançamentos!B4811))</f>
        <v/>
      </c>
      <c r="C4805" s="170" t="str">
        <f t="shared" ref="C4805:C4868" si="76">IFERROR(INDEX($A$4:$A$14,B4805),"")</f>
        <v/>
      </c>
      <c r="D4805" s="179"/>
      <c r="E4805" s="179"/>
      <c r="F4805" s="179"/>
      <c r="G4805" s="179"/>
      <c r="H4805" s="179"/>
      <c r="I4805" s="179"/>
      <c r="J4805" s="179"/>
      <c r="K4805" s="179"/>
      <c r="L4805" s="179"/>
      <c r="M4805" s="179"/>
      <c r="N4805" s="179"/>
      <c r="O4805" s="179"/>
      <c r="P4805" s="179"/>
      <c r="Q4805" s="179"/>
    </row>
    <row r="4806" spans="2:17" ht="15" customHeight="1" x14ac:dyDescent="0.3">
      <c r="B4806" s="169" t="str">
        <f>IF(Lançamentos!B4812="","",MONTH(Lançamentos!B4812))</f>
        <v/>
      </c>
      <c r="C4806" s="170" t="str">
        <f t="shared" si="76"/>
        <v/>
      </c>
      <c r="D4806" s="179"/>
      <c r="E4806" s="179"/>
      <c r="F4806" s="179"/>
      <c r="G4806" s="179"/>
      <c r="H4806" s="179"/>
      <c r="I4806" s="179"/>
      <c r="J4806" s="179"/>
      <c r="K4806" s="179"/>
      <c r="L4806" s="179"/>
      <c r="M4806" s="179"/>
      <c r="N4806" s="179"/>
      <c r="O4806" s="179"/>
      <c r="P4806" s="179"/>
      <c r="Q4806" s="179"/>
    </row>
    <row r="4807" spans="2:17" ht="15" customHeight="1" x14ac:dyDescent="0.3">
      <c r="B4807" s="169" t="str">
        <f>IF(Lançamentos!B4813="","",MONTH(Lançamentos!B4813))</f>
        <v/>
      </c>
      <c r="C4807" s="170" t="str">
        <f t="shared" si="76"/>
        <v/>
      </c>
      <c r="D4807" s="179"/>
      <c r="E4807" s="179"/>
      <c r="F4807" s="179"/>
      <c r="G4807" s="179"/>
      <c r="H4807" s="179"/>
      <c r="I4807" s="179"/>
      <c r="J4807" s="179"/>
      <c r="K4807" s="179"/>
      <c r="L4807" s="179"/>
      <c r="M4807" s="179"/>
      <c r="N4807" s="179"/>
      <c r="O4807" s="179"/>
      <c r="P4807" s="179"/>
      <c r="Q4807" s="179"/>
    </row>
    <row r="4808" spans="2:17" ht="15" customHeight="1" x14ac:dyDescent="0.3">
      <c r="B4808" s="169" t="str">
        <f>IF(Lançamentos!B4814="","",MONTH(Lançamentos!B4814))</f>
        <v/>
      </c>
      <c r="C4808" s="170" t="str">
        <f t="shared" si="76"/>
        <v/>
      </c>
      <c r="D4808" s="179"/>
      <c r="E4808" s="179"/>
      <c r="F4808" s="179"/>
      <c r="G4808" s="179"/>
      <c r="H4808" s="179"/>
      <c r="I4808" s="179"/>
      <c r="J4808" s="179"/>
      <c r="K4808" s="179"/>
      <c r="L4808" s="179"/>
      <c r="M4808" s="179"/>
      <c r="N4808" s="179"/>
      <c r="O4808" s="179"/>
      <c r="P4808" s="179"/>
      <c r="Q4808" s="179"/>
    </row>
    <row r="4809" spans="2:17" ht="15" customHeight="1" x14ac:dyDescent="0.3">
      <c r="B4809" s="169" t="str">
        <f>IF(Lançamentos!B4815="","",MONTH(Lançamentos!B4815))</f>
        <v/>
      </c>
      <c r="C4809" s="170" t="str">
        <f t="shared" si="76"/>
        <v/>
      </c>
      <c r="D4809" s="179"/>
      <c r="E4809" s="179"/>
      <c r="F4809" s="179"/>
      <c r="G4809" s="179"/>
      <c r="H4809" s="179"/>
      <c r="I4809" s="179"/>
      <c r="J4809" s="179"/>
      <c r="K4809" s="179"/>
      <c r="L4809" s="179"/>
      <c r="M4809" s="179"/>
      <c r="N4809" s="179"/>
      <c r="O4809" s="179"/>
      <c r="P4809" s="179"/>
      <c r="Q4809" s="179"/>
    </row>
    <row r="4810" spans="2:17" ht="15" customHeight="1" x14ac:dyDescent="0.3">
      <c r="B4810" s="169" t="str">
        <f>IF(Lançamentos!B4816="","",MONTH(Lançamentos!B4816))</f>
        <v/>
      </c>
      <c r="C4810" s="170" t="str">
        <f t="shared" si="76"/>
        <v/>
      </c>
      <c r="D4810" s="179"/>
      <c r="E4810" s="179"/>
      <c r="F4810" s="179"/>
      <c r="G4810" s="179"/>
      <c r="H4810" s="179"/>
      <c r="I4810" s="179"/>
      <c r="J4810" s="179"/>
      <c r="K4810" s="179"/>
      <c r="L4810" s="179"/>
      <c r="M4810" s="179"/>
      <c r="N4810" s="179"/>
      <c r="O4810" s="179"/>
      <c r="P4810" s="179"/>
      <c r="Q4810" s="179"/>
    </row>
    <row r="4811" spans="2:17" ht="15" customHeight="1" x14ac:dyDescent="0.3">
      <c r="B4811" s="169" t="str">
        <f>IF(Lançamentos!B4817="","",MONTH(Lançamentos!B4817))</f>
        <v/>
      </c>
      <c r="C4811" s="170" t="str">
        <f t="shared" si="76"/>
        <v/>
      </c>
      <c r="D4811" s="179"/>
      <c r="E4811" s="179"/>
      <c r="F4811" s="179"/>
      <c r="G4811" s="179"/>
      <c r="H4811" s="179"/>
      <c r="I4811" s="179"/>
      <c r="J4811" s="179"/>
      <c r="K4811" s="179"/>
      <c r="L4811" s="179"/>
      <c r="M4811" s="179"/>
      <c r="N4811" s="179"/>
      <c r="O4811" s="179"/>
      <c r="P4811" s="179"/>
      <c r="Q4811" s="179"/>
    </row>
    <row r="4812" spans="2:17" ht="15" customHeight="1" x14ac:dyDescent="0.3">
      <c r="B4812" s="169" t="str">
        <f>IF(Lançamentos!B4818="","",MONTH(Lançamentos!B4818))</f>
        <v/>
      </c>
      <c r="C4812" s="170" t="str">
        <f t="shared" si="76"/>
        <v/>
      </c>
      <c r="D4812" s="179"/>
      <c r="E4812" s="179"/>
      <c r="F4812" s="179"/>
      <c r="G4812" s="179"/>
      <c r="H4812" s="179"/>
      <c r="I4812" s="179"/>
      <c r="J4812" s="179"/>
      <c r="K4812" s="179"/>
      <c r="L4812" s="179"/>
      <c r="M4812" s="179"/>
      <c r="N4812" s="179"/>
      <c r="O4812" s="179"/>
      <c r="P4812" s="179"/>
      <c r="Q4812" s="179"/>
    </row>
    <row r="4813" spans="2:17" ht="15" customHeight="1" x14ac:dyDescent="0.3">
      <c r="B4813" s="169" t="str">
        <f>IF(Lançamentos!B4819="","",MONTH(Lançamentos!B4819))</f>
        <v/>
      </c>
      <c r="C4813" s="170" t="str">
        <f t="shared" si="76"/>
        <v/>
      </c>
      <c r="D4813" s="179"/>
      <c r="E4813" s="179"/>
      <c r="F4813" s="179"/>
      <c r="G4813" s="179"/>
      <c r="H4813" s="179"/>
      <c r="I4813" s="179"/>
      <c r="J4813" s="179"/>
      <c r="K4813" s="179"/>
      <c r="L4813" s="179"/>
      <c r="M4813" s="179"/>
      <c r="N4813" s="179"/>
      <c r="O4813" s="179"/>
      <c r="P4813" s="179"/>
      <c r="Q4813" s="179"/>
    </row>
    <row r="4814" spans="2:17" ht="15" customHeight="1" x14ac:dyDescent="0.3">
      <c r="B4814" s="169" t="str">
        <f>IF(Lançamentos!B4820="","",MONTH(Lançamentos!B4820))</f>
        <v/>
      </c>
      <c r="C4814" s="170" t="str">
        <f t="shared" si="76"/>
        <v/>
      </c>
      <c r="D4814" s="179"/>
      <c r="E4814" s="179"/>
      <c r="F4814" s="179"/>
      <c r="G4814" s="179"/>
      <c r="H4814" s="179"/>
      <c r="I4814" s="179"/>
      <c r="J4814" s="179"/>
      <c r="K4814" s="179"/>
      <c r="L4814" s="179"/>
      <c r="M4814" s="179"/>
      <c r="N4814" s="179"/>
      <c r="O4814" s="179"/>
      <c r="P4814" s="179"/>
      <c r="Q4814" s="179"/>
    </row>
    <row r="4815" spans="2:17" ht="15" customHeight="1" x14ac:dyDescent="0.3">
      <c r="B4815" s="169" t="str">
        <f>IF(Lançamentos!B4821="","",MONTH(Lançamentos!B4821))</f>
        <v/>
      </c>
      <c r="C4815" s="170" t="str">
        <f t="shared" si="76"/>
        <v/>
      </c>
      <c r="D4815" s="179"/>
      <c r="E4815" s="179"/>
      <c r="F4815" s="179"/>
      <c r="G4815" s="179"/>
      <c r="H4815" s="179"/>
      <c r="I4815" s="179"/>
      <c r="J4815" s="179"/>
      <c r="K4815" s="179"/>
      <c r="L4815" s="179"/>
      <c r="M4815" s="179"/>
      <c r="N4815" s="179"/>
      <c r="O4815" s="179"/>
      <c r="P4815" s="179"/>
      <c r="Q4815" s="179"/>
    </row>
    <row r="4816" spans="2:17" ht="15" customHeight="1" x14ac:dyDescent="0.3">
      <c r="B4816" s="169" t="str">
        <f>IF(Lançamentos!B4822="","",MONTH(Lançamentos!B4822))</f>
        <v/>
      </c>
      <c r="C4816" s="170" t="str">
        <f t="shared" si="76"/>
        <v/>
      </c>
      <c r="D4816" s="179"/>
      <c r="E4816" s="179"/>
      <c r="F4816" s="179"/>
      <c r="G4816" s="179"/>
      <c r="H4816" s="179"/>
      <c r="I4816" s="179"/>
      <c r="J4816" s="179"/>
      <c r="K4816" s="179"/>
      <c r="L4816" s="179"/>
      <c r="M4816" s="179"/>
      <c r="N4816" s="179"/>
      <c r="O4816" s="179"/>
      <c r="P4816" s="179"/>
      <c r="Q4816" s="179"/>
    </row>
    <row r="4817" spans="2:17" ht="15" customHeight="1" x14ac:dyDescent="0.3">
      <c r="B4817" s="169" t="str">
        <f>IF(Lançamentos!B4823="","",MONTH(Lançamentos!B4823))</f>
        <v/>
      </c>
      <c r="C4817" s="170" t="str">
        <f t="shared" si="76"/>
        <v/>
      </c>
      <c r="D4817" s="179"/>
      <c r="E4817" s="179"/>
      <c r="F4817" s="179"/>
      <c r="G4817" s="179"/>
      <c r="H4817" s="179"/>
      <c r="I4817" s="179"/>
      <c r="J4817" s="179"/>
      <c r="K4817" s="179"/>
      <c r="L4817" s="179"/>
      <c r="M4817" s="179"/>
      <c r="N4817" s="179"/>
      <c r="O4817" s="179"/>
      <c r="P4817" s="179"/>
      <c r="Q4817" s="179"/>
    </row>
    <row r="4818" spans="2:17" ht="15" customHeight="1" x14ac:dyDescent="0.3">
      <c r="B4818" s="169" t="str">
        <f>IF(Lançamentos!B4824="","",MONTH(Lançamentos!B4824))</f>
        <v/>
      </c>
      <c r="C4818" s="170" t="str">
        <f t="shared" si="76"/>
        <v/>
      </c>
      <c r="D4818" s="179"/>
      <c r="E4818" s="179"/>
      <c r="F4818" s="179"/>
      <c r="G4818" s="179"/>
      <c r="H4818" s="179"/>
      <c r="I4818" s="179"/>
      <c r="J4818" s="179"/>
      <c r="K4818" s="179"/>
      <c r="L4818" s="179"/>
      <c r="M4818" s="179"/>
      <c r="N4818" s="179"/>
      <c r="O4818" s="179"/>
      <c r="P4818" s="179"/>
      <c r="Q4818" s="179"/>
    </row>
    <row r="4819" spans="2:17" ht="15" customHeight="1" x14ac:dyDescent="0.3">
      <c r="B4819" s="169" t="str">
        <f>IF(Lançamentos!B4825="","",MONTH(Lançamentos!B4825))</f>
        <v/>
      </c>
      <c r="C4819" s="170" t="str">
        <f t="shared" si="76"/>
        <v/>
      </c>
      <c r="D4819" s="179"/>
      <c r="E4819" s="179"/>
      <c r="F4819" s="179"/>
      <c r="G4819" s="179"/>
      <c r="H4819" s="179"/>
      <c r="I4819" s="179"/>
      <c r="J4819" s="179"/>
      <c r="K4819" s="179"/>
      <c r="L4819" s="179"/>
      <c r="M4819" s="179"/>
      <c r="N4819" s="179"/>
      <c r="O4819" s="179"/>
      <c r="P4819" s="179"/>
      <c r="Q4819" s="179"/>
    </row>
    <row r="4820" spans="2:17" ht="15" customHeight="1" x14ac:dyDescent="0.3">
      <c r="B4820" s="169" t="str">
        <f>IF(Lançamentos!B4826="","",MONTH(Lançamentos!B4826))</f>
        <v/>
      </c>
      <c r="C4820" s="170" t="str">
        <f t="shared" si="76"/>
        <v/>
      </c>
      <c r="D4820" s="179"/>
      <c r="E4820" s="179"/>
      <c r="F4820" s="179"/>
      <c r="G4820" s="179"/>
      <c r="H4820" s="179"/>
      <c r="I4820" s="179"/>
      <c r="J4820" s="179"/>
      <c r="K4820" s="179"/>
      <c r="L4820" s="179"/>
      <c r="M4820" s="179"/>
      <c r="N4820" s="179"/>
      <c r="O4820" s="179"/>
      <c r="P4820" s="179"/>
      <c r="Q4820" s="179"/>
    </row>
    <row r="4821" spans="2:17" ht="15" customHeight="1" x14ac:dyDescent="0.3">
      <c r="B4821" s="169" t="str">
        <f>IF(Lançamentos!B4827="","",MONTH(Lançamentos!B4827))</f>
        <v/>
      </c>
      <c r="C4821" s="170" t="str">
        <f t="shared" si="76"/>
        <v/>
      </c>
      <c r="D4821" s="179"/>
      <c r="E4821" s="179"/>
      <c r="F4821" s="179"/>
      <c r="G4821" s="179"/>
      <c r="H4821" s="179"/>
      <c r="I4821" s="179"/>
      <c r="J4821" s="179"/>
      <c r="K4821" s="179"/>
      <c r="L4821" s="179"/>
      <c r="M4821" s="179"/>
      <c r="N4821" s="179"/>
      <c r="O4821" s="179"/>
      <c r="P4821" s="179"/>
      <c r="Q4821" s="179"/>
    </row>
    <row r="4822" spans="2:17" ht="15" customHeight="1" x14ac:dyDescent="0.3">
      <c r="B4822" s="169" t="str">
        <f>IF(Lançamentos!B4828="","",MONTH(Lançamentos!B4828))</f>
        <v/>
      </c>
      <c r="C4822" s="170" t="str">
        <f t="shared" si="76"/>
        <v/>
      </c>
      <c r="D4822" s="179"/>
      <c r="E4822" s="179"/>
      <c r="F4822" s="179"/>
      <c r="G4822" s="179"/>
      <c r="H4822" s="179"/>
      <c r="I4822" s="179"/>
      <c r="J4822" s="179"/>
      <c r="K4822" s="179"/>
      <c r="L4822" s="179"/>
      <c r="M4822" s="179"/>
      <c r="N4822" s="179"/>
      <c r="O4822" s="179"/>
      <c r="P4822" s="179"/>
      <c r="Q4822" s="179"/>
    </row>
    <row r="4823" spans="2:17" ht="15" customHeight="1" x14ac:dyDescent="0.3">
      <c r="B4823" s="169" t="str">
        <f>IF(Lançamentos!B4829="","",MONTH(Lançamentos!B4829))</f>
        <v/>
      </c>
      <c r="C4823" s="170" t="str">
        <f t="shared" si="76"/>
        <v/>
      </c>
      <c r="D4823" s="179"/>
      <c r="E4823" s="179"/>
      <c r="F4823" s="179"/>
      <c r="G4823" s="179"/>
      <c r="H4823" s="179"/>
      <c r="I4823" s="179"/>
      <c r="J4823" s="179"/>
      <c r="K4823" s="179"/>
      <c r="L4823" s="179"/>
      <c r="M4823" s="179"/>
      <c r="N4823" s="179"/>
      <c r="O4823" s="179"/>
      <c r="P4823" s="179"/>
      <c r="Q4823" s="179"/>
    </row>
    <row r="4824" spans="2:17" ht="15" customHeight="1" x14ac:dyDescent="0.3">
      <c r="B4824" s="169" t="str">
        <f>IF(Lançamentos!B4830="","",MONTH(Lançamentos!B4830))</f>
        <v/>
      </c>
      <c r="C4824" s="170" t="str">
        <f t="shared" si="76"/>
        <v/>
      </c>
      <c r="D4824" s="179"/>
      <c r="E4824" s="179"/>
      <c r="F4824" s="179"/>
      <c r="G4824" s="179"/>
      <c r="H4824" s="179"/>
      <c r="I4824" s="179"/>
      <c r="J4824" s="179"/>
      <c r="K4824" s="179"/>
      <c r="L4824" s="179"/>
      <c r="M4824" s="179"/>
      <c r="N4824" s="179"/>
      <c r="O4824" s="179"/>
      <c r="P4824" s="179"/>
      <c r="Q4824" s="179"/>
    </row>
    <row r="4825" spans="2:17" ht="15" customHeight="1" x14ac:dyDescent="0.3">
      <c r="B4825" s="169" t="str">
        <f>IF(Lançamentos!B4831="","",MONTH(Lançamentos!B4831))</f>
        <v/>
      </c>
      <c r="C4825" s="170" t="str">
        <f t="shared" si="76"/>
        <v/>
      </c>
      <c r="D4825" s="179"/>
      <c r="E4825" s="179"/>
      <c r="F4825" s="179"/>
      <c r="G4825" s="179"/>
      <c r="H4825" s="179"/>
      <c r="I4825" s="179"/>
      <c r="J4825" s="179"/>
      <c r="K4825" s="179"/>
      <c r="L4825" s="179"/>
      <c r="M4825" s="179"/>
      <c r="N4825" s="179"/>
      <c r="O4825" s="179"/>
      <c r="P4825" s="179"/>
      <c r="Q4825" s="179"/>
    </row>
    <row r="4826" spans="2:17" ht="15" customHeight="1" x14ac:dyDescent="0.3">
      <c r="B4826" s="169" t="str">
        <f>IF(Lançamentos!B4832="","",MONTH(Lançamentos!B4832))</f>
        <v/>
      </c>
      <c r="C4826" s="170" t="str">
        <f t="shared" si="76"/>
        <v/>
      </c>
      <c r="D4826" s="179"/>
      <c r="E4826" s="179"/>
      <c r="F4826" s="179"/>
      <c r="G4826" s="179"/>
      <c r="H4826" s="179"/>
      <c r="I4826" s="179"/>
      <c r="J4826" s="179"/>
      <c r="K4826" s="179"/>
      <c r="L4826" s="179"/>
      <c r="M4826" s="179"/>
      <c r="N4826" s="179"/>
      <c r="O4826" s="179"/>
      <c r="P4826" s="179"/>
      <c r="Q4826" s="179"/>
    </row>
    <row r="4827" spans="2:17" ht="15" customHeight="1" x14ac:dyDescent="0.3">
      <c r="B4827" s="169" t="str">
        <f>IF(Lançamentos!B4833="","",MONTH(Lançamentos!B4833))</f>
        <v/>
      </c>
      <c r="C4827" s="170" t="str">
        <f t="shared" si="76"/>
        <v/>
      </c>
      <c r="D4827" s="179"/>
      <c r="E4827" s="179"/>
      <c r="F4827" s="179"/>
      <c r="G4827" s="179"/>
      <c r="H4827" s="179"/>
      <c r="I4827" s="179"/>
      <c r="J4827" s="179"/>
      <c r="K4827" s="179"/>
      <c r="L4827" s="179"/>
      <c r="M4827" s="179"/>
      <c r="N4827" s="179"/>
      <c r="O4827" s="179"/>
      <c r="P4827" s="179"/>
      <c r="Q4827" s="179"/>
    </row>
    <row r="4828" spans="2:17" ht="15" customHeight="1" x14ac:dyDescent="0.3">
      <c r="B4828" s="169" t="str">
        <f>IF(Lançamentos!B4834="","",MONTH(Lançamentos!B4834))</f>
        <v/>
      </c>
      <c r="C4828" s="170" t="str">
        <f t="shared" si="76"/>
        <v/>
      </c>
      <c r="D4828" s="179"/>
      <c r="E4828" s="179"/>
      <c r="F4828" s="179"/>
      <c r="G4828" s="179"/>
      <c r="H4828" s="179"/>
      <c r="I4828" s="179"/>
      <c r="J4828" s="179"/>
      <c r="K4828" s="179"/>
      <c r="L4828" s="179"/>
      <c r="M4828" s="179"/>
      <c r="N4828" s="179"/>
      <c r="O4828" s="179"/>
      <c r="P4828" s="179"/>
      <c r="Q4828" s="179"/>
    </row>
    <row r="4829" spans="2:17" ht="15" customHeight="1" x14ac:dyDescent="0.3">
      <c r="B4829" s="169" t="str">
        <f>IF(Lançamentos!B4835="","",MONTH(Lançamentos!B4835))</f>
        <v/>
      </c>
      <c r="C4829" s="170" t="str">
        <f t="shared" si="76"/>
        <v/>
      </c>
      <c r="D4829" s="179"/>
      <c r="E4829" s="179"/>
      <c r="F4829" s="179"/>
      <c r="G4829" s="179"/>
      <c r="H4829" s="179"/>
      <c r="I4829" s="179"/>
      <c r="J4829" s="179"/>
      <c r="K4829" s="179"/>
      <c r="L4829" s="179"/>
      <c r="M4829" s="179"/>
      <c r="N4829" s="179"/>
      <c r="O4829" s="179"/>
      <c r="P4829" s="179"/>
      <c r="Q4829" s="179"/>
    </row>
    <row r="4830" spans="2:17" ht="15" customHeight="1" x14ac:dyDescent="0.3">
      <c r="B4830" s="169" t="str">
        <f>IF(Lançamentos!B4836="","",MONTH(Lançamentos!B4836))</f>
        <v/>
      </c>
      <c r="C4830" s="170" t="str">
        <f t="shared" si="76"/>
        <v/>
      </c>
      <c r="D4830" s="179"/>
      <c r="E4830" s="179"/>
      <c r="F4830" s="179"/>
      <c r="G4830" s="179"/>
      <c r="H4830" s="179"/>
      <c r="I4830" s="179"/>
      <c r="J4830" s="179"/>
      <c r="K4830" s="179"/>
      <c r="L4830" s="179"/>
      <c r="M4830" s="179"/>
      <c r="N4830" s="179"/>
      <c r="O4830" s="179"/>
      <c r="P4830" s="179"/>
      <c r="Q4830" s="179"/>
    </row>
    <row r="4831" spans="2:17" ht="15" customHeight="1" x14ac:dyDescent="0.3">
      <c r="B4831" s="169" t="str">
        <f>IF(Lançamentos!B4837="","",MONTH(Lançamentos!B4837))</f>
        <v/>
      </c>
      <c r="C4831" s="170" t="str">
        <f t="shared" si="76"/>
        <v/>
      </c>
      <c r="D4831" s="179"/>
      <c r="E4831" s="179"/>
      <c r="F4831" s="179"/>
      <c r="G4831" s="179"/>
      <c r="H4831" s="179"/>
      <c r="I4831" s="179"/>
      <c r="J4831" s="179"/>
      <c r="K4831" s="179"/>
      <c r="L4831" s="179"/>
      <c r="M4831" s="179"/>
      <c r="N4831" s="179"/>
      <c r="O4831" s="179"/>
      <c r="P4831" s="179"/>
      <c r="Q4831" s="179"/>
    </row>
    <row r="4832" spans="2:17" ht="15" customHeight="1" x14ac:dyDescent="0.3">
      <c r="B4832" s="169" t="str">
        <f>IF(Lançamentos!B4838="","",MONTH(Lançamentos!B4838))</f>
        <v/>
      </c>
      <c r="C4832" s="170" t="str">
        <f t="shared" si="76"/>
        <v/>
      </c>
      <c r="D4832" s="179"/>
      <c r="E4832" s="179"/>
      <c r="F4832" s="179"/>
      <c r="G4832" s="179"/>
      <c r="H4832" s="179"/>
      <c r="I4832" s="179"/>
      <c r="J4832" s="179"/>
      <c r="K4832" s="179"/>
      <c r="L4832" s="179"/>
      <c r="M4832" s="179"/>
      <c r="N4832" s="179"/>
      <c r="O4832" s="179"/>
      <c r="P4832" s="179"/>
      <c r="Q4832" s="179"/>
    </row>
    <row r="4833" spans="2:17" ht="15" customHeight="1" x14ac:dyDescent="0.3">
      <c r="B4833" s="169" t="str">
        <f>IF(Lançamentos!B4839="","",MONTH(Lançamentos!B4839))</f>
        <v/>
      </c>
      <c r="C4833" s="170" t="str">
        <f t="shared" si="76"/>
        <v/>
      </c>
      <c r="D4833" s="179"/>
      <c r="E4833" s="179"/>
      <c r="F4833" s="179"/>
      <c r="G4833" s="179"/>
      <c r="H4833" s="179"/>
      <c r="I4833" s="179"/>
      <c r="J4833" s="179"/>
      <c r="K4833" s="179"/>
      <c r="L4833" s="179"/>
      <c r="M4833" s="179"/>
      <c r="N4833" s="179"/>
      <c r="O4833" s="179"/>
      <c r="P4833" s="179"/>
      <c r="Q4833" s="179"/>
    </row>
    <row r="4834" spans="2:17" ht="15" customHeight="1" x14ac:dyDescent="0.3">
      <c r="B4834" s="169" t="str">
        <f>IF(Lançamentos!B4840="","",MONTH(Lançamentos!B4840))</f>
        <v/>
      </c>
      <c r="C4834" s="170" t="str">
        <f t="shared" si="76"/>
        <v/>
      </c>
      <c r="D4834" s="179"/>
      <c r="E4834" s="179"/>
      <c r="F4834" s="179"/>
      <c r="G4834" s="179"/>
      <c r="H4834" s="179"/>
      <c r="I4834" s="179"/>
      <c r="J4834" s="179"/>
      <c r="K4834" s="179"/>
      <c r="L4834" s="179"/>
      <c r="M4834" s="179"/>
      <c r="N4834" s="179"/>
      <c r="O4834" s="179"/>
      <c r="P4834" s="179"/>
      <c r="Q4834" s="179"/>
    </row>
    <row r="4835" spans="2:17" ht="15" customHeight="1" x14ac:dyDescent="0.3">
      <c r="B4835" s="169" t="str">
        <f>IF(Lançamentos!B4841="","",MONTH(Lançamentos!B4841))</f>
        <v/>
      </c>
      <c r="C4835" s="170" t="str">
        <f t="shared" si="76"/>
        <v/>
      </c>
      <c r="D4835" s="179"/>
      <c r="E4835" s="179"/>
      <c r="F4835" s="179"/>
      <c r="G4835" s="179"/>
      <c r="H4835" s="179"/>
      <c r="I4835" s="179"/>
      <c r="J4835" s="179"/>
      <c r="K4835" s="179"/>
      <c r="L4835" s="179"/>
      <c r="M4835" s="179"/>
      <c r="N4835" s="179"/>
      <c r="O4835" s="179"/>
      <c r="P4835" s="179"/>
      <c r="Q4835" s="179"/>
    </row>
    <row r="4836" spans="2:17" ht="15" customHeight="1" x14ac:dyDescent="0.3">
      <c r="B4836" s="169" t="str">
        <f>IF(Lançamentos!B4842="","",MONTH(Lançamentos!B4842))</f>
        <v/>
      </c>
      <c r="C4836" s="170" t="str">
        <f t="shared" si="76"/>
        <v/>
      </c>
      <c r="D4836" s="179"/>
      <c r="E4836" s="179"/>
      <c r="F4836" s="179"/>
      <c r="G4836" s="179"/>
      <c r="H4836" s="179"/>
      <c r="I4836" s="179"/>
      <c r="J4836" s="179"/>
      <c r="K4836" s="179"/>
      <c r="L4836" s="179"/>
      <c r="M4836" s="179"/>
      <c r="N4836" s="179"/>
      <c r="O4836" s="179"/>
      <c r="P4836" s="179"/>
      <c r="Q4836" s="179"/>
    </row>
    <row r="4837" spans="2:17" ht="15" customHeight="1" x14ac:dyDescent="0.3">
      <c r="B4837" s="169" t="str">
        <f>IF(Lançamentos!B4843="","",MONTH(Lançamentos!B4843))</f>
        <v/>
      </c>
      <c r="C4837" s="170" t="str">
        <f t="shared" si="76"/>
        <v/>
      </c>
      <c r="D4837" s="179"/>
      <c r="E4837" s="179"/>
      <c r="F4837" s="179"/>
      <c r="G4837" s="179"/>
      <c r="H4837" s="179"/>
      <c r="I4837" s="179"/>
      <c r="J4837" s="179"/>
      <c r="K4837" s="179"/>
      <c r="L4837" s="179"/>
      <c r="M4837" s="179"/>
      <c r="N4837" s="179"/>
      <c r="O4837" s="179"/>
      <c r="P4837" s="179"/>
      <c r="Q4837" s="179"/>
    </row>
    <row r="4838" spans="2:17" ht="15" customHeight="1" x14ac:dyDescent="0.3">
      <c r="B4838" s="169" t="str">
        <f>IF(Lançamentos!B4844="","",MONTH(Lançamentos!B4844))</f>
        <v/>
      </c>
      <c r="C4838" s="170" t="str">
        <f t="shared" si="76"/>
        <v/>
      </c>
      <c r="D4838" s="179"/>
      <c r="E4838" s="179"/>
      <c r="F4838" s="179"/>
      <c r="G4838" s="179"/>
      <c r="H4838" s="179"/>
      <c r="I4838" s="179"/>
      <c r="J4838" s="179"/>
      <c r="K4838" s="179"/>
      <c r="L4838" s="179"/>
      <c r="M4838" s="179"/>
      <c r="N4838" s="179"/>
      <c r="O4838" s="179"/>
      <c r="P4838" s="179"/>
      <c r="Q4838" s="179"/>
    </row>
    <row r="4839" spans="2:17" ht="15" customHeight="1" x14ac:dyDescent="0.3">
      <c r="B4839" s="169" t="str">
        <f>IF(Lançamentos!B4845="","",MONTH(Lançamentos!B4845))</f>
        <v/>
      </c>
      <c r="C4839" s="170" t="str">
        <f t="shared" si="76"/>
        <v/>
      </c>
      <c r="D4839" s="179"/>
      <c r="E4839" s="179"/>
      <c r="F4839" s="179"/>
      <c r="G4839" s="179"/>
      <c r="H4839" s="179"/>
      <c r="I4839" s="179"/>
      <c r="J4839" s="179"/>
      <c r="K4839" s="179"/>
      <c r="L4839" s="179"/>
      <c r="M4839" s="179"/>
      <c r="N4839" s="179"/>
      <c r="O4839" s="179"/>
      <c r="P4839" s="179"/>
      <c r="Q4839" s="179"/>
    </row>
    <row r="4840" spans="2:17" ht="15" customHeight="1" x14ac:dyDescent="0.3">
      <c r="B4840" s="169" t="str">
        <f>IF(Lançamentos!B4846="","",MONTH(Lançamentos!B4846))</f>
        <v/>
      </c>
      <c r="C4840" s="170" t="str">
        <f t="shared" si="76"/>
        <v/>
      </c>
      <c r="D4840" s="179"/>
      <c r="E4840" s="179"/>
      <c r="F4840" s="179"/>
      <c r="G4840" s="179"/>
      <c r="H4840" s="179"/>
      <c r="I4840" s="179"/>
      <c r="J4840" s="179"/>
      <c r="K4840" s="179"/>
      <c r="L4840" s="179"/>
      <c r="M4840" s="179"/>
      <c r="N4840" s="179"/>
      <c r="O4840" s="179"/>
      <c r="P4840" s="179"/>
      <c r="Q4840" s="179"/>
    </row>
    <row r="4841" spans="2:17" ht="15" customHeight="1" x14ac:dyDescent="0.3">
      <c r="B4841" s="169" t="str">
        <f>IF(Lançamentos!B4847="","",MONTH(Lançamentos!B4847))</f>
        <v/>
      </c>
      <c r="C4841" s="170" t="str">
        <f t="shared" si="76"/>
        <v/>
      </c>
      <c r="D4841" s="179"/>
      <c r="E4841" s="179"/>
      <c r="F4841" s="179"/>
      <c r="G4841" s="179"/>
      <c r="H4841" s="179"/>
      <c r="I4841" s="179"/>
      <c r="J4841" s="179"/>
      <c r="K4841" s="179"/>
      <c r="L4841" s="179"/>
      <c r="M4841" s="179"/>
      <c r="N4841" s="179"/>
      <c r="O4841" s="179"/>
      <c r="P4841" s="179"/>
      <c r="Q4841" s="179"/>
    </row>
    <row r="4842" spans="2:17" ht="15" customHeight="1" x14ac:dyDescent="0.3">
      <c r="B4842" s="169" t="str">
        <f>IF(Lançamentos!B4848="","",MONTH(Lançamentos!B4848))</f>
        <v/>
      </c>
      <c r="C4842" s="170" t="str">
        <f t="shared" si="76"/>
        <v/>
      </c>
      <c r="D4842" s="179"/>
      <c r="E4842" s="179"/>
      <c r="F4842" s="179"/>
      <c r="G4842" s="179"/>
      <c r="H4842" s="179"/>
      <c r="I4842" s="179"/>
      <c r="J4842" s="179"/>
      <c r="K4842" s="179"/>
      <c r="L4842" s="179"/>
      <c r="M4842" s="179"/>
      <c r="N4842" s="179"/>
      <c r="O4842" s="179"/>
      <c r="P4842" s="179"/>
      <c r="Q4842" s="179"/>
    </row>
    <row r="4843" spans="2:17" ht="15" customHeight="1" x14ac:dyDescent="0.3">
      <c r="B4843" s="169" t="str">
        <f>IF(Lançamentos!B4849="","",MONTH(Lançamentos!B4849))</f>
        <v/>
      </c>
      <c r="C4843" s="170" t="str">
        <f t="shared" si="76"/>
        <v/>
      </c>
      <c r="D4843" s="179"/>
      <c r="E4843" s="179"/>
      <c r="F4843" s="179"/>
      <c r="G4843" s="179"/>
      <c r="H4843" s="179"/>
      <c r="I4843" s="179"/>
      <c r="J4843" s="179"/>
      <c r="K4843" s="179"/>
      <c r="L4843" s="179"/>
      <c r="M4843" s="179"/>
      <c r="N4843" s="179"/>
      <c r="O4843" s="179"/>
      <c r="P4843" s="179"/>
      <c r="Q4843" s="179"/>
    </row>
    <row r="4844" spans="2:17" ht="15" customHeight="1" x14ac:dyDescent="0.3">
      <c r="B4844" s="169" t="str">
        <f>IF(Lançamentos!B4850="","",MONTH(Lançamentos!B4850))</f>
        <v/>
      </c>
      <c r="C4844" s="170" t="str">
        <f t="shared" si="76"/>
        <v/>
      </c>
      <c r="D4844" s="179"/>
      <c r="E4844" s="179"/>
      <c r="F4844" s="179"/>
      <c r="G4844" s="179"/>
      <c r="H4844" s="179"/>
      <c r="I4844" s="179"/>
      <c r="J4844" s="179"/>
      <c r="K4844" s="179"/>
      <c r="L4844" s="179"/>
      <c r="M4844" s="179"/>
      <c r="N4844" s="179"/>
      <c r="O4844" s="179"/>
      <c r="P4844" s="179"/>
      <c r="Q4844" s="179"/>
    </row>
    <row r="4845" spans="2:17" ht="15" customHeight="1" x14ac:dyDescent="0.3">
      <c r="B4845" s="169" t="str">
        <f>IF(Lançamentos!B4851="","",MONTH(Lançamentos!B4851))</f>
        <v/>
      </c>
      <c r="C4845" s="170" t="str">
        <f t="shared" si="76"/>
        <v/>
      </c>
      <c r="D4845" s="179"/>
      <c r="E4845" s="179"/>
      <c r="F4845" s="179"/>
      <c r="G4845" s="179"/>
      <c r="H4845" s="179"/>
      <c r="I4845" s="179"/>
      <c r="J4845" s="179"/>
      <c r="K4845" s="179"/>
      <c r="L4845" s="179"/>
      <c r="M4845" s="179"/>
      <c r="N4845" s="179"/>
      <c r="O4845" s="179"/>
      <c r="P4845" s="179"/>
      <c r="Q4845" s="179"/>
    </row>
    <row r="4846" spans="2:17" ht="15" customHeight="1" x14ac:dyDescent="0.3">
      <c r="B4846" s="169" t="str">
        <f>IF(Lançamentos!B4852="","",MONTH(Lançamentos!B4852))</f>
        <v/>
      </c>
      <c r="C4846" s="170" t="str">
        <f t="shared" si="76"/>
        <v/>
      </c>
      <c r="D4846" s="179"/>
      <c r="E4846" s="179"/>
      <c r="F4846" s="179"/>
      <c r="G4846" s="179"/>
      <c r="H4846" s="179"/>
      <c r="I4846" s="179"/>
      <c r="J4846" s="179"/>
      <c r="K4846" s="179"/>
      <c r="L4846" s="179"/>
      <c r="M4846" s="179"/>
      <c r="N4846" s="179"/>
      <c r="O4846" s="179"/>
      <c r="P4846" s="179"/>
      <c r="Q4846" s="179"/>
    </row>
    <row r="4847" spans="2:17" ht="15" customHeight="1" x14ac:dyDescent="0.3">
      <c r="B4847" s="169" t="str">
        <f>IF(Lançamentos!B4853="","",MONTH(Lançamentos!B4853))</f>
        <v/>
      </c>
      <c r="C4847" s="170" t="str">
        <f t="shared" si="76"/>
        <v/>
      </c>
      <c r="D4847" s="179"/>
      <c r="E4847" s="179"/>
      <c r="F4847" s="179"/>
      <c r="G4847" s="179"/>
      <c r="H4847" s="179"/>
      <c r="I4847" s="179"/>
      <c r="J4847" s="179"/>
      <c r="K4847" s="179"/>
      <c r="L4847" s="179"/>
      <c r="M4847" s="179"/>
      <c r="N4847" s="179"/>
      <c r="O4847" s="179"/>
      <c r="P4847" s="179"/>
      <c r="Q4847" s="179"/>
    </row>
    <row r="4848" spans="2:17" ht="15" customHeight="1" x14ac:dyDescent="0.3">
      <c r="B4848" s="169" t="str">
        <f>IF(Lançamentos!B4854="","",MONTH(Lançamentos!B4854))</f>
        <v/>
      </c>
      <c r="C4848" s="170" t="str">
        <f t="shared" si="76"/>
        <v/>
      </c>
      <c r="D4848" s="179"/>
      <c r="E4848" s="179"/>
      <c r="F4848" s="179"/>
      <c r="G4848" s="179"/>
      <c r="H4848" s="179"/>
      <c r="I4848" s="179"/>
      <c r="J4848" s="179"/>
      <c r="K4848" s="179"/>
      <c r="L4848" s="179"/>
      <c r="M4848" s="179"/>
      <c r="N4848" s="179"/>
      <c r="O4848" s="179"/>
      <c r="P4848" s="179"/>
      <c r="Q4848" s="179"/>
    </row>
    <row r="4849" spans="2:17" ht="15" customHeight="1" x14ac:dyDescent="0.3">
      <c r="B4849" s="169" t="str">
        <f>IF(Lançamentos!B4855="","",MONTH(Lançamentos!B4855))</f>
        <v/>
      </c>
      <c r="C4849" s="170" t="str">
        <f t="shared" si="76"/>
        <v/>
      </c>
      <c r="D4849" s="179"/>
      <c r="E4849" s="179"/>
      <c r="F4849" s="179"/>
      <c r="G4849" s="179"/>
      <c r="H4849" s="179"/>
      <c r="I4849" s="179"/>
      <c r="J4849" s="179"/>
      <c r="K4849" s="179"/>
      <c r="L4849" s="179"/>
      <c r="M4849" s="179"/>
      <c r="N4849" s="179"/>
      <c r="O4849" s="179"/>
      <c r="P4849" s="179"/>
      <c r="Q4849" s="179"/>
    </row>
    <row r="4850" spans="2:17" ht="15" customHeight="1" x14ac:dyDescent="0.3">
      <c r="B4850" s="169" t="str">
        <f>IF(Lançamentos!B4856="","",MONTH(Lançamentos!B4856))</f>
        <v/>
      </c>
      <c r="C4850" s="170" t="str">
        <f t="shared" si="76"/>
        <v/>
      </c>
      <c r="D4850" s="179"/>
      <c r="E4850" s="179"/>
      <c r="F4850" s="179"/>
      <c r="G4850" s="179"/>
      <c r="H4850" s="179"/>
      <c r="I4850" s="179"/>
      <c r="J4850" s="179"/>
      <c r="K4850" s="179"/>
      <c r="L4850" s="179"/>
      <c r="M4850" s="179"/>
      <c r="N4850" s="179"/>
      <c r="O4850" s="179"/>
      <c r="P4850" s="179"/>
      <c r="Q4850" s="179"/>
    </row>
    <row r="4851" spans="2:17" ht="15" customHeight="1" x14ac:dyDescent="0.3">
      <c r="B4851" s="169" t="str">
        <f>IF(Lançamentos!B4857="","",MONTH(Lançamentos!B4857))</f>
        <v/>
      </c>
      <c r="C4851" s="170" t="str">
        <f t="shared" si="76"/>
        <v/>
      </c>
      <c r="D4851" s="179"/>
      <c r="E4851" s="179"/>
      <c r="F4851" s="179"/>
      <c r="G4851" s="179"/>
      <c r="H4851" s="179"/>
      <c r="I4851" s="179"/>
      <c r="J4851" s="179"/>
      <c r="K4851" s="179"/>
      <c r="L4851" s="179"/>
      <c r="M4851" s="179"/>
      <c r="N4851" s="179"/>
      <c r="O4851" s="179"/>
      <c r="P4851" s="179"/>
      <c r="Q4851" s="179"/>
    </row>
    <row r="4852" spans="2:17" ht="15" customHeight="1" x14ac:dyDescent="0.3">
      <c r="B4852" s="169" t="str">
        <f>IF(Lançamentos!B4858="","",MONTH(Lançamentos!B4858))</f>
        <v/>
      </c>
      <c r="C4852" s="170" t="str">
        <f t="shared" si="76"/>
        <v/>
      </c>
      <c r="D4852" s="179"/>
      <c r="E4852" s="179"/>
      <c r="F4852" s="179"/>
      <c r="G4852" s="179"/>
      <c r="H4852" s="179"/>
      <c r="I4852" s="179"/>
      <c r="J4852" s="179"/>
      <c r="K4852" s="179"/>
      <c r="L4852" s="179"/>
      <c r="M4852" s="179"/>
      <c r="N4852" s="179"/>
      <c r="O4852" s="179"/>
      <c r="P4852" s="179"/>
      <c r="Q4852" s="179"/>
    </row>
    <row r="4853" spans="2:17" ht="15" customHeight="1" x14ac:dyDescent="0.3">
      <c r="B4853" s="169" t="str">
        <f>IF(Lançamentos!B4859="","",MONTH(Lançamentos!B4859))</f>
        <v/>
      </c>
      <c r="C4853" s="170" t="str">
        <f t="shared" si="76"/>
        <v/>
      </c>
      <c r="D4853" s="179"/>
      <c r="E4853" s="179"/>
      <c r="F4853" s="179"/>
      <c r="G4853" s="179"/>
      <c r="H4853" s="179"/>
      <c r="I4853" s="179"/>
      <c r="J4853" s="179"/>
      <c r="K4853" s="179"/>
      <c r="L4853" s="179"/>
      <c r="M4853" s="179"/>
      <c r="N4853" s="179"/>
      <c r="O4853" s="179"/>
      <c r="P4853" s="179"/>
      <c r="Q4853" s="179"/>
    </row>
    <row r="4854" spans="2:17" ht="15" customHeight="1" x14ac:dyDescent="0.3">
      <c r="B4854" s="169" t="str">
        <f>IF(Lançamentos!B4860="","",MONTH(Lançamentos!B4860))</f>
        <v/>
      </c>
      <c r="C4854" s="170" t="str">
        <f t="shared" si="76"/>
        <v/>
      </c>
      <c r="D4854" s="179"/>
      <c r="E4854" s="179"/>
      <c r="F4854" s="179"/>
      <c r="G4854" s="179"/>
      <c r="H4854" s="179"/>
      <c r="I4854" s="179"/>
      <c r="J4854" s="179"/>
      <c r="K4854" s="179"/>
      <c r="L4854" s="179"/>
      <c r="M4854" s="179"/>
      <c r="N4854" s="179"/>
      <c r="O4854" s="179"/>
      <c r="P4854" s="179"/>
      <c r="Q4854" s="179"/>
    </row>
    <row r="4855" spans="2:17" ht="15" customHeight="1" x14ac:dyDescent="0.3">
      <c r="B4855" s="169" t="str">
        <f>IF(Lançamentos!B4861="","",MONTH(Lançamentos!B4861))</f>
        <v/>
      </c>
      <c r="C4855" s="170" t="str">
        <f t="shared" si="76"/>
        <v/>
      </c>
      <c r="D4855" s="179"/>
      <c r="E4855" s="179"/>
      <c r="F4855" s="179"/>
      <c r="G4855" s="179"/>
      <c r="H4855" s="179"/>
      <c r="I4855" s="179"/>
      <c r="J4855" s="179"/>
      <c r="K4855" s="179"/>
      <c r="L4855" s="179"/>
      <c r="M4855" s="179"/>
      <c r="N4855" s="179"/>
      <c r="O4855" s="179"/>
      <c r="P4855" s="179"/>
      <c r="Q4855" s="179"/>
    </row>
    <row r="4856" spans="2:17" ht="15" customHeight="1" x14ac:dyDescent="0.3">
      <c r="B4856" s="169" t="str">
        <f>IF(Lançamentos!B4862="","",MONTH(Lançamentos!B4862))</f>
        <v/>
      </c>
      <c r="C4856" s="170" t="str">
        <f t="shared" si="76"/>
        <v/>
      </c>
      <c r="D4856" s="179"/>
      <c r="E4856" s="179"/>
      <c r="F4856" s="179"/>
      <c r="G4856" s="179"/>
      <c r="H4856" s="179"/>
      <c r="I4856" s="179"/>
      <c r="J4856" s="179"/>
      <c r="K4856" s="179"/>
      <c r="L4856" s="179"/>
      <c r="M4856" s="179"/>
      <c r="N4856" s="179"/>
      <c r="O4856" s="179"/>
      <c r="P4856" s="179"/>
      <c r="Q4856" s="179"/>
    </row>
    <row r="4857" spans="2:17" ht="15" customHeight="1" x14ac:dyDescent="0.3">
      <c r="B4857" s="169" t="str">
        <f>IF(Lançamentos!B4863="","",MONTH(Lançamentos!B4863))</f>
        <v/>
      </c>
      <c r="C4857" s="170" t="str">
        <f t="shared" si="76"/>
        <v/>
      </c>
      <c r="D4857" s="179"/>
      <c r="E4857" s="179"/>
      <c r="F4857" s="179"/>
      <c r="G4857" s="179"/>
      <c r="H4857" s="179"/>
      <c r="I4857" s="179"/>
      <c r="J4857" s="179"/>
      <c r="K4857" s="179"/>
      <c r="L4857" s="179"/>
      <c r="M4857" s="179"/>
      <c r="N4857" s="179"/>
      <c r="O4857" s="179"/>
      <c r="P4857" s="179"/>
      <c r="Q4857" s="179"/>
    </row>
    <row r="4858" spans="2:17" ht="15" customHeight="1" x14ac:dyDescent="0.3">
      <c r="B4858" s="169" t="str">
        <f>IF(Lançamentos!B4864="","",MONTH(Lançamentos!B4864))</f>
        <v/>
      </c>
      <c r="C4858" s="170" t="str">
        <f t="shared" si="76"/>
        <v/>
      </c>
      <c r="D4858" s="179"/>
      <c r="E4858" s="179"/>
      <c r="F4858" s="179"/>
      <c r="G4858" s="179"/>
      <c r="H4858" s="179"/>
      <c r="I4858" s="179"/>
      <c r="J4858" s="179"/>
      <c r="K4858" s="179"/>
      <c r="L4858" s="179"/>
      <c r="M4858" s="179"/>
      <c r="N4858" s="179"/>
      <c r="O4858" s="179"/>
      <c r="P4858" s="179"/>
      <c r="Q4858" s="179"/>
    </row>
    <row r="4859" spans="2:17" ht="15" customHeight="1" x14ac:dyDescent="0.3">
      <c r="B4859" s="169" t="str">
        <f>IF(Lançamentos!B4865="","",MONTH(Lançamentos!B4865))</f>
        <v/>
      </c>
      <c r="C4859" s="170" t="str">
        <f t="shared" si="76"/>
        <v/>
      </c>
      <c r="D4859" s="179"/>
      <c r="E4859" s="179"/>
      <c r="F4859" s="179"/>
      <c r="G4859" s="179"/>
      <c r="H4859" s="179"/>
      <c r="I4859" s="179"/>
      <c r="J4859" s="179"/>
      <c r="K4859" s="179"/>
      <c r="L4859" s="179"/>
      <c r="M4859" s="179"/>
      <c r="N4859" s="179"/>
      <c r="O4859" s="179"/>
      <c r="P4859" s="179"/>
      <c r="Q4859" s="179"/>
    </row>
    <row r="4860" spans="2:17" ht="15" customHeight="1" x14ac:dyDescent="0.3">
      <c r="B4860" s="169" t="str">
        <f>IF(Lançamentos!B4866="","",MONTH(Lançamentos!B4866))</f>
        <v/>
      </c>
      <c r="C4860" s="170" t="str">
        <f t="shared" si="76"/>
        <v/>
      </c>
      <c r="D4860" s="179"/>
      <c r="E4860" s="179"/>
      <c r="F4860" s="179"/>
      <c r="G4860" s="179"/>
      <c r="H4860" s="179"/>
      <c r="I4860" s="179"/>
      <c r="J4860" s="179"/>
      <c r="K4860" s="179"/>
      <c r="L4860" s="179"/>
      <c r="M4860" s="179"/>
      <c r="N4860" s="179"/>
      <c r="O4860" s="179"/>
      <c r="P4860" s="179"/>
      <c r="Q4860" s="179"/>
    </row>
    <row r="4861" spans="2:17" ht="15" customHeight="1" x14ac:dyDescent="0.3">
      <c r="B4861" s="169" t="str">
        <f>IF(Lançamentos!B4867="","",MONTH(Lançamentos!B4867))</f>
        <v/>
      </c>
      <c r="C4861" s="170" t="str">
        <f t="shared" si="76"/>
        <v/>
      </c>
      <c r="D4861" s="179"/>
      <c r="E4861" s="179"/>
      <c r="F4861" s="179"/>
      <c r="G4861" s="179"/>
      <c r="H4861" s="179"/>
      <c r="I4861" s="179"/>
      <c r="J4861" s="179"/>
      <c r="K4861" s="179"/>
      <c r="L4861" s="179"/>
      <c r="M4861" s="179"/>
      <c r="N4861" s="179"/>
      <c r="O4861" s="179"/>
      <c r="P4861" s="179"/>
      <c r="Q4861" s="179"/>
    </row>
    <row r="4862" spans="2:17" ht="15" customHeight="1" x14ac:dyDescent="0.3">
      <c r="B4862" s="169" t="str">
        <f>IF(Lançamentos!B4868="","",MONTH(Lançamentos!B4868))</f>
        <v/>
      </c>
      <c r="C4862" s="170" t="str">
        <f t="shared" si="76"/>
        <v/>
      </c>
      <c r="D4862" s="179"/>
      <c r="E4862" s="179"/>
      <c r="F4862" s="179"/>
      <c r="G4862" s="179"/>
      <c r="H4862" s="179"/>
      <c r="I4862" s="179"/>
      <c r="J4862" s="179"/>
      <c r="K4862" s="179"/>
      <c r="L4862" s="179"/>
      <c r="M4862" s="179"/>
      <c r="N4862" s="179"/>
      <c r="O4862" s="179"/>
      <c r="P4862" s="179"/>
      <c r="Q4862" s="179"/>
    </row>
    <row r="4863" spans="2:17" ht="15" customHeight="1" x14ac:dyDescent="0.3">
      <c r="B4863" s="169" t="str">
        <f>IF(Lançamentos!B4869="","",MONTH(Lançamentos!B4869))</f>
        <v/>
      </c>
      <c r="C4863" s="170" t="str">
        <f t="shared" si="76"/>
        <v/>
      </c>
      <c r="D4863" s="179"/>
      <c r="E4863" s="179"/>
      <c r="F4863" s="179"/>
      <c r="G4863" s="179"/>
      <c r="H4863" s="179"/>
      <c r="I4863" s="179"/>
      <c r="J4863" s="179"/>
      <c r="K4863" s="179"/>
      <c r="L4863" s="179"/>
      <c r="M4863" s="179"/>
      <c r="N4863" s="179"/>
      <c r="O4863" s="179"/>
      <c r="P4863" s="179"/>
      <c r="Q4863" s="179"/>
    </row>
    <row r="4864" spans="2:17" ht="15" customHeight="1" x14ac:dyDescent="0.3">
      <c r="B4864" s="169" t="str">
        <f>IF(Lançamentos!B4870="","",MONTH(Lançamentos!B4870))</f>
        <v/>
      </c>
      <c r="C4864" s="170" t="str">
        <f t="shared" si="76"/>
        <v/>
      </c>
      <c r="D4864" s="179"/>
      <c r="E4864" s="179"/>
      <c r="F4864" s="179"/>
      <c r="G4864" s="179"/>
      <c r="H4864" s="179"/>
      <c r="I4864" s="179"/>
      <c r="J4864" s="179"/>
      <c r="K4864" s="179"/>
      <c r="L4864" s="179"/>
      <c r="M4864" s="179"/>
      <c r="N4864" s="179"/>
      <c r="O4864" s="179"/>
      <c r="P4864" s="179"/>
      <c r="Q4864" s="179"/>
    </row>
    <row r="4865" spans="2:17" ht="15" customHeight="1" x14ac:dyDescent="0.3">
      <c r="B4865" s="169" t="str">
        <f>IF(Lançamentos!B4871="","",MONTH(Lançamentos!B4871))</f>
        <v/>
      </c>
      <c r="C4865" s="170" t="str">
        <f t="shared" si="76"/>
        <v/>
      </c>
      <c r="D4865" s="179"/>
      <c r="E4865" s="179"/>
      <c r="F4865" s="179"/>
      <c r="G4865" s="179"/>
      <c r="H4865" s="179"/>
      <c r="I4865" s="179"/>
      <c r="J4865" s="179"/>
      <c r="K4865" s="179"/>
      <c r="L4865" s="179"/>
      <c r="M4865" s="179"/>
      <c r="N4865" s="179"/>
      <c r="O4865" s="179"/>
      <c r="P4865" s="179"/>
      <c r="Q4865" s="179"/>
    </row>
    <row r="4866" spans="2:17" ht="15" customHeight="1" x14ac:dyDescent="0.3">
      <c r="B4866" s="169" t="str">
        <f>IF(Lançamentos!B4872="","",MONTH(Lançamentos!B4872))</f>
        <v/>
      </c>
      <c r="C4866" s="170" t="str">
        <f t="shared" si="76"/>
        <v/>
      </c>
      <c r="D4866" s="179"/>
      <c r="E4866" s="179"/>
      <c r="F4866" s="179"/>
      <c r="G4866" s="179"/>
      <c r="H4866" s="179"/>
      <c r="I4866" s="179"/>
      <c r="J4866" s="179"/>
      <c r="K4866" s="179"/>
      <c r="L4866" s="179"/>
      <c r="M4866" s="179"/>
      <c r="N4866" s="179"/>
      <c r="O4866" s="179"/>
      <c r="P4866" s="179"/>
      <c r="Q4866" s="179"/>
    </row>
    <row r="4867" spans="2:17" ht="15" customHeight="1" x14ac:dyDescent="0.3">
      <c r="B4867" s="169" t="str">
        <f>IF(Lançamentos!B4873="","",MONTH(Lançamentos!B4873))</f>
        <v/>
      </c>
      <c r="C4867" s="170" t="str">
        <f t="shared" si="76"/>
        <v/>
      </c>
      <c r="D4867" s="179"/>
      <c r="E4867" s="179"/>
      <c r="F4867" s="179"/>
      <c r="G4867" s="179"/>
      <c r="H4867" s="179"/>
      <c r="I4867" s="179"/>
      <c r="J4867" s="179"/>
      <c r="K4867" s="179"/>
      <c r="L4867" s="179"/>
      <c r="M4867" s="179"/>
      <c r="N4867" s="179"/>
      <c r="O4867" s="179"/>
      <c r="P4867" s="179"/>
      <c r="Q4867" s="179"/>
    </row>
    <row r="4868" spans="2:17" ht="15" customHeight="1" x14ac:dyDescent="0.3">
      <c r="B4868" s="169" t="str">
        <f>IF(Lançamentos!B4874="","",MONTH(Lançamentos!B4874))</f>
        <v/>
      </c>
      <c r="C4868" s="170" t="str">
        <f t="shared" si="76"/>
        <v/>
      </c>
      <c r="D4868" s="179"/>
      <c r="E4868" s="179"/>
      <c r="F4868" s="179"/>
      <c r="G4868" s="179"/>
      <c r="H4868" s="179"/>
      <c r="I4868" s="179"/>
      <c r="J4868" s="179"/>
      <c r="K4868" s="179"/>
      <c r="L4868" s="179"/>
      <c r="M4868" s="179"/>
      <c r="N4868" s="179"/>
      <c r="O4868" s="179"/>
      <c r="P4868" s="179"/>
      <c r="Q4868" s="179"/>
    </row>
    <row r="4869" spans="2:17" ht="15" customHeight="1" x14ac:dyDescent="0.3">
      <c r="B4869" s="169" t="str">
        <f>IF(Lançamentos!B4875="","",MONTH(Lançamentos!B4875))</f>
        <v/>
      </c>
      <c r="C4869" s="170" t="str">
        <f t="shared" ref="C4869:C4932" si="77">IFERROR(INDEX($A$4:$A$14,B4869),"")</f>
        <v/>
      </c>
      <c r="D4869" s="179"/>
      <c r="E4869" s="179"/>
      <c r="F4869" s="179"/>
      <c r="G4869" s="179"/>
      <c r="H4869" s="179"/>
      <c r="I4869" s="179"/>
      <c r="J4869" s="179"/>
      <c r="K4869" s="179"/>
      <c r="L4869" s="179"/>
      <c r="M4869" s="179"/>
      <c r="N4869" s="179"/>
      <c r="O4869" s="179"/>
      <c r="P4869" s="179"/>
      <c r="Q4869" s="179"/>
    </row>
    <row r="4870" spans="2:17" ht="15" customHeight="1" x14ac:dyDescent="0.3">
      <c r="B4870" s="169" t="str">
        <f>IF(Lançamentos!B4876="","",MONTH(Lançamentos!B4876))</f>
        <v/>
      </c>
      <c r="C4870" s="170" t="str">
        <f t="shared" si="77"/>
        <v/>
      </c>
      <c r="D4870" s="179"/>
      <c r="E4870" s="179"/>
      <c r="F4870" s="179"/>
      <c r="G4870" s="179"/>
      <c r="H4870" s="179"/>
      <c r="I4870" s="179"/>
      <c r="J4870" s="179"/>
      <c r="K4870" s="179"/>
      <c r="L4870" s="179"/>
      <c r="M4870" s="179"/>
      <c r="N4870" s="179"/>
      <c r="O4870" s="179"/>
      <c r="P4870" s="179"/>
      <c r="Q4870" s="179"/>
    </row>
    <row r="4871" spans="2:17" ht="15" customHeight="1" x14ac:dyDescent="0.3">
      <c r="B4871" s="169" t="str">
        <f>IF(Lançamentos!B4877="","",MONTH(Lançamentos!B4877))</f>
        <v/>
      </c>
      <c r="C4871" s="170" t="str">
        <f t="shared" si="77"/>
        <v/>
      </c>
      <c r="D4871" s="179"/>
      <c r="E4871" s="179"/>
      <c r="F4871" s="179"/>
      <c r="G4871" s="179"/>
      <c r="H4871" s="179"/>
      <c r="I4871" s="179"/>
      <c r="J4871" s="179"/>
      <c r="K4871" s="179"/>
      <c r="L4871" s="179"/>
      <c r="M4871" s="179"/>
      <c r="N4871" s="179"/>
      <c r="O4871" s="179"/>
      <c r="P4871" s="179"/>
      <c r="Q4871" s="179"/>
    </row>
    <row r="4872" spans="2:17" ht="15" customHeight="1" x14ac:dyDescent="0.3">
      <c r="B4872" s="169" t="str">
        <f>IF(Lançamentos!B4878="","",MONTH(Lançamentos!B4878))</f>
        <v/>
      </c>
      <c r="C4872" s="170" t="str">
        <f t="shared" si="77"/>
        <v/>
      </c>
      <c r="D4872" s="179"/>
      <c r="E4872" s="179"/>
      <c r="F4872" s="179"/>
      <c r="G4872" s="179"/>
      <c r="H4872" s="179"/>
      <c r="I4872" s="179"/>
      <c r="J4872" s="179"/>
      <c r="K4872" s="179"/>
      <c r="L4872" s="179"/>
      <c r="M4872" s="179"/>
      <c r="N4872" s="179"/>
      <c r="O4872" s="179"/>
      <c r="P4872" s="179"/>
      <c r="Q4872" s="179"/>
    </row>
    <row r="4873" spans="2:17" ht="15" customHeight="1" x14ac:dyDescent="0.3">
      <c r="B4873" s="169" t="str">
        <f>IF(Lançamentos!B4879="","",MONTH(Lançamentos!B4879))</f>
        <v/>
      </c>
      <c r="C4873" s="170" t="str">
        <f t="shared" si="77"/>
        <v/>
      </c>
      <c r="D4873" s="179"/>
      <c r="E4873" s="179"/>
      <c r="F4873" s="179"/>
      <c r="G4873" s="179"/>
      <c r="H4873" s="179"/>
      <c r="I4873" s="179"/>
      <c r="J4873" s="179"/>
      <c r="K4873" s="179"/>
      <c r="L4873" s="179"/>
      <c r="M4873" s="179"/>
      <c r="N4873" s="179"/>
      <c r="O4873" s="179"/>
      <c r="P4873" s="179"/>
      <c r="Q4873" s="179"/>
    </row>
    <row r="4874" spans="2:17" ht="15" customHeight="1" x14ac:dyDescent="0.3">
      <c r="B4874" s="169" t="str">
        <f>IF(Lançamentos!B4880="","",MONTH(Lançamentos!B4880))</f>
        <v/>
      </c>
      <c r="C4874" s="170" t="str">
        <f t="shared" si="77"/>
        <v/>
      </c>
      <c r="D4874" s="179"/>
      <c r="E4874" s="179"/>
      <c r="F4874" s="179"/>
      <c r="G4874" s="179"/>
      <c r="H4874" s="179"/>
      <c r="I4874" s="179"/>
      <c r="J4874" s="179"/>
      <c r="K4874" s="179"/>
      <c r="L4874" s="179"/>
      <c r="M4874" s="179"/>
      <c r="N4874" s="179"/>
      <c r="O4874" s="179"/>
      <c r="P4874" s="179"/>
      <c r="Q4874" s="179"/>
    </row>
    <row r="4875" spans="2:17" ht="15" customHeight="1" x14ac:dyDescent="0.3">
      <c r="B4875" s="169" t="str">
        <f>IF(Lançamentos!B4881="","",MONTH(Lançamentos!B4881))</f>
        <v/>
      </c>
      <c r="C4875" s="170" t="str">
        <f t="shared" si="77"/>
        <v/>
      </c>
      <c r="D4875" s="179"/>
      <c r="E4875" s="179"/>
      <c r="F4875" s="179"/>
      <c r="G4875" s="179"/>
      <c r="H4875" s="179"/>
      <c r="I4875" s="179"/>
      <c r="J4875" s="179"/>
      <c r="K4875" s="179"/>
      <c r="L4875" s="179"/>
      <c r="M4875" s="179"/>
      <c r="N4875" s="179"/>
      <c r="O4875" s="179"/>
      <c r="P4875" s="179"/>
      <c r="Q4875" s="179"/>
    </row>
    <row r="4876" spans="2:17" ht="15" customHeight="1" x14ac:dyDescent="0.3">
      <c r="B4876" s="169" t="str">
        <f>IF(Lançamentos!B4882="","",MONTH(Lançamentos!B4882))</f>
        <v/>
      </c>
      <c r="C4876" s="170" t="str">
        <f t="shared" si="77"/>
        <v/>
      </c>
      <c r="D4876" s="179"/>
      <c r="E4876" s="179"/>
      <c r="F4876" s="179"/>
      <c r="G4876" s="179"/>
      <c r="H4876" s="179"/>
      <c r="I4876" s="179"/>
      <c r="J4876" s="179"/>
      <c r="K4876" s="179"/>
      <c r="L4876" s="179"/>
      <c r="M4876" s="179"/>
      <c r="N4876" s="179"/>
      <c r="O4876" s="179"/>
      <c r="P4876" s="179"/>
      <c r="Q4876" s="179"/>
    </row>
    <row r="4877" spans="2:17" ht="15" customHeight="1" x14ac:dyDescent="0.3">
      <c r="B4877" s="169" t="str">
        <f>IF(Lançamentos!B4883="","",MONTH(Lançamentos!B4883))</f>
        <v/>
      </c>
      <c r="C4877" s="170" t="str">
        <f t="shared" si="77"/>
        <v/>
      </c>
      <c r="D4877" s="179"/>
      <c r="E4877" s="179"/>
      <c r="F4877" s="179"/>
      <c r="G4877" s="179"/>
      <c r="H4877" s="179"/>
      <c r="I4877" s="179"/>
      <c r="J4877" s="179"/>
      <c r="K4877" s="179"/>
      <c r="L4877" s="179"/>
      <c r="M4877" s="179"/>
      <c r="N4877" s="179"/>
      <c r="O4877" s="179"/>
      <c r="P4877" s="179"/>
      <c r="Q4877" s="179"/>
    </row>
    <row r="4878" spans="2:17" ht="15" customHeight="1" x14ac:dyDescent="0.3">
      <c r="B4878" s="169" t="str">
        <f>IF(Lançamentos!B4884="","",MONTH(Lançamentos!B4884))</f>
        <v/>
      </c>
      <c r="C4878" s="170" t="str">
        <f t="shared" si="77"/>
        <v/>
      </c>
      <c r="D4878" s="179"/>
      <c r="E4878" s="179"/>
      <c r="F4878" s="179"/>
      <c r="G4878" s="179"/>
      <c r="H4878" s="179"/>
      <c r="I4878" s="179"/>
      <c r="J4878" s="179"/>
      <c r="K4878" s="179"/>
      <c r="L4878" s="179"/>
      <c r="M4878" s="179"/>
      <c r="N4878" s="179"/>
      <c r="O4878" s="179"/>
      <c r="P4878" s="179"/>
      <c r="Q4878" s="179"/>
    </row>
    <row r="4879" spans="2:17" ht="15" customHeight="1" x14ac:dyDescent="0.3">
      <c r="B4879" s="169" t="str">
        <f>IF(Lançamentos!B4885="","",MONTH(Lançamentos!B4885))</f>
        <v/>
      </c>
      <c r="C4879" s="170" t="str">
        <f t="shared" si="77"/>
        <v/>
      </c>
      <c r="D4879" s="179"/>
      <c r="E4879" s="179"/>
      <c r="F4879" s="179"/>
      <c r="G4879" s="179"/>
      <c r="H4879" s="179"/>
      <c r="I4879" s="179"/>
      <c r="J4879" s="179"/>
      <c r="K4879" s="179"/>
      <c r="L4879" s="179"/>
      <c r="M4879" s="179"/>
      <c r="N4879" s="179"/>
      <c r="O4879" s="179"/>
      <c r="P4879" s="179"/>
      <c r="Q4879" s="179"/>
    </row>
    <row r="4880" spans="2:17" ht="15" customHeight="1" x14ac:dyDescent="0.3">
      <c r="B4880" s="169" t="str">
        <f>IF(Lançamentos!B4886="","",MONTH(Lançamentos!B4886))</f>
        <v/>
      </c>
      <c r="C4880" s="170" t="str">
        <f t="shared" si="77"/>
        <v/>
      </c>
      <c r="D4880" s="179"/>
      <c r="E4880" s="179"/>
      <c r="F4880" s="179"/>
      <c r="G4880" s="179"/>
      <c r="H4880" s="179"/>
      <c r="I4880" s="179"/>
      <c r="J4880" s="179"/>
      <c r="K4880" s="179"/>
      <c r="L4880" s="179"/>
      <c r="M4880" s="179"/>
      <c r="N4880" s="179"/>
      <c r="O4880" s="179"/>
      <c r="P4880" s="179"/>
      <c r="Q4880" s="179"/>
    </row>
    <row r="4881" spans="2:17" ht="15" customHeight="1" x14ac:dyDescent="0.3">
      <c r="B4881" s="169" t="str">
        <f>IF(Lançamentos!B4887="","",MONTH(Lançamentos!B4887))</f>
        <v/>
      </c>
      <c r="C4881" s="170" t="str">
        <f t="shared" si="77"/>
        <v/>
      </c>
      <c r="D4881" s="179"/>
      <c r="E4881" s="179"/>
      <c r="F4881" s="179"/>
      <c r="G4881" s="179"/>
      <c r="H4881" s="179"/>
      <c r="I4881" s="179"/>
      <c r="J4881" s="179"/>
      <c r="K4881" s="179"/>
      <c r="L4881" s="179"/>
      <c r="M4881" s="179"/>
      <c r="N4881" s="179"/>
      <c r="O4881" s="179"/>
      <c r="P4881" s="179"/>
      <c r="Q4881" s="179"/>
    </row>
    <row r="4882" spans="2:17" ht="15" customHeight="1" x14ac:dyDescent="0.3">
      <c r="B4882" s="169" t="str">
        <f>IF(Lançamentos!B4888="","",MONTH(Lançamentos!B4888))</f>
        <v/>
      </c>
      <c r="C4882" s="170" t="str">
        <f t="shared" si="77"/>
        <v/>
      </c>
      <c r="D4882" s="179"/>
      <c r="E4882" s="179"/>
      <c r="F4882" s="179"/>
      <c r="G4882" s="179"/>
      <c r="H4882" s="179"/>
      <c r="I4882" s="179"/>
      <c r="J4882" s="179"/>
      <c r="K4882" s="179"/>
      <c r="L4882" s="179"/>
      <c r="M4882" s="179"/>
      <c r="N4882" s="179"/>
      <c r="O4882" s="179"/>
      <c r="P4882" s="179"/>
      <c r="Q4882" s="179"/>
    </row>
    <row r="4883" spans="2:17" ht="15" customHeight="1" x14ac:dyDescent="0.3">
      <c r="B4883" s="169" t="str">
        <f>IF(Lançamentos!B4889="","",MONTH(Lançamentos!B4889))</f>
        <v/>
      </c>
      <c r="C4883" s="170" t="str">
        <f t="shared" si="77"/>
        <v/>
      </c>
      <c r="D4883" s="179"/>
      <c r="E4883" s="179"/>
      <c r="F4883" s="179"/>
      <c r="G4883" s="179"/>
      <c r="H4883" s="179"/>
      <c r="I4883" s="179"/>
      <c r="J4883" s="179"/>
      <c r="K4883" s="179"/>
      <c r="L4883" s="179"/>
      <c r="M4883" s="179"/>
      <c r="N4883" s="179"/>
      <c r="O4883" s="179"/>
      <c r="P4883" s="179"/>
      <c r="Q4883" s="179"/>
    </row>
    <row r="4884" spans="2:17" ht="15" customHeight="1" x14ac:dyDescent="0.3">
      <c r="B4884" s="169" t="str">
        <f>IF(Lançamentos!B4890="","",MONTH(Lançamentos!B4890))</f>
        <v/>
      </c>
      <c r="C4884" s="170" t="str">
        <f t="shared" si="77"/>
        <v/>
      </c>
      <c r="D4884" s="179"/>
      <c r="E4884" s="179"/>
      <c r="F4884" s="179"/>
      <c r="G4884" s="179"/>
      <c r="H4884" s="179"/>
      <c r="I4884" s="179"/>
      <c r="J4884" s="179"/>
      <c r="K4884" s="179"/>
      <c r="L4884" s="179"/>
      <c r="M4884" s="179"/>
      <c r="N4884" s="179"/>
      <c r="O4884" s="179"/>
      <c r="P4884" s="179"/>
      <c r="Q4884" s="179"/>
    </row>
    <row r="4885" spans="2:17" ht="15" customHeight="1" x14ac:dyDescent="0.3">
      <c r="B4885" s="169" t="str">
        <f>IF(Lançamentos!B4891="","",MONTH(Lançamentos!B4891))</f>
        <v/>
      </c>
      <c r="C4885" s="170" t="str">
        <f t="shared" si="77"/>
        <v/>
      </c>
      <c r="D4885" s="179"/>
      <c r="E4885" s="179"/>
      <c r="F4885" s="179"/>
      <c r="G4885" s="179"/>
      <c r="H4885" s="179"/>
      <c r="I4885" s="179"/>
      <c r="J4885" s="179"/>
      <c r="K4885" s="179"/>
      <c r="L4885" s="179"/>
      <c r="M4885" s="179"/>
      <c r="N4885" s="179"/>
      <c r="O4885" s="179"/>
      <c r="P4885" s="179"/>
      <c r="Q4885" s="179"/>
    </row>
    <row r="4886" spans="2:17" ht="15" customHeight="1" x14ac:dyDescent="0.3">
      <c r="B4886" s="169" t="str">
        <f>IF(Lançamentos!B4892="","",MONTH(Lançamentos!B4892))</f>
        <v/>
      </c>
      <c r="C4886" s="170" t="str">
        <f t="shared" si="77"/>
        <v/>
      </c>
      <c r="D4886" s="179"/>
      <c r="E4886" s="179"/>
      <c r="F4886" s="179"/>
      <c r="G4886" s="179"/>
      <c r="H4886" s="179"/>
      <c r="I4886" s="179"/>
      <c r="J4886" s="179"/>
      <c r="K4886" s="179"/>
      <c r="L4886" s="179"/>
      <c r="M4886" s="179"/>
      <c r="N4886" s="179"/>
      <c r="O4886" s="179"/>
      <c r="P4886" s="179"/>
      <c r="Q4886" s="179"/>
    </row>
    <row r="4887" spans="2:17" ht="15" customHeight="1" x14ac:dyDescent="0.3">
      <c r="B4887" s="169" t="str">
        <f>IF(Lançamentos!B4893="","",MONTH(Lançamentos!B4893))</f>
        <v/>
      </c>
      <c r="C4887" s="170" t="str">
        <f t="shared" si="77"/>
        <v/>
      </c>
      <c r="D4887" s="179"/>
      <c r="E4887" s="179"/>
      <c r="F4887" s="179"/>
      <c r="G4887" s="179"/>
      <c r="H4887" s="179"/>
      <c r="I4887" s="179"/>
      <c r="J4887" s="179"/>
      <c r="K4887" s="179"/>
      <c r="L4887" s="179"/>
      <c r="M4887" s="179"/>
      <c r="N4887" s="179"/>
      <c r="O4887" s="179"/>
      <c r="P4887" s="179"/>
      <c r="Q4887" s="179"/>
    </row>
    <row r="4888" spans="2:17" ht="15" customHeight="1" x14ac:dyDescent="0.3">
      <c r="B4888" s="169" t="str">
        <f>IF(Lançamentos!B4894="","",MONTH(Lançamentos!B4894))</f>
        <v/>
      </c>
      <c r="C4888" s="170" t="str">
        <f t="shared" si="77"/>
        <v/>
      </c>
      <c r="D4888" s="179"/>
      <c r="E4888" s="179"/>
      <c r="F4888" s="179"/>
      <c r="G4888" s="179"/>
      <c r="H4888" s="179"/>
      <c r="I4888" s="179"/>
      <c r="J4888" s="179"/>
      <c r="K4888" s="179"/>
      <c r="L4888" s="179"/>
      <c r="M4888" s="179"/>
      <c r="N4888" s="179"/>
      <c r="O4888" s="179"/>
      <c r="P4888" s="179"/>
      <c r="Q4888" s="179"/>
    </row>
    <row r="4889" spans="2:17" ht="15" customHeight="1" x14ac:dyDescent="0.3">
      <c r="B4889" s="169" t="str">
        <f>IF(Lançamentos!B4895="","",MONTH(Lançamentos!B4895))</f>
        <v/>
      </c>
      <c r="C4889" s="170" t="str">
        <f t="shared" si="77"/>
        <v/>
      </c>
      <c r="D4889" s="179"/>
      <c r="E4889" s="179"/>
      <c r="F4889" s="179"/>
      <c r="G4889" s="179"/>
      <c r="H4889" s="179"/>
      <c r="I4889" s="179"/>
      <c r="J4889" s="179"/>
      <c r="K4889" s="179"/>
      <c r="L4889" s="179"/>
      <c r="M4889" s="179"/>
      <c r="N4889" s="179"/>
      <c r="O4889" s="179"/>
      <c r="P4889" s="179"/>
      <c r="Q4889" s="179"/>
    </row>
    <row r="4890" spans="2:17" ht="15" customHeight="1" x14ac:dyDescent="0.3">
      <c r="B4890" s="169" t="str">
        <f>IF(Lançamentos!B4896="","",MONTH(Lançamentos!B4896))</f>
        <v/>
      </c>
      <c r="C4890" s="170" t="str">
        <f t="shared" si="77"/>
        <v/>
      </c>
      <c r="D4890" s="179"/>
      <c r="E4890" s="179"/>
      <c r="F4890" s="179"/>
      <c r="G4890" s="179"/>
      <c r="H4890" s="179"/>
      <c r="I4890" s="179"/>
      <c r="J4890" s="179"/>
      <c r="K4890" s="179"/>
      <c r="L4890" s="179"/>
      <c r="M4890" s="179"/>
      <c r="N4890" s="179"/>
      <c r="O4890" s="179"/>
      <c r="P4890" s="179"/>
      <c r="Q4890" s="179"/>
    </row>
    <row r="4891" spans="2:17" ht="15" customHeight="1" x14ac:dyDescent="0.3">
      <c r="B4891" s="169" t="str">
        <f>IF(Lançamentos!B4897="","",MONTH(Lançamentos!B4897))</f>
        <v/>
      </c>
      <c r="C4891" s="170" t="str">
        <f t="shared" si="77"/>
        <v/>
      </c>
      <c r="D4891" s="179"/>
      <c r="E4891" s="179"/>
      <c r="F4891" s="179"/>
      <c r="G4891" s="179"/>
      <c r="H4891" s="179"/>
      <c r="I4891" s="179"/>
      <c r="J4891" s="179"/>
      <c r="K4891" s="179"/>
      <c r="L4891" s="179"/>
      <c r="M4891" s="179"/>
      <c r="N4891" s="179"/>
      <c r="O4891" s="179"/>
      <c r="P4891" s="179"/>
      <c r="Q4891" s="179"/>
    </row>
    <row r="4892" spans="2:17" ht="15" customHeight="1" x14ac:dyDescent="0.3">
      <c r="B4892" s="169" t="str">
        <f>IF(Lançamentos!B4898="","",MONTH(Lançamentos!B4898))</f>
        <v/>
      </c>
      <c r="C4892" s="170" t="str">
        <f t="shared" si="77"/>
        <v/>
      </c>
      <c r="D4892" s="179"/>
      <c r="E4892" s="179"/>
      <c r="F4892" s="179"/>
      <c r="G4892" s="179"/>
      <c r="H4892" s="179"/>
      <c r="I4892" s="179"/>
      <c r="J4892" s="179"/>
      <c r="K4892" s="179"/>
      <c r="L4892" s="179"/>
      <c r="M4892" s="179"/>
      <c r="N4892" s="179"/>
      <c r="O4892" s="179"/>
      <c r="P4892" s="179"/>
      <c r="Q4892" s="179"/>
    </row>
    <row r="4893" spans="2:17" ht="15" customHeight="1" x14ac:dyDescent="0.3">
      <c r="B4893" s="169" t="str">
        <f>IF(Lançamentos!B4899="","",MONTH(Lançamentos!B4899))</f>
        <v/>
      </c>
      <c r="C4893" s="170" t="str">
        <f t="shared" si="77"/>
        <v/>
      </c>
      <c r="D4893" s="179"/>
      <c r="E4893" s="179"/>
      <c r="F4893" s="179"/>
      <c r="G4893" s="179"/>
      <c r="H4893" s="179"/>
      <c r="I4893" s="179"/>
      <c r="J4893" s="179"/>
      <c r="K4893" s="179"/>
      <c r="L4893" s="179"/>
      <c r="M4893" s="179"/>
      <c r="N4893" s="179"/>
      <c r="O4893" s="179"/>
      <c r="P4893" s="179"/>
      <c r="Q4893" s="179"/>
    </row>
    <row r="4894" spans="2:17" ht="15" customHeight="1" x14ac:dyDescent="0.3">
      <c r="B4894" s="169" t="str">
        <f>IF(Lançamentos!B4900="","",MONTH(Lançamentos!B4900))</f>
        <v/>
      </c>
      <c r="C4894" s="170" t="str">
        <f t="shared" si="77"/>
        <v/>
      </c>
      <c r="D4894" s="179"/>
      <c r="E4894" s="179"/>
      <c r="F4894" s="179"/>
      <c r="G4894" s="179"/>
      <c r="H4894" s="179"/>
      <c r="I4894" s="179"/>
      <c r="J4894" s="179"/>
      <c r="K4894" s="179"/>
      <c r="L4894" s="179"/>
      <c r="M4894" s="179"/>
      <c r="N4894" s="179"/>
      <c r="O4894" s="179"/>
      <c r="P4894" s="179"/>
      <c r="Q4894" s="179"/>
    </row>
    <row r="4895" spans="2:17" ht="15" customHeight="1" x14ac:dyDescent="0.3">
      <c r="B4895" s="169" t="str">
        <f>IF(Lançamentos!B4901="","",MONTH(Lançamentos!B4901))</f>
        <v/>
      </c>
      <c r="C4895" s="170" t="str">
        <f t="shared" si="77"/>
        <v/>
      </c>
      <c r="D4895" s="179"/>
      <c r="E4895" s="179"/>
      <c r="F4895" s="179"/>
      <c r="G4895" s="179"/>
      <c r="H4895" s="179"/>
      <c r="I4895" s="179"/>
      <c r="J4895" s="179"/>
      <c r="K4895" s="179"/>
      <c r="L4895" s="179"/>
      <c r="M4895" s="179"/>
      <c r="N4895" s="179"/>
      <c r="O4895" s="179"/>
      <c r="P4895" s="179"/>
      <c r="Q4895" s="179"/>
    </row>
    <row r="4896" spans="2:17" ht="15" customHeight="1" x14ac:dyDescent="0.3">
      <c r="B4896" s="169" t="str">
        <f>IF(Lançamentos!B4902="","",MONTH(Lançamentos!B4902))</f>
        <v/>
      </c>
      <c r="C4896" s="170" t="str">
        <f t="shared" si="77"/>
        <v/>
      </c>
      <c r="D4896" s="179"/>
      <c r="E4896" s="179"/>
      <c r="F4896" s="179"/>
      <c r="G4896" s="179"/>
      <c r="H4896" s="179"/>
      <c r="I4896" s="179"/>
      <c r="J4896" s="179"/>
      <c r="K4896" s="179"/>
      <c r="L4896" s="179"/>
      <c r="M4896" s="179"/>
      <c r="N4896" s="179"/>
      <c r="O4896" s="179"/>
      <c r="P4896" s="179"/>
      <c r="Q4896" s="179"/>
    </row>
    <row r="4897" spans="2:17" ht="15" customHeight="1" x14ac:dyDescent="0.3">
      <c r="B4897" s="169" t="str">
        <f>IF(Lançamentos!B4903="","",MONTH(Lançamentos!B4903))</f>
        <v/>
      </c>
      <c r="C4897" s="170" t="str">
        <f t="shared" si="77"/>
        <v/>
      </c>
      <c r="D4897" s="179"/>
      <c r="E4897" s="179"/>
      <c r="F4897" s="179"/>
      <c r="G4897" s="179"/>
      <c r="H4897" s="179"/>
      <c r="I4897" s="179"/>
      <c r="J4897" s="179"/>
      <c r="K4897" s="179"/>
      <c r="L4897" s="179"/>
      <c r="M4897" s="179"/>
      <c r="N4897" s="179"/>
      <c r="O4897" s="179"/>
      <c r="P4897" s="179"/>
      <c r="Q4897" s="179"/>
    </row>
    <row r="4898" spans="2:17" ht="15" customHeight="1" x14ac:dyDescent="0.3">
      <c r="B4898" s="169" t="str">
        <f>IF(Lançamentos!B4904="","",MONTH(Lançamentos!B4904))</f>
        <v/>
      </c>
      <c r="C4898" s="170" t="str">
        <f t="shared" si="77"/>
        <v/>
      </c>
      <c r="D4898" s="179"/>
      <c r="E4898" s="179"/>
      <c r="F4898" s="179"/>
      <c r="G4898" s="179"/>
      <c r="H4898" s="179"/>
      <c r="I4898" s="179"/>
      <c r="J4898" s="179"/>
      <c r="K4898" s="179"/>
      <c r="L4898" s="179"/>
      <c r="M4898" s="179"/>
      <c r="N4898" s="179"/>
      <c r="O4898" s="179"/>
      <c r="P4898" s="179"/>
      <c r="Q4898" s="179"/>
    </row>
    <row r="4899" spans="2:17" ht="15" customHeight="1" x14ac:dyDescent="0.3">
      <c r="B4899" s="169" t="str">
        <f>IF(Lançamentos!B4905="","",MONTH(Lançamentos!B4905))</f>
        <v/>
      </c>
      <c r="C4899" s="170" t="str">
        <f t="shared" si="77"/>
        <v/>
      </c>
      <c r="D4899" s="179"/>
      <c r="E4899" s="179"/>
      <c r="F4899" s="179"/>
      <c r="G4899" s="179"/>
      <c r="H4899" s="179"/>
      <c r="I4899" s="179"/>
      <c r="J4899" s="179"/>
      <c r="K4899" s="179"/>
      <c r="L4899" s="179"/>
      <c r="M4899" s="179"/>
      <c r="N4899" s="179"/>
      <c r="O4899" s="179"/>
      <c r="P4899" s="179"/>
      <c r="Q4899" s="179"/>
    </row>
    <row r="4900" spans="2:17" ht="15" customHeight="1" x14ac:dyDescent="0.3">
      <c r="B4900" s="169" t="str">
        <f>IF(Lançamentos!B4906="","",MONTH(Lançamentos!B4906))</f>
        <v/>
      </c>
      <c r="C4900" s="170" t="str">
        <f t="shared" si="77"/>
        <v/>
      </c>
      <c r="D4900" s="179"/>
      <c r="E4900" s="179"/>
      <c r="F4900" s="179"/>
      <c r="G4900" s="179"/>
      <c r="H4900" s="179"/>
      <c r="I4900" s="179"/>
      <c r="J4900" s="179"/>
      <c r="K4900" s="179"/>
      <c r="L4900" s="179"/>
      <c r="M4900" s="179"/>
      <c r="N4900" s="179"/>
      <c r="O4900" s="179"/>
      <c r="P4900" s="179"/>
      <c r="Q4900" s="179"/>
    </row>
    <row r="4901" spans="2:17" ht="15" customHeight="1" x14ac:dyDescent="0.3">
      <c r="B4901" s="169" t="str">
        <f>IF(Lançamentos!B4907="","",MONTH(Lançamentos!B4907))</f>
        <v/>
      </c>
      <c r="C4901" s="170" t="str">
        <f t="shared" si="77"/>
        <v/>
      </c>
      <c r="D4901" s="179"/>
      <c r="E4901" s="179"/>
      <c r="F4901" s="179"/>
      <c r="G4901" s="179"/>
      <c r="H4901" s="179"/>
      <c r="I4901" s="179"/>
      <c r="J4901" s="179"/>
      <c r="K4901" s="179"/>
      <c r="L4901" s="179"/>
      <c r="M4901" s="179"/>
      <c r="N4901" s="179"/>
      <c r="O4901" s="179"/>
      <c r="P4901" s="179"/>
      <c r="Q4901" s="179"/>
    </row>
    <row r="4902" spans="2:17" ht="15" customHeight="1" x14ac:dyDescent="0.3">
      <c r="B4902" s="169" t="str">
        <f>IF(Lançamentos!B4908="","",MONTH(Lançamentos!B4908))</f>
        <v/>
      </c>
      <c r="C4902" s="170" t="str">
        <f t="shared" si="77"/>
        <v/>
      </c>
      <c r="D4902" s="179"/>
      <c r="E4902" s="179"/>
      <c r="F4902" s="179"/>
      <c r="G4902" s="179"/>
      <c r="H4902" s="179"/>
      <c r="I4902" s="179"/>
      <c r="J4902" s="179"/>
      <c r="K4902" s="179"/>
      <c r="L4902" s="179"/>
      <c r="M4902" s="179"/>
      <c r="N4902" s="179"/>
      <c r="O4902" s="179"/>
      <c r="P4902" s="179"/>
      <c r="Q4902" s="179"/>
    </row>
    <row r="4903" spans="2:17" ht="15" customHeight="1" x14ac:dyDescent="0.3">
      <c r="B4903" s="169" t="str">
        <f>IF(Lançamentos!B4909="","",MONTH(Lançamentos!B4909))</f>
        <v/>
      </c>
      <c r="C4903" s="170" t="str">
        <f t="shared" si="77"/>
        <v/>
      </c>
      <c r="D4903" s="179"/>
      <c r="E4903" s="179"/>
      <c r="F4903" s="179"/>
      <c r="G4903" s="179"/>
      <c r="H4903" s="179"/>
      <c r="I4903" s="179"/>
      <c r="J4903" s="179"/>
      <c r="K4903" s="179"/>
      <c r="L4903" s="179"/>
      <c r="M4903" s="179"/>
      <c r="N4903" s="179"/>
      <c r="O4903" s="179"/>
      <c r="P4903" s="179"/>
      <c r="Q4903" s="179"/>
    </row>
    <row r="4904" spans="2:17" ht="15" customHeight="1" x14ac:dyDescent="0.3">
      <c r="B4904" s="169" t="str">
        <f>IF(Lançamentos!B4910="","",MONTH(Lançamentos!B4910))</f>
        <v/>
      </c>
      <c r="C4904" s="170" t="str">
        <f t="shared" si="77"/>
        <v/>
      </c>
      <c r="D4904" s="179"/>
      <c r="E4904" s="179"/>
      <c r="F4904" s="179"/>
      <c r="G4904" s="179"/>
      <c r="H4904" s="179"/>
      <c r="I4904" s="179"/>
      <c r="J4904" s="179"/>
      <c r="K4904" s="179"/>
      <c r="L4904" s="179"/>
      <c r="M4904" s="179"/>
      <c r="N4904" s="179"/>
      <c r="O4904" s="179"/>
      <c r="P4904" s="179"/>
      <c r="Q4904" s="179"/>
    </row>
    <row r="4905" spans="2:17" ht="15" customHeight="1" x14ac:dyDescent="0.3">
      <c r="B4905" s="169" t="str">
        <f>IF(Lançamentos!B4911="","",MONTH(Lançamentos!B4911))</f>
        <v/>
      </c>
      <c r="C4905" s="170" t="str">
        <f t="shared" si="77"/>
        <v/>
      </c>
      <c r="D4905" s="179"/>
      <c r="E4905" s="179"/>
      <c r="F4905" s="179"/>
      <c r="G4905" s="179"/>
      <c r="H4905" s="179"/>
      <c r="I4905" s="179"/>
      <c r="J4905" s="179"/>
      <c r="K4905" s="179"/>
      <c r="L4905" s="179"/>
      <c r="M4905" s="179"/>
      <c r="N4905" s="179"/>
      <c r="O4905" s="179"/>
      <c r="P4905" s="179"/>
      <c r="Q4905" s="179"/>
    </row>
    <row r="4906" spans="2:17" ht="15" customHeight="1" x14ac:dyDescent="0.3">
      <c r="B4906" s="169" t="str">
        <f>IF(Lançamentos!B4912="","",MONTH(Lançamentos!B4912))</f>
        <v/>
      </c>
      <c r="C4906" s="170" t="str">
        <f t="shared" si="77"/>
        <v/>
      </c>
      <c r="D4906" s="179"/>
      <c r="E4906" s="179"/>
      <c r="F4906" s="179"/>
      <c r="G4906" s="179"/>
      <c r="H4906" s="179"/>
      <c r="I4906" s="179"/>
      <c r="J4906" s="179"/>
      <c r="K4906" s="179"/>
      <c r="L4906" s="179"/>
      <c r="M4906" s="179"/>
      <c r="N4906" s="179"/>
      <c r="O4906" s="179"/>
      <c r="P4906" s="179"/>
      <c r="Q4906" s="179"/>
    </row>
    <row r="4907" spans="2:17" ht="15" customHeight="1" x14ac:dyDescent="0.3">
      <c r="B4907" s="169" t="str">
        <f>IF(Lançamentos!B4913="","",MONTH(Lançamentos!B4913))</f>
        <v/>
      </c>
      <c r="C4907" s="170" t="str">
        <f t="shared" si="77"/>
        <v/>
      </c>
      <c r="D4907" s="179"/>
      <c r="E4907" s="179"/>
      <c r="F4907" s="179"/>
      <c r="G4907" s="179"/>
      <c r="H4907" s="179"/>
      <c r="I4907" s="179"/>
      <c r="J4907" s="179"/>
      <c r="K4907" s="179"/>
      <c r="L4907" s="179"/>
      <c r="M4907" s="179"/>
      <c r="N4907" s="179"/>
      <c r="O4907" s="179"/>
      <c r="P4907" s="179"/>
      <c r="Q4907" s="179"/>
    </row>
    <row r="4908" spans="2:17" ht="15" customHeight="1" x14ac:dyDescent="0.3">
      <c r="B4908" s="169" t="str">
        <f>IF(Lançamentos!B4914="","",MONTH(Lançamentos!B4914))</f>
        <v/>
      </c>
      <c r="C4908" s="170" t="str">
        <f t="shared" si="77"/>
        <v/>
      </c>
      <c r="D4908" s="179"/>
      <c r="E4908" s="179"/>
      <c r="F4908" s="179"/>
      <c r="G4908" s="179"/>
      <c r="H4908" s="179"/>
      <c r="I4908" s="179"/>
      <c r="J4908" s="179"/>
      <c r="K4908" s="179"/>
      <c r="L4908" s="179"/>
      <c r="M4908" s="179"/>
      <c r="N4908" s="179"/>
      <c r="O4908" s="179"/>
      <c r="P4908" s="179"/>
      <c r="Q4908" s="179"/>
    </row>
    <row r="4909" spans="2:17" ht="15" customHeight="1" x14ac:dyDescent="0.3">
      <c r="B4909" s="169" t="str">
        <f>IF(Lançamentos!B4915="","",MONTH(Lançamentos!B4915))</f>
        <v/>
      </c>
      <c r="C4909" s="170" t="str">
        <f t="shared" si="77"/>
        <v/>
      </c>
      <c r="D4909" s="179"/>
      <c r="E4909" s="179"/>
      <c r="F4909" s="179"/>
      <c r="G4909" s="179"/>
      <c r="H4909" s="179"/>
      <c r="I4909" s="179"/>
      <c r="J4909" s="179"/>
      <c r="K4909" s="179"/>
      <c r="L4909" s="179"/>
      <c r="M4909" s="179"/>
      <c r="N4909" s="179"/>
      <c r="O4909" s="179"/>
      <c r="P4909" s="179"/>
      <c r="Q4909" s="179"/>
    </row>
    <row r="4910" spans="2:17" ht="15" customHeight="1" x14ac:dyDescent="0.3">
      <c r="B4910" s="169" t="str">
        <f>IF(Lançamentos!B4916="","",MONTH(Lançamentos!B4916))</f>
        <v/>
      </c>
      <c r="C4910" s="170" t="str">
        <f t="shared" si="77"/>
        <v/>
      </c>
      <c r="D4910" s="179"/>
      <c r="E4910" s="179"/>
      <c r="F4910" s="179"/>
      <c r="G4910" s="179"/>
      <c r="H4910" s="179"/>
      <c r="I4910" s="179"/>
      <c r="J4910" s="179"/>
      <c r="K4910" s="179"/>
      <c r="L4910" s="179"/>
      <c r="M4910" s="179"/>
      <c r="N4910" s="179"/>
      <c r="O4910" s="179"/>
      <c r="P4910" s="179"/>
      <c r="Q4910" s="179"/>
    </row>
    <row r="4911" spans="2:17" ht="15" customHeight="1" x14ac:dyDescent="0.3">
      <c r="B4911" s="169" t="str">
        <f>IF(Lançamentos!B4917="","",MONTH(Lançamentos!B4917))</f>
        <v/>
      </c>
      <c r="C4911" s="170" t="str">
        <f t="shared" si="77"/>
        <v/>
      </c>
      <c r="D4911" s="179"/>
      <c r="E4911" s="179"/>
      <c r="F4911" s="179"/>
      <c r="G4911" s="179"/>
      <c r="H4911" s="179"/>
      <c r="I4911" s="179"/>
      <c r="J4911" s="179"/>
      <c r="K4911" s="179"/>
      <c r="L4911" s="179"/>
      <c r="M4911" s="179"/>
      <c r="N4911" s="179"/>
      <c r="O4911" s="179"/>
      <c r="P4911" s="179"/>
      <c r="Q4911" s="179"/>
    </row>
    <row r="4912" spans="2:17" ht="15" customHeight="1" x14ac:dyDescent="0.3">
      <c r="B4912" s="169" t="str">
        <f>IF(Lançamentos!B4918="","",MONTH(Lançamentos!B4918))</f>
        <v/>
      </c>
      <c r="C4912" s="170" t="str">
        <f t="shared" si="77"/>
        <v/>
      </c>
      <c r="D4912" s="179"/>
      <c r="E4912" s="179"/>
      <c r="F4912" s="179"/>
      <c r="G4912" s="179"/>
      <c r="H4912" s="179"/>
      <c r="I4912" s="179"/>
      <c r="J4912" s="179"/>
      <c r="K4912" s="179"/>
      <c r="L4912" s="179"/>
      <c r="M4912" s="179"/>
      <c r="N4912" s="179"/>
      <c r="O4912" s="179"/>
      <c r="P4912" s="179"/>
      <c r="Q4912" s="179"/>
    </row>
    <row r="4913" spans="2:17" ht="15" customHeight="1" x14ac:dyDescent="0.3">
      <c r="B4913" s="169" t="str">
        <f>IF(Lançamentos!B4919="","",MONTH(Lançamentos!B4919))</f>
        <v/>
      </c>
      <c r="C4913" s="170" t="str">
        <f t="shared" si="77"/>
        <v/>
      </c>
      <c r="D4913" s="179"/>
      <c r="E4913" s="179"/>
      <c r="F4913" s="179"/>
      <c r="G4913" s="179"/>
      <c r="H4913" s="179"/>
      <c r="I4913" s="179"/>
      <c r="J4913" s="179"/>
      <c r="K4913" s="179"/>
      <c r="L4913" s="179"/>
      <c r="M4913" s="179"/>
      <c r="N4913" s="179"/>
      <c r="O4913" s="179"/>
      <c r="P4913" s="179"/>
      <c r="Q4913" s="179"/>
    </row>
    <row r="4914" spans="2:17" ht="15" customHeight="1" x14ac:dyDescent="0.3">
      <c r="B4914" s="169" t="str">
        <f>IF(Lançamentos!B4920="","",MONTH(Lançamentos!B4920))</f>
        <v/>
      </c>
      <c r="C4914" s="170" t="str">
        <f t="shared" si="77"/>
        <v/>
      </c>
      <c r="D4914" s="179"/>
      <c r="E4914" s="179"/>
      <c r="F4914" s="179"/>
      <c r="G4914" s="179"/>
      <c r="H4914" s="179"/>
      <c r="I4914" s="179"/>
      <c r="J4914" s="179"/>
      <c r="K4914" s="179"/>
      <c r="L4914" s="179"/>
      <c r="M4914" s="179"/>
      <c r="N4914" s="179"/>
      <c r="O4914" s="179"/>
      <c r="P4914" s="179"/>
      <c r="Q4914" s="179"/>
    </row>
    <row r="4915" spans="2:17" ht="15" customHeight="1" x14ac:dyDescent="0.3">
      <c r="B4915" s="169" t="str">
        <f>IF(Lançamentos!B4921="","",MONTH(Lançamentos!B4921))</f>
        <v/>
      </c>
      <c r="C4915" s="170" t="str">
        <f t="shared" si="77"/>
        <v/>
      </c>
      <c r="D4915" s="179"/>
      <c r="E4915" s="179"/>
      <c r="F4915" s="179"/>
      <c r="G4915" s="179"/>
      <c r="H4915" s="179"/>
      <c r="I4915" s="179"/>
      <c r="J4915" s="179"/>
      <c r="K4915" s="179"/>
      <c r="L4915" s="179"/>
      <c r="M4915" s="179"/>
      <c r="N4915" s="179"/>
      <c r="O4915" s="179"/>
      <c r="P4915" s="179"/>
      <c r="Q4915" s="179"/>
    </row>
    <row r="4916" spans="2:17" ht="15" customHeight="1" x14ac:dyDescent="0.3">
      <c r="B4916" s="169" t="str">
        <f>IF(Lançamentos!B4922="","",MONTH(Lançamentos!B4922))</f>
        <v/>
      </c>
      <c r="C4916" s="170" t="str">
        <f t="shared" si="77"/>
        <v/>
      </c>
      <c r="D4916" s="179"/>
      <c r="E4916" s="179"/>
      <c r="F4916" s="179"/>
      <c r="G4916" s="179"/>
      <c r="H4916" s="179"/>
      <c r="I4916" s="179"/>
      <c r="J4916" s="179"/>
      <c r="K4916" s="179"/>
      <c r="L4916" s="179"/>
      <c r="M4916" s="179"/>
      <c r="N4916" s="179"/>
      <c r="O4916" s="179"/>
      <c r="P4916" s="179"/>
      <c r="Q4916" s="179"/>
    </row>
    <row r="4917" spans="2:17" ht="15" customHeight="1" x14ac:dyDescent="0.3">
      <c r="B4917" s="169" t="str">
        <f>IF(Lançamentos!B4923="","",MONTH(Lançamentos!B4923))</f>
        <v/>
      </c>
      <c r="C4917" s="170" t="str">
        <f t="shared" si="77"/>
        <v/>
      </c>
      <c r="D4917" s="179"/>
      <c r="E4917" s="179"/>
      <c r="F4917" s="179"/>
      <c r="G4917" s="179"/>
      <c r="H4917" s="179"/>
      <c r="I4917" s="179"/>
      <c r="J4917" s="179"/>
      <c r="K4917" s="179"/>
      <c r="L4917" s="179"/>
      <c r="M4917" s="179"/>
      <c r="N4917" s="179"/>
      <c r="O4917" s="179"/>
      <c r="P4917" s="179"/>
      <c r="Q4917" s="179"/>
    </row>
    <row r="4918" spans="2:17" ht="15" customHeight="1" x14ac:dyDescent="0.3">
      <c r="B4918" s="169" t="str">
        <f>IF(Lançamentos!B4924="","",MONTH(Lançamentos!B4924))</f>
        <v/>
      </c>
      <c r="C4918" s="170" t="str">
        <f t="shared" si="77"/>
        <v/>
      </c>
      <c r="D4918" s="179"/>
      <c r="E4918" s="179"/>
      <c r="F4918" s="179"/>
      <c r="G4918" s="179"/>
      <c r="H4918" s="179"/>
      <c r="I4918" s="179"/>
      <c r="J4918" s="179"/>
      <c r="K4918" s="179"/>
      <c r="L4918" s="179"/>
      <c r="M4918" s="179"/>
      <c r="N4918" s="179"/>
      <c r="O4918" s="179"/>
      <c r="P4918" s="179"/>
      <c r="Q4918" s="179"/>
    </row>
    <row r="4919" spans="2:17" ht="15" customHeight="1" x14ac:dyDescent="0.3">
      <c r="B4919" s="169" t="str">
        <f>IF(Lançamentos!B4925="","",MONTH(Lançamentos!B4925))</f>
        <v/>
      </c>
      <c r="C4919" s="170" t="str">
        <f t="shared" si="77"/>
        <v/>
      </c>
      <c r="D4919" s="179"/>
      <c r="E4919" s="179"/>
      <c r="F4919" s="179"/>
      <c r="G4919" s="179"/>
      <c r="H4919" s="179"/>
      <c r="I4919" s="179"/>
      <c r="J4919" s="179"/>
      <c r="K4919" s="179"/>
      <c r="L4919" s="179"/>
      <c r="M4919" s="179"/>
      <c r="N4919" s="179"/>
      <c r="O4919" s="179"/>
      <c r="P4919" s="179"/>
      <c r="Q4919" s="179"/>
    </row>
    <row r="4920" spans="2:17" ht="15" customHeight="1" x14ac:dyDescent="0.3">
      <c r="B4920" s="169" t="str">
        <f>IF(Lançamentos!B4926="","",MONTH(Lançamentos!B4926))</f>
        <v/>
      </c>
      <c r="C4920" s="170" t="str">
        <f t="shared" si="77"/>
        <v/>
      </c>
      <c r="D4920" s="179"/>
      <c r="E4920" s="179"/>
      <c r="F4920" s="179"/>
      <c r="G4920" s="179"/>
      <c r="H4920" s="179"/>
      <c r="I4920" s="179"/>
      <c r="J4920" s="179"/>
      <c r="K4920" s="179"/>
      <c r="L4920" s="179"/>
      <c r="M4920" s="179"/>
      <c r="N4920" s="179"/>
      <c r="O4920" s="179"/>
      <c r="P4920" s="179"/>
      <c r="Q4920" s="179"/>
    </row>
    <row r="4921" spans="2:17" ht="15" customHeight="1" x14ac:dyDescent="0.3">
      <c r="B4921" s="169" t="str">
        <f>IF(Lançamentos!B4927="","",MONTH(Lançamentos!B4927))</f>
        <v/>
      </c>
      <c r="C4921" s="170" t="str">
        <f t="shared" si="77"/>
        <v/>
      </c>
      <c r="D4921" s="179"/>
      <c r="E4921" s="179"/>
      <c r="F4921" s="179"/>
      <c r="G4921" s="179"/>
      <c r="H4921" s="179"/>
      <c r="I4921" s="179"/>
      <c r="J4921" s="179"/>
      <c r="K4921" s="179"/>
      <c r="L4921" s="179"/>
      <c r="M4921" s="179"/>
      <c r="N4921" s="179"/>
      <c r="O4921" s="179"/>
      <c r="P4921" s="179"/>
      <c r="Q4921" s="179"/>
    </row>
    <row r="4922" spans="2:17" ht="15" customHeight="1" x14ac:dyDescent="0.3">
      <c r="B4922" s="169" t="str">
        <f>IF(Lançamentos!B4928="","",MONTH(Lançamentos!B4928))</f>
        <v/>
      </c>
      <c r="C4922" s="170" t="str">
        <f t="shared" si="77"/>
        <v/>
      </c>
      <c r="D4922" s="179"/>
      <c r="E4922" s="179"/>
      <c r="F4922" s="179"/>
      <c r="G4922" s="179"/>
      <c r="H4922" s="179"/>
      <c r="I4922" s="179"/>
      <c r="J4922" s="179"/>
      <c r="K4922" s="179"/>
      <c r="L4922" s="179"/>
      <c r="M4922" s="179"/>
      <c r="N4922" s="179"/>
      <c r="O4922" s="179"/>
      <c r="P4922" s="179"/>
      <c r="Q4922" s="179"/>
    </row>
    <row r="4923" spans="2:17" ht="15" customHeight="1" x14ac:dyDescent="0.3">
      <c r="B4923" s="169" t="str">
        <f>IF(Lançamentos!B4929="","",MONTH(Lançamentos!B4929))</f>
        <v/>
      </c>
      <c r="C4923" s="170" t="str">
        <f t="shared" si="77"/>
        <v/>
      </c>
      <c r="D4923" s="179"/>
      <c r="E4923" s="179"/>
      <c r="F4923" s="179"/>
      <c r="G4923" s="179"/>
      <c r="H4923" s="179"/>
      <c r="I4923" s="179"/>
      <c r="J4923" s="179"/>
      <c r="K4923" s="179"/>
      <c r="L4923" s="179"/>
      <c r="M4923" s="179"/>
      <c r="N4923" s="179"/>
      <c r="O4923" s="179"/>
      <c r="P4923" s="179"/>
      <c r="Q4923" s="179"/>
    </row>
    <row r="4924" spans="2:17" ht="15" customHeight="1" x14ac:dyDescent="0.3">
      <c r="B4924" s="169" t="str">
        <f>IF(Lançamentos!B4930="","",MONTH(Lançamentos!B4930))</f>
        <v/>
      </c>
      <c r="C4924" s="170" t="str">
        <f t="shared" si="77"/>
        <v/>
      </c>
      <c r="D4924" s="179"/>
      <c r="E4924" s="179"/>
      <c r="F4924" s="179"/>
      <c r="G4924" s="179"/>
      <c r="H4924" s="179"/>
      <c r="I4924" s="179"/>
      <c r="J4924" s="179"/>
      <c r="K4924" s="179"/>
      <c r="L4924" s="179"/>
      <c r="M4924" s="179"/>
      <c r="N4924" s="179"/>
      <c r="O4924" s="179"/>
      <c r="P4924" s="179"/>
      <c r="Q4924" s="179"/>
    </row>
    <row r="4925" spans="2:17" ht="15" customHeight="1" x14ac:dyDescent="0.3">
      <c r="B4925" s="169" t="str">
        <f>IF(Lançamentos!B4931="","",MONTH(Lançamentos!B4931))</f>
        <v/>
      </c>
      <c r="C4925" s="170" t="str">
        <f t="shared" si="77"/>
        <v/>
      </c>
      <c r="D4925" s="179"/>
      <c r="E4925" s="179"/>
      <c r="F4925" s="179"/>
      <c r="G4925" s="179"/>
      <c r="H4925" s="179"/>
      <c r="I4925" s="179"/>
      <c r="J4925" s="179"/>
      <c r="K4925" s="179"/>
      <c r="L4925" s="179"/>
      <c r="M4925" s="179"/>
      <c r="N4925" s="179"/>
      <c r="O4925" s="179"/>
      <c r="P4925" s="179"/>
      <c r="Q4925" s="179"/>
    </row>
    <row r="4926" spans="2:17" ht="15" customHeight="1" x14ac:dyDescent="0.3">
      <c r="B4926" s="169" t="str">
        <f>IF(Lançamentos!B4932="","",MONTH(Lançamentos!B4932))</f>
        <v/>
      </c>
      <c r="C4926" s="170" t="str">
        <f t="shared" si="77"/>
        <v/>
      </c>
      <c r="D4926" s="179"/>
      <c r="E4926" s="179"/>
      <c r="F4926" s="179"/>
      <c r="G4926" s="179"/>
      <c r="H4926" s="179"/>
      <c r="I4926" s="179"/>
      <c r="J4926" s="179"/>
      <c r="K4926" s="179"/>
      <c r="L4926" s="179"/>
      <c r="M4926" s="179"/>
      <c r="N4926" s="179"/>
      <c r="O4926" s="179"/>
      <c r="P4926" s="179"/>
      <c r="Q4926" s="179"/>
    </row>
    <row r="4927" spans="2:17" ht="15" customHeight="1" x14ac:dyDescent="0.3">
      <c r="B4927" s="169" t="str">
        <f>IF(Lançamentos!B4933="","",MONTH(Lançamentos!B4933))</f>
        <v/>
      </c>
      <c r="C4927" s="170" t="str">
        <f t="shared" si="77"/>
        <v/>
      </c>
      <c r="D4927" s="179"/>
      <c r="E4927" s="179"/>
      <c r="F4927" s="179"/>
      <c r="G4927" s="179"/>
      <c r="H4927" s="179"/>
      <c r="I4927" s="179"/>
      <c r="J4927" s="179"/>
      <c r="K4927" s="179"/>
      <c r="L4927" s="179"/>
      <c r="M4927" s="179"/>
      <c r="N4927" s="179"/>
      <c r="O4927" s="179"/>
      <c r="P4927" s="179"/>
      <c r="Q4927" s="179"/>
    </row>
    <row r="4928" spans="2:17" ht="15" customHeight="1" x14ac:dyDescent="0.3">
      <c r="B4928" s="169" t="str">
        <f>IF(Lançamentos!B4934="","",MONTH(Lançamentos!B4934))</f>
        <v/>
      </c>
      <c r="C4928" s="170" t="str">
        <f t="shared" si="77"/>
        <v/>
      </c>
      <c r="D4928" s="179"/>
      <c r="E4928" s="179"/>
      <c r="F4928" s="179"/>
      <c r="G4928" s="179"/>
      <c r="H4928" s="179"/>
      <c r="I4928" s="179"/>
      <c r="J4928" s="179"/>
      <c r="K4928" s="179"/>
      <c r="L4928" s="179"/>
      <c r="M4928" s="179"/>
      <c r="N4928" s="179"/>
      <c r="O4928" s="179"/>
      <c r="P4928" s="179"/>
      <c r="Q4928" s="179"/>
    </row>
    <row r="4929" spans="2:17" ht="15" customHeight="1" x14ac:dyDescent="0.3">
      <c r="B4929" s="169" t="str">
        <f>IF(Lançamentos!B4935="","",MONTH(Lançamentos!B4935))</f>
        <v/>
      </c>
      <c r="C4929" s="170" t="str">
        <f t="shared" si="77"/>
        <v/>
      </c>
      <c r="D4929" s="179"/>
      <c r="E4929" s="179"/>
      <c r="F4929" s="179"/>
      <c r="G4929" s="179"/>
      <c r="H4929" s="179"/>
      <c r="I4929" s="179"/>
      <c r="J4929" s="179"/>
      <c r="K4929" s="179"/>
      <c r="L4929" s="179"/>
      <c r="M4929" s="179"/>
      <c r="N4929" s="179"/>
      <c r="O4929" s="179"/>
      <c r="P4929" s="179"/>
      <c r="Q4929" s="179"/>
    </row>
    <row r="4930" spans="2:17" ht="15" customHeight="1" x14ac:dyDescent="0.3">
      <c r="B4930" s="169" t="str">
        <f>IF(Lançamentos!B4936="","",MONTH(Lançamentos!B4936))</f>
        <v/>
      </c>
      <c r="C4930" s="170" t="str">
        <f t="shared" si="77"/>
        <v/>
      </c>
      <c r="D4930" s="179"/>
      <c r="E4930" s="179"/>
      <c r="F4930" s="179"/>
      <c r="G4930" s="179"/>
      <c r="H4930" s="179"/>
      <c r="I4930" s="179"/>
      <c r="J4930" s="179"/>
      <c r="K4930" s="179"/>
      <c r="L4930" s="179"/>
      <c r="M4930" s="179"/>
      <c r="N4930" s="179"/>
      <c r="O4930" s="179"/>
      <c r="P4930" s="179"/>
      <c r="Q4930" s="179"/>
    </row>
    <row r="4931" spans="2:17" ht="15" customHeight="1" x14ac:dyDescent="0.3">
      <c r="B4931" s="169" t="str">
        <f>IF(Lançamentos!B4937="","",MONTH(Lançamentos!B4937))</f>
        <v/>
      </c>
      <c r="C4931" s="170" t="str">
        <f t="shared" si="77"/>
        <v/>
      </c>
      <c r="D4931" s="179"/>
      <c r="E4931" s="179"/>
      <c r="F4931" s="179"/>
      <c r="G4931" s="179"/>
      <c r="H4931" s="179"/>
      <c r="I4931" s="179"/>
      <c r="J4931" s="179"/>
      <c r="K4931" s="179"/>
      <c r="L4931" s="179"/>
      <c r="M4931" s="179"/>
      <c r="N4931" s="179"/>
      <c r="O4931" s="179"/>
      <c r="P4931" s="179"/>
      <c r="Q4931" s="179"/>
    </row>
    <row r="4932" spans="2:17" ht="15" customHeight="1" x14ac:dyDescent="0.3">
      <c r="B4932" s="169" t="str">
        <f>IF(Lançamentos!B4938="","",MONTH(Lançamentos!B4938))</f>
        <v/>
      </c>
      <c r="C4932" s="170" t="str">
        <f t="shared" si="77"/>
        <v/>
      </c>
      <c r="D4932" s="179"/>
      <c r="E4932" s="179"/>
      <c r="F4932" s="179"/>
      <c r="G4932" s="179"/>
      <c r="H4932" s="179"/>
      <c r="I4932" s="179"/>
      <c r="J4932" s="179"/>
      <c r="K4932" s="179"/>
      <c r="L4932" s="179"/>
      <c r="M4932" s="179"/>
      <c r="N4932" s="179"/>
      <c r="O4932" s="179"/>
      <c r="P4932" s="179"/>
      <c r="Q4932" s="179"/>
    </row>
    <row r="4933" spans="2:17" ht="15" customHeight="1" x14ac:dyDescent="0.3">
      <c r="B4933" s="169" t="str">
        <f>IF(Lançamentos!B4939="","",MONTH(Lançamentos!B4939))</f>
        <v/>
      </c>
      <c r="C4933" s="170" t="str">
        <f t="shared" ref="C4933:C4996" si="78">IFERROR(INDEX($A$4:$A$14,B4933),"")</f>
        <v/>
      </c>
      <c r="D4933" s="179"/>
      <c r="E4933" s="179"/>
      <c r="F4933" s="179"/>
      <c r="G4933" s="179"/>
      <c r="H4933" s="179"/>
      <c r="I4933" s="179"/>
      <c r="J4933" s="179"/>
      <c r="K4933" s="179"/>
      <c r="L4933" s="179"/>
      <c r="M4933" s="179"/>
      <c r="N4933" s="179"/>
      <c r="O4933" s="179"/>
      <c r="P4933" s="179"/>
      <c r="Q4933" s="179"/>
    </row>
    <row r="4934" spans="2:17" ht="15" customHeight="1" x14ac:dyDescent="0.3">
      <c r="B4934" s="169" t="str">
        <f>IF(Lançamentos!B4940="","",MONTH(Lançamentos!B4940))</f>
        <v/>
      </c>
      <c r="C4934" s="170" t="str">
        <f t="shared" si="78"/>
        <v/>
      </c>
      <c r="D4934" s="179"/>
      <c r="E4934" s="179"/>
      <c r="F4934" s="179"/>
      <c r="G4934" s="179"/>
      <c r="H4934" s="179"/>
      <c r="I4934" s="179"/>
      <c r="J4934" s="179"/>
      <c r="K4934" s="179"/>
      <c r="L4934" s="179"/>
      <c r="M4934" s="179"/>
      <c r="N4934" s="179"/>
      <c r="O4934" s="179"/>
      <c r="P4934" s="179"/>
      <c r="Q4934" s="179"/>
    </row>
    <row r="4935" spans="2:17" ht="15" customHeight="1" x14ac:dyDescent="0.3">
      <c r="B4935" s="169" t="str">
        <f>IF(Lançamentos!B4941="","",MONTH(Lançamentos!B4941))</f>
        <v/>
      </c>
      <c r="C4935" s="170" t="str">
        <f t="shared" si="78"/>
        <v/>
      </c>
      <c r="D4935" s="179"/>
      <c r="E4935" s="179"/>
      <c r="F4935" s="179"/>
      <c r="G4935" s="179"/>
      <c r="H4935" s="179"/>
      <c r="I4935" s="179"/>
      <c r="J4935" s="179"/>
      <c r="K4935" s="179"/>
      <c r="L4935" s="179"/>
      <c r="M4935" s="179"/>
      <c r="N4935" s="179"/>
      <c r="O4935" s="179"/>
      <c r="P4935" s="179"/>
      <c r="Q4935" s="179"/>
    </row>
    <row r="4936" spans="2:17" ht="15" customHeight="1" x14ac:dyDescent="0.3">
      <c r="B4936" s="169" t="str">
        <f>IF(Lançamentos!B4942="","",MONTH(Lançamentos!B4942))</f>
        <v/>
      </c>
      <c r="C4936" s="170" t="str">
        <f t="shared" si="78"/>
        <v/>
      </c>
      <c r="D4936" s="179"/>
      <c r="E4936" s="179"/>
      <c r="F4936" s="179"/>
      <c r="G4936" s="179"/>
      <c r="H4936" s="179"/>
      <c r="I4936" s="179"/>
      <c r="J4936" s="179"/>
      <c r="K4936" s="179"/>
      <c r="L4936" s="179"/>
      <c r="M4936" s="179"/>
      <c r="N4936" s="179"/>
      <c r="O4936" s="179"/>
      <c r="P4936" s="179"/>
      <c r="Q4936" s="179"/>
    </row>
    <row r="4937" spans="2:17" ht="15" customHeight="1" x14ac:dyDescent="0.3">
      <c r="B4937" s="169" t="str">
        <f>IF(Lançamentos!B4943="","",MONTH(Lançamentos!B4943))</f>
        <v/>
      </c>
      <c r="C4937" s="170" t="str">
        <f t="shared" si="78"/>
        <v/>
      </c>
      <c r="D4937" s="179"/>
      <c r="E4937" s="179"/>
      <c r="F4937" s="179"/>
      <c r="G4937" s="179"/>
      <c r="H4937" s="179"/>
      <c r="I4937" s="179"/>
      <c r="J4937" s="179"/>
      <c r="K4937" s="179"/>
      <c r="L4937" s="179"/>
      <c r="M4937" s="179"/>
      <c r="N4937" s="179"/>
      <c r="O4937" s="179"/>
      <c r="P4937" s="179"/>
      <c r="Q4937" s="179"/>
    </row>
    <row r="4938" spans="2:17" ht="15" customHeight="1" x14ac:dyDescent="0.3">
      <c r="B4938" s="169" t="str">
        <f>IF(Lançamentos!B4944="","",MONTH(Lançamentos!B4944))</f>
        <v/>
      </c>
      <c r="C4938" s="170" t="str">
        <f t="shared" si="78"/>
        <v/>
      </c>
      <c r="D4938" s="179"/>
      <c r="E4938" s="179"/>
      <c r="F4938" s="179"/>
      <c r="G4938" s="179"/>
      <c r="H4938" s="179"/>
      <c r="I4938" s="179"/>
      <c r="J4938" s="179"/>
      <c r="K4938" s="179"/>
      <c r="L4938" s="179"/>
      <c r="M4938" s="179"/>
      <c r="N4938" s="179"/>
      <c r="O4938" s="179"/>
      <c r="P4938" s="179"/>
      <c r="Q4938" s="179"/>
    </row>
    <row r="4939" spans="2:17" ht="15" customHeight="1" x14ac:dyDescent="0.3">
      <c r="B4939" s="169" t="str">
        <f>IF(Lançamentos!B4945="","",MONTH(Lançamentos!B4945))</f>
        <v/>
      </c>
      <c r="C4939" s="170" t="str">
        <f t="shared" si="78"/>
        <v/>
      </c>
      <c r="D4939" s="179"/>
      <c r="E4939" s="179"/>
      <c r="F4939" s="179"/>
      <c r="G4939" s="179"/>
      <c r="H4939" s="179"/>
      <c r="I4939" s="179"/>
      <c r="J4939" s="179"/>
      <c r="K4939" s="179"/>
      <c r="L4939" s="179"/>
      <c r="M4939" s="179"/>
      <c r="N4939" s="179"/>
      <c r="O4939" s="179"/>
      <c r="P4939" s="179"/>
      <c r="Q4939" s="179"/>
    </row>
    <row r="4940" spans="2:17" ht="15" customHeight="1" x14ac:dyDescent="0.3">
      <c r="B4940" s="169" t="str">
        <f>IF(Lançamentos!B4946="","",MONTH(Lançamentos!B4946))</f>
        <v/>
      </c>
      <c r="C4940" s="170" t="str">
        <f t="shared" si="78"/>
        <v/>
      </c>
      <c r="D4940" s="179"/>
      <c r="E4940" s="179"/>
      <c r="F4940" s="179"/>
      <c r="G4940" s="179"/>
      <c r="H4940" s="179"/>
      <c r="I4940" s="179"/>
      <c r="J4940" s="179"/>
      <c r="K4940" s="179"/>
      <c r="L4940" s="179"/>
      <c r="M4940" s="179"/>
      <c r="N4940" s="179"/>
      <c r="O4940" s="179"/>
      <c r="P4940" s="179"/>
      <c r="Q4940" s="179"/>
    </row>
    <row r="4941" spans="2:17" ht="15" customHeight="1" x14ac:dyDescent="0.3">
      <c r="B4941" s="169" t="str">
        <f>IF(Lançamentos!B4947="","",MONTH(Lançamentos!B4947))</f>
        <v/>
      </c>
      <c r="C4941" s="170" t="str">
        <f t="shared" si="78"/>
        <v/>
      </c>
      <c r="D4941" s="179"/>
      <c r="E4941" s="179"/>
      <c r="F4941" s="179"/>
      <c r="G4941" s="179"/>
      <c r="H4941" s="179"/>
      <c r="I4941" s="179"/>
      <c r="J4941" s="179"/>
      <c r="K4941" s="179"/>
      <c r="L4941" s="179"/>
      <c r="M4941" s="179"/>
      <c r="N4941" s="179"/>
      <c r="O4941" s="179"/>
      <c r="P4941" s="179"/>
      <c r="Q4941" s="179"/>
    </row>
    <row r="4942" spans="2:17" ht="15" customHeight="1" x14ac:dyDescent="0.3">
      <c r="B4942" s="169" t="str">
        <f>IF(Lançamentos!B4948="","",MONTH(Lançamentos!B4948))</f>
        <v/>
      </c>
      <c r="C4942" s="170" t="str">
        <f t="shared" si="78"/>
        <v/>
      </c>
      <c r="D4942" s="179"/>
      <c r="E4942" s="179"/>
      <c r="F4942" s="179"/>
      <c r="G4942" s="179"/>
      <c r="H4942" s="179"/>
      <c r="I4942" s="179"/>
      <c r="J4942" s="179"/>
      <c r="K4942" s="179"/>
      <c r="L4942" s="179"/>
      <c r="M4942" s="179"/>
      <c r="N4942" s="179"/>
      <c r="O4942" s="179"/>
      <c r="P4942" s="179"/>
      <c r="Q4942" s="179"/>
    </row>
    <row r="4943" spans="2:17" ht="15" customHeight="1" x14ac:dyDescent="0.3">
      <c r="B4943" s="169" t="str">
        <f>IF(Lançamentos!B4949="","",MONTH(Lançamentos!B4949))</f>
        <v/>
      </c>
      <c r="C4943" s="170" t="str">
        <f t="shared" si="78"/>
        <v/>
      </c>
      <c r="D4943" s="179"/>
      <c r="E4943" s="179"/>
      <c r="F4943" s="179"/>
      <c r="G4943" s="179"/>
      <c r="H4943" s="179"/>
      <c r="I4943" s="179"/>
      <c r="J4943" s="179"/>
      <c r="K4943" s="179"/>
      <c r="L4943" s="179"/>
      <c r="M4943" s="179"/>
      <c r="N4943" s="179"/>
      <c r="O4943" s="179"/>
      <c r="P4943" s="179"/>
      <c r="Q4943" s="179"/>
    </row>
    <row r="4944" spans="2:17" ht="15" customHeight="1" x14ac:dyDescent="0.3">
      <c r="B4944" s="169" t="str">
        <f>IF(Lançamentos!B4950="","",MONTH(Lançamentos!B4950))</f>
        <v/>
      </c>
      <c r="C4944" s="170" t="str">
        <f t="shared" si="78"/>
        <v/>
      </c>
      <c r="D4944" s="179"/>
      <c r="E4944" s="179"/>
      <c r="F4944" s="179"/>
      <c r="G4944" s="179"/>
      <c r="H4944" s="179"/>
      <c r="I4944" s="179"/>
      <c r="J4944" s="179"/>
      <c r="K4944" s="179"/>
      <c r="L4944" s="179"/>
      <c r="M4944" s="179"/>
      <c r="N4944" s="179"/>
      <c r="O4944" s="179"/>
      <c r="P4944" s="179"/>
      <c r="Q4944" s="179"/>
    </row>
    <row r="4945" spans="2:17" ht="15" customHeight="1" x14ac:dyDescent="0.3">
      <c r="B4945" s="169" t="str">
        <f>IF(Lançamentos!B4951="","",MONTH(Lançamentos!B4951))</f>
        <v/>
      </c>
      <c r="C4945" s="170" t="str">
        <f t="shared" si="78"/>
        <v/>
      </c>
      <c r="D4945" s="179"/>
      <c r="E4945" s="179"/>
      <c r="F4945" s="179"/>
      <c r="G4945" s="179"/>
      <c r="H4945" s="179"/>
      <c r="I4945" s="179"/>
      <c r="J4945" s="179"/>
      <c r="K4945" s="179"/>
      <c r="L4945" s="179"/>
      <c r="M4945" s="179"/>
      <c r="N4945" s="179"/>
      <c r="O4945" s="179"/>
      <c r="P4945" s="179"/>
      <c r="Q4945" s="179"/>
    </row>
    <row r="4946" spans="2:17" ht="15" customHeight="1" x14ac:dyDescent="0.3">
      <c r="B4946" s="169" t="str">
        <f>IF(Lançamentos!B4952="","",MONTH(Lançamentos!B4952))</f>
        <v/>
      </c>
      <c r="C4946" s="170" t="str">
        <f t="shared" si="78"/>
        <v/>
      </c>
      <c r="D4946" s="179"/>
      <c r="E4946" s="179"/>
      <c r="F4946" s="179"/>
      <c r="G4946" s="179"/>
      <c r="H4946" s="179"/>
      <c r="I4946" s="179"/>
      <c r="J4946" s="179"/>
      <c r="K4946" s="179"/>
      <c r="L4946" s="179"/>
      <c r="M4946" s="179"/>
      <c r="N4946" s="179"/>
      <c r="O4946" s="179"/>
      <c r="P4946" s="179"/>
      <c r="Q4946" s="179"/>
    </row>
    <row r="4947" spans="2:17" ht="15" customHeight="1" x14ac:dyDescent="0.3">
      <c r="B4947" s="169" t="str">
        <f>IF(Lançamentos!B4953="","",MONTH(Lançamentos!B4953))</f>
        <v/>
      </c>
      <c r="C4947" s="170" t="str">
        <f t="shared" si="78"/>
        <v/>
      </c>
      <c r="D4947" s="179"/>
      <c r="E4947" s="179"/>
      <c r="F4947" s="179"/>
      <c r="G4947" s="179"/>
      <c r="H4947" s="179"/>
      <c r="I4947" s="179"/>
      <c r="J4947" s="179"/>
      <c r="K4947" s="179"/>
      <c r="L4947" s="179"/>
      <c r="M4947" s="179"/>
      <c r="N4947" s="179"/>
      <c r="O4947" s="179"/>
      <c r="P4947" s="179"/>
      <c r="Q4947" s="179"/>
    </row>
    <row r="4948" spans="2:17" ht="15" customHeight="1" x14ac:dyDescent="0.3">
      <c r="B4948" s="169" t="str">
        <f>IF(Lançamentos!B4954="","",MONTH(Lançamentos!B4954))</f>
        <v/>
      </c>
      <c r="C4948" s="170" t="str">
        <f t="shared" si="78"/>
        <v/>
      </c>
      <c r="D4948" s="179"/>
      <c r="E4948" s="179"/>
      <c r="F4948" s="179"/>
      <c r="G4948" s="179"/>
      <c r="H4948" s="179"/>
      <c r="I4948" s="179"/>
      <c r="J4948" s="179"/>
      <c r="K4948" s="179"/>
      <c r="L4948" s="179"/>
      <c r="M4948" s="179"/>
      <c r="N4948" s="179"/>
      <c r="O4948" s="179"/>
      <c r="P4948" s="179"/>
      <c r="Q4948" s="179"/>
    </row>
    <row r="4949" spans="2:17" ht="15" customHeight="1" x14ac:dyDescent="0.3">
      <c r="B4949" s="169" t="str">
        <f>IF(Lançamentos!B4955="","",MONTH(Lançamentos!B4955))</f>
        <v/>
      </c>
      <c r="C4949" s="170" t="str">
        <f t="shared" si="78"/>
        <v/>
      </c>
      <c r="D4949" s="179"/>
      <c r="E4949" s="179"/>
      <c r="F4949" s="179"/>
      <c r="G4949" s="179"/>
      <c r="H4949" s="179"/>
      <c r="I4949" s="179"/>
      <c r="J4949" s="179"/>
      <c r="K4949" s="179"/>
      <c r="L4949" s="179"/>
      <c r="M4949" s="179"/>
      <c r="N4949" s="179"/>
      <c r="O4949" s="179"/>
      <c r="P4949" s="179"/>
      <c r="Q4949" s="179"/>
    </row>
    <row r="4950" spans="2:17" ht="15" customHeight="1" x14ac:dyDescent="0.3">
      <c r="B4950" s="169" t="str">
        <f>IF(Lançamentos!B4956="","",MONTH(Lançamentos!B4956))</f>
        <v/>
      </c>
      <c r="C4950" s="170" t="str">
        <f t="shared" si="78"/>
        <v/>
      </c>
      <c r="D4950" s="179"/>
      <c r="E4950" s="179"/>
      <c r="F4950" s="179"/>
      <c r="G4950" s="179"/>
      <c r="H4950" s="179"/>
      <c r="I4950" s="179"/>
      <c r="J4950" s="179"/>
      <c r="K4950" s="179"/>
      <c r="L4950" s="179"/>
      <c r="M4950" s="179"/>
      <c r="N4950" s="179"/>
      <c r="O4950" s="179"/>
      <c r="P4950" s="179"/>
      <c r="Q4950" s="179"/>
    </row>
    <row r="4951" spans="2:17" ht="15" customHeight="1" x14ac:dyDescent="0.3">
      <c r="B4951" s="169" t="str">
        <f>IF(Lançamentos!B4957="","",MONTH(Lançamentos!B4957))</f>
        <v/>
      </c>
      <c r="C4951" s="170" t="str">
        <f t="shared" si="78"/>
        <v/>
      </c>
      <c r="D4951" s="179"/>
      <c r="E4951" s="179"/>
      <c r="F4951" s="179"/>
      <c r="G4951" s="179"/>
      <c r="H4951" s="179"/>
      <c r="I4951" s="179"/>
      <c r="J4951" s="179"/>
      <c r="K4951" s="179"/>
      <c r="L4951" s="179"/>
      <c r="M4951" s="179"/>
      <c r="N4951" s="179"/>
      <c r="O4951" s="179"/>
      <c r="P4951" s="179"/>
      <c r="Q4951" s="179"/>
    </row>
    <row r="4952" spans="2:17" ht="15" customHeight="1" x14ac:dyDescent="0.3">
      <c r="B4952" s="169" t="str">
        <f>IF(Lançamentos!B4958="","",MONTH(Lançamentos!B4958))</f>
        <v/>
      </c>
      <c r="C4952" s="170" t="str">
        <f t="shared" si="78"/>
        <v/>
      </c>
      <c r="D4952" s="179"/>
      <c r="E4952" s="179"/>
      <c r="F4952" s="179"/>
      <c r="G4952" s="179"/>
      <c r="H4952" s="179"/>
      <c r="I4952" s="179"/>
      <c r="J4952" s="179"/>
      <c r="K4952" s="179"/>
      <c r="L4952" s="179"/>
      <c r="M4952" s="179"/>
      <c r="N4952" s="179"/>
      <c r="O4952" s="179"/>
      <c r="P4952" s="179"/>
      <c r="Q4952" s="179"/>
    </row>
    <row r="4953" spans="2:17" ht="15" customHeight="1" x14ac:dyDescent="0.3">
      <c r="B4953" s="169" t="str">
        <f>IF(Lançamentos!B4959="","",MONTH(Lançamentos!B4959))</f>
        <v/>
      </c>
      <c r="C4953" s="170" t="str">
        <f t="shared" si="78"/>
        <v/>
      </c>
      <c r="D4953" s="179"/>
      <c r="E4953" s="179"/>
      <c r="F4953" s="179"/>
      <c r="G4953" s="179"/>
      <c r="H4953" s="179"/>
      <c r="I4953" s="179"/>
      <c r="J4953" s="179"/>
      <c r="K4953" s="179"/>
      <c r="L4953" s="179"/>
      <c r="M4953" s="179"/>
      <c r="N4953" s="179"/>
      <c r="O4953" s="179"/>
      <c r="P4953" s="179"/>
      <c r="Q4953" s="179"/>
    </row>
    <row r="4954" spans="2:17" ht="15" customHeight="1" x14ac:dyDescent="0.3">
      <c r="B4954" s="169" t="str">
        <f>IF(Lançamentos!B4960="","",MONTH(Lançamentos!B4960))</f>
        <v/>
      </c>
      <c r="C4954" s="170" t="str">
        <f t="shared" si="78"/>
        <v/>
      </c>
      <c r="D4954" s="179"/>
      <c r="E4954" s="179"/>
      <c r="F4954" s="179"/>
      <c r="G4954" s="179"/>
      <c r="H4954" s="179"/>
      <c r="I4954" s="179"/>
      <c r="J4954" s="179"/>
      <c r="K4954" s="179"/>
      <c r="L4954" s="179"/>
      <c r="M4954" s="179"/>
      <c r="N4954" s="179"/>
      <c r="O4954" s="179"/>
      <c r="P4954" s="179"/>
      <c r="Q4954" s="179"/>
    </row>
    <row r="4955" spans="2:17" ht="15" customHeight="1" x14ac:dyDescent="0.3">
      <c r="B4955" s="169" t="str">
        <f>IF(Lançamentos!B4961="","",MONTH(Lançamentos!B4961))</f>
        <v/>
      </c>
      <c r="C4955" s="170" t="str">
        <f t="shared" si="78"/>
        <v/>
      </c>
      <c r="D4955" s="179"/>
      <c r="E4955" s="179"/>
      <c r="F4955" s="179"/>
      <c r="G4955" s="179"/>
      <c r="H4955" s="179"/>
      <c r="I4955" s="179"/>
      <c r="J4955" s="179"/>
      <c r="K4955" s="179"/>
      <c r="L4955" s="179"/>
      <c r="M4955" s="179"/>
      <c r="N4955" s="179"/>
      <c r="O4955" s="179"/>
      <c r="P4955" s="179"/>
      <c r="Q4955" s="179"/>
    </row>
    <row r="4956" spans="2:17" ht="15" customHeight="1" x14ac:dyDescent="0.3">
      <c r="B4956" s="169" t="str">
        <f>IF(Lançamentos!B4962="","",MONTH(Lançamentos!B4962))</f>
        <v/>
      </c>
      <c r="C4956" s="170" t="str">
        <f t="shared" si="78"/>
        <v/>
      </c>
      <c r="D4956" s="179"/>
      <c r="E4956" s="179"/>
      <c r="F4956" s="179"/>
      <c r="G4956" s="179"/>
      <c r="H4956" s="179"/>
      <c r="I4956" s="179"/>
      <c r="J4956" s="179"/>
      <c r="K4956" s="179"/>
      <c r="L4956" s="179"/>
      <c r="M4956" s="179"/>
      <c r="N4956" s="179"/>
      <c r="O4956" s="179"/>
      <c r="P4956" s="179"/>
      <c r="Q4956" s="179"/>
    </row>
    <row r="4957" spans="2:17" ht="15" customHeight="1" x14ac:dyDescent="0.3">
      <c r="B4957" s="169" t="str">
        <f>IF(Lançamentos!B4963="","",MONTH(Lançamentos!B4963))</f>
        <v/>
      </c>
      <c r="C4957" s="170" t="str">
        <f t="shared" si="78"/>
        <v/>
      </c>
      <c r="D4957" s="179"/>
      <c r="E4957" s="179"/>
      <c r="F4957" s="179"/>
      <c r="G4957" s="179"/>
      <c r="H4957" s="179"/>
      <c r="I4957" s="179"/>
      <c r="J4957" s="179"/>
      <c r="K4957" s="179"/>
      <c r="L4957" s="179"/>
      <c r="M4957" s="179"/>
      <c r="N4957" s="179"/>
      <c r="O4957" s="179"/>
      <c r="P4957" s="179"/>
      <c r="Q4957" s="179"/>
    </row>
    <row r="4958" spans="2:17" ht="15" customHeight="1" x14ac:dyDescent="0.3">
      <c r="B4958" s="169" t="str">
        <f>IF(Lançamentos!B4964="","",MONTH(Lançamentos!B4964))</f>
        <v/>
      </c>
      <c r="C4958" s="170" t="str">
        <f t="shared" si="78"/>
        <v/>
      </c>
      <c r="D4958" s="179"/>
      <c r="E4958" s="179"/>
      <c r="F4958" s="179"/>
      <c r="G4958" s="179"/>
      <c r="H4958" s="179"/>
      <c r="I4958" s="179"/>
      <c r="J4958" s="179"/>
      <c r="K4958" s="179"/>
      <c r="L4958" s="179"/>
      <c r="M4958" s="179"/>
      <c r="N4958" s="179"/>
      <c r="O4958" s="179"/>
      <c r="P4958" s="179"/>
      <c r="Q4958" s="179"/>
    </row>
    <row r="4959" spans="2:17" ht="15" customHeight="1" x14ac:dyDescent="0.3">
      <c r="B4959" s="169" t="str">
        <f>IF(Lançamentos!B4965="","",MONTH(Lançamentos!B4965))</f>
        <v/>
      </c>
      <c r="C4959" s="170" t="str">
        <f t="shared" si="78"/>
        <v/>
      </c>
      <c r="D4959" s="179"/>
      <c r="E4959" s="179"/>
      <c r="F4959" s="179"/>
      <c r="G4959" s="179"/>
      <c r="H4959" s="179"/>
      <c r="I4959" s="179"/>
      <c r="J4959" s="179"/>
      <c r="K4959" s="179"/>
      <c r="L4959" s="179"/>
      <c r="M4959" s="179"/>
      <c r="N4959" s="179"/>
      <c r="O4959" s="179"/>
      <c r="P4959" s="179"/>
      <c r="Q4959" s="179"/>
    </row>
    <row r="4960" spans="2:17" ht="15" customHeight="1" x14ac:dyDescent="0.3">
      <c r="B4960" s="169" t="str">
        <f>IF(Lançamentos!B4966="","",MONTH(Lançamentos!B4966))</f>
        <v/>
      </c>
      <c r="C4960" s="170" t="str">
        <f t="shared" si="78"/>
        <v/>
      </c>
      <c r="D4960" s="179"/>
      <c r="E4960" s="179"/>
      <c r="F4960" s="179"/>
      <c r="G4960" s="179"/>
      <c r="H4960" s="179"/>
      <c r="I4960" s="179"/>
      <c r="J4960" s="179"/>
      <c r="K4960" s="179"/>
      <c r="L4960" s="179"/>
      <c r="M4960" s="179"/>
      <c r="N4960" s="179"/>
      <c r="O4960" s="179"/>
      <c r="P4960" s="179"/>
      <c r="Q4960" s="179"/>
    </row>
    <row r="4961" spans="2:17" ht="15" customHeight="1" x14ac:dyDescent="0.3">
      <c r="B4961" s="169" t="str">
        <f>IF(Lançamentos!B4967="","",MONTH(Lançamentos!B4967))</f>
        <v/>
      </c>
      <c r="C4961" s="170" t="str">
        <f t="shared" si="78"/>
        <v/>
      </c>
      <c r="D4961" s="179"/>
      <c r="E4961" s="179"/>
      <c r="F4961" s="179"/>
      <c r="G4961" s="179"/>
      <c r="H4961" s="179"/>
      <c r="I4961" s="179"/>
      <c r="J4961" s="179"/>
      <c r="K4961" s="179"/>
      <c r="L4961" s="179"/>
      <c r="M4961" s="179"/>
      <c r="N4961" s="179"/>
      <c r="O4961" s="179"/>
      <c r="P4961" s="179"/>
      <c r="Q4961" s="179"/>
    </row>
    <row r="4962" spans="2:17" ht="15" customHeight="1" x14ac:dyDescent="0.3">
      <c r="B4962" s="169" t="str">
        <f>IF(Lançamentos!B4968="","",MONTH(Lançamentos!B4968))</f>
        <v/>
      </c>
      <c r="C4962" s="170" t="str">
        <f t="shared" si="78"/>
        <v/>
      </c>
      <c r="D4962" s="179"/>
      <c r="E4962" s="179"/>
      <c r="F4962" s="179"/>
      <c r="G4962" s="179"/>
      <c r="H4962" s="179"/>
      <c r="I4962" s="179"/>
      <c r="J4962" s="179"/>
      <c r="K4962" s="179"/>
      <c r="L4962" s="179"/>
      <c r="M4962" s="179"/>
      <c r="N4962" s="179"/>
      <c r="O4962" s="179"/>
      <c r="P4962" s="179"/>
      <c r="Q4962" s="179"/>
    </row>
    <row r="4963" spans="2:17" ht="15" customHeight="1" x14ac:dyDescent="0.3">
      <c r="B4963" s="169" t="str">
        <f>IF(Lançamentos!B4969="","",MONTH(Lançamentos!B4969))</f>
        <v/>
      </c>
      <c r="C4963" s="170" t="str">
        <f t="shared" si="78"/>
        <v/>
      </c>
      <c r="D4963" s="179"/>
      <c r="E4963" s="179"/>
      <c r="F4963" s="179"/>
      <c r="G4963" s="179"/>
      <c r="H4963" s="179"/>
      <c r="I4963" s="179"/>
      <c r="J4963" s="179"/>
      <c r="K4963" s="179"/>
      <c r="L4963" s="179"/>
      <c r="M4963" s="179"/>
      <c r="N4963" s="179"/>
      <c r="O4963" s="179"/>
      <c r="P4963" s="179"/>
      <c r="Q4963" s="179"/>
    </row>
    <row r="4964" spans="2:17" ht="15" customHeight="1" x14ac:dyDescent="0.3">
      <c r="B4964" s="169" t="str">
        <f>IF(Lançamentos!B4970="","",MONTH(Lançamentos!B4970))</f>
        <v/>
      </c>
      <c r="C4964" s="170" t="str">
        <f t="shared" si="78"/>
        <v/>
      </c>
      <c r="D4964" s="179"/>
      <c r="E4964" s="179"/>
      <c r="F4964" s="179"/>
      <c r="G4964" s="179"/>
      <c r="H4964" s="179"/>
      <c r="I4964" s="179"/>
      <c r="J4964" s="179"/>
      <c r="K4964" s="179"/>
      <c r="L4964" s="179"/>
      <c r="M4964" s="179"/>
      <c r="N4964" s="179"/>
      <c r="O4964" s="179"/>
      <c r="P4964" s="179"/>
      <c r="Q4964" s="179"/>
    </row>
    <row r="4965" spans="2:17" ht="15" customHeight="1" x14ac:dyDescent="0.3">
      <c r="B4965" s="169" t="str">
        <f>IF(Lançamentos!B4971="","",MONTH(Lançamentos!B4971))</f>
        <v/>
      </c>
      <c r="C4965" s="170" t="str">
        <f t="shared" si="78"/>
        <v/>
      </c>
      <c r="D4965" s="179"/>
      <c r="E4965" s="179"/>
      <c r="F4965" s="179"/>
      <c r="G4965" s="179"/>
      <c r="H4965" s="179"/>
      <c r="I4965" s="179"/>
      <c r="J4965" s="179"/>
      <c r="K4965" s="179"/>
      <c r="L4965" s="179"/>
      <c r="M4965" s="179"/>
      <c r="N4965" s="179"/>
      <c r="O4965" s="179"/>
      <c r="P4965" s="179"/>
      <c r="Q4965" s="179"/>
    </row>
    <row r="4966" spans="2:17" ht="15" customHeight="1" x14ac:dyDescent="0.3">
      <c r="B4966" s="169" t="str">
        <f>IF(Lançamentos!B4972="","",MONTH(Lançamentos!B4972))</f>
        <v/>
      </c>
      <c r="C4966" s="170" t="str">
        <f t="shared" si="78"/>
        <v/>
      </c>
      <c r="D4966" s="179"/>
      <c r="E4966" s="179"/>
      <c r="F4966" s="179"/>
      <c r="G4966" s="179"/>
      <c r="H4966" s="179"/>
      <c r="I4966" s="179"/>
      <c r="J4966" s="179"/>
      <c r="K4966" s="179"/>
      <c r="L4966" s="179"/>
      <c r="M4966" s="179"/>
      <c r="N4966" s="179"/>
      <c r="O4966" s="179"/>
      <c r="P4966" s="179"/>
      <c r="Q4966" s="179"/>
    </row>
    <row r="4967" spans="2:17" ht="15" customHeight="1" x14ac:dyDescent="0.3">
      <c r="B4967" s="169" t="str">
        <f>IF(Lançamentos!B4973="","",MONTH(Lançamentos!B4973))</f>
        <v/>
      </c>
      <c r="C4967" s="170" t="str">
        <f t="shared" si="78"/>
        <v/>
      </c>
      <c r="D4967" s="179"/>
      <c r="E4967" s="179"/>
      <c r="F4967" s="179"/>
      <c r="G4967" s="179"/>
      <c r="H4967" s="179"/>
      <c r="I4967" s="179"/>
      <c r="J4967" s="179"/>
      <c r="K4967" s="179"/>
      <c r="L4967" s="179"/>
      <c r="M4967" s="179"/>
      <c r="N4967" s="179"/>
      <c r="O4967" s="179"/>
      <c r="P4967" s="179"/>
      <c r="Q4967" s="179"/>
    </row>
    <row r="4968" spans="2:17" ht="15" customHeight="1" x14ac:dyDescent="0.3">
      <c r="B4968" s="169" t="str">
        <f>IF(Lançamentos!B4974="","",MONTH(Lançamentos!B4974))</f>
        <v/>
      </c>
      <c r="C4968" s="170" t="str">
        <f t="shared" si="78"/>
        <v/>
      </c>
      <c r="D4968" s="179"/>
      <c r="E4968" s="179"/>
      <c r="F4968" s="179"/>
      <c r="G4968" s="179"/>
      <c r="H4968" s="179"/>
      <c r="I4968" s="179"/>
      <c r="J4968" s="179"/>
      <c r="K4968" s="179"/>
      <c r="L4968" s="179"/>
      <c r="M4968" s="179"/>
      <c r="N4968" s="179"/>
      <c r="O4968" s="179"/>
      <c r="P4968" s="179"/>
      <c r="Q4968" s="179"/>
    </row>
    <row r="4969" spans="2:17" ht="15" customHeight="1" x14ac:dyDescent="0.3">
      <c r="B4969" s="169" t="str">
        <f>IF(Lançamentos!B4975="","",MONTH(Lançamentos!B4975))</f>
        <v/>
      </c>
      <c r="C4969" s="170" t="str">
        <f t="shared" si="78"/>
        <v/>
      </c>
      <c r="D4969" s="179"/>
      <c r="E4969" s="179"/>
      <c r="F4969" s="179"/>
      <c r="G4969" s="179"/>
      <c r="H4969" s="179"/>
      <c r="I4969" s="179"/>
      <c r="J4969" s="179"/>
      <c r="K4969" s="179"/>
      <c r="L4969" s="179"/>
      <c r="M4969" s="179"/>
      <c r="N4969" s="179"/>
      <c r="O4969" s="179"/>
      <c r="P4969" s="179"/>
      <c r="Q4969" s="179"/>
    </row>
    <row r="4970" spans="2:17" ht="15" customHeight="1" x14ac:dyDescent="0.3">
      <c r="B4970" s="169" t="str">
        <f>IF(Lançamentos!B4976="","",MONTH(Lançamentos!B4976))</f>
        <v/>
      </c>
      <c r="C4970" s="170" t="str">
        <f t="shared" si="78"/>
        <v/>
      </c>
      <c r="D4970" s="179"/>
      <c r="E4970" s="179"/>
      <c r="F4970" s="179"/>
      <c r="G4970" s="179"/>
      <c r="H4970" s="179"/>
      <c r="I4970" s="179"/>
      <c r="J4970" s="179"/>
      <c r="K4970" s="179"/>
      <c r="L4970" s="179"/>
      <c r="M4970" s="179"/>
      <c r="N4970" s="179"/>
      <c r="O4970" s="179"/>
      <c r="P4970" s="179"/>
      <c r="Q4970" s="179"/>
    </row>
    <row r="4971" spans="2:17" ht="15" customHeight="1" x14ac:dyDescent="0.3">
      <c r="B4971" s="169" t="str">
        <f>IF(Lançamentos!B4977="","",MONTH(Lançamentos!B4977))</f>
        <v/>
      </c>
      <c r="C4971" s="170" t="str">
        <f t="shared" si="78"/>
        <v/>
      </c>
      <c r="D4971" s="179"/>
      <c r="E4971" s="179"/>
      <c r="F4971" s="179"/>
      <c r="G4971" s="179"/>
      <c r="H4971" s="179"/>
      <c r="I4971" s="179"/>
      <c r="J4971" s="179"/>
      <c r="K4971" s="179"/>
      <c r="L4971" s="179"/>
      <c r="M4971" s="179"/>
      <c r="N4971" s="179"/>
      <c r="O4971" s="179"/>
      <c r="P4971" s="179"/>
      <c r="Q4971" s="179"/>
    </row>
    <row r="4972" spans="2:17" ht="15" customHeight="1" x14ac:dyDescent="0.3">
      <c r="B4972" s="169" t="str">
        <f>IF(Lançamentos!B4978="","",MONTH(Lançamentos!B4978))</f>
        <v/>
      </c>
      <c r="C4972" s="170" t="str">
        <f t="shared" si="78"/>
        <v/>
      </c>
      <c r="D4972" s="179"/>
      <c r="E4972" s="179"/>
      <c r="F4972" s="179"/>
      <c r="G4972" s="179"/>
      <c r="H4972" s="179"/>
      <c r="I4972" s="179"/>
      <c r="J4972" s="179"/>
      <c r="K4972" s="179"/>
      <c r="L4972" s="179"/>
      <c r="M4972" s="179"/>
      <c r="N4972" s="179"/>
      <c r="O4972" s="179"/>
      <c r="P4972" s="179"/>
      <c r="Q4972" s="179"/>
    </row>
    <row r="4973" spans="2:17" ht="15" customHeight="1" x14ac:dyDescent="0.3">
      <c r="B4973" s="169" t="str">
        <f>IF(Lançamentos!B4979="","",MONTH(Lançamentos!B4979))</f>
        <v/>
      </c>
      <c r="C4973" s="170" t="str">
        <f t="shared" si="78"/>
        <v/>
      </c>
      <c r="D4973" s="179"/>
      <c r="E4973" s="179"/>
      <c r="F4973" s="179"/>
      <c r="G4973" s="179"/>
      <c r="H4973" s="179"/>
      <c r="I4973" s="179"/>
      <c r="J4973" s="179"/>
      <c r="K4973" s="179"/>
      <c r="L4973" s="179"/>
      <c r="M4973" s="179"/>
      <c r="N4973" s="179"/>
      <c r="O4973" s="179"/>
      <c r="P4973" s="179"/>
      <c r="Q4973" s="179"/>
    </row>
    <row r="4974" spans="2:17" ht="15" customHeight="1" x14ac:dyDescent="0.3">
      <c r="B4974" s="169" t="str">
        <f>IF(Lançamentos!B4980="","",MONTH(Lançamentos!B4980))</f>
        <v/>
      </c>
      <c r="C4974" s="170" t="str">
        <f t="shared" si="78"/>
        <v/>
      </c>
      <c r="D4974" s="179"/>
      <c r="E4974" s="179"/>
      <c r="F4974" s="179"/>
      <c r="G4974" s="179"/>
      <c r="H4974" s="179"/>
      <c r="I4974" s="179"/>
      <c r="J4974" s="179"/>
      <c r="K4974" s="179"/>
      <c r="L4974" s="179"/>
      <c r="M4974" s="179"/>
      <c r="N4974" s="179"/>
      <c r="O4974" s="179"/>
      <c r="P4974" s="179"/>
      <c r="Q4974" s="179"/>
    </row>
    <row r="4975" spans="2:17" ht="15" customHeight="1" x14ac:dyDescent="0.3">
      <c r="B4975" s="169" t="str">
        <f>IF(Lançamentos!B4981="","",MONTH(Lançamentos!B4981))</f>
        <v/>
      </c>
      <c r="C4975" s="170" t="str">
        <f t="shared" si="78"/>
        <v/>
      </c>
      <c r="D4975" s="179"/>
      <c r="E4975" s="179"/>
      <c r="F4975" s="179"/>
      <c r="G4975" s="179"/>
      <c r="H4975" s="179"/>
      <c r="I4975" s="179"/>
      <c r="J4975" s="179"/>
      <c r="K4975" s="179"/>
      <c r="L4975" s="179"/>
      <c r="M4975" s="179"/>
      <c r="N4975" s="179"/>
      <c r="O4975" s="179"/>
      <c r="P4975" s="179"/>
      <c r="Q4975" s="179"/>
    </row>
    <row r="4976" spans="2:17" ht="15" customHeight="1" x14ac:dyDescent="0.3">
      <c r="B4976" s="169" t="str">
        <f>IF(Lançamentos!B4982="","",MONTH(Lançamentos!B4982))</f>
        <v/>
      </c>
      <c r="C4976" s="170" t="str">
        <f t="shared" si="78"/>
        <v/>
      </c>
      <c r="D4976" s="179"/>
      <c r="E4976" s="179"/>
      <c r="F4976" s="179"/>
      <c r="G4976" s="179"/>
      <c r="H4976" s="179"/>
      <c r="I4976" s="179"/>
      <c r="J4976" s="179"/>
      <c r="K4976" s="179"/>
      <c r="L4976" s="179"/>
      <c r="M4976" s="179"/>
      <c r="N4976" s="179"/>
      <c r="O4976" s="179"/>
      <c r="P4976" s="179"/>
      <c r="Q4976" s="179"/>
    </row>
    <row r="4977" spans="2:17" ht="15" customHeight="1" x14ac:dyDescent="0.3">
      <c r="B4977" s="169" t="str">
        <f>IF(Lançamentos!B4983="","",MONTH(Lançamentos!B4983))</f>
        <v/>
      </c>
      <c r="C4977" s="170" t="str">
        <f t="shared" si="78"/>
        <v/>
      </c>
      <c r="D4977" s="179"/>
      <c r="E4977" s="179"/>
      <c r="F4977" s="179"/>
      <c r="G4977" s="179"/>
      <c r="H4977" s="179"/>
      <c r="I4977" s="179"/>
      <c r="J4977" s="179"/>
      <c r="K4977" s="179"/>
      <c r="L4977" s="179"/>
      <c r="M4977" s="179"/>
      <c r="N4977" s="179"/>
      <c r="O4977" s="179"/>
      <c r="P4977" s="179"/>
      <c r="Q4977" s="179"/>
    </row>
    <row r="4978" spans="2:17" ht="15" customHeight="1" x14ac:dyDescent="0.3">
      <c r="B4978" s="169" t="str">
        <f>IF(Lançamentos!B4984="","",MONTH(Lançamentos!B4984))</f>
        <v/>
      </c>
      <c r="C4978" s="170" t="str">
        <f t="shared" si="78"/>
        <v/>
      </c>
      <c r="D4978" s="179"/>
      <c r="E4978" s="179"/>
      <c r="F4978" s="179"/>
      <c r="G4978" s="179"/>
      <c r="H4978" s="179"/>
      <c r="I4978" s="179"/>
      <c r="J4978" s="179"/>
      <c r="K4978" s="179"/>
      <c r="L4978" s="179"/>
      <c r="M4978" s="179"/>
      <c r="N4978" s="179"/>
      <c r="O4978" s="179"/>
      <c r="P4978" s="179"/>
      <c r="Q4978" s="179"/>
    </row>
    <row r="4979" spans="2:17" ht="15" customHeight="1" x14ac:dyDescent="0.3">
      <c r="B4979" s="169" t="str">
        <f>IF(Lançamentos!B4985="","",MONTH(Lançamentos!B4985))</f>
        <v/>
      </c>
      <c r="C4979" s="170" t="str">
        <f t="shared" si="78"/>
        <v/>
      </c>
      <c r="D4979" s="179"/>
      <c r="E4979" s="179"/>
      <c r="F4979" s="179"/>
      <c r="G4979" s="179"/>
      <c r="H4979" s="179"/>
      <c r="I4979" s="179"/>
      <c r="J4979" s="179"/>
      <c r="K4979" s="179"/>
      <c r="L4979" s="179"/>
      <c r="M4979" s="179"/>
      <c r="N4979" s="179"/>
      <c r="O4979" s="179"/>
      <c r="P4979" s="179"/>
      <c r="Q4979" s="179"/>
    </row>
    <row r="4980" spans="2:17" ht="15" customHeight="1" x14ac:dyDescent="0.3">
      <c r="B4980" s="169" t="str">
        <f>IF(Lançamentos!B4986="","",MONTH(Lançamentos!B4986))</f>
        <v/>
      </c>
      <c r="C4980" s="170" t="str">
        <f t="shared" si="78"/>
        <v/>
      </c>
      <c r="D4980" s="179"/>
      <c r="E4980" s="179"/>
      <c r="F4980" s="179"/>
      <c r="G4980" s="179"/>
      <c r="H4980" s="179"/>
      <c r="I4980" s="179"/>
      <c r="J4980" s="179"/>
      <c r="K4980" s="179"/>
      <c r="L4980" s="179"/>
      <c r="M4980" s="179"/>
      <c r="N4980" s="179"/>
      <c r="O4980" s="179"/>
      <c r="P4980" s="179"/>
      <c r="Q4980" s="179"/>
    </row>
    <row r="4981" spans="2:17" ht="15" customHeight="1" x14ac:dyDescent="0.3">
      <c r="B4981" s="169" t="str">
        <f>IF(Lançamentos!B4987="","",MONTH(Lançamentos!B4987))</f>
        <v/>
      </c>
      <c r="C4981" s="170" t="str">
        <f t="shared" si="78"/>
        <v/>
      </c>
      <c r="D4981" s="179"/>
      <c r="E4981" s="179"/>
      <c r="F4981" s="179"/>
      <c r="G4981" s="179"/>
      <c r="H4981" s="179"/>
      <c r="I4981" s="179"/>
      <c r="J4981" s="179"/>
      <c r="K4981" s="179"/>
      <c r="L4981" s="179"/>
      <c r="M4981" s="179"/>
      <c r="N4981" s="179"/>
      <c r="O4981" s="179"/>
      <c r="P4981" s="179"/>
      <c r="Q4981" s="179"/>
    </row>
    <row r="4982" spans="2:17" ht="15" customHeight="1" x14ac:dyDescent="0.3">
      <c r="B4982" s="169" t="str">
        <f>IF(Lançamentos!B4988="","",MONTH(Lançamentos!B4988))</f>
        <v/>
      </c>
      <c r="C4982" s="170" t="str">
        <f t="shared" si="78"/>
        <v/>
      </c>
      <c r="D4982" s="179"/>
      <c r="E4982" s="179"/>
      <c r="F4982" s="179"/>
      <c r="G4982" s="179"/>
      <c r="H4982" s="179"/>
      <c r="I4982" s="179"/>
      <c r="J4982" s="179"/>
      <c r="K4982" s="179"/>
      <c r="L4982" s="179"/>
      <c r="M4982" s="179"/>
      <c r="N4982" s="179"/>
      <c r="O4982" s="179"/>
      <c r="P4982" s="179"/>
      <c r="Q4982" s="179"/>
    </row>
    <row r="4983" spans="2:17" ht="15" customHeight="1" x14ac:dyDescent="0.3">
      <c r="B4983" s="169" t="str">
        <f>IF(Lançamentos!B4989="","",MONTH(Lançamentos!B4989))</f>
        <v/>
      </c>
      <c r="C4983" s="170" t="str">
        <f t="shared" si="78"/>
        <v/>
      </c>
      <c r="D4983" s="179"/>
      <c r="E4983" s="179"/>
      <c r="F4983" s="179"/>
      <c r="G4983" s="179"/>
      <c r="H4983" s="179"/>
      <c r="I4983" s="179"/>
      <c r="J4983" s="179"/>
      <c r="K4983" s="179"/>
      <c r="L4983" s="179"/>
      <c r="M4983" s="179"/>
      <c r="N4983" s="179"/>
      <c r="O4983" s="179"/>
      <c r="P4983" s="179"/>
      <c r="Q4983" s="179"/>
    </row>
    <row r="4984" spans="2:17" ht="15" customHeight="1" x14ac:dyDescent="0.3">
      <c r="B4984" s="169" t="str">
        <f>IF(Lançamentos!B4990="","",MONTH(Lançamentos!B4990))</f>
        <v/>
      </c>
      <c r="C4984" s="170" t="str">
        <f t="shared" si="78"/>
        <v/>
      </c>
      <c r="D4984" s="179"/>
      <c r="E4984" s="179"/>
      <c r="F4984" s="179"/>
      <c r="G4984" s="179"/>
      <c r="H4984" s="179"/>
      <c r="I4984" s="179"/>
      <c r="J4984" s="179"/>
      <c r="K4984" s="179"/>
      <c r="L4984" s="179"/>
      <c r="M4984" s="179"/>
      <c r="N4984" s="179"/>
      <c r="O4984" s="179"/>
      <c r="P4984" s="179"/>
      <c r="Q4984" s="179"/>
    </row>
    <row r="4985" spans="2:17" ht="15" customHeight="1" x14ac:dyDescent="0.3">
      <c r="B4985" s="169" t="str">
        <f>IF(Lançamentos!B4991="","",MONTH(Lançamentos!B4991))</f>
        <v/>
      </c>
      <c r="C4985" s="170" t="str">
        <f t="shared" si="78"/>
        <v/>
      </c>
      <c r="D4985" s="179"/>
      <c r="E4985" s="179"/>
      <c r="F4985" s="179"/>
      <c r="G4985" s="179"/>
      <c r="H4985" s="179"/>
      <c r="I4985" s="179"/>
      <c r="J4985" s="179"/>
      <c r="K4985" s="179"/>
      <c r="L4985" s="179"/>
      <c r="M4985" s="179"/>
      <c r="N4985" s="179"/>
      <c r="O4985" s="179"/>
      <c r="P4985" s="179"/>
      <c r="Q4985" s="179"/>
    </row>
    <row r="4986" spans="2:17" ht="15" customHeight="1" x14ac:dyDescent="0.3">
      <c r="B4986" s="169" t="str">
        <f>IF(Lançamentos!B4992="","",MONTH(Lançamentos!B4992))</f>
        <v/>
      </c>
      <c r="C4986" s="170" t="str">
        <f t="shared" si="78"/>
        <v/>
      </c>
      <c r="D4986" s="179"/>
      <c r="E4986" s="179"/>
      <c r="F4986" s="179"/>
      <c r="G4986" s="179"/>
      <c r="H4986" s="179"/>
      <c r="I4986" s="179"/>
      <c r="J4986" s="179"/>
      <c r="K4986" s="179"/>
      <c r="L4986" s="179"/>
      <c r="M4986" s="179"/>
      <c r="N4986" s="179"/>
      <c r="O4986" s="179"/>
      <c r="P4986" s="179"/>
      <c r="Q4986" s="179"/>
    </row>
    <row r="4987" spans="2:17" ht="15" customHeight="1" x14ac:dyDescent="0.3">
      <c r="B4987" s="169" t="str">
        <f>IF(Lançamentos!B4993="","",MONTH(Lançamentos!B4993))</f>
        <v/>
      </c>
      <c r="C4987" s="170" t="str">
        <f t="shared" si="78"/>
        <v/>
      </c>
      <c r="D4987" s="179"/>
      <c r="E4987" s="179"/>
      <c r="F4987" s="179"/>
      <c r="G4987" s="179"/>
      <c r="H4987" s="179"/>
      <c r="I4987" s="179"/>
      <c r="J4987" s="179"/>
      <c r="K4987" s="179"/>
      <c r="L4987" s="179"/>
      <c r="M4987" s="179"/>
      <c r="N4987" s="179"/>
      <c r="O4987" s="179"/>
      <c r="P4987" s="179"/>
      <c r="Q4987" s="179"/>
    </row>
    <row r="4988" spans="2:17" ht="15" customHeight="1" x14ac:dyDescent="0.3">
      <c r="B4988" s="169" t="str">
        <f>IF(Lançamentos!B4994="","",MONTH(Lançamentos!B4994))</f>
        <v/>
      </c>
      <c r="C4988" s="170" t="str">
        <f t="shared" si="78"/>
        <v/>
      </c>
      <c r="D4988" s="179"/>
      <c r="E4988" s="179"/>
      <c r="F4988" s="179"/>
      <c r="G4988" s="179"/>
      <c r="H4988" s="179"/>
      <c r="I4988" s="179"/>
      <c r="J4988" s="179"/>
      <c r="K4988" s="179"/>
      <c r="L4988" s="179"/>
      <c r="M4988" s="179"/>
      <c r="N4988" s="179"/>
      <c r="O4988" s="179"/>
      <c r="P4988" s="179"/>
      <c r="Q4988" s="179"/>
    </row>
    <row r="4989" spans="2:17" ht="15" customHeight="1" x14ac:dyDescent="0.3">
      <c r="B4989" s="169" t="str">
        <f>IF(Lançamentos!B4995="","",MONTH(Lançamentos!B4995))</f>
        <v/>
      </c>
      <c r="C4989" s="170" t="str">
        <f t="shared" si="78"/>
        <v/>
      </c>
      <c r="D4989" s="179"/>
      <c r="E4989" s="179"/>
      <c r="F4989" s="179"/>
      <c r="G4989" s="179"/>
      <c r="H4989" s="179"/>
      <c r="I4989" s="179"/>
      <c r="J4989" s="179"/>
      <c r="K4989" s="179"/>
      <c r="L4989" s="179"/>
      <c r="M4989" s="179"/>
      <c r="N4989" s="179"/>
      <c r="O4989" s="179"/>
      <c r="P4989" s="179"/>
      <c r="Q4989" s="179"/>
    </row>
    <row r="4990" spans="2:17" ht="15" customHeight="1" x14ac:dyDescent="0.3">
      <c r="B4990" s="169" t="str">
        <f>IF(Lançamentos!B4996="","",MONTH(Lançamentos!B4996))</f>
        <v/>
      </c>
      <c r="C4990" s="170" t="str">
        <f t="shared" si="78"/>
        <v/>
      </c>
      <c r="D4990" s="179"/>
      <c r="E4990" s="179"/>
      <c r="F4990" s="179"/>
      <c r="G4990" s="179"/>
      <c r="H4990" s="179"/>
      <c r="I4990" s="179"/>
      <c r="J4990" s="179"/>
      <c r="K4990" s="179"/>
      <c r="L4990" s="179"/>
      <c r="M4990" s="179"/>
      <c r="N4990" s="179"/>
      <c r="O4990" s="179"/>
      <c r="P4990" s="179"/>
      <c r="Q4990" s="179"/>
    </row>
    <row r="4991" spans="2:17" ht="15" customHeight="1" x14ac:dyDescent="0.3">
      <c r="B4991" s="169" t="str">
        <f>IF(Lançamentos!B4997="","",MONTH(Lançamentos!B4997))</f>
        <v/>
      </c>
      <c r="C4991" s="170" t="str">
        <f t="shared" si="78"/>
        <v/>
      </c>
      <c r="D4991" s="179"/>
      <c r="E4991" s="179"/>
      <c r="F4991" s="179"/>
      <c r="G4991" s="179"/>
      <c r="H4991" s="179"/>
      <c r="I4991" s="179"/>
      <c r="J4991" s="179"/>
      <c r="K4991" s="179"/>
      <c r="L4991" s="179"/>
      <c r="M4991" s="179"/>
      <c r="N4991" s="179"/>
      <c r="O4991" s="179"/>
      <c r="P4991" s="179"/>
      <c r="Q4991" s="179"/>
    </row>
    <row r="4992" spans="2:17" ht="15" customHeight="1" x14ac:dyDescent="0.3">
      <c r="B4992" s="169" t="str">
        <f>IF(Lançamentos!B4998="","",MONTH(Lançamentos!B4998))</f>
        <v/>
      </c>
      <c r="C4992" s="170" t="str">
        <f t="shared" si="78"/>
        <v/>
      </c>
      <c r="D4992" s="179"/>
      <c r="E4992" s="179"/>
      <c r="F4992" s="179"/>
      <c r="G4992" s="179"/>
      <c r="H4992" s="179"/>
      <c r="I4992" s="179"/>
      <c r="J4992" s="179"/>
      <c r="K4992" s="179"/>
      <c r="L4992" s="179"/>
      <c r="M4992" s="179"/>
      <c r="N4992" s="179"/>
      <c r="O4992" s="179"/>
      <c r="P4992" s="179"/>
      <c r="Q4992" s="179"/>
    </row>
    <row r="4993" spans="2:17" ht="15" customHeight="1" x14ac:dyDescent="0.3">
      <c r="B4993" s="169" t="str">
        <f>IF(Lançamentos!B4999="","",MONTH(Lançamentos!B4999))</f>
        <v/>
      </c>
      <c r="C4993" s="170" t="str">
        <f t="shared" si="78"/>
        <v/>
      </c>
      <c r="D4993" s="179"/>
      <c r="E4993" s="179"/>
      <c r="F4993" s="179"/>
      <c r="G4993" s="179"/>
      <c r="H4993" s="179"/>
      <c r="I4993" s="179"/>
      <c r="J4993" s="179"/>
      <c r="K4993" s="179"/>
      <c r="L4993" s="179"/>
      <c r="M4993" s="179"/>
      <c r="N4993" s="179"/>
      <c r="O4993" s="179"/>
      <c r="P4993" s="179"/>
      <c r="Q4993" s="179"/>
    </row>
    <row r="4994" spans="2:17" ht="15" customHeight="1" x14ac:dyDescent="0.3">
      <c r="B4994" s="169" t="str">
        <f>IF(Lançamentos!B5000="","",MONTH(Lançamentos!B5000))</f>
        <v/>
      </c>
      <c r="C4994" s="170" t="str">
        <f t="shared" si="78"/>
        <v/>
      </c>
      <c r="D4994" s="179"/>
      <c r="E4994" s="179"/>
      <c r="F4994" s="179"/>
      <c r="G4994" s="179"/>
      <c r="H4994" s="179"/>
      <c r="I4994" s="179"/>
      <c r="J4994" s="179"/>
      <c r="K4994" s="179"/>
      <c r="L4994" s="179"/>
      <c r="M4994" s="179"/>
      <c r="N4994" s="179"/>
      <c r="O4994" s="179"/>
      <c r="P4994" s="179"/>
      <c r="Q4994" s="179"/>
    </row>
    <row r="4995" spans="2:17" ht="15" customHeight="1" x14ac:dyDescent="0.3">
      <c r="B4995" s="169" t="str">
        <f>IF(Lançamentos!B5001="","",MONTH(Lançamentos!B5001))</f>
        <v/>
      </c>
      <c r="C4995" s="170" t="str">
        <f t="shared" si="78"/>
        <v/>
      </c>
      <c r="D4995" s="179"/>
      <c r="E4995" s="179"/>
      <c r="F4995" s="179"/>
      <c r="G4995" s="179"/>
      <c r="H4995" s="179"/>
      <c r="I4995" s="179"/>
      <c r="J4995" s="179"/>
      <c r="K4995" s="179"/>
      <c r="L4995" s="179"/>
      <c r="M4995" s="179"/>
      <c r="N4995" s="179"/>
      <c r="O4995" s="179"/>
      <c r="P4995" s="179"/>
      <c r="Q4995" s="179"/>
    </row>
    <row r="4996" spans="2:17" ht="15" customHeight="1" x14ac:dyDescent="0.3">
      <c r="B4996" s="169" t="str">
        <f>IF(Lançamentos!B5002="","",MONTH(Lançamentos!B5002))</f>
        <v/>
      </c>
      <c r="C4996" s="170" t="str">
        <f t="shared" si="78"/>
        <v/>
      </c>
      <c r="D4996" s="179"/>
      <c r="E4996" s="179"/>
      <c r="F4996" s="179"/>
      <c r="G4996" s="179"/>
      <c r="H4996" s="179"/>
      <c r="I4996" s="179"/>
      <c r="J4996" s="179"/>
      <c r="K4996" s="179"/>
      <c r="L4996" s="179"/>
      <c r="M4996" s="179"/>
      <c r="N4996" s="179"/>
      <c r="O4996" s="179"/>
      <c r="P4996" s="179"/>
      <c r="Q4996" s="179"/>
    </row>
    <row r="4997" spans="2:17" ht="15" customHeight="1" x14ac:dyDescent="0.3">
      <c r="B4997" s="169" t="str">
        <f>IF(Lançamentos!B5003="","",MONTH(Lançamentos!B5003))</f>
        <v/>
      </c>
      <c r="C4997" s="170" t="str">
        <f t="shared" ref="C4997:C5003" si="79">IFERROR(INDEX($A$4:$A$14,B4997),"")</f>
        <v/>
      </c>
      <c r="D4997" s="179"/>
      <c r="E4997" s="179"/>
      <c r="F4997" s="179"/>
      <c r="G4997" s="179"/>
      <c r="H4997" s="179"/>
      <c r="I4997" s="179"/>
      <c r="J4997" s="179"/>
      <c r="K4997" s="179"/>
      <c r="L4997" s="179"/>
      <c r="M4997" s="179"/>
      <c r="N4997" s="179"/>
      <c r="O4997" s="179"/>
      <c r="P4997" s="179"/>
      <c r="Q4997" s="179"/>
    </row>
    <row r="4998" spans="2:17" ht="15" customHeight="1" x14ac:dyDescent="0.3">
      <c r="B4998" s="169" t="str">
        <f>IF(Lançamentos!B5004="","",MONTH(Lançamentos!B5004))</f>
        <v/>
      </c>
      <c r="C4998" s="170" t="str">
        <f t="shared" si="79"/>
        <v/>
      </c>
      <c r="D4998" s="179"/>
      <c r="E4998" s="179"/>
      <c r="F4998" s="179"/>
      <c r="G4998" s="179"/>
      <c r="H4998" s="179"/>
      <c r="I4998" s="179"/>
      <c r="J4998" s="179"/>
      <c r="K4998" s="179"/>
      <c r="L4998" s="179"/>
      <c r="M4998" s="179"/>
      <c r="N4998" s="179"/>
      <c r="O4998" s="179"/>
      <c r="P4998" s="179"/>
      <c r="Q4998" s="179"/>
    </row>
    <row r="4999" spans="2:17" ht="15" customHeight="1" x14ac:dyDescent="0.3">
      <c r="B4999" s="169" t="str">
        <f>IF(Lançamentos!B5005="","",MONTH(Lançamentos!B5005))</f>
        <v/>
      </c>
      <c r="C4999" s="170" t="str">
        <f t="shared" si="79"/>
        <v/>
      </c>
      <c r="D4999" s="179"/>
      <c r="E4999" s="179"/>
      <c r="F4999" s="179"/>
      <c r="G4999" s="179"/>
      <c r="H4999" s="179"/>
      <c r="I4999" s="179"/>
      <c r="J4999" s="179"/>
      <c r="K4999" s="179"/>
      <c r="L4999" s="179"/>
      <c r="M4999" s="179"/>
      <c r="N4999" s="179"/>
      <c r="O4999" s="179"/>
      <c r="P4999" s="179"/>
      <c r="Q4999" s="179"/>
    </row>
    <row r="5000" spans="2:17" ht="15" customHeight="1" x14ac:dyDescent="0.3">
      <c r="B5000" s="169" t="str">
        <f>IF(Lançamentos!B5006="","",MONTH(Lançamentos!B5006))</f>
        <v/>
      </c>
      <c r="C5000" s="170" t="str">
        <f t="shared" si="79"/>
        <v/>
      </c>
      <c r="D5000" s="179"/>
      <c r="E5000" s="179"/>
      <c r="F5000" s="179"/>
      <c r="G5000" s="179"/>
      <c r="H5000" s="179"/>
      <c r="I5000" s="179"/>
      <c r="J5000" s="179"/>
      <c r="K5000" s="179"/>
      <c r="L5000" s="179"/>
      <c r="M5000" s="179"/>
      <c r="N5000" s="179"/>
      <c r="O5000" s="179"/>
      <c r="P5000" s="179"/>
      <c r="Q5000" s="179"/>
    </row>
    <row r="5001" spans="2:17" ht="15" customHeight="1" x14ac:dyDescent="0.3">
      <c r="B5001" s="169" t="str">
        <f>IF(Lançamentos!B5007="","",MONTH(Lançamentos!B5007))</f>
        <v/>
      </c>
      <c r="C5001" s="170" t="str">
        <f t="shared" si="79"/>
        <v/>
      </c>
      <c r="D5001" s="179"/>
      <c r="E5001" s="179"/>
      <c r="F5001" s="179"/>
      <c r="G5001" s="179"/>
      <c r="H5001" s="179"/>
      <c r="I5001" s="179"/>
      <c r="J5001" s="179"/>
      <c r="K5001" s="179"/>
      <c r="L5001" s="179"/>
      <c r="M5001" s="179"/>
      <c r="N5001" s="179"/>
      <c r="O5001" s="179"/>
      <c r="P5001" s="179"/>
      <c r="Q5001" s="179"/>
    </row>
    <row r="5002" spans="2:17" ht="15" customHeight="1" x14ac:dyDescent="0.3">
      <c r="B5002" s="169" t="str">
        <f>IF(Lançamentos!B5008="","",MONTH(Lançamentos!B5008))</f>
        <v/>
      </c>
      <c r="C5002" s="170" t="str">
        <f t="shared" si="79"/>
        <v/>
      </c>
      <c r="D5002" s="179"/>
      <c r="E5002" s="179"/>
      <c r="F5002" s="179"/>
      <c r="G5002" s="179"/>
      <c r="H5002" s="179"/>
      <c r="I5002" s="179"/>
      <c r="J5002" s="179"/>
      <c r="K5002" s="179"/>
      <c r="L5002" s="179"/>
      <c r="M5002" s="179"/>
      <c r="N5002" s="179"/>
      <c r="O5002" s="179"/>
      <c r="P5002" s="179"/>
      <c r="Q5002" s="179"/>
    </row>
    <row r="5003" spans="2:17" ht="15" customHeight="1" x14ac:dyDescent="0.3">
      <c r="B5003" s="169" t="str">
        <f>IF(Lançamentos!B5009="","",MONTH(Lançamentos!B5009))</f>
        <v/>
      </c>
      <c r="C5003" s="170" t="str">
        <f t="shared" si="79"/>
        <v/>
      </c>
      <c r="D5003" s="179"/>
      <c r="E5003" s="179"/>
      <c r="F5003" s="179"/>
      <c r="G5003" s="179"/>
      <c r="H5003" s="179"/>
      <c r="I5003" s="179"/>
      <c r="J5003" s="179"/>
      <c r="K5003" s="179"/>
      <c r="L5003" s="179"/>
      <c r="M5003" s="179"/>
      <c r="N5003" s="179"/>
      <c r="O5003" s="179"/>
      <c r="P5003" s="179"/>
      <c r="Q5003" s="179"/>
    </row>
  </sheetData>
  <phoneticPr fontId="8" type="noConversion"/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BAE8F-80FA-428D-AFE8-452E39AE40FC}">
  <sheetPr codeName="Planilha3">
    <tabColor rgb="FFFFC000"/>
  </sheetPr>
  <dimension ref="A1:K5031"/>
  <sheetViews>
    <sheetView showGridLines="0" topLeftCell="A4" workbookViewId="0">
      <selection activeCell="A4" sqref="A1:XFD1048576"/>
    </sheetView>
  </sheetViews>
  <sheetFormatPr defaultColWidth="9.109375" defaultRowHeight="15" customHeight="1" x14ac:dyDescent="0.3"/>
  <cols>
    <col min="1" max="1" width="2.6640625" style="154" customWidth="1"/>
    <col min="2" max="2" width="19.5546875" style="154" bestFit="1" customWidth="1"/>
    <col min="3" max="11" width="15.6640625" style="154" customWidth="1"/>
    <col min="12" max="16384" width="9.109375" style="154"/>
  </cols>
  <sheetData>
    <row r="1" spans="2:11" ht="15" customHeight="1" x14ac:dyDescent="0.3">
      <c r="B1" s="150">
        <v>2</v>
      </c>
      <c r="C1" s="151" t="s">
        <v>131</v>
      </c>
      <c r="D1" s="152" t="str">
        <f>INDEX(Produtos!$D$6:$D$1005,'BD 03'!B1)</f>
        <v>Produto da Empresa 02</v>
      </c>
      <c r="E1" s="153"/>
    </row>
    <row r="3" spans="2:11" ht="15" customHeight="1" thickBot="1" x14ac:dyDescent="0.35">
      <c r="B3" s="154">
        <v>1</v>
      </c>
      <c r="C3" s="154">
        <v>2</v>
      </c>
      <c r="D3" s="154">
        <v>3</v>
      </c>
      <c r="E3" s="154">
        <v>4</v>
      </c>
      <c r="F3" s="154">
        <v>5</v>
      </c>
      <c r="G3" s="154">
        <v>6</v>
      </c>
      <c r="H3" s="154">
        <v>7</v>
      </c>
      <c r="I3" s="154">
        <v>8</v>
      </c>
      <c r="J3" s="154">
        <v>9</v>
      </c>
      <c r="K3" s="154">
        <v>10</v>
      </c>
    </row>
    <row r="4" spans="2:11" ht="15" customHeight="1" x14ac:dyDescent="0.3">
      <c r="B4" s="155" t="s">
        <v>1</v>
      </c>
      <c r="C4" s="155" t="s">
        <v>49</v>
      </c>
      <c r="D4" s="155" t="s">
        <v>85</v>
      </c>
      <c r="E4" s="155" t="s">
        <v>86</v>
      </c>
      <c r="F4" s="155" t="s">
        <v>91</v>
      </c>
      <c r="G4" s="155" t="s">
        <v>89</v>
      </c>
      <c r="H4" s="155" t="s">
        <v>88</v>
      </c>
      <c r="I4" s="156" t="s">
        <v>90</v>
      </c>
      <c r="J4" s="156" t="s">
        <v>92</v>
      </c>
      <c r="K4" s="156" t="s">
        <v>94</v>
      </c>
    </row>
    <row r="5" spans="2:11" ht="15" customHeight="1" x14ac:dyDescent="0.3">
      <c r="B5" s="157" t="str">
        <f>IFERROR(VLOOKUP($D$1,Relatórios!$D$7:$M$1007,B3,0),0)</f>
        <v>Produto da Empresa 02</v>
      </c>
      <c r="C5" s="157">
        <f>IFERROR(VLOOKUP($D$1,Relatórios!$D$7:$M$1007,C3,0),0)</f>
        <v>100</v>
      </c>
      <c r="D5" s="157">
        <f>IFERROR(VLOOKUP($D$1,Relatórios!$D$7:$M$1007,D3,0),0)</f>
        <v>37</v>
      </c>
      <c r="E5" s="157">
        <f>IFERROR(VLOOKUP($D$1,Relatórios!$D$7:$M$1007,E3,0),0)</f>
        <v>4</v>
      </c>
      <c r="F5" s="157">
        <f>IFERROR(VLOOKUP($D$1,Relatórios!$D$7:$M$1007,F3,0),0)</f>
        <v>33</v>
      </c>
      <c r="G5" s="158">
        <f>IFERROR(VLOOKUP($D$1,Relatórios!$D$7:$M$1007,G3,0),0)</f>
        <v>0.89189189189189189</v>
      </c>
      <c r="H5" s="158">
        <f>IFERROR(VLOOKUP($D$1,Relatórios!$D$7:$M$1007,H3,0),0)</f>
        <v>0.10810810810810811</v>
      </c>
      <c r="I5" s="159">
        <f>IFERROR(VLOOKUP($D$1,Relatórios!$D$7:$M$1007,I3,0),0)</f>
        <v>100</v>
      </c>
      <c r="J5" s="159">
        <f>IFERROR(VLOOKUP($D$1,Relatórios!$D$7:$M$1007,J3,0),0)</f>
        <v>127</v>
      </c>
      <c r="K5" s="159">
        <f>IFERROR(VLOOKUP($D$1,Relatórios!$D$7:$M$1007,K3,0),0)</f>
        <v>27</v>
      </c>
    </row>
    <row r="8" spans="2:11" ht="15" customHeight="1" x14ac:dyDescent="0.3">
      <c r="B8" s="160">
        <f>G5</f>
        <v>0.89189189189189189</v>
      </c>
      <c r="C8" s="160">
        <f>H5</f>
        <v>0.10810810810810811</v>
      </c>
    </row>
    <row r="9" spans="2:11" ht="15" customHeight="1" x14ac:dyDescent="0.3">
      <c r="B9" s="160">
        <f>100%-B8</f>
        <v>0.10810810810810811</v>
      </c>
      <c r="C9" s="160">
        <f>100%-C8</f>
        <v>0.89189189189189189</v>
      </c>
    </row>
    <row r="14" spans="2:11" ht="15" customHeight="1" thickBot="1" x14ac:dyDescent="0.35">
      <c r="B14" s="154" t="str">
        <f>BD!C36</f>
        <v>Finalizado</v>
      </c>
    </row>
    <row r="15" spans="2:11" ht="15" customHeight="1" x14ac:dyDescent="0.3">
      <c r="B15" s="161" t="s">
        <v>108</v>
      </c>
      <c r="C15" s="162" t="s">
        <v>85</v>
      </c>
      <c r="D15" s="162" t="s">
        <v>86</v>
      </c>
      <c r="E15" s="162" t="s">
        <v>96</v>
      </c>
    </row>
    <row r="16" spans="2:11" ht="15" customHeight="1" x14ac:dyDescent="0.3">
      <c r="B16" s="163" t="s">
        <v>111</v>
      </c>
      <c r="C16" s="164">
        <f>SUMIFS(Lançamentos!$D$10:$D$5009,Lançamentos!$C$10:$C$5009,'BD 03'!$B$5,$C$32:$C$5031,B16,Lançamentos!$M$10:$M$5009,$B$14)</f>
        <v>0</v>
      </c>
      <c r="D16" s="164">
        <f>SUMIFS(Vendas!$D$10:$D$5009,Vendas!$C$10:$C$5009,'BD 03'!$B$5,'BD 03'!$C$32:$C$5031,'BD 03'!B16,Vendas!$M$10:$M$5009,'BD 03'!$B$14)</f>
        <v>0</v>
      </c>
      <c r="E16" s="164">
        <f>C16-D16</f>
        <v>0</v>
      </c>
    </row>
    <row r="17" spans="2:5" ht="15" customHeight="1" x14ac:dyDescent="0.3">
      <c r="B17" s="165" t="s">
        <v>112</v>
      </c>
      <c r="C17" s="164">
        <f>SUMIFS(Lançamentos!$D$10:$D$5009,Lançamentos!$C$10:$C$5009,'BD 03'!$B$5,$C$32:$C$5031,B17,Lançamentos!$M$10:$M$5009,$B$14)</f>
        <v>37</v>
      </c>
      <c r="D17" s="164">
        <f>SUMIFS(Vendas!$D$10:$D$5009,Vendas!$C$10:$C$5009,'BD 03'!$B$5,'BD 03'!$C$32:$C$5031,'BD 03'!B17,Vendas!$M$10:$M$5009,'BD 03'!$B$14)</f>
        <v>4</v>
      </c>
      <c r="E17" s="164">
        <f t="shared" ref="E17:E27" si="0">C17-D17</f>
        <v>33</v>
      </c>
    </row>
    <row r="18" spans="2:5" ht="15" customHeight="1" x14ac:dyDescent="0.3">
      <c r="B18" s="166" t="s">
        <v>113</v>
      </c>
      <c r="C18" s="164">
        <f>SUMIFS(Lançamentos!$D$10:$D$5009,Lançamentos!$C$10:$C$5009,'BD 03'!$B$5,$C$32:$C$5031,B18,Lançamentos!$M$10:$M$5009,$B$14)</f>
        <v>0</v>
      </c>
      <c r="D18" s="164">
        <f>SUMIFS(Vendas!$D$10:$D$5009,Vendas!$C$10:$C$5009,'BD 03'!$B$5,'BD 03'!$C$32:$C$5031,'BD 03'!B18,Vendas!$M$10:$M$5009,'BD 03'!$B$14)</f>
        <v>0</v>
      </c>
      <c r="E18" s="164">
        <f t="shared" si="0"/>
        <v>0</v>
      </c>
    </row>
    <row r="19" spans="2:5" ht="15" customHeight="1" x14ac:dyDescent="0.3">
      <c r="B19" s="163" t="s">
        <v>114</v>
      </c>
      <c r="C19" s="164">
        <f>SUMIFS(Lançamentos!$D$10:$D$5009,Lançamentos!$C$10:$C$5009,'BD 03'!$B$5,$C$32:$C$5031,B19,Lançamentos!$M$10:$M$5009,$B$14)</f>
        <v>0</v>
      </c>
      <c r="D19" s="164">
        <f>SUMIFS(Vendas!$D$10:$D$5009,Vendas!$C$10:$C$5009,'BD 03'!$B$5,'BD 03'!$C$32:$C$5031,'BD 03'!B19,Vendas!$M$10:$M$5009,'BD 03'!$B$14)</f>
        <v>0</v>
      </c>
      <c r="E19" s="164">
        <f t="shared" si="0"/>
        <v>0</v>
      </c>
    </row>
    <row r="20" spans="2:5" ht="15" customHeight="1" x14ac:dyDescent="0.3">
      <c r="B20" s="166" t="s">
        <v>115</v>
      </c>
      <c r="C20" s="164">
        <f>SUMIFS(Lançamentos!$D$10:$D$5009,Lançamentos!$C$10:$C$5009,'BD 03'!$B$5,$C$32:$C$5031,B20,Lançamentos!$M$10:$M$5009,$B$14)</f>
        <v>0</v>
      </c>
      <c r="D20" s="164">
        <f>SUMIFS(Vendas!$D$10:$D$5009,Vendas!$C$10:$C$5009,'BD 03'!$B$5,'BD 03'!$C$32:$C$5031,'BD 03'!B20,Vendas!$M$10:$M$5009,'BD 03'!$B$14)</f>
        <v>0</v>
      </c>
      <c r="E20" s="164">
        <f t="shared" si="0"/>
        <v>0</v>
      </c>
    </row>
    <row r="21" spans="2:5" ht="15" customHeight="1" x14ac:dyDescent="0.3">
      <c r="B21" s="163" t="s">
        <v>116</v>
      </c>
      <c r="C21" s="164">
        <f>SUMIFS(Lançamentos!$D$10:$D$5009,Lançamentos!$C$10:$C$5009,'BD 03'!$B$5,$C$32:$C$5031,B21,Lançamentos!$M$10:$M$5009,$B$14)</f>
        <v>0</v>
      </c>
      <c r="D21" s="164">
        <f>SUMIFS(Vendas!$D$10:$D$5009,Vendas!$C$10:$C$5009,'BD 03'!$B$5,'BD 03'!$C$32:$C$5031,'BD 03'!B21,Vendas!$M$10:$M$5009,'BD 03'!$B$14)</f>
        <v>0</v>
      </c>
      <c r="E21" s="164">
        <f t="shared" si="0"/>
        <v>0</v>
      </c>
    </row>
    <row r="22" spans="2:5" ht="15" customHeight="1" x14ac:dyDescent="0.3">
      <c r="B22" s="165" t="s">
        <v>117</v>
      </c>
      <c r="C22" s="164">
        <f>SUMIFS(Lançamentos!$D$10:$D$5009,Lançamentos!$C$10:$C$5009,'BD 03'!$B$5,$C$32:$C$5031,B22,Lançamentos!$M$10:$M$5009,$B$14)</f>
        <v>0</v>
      </c>
      <c r="D22" s="164">
        <f>SUMIFS(Vendas!$D$10:$D$5009,Vendas!$C$10:$C$5009,'BD 03'!$B$5,'BD 03'!$C$32:$C$5031,'BD 03'!B22,Vendas!$M$10:$M$5009,'BD 03'!$B$14)</f>
        <v>0</v>
      </c>
      <c r="E22" s="164">
        <f t="shared" si="0"/>
        <v>0</v>
      </c>
    </row>
    <row r="23" spans="2:5" ht="15" customHeight="1" x14ac:dyDescent="0.3">
      <c r="B23" s="166" t="s">
        <v>118</v>
      </c>
      <c r="C23" s="164">
        <f>SUMIFS(Lançamentos!$D$10:$D$5009,Lançamentos!$C$10:$C$5009,'BD 03'!$B$5,$C$32:$C$5031,B23,Lançamentos!$M$10:$M$5009,$B$14)</f>
        <v>0</v>
      </c>
      <c r="D23" s="164">
        <f>SUMIFS(Vendas!$D$10:$D$5009,Vendas!$C$10:$C$5009,'BD 03'!$B$5,'BD 03'!$C$32:$C$5031,'BD 03'!B23,Vendas!$M$10:$M$5009,'BD 03'!$B$14)</f>
        <v>0</v>
      </c>
      <c r="E23" s="164">
        <f t="shared" si="0"/>
        <v>0</v>
      </c>
    </row>
    <row r="24" spans="2:5" ht="15" customHeight="1" x14ac:dyDescent="0.3">
      <c r="B24" s="166" t="s">
        <v>119</v>
      </c>
      <c r="C24" s="164">
        <f>SUMIFS(Lançamentos!$D$10:$D$5009,Lançamentos!$C$10:$C$5009,'BD 03'!$B$5,$C$32:$C$5031,B24,Lançamentos!$M$10:$M$5009,$B$14)</f>
        <v>0</v>
      </c>
      <c r="D24" s="164">
        <f>SUMIFS(Vendas!$D$10:$D$5009,Vendas!$C$10:$C$5009,'BD 03'!$B$5,'BD 03'!$C$32:$C$5031,'BD 03'!B24,Vendas!$M$10:$M$5009,'BD 03'!$B$14)</f>
        <v>0</v>
      </c>
      <c r="E24" s="164">
        <f t="shared" si="0"/>
        <v>0</v>
      </c>
    </row>
    <row r="25" spans="2:5" ht="15" customHeight="1" x14ac:dyDescent="0.3">
      <c r="B25" s="166" t="s">
        <v>120</v>
      </c>
      <c r="C25" s="164">
        <f>SUMIFS(Lançamentos!$D$10:$D$5009,Lançamentos!$C$10:$C$5009,'BD 03'!$B$5,$C$32:$C$5031,B25,Lançamentos!$M$10:$M$5009,$B$14)</f>
        <v>0</v>
      </c>
      <c r="D25" s="164">
        <f>SUMIFS(Vendas!$D$10:$D$5009,Vendas!$C$10:$C$5009,'BD 03'!$B$5,'BD 03'!$C$32:$C$5031,'BD 03'!B25,Vendas!$M$10:$M$5009,'BD 03'!$B$14)</f>
        <v>0</v>
      </c>
      <c r="E25" s="164">
        <f t="shared" si="0"/>
        <v>0</v>
      </c>
    </row>
    <row r="26" spans="2:5" ht="15" customHeight="1" x14ac:dyDescent="0.3">
      <c r="B26" s="166" t="s">
        <v>121</v>
      </c>
      <c r="C26" s="164">
        <f>SUMIFS(Lançamentos!$D$10:$D$5009,Lançamentos!$C$10:$C$5009,'BD 03'!$B$5,$C$32:$C$5031,B26,Lançamentos!$M$10:$M$5009,$B$14)</f>
        <v>0</v>
      </c>
      <c r="D26" s="164">
        <f>SUMIFS(Vendas!$D$10:$D$5009,Vendas!$C$10:$C$5009,'BD 03'!$B$5,'BD 03'!$C$32:$C$5031,'BD 03'!B26,Vendas!$M$10:$M$5009,'BD 03'!$B$14)</f>
        <v>0</v>
      </c>
      <c r="E26" s="164">
        <f t="shared" si="0"/>
        <v>0</v>
      </c>
    </row>
    <row r="27" spans="2:5" ht="15" customHeight="1" x14ac:dyDescent="0.3">
      <c r="B27" s="167" t="s">
        <v>122</v>
      </c>
      <c r="C27" s="164">
        <f>SUMIFS(Lançamentos!$D$10:$D$5009,Lançamentos!$C$10:$C$5009,'BD 03'!$B$5,$C$32:$C$5031,B27,Lançamentos!$M$10:$M$5009,$B$14)</f>
        <v>0</v>
      </c>
      <c r="D27" s="164">
        <f>SUMIFS(Vendas!$D$10:$D$5009,Vendas!$C$10:$C$5009,'BD 03'!$B$5,'BD 03'!$C$32:$C$5031,'BD 03'!B27,Vendas!$M$10:$M$5009,'BD 03'!$B$14)</f>
        <v>0</v>
      </c>
      <c r="E27" s="164">
        <f t="shared" si="0"/>
        <v>0</v>
      </c>
    </row>
    <row r="28" spans="2:5" ht="15" customHeight="1" x14ac:dyDescent="0.3">
      <c r="B28" s="168" t="s">
        <v>96</v>
      </c>
      <c r="C28" s="164">
        <f>SUM(C16:C27)</f>
        <v>37</v>
      </c>
      <c r="D28" s="164">
        <f t="shared" ref="D28:E28" si="1">SUM(D16:D27)</f>
        <v>4</v>
      </c>
      <c r="E28" s="164">
        <f t="shared" si="1"/>
        <v>33</v>
      </c>
    </row>
    <row r="32" spans="2:5" ht="15" customHeight="1" x14ac:dyDescent="0.3">
      <c r="B32" s="169">
        <f>IF(Lançamentos!B10="","",MONTH(Lançamentos!B10))</f>
        <v>1</v>
      </c>
      <c r="C32" s="170" t="str">
        <f>IFERROR(INDEX($A$33:$A$44,B32),"")</f>
        <v>Janeiro</v>
      </c>
    </row>
    <row r="33" spans="1:3" ht="15" customHeight="1" x14ac:dyDescent="0.3">
      <c r="A33" s="171" t="s">
        <v>111</v>
      </c>
      <c r="B33" s="169">
        <f>IF(Lançamentos!B11="","",MONTH(Lançamentos!B11))</f>
        <v>2</v>
      </c>
      <c r="C33" s="170" t="str">
        <f t="shared" ref="C33:C96" si="2">IFERROR(INDEX($A$33:$A$44,B33),"")</f>
        <v>Fevereiro</v>
      </c>
    </row>
    <row r="34" spans="1:3" ht="15" customHeight="1" x14ac:dyDescent="0.3">
      <c r="A34" s="171" t="s">
        <v>112</v>
      </c>
      <c r="B34" s="169">
        <f>IF(Lançamentos!B12="","",MONTH(Lançamentos!B12))</f>
        <v>2</v>
      </c>
      <c r="C34" s="170" t="str">
        <f t="shared" si="2"/>
        <v>Fevereiro</v>
      </c>
    </row>
    <row r="35" spans="1:3" ht="15" customHeight="1" x14ac:dyDescent="0.3">
      <c r="A35" s="171" t="s">
        <v>113</v>
      </c>
      <c r="B35" s="169" t="str">
        <f>IF(Lançamentos!B13="","",MONTH(Lançamentos!B13))</f>
        <v/>
      </c>
      <c r="C35" s="170" t="str">
        <f t="shared" si="2"/>
        <v/>
      </c>
    </row>
    <row r="36" spans="1:3" ht="15" customHeight="1" x14ac:dyDescent="0.3">
      <c r="A36" s="171" t="s">
        <v>114</v>
      </c>
      <c r="B36" s="169" t="str">
        <f>IF(Lançamentos!B14="","",MONTH(Lançamentos!B14))</f>
        <v/>
      </c>
      <c r="C36" s="170" t="str">
        <f t="shared" si="2"/>
        <v/>
      </c>
    </row>
    <row r="37" spans="1:3" ht="15" customHeight="1" x14ac:dyDescent="0.3">
      <c r="A37" s="171" t="s">
        <v>115</v>
      </c>
      <c r="B37" s="169" t="str">
        <f>IF(Lançamentos!B15="","",MONTH(Lançamentos!B15))</f>
        <v/>
      </c>
      <c r="C37" s="170" t="str">
        <f t="shared" si="2"/>
        <v/>
      </c>
    </row>
    <row r="38" spans="1:3" ht="15" customHeight="1" x14ac:dyDescent="0.3">
      <c r="A38" s="171" t="s">
        <v>116</v>
      </c>
      <c r="B38" s="169" t="str">
        <f>IF(Lançamentos!B16="","",MONTH(Lançamentos!B16))</f>
        <v/>
      </c>
      <c r="C38" s="170" t="str">
        <f t="shared" si="2"/>
        <v/>
      </c>
    </row>
    <row r="39" spans="1:3" ht="15" customHeight="1" x14ac:dyDescent="0.3">
      <c r="A39" s="171" t="s">
        <v>117</v>
      </c>
      <c r="B39" s="169" t="str">
        <f>IF(Lançamentos!B17="","",MONTH(Lançamentos!B17))</f>
        <v/>
      </c>
      <c r="C39" s="170" t="str">
        <f t="shared" si="2"/>
        <v/>
      </c>
    </row>
    <row r="40" spans="1:3" ht="15" customHeight="1" x14ac:dyDescent="0.3">
      <c r="A40" s="171" t="s">
        <v>118</v>
      </c>
      <c r="B40" s="169" t="str">
        <f>IF(Lançamentos!B18="","",MONTH(Lançamentos!B18))</f>
        <v/>
      </c>
      <c r="C40" s="170" t="str">
        <f t="shared" si="2"/>
        <v/>
      </c>
    </row>
    <row r="41" spans="1:3" ht="15" customHeight="1" x14ac:dyDescent="0.3">
      <c r="A41" s="171" t="s">
        <v>119</v>
      </c>
      <c r="B41" s="169" t="str">
        <f>IF(Lançamentos!B19="","",MONTH(Lançamentos!B19))</f>
        <v/>
      </c>
      <c r="C41" s="170" t="str">
        <f t="shared" si="2"/>
        <v/>
      </c>
    </row>
    <row r="42" spans="1:3" ht="15" customHeight="1" x14ac:dyDescent="0.3">
      <c r="A42" s="171" t="s">
        <v>120</v>
      </c>
      <c r="B42" s="169" t="str">
        <f>IF(Lançamentos!B20="","",MONTH(Lançamentos!B20))</f>
        <v/>
      </c>
      <c r="C42" s="170" t="str">
        <f t="shared" si="2"/>
        <v/>
      </c>
    </row>
    <row r="43" spans="1:3" ht="15" customHeight="1" x14ac:dyDescent="0.3">
      <c r="A43" s="171" t="s">
        <v>121</v>
      </c>
      <c r="B43" s="169" t="str">
        <f>IF(Lançamentos!B21="","",MONTH(Lançamentos!B21))</f>
        <v/>
      </c>
      <c r="C43" s="170" t="str">
        <f t="shared" si="2"/>
        <v/>
      </c>
    </row>
    <row r="44" spans="1:3" ht="15" customHeight="1" x14ac:dyDescent="0.3">
      <c r="A44" s="171" t="s">
        <v>122</v>
      </c>
      <c r="B44" s="169" t="str">
        <f>IF(Lançamentos!B22="","",MONTH(Lançamentos!B22))</f>
        <v/>
      </c>
      <c r="C44" s="170" t="str">
        <f t="shared" si="2"/>
        <v/>
      </c>
    </row>
    <row r="45" spans="1:3" ht="15" customHeight="1" x14ac:dyDescent="0.3">
      <c r="B45" s="169" t="str">
        <f>IF(Lançamentos!B23="","",MONTH(Lançamentos!B23))</f>
        <v/>
      </c>
      <c r="C45" s="170" t="str">
        <f t="shared" si="2"/>
        <v/>
      </c>
    </row>
    <row r="46" spans="1:3" ht="15" customHeight="1" x14ac:dyDescent="0.3">
      <c r="B46" s="169" t="str">
        <f>IF(Lançamentos!B24="","",MONTH(Lançamentos!B24))</f>
        <v/>
      </c>
      <c r="C46" s="170" t="str">
        <f t="shared" si="2"/>
        <v/>
      </c>
    </row>
    <row r="47" spans="1:3" ht="15" customHeight="1" x14ac:dyDescent="0.3">
      <c r="B47" s="169" t="str">
        <f>IF(Lançamentos!B25="","",MONTH(Lançamentos!B25))</f>
        <v/>
      </c>
      <c r="C47" s="170" t="str">
        <f t="shared" si="2"/>
        <v/>
      </c>
    </row>
    <row r="48" spans="1:3" ht="15" customHeight="1" x14ac:dyDescent="0.3">
      <c r="B48" s="169" t="str">
        <f>IF(Lançamentos!B26="","",MONTH(Lançamentos!B26))</f>
        <v/>
      </c>
      <c r="C48" s="170" t="str">
        <f t="shared" si="2"/>
        <v/>
      </c>
    </row>
    <row r="49" spans="2:3" ht="15" customHeight="1" x14ac:dyDescent="0.3">
      <c r="B49" s="169" t="str">
        <f>IF(Lançamentos!B27="","",MONTH(Lançamentos!B27))</f>
        <v/>
      </c>
      <c r="C49" s="170" t="str">
        <f t="shared" si="2"/>
        <v/>
      </c>
    </row>
    <row r="50" spans="2:3" ht="15" customHeight="1" x14ac:dyDescent="0.3">
      <c r="B50" s="169" t="str">
        <f>IF(Lançamentos!B28="","",MONTH(Lançamentos!B28))</f>
        <v/>
      </c>
      <c r="C50" s="170" t="str">
        <f t="shared" si="2"/>
        <v/>
      </c>
    </row>
    <row r="51" spans="2:3" ht="15" customHeight="1" x14ac:dyDescent="0.3">
      <c r="B51" s="169" t="str">
        <f>IF(Lançamentos!B29="","",MONTH(Lançamentos!B29))</f>
        <v/>
      </c>
      <c r="C51" s="170" t="str">
        <f t="shared" si="2"/>
        <v/>
      </c>
    </row>
    <row r="52" spans="2:3" ht="15" customHeight="1" x14ac:dyDescent="0.3">
      <c r="B52" s="169" t="str">
        <f>IF(Lançamentos!B30="","",MONTH(Lançamentos!B30))</f>
        <v/>
      </c>
      <c r="C52" s="170" t="str">
        <f t="shared" si="2"/>
        <v/>
      </c>
    </row>
    <row r="53" spans="2:3" ht="15" customHeight="1" x14ac:dyDescent="0.3">
      <c r="B53" s="169" t="str">
        <f>IF(Lançamentos!B31="","",MONTH(Lançamentos!B31))</f>
        <v/>
      </c>
      <c r="C53" s="170" t="str">
        <f t="shared" si="2"/>
        <v/>
      </c>
    </row>
    <row r="54" spans="2:3" ht="15" customHeight="1" x14ac:dyDescent="0.3">
      <c r="B54" s="169" t="str">
        <f>IF(Lançamentos!B32="","",MONTH(Lançamentos!B32))</f>
        <v/>
      </c>
      <c r="C54" s="170" t="str">
        <f t="shared" si="2"/>
        <v/>
      </c>
    </row>
    <row r="55" spans="2:3" ht="15" customHeight="1" x14ac:dyDescent="0.3">
      <c r="B55" s="169" t="str">
        <f>IF(Lançamentos!B33="","",MONTH(Lançamentos!B33))</f>
        <v/>
      </c>
      <c r="C55" s="170" t="str">
        <f t="shared" si="2"/>
        <v/>
      </c>
    </row>
    <row r="56" spans="2:3" ht="15" customHeight="1" x14ac:dyDescent="0.3">
      <c r="B56" s="169" t="str">
        <f>IF(Lançamentos!B34="","",MONTH(Lançamentos!B34))</f>
        <v/>
      </c>
      <c r="C56" s="170" t="str">
        <f t="shared" si="2"/>
        <v/>
      </c>
    </row>
    <row r="57" spans="2:3" ht="15" customHeight="1" x14ac:dyDescent="0.3">
      <c r="B57" s="169" t="str">
        <f>IF(Lançamentos!B35="","",MONTH(Lançamentos!B35))</f>
        <v/>
      </c>
      <c r="C57" s="170" t="str">
        <f t="shared" si="2"/>
        <v/>
      </c>
    </row>
    <row r="58" spans="2:3" ht="15" customHeight="1" x14ac:dyDescent="0.3">
      <c r="B58" s="169" t="str">
        <f>IF(Lançamentos!B36="","",MONTH(Lançamentos!B36))</f>
        <v/>
      </c>
      <c r="C58" s="170" t="str">
        <f t="shared" si="2"/>
        <v/>
      </c>
    </row>
    <row r="59" spans="2:3" ht="15" customHeight="1" x14ac:dyDescent="0.3">
      <c r="B59" s="169" t="str">
        <f>IF(Lançamentos!B37="","",MONTH(Lançamentos!B37))</f>
        <v/>
      </c>
      <c r="C59" s="170" t="str">
        <f t="shared" si="2"/>
        <v/>
      </c>
    </row>
    <row r="60" spans="2:3" ht="15" customHeight="1" x14ac:dyDescent="0.3">
      <c r="B60" s="169" t="str">
        <f>IF(Lançamentos!B38="","",MONTH(Lançamentos!B38))</f>
        <v/>
      </c>
      <c r="C60" s="170" t="str">
        <f t="shared" si="2"/>
        <v/>
      </c>
    </row>
    <row r="61" spans="2:3" ht="15" customHeight="1" x14ac:dyDescent="0.3">
      <c r="B61" s="169" t="str">
        <f>IF(Lançamentos!B39="","",MONTH(Lançamentos!B39))</f>
        <v/>
      </c>
      <c r="C61" s="170" t="str">
        <f t="shared" si="2"/>
        <v/>
      </c>
    </row>
    <row r="62" spans="2:3" ht="15" customHeight="1" x14ac:dyDescent="0.3">
      <c r="B62" s="169" t="str">
        <f>IF(Lançamentos!B40="","",MONTH(Lançamentos!B40))</f>
        <v/>
      </c>
      <c r="C62" s="170" t="str">
        <f t="shared" si="2"/>
        <v/>
      </c>
    </row>
    <row r="63" spans="2:3" ht="15" customHeight="1" x14ac:dyDescent="0.3">
      <c r="B63" s="169" t="str">
        <f>IF(Lançamentos!B41="","",MONTH(Lançamentos!B41))</f>
        <v/>
      </c>
      <c r="C63" s="170" t="str">
        <f t="shared" si="2"/>
        <v/>
      </c>
    </row>
    <row r="64" spans="2:3" ht="15" customHeight="1" x14ac:dyDescent="0.3">
      <c r="B64" s="169" t="str">
        <f>IF(Lançamentos!B42="","",MONTH(Lançamentos!B42))</f>
        <v/>
      </c>
      <c r="C64" s="170" t="str">
        <f t="shared" si="2"/>
        <v/>
      </c>
    </row>
    <row r="65" spans="2:3" ht="15" customHeight="1" x14ac:dyDescent="0.3">
      <c r="B65" s="169" t="str">
        <f>IF(Lançamentos!B43="","",MONTH(Lançamentos!B43))</f>
        <v/>
      </c>
      <c r="C65" s="170" t="str">
        <f t="shared" si="2"/>
        <v/>
      </c>
    </row>
    <row r="66" spans="2:3" ht="15" customHeight="1" x14ac:dyDescent="0.3">
      <c r="B66" s="169" t="str">
        <f>IF(Lançamentos!B44="","",MONTH(Lançamentos!B44))</f>
        <v/>
      </c>
      <c r="C66" s="170" t="str">
        <f t="shared" si="2"/>
        <v/>
      </c>
    </row>
    <row r="67" spans="2:3" ht="15" customHeight="1" x14ac:dyDescent="0.3">
      <c r="B67" s="169" t="str">
        <f>IF(Lançamentos!B45="","",MONTH(Lançamentos!B45))</f>
        <v/>
      </c>
      <c r="C67" s="170" t="str">
        <f t="shared" si="2"/>
        <v/>
      </c>
    </row>
    <row r="68" spans="2:3" ht="15" customHeight="1" x14ac:dyDescent="0.3">
      <c r="B68" s="169" t="str">
        <f>IF(Lançamentos!B46="","",MONTH(Lançamentos!B46))</f>
        <v/>
      </c>
      <c r="C68" s="170" t="str">
        <f t="shared" si="2"/>
        <v/>
      </c>
    </row>
    <row r="69" spans="2:3" ht="15" customHeight="1" x14ac:dyDescent="0.3">
      <c r="B69" s="169" t="str">
        <f>IF(Lançamentos!B47="","",MONTH(Lançamentos!B47))</f>
        <v/>
      </c>
      <c r="C69" s="170" t="str">
        <f t="shared" si="2"/>
        <v/>
      </c>
    </row>
    <row r="70" spans="2:3" ht="15" customHeight="1" x14ac:dyDescent="0.3">
      <c r="B70" s="169" t="str">
        <f>IF(Lançamentos!B48="","",MONTH(Lançamentos!B48))</f>
        <v/>
      </c>
      <c r="C70" s="170" t="str">
        <f t="shared" si="2"/>
        <v/>
      </c>
    </row>
    <row r="71" spans="2:3" ht="15" customHeight="1" x14ac:dyDescent="0.3">
      <c r="B71" s="169" t="str">
        <f>IF(Lançamentos!B49="","",MONTH(Lançamentos!B49))</f>
        <v/>
      </c>
      <c r="C71" s="170" t="str">
        <f t="shared" si="2"/>
        <v/>
      </c>
    </row>
    <row r="72" spans="2:3" ht="15" customHeight="1" x14ac:dyDescent="0.3">
      <c r="B72" s="169" t="str">
        <f>IF(Lançamentos!B50="","",MONTH(Lançamentos!B50))</f>
        <v/>
      </c>
      <c r="C72" s="170" t="str">
        <f t="shared" si="2"/>
        <v/>
      </c>
    </row>
    <row r="73" spans="2:3" ht="15" customHeight="1" x14ac:dyDescent="0.3">
      <c r="B73" s="169" t="str">
        <f>IF(Lançamentos!B51="","",MONTH(Lançamentos!B51))</f>
        <v/>
      </c>
      <c r="C73" s="170" t="str">
        <f t="shared" si="2"/>
        <v/>
      </c>
    </row>
    <row r="74" spans="2:3" ht="15" customHeight="1" x14ac:dyDescent="0.3">
      <c r="B74" s="169" t="str">
        <f>IF(Lançamentos!B52="","",MONTH(Lançamentos!B52))</f>
        <v/>
      </c>
      <c r="C74" s="170" t="str">
        <f t="shared" si="2"/>
        <v/>
      </c>
    </row>
    <row r="75" spans="2:3" ht="15" customHeight="1" x14ac:dyDescent="0.3">
      <c r="B75" s="169" t="str">
        <f>IF(Lançamentos!B53="","",MONTH(Lançamentos!B53))</f>
        <v/>
      </c>
      <c r="C75" s="170" t="str">
        <f t="shared" si="2"/>
        <v/>
      </c>
    </row>
    <row r="76" spans="2:3" ht="15" customHeight="1" x14ac:dyDescent="0.3">
      <c r="B76" s="169" t="str">
        <f>IF(Lançamentos!B54="","",MONTH(Lançamentos!B54))</f>
        <v/>
      </c>
      <c r="C76" s="170" t="str">
        <f t="shared" si="2"/>
        <v/>
      </c>
    </row>
    <row r="77" spans="2:3" ht="15" customHeight="1" x14ac:dyDescent="0.3">
      <c r="B77" s="169" t="str">
        <f>IF(Lançamentos!B55="","",MONTH(Lançamentos!B55))</f>
        <v/>
      </c>
      <c r="C77" s="170" t="str">
        <f t="shared" si="2"/>
        <v/>
      </c>
    </row>
    <row r="78" spans="2:3" ht="15" customHeight="1" x14ac:dyDescent="0.3">
      <c r="B78" s="169" t="str">
        <f>IF(Lançamentos!B56="","",MONTH(Lançamentos!B56))</f>
        <v/>
      </c>
      <c r="C78" s="170" t="str">
        <f t="shared" si="2"/>
        <v/>
      </c>
    </row>
    <row r="79" spans="2:3" ht="15" customHeight="1" x14ac:dyDescent="0.3">
      <c r="B79" s="169" t="str">
        <f>IF(Lançamentos!B57="","",MONTH(Lançamentos!B57))</f>
        <v/>
      </c>
      <c r="C79" s="170" t="str">
        <f t="shared" si="2"/>
        <v/>
      </c>
    </row>
    <row r="80" spans="2:3" ht="15" customHeight="1" x14ac:dyDescent="0.3">
      <c r="B80" s="169" t="str">
        <f>IF(Lançamentos!B58="","",MONTH(Lançamentos!B58))</f>
        <v/>
      </c>
      <c r="C80" s="170" t="str">
        <f t="shared" si="2"/>
        <v/>
      </c>
    </row>
    <row r="81" spans="2:3" ht="15" customHeight="1" x14ac:dyDescent="0.3">
      <c r="B81" s="169" t="str">
        <f>IF(Lançamentos!B59="","",MONTH(Lançamentos!B59))</f>
        <v/>
      </c>
      <c r="C81" s="170" t="str">
        <f t="shared" si="2"/>
        <v/>
      </c>
    </row>
    <row r="82" spans="2:3" ht="15" customHeight="1" x14ac:dyDescent="0.3">
      <c r="B82" s="169" t="str">
        <f>IF(Lançamentos!B60="","",MONTH(Lançamentos!B60))</f>
        <v/>
      </c>
      <c r="C82" s="170" t="str">
        <f t="shared" si="2"/>
        <v/>
      </c>
    </row>
    <row r="83" spans="2:3" ht="15" customHeight="1" x14ac:dyDescent="0.3">
      <c r="B83" s="169" t="str">
        <f>IF(Lançamentos!B61="","",MONTH(Lançamentos!B61))</f>
        <v/>
      </c>
      <c r="C83" s="170" t="str">
        <f t="shared" si="2"/>
        <v/>
      </c>
    </row>
    <row r="84" spans="2:3" ht="15" customHeight="1" x14ac:dyDescent="0.3">
      <c r="B84" s="169" t="str">
        <f>IF(Lançamentos!B62="","",MONTH(Lançamentos!B62))</f>
        <v/>
      </c>
      <c r="C84" s="170" t="str">
        <f t="shared" si="2"/>
        <v/>
      </c>
    </row>
    <row r="85" spans="2:3" ht="15" customHeight="1" x14ac:dyDescent="0.3">
      <c r="B85" s="169" t="str">
        <f>IF(Lançamentos!B63="","",MONTH(Lançamentos!B63))</f>
        <v/>
      </c>
      <c r="C85" s="170" t="str">
        <f t="shared" si="2"/>
        <v/>
      </c>
    </row>
    <row r="86" spans="2:3" ht="15" customHeight="1" x14ac:dyDescent="0.3">
      <c r="B86" s="169" t="str">
        <f>IF(Lançamentos!B64="","",MONTH(Lançamentos!B64))</f>
        <v/>
      </c>
      <c r="C86" s="170" t="str">
        <f t="shared" si="2"/>
        <v/>
      </c>
    </row>
    <row r="87" spans="2:3" ht="15" customHeight="1" x14ac:dyDescent="0.3">
      <c r="B87" s="169" t="str">
        <f>IF(Lançamentos!B65="","",MONTH(Lançamentos!B65))</f>
        <v/>
      </c>
      <c r="C87" s="170" t="str">
        <f t="shared" si="2"/>
        <v/>
      </c>
    </row>
    <row r="88" spans="2:3" ht="15" customHeight="1" x14ac:dyDescent="0.3">
      <c r="B88" s="169" t="str">
        <f>IF(Lançamentos!B66="","",MONTH(Lançamentos!B66))</f>
        <v/>
      </c>
      <c r="C88" s="170" t="str">
        <f t="shared" si="2"/>
        <v/>
      </c>
    </row>
    <row r="89" spans="2:3" ht="15" customHeight="1" x14ac:dyDescent="0.3">
      <c r="B89" s="169" t="str">
        <f>IF(Lançamentos!B67="","",MONTH(Lançamentos!B67))</f>
        <v/>
      </c>
      <c r="C89" s="170" t="str">
        <f t="shared" si="2"/>
        <v/>
      </c>
    </row>
    <row r="90" spans="2:3" ht="15" customHeight="1" x14ac:dyDescent="0.3">
      <c r="B90" s="169" t="str">
        <f>IF(Lançamentos!B68="","",MONTH(Lançamentos!B68))</f>
        <v/>
      </c>
      <c r="C90" s="170" t="str">
        <f t="shared" si="2"/>
        <v/>
      </c>
    </row>
    <row r="91" spans="2:3" ht="15" customHeight="1" x14ac:dyDescent="0.3">
      <c r="B91" s="169" t="str">
        <f>IF(Lançamentos!B69="","",MONTH(Lançamentos!B69))</f>
        <v/>
      </c>
      <c r="C91" s="170" t="str">
        <f t="shared" si="2"/>
        <v/>
      </c>
    </row>
    <row r="92" spans="2:3" ht="15" customHeight="1" x14ac:dyDescent="0.3">
      <c r="B92" s="169" t="str">
        <f>IF(Lançamentos!B70="","",MONTH(Lançamentos!B70))</f>
        <v/>
      </c>
      <c r="C92" s="170" t="str">
        <f t="shared" si="2"/>
        <v/>
      </c>
    </row>
    <row r="93" spans="2:3" ht="15" customHeight="1" x14ac:dyDescent="0.3">
      <c r="B93" s="169" t="str">
        <f>IF(Lançamentos!B71="","",MONTH(Lançamentos!B71))</f>
        <v/>
      </c>
      <c r="C93" s="170" t="str">
        <f t="shared" si="2"/>
        <v/>
      </c>
    </row>
    <row r="94" spans="2:3" ht="15" customHeight="1" x14ac:dyDescent="0.3">
      <c r="B94" s="169" t="str">
        <f>IF(Lançamentos!B72="","",MONTH(Lançamentos!B72))</f>
        <v/>
      </c>
      <c r="C94" s="170" t="str">
        <f t="shared" si="2"/>
        <v/>
      </c>
    </row>
    <row r="95" spans="2:3" ht="15" customHeight="1" x14ac:dyDescent="0.3">
      <c r="B95" s="169" t="str">
        <f>IF(Lançamentos!B73="","",MONTH(Lançamentos!B73))</f>
        <v/>
      </c>
      <c r="C95" s="170" t="str">
        <f t="shared" si="2"/>
        <v/>
      </c>
    </row>
    <row r="96" spans="2:3" ht="15" customHeight="1" x14ac:dyDescent="0.3">
      <c r="B96" s="169" t="str">
        <f>IF(Lançamentos!B74="","",MONTH(Lançamentos!B74))</f>
        <v/>
      </c>
      <c r="C96" s="170" t="str">
        <f t="shared" si="2"/>
        <v/>
      </c>
    </row>
    <row r="97" spans="2:3" ht="15" customHeight="1" x14ac:dyDescent="0.3">
      <c r="B97" s="169" t="str">
        <f>IF(Lançamentos!B75="","",MONTH(Lançamentos!B75))</f>
        <v/>
      </c>
      <c r="C97" s="170" t="str">
        <f t="shared" ref="C97:C160" si="3">IFERROR(INDEX($A$33:$A$44,B97),"")</f>
        <v/>
      </c>
    </row>
    <row r="98" spans="2:3" ht="15" customHeight="1" x14ac:dyDescent="0.3">
      <c r="B98" s="169" t="str">
        <f>IF(Lançamentos!B76="","",MONTH(Lançamentos!B76))</f>
        <v/>
      </c>
      <c r="C98" s="170" t="str">
        <f t="shared" si="3"/>
        <v/>
      </c>
    </row>
    <row r="99" spans="2:3" ht="15" customHeight="1" x14ac:dyDescent="0.3">
      <c r="B99" s="169" t="str">
        <f>IF(Lançamentos!B77="","",MONTH(Lançamentos!B77))</f>
        <v/>
      </c>
      <c r="C99" s="170" t="str">
        <f t="shared" si="3"/>
        <v/>
      </c>
    </row>
    <row r="100" spans="2:3" ht="15" customHeight="1" x14ac:dyDescent="0.3">
      <c r="B100" s="169" t="str">
        <f>IF(Lançamentos!B78="","",MONTH(Lançamentos!B78))</f>
        <v/>
      </c>
      <c r="C100" s="170" t="str">
        <f t="shared" si="3"/>
        <v/>
      </c>
    </row>
    <row r="101" spans="2:3" ht="15" customHeight="1" x14ac:dyDescent="0.3">
      <c r="B101" s="169" t="str">
        <f>IF(Lançamentos!B79="","",MONTH(Lançamentos!B79))</f>
        <v/>
      </c>
      <c r="C101" s="170" t="str">
        <f t="shared" si="3"/>
        <v/>
      </c>
    </row>
    <row r="102" spans="2:3" ht="15" customHeight="1" x14ac:dyDescent="0.3">
      <c r="B102" s="169" t="str">
        <f>IF(Lançamentos!B80="","",MONTH(Lançamentos!B80))</f>
        <v/>
      </c>
      <c r="C102" s="170" t="str">
        <f t="shared" si="3"/>
        <v/>
      </c>
    </row>
    <row r="103" spans="2:3" ht="15" customHeight="1" x14ac:dyDescent="0.3">
      <c r="B103" s="169" t="str">
        <f>IF(Lançamentos!B81="","",MONTH(Lançamentos!B81))</f>
        <v/>
      </c>
      <c r="C103" s="170" t="str">
        <f t="shared" si="3"/>
        <v/>
      </c>
    </row>
    <row r="104" spans="2:3" ht="15" customHeight="1" x14ac:dyDescent="0.3">
      <c r="B104" s="169" t="str">
        <f>IF(Lançamentos!B82="","",MONTH(Lançamentos!B82))</f>
        <v/>
      </c>
      <c r="C104" s="170" t="str">
        <f t="shared" si="3"/>
        <v/>
      </c>
    </row>
    <row r="105" spans="2:3" ht="15" customHeight="1" x14ac:dyDescent="0.3">
      <c r="B105" s="169" t="str">
        <f>IF(Lançamentos!B83="","",MONTH(Lançamentos!B83))</f>
        <v/>
      </c>
      <c r="C105" s="170" t="str">
        <f t="shared" si="3"/>
        <v/>
      </c>
    </row>
    <row r="106" spans="2:3" ht="15" customHeight="1" x14ac:dyDescent="0.3">
      <c r="B106" s="169" t="str">
        <f>IF(Lançamentos!B84="","",MONTH(Lançamentos!B84))</f>
        <v/>
      </c>
      <c r="C106" s="170" t="str">
        <f t="shared" si="3"/>
        <v/>
      </c>
    </row>
    <row r="107" spans="2:3" ht="15" customHeight="1" x14ac:dyDescent="0.3">
      <c r="B107" s="169" t="str">
        <f>IF(Lançamentos!B85="","",MONTH(Lançamentos!B85))</f>
        <v/>
      </c>
      <c r="C107" s="170" t="str">
        <f t="shared" si="3"/>
        <v/>
      </c>
    </row>
    <row r="108" spans="2:3" ht="15" customHeight="1" x14ac:dyDescent="0.3">
      <c r="B108" s="169" t="str">
        <f>IF(Lançamentos!B86="","",MONTH(Lançamentos!B86))</f>
        <v/>
      </c>
      <c r="C108" s="170" t="str">
        <f t="shared" si="3"/>
        <v/>
      </c>
    </row>
    <row r="109" spans="2:3" ht="15" customHeight="1" x14ac:dyDescent="0.3">
      <c r="B109" s="169" t="str">
        <f>IF(Lançamentos!B87="","",MONTH(Lançamentos!B87))</f>
        <v/>
      </c>
      <c r="C109" s="170" t="str">
        <f t="shared" si="3"/>
        <v/>
      </c>
    </row>
    <row r="110" spans="2:3" ht="15" customHeight="1" x14ac:dyDescent="0.3">
      <c r="B110" s="169" t="str">
        <f>IF(Lançamentos!B88="","",MONTH(Lançamentos!B88))</f>
        <v/>
      </c>
      <c r="C110" s="170" t="str">
        <f t="shared" si="3"/>
        <v/>
      </c>
    </row>
    <row r="111" spans="2:3" ht="15" customHeight="1" x14ac:dyDescent="0.3">
      <c r="B111" s="169" t="str">
        <f>IF(Lançamentos!B89="","",MONTH(Lançamentos!B89))</f>
        <v/>
      </c>
      <c r="C111" s="170" t="str">
        <f t="shared" si="3"/>
        <v/>
      </c>
    </row>
    <row r="112" spans="2:3" ht="15" customHeight="1" x14ac:dyDescent="0.3">
      <c r="B112" s="169" t="str">
        <f>IF(Lançamentos!B90="","",MONTH(Lançamentos!B90))</f>
        <v/>
      </c>
      <c r="C112" s="170" t="str">
        <f t="shared" si="3"/>
        <v/>
      </c>
    </row>
    <row r="113" spans="2:3" ht="15" customHeight="1" x14ac:dyDescent="0.3">
      <c r="B113" s="169" t="str">
        <f>IF(Lançamentos!B91="","",MONTH(Lançamentos!B91))</f>
        <v/>
      </c>
      <c r="C113" s="170" t="str">
        <f t="shared" si="3"/>
        <v/>
      </c>
    </row>
    <row r="114" spans="2:3" ht="15" customHeight="1" x14ac:dyDescent="0.3">
      <c r="B114" s="169" t="str">
        <f>IF(Lançamentos!B92="","",MONTH(Lançamentos!B92))</f>
        <v/>
      </c>
      <c r="C114" s="170" t="str">
        <f t="shared" si="3"/>
        <v/>
      </c>
    </row>
    <row r="115" spans="2:3" ht="15" customHeight="1" x14ac:dyDescent="0.3">
      <c r="B115" s="169" t="str">
        <f>IF(Lançamentos!B93="","",MONTH(Lançamentos!B93))</f>
        <v/>
      </c>
      <c r="C115" s="170" t="str">
        <f t="shared" si="3"/>
        <v/>
      </c>
    </row>
    <row r="116" spans="2:3" ht="15" customHeight="1" x14ac:dyDescent="0.3">
      <c r="B116" s="169" t="str">
        <f>IF(Lançamentos!B94="","",MONTH(Lançamentos!B94))</f>
        <v/>
      </c>
      <c r="C116" s="170" t="str">
        <f t="shared" si="3"/>
        <v/>
      </c>
    </row>
    <row r="117" spans="2:3" ht="15" customHeight="1" x14ac:dyDescent="0.3">
      <c r="B117" s="169" t="str">
        <f>IF(Lançamentos!B95="","",MONTH(Lançamentos!B95))</f>
        <v/>
      </c>
      <c r="C117" s="170" t="str">
        <f t="shared" si="3"/>
        <v/>
      </c>
    </row>
    <row r="118" spans="2:3" ht="15" customHeight="1" x14ac:dyDescent="0.3">
      <c r="B118" s="169" t="str">
        <f>IF(Lançamentos!B96="","",MONTH(Lançamentos!B96))</f>
        <v/>
      </c>
      <c r="C118" s="170" t="str">
        <f t="shared" si="3"/>
        <v/>
      </c>
    </row>
    <row r="119" spans="2:3" ht="15" customHeight="1" x14ac:dyDescent="0.3">
      <c r="B119" s="169" t="str">
        <f>IF(Lançamentos!B97="","",MONTH(Lançamentos!B97))</f>
        <v/>
      </c>
      <c r="C119" s="170" t="str">
        <f t="shared" si="3"/>
        <v/>
      </c>
    </row>
    <row r="120" spans="2:3" ht="15" customHeight="1" x14ac:dyDescent="0.3">
      <c r="B120" s="169" t="str">
        <f>IF(Lançamentos!B98="","",MONTH(Lançamentos!B98))</f>
        <v/>
      </c>
      <c r="C120" s="170" t="str">
        <f t="shared" si="3"/>
        <v/>
      </c>
    </row>
    <row r="121" spans="2:3" ht="15" customHeight="1" x14ac:dyDescent="0.3">
      <c r="B121" s="169" t="str">
        <f>IF(Lançamentos!B99="","",MONTH(Lançamentos!B99))</f>
        <v/>
      </c>
      <c r="C121" s="170" t="str">
        <f t="shared" si="3"/>
        <v/>
      </c>
    </row>
    <row r="122" spans="2:3" ht="15" customHeight="1" x14ac:dyDescent="0.3">
      <c r="B122" s="169" t="str">
        <f>IF(Lançamentos!B100="","",MONTH(Lançamentos!B100))</f>
        <v/>
      </c>
      <c r="C122" s="170" t="str">
        <f t="shared" si="3"/>
        <v/>
      </c>
    </row>
    <row r="123" spans="2:3" ht="15" customHeight="1" x14ac:dyDescent="0.3">
      <c r="B123" s="169" t="str">
        <f>IF(Lançamentos!B101="","",MONTH(Lançamentos!B101))</f>
        <v/>
      </c>
      <c r="C123" s="170" t="str">
        <f t="shared" si="3"/>
        <v/>
      </c>
    </row>
    <row r="124" spans="2:3" ht="15" customHeight="1" x14ac:dyDescent="0.3">
      <c r="B124" s="169" t="str">
        <f>IF(Lançamentos!B102="","",MONTH(Lançamentos!B102))</f>
        <v/>
      </c>
      <c r="C124" s="170" t="str">
        <f t="shared" si="3"/>
        <v/>
      </c>
    </row>
    <row r="125" spans="2:3" ht="15" customHeight="1" x14ac:dyDescent="0.3">
      <c r="B125" s="169" t="str">
        <f>IF(Lançamentos!B103="","",MONTH(Lançamentos!B103))</f>
        <v/>
      </c>
      <c r="C125" s="170" t="str">
        <f t="shared" si="3"/>
        <v/>
      </c>
    </row>
    <row r="126" spans="2:3" ht="15" customHeight="1" x14ac:dyDescent="0.3">
      <c r="B126" s="169" t="str">
        <f>IF(Lançamentos!B104="","",MONTH(Lançamentos!B104))</f>
        <v/>
      </c>
      <c r="C126" s="170" t="str">
        <f t="shared" si="3"/>
        <v/>
      </c>
    </row>
    <row r="127" spans="2:3" ht="15" customHeight="1" x14ac:dyDescent="0.3">
      <c r="B127" s="169" t="str">
        <f>IF(Lançamentos!B105="","",MONTH(Lançamentos!B105))</f>
        <v/>
      </c>
      <c r="C127" s="170" t="str">
        <f t="shared" si="3"/>
        <v/>
      </c>
    </row>
    <row r="128" spans="2:3" ht="15" customHeight="1" x14ac:dyDescent="0.3">
      <c r="B128" s="169" t="str">
        <f>IF(Lançamentos!B106="","",MONTH(Lançamentos!B106))</f>
        <v/>
      </c>
      <c r="C128" s="170" t="str">
        <f t="shared" si="3"/>
        <v/>
      </c>
    </row>
    <row r="129" spans="2:3" ht="15" customHeight="1" x14ac:dyDescent="0.3">
      <c r="B129" s="169" t="str">
        <f>IF(Lançamentos!B107="","",MONTH(Lançamentos!B107))</f>
        <v/>
      </c>
      <c r="C129" s="170" t="str">
        <f t="shared" si="3"/>
        <v/>
      </c>
    </row>
    <row r="130" spans="2:3" ht="15" customHeight="1" x14ac:dyDescent="0.3">
      <c r="B130" s="169" t="str">
        <f>IF(Lançamentos!B108="","",MONTH(Lançamentos!B108))</f>
        <v/>
      </c>
      <c r="C130" s="170" t="str">
        <f t="shared" si="3"/>
        <v/>
      </c>
    </row>
    <row r="131" spans="2:3" ht="15" customHeight="1" x14ac:dyDescent="0.3">
      <c r="B131" s="169" t="str">
        <f>IF(Lançamentos!B109="","",MONTH(Lançamentos!B109))</f>
        <v/>
      </c>
      <c r="C131" s="170" t="str">
        <f t="shared" si="3"/>
        <v/>
      </c>
    </row>
    <row r="132" spans="2:3" ht="15" customHeight="1" x14ac:dyDescent="0.3">
      <c r="B132" s="169" t="str">
        <f>IF(Lançamentos!B110="","",MONTH(Lançamentos!B110))</f>
        <v/>
      </c>
      <c r="C132" s="170" t="str">
        <f t="shared" si="3"/>
        <v/>
      </c>
    </row>
    <row r="133" spans="2:3" ht="15" customHeight="1" x14ac:dyDescent="0.3">
      <c r="B133" s="169" t="str">
        <f>IF(Lançamentos!B111="","",MONTH(Lançamentos!B111))</f>
        <v/>
      </c>
      <c r="C133" s="170" t="str">
        <f t="shared" si="3"/>
        <v/>
      </c>
    </row>
    <row r="134" spans="2:3" ht="15" customHeight="1" x14ac:dyDescent="0.3">
      <c r="B134" s="169" t="str">
        <f>IF(Lançamentos!B112="","",MONTH(Lançamentos!B112))</f>
        <v/>
      </c>
      <c r="C134" s="170" t="str">
        <f t="shared" si="3"/>
        <v/>
      </c>
    </row>
    <row r="135" spans="2:3" ht="15" customHeight="1" x14ac:dyDescent="0.3">
      <c r="B135" s="169" t="str">
        <f>IF(Lançamentos!B113="","",MONTH(Lançamentos!B113))</f>
        <v/>
      </c>
      <c r="C135" s="170" t="str">
        <f t="shared" si="3"/>
        <v/>
      </c>
    </row>
    <row r="136" spans="2:3" ht="15" customHeight="1" x14ac:dyDescent="0.3">
      <c r="B136" s="169" t="str">
        <f>IF(Lançamentos!B114="","",MONTH(Lançamentos!B114))</f>
        <v/>
      </c>
      <c r="C136" s="170" t="str">
        <f t="shared" si="3"/>
        <v/>
      </c>
    </row>
    <row r="137" spans="2:3" ht="15" customHeight="1" x14ac:dyDescent="0.3">
      <c r="B137" s="169" t="str">
        <f>IF(Lançamentos!B115="","",MONTH(Lançamentos!B115))</f>
        <v/>
      </c>
      <c r="C137" s="170" t="str">
        <f t="shared" si="3"/>
        <v/>
      </c>
    </row>
    <row r="138" spans="2:3" ht="15" customHeight="1" x14ac:dyDescent="0.3">
      <c r="B138" s="169" t="str">
        <f>IF(Lançamentos!B116="","",MONTH(Lançamentos!B116))</f>
        <v/>
      </c>
      <c r="C138" s="170" t="str">
        <f t="shared" si="3"/>
        <v/>
      </c>
    </row>
    <row r="139" spans="2:3" ht="15" customHeight="1" x14ac:dyDescent="0.3">
      <c r="B139" s="169" t="str">
        <f>IF(Lançamentos!B117="","",MONTH(Lançamentos!B117))</f>
        <v/>
      </c>
      <c r="C139" s="170" t="str">
        <f t="shared" si="3"/>
        <v/>
      </c>
    </row>
    <row r="140" spans="2:3" ht="15" customHeight="1" x14ac:dyDescent="0.3">
      <c r="B140" s="169" t="str">
        <f>IF(Lançamentos!B118="","",MONTH(Lançamentos!B118))</f>
        <v/>
      </c>
      <c r="C140" s="170" t="str">
        <f t="shared" si="3"/>
        <v/>
      </c>
    </row>
    <row r="141" spans="2:3" ht="15" customHeight="1" x14ac:dyDescent="0.3">
      <c r="B141" s="169" t="str">
        <f>IF(Lançamentos!B119="","",MONTH(Lançamentos!B119))</f>
        <v/>
      </c>
      <c r="C141" s="170" t="str">
        <f t="shared" si="3"/>
        <v/>
      </c>
    </row>
    <row r="142" spans="2:3" ht="15" customHeight="1" x14ac:dyDescent="0.3">
      <c r="B142" s="169" t="str">
        <f>IF(Lançamentos!B120="","",MONTH(Lançamentos!B120))</f>
        <v/>
      </c>
      <c r="C142" s="170" t="str">
        <f t="shared" si="3"/>
        <v/>
      </c>
    </row>
    <row r="143" spans="2:3" ht="15" customHeight="1" x14ac:dyDescent="0.3">
      <c r="B143" s="169" t="str">
        <f>IF(Lançamentos!B121="","",MONTH(Lançamentos!B121))</f>
        <v/>
      </c>
      <c r="C143" s="170" t="str">
        <f t="shared" si="3"/>
        <v/>
      </c>
    </row>
    <row r="144" spans="2:3" ht="15" customHeight="1" x14ac:dyDescent="0.3">
      <c r="B144" s="169" t="str">
        <f>IF(Lançamentos!B122="","",MONTH(Lançamentos!B122))</f>
        <v/>
      </c>
      <c r="C144" s="170" t="str">
        <f t="shared" si="3"/>
        <v/>
      </c>
    </row>
    <row r="145" spans="2:3" ht="15" customHeight="1" x14ac:dyDescent="0.3">
      <c r="B145" s="169" t="str">
        <f>IF(Lançamentos!B123="","",MONTH(Lançamentos!B123))</f>
        <v/>
      </c>
      <c r="C145" s="170" t="str">
        <f t="shared" si="3"/>
        <v/>
      </c>
    </row>
    <row r="146" spans="2:3" ht="15" customHeight="1" x14ac:dyDescent="0.3">
      <c r="B146" s="169" t="str">
        <f>IF(Lançamentos!B124="","",MONTH(Lançamentos!B124))</f>
        <v/>
      </c>
      <c r="C146" s="170" t="str">
        <f t="shared" si="3"/>
        <v/>
      </c>
    </row>
    <row r="147" spans="2:3" ht="15" customHeight="1" x14ac:dyDescent="0.3">
      <c r="B147" s="169" t="str">
        <f>IF(Lançamentos!B125="","",MONTH(Lançamentos!B125))</f>
        <v/>
      </c>
      <c r="C147" s="170" t="str">
        <f t="shared" si="3"/>
        <v/>
      </c>
    </row>
    <row r="148" spans="2:3" ht="15" customHeight="1" x14ac:dyDescent="0.3">
      <c r="B148" s="169" t="str">
        <f>IF(Lançamentos!B126="","",MONTH(Lançamentos!B126))</f>
        <v/>
      </c>
      <c r="C148" s="170" t="str">
        <f t="shared" si="3"/>
        <v/>
      </c>
    </row>
    <row r="149" spans="2:3" ht="15" customHeight="1" x14ac:dyDescent="0.3">
      <c r="B149" s="169" t="str">
        <f>IF(Lançamentos!B127="","",MONTH(Lançamentos!B127))</f>
        <v/>
      </c>
      <c r="C149" s="170" t="str">
        <f t="shared" si="3"/>
        <v/>
      </c>
    </row>
    <row r="150" spans="2:3" ht="15" customHeight="1" x14ac:dyDescent="0.3">
      <c r="B150" s="169" t="str">
        <f>IF(Lançamentos!B128="","",MONTH(Lançamentos!B128))</f>
        <v/>
      </c>
      <c r="C150" s="170" t="str">
        <f t="shared" si="3"/>
        <v/>
      </c>
    </row>
    <row r="151" spans="2:3" ht="15" customHeight="1" x14ac:dyDescent="0.3">
      <c r="B151" s="169" t="str">
        <f>IF(Lançamentos!B129="","",MONTH(Lançamentos!B129))</f>
        <v/>
      </c>
      <c r="C151" s="170" t="str">
        <f t="shared" si="3"/>
        <v/>
      </c>
    </row>
    <row r="152" spans="2:3" ht="15" customHeight="1" x14ac:dyDescent="0.3">
      <c r="B152" s="169" t="str">
        <f>IF(Lançamentos!B130="","",MONTH(Lançamentos!B130))</f>
        <v/>
      </c>
      <c r="C152" s="170" t="str">
        <f t="shared" si="3"/>
        <v/>
      </c>
    </row>
    <row r="153" spans="2:3" ht="15" customHeight="1" x14ac:dyDescent="0.3">
      <c r="B153" s="169" t="str">
        <f>IF(Lançamentos!B131="","",MONTH(Lançamentos!B131))</f>
        <v/>
      </c>
      <c r="C153" s="170" t="str">
        <f t="shared" si="3"/>
        <v/>
      </c>
    </row>
    <row r="154" spans="2:3" ht="15" customHeight="1" x14ac:dyDescent="0.3">
      <c r="B154" s="169" t="str">
        <f>IF(Lançamentos!B132="","",MONTH(Lançamentos!B132))</f>
        <v/>
      </c>
      <c r="C154" s="170" t="str">
        <f t="shared" si="3"/>
        <v/>
      </c>
    </row>
    <row r="155" spans="2:3" ht="15" customHeight="1" x14ac:dyDescent="0.3">
      <c r="B155" s="169" t="str">
        <f>IF(Lançamentos!B133="","",MONTH(Lançamentos!B133))</f>
        <v/>
      </c>
      <c r="C155" s="170" t="str">
        <f t="shared" si="3"/>
        <v/>
      </c>
    </row>
    <row r="156" spans="2:3" ht="15" customHeight="1" x14ac:dyDescent="0.3">
      <c r="B156" s="169" t="str">
        <f>IF(Lançamentos!B134="","",MONTH(Lançamentos!B134))</f>
        <v/>
      </c>
      <c r="C156" s="170" t="str">
        <f t="shared" si="3"/>
        <v/>
      </c>
    </row>
    <row r="157" spans="2:3" ht="15" customHeight="1" x14ac:dyDescent="0.3">
      <c r="B157" s="169" t="str">
        <f>IF(Lançamentos!B135="","",MONTH(Lançamentos!B135))</f>
        <v/>
      </c>
      <c r="C157" s="170" t="str">
        <f t="shared" si="3"/>
        <v/>
      </c>
    </row>
    <row r="158" spans="2:3" ht="15" customHeight="1" x14ac:dyDescent="0.3">
      <c r="B158" s="169" t="str">
        <f>IF(Lançamentos!B136="","",MONTH(Lançamentos!B136))</f>
        <v/>
      </c>
      <c r="C158" s="170" t="str">
        <f t="shared" si="3"/>
        <v/>
      </c>
    </row>
    <row r="159" spans="2:3" ht="15" customHeight="1" x14ac:dyDescent="0.3">
      <c r="B159" s="169" t="str">
        <f>IF(Lançamentos!B137="","",MONTH(Lançamentos!B137))</f>
        <v/>
      </c>
      <c r="C159" s="170" t="str">
        <f t="shared" si="3"/>
        <v/>
      </c>
    </row>
    <row r="160" spans="2:3" ht="15" customHeight="1" x14ac:dyDescent="0.3">
      <c r="B160" s="169" t="str">
        <f>IF(Lançamentos!B138="","",MONTH(Lançamentos!B138))</f>
        <v/>
      </c>
      <c r="C160" s="170" t="str">
        <f t="shared" si="3"/>
        <v/>
      </c>
    </row>
    <row r="161" spans="2:3" ht="15" customHeight="1" x14ac:dyDescent="0.3">
      <c r="B161" s="169" t="str">
        <f>IF(Lançamentos!B139="","",MONTH(Lançamentos!B139))</f>
        <v/>
      </c>
      <c r="C161" s="170" t="str">
        <f t="shared" ref="C161:C224" si="4">IFERROR(INDEX($A$33:$A$44,B161),"")</f>
        <v/>
      </c>
    </row>
    <row r="162" spans="2:3" ht="15" customHeight="1" x14ac:dyDescent="0.3">
      <c r="B162" s="169" t="str">
        <f>IF(Lançamentos!B140="","",MONTH(Lançamentos!B140))</f>
        <v/>
      </c>
      <c r="C162" s="170" t="str">
        <f t="shared" si="4"/>
        <v/>
      </c>
    </row>
    <row r="163" spans="2:3" ht="15" customHeight="1" x14ac:dyDescent="0.3">
      <c r="B163" s="169" t="str">
        <f>IF(Lançamentos!B141="","",MONTH(Lançamentos!B141))</f>
        <v/>
      </c>
      <c r="C163" s="170" t="str">
        <f t="shared" si="4"/>
        <v/>
      </c>
    </row>
    <row r="164" spans="2:3" ht="15" customHeight="1" x14ac:dyDescent="0.3">
      <c r="B164" s="169" t="str">
        <f>IF(Lançamentos!B142="","",MONTH(Lançamentos!B142))</f>
        <v/>
      </c>
      <c r="C164" s="170" t="str">
        <f t="shared" si="4"/>
        <v/>
      </c>
    </row>
    <row r="165" spans="2:3" ht="15" customHeight="1" x14ac:dyDescent="0.3">
      <c r="B165" s="169" t="str">
        <f>IF(Lançamentos!B143="","",MONTH(Lançamentos!B143))</f>
        <v/>
      </c>
      <c r="C165" s="170" t="str">
        <f t="shared" si="4"/>
        <v/>
      </c>
    </row>
    <row r="166" spans="2:3" ht="15" customHeight="1" x14ac:dyDescent="0.3">
      <c r="B166" s="169" t="str">
        <f>IF(Lançamentos!B144="","",MONTH(Lançamentos!B144))</f>
        <v/>
      </c>
      <c r="C166" s="170" t="str">
        <f t="shared" si="4"/>
        <v/>
      </c>
    </row>
    <row r="167" spans="2:3" ht="15" customHeight="1" x14ac:dyDescent="0.3">
      <c r="B167" s="169" t="str">
        <f>IF(Lançamentos!B145="","",MONTH(Lançamentos!B145))</f>
        <v/>
      </c>
      <c r="C167" s="170" t="str">
        <f t="shared" si="4"/>
        <v/>
      </c>
    </row>
    <row r="168" spans="2:3" ht="15" customHeight="1" x14ac:dyDescent="0.3">
      <c r="B168" s="169" t="str">
        <f>IF(Lançamentos!B146="","",MONTH(Lançamentos!B146))</f>
        <v/>
      </c>
      <c r="C168" s="170" t="str">
        <f t="shared" si="4"/>
        <v/>
      </c>
    </row>
    <row r="169" spans="2:3" ht="15" customHeight="1" x14ac:dyDescent="0.3">
      <c r="B169" s="169" t="str">
        <f>IF(Lançamentos!B147="","",MONTH(Lançamentos!B147))</f>
        <v/>
      </c>
      <c r="C169" s="170" t="str">
        <f t="shared" si="4"/>
        <v/>
      </c>
    </row>
    <row r="170" spans="2:3" ht="15" customHeight="1" x14ac:dyDescent="0.3">
      <c r="B170" s="169" t="str">
        <f>IF(Lançamentos!B148="","",MONTH(Lançamentos!B148))</f>
        <v/>
      </c>
      <c r="C170" s="170" t="str">
        <f t="shared" si="4"/>
        <v/>
      </c>
    </row>
    <row r="171" spans="2:3" ht="15" customHeight="1" x14ac:dyDescent="0.3">
      <c r="B171" s="169" t="str">
        <f>IF(Lançamentos!B149="","",MONTH(Lançamentos!B149))</f>
        <v/>
      </c>
      <c r="C171" s="170" t="str">
        <f t="shared" si="4"/>
        <v/>
      </c>
    </row>
    <row r="172" spans="2:3" ht="15" customHeight="1" x14ac:dyDescent="0.3">
      <c r="B172" s="169" t="str">
        <f>IF(Lançamentos!B150="","",MONTH(Lançamentos!B150))</f>
        <v/>
      </c>
      <c r="C172" s="170" t="str">
        <f t="shared" si="4"/>
        <v/>
      </c>
    </row>
    <row r="173" spans="2:3" ht="15" customHeight="1" x14ac:dyDescent="0.3">
      <c r="B173" s="169" t="str">
        <f>IF(Lançamentos!B151="","",MONTH(Lançamentos!B151))</f>
        <v/>
      </c>
      <c r="C173" s="170" t="str">
        <f t="shared" si="4"/>
        <v/>
      </c>
    </row>
    <row r="174" spans="2:3" ht="15" customHeight="1" x14ac:dyDescent="0.3">
      <c r="B174" s="169" t="str">
        <f>IF(Lançamentos!B152="","",MONTH(Lançamentos!B152))</f>
        <v/>
      </c>
      <c r="C174" s="170" t="str">
        <f t="shared" si="4"/>
        <v/>
      </c>
    </row>
    <row r="175" spans="2:3" ht="15" customHeight="1" x14ac:dyDescent="0.3">
      <c r="B175" s="169" t="str">
        <f>IF(Lançamentos!B153="","",MONTH(Lançamentos!B153))</f>
        <v/>
      </c>
      <c r="C175" s="170" t="str">
        <f t="shared" si="4"/>
        <v/>
      </c>
    </row>
    <row r="176" spans="2:3" ht="15" customHeight="1" x14ac:dyDescent="0.3">
      <c r="B176" s="169" t="str">
        <f>IF(Lançamentos!B154="","",MONTH(Lançamentos!B154))</f>
        <v/>
      </c>
      <c r="C176" s="170" t="str">
        <f t="shared" si="4"/>
        <v/>
      </c>
    </row>
    <row r="177" spans="2:3" ht="15" customHeight="1" x14ac:dyDescent="0.3">
      <c r="B177" s="169" t="str">
        <f>IF(Lançamentos!B155="","",MONTH(Lançamentos!B155))</f>
        <v/>
      </c>
      <c r="C177" s="170" t="str">
        <f t="shared" si="4"/>
        <v/>
      </c>
    </row>
    <row r="178" spans="2:3" ht="15" customHeight="1" x14ac:dyDescent="0.3">
      <c r="B178" s="169" t="str">
        <f>IF(Lançamentos!B156="","",MONTH(Lançamentos!B156))</f>
        <v/>
      </c>
      <c r="C178" s="170" t="str">
        <f t="shared" si="4"/>
        <v/>
      </c>
    </row>
    <row r="179" spans="2:3" ht="15" customHeight="1" x14ac:dyDescent="0.3">
      <c r="B179" s="169" t="str">
        <f>IF(Lançamentos!B157="","",MONTH(Lançamentos!B157))</f>
        <v/>
      </c>
      <c r="C179" s="170" t="str">
        <f t="shared" si="4"/>
        <v/>
      </c>
    </row>
    <row r="180" spans="2:3" ht="15" customHeight="1" x14ac:dyDescent="0.3">
      <c r="B180" s="169" t="str">
        <f>IF(Lançamentos!B158="","",MONTH(Lançamentos!B158))</f>
        <v/>
      </c>
      <c r="C180" s="170" t="str">
        <f t="shared" si="4"/>
        <v/>
      </c>
    </row>
    <row r="181" spans="2:3" ht="15" customHeight="1" x14ac:dyDescent="0.3">
      <c r="B181" s="169" t="str">
        <f>IF(Lançamentos!B159="","",MONTH(Lançamentos!B159))</f>
        <v/>
      </c>
      <c r="C181" s="170" t="str">
        <f t="shared" si="4"/>
        <v/>
      </c>
    </row>
    <row r="182" spans="2:3" ht="15" customHeight="1" x14ac:dyDescent="0.3">
      <c r="B182" s="169" t="str">
        <f>IF(Lançamentos!B160="","",MONTH(Lançamentos!B160))</f>
        <v/>
      </c>
      <c r="C182" s="170" t="str">
        <f t="shared" si="4"/>
        <v/>
      </c>
    </row>
    <row r="183" spans="2:3" ht="15" customHeight="1" x14ac:dyDescent="0.3">
      <c r="B183" s="169" t="str">
        <f>IF(Lançamentos!B161="","",MONTH(Lançamentos!B161))</f>
        <v/>
      </c>
      <c r="C183" s="170" t="str">
        <f t="shared" si="4"/>
        <v/>
      </c>
    </row>
    <row r="184" spans="2:3" ht="15" customHeight="1" x14ac:dyDescent="0.3">
      <c r="B184" s="169" t="str">
        <f>IF(Lançamentos!B162="","",MONTH(Lançamentos!B162))</f>
        <v/>
      </c>
      <c r="C184" s="170" t="str">
        <f t="shared" si="4"/>
        <v/>
      </c>
    </row>
    <row r="185" spans="2:3" ht="15" customHeight="1" x14ac:dyDescent="0.3">
      <c r="B185" s="169" t="str">
        <f>IF(Lançamentos!B163="","",MONTH(Lançamentos!B163))</f>
        <v/>
      </c>
      <c r="C185" s="170" t="str">
        <f t="shared" si="4"/>
        <v/>
      </c>
    </row>
    <row r="186" spans="2:3" ht="15" customHeight="1" x14ac:dyDescent="0.3">
      <c r="B186" s="169" t="str">
        <f>IF(Lançamentos!B164="","",MONTH(Lançamentos!B164))</f>
        <v/>
      </c>
      <c r="C186" s="170" t="str">
        <f t="shared" si="4"/>
        <v/>
      </c>
    </row>
    <row r="187" spans="2:3" ht="15" customHeight="1" x14ac:dyDescent="0.3">
      <c r="B187" s="169" t="str">
        <f>IF(Lançamentos!B165="","",MONTH(Lançamentos!B165))</f>
        <v/>
      </c>
      <c r="C187" s="170" t="str">
        <f t="shared" si="4"/>
        <v/>
      </c>
    </row>
    <row r="188" spans="2:3" ht="15" customHeight="1" x14ac:dyDescent="0.3">
      <c r="B188" s="169" t="str">
        <f>IF(Lançamentos!B166="","",MONTH(Lançamentos!B166))</f>
        <v/>
      </c>
      <c r="C188" s="170" t="str">
        <f t="shared" si="4"/>
        <v/>
      </c>
    </row>
    <row r="189" spans="2:3" ht="15" customHeight="1" x14ac:dyDescent="0.3">
      <c r="B189" s="169" t="str">
        <f>IF(Lançamentos!B167="","",MONTH(Lançamentos!B167))</f>
        <v/>
      </c>
      <c r="C189" s="170" t="str">
        <f t="shared" si="4"/>
        <v/>
      </c>
    </row>
    <row r="190" spans="2:3" ht="15" customHeight="1" x14ac:dyDescent="0.3">
      <c r="B190" s="169" t="str">
        <f>IF(Lançamentos!B168="","",MONTH(Lançamentos!B168))</f>
        <v/>
      </c>
      <c r="C190" s="170" t="str">
        <f t="shared" si="4"/>
        <v/>
      </c>
    </row>
    <row r="191" spans="2:3" ht="15" customHeight="1" x14ac:dyDescent="0.3">
      <c r="B191" s="169" t="str">
        <f>IF(Lançamentos!B169="","",MONTH(Lançamentos!B169))</f>
        <v/>
      </c>
      <c r="C191" s="170" t="str">
        <f t="shared" si="4"/>
        <v/>
      </c>
    </row>
    <row r="192" spans="2:3" ht="15" customHeight="1" x14ac:dyDescent="0.3">
      <c r="B192" s="169" t="str">
        <f>IF(Lançamentos!B170="","",MONTH(Lançamentos!B170))</f>
        <v/>
      </c>
      <c r="C192" s="170" t="str">
        <f t="shared" si="4"/>
        <v/>
      </c>
    </row>
    <row r="193" spans="2:3" ht="15" customHeight="1" x14ac:dyDescent="0.3">
      <c r="B193" s="169" t="str">
        <f>IF(Lançamentos!B171="","",MONTH(Lançamentos!B171))</f>
        <v/>
      </c>
      <c r="C193" s="170" t="str">
        <f t="shared" si="4"/>
        <v/>
      </c>
    </row>
    <row r="194" spans="2:3" ht="15" customHeight="1" x14ac:dyDescent="0.3">
      <c r="B194" s="169" t="str">
        <f>IF(Lançamentos!B172="","",MONTH(Lançamentos!B172))</f>
        <v/>
      </c>
      <c r="C194" s="170" t="str">
        <f t="shared" si="4"/>
        <v/>
      </c>
    </row>
    <row r="195" spans="2:3" ht="15" customHeight="1" x14ac:dyDescent="0.3">
      <c r="B195" s="169" t="str">
        <f>IF(Lançamentos!B173="","",MONTH(Lançamentos!B173))</f>
        <v/>
      </c>
      <c r="C195" s="170" t="str">
        <f t="shared" si="4"/>
        <v/>
      </c>
    </row>
    <row r="196" spans="2:3" ht="15" customHeight="1" x14ac:dyDescent="0.3">
      <c r="B196" s="169" t="str">
        <f>IF(Lançamentos!B174="","",MONTH(Lançamentos!B174))</f>
        <v/>
      </c>
      <c r="C196" s="170" t="str">
        <f t="shared" si="4"/>
        <v/>
      </c>
    </row>
    <row r="197" spans="2:3" ht="15" customHeight="1" x14ac:dyDescent="0.3">
      <c r="B197" s="169" t="str">
        <f>IF(Lançamentos!B175="","",MONTH(Lançamentos!B175))</f>
        <v/>
      </c>
      <c r="C197" s="170" t="str">
        <f t="shared" si="4"/>
        <v/>
      </c>
    </row>
    <row r="198" spans="2:3" ht="15" customHeight="1" x14ac:dyDescent="0.3">
      <c r="B198" s="169" t="str">
        <f>IF(Lançamentos!B176="","",MONTH(Lançamentos!B176))</f>
        <v/>
      </c>
      <c r="C198" s="170" t="str">
        <f t="shared" si="4"/>
        <v/>
      </c>
    </row>
    <row r="199" spans="2:3" ht="15" customHeight="1" x14ac:dyDescent="0.3">
      <c r="B199" s="169" t="str">
        <f>IF(Lançamentos!B177="","",MONTH(Lançamentos!B177))</f>
        <v/>
      </c>
      <c r="C199" s="170" t="str">
        <f t="shared" si="4"/>
        <v/>
      </c>
    </row>
    <row r="200" spans="2:3" ht="15" customHeight="1" x14ac:dyDescent="0.3">
      <c r="B200" s="169" t="str">
        <f>IF(Lançamentos!B178="","",MONTH(Lançamentos!B178))</f>
        <v/>
      </c>
      <c r="C200" s="170" t="str">
        <f t="shared" si="4"/>
        <v/>
      </c>
    </row>
    <row r="201" spans="2:3" ht="15" customHeight="1" x14ac:dyDescent="0.3">
      <c r="B201" s="169" t="str">
        <f>IF(Lançamentos!B179="","",MONTH(Lançamentos!B179))</f>
        <v/>
      </c>
      <c r="C201" s="170" t="str">
        <f t="shared" si="4"/>
        <v/>
      </c>
    </row>
    <row r="202" spans="2:3" ht="15" customHeight="1" x14ac:dyDescent="0.3">
      <c r="B202" s="169" t="str">
        <f>IF(Lançamentos!B180="","",MONTH(Lançamentos!B180))</f>
        <v/>
      </c>
      <c r="C202" s="170" t="str">
        <f t="shared" si="4"/>
        <v/>
      </c>
    </row>
    <row r="203" spans="2:3" ht="15" customHeight="1" x14ac:dyDescent="0.3">
      <c r="B203" s="169" t="str">
        <f>IF(Lançamentos!B181="","",MONTH(Lançamentos!B181))</f>
        <v/>
      </c>
      <c r="C203" s="170" t="str">
        <f t="shared" si="4"/>
        <v/>
      </c>
    </row>
    <row r="204" spans="2:3" ht="15" customHeight="1" x14ac:dyDescent="0.3">
      <c r="B204" s="169" t="str">
        <f>IF(Lançamentos!B182="","",MONTH(Lançamentos!B182))</f>
        <v/>
      </c>
      <c r="C204" s="170" t="str">
        <f t="shared" si="4"/>
        <v/>
      </c>
    </row>
    <row r="205" spans="2:3" ht="15" customHeight="1" x14ac:dyDescent="0.3">
      <c r="B205" s="169" t="str">
        <f>IF(Lançamentos!B183="","",MONTH(Lançamentos!B183))</f>
        <v/>
      </c>
      <c r="C205" s="170" t="str">
        <f t="shared" si="4"/>
        <v/>
      </c>
    </row>
    <row r="206" spans="2:3" ht="15" customHeight="1" x14ac:dyDescent="0.3">
      <c r="B206" s="169" t="str">
        <f>IF(Lançamentos!B184="","",MONTH(Lançamentos!B184))</f>
        <v/>
      </c>
      <c r="C206" s="170" t="str">
        <f t="shared" si="4"/>
        <v/>
      </c>
    </row>
    <row r="207" spans="2:3" ht="15" customHeight="1" x14ac:dyDescent="0.3">
      <c r="B207" s="169" t="str">
        <f>IF(Lançamentos!B185="","",MONTH(Lançamentos!B185))</f>
        <v/>
      </c>
      <c r="C207" s="170" t="str">
        <f t="shared" si="4"/>
        <v/>
      </c>
    </row>
    <row r="208" spans="2:3" ht="15" customHeight="1" x14ac:dyDescent="0.3">
      <c r="B208" s="169" t="str">
        <f>IF(Lançamentos!B186="","",MONTH(Lançamentos!B186))</f>
        <v/>
      </c>
      <c r="C208" s="170" t="str">
        <f t="shared" si="4"/>
        <v/>
      </c>
    </row>
    <row r="209" spans="2:3" ht="15" customHeight="1" x14ac:dyDescent="0.3">
      <c r="B209" s="169" t="str">
        <f>IF(Lançamentos!B187="","",MONTH(Lançamentos!B187))</f>
        <v/>
      </c>
      <c r="C209" s="170" t="str">
        <f t="shared" si="4"/>
        <v/>
      </c>
    </row>
    <row r="210" spans="2:3" ht="15" customHeight="1" x14ac:dyDescent="0.3">
      <c r="B210" s="169" t="str">
        <f>IF(Lançamentos!B188="","",MONTH(Lançamentos!B188))</f>
        <v/>
      </c>
      <c r="C210" s="170" t="str">
        <f t="shared" si="4"/>
        <v/>
      </c>
    </row>
    <row r="211" spans="2:3" ht="15" customHeight="1" x14ac:dyDescent="0.3">
      <c r="B211" s="169" t="str">
        <f>IF(Lançamentos!B189="","",MONTH(Lançamentos!B189))</f>
        <v/>
      </c>
      <c r="C211" s="170" t="str">
        <f t="shared" si="4"/>
        <v/>
      </c>
    </row>
    <row r="212" spans="2:3" ht="15" customHeight="1" x14ac:dyDescent="0.3">
      <c r="B212" s="169" t="str">
        <f>IF(Lançamentos!B190="","",MONTH(Lançamentos!B190))</f>
        <v/>
      </c>
      <c r="C212" s="170" t="str">
        <f t="shared" si="4"/>
        <v/>
      </c>
    </row>
    <row r="213" spans="2:3" ht="15" customHeight="1" x14ac:dyDescent="0.3">
      <c r="B213" s="169" t="str">
        <f>IF(Lançamentos!B191="","",MONTH(Lançamentos!B191))</f>
        <v/>
      </c>
      <c r="C213" s="170" t="str">
        <f t="shared" si="4"/>
        <v/>
      </c>
    </row>
    <row r="214" spans="2:3" ht="15" customHeight="1" x14ac:dyDescent="0.3">
      <c r="B214" s="169" t="str">
        <f>IF(Lançamentos!B192="","",MONTH(Lançamentos!B192))</f>
        <v/>
      </c>
      <c r="C214" s="170" t="str">
        <f t="shared" si="4"/>
        <v/>
      </c>
    </row>
    <row r="215" spans="2:3" ht="15" customHeight="1" x14ac:dyDescent="0.3">
      <c r="B215" s="169" t="str">
        <f>IF(Lançamentos!B193="","",MONTH(Lançamentos!B193))</f>
        <v/>
      </c>
      <c r="C215" s="170" t="str">
        <f t="shared" si="4"/>
        <v/>
      </c>
    </row>
    <row r="216" spans="2:3" ht="15" customHeight="1" x14ac:dyDescent="0.3">
      <c r="B216" s="169" t="str">
        <f>IF(Lançamentos!B194="","",MONTH(Lançamentos!B194))</f>
        <v/>
      </c>
      <c r="C216" s="170" t="str">
        <f t="shared" si="4"/>
        <v/>
      </c>
    </row>
    <row r="217" spans="2:3" ht="15" customHeight="1" x14ac:dyDescent="0.3">
      <c r="B217" s="169" t="str">
        <f>IF(Lançamentos!B195="","",MONTH(Lançamentos!B195))</f>
        <v/>
      </c>
      <c r="C217" s="170" t="str">
        <f t="shared" si="4"/>
        <v/>
      </c>
    </row>
    <row r="218" spans="2:3" ht="15" customHeight="1" x14ac:dyDescent="0.3">
      <c r="B218" s="169" t="str">
        <f>IF(Lançamentos!B196="","",MONTH(Lançamentos!B196))</f>
        <v/>
      </c>
      <c r="C218" s="170" t="str">
        <f t="shared" si="4"/>
        <v/>
      </c>
    </row>
    <row r="219" spans="2:3" ht="15" customHeight="1" x14ac:dyDescent="0.3">
      <c r="B219" s="169" t="str">
        <f>IF(Lançamentos!B197="","",MONTH(Lançamentos!B197))</f>
        <v/>
      </c>
      <c r="C219" s="170" t="str">
        <f t="shared" si="4"/>
        <v/>
      </c>
    </row>
    <row r="220" spans="2:3" ht="15" customHeight="1" x14ac:dyDescent="0.3">
      <c r="B220" s="169" t="str">
        <f>IF(Lançamentos!B198="","",MONTH(Lançamentos!B198))</f>
        <v/>
      </c>
      <c r="C220" s="170" t="str">
        <f t="shared" si="4"/>
        <v/>
      </c>
    </row>
    <row r="221" spans="2:3" ht="15" customHeight="1" x14ac:dyDescent="0.3">
      <c r="B221" s="169" t="str">
        <f>IF(Lançamentos!B199="","",MONTH(Lançamentos!B199))</f>
        <v/>
      </c>
      <c r="C221" s="170" t="str">
        <f t="shared" si="4"/>
        <v/>
      </c>
    </row>
    <row r="222" spans="2:3" ht="15" customHeight="1" x14ac:dyDescent="0.3">
      <c r="B222" s="169" t="str">
        <f>IF(Lançamentos!B200="","",MONTH(Lançamentos!B200))</f>
        <v/>
      </c>
      <c r="C222" s="170" t="str">
        <f t="shared" si="4"/>
        <v/>
      </c>
    </row>
    <row r="223" spans="2:3" ht="15" customHeight="1" x14ac:dyDescent="0.3">
      <c r="B223" s="169" t="str">
        <f>IF(Lançamentos!B201="","",MONTH(Lançamentos!B201))</f>
        <v/>
      </c>
      <c r="C223" s="170" t="str">
        <f t="shared" si="4"/>
        <v/>
      </c>
    </row>
    <row r="224" spans="2:3" ht="15" customHeight="1" x14ac:dyDescent="0.3">
      <c r="B224" s="169" t="str">
        <f>IF(Lançamentos!B202="","",MONTH(Lançamentos!B202))</f>
        <v/>
      </c>
      <c r="C224" s="170" t="str">
        <f t="shared" si="4"/>
        <v/>
      </c>
    </row>
    <row r="225" spans="2:3" ht="15" customHeight="1" x14ac:dyDescent="0.3">
      <c r="B225" s="169" t="str">
        <f>IF(Lançamentos!B203="","",MONTH(Lançamentos!B203))</f>
        <v/>
      </c>
      <c r="C225" s="170" t="str">
        <f t="shared" ref="C225:C288" si="5">IFERROR(INDEX($A$33:$A$44,B225),"")</f>
        <v/>
      </c>
    </row>
    <row r="226" spans="2:3" ht="15" customHeight="1" x14ac:dyDescent="0.3">
      <c r="B226" s="169" t="str">
        <f>IF(Lançamentos!B204="","",MONTH(Lançamentos!B204))</f>
        <v/>
      </c>
      <c r="C226" s="170" t="str">
        <f t="shared" si="5"/>
        <v/>
      </c>
    </row>
    <row r="227" spans="2:3" ht="15" customHeight="1" x14ac:dyDescent="0.3">
      <c r="B227" s="169" t="str">
        <f>IF(Lançamentos!B205="","",MONTH(Lançamentos!B205))</f>
        <v/>
      </c>
      <c r="C227" s="170" t="str">
        <f t="shared" si="5"/>
        <v/>
      </c>
    </row>
    <row r="228" spans="2:3" ht="15" customHeight="1" x14ac:dyDescent="0.3">
      <c r="B228" s="169" t="str">
        <f>IF(Lançamentos!B206="","",MONTH(Lançamentos!B206))</f>
        <v/>
      </c>
      <c r="C228" s="170" t="str">
        <f t="shared" si="5"/>
        <v/>
      </c>
    </row>
    <row r="229" spans="2:3" ht="15" customHeight="1" x14ac:dyDescent="0.3">
      <c r="B229" s="169" t="str">
        <f>IF(Lançamentos!B207="","",MONTH(Lançamentos!B207))</f>
        <v/>
      </c>
      <c r="C229" s="170" t="str">
        <f t="shared" si="5"/>
        <v/>
      </c>
    </row>
    <row r="230" spans="2:3" ht="15" customHeight="1" x14ac:dyDescent="0.3">
      <c r="B230" s="169" t="str">
        <f>IF(Lançamentos!B208="","",MONTH(Lançamentos!B208))</f>
        <v/>
      </c>
      <c r="C230" s="170" t="str">
        <f t="shared" si="5"/>
        <v/>
      </c>
    </row>
    <row r="231" spans="2:3" ht="15" customHeight="1" x14ac:dyDescent="0.3">
      <c r="B231" s="169" t="str">
        <f>IF(Lançamentos!B209="","",MONTH(Lançamentos!B209))</f>
        <v/>
      </c>
      <c r="C231" s="170" t="str">
        <f t="shared" si="5"/>
        <v/>
      </c>
    </row>
    <row r="232" spans="2:3" ht="15" customHeight="1" x14ac:dyDescent="0.3">
      <c r="B232" s="169" t="str">
        <f>IF(Lançamentos!B210="","",MONTH(Lançamentos!B210))</f>
        <v/>
      </c>
      <c r="C232" s="170" t="str">
        <f t="shared" si="5"/>
        <v/>
      </c>
    </row>
    <row r="233" spans="2:3" ht="15" customHeight="1" x14ac:dyDescent="0.3">
      <c r="B233" s="169" t="str">
        <f>IF(Lançamentos!B211="","",MONTH(Lançamentos!B211))</f>
        <v/>
      </c>
      <c r="C233" s="170" t="str">
        <f t="shared" si="5"/>
        <v/>
      </c>
    </row>
    <row r="234" spans="2:3" ht="15" customHeight="1" x14ac:dyDescent="0.3">
      <c r="B234" s="169" t="str">
        <f>IF(Lançamentos!B212="","",MONTH(Lançamentos!B212))</f>
        <v/>
      </c>
      <c r="C234" s="170" t="str">
        <f t="shared" si="5"/>
        <v/>
      </c>
    </row>
    <row r="235" spans="2:3" ht="15" customHeight="1" x14ac:dyDescent="0.3">
      <c r="B235" s="169" t="str">
        <f>IF(Lançamentos!B213="","",MONTH(Lançamentos!B213))</f>
        <v/>
      </c>
      <c r="C235" s="170" t="str">
        <f t="shared" si="5"/>
        <v/>
      </c>
    </row>
    <row r="236" spans="2:3" ht="15" customHeight="1" x14ac:dyDescent="0.3">
      <c r="B236" s="169" t="str">
        <f>IF(Lançamentos!B214="","",MONTH(Lançamentos!B214))</f>
        <v/>
      </c>
      <c r="C236" s="170" t="str">
        <f t="shared" si="5"/>
        <v/>
      </c>
    </row>
    <row r="237" spans="2:3" ht="15" customHeight="1" x14ac:dyDescent="0.3">
      <c r="B237" s="169" t="str">
        <f>IF(Lançamentos!B215="","",MONTH(Lançamentos!B215))</f>
        <v/>
      </c>
      <c r="C237" s="170" t="str">
        <f t="shared" si="5"/>
        <v/>
      </c>
    </row>
    <row r="238" spans="2:3" ht="15" customHeight="1" x14ac:dyDescent="0.3">
      <c r="B238" s="169" t="str">
        <f>IF(Lançamentos!B216="","",MONTH(Lançamentos!B216))</f>
        <v/>
      </c>
      <c r="C238" s="170" t="str">
        <f t="shared" si="5"/>
        <v/>
      </c>
    </row>
    <row r="239" spans="2:3" ht="15" customHeight="1" x14ac:dyDescent="0.3">
      <c r="B239" s="169" t="str">
        <f>IF(Lançamentos!B217="","",MONTH(Lançamentos!B217))</f>
        <v/>
      </c>
      <c r="C239" s="170" t="str">
        <f t="shared" si="5"/>
        <v/>
      </c>
    </row>
    <row r="240" spans="2:3" ht="15" customHeight="1" x14ac:dyDescent="0.3">
      <c r="B240" s="169" t="str">
        <f>IF(Lançamentos!B218="","",MONTH(Lançamentos!B218))</f>
        <v/>
      </c>
      <c r="C240" s="170" t="str">
        <f t="shared" si="5"/>
        <v/>
      </c>
    </row>
    <row r="241" spans="2:3" ht="15" customHeight="1" x14ac:dyDescent="0.3">
      <c r="B241" s="169" t="str">
        <f>IF(Lançamentos!B219="","",MONTH(Lançamentos!B219))</f>
        <v/>
      </c>
      <c r="C241" s="170" t="str">
        <f t="shared" si="5"/>
        <v/>
      </c>
    </row>
    <row r="242" spans="2:3" ht="15" customHeight="1" x14ac:dyDescent="0.3">
      <c r="B242" s="169" t="str">
        <f>IF(Lançamentos!B220="","",MONTH(Lançamentos!B220))</f>
        <v/>
      </c>
      <c r="C242" s="170" t="str">
        <f t="shared" si="5"/>
        <v/>
      </c>
    </row>
    <row r="243" spans="2:3" ht="15" customHeight="1" x14ac:dyDescent="0.3">
      <c r="B243" s="169" t="str">
        <f>IF(Lançamentos!B221="","",MONTH(Lançamentos!B221))</f>
        <v/>
      </c>
      <c r="C243" s="170" t="str">
        <f t="shared" si="5"/>
        <v/>
      </c>
    </row>
    <row r="244" spans="2:3" ht="15" customHeight="1" x14ac:dyDescent="0.3">
      <c r="B244" s="169" t="str">
        <f>IF(Lançamentos!B222="","",MONTH(Lançamentos!B222))</f>
        <v/>
      </c>
      <c r="C244" s="170" t="str">
        <f t="shared" si="5"/>
        <v/>
      </c>
    </row>
    <row r="245" spans="2:3" ht="15" customHeight="1" x14ac:dyDescent="0.3">
      <c r="B245" s="169" t="str">
        <f>IF(Lançamentos!B223="","",MONTH(Lançamentos!B223))</f>
        <v/>
      </c>
      <c r="C245" s="170" t="str">
        <f t="shared" si="5"/>
        <v/>
      </c>
    </row>
    <row r="246" spans="2:3" ht="15" customHeight="1" x14ac:dyDescent="0.3">
      <c r="B246" s="169" t="str">
        <f>IF(Lançamentos!B224="","",MONTH(Lançamentos!B224))</f>
        <v/>
      </c>
      <c r="C246" s="170" t="str">
        <f t="shared" si="5"/>
        <v/>
      </c>
    </row>
    <row r="247" spans="2:3" ht="15" customHeight="1" x14ac:dyDescent="0.3">
      <c r="B247" s="169" t="str">
        <f>IF(Lançamentos!B225="","",MONTH(Lançamentos!B225))</f>
        <v/>
      </c>
      <c r="C247" s="170" t="str">
        <f t="shared" si="5"/>
        <v/>
      </c>
    </row>
    <row r="248" spans="2:3" ht="15" customHeight="1" x14ac:dyDescent="0.3">
      <c r="B248" s="169" t="str">
        <f>IF(Lançamentos!B226="","",MONTH(Lançamentos!B226))</f>
        <v/>
      </c>
      <c r="C248" s="170" t="str">
        <f t="shared" si="5"/>
        <v/>
      </c>
    </row>
    <row r="249" spans="2:3" ht="15" customHeight="1" x14ac:dyDescent="0.3">
      <c r="B249" s="169" t="str">
        <f>IF(Lançamentos!B227="","",MONTH(Lançamentos!B227))</f>
        <v/>
      </c>
      <c r="C249" s="170" t="str">
        <f t="shared" si="5"/>
        <v/>
      </c>
    </row>
    <row r="250" spans="2:3" ht="15" customHeight="1" x14ac:dyDescent="0.3">
      <c r="B250" s="169" t="str">
        <f>IF(Lançamentos!B228="","",MONTH(Lançamentos!B228))</f>
        <v/>
      </c>
      <c r="C250" s="170" t="str">
        <f t="shared" si="5"/>
        <v/>
      </c>
    </row>
    <row r="251" spans="2:3" ht="15" customHeight="1" x14ac:dyDescent="0.3">
      <c r="B251" s="169" t="str">
        <f>IF(Lançamentos!B229="","",MONTH(Lançamentos!B229))</f>
        <v/>
      </c>
      <c r="C251" s="170" t="str">
        <f t="shared" si="5"/>
        <v/>
      </c>
    </row>
    <row r="252" spans="2:3" ht="15" customHeight="1" x14ac:dyDescent="0.3">
      <c r="B252" s="169" t="str">
        <f>IF(Lançamentos!B230="","",MONTH(Lançamentos!B230))</f>
        <v/>
      </c>
      <c r="C252" s="170" t="str">
        <f t="shared" si="5"/>
        <v/>
      </c>
    </row>
    <row r="253" spans="2:3" ht="15" customHeight="1" x14ac:dyDescent="0.3">
      <c r="B253" s="169" t="str">
        <f>IF(Lançamentos!B231="","",MONTH(Lançamentos!B231))</f>
        <v/>
      </c>
      <c r="C253" s="170" t="str">
        <f t="shared" si="5"/>
        <v/>
      </c>
    </row>
    <row r="254" spans="2:3" ht="15" customHeight="1" x14ac:dyDescent="0.3">
      <c r="B254" s="169" t="str">
        <f>IF(Lançamentos!B232="","",MONTH(Lançamentos!B232))</f>
        <v/>
      </c>
      <c r="C254" s="170" t="str">
        <f t="shared" si="5"/>
        <v/>
      </c>
    </row>
    <row r="255" spans="2:3" ht="15" customHeight="1" x14ac:dyDescent="0.3">
      <c r="B255" s="169" t="str">
        <f>IF(Lançamentos!B233="","",MONTH(Lançamentos!B233))</f>
        <v/>
      </c>
      <c r="C255" s="170" t="str">
        <f t="shared" si="5"/>
        <v/>
      </c>
    </row>
    <row r="256" spans="2:3" ht="15" customHeight="1" x14ac:dyDescent="0.3">
      <c r="B256" s="169" t="str">
        <f>IF(Lançamentos!B234="","",MONTH(Lançamentos!B234))</f>
        <v/>
      </c>
      <c r="C256" s="170" t="str">
        <f t="shared" si="5"/>
        <v/>
      </c>
    </row>
    <row r="257" spans="2:3" ht="15" customHeight="1" x14ac:dyDescent="0.3">
      <c r="B257" s="169" t="str">
        <f>IF(Lançamentos!B235="","",MONTH(Lançamentos!B235))</f>
        <v/>
      </c>
      <c r="C257" s="170" t="str">
        <f t="shared" si="5"/>
        <v/>
      </c>
    </row>
    <row r="258" spans="2:3" ht="15" customHeight="1" x14ac:dyDescent="0.3">
      <c r="B258" s="169" t="str">
        <f>IF(Lançamentos!B236="","",MONTH(Lançamentos!B236))</f>
        <v/>
      </c>
      <c r="C258" s="170" t="str">
        <f t="shared" si="5"/>
        <v/>
      </c>
    </row>
    <row r="259" spans="2:3" ht="15" customHeight="1" x14ac:dyDescent="0.3">
      <c r="B259" s="169" t="str">
        <f>IF(Lançamentos!B237="","",MONTH(Lançamentos!B237))</f>
        <v/>
      </c>
      <c r="C259" s="170" t="str">
        <f t="shared" si="5"/>
        <v/>
      </c>
    </row>
    <row r="260" spans="2:3" ht="15" customHeight="1" x14ac:dyDescent="0.3">
      <c r="B260" s="169" t="str">
        <f>IF(Lançamentos!B238="","",MONTH(Lançamentos!B238))</f>
        <v/>
      </c>
      <c r="C260" s="170" t="str">
        <f t="shared" si="5"/>
        <v/>
      </c>
    </row>
    <row r="261" spans="2:3" ht="15" customHeight="1" x14ac:dyDescent="0.3">
      <c r="B261" s="169" t="str">
        <f>IF(Lançamentos!B239="","",MONTH(Lançamentos!B239))</f>
        <v/>
      </c>
      <c r="C261" s="170" t="str">
        <f t="shared" si="5"/>
        <v/>
      </c>
    </row>
    <row r="262" spans="2:3" ht="15" customHeight="1" x14ac:dyDescent="0.3">
      <c r="B262" s="169" t="str">
        <f>IF(Lançamentos!B240="","",MONTH(Lançamentos!B240))</f>
        <v/>
      </c>
      <c r="C262" s="170" t="str">
        <f t="shared" si="5"/>
        <v/>
      </c>
    </row>
    <row r="263" spans="2:3" ht="15" customHeight="1" x14ac:dyDescent="0.3">
      <c r="B263" s="169" t="str">
        <f>IF(Lançamentos!B241="","",MONTH(Lançamentos!B241))</f>
        <v/>
      </c>
      <c r="C263" s="170" t="str">
        <f t="shared" si="5"/>
        <v/>
      </c>
    </row>
    <row r="264" spans="2:3" ht="15" customHeight="1" x14ac:dyDescent="0.3">
      <c r="B264" s="169" t="str">
        <f>IF(Lançamentos!B242="","",MONTH(Lançamentos!B242))</f>
        <v/>
      </c>
      <c r="C264" s="170" t="str">
        <f t="shared" si="5"/>
        <v/>
      </c>
    </row>
    <row r="265" spans="2:3" ht="15" customHeight="1" x14ac:dyDescent="0.3">
      <c r="B265" s="169" t="str">
        <f>IF(Lançamentos!B243="","",MONTH(Lançamentos!B243))</f>
        <v/>
      </c>
      <c r="C265" s="170" t="str">
        <f t="shared" si="5"/>
        <v/>
      </c>
    </row>
    <row r="266" spans="2:3" ht="15" customHeight="1" x14ac:dyDescent="0.3">
      <c r="B266" s="169" t="str">
        <f>IF(Lançamentos!B244="","",MONTH(Lançamentos!B244))</f>
        <v/>
      </c>
      <c r="C266" s="170" t="str">
        <f t="shared" si="5"/>
        <v/>
      </c>
    </row>
    <row r="267" spans="2:3" ht="15" customHeight="1" x14ac:dyDescent="0.3">
      <c r="B267" s="169" t="str">
        <f>IF(Lançamentos!B245="","",MONTH(Lançamentos!B245))</f>
        <v/>
      </c>
      <c r="C267" s="170" t="str">
        <f t="shared" si="5"/>
        <v/>
      </c>
    </row>
    <row r="268" spans="2:3" ht="15" customHeight="1" x14ac:dyDescent="0.3">
      <c r="B268" s="169" t="str">
        <f>IF(Lançamentos!B246="","",MONTH(Lançamentos!B246))</f>
        <v/>
      </c>
      <c r="C268" s="170" t="str">
        <f t="shared" si="5"/>
        <v/>
      </c>
    </row>
    <row r="269" spans="2:3" ht="15" customHeight="1" x14ac:dyDescent="0.3">
      <c r="B269" s="169" t="str">
        <f>IF(Lançamentos!B247="","",MONTH(Lançamentos!B247))</f>
        <v/>
      </c>
      <c r="C269" s="170" t="str">
        <f t="shared" si="5"/>
        <v/>
      </c>
    </row>
    <row r="270" spans="2:3" ht="15" customHeight="1" x14ac:dyDescent="0.3">
      <c r="B270" s="169" t="str">
        <f>IF(Lançamentos!B248="","",MONTH(Lançamentos!B248))</f>
        <v/>
      </c>
      <c r="C270" s="170" t="str">
        <f t="shared" si="5"/>
        <v/>
      </c>
    </row>
    <row r="271" spans="2:3" ht="15" customHeight="1" x14ac:dyDescent="0.3">
      <c r="B271" s="169" t="str">
        <f>IF(Lançamentos!B249="","",MONTH(Lançamentos!B249))</f>
        <v/>
      </c>
      <c r="C271" s="170" t="str">
        <f t="shared" si="5"/>
        <v/>
      </c>
    </row>
    <row r="272" spans="2:3" ht="15" customHeight="1" x14ac:dyDescent="0.3">
      <c r="B272" s="169" t="str">
        <f>IF(Lançamentos!B250="","",MONTH(Lançamentos!B250))</f>
        <v/>
      </c>
      <c r="C272" s="170" t="str">
        <f t="shared" si="5"/>
        <v/>
      </c>
    </row>
    <row r="273" spans="2:3" ht="15" customHeight="1" x14ac:dyDescent="0.3">
      <c r="B273" s="169" t="str">
        <f>IF(Lançamentos!B251="","",MONTH(Lançamentos!B251))</f>
        <v/>
      </c>
      <c r="C273" s="170" t="str">
        <f t="shared" si="5"/>
        <v/>
      </c>
    </row>
    <row r="274" spans="2:3" ht="15" customHeight="1" x14ac:dyDescent="0.3">
      <c r="B274" s="169" t="str">
        <f>IF(Lançamentos!B252="","",MONTH(Lançamentos!B252))</f>
        <v/>
      </c>
      <c r="C274" s="170" t="str">
        <f t="shared" si="5"/>
        <v/>
      </c>
    </row>
    <row r="275" spans="2:3" ht="15" customHeight="1" x14ac:dyDescent="0.3">
      <c r="B275" s="169" t="str">
        <f>IF(Lançamentos!B253="","",MONTH(Lançamentos!B253))</f>
        <v/>
      </c>
      <c r="C275" s="170" t="str">
        <f t="shared" si="5"/>
        <v/>
      </c>
    </row>
    <row r="276" spans="2:3" ht="15" customHeight="1" x14ac:dyDescent="0.3">
      <c r="B276" s="169" t="str">
        <f>IF(Lançamentos!B254="","",MONTH(Lançamentos!B254))</f>
        <v/>
      </c>
      <c r="C276" s="170" t="str">
        <f t="shared" si="5"/>
        <v/>
      </c>
    </row>
    <row r="277" spans="2:3" ht="15" customHeight="1" x14ac:dyDescent="0.3">
      <c r="B277" s="169" t="str">
        <f>IF(Lançamentos!B255="","",MONTH(Lançamentos!B255))</f>
        <v/>
      </c>
      <c r="C277" s="170" t="str">
        <f t="shared" si="5"/>
        <v/>
      </c>
    </row>
    <row r="278" spans="2:3" ht="15" customHeight="1" x14ac:dyDescent="0.3">
      <c r="B278" s="169" t="str">
        <f>IF(Lançamentos!B256="","",MONTH(Lançamentos!B256))</f>
        <v/>
      </c>
      <c r="C278" s="170" t="str">
        <f t="shared" si="5"/>
        <v/>
      </c>
    </row>
    <row r="279" spans="2:3" ht="15" customHeight="1" x14ac:dyDescent="0.3">
      <c r="B279" s="169" t="str">
        <f>IF(Lançamentos!B257="","",MONTH(Lançamentos!B257))</f>
        <v/>
      </c>
      <c r="C279" s="170" t="str">
        <f t="shared" si="5"/>
        <v/>
      </c>
    </row>
    <row r="280" spans="2:3" ht="15" customHeight="1" x14ac:dyDescent="0.3">
      <c r="B280" s="169" t="str">
        <f>IF(Lançamentos!B258="","",MONTH(Lançamentos!B258))</f>
        <v/>
      </c>
      <c r="C280" s="170" t="str">
        <f t="shared" si="5"/>
        <v/>
      </c>
    </row>
    <row r="281" spans="2:3" ht="15" customHeight="1" x14ac:dyDescent="0.3">
      <c r="B281" s="169" t="str">
        <f>IF(Lançamentos!B259="","",MONTH(Lançamentos!B259))</f>
        <v/>
      </c>
      <c r="C281" s="170" t="str">
        <f t="shared" si="5"/>
        <v/>
      </c>
    </row>
    <row r="282" spans="2:3" ht="15" customHeight="1" x14ac:dyDescent="0.3">
      <c r="B282" s="169" t="str">
        <f>IF(Lançamentos!B260="","",MONTH(Lançamentos!B260))</f>
        <v/>
      </c>
      <c r="C282" s="170" t="str">
        <f t="shared" si="5"/>
        <v/>
      </c>
    </row>
    <row r="283" spans="2:3" ht="15" customHeight="1" x14ac:dyDescent="0.3">
      <c r="B283" s="169" t="str">
        <f>IF(Lançamentos!B261="","",MONTH(Lançamentos!B261))</f>
        <v/>
      </c>
      <c r="C283" s="170" t="str">
        <f t="shared" si="5"/>
        <v/>
      </c>
    </row>
    <row r="284" spans="2:3" ht="15" customHeight="1" x14ac:dyDescent="0.3">
      <c r="B284" s="169" t="str">
        <f>IF(Lançamentos!B262="","",MONTH(Lançamentos!B262))</f>
        <v/>
      </c>
      <c r="C284" s="170" t="str">
        <f t="shared" si="5"/>
        <v/>
      </c>
    </row>
    <row r="285" spans="2:3" ht="15" customHeight="1" x14ac:dyDescent="0.3">
      <c r="B285" s="169" t="str">
        <f>IF(Lançamentos!B263="","",MONTH(Lançamentos!B263))</f>
        <v/>
      </c>
      <c r="C285" s="170" t="str">
        <f t="shared" si="5"/>
        <v/>
      </c>
    </row>
    <row r="286" spans="2:3" ht="15" customHeight="1" x14ac:dyDescent="0.3">
      <c r="B286" s="169" t="str">
        <f>IF(Lançamentos!B264="","",MONTH(Lançamentos!B264))</f>
        <v/>
      </c>
      <c r="C286" s="170" t="str">
        <f t="shared" si="5"/>
        <v/>
      </c>
    </row>
    <row r="287" spans="2:3" ht="15" customHeight="1" x14ac:dyDescent="0.3">
      <c r="B287" s="169" t="str">
        <f>IF(Lançamentos!B265="","",MONTH(Lançamentos!B265))</f>
        <v/>
      </c>
      <c r="C287" s="170" t="str">
        <f t="shared" si="5"/>
        <v/>
      </c>
    </row>
    <row r="288" spans="2:3" ht="15" customHeight="1" x14ac:dyDescent="0.3">
      <c r="B288" s="169" t="str">
        <f>IF(Lançamentos!B266="","",MONTH(Lançamentos!B266))</f>
        <v/>
      </c>
      <c r="C288" s="170" t="str">
        <f t="shared" si="5"/>
        <v/>
      </c>
    </row>
    <row r="289" spans="2:3" ht="15" customHeight="1" x14ac:dyDescent="0.3">
      <c r="B289" s="169" t="str">
        <f>IF(Lançamentos!B267="","",MONTH(Lançamentos!B267))</f>
        <v/>
      </c>
      <c r="C289" s="170" t="str">
        <f t="shared" ref="C289:C352" si="6">IFERROR(INDEX($A$33:$A$44,B289),"")</f>
        <v/>
      </c>
    </row>
    <row r="290" spans="2:3" ht="15" customHeight="1" x14ac:dyDescent="0.3">
      <c r="B290" s="169" t="str">
        <f>IF(Lançamentos!B268="","",MONTH(Lançamentos!B268))</f>
        <v/>
      </c>
      <c r="C290" s="170" t="str">
        <f t="shared" si="6"/>
        <v/>
      </c>
    </row>
    <row r="291" spans="2:3" ht="15" customHeight="1" x14ac:dyDescent="0.3">
      <c r="B291" s="169" t="str">
        <f>IF(Lançamentos!B269="","",MONTH(Lançamentos!B269))</f>
        <v/>
      </c>
      <c r="C291" s="170" t="str">
        <f t="shared" si="6"/>
        <v/>
      </c>
    </row>
    <row r="292" spans="2:3" ht="15" customHeight="1" x14ac:dyDescent="0.3">
      <c r="B292" s="169" t="str">
        <f>IF(Lançamentos!B270="","",MONTH(Lançamentos!B270))</f>
        <v/>
      </c>
      <c r="C292" s="170" t="str">
        <f t="shared" si="6"/>
        <v/>
      </c>
    </row>
    <row r="293" spans="2:3" ht="15" customHeight="1" x14ac:dyDescent="0.3">
      <c r="B293" s="169" t="str">
        <f>IF(Lançamentos!B271="","",MONTH(Lançamentos!B271))</f>
        <v/>
      </c>
      <c r="C293" s="170" t="str">
        <f t="shared" si="6"/>
        <v/>
      </c>
    </row>
    <row r="294" spans="2:3" ht="15" customHeight="1" x14ac:dyDescent="0.3">
      <c r="B294" s="169" t="str">
        <f>IF(Lançamentos!B272="","",MONTH(Lançamentos!B272))</f>
        <v/>
      </c>
      <c r="C294" s="170" t="str">
        <f t="shared" si="6"/>
        <v/>
      </c>
    </row>
    <row r="295" spans="2:3" ht="15" customHeight="1" x14ac:dyDescent="0.3">
      <c r="B295" s="169" t="str">
        <f>IF(Lançamentos!B273="","",MONTH(Lançamentos!B273))</f>
        <v/>
      </c>
      <c r="C295" s="170" t="str">
        <f t="shared" si="6"/>
        <v/>
      </c>
    </row>
    <row r="296" spans="2:3" ht="15" customHeight="1" x14ac:dyDescent="0.3">
      <c r="B296" s="169" t="str">
        <f>IF(Lançamentos!B274="","",MONTH(Lançamentos!B274))</f>
        <v/>
      </c>
      <c r="C296" s="170" t="str">
        <f t="shared" si="6"/>
        <v/>
      </c>
    </row>
    <row r="297" spans="2:3" ht="15" customHeight="1" x14ac:dyDescent="0.3">
      <c r="B297" s="169" t="str">
        <f>IF(Lançamentos!B275="","",MONTH(Lançamentos!B275))</f>
        <v/>
      </c>
      <c r="C297" s="170" t="str">
        <f t="shared" si="6"/>
        <v/>
      </c>
    </row>
    <row r="298" spans="2:3" ht="15" customHeight="1" x14ac:dyDescent="0.3">
      <c r="B298" s="169" t="str">
        <f>IF(Lançamentos!B276="","",MONTH(Lançamentos!B276))</f>
        <v/>
      </c>
      <c r="C298" s="170" t="str">
        <f t="shared" si="6"/>
        <v/>
      </c>
    </row>
    <row r="299" spans="2:3" ht="15" customHeight="1" x14ac:dyDescent="0.3">
      <c r="B299" s="169" t="str">
        <f>IF(Lançamentos!B277="","",MONTH(Lançamentos!B277))</f>
        <v/>
      </c>
      <c r="C299" s="170" t="str">
        <f t="shared" si="6"/>
        <v/>
      </c>
    </row>
    <row r="300" spans="2:3" ht="15" customHeight="1" x14ac:dyDescent="0.3">
      <c r="B300" s="169" t="str">
        <f>IF(Lançamentos!B278="","",MONTH(Lançamentos!B278))</f>
        <v/>
      </c>
      <c r="C300" s="170" t="str">
        <f t="shared" si="6"/>
        <v/>
      </c>
    </row>
    <row r="301" spans="2:3" ht="15" customHeight="1" x14ac:dyDescent="0.3">
      <c r="B301" s="169" t="str">
        <f>IF(Lançamentos!B279="","",MONTH(Lançamentos!B279))</f>
        <v/>
      </c>
      <c r="C301" s="170" t="str">
        <f t="shared" si="6"/>
        <v/>
      </c>
    </row>
    <row r="302" spans="2:3" ht="15" customHeight="1" x14ac:dyDescent="0.3">
      <c r="B302" s="169" t="str">
        <f>IF(Lançamentos!B280="","",MONTH(Lançamentos!B280))</f>
        <v/>
      </c>
      <c r="C302" s="170" t="str">
        <f t="shared" si="6"/>
        <v/>
      </c>
    </row>
    <row r="303" spans="2:3" ht="15" customHeight="1" x14ac:dyDescent="0.3">
      <c r="B303" s="169" t="str">
        <f>IF(Lançamentos!B281="","",MONTH(Lançamentos!B281))</f>
        <v/>
      </c>
      <c r="C303" s="170" t="str">
        <f t="shared" si="6"/>
        <v/>
      </c>
    </row>
    <row r="304" spans="2:3" ht="15" customHeight="1" x14ac:dyDescent="0.3">
      <c r="B304" s="169" t="str">
        <f>IF(Lançamentos!B282="","",MONTH(Lançamentos!B282))</f>
        <v/>
      </c>
      <c r="C304" s="170" t="str">
        <f t="shared" si="6"/>
        <v/>
      </c>
    </row>
    <row r="305" spans="2:3" ht="15" customHeight="1" x14ac:dyDescent="0.3">
      <c r="B305" s="169" t="str">
        <f>IF(Lançamentos!B283="","",MONTH(Lançamentos!B283))</f>
        <v/>
      </c>
      <c r="C305" s="170" t="str">
        <f t="shared" si="6"/>
        <v/>
      </c>
    </row>
    <row r="306" spans="2:3" ht="15" customHeight="1" x14ac:dyDescent="0.3">
      <c r="B306" s="169" t="str">
        <f>IF(Lançamentos!B284="","",MONTH(Lançamentos!B284))</f>
        <v/>
      </c>
      <c r="C306" s="170" t="str">
        <f t="shared" si="6"/>
        <v/>
      </c>
    </row>
    <row r="307" spans="2:3" ht="15" customHeight="1" x14ac:dyDescent="0.3">
      <c r="B307" s="169" t="str">
        <f>IF(Lançamentos!B285="","",MONTH(Lançamentos!B285))</f>
        <v/>
      </c>
      <c r="C307" s="170" t="str">
        <f t="shared" si="6"/>
        <v/>
      </c>
    </row>
    <row r="308" spans="2:3" ht="15" customHeight="1" x14ac:dyDescent="0.3">
      <c r="B308" s="169" t="str">
        <f>IF(Lançamentos!B286="","",MONTH(Lançamentos!B286))</f>
        <v/>
      </c>
      <c r="C308" s="170" t="str">
        <f t="shared" si="6"/>
        <v/>
      </c>
    </row>
    <row r="309" spans="2:3" ht="15" customHeight="1" x14ac:dyDescent="0.3">
      <c r="B309" s="169" t="str">
        <f>IF(Lançamentos!B287="","",MONTH(Lançamentos!B287))</f>
        <v/>
      </c>
      <c r="C309" s="170" t="str">
        <f t="shared" si="6"/>
        <v/>
      </c>
    </row>
    <row r="310" spans="2:3" ht="15" customHeight="1" x14ac:dyDescent="0.3">
      <c r="B310" s="169" t="str">
        <f>IF(Lançamentos!B288="","",MONTH(Lançamentos!B288))</f>
        <v/>
      </c>
      <c r="C310" s="170" t="str">
        <f t="shared" si="6"/>
        <v/>
      </c>
    </row>
    <row r="311" spans="2:3" ht="15" customHeight="1" x14ac:dyDescent="0.3">
      <c r="B311" s="169" t="str">
        <f>IF(Lançamentos!B289="","",MONTH(Lançamentos!B289))</f>
        <v/>
      </c>
      <c r="C311" s="170" t="str">
        <f t="shared" si="6"/>
        <v/>
      </c>
    </row>
    <row r="312" spans="2:3" ht="15" customHeight="1" x14ac:dyDescent="0.3">
      <c r="B312" s="169" t="str">
        <f>IF(Lançamentos!B290="","",MONTH(Lançamentos!B290))</f>
        <v/>
      </c>
      <c r="C312" s="170" t="str">
        <f t="shared" si="6"/>
        <v/>
      </c>
    </row>
    <row r="313" spans="2:3" ht="15" customHeight="1" x14ac:dyDescent="0.3">
      <c r="B313" s="169" t="str">
        <f>IF(Lançamentos!B291="","",MONTH(Lançamentos!B291))</f>
        <v/>
      </c>
      <c r="C313" s="170" t="str">
        <f t="shared" si="6"/>
        <v/>
      </c>
    </row>
    <row r="314" spans="2:3" ht="15" customHeight="1" x14ac:dyDescent="0.3">
      <c r="B314" s="169" t="str">
        <f>IF(Lançamentos!B292="","",MONTH(Lançamentos!B292))</f>
        <v/>
      </c>
      <c r="C314" s="170" t="str">
        <f t="shared" si="6"/>
        <v/>
      </c>
    </row>
    <row r="315" spans="2:3" ht="15" customHeight="1" x14ac:dyDescent="0.3">
      <c r="B315" s="169" t="str">
        <f>IF(Lançamentos!B293="","",MONTH(Lançamentos!B293))</f>
        <v/>
      </c>
      <c r="C315" s="170" t="str">
        <f t="shared" si="6"/>
        <v/>
      </c>
    </row>
    <row r="316" spans="2:3" ht="15" customHeight="1" x14ac:dyDescent="0.3">
      <c r="B316" s="169" t="str">
        <f>IF(Lançamentos!B294="","",MONTH(Lançamentos!B294))</f>
        <v/>
      </c>
      <c r="C316" s="170" t="str">
        <f t="shared" si="6"/>
        <v/>
      </c>
    </row>
    <row r="317" spans="2:3" ht="15" customHeight="1" x14ac:dyDescent="0.3">
      <c r="B317" s="169" t="str">
        <f>IF(Lançamentos!B295="","",MONTH(Lançamentos!B295))</f>
        <v/>
      </c>
      <c r="C317" s="170" t="str">
        <f t="shared" si="6"/>
        <v/>
      </c>
    </row>
    <row r="318" spans="2:3" ht="15" customHeight="1" x14ac:dyDescent="0.3">
      <c r="B318" s="169" t="str">
        <f>IF(Lançamentos!B296="","",MONTH(Lançamentos!B296))</f>
        <v/>
      </c>
      <c r="C318" s="170" t="str">
        <f t="shared" si="6"/>
        <v/>
      </c>
    </row>
    <row r="319" spans="2:3" ht="15" customHeight="1" x14ac:dyDescent="0.3">
      <c r="B319" s="169" t="str">
        <f>IF(Lançamentos!B297="","",MONTH(Lançamentos!B297))</f>
        <v/>
      </c>
      <c r="C319" s="170" t="str">
        <f t="shared" si="6"/>
        <v/>
      </c>
    </row>
    <row r="320" spans="2:3" ht="15" customHeight="1" x14ac:dyDescent="0.3">
      <c r="B320" s="169" t="str">
        <f>IF(Lançamentos!B298="","",MONTH(Lançamentos!B298))</f>
        <v/>
      </c>
      <c r="C320" s="170" t="str">
        <f t="shared" si="6"/>
        <v/>
      </c>
    </row>
    <row r="321" spans="2:3" ht="15" customHeight="1" x14ac:dyDescent="0.3">
      <c r="B321" s="169" t="str">
        <f>IF(Lançamentos!B299="","",MONTH(Lançamentos!B299))</f>
        <v/>
      </c>
      <c r="C321" s="170" t="str">
        <f t="shared" si="6"/>
        <v/>
      </c>
    </row>
    <row r="322" spans="2:3" ht="15" customHeight="1" x14ac:dyDescent="0.3">
      <c r="B322" s="169" t="str">
        <f>IF(Lançamentos!B300="","",MONTH(Lançamentos!B300))</f>
        <v/>
      </c>
      <c r="C322" s="170" t="str">
        <f t="shared" si="6"/>
        <v/>
      </c>
    </row>
    <row r="323" spans="2:3" ht="15" customHeight="1" x14ac:dyDescent="0.3">
      <c r="B323" s="169" t="str">
        <f>IF(Lançamentos!B301="","",MONTH(Lançamentos!B301))</f>
        <v/>
      </c>
      <c r="C323" s="170" t="str">
        <f t="shared" si="6"/>
        <v/>
      </c>
    </row>
    <row r="324" spans="2:3" ht="15" customHeight="1" x14ac:dyDescent="0.3">
      <c r="B324" s="169" t="str">
        <f>IF(Lançamentos!B302="","",MONTH(Lançamentos!B302))</f>
        <v/>
      </c>
      <c r="C324" s="170" t="str">
        <f t="shared" si="6"/>
        <v/>
      </c>
    </row>
    <row r="325" spans="2:3" ht="15" customHeight="1" x14ac:dyDescent="0.3">
      <c r="B325" s="169" t="str">
        <f>IF(Lançamentos!B303="","",MONTH(Lançamentos!B303))</f>
        <v/>
      </c>
      <c r="C325" s="170" t="str">
        <f t="shared" si="6"/>
        <v/>
      </c>
    </row>
    <row r="326" spans="2:3" ht="15" customHeight="1" x14ac:dyDescent="0.3">
      <c r="B326" s="169" t="str">
        <f>IF(Lançamentos!B304="","",MONTH(Lançamentos!B304))</f>
        <v/>
      </c>
      <c r="C326" s="170" t="str">
        <f t="shared" si="6"/>
        <v/>
      </c>
    </row>
    <row r="327" spans="2:3" ht="15" customHeight="1" x14ac:dyDescent="0.3">
      <c r="B327" s="169" t="str">
        <f>IF(Lançamentos!B305="","",MONTH(Lançamentos!B305))</f>
        <v/>
      </c>
      <c r="C327" s="170" t="str">
        <f t="shared" si="6"/>
        <v/>
      </c>
    </row>
    <row r="328" spans="2:3" ht="15" customHeight="1" x14ac:dyDescent="0.3">
      <c r="B328" s="169" t="str">
        <f>IF(Lançamentos!B306="","",MONTH(Lançamentos!B306))</f>
        <v/>
      </c>
      <c r="C328" s="170" t="str">
        <f t="shared" si="6"/>
        <v/>
      </c>
    </row>
    <row r="329" spans="2:3" ht="15" customHeight="1" x14ac:dyDescent="0.3">
      <c r="B329" s="169" t="str">
        <f>IF(Lançamentos!B307="","",MONTH(Lançamentos!B307))</f>
        <v/>
      </c>
      <c r="C329" s="170" t="str">
        <f t="shared" si="6"/>
        <v/>
      </c>
    </row>
    <row r="330" spans="2:3" ht="15" customHeight="1" x14ac:dyDescent="0.3">
      <c r="B330" s="169" t="str">
        <f>IF(Lançamentos!B308="","",MONTH(Lançamentos!B308))</f>
        <v/>
      </c>
      <c r="C330" s="170" t="str">
        <f t="shared" si="6"/>
        <v/>
      </c>
    </row>
    <row r="331" spans="2:3" ht="15" customHeight="1" x14ac:dyDescent="0.3">
      <c r="B331" s="169" t="str">
        <f>IF(Lançamentos!B309="","",MONTH(Lançamentos!B309))</f>
        <v/>
      </c>
      <c r="C331" s="170" t="str">
        <f t="shared" si="6"/>
        <v/>
      </c>
    </row>
    <row r="332" spans="2:3" ht="15" customHeight="1" x14ac:dyDescent="0.3">
      <c r="B332" s="169" t="str">
        <f>IF(Lançamentos!B310="","",MONTH(Lançamentos!B310))</f>
        <v/>
      </c>
      <c r="C332" s="170" t="str">
        <f t="shared" si="6"/>
        <v/>
      </c>
    </row>
    <row r="333" spans="2:3" ht="15" customHeight="1" x14ac:dyDescent="0.3">
      <c r="B333" s="169" t="str">
        <f>IF(Lançamentos!B311="","",MONTH(Lançamentos!B311))</f>
        <v/>
      </c>
      <c r="C333" s="170" t="str">
        <f t="shared" si="6"/>
        <v/>
      </c>
    </row>
    <row r="334" spans="2:3" ht="15" customHeight="1" x14ac:dyDescent="0.3">
      <c r="B334" s="169" t="str">
        <f>IF(Lançamentos!B312="","",MONTH(Lançamentos!B312))</f>
        <v/>
      </c>
      <c r="C334" s="170" t="str">
        <f t="shared" si="6"/>
        <v/>
      </c>
    </row>
    <row r="335" spans="2:3" ht="15" customHeight="1" x14ac:dyDescent="0.3">
      <c r="B335" s="169" t="str">
        <f>IF(Lançamentos!B313="","",MONTH(Lançamentos!B313))</f>
        <v/>
      </c>
      <c r="C335" s="170" t="str">
        <f t="shared" si="6"/>
        <v/>
      </c>
    </row>
    <row r="336" spans="2:3" ht="15" customHeight="1" x14ac:dyDescent="0.3">
      <c r="B336" s="169" t="str">
        <f>IF(Lançamentos!B314="","",MONTH(Lançamentos!B314))</f>
        <v/>
      </c>
      <c r="C336" s="170" t="str">
        <f t="shared" si="6"/>
        <v/>
      </c>
    </row>
    <row r="337" spans="2:3" ht="15" customHeight="1" x14ac:dyDescent="0.3">
      <c r="B337" s="169" t="str">
        <f>IF(Lançamentos!B315="","",MONTH(Lançamentos!B315))</f>
        <v/>
      </c>
      <c r="C337" s="170" t="str">
        <f t="shared" si="6"/>
        <v/>
      </c>
    </row>
    <row r="338" spans="2:3" ht="15" customHeight="1" x14ac:dyDescent="0.3">
      <c r="B338" s="169" t="str">
        <f>IF(Lançamentos!B316="","",MONTH(Lançamentos!B316))</f>
        <v/>
      </c>
      <c r="C338" s="170" t="str">
        <f t="shared" si="6"/>
        <v/>
      </c>
    </row>
    <row r="339" spans="2:3" ht="15" customHeight="1" x14ac:dyDescent="0.3">
      <c r="B339" s="169" t="str">
        <f>IF(Lançamentos!B317="","",MONTH(Lançamentos!B317))</f>
        <v/>
      </c>
      <c r="C339" s="170" t="str">
        <f t="shared" si="6"/>
        <v/>
      </c>
    </row>
    <row r="340" spans="2:3" ht="15" customHeight="1" x14ac:dyDescent="0.3">
      <c r="B340" s="169" t="str">
        <f>IF(Lançamentos!B318="","",MONTH(Lançamentos!B318))</f>
        <v/>
      </c>
      <c r="C340" s="170" t="str">
        <f t="shared" si="6"/>
        <v/>
      </c>
    </row>
    <row r="341" spans="2:3" ht="15" customHeight="1" x14ac:dyDescent="0.3">
      <c r="B341" s="169" t="str">
        <f>IF(Lançamentos!B319="","",MONTH(Lançamentos!B319))</f>
        <v/>
      </c>
      <c r="C341" s="170" t="str">
        <f t="shared" si="6"/>
        <v/>
      </c>
    </row>
    <row r="342" spans="2:3" ht="15" customHeight="1" x14ac:dyDescent="0.3">
      <c r="B342" s="169" t="str">
        <f>IF(Lançamentos!B320="","",MONTH(Lançamentos!B320))</f>
        <v/>
      </c>
      <c r="C342" s="170" t="str">
        <f t="shared" si="6"/>
        <v/>
      </c>
    </row>
    <row r="343" spans="2:3" ht="15" customHeight="1" x14ac:dyDescent="0.3">
      <c r="B343" s="169" t="str">
        <f>IF(Lançamentos!B321="","",MONTH(Lançamentos!B321))</f>
        <v/>
      </c>
      <c r="C343" s="170" t="str">
        <f t="shared" si="6"/>
        <v/>
      </c>
    </row>
    <row r="344" spans="2:3" ht="15" customHeight="1" x14ac:dyDescent="0.3">
      <c r="B344" s="169" t="str">
        <f>IF(Lançamentos!B322="","",MONTH(Lançamentos!B322))</f>
        <v/>
      </c>
      <c r="C344" s="170" t="str">
        <f t="shared" si="6"/>
        <v/>
      </c>
    </row>
    <row r="345" spans="2:3" ht="15" customHeight="1" x14ac:dyDescent="0.3">
      <c r="B345" s="169" t="str">
        <f>IF(Lançamentos!B323="","",MONTH(Lançamentos!B323))</f>
        <v/>
      </c>
      <c r="C345" s="170" t="str">
        <f t="shared" si="6"/>
        <v/>
      </c>
    </row>
    <row r="346" spans="2:3" ht="15" customHeight="1" x14ac:dyDescent="0.3">
      <c r="B346" s="169" t="str">
        <f>IF(Lançamentos!B324="","",MONTH(Lançamentos!B324))</f>
        <v/>
      </c>
      <c r="C346" s="170" t="str">
        <f t="shared" si="6"/>
        <v/>
      </c>
    </row>
    <row r="347" spans="2:3" ht="15" customHeight="1" x14ac:dyDescent="0.3">
      <c r="B347" s="169" t="str">
        <f>IF(Lançamentos!B325="","",MONTH(Lançamentos!B325))</f>
        <v/>
      </c>
      <c r="C347" s="170" t="str">
        <f t="shared" si="6"/>
        <v/>
      </c>
    </row>
    <row r="348" spans="2:3" ht="15" customHeight="1" x14ac:dyDescent="0.3">
      <c r="B348" s="169" t="str">
        <f>IF(Lançamentos!B326="","",MONTH(Lançamentos!B326))</f>
        <v/>
      </c>
      <c r="C348" s="170" t="str">
        <f t="shared" si="6"/>
        <v/>
      </c>
    </row>
    <row r="349" spans="2:3" ht="15" customHeight="1" x14ac:dyDescent="0.3">
      <c r="B349" s="169" t="str">
        <f>IF(Lançamentos!B327="","",MONTH(Lançamentos!B327))</f>
        <v/>
      </c>
      <c r="C349" s="170" t="str">
        <f t="shared" si="6"/>
        <v/>
      </c>
    </row>
    <row r="350" spans="2:3" ht="15" customHeight="1" x14ac:dyDescent="0.3">
      <c r="B350" s="169" t="str">
        <f>IF(Lançamentos!B328="","",MONTH(Lançamentos!B328))</f>
        <v/>
      </c>
      <c r="C350" s="170" t="str">
        <f t="shared" si="6"/>
        <v/>
      </c>
    </row>
    <row r="351" spans="2:3" ht="15" customHeight="1" x14ac:dyDescent="0.3">
      <c r="B351" s="169" t="str">
        <f>IF(Lançamentos!B329="","",MONTH(Lançamentos!B329))</f>
        <v/>
      </c>
      <c r="C351" s="170" t="str">
        <f t="shared" si="6"/>
        <v/>
      </c>
    </row>
    <row r="352" spans="2:3" ht="15" customHeight="1" x14ac:dyDescent="0.3">
      <c r="B352" s="169" t="str">
        <f>IF(Lançamentos!B330="","",MONTH(Lançamentos!B330))</f>
        <v/>
      </c>
      <c r="C352" s="170" t="str">
        <f t="shared" si="6"/>
        <v/>
      </c>
    </row>
    <row r="353" spans="2:3" ht="15" customHeight="1" x14ac:dyDescent="0.3">
      <c r="B353" s="169" t="str">
        <f>IF(Lançamentos!B331="","",MONTH(Lançamentos!B331))</f>
        <v/>
      </c>
      <c r="C353" s="170" t="str">
        <f t="shared" ref="C353:C416" si="7">IFERROR(INDEX($A$33:$A$44,B353),"")</f>
        <v/>
      </c>
    </row>
    <row r="354" spans="2:3" ht="15" customHeight="1" x14ac:dyDescent="0.3">
      <c r="B354" s="169" t="str">
        <f>IF(Lançamentos!B332="","",MONTH(Lançamentos!B332))</f>
        <v/>
      </c>
      <c r="C354" s="170" t="str">
        <f t="shared" si="7"/>
        <v/>
      </c>
    </row>
    <row r="355" spans="2:3" ht="15" customHeight="1" x14ac:dyDescent="0.3">
      <c r="B355" s="169" t="str">
        <f>IF(Lançamentos!B333="","",MONTH(Lançamentos!B333))</f>
        <v/>
      </c>
      <c r="C355" s="170" t="str">
        <f t="shared" si="7"/>
        <v/>
      </c>
    </row>
    <row r="356" spans="2:3" ht="15" customHeight="1" x14ac:dyDescent="0.3">
      <c r="B356" s="169" t="str">
        <f>IF(Lançamentos!B334="","",MONTH(Lançamentos!B334))</f>
        <v/>
      </c>
      <c r="C356" s="170" t="str">
        <f t="shared" si="7"/>
        <v/>
      </c>
    </row>
    <row r="357" spans="2:3" ht="15" customHeight="1" x14ac:dyDescent="0.3">
      <c r="B357" s="169" t="str">
        <f>IF(Lançamentos!B335="","",MONTH(Lançamentos!B335))</f>
        <v/>
      </c>
      <c r="C357" s="170" t="str">
        <f t="shared" si="7"/>
        <v/>
      </c>
    </row>
    <row r="358" spans="2:3" ht="15" customHeight="1" x14ac:dyDescent="0.3">
      <c r="B358" s="169" t="str">
        <f>IF(Lançamentos!B336="","",MONTH(Lançamentos!B336))</f>
        <v/>
      </c>
      <c r="C358" s="170" t="str">
        <f t="shared" si="7"/>
        <v/>
      </c>
    </row>
    <row r="359" spans="2:3" ht="15" customHeight="1" x14ac:dyDescent="0.3">
      <c r="B359" s="169" t="str">
        <f>IF(Lançamentos!B337="","",MONTH(Lançamentos!B337))</f>
        <v/>
      </c>
      <c r="C359" s="170" t="str">
        <f t="shared" si="7"/>
        <v/>
      </c>
    </row>
    <row r="360" spans="2:3" ht="15" customHeight="1" x14ac:dyDescent="0.3">
      <c r="B360" s="169" t="str">
        <f>IF(Lançamentos!B338="","",MONTH(Lançamentos!B338))</f>
        <v/>
      </c>
      <c r="C360" s="170" t="str">
        <f t="shared" si="7"/>
        <v/>
      </c>
    </row>
    <row r="361" spans="2:3" ht="15" customHeight="1" x14ac:dyDescent="0.3">
      <c r="B361" s="169" t="str">
        <f>IF(Lançamentos!B339="","",MONTH(Lançamentos!B339))</f>
        <v/>
      </c>
      <c r="C361" s="170" t="str">
        <f t="shared" si="7"/>
        <v/>
      </c>
    </row>
    <row r="362" spans="2:3" ht="15" customHeight="1" x14ac:dyDescent="0.3">
      <c r="B362" s="169" t="str">
        <f>IF(Lançamentos!B340="","",MONTH(Lançamentos!B340))</f>
        <v/>
      </c>
      <c r="C362" s="170" t="str">
        <f t="shared" si="7"/>
        <v/>
      </c>
    </row>
    <row r="363" spans="2:3" ht="15" customHeight="1" x14ac:dyDescent="0.3">
      <c r="B363" s="169" t="str">
        <f>IF(Lançamentos!B341="","",MONTH(Lançamentos!B341))</f>
        <v/>
      </c>
      <c r="C363" s="170" t="str">
        <f t="shared" si="7"/>
        <v/>
      </c>
    </row>
    <row r="364" spans="2:3" ht="15" customHeight="1" x14ac:dyDescent="0.3">
      <c r="B364" s="169" t="str">
        <f>IF(Lançamentos!B342="","",MONTH(Lançamentos!B342))</f>
        <v/>
      </c>
      <c r="C364" s="170" t="str">
        <f t="shared" si="7"/>
        <v/>
      </c>
    </row>
    <row r="365" spans="2:3" ht="15" customHeight="1" x14ac:dyDescent="0.3">
      <c r="B365" s="169" t="str">
        <f>IF(Lançamentos!B343="","",MONTH(Lançamentos!B343))</f>
        <v/>
      </c>
      <c r="C365" s="170" t="str">
        <f t="shared" si="7"/>
        <v/>
      </c>
    </row>
    <row r="366" spans="2:3" ht="15" customHeight="1" x14ac:dyDescent="0.3">
      <c r="B366" s="169" t="str">
        <f>IF(Lançamentos!B344="","",MONTH(Lançamentos!B344))</f>
        <v/>
      </c>
      <c r="C366" s="170" t="str">
        <f t="shared" si="7"/>
        <v/>
      </c>
    </row>
    <row r="367" spans="2:3" ht="15" customHeight="1" x14ac:dyDescent="0.3">
      <c r="B367" s="169" t="str">
        <f>IF(Lançamentos!B345="","",MONTH(Lançamentos!B345))</f>
        <v/>
      </c>
      <c r="C367" s="170" t="str">
        <f t="shared" si="7"/>
        <v/>
      </c>
    </row>
    <row r="368" spans="2:3" ht="15" customHeight="1" x14ac:dyDescent="0.3">
      <c r="B368" s="169" t="str">
        <f>IF(Lançamentos!B346="","",MONTH(Lançamentos!B346))</f>
        <v/>
      </c>
      <c r="C368" s="170" t="str">
        <f t="shared" si="7"/>
        <v/>
      </c>
    </row>
    <row r="369" spans="2:3" ht="15" customHeight="1" x14ac:dyDescent="0.3">
      <c r="B369" s="169" t="str">
        <f>IF(Lançamentos!B347="","",MONTH(Lançamentos!B347))</f>
        <v/>
      </c>
      <c r="C369" s="170" t="str">
        <f t="shared" si="7"/>
        <v/>
      </c>
    </row>
    <row r="370" spans="2:3" ht="15" customHeight="1" x14ac:dyDescent="0.3">
      <c r="B370" s="169" t="str">
        <f>IF(Lançamentos!B348="","",MONTH(Lançamentos!B348))</f>
        <v/>
      </c>
      <c r="C370" s="170" t="str">
        <f t="shared" si="7"/>
        <v/>
      </c>
    </row>
    <row r="371" spans="2:3" ht="15" customHeight="1" x14ac:dyDescent="0.3">
      <c r="B371" s="169" t="str">
        <f>IF(Lançamentos!B349="","",MONTH(Lançamentos!B349))</f>
        <v/>
      </c>
      <c r="C371" s="170" t="str">
        <f t="shared" si="7"/>
        <v/>
      </c>
    </row>
    <row r="372" spans="2:3" ht="15" customHeight="1" x14ac:dyDescent="0.3">
      <c r="B372" s="169" t="str">
        <f>IF(Lançamentos!B350="","",MONTH(Lançamentos!B350))</f>
        <v/>
      </c>
      <c r="C372" s="170" t="str">
        <f t="shared" si="7"/>
        <v/>
      </c>
    </row>
    <row r="373" spans="2:3" ht="15" customHeight="1" x14ac:dyDescent="0.3">
      <c r="B373" s="169" t="str">
        <f>IF(Lançamentos!B351="","",MONTH(Lançamentos!B351))</f>
        <v/>
      </c>
      <c r="C373" s="170" t="str">
        <f t="shared" si="7"/>
        <v/>
      </c>
    </row>
    <row r="374" spans="2:3" ht="15" customHeight="1" x14ac:dyDescent="0.3">
      <c r="B374" s="169" t="str">
        <f>IF(Lançamentos!B352="","",MONTH(Lançamentos!B352))</f>
        <v/>
      </c>
      <c r="C374" s="170" t="str">
        <f t="shared" si="7"/>
        <v/>
      </c>
    </row>
    <row r="375" spans="2:3" ht="15" customHeight="1" x14ac:dyDescent="0.3">
      <c r="B375" s="169" t="str">
        <f>IF(Lançamentos!B353="","",MONTH(Lançamentos!B353))</f>
        <v/>
      </c>
      <c r="C375" s="170" t="str">
        <f t="shared" si="7"/>
        <v/>
      </c>
    </row>
    <row r="376" spans="2:3" ht="15" customHeight="1" x14ac:dyDescent="0.3">
      <c r="B376" s="169" t="str">
        <f>IF(Lançamentos!B354="","",MONTH(Lançamentos!B354))</f>
        <v/>
      </c>
      <c r="C376" s="170" t="str">
        <f t="shared" si="7"/>
        <v/>
      </c>
    </row>
    <row r="377" spans="2:3" ht="15" customHeight="1" x14ac:dyDescent="0.3">
      <c r="B377" s="169" t="str">
        <f>IF(Lançamentos!B355="","",MONTH(Lançamentos!B355))</f>
        <v/>
      </c>
      <c r="C377" s="170" t="str">
        <f t="shared" si="7"/>
        <v/>
      </c>
    </row>
    <row r="378" spans="2:3" ht="15" customHeight="1" x14ac:dyDescent="0.3">
      <c r="B378" s="169" t="str">
        <f>IF(Lançamentos!B356="","",MONTH(Lançamentos!B356))</f>
        <v/>
      </c>
      <c r="C378" s="170" t="str">
        <f t="shared" si="7"/>
        <v/>
      </c>
    </row>
    <row r="379" spans="2:3" ht="15" customHeight="1" x14ac:dyDescent="0.3">
      <c r="B379" s="169" t="str">
        <f>IF(Lançamentos!B357="","",MONTH(Lançamentos!B357))</f>
        <v/>
      </c>
      <c r="C379" s="170" t="str">
        <f t="shared" si="7"/>
        <v/>
      </c>
    </row>
    <row r="380" spans="2:3" ht="15" customHeight="1" x14ac:dyDescent="0.3">
      <c r="B380" s="169" t="str">
        <f>IF(Lançamentos!B358="","",MONTH(Lançamentos!B358))</f>
        <v/>
      </c>
      <c r="C380" s="170" t="str">
        <f t="shared" si="7"/>
        <v/>
      </c>
    </row>
    <row r="381" spans="2:3" ht="15" customHeight="1" x14ac:dyDescent="0.3">
      <c r="B381" s="169" t="str">
        <f>IF(Lançamentos!B359="","",MONTH(Lançamentos!B359))</f>
        <v/>
      </c>
      <c r="C381" s="170" t="str">
        <f t="shared" si="7"/>
        <v/>
      </c>
    </row>
    <row r="382" spans="2:3" ht="15" customHeight="1" x14ac:dyDescent="0.3">
      <c r="B382" s="169" t="str">
        <f>IF(Lançamentos!B360="","",MONTH(Lançamentos!B360))</f>
        <v/>
      </c>
      <c r="C382" s="170" t="str">
        <f t="shared" si="7"/>
        <v/>
      </c>
    </row>
    <row r="383" spans="2:3" ht="15" customHeight="1" x14ac:dyDescent="0.3">
      <c r="B383" s="169" t="str">
        <f>IF(Lançamentos!B361="","",MONTH(Lançamentos!B361))</f>
        <v/>
      </c>
      <c r="C383" s="170" t="str">
        <f t="shared" si="7"/>
        <v/>
      </c>
    </row>
    <row r="384" spans="2:3" ht="15" customHeight="1" x14ac:dyDescent="0.3">
      <c r="B384" s="169" t="str">
        <f>IF(Lançamentos!B362="","",MONTH(Lançamentos!B362))</f>
        <v/>
      </c>
      <c r="C384" s="170" t="str">
        <f t="shared" si="7"/>
        <v/>
      </c>
    </row>
    <row r="385" spans="2:3" ht="15" customHeight="1" x14ac:dyDescent="0.3">
      <c r="B385" s="169" t="str">
        <f>IF(Lançamentos!B363="","",MONTH(Lançamentos!B363))</f>
        <v/>
      </c>
      <c r="C385" s="170" t="str">
        <f t="shared" si="7"/>
        <v/>
      </c>
    </row>
    <row r="386" spans="2:3" ht="15" customHeight="1" x14ac:dyDescent="0.3">
      <c r="B386" s="169" t="str">
        <f>IF(Lançamentos!B364="","",MONTH(Lançamentos!B364))</f>
        <v/>
      </c>
      <c r="C386" s="170" t="str">
        <f t="shared" si="7"/>
        <v/>
      </c>
    </row>
    <row r="387" spans="2:3" ht="15" customHeight="1" x14ac:dyDescent="0.3">
      <c r="B387" s="169" t="str">
        <f>IF(Lançamentos!B365="","",MONTH(Lançamentos!B365))</f>
        <v/>
      </c>
      <c r="C387" s="170" t="str">
        <f t="shared" si="7"/>
        <v/>
      </c>
    </row>
    <row r="388" spans="2:3" ht="15" customHeight="1" x14ac:dyDescent="0.3">
      <c r="B388" s="169" t="str">
        <f>IF(Lançamentos!B366="","",MONTH(Lançamentos!B366))</f>
        <v/>
      </c>
      <c r="C388" s="170" t="str">
        <f t="shared" si="7"/>
        <v/>
      </c>
    </row>
    <row r="389" spans="2:3" ht="15" customHeight="1" x14ac:dyDescent="0.3">
      <c r="B389" s="169" t="str">
        <f>IF(Lançamentos!B367="","",MONTH(Lançamentos!B367))</f>
        <v/>
      </c>
      <c r="C389" s="170" t="str">
        <f t="shared" si="7"/>
        <v/>
      </c>
    </row>
    <row r="390" spans="2:3" ht="15" customHeight="1" x14ac:dyDescent="0.3">
      <c r="B390" s="169" t="str">
        <f>IF(Lançamentos!B368="","",MONTH(Lançamentos!B368))</f>
        <v/>
      </c>
      <c r="C390" s="170" t="str">
        <f t="shared" si="7"/>
        <v/>
      </c>
    </row>
    <row r="391" spans="2:3" ht="15" customHeight="1" x14ac:dyDescent="0.3">
      <c r="B391" s="169" t="str">
        <f>IF(Lançamentos!B369="","",MONTH(Lançamentos!B369))</f>
        <v/>
      </c>
      <c r="C391" s="170" t="str">
        <f t="shared" si="7"/>
        <v/>
      </c>
    </row>
    <row r="392" spans="2:3" ht="15" customHeight="1" x14ac:dyDescent="0.3">
      <c r="B392" s="169" t="str">
        <f>IF(Lançamentos!B370="","",MONTH(Lançamentos!B370))</f>
        <v/>
      </c>
      <c r="C392" s="170" t="str">
        <f t="shared" si="7"/>
        <v/>
      </c>
    </row>
    <row r="393" spans="2:3" ht="15" customHeight="1" x14ac:dyDescent="0.3">
      <c r="B393" s="169" t="str">
        <f>IF(Lançamentos!B371="","",MONTH(Lançamentos!B371))</f>
        <v/>
      </c>
      <c r="C393" s="170" t="str">
        <f t="shared" si="7"/>
        <v/>
      </c>
    </row>
    <row r="394" spans="2:3" ht="15" customHeight="1" x14ac:dyDescent="0.3">
      <c r="B394" s="169" t="str">
        <f>IF(Lançamentos!B372="","",MONTH(Lançamentos!B372))</f>
        <v/>
      </c>
      <c r="C394" s="170" t="str">
        <f t="shared" si="7"/>
        <v/>
      </c>
    </row>
    <row r="395" spans="2:3" ht="15" customHeight="1" x14ac:dyDescent="0.3">
      <c r="B395" s="169" t="str">
        <f>IF(Lançamentos!B373="","",MONTH(Lançamentos!B373))</f>
        <v/>
      </c>
      <c r="C395" s="170" t="str">
        <f t="shared" si="7"/>
        <v/>
      </c>
    </row>
    <row r="396" spans="2:3" ht="15" customHeight="1" x14ac:dyDescent="0.3">
      <c r="B396" s="169" t="str">
        <f>IF(Lançamentos!B374="","",MONTH(Lançamentos!B374))</f>
        <v/>
      </c>
      <c r="C396" s="170" t="str">
        <f t="shared" si="7"/>
        <v/>
      </c>
    </row>
    <row r="397" spans="2:3" ht="15" customHeight="1" x14ac:dyDescent="0.3">
      <c r="B397" s="169" t="str">
        <f>IF(Lançamentos!B375="","",MONTH(Lançamentos!B375))</f>
        <v/>
      </c>
      <c r="C397" s="170" t="str">
        <f t="shared" si="7"/>
        <v/>
      </c>
    </row>
    <row r="398" spans="2:3" ht="15" customHeight="1" x14ac:dyDescent="0.3">
      <c r="B398" s="169" t="str">
        <f>IF(Lançamentos!B376="","",MONTH(Lançamentos!B376))</f>
        <v/>
      </c>
      <c r="C398" s="170" t="str">
        <f t="shared" si="7"/>
        <v/>
      </c>
    </row>
    <row r="399" spans="2:3" ht="15" customHeight="1" x14ac:dyDescent="0.3">
      <c r="B399" s="169" t="str">
        <f>IF(Lançamentos!B377="","",MONTH(Lançamentos!B377))</f>
        <v/>
      </c>
      <c r="C399" s="170" t="str">
        <f t="shared" si="7"/>
        <v/>
      </c>
    </row>
    <row r="400" spans="2:3" ht="15" customHeight="1" x14ac:dyDescent="0.3">
      <c r="B400" s="169" t="str">
        <f>IF(Lançamentos!B378="","",MONTH(Lançamentos!B378))</f>
        <v/>
      </c>
      <c r="C400" s="170" t="str">
        <f t="shared" si="7"/>
        <v/>
      </c>
    </row>
    <row r="401" spans="2:3" ht="15" customHeight="1" x14ac:dyDescent="0.3">
      <c r="B401" s="169" t="str">
        <f>IF(Lançamentos!B379="","",MONTH(Lançamentos!B379))</f>
        <v/>
      </c>
      <c r="C401" s="170" t="str">
        <f t="shared" si="7"/>
        <v/>
      </c>
    </row>
    <row r="402" spans="2:3" ht="15" customHeight="1" x14ac:dyDescent="0.3">
      <c r="B402" s="169" t="str">
        <f>IF(Lançamentos!B380="","",MONTH(Lançamentos!B380))</f>
        <v/>
      </c>
      <c r="C402" s="170" t="str">
        <f t="shared" si="7"/>
        <v/>
      </c>
    </row>
    <row r="403" spans="2:3" ht="15" customHeight="1" x14ac:dyDescent="0.3">
      <c r="B403" s="169" t="str">
        <f>IF(Lançamentos!B381="","",MONTH(Lançamentos!B381))</f>
        <v/>
      </c>
      <c r="C403" s="170" t="str">
        <f t="shared" si="7"/>
        <v/>
      </c>
    </row>
    <row r="404" spans="2:3" ht="15" customHeight="1" x14ac:dyDescent="0.3">
      <c r="B404" s="169" t="str">
        <f>IF(Lançamentos!B382="","",MONTH(Lançamentos!B382))</f>
        <v/>
      </c>
      <c r="C404" s="170" t="str">
        <f t="shared" si="7"/>
        <v/>
      </c>
    </row>
    <row r="405" spans="2:3" ht="15" customHeight="1" x14ac:dyDescent="0.3">
      <c r="B405" s="169" t="str">
        <f>IF(Lançamentos!B383="","",MONTH(Lançamentos!B383))</f>
        <v/>
      </c>
      <c r="C405" s="170" t="str">
        <f t="shared" si="7"/>
        <v/>
      </c>
    </row>
    <row r="406" spans="2:3" ht="15" customHeight="1" x14ac:dyDescent="0.3">
      <c r="B406" s="169" t="str">
        <f>IF(Lançamentos!B384="","",MONTH(Lançamentos!B384))</f>
        <v/>
      </c>
      <c r="C406" s="170" t="str">
        <f t="shared" si="7"/>
        <v/>
      </c>
    </row>
    <row r="407" spans="2:3" ht="15" customHeight="1" x14ac:dyDescent="0.3">
      <c r="B407" s="169" t="str">
        <f>IF(Lançamentos!B385="","",MONTH(Lançamentos!B385))</f>
        <v/>
      </c>
      <c r="C407" s="170" t="str">
        <f t="shared" si="7"/>
        <v/>
      </c>
    </row>
    <row r="408" spans="2:3" ht="15" customHeight="1" x14ac:dyDescent="0.3">
      <c r="B408" s="169" t="str">
        <f>IF(Lançamentos!B386="","",MONTH(Lançamentos!B386))</f>
        <v/>
      </c>
      <c r="C408" s="170" t="str">
        <f t="shared" si="7"/>
        <v/>
      </c>
    </row>
    <row r="409" spans="2:3" ht="15" customHeight="1" x14ac:dyDescent="0.3">
      <c r="B409" s="169" t="str">
        <f>IF(Lançamentos!B387="","",MONTH(Lançamentos!B387))</f>
        <v/>
      </c>
      <c r="C409" s="170" t="str">
        <f t="shared" si="7"/>
        <v/>
      </c>
    </row>
    <row r="410" spans="2:3" ht="15" customHeight="1" x14ac:dyDescent="0.3">
      <c r="B410" s="169" t="str">
        <f>IF(Lançamentos!B388="","",MONTH(Lançamentos!B388))</f>
        <v/>
      </c>
      <c r="C410" s="170" t="str">
        <f t="shared" si="7"/>
        <v/>
      </c>
    </row>
    <row r="411" spans="2:3" ht="15" customHeight="1" x14ac:dyDescent="0.3">
      <c r="B411" s="169" t="str">
        <f>IF(Lançamentos!B389="","",MONTH(Lançamentos!B389))</f>
        <v/>
      </c>
      <c r="C411" s="170" t="str">
        <f t="shared" si="7"/>
        <v/>
      </c>
    </row>
    <row r="412" spans="2:3" ht="15" customHeight="1" x14ac:dyDescent="0.3">
      <c r="B412" s="169" t="str">
        <f>IF(Lançamentos!B390="","",MONTH(Lançamentos!B390))</f>
        <v/>
      </c>
      <c r="C412" s="170" t="str">
        <f t="shared" si="7"/>
        <v/>
      </c>
    </row>
    <row r="413" spans="2:3" ht="15" customHeight="1" x14ac:dyDescent="0.3">
      <c r="B413" s="169" t="str">
        <f>IF(Lançamentos!B391="","",MONTH(Lançamentos!B391))</f>
        <v/>
      </c>
      <c r="C413" s="170" t="str">
        <f t="shared" si="7"/>
        <v/>
      </c>
    </row>
    <row r="414" spans="2:3" ht="15" customHeight="1" x14ac:dyDescent="0.3">
      <c r="B414" s="169" t="str">
        <f>IF(Lançamentos!B392="","",MONTH(Lançamentos!B392))</f>
        <v/>
      </c>
      <c r="C414" s="170" t="str">
        <f t="shared" si="7"/>
        <v/>
      </c>
    </row>
    <row r="415" spans="2:3" ht="15" customHeight="1" x14ac:dyDescent="0.3">
      <c r="B415" s="169" t="str">
        <f>IF(Lançamentos!B393="","",MONTH(Lançamentos!B393))</f>
        <v/>
      </c>
      <c r="C415" s="170" t="str">
        <f t="shared" si="7"/>
        <v/>
      </c>
    </row>
    <row r="416" spans="2:3" ht="15" customHeight="1" x14ac:dyDescent="0.3">
      <c r="B416" s="169" t="str">
        <f>IF(Lançamentos!B394="","",MONTH(Lançamentos!B394))</f>
        <v/>
      </c>
      <c r="C416" s="170" t="str">
        <f t="shared" si="7"/>
        <v/>
      </c>
    </row>
    <row r="417" spans="2:3" ht="15" customHeight="1" x14ac:dyDescent="0.3">
      <c r="B417" s="169" t="str">
        <f>IF(Lançamentos!B395="","",MONTH(Lançamentos!B395))</f>
        <v/>
      </c>
      <c r="C417" s="170" t="str">
        <f t="shared" ref="C417:C480" si="8">IFERROR(INDEX($A$33:$A$44,B417),"")</f>
        <v/>
      </c>
    </row>
    <row r="418" spans="2:3" ht="15" customHeight="1" x14ac:dyDescent="0.3">
      <c r="B418" s="169" t="str">
        <f>IF(Lançamentos!B396="","",MONTH(Lançamentos!B396))</f>
        <v/>
      </c>
      <c r="C418" s="170" t="str">
        <f t="shared" si="8"/>
        <v/>
      </c>
    </row>
    <row r="419" spans="2:3" ht="15" customHeight="1" x14ac:dyDescent="0.3">
      <c r="B419" s="169" t="str">
        <f>IF(Lançamentos!B397="","",MONTH(Lançamentos!B397))</f>
        <v/>
      </c>
      <c r="C419" s="170" t="str">
        <f t="shared" si="8"/>
        <v/>
      </c>
    </row>
    <row r="420" spans="2:3" ht="15" customHeight="1" x14ac:dyDescent="0.3">
      <c r="B420" s="169" t="str">
        <f>IF(Lançamentos!B398="","",MONTH(Lançamentos!B398))</f>
        <v/>
      </c>
      <c r="C420" s="170" t="str">
        <f t="shared" si="8"/>
        <v/>
      </c>
    </row>
    <row r="421" spans="2:3" ht="15" customHeight="1" x14ac:dyDescent="0.3">
      <c r="B421" s="169" t="str">
        <f>IF(Lançamentos!B399="","",MONTH(Lançamentos!B399))</f>
        <v/>
      </c>
      <c r="C421" s="170" t="str">
        <f t="shared" si="8"/>
        <v/>
      </c>
    </row>
    <row r="422" spans="2:3" ht="15" customHeight="1" x14ac:dyDescent="0.3">
      <c r="B422" s="169" t="str">
        <f>IF(Lançamentos!B400="","",MONTH(Lançamentos!B400))</f>
        <v/>
      </c>
      <c r="C422" s="170" t="str">
        <f t="shared" si="8"/>
        <v/>
      </c>
    </row>
    <row r="423" spans="2:3" ht="15" customHeight="1" x14ac:dyDescent="0.3">
      <c r="B423" s="169" t="str">
        <f>IF(Lançamentos!B401="","",MONTH(Lançamentos!B401))</f>
        <v/>
      </c>
      <c r="C423" s="170" t="str">
        <f t="shared" si="8"/>
        <v/>
      </c>
    </row>
    <row r="424" spans="2:3" ht="15" customHeight="1" x14ac:dyDescent="0.3">
      <c r="B424" s="169" t="str">
        <f>IF(Lançamentos!B402="","",MONTH(Lançamentos!B402))</f>
        <v/>
      </c>
      <c r="C424" s="170" t="str">
        <f t="shared" si="8"/>
        <v/>
      </c>
    </row>
    <row r="425" spans="2:3" ht="15" customHeight="1" x14ac:dyDescent="0.3">
      <c r="B425" s="169" t="str">
        <f>IF(Lançamentos!B403="","",MONTH(Lançamentos!B403))</f>
        <v/>
      </c>
      <c r="C425" s="170" t="str">
        <f t="shared" si="8"/>
        <v/>
      </c>
    </row>
    <row r="426" spans="2:3" ht="15" customHeight="1" x14ac:dyDescent="0.3">
      <c r="B426" s="169" t="str">
        <f>IF(Lançamentos!B404="","",MONTH(Lançamentos!B404))</f>
        <v/>
      </c>
      <c r="C426" s="170" t="str">
        <f t="shared" si="8"/>
        <v/>
      </c>
    </row>
    <row r="427" spans="2:3" ht="15" customHeight="1" x14ac:dyDescent="0.3">
      <c r="B427" s="169" t="str">
        <f>IF(Lançamentos!B405="","",MONTH(Lançamentos!B405))</f>
        <v/>
      </c>
      <c r="C427" s="170" t="str">
        <f t="shared" si="8"/>
        <v/>
      </c>
    </row>
    <row r="428" spans="2:3" ht="15" customHeight="1" x14ac:dyDescent="0.3">
      <c r="B428" s="169" t="str">
        <f>IF(Lançamentos!B406="","",MONTH(Lançamentos!B406))</f>
        <v/>
      </c>
      <c r="C428" s="170" t="str">
        <f t="shared" si="8"/>
        <v/>
      </c>
    </row>
    <row r="429" spans="2:3" ht="15" customHeight="1" x14ac:dyDescent="0.3">
      <c r="B429" s="169" t="str">
        <f>IF(Lançamentos!B407="","",MONTH(Lançamentos!B407))</f>
        <v/>
      </c>
      <c r="C429" s="170" t="str">
        <f t="shared" si="8"/>
        <v/>
      </c>
    </row>
    <row r="430" spans="2:3" ht="15" customHeight="1" x14ac:dyDescent="0.3">
      <c r="B430" s="169" t="str">
        <f>IF(Lançamentos!B408="","",MONTH(Lançamentos!B408))</f>
        <v/>
      </c>
      <c r="C430" s="170" t="str">
        <f t="shared" si="8"/>
        <v/>
      </c>
    </row>
    <row r="431" spans="2:3" ht="15" customHeight="1" x14ac:dyDescent="0.3">
      <c r="B431" s="169" t="str">
        <f>IF(Lançamentos!B409="","",MONTH(Lançamentos!B409))</f>
        <v/>
      </c>
      <c r="C431" s="170" t="str">
        <f t="shared" si="8"/>
        <v/>
      </c>
    </row>
    <row r="432" spans="2:3" ht="15" customHeight="1" x14ac:dyDescent="0.3">
      <c r="B432" s="169" t="str">
        <f>IF(Lançamentos!B410="","",MONTH(Lançamentos!B410))</f>
        <v/>
      </c>
      <c r="C432" s="170" t="str">
        <f t="shared" si="8"/>
        <v/>
      </c>
    </row>
    <row r="433" spans="2:3" ht="15" customHeight="1" x14ac:dyDescent="0.3">
      <c r="B433" s="169" t="str">
        <f>IF(Lançamentos!B411="","",MONTH(Lançamentos!B411))</f>
        <v/>
      </c>
      <c r="C433" s="170" t="str">
        <f t="shared" si="8"/>
        <v/>
      </c>
    </row>
    <row r="434" spans="2:3" ht="15" customHeight="1" x14ac:dyDescent="0.3">
      <c r="B434" s="169" t="str">
        <f>IF(Lançamentos!B412="","",MONTH(Lançamentos!B412))</f>
        <v/>
      </c>
      <c r="C434" s="170" t="str">
        <f t="shared" si="8"/>
        <v/>
      </c>
    </row>
    <row r="435" spans="2:3" ht="15" customHeight="1" x14ac:dyDescent="0.3">
      <c r="B435" s="169" t="str">
        <f>IF(Lançamentos!B413="","",MONTH(Lançamentos!B413))</f>
        <v/>
      </c>
      <c r="C435" s="170" t="str">
        <f t="shared" si="8"/>
        <v/>
      </c>
    </row>
    <row r="436" spans="2:3" ht="15" customHeight="1" x14ac:dyDescent="0.3">
      <c r="B436" s="169" t="str">
        <f>IF(Lançamentos!B414="","",MONTH(Lançamentos!B414))</f>
        <v/>
      </c>
      <c r="C436" s="170" t="str">
        <f t="shared" si="8"/>
        <v/>
      </c>
    </row>
    <row r="437" spans="2:3" ht="15" customHeight="1" x14ac:dyDescent="0.3">
      <c r="B437" s="169" t="str">
        <f>IF(Lançamentos!B415="","",MONTH(Lançamentos!B415))</f>
        <v/>
      </c>
      <c r="C437" s="170" t="str">
        <f t="shared" si="8"/>
        <v/>
      </c>
    </row>
    <row r="438" spans="2:3" ht="15" customHeight="1" x14ac:dyDescent="0.3">
      <c r="B438" s="169" t="str">
        <f>IF(Lançamentos!B416="","",MONTH(Lançamentos!B416))</f>
        <v/>
      </c>
      <c r="C438" s="170" t="str">
        <f t="shared" si="8"/>
        <v/>
      </c>
    </row>
    <row r="439" spans="2:3" ht="15" customHeight="1" x14ac:dyDescent="0.3">
      <c r="B439" s="169" t="str">
        <f>IF(Lançamentos!B417="","",MONTH(Lançamentos!B417))</f>
        <v/>
      </c>
      <c r="C439" s="170" t="str">
        <f t="shared" si="8"/>
        <v/>
      </c>
    </row>
    <row r="440" spans="2:3" ht="15" customHeight="1" x14ac:dyDescent="0.3">
      <c r="B440" s="169" t="str">
        <f>IF(Lançamentos!B418="","",MONTH(Lançamentos!B418))</f>
        <v/>
      </c>
      <c r="C440" s="170" t="str">
        <f t="shared" si="8"/>
        <v/>
      </c>
    </row>
    <row r="441" spans="2:3" ht="15" customHeight="1" x14ac:dyDescent="0.3">
      <c r="B441" s="169" t="str">
        <f>IF(Lançamentos!B419="","",MONTH(Lançamentos!B419))</f>
        <v/>
      </c>
      <c r="C441" s="170" t="str">
        <f t="shared" si="8"/>
        <v/>
      </c>
    </row>
    <row r="442" spans="2:3" ht="15" customHeight="1" x14ac:dyDescent="0.3">
      <c r="B442" s="169" t="str">
        <f>IF(Lançamentos!B420="","",MONTH(Lançamentos!B420))</f>
        <v/>
      </c>
      <c r="C442" s="170" t="str">
        <f t="shared" si="8"/>
        <v/>
      </c>
    </row>
    <row r="443" spans="2:3" ht="15" customHeight="1" x14ac:dyDescent="0.3">
      <c r="B443" s="169" t="str">
        <f>IF(Lançamentos!B421="","",MONTH(Lançamentos!B421))</f>
        <v/>
      </c>
      <c r="C443" s="170" t="str">
        <f t="shared" si="8"/>
        <v/>
      </c>
    </row>
    <row r="444" spans="2:3" ht="15" customHeight="1" x14ac:dyDescent="0.3">
      <c r="B444" s="169" t="str">
        <f>IF(Lançamentos!B422="","",MONTH(Lançamentos!B422))</f>
        <v/>
      </c>
      <c r="C444" s="170" t="str">
        <f t="shared" si="8"/>
        <v/>
      </c>
    </row>
    <row r="445" spans="2:3" ht="15" customHeight="1" x14ac:dyDescent="0.3">
      <c r="B445" s="169" t="str">
        <f>IF(Lançamentos!B423="","",MONTH(Lançamentos!B423))</f>
        <v/>
      </c>
      <c r="C445" s="170" t="str">
        <f t="shared" si="8"/>
        <v/>
      </c>
    </row>
    <row r="446" spans="2:3" ht="15" customHeight="1" x14ac:dyDescent="0.3">
      <c r="B446" s="169" t="str">
        <f>IF(Lançamentos!B424="","",MONTH(Lançamentos!B424))</f>
        <v/>
      </c>
      <c r="C446" s="170" t="str">
        <f t="shared" si="8"/>
        <v/>
      </c>
    </row>
    <row r="447" spans="2:3" ht="15" customHeight="1" x14ac:dyDescent="0.3">
      <c r="B447" s="169" t="str">
        <f>IF(Lançamentos!B425="","",MONTH(Lançamentos!B425))</f>
        <v/>
      </c>
      <c r="C447" s="170" t="str">
        <f t="shared" si="8"/>
        <v/>
      </c>
    </row>
    <row r="448" spans="2:3" ht="15" customHeight="1" x14ac:dyDescent="0.3">
      <c r="B448" s="169" t="str">
        <f>IF(Lançamentos!B426="","",MONTH(Lançamentos!B426))</f>
        <v/>
      </c>
      <c r="C448" s="170" t="str">
        <f t="shared" si="8"/>
        <v/>
      </c>
    </row>
    <row r="449" spans="2:3" ht="15" customHeight="1" x14ac:dyDescent="0.3">
      <c r="B449" s="169" t="str">
        <f>IF(Lançamentos!B427="","",MONTH(Lançamentos!B427))</f>
        <v/>
      </c>
      <c r="C449" s="170" t="str">
        <f t="shared" si="8"/>
        <v/>
      </c>
    </row>
    <row r="450" spans="2:3" ht="15" customHeight="1" x14ac:dyDescent="0.3">
      <c r="B450" s="169" t="str">
        <f>IF(Lançamentos!B428="","",MONTH(Lançamentos!B428))</f>
        <v/>
      </c>
      <c r="C450" s="170" t="str">
        <f t="shared" si="8"/>
        <v/>
      </c>
    </row>
    <row r="451" spans="2:3" ht="15" customHeight="1" x14ac:dyDescent="0.3">
      <c r="B451" s="169" t="str">
        <f>IF(Lançamentos!B429="","",MONTH(Lançamentos!B429))</f>
        <v/>
      </c>
      <c r="C451" s="170" t="str">
        <f t="shared" si="8"/>
        <v/>
      </c>
    </row>
    <row r="452" spans="2:3" ht="15" customHeight="1" x14ac:dyDescent="0.3">
      <c r="B452" s="169" t="str">
        <f>IF(Lançamentos!B430="","",MONTH(Lançamentos!B430))</f>
        <v/>
      </c>
      <c r="C452" s="170" t="str">
        <f t="shared" si="8"/>
        <v/>
      </c>
    </row>
    <row r="453" spans="2:3" ht="15" customHeight="1" x14ac:dyDescent="0.3">
      <c r="B453" s="169" t="str">
        <f>IF(Lançamentos!B431="","",MONTH(Lançamentos!B431))</f>
        <v/>
      </c>
      <c r="C453" s="170" t="str">
        <f t="shared" si="8"/>
        <v/>
      </c>
    </row>
    <row r="454" spans="2:3" ht="15" customHeight="1" x14ac:dyDescent="0.3">
      <c r="B454" s="169" t="str">
        <f>IF(Lançamentos!B432="","",MONTH(Lançamentos!B432))</f>
        <v/>
      </c>
      <c r="C454" s="170" t="str">
        <f t="shared" si="8"/>
        <v/>
      </c>
    </row>
    <row r="455" spans="2:3" ht="15" customHeight="1" x14ac:dyDescent="0.3">
      <c r="B455" s="169" t="str">
        <f>IF(Lançamentos!B433="","",MONTH(Lançamentos!B433))</f>
        <v/>
      </c>
      <c r="C455" s="170" t="str">
        <f t="shared" si="8"/>
        <v/>
      </c>
    </row>
    <row r="456" spans="2:3" ht="15" customHeight="1" x14ac:dyDescent="0.3">
      <c r="B456" s="169" t="str">
        <f>IF(Lançamentos!B434="","",MONTH(Lançamentos!B434))</f>
        <v/>
      </c>
      <c r="C456" s="170" t="str">
        <f t="shared" si="8"/>
        <v/>
      </c>
    </row>
    <row r="457" spans="2:3" ht="15" customHeight="1" x14ac:dyDescent="0.3">
      <c r="B457" s="169" t="str">
        <f>IF(Lançamentos!B435="","",MONTH(Lançamentos!B435))</f>
        <v/>
      </c>
      <c r="C457" s="170" t="str">
        <f t="shared" si="8"/>
        <v/>
      </c>
    </row>
    <row r="458" spans="2:3" ht="15" customHeight="1" x14ac:dyDescent="0.3">
      <c r="B458" s="169" t="str">
        <f>IF(Lançamentos!B436="","",MONTH(Lançamentos!B436))</f>
        <v/>
      </c>
      <c r="C458" s="170" t="str">
        <f t="shared" si="8"/>
        <v/>
      </c>
    </row>
    <row r="459" spans="2:3" ht="15" customHeight="1" x14ac:dyDescent="0.3">
      <c r="B459" s="169" t="str">
        <f>IF(Lançamentos!B437="","",MONTH(Lançamentos!B437))</f>
        <v/>
      </c>
      <c r="C459" s="170" t="str">
        <f t="shared" si="8"/>
        <v/>
      </c>
    </row>
    <row r="460" spans="2:3" ht="15" customHeight="1" x14ac:dyDescent="0.3">
      <c r="B460" s="169" t="str">
        <f>IF(Lançamentos!B438="","",MONTH(Lançamentos!B438))</f>
        <v/>
      </c>
      <c r="C460" s="170" t="str">
        <f t="shared" si="8"/>
        <v/>
      </c>
    </row>
    <row r="461" spans="2:3" ht="15" customHeight="1" x14ac:dyDescent="0.3">
      <c r="B461" s="169" t="str">
        <f>IF(Lançamentos!B439="","",MONTH(Lançamentos!B439))</f>
        <v/>
      </c>
      <c r="C461" s="170" t="str">
        <f t="shared" si="8"/>
        <v/>
      </c>
    </row>
    <row r="462" spans="2:3" ht="15" customHeight="1" x14ac:dyDescent="0.3">
      <c r="B462" s="169" t="str">
        <f>IF(Lançamentos!B440="","",MONTH(Lançamentos!B440))</f>
        <v/>
      </c>
      <c r="C462" s="170" t="str">
        <f t="shared" si="8"/>
        <v/>
      </c>
    </row>
    <row r="463" spans="2:3" ht="15" customHeight="1" x14ac:dyDescent="0.3">
      <c r="B463" s="169" t="str">
        <f>IF(Lançamentos!B441="","",MONTH(Lançamentos!B441))</f>
        <v/>
      </c>
      <c r="C463" s="170" t="str">
        <f t="shared" si="8"/>
        <v/>
      </c>
    </row>
    <row r="464" spans="2:3" ht="15" customHeight="1" x14ac:dyDescent="0.3">
      <c r="B464" s="169" t="str">
        <f>IF(Lançamentos!B442="","",MONTH(Lançamentos!B442))</f>
        <v/>
      </c>
      <c r="C464" s="170" t="str">
        <f t="shared" si="8"/>
        <v/>
      </c>
    </row>
    <row r="465" spans="2:3" ht="15" customHeight="1" x14ac:dyDescent="0.3">
      <c r="B465" s="169" t="str">
        <f>IF(Lançamentos!B443="","",MONTH(Lançamentos!B443))</f>
        <v/>
      </c>
      <c r="C465" s="170" t="str">
        <f t="shared" si="8"/>
        <v/>
      </c>
    </row>
    <row r="466" spans="2:3" ht="15" customHeight="1" x14ac:dyDescent="0.3">
      <c r="B466" s="169" t="str">
        <f>IF(Lançamentos!B444="","",MONTH(Lançamentos!B444))</f>
        <v/>
      </c>
      <c r="C466" s="170" t="str">
        <f t="shared" si="8"/>
        <v/>
      </c>
    </row>
    <row r="467" spans="2:3" ht="15" customHeight="1" x14ac:dyDescent="0.3">
      <c r="B467" s="169" t="str">
        <f>IF(Lançamentos!B445="","",MONTH(Lançamentos!B445))</f>
        <v/>
      </c>
      <c r="C467" s="170" t="str">
        <f t="shared" si="8"/>
        <v/>
      </c>
    </row>
    <row r="468" spans="2:3" ht="15" customHeight="1" x14ac:dyDescent="0.3">
      <c r="B468" s="169" t="str">
        <f>IF(Lançamentos!B446="","",MONTH(Lançamentos!B446))</f>
        <v/>
      </c>
      <c r="C468" s="170" t="str">
        <f t="shared" si="8"/>
        <v/>
      </c>
    </row>
    <row r="469" spans="2:3" ht="15" customHeight="1" x14ac:dyDescent="0.3">
      <c r="B469" s="169" t="str">
        <f>IF(Lançamentos!B447="","",MONTH(Lançamentos!B447))</f>
        <v/>
      </c>
      <c r="C469" s="170" t="str">
        <f t="shared" si="8"/>
        <v/>
      </c>
    </row>
    <row r="470" spans="2:3" ht="15" customHeight="1" x14ac:dyDescent="0.3">
      <c r="B470" s="169" t="str">
        <f>IF(Lançamentos!B448="","",MONTH(Lançamentos!B448))</f>
        <v/>
      </c>
      <c r="C470" s="170" t="str">
        <f t="shared" si="8"/>
        <v/>
      </c>
    </row>
    <row r="471" spans="2:3" ht="15" customHeight="1" x14ac:dyDescent="0.3">
      <c r="B471" s="169" t="str">
        <f>IF(Lançamentos!B449="","",MONTH(Lançamentos!B449))</f>
        <v/>
      </c>
      <c r="C471" s="170" t="str">
        <f t="shared" si="8"/>
        <v/>
      </c>
    </row>
    <row r="472" spans="2:3" ht="15" customHeight="1" x14ac:dyDescent="0.3">
      <c r="B472" s="169" t="str">
        <f>IF(Lançamentos!B450="","",MONTH(Lançamentos!B450))</f>
        <v/>
      </c>
      <c r="C472" s="170" t="str">
        <f t="shared" si="8"/>
        <v/>
      </c>
    </row>
    <row r="473" spans="2:3" ht="15" customHeight="1" x14ac:dyDescent="0.3">
      <c r="B473" s="169" t="str">
        <f>IF(Lançamentos!B451="","",MONTH(Lançamentos!B451))</f>
        <v/>
      </c>
      <c r="C473" s="170" t="str">
        <f t="shared" si="8"/>
        <v/>
      </c>
    </row>
    <row r="474" spans="2:3" ht="15" customHeight="1" x14ac:dyDescent="0.3">
      <c r="B474" s="169" t="str">
        <f>IF(Lançamentos!B452="","",MONTH(Lançamentos!B452))</f>
        <v/>
      </c>
      <c r="C474" s="170" t="str">
        <f t="shared" si="8"/>
        <v/>
      </c>
    </row>
    <row r="475" spans="2:3" ht="15" customHeight="1" x14ac:dyDescent="0.3">
      <c r="B475" s="169" t="str">
        <f>IF(Lançamentos!B453="","",MONTH(Lançamentos!B453))</f>
        <v/>
      </c>
      <c r="C475" s="170" t="str">
        <f t="shared" si="8"/>
        <v/>
      </c>
    </row>
    <row r="476" spans="2:3" ht="15" customHeight="1" x14ac:dyDescent="0.3">
      <c r="B476" s="169" t="str">
        <f>IF(Lançamentos!B454="","",MONTH(Lançamentos!B454))</f>
        <v/>
      </c>
      <c r="C476" s="170" t="str">
        <f t="shared" si="8"/>
        <v/>
      </c>
    </row>
    <row r="477" spans="2:3" ht="15" customHeight="1" x14ac:dyDescent="0.3">
      <c r="B477" s="169" t="str">
        <f>IF(Lançamentos!B455="","",MONTH(Lançamentos!B455))</f>
        <v/>
      </c>
      <c r="C477" s="170" t="str">
        <f t="shared" si="8"/>
        <v/>
      </c>
    </row>
    <row r="478" spans="2:3" ht="15" customHeight="1" x14ac:dyDescent="0.3">
      <c r="B478" s="169" t="str">
        <f>IF(Lançamentos!B456="","",MONTH(Lançamentos!B456))</f>
        <v/>
      </c>
      <c r="C478" s="170" t="str">
        <f t="shared" si="8"/>
        <v/>
      </c>
    </row>
    <row r="479" spans="2:3" ht="15" customHeight="1" x14ac:dyDescent="0.3">
      <c r="B479" s="169" t="str">
        <f>IF(Lançamentos!B457="","",MONTH(Lançamentos!B457))</f>
        <v/>
      </c>
      <c r="C479" s="170" t="str">
        <f t="shared" si="8"/>
        <v/>
      </c>
    </row>
    <row r="480" spans="2:3" ht="15" customHeight="1" x14ac:dyDescent="0.3">
      <c r="B480" s="169" t="str">
        <f>IF(Lançamentos!B458="","",MONTH(Lançamentos!B458))</f>
        <v/>
      </c>
      <c r="C480" s="170" t="str">
        <f t="shared" si="8"/>
        <v/>
      </c>
    </row>
    <row r="481" spans="2:3" ht="15" customHeight="1" x14ac:dyDescent="0.3">
      <c r="B481" s="169" t="str">
        <f>IF(Lançamentos!B459="","",MONTH(Lançamentos!B459))</f>
        <v/>
      </c>
      <c r="C481" s="170" t="str">
        <f t="shared" ref="C481:C544" si="9">IFERROR(INDEX($A$33:$A$44,B481),"")</f>
        <v/>
      </c>
    </row>
    <row r="482" spans="2:3" ht="15" customHeight="1" x14ac:dyDescent="0.3">
      <c r="B482" s="169" t="str">
        <f>IF(Lançamentos!B460="","",MONTH(Lançamentos!B460))</f>
        <v/>
      </c>
      <c r="C482" s="170" t="str">
        <f t="shared" si="9"/>
        <v/>
      </c>
    </row>
    <row r="483" spans="2:3" ht="15" customHeight="1" x14ac:dyDescent="0.3">
      <c r="B483" s="169" t="str">
        <f>IF(Lançamentos!B461="","",MONTH(Lançamentos!B461))</f>
        <v/>
      </c>
      <c r="C483" s="170" t="str">
        <f t="shared" si="9"/>
        <v/>
      </c>
    </row>
    <row r="484" spans="2:3" ht="15" customHeight="1" x14ac:dyDescent="0.3">
      <c r="B484" s="169" t="str">
        <f>IF(Lançamentos!B462="","",MONTH(Lançamentos!B462))</f>
        <v/>
      </c>
      <c r="C484" s="170" t="str">
        <f t="shared" si="9"/>
        <v/>
      </c>
    </row>
    <row r="485" spans="2:3" ht="15" customHeight="1" x14ac:dyDescent="0.3">
      <c r="B485" s="169" t="str">
        <f>IF(Lançamentos!B463="","",MONTH(Lançamentos!B463))</f>
        <v/>
      </c>
      <c r="C485" s="170" t="str">
        <f t="shared" si="9"/>
        <v/>
      </c>
    </row>
    <row r="486" spans="2:3" ht="15" customHeight="1" x14ac:dyDescent="0.3">
      <c r="B486" s="169" t="str">
        <f>IF(Lançamentos!B464="","",MONTH(Lançamentos!B464))</f>
        <v/>
      </c>
      <c r="C486" s="170" t="str">
        <f t="shared" si="9"/>
        <v/>
      </c>
    </row>
    <row r="487" spans="2:3" ht="15" customHeight="1" x14ac:dyDescent="0.3">
      <c r="B487" s="169" t="str">
        <f>IF(Lançamentos!B465="","",MONTH(Lançamentos!B465))</f>
        <v/>
      </c>
      <c r="C487" s="170" t="str">
        <f t="shared" si="9"/>
        <v/>
      </c>
    </row>
    <row r="488" spans="2:3" ht="15" customHeight="1" x14ac:dyDescent="0.3">
      <c r="B488" s="169" t="str">
        <f>IF(Lançamentos!B466="","",MONTH(Lançamentos!B466))</f>
        <v/>
      </c>
      <c r="C488" s="170" t="str">
        <f t="shared" si="9"/>
        <v/>
      </c>
    </row>
    <row r="489" spans="2:3" ht="15" customHeight="1" x14ac:dyDescent="0.3">
      <c r="B489" s="169" t="str">
        <f>IF(Lançamentos!B467="","",MONTH(Lançamentos!B467))</f>
        <v/>
      </c>
      <c r="C489" s="170" t="str">
        <f t="shared" si="9"/>
        <v/>
      </c>
    </row>
    <row r="490" spans="2:3" ht="15" customHeight="1" x14ac:dyDescent="0.3">
      <c r="B490" s="169" t="str">
        <f>IF(Lançamentos!B468="","",MONTH(Lançamentos!B468))</f>
        <v/>
      </c>
      <c r="C490" s="170" t="str">
        <f t="shared" si="9"/>
        <v/>
      </c>
    </row>
    <row r="491" spans="2:3" ht="15" customHeight="1" x14ac:dyDescent="0.3">
      <c r="B491" s="169" t="str">
        <f>IF(Lançamentos!B469="","",MONTH(Lançamentos!B469))</f>
        <v/>
      </c>
      <c r="C491" s="170" t="str">
        <f t="shared" si="9"/>
        <v/>
      </c>
    </row>
    <row r="492" spans="2:3" ht="15" customHeight="1" x14ac:dyDescent="0.3">
      <c r="B492" s="169" t="str">
        <f>IF(Lançamentos!B470="","",MONTH(Lançamentos!B470))</f>
        <v/>
      </c>
      <c r="C492" s="170" t="str">
        <f t="shared" si="9"/>
        <v/>
      </c>
    </row>
    <row r="493" spans="2:3" ht="15" customHeight="1" x14ac:dyDescent="0.3">
      <c r="B493" s="169" t="str">
        <f>IF(Lançamentos!B471="","",MONTH(Lançamentos!B471))</f>
        <v/>
      </c>
      <c r="C493" s="170" t="str">
        <f t="shared" si="9"/>
        <v/>
      </c>
    </row>
    <row r="494" spans="2:3" ht="15" customHeight="1" x14ac:dyDescent="0.3">
      <c r="B494" s="169" t="str">
        <f>IF(Lançamentos!B472="","",MONTH(Lançamentos!B472))</f>
        <v/>
      </c>
      <c r="C494" s="170" t="str">
        <f t="shared" si="9"/>
        <v/>
      </c>
    </row>
    <row r="495" spans="2:3" ht="15" customHeight="1" x14ac:dyDescent="0.3">
      <c r="B495" s="169" t="str">
        <f>IF(Lançamentos!B473="","",MONTH(Lançamentos!B473))</f>
        <v/>
      </c>
      <c r="C495" s="170" t="str">
        <f t="shared" si="9"/>
        <v/>
      </c>
    </row>
    <row r="496" spans="2:3" ht="15" customHeight="1" x14ac:dyDescent="0.3">
      <c r="B496" s="169" t="str">
        <f>IF(Lançamentos!B474="","",MONTH(Lançamentos!B474))</f>
        <v/>
      </c>
      <c r="C496" s="170" t="str">
        <f t="shared" si="9"/>
        <v/>
      </c>
    </row>
    <row r="497" spans="2:3" ht="15" customHeight="1" x14ac:dyDescent="0.3">
      <c r="B497" s="169" t="str">
        <f>IF(Lançamentos!B475="","",MONTH(Lançamentos!B475))</f>
        <v/>
      </c>
      <c r="C497" s="170" t="str">
        <f t="shared" si="9"/>
        <v/>
      </c>
    </row>
    <row r="498" spans="2:3" ht="15" customHeight="1" x14ac:dyDescent="0.3">
      <c r="B498" s="169" t="str">
        <f>IF(Lançamentos!B476="","",MONTH(Lançamentos!B476))</f>
        <v/>
      </c>
      <c r="C498" s="170" t="str">
        <f t="shared" si="9"/>
        <v/>
      </c>
    </row>
    <row r="499" spans="2:3" ht="15" customHeight="1" x14ac:dyDescent="0.3">
      <c r="B499" s="169" t="str">
        <f>IF(Lançamentos!B477="","",MONTH(Lançamentos!B477))</f>
        <v/>
      </c>
      <c r="C499" s="170" t="str">
        <f t="shared" si="9"/>
        <v/>
      </c>
    </row>
    <row r="500" spans="2:3" ht="15" customHeight="1" x14ac:dyDescent="0.3">
      <c r="B500" s="169" t="str">
        <f>IF(Lançamentos!B478="","",MONTH(Lançamentos!B478))</f>
        <v/>
      </c>
      <c r="C500" s="170" t="str">
        <f t="shared" si="9"/>
        <v/>
      </c>
    </row>
    <row r="501" spans="2:3" ht="15" customHeight="1" x14ac:dyDescent="0.3">
      <c r="B501" s="169" t="str">
        <f>IF(Lançamentos!B479="","",MONTH(Lançamentos!B479))</f>
        <v/>
      </c>
      <c r="C501" s="170" t="str">
        <f t="shared" si="9"/>
        <v/>
      </c>
    </row>
    <row r="502" spans="2:3" ht="15" customHeight="1" x14ac:dyDescent="0.3">
      <c r="B502" s="169" t="str">
        <f>IF(Lançamentos!B480="","",MONTH(Lançamentos!B480))</f>
        <v/>
      </c>
      <c r="C502" s="170" t="str">
        <f t="shared" si="9"/>
        <v/>
      </c>
    </row>
    <row r="503" spans="2:3" ht="15" customHeight="1" x14ac:dyDescent="0.3">
      <c r="B503" s="169" t="str">
        <f>IF(Lançamentos!B481="","",MONTH(Lançamentos!B481))</f>
        <v/>
      </c>
      <c r="C503" s="170" t="str">
        <f t="shared" si="9"/>
        <v/>
      </c>
    </row>
    <row r="504" spans="2:3" ht="15" customHeight="1" x14ac:dyDescent="0.3">
      <c r="B504" s="169" t="str">
        <f>IF(Lançamentos!B482="","",MONTH(Lançamentos!B482))</f>
        <v/>
      </c>
      <c r="C504" s="170" t="str">
        <f t="shared" si="9"/>
        <v/>
      </c>
    </row>
    <row r="505" spans="2:3" ht="15" customHeight="1" x14ac:dyDescent="0.3">
      <c r="B505" s="169" t="str">
        <f>IF(Lançamentos!B483="","",MONTH(Lançamentos!B483))</f>
        <v/>
      </c>
      <c r="C505" s="170" t="str">
        <f t="shared" si="9"/>
        <v/>
      </c>
    </row>
    <row r="506" spans="2:3" ht="15" customHeight="1" x14ac:dyDescent="0.3">
      <c r="B506" s="169" t="str">
        <f>IF(Lançamentos!B484="","",MONTH(Lançamentos!B484))</f>
        <v/>
      </c>
      <c r="C506" s="170" t="str">
        <f t="shared" si="9"/>
        <v/>
      </c>
    </row>
    <row r="507" spans="2:3" ht="15" customHeight="1" x14ac:dyDescent="0.3">
      <c r="B507" s="169" t="str">
        <f>IF(Lançamentos!B485="","",MONTH(Lançamentos!B485))</f>
        <v/>
      </c>
      <c r="C507" s="170" t="str">
        <f t="shared" si="9"/>
        <v/>
      </c>
    </row>
    <row r="508" spans="2:3" ht="15" customHeight="1" x14ac:dyDescent="0.3">
      <c r="B508" s="169" t="str">
        <f>IF(Lançamentos!B486="","",MONTH(Lançamentos!B486))</f>
        <v/>
      </c>
      <c r="C508" s="170" t="str">
        <f t="shared" si="9"/>
        <v/>
      </c>
    </row>
    <row r="509" spans="2:3" ht="15" customHeight="1" x14ac:dyDescent="0.3">
      <c r="B509" s="169" t="str">
        <f>IF(Lançamentos!B487="","",MONTH(Lançamentos!B487))</f>
        <v/>
      </c>
      <c r="C509" s="170" t="str">
        <f t="shared" si="9"/>
        <v/>
      </c>
    </row>
    <row r="510" spans="2:3" ht="15" customHeight="1" x14ac:dyDescent="0.3">
      <c r="B510" s="169" t="str">
        <f>IF(Lançamentos!B488="","",MONTH(Lançamentos!B488))</f>
        <v/>
      </c>
      <c r="C510" s="170" t="str">
        <f t="shared" si="9"/>
        <v/>
      </c>
    </row>
    <row r="511" spans="2:3" ht="15" customHeight="1" x14ac:dyDescent="0.3">
      <c r="B511" s="169" t="str">
        <f>IF(Lançamentos!B489="","",MONTH(Lançamentos!B489))</f>
        <v/>
      </c>
      <c r="C511" s="170" t="str">
        <f t="shared" si="9"/>
        <v/>
      </c>
    </row>
    <row r="512" spans="2:3" ht="15" customHeight="1" x14ac:dyDescent="0.3">
      <c r="B512" s="169" t="str">
        <f>IF(Lançamentos!B490="","",MONTH(Lançamentos!B490))</f>
        <v/>
      </c>
      <c r="C512" s="170" t="str">
        <f t="shared" si="9"/>
        <v/>
      </c>
    </row>
    <row r="513" spans="2:3" ht="15" customHeight="1" x14ac:dyDescent="0.3">
      <c r="B513" s="169" t="str">
        <f>IF(Lançamentos!B491="","",MONTH(Lançamentos!B491))</f>
        <v/>
      </c>
      <c r="C513" s="170" t="str">
        <f t="shared" si="9"/>
        <v/>
      </c>
    </row>
    <row r="514" spans="2:3" ht="15" customHeight="1" x14ac:dyDescent="0.3">
      <c r="B514" s="169" t="str">
        <f>IF(Lançamentos!B492="","",MONTH(Lançamentos!B492))</f>
        <v/>
      </c>
      <c r="C514" s="170" t="str">
        <f t="shared" si="9"/>
        <v/>
      </c>
    </row>
    <row r="515" spans="2:3" ht="15" customHeight="1" x14ac:dyDescent="0.3">
      <c r="B515" s="169" t="str">
        <f>IF(Lançamentos!B493="","",MONTH(Lançamentos!B493))</f>
        <v/>
      </c>
      <c r="C515" s="170" t="str">
        <f t="shared" si="9"/>
        <v/>
      </c>
    </row>
    <row r="516" spans="2:3" ht="15" customHeight="1" x14ac:dyDescent="0.3">
      <c r="B516" s="169" t="str">
        <f>IF(Lançamentos!B494="","",MONTH(Lançamentos!B494))</f>
        <v/>
      </c>
      <c r="C516" s="170" t="str">
        <f t="shared" si="9"/>
        <v/>
      </c>
    </row>
    <row r="517" spans="2:3" ht="15" customHeight="1" x14ac:dyDescent="0.3">
      <c r="B517" s="169" t="str">
        <f>IF(Lançamentos!B495="","",MONTH(Lançamentos!B495))</f>
        <v/>
      </c>
      <c r="C517" s="170" t="str">
        <f t="shared" si="9"/>
        <v/>
      </c>
    </row>
    <row r="518" spans="2:3" ht="15" customHeight="1" x14ac:dyDescent="0.3">
      <c r="B518" s="169" t="str">
        <f>IF(Lançamentos!B496="","",MONTH(Lançamentos!B496))</f>
        <v/>
      </c>
      <c r="C518" s="170" t="str">
        <f t="shared" si="9"/>
        <v/>
      </c>
    </row>
    <row r="519" spans="2:3" ht="15" customHeight="1" x14ac:dyDescent="0.3">
      <c r="B519" s="169" t="str">
        <f>IF(Lançamentos!B497="","",MONTH(Lançamentos!B497))</f>
        <v/>
      </c>
      <c r="C519" s="170" t="str">
        <f t="shared" si="9"/>
        <v/>
      </c>
    </row>
    <row r="520" spans="2:3" ht="15" customHeight="1" x14ac:dyDescent="0.3">
      <c r="B520" s="169" t="str">
        <f>IF(Lançamentos!B498="","",MONTH(Lançamentos!B498))</f>
        <v/>
      </c>
      <c r="C520" s="170" t="str">
        <f t="shared" si="9"/>
        <v/>
      </c>
    </row>
    <row r="521" spans="2:3" ht="15" customHeight="1" x14ac:dyDescent="0.3">
      <c r="B521" s="169" t="str">
        <f>IF(Lançamentos!B499="","",MONTH(Lançamentos!B499))</f>
        <v/>
      </c>
      <c r="C521" s="170" t="str">
        <f t="shared" si="9"/>
        <v/>
      </c>
    </row>
    <row r="522" spans="2:3" ht="15" customHeight="1" x14ac:dyDescent="0.3">
      <c r="B522" s="169" t="str">
        <f>IF(Lançamentos!B500="","",MONTH(Lançamentos!B500))</f>
        <v/>
      </c>
      <c r="C522" s="170" t="str">
        <f t="shared" si="9"/>
        <v/>
      </c>
    </row>
    <row r="523" spans="2:3" ht="15" customHeight="1" x14ac:dyDescent="0.3">
      <c r="B523" s="169" t="str">
        <f>IF(Lançamentos!B501="","",MONTH(Lançamentos!B501))</f>
        <v/>
      </c>
      <c r="C523" s="170" t="str">
        <f t="shared" si="9"/>
        <v/>
      </c>
    </row>
    <row r="524" spans="2:3" ht="15" customHeight="1" x14ac:dyDescent="0.3">
      <c r="B524" s="169" t="str">
        <f>IF(Lançamentos!B502="","",MONTH(Lançamentos!B502))</f>
        <v/>
      </c>
      <c r="C524" s="170" t="str">
        <f t="shared" si="9"/>
        <v/>
      </c>
    </row>
    <row r="525" spans="2:3" ht="15" customHeight="1" x14ac:dyDescent="0.3">
      <c r="B525" s="169" t="str">
        <f>IF(Lançamentos!B503="","",MONTH(Lançamentos!B503))</f>
        <v/>
      </c>
      <c r="C525" s="170" t="str">
        <f t="shared" si="9"/>
        <v/>
      </c>
    </row>
    <row r="526" spans="2:3" ht="15" customHeight="1" x14ac:dyDescent="0.3">
      <c r="B526" s="169" t="str">
        <f>IF(Lançamentos!B504="","",MONTH(Lançamentos!B504))</f>
        <v/>
      </c>
      <c r="C526" s="170" t="str">
        <f t="shared" si="9"/>
        <v/>
      </c>
    </row>
    <row r="527" spans="2:3" ht="15" customHeight="1" x14ac:dyDescent="0.3">
      <c r="B527" s="169" t="str">
        <f>IF(Lançamentos!B505="","",MONTH(Lançamentos!B505))</f>
        <v/>
      </c>
      <c r="C527" s="170" t="str">
        <f t="shared" si="9"/>
        <v/>
      </c>
    </row>
    <row r="528" spans="2:3" ht="15" customHeight="1" x14ac:dyDescent="0.3">
      <c r="B528" s="169" t="str">
        <f>IF(Lançamentos!B506="","",MONTH(Lançamentos!B506))</f>
        <v/>
      </c>
      <c r="C528" s="170" t="str">
        <f t="shared" si="9"/>
        <v/>
      </c>
    </row>
    <row r="529" spans="2:3" ht="15" customHeight="1" x14ac:dyDescent="0.3">
      <c r="B529" s="169" t="str">
        <f>IF(Lançamentos!B507="","",MONTH(Lançamentos!B507))</f>
        <v/>
      </c>
      <c r="C529" s="170" t="str">
        <f t="shared" si="9"/>
        <v/>
      </c>
    </row>
    <row r="530" spans="2:3" ht="15" customHeight="1" x14ac:dyDescent="0.3">
      <c r="B530" s="169" t="str">
        <f>IF(Lançamentos!B508="","",MONTH(Lançamentos!B508))</f>
        <v/>
      </c>
      <c r="C530" s="170" t="str">
        <f t="shared" si="9"/>
        <v/>
      </c>
    </row>
    <row r="531" spans="2:3" ht="15" customHeight="1" x14ac:dyDescent="0.3">
      <c r="B531" s="169" t="str">
        <f>IF(Lançamentos!B509="","",MONTH(Lançamentos!B509))</f>
        <v/>
      </c>
      <c r="C531" s="170" t="str">
        <f t="shared" si="9"/>
        <v/>
      </c>
    </row>
    <row r="532" spans="2:3" ht="15" customHeight="1" x14ac:dyDescent="0.3">
      <c r="B532" s="169" t="str">
        <f>IF(Lançamentos!B510="","",MONTH(Lançamentos!B510))</f>
        <v/>
      </c>
      <c r="C532" s="170" t="str">
        <f t="shared" si="9"/>
        <v/>
      </c>
    </row>
    <row r="533" spans="2:3" ht="15" customHeight="1" x14ac:dyDescent="0.3">
      <c r="B533" s="169" t="str">
        <f>IF(Lançamentos!B511="","",MONTH(Lançamentos!B511))</f>
        <v/>
      </c>
      <c r="C533" s="170" t="str">
        <f t="shared" si="9"/>
        <v/>
      </c>
    </row>
    <row r="534" spans="2:3" ht="15" customHeight="1" x14ac:dyDescent="0.3">
      <c r="B534" s="169" t="str">
        <f>IF(Lançamentos!B512="","",MONTH(Lançamentos!B512))</f>
        <v/>
      </c>
      <c r="C534" s="170" t="str">
        <f t="shared" si="9"/>
        <v/>
      </c>
    </row>
    <row r="535" spans="2:3" ht="15" customHeight="1" x14ac:dyDescent="0.3">
      <c r="B535" s="169" t="str">
        <f>IF(Lançamentos!B513="","",MONTH(Lançamentos!B513))</f>
        <v/>
      </c>
      <c r="C535" s="170" t="str">
        <f t="shared" si="9"/>
        <v/>
      </c>
    </row>
    <row r="536" spans="2:3" ht="15" customHeight="1" x14ac:dyDescent="0.3">
      <c r="B536" s="169" t="str">
        <f>IF(Lançamentos!B514="","",MONTH(Lançamentos!B514))</f>
        <v/>
      </c>
      <c r="C536" s="170" t="str">
        <f t="shared" si="9"/>
        <v/>
      </c>
    </row>
    <row r="537" spans="2:3" ht="15" customHeight="1" x14ac:dyDescent="0.3">
      <c r="B537" s="169" t="str">
        <f>IF(Lançamentos!B515="","",MONTH(Lançamentos!B515))</f>
        <v/>
      </c>
      <c r="C537" s="170" t="str">
        <f t="shared" si="9"/>
        <v/>
      </c>
    </row>
    <row r="538" spans="2:3" ht="15" customHeight="1" x14ac:dyDescent="0.3">
      <c r="B538" s="169" t="str">
        <f>IF(Lançamentos!B516="","",MONTH(Lançamentos!B516))</f>
        <v/>
      </c>
      <c r="C538" s="170" t="str">
        <f t="shared" si="9"/>
        <v/>
      </c>
    </row>
    <row r="539" spans="2:3" ht="15" customHeight="1" x14ac:dyDescent="0.3">
      <c r="B539" s="169" t="str">
        <f>IF(Lançamentos!B517="","",MONTH(Lançamentos!B517))</f>
        <v/>
      </c>
      <c r="C539" s="170" t="str">
        <f t="shared" si="9"/>
        <v/>
      </c>
    </row>
    <row r="540" spans="2:3" ht="15" customHeight="1" x14ac:dyDescent="0.3">
      <c r="B540" s="169" t="str">
        <f>IF(Lançamentos!B518="","",MONTH(Lançamentos!B518))</f>
        <v/>
      </c>
      <c r="C540" s="170" t="str">
        <f t="shared" si="9"/>
        <v/>
      </c>
    </row>
    <row r="541" spans="2:3" ht="15" customHeight="1" x14ac:dyDescent="0.3">
      <c r="B541" s="169" t="str">
        <f>IF(Lançamentos!B519="","",MONTH(Lançamentos!B519))</f>
        <v/>
      </c>
      <c r="C541" s="170" t="str">
        <f t="shared" si="9"/>
        <v/>
      </c>
    </row>
    <row r="542" spans="2:3" ht="15" customHeight="1" x14ac:dyDescent="0.3">
      <c r="B542" s="169" t="str">
        <f>IF(Lançamentos!B520="","",MONTH(Lançamentos!B520))</f>
        <v/>
      </c>
      <c r="C542" s="170" t="str">
        <f t="shared" si="9"/>
        <v/>
      </c>
    </row>
    <row r="543" spans="2:3" ht="15" customHeight="1" x14ac:dyDescent="0.3">
      <c r="B543" s="169" t="str">
        <f>IF(Lançamentos!B521="","",MONTH(Lançamentos!B521))</f>
        <v/>
      </c>
      <c r="C543" s="170" t="str">
        <f t="shared" si="9"/>
        <v/>
      </c>
    </row>
    <row r="544" spans="2:3" ht="15" customHeight="1" x14ac:dyDescent="0.3">
      <c r="B544" s="169" t="str">
        <f>IF(Lançamentos!B522="","",MONTH(Lançamentos!B522))</f>
        <v/>
      </c>
      <c r="C544" s="170" t="str">
        <f t="shared" si="9"/>
        <v/>
      </c>
    </row>
    <row r="545" spans="2:3" ht="15" customHeight="1" x14ac:dyDescent="0.3">
      <c r="B545" s="169" t="str">
        <f>IF(Lançamentos!B523="","",MONTH(Lançamentos!B523))</f>
        <v/>
      </c>
      <c r="C545" s="170" t="str">
        <f t="shared" ref="C545:C608" si="10">IFERROR(INDEX($A$33:$A$44,B545),"")</f>
        <v/>
      </c>
    </row>
    <row r="546" spans="2:3" ht="15" customHeight="1" x14ac:dyDescent="0.3">
      <c r="B546" s="169" t="str">
        <f>IF(Lançamentos!B524="","",MONTH(Lançamentos!B524))</f>
        <v/>
      </c>
      <c r="C546" s="170" t="str">
        <f t="shared" si="10"/>
        <v/>
      </c>
    </row>
    <row r="547" spans="2:3" ht="15" customHeight="1" x14ac:dyDescent="0.3">
      <c r="B547" s="169" t="str">
        <f>IF(Lançamentos!B525="","",MONTH(Lançamentos!B525))</f>
        <v/>
      </c>
      <c r="C547" s="170" t="str">
        <f t="shared" si="10"/>
        <v/>
      </c>
    </row>
    <row r="548" spans="2:3" ht="15" customHeight="1" x14ac:dyDescent="0.3">
      <c r="B548" s="169" t="str">
        <f>IF(Lançamentos!B526="","",MONTH(Lançamentos!B526))</f>
        <v/>
      </c>
      <c r="C548" s="170" t="str">
        <f t="shared" si="10"/>
        <v/>
      </c>
    </row>
    <row r="549" spans="2:3" ht="15" customHeight="1" x14ac:dyDescent="0.3">
      <c r="B549" s="169" t="str">
        <f>IF(Lançamentos!B527="","",MONTH(Lançamentos!B527))</f>
        <v/>
      </c>
      <c r="C549" s="170" t="str">
        <f t="shared" si="10"/>
        <v/>
      </c>
    </row>
    <row r="550" spans="2:3" ht="15" customHeight="1" x14ac:dyDescent="0.3">
      <c r="B550" s="169" t="str">
        <f>IF(Lançamentos!B528="","",MONTH(Lançamentos!B528))</f>
        <v/>
      </c>
      <c r="C550" s="170" t="str">
        <f t="shared" si="10"/>
        <v/>
      </c>
    </row>
    <row r="551" spans="2:3" ht="15" customHeight="1" x14ac:dyDescent="0.3">
      <c r="B551" s="169" t="str">
        <f>IF(Lançamentos!B529="","",MONTH(Lançamentos!B529))</f>
        <v/>
      </c>
      <c r="C551" s="170" t="str">
        <f t="shared" si="10"/>
        <v/>
      </c>
    </row>
    <row r="552" spans="2:3" ht="15" customHeight="1" x14ac:dyDescent="0.3">
      <c r="B552" s="169" t="str">
        <f>IF(Lançamentos!B530="","",MONTH(Lançamentos!B530))</f>
        <v/>
      </c>
      <c r="C552" s="170" t="str">
        <f t="shared" si="10"/>
        <v/>
      </c>
    </row>
    <row r="553" spans="2:3" ht="15" customHeight="1" x14ac:dyDescent="0.3">
      <c r="B553" s="169" t="str">
        <f>IF(Lançamentos!B531="","",MONTH(Lançamentos!B531))</f>
        <v/>
      </c>
      <c r="C553" s="170" t="str">
        <f t="shared" si="10"/>
        <v/>
      </c>
    </row>
    <row r="554" spans="2:3" ht="15" customHeight="1" x14ac:dyDescent="0.3">
      <c r="B554" s="169" t="str">
        <f>IF(Lançamentos!B532="","",MONTH(Lançamentos!B532))</f>
        <v/>
      </c>
      <c r="C554" s="170" t="str">
        <f t="shared" si="10"/>
        <v/>
      </c>
    </row>
    <row r="555" spans="2:3" ht="15" customHeight="1" x14ac:dyDescent="0.3">
      <c r="B555" s="169" t="str">
        <f>IF(Lançamentos!B533="","",MONTH(Lançamentos!B533))</f>
        <v/>
      </c>
      <c r="C555" s="170" t="str">
        <f t="shared" si="10"/>
        <v/>
      </c>
    </row>
    <row r="556" spans="2:3" ht="15" customHeight="1" x14ac:dyDescent="0.3">
      <c r="B556" s="169" t="str">
        <f>IF(Lançamentos!B534="","",MONTH(Lançamentos!B534))</f>
        <v/>
      </c>
      <c r="C556" s="170" t="str">
        <f t="shared" si="10"/>
        <v/>
      </c>
    </row>
    <row r="557" spans="2:3" ht="15" customHeight="1" x14ac:dyDescent="0.3">
      <c r="B557" s="169" t="str">
        <f>IF(Lançamentos!B535="","",MONTH(Lançamentos!B535))</f>
        <v/>
      </c>
      <c r="C557" s="170" t="str">
        <f t="shared" si="10"/>
        <v/>
      </c>
    </row>
    <row r="558" spans="2:3" ht="15" customHeight="1" x14ac:dyDescent="0.3">
      <c r="B558" s="169" t="str">
        <f>IF(Lançamentos!B536="","",MONTH(Lançamentos!B536))</f>
        <v/>
      </c>
      <c r="C558" s="170" t="str">
        <f t="shared" si="10"/>
        <v/>
      </c>
    </row>
    <row r="559" spans="2:3" ht="15" customHeight="1" x14ac:dyDescent="0.3">
      <c r="B559" s="169" t="str">
        <f>IF(Lançamentos!B537="","",MONTH(Lançamentos!B537))</f>
        <v/>
      </c>
      <c r="C559" s="170" t="str">
        <f t="shared" si="10"/>
        <v/>
      </c>
    </row>
    <row r="560" spans="2:3" ht="15" customHeight="1" x14ac:dyDescent="0.3">
      <c r="B560" s="169" t="str">
        <f>IF(Lançamentos!B538="","",MONTH(Lançamentos!B538))</f>
        <v/>
      </c>
      <c r="C560" s="170" t="str">
        <f t="shared" si="10"/>
        <v/>
      </c>
    </row>
    <row r="561" spans="2:3" ht="15" customHeight="1" x14ac:dyDescent="0.3">
      <c r="B561" s="169" t="str">
        <f>IF(Lançamentos!B539="","",MONTH(Lançamentos!B539))</f>
        <v/>
      </c>
      <c r="C561" s="170" t="str">
        <f t="shared" si="10"/>
        <v/>
      </c>
    </row>
    <row r="562" spans="2:3" ht="15" customHeight="1" x14ac:dyDescent="0.3">
      <c r="B562" s="169" t="str">
        <f>IF(Lançamentos!B540="","",MONTH(Lançamentos!B540))</f>
        <v/>
      </c>
      <c r="C562" s="170" t="str">
        <f t="shared" si="10"/>
        <v/>
      </c>
    </row>
    <row r="563" spans="2:3" ht="15" customHeight="1" x14ac:dyDescent="0.3">
      <c r="B563" s="169" t="str">
        <f>IF(Lançamentos!B541="","",MONTH(Lançamentos!B541))</f>
        <v/>
      </c>
      <c r="C563" s="170" t="str">
        <f t="shared" si="10"/>
        <v/>
      </c>
    </row>
    <row r="564" spans="2:3" ht="15" customHeight="1" x14ac:dyDescent="0.3">
      <c r="B564" s="169" t="str">
        <f>IF(Lançamentos!B542="","",MONTH(Lançamentos!B542))</f>
        <v/>
      </c>
      <c r="C564" s="170" t="str">
        <f t="shared" si="10"/>
        <v/>
      </c>
    </row>
    <row r="565" spans="2:3" ht="15" customHeight="1" x14ac:dyDescent="0.3">
      <c r="B565" s="169" t="str">
        <f>IF(Lançamentos!B543="","",MONTH(Lançamentos!B543))</f>
        <v/>
      </c>
      <c r="C565" s="170" t="str">
        <f t="shared" si="10"/>
        <v/>
      </c>
    </row>
    <row r="566" spans="2:3" ht="15" customHeight="1" x14ac:dyDescent="0.3">
      <c r="B566" s="169" t="str">
        <f>IF(Lançamentos!B544="","",MONTH(Lançamentos!B544))</f>
        <v/>
      </c>
      <c r="C566" s="170" t="str">
        <f t="shared" si="10"/>
        <v/>
      </c>
    </row>
    <row r="567" spans="2:3" ht="15" customHeight="1" x14ac:dyDescent="0.3">
      <c r="B567" s="169" t="str">
        <f>IF(Lançamentos!B545="","",MONTH(Lançamentos!B545))</f>
        <v/>
      </c>
      <c r="C567" s="170" t="str">
        <f t="shared" si="10"/>
        <v/>
      </c>
    </row>
    <row r="568" spans="2:3" ht="15" customHeight="1" x14ac:dyDescent="0.3">
      <c r="B568" s="169" t="str">
        <f>IF(Lançamentos!B546="","",MONTH(Lançamentos!B546))</f>
        <v/>
      </c>
      <c r="C568" s="170" t="str">
        <f t="shared" si="10"/>
        <v/>
      </c>
    </row>
    <row r="569" spans="2:3" ht="15" customHeight="1" x14ac:dyDescent="0.3">
      <c r="B569" s="169" t="str">
        <f>IF(Lançamentos!B547="","",MONTH(Lançamentos!B547))</f>
        <v/>
      </c>
      <c r="C569" s="170" t="str">
        <f t="shared" si="10"/>
        <v/>
      </c>
    </row>
    <row r="570" spans="2:3" ht="15" customHeight="1" x14ac:dyDescent="0.3">
      <c r="B570" s="169" t="str">
        <f>IF(Lançamentos!B548="","",MONTH(Lançamentos!B548))</f>
        <v/>
      </c>
      <c r="C570" s="170" t="str">
        <f t="shared" si="10"/>
        <v/>
      </c>
    </row>
    <row r="571" spans="2:3" ht="15" customHeight="1" x14ac:dyDescent="0.3">
      <c r="B571" s="169" t="str">
        <f>IF(Lançamentos!B549="","",MONTH(Lançamentos!B549))</f>
        <v/>
      </c>
      <c r="C571" s="170" t="str">
        <f t="shared" si="10"/>
        <v/>
      </c>
    </row>
    <row r="572" spans="2:3" ht="15" customHeight="1" x14ac:dyDescent="0.3">
      <c r="B572" s="169" t="str">
        <f>IF(Lançamentos!B550="","",MONTH(Lançamentos!B550))</f>
        <v/>
      </c>
      <c r="C572" s="170" t="str">
        <f t="shared" si="10"/>
        <v/>
      </c>
    </row>
    <row r="573" spans="2:3" ht="15" customHeight="1" x14ac:dyDescent="0.3">
      <c r="B573" s="169" t="str">
        <f>IF(Lançamentos!B551="","",MONTH(Lançamentos!B551))</f>
        <v/>
      </c>
      <c r="C573" s="170" t="str">
        <f t="shared" si="10"/>
        <v/>
      </c>
    </row>
    <row r="574" spans="2:3" ht="15" customHeight="1" x14ac:dyDescent="0.3">
      <c r="B574" s="169" t="str">
        <f>IF(Lançamentos!B552="","",MONTH(Lançamentos!B552))</f>
        <v/>
      </c>
      <c r="C574" s="170" t="str">
        <f t="shared" si="10"/>
        <v/>
      </c>
    </row>
    <row r="575" spans="2:3" ht="15" customHeight="1" x14ac:dyDescent="0.3">
      <c r="B575" s="169" t="str">
        <f>IF(Lançamentos!B553="","",MONTH(Lançamentos!B553))</f>
        <v/>
      </c>
      <c r="C575" s="170" t="str">
        <f t="shared" si="10"/>
        <v/>
      </c>
    </row>
    <row r="576" spans="2:3" ht="15" customHeight="1" x14ac:dyDescent="0.3">
      <c r="B576" s="169" t="str">
        <f>IF(Lançamentos!B554="","",MONTH(Lançamentos!B554))</f>
        <v/>
      </c>
      <c r="C576" s="170" t="str">
        <f t="shared" si="10"/>
        <v/>
      </c>
    </row>
    <row r="577" spans="2:3" ht="15" customHeight="1" x14ac:dyDescent="0.3">
      <c r="B577" s="169" t="str">
        <f>IF(Lançamentos!B555="","",MONTH(Lançamentos!B555))</f>
        <v/>
      </c>
      <c r="C577" s="170" t="str">
        <f t="shared" si="10"/>
        <v/>
      </c>
    </row>
    <row r="578" spans="2:3" ht="15" customHeight="1" x14ac:dyDescent="0.3">
      <c r="B578" s="169" t="str">
        <f>IF(Lançamentos!B556="","",MONTH(Lançamentos!B556))</f>
        <v/>
      </c>
      <c r="C578" s="170" t="str">
        <f t="shared" si="10"/>
        <v/>
      </c>
    </row>
    <row r="579" spans="2:3" ht="15" customHeight="1" x14ac:dyDescent="0.3">
      <c r="B579" s="169" t="str">
        <f>IF(Lançamentos!B557="","",MONTH(Lançamentos!B557))</f>
        <v/>
      </c>
      <c r="C579" s="170" t="str">
        <f t="shared" si="10"/>
        <v/>
      </c>
    </row>
    <row r="580" spans="2:3" ht="15" customHeight="1" x14ac:dyDescent="0.3">
      <c r="B580" s="169" t="str">
        <f>IF(Lançamentos!B558="","",MONTH(Lançamentos!B558))</f>
        <v/>
      </c>
      <c r="C580" s="170" t="str">
        <f t="shared" si="10"/>
        <v/>
      </c>
    </row>
    <row r="581" spans="2:3" ht="15" customHeight="1" x14ac:dyDescent="0.3">
      <c r="B581" s="169" t="str">
        <f>IF(Lançamentos!B559="","",MONTH(Lançamentos!B559))</f>
        <v/>
      </c>
      <c r="C581" s="170" t="str">
        <f t="shared" si="10"/>
        <v/>
      </c>
    </row>
    <row r="582" spans="2:3" ht="15" customHeight="1" x14ac:dyDescent="0.3">
      <c r="B582" s="169" t="str">
        <f>IF(Lançamentos!B560="","",MONTH(Lançamentos!B560))</f>
        <v/>
      </c>
      <c r="C582" s="170" t="str">
        <f t="shared" si="10"/>
        <v/>
      </c>
    </row>
    <row r="583" spans="2:3" ht="15" customHeight="1" x14ac:dyDescent="0.3">
      <c r="B583" s="169" t="str">
        <f>IF(Lançamentos!B561="","",MONTH(Lançamentos!B561))</f>
        <v/>
      </c>
      <c r="C583" s="170" t="str">
        <f t="shared" si="10"/>
        <v/>
      </c>
    </row>
    <row r="584" spans="2:3" ht="15" customHeight="1" x14ac:dyDescent="0.3">
      <c r="B584" s="169" t="str">
        <f>IF(Lançamentos!B562="","",MONTH(Lançamentos!B562))</f>
        <v/>
      </c>
      <c r="C584" s="170" t="str">
        <f t="shared" si="10"/>
        <v/>
      </c>
    </row>
    <row r="585" spans="2:3" ht="15" customHeight="1" x14ac:dyDescent="0.3">
      <c r="B585" s="169" t="str">
        <f>IF(Lançamentos!B563="","",MONTH(Lançamentos!B563))</f>
        <v/>
      </c>
      <c r="C585" s="170" t="str">
        <f t="shared" si="10"/>
        <v/>
      </c>
    </row>
    <row r="586" spans="2:3" ht="15" customHeight="1" x14ac:dyDescent="0.3">
      <c r="B586" s="169" t="str">
        <f>IF(Lançamentos!B564="","",MONTH(Lançamentos!B564))</f>
        <v/>
      </c>
      <c r="C586" s="170" t="str">
        <f t="shared" si="10"/>
        <v/>
      </c>
    </row>
    <row r="587" spans="2:3" ht="15" customHeight="1" x14ac:dyDescent="0.3">
      <c r="B587" s="169" t="str">
        <f>IF(Lançamentos!B565="","",MONTH(Lançamentos!B565))</f>
        <v/>
      </c>
      <c r="C587" s="170" t="str">
        <f t="shared" si="10"/>
        <v/>
      </c>
    </row>
    <row r="588" spans="2:3" ht="15" customHeight="1" x14ac:dyDescent="0.3">
      <c r="B588" s="169" t="str">
        <f>IF(Lançamentos!B566="","",MONTH(Lançamentos!B566))</f>
        <v/>
      </c>
      <c r="C588" s="170" t="str">
        <f t="shared" si="10"/>
        <v/>
      </c>
    </row>
    <row r="589" spans="2:3" ht="15" customHeight="1" x14ac:dyDescent="0.3">
      <c r="B589" s="169" t="str">
        <f>IF(Lançamentos!B567="","",MONTH(Lançamentos!B567))</f>
        <v/>
      </c>
      <c r="C589" s="170" t="str">
        <f t="shared" si="10"/>
        <v/>
      </c>
    </row>
    <row r="590" spans="2:3" ht="15" customHeight="1" x14ac:dyDescent="0.3">
      <c r="B590" s="169" t="str">
        <f>IF(Lançamentos!B568="","",MONTH(Lançamentos!B568))</f>
        <v/>
      </c>
      <c r="C590" s="170" t="str">
        <f t="shared" si="10"/>
        <v/>
      </c>
    </row>
    <row r="591" spans="2:3" ht="15" customHeight="1" x14ac:dyDescent="0.3">
      <c r="B591" s="169" t="str">
        <f>IF(Lançamentos!B569="","",MONTH(Lançamentos!B569))</f>
        <v/>
      </c>
      <c r="C591" s="170" t="str">
        <f t="shared" si="10"/>
        <v/>
      </c>
    </row>
    <row r="592" spans="2:3" ht="15" customHeight="1" x14ac:dyDescent="0.3">
      <c r="B592" s="169" t="str">
        <f>IF(Lançamentos!B570="","",MONTH(Lançamentos!B570))</f>
        <v/>
      </c>
      <c r="C592" s="170" t="str">
        <f t="shared" si="10"/>
        <v/>
      </c>
    </row>
    <row r="593" spans="2:3" ht="15" customHeight="1" x14ac:dyDescent="0.3">
      <c r="B593" s="169" t="str">
        <f>IF(Lançamentos!B571="","",MONTH(Lançamentos!B571))</f>
        <v/>
      </c>
      <c r="C593" s="170" t="str">
        <f t="shared" si="10"/>
        <v/>
      </c>
    </row>
    <row r="594" spans="2:3" ht="15" customHeight="1" x14ac:dyDescent="0.3">
      <c r="B594" s="169" t="str">
        <f>IF(Lançamentos!B572="","",MONTH(Lançamentos!B572))</f>
        <v/>
      </c>
      <c r="C594" s="170" t="str">
        <f t="shared" si="10"/>
        <v/>
      </c>
    </row>
    <row r="595" spans="2:3" ht="15" customHeight="1" x14ac:dyDescent="0.3">
      <c r="B595" s="169" t="str">
        <f>IF(Lançamentos!B573="","",MONTH(Lançamentos!B573))</f>
        <v/>
      </c>
      <c r="C595" s="170" t="str">
        <f t="shared" si="10"/>
        <v/>
      </c>
    </row>
    <row r="596" spans="2:3" ht="15" customHeight="1" x14ac:dyDescent="0.3">
      <c r="B596" s="169" t="str">
        <f>IF(Lançamentos!B574="","",MONTH(Lançamentos!B574))</f>
        <v/>
      </c>
      <c r="C596" s="170" t="str">
        <f t="shared" si="10"/>
        <v/>
      </c>
    </row>
    <row r="597" spans="2:3" ht="15" customHeight="1" x14ac:dyDescent="0.3">
      <c r="B597" s="169" t="str">
        <f>IF(Lançamentos!B575="","",MONTH(Lançamentos!B575))</f>
        <v/>
      </c>
      <c r="C597" s="170" t="str">
        <f t="shared" si="10"/>
        <v/>
      </c>
    </row>
    <row r="598" spans="2:3" ht="15" customHeight="1" x14ac:dyDescent="0.3">
      <c r="B598" s="169" t="str">
        <f>IF(Lançamentos!B576="","",MONTH(Lançamentos!B576))</f>
        <v/>
      </c>
      <c r="C598" s="170" t="str">
        <f t="shared" si="10"/>
        <v/>
      </c>
    </row>
    <row r="599" spans="2:3" ht="15" customHeight="1" x14ac:dyDescent="0.3">
      <c r="B599" s="169" t="str">
        <f>IF(Lançamentos!B577="","",MONTH(Lançamentos!B577))</f>
        <v/>
      </c>
      <c r="C599" s="170" t="str">
        <f t="shared" si="10"/>
        <v/>
      </c>
    </row>
    <row r="600" spans="2:3" ht="15" customHeight="1" x14ac:dyDescent="0.3">
      <c r="B600" s="169" t="str">
        <f>IF(Lançamentos!B578="","",MONTH(Lançamentos!B578))</f>
        <v/>
      </c>
      <c r="C600" s="170" t="str">
        <f t="shared" si="10"/>
        <v/>
      </c>
    </row>
    <row r="601" spans="2:3" ht="15" customHeight="1" x14ac:dyDescent="0.3">
      <c r="B601" s="169" t="str">
        <f>IF(Lançamentos!B579="","",MONTH(Lançamentos!B579))</f>
        <v/>
      </c>
      <c r="C601" s="170" t="str">
        <f t="shared" si="10"/>
        <v/>
      </c>
    </row>
    <row r="602" spans="2:3" ht="15" customHeight="1" x14ac:dyDescent="0.3">
      <c r="B602" s="169" t="str">
        <f>IF(Lançamentos!B580="","",MONTH(Lançamentos!B580))</f>
        <v/>
      </c>
      <c r="C602" s="170" t="str">
        <f t="shared" si="10"/>
        <v/>
      </c>
    </row>
    <row r="603" spans="2:3" ht="15" customHeight="1" x14ac:dyDescent="0.3">
      <c r="B603" s="169" t="str">
        <f>IF(Lançamentos!B581="","",MONTH(Lançamentos!B581))</f>
        <v/>
      </c>
      <c r="C603" s="170" t="str">
        <f t="shared" si="10"/>
        <v/>
      </c>
    </row>
    <row r="604" spans="2:3" ht="15" customHeight="1" x14ac:dyDescent="0.3">
      <c r="B604" s="169" t="str">
        <f>IF(Lançamentos!B582="","",MONTH(Lançamentos!B582))</f>
        <v/>
      </c>
      <c r="C604" s="170" t="str">
        <f t="shared" si="10"/>
        <v/>
      </c>
    </row>
    <row r="605" spans="2:3" ht="15" customHeight="1" x14ac:dyDescent="0.3">
      <c r="B605" s="169" t="str">
        <f>IF(Lançamentos!B583="","",MONTH(Lançamentos!B583))</f>
        <v/>
      </c>
      <c r="C605" s="170" t="str">
        <f t="shared" si="10"/>
        <v/>
      </c>
    </row>
    <row r="606" spans="2:3" ht="15" customHeight="1" x14ac:dyDescent="0.3">
      <c r="B606" s="169" t="str">
        <f>IF(Lançamentos!B584="","",MONTH(Lançamentos!B584))</f>
        <v/>
      </c>
      <c r="C606" s="170" t="str">
        <f t="shared" si="10"/>
        <v/>
      </c>
    </row>
    <row r="607" spans="2:3" ht="15" customHeight="1" x14ac:dyDescent="0.3">
      <c r="B607" s="169" t="str">
        <f>IF(Lançamentos!B585="","",MONTH(Lançamentos!B585))</f>
        <v/>
      </c>
      <c r="C607" s="170" t="str">
        <f t="shared" si="10"/>
        <v/>
      </c>
    </row>
    <row r="608" spans="2:3" ht="15" customHeight="1" x14ac:dyDescent="0.3">
      <c r="B608" s="169" t="str">
        <f>IF(Lançamentos!B586="","",MONTH(Lançamentos!B586))</f>
        <v/>
      </c>
      <c r="C608" s="170" t="str">
        <f t="shared" si="10"/>
        <v/>
      </c>
    </row>
    <row r="609" spans="2:3" ht="15" customHeight="1" x14ac:dyDescent="0.3">
      <c r="B609" s="169" t="str">
        <f>IF(Lançamentos!B587="","",MONTH(Lançamentos!B587))</f>
        <v/>
      </c>
      <c r="C609" s="170" t="str">
        <f t="shared" ref="C609:C672" si="11">IFERROR(INDEX($A$33:$A$44,B609),"")</f>
        <v/>
      </c>
    </row>
    <row r="610" spans="2:3" ht="15" customHeight="1" x14ac:dyDescent="0.3">
      <c r="B610" s="169" t="str">
        <f>IF(Lançamentos!B588="","",MONTH(Lançamentos!B588))</f>
        <v/>
      </c>
      <c r="C610" s="170" t="str">
        <f t="shared" si="11"/>
        <v/>
      </c>
    </row>
    <row r="611" spans="2:3" ht="15" customHeight="1" x14ac:dyDescent="0.3">
      <c r="B611" s="169" t="str">
        <f>IF(Lançamentos!B589="","",MONTH(Lançamentos!B589))</f>
        <v/>
      </c>
      <c r="C611" s="170" t="str">
        <f t="shared" si="11"/>
        <v/>
      </c>
    </row>
    <row r="612" spans="2:3" ht="15" customHeight="1" x14ac:dyDescent="0.3">
      <c r="B612" s="169" t="str">
        <f>IF(Lançamentos!B590="","",MONTH(Lançamentos!B590))</f>
        <v/>
      </c>
      <c r="C612" s="170" t="str">
        <f t="shared" si="11"/>
        <v/>
      </c>
    </row>
    <row r="613" spans="2:3" ht="15" customHeight="1" x14ac:dyDescent="0.3">
      <c r="B613" s="169" t="str">
        <f>IF(Lançamentos!B591="","",MONTH(Lançamentos!B591))</f>
        <v/>
      </c>
      <c r="C613" s="170" t="str">
        <f t="shared" si="11"/>
        <v/>
      </c>
    </row>
    <row r="614" spans="2:3" ht="15" customHeight="1" x14ac:dyDescent="0.3">
      <c r="B614" s="169" t="str">
        <f>IF(Lançamentos!B592="","",MONTH(Lançamentos!B592))</f>
        <v/>
      </c>
      <c r="C614" s="170" t="str">
        <f t="shared" si="11"/>
        <v/>
      </c>
    </row>
    <row r="615" spans="2:3" ht="15" customHeight="1" x14ac:dyDescent="0.3">
      <c r="B615" s="169" t="str">
        <f>IF(Lançamentos!B593="","",MONTH(Lançamentos!B593))</f>
        <v/>
      </c>
      <c r="C615" s="170" t="str">
        <f t="shared" si="11"/>
        <v/>
      </c>
    </row>
    <row r="616" spans="2:3" ht="15" customHeight="1" x14ac:dyDescent="0.3">
      <c r="B616" s="169" t="str">
        <f>IF(Lançamentos!B594="","",MONTH(Lançamentos!B594))</f>
        <v/>
      </c>
      <c r="C616" s="170" t="str">
        <f t="shared" si="11"/>
        <v/>
      </c>
    </row>
    <row r="617" spans="2:3" ht="15" customHeight="1" x14ac:dyDescent="0.3">
      <c r="B617" s="169" t="str">
        <f>IF(Lançamentos!B595="","",MONTH(Lançamentos!B595))</f>
        <v/>
      </c>
      <c r="C617" s="170" t="str">
        <f t="shared" si="11"/>
        <v/>
      </c>
    </row>
    <row r="618" spans="2:3" ht="15" customHeight="1" x14ac:dyDescent="0.3">
      <c r="B618" s="169" t="str">
        <f>IF(Lançamentos!B596="","",MONTH(Lançamentos!B596))</f>
        <v/>
      </c>
      <c r="C618" s="170" t="str">
        <f t="shared" si="11"/>
        <v/>
      </c>
    </row>
    <row r="619" spans="2:3" ht="15" customHeight="1" x14ac:dyDescent="0.3">
      <c r="B619" s="169" t="str">
        <f>IF(Lançamentos!B597="","",MONTH(Lançamentos!B597))</f>
        <v/>
      </c>
      <c r="C619" s="170" t="str">
        <f t="shared" si="11"/>
        <v/>
      </c>
    </row>
    <row r="620" spans="2:3" ht="15" customHeight="1" x14ac:dyDescent="0.3">
      <c r="B620" s="169" t="str">
        <f>IF(Lançamentos!B598="","",MONTH(Lançamentos!B598))</f>
        <v/>
      </c>
      <c r="C620" s="170" t="str">
        <f t="shared" si="11"/>
        <v/>
      </c>
    </row>
    <row r="621" spans="2:3" ht="15" customHeight="1" x14ac:dyDescent="0.3">
      <c r="B621" s="169" t="str">
        <f>IF(Lançamentos!B599="","",MONTH(Lançamentos!B599))</f>
        <v/>
      </c>
      <c r="C621" s="170" t="str">
        <f t="shared" si="11"/>
        <v/>
      </c>
    </row>
    <row r="622" spans="2:3" ht="15" customHeight="1" x14ac:dyDescent="0.3">
      <c r="B622" s="169" t="str">
        <f>IF(Lançamentos!B600="","",MONTH(Lançamentos!B600))</f>
        <v/>
      </c>
      <c r="C622" s="170" t="str">
        <f t="shared" si="11"/>
        <v/>
      </c>
    </row>
    <row r="623" spans="2:3" ht="15" customHeight="1" x14ac:dyDescent="0.3">
      <c r="B623" s="169" t="str">
        <f>IF(Lançamentos!B601="","",MONTH(Lançamentos!B601))</f>
        <v/>
      </c>
      <c r="C623" s="170" t="str">
        <f t="shared" si="11"/>
        <v/>
      </c>
    </row>
    <row r="624" spans="2:3" ht="15" customHeight="1" x14ac:dyDescent="0.3">
      <c r="B624" s="169" t="str">
        <f>IF(Lançamentos!B602="","",MONTH(Lançamentos!B602))</f>
        <v/>
      </c>
      <c r="C624" s="170" t="str">
        <f t="shared" si="11"/>
        <v/>
      </c>
    </row>
    <row r="625" spans="2:3" ht="15" customHeight="1" x14ac:dyDescent="0.3">
      <c r="B625" s="169" t="str">
        <f>IF(Lançamentos!B603="","",MONTH(Lançamentos!B603))</f>
        <v/>
      </c>
      <c r="C625" s="170" t="str">
        <f t="shared" si="11"/>
        <v/>
      </c>
    </row>
    <row r="626" spans="2:3" ht="15" customHeight="1" x14ac:dyDescent="0.3">
      <c r="B626" s="169" t="str">
        <f>IF(Lançamentos!B604="","",MONTH(Lançamentos!B604))</f>
        <v/>
      </c>
      <c r="C626" s="170" t="str">
        <f t="shared" si="11"/>
        <v/>
      </c>
    </row>
    <row r="627" spans="2:3" ht="15" customHeight="1" x14ac:dyDescent="0.3">
      <c r="B627" s="169" t="str">
        <f>IF(Lançamentos!B605="","",MONTH(Lançamentos!B605))</f>
        <v/>
      </c>
      <c r="C627" s="170" t="str">
        <f t="shared" si="11"/>
        <v/>
      </c>
    </row>
    <row r="628" spans="2:3" ht="15" customHeight="1" x14ac:dyDescent="0.3">
      <c r="B628" s="169" t="str">
        <f>IF(Lançamentos!B606="","",MONTH(Lançamentos!B606))</f>
        <v/>
      </c>
      <c r="C628" s="170" t="str">
        <f t="shared" si="11"/>
        <v/>
      </c>
    </row>
    <row r="629" spans="2:3" ht="15" customHeight="1" x14ac:dyDescent="0.3">
      <c r="B629" s="169" t="str">
        <f>IF(Lançamentos!B607="","",MONTH(Lançamentos!B607))</f>
        <v/>
      </c>
      <c r="C629" s="170" t="str">
        <f t="shared" si="11"/>
        <v/>
      </c>
    </row>
    <row r="630" spans="2:3" ht="15" customHeight="1" x14ac:dyDescent="0.3">
      <c r="B630" s="169" t="str">
        <f>IF(Lançamentos!B608="","",MONTH(Lançamentos!B608))</f>
        <v/>
      </c>
      <c r="C630" s="170" t="str">
        <f t="shared" si="11"/>
        <v/>
      </c>
    </row>
    <row r="631" spans="2:3" ht="15" customHeight="1" x14ac:dyDescent="0.3">
      <c r="B631" s="169" t="str">
        <f>IF(Lançamentos!B609="","",MONTH(Lançamentos!B609))</f>
        <v/>
      </c>
      <c r="C631" s="170" t="str">
        <f t="shared" si="11"/>
        <v/>
      </c>
    </row>
    <row r="632" spans="2:3" ht="15" customHeight="1" x14ac:dyDescent="0.3">
      <c r="B632" s="169" t="str">
        <f>IF(Lançamentos!B610="","",MONTH(Lançamentos!B610))</f>
        <v/>
      </c>
      <c r="C632" s="170" t="str">
        <f t="shared" si="11"/>
        <v/>
      </c>
    </row>
    <row r="633" spans="2:3" ht="15" customHeight="1" x14ac:dyDescent="0.3">
      <c r="B633" s="169" t="str">
        <f>IF(Lançamentos!B611="","",MONTH(Lançamentos!B611))</f>
        <v/>
      </c>
      <c r="C633" s="170" t="str">
        <f t="shared" si="11"/>
        <v/>
      </c>
    </row>
    <row r="634" spans="2:3" ht="15" customHeight="1" x14ac:dyDescent="0.3">
      <c r="B634" s="169" t="str">
        <f>IF(Lançamentos!B612="","",MONTH(Lançamentos!B612))</f>
        <v/>
      </c>
      <c r="C634" s="170" t="str">
        <f t="shared" si="11"/>
        <v/>
      </c>
    </row>
    <row r="635" spans="2:3" ht="15" customHeight="1" x14ac:dyDescent="0.3">
      <c r="B635" s="169" t="str">
        <f>IF(Lançamentos!B613="","",MONTH(Lançamentos!B613))</f>
        <v/>
      </c>
      <c r="C635" s="170" t="str">
        <f t="shared" si="11"/>
        <v/>
      </c>
    </row>
    <row r="636" spans="2:3" ht="15" customHeight="1" x14ac:dyDescent="0.3">
      <c r="B636" s="169" t="str">
        <f>IF(Lançamentos!B614="","",MONTH(Lançamentos!B614))</f>
        <v/>
      </c>
      <c r="C636" s="170" t="str">
        <f t="shared" si="11"/>
        <v/>
      </c>
    </row>
    <row r="637" spans="2:3" ht="15" customHeight="1" x14ac:dyDescent="0.3">
      <c r="B637" s="169" t="str">
        <f>IF(Lançamentos!B615="","",MONTH(Lançamentos!B615))</f>
        <v/>
      </c>
      <c r="C637" s="170" t="str">
        <f t="shared" si="11"/>
        <v/>
      </c>
    </row>
    <row r="638" spans="2:3" ht="15" customHeight="1" x14ac:dyDescent="0.3">
      <c r="B638" s="169" t="str">
        <f>IF(Lançamentos!B616="","",MONTH(Lançamentos!B616))</f>
        <v/>
      </c>
      <c r="C638" s="170" t="str">
        <f t="shared" si="11"/>
        <v/>
      </c>
    </row>
    <row r="639" spans="2:3" ht="15" customHeight="1" x14ac:dyDescent="0.3">
      <c r="B639" s="169" t="str">
        <f>IF(Lançamentos!B617="","",MONTH(Lançamentos!B617))</f>
        <v/>
      </c>
      <c r="C639" s="170" t="str">
        <f t="shared" si="11"/>
        <v/>
      </c>
    </row>
    <row r="640" spans="2:3" ht="15" customHeight="1" x14ac:dyDescent="0.3">
      <c r="B640" s="169" t="str">
        <f>IF(Lançamentos!B618="","",MONTH(Lançamentos!B618))</f>
        <v/>
      </c>
      <c r="C640" s="170" t="str">
        <f t="shared" si="11"/>
        <v/>
      </c>
    </row>
    <row r="641" spans="2:3" ht="15" customHeight="1" x14ac:dyDescent="0.3">
      <c r="B641" s="169" t="str">
        <f>IF(Lançamentos!B619="","",MONTH(Lançamentos!B619))</f>
        <v/>
      </c>
      <c r="C641" s="170" t="str">
        <f t="shared" si="11"/>
        <v/>
      </c>
    </row>
    <row r="642" spans="2:3" ht="15" customHeight="1" x14ac:dyDescent="0.3">
      <c r="B642" s="169" t="str">
        <f>IF(Lançamentos!B620="","",MONTH(Lançamentos!B620))</f>
        <v/>
      </c>
      <c r="C642" s="170" t="str">
        <f t="shared" si="11"/>
        <v/>
      </c>
    </row>
    <row r="643" spans="2:3" ht="15" customHeight="1" x14ac:dyDescent="0.3">
      <c r="B643" s="169" t="str">
        <f>IF(Lançamentos!B621="","",MONTH(Lançamentos!B621))</f>
        <v/>
      </c>
      <c r="C643" s="170" t="str">
        <f t="shared" si="11"/>
        <v/>
      </c>
    </row>
    <row r="644" spans="2:3" ht="15" customHeight="1" x14ac:dyDescent="0.3">
      <c r="B644" s="169" t="str">
        <f>IF(Lançamentos!B622="","",MONTH(Lançamentos!B622))</f>
        <v/>
      </c>
      <c r="C644" s="170" t="str">
        <f t="shared" si="11"/>
        <v/>
      </c>
    </row>
    <row r="645" spans="2:3" ht="15" customHeight="1" x14ac:dyDescent="0.3">
      <c r="B645" s="169" t="str">
        <f>IF(Lançamentos!B623="","",MONTH(Lançamentos!B623))</f>
        <v/>
      </c>
      <c r="C645" s="170" t="str">
        <f t="shared" si="11"/>
        <v/>
      </c>
    </row>
    <row r="646" spans="2:3" ht="15" customHeight="1" x14ac:dyDescent="0.3">
      <c r="B646" s="169" t="str">
        <f>IF(Lançamentos!B624="","",MONTH(Lançamentos!B624))</f>
        <v/>
      </c>
      <c r="C646" s="170" t="str">
        <f t="shared" si="11"/>
        <v/>
      </c>
    </row>
    <row r="647" spans="2:3" ht="15" customHeight="1" x14ac:dyDescent="0.3">
      <c r="B647" s="169" t="str">
        <f>IF(Lançamentos!B625="","",MONTH(Lançamentos!B625))</f>
        <v/>
      </c>
      <c r="C647" s="170" t="str">
        <f t="shared" si="11"/>
        <v/>
      </c>
    </row>
    <row r="648" spans="2:3" ht="15" customHeight="1" x14ac:dyDescent="0.3">
      <c r="B648" s="169" t="str">
        <f>IF(Lançamentos!B626="","",MONTH(Lançamentos!B626))</f>
        <v/>
      </c>
      <c r="C648" s="170" t="str">
        <f t="shared" si="11"/>
        <v/>
      </c>
    </row>
    <row r="649" spans="2:3" ht="15" customHeight="1" x14ac:dyDescent="0.3">
      <c r="B649" s="169" t="str">
        <f>IF(Lançamentos!B627="","",MONTH(Lançamentos!B627))</f>
        <v/>
      </c>
      <c r="C649" s="170" t="str">
        <f t="shared" si="11"/>
        <v/>
      </c>
    </row>
    <row r="650" spans="2:3" ht="15" customHeight="1" x14ac:dyDescent="0.3">
      <c r="B650" s="169" t="str">
        <f>IF(Lançamentos!B628="","",MONTH(Lançamentos!B628))</f>
        <v/>
      </c>
      <c r="C650" s="170" t="str">
        <f t="shared" si="11"/>
        <v/>
      </c>
    </row>
    <row r="651" spans="2:3" ht="15" customHeight="1" x14ac:dyDescent="0.3">
      <c r="B651" s="169" t="str">
        <f>IF(Lançamentos!B629="","",MONTH(Lançamentos!B629))</f>
        <v/>
      </c>
      <c r="C651" s="170" t="str">
        <f t="shared" si="11"/>
        <v/>
      </c>
    </row>
    <row r="652" spans="2:3" ht="15" customHeight="1" x14ac:dyDescent="0.3">
      <c r="B652" s="169" t="str">
        <f>IF(Lançamentos!B630="","",MONTH(Lançamentos!B630))</f>
        <v/>
      </c>
      <c r="C652" s="170" t="str">
        <f t="shared" si="11"/>
        <v/>
      </c>
    </row>
    <row r="653" spans="2:3" ht="15" customHeight="1" x14ac:dyDescent="0.3">
      <c r="B653" s="169" t="str">
        <f>IF(Lançamentos!B631="","",MONTH(Lançamentos!B631))</f>
        <v/>
      </c>
      <c r="C653" s="170" t="str">
        <f t="shared" si="11"/>
        <v/>
      </c>
    </row>
    <row r="654" spans="2:3" ht="15" customHeight="1" x14ac:dyDescent="0.3">
      <c r="B654" s="169" t="str">
        <f>IF(Lançamentos!B632="","",MONTH(Lançamentos!B632))</f>
        <v/>
      </c>
      <c r="C654" s="170" t="str">
        <f t="shared" si="11"/>
        <v/>
      </c>
    </row>
    <row r="655" spans="2:3" ht="15" customHeight="1" x14ac:dyDescent="0.3">
      <c r="B655" s="169" t="str">
        <f>IF(Lançamentos!B633="","",MONTH(Lançamentos!B633))</f>
        <v/>
      </c>
      <c r="C655" s="170" t="str">
        <f t="shared" si="11"/>
        <v/>
      </c>
    </row>
    <row r="656" spans="2:3" ht="15" customHeight="1" x14ac:dyDescent="0.3">
      <c r="B656" s="169" t="str">
        <f>IF(Lançamentos!B634="","",MONTH(Lançamentos!B634))</f>
        <v/>
      </c>
      <c r="C656" s="170" t="str">
        <f t="shared" si="11"/>
        <v/>
      </c>
    </row>
    <row r="657" spans="2:3" ht="15" customHeight="1" x14ac:dyDescent="0.3">
      <c r="B657" s="169" t="str">
        <f>IF(Lançamentos!B635="","",MONTH(Lançamentos!B635))</f>
        <v/>
      </c>
      <c r="C657" s="170" t="str">
        <f t="shared" si="11"/>
        <v/>
      </c>
    </row>
    <row r="658" spans="2:3" ht="15" customHeight="1" x14ac:dyDescent="0.3">
      <c r="B658" s="169" t="str">
        <f>IF(Lançamentos!B636="","",MONTH(Lançamentos!B636))</f>
        <v/>
      </c>
      <c r="C658" s="170" t="str">
        <f t="shared" si="11"/>
        <v/>
      </c>
    </row>
    <row r="659" spans="2:3" ht="15" customHeight="1" x14ac:dyDescent="0.3">
      <c r="B659" s="169" t="str">
        <f>IF(Lançamentos!B637="","",MONTH(Lançamentos!B637))</f>
        <v/>
      </c>
      <c r="C659" s="170" t="str">
        <f t="shared" si="11"/>
        <v/>
      </c>
    </row>
    <row r="660" spans="2:3" ht="15" customHeight="1" x14ac:dyDescent="0.3">
      <c r="B660" s="169" t="str">
        <f>IF(Lançamentos!B638="","",MONTH(Lançamentos!B638))</f>
        <v/>
      </c>
      <c r="C660" s="170" t="str">
        <f t="shared" si="11"/>
        <v/>
      </c>
    </row>
    <row r="661" spans="2:3" ht="15" customHeight="1" x14ac:dyDescent="0.3">
      <c r="B661" s="169" t="str">
        <f>IF(Lançamentos!B639="","",MONTH(Lançamentos!B639))</f>
        <v/>
      </c>
      <c r="C661" s="170" t="str">
        <f t="shared" si="11"/>
        <v/>
      </c>
    </row>
    <row r="662" spans="2:3" ht="15" customHeight="1" x14ac:dyDescent="0.3">
      <c r="B662" s="169" t="str">
        <f>IF(Lançamentos!B640="","",MONTH(Lançamentos!B640))</f>
        <v/>
      </c>
      <c r="C662" s="170" t="str">
        <f t="shared" si="11"/>
        <v/>
      </c>
    </row>
    <row r="663" spans="2:3" ht="15" customHeight="1" x14ac:dyDescent="0.3">
      <c r="B663" s="169" t="str">
        <f>IF(Lançamentos!B641="","",MONTH(Lançamentos!B641))</f>
        <v/>
      </c>
      <c r="C663" s="170" t="str">
        <f t="shared" si="11"/>
        <v/>
      </c>
    </row>
    <row r="664" spans="2:3" ht="15" customHeight="1" x14ac:dyDescent="0.3">
      <c r="B664" s="169" t="str">
        <f>IF(Lançamentos!B642="","",MONTH(Lançamentos!B642))</f>
        <v/>
      </c>
      <c r="C664" s="170" t="str">
        <f t="shared" si="11"/>
        <v/>
      </c>
    </row>
    <row r="665" spans="2:3" ht="15" customHeight="1" x14ac:dyDescent="0.3">
      <c r="B665" s="169" t="str">
        <f>IF(Lançamentos!B643="","",MONTH(Lançamentos!B643))</f>
        <v/>
      </c>
      <c r="C665" s="170" t="str">
        <f t="shared" si="11"/>
        <v/>
      </c>
    </row>
    <row r="666" spans="2:3" ht="15" customHeight="1" x14ac:dyDescent="0.3">
      <c r="B666" s="169" t="str">
        <f>IF(Lançamentos!B644="","",MONTH(Lançamentos!B644))</f>
        <v/>
      </c>
      <c r="C666" s="170" t="str">
        <f t="shared" si="11"/>
        <v/>
      </c>
    </row>
    <row r="667" spans="2:3" ht="15" customHeight="1" x14ac:dyDescent="0.3">
      <c r="B667" s="169" t="str">
        <f>IF(Lançamentos!B645="","",MONTH(Lançamentos!B645))</f>
        <v/>
      </c>
      <c r="C667" s="170" t="str">
        <f t="shared" si="11"/>
        <v/>
      </c>
    </row>
    <row r="668" spans="2:3" ht="15" customHeight="1" x14ac:dyDescent="0.3">
      <c r="B668" s="169" t="str">
        <f>IF(Lançamentos!B646="","",MONTH(Lançamentos!B646))</f>
        <v/>
      </c>
      <c r="C668" s="170" t="str">
        <f t="shared" si="11"/>
        <v/>
      </c>
    </row>
    <row r="669" spans="2:3" ht="15" customHeight="1" x14ac:dyDescent="0.3">
      <c r="B669" s="169" t="str">
        <f>IF(Lançamentos!B647="","",MONTH(Lançamentos!B647))</f>
        <v/>
      </c>
      <c r="C669" s="170" t="str">
        <f t="shared" si="11"/>
        <v/>
      </c>
    </row>
    <row r="670" spans="2:3" ht="15" customHeight="1" x14ac:dyDescent="0.3">
      <c r="B670" s="169" t="str">
        <f>IF(Lançamentos!B648="","",MONTH(Lançamentos!B648))</f>
        <v/>
      </c>
      <c r="C670" s="170" t="str">
        <f t="shared" si="11"/>
        <v/>
      </c>
    </row>
    <row r="671" spans="2:3" ht="15" customHeight="1" x14ac:dyDescent="0.3">
      <c r="B671" s="169" t="str">
        <f>IF(Lançamentos!B649="","",MONTH(Lançamentos!B649))</f>
        <v/>
      </c>
      <c r="C671" s="170" t="str">
        <f t="shared" si="11"/>
        <v/>
      </c>
    </row>
    <row r="672" spans="2:3" ht="15" customHeight="1" x14ac:dyDescent="0.3">
      <c r="B672" s="169" t="str">
        <f>IF(Lançamentos!B650="","",MONTH(Lançamentos!B650))</f>
        <v/>
      </c>
      <c r="C672" s="170" t="str">
        <f t="shared" si="11"/>
        <v/>
      </c>
    </row>
    <row r="673" spans="2:3" ht="15" customHeight="1" x14ac:dyDescent="0.3">
      <c r="B673" s="169" t="str">
        <f>IF(Lançamentos!B651="","",MONTH(Lançamentos!B651))</f>
        <v/>
      </c>
      <c r="C673" s="170" t="str">
        <f t="shared" ref="C673:C736" si="12">IFERROR(INDEX($A$33:$A$44,B673),"")</f>
        <v/>
      </c>
    </row>
    <row r="674" spans="2:3" ht="15" customHeight="1" x14ac:dyDescent="0.3">
      <c r="B674" s="169" t="str">
        <f>IF(Lançamentos!B652="","",MONTH(Lançamentos!B652))</f>
        <v/>
      </c>
      <c r="C674" s="170" t="str">
        <f t="shared" si="12"/>
        <v/>
      </c>
    </row>
    <row r="675" spans="2:3" ht="15" customHeight="1" x14ac:dyDescent="0.3">
      <c r="B675" s="169" t="str">
        <f>IF(Lançamentos!B653="","",MONTH(Lançamentos!B653))</f>
        <v/>
      </c>
      <c r="C675" s="170" t="str">
        <f t="shared" si="12"/>
        <v/>
      </c>
    </row>
    <row r="676" spans="2:3" ht="15" customHeight="1" x14ac:dyDescent="0.3">
      <c r="B676" s="169" t="str">
        <f>IF(Lançamentos!B654="","",MONTH(Lançamentos!B654))</f>
        <v/>
      </c>
      <c r="C676" s="170" t="str">
        <f t="shared" si="12"/>
        <v/>
      </c>
    </row>
    <row r="677" spans="2:3" ht="15" customHeight="1" x14ac:dyDescent="0.3">
      <c r="B677" s="169" t="str">
        <f>IF(Lançamentos!B655="","",MONTH(Lançamentos!B655))</f>
        <v/>
      </c>
      <c r="C677" s="170" t="str">
        <f t="shared" si="12"/>
        <v/>
      </c>
    </row>
    <row r="678" spans="2:3" ht="15" customHeight="1" x14ac:dyDescent="0.3">
      <c r="B678" s="169" t="str">
        <f>IF(Lançamentos!B656="","",MONTH(Lançamentos!B656))</f>
        <v/>
      </c>
      <c r="C678" s="170" t="str">
        <f t="shared" si="12"/>
        <v/>
      </c>
    </row>
    <row r="679" spans="2:3" ht="15" customHeight="1" x14ac:dyDescent="0.3">
      <c r="B679" s="169" t="str">
        <f>IF(Lançamentos!B657="","",MONTH(Lançamentos!B657))</f>
        <v/>
      </c>
      <c r="C679" s="170" t="str">
        <f t="shared" si="12"/>
        <v/>
      </c>
    </row>
    <row r="680" spans="2:3" ht="15" customHeight="1" x14ac:dyDescent="0.3">
      <c r="B680" s="169" t="str">
        <f>IF(Lançamentos!B658="","",MONTH(Lançamentos!B658))</f>
        <v/>
      </c>
      <c r="C680" s="170" t="str">
        <f t="shared" si="12"/>
        <v/>
      </c>
    </row>
    <row r="681" spans="2:3" ht="15" customHeight="1" x14ac:dyDescent="0.3">
      <c r="B681" s="169" t="str">
        <f>IF(Lançamentos!B659="","",MONTH(Lançamentos!B659))</f>
        <v/>
      </c>
      <c r="C681" s="170" t="str">
        <f t="shared" si="12"/>
        <v/>
      </c>
    </row>
    <row r="682" spans="2:3" ht="15" customHeight="1" x14ac:dyDescent="0.3">
      <c r="B682" s="169" t="str">
        <f>IF(Lançamentos!B660="","",MONTH(Lançamentos!B660))</f>
        <v/>
      </c>
      <c r="C682" s="170" t="str">
        <f t="shared" si="12"/>
        <v/>
      </c>
    </row>
    <row r="683" spans="2:3" ht="15" customHeight="1" x14ac:dyDescent="0.3">
      <c r="B683" s="169" t="str">
        <f>IF(Lançamentos!B661="","",MONTH(Lançamentos!B661))</f>
        <v/>
      </c>
      <c r="C683" s="170" t="str">
        <f t="shared" si="12"/>
        <v/>
      </c>
    </row>
    <row r="684" spans="2:3" ht="15" customHeight="1" x14ac:dyDescent="0.3">
      <c r="B684" s="169" t="str">
        <f>IF(Lançamentos!B662="","",MONTH(Lançamentos!B662))</f>
        <v/>
      </c>
      <c r="C684" s="170" t="str">
        <f t="shared" si="12"/>
        <v/>
      </c>
    </row>
    <row r="685" spans="2:3" ht="15" customHeight="1" x14ac:dyDescent="0.3">
      <c r="B685" s="169" t="str">
        <f>IF(Lançamentos!B663="","",MONTH(Lançamentos!B663))</f>
        <v/>
      </c>
      <c r="C685" s="170" t="str">
        <f t="shared" si="12"/>
        <v/>
      </c>
    </row>
    <row r="686" spans="2:3" ht="15" customHeight="1" x14ac:dyDescent="0.3">
      <c r="B686" s="169" t="str">
        <f>IF(Lançamentos!B664="","",MONTH(Lançamentos!B664))</f>
        <v/>
      </c>
      <c r="C686" s="170" t="str">
        <f t="shared" si="12"/>
        <v/>
      </c>
    </row>
    <row r="687" spans="2:3" ht="15" customHeight="1" x14ac:dyDescent="0.3">
      <c r="B687" s="169" t="str">
        <f>IF(Lançamentos!B665="","",MONTH(Lançamentos!B665))</f>
        <v/>
      </c>
      <c r="C687" s="170" t="str">
        <f t="shared" si="12"/>
        <v/>
      </c>
    </row>
    <row r="688" spans="2:3" ht="15" customHeight="1" x14ac:dyDescent="0.3">
      <c r="B688" s="169" t="str">
        <f>IF(Lançamentos!B666="","",MONTH(Lançamentos!B666))</f>
        <v/>
      </c>
      <c r="C688" s="170" t="str">
        <f t="shared" si="12"/>
        <v/>
      </c>
    </row>
    <row r="689" spans="2:3" ht="15" customHeight="1" x14ac:dyDescent="0.3">
      <c r="B689" s="169" t="str">
        <f>IF(Lançamentos!B667="","",MONTH(Lançamentos!B667))</f>
        <v/>
      </c>
      <c r="C689" s="170" t="str">
        <f t="shared" si="12"/>
        <v/>
      </c>
    </row>
    <row r="690" spans="2:3" ht="15" customHeight="1" x14ac:dyDescent="0.3">
      <c r="B690" s="169" t="str">
        <f>IF(Lançamentos!B668="","",MONTH(Lançamentos!B668))</f>
        <v/>
      </c>
      <c r="C690" s="170" t="str">
        <f t="shared" si="12"/>
        <v/>
      </c>
    </row>
    <row r="691" spans="2:3" ht="15" customHeight="1" x14ac:dyDescent="0.3">
      <c r="B691" s="169" t="str">
        <f>IF(Lançamentos!B669="","",MONTH(Lançamentos!B669))</f>
        <v/>
      </c>
      <c r="C691" s="170" t="str">
        <f t="shared" si="12"/>
        <v/>
      </c>
    </row>
    <row r="692" spans="2:3" ht="15" customHeight="1" x14ac:dyDescent="0.3">
      <c r="B692" s="169" t="str">
        <f>IF(Lançamentos!B670="","",MONTH(Lançamentos!B670))</f>
        <v/>
      </c>
      <c r="C692" s="170" t="str">
        <f t="shared" si="12"/>
        <v/>
      </c>
    </row>
    <row r="693" spans="2:3" ht="15" customHeight="1" x14ac:dyDescent="0.3">
      <c r="B693" s="169" t="str">
        <f>IF(Lançamentos!B671="","",MONTH(Lançamentos!B671))</f>
        <v/>
      </c>
      <c r="C693" s="170" t="str">
        <f t="shared" si="12"/>
        <v/>
      </c>
    </row>
    <row r="694" spans="2:3" ht="15" customHeight="1" x14ac:dyDescent="0.3">
      <c r="B694" s="169" t="str">
        <f>IF(Lançamentos!B672="","",MONTH(Lançamentos!B672))</f>
        <v/>
      </c>
      <c r="C694" s="170" t="str">
        <f t="shared" si="12"/>
        <v/>
      </c>
    </row>
    <row r="695" spans="2:3" ht="15" customHeight="1" x14ac:dyDescent="0.3">
      <c r="B695" s="169" t="str">
        <f>IF(Lançamentos!B673="","",MONTH(Lançamentos!B673))</f>
        <v/>
      </c>
      <c r="C695" s="170" t="str">
        <f t="shared" si="12"/>
        <v/>
      </c>
    </row>
    <row r="696" spans="2:3" ht="15" customHeight="1" x14ac:dyDescent="0.3">
      <c r="B696" s="169" t="str">
        <f>IF(Lançamentos!B674="","",MONTH(Lançamentos!B674))</f>
        <v/>
      </c>
      <c r="C696" s="170" t="str">
        <f t="shared" si="12"/>
        <v/>
      </c>
    </row>
    <row r="697" spans="2:3" ht="15" customHeight="1" x14ac:dyDescent="0.3">
      <c r="B697" s="169" t="str">
        <f>IF(Lançamentos!B675="","",MONTH(Lançamentos!B675))</f>
        <v/>
      </c>
      <c r="C697" s="170" t="str">
        <f t="shared" si="12"/>
        <v/>
      </c>
    </row>
    <row r="698" spans="2:3" ht="15" customHeight="1" x14ac:dyDescent="0.3">
      <c r="B698" s="169" t="str">
        <f>IF(Lançamentos!B676="","",MONTH(Lançamentos!B676))</f>
        <v/>
      </c>
      <c r="C698" s="170" t="str">
        <f t="shared" si="12"/>
        <v/>
      </c>
    </row>
    <row r="699" spans="2:3" ht="15" customHeight="1" x14ac:dyDescent="0.3">
      <c r="B699" s="169" t="str">
        <f>IF(Lançamentos!B677="","",MONTH(Lançamentos!B677))</f>
        <v/>
      </c>
      <c r="C699" s="170" t="str">
        <f t="shared" si="12"/>
        <v/>
      </c>
    </row>
    <row r="700" spans="2:3" ht="15" customHeight="1" x14ac:dyDescent="0.3">
      <c r="B700" s="169" t="str">
        <f>IF(Lançamentos!B678="","",MONTH(Lançamentos!B678))</f>
        <v/>
      </c>
      <c r="C700" s="170" t="str">
        <f t="shared" si="12"/>
        <v/>
      </c>
    </row>
    <row r="701" spans="2:3" ht="15" customHeight="1" x14ac:dyDescent="0.3">
      <c r="B701" s="169" t="str">
        <f>IF(Lançamentos!B679="","",MONTH(Lançamentos!B679))</f>
        <v/>
      </c>
      <c r="C701" s="170" t="str">
        <f t="shared" si="12"/>
        <v/>
      </c>
    </row>
    <row r="702" spans="2:3" ht="15" customHeight="1" x14ac:dyDescent="0.3">
      <c r="B702" s="169" t="str">
        <f>IF(Lançamentos!B680="","",MONTH(Lançamentos!B680))</f>
        <v/>
      </c>
      <c r="C702" s="170" t="str">
        <f t="shared" si="12"/>
        <v/>
      </c>
    </row>
    <row r="703" spans="2:3" ht="15" customHeight="1" x14ac:dyDescent="0.3">
      <c r="B703" s="169" t="str">
        <f>IF(Lançamentos!B681="","",MONTH(Lançamentos!B681))</f>
        <v/>
      </c>
      <c r="C703" s="170" t="str">
        <f t="shared" si="12"/>
        <v/>
      </c>
    </row>
    <row r="704" spans="2:3" ht="15" customHeight="1" x14ac:dyDescent="0.3">
      <c r="B704" s="169" t="str">
        <f>IF(Lançamentos!B682="","",MONTH(Lançamentos!B682))</f>
        <v/>
      </c>
      <c r="C704" s="170" t="str">
        <f t="shared" si="12"/>
        <v/>
      </c>
    </row>
    <row r="705" spans="2:3" ht="15" customHeight="1" x14ac:dyDescent="0.3">
      <c r="B705" s="169" t="str">
        <f>IF(Lançamentos!B683="","",MONTH(Lançamentos!B683))</f>
        <v/>
      </c>
      <c r="C705" s="170" t="str">
        <f t="shared" si="12"/>
        <v/>
      </c>
    </row>
    <row r="706" spans="2:3" ht="15" customHeight="1" x14ac:dyDescent="0.3">
      <c r="B706" s="169" t="str">
        <f>IF(Lançamentos!B684="","",MONTH(Lançamentos!B684))</f>
        <v/>
      </c>
      <c r="C706" s="170" t="str">
        <f t="shared" si="12"/>
        <v/>
      </c>
    </row>
    <row r="707" spans="2:3" ht="15" customHeight="1" x14ac:dyDescent="0.3">
      <c r="B707" s="169" t="str">
        <f>IF(Lançamentos!B685="","",MONTH(Lançamentos!B685))</f>
        <v/>
      </c>
      <c r="C707" s="170" t="str">
        <f t="shared" si="12"/>
        <v/>
      </c>
    </row>
    <row r="708" spans="2:3" ht="15" customHeight="1" x14ac:dyDescent="0.3">
      <c r="B708" s="169" t="str">
        <f>IF(Lançamentos!B686="","",MONTH(Lançamentos!B686))</f>
        <v/>
      </c>
      <c r="C708" s="170" t="str">
        <f t="shared" si="12"/>
        <v/>
      </c>
    </row>
    <row r="709" spans="2:3" ht="15" customHeight="1" x14ac:dyDescent="0.3">
      <c r="B709" s="169" t="str">
        <f>IF(Lançamentos!B687="","",MONTH(Lançamentos!B687))</f>
        <v/>
      </c>
      <c r="C709" s="170" t="str">
        <f t="shared" si="12"/>
        <v/>
      </c>
    </row>
    <row r="710" spans="2:3" ht="15" customHeight="1" x14ac:dyDescent="0.3">
      <c r="B710" s="169" t="str">
        <f>IF(Lançamentos!B688="","",MONTH(Lançamentos!B688))</f>
        <v/>
      </c>
      <c r="C710" s="170" t="str">
        <f t="shared" si="12"/>
        <v/>
      </c>
    </row>
    <row r="711" spans="2:3" ht="15" customHeight="1" x14ac:dyDescent="0.3">
      <c r="B711" s="169" t="str">
        <f>IF(Lançamentos!B689="","",MONTH(Lançamentos!B689))</f>
        <v/>
      </c>
      <c r="C711" s="170" t="str">
        <f t="shared" si="12"/>
        <v/>
      </c>
    </row>
    <row r="712" spans="2:3" ht="15" customHeight="1" x14ac:dyDescent="0.3">
      <c r="B712" s="169" t="str">
        <f>IF(Lançamentos!B690="","",MONTH(Lançamentos!B690))</f>
        <v/>
      </c>
      <c r="C712" s="170" t="str">
        <f t="shared" si="12"/>
        <v/>
      </c>
    </row>
    <row r="713" spans="2:3" ht="15" customHeight="1" x14ac:dyDescent="0.3">
      <c r="B713" s="169" t="str">
        <f>IF(Lançamentos!B691="","",MONTH(Lançamentos!B691))</f>
        <v/>
      </c>
      <c r="C713" s="170" t="str">
        <f t="shared" si="12"/>
        <v/>
      </c>
    </row>
    <row r="714" spans="2:3" ht="15" customHeight="1" x14ac:dyDescent="0.3">
      <c r="B714" s="169" t="str">
        <f>IF(Lançamentos!B692="","",MONTH(Lançamentos!B692))</f>
        <v/>
      </c>
      <c r="C714" s="170" t="str">
        <f t="shared" si="12"/>
        <v/>
      </c>
    </row>
    <row r="715" spans="2:3" ht="15" customHeight="1" x14ac:dyDescent="0.3">
      <c r="B715" s="169" t="str">
        <f>IF(Lançamentos!B693="","",MONTH(Lançamentos!B693))</f>
        <v/>
      </c>
      <c r="C715" s="170" t="str">
        <f t="shared" si="12"/>
        <v/>
      </c>
    </row>
    <row r="716" spans="2:3" ht="15" customHeight="1" x14ac:dyDescent="0.3">
      <c r="B716" s="169" t="str">
        <f>IF(Lançamentos!B694="","",MONTH(Lançamentos!B694))</f>
        <v/>
      </c>
      <c r="C716" s="170" t="str">
        <f t="shared" si="12"/>
        <v/>
      </c>
    </row>
    <row r="717" spans="2:3" ht="15" customHeight="1" x14ac:dyDescent="0.3">
      <c r="B717" s="169" t="str">
        <f>IF(Lançamentos!B695="","",MONTH(Lançamentos!B695))</f>
        <v/>
      </c>
      <c r="C717" s="170" t="str">
        <f t="shared" si="12"/>
        <v/>
      </c>
    </row>
    <row r="718" spans="2:3" ht="15" customHeight="1" x14ac:dyDescent="0.3">
      <c r="B718" s="169" t="str">
        <f>IF(Lançamentos!B696="","",MONTH(Lançamentos!B696))</f>
        <v/>
      </c>
      <c r="C718" s="170" t="str">
        <f t="shared" si="12"/>
        <v/>
      </c>
    </row>
    <row r="719" spans="2:3" ht="15" customHeight="1" x14ac:dyDescent="0.3">
      <c r="B719" s="169" t="str">
        <f>IF(Lançamentos!B697="","",MONTH(Lançamentos!B697))</f>
        <v/>
      </c>
      <c r="C719" s="170" t="str">
        <f t="shared" si="12"/>
        <v/>
      </c>
    </row>
    <row r="720" spans="2:3" ht="15" customHeight="1" x14ac:dyDescent="0.3">
      <c r="B720" s="169" t="str">
        <f>IF(Lançamentos!B698="","",MONTH(Lançamentos!B698))</f>
        <v/>
      </c>
      <c r="C720" s="170" t="str">
        <f t="shared" si="12"/>
        <v/>
      </c>
    </row>
    <row r="721" spans="2:3" ht="15" customHeight="1" x14ac:dyDescent="0.3">
      <c r="B721" s="169" t="str">
        <f>IF(Lançamentos!B699="","",MONTH(Lançamentos!B699))</f>
        <v/>
      </c>
      <c r="C721" s="170" t="str">
        <f t="shared" si="12"/>
        <v/>
      </c>
    </row>
    <row r="722" spans="2:3" ht="15" customHeight="1" x14ac:dyDescent="0.3">
      <c r="B722" s="169" t="str">
        <f>IF(Lançamentos!B700="","",MONTH(Lançamentos!B700))</f>
        <v/>
      </c>
      <c r="C722" s="170" t="str">
        <f t="shared" si="12"/>
        <v/>
      </c>
    </row>
    <row r="723" spans="2:3" ht="15" customHeight="1" x14ac:dyDescent="0.3">
      <c r="B723" s="169" t="str">
        <f>IF(Lançamentos!B701="","",MONTH(Lançamentos!B701))</f>
        <v/>
      </c>
      <c r="C723" s="170" t="str">
        <f t="shared" si="12"/>
        <v/>
      </c>
    </row>
    <row r="724" spans="2:3" ht="15" customHeight="1" x14ac:dyDescent="0.3">
      <c r="B724" s="169" t="str">
        <f>IF(Lançamentos!B702="","",MONTH(Lançamentos!B702))</f>
        <v/>
      </c>
      <c r="C724" s="170" t="str">
        <f t="shared" si="12"/>
        <v/>
      </c>
    </row>
    <row r="725" spans="2:3" ht="15" customHeight="1" x14ac:dyDescent="0.3">
      <c r="B725" s="169" t="str">
        <f>IF(Lançamentos!B703="","",MONTH(Lançamentos!B703))</f>
        <v/>
      </c>
      <c r="C725" s="170" t="str">
        <f t="shared" si="12"/>
        <v/>
      </c>
    </row>
    <row r="726" spans="2:3" ht="15" customHeight="1" x14ac:dyDescent="0.3">
      <c r="B726" s="169" t="str">
        <f>IF(Lançamentos!B704="","",MONTH(Lançamentos!B704))</f>
        <v/>
      </c>
      <c r="C726" s="170" t="str">
        <f t="shared" si="12"/>
        <v/>
      </c>
    </row>
    <row r="727" spans="2:3" ht="15" customHeight="1" x14ac:dyDescent="0.3">
      <c r="B727" s="169" t="str">
        <f>IF(Lançamentos!B705="","",MONTH(Lançamentos!B705))</f>
        <v/>
      </c>
      <c r="C727" s="170" t="str">
        <f t="shared" si="12"/>
        <v/>
      </c>
    </row>
    <row r="728" spans="2:3" ht="15" customHeight="1" x14ac:dyDescent="0.3">
      <c r="B728" s="169" t="str">
        <f>IF(Lançamentos!B706="","",MONTH(Lançamentos!B706))</f>
        <v/>
      </c>
      <c r="C728" s="170" t="str">
        <f t="shared" si="12"/>
        <v/>
      </c>
    </row>
    <row r="729" spans="2:3" ht="15" customHeight="1" x14ac:dyDescent="0.3">
      <c r="B729" s="169" t="str">
        <f>IF(Lançamentos!B707="","",MONTH(Lançamentos!B707))</f>
        <v/>
      </c>
      <c r="C729" s="170" t="str">
        <f t="shared" si="12"/>
        <v/>
      </c>
    </row>
    <row r="730" spans="2:3" ht="15" customHeight="1" x14ac:dyDescent="0.3">
      <c r="B730" s="169" t="str">
        <f>IF(Lançamentos!B708="","",MONTH(Lançamentos!B708))</f>
        <v/>
      </c>
      <c r="C730" s="170" t="str">
        <f t="shared" si="12"/>
        <v/>
      </c>
    </row>
    <row r="731" spans="2:3" ht="15" customHeight="1" x14ac:dyDescent="0.3">
      <c r="B731" s="169" t="str">
        <f>IF(Lançamentos!B709="","",MONTH(Lançamentos!B709))</f>
        <v/>
      </c>
      <c r="C731" s="170" t="str">
        <f t="shared" si="12"/>
        <v/>
      </c>
    </row>
    <row r="732" spans="2:3" ht="15" customHeight="1" x14ac:dyDescent="0.3">
      <c r="B732" s="169" t="str">
        <f>IF(Lançamentos!B710="","",MONTH(Lançamentos!B710))</f>
        <v/>
      </c>
      <c r="C732" s="170" t="str">
        <f t="shared" si="12"/>
        <v/>
      </c>
    </row>
    <row r="733" spans="2:3" ht="15" customHeight="1" x14ac:dyDescent="0.3">
      <c r="B733" s="169" t="str">
        <f>IF(Lançamentos!B711="","",MONTH(Lançamentos!B711))</f>
        <v/>
      </c>
      <c r="C733" s="170" t="str">
        <f t="shared" si="12"/>
        <v/>
      </c>
    </row>
    <row r="734" spans="2:3" ht="15" customHeight="1" x14ac:dyDescent="0.3">
      <c r="B734" s="169" t="str">
        <f>IF(Lançamentos!B712="","",MONTH(Lançamentos!B712))</f>
        <v/>
      </c>
      <c r="C734" s="170" t="str">
        <f t="shared" si="12"/>
        <v/>
      </c>
    </row>
    <row r="735" spans="2:3" ht="15" customHeight="1" x14ac:dyDescent="0.3">
      <c r="B735" s="169" t="str">
        <f>IF(Lançamentos!B713="","",MONTH(Lançamentos!B713))</f>
        <v/>
      </c>
      <c r="C735" s="170" t="str">
        <f t="shared" si="12"/>
        <v/>
      </c>
    </row>
    <row r="736" spans="2:3" ht="15" customHeight="1" x14ac:dyDescent="0.3">
      <c r="B736" s="169" t="str">
        <f>IF(Lançamentos!B714="","",MONTH(Lançamentos!B714))</f>
        <v/>
      </c>
      <c r="C736" s="170" t="str">
        <f t="shared" si="12"/>
        <v/>
      </c>
    </row>
    <row r="737" spans="2:3" ht="15" customHeight="1" x14ac:dyDescent="0.3">
      <c r="B737" s="169" t="str">
        <f>IF(Lançamentos!B715="","",MONTH(Lançamentos!B715))</f>
        <v/>
      </c>
      <c r="C737" s="170" t="str">
        <f t="shared" ref="C737:C800" si="13">IFERROR(INDEX($A$33:$A$44,B737),"")</f>
        <v/>
      </c>
    </row>
    <row r="738" spans="2:3" ht="15" customHeight="1" x14ac:dyDescent="0.3">
      <c r="B738" s="169" t="str">
        <f>IF(Lançamentos!B716="","",MONTH(Lançamentos!B716))</f>
        <v/>
      </c>
      <c r="C738" s="170" t="str">
        <f t="shared" si="13"/>
        <v/>
      </c>
    </row>
    <row r="739" spans="2:3" ht="15" customHeight="1" x14ac:dyDescent="0.3">
      <c r="B739" s="169" t="str">
        <f>IF(Lançamentos!B717="","",MONTH(Lançamentos!B717))</f>
        <v/>
      </c>
      <c r="C739" s="170" t="str">
        <f t="shared" si="13"/>
        <v/>
      </c>
    </row>
    <row r="740" spans="2:3" ht="15" customHeight="1" x14ac:dyDescent="0.3">
      <c r="B740" s="169" t="str">
        <f>IF(Lançamentos!B718="","",MONTH(Lançamentos!B718))</f>
        <v/>
      </c>
      <c r="C740" s="170" t="str">
        <f t="shared" si="13"/>
        <v/>
      </c>
    </row>
    <row r="741" spans="2:3" ht="15" customHeight="1" x14ac:dyDescent="0.3">
      <c r="B741" s="169" t="str">
        <f>IF(Lançamentos!B719="","",MONTH(Lançamentos!B719))</f>
        <v/>
      </c>
      <c r="C741" s="170" t="str">
        <f t="shared" si="13"/>
        <v/>
      </c>
    </row>
    <row r="742" spans="2:3" ht="15" customHeight="1" x14ac:dyDescent="0.3">
      <c r="B742" s="169" t="str">
        <f>IF(Lançamentos!B720="","",MONTH(Lançamentos!B720))</f>
        <v/>
      </c>
      <c r="C742" s="170" t="str">
        <f t="shared" si="13"/>
        <v/>
      </c>
    </row>
    <row r="743" spans="2:3" ht="15" customHeight="1" x14ac:dyDescent="0.3">
      <c r="B743" s="169" t="str">
        <f>IF(Lançamentos!B721="","",MONTH(Lançamentos!B721))</f>
        <v/>
      </c>
      <c r="C743" s="170" t="str">
        <f t="shared" si="13"/>
        <v/>
      </c>
    </row>
    <row r="744" spans="2:3" ht="15" customHeight="1" x14ac:dyDescent="0.3">
      <c r="B744" s="169" t="str">
        <f>IF(Lançamentos!B722="","",MONTH(Lançamentos!B722))</f>
        <v/>
      </c>
      <c r="C744" s="170" t="str">
        <f t="shared" si="13"/>
        <v/>
      </c>
    </row>
    <row r="745" spans="2:3" ht="15" customHeight="1" x14ac:dyDescent="0.3">
      <c r="B745" s="169" t="str">
        <f>IF(Lançamentos!B723="","",MONTH(Lançamentos!B723))</f>
        <v/>
      </c>
      <c r="C745" s="170" t="str">
        <f t="shared" si="13"/>
        <v/>
      </c>
    </row>
    <row r="746" spans="2:3" ht="15" customHeight="1" x14ac:dyDescent="0.3">
      <c r="B746" s="169" t="str">
        <f>IF(Lançamentos!B724="","",MONTH(Lançamentos!B724))</f>
        <v/>
      </c>
      <c r="C746" s="170" t="str">
        <f t="shared" si="13"/>
        <v/>
      </c>
    </row>
    <row r="747" spans="2:3" ht="15" customHeight="1" x14ac:dyDescent="0.3">
      <c r="B747" s="169" t="str">
        <f>IF(Lançamentos!B725="","",MONTH(Lançamentos!B725))</f>
        <v/>
      </c>
      <c r="C747" s="170" t="str">
        <f t="shared" si="13"/>
        <v/>
      </c>
    </row>
    <row r="748" spans="2:3" ht="15" customHeight="1" x14ac:dyDescent="0.3">
      <c r="B748" s="169" t="str">
        <f>IF(Lançamentos!B726="","",MONTH(Lançamentos!B726))</f>
        <v/>
      </c>
      <c r="C748" s="170" t="str">
        <f t="shared" si="13"/>
        <v/>
      </c>
    </row>
    <row r="749" spans="2:3" ht="15" customHeight="1" x14ac:dyDescent="0.3">
      <c r="B749" s="169" t="str">
        <f>IF(Lançamentos!B727="","",MONTH(Lançamentos!B727))</f>
        <v/>
      </c>
      <c r="C749" s="170" t="str">
        <f t="shared" si="13"/>
        <v/>
      </c>
    </row>
    <row r="750" spans="2:3" ht="15" customHeight="1" x14ac:dyDescent="0.3">
      <c r="B750" s="169" t="str">
        <f>IF(Lançamentos!B728="","",MONTH(Lançamentos!B728))</f>
        <v/>
      </c>
      <c r="C750" s="170" t="str">
        <f t="shared" si="13"/>
        <v/>
      </c>
    </row>
    <row r="751" spans="2:3" ht="15" customHeight="1" x14ac:dyDescent="0.3">
      <c r="B751" s="169" t="str">
        <f>IF(Lançamentos!B729="","",MONTH(Lançamentos!B729))</f>
        <v/>
      </c>
      <c r="C751" s="170" t="str">
        <f t="shared" si="13"/>
        <v/>
      </c>
    </row>
    <row r="752" spans="2:3" ht="15" customHeight="1" x14ac:dyDescent="0.3">
      <c r="B752" s="169" t="str">
        <f>IF(Lançamentos!B730="","",MONTH(Lançamentos!B730))</f>
        <v/>
      </c>
      <c r="C752" s="170" t="str">
        <f t="shared" si="13"/>
        <v/>
      </c>
    </row>
    <row r="753" spans="2:3" ht="15" customHeight="1" x14ac:dyDescent="0.3">
      <c r="B753" s="169" t="str">
        <f>IF(Lançamentos!B731="","",MONTH(Lançamentos!B731))</f>
        <v/>
      </c>
      <c r="C753" s="170" t="str">
        <f t="shared" si="13"/>
        <v/>
      </c>
    </row>
    <row r="754" spans="2:3" ht="15" customHeight="1" x14ac:dyDescent="0.3">
      <c r="B754" s="169" t="str">
        <f>IF(Lançamentos!B732="","",MONTH(Lançamentos!B732))</f>
        <v/>
      </c>
      <c r="C754" s="170" t="str">
        <f t="shared" si="13"/>
        <v/>
      </c>
    </row>
    <row r="755" spans="2:3" ht="15" customHeight="1" x14ac:dyDescent="0.3">
      <c r="B755" s="169" t="str">
        <f>IF(Lançamentos!B733="","",MONTH(Lançamentos!B733))</f>
        <v/>
      </c>
      <c r="C755" s="170" t="str">
        <f t="shared" si="13"/>
        <v/>
      </c>
    </row>
    <row r="756" spans="2:3" ht="15" customHeight="1" x14ac:dyDescent="0.3">
      <c r="B756" s="169" t="str">
        <f>IF(Lançamentos!B734="","",MONTH(Lançamentos!B734))</f>
        <v/>
      </c>
      <c r="C756" s="170" t="str">
        <f t="shared" si="13"/>
        <v/>
      </c>
    </row>
    <row r="757" spans="2:3" ht="15" customHeight="1" x14ac:dyDescent="0.3">
      <c r="B757" s="169" t="str">
        <f>IF(Lançamentos!B735="","",MONTH(Lançamentos!B735))</f>
        <v/>
      </c>
      <c r="C757" s="170" t="str">
        <f t="shared" si="13"/>
        <v/>
      </c>
    </row>
    <row r="758" spans="2:3" ht="15" customHeight="1" x14ac:dyDescent="0.3">
      <c r="B758" s="169" t="str">
        <f>IF(Lançamentos!B736="","",MONTH(Lançamentos!B736))</f>
        <v/>
      </c>
      <c r="C758" s="170" t="str">
        <f t="shared" si="13"/>
        <v/>
      </c>
    </row>
    <row r="759" spans="2:3" ht="15" customHeight="1" x14ac:dyDescent="0.3">
      <c r="B759" s="169" t="str">
        <f>IF(Lançamentos!B737="","",MONTH(Lançamentos!B737))</f>
        <v/>
      </c>
      <c r="C759" s="170" t="str">
        <f t="shared" si="13"/>
        <v/>
      </c>
    </row>
    <row r="760" spans="2:3" ht="15" customHeight="1" x14ac:dyDescent="0.3">
      <c r="B760" s="169" t="str">
        <f>IF(Lançamentos!B738="","",MONTH(Lançamentos!B738))</f>
        <v/>
      </c>
      <c r="C760" s="170" t="str">
        <f t="shared" si="13"/>
        <v/>
      </c>
    </row>
    <row r="761" spans="2:3" ht="15" customHeight="1" x14ac:dyDescent="0.3">
      <c r="B761" s="169" t="str">
        <f>IF(Lançamentos!B739="","",MONTH(Lançamentos!B739))</f>
        <v/>
      </c>
      <c r="C761" s="170" t="str">
        <f t="shared" si="13"/>
        <v/>
      </c>
    </row>
    <row r="762" spans="2:3" ht="15" customHeight="1" x14ac:dyDescent="0.3">
      <c r="B762" s="169" t="str">
        <f>IF(Lançamentos!B740="","",MONTH(Lançamentos!B740))</f>
        <v/>
      </c>
      <c r="C762" s="170" t="str">
        <f t="shared" si="13"/>
        <v/>
      </c>
    </row>
    <row r="763" spans="2:3" ht="15" customHeight="1" x14ac:dyDescent="0.3">
      <c r="B763" s="169" t="str">
        <f>IF(Lançamentos!B741="","",MONTH(Lançamentos!B741))</f>
        <v/>
      </c>
      <c r="C763" s="170" t="str">
        <f t="shared" si="13"/>
        <v/>
      </c>
    </row>
    <row r="764" spans="2:3" ht="15" customHeight="1" x14ac:dyDescent="0.3">
      <c r="B764" s="169" t="str">
        <f>IF(Lançamentos!B742="","",MONTH(Lançamentos!B742))</f>
        <v/>
      </c>
      <c r="C764" s="170" t="str">
        <f t="shared" si="13"/>
        <v/>
      </c>
    </row>
    <row r="765" spans="2:3" ht="15" customHeight="1" x14ac:dyDescent="0.3">
      <c r="B765" s="169" t="str">
        <f>IF(Lançamentos!B743="","",MONTH(Lançamentos!B743))</f>
        <v/>
      </c>
      <c r="C765" s="170" t="str">
        <f t="shared" si="13"/>
        <v/>
      </c>
    </row>
    <row r="766" spans="2:3" ht="15" customHeight="1" x14ac:dyDescent="0.3">
      <c r="B766" s="169" t="str">
        <f>IF(Lançamentos!B744="","",MONTH(Lançamentos!B744))</f>
        <v/>
      </c>
      <c r="C766" s="170" t="str">
        <f t="shared" si="13"/>
        <v/>
      </c>
    </row>
    <row r="767" spans="2:3" ht="15" customHeight="1" x14ac:dyDescent="0.3">
      <c r="B767" s="169" t="str">
        <f>IF(Lançamentos!B745="","",MONTH(Lançamentos!B745))</f>
        <v/>
      </c>
      <c r="C767" s="170" t="str">
        <f t="shared" si="13"/>
        <v/>
      </c>
    </row>
    <row r="768" spans="2:3" ht="15" customHeight="1" x14ac:dyDescent="0.3">
      <c r="B768" s="169" t="str">
        <f>IF(Lançamentos!B746="","",MONTH(Lançamentos!B746))</f>
        <v/>
      </c>
      <c r="C768" s="170" t="str">
        <f t="shared" si="13"/>
        <v/>
      </c>
    </row>
    <row r="769" spans="2:3" ht="15" customHeight="1" x14ac:dyDescent="0.3">
      <c r="B769" s="169" t="str">
        <f>IF(Lançamentos!B747="","",MONTH(Lançamentos!B747))</f>
        <v/>
      </c>
      <c r="C769" s="170" t="str">
        <f t="shared" si="13"/>
        <v/>
      </c>
    </row>
    <row r="770" spans="2:3" ht="15" customHeight="1" x14ac:dyDescent="0.3">
      <c r="B770" s="169" t="str">
        <f>IF(Lançamentos!B748="","",MONTH(Lançamentos!B748))</f>
        <v/>
      </c>
      <c r="C770" s="170" t="str">
        <f t="shared" si="13"/>
        <v/>
      </c>
    </row>
    <row r="771" spans="2:3" ht="15" customHeight="1" x14ac:dyDescent="0.3">
      <c r="B771" s="169" t="str">
        <f>IF(Lançamentos!B749="","",MONTH(Lançamentos!B749))</f>
        <v/>
      </c>
      <c r="C771" s="170" t="str">
        <f t="shared" si="13"/>
        <v/>
      </c>
    </row>
    <row r="772" spans="2:3" ht="15" customHeight="1" x14ac:dyDescent="0.3">
      <c r="B772" s="169" t="str">
        <f>IF(Lançamentos!B750="","",MONTH(Lançamentos!B750))</f>
        <v/>
      </c>
      <c r="C772" s="170" t="str">
        <f t="shared" si="13"/>
        <v/>
      </c>
    </row>
    <row r="773" spans="2:3" ht="15" customHeight="1" x14ac:dyDescent="0.3">
      <c r="B773" s="169" t="str">
        <f>IF(Lançamentos!B751="","",MONTH(Lançamentos!B751))</f>
        <v/>
      </c>
      <c r="C773" s="170" t="str">
        <f t="shared" si="13"/>
        <v/>
      </c>
    </row>
    <row r="774" spans="2:3" ht="15" customHeight="1" x14ac:dyDescent="0.3">
      <c r="B774" s="169" t="str">
        <f>IF(Lançamentos!B752="","",MONTH(Lançamentos!B752))</f>
        <v/>
      </c>
      <c r="C774" s="170" t="str">
        <f t="shared" si="13"/>
        <v/>
      </c>
    </row>
    <row r="775" spans="2:3" ht="15" customHeight="1" x14ac:dyDescent="0.3">
      <c r="B775" s="169" t="str">
        <f>IF(Lançamentos!B753="","",MONTH(Lançamentos!B753))</f>
        <v/>
      </c>
      <c r="C775" s="170" t="str">
        <f t="shared" si="13"/>
        <v/>
      </c>
    </row>
    <row r="776" spans="2:3" ht="15" customHeight="1" x14ac:dyDescent="0.3">
      <c r="B776" s="169" t="str">
        <f>IF(Lançamentos!B754="","",MONTH(Lançamentos!B754))</f>
        <v/>
      </c>
      <c r="C776" s="170" t="str">
        <f t="shared" si="13"/>
        <v/>
      </c>
    </row>
    <row r="777" spans="2:3" ht="15" customHeight="1" x14ac:dyDescent="0.3">
      <c r="B777" s="169" t="str">
        <f>IF(Lançamentos!B755="","",MONTH(Lançamentos!B755))</f>
        <v/>
      </c>
      <c r="C777" s="170" t="str">
        <f t="shared" si="13"/>
        <v/>
      </c>
    </row>
    <row r="778" spans="2:3" ht="15" customHeight="1" x14ac:dyDescent="0.3">
      <c r="B778" s="169" t="str">
        <f>IF(Lançamentos!B756="","",MONTH(Lançamentos!B756))</f>
        <v/>
      </c>
      <c r="C778" s="170" t="str">
        <f t="shared" si="13"/>
        <v/>
      </c>
    </row>
    <row r="779" spans="2:3" ht="15" customHeight="1" x14ac:dyDescent="0.3">
      <c r="B779" s="169" t="str">
        <f>IF(Lançamentos!B757="","",MONTH(Lançamentos!B757))</f>
        <v/>
      </c>
      <c r="C779" s="170" t="str">
        <f t="shared" si="13"/>
        <v/>
      </c>
    </row>
    <row r="780" spans="2:3" ht="15" customHeight="1" x14ac:dyDescent="0.3">
      <c r="B780" s="169" t="str">
        <f>IF(Lançamentos!B758="","",MONTH(Lançamentos!B758))</f>
        <v/>
      </c>
      <c r="C780" s="170" t="str">
        <f t="shared" si="13"/>
        <v/>
      </c>
    </row>
    <row r="781" spans="2:3" ht="15" customHeight="1" x14ac:dyDescent="0.3">
      <c r="B781" s="169" t="str">
        <f>IF(Lançamentos!B759="","",MONTH(Lançamentos!B759))</f>
        <v/>
      </c>
      <c r="C781" s="170" t="str">
        <f t="shared" si="13"/>
        <v/>
      </c>
    </row>
    <row r="782" spans="2:3" ht="15" customHeight="1" x14ac:dyDescent="0.3">
      <c r="B782" s="169" t="str">
        <f>IF(Lançamentos!B760="","",MONTH(Lançamentos!B760))</f>
        <v/>
      </c>
      <c r="C782" s="170" t="str">
        <f t="shared" si="13"/>
        <v/>
      </c>
    </row>
    <row r="783" spans="2:3" ht="15" customHeight="1" x14ac:dyDescent="0.3">
      <c r="B783" s="169" t="str">
        <f>IF(Lançamentos!B761="","",MONTH(Lançamentos!B761))</f>
        <v/>
      </c>
      <c r="C783" s="170" t="str">
        <f t="shared" si="13"/>
        <v/>
      </c>
    </row>
    <row r="784" spans="2:3" ht="15" customHeight="1" x14ac:dyDescent="0.3">
      <c r="B784" s="169" t="str">
        <f>IF(Lançamentos!B762="","",MONTH(Lançamentos!B762))</f>
        <v/>
      </c>
      <c r="C784" s="170" t="str">
        <f t="shared" si="13"/>
        <v/>
      </c>
    </row>
    <row r="785" spans="2:3" ht="15" customHeight="1" x14ac:dyDescent="0.3">
      <c r="B785" s="169" t="str">
        <f>IF(Lançamentos!B763="","",MONTH(Lançamentos!B763))</f>
        <v/>
      </c>
      <c r="C785" s="170" t="str">
        <f t="shared" si="13"/>
        <v/>
      </c>
    </row>
    <row r="786" spans="2:3" ht="15" customHeight="1" x14ac:dyDescent="0.3">
      <c r="B786" s="169" t="str">
        <f>IF(Lançamentos!B764="","",MONTH(Lançamentos!B764))</f>
        <v/>
      </c>
      <c r="C786" s="170" t="str">
        <f t="shared" si="13"/>
        <v/>
      </c>
    </row>
    <row r="787" spans="2:3" ht="15" customHeight="1" x14ac:dyDescent="0.3">
      <c r="B787" s="169" t="str">
        <f>IF(Lançamentos!B765="","",MONTH(Lançamentos!B765))</f>
        <v/>
      </c>
      <c r="C787" s="170" t="str">
        <f t="shared" si="13"/>
        <v/>
      </c>
    </row>
    <row r="788" spans="2:3" ht="15" customHeight="1" x14ac:dyDescent="0.3">
      <c r="B788" s="169" t="str">
        <f>IF(Lançamentos!B766="","",MONTH(Lançamentos!B766))</f>
        <v/>
      </c>
      <c r="C788" s="170" t="str">
        <f t="shared" si="13"/>
        <v/>
      </c>
    </row>
    <row r="789" spans="2:3" ht="15" customHeight="1" x14ac:dyDescent="0.3">
      <c r="B789" s="169" t="str">
        <f>IF(Lançamentos!B767="","",MONTH(Lançamentos!B767))</f>
        <v/>
      </c>
      <c r="C789" s="170" t="str">
        <f t="shared" si="13"/>
        <v/>
      </c>
    </row>
    <row r="790" spans="2:3" ht="15" customHeight="1" x14ac:dyDescent="0.3">
      <c r="B790" s="169" t="str">
        <f>IF(Lançamentos!B768="","",MONTH(Lançamentos!B768))</f>
        <v/>
      </c>
      <c r="C790" s="170" t="str">
        <f t="shared" si="13"/>
        <v/>
      </c>
    </row>
    <row r="791" spans="2:3" ht="15" customHeight="1" x14ac:dyDescent="0.3">
      <c r="B791" s="169" t="str">
        <f>IF(Lançamentos!B769="","",MONTH(Lançamentos!B769))</f>
        <v/>
      </c>
      <c r="C791" s="170" t="str">
        <f t="shared" si="13"/>
        <v/>
      </c>
    </row>
    <row r="792" spans="2:3" ht="15" customHeight="1" x14ac:dyDescent="0.3">
      <c r="B792" s="169" t="str">
        <f>IF(Lançamentos!B770="","",MONTH(Lançamentos!B770))</f>
        <v/>
      </c>
      <c r="C792" s="170" t="str">
        <f t="shared" si="13"/>
        <v/>
      </c>
    </row>
    <row r="793" spans="2:3" ht="15" customHeight="1" x14ac:dyDescent="0.3">
      <c r="B793" s="169" t="str">
        <f>IF(Lançamentos!B771="","",MONTH(Lançamentos!B771))</f>
        <v/>
      </c>
      <c r="C793" s="170" t="str">
        <f t="shared" si="13"/>
        <v/>
      </c>
    </row>
    <row r="794" spans="2:3" ht="15" customHeight="1" x14ac:dyDescent="0.3">
      <c r="B794" s="169" t="str">
        <f>IF(Lançamentos!B772="","",MONTH(Lançamentos!B772))</f>
        <v/>
      </c>
      <c r="C794" s="170" t="str">
        <f t="shared" si="13"/>
        <v/>
      </c>
    </row>
    <row r="795" spans="2:3" ht="15" customHeight="1" x14ac:dyDescent="0.3">
      <c r="B795" s="169" t="str">
        <f>IF(Lançamentos!B773="","",MONTH(Lançamentos!B773))</f>
        <v/>
      </c>
      <c r="C795" s="170" t="str">
        <f t="shared" si="13"/>
        <v/>
      </c>
    </row>
    <row r="796" spans="2:3" ht="15" customHeight="1" x14ac:dyDescent="0.3">
      <c r="B796" s="169" t="str">
        <f>IF(Lançamentos!B774="","",MONTH(Lançamentos!B774))</f>
        <v/>
      </c>
      <c r="C796" s="170" t="str">
        <f t="shared" si="13"/>
        <v/>
      </c>
    </row>
    <row r="797" spans="2:3" ht="15" customHeight="1" x14ac:dyDescent="0.3">
      <c r="B797" s="169" t="str">
        <f>IF(Lançamentos!B775="","",MONTH(Lançamentos!B775))</f>
        <v/>
      </c>
      <c r="C797" s="170" t="str">
        <f t="shared" si="13"/>
        <v/>
      </c>
    </row>
    <row r="798" spans="2:3" ht="15" customHeight="1" x14ac:dyDescent="0.3">
      <c r="B798" s="169" t="str">
        <f>IF(Lançamentos!B776="","",MONTH(Lançamentos!B776))</f>
        <v/>
      </c>
      <c r="C798" s="170" t="str">
        <f t="shared" si="13"/>
        <v/>
      </c>
    </row>
    <row r="799" spans="2:3" ht="15" customHeight="1" x14ac:dyDescent="0.3">
      <c r="B799" s="169" t="str">
        <f>IF(Lançamentos!B777="","",MONTH(Lançamentos!B777))</f>
        <v/>
      </c>
      <c r="C799" s="170" t="str">
        <f t="shared" si="13"/>
        <v/>
      </c>
    </row>
    <row r="800" spans="2:3" ht="15" customHeight="1" x14ac:dyDescent="0.3">
      <c r="B800" s="169" t="str">
        <f>IF(Lançamentos!B778="","",MONTH(Lançamentos!B778))</f>
        <v/>
      </c>
      <c r="C800" s="170" t="str">
        <f t="shared" si="13"/>
        <v/>
      </c>
    </row>
    <row r="801" spans="2:3" ht="15" customHeight="1" x14ac:dyDescent="0.3">
      <c r="B801" s="169" t="str">
        <f>IF(Lançamentos!B779="","",MONTH(Lançamentos!B779))</f>
        <v/>
      </c>
      <c r="C801" s="170" t="str">
        <f t="shared" ref="C801:C864" si="14">IFERROR(INDEX($A$33:$A$44,B801),"")</f>
        <v/>
      </c>
    </row>
    <row r="802" spans="2:3" ht="15" customHeight="1" x14ac:dyDescent="0.3">
      <c r="B802" s="169" t="str">
        <f>IF(Lançamentos!B780="","",MONTH(Lançamentos!B780))</f>
        <v/>
      </c>
      <c r="C802" s="170" t="str">
        <f t="shared" si="14"/>
        <v/>
      </c>
    </row>
    <row r="803" spans="2:3" ht="15" customHeight="1" x14ac:dyDescent="0.3">
      <c r="B803" s="169" t="str">
        <f>IF(Lançamentos!B781="","",MONTH(Lançamentos!B781))</f>
        <v/>
      </c>
      <c r="C803" s="170" t="str">
        <f t="shared" si="14"/>
        <v/>
      </c>
    </row>
    <row r="804" spans="2:3" ht="15" customHeight="1" x14ac:dyDescent="0.3">
      <c r="B804" s="169" t="str">
        <f>IF(Lançamentos!B782="","",MONTH(Lançamentos!B782))</f>
        <v/>
      </c>
      <c r="C804" s="170" t="str">
        <f t="shared" si="14"/>
        <v/>
      </c>
    </row>
    <row r="805" spans="2:3" ht="15" customHeight="1" x14ac:dyDescent="0.3">
      <c r="B805" s="169" t="str">
        <f>IF(Lançamentos!B783="","",MONTH(Lançamentos!B783))</f>
        <v/>
      </c>
      <c r="C805" s="170" t="str">
        <f t="shared" si="14"/>
        <v/>
      </c>
    </row>
    <row r="806" spans="2:3" ht="15" customHeight="1" x14ac:dyDescent="0.3">
      <c r="B806" s="169" t="str">
        <f>IF(Lançamentos!B784="","",MONTH(Lançamentos!B784))</f>
        <v/>
      </c>
      <c r="C806" s="170" t="str">
        <f t="shared" si="14"/>
        <v/>
      </c>
    </row>
    <row r="807" spans="2:3" ht="15" customHeight="1" x14ac:dyDescent="0.3">
      <c r="B807" s="169" t="str">
        <f>IF(Lançamentos!B785="","",MONTH(Lançamentos!B785))</f>
        <v/>
      </c>
      <c r="C807" s="170" t="str">
        <f t="shared" si="14"/>
        <v/>
      </c>
    </row>
    <row r="808" spans="2:3" ht="15" customHeight="1" x14ac:dyDescent="0.3">
      <c r="B808" s="169" t="str">
        <f>IF(Lançamentos!B786="","",MONTH(Lançamentos!B786))</f>
        <v/>
      </c>
      <c r="C808" s="170" t="str">
        <f t="shared" si="14"/>
        <v/>
      </c>
    </row>
    <row r="809" spans="2:3" ht="15" customHeight="1" x14ac:dyDescent="0.3">
      <c r="B809" s="169" t="str">
        <f>IF(Lançamentos!B787="","",MONTH(Lançamentos!B787))</f>
        <v/>
      </c>
      <c r="C809" s="170" t="str">
        <f t="shared" si="14"/>
        <v/>
      </c>
    </row>
    <row r="810" spans="2:3" ht="15" customHeight="1" x14ac:dyDescent="0.3">
      <c r="B810" s="169" t="str">
        <f>IF(Lançamentos!B788="","",MONTH(Lançamentos!B788))</f>
        <v/>
      </c>
      <c r="C810" s="170" t="str">
        <f t="shared" si="14"/>
        <v/>
      </c>
    </row>
    <row r="811" spans="2:3" ht="15" customHeight="1" x14ac:dyDescent="0.3">
      <c r="B811" s="169" t="str">
        <f>IF(Lançamentos!B789="","",MONTH(Lançamentos!B789))</f>
        <v/>
      </c>
      <c r="C811" s="170" t="str">
        <f t="shared" si="14"/>
        <v/>
      </c>
    </row>
    <row r="812" spans="2:3" ht="15" customHeight="1" x14ac:dyDescent="0.3">
      <c r="B812" s="169" t="str">
        <f>IF(Lançamentos!B790="","",MONTH(Lançamentos!B790))</f>
        <v/>
      </c>
      <c r="C812" s="170" t="str">
        <f t="shared" si="14"/>
        <v/>
      </c>
    </row>
    <row r="813" spans="2:3" ht="15" customHeight="1" x14ac:dyDescent="0.3">
      <c r="B813" s="169" t="str">
        <f>IF(Lançamentos!B791="","",MONTH(Lançamentos!B791))</f>
        <v/>
      </c>
      <c r="C813" s="170" t="str">
        <f t="shared" si="14"/>
        <v/>
      </c>
    </row>
    <row r="814" spans="2:3" ht="15" customHeight="1" x14ac:dyDescent="0.3">
      <c r="B814" s="169" t="str">
        <f>IF(Lançamentos!B792="","",MONTH(Lançamentos!B792))</f>
        <v/>
      </c>
      <c r="C814" s="170" t="str">
        <f t="shared" si="14"/>
        <v/>
      </c>
    </row>
    <row r="815" spans="2:3" ht="15" customHeight="1" x14ac:dyDescent="0.3">
      <c r="B815" s="169" t="str">
        <f>IF(Lançamentos!B793="","",MONTH(Lançamentos!B793))</f>
        <v/>
      </c>
      <c r="C815" s="170" t="str">
        <f t="shared" si="14"/>
        <v/>
      </c>
    </row>
    <row r="816" spans="2:3" ht="15" customHeight="1" x14ac:dyDescent="0.3">
      <c r="B816" s="169" t="str">
        <f>IF(Lançamentos!B794="","",MONTH(Lançamentos!B794))</f>
        <v/>
      </c>
      <c r="C816" s="170" t="str">
        <f t="shared" si="14"/>
        <v/>
      </c>
    </row>
    <row r="817" spans="2:3" ht="15" customHeight="1" x14ac:dyDescent="0.3">
      <c r="B817" s="169" t="str">
        <f>IF(Lançamentos!B795="","",MONTH(Lançamentos!B795))</f>
        <v/>
      </c>
      <c r="C817" s="170" t="str">
        <f t="shared" si="14"/>
        <v/>
      </c>
    </row>
    <row r="818" spans="2:3" ht="15" customHeight="1" x14ac:dyDescent="0.3">
      <c r="B818" s="169" t="str">
        <f>IF(Lançamentos!B796="","",MONTH(Lançamentos!B796))</f>
        <v/>
      </c>
      <c r="C818" s="170" t="str">
        <f t="shared" si="14"/>
        <v/>
      </c>
    </row>
    <row r="819" spans="2:3" ht="15" customHeight="1" x14ac:dyDescent="0.3">
      <c r="B819" s="169" t="str">
        <f>IF(Lançamentos!B797="","",MONTH(Lançamentos!B797))</f>
        <v/>
      </c>
      <c r="C819" s="170" t="str">
        <f t="shared" si="14"/>
        <v/>
      </c>
    </row>
    <row r="820" spans="2:3" ht="15" customHeight="1" x14ac:dyDescent="0.3">
      <c r="B820" s="169" t="str">
        <f>IF(Lançamentos!B798="","",MONTH(Lançamentos!B798))</f>
        <v/>
      </c>
      <c r="C820" s="170" t="str">
        <f t="shared" si="14"/>
        <v/>
      </c>
    </row>
    <row r="821" spans="2:3" ht="15" customHeight="1" x14ac:dyDescent="0.3">
      <c r="B821" s="169" t="str">
        <f>IF(Lançamentos!B799="","",MONTH(Lançamentos!B799))</f>
        <v/>
      </c>
      <c r="C821" s="170" t="str">
        <f t="shared" si="14"/>
        <v/>
      </c>
    </row>
    <row r="822" spans="2:3" ht="15" customHeight="1" x14ac:dyDescent="0.3">
      <c r="B822" s="169" t="str">
        <f>IF(Lançamentos!B800="","",MONTH(Lançamentos!B800))</f>
        <v/>
      </c>
      <c r="C822" s="170" t="str">
        <f t="shared" si="14"/>
        <v/>
      </c>
    </row>
    <row r="823" spans="2:3" ht="15" customHeight="1" x14ac:dyDescent="0.3">
      <c r="B823" s="169" t="str">
        <f>IF(Lançamentos!B801="","",MONTH(Lançamentos!B801))</f>
        <v/>
      </c>
      <c r="C823" s="170" t="str">
        <f t="shared" si="14"/>
        <v/>
      </c>
    </row>
    <row r="824" spans="2:3" ht="15" customHeight="1" x14ac:dyDescent="0.3">
      <c r="B824" s="169" t="str">
        <f>IF(Lançamentos!B802="","",MONTH(Lançamentos!B802))</f>
        <v/>
      </c>
      <c r="C824" s="170" t="str">
        <f t="shared" si="14"/>
        <v/>
      </c>
    </row>
    <row r="825" spans="2:3" ht="15" customHeight="1" x14ac:dyDescent="0.3">
      <c r="B825" s="169" t="str">
        <f>IF(Lançamentos!B803="","",MONTH(Lançamentos!B803))</f>
        <v/>
      </c>
      <c r="C825" s="170" t="str">
        <f t="shared" si="14"/>
        <v/>
      </c>
    </row>
    <row r="826" spans="2:3" ht="15" customHeight="1" x14ac:dyDescent="0.3">
      <c r="B826" s="169" t="str">
        <f>IF(Lançamentos!B804="","",MONTH(Lançamentos!B804))</f>
        <v/>
      </c>
      <c r="C826" s="170" t="str">
        <f t="shared" si="14"/>
        <v/>
      </c>
    </row>
    <row r="827" spans="2:3" ht="15" customHeight="1" x14ac:dyDescent="0.3">
      <c r="B827" s="169" t="str">
        <f>IF(Lançamentos!B805="","",MONTH(Lançamentos!B805))</f>
        <v/>
      </c>
      <c r="C827" s="170" t="str">
        <f t="shared" si="14"/>
        <v/>
      </c>
    </row>
    <row r="828" spans="2:3" ht="15" customHeight="1" x14ac:dyDescent="0.3">
      <c r="B828" s="169" t="str">
        <f>IF(Lançamentos!B806="","",MONTH(Lançamentos!B806))</f>
        <v/>
      </c>
      <c r="C828" s="170" t="str">
        <f t="shared" si="14"/>
        <v/>
      </c>
    </row>
    <row r="829" spans="2:3" ht="15" customHeight="1" x14ac:dyDescent="0.3">
      <c r="B829" s="169" t="str">
        <f>IF(Lançamentos!B807="","",MONTH(Lançamentos!B807))</f>
        <v/>
      </c>
      <c r="C829" s="170" t="str">
        <f t="shared" si="14"/>
        <v/>
      </c>
    </row>
    <row r="830" spans="2:3" ht="15" customHeight="1" x14ac:dyDescent="0.3">
      <c r="B830" s="169" t="str">
        <f>IF(Lançamentos!B808="","",MONTH(Lançamentos!B808))</f>
        <v/>
      </c>
      <c r="C830" s="170" t="str">
        <f t="shared" si="14"/>
        <v/>
      </c>
    </row>
    <row r="831" spans="2:3" ht="15" customHeight="1" x14ac:dyDescent="0.3">
      <c r="B831" s="169" t="str">
        <f>IF(Lançamentos!B809="","",MONTH(Lançamentos!B809))</f>
        <v/>
      </c>
      <c r="C831" s="170" t="str">
        <f t="shared" si="14"/>
        <v/>
      </c>
    </row>
    <row r="832" spans="2:3" ht="15" customHeight="1" x14ac:dyDescent="0.3">
      <c r="B832" s="169" t="str">
        <f>IF(Lançamentos!B810="","",MONTH(Lançamentos!B810))</f>
        <v/>
      </c>
      <c r="C832" s="170" t="str">
        <f t="shared" si="14"/>
        <v/>
      </c>
    </row>
    <row r="833" spans="2:3" ht="15" customHeight="1" x14ac:dyDescent="0.3">
      <c r="B833" s="169" t="str">
        <f>IF(Lançamentos!B811="","",MONTH(Lançamentos!B811))</f>
        <v/>
      </c>
      <c r="C833" s="170" t="str">
        <f t="shared" si="14"/>
        <v/>
      </c>
    </row>
    <row r="834" spans="2:3" ht="15" customHeight="1" x14ac:dyDescent="0.3">
      <c r="B834" s="169" t="str">
        <f>IF(Lançamentos!B812="","",MONTH(Lançamentos!B812))</f>
        <v/>
      </c>
      <c r="C834" s="170" t="str">
        <f t="shared" si="14"/>
        <v/>
      </c>
    </row>
    <row r="835" spans="2:3" ht="15" customHeight="1" x14ac:dyDescent="0.3">
      <c r="B835" s="169" t="str">
        <f>IF(Lançamentos!B813="","",MONTH(Lançamentos!B813))</f>
        <v/>
      </c>
      <c r="C835" s="170" t="str">
        <f t="shared" si="14"/>
        <v/>
      </c>
    </row>
    <row r="836" spans="2:3" ht="15" customHeight="1" x14ac:dyDescent="0.3">
      <c r="B836" s="169" t="str">
        <f>IF(Lançamentos!B814="","",MONTH(Lançamentos!B814))</f>
        <v/>
      </c>
      <c r="C836" s="170" t="str">
        <f t="shared" si="14"/>
        <v/>
      </c>
    </row>
    <row r="837" spans="2:3" ht="15" customHeight="1" x14ac:dyDescent="0.3">
      <c r="B837" s="169" t="str">
        <f>IF(Lançamentos!B815="","",MONTH(Lançamentos!B815))</f>
        <v/>
      </c>
      <c r="C837" s="170" t="str">
        <f t="shared" si="14"/>
        <v/>
      </c>
    </row>
    <row r="838" spans="2:3" ht="15" customHeight="1" x14ac:dyDescent="0.3">
      <c r="B838" s="169" t="str">
        <f>IF(Lançamentos!B816="","",MONTH(Lançamentos!B816))</f>
        <v/>
      </c>
      <c r="C838" s="170" t="str">
        <f t="shared" si="14"/>
        <v/>
      </c>
    </row>
    <row r="839" spans="2:3" ht="15" customHeight="1" x14ac:dyDescent="0.3">
      <c r="B839" s="169" t="str">
        <f>IF(Lançamentos!B817="","",MONTH(Lançamentos!B817))</f>
        <v/>
      </c>
      <c r="C839" s="170" t="str">
        <f t="shared" si="14"/>
        <v/>
      </c>
    </row>
    <row r="840" spans="2:3" ht="15" customHeight="1" x14ac:dyDescent="0.3">
      <c r="B840" s="169" t="str">
        <f>IF(Lançamentos!B818="","",MONTH(Lançamentos!B818))</f>
        <v/>
      </c>
      <c r="C840" s="170" t="str">
        <f t="shared" si="14"/>
        <v/>
      </c>
    </row>
    <row r="841" spans="2:3" ht="15" customHeight="1" x14ac:dyDescent="0.3">
      <c r="B841" s="169" t="str">
        <f>IF(Lançamentos!B819="","",MONTH(Lançamentos!B819))</f>
        <v/>
      </c>
      <c r="C841" s="170" t="str">
        <f t="shared" si="14"/>
        <v/>
      </c>
    </row>
    <row r="842" spans="2:3" ht="15" customHeight="1" x14ac:dyDescent="0.3">
      <c r="B842" s="169" t="str">
        <f>IF(Lançamentos!B820="","",MONTH(Lançamentos!B820))</f>
        <v/>
      </c>
      <c r="C842" s="170" t="str">
        <f t="shared" si="14"/>
        <v/>
      </c>
    </row>
    <row r="843" spans="2:3" ht="15" customHeight="1" x14ac:dyDescent="0.3">
      <c r="B843" s="169" t="str">
        <f>IF(Lançamentos!B821="","",MONTH(Lançamentos!B821))</f>
        <v/>
      </c>
      <c r="C843" s="170" t="str">
        <f t="shared" si="14"/>
        <v/>
      </c>
    </row>
    <row r="844" spans="2:3" ht="15" customHeight="1" x14ac:dyDescent="0.3">
      <c r="B844" s="169" t="str">
        <f>IF(Lançamentos!B822="","",MONTH(Lançamentos!B822))</f>
        <v/>
      </c>
      <c r="C844" s="170" t="str">
        <f t="shared" si="14"/>
        <v/>
      </c>
    </row>
    <row r="845" spans="2:3" ht="15" customHeight="1" x14ac:dyDescent="0.3">
      <c r="B845" s="169" t="str">
        <f>IF(Lançamentos!B823="","",MONTH(Lançamentos!B823))</f>
        <v/>
      </c>
      <c r="C845" s="170" t="str">
        <f t="shared" si="14"/>
        <v/>
      </c>
    </row>
    <row r="846" spans="2:3" ht="15" customHeight="1" x14ac:dyDescent="0.3">
      <c r="B846" s="169" t="str">
        <f>IF(Lançamentos!B824="","",MONTH(Lançamentos!B824))</f>
        <v/>
      </c>
      <c r="C846" s="170" t="str">
        <f t="shared" si="14"/>
        <v/>
      </c>
    </row>
    <row r="847" spans="2:3" ht="15" customHeight="1" x14ac:dyDescent="0.3">
      <c r="B847" s="169" t="str">
        <f>IF(Lançamentos!B825="","",MONTH(Lançamentos!B825))</f>
        <v/>
      </c>
      <c r="C847" s="170" t="str">
        <f t="shared" si="14"/>
        <v/>
      </c>
    </row>
    <row r="848" spans="2:3" ht="15" customHeight="1" x14ac:dyDescent="0.3">
      <c r="B848" s="169" t="str">
        <f>IF(Lançamentos!B826="","",MONTH(Lançamentos!B826))</f>
        <v/>
      </c>
      <c r="C848" s="170" t="str">
        <f t="shared" si="14"/>
        <v/>
      </c>
    </row>
    <row r="849" spans="2:3" ht="15" customHeight="1" x14ac:dyDescent="0.3">
      <c r="B849" s="169" t="str">
        <f>IF(Lançamentos!B827="","",MONTH(Lançamentos!B827))</f>
        <v/>
      </c>
      <c r="C849" s="170" t="str">
        <f t="shared" si="14"/>
        <v/>
      </c>
    </row>
    <row r="850" spans="2:3" ht="15" customHeight="1" x14ac:dyDescent="0.3">
      <c r="B850" s="169" t="str">
        <f>IF(Lançamentos!B828="","",MONTH(Lançamentos!B828))</f>
        <v/>
      </c>
      <c r="C850" s="170" t="str">
        <f t="shared" si="14"/>
        <v/>
      </c>
    </row>
    <row r="851" spans="2:3" ht="15" customHeight="1" x14ac:dyDescent="0.3">
      <c r="B851" s="169" t="str">
        <f>IF(Lançamentos!B829="","",MONTH(Lançamentos!B829))</f>
        <v/>
      </c>
      <c r="C851" s="170" t="str">
        <f t="shared" si="14"/>
        <v/>
      </c>
    </row>
    <row r="852" spans="2:3" ht="15" customHeight="1" x14ac:dyDescent="0.3">
      <c r="B852" s="169" t="str">
        <f>IF(Lançamentos!B830="","",MONTH(Lançamentos!B830))</f>
        <v/>
      </c>
      <c r="C852" s="170" t="str">
        <f t="shared" si="14"/>
        <v/>
      </c>
    </row>
    <row r="853" spans="2:3" ht="15" customHeight="1" x14ac:dyDescent="0.3">
      <c r="B853" s="169" t="str">
        <f>IF(Lançamentos!B831="","",MONTH(Lançamentos!B831))</f>
        <v/>
      </c>
      <c r="C853" s="170" t="str">
        <f t="shared" si="14"/>
        <v/>
      </c>
    </row>
    <row r="854" spans="2:3" ht="15" customHeight="1" x14ac:dyDescent="0.3">
      <c r="B854" s="169" t="str">
        <f>IF(Lançamentos!B832="","",MONTH(Lançamentos!B832))</f>
        <v/>
      </c>
      <c r="C854" s="170" t="str">
        <f t="shared" si="14"/>
        <v/>
      </c>
    </row>
    <row r="855" spans="2:3" ht="15" customHeight="1" x14ac:dyDescent="0.3">
      <c r="B855" s="169" t="str">
        <f>IF(Lançamentos!B833="","",MONTH(Lançamentos!B833))</f>
        <v/>
      </c>
      <c r="C855" s="170" t="str">
        <f t="shared" si="14"/>
        <v/>
      </c>
    </row>
    <row r="856" spans="2:3" ht="15" customHeight="1" x14ac:dyDescent="0.3">
      <c r="B856" s="169" t="str">
        <f>IF(Lançamentos!B834="","",MONTH(Lançamentos!B834))</f>
        <v/>
      </c>
      <c r="C856" s="170" t="str">
        <f t="shared" si="14"/>
        <v/>
      </c>
    </row>
    <row r="857" spans="2:3" ht="15" customHeight="1" x14ac:dyDescent="0.3">
      <c r="B857" s="169" t="str">
        <f>IF(Lançamentos!B835="","",MONTH(Lançamentos!B835))</f>
        <v/>
      </c>
      <c r="C857" s="170" t="str">
        <f t="shared" si="14"/>
        <v/>
      </c>
    </row>
    <row r="858" spans="2:3" ht="15" customHeight="1" x14ac:dyDescent="0.3">
      <c r="B858" s="169" t="str">
        <f>IF(Lançamentos!B836="","",MONTH(Lançamentos!B836))</f>
        <v/>
      </c>
      <c r="C858" s="170" t="str">
        <f t="shared" si="14"/>
        <v/>
      </c>
    </row>
    <row r="859" spans="2:3" ht="15" customHeight="1" x14ac:dyDescent="0.3">
      <c r="B859" s="169" t="str">
        <f>IF(Lançamentos!B837="","",MONTH(Lançamentos!B837))</f>
        <v/>
      </c>
      <c r="C859" s="170" t="str">
        <f t="shared" si="14"/>
        <v/>
      </c>
    </row>
    <row r="860" spans="2:3" ht="15" customHeight="1" x14ac:dyDescent="0.3">
      <c r="B860" s="169" t="str">
        <f>IF(Lançamentos!B838="","",MONTH(Lançamentos!B838))</f>
        <v/>
      </c>
      <c r="C860" s="170" t="str">
        <f t="shared" si="14"/>
        <v/>
      </c>
    </row>
    <row r="861" spans="2:3" ht="15" customHeight="1" x14ac:dyDescent="0.3">
      <c r="B861" s="169" t="str">
        <f>IF(Lançamentos!B839="","",MONTH(Lançamentos!B839))</f>
        <v/>
      </c>
      <c r="C861" s="170" t="str">
        <f t="shared" si="14"/>
        <v/>
      </c>
    </row>
    <row r="862" spans="2:3" ht="15" customHeight="1" x14ac:dyDescent="0.3">
      <c r="B862" s="169" t="str">
        <f>IF(Lançamentos!B840="","",MONTH(Lançamentos!B840))</f>
        <v/>
      </c>
      <c r="C862" s="170" t="str">
        <f t="shared" si="14"/>
        <v/>
      </c>
    </row>
    <row r="863" spans="2:3" ht="15" customHeight="1" x14ac:dyDescent="0.3">
      <c r="B863" s="169" t="str">
        <f>IF(Lançamentos!B841="","",MONTH(Lançamentos!B841))</f>
        <v/>
      </c>
      <c r="C863" s="170" t="str">
        <f t="shared" si="14"/>
        <v/>
      </c>
    </row>
    <row r="864" spans="2:3" ht="15" customHeight="1" x14ac:dyDescent="0.3">
      <c r="B864" s="169" t="str">
        <f>IF(Lançamentos!B842="","",MONTH(Lançamentos!B842))</f>
        <v/>
      </c>
      <c r="C864" s="170" t="str">
        <f t="shared" si="14"/>
        <v/>
      </c>
    </row>
    <row r="865" spans="2:3" ht="15" customHeight="1" x14ac:dyDescent="0.3">
      <c r="B865" s="169" t="str">
        <f>IF(Lançamentos!B843="","",MONTH(Lançamentos!B843))</f>
        <v/>
      </c>
      <c r="C865" s="170" t="str">
        <f t="shared" ref="C865:C928" si="15">IFERROR(INDEX($A$33:$A$44,B865),"")</f>
        <v/>
      </c>
    </row>
    <row r="866" spans="2:3" ht="15" customHeight="1" x14ac:dyDescent="0.3">
      <c r="B866" s="169" t="str">
        <f>IF(Lançamentos!B844="","",MONTH(Lançamentos!B844))</f>
        <v/>
      </c>
      <c r="C866" s="170" t="str">
        <f t="shared" si="15"/>
        <v/>
      </c>
    </row>
    <row r="867" spans="2:3" ht="15" customHeight="1" x14ac:dyDescent="0.3">
      <c r="B867" s="169" t="str">
        <f>IF(Lançamentos!B845="","",MONTH(Lançamentos!B845))</f>
        <v/>
      </c>
      <c r="C867" s="170" t="str">
        <f t="shared" si="15"/>
        <v/>
      </c>
    </row>
    <row r="868" spans="2:3" ht="15" customHeight="1" x14ac:dyDescent="0.3">
      <c r="B868" s="169" t="str">
        <f>IF(Lançamentos!B846="","",MONTH(Lançamentos!B846))</f>
        <v/>
      </c>
      <c r="C868" s="170" t="str">
        <f t="shared" si="15"/>
        <v/>
      </c>
    </row>
    <row r="869" spans="2:3" ht="15" customHeight="1" x14ac:dyDescent="0.3">
      <c r="B869" s="169" t="str">
        <f>IF(Lançamentos!B847="","",MONTH(Lançamentos!B847))</f>
        <v/>
      </c>
      <c r="C869" s="170" t="str">
        <f t="shared" si="15"/>
        <v/>
      </c>
    </row>
    <row r="870" spans="2:3" ht="15" customHeight="1" x14ac:dyDescent="0.3">
      <c r="B870" s="169" t="str">
        <f>IF(Lançamentos!B848="","",MONTH(Lançamentos!B848))</f>
        <v/>
      </c>
      <c r="C870" s="170" t="str">
        <f t="shared" si="15"/>
        <v/>
      </c>
    </row>
    <row r="871" spans="2:3" ht="15" customHeight="1" x14ac:dyDescent="0.3">
      <c r="B871" s="169" t="str">
        <f>IF(Lançamentos!B849="","",MONTH(Lançamentos!B849))</f>
        <v/>
      </c>
      <c r="C871" s="170" t="str">
        <f t="shared" si="15"/>
        <v/>
      </c>
    </row>
    <row r="872" spans="2:3" ht="15" customHeight="1" x14ac:dyDescent="0.3">
      <c r="B872" s="169" t="str">
        <f>IF(Lançamentos!B850="","",MONTH(Lançamentos!B850))</f>
        <v/>
      </c>
      <c r="C872" s="170" t="str">
        <f t="shared" si="15"/>
        <v/>
      </c>
    </row>
    <row r="873" spans="2:3" ht="15" customHeight="1" x14ac:dyDescent="0.3">
      <c r="B873" s="169" t="str">
        <f>IF(Lançamentos!B851="","",MONTH(Lançamentos!B851))</f>
        <v/>
      </c>
      <c r="C873" s="170" t="str">
        <f t="shared" si="15"/>
        <v/>
      </c>
    </row>
    <row r="874" spans="2:3" ht="15" customHeight="1" x14ac:dyDescent="0.3">
      <c r="B874" s="169" t="str">
        <f>IF(Lançamentos!B852="","",MONTH(Lançamentos!B852))</f>
        <v/>
      </c>
      <c r="C874" s="170" t="str">
        <f t="shared" si="15"/>
        <v/>
      </c>
    </row>
    <row r="875" spans="2:3" ht="15" customHeight="1" x14ac:dyDescent="0.3">
      <c r="B875" s="169" t="str">
        <f>IF(Lançamentos!B853="","",MONTH(Lançamentos!B853))</f>
        <v/>
      </c>
      <c r="C875" s="170" t="str">
        <f t="shared" si="15"/>
        <v/>
      </c>
    </row>
    <row r="876" spans="2:3" ht="15" customHeight="1" x14ac:dyDescent="0.3">
      <c r="B876" s="169" t="str">
        <f>IF(Lançamentos!B854="","",MONTH(Lançamentos!B854))</f>
        <v/>
      </c>
      <c r="C876" s="170" t="str">
        <f t="shared" si="15"/>
        <v/>
      </c>
    </row>
    <row r="877" spans="2:3" ht="15" customHeight="1" x14ac:dyDescent="0.3">
      <c r="B877" s="169" t="str">
        <f>IF(Lançamentos!B855="","",MONTH(Lançamentos!B855))</f>
        <v/>
      </c>
      <c r="C877" s="170" t="str">
        <f t="shared" si="15"/>
        <v/>
      </c>
    </row>
    <row r="878" spans="2:3" ht="15" customHeight="1" x14ac:dyDescent="0.3">
      <c r="B878" s="169" t="str">
        <f>IF(Lançamentos!B856="","",MONTH(Lançamentos!B856))</f>
        <v/>
      </c>
      <c r="C878" s="170" t="str">
        <f t="shared" si="15"/>
        <v/>
      </c>
    </row>
    <row r="879" spans="2:3" ht="15" customHeight="1" x14ac:dyDescent="0.3">
      <c r="B879" s="169" t="str">
        <f>IF(Lançamentos!B857="","",MONTH(Lançamentos!B857))</f>
        <v/>
      </c>
      <c r="C879" s="170" t="str">
        <f t="shared" si="15"/>
        <v/>
      </c>
    </row>
    <row r="880" spans="2:3" ht="15" customHeight="1" x14ac:dyDescent="0.3">
      <c r="B880" s="169" t="str">
        <f>IF(Lançamentos!B858="","",MONTH(Lançamentos!B858))</f>
        <v/>
      </c>
      <c r="C880" s="170" t="str">
        <f t="shared" si="15"/>
        <v/>
      </c>
    </row>
    <row r="881" spans="2:3" ht="15" customHeight="1" x14ac:dyDescent="0.3">
      <c r="B881" s="169" t="str">
        <f>IF(Lançamentos!B859="","",MONTH(Lançamentos!B859))</f>
        <v/>
      </c>
      <c r="C881" s="170" t="str">
        <f t="shared" si="15"/>
        <v/>
      </c>
    </row>
    <row r="882" spans="2:3" ht="15" customHeight="1" x14ac:dyDescent="0.3">
      <c r="B882" s="169" t="str">
        <f>IF(Lançamentos!B860="","",MONTH(Lançamentos!B860))</f>
        <v/>
      </c>
      <c r="C882" s="170" t="str">
        <f t="shared" si="15"/>
        <v/>
      </c>
    </row>
    <row r="883" spans="2:3" ht="15" customHeight="1" x14ac:dyDescent="0.3">
      <c r="B883" s="169" t="str">
        <f>IF(Lançamentos!B861="","",MONTH(Lançamentos!B861))</f>
        <v/>
      </c>
      <c r="C883" s="170" t="str">
        <f t="shared" si="15"/>
        <v/>
      </c>
    </row>
    <row r="884" spans="2:3" ht="15" customHeight="1" x14ac:dyDescent="0.3">
      <c r="B884" s="169" t="str">
        <f>IF(Lançamentos!B862="","",MONTH(Lançamentos!B862))</f>
        <v/>
      </c>
      <c r="C884" s="170" t="str">
        <f t="shared" si="15"/>
        <v/>
      </c>
    </row>
    <row r="885" spans="2:3" ht="15" customHeight="1" x14ac:dyDescent="0.3">
      <c r="B885" s="169" t="str">
        <f>IF(Lançamentos!B863="","",MONTH(Lançamentos!B863))</f>
        <v/>
      </c>
      <c r="C885" s="170" t="str">
        <f t="shared" si="15"/>
        <v/>
      </c>
    </row>
    <row r="886" spans="2:3" ht="15" customHeight="1" x14ac:dyDescent="0.3">
      <c r="B886" s="169" t="str">
        <f>IF(Lançamentos!B864="","",MONTH(Lançamentos!B864))</f>
        <v/>
      </c>
      <c r="C886" s="170" t="str">
        <f t="shared" si="15"/>
        <v/>
      </c>
    </row>
    <row r="887" spans="2:3" ht="15" customHeight="1" x14ac:dyDescent="0.3">
      <c r="B887" s="169" t="str">
        <f>IF(Lançamentos!B865="","",MONTH(Lançamentos!B865))</f>
        <v/>
      </c>
      <c r="C887" s="170" t="str">
        <f t="shared" si="15"/>
        <v/>
      </c>
    </row>
    <row r="888" spans="2:3" ht="15" customHeight="1" x14ac:dyDescent="0.3">
      <c r="B888" s="169" t="str">
        <f>IF(Lançamentos!B866="","",MONTH(Lançamentos!B866))</f>
        <v/>
      </c>
      <c r="C888" s="170" t="str">
        <f t="shared" si="15"/>
        <v/>
      </c>
    </row>
    <row r="889" spans="2:3" ht="15" customHeight="1" x14ac:dyDescent="0.3">
      <c r="B889" s="169" t="str">
        <f>IF(Lançamentos!B867="","",MONTH(Lançamentos!B867))</f>
        <v/>
      </c>
      <c r="C889" s="170" t="str">
        <f t="shared" si="15"/>
        <v/>
      </c>
    </row>
    <row r="890" spans="2:3" ht="15" customHeight="1" x14ac:dyDescent="0.3">
      <c r="B890" s="169" t="str">
        <f>IF(Lançamentos!B868="","",MONTH(Lançamentos!B868))</f>
        <v/>
      </c>
      <c r="C890" s="170" t="str">
        <f t="shared" si="15"/>
        <v/>
      </c>
    </row>
    <row r="891" spans="2:3" ht="15" customHeight="1" x14ac:dyDescent="0.3">
      <c r="B891" s="169" t="str">
        <f>IF(Lançamentos!B869="","",MONTH(Lançamentos!B869))</f>
        <v/>
      </c>
      <c r="C891" s="170" t="str">
        <f t="shared" si="15"/>
        <v/>
      </c>
    </row>
    <row r="892" spans="2:3" ht="15" customHeight="1" x14ac:dyDescent="0.3">
      <c r="B892" s="169" t="str">
        <f>IF(Lançamentos!B870="","",MONTH(Lançamentos!B870))</f>
        <v/>
      </c>
      <c r="C892" s="170" t="str">
        <f t="shared" si="15"/>
        <v/>
      </c>
    </row>
    <row r="893" spans="2:3" ht="15" customHeight="1" x14ac:dyDescent="0.3">
      <c r="B893" s="169" t="str">
        <f>IF(Lançamentos!B871="","",MONTH(Lançamentos!B871))</f>
        <v/>
      </c>
      <c r="C893" s="170" t="str">
        <f t="shared" si="15"/>
        <v/>
      </c>
    </row>
    <row r="894" spans="2:3" ht="15" customHeight="1" x14ac:dyDescent="0.3">
      <c r="B894" s="169" t="str">
        <f>IF(Lançamentos!B872="","",MONTH(Lançamentos!B872))</f>
        <v/>
      </c>
      <c r="C894" s="170" t="str">
        <f t="shared" si="15"/>
        <v/>
      </c>
    </row>
    <row r="895" spans="2:3" ht="15" customHeight="1" x14ac:dyDescent="0.3">
      <c r="B895" s="169" t="str">
        <f>IF(Lançamentos!B873="","",MONTH(Lançamentos!B873))</f>
        <v/>
      </c>
      <c r="C895" s="170" t="str">
        <f t="shared" si="15"/>
        <v/>
      </c>
    </row>
    <row r="896" spans="2:3" ht="15" customHeight="1" x14ac:dyDescent="0.3">
      <c r="B896" s="169" t="str">
        <f>IF(Lançamentos!B874="","",MONTH(Lançamentos!B874))</f>
        <v/>
      </c>
      <c r="C896" s="170" t="str">
        <f t="shared" si="15"/>
        <v/>
      </c>
    </row>
    <row r="897" spans="2:3" ht="15" customHeight="1" x14ac:dyDescent="0.3">
      <c r="B897" s="169" t="str">
        <f>IF(Lançamentos!B875="","",MONTH(Lançamentos!B875))</f>
        <v/>
      </c>
      <c r="C897" s="170" t="str">
        <f t="shared" si="15"/>
        <v/>
      </c>
    </row>
    <row r="898" spans="2:3" ht="15" customHeight="1" x14ac:dyDescent="0.3">
      <c r="B898" s="169" t="str">
        <f>IF(Lançamentos!B876="","",MONTH(Lançamentos!B876))</f>
        <v/>
      </c>
      <c r="C898" s="170" t="str">
        <f t="shared" si="15"/>
        <v/>
      </c>
    </row>
    <row r="899" spans="2:3" ht="15" customHeight="1" x14ac:dyDescent="0.3">
      <c r="B899" s="169" t="str">
        <f>IF(Lançamentos!B877="","",MONTH(Lançamentos!B877))</f>
        <v/>
      </c>
      <c r="C899" s="170" t="str">
        <f t="shared" si="15"/>
        <v/>
      </c>
    </row>
    <row r="900" spans="2:3" ht="15" customHeight="1" x14ac:dyDescent="0.3">
      <c r="B900" s="169" t="str">
        <f>IF(Lançamentos!B878="","",MONTH(Lançamentos!B878))</f>
        <v/>
      </c>
      <c r="C900" s="170" t="str">
        <f t="shared" si="15"/>
        <v/>
      </c>
    </row>
    <row r="901" spans="2:3" ht="15" customHeight="1" x14ac:dyDescent="0.3">
      <c r="B901" s="169" t="str">
        <f>IF(Lançamentos!B879="","",MONTH(Lançamentos!B879))</f>
        <v/>
      </c>
      <c r="C901" s="170" t="str">
        <f t="shared" si="15"/>
        <v/>
      </c>
    </row>
    <row r="902" spans="2:3" ht="15" customHeight="1" x14ac:dyDescent="0.3">
      <c r="B902" s="169" t="str">
        <f>IF(Lançamentos!B880="","",MONTH(Lançamentos!B880))</f>
        <v/>
      </c>
      <c r="C902" s="170" t="str">
        <f t="shared" si="15"/>
        <v/>
      </c>
    </row>
    <row r="903" spans="2:3" ht="15" customHeight="1" x14ac:dyDescent="0.3">
      <c r="B903" s="169" t="str">
        <f>IF(Lançamentos!B881="","",MONTH(Lançamentos!B881))</f>
        <v/>
      </c>
      <c r="C903" s="170" t="str">
        <f t="shared" si="15"/>
        <v/>
      </c>
    </row>
    <row r="904" spans="2:3" ht="15" customHeight="1" x14ac:dyDescent="0.3">
      <c r="B904" s="169" t="str">
        <f>IF(Lançamentos!B882="","",MONTH(Lançamentos!B882))</f>
        <v/>
      </c>
      <c r="C904" s="170" t="str">
        <f t="shared" si="15"/>
        <v/>
      </c>
    </row>
    <row r="905" spans="2:3" ht="15" customHeight="1" x14ac:dyDescent="0.3">
      <c r="B905" s="169" t="str">
        <f>IF(Lançamentos!B883="","",MONTH(Lançamentos!B883))</f>
        <v/>
      </c>
      <c r="C905" s="170" t="str">
        <f t="shared" si="15"/>
        <v/>
      </c>
    </row>
    <row r="906" spans="2:3" ht="15" customHeight="1" x14ac:dyDescent="0.3">
      <c r="B906" s="169" t="str">
        <f>IF(Lançamentos!B884="","",MONTH(Lançamentos!B884))</f>
        <v/>
      </c>
      <c r="C906" s="170" t="str">
        <f t="shared" si="15"/>
        <v/>
      </c>
    </row>
    <row r="907" spans="2:3" ht="15" customHeight="1" x14ac:dyDescent="0.3">
      <c r="B907" s="169" t="str">
        <f>IF(Lançamentos!B885="","",MONTH(Lançamentos!B885))</f>
        <v/>
      </c>
      <c r="C907" s="170" t="str">
        <f t="shared" si="15"/>
        <v/>
      </c>
    </row>
    <row r="908" spans="2:3" ht="15" customHeight="1" x14ac:dyDescent="0.3">
      <c r="B908" s="169" t="str">
        <f>IF(Lançamentos!B886="","",MONTH(Lançamentos!B886))</f>
        <v/>
      </c>
      <c r="C908" s="170" t="str">
        <f t="shared" si="15"/>
        <v/>
      </c>
    </row>
    <row r="909" spans="2:3" ht="15" customHeight="1" x14ac:dyDescent="0.3">
      <c r="B909" s="169" t="str">
        <f>IF(Lançamentos!B887="","",MONTH(Lançamentos!B887))</f>
        <v/>
      </c>
      <c r="C909" s="170" t="str">
        <f t="shared" si="15"/>
        <v/>
      </c>
    </row>
    <row r="910" spans="2:3" ht="15" customHeight="1" x14ac:dyDescent="0.3">
      <c r="B910" s="169" t="str">
        <f>IF(Lançamentos!B888="","",MONTH(Lançamentos!B888))</f>
        <v/>
      </c>
      <c r="C910" s="170" t="str">
        <f t="shared" si="15"/>
        <v/>
      </c>
    </row>
    <row r="911" spans="2:3" ht="15" customHeight="1" x14ac:dyDescent="0.3">
      <c r="B911" s="169" t="str">
        <f>IF(Lançamentos!B889="","",MONTH(Lançamentos!B889))</f>
        <v/>
      </c>
      <c r="C911" s="170" t="str">
        <f t="shared" si="15"/>
        <v/>
      </c>
    </row>
    <row r="912" spans="2:3" ht="15" customHeight="1" x14ac:dyDescent="0.3">
      <c r="B912" s="169" t="str">
        <f>IF(Lançamentos!B890="","",MONTH(Lançamentos!B890))</f>
        <v/>
      </c>
      <c r="C912" s="170" t="str">
        <f t="shared" si="15"/>
        <v/>
      </c>
    </row>
    <row r="913" spans="2:3" ht="15" customHeight="1" x14ac:dyDescent="0.3">
      <c r="B913" s="169" t="str">
        <f>IF(Lançamentos!B891="","",MONTH(Lançamentos!B891))</f>
        <v/>
      </c>
      <c r="C913" s="170" t="str">
        <f t="shared" si="15"/>
        <v/>
      </c>
    </row>
    <row r="914" spans="2:3" ht="15" customHeight="1" x14ac:dyDescent="0.3">
      <c r="B914" s="169" t="str">
        <f>IF(Lançamentos!B892="","",MONTH(Lançamentos!B892))</f>
        <v/>
      </c>
      <c r="C914" s="170" t="str">
        <f t="shared" si="15"/>
        <v/>
      </c>
    </row>
    <row r="915" spans="2:3" ht="15" customHeight="1" x14ac:dyDescent="0.3">
      <c r="B915" s="169" t="str">
        <f>IF(Lançamentos!B893="","",MONTH(Lançamentos!B893))</f>
        <v/>
      </c>
      <c r="C915" s="170" t="str">
        <f t="shared" si="15"/>
        <v/>
      </c>
    </row>
    <row r="916" spans="2:3" ht="15" customHeight="1" x14ac:dyDescent="0.3">
      <c r="B916" s="169" t="str">
        <f>IF(Lançamentos!B894="","",MONTH(Lançamentos!B894))</f>
        <v/>
      </c>
      <c r="C916" s="170" t="str">
        <f t="shared" si="15"/>
        <v/>
      </c>
    </row>
    <row r="917" spans="2:3" ht="15" customHeight="1" x14ac:dyDescent="0.3">
      <c r="B917" s="169" t="str">
        <f>IF(Lançamentos!B895="","",MONTH(Lançamentos!B895))</f>
        <v/>
      </c>
      <c r="C917" s="170" t="str">
        <f t="shared" si="15"/>
        <v/>
      </c>
    </row>
    <row r="918" spans="2:3" ht="15" customHeight="1" x14ac:dyDescent="0.3">
      <c r="B918" s="169" t="str">
        <f>IF(Lançamentos!B896="","",MONTH(Lançamentos!B896))</f>
        <v/>
      </c>
      <c r="C918" s="170" t="str">
        <f t="shared" si="15"/>
        <v/>
      </c>
    </row>
    <row r="919" spans="2:3" ht="15" customHeight="1" x14ac:dyDescent="0.3">
      <c r="B919" s="169" t="str">
        <f>IF(Lançamentos!B897="","",MONTH(Lançamentos!B897))</f>
        <v/>
      </c>
      <c r="C919" s="170" t="str">
        <f t="shared" si="15"/>
        <v/>
      </c>
    </row>
    <row r="920" spans="2:3" ht="15" customHeight="1" x14ac:dyDescent="0.3">
      <c r="B920" s="169" t="str">
        <f>IF(Lançamentos!B898="","",MONTH(Lançamentos!B898))</f>
        <v/>
      </c>
      <c r="C920" s="170" t="str">
        <f t="shared" si="15"/>
        <v/>
      </c>
    </row>
    <row r="921" spans="2:3" ht="15" customHeight="1" x14ac:dyDescent="0.3">
      <c r="B921" s="169" t="str">
        <f>IF(Lançamentos!B899="","",MONTH(Lançamentos!B899))</f>
        <v/>
      </c>
      <c r="C921" s="170" t="str">
        <f t="shared" si="15"/>
        <v/>
      </c>
    </row>
    <row r="922" spans="2:3" ht="15" customHeight="1" x14ac:dyDescent="0.3">
      <c r="B922" s="169" t="str">
        <f>IF(Lançamentos!B900="","",MONTH(Lançamentos!B900))</f>
        <v/>
      </c>
      <c r="C922" s="170" t="str">
        <f t="shared" si="15"/>
        <v/>
      </c>
    </row>
    <row r="923" spans="2:3" ht="15" customHeight="1" x14ac:dyDescent="0.3">
      <c r="B923" s="169" t="str">
        <f>IF(Lançamentos!B901="","",MONTH(Lançamentos!B901))</f>
        <v/>
      </c>
      <c r="C923" s="170" t="str">
        <f t="shared" si="15"/>
        <v/>
      </c>
    </row>
    <row r="924" spans="2:3" ht="15" customHeight="1" x14ac:dyDescent="0.3">
      <c r="B924" s="169" t="str">
        <f>IF(Lançamentos!B902="","",MONTH(Lançamentos!B902))</f>
        <v/>
      </c>
      <c r="C924" s="170" t="str">
        <f t="shared" si="15"/>
        <v/>
      </c>
    </row>
    <row r="925" spans="2:3" ht="15" customHeight="1" x14ac:dyDescent="0.3">
      <c r="B925" s="169" t="str">
        <f>IF(Lançamentos!B903="","",MONTH(Lançamentos!B903))</f>
        <v/>
      </c>
      <c r="C925" s="170" t="str">
        <f t="shared" si="15"/>
        <v/>
      </c>
    </row>
    <row r="926" spans="2:3" ht="15" customHeight="1" x14ac:dyDescent="0.3">
      <c r="B926" s="169" t="str">
        <f>IF(Lançamentos!B904="","",MONTH(Lançamentos!B904))</f>
        <v/>
      </c>
      <c r="C926" s="170" t="str">
        <f t="shared" si="15"/>
        <v/>
      </c>
    </row>
    <row r="927" spans="2:3" ht="15" customHeight="1" x14ac:dyDescent="0.3">
      <c r="B927" s="169" t="str">
        <f>IF(Lançamentos!B905="","",MONTH(Lançamentos!B905))</f>
        <v/>
      </c>
      <c r="C927" s="170" t="str">
        <f t="shared" si="15"/>
        <v/>
      </c>
    </row>
    <row r="928" spans="2:3" ht="15" customHeight="1" x14ac:dyDescent="0.3">
      <c r="B928" s="169" t="str">
        <f>IF(Lançamentos!B906="","",MONTH(Lançamentos!B906))</f>
        <v/>
      </c>
      <c r="C928" s="170" t="str">
        <f t="shared" si="15"/>
        <v/>
      </c>
    </row>
    <row r="929" spans="2:3" ht="15" customHeight="1" x14ac:dyDescent="0.3">
      <c r="B929" s="169" t="str">
        <f>IF(Lançamentos!B907="","",MONTH(Lançamentos!B907))</f>
        <v/>
      </c>
      <c r="C929" s="170" t="str">
        <f t="shared" ref="C929:C992" si="16">IFERROR(INDEX($A$33:$A$44,B929),"")</f>
        <v/>
      </c>
    </row>
    <row r="930" spans="2:3" ht="15" customHeight="1" x14ac:dyDescent="0.3">
      <c r="B930" s="169" t="str">
        <f>IF(Lançamentos!B908="","",MONTH(Lançamentos!B908))</f>
        <v/>
      </c>
      <c r="C930" s="170" t="str">
        <f t="shared" si="16"/>
        <v/>
      </c>
    </row>
    <row r="931" spans="2:3" ht="15" customHeight="1" x14ac:dyDescent="0.3">
      <c r="B931" s="169" t="str">
        <f>IF(Lançamentos!B909="","",MONTH(Lançamentos!B909))</f>
        <v/>
      </c>
      <c r="C931" s="170" t="str">
        <f t="shared" si="16"/>
        <v/>
      </c>
    </row>
    <row r="932" spans="2:3" ht="15" customHeight="1" x14ac:dyDescent="0.3">
      <c r="B932" s="169" t="str">
        <f>IF(Lançamentos!B910="","",MONTH(Lançamentos!B910))</f>
        <v/>
      </c>
      <c r="C932" s="170" t="str">
        <f t="shared" si="16"/>
        <v/>
      </c>
    </row>
    <row r="933" spans="2:3" ht="15" customHeight="1" x14ac:dyDescent="0.3">
      <c r="B933" s="169" t="str">
        <f>IF(Lançamentos!B911="","",MONTH(Lançamentos!B911))</f>
        <v/>
      </c>
      <c r="C933" s="170" t="str">
        <f t="shared" si="16"/>
        <v/>
      </c>
    </row>
    <row r="934" spans="2:3" ht="15" customHeight="1" x14ac:dyDescent="0.3">
      <c r="B934" s="169" t="str">
        <f>IF(Lançamentos!B912="","",MONTH(Lançamentos!B912))</f>
        <v/>
      </c>
      <c r="C934" s="170" t="str">
        <f t="shared" si="16"/>
        <v/>
      </c>
    </row>
    <row r="935" spans="2:3" ht="15" customHeight="1" x14ac:dyDescent="0.3">
      <c r="B935" s="169" t="str">
        <f>IF(Lançamentos!B913="","",MONTH(Lançamentos!B913))</f>
        <v/>
      </c>
      <c r="C935" s="170" t="str">
        <f t="shared" si="16"/>
        <v/>
      </c>
    </row>
    <row r="936" spans="2:3" ht="15" customHeight="1" x14ac:dyDescent="0.3">
      <c r="B936" s="169" t="str">
        <f>IF(Lançamentos!B914="","",MONTH(Lançamentos!B914))</f>
        <v/>
      </c>
      <c r="C936" s="170" t="str">
        <f t="shared" si="16"/>
        <v/>
      </c>
    </row>
    <row r="937" spans="2:3" ht="15" customHeight="1" x14ac:dyDescent="0.3">
      <c r="B937" s="169" t="str">
        <f>IF(Lançamentos!B915="","",MONTH(Lançamentos!B915))</f>
        <v/>
      </c>
      <c r="C937" s="170" t="str">
        <f t="shared" si="16"/>
        <v/>
      </c>
    </row>
    <row r="938" spans="2:3" ht="15" customHeight="1" x14ac:dyDescent="0.3">
      <c r="B938" s="169" t="str">
        <f>IF(Lançamentos!B916="","",MONTH(Lançamentos!B916))</f>
        <v/>
      </c>
      <c r="C938" s="170" t="str">
        <f t="shared" si="16"/>
        <v/>
      </c>
    </row>
    <row r="939" spans="2:3" ht="15" customHeight="1" x14ac:dyDescent="0.3">
      <c r="B939" s="169" t="str">
        <f>IF(Lançamentos!B917="","",MONTH(Lançamentos!B917))</f>
        <v/>
      </c>
      <c r="C939" s="170" t="str">
        <f t="shared" si="16"/>
        <v/>
      </c>
    </row>
    <row r="940" spans="2:3" ht="15" customHeight="1" x14ac:dyDescent="0.3">
      <c r="B940" s="169" t="str">
        <f>IF(Lançamentos!B918="","",MONTH(Lançamentos!B918))</f>
        <v/>
      </c>
      <c r="C940" s="170" t="str">
        <f t="shared" si="16"/>
        <v/>
      </c>
    </row>
    <row r="941" spans="2:3" ht="15" customHeight="1" x14ac:dyDescent="0.3">
      <c r="B941" s="169" t="str">
        <f>IF(Lançamentos!B919="","",MONTH(Lançamentos!B919))</f>
        <v/>
      </c>
      <c r="C941" s="170" t="str">
        <f t="shared" si="16"/>
        <v/>
      </c>
    </row>
    <row r="942" spans="2:3" ht="15" customHeight="1" x14ac:dyDescent="0.3">
      <c r="B942" s="169" t="str">
        <f>IF(Lançamentos!B920="","",MONTH(Lançamentos!B920))</f>
        <v/>
      </c>
      <c r="C942" s="170" t="str">
        <f t="shared" si="16"/>
        <v/>
      </c>
    </row>
    <row r="943" spans="2:3" ht="15" customHeight="1" x14ac:dyDescent="0.3">
      <c r="B943" s="169" t="str">
        <f>IF(Lançamentos!B921="","",MONTH(Lançamentos!B921))</f>
        <v/>
      </c>
      <c r="C943" s="170" t="str">
        <f t="shared" si="16"/>
        <v/>
      </c>
    </row>
    <row r="944" spans="2:3" ht="15" customHeight="1" x14ac:dyDescent="0.3">
      <c r="B944" s="169" t="str">
        <f>IF(Lançamentos!B922="","",MONTH(Lançamentos!B922))</f>
        <v/>
      </c>
      <c r="C944" s="170" t="str">
        <f t="shared" si="16"/>
        <v/>
      </c>
    </row>
    <row r="945" spans="2:3" ht="15" customHeight="1" x14ac:dyDescent="0.3">
      <c r="B945" s="169" t="str">
        <f>IF(Lançamentos!B923="","",MONTH(Lançamentos!B923))</f>
        <v/>
      </c>
      <c r="C945" s="170" t="str">
        <f t="shared" si="16"/>
        <v/>
      </c>
    </row>
    <row r="946" spans="2:3" ht="15" customHeight="1" x14ac:dyDescent="0.3">
      <c r="B946" s="169" t="str">
        <f>IF(Lançamentos!B924="","",MONTH(Lançamentos!B924))</f>
        <v/>
      </c>
      <c r="C946" s="170" t="str">
        <f t="shared" si="16"/>
        <v/>
      </c>
    </row>
    <row r="947" spans="2:3" ht="15" customHeight="1" x14ac:dyDescent="0.3">
      <c r="B947" s="169" t="str">
        <f>IF(Lançamentos!B925="","",MONTH(Lançamentos!B925))</f>
        <v/>
      </c>
      <c r="C947" s="170" t="str">
        <f t="shared" si="16"/>
        <v/>
      </c>
    </row>
    <row r="948" spans="2:3" ht="15" customHeight="1" x14ac:dyDescent="0.3">
      <c r="B948" s="169" t="str">
        <f>IF(Lançamentos!B926="","",MONTH(Lançamentos!B926))</f>
        <v/>
      </c>
      <c r="C948" s="170" t="str">
        <f t="shared" si="16"/>
        <v/>
      </c>
    </row>
    <row r="949" spans="2:3" ht="15" customHeight="1" x14ac:dyDescent="0.3">
      <c r="B949" s="169" t="str">
        <f>IF(Lançamentos!B927="","",MONTH(Lançamentos!B927))</f>
        <v/>
      </c>
      <c r="C949" s="170" t="str">
        <f t="shared" si="16"/>
        <v/>
      </c>
    </row>
    <row r="950" spans="2:3" ht="15" customHeight="1" x14ac:dyDescent="0.3">
      <c r="B950" s="169" t="str">
        <f>IF(Lançamentos!B928="","",MONTH(Lançamentos!B928))</f>
        <v/>
      </c>
      <c r="C950" s="170" t="str">
        <f t="shared" si="16"/>
        <v/>
      </c>
    </row>
    <row r="951" spans="2:3" ht="15" customHeight="1" x14ac:dyDescent="0.3">
      <c r="B951" s="169" t="str">
        <f>IF(Lançamentos!B929="","",MONTH(Lançamentos!B929))</f>
        <v/>
      </c>
      <c r="C951" s="170" t="str">
        <f t="shared" si="16"/>
        <v/>
      </c>
    </row>
    <row r="952" spans="2:3" ht="15" customHeight="1" x14ac:dyDescent="0.3">
      <c r="B952" s="169" t="str">
        <f>IF(Lançamentos!B930="","",MONTH(Lançamentos!B930))</f>
        <v/>
      </c>
      <c r="C952" s="170" t="str">
        <f t="shared" si="16"/>
        <v/>
      </c>
    </row>
    <row r="953" spans="2:3" ht="15" customHeight="1" x14ac:dyDescent="0.3">
      <c r="B953" s="169" t="str">
        <f>IF(Lançamentos!B931="","",MONTH(Lançamentos!B931))</f>
        <v/>
      </c>
      <c r="C953" s="170" t="str">
        <f t="shared" si="16"/>
        <v/>
      </c>
    </row>
    <row r="954" spans="2:3" ht="15" customHeight="1" x14ac:dyDescent="0.3">
      <c r="B954" s="169" t="str">
        <f>IF(Lançamentos!B932="","",MONTH(Lançamentos!B932))</f>
        <v/>
      </c>
      <c r="C954" s="170" t="str">
        <f t="shared" si="16"/>
        <v/>
      </c>
    </row>
    <row r="955" spans="2:3" ht="15" customHeight="1" x14ac:dyDescent="0.3">
      <c r="B955" s="169" t="str">
        <f>IF(Lançamentos!B933="","",MONTH(Lançamentos!B933))</f>
        <v/>
      </c>
      <c r="C955" s="170" t="str">
        <f t="shared" si="16"/>
        <v/>
      </c>
    </row>
    <row r="956" spans="2:3" ht="15" customHeight="1" x14ac:dyDescent="0.3">
      <c r="B956" s="169" t="str">
        <f>IF(Lançamentos!B934="","",MONTH(Lançamentos!B934))</f>
        <v/>
      </c>
      <c r="C956" s="170" t="str">
        <f t="shared" si="16"/>
        <v/>
      </c>
    </row>
    <row r="957" spans="2:3" ht="15" customHeight="1" x14ac:dyDescent="0.3">
      <c r="B957" s="169" t="str">
        <f>IF(Lançamentos!B935="","",MONTH(Lançamentos!B935))</f>
        <v/>
      </c>
      <c r="C957" s="170" t="str">
        <f t="shared" si="16"/>
        <v/>
      </c>
    </row>
    <row r="958" spans="2:3" ht="15" customHeight="1" x14ac:dyDescent="0.3">
      <c r="B958" s="169" t="str">
        <f>IF(Lançamentos!B936="","",MONTH(Lançamentos!B936))</f>
        <v/>
      </c>
      <c r="C958" s="170" t="str">
        <f t="shared" si="16"/>
        <v/>
      </c>
    </row>
    <row r="959" spans="2:3" ht="15" customHeight="1" x14ac:dyDescent="0.3">
      <c r="B959" s="169" t="str">
        <f>IF(Lançamentos!B937="","",MONTH(Lançamentos!B937))</f>
        <v/>
      </c>
      <c r="C959" s="170" t="str">
        <f t="shared" si="16"/>
        <v/>
      </c>
    </row>
    <row r="960" spans="2:3" ht="15" customHeight="1" x14ac:dyDescent="0.3">
      <c r="B960" s="169" t="str">
        <f>IF(Lançamentos!B938="","",MONTH(Lançamentos!B938))</f>
        <v/>
      </c>
      <c r="C960" s="170" t="str">
        <f t="shared" si="16"/>
        <v/>
      </c>
    </row>
    <row r="961" spans="2:3" ht="15" customHeight="1" x14ac:dyDescent="0.3">
      <c r="B961" s="169" t="str">
        <f>IF(Lançamentos!B939="","",MONTH(Lançamentos!B939))</f>
        <v/>
      </c>
      <c r="C961" s="170" t="str">
        <f t="shared" si="16"/>
        <v/>
      </c>
    </row>
    <row r="962" spans="2:3" ht="15" customHeight="1" x14ac:dyDescent="0.3">
      <c r="B962" s="169" t="str">
        <f>IF(Lançamentos!B940="","",MONTH(Lançamentos!B940))</f>
        <v/>
      </c>
      <c r="C962" s="170" t="str">
        <f t="shared" si="16"/>
        <v/>
      </c>
    </row>
    <row r="963" spans="2:3" ht="15" customHeight="1" x14ac:dyDescent="0.3">
      <c r="B963" s="169" t="str">
        <f>IF(Lançamentos!B941="","",MONTH(Lançamentos!B941))</f>
        <v/>
      </c>
      <c r="C963" s="170" t="str">
        <f t="shared" si="16"/>
        <v/>
      </c>
    </row>
    <row r="964" spans="2:3" ht="15" customHeight="1" x14ac:dyDescent="0.3">
      <c r="B964" s="169" t="str">
        <f>IF(Lançamentos!B942="","",MONTH(Lançamentos!B942))</f>
        <v/>
      </c>
      <c r="C964" s="170" t="str">
        <f t="shared" si="16"/>
        <v/>
      </c>
    </row>
    <row r="965" spans="2:3" ht="15" customHeight="1" x14ac:dyDescent="0.3">
      <c r="B965" s="169" t="str">
        <f>IF(Lançamentos!B943="","",MONTH(Lançamentos!B943))</f>
        <v/>
      </c>
      <c r="C965" s="170" t="str">
        <f t="shared" si="16"/>
        <v/>
      </c>
    </row>
    <row r="966" spans="2:3" ht="15" customHeight="1" x14ac:dyDescent="0.3">
      <c r="B966" s="169" t="str">
        <f>IF(Lançamentos!B944="","",MONTH(Lançamentos!B944))</f>
        <v/>
      </c>
      <c r="C966" s="170" t="str">
        <f t="shared" si="16"/>
        <v/>
      </c>
    </row>
    <row r="967" spans="2:3" ht="15" customHeight="1" x14ac:dyDescent="0.3">
      <c r="B967" s="169" t="str">
        <f>IF(Lançamentos!B945="","",MONTH(Lançamentos!B945))</f>
        <v/>
      </c>
      <c r="C967" s="170" t="str">
        <f t="shared" si="16"/>
        <v/>
      </c>
    </row>
    <row r="968" spans="2:3" ht="15" customHeight="1" x14ac:dyDescent="0.3">
      <c r="B968" s="169" t="str">
        <f>IF(Lançamentos!B946="","",MONTH(Lançamentos!B946))</f>
        <v/>
      </c>
      <c r="C968" s="170" t="str">
        <f t="shared" si="16"/>
        <v/>
      </c>
    </row>
    <row r="969" spans="2:3" ht="15" customHeight="1" x14ac:dyDescent="0.3">
      <c r="B969" s="169" t="str">
        <f>IF(Lançamentos!B947="","",MONTH(Lançamentos!B947))</f>
        <v/>
      </c>
      <c r="C969" s="170" t="str">
        <f t="shared" si="16"/>
        <v/>
      </c>
    </row>
    <row r="970" spans="2:3" ht="15" customHeight="1" x14ac:dyDescent="0.3">
      <c r="B970" s="169" t="str">
        <f>IF(Lançamentos!B948="","",MONTH(Lançamentos!B948))</f>
        <v/>
      </c>
      <c r="C970" s="170" t="str">
        <f t="shared" si="16"/>
        <v/>
      </c>
    </row>
    <row r="971" spans="2:3" ht="15" customHeight="1" x14ac:dyDescent="0.3">
      <c r="B971" s="169" t="str">
        <f>IF(Lançamentos!B949="","",MONTH(Lançamentos!B949))</f>
        <v/>
      </c>
      <c r="C971" s="170" t="str">
        <f t="shared" si="16"/>
        <v/>
      </c>
    </row>
    <row r="972" spans="2:3" ht="15" customHeight="1" x14ac:dyDescent="0.3">
      <c r="B972" s="169" t="str">
        <f>IF(Lançamentos!B950="","",MONTH(Lançamentos!B950))</f>
        <v/>
      </c>
      <c r="C972" s="170" t="str">
        <f t="shared" si="16"/>
        <v/>
      </c>
    </row>
    <row r="973" spans="2:3" ht="15" customHeight="1" x14ac:dyDescent="0.3">
      <c r="B973" s="169" t="str">
        <f>IF(Lançamentos!B951="","",MONTH(Lançamentos!B951))</f>
        <v/>
      </c>
      <c r="C973" s="170" t="str">
        <f t="shared" si="16"/>
        <v/>
      </c>
    </row>
    <row r="974" spans="2:3" ht="15" customHeight="1" x14ac:dyDescent="0.3">
      <c r="B974" s="169" t="str">
        <f>IF(Lançamentos!B952="","",MONTH(Lançamentos!B952))</f>
        <v/>
      </c>
      <c r="C974" s="170" t="str">
        <f t="shared" si="16"/>
        <v/>
      </c>
    </row>
    <row r="975" spans="2:3" ht="15" customHeight="1" x14ac:dyDescent="0.3">
      <c r="B975" s="169" t="str">
        <f>IF(Lançamentos!B953="","",MONTH(Lançamentos!B953))</f>
        <v/>
      </c>
      <c r="C975" s="170" t="str">
        <f t="shared" si="16"/>
        <v/>
      </c>
    </row>
    <row r="976" spans="2:3" ht="15" customHeight="1" x14ac:dyDescent="0.3">
      <c r="B976" s="169" t="str">
        <f>IF(Lançamentos!B954="","",MONTH(Lançamentos!B954))</f>
        <v/>
      </c>
      <c r="C976" s="170" t="str">
        <f t="shared" si="16"/>
        <v/>
      </c>
    </row>
    <row r="977" spans="2:3" ht="15" customHeight="1" x14ac:dyDescent="0.3">
      <c r="B977" s="169" t="str">
        <f>IF(Lançamentos!B955="","",MONTH(Lançamentos!B955))</f>
        <v/>
      </c>
      <c r="C977" s="170" t="str">
        <f t="shared" si="16"/>
        <v/>
      </c>
    </row>
    <row r="978" spans="2:3" ht="15" customHeight="1" x14ac:dyDescent="0.3">
      <c r="B978" s="169" t="str">
        <f>IF(Lançamentos!B956="","",MONTH(Lançamentos!B956))</f>
        <v/>
      </c>
      <c r="C978" s="170" t="str">
        <f t="shared" si="16"/>
        <v/>
      </c>
    </row>
    <row r="979" spans="2:3" ht="15" customHeight="1" x14ac:dyDescent="0.3">
      <c r="B979" s="169" t="str">
        <f>IF(Lançamentos!B957="","",MONTH(Lançamentos!B957))</f>
        <v/>
      </c>
      <c r="C979" s="170" t="str">
        <f t="shared" si="16"/>
        <v/>
      </c>
    </row>
    <row r="980" spans="2:3" ht="15" customHeight="1" x14ac:dyDescent="0.3">
      <c r="B980" s="169" t="str">
        <f>IF(Lançamentos!B958="","",MONTH(Lançamentos!B958))</f>
        <v/>
      </c>
      <c r="C980" s="170" t="str">
        <f t="shared" si="16"/>
        <v/>
      </c>
    </row>
    <row r="981" spans="2:3" ht="15" customHeight="1" x14ac:dyDescent="0.3">
      <c r="B981" s="169" t="str">
        <f>IF(Lançamentos!B959="","",MONTH(Lançamentos!B959))</f>
        <v/>
      </c>
      <c r="C981" s="170" t="str">
        <f t="shared" si="16"/>
        <v/>
      </c>
    </row>
    <row r="982" spans="2:3" ht="15" customHeight="1" x14ac:dyDescent="0.3">
      <c r="B982" s="169" t="str">
        <f>IF(Lançamentos!B960="","",MONTH(Lançamentos!B960))</f>
        <v/>
      </c>
      <c r="C982" s="170" t="str">
        <f t="shared" si="16"/>
        <v/>
      </c>
    </row>
    <row r="983" spans="2:3" ht="15" customHeight="1" x14ac:dyDescent="0.3">
      <c r="B983" s="169" t="str">
        <f>IF(Lançamentos!B961="","",MONTH(Lançamentos!B961))</f>
        <v/>
      </c>
      <c r="C983" s="170" t="str">
        <f t="shared" si="16"/>
        <v/>
      </c>
    </row>
    <row r="984" spans="2:3" ht="15" customHeight="1" x14ac:dyDescent="0.3">
      <c r="B984" s="169" t="str">
        <f>IF(Lançamentos!B962="","",MONTH(Lançamentos!B962))</f>
        <v/>
      </c>
      <c r="C984" s="170" t="str">
        <f t="shared" si="16"/>
        <v/>
      </c>
    </row>
    <row r="985" spans="2:3" ht="15" customHeight="1" x14ac:dyDescent="0.3">
      <c r="B985" s="169" t="str">
        <f>IF(Lançamentos!B963="","",MONTH(Lançamentos!B963))</f>
        <v/>
      </c>
      <c r="C985" s="170" t="str">
        <f t="shared" si="16"/>
        <v/>
      </c>
    </row>
    <row r="986" spans="2:3" ht="15" customHeight="1" x14ac:dyDescent="0.3">
      <c r="B986" s="169" t="str">
        <f>IF(Lançamentos!B964="","",MONTH(Lançamentos!B964))</f>
        <v/>
      </c>
      <c r="C986" s="170" t="str">
        <f t="shared" si="16"/>
        <v/>
      </c>
    </row>
    <row r="987" spans="2:3" ht="15" customHeight="1" x14ac:dyDescent="0.3">
      <c r="B987" s="169" t="str">
        <f>IF(Lançamentos!B965="","",MONTH(Lançamentos!B965))</f>
        <v/>
      </c>
      <c r="C987" s="170" t="str">
        <f t="shared" si="16"/>
        <v/>
      </c>
    </row>
    <row r="988" spans="2:3" ht="15" customHeight="1" x14ac:dyDescent="0.3">
      <c r="B988" s="169" t="str">
        <f>IF(Lançamentos!B966="","",MONTH(Lançamentos!B966))</f>
        <v/>
      </c>
      <c r="C988" s="170" t="str">
        <f t="shared" si="16"/>
        <v/>
      </c>
    </row>
    <row r="989" spans="2:3" ht="15" customHeight="1" x14ac:dyDescent="0.3">
      <c r="B989" s="169" t="str">
        <f>IF(Lançamentos!B967="","",MONTH(Lançamentos!B967))</f>
        <v/>
      </c>
      <c r="C989" s="170" t="str">
        <f t="shared" si="16"/>
        <v/>
      </c>
    </row>
    <row r="990" spans="2:3" ht="15" customHeight="1" x14ac:dyDescent="0.3">
      <c r="B990" s="169" t="str">
        <f>IF(Lançamentos!B968="","",MONTH(Lançamentos!B968))</f>
        <v/>
      </c>
      <c r="C990" s="170" t="str">
        <f t="shared" si="16"/>
        <v/>
      </c>
    </row>
    <row r="991" spans="2:3" ht="15" customHeight="1" x14ac:dyDescent="0.3">
      <c r="B991" s="169" t="str">
        <f>IF(Lançamentos!B969="","",MONTH(Lançamentos!B969))</f>
        <v/>
      </c>
      <c r="C991" s="170" t="str">
        <f t="shared" si="16"/>
        <v/>
      </c>
    </row>
    <row r="992" spans="2:3" ht="15" customHeight="1" x14ac:dyDescent="0.3">
      <c r="B992" s="169" t="str">
        <f>IF(Lançamentos!B970="","",MONTH(Lançamentos!B970))</f>
        <v/>
      </c>
      <c r="C992" s="170" t="str">
        <f t="shared" si="16"/>
        <v/>
      </c>
    </row>
    <row r="993" spans="2:3" ht="15" customHeight="1" x14ac:dyDescent="0.3">
      <c r="B993" s="169" t="str">
        <f>IF(Lançamentos!B971="","",MONTH(Lançamentos!B971))</f>
        <v/>
      </c>
      <c r="C993" s="170" t="str">
        <f t="shared" ref="C993:C1056" si="17">IFERROR(INDEX($A$33:$A$44,B993),"")</f>
        <v/>
      </c>
    </row>
    <row r="994" spans="2:3" ht="15" customHeight="1" x14ac:dyDescent="0.3">
      <c r="B994" s="169" t="str">
        <f>IF(Lançamentos!B972="","",MONTH(Lançamentos!B972))</f>
        <v/>
      </c>
      <c r="C994" s="170" t="str">
        <f t="shared" si="17"/>
        <v/>
      </c>
    </row>
    <row r="995" spans="2:3" ht="15" customHeight="1" x14ac:dyDescent="0.3">
      <c r="B995" s="169" t="str">
        <f>IF(Lançamentos!B973="","",MONTH(Lançamentos!B973))</f>
        <v/>
      </c>
      <c r="C995" s="170" t="str">
        <f t="shared" si="17"/>
        <v/>
      </c>
    </row>
    <row r="996" spans="2:3" ht="15" customHeight="1" x14ac:dyDescent="0.3">
      <c r="B996" s="169" t="str">
        <f>IF(Lançamentos!B974="","",MONTH(Lançamentos!B974))</f>
        <v/>
      </c>
      <c r="C996" s="170" t="str">
        <f t="shared" si="17"/>
        <v/>
      </c>
    </row>
    <row r="997" spans="2:3" ht="15" customHeight="1" x14ac:dyDescent="0.3">
      <c r="B997" s="169" t="str">
        <f>IF(Lançamentos!B975="","",MONTH(Lançamentos!B975))</f>
        <v/>
      </c>
      <c r="C997" s="170" t="str">
        <f t="shared" si="17"/>
        <v/>
      </c>
    </row>
    <row r="998" spans="2:3" ht="15" customHeight="1" x14ac:dyDescent="0.3">
      <c r="B998" s="169" t="str">
        <f>IF(Lançamentos!B976="","",MONTH(Lançamentos!B976))</f>
        <v/>
      </c>
      <c r="C998" s="170" t="str">
        <f t="shared" si="17"/>
        <v/>
      </c>
    </row>
    <row r="999" spans="2:3" ht="15" customHeight="1" x14ac:dyDescent="0.3">
      <c r="B999" s="169" t="str">
        <f>IF(Lançamentos!B977="","",MONTH(Lançamentos!B977))</f>
        <v/>
      </c>
      <c r="C999" s="170" t="str">
        <f t="shared" si="17"/>
        <v/>
      </c>
    </row>
    <row r="1000" spans="2:3" ht="15" customHeight="1" x14ac:dyDescent="0.3">
      <c r="B1000" s="169" t="str">
        <f>IF(Lançamentos!B978="","",MONTH(Lançamentos!B978))</f>
        <v/>
      </c>
      <c r="C1000" s="170" t="str">
        <f t="shared" si="17"/>
        <v/>
      </c>
    </row>
    <row r="1001" spans="2:3" ht="15" customHeight="1" x14ac:dyDescent="0.3">
      <c r="B1001" s="169" t="str">
        <f>IF(Lançamentos!B979="","",MONTH(Lançamentos!B979))</f>
        <v/>
      </c>
      <c r="C1001" s="170" t="str">
        <f t="shared" si="17"/>
        <v/>
      </c>
    </row>
    <row r="1002" spans="2:3" ht="15" customHeight="1" x14ac:dyDescent="0.3">
      <c r="B1002" s="169" t="str">
        <f>IF(Lançamentos!B980="","",MONTH(Lançamentos!B980))</f>
        <v/>
      </c>
      <c r="C1002" s="170" t="str">
        <f t="shared" si="17"/>
        <v/>
      </c>
    </row>
    <row r="1003" spans="2:3" ht="15" customHeight="1" x14ac:dyDescent="0.3">
      <c r="B1003" s="169" t="str">
        <f>IF(Lançamentos!B981="","",MONTH(Lançamentos!B981))</f>
        <v/>
      </c>
      <c r="C1003" s="170" t="str">
        <f t="shared" si="17"/>
        <v/>
      </c>
    </row>
    <row r="1004" spans="2:3" ht="15" customHeight="1" x14ac:dyDescent="0.3">
      <c r="B1004" s="169" t="str">
        <f>IF(Lançamentos!B982="","",MONTH(Lançamentos!B982))</f>
        <v/>
      </c>
      <c r="C1004" s="170" t="str">
        <f t="shared" si="17"/>
        <v/>
      </c>
    </row>
    <row r="1005" spans="2:3" ht="15" customHeight="1" x14ac:dyDescent="0.3">
      <c r="B1005" s="169" t="str">
        <f>IF(Lançamentos!B983="","",MONTH(Lançamentos!B983))</f>
        <v/>
      </c>
      <c r="C1005" s="170" t="str">
        <f t="shared" si="17"/>
        <v/>
      </c>
    </row>
    <row r="1006" spans="2:3" ht="15" customHeight="1" x14ac:dyDescent="0.3">
      <c r="B1006" s="169" t="str">
        <f>IF(Lançamentos!B984="","",MONTH(Lançamentos!B984))</f>
        <v/>
      </c>
      <c r="C1006" s="170" t="str">
        <f t="shared" si="17"/>
        <v/>
      </c>
    </row>
    <row r="1007" spans="2:3" ht="15" customHeight="1" x14ac:dyDescent="0.3">
      <c r="B1007" s="169" t="str">
        <f>IF(Lançamentos!B985="","",MONTH(Lançamentos!B985))</f>
        <v/>
      </c>
      <c r="C1007" s="170" t="str">
        <f t="shared" si="17"/>
        <v/>
      </c>
    </row>
    <row r="1008" spans="2:3" ht="15" customHeight="1" x14ac:dyDescent="0.3">
      <c r="B1008" s="169" t="str">
        <f>IF(Lançamentos!B986="","",MONTH(Lançamentos!B986))</f>
        <v/>
      </c>
      <c r="C1008" s="170" t="str">
        <f t="shared" si="17"/>
        <v/>
      </c>
    </row>
    <row r="1009" spans="2:3" ht="15" customHeight="1" x14ac:dyDescent="0.3">
      <c r="B1009" s="169" t="str">
        <f>IF(Lançamentos!B987="","",MONTH(Lançamentos!B987))</f>
        <v/>
      </c>
      <c r="C1009" s="170" t="str">
        <f t="shared" si="17"/>
        <v/>
      </c>
    </row>
    <row r="1010" spans="2:3" ht="15" customHeight="1" x14ac:dyDescent="0.3">
      <c r="B1010" s="169" t="str">
        <f>IF(Lançamentos!B988="","",MONTH(Lançamentos!B988))</f>
        <v/>
      </c>
      <c r="C1010" s="170" t="str">
        <f t="shared" si="17"/>
        <v/>
      </c>
    </row>
    <row r="1011" spans="2:3" ht="15" customHeight="1" x14ac:dyDescent="0.3">
      <c r="B1011" s="169" t="str">
        <f>IF(Lançamentos!B989="","",MONTH(Lançamentos!B989))</f>
        <v/>
      </c>
      <c r="C1011" s="170" t="str">
        <f t="shared" si="17"/>
        <v/>
      </c>
    </row>
    <row r="1012" spans="2:3" ht="15" customHeight="1" x14ac:dyDescent="0.3">
      <c r="B1012" s="169" t="str">
        <f>IF(Lançamentos!B990="","",MONTH(Lançamentos!B990))</f>
        <v/>
      </c>
      <c r="C1012" s="170" t="str">
        <f t="shared" si="17"/>
        <v/>
      </c>
    </row>
    <row r="1013" spans="2:3" ht="15" customHeight="1" x14ac:dyDescent="0.3">
      <c r="B1013" s="169" t="str">
        <f>IF(Lançamentos!B991="","",MONTH(Lançamentos!B991))</f>
        <v/>
      </c>
      <c r="C1013" s="170" t="str">
        <f t="shared" si="17"/>
        <v/>
      </c>
    </row>
    <row r="1014" spans="2:3" ht="15" customHeight="1" x14ac:dyDescent="0.3">
      <c r="B1014" s="169" t="str">
        <f>IF(Lançamentos!B992="","",MONTH(Lançamentos!B992))</f>
        <v/>
      </c>
      <c r="C1014" s="170" t="str">
        <f t="shared" si="17"/>
        <v/>
      </c>
    </row>
    <row r="1015" spans="2:3" ht="15" customHeight="1" x14ac:dyDescent="0.3">
      <c r="B1015" s="169" t="str">
        <f>IF(Lançamentos!B993="","",MONTH(Lançamentos!B993))</f>
        <v/>
      </c>
      <c r="C1015" s="170" t="str">
        <f t="shared" si="17"/>
        <v/>
      </c>
    </row>
    <row r="1016" spans="2:3" ht="15" customHeight="1" x14ac:dyDescent="0.3">
      <c r="B1016" s="169" t="str">
        <f>IF(Lançamentos!B994="","",MONTH(Lançamentos!B994))</f>
        <v/>
      </c>
      <c r="C1016" s="170" t="str">
        <f t="shared" si="17"/>
        <v/>
      </c>
    </row>
    <row r="1017" spans="2:3" ht="15" customHeight="1" x14ac:dyDescent="0.3">
      <c r="B1017" s="169" t="str">
        <f>IF(Lançamentos!B995="","",MONTH(Lançamentos!B995))</f>
        <v/>
      </c>
      <c r="C1017" s="170" t="str">
        <f t="shared" si="17"/>
        <v/>
      </c>
    </row>
    <row r="1018" spans="2:3" ht="15" customHeight="1" x14ac:dyDescent="0.3">
      <c r="B1018" s="169" t="str">
        <f>IF(Lançamentos!B996="","",MONTH(Lançamentos!B996))</f>
        <v/>
      </c>
      <c r="C1018" s="170" t="str">
        <f t="shared" si="17"/>
        <v/>
      </c>
    </row>
    <row r="1019" spans="2:3" ht="15" customHeight="1" x14ac:dyDescent="0.3">
      <c r="B1019" s="169" t="str">
        <f>IF(Lançamentos!B997="","",MONTH(Lançamentos!B997))</f>
        <v/>
      </c>
      <c r="C1019" s="170" t="str">
        <f t="shared" si="17"/>
        <v/>
      </c>
    </row>
    <row r="1020" spans="2:3" ht="15" customHeight="1" x14ac:dyDescent="0.3">
      <c r="B1020" s="169" t="str">
        <f>IF(Lançamentos!B998="","",MONTH(Lançamentos!B998))</f>
        <v/>
      </c>
      <c r="C1020" s="170" t="str">
        <f t="shared" si="17"/>
        <v/>
      </c>
    </row>
    <row r="1021" spans="2:3" ht="15" customHeight="1" x14ac:dyDescent="0.3">
      <c r="B1021" s="169" t="str">
        <f>IF(Lançamentos!B999="","",MONTH(Lançamentos!B999))</f>
        <v/>
      </c>
      <c r="C1021" s="170" t="str">
        <f t="shared" si="17"/>
        <v/>
      </c>
    </row>
    <row r="1022" spans="2:3" ht="15" customHeight="1" x14ac:dyDescent="0.3">
      <c r="B1022" s="169" t="str">
        <f>IF(Lançamentos!B1000="","",MONTH(Lançamentos!B1000))</f>
        <v/>
      </c>
      <c r="C1022" s="170" t="str">
        <f t="shared" si="17"/>
        <v/>
      </c>
    </row>
    <row r="1023" spans="2:3" ht="15" customHeight="1" x14ac:dyDescent="0.3">
      <c r="B1023" s="169" t="str">
        <f>IF(Lançamentos!B1001="","",MONTH(Lançamentos!B1001))</f>
        <v/>
      </c>
      <c r="C1023" s="170" t="str">
        <f t="shared" si="17"/>
        <v/>
      </c>
    </row>
    <row r="1024" spans="2:3" ht="15" customHeight="1" x14ac:dyDescent="0.3">
      <c r="B1024" s="169" t="str">
        <f>IF(Lançamentos!B1002="","",MONTH(Lançamentos!B1002))</f>
        <v/>
      </c>
      <c r="C1024" s="170" t="str">
        <f t="shared" si="17"/>
        <v/>
      </c>
    </row>
    <row r="1025" spans="2:3" ht="15" customHeight="1" x14ac:dyDescent="0.3">
      <c r="B1025" s="169" t="str">
        <f>IF(Lançamentos!B1003="","",MONTH(Lançamentos!B1003))</f>
        <v/>
      </c>
      <c r="C1025" s="170" t="str">
        <f t="shared" si="17"/>
        <v/>
      </c>
    </row>
    <row r="1026" spans="2:3" ht="15" customHeight="1" x14ac:dyDescent="0.3">
      <c r="B1026" s="169" t="str">
        <f>IF(Lançamentos!B1004="","",MONTH(Lançamentos!B1004))</f>
        <v/>
      </c>
      <c r="C1026" s="170" t="str">
        <f t="shared" si="17"/>
        <v/>
      </c>
    </row>
    <row r="1027" spans="2:3" ht="15" customHeight="1" x14ac:dyDescent="0.3">
      <c r="B1027" s="169" t="str">
        <f>IF(Lançamentos!B1005="","",MONTH(Lançamentos!B1005))</f>
        <v/>
      </c>
      <c r="C1027" s="170" t="str">
        <f t="shared" si="17"/>
        <v/>
      </c>
    </row>
    <row r="1028" spans="2:3" ht="15" customHeight="1" x14ac:dyDescent="0.3">
      <c r="B1028" s="169" t="str">
        <f>IF(Lançamentos!B1006="","",MONTH(Lançamentos!B1006))</f>
        <v/>
      </c>
      <c r="C1028" s="170" t="str">
        <f t="shared" si="17"/>
        <v/>
      </c>
    </row>
    <row r="1029" spans="2:3" ht="15" customHeight="1" x14ac:dyDescent="0.3">
      <c r="B1029" s="169" t="str">
        <f>IF(Lançamentos!B1007="","",MONTH(Lançamentos!B1007))</f>
        <v/>
      </c>
      <c r="C1029" s="170" t="str">
        <f t="shared" si="17"/>
        <v/>
      </c>
    </row>
    <row r="1030" spans="2:3" ht="15" customHeight="1" x14ac:dyDescent="0.3">
      <c r="B1030" s="169" t="str">
        <f>IF(Lançamentos!B1008="","",MONTH(Lançamentos!B1008))</f>
        <v/>
      </c>
      <c r="C1030" s="170" t="str">
        <f t="shared" si="17"/>
        <v/>
      </c>
    </row>
    <row r="1031" spans="2:3" ht="15" customHeight="1" x14ac:dyDescent="0.3">
      <c r="B1031" s="169" t="str">
        <f>IF(Lançamentos!B1009="","",MONTH(Lançamentos!B1009))</f>
        <v/>
      </c>
      <c r="C1031" s="170" t="str">
        <f t="shared" si="17"/>
        <v/>
      </c>
    </row>
    <row r="1032" spans="2:3" ht="15" customHeight="1" x14ac:dyDescent="0.3">
      <c r="B1032" s="169" t="str">
        <f>IF(Lançamentos!B1010="","",MONTH(Lançamentos!B1010))</f>
        <v/>
      </c>
      <c r="C1032" s="170" t="str">
        <f t="shared" si="17"/>
        <v/>
      </c>
    </row>
    <row r="1033" spans="2:3" ht="15" customHeight="1" x14ac:dyDescent="0.3">
      <c r="B1033" s="169" t="str">
        <f>IF(Lançamentos!B1011="","",MONTH(Lançamentos!B1011))</f>
        <v/>
      </c>
      <c r="C1033" s="170" t="str">
        <f t="shared" si="17"/>
        <v/>
      </c>
    </row>
    <row r="1034" spans="2:3" ht="15" customHeight="1" x14ac:dyDescent="0.3">
      <c r="B1034" s="169" t="str">
        <f>IF(Lançamentos!B1012="","",MONTH(Lançamentos!B1012))</f>
        <v/>
      </c>
      <c r="C1034" s="170" t="str">
        <f t="shared" si="17"/>
        <v/>
      </c>
    </row>
    <row r="1035" spans="2:3" ht="15" customHeight="1" x14ac:dyDescent="0.3">
      <c r="B1035" s="169" t="str">
        <f>IF(Lançamentos!B1013="","",MONTH(Lançamentos!B1013))</f>
        <v/>
      </c>
      <c r="C1035" s="170" t="str">
        <f t="shared" si="17"/>
        <v/>
      </c>
    </row>
    <row r="1036" spans="2:3" ht="15" customHeight="1" x14ac:dyDescent="0.3">
      <c r="B1036" s="169" t="str">
        <f>IF(Lançamentos!B1014="","",MONTH(Lançamentos!B1014))</f>
        <v/>
      </c>
      <c r="C1036" s="170" t="str">
        <f t="shared" si="17"/>
        <v/>
      </c>
    </row>
    <row r="1037" spans="2:3" ht="15" customHeight="1" x14ac:dyDescent="0.3">
      <c r="B1037" s="169" t="str">
        <f>IF(Lançamentos!B1015="","",MONTH(Lançamentos!B1015))</f>
        <v/>
      </c>
      <c r="C1037" s="170" t="str">
        <f t="shared" si="17"/>
        <v/>
      </c>
    </row>
    <row r="1038" spans="2:3" ht="15" customHeight="1" x14ac:dyDescent="0.3">
      <c r="B1038" s="169" t="str">
        <f>IF(Lançamentos!B1016="","",MONTH(Lançamentos!B1016))</f>
        <v/>
      </c>
      <c r="C1038" s="170" t="str">
        <f t="shared" si="17"/>
        <v/>
      </c>
    </row>
    <row r="1039" spans="2:3" ht="15" customHeight="1" x14ac:dyDescent="0.3">
      <c r="B1039" s="169" t="str">
        <f>IF(Lançamentos!B1017="","",MONTH(Lançamentos!B1017))</f>
        <v/>
      </c>
      <c r="C1039" s="170" t="str">
        <f t="shared" si="17"/>
        <v/>
      </c>
    </row>
    <row r="1040" spans="2:3" ht="15" customHeight="1" x14ac:dyDescent="0.3">
      <c r="B1040" s="169" t="str">
        <f>IF(Lançamentos!B1018="","",MONTH(Lançamentos!B1018))</f>
        <v/>
      </c>
      <c r="C1040" s="170" t="str">
        <f t="shared" si="17"/>
        <v/>
      </c>
    </row>
    <row r="1041" spans="2:3" ht="15" customHeight="1" x14ac:dyDescent="0.3">
      <c r="B1041" s="169" t="str">
        <f>IF(Lançamentos!B1019="","",MONTH(Lançamentos!B1019))</f>
        <v/>
      </c>
      <c r="C1041" s="170" t="str">
        <f t="shared" si="17"/>
        <v/>
      </c>
    </row>
    <row r="1042" spans="2:3" ht="15" customHeight="1" x14ac:dyDescent="0.3">
      <c r="B1042" s="169" t="str">
        <f>IF(Lançamentos!B1020="","",MONTH(Lançamentos!B1020))</f>
        <v/>
      </c>
      <c r="C1042" s="170" t="str">
        <f t="shared" si="17"/>
        <v/>
      </c>
    </row>
    <row r="1043" spans="2:3" ht="15" customHeight="1" x14ac:dyDescent="0.3">
      <c r="B1043" s="169" t="str">
        <f>IF(Lançamentos!B1021="","",MONTH(Lançamentos!B1021))</f>
        <v/>
      </c>
      <c r="C1043" s="170" t="str">
        <f t="shared" si="17"/>
        <v/>
      </c>
    </row>
    <row r="1044" spans="2:3" ht="15" customHeight="1" x14ac:dyDescent="0.3">
      <c r="B1044" s="169" t="str">
        <f>IF(Lançamentos!B1022="","",MONTH(Lançamentos!B1022))</f>
        <v/>
      </c>
      <c r="C1044" s="170" t="str">
        <f t="shared" si="17"/>
        <v/>
      </c>
    </row>
    <row r="1045" spans="2:3" ht="15" customHeight="1" x14ac:dyDescent="0.3">
      <c r="B1045" s="169" t="str">
        <f>IF(Lançamentos!B1023="","",MONTH(Lançamentos!B1023))</f>
        <v/>
      </c>
      <c r="C1045" s="170" t="str">
        <f t="shared" si="17"/>
        <v/>
      </c>
    </row>
    <row r="1046" spans="2:3" ht="15" customHeight="1" x14ac:dyDescent="0.3">
      <c r="B1046" s="169" t="str">
        <f>IF(Lançamentos!B1024="","",MONTH(Lançamentos!B1024))</f>
        <v/>
      </c>
      <c r="C1046" s="170" t="str">
        <f t="shared" si="17"/>
        <v/>
      </c>
    </row>
    <row r="1047" spans="2:3" ht="15" customHeight="1" x14ac:dyDescent="0.3">
      <c r="B1047" s="169" t="str">
        <f>IF(Lançamentos!B1025="","",MONTH(Lançamentos!B1025))</f>
        <v/>
      </c>
      <c r="C1047" s="170" t="str">
        <f t="shared" si="17"/>
        <v/>
      </c>
    </row>
    <row r="1048" spans="2:3" ht="15" customHeight="1" x14ac:dyDescent="0.3">
      <c r="B1048" s="169" t="str">
        <f>IF(Lançamentos!B1026="","",MONTH(Lançamentos!B1026))</f>
        <v/>
      </c>
      <c r="C1048" s="170" t="str">
        <f t="shared" si="17"/>
        <v/>
      </c>
    </row>
    <row r="1049" spans="2:3" ht="15" customHeight="1" x14ac:dyDescent="0.3">
      <c r="B1049" s="169" t="str">
        <f>IF(Lançamentos!B1027="","",MONTH(Lançamentos!B1027))</f>
        <v/>
      </c>
      <c r="C1049" s="170" t="str">
        <f t="shared" si="17"/>
        <v/>
      </c>
    </row>
    <row r="1050" spans="2:3" ht="15" customHeight="1" x14ac:dyDescent="0.3">
      <c r="B1050" s="169" t="str">
        <f>IF(Lançamentos!B1028="","",MONTH(Lançamentos!B1028))</f>
        <v/>
      </c>
      <c r="C1050" s="170" t="str">
        <f t="shared" si="17"/>
        <v/>
      </c>
    </row>
    <row r="1051" spans="2:3" ht="15" customHeight="1" x14ac:dyDescent="0.3">
      <c r="B1051" s="169" t="str">
        <f>IF(Lançamentos!B1029="","",MONTH(Lançamentos!B1029))</f>
        <v/>
      </c>
      <c r="C1051" s="170" t="str">
        <f t="shared" si="17"/>
        <v/>
      </c>
    </row>
    <row r="1052" spans="2:3" ht="15" customHeight="1" x14ac:dyDescent="0.3">
      <c r="B1052" s="169" t="str">
        <f>IF(Lançamentos!B1030="","",MONTH(Lançamentos!B1030))</f>
        <v/>
      </c>
      <c r="C1052" s="170" t="str">
        <f t="shared" si="17"/>
        <v/>
      </c>
    </row>
    <row r="1053" spans="2:3" ht="15" customHeight="1" x14ac:dyDescent="0.3">
      <c r="B1053" s="169" t="str">
        <f>IF(Lançamentos!B1031="","",MONTH(Lançamentos!B1031))</f>
        <v/>
      </c>
      <c r="C1053" s="170" t="str">
        <f t="shared" si="17"/>
        <v/>
      </c>
    </row>
    <row r="1054" spans="2:3" ht="15" customHeight="1" x14ac:dyDescent="0.3">
      <c r="B1054" s="169" t="str">
        <f>IF(Lançamentos!B1032="","",MONTH(Lançamentos!B1032))</f>
        <v/>
      </c>
      <c r="C1054" s="170" t="str">
        <f t="shared" si="17"/>
        <v/>
      </c>
    </row>
    <row r="1055" spans="2:3" ht="15" customHeight="1" x14ac:dyDescent="0.3">
      <c r="B1055" s="169" t="str">
        <f>IF(Lançamentos!B1033="","",MONTH(Lançamentos!B1033))</f>
        <v/>
      </c>
      <c r="C1055" s="170" t="str">
        <f t="shared" si="17"/>
        <v/>
      </c>
    </row>
    <row r="1056" spans="2:3" ht="15" customHeight="1" x14ac:dyDescent="0.3">
      <c r="B1056" s="169" t="str">
        <f>IF(Lançamentos!B1034="","",MONTH(Lançamentos!B1034))</f>
        <v/>
      </c>
      <c r="C1056" s="170" t="str">
        <f t="shared" si="17"/>
        <v/>
      </c>
    </row>
    <row r="1057" spans="2:3" ht="15" customHeight="1" x14ac:dyDescent="0.3">
      <c r="B1057" s="169" t="str">
        <f>IF(Lançamentos!B1035="","",MONTH(Lançamentos!B1035))</f>
        <v/>
      </c>
      <c r="C1057" s="170" t="str">
        <f t="shared" ref="C1057:C1120" si="18">IFERROR(INDEX($A$33:$A$44,B1057),"")</f>
        <v/>
      </c>
    </row>
    <row r="1058" spans="2:3" ht="15" customHeight="1" x14ac:dyDescent="0.3">
      <c r="B1058" s="169" t="str">
        <f>IF(Lançamentos!B1036="","",MONTH(Lançamentos!B1036))</f>
        <v/>
      </c>
      <c r="C1058" s="170" t="str">
        <f t="shared" si="18"/>
        <v/>
      </c>
    </row>
    <row r="1059" spans="2:3" ht="15" customHeight="1" x14ac:dyDescent="0.3">
      <c r="B1059" s="169" t="str">
        <f>IF(Lançamentos!B1037="","",MONTH(Lançamentos!B1037))</f>
        <v/>
      </c>
      <c r="C1059" s="170" t="str">
        <f t="shared" si="18"/>
        <v/>
      </c>
    </row>
    <row r="1060" spans="2:3" ht="15" customHeight="1" x14ac:dyDescent="0.3">
      <c r="B1060" s="169" t="str">
        <f>IF(Lançamentos!B1038="","",MONTH(Lançamentos!B1038))</f>
        <v/>
      </c>
      <c r="C1060" s="170" t="str">
        <f t="shared" si="18"/>
        <v/>
      </c>
    </row>
    <row r="1061" spans="2:3" ht="15" customHeight="1" x14ac:dyDescent="0.3">
      <c r="B1061" s="169" t="str">
        <f>IF(Lançamentos!B1039="","",MONTH(Lançamentos!B1039))</f>
        <v/>
      </c>
      <c r="C1061" s="170" t="str">
        <f t="shared" si="18"/>
        <v/>
      </c>
    </row>
    <row r="1062" spans="2:3" ht="15" customHeight="1" x14ac:dyDescent="0.3">
      <c r="B1062" s="169" t="str">
        <f>IF(Lançamentos!B1040="","",MONTH(Lançamentos!B1040))</f>
        <v/>
      </c>
      <c r="C1062" s="170" t="str">
        <f t="shared" si="18"/>
        <v/>
      </c>
    </row>
    <row r="1063" spans="2:3" ht="15" customHeight="1" x14ac:dyDescent="0.3">
      <c r="B1063" s="169" t="str">
        <f>IF(Lançamentos!B1041="","",MONTH(Lançamentos!B1041))</f>
        <v/>
      </c>
      <c r="C1063" s="170" t="str">
        <f t="shared" si="18"/>
        <v/>
      </c>
    </row>
    <row r="1064" spans="2:3" ht="15" customHeight="1" x14ac:dyDescent="0.3">
      <c r="B1064" s="169" t="str">
        <f>IF(Lançamentos!B1042="","",MONTH(Lançamentos!B1042))</f>
        <v/>
      </c>
      <c r="C1064" s="170" t="str">
        <f t="shared" si="18"/>
        <v/>
      </c>
    </row>
    <row r="1065" spans="2:3" ht="15" customHeight="1" x14ac:dyDescent="0.3">
      <c r="B1065" s="169" t="str">
        <f>IF(Lançamentos!B1043="","",MONTH(Lançamentos!B1043))</f>
        <v/>
      </c>
      <c r="C1065" s="170" t="str">
        <f t="shared" si="18"/>
        <v/>
      </c>
    </row>
    <row r="1066" spans="2:3" ht="15" customHeight="1" x14ac:dyDescent="0.3">
      <c r="B1066" s="169" t="str">
        <f>IF(Lançamentos!B1044="","",MONTH(Lançamentos!B1044))</f>
        <v/>
      </c>
      <c r="C1066" s="170" t="str">
        <f t="shared" si="18"/>
        <v/>
      </c>
    </row>
    <row r="1067" spans="2:3" ht="15" customHeight="1" x14ac:dyDescent="0.3">
      <c r="B1067" s="169" t="str">
        <f>IF(Lançamentos!B1045="","",MONTH(Lançamentos!B1045))</f>
        <v/>
      </c>
      <c r="C1067" s="170" t="str">
        <f t="shared" si="18"/>
        <v/>
      </c>
    </row>
    <row r="1068" spans="2:3" ht="15" customHeight="1" x14ac:dyDescent="0.3">
      <c r="B1068" s="169" t="str">
        <f>IF(Lançamentos!B1046="","",MONTH(Lançamentos!B1046))</f>
        <v/>
      </c>
      <c r="C1068" s="170" t="str">
        <f t="shared" si="18"/>
        <v/>
      </c>
    </row>
    <row r="1069" spans="2:3" ht="15" customHeight="1" x14ac:dyDescent="0.3">
      <c r="B1069" s="169" t="str">
        <f>IF(Lançamentos!B1047="","",MONTH(Lançamentos!B1047))</f>
        <v/>
      </c>
      <c r="C1069" s="170" t="str">
        <f t="shared" si="18"/>
        <v/>
      </c>
    </row>
    <row r="1070" spans="2:3" ht="15" customHeight="1" x14ac:dyDescent="0.3">
      <c r="B1070" s="169" t="str">
        <f>IF(Lançamentos!B1048="","",MONTH(Lançamentos!B1048))</f>
        <v/>
      </c>
      <c r="C1070" s="170" t="str">
        <f t="shared" si="18"/>
        <v/>
      </c>
    </row>
    <row r="1071" spans="2:3" ht="15" customHeight="1" x14ac:dyDescent="0.3">
      <c r="B1071" s="169" t="str">
        <f>IF(Lançamentos!B1049="","",MONTH(Lançamentos!B1049))</f>
        <v/>
      </c>
      <c r="C1071" s="170" t="str">
        <f t="shared" si="18"/>
        <v/>
      </c>
    </row>
    <row r="1072" spans="2:3" ht="15" customHeight="1" x14ac:dyDescent="0.3">
      <c r="B1072" s="169" t="str">
        <f>IF(Lançamentos!B1050="","",MONTH(Lançamentos!B1050))</f>
        <v/>
      </c>
      <c r="C1072" s="170" t="str">
        <f t="shared" si="18"/>
        <v/>
      </c>
    </row>
    <row r="1073" spans="2:3" ht="15" customHeight="1" x14ac:dyDescent="0.3">
      <c r="B1073" s="169" t="str">
        <f>IF(Lançamentos!B1051="","",MONTH(Lançamentos!B1051))</f>
        <v/>
      </c>
      <c r="C1073" s="170" t="str">
        <f t="shared" si="18"/>
        <v/>
      </c>
    </row>
    <row r="1074" spans="2:3" ht="15" customHeight="1" x14ac:dyDescent="0.3">
      <c r="B1074" s="169" t="str">
        <f>IF(Lançamentos!B1052="","",MONTH(Lançamentos!B1052))</f>
        <v/>
      </c>
      <c r="C1074" s="170" t="str">
        <f t="shared" si="18"/>
        <v/>
      </c>
    </row>
    <row r="1075" spans="2:3" ht="15" customHeight="1" x14ac:dyDescent="0.3">
      <c r="B1075" s="169" t="str">
        <f>IF(Lançamentos!B1053="","",MONTH(Lançamentos!B1053))</f>
        <v/>
      </c>
      <c r="C1075" s="170" t="str">
        <f t="shared" si="18"/>
        <v/>
      </c>
    </row>
    <row r="1076" spans="2:3" ht="15" customHeight="1" x14ac:dyDescent="0.3">
      <c r="B1076" s="169" t="str">
        <f>IF(Lançamentos!B1054="","",MONTH(Lançamentos!B1054))</f>
        <v/>
      </c>
      <c r="C1076" s="170" t="str">
        <f t="shared" si="18"/>
        <v/>
      </c>
    </row>
    <row r="1077" spans="2:3" ht="15" customHeight="1" x14ac:dyDescent="0.3">
      <c r="B1077" s="169" t="str">
        <f>IF(Lançamentos!B1055="","",MONTH(Lançamentos!B1055))</f>
        <v/>
      </c>
      <c r="C1077" s="170" t="str">
        <f t="shared" si="18"/>
        <v/>
      </c>
    </row>
    <row r="1078" spans="2:3" ht="15" customHeight="1" x14ac:dyDescent="0.3">
      <c r="B1078" s="169" t="str">
        <f>IF(Lançamentos!B1056="","",MONTH(Lançamentos!B1056))</f>
        <v/>
      </c>
      <c r="C1078" s="170" t="str">
        <f t="shared" si="18"/>
        <v/>
      </c>
    </row>
    <row r="1079" spans="2:3" ht="15" customHeight="1" x14ac:dyDescent="0.3">
      <c r="B1079" s="169" t="str">
        <f>IF(Lançamentos!B1057="","",MONTH(Lançamentos!B1057))</f>
        <v/>
      </c>
      <c r="C1079" s="170" t="str">
        <f t="shared" si="18"/>
        <v/>
      </c>
    </row>
    <row r="1080" spans="2:3" ht="15" customHeight="1" x14ac:dyDescent="0.3">
      <c r="B1080" s="169" t="str">
        <f>IF(Lançamentos!B1058="","",MONTH(Lançamentos!B1058))</f>
        <v/>
      </c>
      <c r="C1080" s="170" t="str">
        <f t="shared" si="18"/>
        <v/>
      </c>
    </row>
    <row r="1081" spans="2:3" ht="15" customHeight="1" x14ac:dyDescent="0.3">
      <c r="B1081" s="169" t="str">
        <f>IF(Lançamentos!B1059="","",MONTH(Lançamentos!B1059))</f>
        <v/>
      </c>
      <c r="C1081" s="170" t="str">
        <f t="shared" si="18"/>
        <v/>
      </c>
    </row>
    <row r="1082" spans="2:3" ht="15" customHeight="1" x14ac:dyDescent="0.3">
      <c r="B1082" s="169" t="str">
        <f>IF(Lançamentos!B1060="","",MONTH(Lançamentos!B1060))</f>
        <v/>
      </c>
      <c r="C1082" s="170" t="str">
        <f t="shared" si="18"/>
        <v/>
      </c>
    </row>
    <row r="1083" spans="2:3" ht="15" customHeight="1" x14ac:dyDescent="0.3">
      <c r="B1083" s="169" t="str">
        <f>IF(Lançamentos!B1061="","",MONTH(Lançamentos!B1061))</f>
        <v/>
      </c>
      <c r="C1083" s="170" t="str">
        <f t="shared" si="18"/>
        <v/>
      </c>
    </row>
    <row r="1084" spans="2:3" ht="15" customHeight="1" x14ac:dyDescent="0.3">
      <c r="B1084" s="169" t="str">
        <f>IF(Lançamentos!B1062="","",MONTH(Lançamentos!B1062))</f>
        <v/>
      </c>
      <c r="C1084" s="170" t="str">
        <f t="shared" si="18"/>
        <v/>
      </c>
    </row>
    <row r="1085" spans="2:3" ht="15" customHeight="1" x14ac:dyDescent="0.3">
      <c r="B1085" s="169" t="str">
        <f>IF(Lançamentos!B1063="","",MONTH(Lançamentos!B1063))</f>
        <v/>
      </c>
      <c r="C1085" s="170" t="str">
        <f t="shared" si="18"/>
        <v/>
      </c>
    </row>
    <row r="1086" spans="2:3" ht="15" customHeight="1" x14ac:dyDescent="0.3">
      <c r="B1086" s="169" t="str">
        <f>IF(Lançamentos!B1064="","",MONTH(Lançamentos!B1064))</f>
        <v/>
      </c>
      <c r="C1086" s="170" t="str">
        <f t="shared" si="18"/>
        <v/>
      </c>
    </row>
    <row r="1087" spans="2:3" ht="15" customHeight="1" x14ac:dyDescent="0.3">
      <c r="B1087" s="169" t="str">
        <f>IF(Lançamentos!B1065="","",MONTH(Lançamentos!B1065))</f>
        <v/>
      </c>
      <c r="C1087" s="170" t="str">
        <f t="shared" si="18"/>
        <v/>
      </c>
    </row>
    <row r="1088" spans="2:3" ht="15" customHeight="1" x14ac:dyDescent="0.3">
      <c r="B1088" s="169" t="str">
        <f>IF(Lançamentos!B1066="","",MONTH(Lançamentos!B1066))</f>
        <v/>
      </c>
      <c r="C1088" s="170" t="str">
        <f t="shared" si="18"/>
        <v/>
      </c>
    </row>
    <row r="1089" spans="2:3" ht="15" customHeight="1" x14ac:dyDescent="0.3">
      <c r="B1089" s="169" t="str">
        <f>IF(Lançamentos!B1067="","",MONTH(Lançamentos!B1067))</f>
        <v/>
      </c>
      <c r="C1089" s="170" t="str">
        <f t="shared" si="18"/>
        <v/>
      </c>
    </row>
    <row r="1090" spans="2:3" ht="15" customHeight="1" x14ac:dyDescent="0.3">
      <c r="B1090" s="169" t="str">
        <f>IF(Lançamentos!B1068="","",MONTH(Lançamentos!B1068))</f>
        <v/>
      </c>
      <c r="C1090" s="170" t="str">
        <f t="shared" si="18"/>
        <v/>
      </c>
    </row>
    <row r="1091" spans="2:3" ht="15" customHeight="1" x14ac:dyDescent="0.3">
      <c r="B1091" s="169" t="str">
        <f>IF(Lançamentos!B1069="","",MONTH(Lançamentos!B1069))</f>
        <v/>
      </c>
      <c r="C1091" s="170" t="str">
        <f t="shared" si="18"/>
        <v/>
      </c>
    </row>
    <row r="1092" spans="2:3" ht="15" customHeight="1" x14ac:dyDescent="0.3">
      <c r="B1092" s="169" t="str">
        <f>IF(Lançamentos!B1070="","",MONTH(Lançamentos!B1070))</f>
        <v/>
      </c>
      <c r="C1092" s="170" t="str">
        <f t="shared" si="18"/>
        <v/>
      </c>
    </row>
    <row r="1093" spans="2:3" ht="15" customHeight="1" x14ac:dyDescent="0.3">
      <c r="B1093" s="169" t="str">
        <f>IF(Lançamentos!B1071="","",MONTH(Lançamentos!B1071))</f>
        <v/>
      </c>
      <c r="C1093" s="170" t="str">
        <f t="shared" si="18"/>
        <v/>
      </c>
    </row>
    <row r="1094" spans="2:3" ht="15" customHeight="1" x14ac:dyDescent="0.3">
      <c r="B1094" s="169" t="str">
        <f>IF(Lançamentos!B1072="","",MONTH(Lançamentos!B1072))</f>
        <v/>
      </c>
      <c r="C1094" s="170" t="str">
        <f t="shared" si="18"/>
        <v/>
      </c>
    </row>
    <row r="1095" spans="2:3" ht="15" customHeight="1" x14ac:dyDescent="0.3">
      <c r="B1095" s="169" t="str">
        <f>IF(Lançamentos!B1073="","",MONTH(Lançamentos!B1073))</f>
        <v/>
      </c>
      <c r="C1095" s="170" t="str">
        <f t="shared" si="18"/>
        <v/>
      </c>
    </row>
    <row r="1096" spans="2:3" ht="15" customHeight="1" x14ac:dyDescent="0.3">
      <c r="B1096" s="169" t="str">
        <f>IF(Lançamentos!B1074="","",MONTH(Lançamentos!B1074))</f>
        <v/>
      </c>
      <c r="C1096" s="170" t="str">
        <f t="shared" si="18"/>
        <v/>
      </c>
    </row>
    <row r="1097" spans="2:3" ht="15" customHeight="1" x14ac:dyDescent="0.3">
      <c r="B1097" s="169" t="str">
        <f>IF(Lançamentos!B1075="","",MONTH(Lançamentos!B1075))</f>
        <v/>
      </c>
      <c r="C1097" s="170" t="str">
        <f t="shared" si="18"/>
        <v/>
      </c>
    </row>
    <row r="1098" spans="2:3" ht="15" customHeight="1" x14ac:dyDescent="0.3">
      <c r="B1098" s="169" t="str">
        <f>IF(Lançamentos!B1076="","",MONTH(Lançamentos!B1076))</f>
        <v/>
      </c>
      <c r="C1098" s="170" t="str">
        <f t="shared" si="18"/>
        <v/>
      </c>
    </row>
    <row r="1099" spans="2:3" ht="15" customHeight="1" x14ac:dyDescent="0.3">
      <c r="B1099" s="169" t="str">
        <f>IF(Lançamentos!B1077="","",MONTH(Lançamentos!B1077))</f>
        <v/>
      </c>
      <c r="C1099" s="170" t="str">
        <f t="shared" si="18"/>
        <v/>
      </c>
    </row>
    <row r="1100" spans="2:3" ht="15" customHeight="1" x14ac:dyDescent="0.3">
      <c r="B1100" s="169" t="str">
        <f>IF(Lançamentos!B1078="","",MONTH(Lançamentos!B1078))</f>
        <v/>
      </c>
      <c r="C1100" s="170" t="str">
        <f t="shared" si="18"/>
        <v/>
      </c>
    </row>
    <row r="1101" spans="2:3" ht="15" customHeight="1" x14ac:dyDescent="0.3">
      <c r="B1101" s="169" t="str">
        <f>IF(Lançamentos!B1079="","",MONTH(Lançamentos!B1079))</f>
        <v/>
      </c>
      <c r="C1101" s="170" t="str">
        <f t="shared" si="18"/>
        <v/>
      </c>
    </row>
    <row r="1102" spans="2:3" ht="15" customHeight="1" x14ac:dyDescent="0.3">
      <c r="B1102" s="169" t="str">
        <f>IF(Lançamentos!B1080="","",MONTH(Lançamentos!B1080))</f>
        <v/>
      </c>
      <c r="C1102" s="170" t="str">
        <f t="shared" si="18"/>
        <v/>
      </c>
    </row>
    <row r="1103" spans="2:3" ht="15" customHeight="1" x14ac:dyDescent="0.3">
      <c r="B1103" s="169" t="str">
        <f>IF(Lançamentos!B1081="","",MONTH(Lançamentos!B1081))</f>
        <v/>
      </c>
      <c r="C1103" s="170" t="str">
        <f t="shared" si="18"/>
        <v/>
      </c>
    </row>
    <row r="1104" spans="2:3" ht="15" customHeight="1" x14ac:dyDescent="0.3">
      <c r="B1104" s="169" t="str">
        <f>IF(Lançamentos!B1082="","",MONTH(Lançamentos!B1082))</f>
        <v/>
      </c>
      <c r="C1104" s="170" t="str">
        <f t="shared" si="18"/>
        <v/>
      </c>
    </row>
    <row r="1105" spans="2:3" ht="15" customHeight="1" x14ac:dyDescent="0.3">
      <c r="B1105" s="169" t="str">
        <f>IF(Lançamentos!B1083="","",MONTH(Lançamentos!B1083))</f>
        <v/>
      </c>
      <c r="C1105" s="170" t="str">
        <f t="shared" si="18"/>
        <v/>
      </c>
    </row>
    <row r="1106" spans="2:3" ht="15" customHeight="1" x14ac:dyDescent="0.3">
      <c r="B1106" s="169" t="str">
        <f>IF(Lançamentos!B1084="","",MONTH(Lançamentos!B1084))</f>
        <v/>
      </c>
      <c r="C1106" s="170" t="str">
        <f t="shared" si="18"/>
        <v/>
      </c>
    </row>
    <row r="1107" spans="2:3" ht="15" customHeight="1" x14ac:dyDescent="0.3">
      <c r="B1107" s="169" t="str">
        <f>IF(Lançamentos!B1085="","",MONTH(Lançamentos!B1085))</f>
        <v/>
      </c>
      <c r="C1107" s="170" t="str">
        <f t="shared" si="18"/>
        <v/>
      </c>
    </row>
    <row r="1108" spans="2:3" ht="15" customHeight="1" x14ac:dyDescent="0.3">
      <c r="B1108" s="169" t="str">
        <f>IF(Lançamentos!B1086="","",MONTH(Lançamentos!B1086))</f>
        <v/>
      </c>
      <c r="C1108" s="170" t="str">
        <f t="shared" si="18"/>
        <v/>
      </c>
    </row>
    <row r="1109" spans="2:3" ht="15" customHeight="1" x14ac:dyDescent="0.3">
      <c r="B1109" s="169" t="str">
        <f>IF(Lançamentos!B1087="","",MONTH(Lançamentos!B1087))</f>
        <v/>
      </c>
      <c r="C1109" s="170" t="str">
        <f t="shared" si="18"/>
        <v/>
      </c>
    </row>
    <row r="1110" spans="2:3" ht="15" customHeight="1" x14ac:dyDescent="0.3">
      <c r="B1110" s="169" t="str">
        <f>IF(Lançamentos!B1088="","",MONTH(Lançamentos!B1088))</f>
        <v/>
      </c>
      <c r="C1110" s="170" t="str">
        <f t="shared" si="18"/>
        <v/>
      </c>
    </row>
    <row r="1111" spans="2:3" ht="15" customHeight="1" x14ac:dyDescent="0.3">
      <c r="B1111" s="169" t="str">
        <f>IF(Lançamentos!B1089="","",MONTH(Lançamentos!B1089))</f>
        <v/>
      </c>
      <c r="C1111" s="170" t="str">
        <f t="shared" si="18"/>
        <v/>
      </c>
    </row>
    <row r="1112" spans="2:3" ht="15" customHeight="1" x14ac:dyDescent="0.3">
      <c r="B1112" s="169" t="str">
        <f>IF(Lançamentos!B1090="","",MONTH(Lançamentos!B1090))</f>
        <v/>
      </c>
      <c r="C1112" s="170" t="str">
        <f t="shared" si="18"/>
        <v/>
      </c>
    </row>
    <row r="1113" spans="2:3" ht="15" customHeight="1" x14ac:dyDescent="0.3">
      <c r="B1113" s="169" t="str">
        <f>IF(Lançamentos!B1091="","",MONTH(Lançamentos!B1091))</f>
        <v/>
      </c>
      <c r="C1113" s="170" t="str">
        <f t="shared" si="18"/>
        <v/>
      </c>
    </row>
    <row r="1114" spans="2:3" ht="15" customHeight="1" x14ac:dyDescent="0.3">
      <c r="B1114" s="169" t="str">
        <f>IF(Lançamentos!B1092="","",MONTH(Lançamentos!B1092))</f>
        <v/>
      </c>
      <c r="C1114" s="170" t="str">
        <f t="shared" si="18"/>
        <v/>
      </c>
    </row>
    <row r="1115" spans="2:3" ht="15" customHeight="1" x14ac:dyDescent="0.3">
      <c r="B1115" s="169" t="str">
        <f>IF(Lançamentos!B1093="","",MONTH(Lançamentos!B1093))</f>
        <v/>
      </c>
      <c r="C1115" s="170" t="str">
        <f t="shared" si="18"/>
        <v/>
      </c>
    </row>
    <row r="1116" spans="2:3" ht="15" customHeight="1" x14ac:dyDescent="0.3">
      <c r="B1116" s="169" t="str">
        <f>IF(Lançamentos!B1094="","",MONTH(Lançamentos!B1094))</f>
        <v/>
      </c>
      <c r="C1116" s="170" t="str">
        <f t="shared" si="18"/>
        <v/>
      </c>
    </row>
    <row r="1117" spans="2:3" ht="15" customHeight="1" x14ac:dyDescent="0.3">
      <c r="B1117" s="169" t="str">
        <f>IF(Lançamentos!B1095="","",MONTH(Lançamentos!B1095))</f>
        <v/>
      </c>
      <c r="C1117" s="170" t="str">
        <f t="shared" si="18"/>
        <v/>
      </c>
    </row>
    <row r="1118" spans="2:3" ht="15" customHeight="1" x14ac:dyDescent="0.3">
      <c r="B1118" s="169" t="str">
        <f>IF(Lançamentos!B1096="","",MONTH(Lançamentos!B1096))</f>
        <v/>
      </c>
      <c r="C1118" s="170" t="str">
        <f t="shared" si="18"/>
        <v/>
      </c>
    </row>
    <row r="1119" spans="2:3" ht="15" customHeight="1" x14ac:dyDescent="0.3">
      <c r="B1119" s="169" t="str">
        <f>IF(Lançamentos!B1097="","",MONTH(Lançamentos!B1097))</f>
        <v/>
      </c>
      <c r="C1119" s="170" t="str">
        <f t="shared" si="18"/>
        <v/>
      </c>
    </row>
    <row r="1120" spans="2:3" ht="15" customHeight="1" x14ac:dyDescent="0.3">
      <c r="B1120" s="169" t="str">
        <f>IF(Lançamentos!B1098="","",MONTH(Lançamentos!B1098))</f>
        <v/>
      </c>
      <c r="C1120" s="170" t="str">
        <f t="shared" si="18"/>
        <v/>
      </c>
    </row>
    <row r="1121" spans="2:3" ht="15" customHeight="1" x14ac:dyDescent="0.3">
      <c r="B1121" s="169" t="str">
        <f>IF(Lançamentos!B1099="","",MONTH(Lançamentos!B1099))</f>
        <v/>
      </c>
      <c r="C1121" s="170" t="str">
        <f t="shared" ref="C1121:C1184" si="19">IFERROR(INDEX($A$33:$A$44,B1121),"")</f>
        <v/>
      </c>
    </row>
    <row r="1122" spans="2:3" ht="15" customHeight="1" x14ac:dyDescent="0.3">
      <c r="B1122" s="169" t="str">
        <f>IF(Lançamentos!B1100="","",MONTH(Lançamentos!B1100))</f>
        <v/>
      </c>
      <c r="C1122" s="170" t="str">
        <f t="shared" si="19"/>
        <v/>
      </c>
    </row>
    <row r="1123" spans="2:3" ht="15" customHeight="1" x14ac:dyDescent="0.3">
      <c r="B1123" s="169" t="str">
        <f>IF(Lançamentos!B1101="","",MONTH(Lançamentos!B1101))</f>
        <v/>
      </c>
      <c r="C1123" s="170" t="str">
        <f t="shared" si="19"/>
        <v/>
      </c>
    </row>
    <row r="1124" spans="2:3" ht="15" customHeight="1" x14ac:dyDescent="0.3">
      <c r="B1124" s="169" t="str">
        <f>IF(Lançamentos!B1102="","",MONTH(Lançamentos!B1102))</f>
        <v/>
      </c>
      <c r="C1124" s="170" t="str">
        <f t="shared" si="19"/>
        <v/>
      </c>
    </row>
    <row r="1125" spans="2:3" ht="15" customHeight="1" x14ac:dyDescent="0.3">
      <c r="B1125" s="169" t="str">
        <f>IF(Lançamentos!B1103="","",MONTH(Lançamentos!B1103))</f>
        <v/>
      </c>
      <c r="C1125" s="170" t="str">
        <f t="shared" si="19"/>
        <v/>
      </c>
    </row>
    <row r="1126" spans="2:3" ht="15" customHeight="1" x14ac:dyDescent="0.3">
      <c r="B1126" s="169" t="str">
        <f>IF(Lançamentos!B1104="","",MONTH(Lançamentos!B1104))</f>
        <v/>
      </c>
      <c r="C1126" s="170" t="str">
        <f t="shared" si="19"/>
        <v/>
      </c>
    </row>
    <row r="1127" spans="2:3" ht="15" customHeight="1" x14ac:dyDescent="0.3">
      <c r="B1127" s="169" t="str">
        <f>IF(Lançamentos!B1105="","",MONTH(Lançamentos!B1105))</f>
        <v/>
      </c>
      <c r="C1127" s="170" t="str">
        <f t="shared" si="19"/>
        <v/>
      </c>
    </row>
    <row r="1128" spans="2:3" ht="15" customHeight="1" x14ac:dyDescent="0.3">
      <c r="B1128" s="169" t="str">
        <f>IF(Lançamentos!B1106="","",MONTH(Lançamentos!B1106))</f>
        <v/>
      </c>
      <c r="C1128" s="170" t="str">
        <f t="shared" si="19"/>
        <v/>
      </c>
    </row>
    <row r="1129" spans="2:3" ht="15" customHeight="1" x14ac:dyDescent="0.3">
      <c r="B1129" s="169" t="str">
        <f>IF(Lançamentos!B1107="","",MONTH(Lançamentos!B1107))</f>
        <v/>
      </c>
      <c r="C1129" s="170" t="str">
        <f t="shared" si="19"/>
        <v/>
      </c>
    </row>
    <row r="1130" spans="2:3" ht="15" customHeight="1" x14ac:dyDescent="0.3">
      <c r="B1130" s="169" t="str">
        <f>IF(Lançamentos!B1108="","",MONTH(Lançamentos!B1108))</f>
        <v/>
      </c>
      <c r="C1130" s="170" t="str">
        <f t="shared" si="19"/>
        <v/>
      </c>
    </row>
    <row r="1131" spans="2:3" ht="15" customHeight="1" x14ac:dyDescent="0.3">
      <c r="B1131" s="169" t="str">
        <f>IF(Lançamentos!B1109="","",MONTH(Lançamentos!B1109))</f>
        <v/>
      </c>
      <c r="C1131" s="170" t="str">
        <f t="shared" si="19"/>
        <v/>
      </c>
    </row>
    <row r="1132" spans="2:3" ht="15" customHeight="1" x14ac:dyDescent="0.3">
      <c r="B1132" s="169" t="str">
        <f>IF(Lançamentos!B1110="","",MONTH(Lançamentos!B1110))</f>
        <v/>
      </c>
      <c r="C1132" s="170" t="str">
        <f t="shared" si="19"/>
        <v/>
      </c>
    </row>
    <row r="1133" spans="2:3" ht="15" customHeight="1" x14ac:dyDescent="0.3">
      <c r="B1133" s="169" t="str">
        <f>IF(Lançamentos!B1111="","",MONTH(Lançamentos!B1111))</f>
        <v/>
      </c>
      <c r="C1133" s="170" t="str">
        <f t="shared" si="19"/>
        <v/>
      </c>
    </row>
    <row r="1134" spans="2:3" ht="15" customHeight="1" x14ac:dyDescent="0.3">
      <c r="B1134" s="169" t="str">
        <f>IF(Lançamentos!B1112="","",MONTH(Lançamentos!B1112))</f>
        <v/>
      </c>
      <c r="C1134" s="170" t="str">
        <f t="shared" si="19"/>
        <v/>
      </c>
    </row>
    <row r="1135" spans="2:3" ht="15" customHeight="1" x14ac:dyDescent="0.3">
      <c r="B1135" s="169" t="str">
        <f>IF(Lançamentos!B1113="","",MONTH(Lançamentos!B1113))</f>
        <v/>
      </c>
      <c r="C1135" s="170" t="str">
        <f t="shared" si="19"/>
        <v/>
      </c>
    </row>
    <row r="1136" spans="2:3" ht="15" customHeight="1" x14ac:dyDescent="0.3">
      <c r="B1136" s="169" t="str">
        <f>IF(Lançamentos!B1114="","",MONTH(Lançamentos!B1114))</f>
        <v/>
      </c>
      <c r="C1136" s="170" t="str">
        <f t="shared" si="19"/>
        <v/>
      </c>
    </row>
    <row r="1137" spans="2:3" ht="15" customHeight="1" x14ac:dyDescent="0.3">
      <c r="B1137" s="169" t="str">
        <f>IF(Lançamentos!B1115="","",MONTH(Lançamentos!B1115))</f>
        <v/>
      </c>
      <c r="C1137" s="170" t="str">
        <f t="shared" si="19"/>
        <v/>
      </c>
    </row>
    <row r="1138" spans="2:3" ht="15" customHeight="1" x14ac:dyDescent="0.3">
      <c r="B1138" s="169" t="str">
        <f>IF(Lançamentos!B1116="","",MONTH(Lançamentos!B1116))</f>
        <v/>
      </c>
      <c r="C1138" s="170" t="str">
        <f t="shared" si="19"/>
        <v/>
      </c>
    </row>
    <row r="1139" spans="2:3" ht="15" customHeight="1" x14ac:dyDescent="0.3">
      <c r="B1139" s="169" t="str">
        <f>IF(Lançamentos!B1117="","",MONTH(Lançamentos!B1117))</f>
        <v/>
      </c>
      <c r="C1139" s="170" t="str">
        <f t="shared" si="19"/>
        <v/>
      </c>
    </row>
    <row r="1140" spans="2:3" ht="15" customHeight="1" x14ac:dyDescent="0.3">
      <c r="B1140" s="169" t="str">
        <f>IF(Lançamentos!B1118="","",MONTH(Lançamentos!B1118))</f>
        <v/>
      </c>
      <c r="C1140" s="170" t="str">
        <f t="shared" si="19"/>
        <v/>
      </c>
    </row>
    <row r="1141" spans="2:3" ht="15" customHeight="1" x14ac:dyDescent="0.3">
      <c r="B1141" s="169" t="str">
        <f>IF(Lançamentos!B1119="","",MONTH(Lançamentos!B1119))</f>
        <v/>
      </c>
      <c r="C1141" s="170" t="str">
        <f t="shared" si="19"/>
        <v/>
      </c>
    </row>
    <row r="1142" spans="2:3" ht="15" customHeight="1" x14ac:dyDescent="0.3">
      <c r="B1142" s="169" t="str">
        <f>IF(Lançamentos!B1120="","",MONTH(Lançamentos!B1120))</f>
        <v/>
      </c>
      <c r="C1142" s="170" t="str">
        <f t="shared" si="19"/>
        <v/>
      </c>
    </row>
    <row r="1143" spans="2:3" ht="15" customHeight="1" x14ac:dyDescent="0.3">
      <c r="B1143" s="169" t="str">
        <f>IF(Lançamentos!B1121="","",MONTH(Lançamentos!B1121))</f>
        <v/>
      </c>
      <c r="C1143" s="170" t="str">
        <f t="shared" si="19"/>
        <v/>
      </c>
    </row>
    <row r="1144" spans="2:3" ht="15" customHeight="1" x14ac:dyDescent="0.3">
      <c r="B1144" s="169" t="str">
        <f>IF(Lançamentos!B1122="","",MONTH(Lançamentos!B1122))</f>
        <v/>
      </c>
      <c r="C1144" s="170" t="str">
        <f t="shared" si="19"/>
        <v/>
      </c>
    </row>
    <row r="1145" spans="2:3" ht="15" customHeight="1" x14ac:dyDescent="0.3">
      <c r="B1145" s="169" t="str">
        <f>IF(Lançamentos!B1123="","",MONTH(Lançamentos!B1123))</f>
        <v/>
      </c>
      <c r="C1145" s="170" t="str">
        <f t="shared" si="19"/>
        <v/>
      </c>
    </row>
    <row r="1146" spans="2:3" ht="15" customHeight="1" x14ac:dyDescent="0.3">
      <c r="B1146" s="169" t="str">
        <f>IF(Lançamentos!B1124="","",MONTH(Lançamentos!B1124))</f>
        <v/>
      </c>
      <c r="C1146" s="170" t="str">
        <f t="shared" si="19"/>
        <v/>
      </c>
    </row>
    <row r="1147" spans="2:3" ht="15" customHeight="1" x14ac:dyDescent="0.3">
      <c r="B1147" s="169" t="str">
        <f>IF(Lançamentos!B1125="","",MONTH(Lançamentos!B1125))</f>
        <v/>
      </c>
      <c r="C1147" s="170" t="str">
        <f t="shared" si="19"/>
        <v/>
      </c>
    </row>
    <row r="1148" spans="2:3" ht="15" customHeight="1" x14ac:dyDescent="0.3">
      <c r="B1148" s="169" t="str">
        <f>IF(Lançamentos!B1126="","",MONTH(Lançamentos!B1126))</f>
        <v/>
      </c>
      <c r="C1148" s="170" t="str">
        <f t="shared" si="19"/>
        <v/>
      </c>
    </row>
    <row r="1149" spans="2:3" ht="15" customHeight="1" x14ac:dyDescent="0.3">
      <c r="B1149" s="169" t="str">
        <f>IF(Lançamentos!B1127="","",MONTH(Lançamentos!B1127))</f>
        <v/>
      </c>
      <c r="C1149" s="170" t="str">
        <f t="shared" si="19"/>
        <v/>
      </c>
    </row>
    <row r="1150" spans="2:3" ht="15" customHeight="1" x14ac:dyDescent="0.3">
      <c r="B1150" s="169" t="str">
        <f>IF(Lançamentos!B1128="","",MONTH(Lançamentos!B1128))</f>
        <v/>
      </c>
      <c r="C1150" s="170" t="str">
        <f t="shared" si="19"/>
        <v/>
      </c>
    </row>
    <row r="1151" spans="2:3" ht="15" customHeight="1" x14ac:dyDescent="0.3">
      <c r="B1151" s="169" t="str">
        <f>IF(Lançamentos!B1129="","",MONTH(Lançamentos!B1129))</f>
        <v/>
      </c>
      <c r="C1151" s="170" t="str">
        <f t="shared" si="19"/>
        <v/>
      </c>
    </row>
    <row r="1152" spans="2:3" ht="15" customHeight="1" x14ac:dyDescent="0.3">
      <c r="B1152" s="169" t="str">
        <f>IF(Lançamentos!B1130="","",MONTH(Lançamentos!B1130))</f>
        <v/>
      </c>
      <c r="C1152" s="170" t="str">
        <f t="shared" si="19"/>
        <v/>
      </c>
    </row>
    <row r="1153" spans="2:3" ht="15" customHeight="1" x14ac:dyDescent="0.3">
      <c r="B1153" s="169" t="str">
        <f>IF(Lançamentos!B1131="","",MONTH(Lançamentos!B1131))</f>
        <v/>
      </c>
      <c r="C1153" s="170" t="str">
        <f t="shared" si="19"/>
        <v/>
      </c>
    </row>
    <row r="1154" spans="2:3" ht="15" customHeight="1" x14ac:dyDescent="0.3">
      <c r="B1154" s="169" t="str">
        <f>IF(Lançamentos!B1132="","",MONTH(Lançamentos!B1132))</f>
        <v/>
      </c>
      <c r="C1154" s="170" t="str">
        <f t="shared" si="19"/>
        <v/>
      </c>
    </row>
    <row r="1155" spans="2:3" ht="15" customHeight="1" x14ac:dyDescent="0.3">
      <c r="B1155" s="169" t="str">
        <f>IF(Lançamentos!B1133="","",MONTH(Lançamentos!B1133))</f>
        <v/>
      </c>
      <c r="C1155" s="170" t="str">
        <f t="shared" si="19"/>
        <v/>
      </c>
    </row>
    <row r="1156" spans="2:3" ht="15" customHeight="1" x14ac:dyDescent="0.3">
      <c r="B1156" s="169" t="str">
        <f>IF(Lançamentos!B1134="","",MONTH(Lançamentos!B1134))</f>
        <v/>
      </c>
      <c r="C1156" s="170" t="str">
        <f t="shared" si="19"/>
        <v/>
      </c>
    </row>
    <row r="1157" spans="2:3" ht="15" customHeight="1" x14ac:dyDescent="0.3">
      <c r="B1157" s="169" t="str">
        <f>IF(Lançamentos!B1135="","",MONTH(Lançamentos!B1135))</f>
        <v/>
      </c>
      <c r="C1157" s="170" t="str">
        <f t="shared" si="19"/>
        <v/>
      </c>
    </row>
    <row r="1158" spans="2:3" ht="15" customHeight="1" x14ac:dyDescent="0.3">
      <c r="B1158" s="169" t="str">
        <f>IF(Lançamentos!B1136="","",MONTH(Lançamentos!B1136))</f>
        <v/>
      </c>
      <c r="C1158" s="170" t="str">
        <f t="shared" si="19"/>
        <v/>
      </c>
    </row>
    <row r="1159" spans="2:3" ht="15" customHeight="1" x14ac:dyDescent="0.3">
      <c r="B1159" s="169" t="str">
        <f>IF(Lançamentos!B1137="","",MONTH(Lançamentos!B1137))</f>
        <v/>
      </c>
      <c r="C1159" s="170" t="str">
        <f t="shared" si="19"/>
        <v/>
      </c>
    </row>
    <row r="1160" spans="2:3" ht="15" customHeight="1" x14ac:dyDescent="0.3">
      <c r="B1160" s="169" t="str">
        <f>IF(Lançamentos!B1138="","",MONTH(Lançamentos!B1138))</f>
        <v/>
      </c>
      <c r="C1160" s="170" t="str">
        <f t="shared" si="19"/>
        <v/>
      </c>
    </row>
    <row r="1161" spans="2:3" ht="15" customHeight="1" x14ac:dyDescent="0.3">
      <c r="B1161" s="169" t="str">
        <f>IF(Lançamentos!B1139="","",MONTH(Lançamentos!B1139))</f>
        <v/>
      </c>
      <c r="C1161" s="170" t="str">
        <f t="shared" si="19"/>
        <v/>
      </c>
    </row>
    <row r="1162" spans="2:3" ht="15" customHeight="1" x14ac:dyDescent="0.3">
      <c r="B1162" s="169" t="str">
        <f>IF(Lançamentos!B1140="","",MONTH(Lançamentos!B1140))</f>
        <v/>
      </c>
      <c r="C1162" s="170" t="str">
        <f t="shared" si="19"/>
        <v/>
      </c>
    </row>
    <row r="1163" spans="2:3" ht="15" customHeight="1" x14ac:dyDescent="0.3">
      <c r="B1163" s="169" t="str">
        <f>IF(Lançamentos!B1141="","",MONTH(Lançamentos!B1141))</f>
        <v/>
      </c>
      <c r="C1163" s="170" t="str">
        <f t="shared" si="19"/>
        <v/>
      </c>
    </row>
    <row r="1164" spans="2:3" ht="15" customHeight="1" x14ac:dyDescent="0.3">
      <c r="B1164" s="169" t="str">
        <f>IF(Lançamentos!B1142="","",MONTH(Lançamentos!B1142))</f>
        <v/>
      </c>
      <c r="C1164" s="170" t="str">
        <f t="shared" si="19"/>
        <v/>
      </c>
    </row>
    <row r="1165" spans="2:3" ht="15" customHeight="1" x14ac:dyDescent="0.3">
      <c r="B1165" s="169" t="str">
        <f>IF(Lançamentos!B1143="","",MONTH(Lançamentos!B1143))</f>
        <v/>
      </c>
      <c r="C1165" s="170" t="str">
        <f t="shared" si="19"/>
        <v/>
      </c>
    </row>
    <row r="1166" spans="2:3" ht="15" customHeight="1" x14ac:dyDescent="0.3">
      <c r="B1166" s="169" t="str">
        <f>IF(Lançamentos!B1144="","",MONTH(Lançamentos!B1144))</f>
        <v/>
      </c>
      <c r="C1166" s="170" t="str">
        <f t="shared" si="19"/>
        <v/>
      </c>
    </row>
    <row r="1167" spans="2:3" ht="15" customHeight="1" x14ac:dyDescent="0.3">
      <c r="B1167" s="169" t="str">
        <f>IF(Lançamentos!B1145="","",MONTH(Lançamentos!B1145))</f>
        <v/>
      </c>
      <c r="C1167" s="170" t="str">
        <f t="shared" si="19"/>
        <v/>
      </c>
    </row>
    <row r="1168" spans="2:3" ht="15" customHeight="1" x14ac:dyDescent="0.3">
      <c r="B1168" s="169" t="str">
        <f>IF(Lançamentos!B1146="","",MONTH(Lançamentos!B1146))</f>
        <v/>
      </c>
      <c r="C1168" s="170" t="str">
        <f t="shared" si="19"/>
        <v/>
      </c>
    </row>
    <row r="1169" spans="2:3" ht="15" customHeight="1" x14ac:dyDescent="0.3">
      <c r="B1169" s="169" t="str">
        <f>IF(Lançamentos!B1147="","",MONTH(Lançamentos!B1147))</f>
        <v/>
      </c>
      <c r="C1169" s="170" t="str">
        <f t="shared" si="19"/>
        <v/>
      </c>
    </row>
    <row r="1170" spans="2:3" ht="15" customHeight="1" x14ac:dyDescent="0.3">
      <c r="B1170" s="169" t="str">
        <f>IF(Lançamentos!B1148="","",MONTH(Lançamentos!B1148))</f>
        <v/>
      </c>
      <c r="C1170" s="170" t="str">
        <f t="shared" si="19"/>
        <v/>
      </c>
    </row>
    <row r="1171" spans="2:3" ht="15" customHeight="1" x14ac:dyDescent="0.3">
      <c r="B1171" s="169" t="str">
        <f>IF(Lançamentos!B1149="","",MONTH(Lançamentos!B1149))</f>
        <v/>
      </c>
      <c r="C1171" s="170" t="str">
        <f t="shared" si="19"/>
        <v/>
      </c>
    </row>
    <row r="1172" spans="2:3" ht="15" customHeight="1" x14ac:dyDescent="0.3">
      <c r="B1172" s="169" t="str">
        <f>IF(Lançamentos!B1150="","",MONTH(Lançamentos!B1150))</f>
        <v/>
      </c>
      <c r="C1172" s="170" t="str">
        <f t="shared" si="19"/>
        <v/>
      </c>
    </row>
    <row r="1173" spans="2:3" ht="15" customHeight="1" x14ac:dyDescent="0.3">
      <c r="B1173" s="169" t="str">
        <f>IF(Lançamentos!B1151="","",MONTH(Lançamentos!B1151))</f>
        <v/>
      </c>
      <c r="C1173" s="170" t="str">
        <f t="shared" si="19"/>
        <v/>
      </c>
    </row>
    <row r="1174" spans="2:3" ht="15" customHeight="1" x14ac:dyDescent="0.3">
      <c r="B1174" s="169" t="str">
        <f>IF(Lançamentos!B1152="","",MONTH(Lançamentos!B1152))</f>
        <v/>
      </c>
      <c r="C1174" s="170" t="str">
        <f t="shared" si="19"/>
        <v/>
      </c>
    </row>
    <row r="1175" spans="2:3" ht="15" customHeight="1" x14ac:dyDescent="0.3">
      <c r="B1175" s="169" t="str">
        <f>IF(Lançamentos!B1153="","",MONTH(Lançamentos!B1153))</f>
        <v/>
      </c>
      <c r="C1175" s="170" t="str">
        <f t="shared" si="19"/>
        <v/>
      </c>
    </row>
    <row r="1176" spans="2:3" ht="15" customHeight="1" x14ac:dyDescent="0.3">
      <c r="B1176" s="169" t="str">
        <f>IF(Lançamentos!B1154="","",MONTH(Lançamentos!B1154))</f>
        <v/>
      </c>
      <c r="C1176" s="170" t="str">
        <f t="shared" si="19"/>
        <v/>
      </c>
    </row>
    <row r="1177" spans="2:3" ht="15" customHeight="1" x14ac:dyDescent="0.3">
      <c r="B1177" s="169" t="str">
        <f>IF(Lançamentos!B1155="","",MONTH(Lançamentos!B1155))</f>
        <v/>
      </c>
      <c r="C1177" s="170" t="str">
        <f t="shared" si="19"/>
        <v/>
      </c>
    </row>
    <row r="1178" spans="2:3" ht="15" customHeight="1" x14ac:dyDescent="0.3">
      <c r="B1178" s="169" t="str">
        <f>IF(Lançamentos!B1156="","",MONTH(Lançamentos!B1156))</f>
        <v/>
      </c>
      <c r="C1178" s="170" t="str">
        <f t="shared" si="19"/>
        <v/>
      </c>
    </row>
    <row r="1179" spans="2:3" ht="15" customHeight="1" x14ac:dyDescent="0.3">
      <c r="B1179" s="169" t="str">
        <f>IF(Lançamentos!B1157="","",MONTH(Lançamentos!B1157))</f>
        <v/>
      </c>
      <c r="C1179" s="170" t="str">
        <f t="shared" si="19"/>
        <v/>
      </c>
    </row>
    <row r="1180" spans="2:3" ht="15" customHeight="1" x14ac:dyDescent="0.3">
      <c r="B1180" s="169" t="str">
        <f>IF(Lançamentos!B1158="","",MONTH(Lançamentos!B1158))</f>
        <v/>
      </c>
      <c r="C1180" s="170" t="str">
        <f t="shared" si="19"/>
        <v/>
      </c>
    </row>
    <row r="1181" spans="2:3" ht="15" customHeight="1" x14ac:dyDescent="0.3">
      <c r="B1181" s="169" t="str">
        <f>IF(Lançamentos!B1159="","",MONTH(Lançamentos!B1159))</f>
        <v/>
      </c>
      <c r="C1181" s="170" t="str">
        <f t="shared" si="19"/>
        <v/>
      </c>
    </row>
    <row r="1182" spans="2:3" ht="15" customHeight="1" x14ac:dyDescent="0.3">
      <c r="B1182" s="169" t="str">
        <f>IF(Lançamentos!B1160="","",MONTH(Lançamentos!B1160))</f>
        <v/>
      </c>
      <c r="C1182" s="170" t="str">
        <f t="shared" si="19"/>
        <v/>
      </c>
    </row>
    <row r="1183" spans="2:3" ht="15" customHeight="1" x14ac:dyDescent="0.3">
      <c r="B1183" s="169" t="str">
        <f>IF(Lançamentos!B1161="","",MONTH(Lançamentos!B1161))</f>
        <v/>
      </c>
      <c r="C1183" s="170" t="str">
        <f t="shared" si="19"/>
        <v/>
      </c>
    </row>
    <row r="1184" spans="2:3" ht="15" customHeight="1" x14ac:dyDescent="0.3">
      <c r="B1184" s="169" t="str">
        <f>IF(Lançamentos!B1162="","",MONTH(Lançamentos!B1162))</f>
        <v/>
      </c>
      <c r="C1184" s="170" t="str">
        <f t="shared" si="19"/>
        <v/>
      </c>
    </row>
    <row r="1185" spans="2:3" ht="15" customHeight="1" x14ac:dyDescent="0.3">
      <c r="B1185" s="169" t="str">
        <f>IF(Lançamentos!B1163="","",MONTH(Lançamentos!B1163))</f>
        <v/>
      </c>
      <c r="C1185" s="170" t="str">
        <f t="shared" ref="C1185:C1248" si="20">IFERROR(INDEX($A$33:$A$44,B1185),"")</f>
        <v/>
      </c>
    </row>
    <row r="1186" spans="2:3" ht="15" customHeight="1" x14ac:dyDescent="0.3">
      <c r="B1186" s="169" t="str">
        <f>IF(Lançamentos!B1164="","",MONTH(Lançamentos!B1164))</f>
        <v/>
      </c>
      <c r="C1186" s="170" t="str">
        <f t="shared" si="20"/>
        <v/>
      </c>
    </row>
    <row r="1187" spans="2:3" ht="15" customHeight="1" x14ac:dyDescent="0.3">
      <c r="B1187" s="169" t="str">
        <f>IF(Lançamentos!B1165="","",MONTH(Lançamentos!B1165))</f>
        <v/>
      </c>
      <c r="C1187" s="170" t="str">
        <f t="shared" si="20"/>
        <v/>
      </c>
    </row>
    <row r="1188" spans="2:3" ht="15" customHeight="1" x14ac:dyDescent="0.3">
      <c r="B1188" s="169" t="str">
        <f>IF(Lançamentos!B1166="","",MONTH(Lançamentos!B1166))</f>
        <v/>
      </c>
      <c r="C1188" s="170" t="str">
        <f t="shared" si="20"/>
        <v/>
      </c>
    </row>
    <row r="1189" spans="2:3" ht="15" customHeight="1" x14ac:dyDescent="0.3">
      <c r="B1189" s="169" t="str">
        <f>IF(Lançamentos!B1167="","",MONTH(Lançamentos!B1167))</f>
        <v/>
      </c>
      <c r="C1189" s="170" t="str">
        <f t="shared" si="20"/>
        <v/>
      </c>
    </row>
    <row r="1190" spans="2:3" ht="15" customHeight="1" x14ac:dyDescent="0.3">
      <c r="B1190" s="169" t="str">
        <f>IF(Lançamentos!B1168="","",MONTH(Lançamentos!B1168))</f>
        <v/>
      </c>
      <c r="C1190" s="170" t="str">
        <f t="shared" si="20"/>
        <v/>
      </c>
    </row>
    <row r="1191" spans="2:3" ht="15" customHeight="1" x14ac:dyDescent="0.3">
      <c r="B1191" s="169" t="str">
        <f>IF(Lançamentos!B1169="","",MONTH(Lançamentos!B1169))</f>
        <v/>
      </c>
      <c r="C1191" s="170" t="str">
        <f t="shared" si="20"/>
        <v/>
      </c>
    </row>
    <row r="1192" spans="2:3" ht="15" customHeight="1" x14ac:dyDescent="0.3">
      <c r="B1192" s="169" t="str">
        <f>IF(Lançamentos!B1170="","",MONTH(Lançamentos!B1170))</f>
        <v/>
      </c>
      <c r="C1192" s="170" t="str">
        <f t="shared" si="20"/>
        <v/>
      </c>
    </row>
    <row r="1193" spans="2:3" ht="15" customHeight="1" x14ac:dyDescent="0.3">
      <c r="B1193" s="169" t="str">
        <f>IF(Lançamentos!B1171="","",MONTH(Lançamentos!B1171))</f>
        <v/>
      </c>
      <c r="C1193" s="170" t="str">
        <f t="shared" si="20"/>
        <v/>
      </c>
    </row>
    <row r="1194" spans="2:3" ht="15" customHeight="1" x14ac:dyDescent="0.3">
      <c r="B1194" s="169" t="str">
        <f>IF(Lançamentos!B1172="","",MONTH(Lançamentos!B1172))</f>
        <v/>
      </c>
      <c r="C1194" s="170" t="str">
        <f t="shared" si="20"/>
        <v/>
      </c>
    </row>
    <row r="1195" spans="2:3" ht="15" customHeight="1" x14ac:dyDescent="0.3">
      <c r="B1195" s="169" t="str">
        <f>IF(Lançamentos!B1173="","",MONTH(Lançamentos!B1173))</f>
        <v/>
      </c>
      <c r="C1195" s="170" t="str">
        <f t="shared" si="20"/>
        <v/>
      </c>
    </row>
    <row r="1196" spans="2:3" ht="15" customHeight="1" x14ac:dyDescent="0.3">
      <c r="B1196" s="169" t="str">
        <f>IF(Lançamentos!B1174="","",MONTH(Lançamentos!B1174))</f>
        <v/>
      </c>
      <c r="C1196" s="170" t="str">
        <f t="shared" si="20"/>
        <v/>
      </c>
    </row>
    <row r="1197" spans="2:3" ht="15" customHeight="1" x14ac:dyDescent="0.3">
      <c r="B1197" s="169" t="str">
        <f>IF(Lançamentos!B1175="","",MONTH(Lançamentos!B1175))</f>
        <v/>
      </c>
      <c r="C1197" s="170" t="str">
        <f t="shared" si="20"/>
        <v/>
      </c>
    </row>
    <row r="1198" spans="2:3" ht="15" customHeight="1" x14ac:dyDescent="0.3">
      <c r="B1198" s="169" t="str">
        <f>IF(Lançamentos!B1176="","",MONTH(Lançamentos!B1176))</f>
        <v/>
      </c>
      <c r="C1198" s="170" t="str">
        <f t="shared" si="20"/>
        <v/>
      </c>
    </row>
    <row r="1199" spans="2:3" ht="15" customHeight="1" x14ac:dyDescent="0.3">
      <c r="B1199" s="169" t="str">
        <f>IF(Lançamentos!B1177="","",MONTH(Lançamentos!B1177))</f>
        <v/>
      </c>
      <c r="C1199" s="170" t="str">
        <f t="shared" si="20"/>
        <v/>
      </c>
    </row>
    <row r="1200" spans="2:3" ht="15" customHeight="1" x14ac:dyDescent="0.3">
      <c r="B1200" s="169" t="str">
        <f>IF(Lançamentos!B1178="","",MONTH(Lançamentos!B1178))</f>
        <v/>
      </c>
      <c r="C1200" s="170" t="str">
        <f t="shared" si="20"/>
        <v/>
      </c>
    </row>
    <row r="1201" spans="2:3" ht="15" customHeight="1" x14ac:dyDescent="0.3">
      <c r="B1201" s="169" t="str">
        <f>IF(Lançamentos!B1179="","",MONTH(Lançamentos!B1179))</f>
        <v/>
      </c>
      <c r="C1201" s="170" t="str">
        <f t="shared" si="20"/>
        <v/>
      </c>
    </row>
    <row r="1202" spans="2:3" ht="15" customHeight="1" x14ac:dyDescent="0.3">
      <c r="B1202" s="169" t="str">
        <f>IF(Lançamentos!B1180="","",MONTH(Lançamentos!B1180))</f>
        <v/>
      </c>
      <c r="C1202" s="170" t="str">
        <f t="shared" si="20"/>
        <v/>
      </c>
    </row>
    <row r="1203" spans="2:3" ht="15" customHeight="1" x14ac:dyDescent="0.3">
      <c r="B1203" s="169" t="str">
        <f>IF(Lançamentos!B1181="","",MONTH(Lançamentos!B1181))</f>
        <v/>
      </c>
      <c r="C1203" s="170" t="str">
        <f t="shared" si="20"/>
        <v/>
      </c>
    </row>
    <row r="1204" spans="2:3" ht="15" customHeight="1" x14ac:dyDescent="0.3">
      <c r="B1204" s="169" t="str">
        <f>IF(Lançamentos!B1182="","",MONTH(Lançamentos!B1182))</f>
        <v/>
      </c>
      <c r="C1204" s="170" t="str">
        <f t="shared" si="20"/>
        <v/>
      </c>
    </row>
    <row r="1205" spans="2:3" ht="15" customHeight="1" x14ac:dyDescent="0.3">
      <c r="B1205" s="169" t="str">
        <f>IF(Lançamentos!B1183="","",MONTH(Lançamentos!B1183))</f>
        <v/>
      </c>
      <c r="C1205" s="170" t="str">
        <f t="shared" si="20"/>
        <v/>
      </c>
    </row>
    <row r="1206" spans="2:3" ht="15" customHeight="1" x14ac:dyDescent="0.3">
      <c r="B1206" s="169" t="str">
        <f>IF(Lançamentos!B1184="","",MONTH(Lançamentos!B1184))</f>
        <v/>
      </c>
      <c r="C1206" s="170" t="str">
        <f t="shared" si="20"/>
        <v/>
      </c>
    </row>
    <row r="1207" spans="2:3" ht="15" customHeight="1" x14ac:dyDescent="0.3">
      <c r="B1207" s="169" t="str">
        <f>IF(Lançamentos!B1185="","",MONTH(Lançamentos!B1185))</f>
        <v/>
      </c>
      <c r="C1207" s="170" t="str">
        <f t="shared" si="20"/>
        <v/>
      </c>
    </row>
    <row r="1208" spans="2:3" ht="15" customHeight="1" x14ac:dyDescent="0.3">
      <c r="B1208" s="169" t="str">
        <f>IF(Lançamentos!B1186="","",MONTH(Lançamentos!B1186))</f>
        <v/>
      </c>
      <c r="C1208" s="170" t="str">
        <f t="shared" si="20"/>
        <v/>
      </c>
    </row>
    <row r="1209" spans="2:3" ht="15" customHeight="1" x14ac:dyDescent="0.3">
      <c r="B1209" s="169" t="str">
        <f>IF(Lançamentos!B1187="","",MONTH(Lançamentos!B1187))</f>
        <v/>
      </c>
      <c r="C1209" s="170" t="str">
        <f t="shared" si="20"/>
        <v/>
      </c>
    </row>
    <row r="1210" spans="2:3" ht="15" customHeight="1" x14ac:dyDescent="0.3">
      <c r="B1210" s="169" t="str">
        <f>IF(Lançamentos!B1188="","",MONTH(Lançamentos!B1188))</f>
        <v/>
      </c>
      <c r="C1210" s="170" t="str">
        <f t="shared" si="20"/>
        <v/>
      </c>
    </row>
    <row r="1211" spans="2:3" ht="15" customHeight="1" x14ac:dyDescent="0.3">
      <c r="B1211" s="169" t="str">
        <f>IF(Lançamentos!B1189="","",MONTH(Lançamentos!B1189))</f>
        <v/>
      </c>
      <c r="C1211" s="170" t="str">
        <f t="shared" si="20"/>
        <v/>
      </c>
    </row>
    <row r="1212" spans="2:3" ht="15" customHeight="1" x14ac:dyDescent="0.3">
      <c r="B1212" s="169" t="str">
        <f>IF(Lançamentos!B1190="","",MONTH(Lançamentos!B1190))</f>
        <v/>
      </c>
      <c r="C1212" s="170" t="str">
        <f t="shared" si="20"/>
        <v/>
      </c>
    </row>
    <row r="1213" spans="2:3" ht="15" customHeight="1" x14ac:dyDescent="0.3">
      <c r="B1213" s="169" t="str">
        <f>IF(Lançamentos!B1191="","",MONTH(Lançamentos!B1191))</f>
        <v/>
      </c>
      <c r="C1213" s="170" t="str">
        <f t="shared" si="20"/>
        <v/>
      </c>
    </row>
    <row r="1214" spans="2:3" ht="15" customHeight="1" x14ac:dyDescent="0.3">
      <c r="B1214" s="169" t="str">
        <f>IF(Lançamentos!B1192="","",MONTH(Lançamentos!B1192))</f>
        <v/>
      </c>
      <c r="C1214" s="170" t="str">
        <f t="shared" si="20"/>
        <v/>
      </c>
    </row>
    <row r="1215" spans="2:3" ht="15" customHeight="1" x14ac:dyDescent="0.3">
      <c r="B1215" s="169" t="str">
        <f>IF(Lançamentos!B1193="","",MONTH(Lançamentos!B1193))</f>
        <v/>
      </c>
      <c r="C1215" s="170" t="str">
        <f t="shared" si="20"/>
        <v/>
      </c>
    </row>
    <row r="1216" spans="2:3" ht="15" customHeight="1" x14ac:dyDescent="0.3">
      <c r="B1216" s="169" t="str">
        <f>IF(Lançamentos!B1194="","",MONTH(Lançamentos!B1194))</f>
        <v/>
      </c>
      <c r="C1216" s="170" t="str">
        <f t="shared" si="20"/>
        <v/>
      </c>
    </row>
    <row r="1217" spans="2:3" ht="15" customHeight="1" x14ac:dyDescent="0.3">
      <c r="B1217" s="169" t="str">
        <f>IF(Lançamentos!B1195="","",MONTH(Lançamentos!B1195))</f>
        <v/>
      </c>
      <c r="C1217" s="170" t="str">
        <f t="shared" si="20"/>
        <v/>
      </c>
    </row>
    <row r="1218" spans="2:3" ht="15" customHeight="1" x14ac:dyDescent="0.3">
      <c r="B1218" s="169" t="str">
        <f>IF(Lançamentos!B1196="","",MONTH(Lançamentos!B1196))</f>
        <v/>
      </c>
      <c r="C1218" s="170" t="str">
        <f t="shared" si="20"/>
        <v/>
      </c>
    </row>
    <row r="1219" spans="2:3" ht="15" customHeight="1" x14ac:dyDescent="0.3">
      <c r="B1219" s="169" t="str">
        <f>IF(Lançamentos!B1197="","",MONTH(Lançamentos!B1197))</f>
        <v/>
      </c>
      <c r="C1219" s="170" t="str">
        <f t="shared" si="20"/>
        <v/>
      </c>
    </row>
    <row r="1220" spans="2:3" ht="15" customHeight="1" x14ac:dyDescent="0.3">
      <c r="B1220" s="169" t="str">
        <f>IF(Lançamentos!B1198="","",MONTH(Lançamentos!B1198))</f>
        <v/>
      </c>
      <c r="C1220" s="170" t="str">
        <f t="shared" si="20"/>
        <v/>
      </c>
    </row>
    <row r="1221" spans="2:3" ht="15" customHeight="1" x14ac:dyDescent="0.3">
      <c r="B1221" s="169" t="str">
        <f>IF(Lançamentos!B1199="","",MONTH(Lançamentos!B1199))</f>
        <v/>
      </c>
      <c r="C1221" s="170" t="str">
        <f t="shared" si="20"/>
        <v/>
      </c>
    </row>
    <row r="1222" spans="2:3" ht="15" customHeight="1" x14ac:dyDescent="0.3">
      <c r="B1222" s="169" t="str">
        <f>IF(Lançamentos!B1200="","",MONTH(Lançamentos!B1200))</f>
        <v/>
      </c>
      <c r="C1222" s="170" t="str">
        <f t="shared" si="20"/>
        <v/>
      </c>
    </row>
    <row r="1223" spans="2:3" ht="15" customHeight="1" x14ac:dyDescent="0.3">
      <c r="B1223" s="169" t="str">
        <f>IF(Lançamentos!B1201="","",MONTH(Lançamentos!B1201))</f>
        <v/>
      </c>
      <c r="C1223" s="170" t="str">
        <f t="shared" si="20"/>
        <v/>
      </c>
    </row>
    <row r="1224" spans="2:3" ht="15" customHeight="1" x14ac:dyDescent="0.3">
      <c r="B1224" s="169" t="str">
        <f>IF(Lançamentos!B1202="","",MONTH(Lançamentos!B1202))</f>
        <v/>
      </c>
      <c r="C1224" s="170" t="str">
        <f t="shared" si="20"/>
        <v/>
      </c>
    </row>
    <row r="1225" spans="2:3" ht="15" customHeight="1" x14ac:dyDescent="0.3">
      <c r="B1225" s="169" t="str">
        <f>IF(Lançamentos!B1203="","",MONTH(Lançamentos!B1203))</f>
        <v/>
      </c>
      <c r="C1225" s="170" t="str">
        <f t="shared" si="20"/>
        <v/>
      </c>
    </row>
    <row r="1226" spans="2:3" ht="15" customHeight="1" x14ac:dyDescent="0.3">
      <c r="B1226" s="169" t="str">
        <f>IF(Lançamentos!B1204="","",MONTH(Lançamentos!B1204))</f>
        <v/>
      </c>
      <c r="C1226" s="170" t="str">
        <f t="shared" si="20"/>
        <v/>
      </c>
    </row>
    <row r="1227" spans="2:3" ht="15" customHeight="1" x14ac:dyDescent="0.3">
      <c r="B1227" s="169" t="str">
        <f>IF(Lançamentos!B1205="","",MONTH(Lançamentos!B1205))</f>
        <v/>
      </c>
      <c r="C1227" s="170" t="str">
        <f t="shared" si="20"/>
        <v/>
      </c>
    </row>
    <row r="1228" spans="2:3" ht="15" customHeight="1" x14ac:dyDescent="0.3">
      <c r="B1228" s="169" t="str">
        <f>IF(Lançamentos!B1206="","",MONTH(Lançamentos!B1206))</f>
        <v/>
      </c>
      <c r="C1228" s="170" t="str">
        <f t="shared" si="20"/>
        <v/>
      </c>
    </row>
    <row r="1229" spans="2:3" ht="15" customHeight="1" x14ac:dyDescent="0.3">
      <c r="B1229" s="169" t="str">
        <f>IF(Lançamentos!B1207="","",MONTH(Lançamentos!B1207))</f>
        <v/>
      </c>
      <c r="C1229" s="170" t="str">
        <f t="shared" si="20"/>
        <v/>
      </c>
    </row>
    <row r="1230" spans="2:3" ht="15" customHeight="1" x14ac:dyDescent="0.3">
      <c r="B1230" s="169" t="str">
        <f>IF(Lançamentos!B1208="","",MONTH(Lançamentos!B1208))</f>
        <v/>
      </c>
      <c r="C1230" s="170" t="str">
        <f t="shared" si="20"/>
        <v/>
      </c>
    </row>
    <row r="1231" spans="2:3" ht="15" customHeight="1" x14ac:dyDescent="0.3">
      <c r="B1231" s="169" t="str">
        <f>IF(Lançamentos!B1209="","",MONTH(Lançamentos!B1209))</f>
        <v/>
      </c>
      <c r="C1231" s="170" t="str">
        <f t="shared" si="20"/>
        <v/>
      </c>
    </row>
    <row r="1232" spans="2:3" ht="15" customHeight="1" x14ac:dyDescent="0.3">
      <c r="B1232" s="169" t="str">
        <f>IF(Lançamentos!B1210="","",MONTH(Lançamentos!B1210))</f>
        <v/>
      </c>
      <c r="C1232" s="170" t="str">
        <f t="shared" si="20"/>
        <v/>
      </c>
    </row>
    <row r="1233" spans="2:3" ht="15" customHeight="1" x14ac:dyDescent="0.3">
      <c r="B1233" s="169" t="str">
        <f>IF(Lançamentos!B1211="","",MONTH(Lançamentos!B1211))</f>
        <v/>
      </c>
      <c r="C1233" s="170" t="str">
        <f t="shared" si="20"/>
        <v/>
      </c>
    </row>
    <row r="1234" spans="2:3" ht="15" customHeight="1" x14ac:dyDescent="0.3">
      <c r="B1234" s="169" t="str">
        <f>IF(Lançamentos!B1212="","",MONTH(Lançamentos!B1212))</f>
        <v/>
      </c>
      <c r="C1234" s="170" t="str">
        <f t="shared" si="20"/>
        <v/>
      </c>
    </row>
    <row r="1235" spans="2:3" ht="15" customHeight="1" x14ac:dyDescent="0.3">
      <c r="B1235" s="169" t="str">
        <f>IF(Lançamentos!B1213="","",MONTH(Lançamentos!B1213))</f>
        <v/>
      </c>
      <c r="C1235" s="170" t="str">
        <f t="shared" si="20"/>
        <v/>
      </c>
    </row>
    <row r="1236" spans="2:3" ht="15" customHeight="1" x14ac:dyDescent="0.3">
      <c r="B1236" s="169" t="str">
        <f>IF(Lançamentos!B1214="","",MONTH(Lançamentos!B1214))</f>
        <v/>
      </c>
      <c r="C1236" s="170" t="str">
        <f t="shared" si="20"/>
        <v/>
      </c>
    </row>
    <row r="1237" spans="2:3" ht="15" customHeight="1" x14ac:dyDescent="0.3">
      <c r="B1237" s="169" t="str">
        <f>IF(Lançamentos!B1215="","",MONTH(Lançamentos!B1215))</f>
        <v/>
      </c>
      <c r="C1237" s="170" t="str">
        <f t="shared" si="20"/>
        <v/>
      </c>
    </row>
    <row r="1238" spans="2:3" ht="15" customHeight="1" x14ac:dyDescent="0.3">
      <c r="B1238" s="169" t="str">
        <f>IF(Lançamentos!B1216="","",MONTH(Lançamentos!B1216))</f>
        <v/>
      </c>
      <c r="C1238" s="170" t="str">
        <f t="shared" si="20"/>
        <v/>
      </c>
    </row>
    <row r="1239" spans="2:3" ht="15" customHeight="1" x14ac:dyDescent="0.3">
      <c r="B1239" s="169" t="str">
        <f>IF(Lançamentos!B1217="","",MONTH(Lançamentos!B1217))</f>
        <v/>
      </c>
      <c r="C1239" s="170" t="str">
        <f t="shared" si="20"/>
        <v/>
      </c>
    </row>
    <row r="1240" spans="2:3" ht="15" customHeight="1" x14ac:dyDescent="0.3">
      <c r="B1240" s="169" t="str">
        <f>IF(Lançamentos!B1218="","",MONTH(Lançamentos!B1218))</f>
        <v/>
      </c>
      <c r="C1240" s="170" t="str">
        <f t="shared" si="20"/>
        <v/>
      </c>
    </row>
    <row r="1241" spans="2:3" ht="15" customHeight="1" x14ac:dyDescent="0.3">
      <c r="B1241" s="169" t="str">
        <f>IF(Lançamentos!B1219="","",MONTH(Lançamentos!B1219))</f>
        <v/>
      </c>
      <c r="C1241" s="170" t="str">
        <f t="shared" si="20"/>
        <v/>
      </c>
    </row>
    <row r="1242" spans="2:3" ht="15" customHeight="1" x14ac:dyDescent="0.3">
      <c r="B1242" s="169" t="str">
        <f>IF(Lançamentos!B1220="","",MONTH(Lançamentos!B1220))</f>
        <v/>
      </c>
      <c r="C1242" s="170" t="str">
        <f t="shared" si="20"/>
        <v/>
      </c>
    </row>
    <row r="1243" spans="2:3" ht="15" customHeight="1" x14ac:dyDescent="0.3">
      <c r="B1243" s="169" t="str">
        <f>IF(Lançamentos!B1221="","",MONTH(Lançamentos!B1221))</f>
        <v/>
      </c>
      <c r="C1243" s="170" t="str">
        <f t="shared" si="20"/>
        <v/>
      </c>
    </row>
    <row r="1244" spans="2:3" ht="15" customHeight="1" x14ac:dyDescent="0.3">
      <c r="B1244" s="169" t="str">
        <f>IF(Lançamentos!B1222="","",MONTH(Lançamentos!B1222))</f>
        <v/>
      </c>
      <c r="C1244" s="170" t="str">
        <f t="shared" si="20"/>
        <v/>
      </c>
    </row>
    <row r="1245" spans="2:3" ht="15" customHeight="1" x14ac:dyDescent="0.3">
      <c r="B1245" s="169" t="str">
        <f>IF(Lançamentos!B1223="","",MONTH(Lançamentos!B1223))</f>
        <v/>
      </c>
      <c r="C1245" s="170" t="str">
        <f t="shared" si="20"/>
        <v/>
      </c>
    </row>
    <row r="1246" spans="2:3" ht="15" customHeight="1" x14ac:dyDescent="0.3">
      <c r="B1246" s="169" t="str">
        <f>IF(Lançamentos!B1224="","",MONTH(Lançamentos!B1224))</f>
        <v/>
      </c>
      <c r="C1246" s="170" t="str">
        <f t="shared" si="20"/>
        <v/>
      </c>
    </row>
    <row r="1247" spans="2:3" ht="15" customHeight="1" x14ac:dyDescent="0.3">
      <c r="B1247" s="169" t="str">
        <f>IF(Lançamentos!B1225="","",MONTH(Lançamentos!B1225))</f>
        <v/>
      </c>
      <c r="C1247" s="170" t="str">
        <f t="shared" si="20"/>
        <v/>
      </c>
    </row>
    <row r="1248" spans="2:3" ht="15" customHeight="1" x14ac:dyDescent="0.3">
      <c r="B1248" s="169" t="str">
        <f>IF(Lançamentos!B1226="","",MONTH(Lançamentos!B1226))</f>
        <v/>
      </c>
      <c r="C1248" s="170" t="str">
        <f t="shared" si="20"/>
        <v/>
      </c>
    </row>
    <row r="1249" spans="2:3" ht="15" customHeight="1" x14ac:dyDescent="0.3">
      <c r="B1249" s="169" t="str">
        <f>IF(Lançamentos!B1227="","",MONTH(Lançamentos!B1227))</f>
        <v/>
      </c>
      <c r="C1249" s="170" t="str">
        <f t="shared" ref="C1249:C1312" si="21">IFERROR(INDEX($A$33:$A$44,B1249),"")</f>
        <v/>
      </c>
    </row>
    <row r="1250" spans="2:3" ht="15" customHeight="1" x14ac:dyDescent="0.3">
      <c r="B1250" s="169" t="str">
        <f>IF(Lançamentos!B1228="","",MONTH(Lançamentos!B1228))</f>
        <v/>
      </c>
      <c r="C1250" s="170" t="str">
        <f t="shared" si="21"/>
        <v/>
      </c>
    </row>
    <row r="1251" spans="2:3" ht="15" customHeight="1" x14ac:dyDescent="0.3">
      <c r="B1251" s="169" t="str">
        <f>IF(Lançamentos!B1229="","",MONTH(Lançamentos!B1229))</f>
        <v/>
      </c>
      <c r="C1251" s="170" t="str">
        <f t="shared" si="21"/>
        <v/>
      </c>
    </row>
    <row r="1252" spans="2:3" ht="15" customHeight="1" x14ac:dyDescent="0.3">
      <c r="B1252" s="169" t="str">
        <f>IF(Lançamentos!B1230="","",MONTH(Lançamentos!B1230))</f>
        <v/>
      </c>
      <c r="C1252" s="170" t="str">
        <f t="shared" si="21"/>
        <v/>
      </c>
    </row>
    <row r="1253" spans="2:3" ht="15" customHeight="1" x14ac:dyDescent="0.3">
      <c r="B1253" s="169" t="str">
        <f>IF(Lançamentos!B1231="","",MONTH(Lançamentos!B1231))</f>
        <v/>
      </c>
      <c r="C1253" s="170" t="str">
        <f t="shared" si="21"/>
        <v/>
      </c>
    </row>
    <row r="1254" spans="2:3" ht="15" customHeight="1" x14ac:dyDescent="0.3">
      <c r="B1254" s="169" t="str">
        <f>IF(Lançamentos!B1232="","",MONTH(Lançamentos!B1232))</f>
        <v/>
      </c>
      <c r="C1254" s="170" t="str">
        <f t="shared" si="21"/>
        <v/>
      </c>
    </row>
    <row r="1255" spans="2:3" ht="15" customHeight="1" x14ac:dyDescent="0.3">
      <c r="B1255" s="169" t="str">
        <f>IF(Lançamentos!B1233="","",MONTH(Lançamentos!B1233))</f>
        <v/>
      </c>
      <c r="C1255" s="170" t="str">
        <f t="shared" si="21"/>
        <v/>
      </c>
    </row>
    <row r="1256" spans="2:3" ht="15" customHeight="1" x14ac:dyDescent="0.3">
      <c r="B1256" s="169" t="str">
        <f>IF(Lançamentos!B1234="","",MONTH(Lançamentos!B1234))</f>
        <v/>
      </c>
      <c r="C1256" s="170" t="str">
        <f t="shared" si="21"/>
        <v/>
      </c>
    </row>
    <row r="1257" spans="2:3" ht="15" customHeight="1" x14ac:dyDescent="0.3">
      <c r="B1257" s="169" t="str">
        <f>IF(Lançamentos!B1235="","",MONTH(Lançamentos!B1235))</f>
        <v/>
      </c>
      <c r="C1257" s="170" t="str">
        <f t="shared" si="21"/>
        <v/>
      </c>
    </row>
    <row r="1258" spans="2:3" ht="15" customHeight="1" x14ac:dyDescent="0.3">
      <c r="B1258" s="169" t="str">
        <f>IF(Lançamentos!B1236="","",MONTH(Lançamentos!B1236))</f>
        <v/>
      </c>
      <c r="C1258" s="170" t="str">
        <f t="shared" si="21"/>
        <v/>
      </c>
    </row>
    <row r="1259" spans="2:3" ht="15" customHeight="1" x14ac:dyDescent="0.3">
      <c r="B1259" s="169" t="str">
        <f>IF(Lançamentos!B1237="","",MONTH(Lançamentos!B1237))</f>
        <v/>
      </c>
      <c r="C1259" s="170" t="str">
        <f t="shared" si="21"/>
        <v/>
      </c>
    </row>
    <row r="1260" spans="2:3" ht="15" customHeight="1" x14ac:dyDescent="0.3">
      <c r="B1260" s="169" t="str">
        <f>IF(Lançamentos!B1238="","",MONTH(Lançamentos!B1238))</f>
        <v/>
      </c>
      <c r="C1260" s="170" t="str">
        <f t="shared" si="21"/>
        <v/>
      </c>
    </row>
    <row r="1261" spans="2:3" ht="15" customHeight="1" x14ac:dyDescent="0.3">
      <c r="B1261" s="169" t="str">
        <f>IF(Lançamentos!B1239="","",MONTH(Lançamentos!B1239))</f>
        <v/>
      </c>
      <c r="C1261" s="170" t="str">
        <f t="shared" si="21"/>
        <v/>
      </c>
    </row>
    <row r="1262" spans="2:3" ht="15" customHeight="1" x14ac:dyDescent="0.3">
      <c r="B1262" s="169" t="str">
        <f>IF(Lançamentos!B1240="","",MONTH(Lançamentos!B1240))</f>
        <v/>
      </c>
      <c r="C1262" s="170" t="str">
        <f t="shared" si="21"/>
        <v/>
      </c>
    </row>
    <row r="1263" spans="2:3" ht="15" customHeight="1" x14ac:dyDescent="0.3">
      <c r="B1263" s="169" t="str">
        <f>IF(Lançamentos!B1241="","",MONTH(Lançamentos!B1241))</f>
        <v/>
      </c>
      <c r="C1263" s="170" t="str">
        <f t="shared" si="21"/>
        <v/>
      </c>
    </row>
    <row r="1264" spans="2:3" ht="15" customHeight="1" x14ac:dyDescent="0.3">
      <c r="B1264" s="169" t="str">
        <f>IF(Lançamentos!B1242="","",MONTH(Lançamentos!B1242))</f>
        <v/>
      </c>
      <c r="C1264" s="170" t="str">
        <f t="shared" si="21"/>
        <v/>
      </c>
    </row>
    <row r="1265" spans="2:3" ht="15" customHeight="1" x14ac:dyDescent="0.3">
      <c r="B1265" s="169" t="str">
        <f>IF(Lançamentos!B1243="","",MONTH(Lançamentos!B1243))</f>
        <v/>
      </c>
      <c r="C1265" s="170" t="str">
        <f t="shared" si="21"/>
        <v/>
      </c>
    </row>
    <row r="1266" spans="2:3" ht="15" customHeight="1" x14ac:dyDescent="0.3">
      <c r="B1266" s="169" t="str">
        <f>IF(Lançamentos!B1244="","",MONTH(Lançamentos!B1244))</f>
        <v/>
      </c>
      <c r="C1266" s="170" t="str">
        <f t="shared" si="21"/>
        <v/>
      </c>
    </row>
    <row r="1267" spans="2:3" ht="15" customHeight="1" x14ac:dyDescent="0.3">
      <c r="B1267" s="169" t="str">
        <f>IF(Lançamentos!B1245="","",MONTH(Lançamentos!B1245))</f>
        <v/>
      </c>
      <c r="C1267" s="170" t="str">
        <f t="shared" si="21"/>
        <v/>
      </c>
    </row>
    <row r="1268" spans="2:3" ht="15" customHeight="1" x14ac:dyDescent="0.3">
      <c r="B1268" s="169" t="str">
        <f>IF(Lançamentos!B1246="","",MONTH(Lançamentos!B1246))</f>
        <v/>
      </c>
      <c r="C1268" s="170" t="str">
        <f t="shared" si="21"/>
        <v/>
      </c>
    </row>
    <row r="1269" spans="2:3" ht="15" customHeight="1" x14ac:dyDescent="0.3">
      <c r="B1269" s="169" t="str">
        <f>IF(Lançamentos!B1247="","",MONTH(Lançamentos!B1247))</f>
        <v/>
      </c>
      <c r="C1269" s="170" t="str">
        <f t="shared" si="21"/>
        <v/>
      </c>
    </row>
    <row r="1270" spans="2:3" ht="15" customHeight="1" x14ac:dyDescent="0.3">
      <c r="B1270" s="169" t="str">
        <f>IF(Lançamentos!B1248="","",MONTH(Lançamentos!B1248))</f>
        <v/>
      </c>
      <c r="C1270" s="170" t="str">
        <f t="shared" si="21"/>
        <v/>
      </c>
    </row>
    <row r="1271" spans="2:3" ht="15" customHeight="1" x14ac:dyDescent="0.3">
      <c r="B1271" s="169" t="str">
        <f>IF(Lançamentos!B1249="","",MONTH(Lançamentos!B1249))</f>
        <v/>
      </c>
      <c r="C1271" s="170" t="str">
        <f t="shared" si="21"/>
        <v/>
      </c>
    </row>
    <row r="1272" spans="2:3" ht="15" customHeight="1" x14ac:dyDescent="0.3">
      <c r="B1272" s="169" t="str">
        <f>IF(Lançamentos!B1250="","",MONTH(Lançamentos!B1250))</f>
        <v/>
      </c>
      <c r="C1272" s="170" t="str">
        <f t="shared" si="21"/>
        <v/>
      </c>
    </row>
    <row r="1273" spans="2:3" ht="15" customHeight="1" x14ac:dyDescent="0.3">
      <c r="B1273" s="169" t="str">
        <f>IF(Lançamentos!B1251="","",MONTH(Lançamentos!B1251))</f>
        <v/>
      </c>
      <c r="C1273" s="170" t="str">
        <f t="shared" si="21"/>
        <v/>
      </c>
    </row>
    <row r="1274" spans="2:3" ht="15" customHeight="1" x14ac:dyDescent="0.3">
      <c r="B1274" s="169" t="str">
        <f>IF(Lançamentos!B1252="","",MONTH(Lançamentos!B1252))</f>
        <v/>
      </c>
      <c r="C1274" s="170" t="str">
        <f t="shared" si="21"/>
        <v/>
      </c>
    </row>
    <row r="1275" spans="2:3" ht="15" customHeight="1" x14ac:dyDescent="0.3">
      <c r="B1275" s="169" t="str">
        <f>IF(Lançamentos!B1253="","",MONTH(Lançamentos!B1253))</f>
        <v/>
      </c>
      <c r="C1275" s="170" t="str">
        <f t="shared" si="21"/>
        <v/>
      </c>
    </row>
    <row r="1276" spans="2:3" ht="15" customHeight="1" x14ac:dyDescent="0.3">
      <c r="B1276" s="169" t="str">
        <f>IF(Lançamentos!B1254="","",MONTH(Lançamentos!B1254))</f>
        <v/>
      </c>
      <c r="C1276" s="170" t="str">
        <f t="shared" si="21"/>
        <v/>
      </c>
    </row>
    <row r="1277" spans="2:3" ht="15" customHeight="1" x14ac:dyDescent="0.3">
      <c r="B1277" s="169" t="str">
        <f>IF(Lançamentos!B1255="","",MONTH(Lançamentos!B1255))</f>
        <v/>
      </c>
      <c r="C1277" s="170" t="str">
        <f t="shared" si="21"/>
        <v/>
      </c>
    </row>
    <row r="1278" spans="2:3" ht="15" customHeight="1" x14ac:dyDescent="0.3">
      <c r="B1278" s="169" t="str">
        <f>IF(Lançamentos!B1256="","",MONTH(Lançamentos!B1256))</f>
        <v/>
      </c>
      <c r="C1278" s="170" t="str">
        <f t="shared" si="21"/>
        <v/>
      </c>
    </row>
    <row r="1279" spans="2:3" ht="15" customHeight="1" x14ac:dyDescent="0.3">
      <c r="B1279" s="169" t="str">
        <f>IF(Lançamentos!B1257="","",MONTH(Lançamentos!B1257))</f>
        <v/>
      </c>
      <c r="C1279" s="170" t="str">
        <f t="shared" si="21"/>
        <v/>
      </c>
    </row>
    <row r="1280" spans="2:3" ht="15" customHeight="1" x14ac:dyDescent="0.3">
      <c r="B1280" s="169" t="str">
        <f>IF(Lançamentos!B1258="","",MONTH(Lançamentos!B1258))</f>
        <v/>
      </c>
      <c r="C1280" s="170" t="str">
        <f t="shared" si="21"/>
        <v/>
      </c>
    </row>
    <row r="1281" spans="2:3" ht="15" customHeight="1" x14ac:dyDescent="0.3">
      <c r="B1281" s="169" t="str">
        <f>IF(Lançamentos!B1259="","",MONTH(Lançamentos!B1259))</f>
        <v/>
      </c>
      <c r="C1281" s="170" t="str">
        <f t="shared" si="21"/>
        <v/>
      </c>
    </row>
    <row r="1282" spans="2:3" ht="15" customHeight="1" x14ac:dyDescent="0.3">
      <c r="B1282" s="169" t="str">
        <f>IF(Lançamentos!B1260="","",MONTH(Lançamentos!B1260))</f>
        <v/>
      </c>
      <c r="C1282" s="170" t="str">
        <f t="shared" si="21"/>
        <v/>
      </c>
    </row>
    <row r="1283" spans="2:3" ht="15" customHeight="1" x14ac:dyDescent="0.3">
      <c r="B1283" s="169" t="str">
        <f>IF(Lançamentos!B1261="","",MONTH(Lançamentos!B1261))</f>
        <v/>
      </c>
      <c r="C1283" s="170" t="str">
        <f t="shared" si="21"/>
        <v/>
      </c>
    </row>
    <row r="1284" spans="2:3" ht="15" customHeight="1" x14ac:dyDescent="0.3">
      <c r="B1284" s="169" t="str">
        <f>IF(Lançamentos!B1262="","",MONTH(Lançamentos!B1262))</f>
        <v/>
      </c>
      <c r="C1284" s="170" t="str">
        <f t="shared" si="21"/>
        <v/>
      </c>
    </row>
    <row r="1285" spans="2:3" ht="15" customHeight="1" x14ac:dyDescent="0.3">
      <c r="B1285" s="169" t="str">
        <f>IF(Lançamentos!B1263="","",MONTH(Lançamentos!B1263))</f>
        <v/>
      </c>
      <c r="C1285" s="170" t="str">
        <f t="shared" si="21"/>
        <v/>
      </c>
    </row>
    <row r="1286" spans="2:3" ht="15" customHeight="1" x14ac:dyDescent="0.3">
      <c r="B1286" s="169" t="str">
        <f>IF(Lançamentos!B1264="","",MONTH(Lançamentos!B1264))</f>
        <v/>
      </c>
      <c r="C1286" s="170" t="str">
        <f t="shared" si="21"/>
        <v/>
      </c>
    </row>
    <row r="1287" spans="2:3" ht="15" customHeight="1" x14ac:dyDescent="0.3">
      <c r="B1287" s="169" t="str">
        <f>IF(Lançamentos!B1265="","",MONTH(Lançamentos!B1265))</f>
        <v/>
      </c>
      <c r="C1287" s="170" t="str">
        <f t="shared" si="21"/>
        <v/>
      </c>
    </row>
    <row r="1288" spans="2:3" ht="15" customHeight="1" x14ac:dyDescent="0.3">
      <c r="B1288" s="169" t="str">
        <f>IF(Lançamentos!B1266="","",MONTH(Lançamentos!B1266))</f>
        <v/>
      </c>
      <c r="C1288" s="170" t="str">
        <f t="shared" si="21"/>
        <v/>
      </c>
    </row>
    <row r="1289" spans="2:3" ht="15" customHeight="1" x14ac:dyDescent="0.3">
      <c r="B1289" s="169" t="str">
        <f>IF(Lançamentos!B1267="","",MONTH(Lançamentos!B1267))</f>
        <v/>
      </c>
      <c r="C1289" s="170" t="str">
        <f t="shared" si="21"/>
        <v/>
      </c>
    </row>
    <row r="1290" spans="2:3" ht="15" customHeight="1" x14ac:dyDescent="0.3">
      <c r="B1290" s="169" t="str">
        <f>IF(Lançamentos!B1268="","",MONTH(Lançamentos!B1268))</f>
        <v/>
      </c>
      <c r="C1290" s="170" t="str">
        <f t="shared" si="21"/>
        <v/>
      </c>
    </row>
    <row r="1291" spans="2:3" ht="15" customHeight="1" x14ac:dyDescent="0.3">
      <c r="B1291" s="169" t="str">
        <f>IF(Lançamentos!B1269="","",MONTH(Lançamentos!B1269))</f>
        <v/>
      </c>
      <c r="C1291" s="170" t="str">
        <f t="shared" si="21"/>
        <v/>
      </c>
    </row>
    <row r="1292" spans="2:3" ht="15" customHeight="1" x14ac:dyDescent="0.3">
      <c r="B1292" s="169" t="str">
        <f>IF(Lançamentos!B1270="","",MONTH(Lançamentos!B1270))</f>
        <v/>
      </c>
      <c r="C1292" s="170" t="str">
        <f t="shared" si="21"/>
        <v/>
      </c>
    </row>
    <row r="1293" spans="2:3" ht="15" customHeight="1" x14ac:dyDescent="0.3">
      <c r="B1293" s="169" t="str">
        <f>IF(Lançamentos!B1271="","",MONTH(Lançamentos!B1271))</f>
        <v/>
      </c>
      <c r="C1293" s="170" t="str">
        <f t="shared" si="21"/>
        <v/>
      </c>
    </row>
    <row r="1294" spans="2:3" ht="15" customHeight="1" x14ac:dyDescent="0.3">
      <c r="B1294" s="169" t="str">
        <f>IF(Lançamentos!B1272="","",MONTH(Lançamentos!B1272))</f>
        <v/>
      </c>
      <c r="C1294" s="170" t="str">
        <f t="shared" si="21"/>
        <v/>
      </c>
    </row>
    <row r="1295" spans="2:3" ht="15" customHeight="1" x14ac:dyDescent="0.3">
      <c r="B1295" s="169" t="str">
        <f>IF(Lançamentos!B1273="","",MONTH(Lançamentos!B1273))</f>
        <v/>
      </c>
      <c r="C1295" s="170" t="str">
        <f t="shared" si="21"/>
        <v/>
      </c>
    </row>
    <row r="1296" spans="2:3" ht="15" customHeight="1" x14ac:dyDescent="0.3">
      <c r="B1296" s="169" t="str">
        <f>IF(Lançamentos!B1274="","",MONTH(Lançamentos!B1274))</f>
        <v/>
      </c>
      <c r="C1296" s="170" t="str">
        <f t="shared" si="21"/>
        <v/>
      </c>
    </row>
    <row r="1297" spans="2:3" ht="15" customHeight="1" x14ac:dyDescent="0.3">
      <c r="B1297" s="169" t="str">
        <f>IF(Lançamentos!B1275="","",MONTH(Lançamentos!B1275))</f>
        <v/>
      </c>
      <c r="C1297" s="170" t="str">
        <f t="shared" si="21"/>
        <v/>
      </c>
    </row>
    <row r="1298" spans="2:3" ht="15" customHeight="1" x14ac:dyDescent="0.3">
      <c r="B1298" s="169" t="str">
        <f>IF(Lançamentos!B1276="","",MONTH(Lançamentos!B1276))</f>
        <v/>
      </c>
      <c r="C1298" s="170" t="str">
        <f t="shared" si="21"/>
        <v/>
      </c>
    </row>
    <row r="1299" spans="2:3" ht="15" customHeight="1" x14ac:dyDescent="0.3">
      <c r="B1299" s="169" t="str">
        <f>IF(Lançamentos!B1277="","",MONTH(Lançamentos!B1277))</f>
        <v/>
      </c>
      <c r="C1299" s="170" t="str">
        <f t="shared" si="21"/>
        <v/>
      </c>
    </row>
    <row r="1300" spans="2:3" ht="15" customHeight="1" x14ac:dyDescent="0.3">
      <c r="B1300" s="169" t="str">
        <f>IF(Lançamentos!B1278="","",MONTH(Lançamentos!B1278))</f>
        <v/>
      </c>
      <c r="C1300" s="170" t="str">
        <f t="shared" si="21"/>
        <v/>
      </c>
    </row>
    <row r="1301" spans="2:3" ht="15" customHeight="1" x14ac:dyDescent="0.3">
      <c r="B1301" s="169" t="str">
        <f>IF(Lançamentos!B1279="","",MONTH(Lançamentos!B1279))</f>
        <v/>
      </c>
      <c r="C1301" s="170" t="str">
        <f t="shared" si="21"/>
        <v/>
      </c>
    </row>
    <row r="1302" spans="2:3" ht="15" customHeight="1" x14ac:dyDescent="0.3">
      <c r="B1302" s="169" t="str">
        <f>IF(Lançamentos!B1280="","",MONTH(Lançamentos!B1280))</f>
        <v/>
      </c>
      <c r="C1302" s="170" t="str">
        <f t="shared" si="21"/>
        <v/>
      </c>
    </row>
    <row r="1303" spans="2:3" ht="15" customHeight="1" x14ac:dyDescent="0.3">
      <c r="B1303" s="169" t="str">
        <f>IF(Lançamentos!B1281="","",MONTH(Lançamentos!B1281))</f>
        <v/>
      </c>
      <c r="C1303" s="170" t="str">
        <f t="shared" si="21"/>
        <v/>
      </c>
    </row>
    <row r="1304" spans="2:3" ht="15" customHeight="1" x14ac:dyDescent="0.3">
      <c r="B1304" s="169" t="str">
        <f>IF(Lançamentos!B1282="","",MONTH(Lançamentos!B1282))</f>
        <v/>
      </c>
      <c r="C1304" s="170" t="str">
        <f t="shared" si="21"/>
        <v/>
      </c>
    </row>
    <row r="1305" spans="2:3" ht="15" customHeight="1" x14ac:dyDescent="0.3">
      <c r="B1305" s="169" t="str">
        <f>IF(Lançamentos!B1283="","",MONTH(Lançamentos!B1283))</f>
        <v/>
      </c>
      <c r="C1305" s="170" t="str">
        <f t="shared" si="21"/>
        <v/>
      </c>
    </row>
    <row r="1306" spans="2:3" ht="15" customHeight="1" x14ac:dyDescent="0.3">
      <c r="B1306" s="169" t="str">
        <f>IF(Lançamentos!B1284="","",MONTH(Lançamentos!B1284))</f>
        <v/>
      </c>
      <c r="C1306" s="170" t="str">
        <f t="shared" si="21"/>
        <v/>
      </c>
    </row>
    <row r="1307" spans="2:3" ht="15" customHeight="1" x14ac:dyDescent="0.3">
      <c r="B1307" s="169" t="str">
        <f>IF(Lançamentos!B1285="","",MONTH(Lançamentos!B1285))</f>
        <v/>
      </c>
      <c r="C1307" s="170" t="str">
        <f t="shared" si="21"/>
        <v/>
      </c>
    </row>
    <row r="1308" spans="2:3" ht="15" customHeight="1" x14ac:dyDescent="0.3">
      <c r="B1308" s="169" t="str">
        <f>IF(Lançamentos!B1286="","",MONTH(Lançamentos!B1286))</f>
        <v/>
      </c>
      <c r="C1308" s="170" t="str">
        <f t="shared" si="21"/>
        <v/>
      </c>
    </row>
    <row r="1309" spans="2:3" ht="15" customHeight="1" x14ac:dyDescent="0.3">
      <c r="B1309" s="169" t="str">
        <f>IF(Lançamentos!B1287="","",MONTH(Lançamentos!B1287))</f>
        <v/>
      </c>
      <c r="C1309" s="170" t="str">
        <f t="shared" si="21"/>
        <v/>
      </c>
    </row>
    <row r="1310" spans="2:3" ht="15" customHeight="1" x14ac:dyDescent="0.3">
      <c r="B1310" s="169" t="str">
        <f>IF(Lançamentos!B1288="","",MONTH(Lançamentos!B1288))</f>
        <v/>
      </c>
      <c r="C1310" s="170" t="str">
        <f t="shared" si="21"/>
        <v/>
      </c>
    </row>
    <row r="1311" spans="2:3" ht="15" customHeight="1" x14ac:dyDescent="0.3">
      <c r="B1311" s="169" t="str">
        <f>IF(Lançamentos!B1289="","",MONTH(Lançamentos!B1289))</f>
        <v/>
      </c>
      <c r="C1311" s="170" t="str">
        <f t="shared" si="21"/>
        <v/>
      </c>
    </row>
    <row r="1312" spans="2:3" ht="15" customHeight="1" x14ac:dyDescent="0.3">
      <c r="B1312" s="169" t="str">
        <f>IF(Lançamentos!B1290="","",MONTH(Lançamentos!B1290))</f>
        <v/>
      </c>
      <c r="C1312" s="170" t="str">
        <f t="shared" si="21"/>
        <v/>
      </c>
    </row>
    <row r="1313" spans="2:3" ht="15" customHeight="1" x14ac:dyDescent="0.3">
      <c r="B1313" s="169" t="str">
        <f>IF(Lançamentos!B1291="","",MONTH(Lançamentos!B1291))</f>
        <v/>
      </c>
      <c r="C1313" s="170" t="str">
        <f t="shared" ref="C1313:C1376" si="22">IFERROR(INDEX($A$33:$A$44,B1313),"")</f>
        <v/>
      </c>
    </row>
    <row r="1314" spans="2:3" ht="15" customHeight="1" x14ac:dyDescent="0.3">
      <c r="B1314" s="169" t="str">
        <f>IF(Lançamentos!B1292="","",MONTH(Lançamentos!B1292))</f>
        <v/>
      </c>
      <c r="C1314" s="170" t="str">
        <f t="shared" si="22"/>
        <v/>
      </c>
    </row>
    <row r="1315" spans="2:3" ht="15" customHeight="1" x14ac:dyDescent="0.3">
      <c r="B1315" s="169" t="str">
        <f>IF(Lançamentos!B1293="","",MONTH(Lançamentos!B1293))</f>
        <v/>
      </c>
      <c r="C1315" s="170" t="str">
        <f t="shared" si="22"/>
        <v/>
      </c>
    </row>
    <row r="1316" spans="2:3" ht="15" customHeight="1" x14ac:dyDescent="0.3">
      <c r="B1316" s="169" t="str">
        <f>IF(Lançamentos!B1294="","",MONTH(Lançamentos!B1294))</f>
        <v/>
      </c>
      <c r="C1316" s="170" t="str">
        <f t="shared" si="22"/>
        <v/>
      </c>
    </row>
    <row r="1317" spans="2:3" ht="15" customHeight="1" x14ac:dyDescent="0.3">
      <c r="B1317" s="169" t="str">
        <f>IF(Lançamentos!B1295="","",MONTH(Lançamentos!B1295))</f>
        <v/>
      </c>
      <c r="C1317" s="170" t="str">
        <f t="shared" si="22"/>
        <v/>
      </c>
    </row>
    <row r="1318" spans="2:3" ht="15" customHeight="1" x14ac:dyDescent="0.3">
      <c r="B1318" s="169" t="str">
        <f>IF(Lançamentos!B1296="","",MONTH(Lançamentos!B1296))</f>
        <v/>
      </c>
      <c r="C1318" s="170" t="str">
        <f t="shared" si="22"/>
        <v/>
      </c>
    </row>
    <row r="1319" spans="2:3" ht="15" customHeight="1" x14ac:dyDescent="0.3">
      <c r="B1319" s="169" t="str">
        <f>IF(Lançamentos!B1297="","",MONTH(Lançamentos!B1297))</f>
        <v/>
      </c>
      <c r="C1319" s="170" t="str">
        <f t="shared" si="22"/>
        <v/>
      </c>
    </row>
    <row r="1320" spans="2:3" ht="15" customHeight="1" x14ac:dyDescent="0.3">
      <c r="B1320" s="169" t="str">
        <f>IF(Lançamentos!B1298="","",MONTH(Lançamentos!B1298))</f>
        <v/>
      </c>
      <c r="C1320" s="170" t="str">
        <f t="shared" si="22"/>
        <v/>
      </c>
    </row>
    <row r="1321" spans="2:3" ht="15" customHeight="1" x14ac:dyDescent="0.3">
      <c r="B1321" s="169" t="str">
        <f>IF(Lançamentos!B1299="","",MONTH(Lançamentos!B1299))</f>
        <v/>
      </c>
      <c r="C1321" s="170" t="str">
        <f t="shared" si="22"/>
        <v/>
      </c>
    </row>
    <row r="1322" spans="2:3" ht="15" customHeight="1" x14ac:dyDescent="0.3">
      <c r="B1322" s="169" t="str">
        <f>IF(Lançamentos!B1300="","",MONTH(Lançamentos!B1300))</f>
        <v/>
      </c>
      <c r="C1322" s="170" t="str">
        <f t="shared" si="22"/>
        <v/>
      </c>
    </row>
    <row r="1323" spans="2:3" ht="15" customHeight="1" x14ac:dyDescent="0.3">
      <c r="B1323" s="169" t="str">
        <f>IF(Lançamentos!B1301="","",MONTH(Lançamentos!B1301))</f>
        <v/>
      </c>
      <c r="C1323" s="170" t="str">
        <f t="shared" si="22"/>
        <v/>
      </c>
    </row>
    <row r="1324" spans="2:3" ht="15" customHeight="1" x14ac:dyDescent="0.3">
      <c r="B1324" s="169" t="str">
        <f>IF(Lançamentos!B1302="","",MONTH(Lançamentos!B1302))</f>
        <v/>
      </c>
      <c r="C1324" s="170" t="str">
        <f t="shared" si="22"/>
        <v/>
      </c>
    </row>
    <row r="1325" spans="2:3" ht="15" customHeight="1" x14ac:dyDescent="0.3">
      <c r="B1325" s="169" t="str">
        <f>IF(Lançamentos!B1303="","",MONTH(Lançamentos!B1303))</f>
        <v/>
      </c>
      <c r="C1325" s="170" t="str">
        <f t="shared" si="22"/>
        <v/>
      </c>
    </row>
    <row r="1326" spans="2:3" ht="15" customHeight="1" x14ac:dyDescent="0.3">
      <c r="B1326" s="169" t="str">
        <f>IF(Lançamentos!B1304="","",MONTH(Lançamentos!B1304))</f>
        <v/>
      </c>
      <c r="C1326" s="170" t="str">
        <f t="shared" si="22"/>
        <v/>
      </c>
    </row>
    <row r="1327" spans="2:3" ht="15" customHeight="1" x14ac:dyDescent="0.3">
      <c r="B1327" s="169" t="str">
        <f>IF(Lançamentos!B1305="","",MONTH(Lançamentos!B1305))</f>
        <v/>
      </c>
      <c r="C1327" s="170" t="str">
        <f t="shared" si="22"/>
        <v/>
      </c>
    </row>
    <row r="1328" spans="2:3" ht="15" customHeight="1" x14ac:dyDescent="0.3">
      <c r="B1328" s="169" t="str">
        <f>IF(Lançamentos!B1306="","",MONTH(Lançamentos!B1306))</f>
        <v/>
      </c>
      <c r="C1328" s="170" t="str">
        <f t="shared" si="22"/>
        <v/>
      </c>
    </row>
    <row r="1329" spans="2:3" ht="15" customHeight="1" x14ac:dyDescent="0.3">
      <c r="B1329" s="169" t="str">
        <f>IF(Lançamentos!B1307="","",MONTH(Lançamentos!B1307))</f>
        <v/>
      </c>
      <c r="C1329" s="170" t="str">
        <f t="shared" si="22"/>
        <v/>
      </c>
    </row>
    <row r="1330" spans="2:3" ht="15" customHeight="1" x14ac:dyDescent="0.3">
      <c r="B1330" s="169" t="str">
        <f>IF(Lançamentos!B1308="","",MONTH(Lançamentos!B1308))</f>
        <v/>
      </c>
      <c r="C1330" s="170" t="str">
        <f t="shared" si="22"/>
        <v/>
      </c>
    </row>
    <row r="1331" spans="2:3" ht="15" customHeight="1" x14ac:dyDescent="0.3">
      <c r="B1331" s="169" t="str">
        <f>IF(Lançamentos!B1309="","",MONTH(Lançamentos!B1309))</f>
        <v/>
      </c>
      <c r="C1331" s="170" t="str">
        <f t="shared" si="22"/>
        <v/>
      </c>
    </row>
    <row r="1332" spans="2:3" ht="15" customHeight="1" x14ac:dyDescent="0.3">
      <c r="B1332" s="169" t="str">
        <f>IF(Lançamentos!B1310="","",MONTH(Lançamentos!B1310))</f>
        <v/>
      </c>
      <c r="C1332" s="170" t="str">
        <f t="shared" si="22"/>
        <v/>
      </c>
    </row>
    <row r="1333" spans="2:3" ht="15" customHeight="1" x14ac:dyDescent="0.3">
      <c r="B1333" s="169" t="str">
        <f>IF(Lançamentos!B1311="","",MONTH(Lançamentos!B1311))</f>
        <v/>
      </c>
      <c r="C1333" s="170" t="str">
        <f t="shared" si="22"/>
        <v/>
      </c>
    </row>
    <row r="1334" spans="2:3" ht="15" customHeight="1" x14ac:dyDescent="0.3">
      <c r="B1334" s="169" t="str">
        <f>IF(Lançamentos!B1312="","",MONTH(Lançamentos!B1312))</f>
        <v/>
      </c>
      <c r="C1334" s="170" t="str">
        <f t="shared" si="22"/>
        <v/>
      </c>
    </row>
    <row r="1335" spans="2:3" ht="15" customHeight="1" x14ac:dyDescent="0.3">
      <c r="B1335" s="169" t="str">
        <f>IF(Lançamentos!B1313="","",MONTH(Lançamentos!B1313))</f>
        <v/>
      </c>
      <c r="C1335" s="170" t="str">
        <f t="shared" si="22"/>
        <v/>
      </c>
    </row>
    <row r="1336" spans="2:3" ht="15" customHeight="1" x14ac:dyDescent="0.3">
      <c r="B1336" s="169" t="str">
        <f>IF(Lançamentos!B1314="","",MONTH(Lançamentos!B1314))</f>
        <v/>
      </c>
      <c r="C1336" s="170" t="str">
        <f t="shared" si="22"/>
        <v/>
      </c>
    </row>
    <row r="1337" spans="2:3" ht="15" customHeight="1" x14ac:dyDescent="0.3">
      <c r="B1337" s="169" t="str">
        <f>IF(Lançamentos!B1315="","",MONTH(Lançamentos!B1315))</f>
        <v/>
      </c>
      <c r="C1337" s="170" t="str">
        <f t="shared" si="22"/>
        <v/>
      </c>
    </row>
    <row r="1338" spans="2:3" ht="15" customHeight="1" x14ac:dyDescent="0.3">
      <c r="B1338" s="169" t="str">
        <f>IF(Lançamentos!B1316="","",MONTH(Lançamentos!B1316))</f>
        <v/>
      </c>
      <c r="C1338" s="170" t="str">
        <f t="shared" si="22"/>
        <v/>
      </c>
    </row>
    <row r="1339" spans="2:3" ht="15" customHeight="1" x14ac:dyDescent="0.3">
      <c r="B1339" s="169" t="str">
        <f>IF(Lançamentos!B1317="","",MONTH(Lançamentos!B1317))</f>
        <v/>
      </c>
      <c r="C1339" s="170" t="str">
        <f t="shared" si="22"/>
        <v/>
      </c>
    </row>
    <row r="1340" spans="2:3" ht="15" customHeight="1" x14ac:dyDescent="0.3">
      <c r="B1340" s="169" t="str">
        <f>IF(Lançamentos!B1318="","",MONTH(Lançamentos!B1318))</f>
        <v/>
      </c>
      <c r="C1340" s="170" t="str">
        <f t="shared" si="22"/>
        <v/>
      </c>
    </row>
    <row r="1341" spans="2:3" ht="15" customHeight="1" x14ac:dyDescent="0.3">
      <c r="B1341" s="169" t="str">
        <f>IF(Lançamentos!B1319="","",MONTH(Lançamentos!B1319))</f>
        <v/>
      </c>
      <c r="C1341" s="170" t="str">
        <f t="shared" si="22"/>
        <v/>
      </c>
    </row>
    <row r="1342" spans="2:3" ht="15" customHeight="1" x14ac:dyDescent="0.3">
      <c r="B1342" s="169" t="str">
        <f>IF(Lançamentos!B1320="","",MONTH(Lançamentos!B1320))</f>
        <v/>
      </c>
      <c r="C1342" s="170" t="str">
        <f t="shared" si="22"/>
        <v/>
      </c>
    </row>
    <row r="1343" spans="2:3" ht="15" customHeight="1" x14ac:dyDescent="0.3">
      <c r="B1343" s="169" t="str">
        <f>IF(Lançamentos!B1321="","",MONTH(Lançamentos!B1321))</f>
        <v/>
      </c>
      <c r="C1343" s="170" t="str">
        <f t="shared" si="22"/>
        <v/>
      </c>
    </row>
    <row r="1344" spans="2:3" ht="15" customHeight="1" x14ac:dyDescent="0.3">
      <c r="B1344" s="169" t="str">
        <f>IF(Lançamentos!B1322="","",MONTH(Lançamentos!B1322))</f>
        <v/>
      </c>
      <c r="C1344" s="170" t="str">
        <f t="shared" si="22"/>
        <v/>
      </c>
    </row>
    <row r="1345" spans="2:3" ht="15" customHeight="1" x14ac:dyDescent="0.3">
      <c r="B1345" s="169" t="str">
        <f>IF(Lançamentos!B1323="","",MONTH(Lançamentos!B1323))</f>
        <v/>
      </c>
      <c r="C1345" s="170" t="str">
        <f t="shared" si="22"/>
        <v/>
      </c>
    </row>
    <row r="1346" spans="2:3" ht="15" customHeight="1" x14ac:dyDescent="0.3">
      <c r="B1346" s="169" t="str">
        <f>IF(Lançamentos!B1324="","",MONTH(Lançamentos!B1324))</f>
        <v/>
      </c>
      <c r="C1346" s="170" t="str">
        <f t="shared" si="22"/>
        <v/>
      </c>
    </row>
    <row r="1347" spans="2:3" ht="15" customHeight="1" x14ac:dyDescent="0.3">
      <c r="B1347" s="169" t="str">
        <f>IF(Lançamentos!B1325="","",MONTH(Lançamentos!B1325))</f>
        <v/>
      </c>
      <c r="C1347" s="170" t="str">
        <f t="shared" si="22"/>
        <v/>
      </c>
    </row>
    <row r="1348" spans="2:3" ht="15" customHeight="1" x14ac:dyDescent="0.3">
      <c r="B1348" s="169" t="str">
        <f>IF(Lançamentos!B1326="","",MONTH(Lançamentos!B1326))</f>
        <v/>
      </c>
      <c r="C1348" s="170" t="str">
        <f t="shared" si="22"/>
        <v/>
      </c>
    </row>
    <row r="1349" spans="2:3" ht="15" customHeight="1" x14ac:dyDescent="0.3">
      <c r="B1349" s="169" t="str">
        <f>IF(Lançamentos!B1327="","",MONTH(Lançamentos!B1327))</f>
        <v/>
      </c>
      <c r="C1349" s="170" t="str">
        <f t="shared" si="22"/>
        <v/>
      </c>
    </row>
    <row r="1350" spans="2:3" ht="15" customHeight="1" x14ac:dyDescent="0.3">
      <c r="B1350" s="169" t="str">
        <f>IF(Lançamentos!B1328="","",MONTH(Lançamentos!B1328))</f>
        <v/>
      </c>
      <c r="C1350" s="170" t="str">
        <f t="shared" si="22"/>
        <v/>
      </c>
    </row>
    <row r="1351" spans="2:3" ht="15" customHeight="1" x14ac:dyDescent="0.3">
      <c r="B1351" s="169" t="str">
        <f>IF(Lançamentos!B1329="","",MONTH(Lançamentos!B1329))</f>
        <v/>
      </c>
      <c r="C1351" s="170" t="str">
        <f t="shared" si="22"/>
        <v/>
      </c>
    </row>
    <row r="1352" spans="2:3" ht="15" customHeight="1" x14ac:dyDescent="0.3">
      <c r="B1352" s="169" t="str">
        <f>IF(Lançamentos!B1330="","",MONTH(Lançamentos!B1330))</f>
        <v/>
      </c>
      <c r="C1352" s="170" t="str">
        <f t="shared" si="22"/>
        <v/>
      </c>
    </row>
    <row r="1353" spans="2:3" ht="15" customHeight="1" x14ac:dyDescent="0.3">
      <c r="B1353" s="169" t="str">
        <f>IF(Lançamentos!B1331="","",MONTH(Lançamentos!B1331))</f>
        <v/>
      </c>
      <c r="C1353" s="170" t="str">
        <f t="shared" si="22"/>
        <v/>
      </c>
    </row>
    <row r="1354" spans="2:3" ht="15" customHeight="1" x14ac:dyDescent="0.3">
      <c r="B1354" s="169" t="str">
        <f>IF(Lançamentos!B1332="","",MONTH(Lançamentos!B1332))</f>
        <v/>
      </c>
      <c r="C1354" s="170" t="str">
        <f t="shared" si="22"/>
        <v/>
      </c>
    </row>
    <row r="1355" spans="2:3" ht="15" customHeight="1" x14ac:dyDescent="0.3">
      <c r="B1355" s="169" t="str">
        <f>IF(Lançamentos!B1333="","",MONTH(Lançamentos!B1333))</f>
        <v/>
      </c>
      <c r="C1355" s="170" t="str">
        <f t="shared" si="22"/>
        <v/>
      </c>
    </row>
    <row r="1356" spans="2:3" ht="15" customHeight="1" x14ac:dyDescent="0.3">
      <c r="B1356" s="169" t="str">
        <f>IF(Lançamentos!B1334="","",MONTH(Lançamentos!B1334))</f>
        <v/>
      </c>
      <c r="C1356" s="170" t="str">
        <f t="shared" si="22"/>
        <v/>
      </c>
    </row>
    <row r="1357" spans="2:3" ht="15" customHeight="1" x14ac:dyDescent="0.3">
      <c r="B1357" s="169" t="str">
        <f>IF(Lançamentos!B1335="","",MONTH(Lançamentos!B1335))</f>
        <v/>
      </c>
      <c r="C1357" s="170" t="str">
        <f t="shared" si="22"/>
        <v/>
      </c>
    </row>
    <row r="1358" spans="2:3" ht="15" customHeight="1" x14ac:dyDescent="0.3">
      <c r="B1358" s="169" t="str">
        <f>IF(Lançamentos!B1336="","",MONTH(Lançamentos!B1336))</f>
        <v/>
      </c>
      <c r="C1358" s="170" t="str">
        <f t="shared" si="22"/>
        <v/>
      </c>
    </row>
    <row r="1359" spans="2:3" ht="15" customHeight="1" x14ac:dyDescent="0.3">
      <c r="B1359" s="169" t="str">
        <f>IF(Lançamentos!B1337="","",MONTH(Lançamentos!B1337))</f>
        <v/>
      </c>
      <c r="C1359" s="170" t="str">
        <f t="shared" si="22"/>
        <v/>
      </c>
    </row>
    <row r="1360" spans="2:3" ht="15" customHeight="1" x14ac:dyDescent="0.3">
      <c r="B1360" s="169" t="str">
        <f>IF(Lançamentos!B1338="","",MONTH(Lançamentos!B1338))</f>
        <v/>
      </c>
      <c r="C1360" s="170" t="str">
        <f t="shared" si="22"/>
        <v/>
      </c>
    </row>
    <row r="1361" spans="2:3" ht="15" customHeight="1" x14ac:dyDescent="0.3">
      <c r="B1361" s="169" t="str">
        <f>IF(Lançamentos!B1339="","",MONTH(Lançamentos!B1339))</f>
        <v/>
      </c>
      <c r="C1361" s="170" t="str">
        <f t="shared" si="22"/>
        <v/>
      </c>
    </row>
    <row r="1362" spans="2:3" ht="15" customHeight="1" x14ac:dyDescent="0.3">
      <c r="B1362" s="169" t="str">
        <f>IF(Lançamentos!B1340="","",MONTH(Lançamentos!B1340))</f>
        <v/>
      </c>
      <c r="C1362" s="170" t="str">
        <f t="shared" si="22"/>
        <v/>
      </c>
    </row>
    <row r="1363" spans="2:3" ht="15" customHeight="1" x14ac:dyDescent="0.3">
      <c r="B1363" s="169" t="str">
        <f>IF(Lançamentos!B1341="","",MONTH(Lançamentos!B1341))</f>
        <v/>
      </c>
      <c r="C1363" s="170" t="str">
        <f t="shared" si="22"/>
        <v/>
      </c>
    </row>
    <row r="1364" spans="2:3" ht="15" customHeight="1" x14ac:dyDescent="0.3">
      <c r="B1364" s="169" t="str">
        <f>IF(Lançamentos!B1342="","",MONTH(Lançamentos!B1342))</f>
        <v/>
      </c>
      <c r="C1364" s="170" t="str">
        <f t="shared" si="22"/>
        <v/>
      </c>
    </row>
    <row r="1365" spans="2:3" ht="15" customHeight="1" x14ac:dyDescent="0.3">
      <c r="B1365" s="169" t="str">
        <f>IF(Lançamentos!B1343="","",MONTH(Lançamentos!B1343))</f>
        <v/>
      </c>
      <c r="C1365" s="170" t="str">
        <f t="shared" si="22"/>
        <v/>
      </c>
    </row>
    <row r="1366" spans="2:3" ht="15" customHeight="1" x14ac:dyDescent="0.3">
      <c r="B1366" s="169" t="str">
        <f>IF(Lançamentos!B1344="","",MONTH(Lançamentos!B1344))</f>
        <v/>
      </c>
      <c r="C1366" s="170" t="str">
        <f t="shared" si="22"/>
        <v/>
      </c>
    </row>
    <row r="1367" spans="2:3" ht="15" customHeight="1" x14ac:dyDescent="0.3">
      <c r="B1367" s="169" t="str">
        <f>IF(Lançamentos!B1345="","",MONTH(Lançamentos!B1345))</f>
        <v/>
      </c>
      <c r="C1367" s="170" t="str">
        <f t="shared" si="22"/>
        <v/>
      </c>
    </row>
    <row r="1368" spans="2:3" ht="15" customHeight="1" x14ac:dyDescent="0.3">
      <c r="B1368" s="169" t="str">
        <f>IF(Lançamentos!B1346="","",MONTH(Lançamentos!B1346))</f>
        <v/>
      </c>
      <c r="C1368" s="170" t="str">
        <f t="shared" si="22"/>
        <v/>
      </c>
    </row>
    <row r="1369" spans="2:3" ht="15" customHeight="1" x14ac:dyDescent="0.3">
      <c r="B1369" s="169" t="str">
        <f>IF(Lançamentos!B1347="","",MONTH(Lançamentos!B1347))</f>
        <v/>
      </c>
      <c r="C1369" s="170" t="str">
        <f t="shared" si="22"/>
        <v/>
      </c>
    </row>
    <row r="1370" spans="2:3" ht="15" customHeight="1" x14ac:dyDescent="0.3">
      <c r="B1370" s="169" t="str">
        <f>IF(Lançamentos!B1348="","",MONTH(Lançamentos!B1348))</f>
        <v/>
      </c>
      <c r="C1370" s="170" t="str">
        <f t="shared" si="22"/>
        <v/>
      </c>
    </row>
    <row r="1371" spans="2:3" ht="15" customHeight="1" x14ac:dyDescent="0.3">
      <c r="B1371" s="169" t="str">
        <f>IF(Lançamentos!B1349="","",MONTH(Lançamentos!B1349))</f>
        <v/>
      </c>
      <c r="C1371" s="170" t="str">
        <f t="shared" si="22"/>
        <v/>
      </c>
    </row>
    <row r="1372" spans="2:3" ht="15" customHeight="1" x14ac:dyDescent="0.3">
      <c r="B1372" s="169" t="str">
        <f>IF(Lançamentos!B1350="","",MONTH(Lançamentos!B1350))</f>
        <v/>
      </c>
      <c r="C1372" s="170" t="str">
        <f t="shared" si="22"/>
        <v/>
      </c>
    </row>
    <row r="1373" spans="2:3" ht="15" customHeight="1" x14ac:dyDescent="0.3">
      <c r="B1373" s="169" t="str">
        <f>IF(Lançamentos!B1351="","",MONTH(Lançamentos!B1351))</f>
        <v/>
      </c>
      <c r="C1373" s="170" t="str">
        <f t="shared" si="22"/>
        <v/>
      </c>
    </row>
    <row r="1374" spans="2:3" ht="15" customHeight="1" x14ac:dyDescent="0.3">
      <c r="B1374" s="169" t="str">
        <f>IF(Lançamentos!B1352="","",MONTH(Lançamentos!B1352))</f>
        <v/>
      </c>
      <c r="C1374" s="170" t="str">
        <f t="shared" si="22"/>
        <v/>
      </c>
    </row>
    <row r="1375" spans="2:3" ht="15" customHeight="1" x14ac:dyDescent="0.3">
      <c r="B1375" s="169" t="str">
        <f>IF(Lançamentos!B1353="","",MONTH(Lançamentos!B1353))</f>
        <v/>
      </c>
      <c r="C1375" s="170" t="str">
        <f t="shared" si="22"/>
        <v/>
      </c>
    </row>
    <row r="1376" spans="2:3" ht="15" customHeight="1" x14ac:dyDescent="0.3">
      <c r="B1376" s="169" t="str">
        <f>IF(Lançamentos!B1354="","",MONTH(Lançamentos!B1354))</f>
        <v/>
      </c>
      <c r="C1376" s="170" t="str">
        <f t="shared" si="22"/>
        <v/>
      </c>
    </row>
    <row r="1377" spans="2:3" ht="15" customHeight="1" x14ac:dyDescent="0.3">
      <c r="B1377" s="169" t="str">
        <f>IF(Lançamentos!B1355="","",MONTH(Lançamentos!B1355))</f>
        <v/>
      </c>
      <c r="C1377" s="170" t="str">
        <f t="shared" ref="C1377:C1440" si="23">IFERROR(INDEX($A$33:$A$44,B1377),"")</f>
        <v/>
      </c>
    </row>
    <row r="1378" spans="2:3" ht="15" customHeight="1" x14ac:dyDescent="0.3">
      <c r="B1378" s="169" t="str">
        <f>IF(Lançamentos!B1356="","",MONTH(Lançamentos!B1356))</f>
        <v/>
      </c>
      <c r="C1378" s="170" t="str">
        <f t="shared" si="23"/>
        <v/>
      </c>
    </row>
    <row r="1379" spans="2:3" ht="15" customHeight="1" x14ac:dyDescent="0.3">
      <c r="B1379" s="169" t="str">
        <f>IF(Lançamentos!B1357="","",MONTH(Lançamentos!B1357))</f>
        <v/>
      </c>
      <c r="C1379" s="170" t="str">
        <f t="shared" si="23"/>
        <v/>
      </c>
    </row>
    <row r="1380" spans="2:3" ht="15" customHeight="1" x14ac:dyDescent="0.3">
      <c r="B1380" s="169" t="str">
        <f>IF(Lançamentos!B1358="","",MONTH(Lançamentos!B1358))</f>
        <v/>
      </c>
      <c r="C1380" s="170" t="str">
        <f t="shared" si="23"/>
        <v/>
      </c>
    </row>
    <row r="1381" spans="2:3" ht="15" customHeight="1" x14ac:dyDescent="0.3">
      <c r="B1381" s="169" t="str">
        <f>IF(Lançamentos!B1359="","",MONTH(Lançamentos!B1359))</f>
        <v/>
      </c>
      <c r="C1381" s="170" t="str">
        <f t="shared" si="23"/>
        <v/>
      </c>
    </row>
    <row r="1382" spans="2:3" ht="15" customHeight="1" x14ac:dyDescent="0.3">
      <c r="B1382" s="169" t="str">
        <f>IF(Lançamentos!B1360="","",MONTH(Lançamentos!B1360))</f>
        <v/>
      </c>
      <c r="C1382" s="170" t="str">
        <f t="shared" si="23"/>
        <v/>
      </c>
    </row>
    <row r="1383" spans="2:3" ht="15" customHeight="1" x14ac:dyDescent="0.3">
      <c r="B1383" s="169" t="str">
        <f>IF(Lançamentos!B1361="","",MONTH(Lançamentos!B1361))</f>
        <v/>
      </c>
      <c r="C1383" s="170" t="str">
        <f t="shared" si="23"/>
        <v/>
      </c>
    </row>
    <row r="1384" spans="2:3" ht="15" customHeight="1" x14ac:dyDescent="0.3">
      <c r="B1384" s="169" t="str">
        <f>IF(Lançamentos!B1362="","",MONTH(Lançamentos!B1362))</f>
        <v/>
      </c>
      <c r="C1384" s="170" t="str">
        <f t="shared" si="23"/>
        <v/>
      </c>
    </row>
    <row r="1385" spans="2:3" ht="15" customHeight="1" x14ac:dyDescent="0.3">
      <c r="B1385" s="169" t="str">
        <f>IF(Lançamentos!B1363="","",MONTH(Lançamentos!B1363))</f>
        <v/>
      </c>
      <c r="C1385" s="170" t="str">
        <f t="shared" si="23"/>
        <v/>
      </c>
    </row>
    <row r="1386" spans="2:3" ht="15" customHeight="1" x14ac:dyDescent="0.3">
      <c r="B1386" s="169" t="str">
        <f>IF(Lançamentos!B1364="","",MONTH(Lançamentos!B1364))</f>
        <v/>
      </c>
      <c r="C1386" s="170" t="str">
        <f t="shared" si="23"/>
        <v/>
      </c>
    </row>
    <row r="1387" spans="2:3" ht="15" customHeight="1" x14ac:dyDescent="0.3">
      <c r="B1387" s="169" t="str">
        <f>IF(Lançamentos!B1365="","",MONTH(Lançamentos!B1365))</f>
        <v/>
      </c>
      <c r="C1387" s="170" t="str">
        <f t="shared" si="23"/>
        <v/>
      </c>
    </row>
    <row r="1388" spans="2:3" ht="15" customHeight="1" x14ac:dyDescent="0.3">
      <c r="B1388" s="169" t="str">
        <f>IF(Lançamentos!B1366="","",MONTH(Lançamentos!B1366))</f>
        <v/>
      </c>
      <c r="C1388" s="170" t="str">
        <f t="shared" si="23"/>
        <v/>
      </c>
    </row>
    <row r="1389" spans="2:3" ht="15" customHeight="1" x14ac:dyDescent="0.3">
      <c r="B1389" s="169" t="str">
        <f>IF(Lançamentos!B1367="","",MONTH(Lançamentos!B1367))</f>
        <v/>
      </c>
      <c r="C1389" s="170" t="str">
        <f t="shared" si="23"/>
        <v/>
      </c>
    </row>
    <row r="1390" spans="2:3" ht="15" customHeight="1" x14ac:dyDescent="0.3">
      <c r="B1390" s="169" t="str">
        <f>IF(Lançamentos!B1368="","",MONTH(Lançamentos!B1368))</f>
        <v/>
      </c>
      <c r="C1390" s="170" t="str">
        <f t="shared" si="23"/>
        <v/>
      </c>
    </row>
    <row r="1391" spans="2:3" ht="15" customHeight="1" x14ac:dyDescent="0.3">
      <c r="B1391" s="169" t="str">
        <f>IF(Lançamentos!B1369="","",MONTH(Lançamentos!B1369))</f>
        <v/>
      </c>
      <c r="C1391" s="170" t="str">
        <f t="shared" si="23"/>
        <v/>
      </c>
    </row>
    <row r="1392" spans="2:3" ht="15" customHeight="1" x14ac:dyDescent="0.3">
      <c r="B1392" s="169" t="str">
        <f>IF(Lançamentos!B1370="","",MONTH(Lançamentos!B1370))</f>
        <v/>
      </c>
      <c r="C1392" s="170" t="str">
        <f t="shared" si="23"/>
        <v/>
      </c>
    </row>
    <row r="1393" spans="2:3" ht="15" customHeight="1" x14ac:dyDescent="0.3">
      <c r="B1393" s="169" t="str">
        <f>IF(Lançamentos!B1371="","",MONTH(Lançamentos!B1371))</f>
        <v/>
      </c>
      <c r="C1393" s="170" t="str">
        <f t="shared" si="23"/>
        <v/>
      </c>
    </row>
    <row r="1394" spans="2:3" ht="15" customHeight="1" x14ac:dyDescent="0.3">
      <c r="B1394" s="169" t="str">
        <f>IF(Lançamentos!B1372="","",MONTH(Lançamentos!B1372))</f>
        <v/>
      </c>
      <c r="C1394" s="170" t="str">
        <f t="shared" si="23"/>
        <v/>
      </c>
    </row>
    <row r="1395" spans="2:3" ht="15" customHeight="1" x14ac:dyDescent="0.3">
      <c r="B1395" s="169" t="str">
        <f>IF(Lançamentos!B1373="","",MONTH(Lançamentos!B1373))</f>
        <v/>
      </c>
      <c r="C1395" s="170" t="str">
        <f t="shared" si="23"/>
        <v/>
      </c>
    </row>
    <row r="1396" spans="2:3" ht="15" customHeight="1" x14ac:dyDescent="0.3">
      <c r="B1396" s="169" t="str">
        <f>IF(Lançamentos!B1374="","",MONTH(Lançamentos!B1374))</f>
        <v/>
      </c>
      <c r="C1396" s="170" t="str">
        <f t="shared" si="23"/>
        <v/>
      </c>
    </row>
    <row r="1397" spans="2:3" ht="15" customHeight="1" x14ac:dyDescent="0.3">
      <c r="B1397" s="169" t="str">
        <f>IF(Lançamentos!B1375="","",MONTH(Lançamentos!B1375))</f>
        <v/>
      </c>
      <c r="C1397" s="170" t="str">
        <f t="shared" si="23"/>
        <v/>
      </c>
    </row>
    <row r="1398" spans="2:3" ht="15" customHeight="1" x14ac:dyDescent="0.3">
      <c r="B1398" s="169" t="str">
        <f>IF(Lançamentos!B1376="","",MONTH(Lançamentos!B1376))</f>
        <v/>
      </c>
      <c r="C1398" s="170" t="str">
        <f t="shared" si="23"/>
        <v/>
      </c>
    </row>
    <row r="1399" spans="2:3" ht="15" customHeight="1" x14ac:dyDescent="0.3">
      <c r="B1399" s="169" t="str">
        <f>IF(Lançamentos!B1377="","",MONTH(Lançamentos!B1377))</f>
        <v/>
      </c>
      <c r="C1399" s="170" t="str">
        <f t="shared" si="23"/>
        <v/>
      </c>
    </row>
    <row r="1400" spans="2:3" ht="15" customHeight="1" x14ac:dyDescent="0.3">
      <c r="B1400" s="169" t="str">
        <f>IF(Lançamentos!B1378="","",MONTH(Lançamentos!B1378))</f>
        <v/>
      </c>
      <c r="C1400" s="170" t="str">
        <f t="shared" si="23"/>
        <v/>
      </c>
    </row>
    <row r="1401" spans="2:3" ht="15" customHeight="1" x14ac:dyDescent="0.3">
      <c r="B1401" s="169" t="str">
        <f>IF(Lançamentos!B1379="","",MONTH(Lançamentos!B1379))</f>
        <v/>
      </c>
      <c r="C1401" s="170" t="str">
        <f t="shared" si="23"/>
        <v/>
      </c>
    </row>
    <row r="1402" spans="2:3" ht="15" customHeight="1" x14ac:dyDescent="0.3">
      <c r="B1402" s="169" t="str">
        <f>IF(Lançamentos!B1380="","",MONTH(Lançamentos!B1380))</f>
        <v/>
      </c>
      <c r="C1402" s="170" t="str">
        <f t="shared" si="23"/>
        <v/>
      </c>
    </row>
    <row r="1403" spans="2:3" ht="15" customHeight="1" x14ac:dyDescent="0.3">
      <c r="B1403" s="169" t="str">
        <f>IF(Lançamentos!B1381="","",MONTH(Lançamentos!B1381))</f>
        <v/>
      </c>
      <c r="C1403" s="170" t="str">
        <f t="shared" si="23"/>
        <v/>
      </c>
    </row>
    <row r="1404" spans="2:3" ht="15" customHeight="1" x14ac:dyDescent="0.3">
      <c r="B1404" s="169" t="str">
        <f>IF(Lançamentos!B1382="","",MONTH(Lançamentos!B1382))</f>
        <v/>
      </c>
      <c r="C1404" s="170" t="str">
        <f t="shared" si="23"/>
        <v/>
      </c>
    </row>
    <row r="1405" spans="2:3" ht="15" customHeight="1" x14ac:dyDescent="0.3">
      <c r="B1405" s="169" t="str">
        <f>IF(Lançamentos!B1383="","",MONTH(Lançamentos!B1383))</f>
        <v/>
      </c>
      <c r="C1405" s="170" t="str">
        <f t="shared" si="23"/>
        <v/>
      </c>
    </row>
    <row r="1406" spans="2:3" ht="15" customHeight="1" x14ac:dyDescent="0.3">
      <c r="B1406" s="169" t="str">
        <f>IF(Lançamentos!B1384="","",MONTH(Lançamentos!B1384))</f>
        <v/>
      </c>
      <c r="C1406" s="170" t="str">
        <f t="shared" si="23"/>
        <v/>
      </c>
    </row>
    <row r="1407" spans="2:3" ht="15" customHeight="1" x14ac:dyDescent="0.3">
      <c r="B1407" s="169" t="str">
        <f>IF(Lançamentos!B1385="","",MONTH(Lançamentos!B1385))</f>
        <v/>
      </c>
      <c r="C1407" s="170" t="str">
        <f t="shared" si="23"/>
        <v/>
      </c>
    </row>
    <row r="1408" spans="2:3" ht="15" customHeight="1" x14ac:dyDescent="0.3">
      <c r="B1408" s="169" t="str">
        <f>IF(Lançamentos!B1386="","",MONTH(Lançamentos!B1386))</f>
        <v/>
      </c>
      <c r="C1408" s="170" t="str">
        <f t="shared" si="23"/>
        <v/>
      </c>
    </row>
    <row r="1409" spans="2:3" ht="15" customHeight="1" x14ac:dyDescent="0.3">
      <c r="B1409" s="169" t="str">
        <f>IF(Lançamentos!B1387="","",MONTH(Lançamentos!B1387))</f>
        <v/>
      </c>
      <c r="C1409" s="170" t="str">
        <f t="shared" si="23"/>
        <v/>
      </c>
    </row>
    <row r="1410" spans="2:3" ht="15" customHeight="1" x14ac:dyDescent="0.3">
      <c r="B1410" s="169" t="str">
        <f>IF(Lançamentos!B1388="","",MONTH(Lançamentos!B1388))</f>
        <v/>
      </c>
      <c r="C1410" s="170" t="str">
        <f t="shared" si="23"/>
        <v/>
      </c>
    </row>
    <row r="1411" spans="2:3" ht="15" customHeight="1" x14ac:dyDescent="0.3">
      <c r="B1411" s="169" t="str">
        <f>IF(Lançamentos!B1389="","",MONTH(Lançamentos!B1389))</f>
        <v/>
      </c>
      <c r="C1411" s="170" t="str">
        <f t="shared" si="23"/>
        <v/>
      </c>
    </row>
    <row r="1412" spans="2:3" ht="15" customHeight="1" x14ac:dyDescent="0.3">
      <c r="B1412" s="169" t="str">
        <f>IF(Lançamentos!B1390="","",MONTH(Lançamentos!B1390))</f>
        <v/>
      </c>
      <c r="C1412" s="170" t="str">
        <f t="shared" si="23"/>
        <v/>
      </c>
    </row>
    <row r="1413" spans="2:3" ht="15" customHeight="1" x14ac:dyDescent="0.3">
      <c r="B1413" s="169" t="str">
        <f>IF(Lançamentos!B1391="","",MONTH(Lançamentos!B1391))</f>
        <v/>
      </c>
      <c r="C1413" s="170" t="str">
        <f t="shared" si="23"/>
        <v/>
      </c>
    </row>
    <row r="1414" spans="2:3" ht="15" customHeight="1" x14ac:dyDescent="0.3">
      <c r="B1414" s="169" t="str">
        <f>IF(Lançamentos!B1392="","",MONTH(Lançamentos!B1392))</f>
        <v/>
      </c>
      <c r="C1414" s="170" t="str">
        <f t="shared" si="23"/>
        <v/>
      </c>
    </row>
    <row r="1415" spans="2:3" ht="15" customHeight="1" x14ac:dyDescent="0.3">
      <c r="B1415" s="169" t="str">
        <f>IF(Lançamentos!B1393="","",MONTH(Lançamentos!B1393))</f>
        <v/>
      </c>
      <c r="C1415" s="170" t="str">
        <f t="shared" si="23"/>
        <v/>
      </c>
    </row>
    <row r="1416" spans="2:3" ht="15" customHeight="1" x14ac:dyDescent="0.3">
      <c r="B1416" s="169" t="str">
        <f>IF(Lançamentos!B1394="","",MONTH(Lançamentos!B1394))</f>
        <v/>
      </c>
      <c r="C1416" s="170" t="str">
        <f t="shared" si="23"/>
        <v/>
      </c>
    </row>
    <row r="1417" spans="2:3" ht="15" customHeight="1" x14ac:dyDescent="0.3">
      <c r="B1417" s="169" t="str">
        <f>IF(Lançamentos!B1395="","",MONTH(Lançamentos!B1395))</f>
        <v/>
      </c>
      <c r="C1417" s="170" t="str">
        <f t="shared" si="23"/>
        <v/>
      </c>
    </row>
    <row r="1418" spans="2:3" ht="15" customHeight="1" x14ac:dyDescent="0.3">
      <c r="B1418" s="169" t="str">
        <f>IF(Lançamentos!B1396="","",MONTH(Lançamentos!B1396))</f>
        <v/>
      </c>
      <c r="C1418" s="170" t="str">
        <f t="shared" si="23"/>
        <v/>
      </c>
    </row>
    <row r="1419" spans="2:3" ht="15" customHeight="1" x14ac:dyDescent="0.3">
      <c r="B1419" s="169" t="str">
        <f>IF(Lançamentos!B1397="","",MONTH(Lançamentos!B1397))</f>
        <v/>
      </c>
      <c r="C1419" s="170" t="str">
        <f t="shared" si="23"/>
        <v/>
      </c>
    </row>
    <row r="1420" spans="2:3" ht="15" customHeight="1" x14ac:dyDescent="0.3">
      <c r="B1420" s="169" t="str">
        <f>IF(Lançamentos!B1398="","",MONTH(Lançamentos!B1398))</f>
        <v/>
      </c>
      <c r="C1420" s="170" t="str">
        <f t="shared" si="23"/>
        <v/>
      </c>
    </row>
    <row r="1421" spans="2:3" ht="15" customHeight="1" x14ac:dyDescent="0.3">
      <c r="B1421" s="169" t="str">
        <f>IF(Lançamentos!B1399="","",MONTH(Lançamentos!B1399))</f>
        <v/>
      </c>
      <c r="C1421" s="170" t="str">
        <f t="shared" si="23"/>
        <v/>
      </c>
    </row>
    <row r="1422" spans="2:3" ht="15" customHeight="1" x14ac:dyDescent="0.3">
      <c r="B1422" s="169" t="str">
        <f>IF(Lançamentos!B1400="","",MONTH(Lançamentos!B1400))</f>
        <v/>
      </c>
      <c r="C1422" s="170" t="str">
        <f t="shared" si="23"/>
        <v/>
      </c>
    </row>
    <row r="1423" spans="2:3" ht="15" customHeight="1" x14ac:dyDescent="0.3">
      <c r="B1423" s="169" t="str">
        <f>IF(Lançamentos!B1401="","",MONTH(Lançamentos!B1401))</f>
        <v/>
      </c>
      <c r="C1423" s="170" t="str">
        <f t="shared" si="23"/>
        <v/>
      </c>
    </row>
    <row r="1424" spans="2:3" ht="15" customHeight="1" x14ac:dyDescent="0.3">
      <c r="B1424" s="169" t="str">
        <f>IF(Lançamentos!B1402="","",MONTH(Lançamentos!B1402))</f>
        <v/>
      </c>
      <c r="C1424" s="170" t="str">
        <f t="shared" si="23"/>
        <v/>
      </c>
    </row>
    <row r="1425" spans="2:3" ht="15" customHeight="1" x14ac:dyDescent="0.3">
      <c r="B1425" s="169" t="str">
        <f>IF(Lançamentos!B1403="","",MONTH(Lançamentos!B1403))</f>
        <v/>
      </c>
      <c r="C1425" s="170" t="str">
        <f t="shared" si="23"/>
        <v/>
      </c>
    </row>
    <row r="1426" spans="2:3" ht="15" customHeight="1" x14ac:dyDescent="0.3">
      <c r="B1426" s="169" t="str">
        <f>IF(Lançamentos!B1404="","",MONTH(Lançamentos!B1404))</f>
        <v/>
      </c>
      <c r="C1426" s="170" t="str">
        <f t="shared" si="23"/>
        <v/>
      </c>
    </row>
    <row r="1427" spans="2:3" ht="15" customHeight="1" x14ac:dyDescent="0.3">
      <c r="B1427" s="169" t="str">
        <f>IF(Lançamentos!B1405="","",MONTH(Lançamentos!B1405))</f>
        <v/>
      </c>
      <c r="C1427" s="170" t="str">
        <f t="shared" si="23"/>
        <v/>
      </c>
    </row>
    <row r="1428" spans="2:3" ht="15" customHeight="1" x14ac:dyDescent="0.3">
      <c r="B1428" s="169" t="str">
        <f>IF(Lançamentos!B1406="","",MONTH(Lançamentos!B1406))</f>
        <v/>
      </c>
      <c r="C1428" s="170" t="str">
        <f t="shared" si="23"/>
        <v/>
      </c>
    </row>
    <row r="1429" spans="2:3" ht="15" customHeight="1" x14ac:dyDescent="0.3">
      <c r="B1429" s="169" t="str">
        <f>IF(Lançamentos!B1407="","",MONTH(Lançamentos!B1407))</f>
        <v/>
      </c>
      <c r="C1429" s="170" t="str">
        <f t="shared" si="23"/>
        <v/>
      </c>
    </row>
    <row r="1430" spans="2:3" ht="15" customHeight="1" x14ac:dyDescent="0.3">
      <c r="B1430" s="169" t="str">
        <f>IF(Lançamentos!B1408="","",MONTH(Lançamentos!B1408))</f>
        <v/>
      </c>
      <c r="C1430" s="170" t="str">
        <f t="shared" si="23"/>
        <v/>
      </c>
    </row>
    <row r="1431" spans="2:3" ht="15" customHeight="1" x14ac:dyDescent="0.3">
      <c r="B1431" s="169" t="str">
        <f>IF(Lançamentos!B1409="","",MONTH(Lançamentos!B1409))</f>
        <v/>
      </c>
      <c r="C1431" s="170" t="str">
        <f t="shared" si="23"/>
        <v/>
      </c>
    </row>
    <row r="1432" spans="2:3" ht="15" customHeight="1" x14ac:dyDescent="0.3">
      <c r="B1432" s="169" t="str">
        <f>IF(Lançamentos!B1410="","",MONTH(Lançamentos!B1410))</f>
        <v/>
      </c>
      <c r="C1432" s="170" t="str">
        <f t="shared" si="23"/>
        <v/>
      </c>
    </row>
    <row r="1433" spans="2:3" ht="15" customHeight="1" x14ac:dyDescent="0.3">
      <c r="B1433" s="169" t="str">
        <f>IF(Lançamentos!B1411="","",MONTH(Lançamentos!B1411))</f>
        <v/>
      </c>
      <c r="C1433" s="170" t="str">
        <f t="shared" si="23"/>
        <v/>
      </c>
    </row>
    <row r="1434" spans="2:3" ht="15" customHeight="1" x14ac:dyDescent="0.3">
      <c r="B1434" s="169" t="str">
        <f>IF(Lançamentos!B1412="","",MONTH(Lançamentos!B1412))</f>
        <v/>
      </c>
      <c r="C1434" s="170" t="str">
        <f t="shared" si="23"/>
        <v/>
      </c>
    </row>
    <row r="1435" spans="2:3" ht="15" customHeight="1" x14ac:dyDescent="0.3">
      <c r="B1435" s="169" t="str">
        <f>IF(Lançamentos!B1413="","",MONTH(Lançamentos!B1413))</f>
        <v/>
      </c>
      <c r="C1435" s="170" t="str">
        <f t="shared" si="23"/>
        <v/>
      </c>
    </row>
    <row r="1436" spans="2:3" ht="15" customHeight="1" x14ac:dyDescent="0.3">
      <c r="B1436" s="169" t="str">
        <f>IF(Lançamentos!B1414="","",MONTH(Lançamentos!B1414))</f>
        <v/>
      </c>
      <c r="C1436" s="170" t="str">
        <f t="shared" si="23"/>
        <v/>
      </c>
    </row>
    <row r="1437" spans="2:3" ht="15" customHeight="1" x14ac:dyDescent="0.3">
      <c r="B1437" s="169" t="str">
        <f>IF(Lançamentos!B1415="","",MONTH(Lançamentos!B1415))</f>
        <v/>
      </c>
      <c r="C1437" s="170" t="str">
        <f t="shared" si="23"/>
        <v/>
      </c>
    </row>
    <row r="1438" spans="2:3" ht="15" customHeight="1" x14ac:dyDescent="0.3">
      <c r="B1438" s="169" t="str">
        <f>IF(Lançamentos!B1416="","",MONTH(Lançamentos!B1416))</f>
        <v/>
      </c>
      <c r="C1438" s="170" t="str">
        <f t="shared" si="23"/>
        <v/>
      </c>
    </row>
    <row r="1439" spans="2:3" ht="15" customHeight="1" x14ac:dyDescent="0.3">
      <c r="B1439" s="169" t="str">
        <f>IF(Lançamentos!B1417="","",MONTH(Lançamentos!B1417))</f>
        <v/>
      </c>
      <c r="C1439" s="170" t="str">
        <f t="shared" si="23"/>
        <v/>
      </c>
    </row>
    <row r="1440" spans="2:3" ht="15" customHeight="1" x14ac:dyDescent="0.3">
      <c r="B1440" s="169" t="str">
        <f>IF(Lançamentos!B1418="","",MONTH(Lançamentos!B1418))</f>
        <v/>
      </c>
      <c r="C1440" s="170" t="str">
        <f t="shared" si="23"/>
        <v/>
      </c>
    </row>
    <row r="1441" spans="2:3" ht="15" customHeight="1" x14ac:dyDescent="0.3">
      <c r="B1441" s="169" t="str">
        <f>IF(Lançamentos!B1419="","",MONTH(Lançamentos!B1419))</f>
        <v/>
      </c>
      <c r="C1441" s="170" t="str">
        <f t="shared" ref="C1441:C1504" si="24">IFERROR(INDEX($A$33:$A$44,B1441),"")</f>
        <v/>
      </c>
    </row>
    <row r="1442" spans="2:3" ht="15" customHeight="1" x14ac:dyDescent="0.3">
      <c r="B1442" s="169" t="str">
        <f>IF(Lançamentos!B1420="","",MONTH(Lançamentos!B1420))</f>
        <v/>
      </c>
      <c r="C1442" s="170" t="str">
        <f t="shared" si="24"/>
        <v/>
      </c>
    </row>
    <row r="1443" spans="2:3" ht="15" customHeight="1" x14ac:dyDescent="0.3">
      <c r="B1443" s="169" t="str">
        <f>IF(Lançamentos!B1421="","",MONTH(Lançamentos!B1421))</f>
        <v/>
      </c>
      <c r="C1443" s="170" t="str">
        <f t="shared" si="24"/>
        <v/>
      </c>
    </row>
    <row r="1444" spans="2:3" ht="15" customHeight="1" x14ac:dyDescent="0.3">
      <c r="B1444" s="169" t="str">
        <f>IF(Lançamentos!B1422="","",MONTH(Lançamentos!B1422))</f>
        <v/>
      </c>
      <c r="C1444" s="170" t="str">
        <f t="shared" si="24"/>
        <v/>
      </c>
    </row>
    <row r="1445" spans="2:3" ht="15" customHeight="1" x14ac:dyDescent="0.3">
      <c r="B1445" s="169" t="str">
        <f>IF(Lançamentos!B1423="","",MONTH(Lançamentos!B1423))</f>
        <v/>
      </c>
      <c r="C1445" s="170" t="str">
        <f t="shared" si="24"/>
        <v/>
      </c>
    </row>
    <row r="1446" spans="2:3" ht="15" customHeight="1" x14ac:dyDescent="0.3">
      <c r="B1446" s="169" t="str">
        <f>IF(Lançamentos!B1424="","",MONTH(Lançamentos!B1424))</f>
        <v/>
      </c>
      <c r="C1446" s="170" t="str">
        <f t="shared" si="24"/>
        <v/>
      </c>
    </row>
    <row r="1447" spans="2:3" ht="15" customHeight="1" x14ac:dyDescent="0.3">
      <c r="B1447" s="169" t="str">
        <f>IF(Lançamentos!B1425="","",MONTH(Lançamentos!B1425))</f>
        <v/>
      </c>
      <c r="C1447" s="170" t="str">
        <f t="shared" si="24"/>
        <v/>
      </c>
    </row>
    <row r="1448" spans="2:3" ht="15" customHeight="1" x14ac:dyDescent="0.3">
      <c r="B1448" s="169" t="str">
        <f>IF(Lançamentos!B1426="","",MONTH(Lançamentos!B1426))</f>
        <v/>
      </c>
      <c r="C1448" s="170" t="str">
        <f t="shared" si="24"/>
        <v/>
      </c>
    </row>
    <row r="1449" spans="2:3" ht="15" customHeight="1" x14ac:dyDescent="0.3">
      <c r="B1449" s="169" t="str">
        <f>IF(Lançamentos!B1427="","",MONTH(Lançamentos!B1427))</f>
        <v/>
      </c>
      <c r="C1449" s="170" t="str">
        <f t="shared" si="24"/>
        <v/>
      </c>
    </row>
    <row r="1450" spans="2:3" ht="15" customHeight="1" x14ac:dyDescent="0.3">
      <c r="B1450" s="169" t="str">
        <f>IF(Lançamentos!B1428="","",MONTH(Lançamentos!B1428))</f>
        <v/>
      </c>
      <c r="C1450" s="170" t="str">
        <f t="shared" si="24"/>
        <v/>
      </c>
    </row>
    <row r="1451" spans="2:3" ht="15" customHeight="1" x14ac:dyDescent="0.3">
      <c r="B1451" s="169" t="str">
        <f>IF(Lançamentos!B1429="","",MONTH(Lançamentos!B1429))</f>
        <v/>
      </c>
      <c r="C1451" s="170" t="str">
        <f t="shared" si="24"/>
        <v/>
      </c>
    </row>
    <row r="1452" spans="2:3" ht="15" customHeight="1" x14ac:dyDescent="0.3">
      <c r="B1452" s="169" t="str">
        <f>IF(Lançamentos!B1430="","",MONTH(Lançamentos!B1430))</f>
        <v/>
      </c>
      <c r="C1452" s="170" t="str">
        <f t="shared" si="24"/>
        <v/>
      </c>
    </row>
    <row r="1453" spans="2:3" ht="15" customHeight="1" x14ac:dyDescent="0.3">
      <c r="B1453" s="169" t="str">
        <f>IF(Lançamentos!B1431="","",MONTH(Lançamentos!B1431))</f>
        <v/>
      </c>
      <c r="C1453" s="170" t="str">
        <f t="shared" si="24"/>
        <v/>
      </c>
    </row>
    <row r="1454" spans="2:3" ht="15" customHeight="1" x14ac:dyDescent="0.3">
      <c r="B1454" s="169" t="str">
        <f>IF(Lançamentos!B1432="","",MONTH(Lançamentos!B1432))</f>
        <v/>
      </c>
      <c r="C1454" s="170" t="str">
        <f t="shared" si="24"/>
        <v/>
      </c>
    </row>
    <row r="1455" spans="2:3" ht="15" customHeight="1" x14ac:dyDescent="0.3">
      <c r="B1455" s="169" t="str">
        <f>IF(Lançamentos!B1433="","",MONTH(Lançamentos!B1433))</f>
        <v/>
      </c>
      <c r="C1455" s="170" t="str">
        <f t="shared" si="24"/>
        <v/>
      </c>
    </row>
    <row r="1456" spans="2:3" ht="15" customHeight="1" x14ac:dyDescent="0.3">
      <c r="B1456" s="169" t="str">
        <f>IF(Lançamentos!B1434="","",MONTH(Lançamentos!B1434))</f>
        <v/>
      </c>
      <c r="C1456" s="170" t="str">
        <f t="shared" si="24"/>
        <v/>
      </c>
    </row>
    <row r="1457" spans="2:3" ht="15" customHeight="1" x14ac:dyDescent="0.3">
      <c r="B1457" s="169" t="str">
        <f>IF(Lançamentos!B1435="","",MONTH(Lançamentos!B1435))</f>
        <v/>
      </c>
      <c r="C1457" s="170" t="str">
        <f t="shared" si="24"/>
        <v/>
      </c>
    </row>
    <row r="1458" spans="2:3" ht="15" customHeight="1" x14ac:dyDescent="0.3">
      <c r="B1458" s="169" t="str">
        <f>IF(Lançamentos!B1436="","",MONTH(Lançamentos!B1436))</f>
        <v/>
      </c>
      <c r="C1458" s="170" t="str">
        <f t="shared" si="24"/>
        <v/>
      </c>
    </row>
    <row r="1459" spans="2:3" ht="15" customHeight="1" x14ac:dyDescent="0.3">
      <c r="B1459" s="169" t="str">
        <f>IF(Lançamentos!B1437="","",MONTH(Lançamentos!B1437))</f>
        <v/>
      </c>
      <c r="C1459" s="170" t="str">
        <f t="shared" si="24"/>
        <v/>
      </c>
    </row>
    <row r="1460" spans="2:3" ht="15" customHeight="1" x14ac:dyDescent="0.3">
      <c r="B1460" s="169" t="str">
        <f>IF(Lançamentos!B1438="","",MONTH(Lançamentos!B1438))</f>
        <v/>
      </c>
      <c r="C1460" s="170" t="str">
        <f t="shared" si="24"/>
        <v/>
      </c>
    </row>
    <row r="1461" spans="2:3" ht="15" customHeight="1" x14ac:dyDescent="0.3">
      <c r="B1461" s="169" t="str">
        <f>IF(Lançamentos!B1439="","",MONTH(Lançamentos!B1439))</f>
        <v/>
      </c>
      <c r="C1461" s="170" t="str">
        <f t="shared" si="24"/>
        <v/>
      </c>
    </row>
    <row r="1462" spans="2:3" ht="15" customHeight="1" x14ac:dyDescent="0.3">
      <c r="B1462" s="169" t="str">
        <f>IF(Lançamentos!B1440="","",MONTH(Lançamentos!B1440))</f>
        <v/>
      </c>
      <c r="C1462" s="170" t="str">
        <f t="shared" si="24"/>
        <v/>
      </c>
    </row>
    <row r="1463" spans="2:3" ht="15" customHeight="1" x14ac:dyDescent="0.3">
      <c r="B1463" s="169" t="str">
        <f>IF(Lançamentos!B1441="","",MONTH(Lançamentos!B1441))</f>
        <v/>
      </c>
      <c r="C1463" s="170" t="str">
        <f t="shared" si="24"/>
        <v/>
      </c>
    </row>
    <row r="1464" spans="2:3" ht="15" customHeight="1" x14ac:dyDescent="0.3">
      <c r="B1464" s="169" t="str">
        <f>IF(Lançamentos!B1442="","",MONTH(Lançamentos!B1442))</f>
        <v/>
      </c>
      <c r="C1464" s="170" t="str">
        <f t="shared" si="24"/>
        <v/>
      </c>
    </row>
    <row r="1465" spans="2:3" ht="15" customHeight="1" x14ac:dyDescent="0.3">
      <c r="B1465" s="169" t="str">
        <f>IF(Lançamentos!B1443="","",MONTH(Lançamentos!B1443))</f>
        <v/>
      </c>
      <c r="C1465" s="170" t="str">
        <f t="shared" si="24"/>
        <v/>
      </c>
    </row>
    <row r="1466" spans="2:3" ht="15" customHeight="1" x14ac:dyDescent="0.3">
      <c r="B1466" s="169" t="str">
        <f>IF(Lançamentos!B1444="","",MONTH(Lançamentos!B1444))</f>
        <v/>
      </c>
      <c r="C1466" s="170" t="str">
        <f t="shared" si="24"/>
        <v/>
      </c>
    </row>
    <row r="1467" spans="2:3" ht="15" customHeight="1" x14ac:dyDescent="0.3">
      <c r="B1467" s="169" t="str">
        <f>IF(Lançamentos!B1445="","",MONTH(Lançamentos!B1445))</f>
        <v/>
      </c>
      <c r="C1467" s="170" t="str">
        <f t="shared" si="24"/>
        <v/>
      </c>
    </row>
    <row r="1468" spans="2:3" ht="15" customHeight="1" x14ac:dyDescent="0.3">
      <c r="B1468" s="169" t="str">
        <f>IF(Lançamentos!B1446="","",MONTH(Lançamentos!B1446))</f>
        <v/>
      </c>
      <c r="C1468" s="170" t="str">
        <f t="shared" si="24"/>
        <v/>
      </c>
    </row>
    <row r="1469" spans="2:3" ht="15" customHeight="1" x14ac:dyDescent="0.3">
      <c r="B1469" s="169" t="str">
        <f>IF(Lançamentos!B1447="","",MONTH(Lançamentos!B1447))</f>
        <v/>
      </c>
      <c r="C1469" s="170" t="str">
        <f t="shared" si="24"/>
        <v/>
      </c>
    </row>
    <row r="1470" spans="2:3" ht="15" customHeight="1" x14ac:dyDescent="0.3">
      <c r="B1470" s="169" t="str">
        <f>IF(Lançamentos!B1448="","",MONTH(Lançamentos!B1448))</f>
        <v/>
      </c>
      <c r="C1470" s="170" t="str">
        <f t="shared" si="24"/>
        <v/>
      </c>
    </row>
    <row r="1471" spans="2:3" ht="15" customHeight="1" x14ac:dyDescent="0.3">
      <c r="B1471" s="169" t="str">
        <f>IF(Lançamentos!B1449="","",MONTH(Lançamentos!B1449))</f>
        <v/>
      </c>
      <c r="C1471" s="170" t="str">
        <f t="shared" si="24"/>
        <v/>
      </c>
    </row>
    <row r="1472" spans="2:3" ht="15" customHeight="1" x14ac:dyDescent="0.3">
      <c r="B1472" s="169" t="str">
        <f>IF(Lançamentos!B1450="","",MONTH(Lançamentos!B1450))</f>
        <v/>
      </c>
      <c r="C1472" s="170" t="str">
        <f t="shared" si="24"/>
        <v/>
      </c>
    </row>
    <row r="1473" spans="2:3" ht="15" customHeight="1" x14ac:dyDescent="0.3">
      <c r="B1473" s="169" t="str">
        <f>IF(Lançamentos!B1451="","",MONTH(Lançamentos!B1451))</f>
        <v/>
      </c>
      <c r="C1473" s="170" t="str">
        <f t="shared" si="24"/>
        <v/>
      </c>
    </row>
    <row r="1474" spans="2:3" ht="15" customHeight="1" x14ac:dyDescent="0.3">
      <c r="B1474" s="169" t="str">
        <f>IF(Lançamentos!B1452="","",MONTH(Lançamentos!B1452))</f>
        <v/>
      </c>
      <c r="C1474" s="170" t="str">
        <f t="shared" si="24"/>
        <v/>
      </c>
    </row>
    <row r="1475" spans="2:3" ht="15" customHeight="1" x14ac:dyDescent="0.3">
      <c r="B1475" s="169" t="str">
        <f>IF(Lançamentos!B1453="","",MONTH(Lançamentos!B1453))</f>
        <v/>
      </c>
      <c r="C1475" s="170" t="str">
        <f t="shared" si="24"/>
        <v/>
      </c>
    </row>
    <row r="1476" spans="2:3" ht="15" customHeight="1" x14ac:dyDescent="0.3">
      <c r="B1476" s="169" t="str">
        <f>IF(Lançamentos!B1454="","",MONTH(Lançamentos!B1454))</f>
        <v/>
      </c>
      <c r="C1476" s="170" t="str">
        <f t="shared" si="24"/>
        <v/>
      </c>
    </row>
    <row r="1477" spans="2:3" ht="15" customHeight="1" x14ac:dyDescent="0.3">
      <c r="B1477" s="169" t="str">
        <f>IF(Lançamentos!B1455="","",MONTH(Lançamentos!B1455))</f>
        <v/>
      </c>
      <c r="C1477" s="170" t="str">
        <f t="shared" si="24"/>
        <v/>
      </c>
    </row>
    <row r="1478" spans="2:3" ht="15" customHeight="1" x14ac:dyDescent="0.3">
      <c r="B1478" s="169" t="str">
        <f>IF(Lançamentos!B1456="","",MONTH(Lançamentos!B1456))</f>
        <v/>
      </c>
      <c r="C1478" s="170" t="str">
        <f t="shared" si="24"/>
        <v/>
      </c>
    </row>
    <row r="1479" spans="2:3" ht="15" customHeight="1" x14ac:dyDescent="0.3">
      <c r="B1479" s="169" t="str">
        <f>IF(Lançamentos!B1457="","",MONTH(Lançamentos!B1457))</f>
        <v/>
      </c>
      <c r="C1479" s="170" t="str">
        <f t="shared" si="24"/>
        <v/>
      </c>
    </row>
    <row r="1480" spans="2:3" ht="15" customHeight="1" x14ac:dyDescent="0.3">
      <c r="B1480" s="169" t="str">
        <f>IF(Lançamentos!B1458="","",MONTH(Lançamentos!B1458))</f>
        <v/>
      </c>
      <c r="C1480" s="170" t="str">
        <f t="shared" si="24"/>
        <v/>
      </c>
    </row>
    <row r="1481" spans="2:3" ht="15" customHeight="1" x14ac:dyDescent="0.3">
      <c r="B1481" s="169" t="str">
        <f>IF(Lançamentos!B1459="","",MONTH(Lançamentos!B1459))</f>
        <v/>
      </c>
      <c r="C1481" s="170" t="str">
        <f t="shared" si="24"/>
        <v/>
      </c>
    </row>
    <row r="1482" spans="2:3" ht="15" customHeight="1" x14ac:dyDescent="0.3">
      <c r="B1482" s="169" t="str">
        <f>IF(Lançamentos!B1460="","",MONTH(Lançamentos!B1460))</f>
        <v/>
      </c>
      <c r="C1482" s="170" t="str">
        <f t="shared" si="24"/>
        <v/>
      </c>
    </row>
    <row r="1483" spans="2:3" ht="15" customHeight="1" x14ac:dyDescent="0.3">
      <c r="B1483" s="169" t="str">
        <f>IF(Lançamentos!B1461="","",MONTH(Lançamentos!B1461))</f>
        <v/>
      </c>
      <c r="C1483" s="170" t="str">
        <f t="shared" si="24"/>
        <v/>
      </c>
    </row>
    <row r="1484" spans="2:3" ht="15" customHeight="1" x14ac:dyDescent="0.3">
      <c r="B1484" s="169" t="str">
        <f>IF(Lançamentos!B1462="","",MONTH(Lançamentos!B1462))</f>
        <v/>
      </c>
      <c r="C1484" s="170" t="str">
        <f t="shared" si="24"/>
        <v/>
      </c>
    </row>
    <row r="1485" spans="2:3" ht="15" customHeight="1" x14ac:dyDescent="0.3">
      <c r="B1485" s="169" t="str">
        <f>IF(Lançamentos!B1463="","",MONTH(Lançamentos!B1463))</f>
        <v/>
      </c>
      <c r="C1485" s="170" t="str">
        <f t="shared" si="24"/>
        <v/>
      </c>
    </row>
    <row r="1486" spans="2:3" ht="15" customHeight="1" x14ac:dyDescent="0.3">
      <c r="B1486" s="169" t="str">
        <f>IF(Lançamentos!B1464="","",MONTH(Lançamentos!B1464))</f>
        <v/>
      </c>
      <c r="C1486" s="170" t="str">
        <f t="shared" si="24"/>
        <v/>
      </c>
    </row>
    <row r="1487" spans="2:3" ht="15" customHeight="1" x14ac:dyDescent="0.3">
      <c r="B1487" s="169" t="str">
        <f>IF(Lançamentos!B1465="","",MONTH(Lançamentos!B1465))</f>
        <v/>
      </c>
      <c r="C1487" s="170" t="str">
        <f t="shared" si="24"/>
        <v/>
      </c>
    </row>
    <row r="1488" spans="2:3" ht="15" customHeight="1" x14ac:dyDescent="0.3">
      <c r="B1488" s="169" t="str">
        <f>IF(Lançamentos!B1466="","",MONTH(Lançamentos!B1466))</f>
        <v/>
      </c>
      <c r="C1488" s="170" t="str">
        <f t="shared" si="24"/>
        <v/>
      </c>
    </row>
    <row r="1489" spans="2:3" ht="15" customHeight="1" x14ac:dyDescent="0.3">
      <c r="B1489" s="169" t="str">
        <f>IF(Lançamentos!B1467="","",MONTH(Lançamentos!B1467))</f>
        <v/>
      </c>
      <c r="C1489" s="170" t="str">
        <f t="shared" si="24"/>
        <v/>
      </c>
    </row>
    <row r="1490" spans="2:3" ht="15" customHeight="1" x14ac:dyDescent="0.3">
      <c r="B1490" s="169" t="str">
        <f>IF(Lançamentos!B1468="","",MONTH(Lançamentos!B1468))</f>
        <v/>
      </c>
      <c r="C1490" s="170" t="str">
        <f t="shared" si="24"/>
        <v/>
      </c>
    </row>
    <row r="1491" spans="2:3" ht="15" customHeight="1" x14ac:dyDescent="0.3">
      <c r="B1491" s="169" t="str">
        <f>IF(Lançamentos!B1469="","",MONTH(Lançamentos!B1469))</f>
        <v/>
      </c>
      <c r="C1491" s="170" t="str">
        <f t="shared" si="24"/>
        <v/>
      </c>
    </row>
    <row r="1492" spans="2:3" ht="15" customHeight="1" x14ac:dyDescent="0.3">
      <c r="B1492" s="169" t="str">
        <f>IF(Lançamentos!B1470="","",MONTH(Lançamentos!B1470))</f>
        <v/>
      </c>
      <c r="C1492" s="170" t="str">
        <f t="shared" si="24"/>
        <v/>
      </c>
    </row>
    <row r="1493" spans="2:3" ht="15" customHeight="1" x14ac:dyDescent="0.3">
      <c r="B1493" s="169" t="str">
        <f>IF(Lançamentos!B1471="","",MONTH(Lançamentos!B1471))</f>
        <v/>
      </c>
      <c r="C1493" s="170" t="str">
        <f t="shared" si="24"/>
        <v/>
      </c>
    </row>
    <row r="1494" spans="2:3" ht="15" customHeight="1" x14ac:dyDescent="0.3">
      <c r="B1494" s="169" t="str">
        <f>IF(Lançamentos!B1472="","",MONTH(Lançamentos!B1472))</f>
        <v/>
      </c>
      <c r="C1494" s="170" t="str">
        <f t="shared" si="24"/>
        <v/>
      </c>
    </row>
    <row r="1495" spans="2:3" ht="15" customHeight="1" x14ac:dyDescent="0.3">
      <c r="B1495" s="169" t="str">
        <f>IF(Lançamentos!B1473="","",MONTH(Lançamentos!B1473))</f>
        <v/>
      </c>
      <c r="C1495" s="170" t="str">
        <f t="shared" si="24"/>
        <v/>
      </c>
    </row>
    <row r="1496" spans="2:3" ht="15" customHeight="1" x14ac:dyDescent="0.3">
      <c r="B1496" s="169" t="str">
        <f>IF(Lançamentos!B1474="","",MONTH(Lançamentos!B1474))</f>
        <v/>
      </c>
      <c r="C1496" s="170" t="str">
        <f t="shared" si="24"/>
        <v/>
      </c>
    </row>
    <row r="1497" spans="2:3" ht="15" customHeight="1" x14ac:dyDescent="0.3">
      <c r="B1497" s="169" t="str">
        <f>IF(Lançamentos!B1475="","",MONTH(Lançamentos!B1475))</f>
        <v/>
      </c>
      <c r="C1497" s="170" t="str">
        <f t="shared" si="24"/>
        <v/>
      </c>
    </row>
    <row r="1498" spans="2:3" ht="15" customHeight="1" x14ac:dyDescent="0.3">
      <c r="B1498" s="169" t="str">
        <f>IF(Lançamentos!B1476="","",MONTH(Lançamentos!B1476))</f>
        <v/>
      </c>
      <c r="C1498" s="170" t="str">
        <f t="shared" si="24"/>
        <v/>
      </c>
    </row>
    <row r="1499" spans="2:3" ht="15" customHeight="1" x14ac:dyDescent="0.3">
      <c r="B1499" s="169" t="str">
        <f>IF(Lançamentos!B1477="","",MONTH(Lançamentos!B1477))</f>
        <v/>
      </c>
      <c r="C1499" s="170" t="str">
        <f t="shared" si="24"/>
        <v/>
      </c>
    </row>
    <row r="1500" spans="2:3" ht="15" customHeight="1" x14ac:dyDescent="0.3">
      <c r="B1500" s="169" t="str">
        <f>IF(Lançamentos!B1478="","",MONTH(Lançamentos!B1478))</f>
        <v/>
      </c>
      <c r="C1500" s="170" t="str">
        <f t="shared" si="24"/>
        <v/>
      </c>
    </row>
    <row r="1501" spans="2:3" ht="15" customHeight="1" x14ac:dyDescent="0.3">
      <c r="B1501" s="169" t="str">
        <f>IF(Lançamentos!B1479="","",MONTH(Lançamentos!B1479))</f>
        <v/>
      </c>
      <c r="C1501" s="170" t="str">
        <f t="shared" si="24"/>
        <v/>
      </c>
    </row>
    <row r="1502" spans="2:3" ht="15" customHeight="1" x14ac:dyDescent="0.3">
      <c r="B1502" s="169" t="str">
        <f>IF(Lançamentos!B1480="","",MONTH(Lançamentos!B1480))</f>
        <v/>
      </c>
      <c r="C1502" s="170" t="str">
        <f t="shared" si="24"/>
        <v/>
      </c>
    </row>
    <row r="1503" spans="2:3" ht="15" customHeight="1" x14ac:dyDescent="0.3">
      <c r="B1503" s="169" t="str">
        <f>IF(Lançamentos!B1481="","",MONTH(Lançamentos!B1481))</f>
        <v/>
      </c>
      <c r="C1503" s="170" t="str">
        <f t="shared" si="24"/>
        <v/>
      </c>
    </row>
    <row r="1504" spans="2:3" ht="15" customHeight="1" x14ac:dyDescent="0.3">
      <c r="B1504" s="169" t="str">
        <f>IF(Lançamentos!B1482="","",MONTH(Lançamentos!B1482))</f>
        <v/>
      </c>
      <c r="C1504" s="170" t="str">
        <f t="shared" si="24"/>
        <v/>
      </c>
    </row>
    <row r="1505" spans="2:3" ht="15" customHeight="1" x14ac:dyDescent="0.3">
      <c r="B1505" s="169" t="str">
        <f>IF(Lançamentos!B1483="","",MONTH(Lançamentos!B1483))</f>
        <v/>
      </c>
      <c r="C1505" s="170" t="str">
        <f t="shared" ref="C1505:C1568" si="25">IFERROR(INDEX($A$33:$A$44,B1505),"")</f>
        <v/>
      </c>
    </row>
    <row r="1506" spans="2:3" ht="15" customHeight="1" x14ac:dyDescent="0.3">
      <c r="B1506" s="169" t="str">
        <f>IF(Lançamentos!B1484="","",MONTH(Lançamentos!B1484))</f>
        <v/>
      </c>
      <c r="C1506" s="170" t="str">
        <f t="shared" si="25"/>
        <v/>
      </c>
    </row>
    <row r="1507" spans="2:3" ht="15" customHeight="1" x14ac:dyDescent="0.3">
      <c r="B1507" s="169" t="str">
        <f>IF(Lançamentos!B1485="","",MONTH(Lançamentos!B1485))</f>
        <v/>
      </c>
      <c r="C1507" s="170" t="str">
        <f t="shared" si="25"/>
        <v/>
      </c>
    </row>
    <row r="1508" spans="2:3" ht="15" customHeight="1" x14ac:dyDescent="0.3">
      <c r="B1508" s="169" t="str">
        <f>IF(Lançamentos!B1486="","",MONTH(Lançamentos!B1486))</f>
        <v/>
      </c>
      <c r="C1508" s="170" t="str">
        <f t="shared" si="25"/>
        <v/>
      </c>
    </row>
    <row r="1509" spans="2:3" ht="15" customHeight="1" x14ac:dyDescent="0.3">
      <c r="B1509" s="169" t="str">
        <f>IF(Lançamentos!B1487="","",MONTH(Lançamentos!B1487))</f>
        <v/>
      </c>
      <c r="C1509" s="170" t="str">
        <f t="shared" si="25"/>
        <v/>
      </c>
    </row>
    <row r="1510" spans="2:3" ht="15" customHeight="1" x14ac:dyDescent="0.3">
      <c r="B1510" s="169" t="str">
        <f>IF(Lançamentos!B1488="","",MONTH(Lançamentos!B1488))</f>
        <v/>
      </c>
      <c r="C1510" s="170" t="str">
        <f t="shared" si="25"/>
        <v/>
      </c>
    </row>
    <row r="1511" spans="2:3" ht="15" customHeight="1" x14ac:dyDescent="0.3">
      <c r="B1511" s="169" t="str">
        <f>IF(Lançamentos!B1489="","",MONTH(Lançamentos!B1489))</f>
        <v/>
      </c>
      <c r="C1511" s="170" t="str">
        <f t="shared" si="25"/>
        <v/>
      </c>
    </row>
    <row r="1512" spans="2:3" ht="15" customHeight="1" x14ac:dyDescent="0.3">
      <c r="B1512" s="169" t="str">
        <f>IF(Lançamentos!B1490="","",MONTH(Lançamentos!B1490))</f>
        <v/>
      </c>
      <c r="C1512" s="170" t="str">
        <f t="shared" si="25"/>
        <v/>
      </c>
    </row>
    <row r="1513" spans="2:3" ht="15" customHeight="1" x14ac:dyDescent="0.3">
      <c r="B1513" s="169" t="str">
        <f>IF(Lançamentos!B1491="","",MONTH(Lançamentos!B1491))</f>
        <v/>
      </c>
      <c r="C1513" s="170" t="str">
        <f t="shared" si="25"/>
        <v/>
      </c>
    </row>
    <row r="1514" spans="2:3" ht="15" customHeight="1" x14ac:dyDescent="0.3">
      <c r="B1514" s="169" t="str">
        <f>IF(Lançamentos!B1492="","",MONTH(Lançamentos!B1492))</f>
        <v/>
      </c>
      <c r="C1514" s="170" t="str">
        <f t="shared" si="25"/>
        <v/>
      </c>
    </row>
    <row r="1515" spans="2:3" ht="15" customHeight="1" x14ac:dyDescent="0.3">
      <c r="B1515" s="169" t="str">
        <f>IF(Lançamentos!B1493="","",MONTH(Lançamentos!B1493))</f>
        <v/>
      </c>
      <c r="C1515" s="170" t="str">
        <f t="shared" si="25"/>
        <v/>
      </c>
    </row>
    <row r="1516" spans="2:3" ht="15" customHeight="1" x14ac:dyDescent="0.3">
      <c r="B1516" s="169" t="str">
        <f>IF(Lançamentos!B1494="","",MONTH(Lançamentos!B1494))</f>
        <v/>
      </c>
      <c r="C1516" s="170" t="str">
        <f t="shared" si="25"/>
        <v/>
      </c>
    </row>
    <row r="1517" spans="2:3" ht="15" customHeight="1" x14ac:dyDescent="0.3">
      <c r="B1517" s="169" t="str">
        <f>IF(Lançamentos!B1495="","",MONTH(Lançamentos!B1495))</f>
        <v/>
      </c>
      <c r="C1517" s="170" t="str">
        <f t="shared" si="25"/>
        <v/>
      </c>
    </row>
    <row r="1518" spans="2:3" ht="15" customHeight="1" x14ac:dyDescent="0.3">
      <c r="B1518" s="169" t="str">
        <f>IF(Lançamentos!B1496="","",MONTH(Lançamentos!B1496))</f>
        <v/>
      </c>
      <c r="C1518" s="170" t="str">
        <f t="shared" si="25"/>
        <v/>
      </c>
    </row>
    <row r="1519" spans="2:3" ht="15" customHeight="1" x14ac:dyDescent="0.3">
      <c r="B1519" s="169" t="str">
        <f>IF(Lançamentos!B1497="","",MONTH(Lançamentos!B1497))</f>
        <v/>
      </c>
      <c r="C1519" s="170" t="str">
        <f t="shared" si="25"/>
        <v/>
      </c>
    </row>
    <row r="1520" spans="2:3" ht="15" customHeight="1" x14ac:dyDescent="0.3">
      <c r="B1520" s="169" t="str">
        <f>IF(Lançamentos!B1498="","",MONTH(Lançamentos!B1498))</f>
        <v/>
      </c>
      <c r="C1520" s="170" t="str">
        <f t="shared" si="25"/>
        <v/>
      </c>
    </row>
    <row r="1521" spans="2:3" ht="15" customHeight="1" x14ac:dyDescent="0.3">
      <c r="B1521" s="169" t="str">
        <f>IF(Lançamentos!B1499="","",MONTH(Lançamentos!B1499))</f>
        <v/>
      </c>
      <c r="C1521" s="170" t="str">
        <f t="shared" si="25"/>
        <v/>
      </c>
    </row>
    <row r="1522" spans="2:3" ht="15" customHeight="1" x14ac:dyDescent="0.3">
      <c r="B1522" s="169" t="str">
        <f>IF(Lançamentos!B1500="","",MONTH(Lançamentos!B1500))</f>
        <v/>
      </c>
      <c r="C1522" s="170" t="str">
        <f t="shared" si="25"/>
        <v/>
      </c>
    </row>
    <row r="1523" spans="2:3" ht="15" customHeight="1" x14ac:dyDescent="0.3">
      <c r="B1523" s="169" t="str">
        <f>IF(Lançamentos!B1501="","",MONTH(Lançamentos!B1501))</f>
        <v/>
      </c>
      <c r="C1523" s="170" t="str">
        <f t="shared" si="25"/>
        <v/>
      </c>
    </row>
    <row r="1524" spans="2:3" ht="15" customHeight="1" x14ac:dyDescent="0.3">
      <c r="B1524" s="169" t="str">
        <f>IF(Lançamentos!B1502="","",MONTH(Lançamentos!B1502))</f>
        <v/>
      </c>
      <c r="C1524" s="170" t="str">
        <f t="shared" si="25"/>
        <v/>
      </c>
    </row>
    <row r="1525" spans="2:3" ht="15" customHeight="1" x14ac:dyDescent="0.3">
      <c r="B1525" s="169" t="str">
        <f>IF(Lançamentos!B1503="","",MONTH(Lançamentos!B1503))</f>
        <v/>
      </c>
      <c r="C1525" s="170" t="str">
        <f t="shared" si="25"/>
        <v/>
      </c>
    </row>
    <row r="1526" spans="2:3" ht="15" customHeight="1" x14ac:dyDescent="0.3">
      <c r="B1526" s="169" t="str">
        <f>IF(Lançamentos!B1504="","",MONTH(Lançamentos!B1504))</f>
        <v/>
      </c>
      <c r="C1526" s="170" t="str">
        <f t="shared" si="25"/>
        <v/>
      </c>
    </row>
    <row r="1527" spans="2:3" ht="15" customHeight="1" x14ac:dyDescent="0.3">
      <c r="B1527" s="169" t="str">
        <f>IF(Lançamentos!B1505="","",MONTH(Lançamentos!B1505))</f>
        <v/>
      </c>
      <c r="C1527" s="170" t="str">
        <f t="shared" si="25"/>
        <v/>
      </c>
    </row>
    <row r="1528" spans="2:3" ht="15" customHeight="1" x14ac:dyDescent="0.3">
      <c r="B1528" s="169" t="str">
        <f>IF(Lançamentos!B1506="","",MONTH(Lançamentos!B1506))</f>
        <v/>
      </c>
      <c r="C1528" s="170" t="str">
        <f t="shared" si="25"/>
        <v/>
      </c>
    </row>
    <row r="1529" spans="2:3" ht="15" customHeight="1" x14ac:dyDescent="0.3">
      <c r="B1529" s="169" t="str">
        <f>IF(Lançamentos!B1507="","",MONTH(Lançamentos!B1507))</f>
        <v/>
      </c>
      <c r="C1529" s="170" t="str">
        <f t="shared" si="25"/>
        <v/>
      </c>
    </row>
    <row r="1530" spans="2:3" ht="15" customHeight="1" x14ac:dyDescent="0.3">
      <c r="B1530" s="169" t="str">
        <f>IF(Lançamentos!B1508="","",MONTH(Lançamentos!B1508))</f>
        <v/>
      </c>
      <c r="C1530" s="170" t="str">
        <f t="shared" si="25"/>
        <v/>
      </c>
    </row>
    <row r="1531" spans="2:3" ht="15" customHeight="1" x14ac:dyDescent="0.3">
      <c r="B1531" s="169" t="str">
        <f>IF(Lançamentos!B1509="","",MONTH(Lançamentos!B1509))</f>
        <v/>
      </c>
      <c r="C1531" s="170" t="str">
        <f t="shared" si="25"/>
        <v/>
      </c>
    </row>
    <row r="1532" spans="2:3" ht="15" customHeight="1" x14ac:dyDescent="0.3">
      <c r="B1532" s="169" t="str">
        <f>IF(Lançamentos!B1510="","",MONTH(Lançamentos!B1510))</f>
        <v/>
      </c>
      <c r="C1532" s="170" t="str">
        <f t="shared" si="25"/>
        <v/>
      </c>
    </row>
    <row r="1533" spans="2:3" ht="15" customHeight="1" x14ac:dyDescent="0.3">
      <c r="B1533" s="169" t="str">
        <f>IF(Lançamentos!B1511="","",MONTH(Lançamentos!B1511))</f>
        <v/>
      </c>
      <c r="C1533" s="170" t="str">
        <f t="shared" si="25"/>
        <v/>
      </c>
    </row>
    <row r="1534" spans="2:3" ht="15" customHeight="1" x14ac:dyDescent="0.3">
      <c r="B1534" s="169" t="str">
        <f>IF(Lançamentos!B1512="","",MONTH(Lançamentos!B1512))</f>
        <v/>
      </c>
      <c r="C1534" s="170" t="str">
        <f t="shared" si="25"/>
        <v/>
      </c>
    </row>
    <row r="1535" spans="2:3" ht="15" customHeight="1" x14ac:dyDescent="0.3">
      <c r="B1535" s="169" t="str">
        <f>IF(Lançamentos!B1513="","",MONTH(Lançamentos!B1513))</f>
        <v/>
      </c>
      <c r="C1535" s="170" t="str">
        <f t="shared" si="25"/>
        <v/>
      </c>
    </row>
    <row r="1536" spans="2:3" ht="15" customHeight="1" x14ac:dyDescent="0.3">
      <c r="B1536" s="169" t="str">
        <f>IF(Lançamentos!B1514="","",MONTH(Lançamentos!B1514))</f>
        <v/>
      </c>
      <c r="C1536" s="170" t="str">
        <f t="shared" si="25"/>
        <v/>
      </c>
    </row>
    <row r="1537" spans="2:3" ht="15" customHeight="1" x14ac:dyDescent="0.3">
      <c r="B1537" s="169" t="str">
        <f>IF(Lançamentos!B1515="","",MONTH(Lançamentos!B1515))</f>
        <v/>
      </c>
      <c r="C1537" s="170" t="str">
        <f t="shared" si="25"/>
        <v/>
      </c>
    </row>
    <row r="1538" spans="2:3" ht="15" customHeight="1" x14ac:dyDescent="0.3">
      <c r="B1538" s="169" t="str">
        <f>IF(Lançamentos!B1516="","",MONTH(Lançamentos!B1516))</f>
        <v/>
      </c>
      <c r="C1538" s="170" t="str">
        <f t="shared" si="25"/>
        <v/>
      </c>
    </row>
    <row r="1539" spans="2:3" ht="15" customHeight="1" x14ac:dyDescent="0.3">
      <c r="B1539" s="169" t="str">
        <f>IF(Lançamentos!B1517="","",MONTH(Lançamentos!B1517))</f>
        <v/>
      </c>
      <c r="C1539" s="170" t="str">
        <f t="shared" si="25"/>
        <v/>
      </c>
    </row>
    <row r="1540" spans="2:3" ht="15" customHeight="1" x14ac:dyDescent="0.3">
      <c r="B1540" s="169" t="str">
        <f>IF(Lançamentos!B1518="","",MONTH(Lançamentos!B1518))</f>
        <v/>
      </c>
      <c r="C1540" s="170" t="str">
        <f t="shared" si="25"/>
        <v/>
      </c>
    </row>
    <row r="1541" spans="2:3" ht="15" customHeight="1" x14ac:dyDescent="0.3">
      <c r="B1541" s="169" t="str">
        <f>IF(Lançamentos!B1519="","",MONTH(Lançamentos!B1519))</f>
        <v/>
      </c>
      <c r="C1541" s="170" t="str">
        <f t="shared" si="25"/>
        <v/>
      </c>
    </row>
    <row r="1542" spans="2:3" ht="15" customHeight="1" x14ac:dyDescent="0.3">
      <c r="B1542" s="169" t="str">
        <f>IF(Lançamentos!B1520="","",MONTH(Lançamentos!B1520))</f>
        <v/>
      </c>
      <c r="C1542" s="170" t="str">
        <f t="shared" si="25"/>
        <v/>
      </c>
    </row>
    <row r="1543" spans="2:3" ht="15" customHeight="1" x14ac:dyDescent="0.3">
      <c r="B1543" s="169" t="str">
        <f>IF(Lançamentos!B1521="","",MONTH(Lançamentos!B1521))</f>
        <v/>
      </c>
      <c r="C1543" s="170" t="str">
        <f t="shared" si="25"/>
        <v/>
      </c>
    </row>
    <row r="1544" spans="2:3" ht="15" customHeight="1" x14ac:dyDescent="0.3">
      <c r="B1544" s="169" t="str">
        <f>IF(Lançamentos!B1522="","",MONTH(Lançamentos!B1522))</f>
        <v/>
      </c>
      <c r="C1544" s="170" t="str">
        <f t="shared" si="25"/>
        <v/>
      </c>
    </row>
    <row r="1545" spans="2:3" ht="15" customHeight="1" x14ac:dyDescent="0.3">
      <c r="B1545" s="169" t="str">
        <f>IF(Lançamentos!B1523="","",MONTH(Lançamentos!B1523))</f>
        <v/>
      </c>
      <c r="C1545" s="170" t="str">
        <f t="shared" si="25"/>
        <v/>
      </c>
    </row>
    <row r="1546" spans="2:3" ht="15" customHeight="1" x14ac:dyDescent="0.3">
      <c r="B1546" s="169" t="str">
        <f>IF(Lançamentos!B1524="","",MONTH(Lançamentos!B1524))</f>
        <v/>
      </c>
      <c r="C1546" s="170" t="str">
        <f t="shared" si="25"/>
        <v/>
      </c>
    </row>
    <row r="1547" spans="2:3" ht="15" customHeight="1" x14ac:dyDescent="0.3">
      <c r="B1547" s="169" t="str">
        <f>IF(Lançamentos!B1525="","",MONTH(Lançamentos!B1525))</f>
        <v/>
      </c>
      <c r="C1547" s="170" t="str">
        <f t="shared" si="25"/>
        <v/>
      </c>
    </row>
    <row r="1548" spans="2:3" ht="15" customHeight="1" x14ac:dyDescent="0.3">
      <c r="B1548" s="169" t="str">
        <f>IF(Lançamentos!B1526="","",MONTH(Lançamentos!B1526))</f>
        <v/>
      </c>
      <c r="C1548" s="170" t="str">
        <f t="shared" si="25"/>
        <v/>
      </c>
    </row>
    <row r="1549" spans="2:3" ht="15" customHeight="1" x14ac:dyDescent="0.3">
      <c r="B1549" s="169" t="str">
        <f>IF(Lançamentos!B1527="","",MONTH(Lançamentos!B1527))</f>
        <v/>
      </c>
      <c r="C1549" s="170" t="str">
        <f t="shared" si="25"/>
        <v/>
      </c>
    </row>
    <row r="1550" spans="2:3" ht="15" customHeight="1" x14ac:dyDescent="0.3">
      <c r="B1550" s="169" t="str">
        <f>IF(Lançamentos!B1528="","",MONTH(Lançamentos!B1528))</f>
        <v/>
      </c>
      <c r="C1550" s="170" t="str">
        <f t="shared" si="25"/>
        <v/>
      </c>
    </row>
    <row r="1551" spans="2:3" ht="15" customHeight="1" x14ac:dyDescent="0.3">
      <c r="B1551" s="169" t="str">
        <f>IF(Lançamentos!B1529="","",MONTH(Lançamentos!B1529))</f>
        <v/>
      </c>
      <c r="C1551" s="170" t="str">
        <f t="shared" si="25"/>
        <v/>
      </c>
    </row>
    <row r="1552" spans="2:3" ht="15" customHeight="1" x14ac:dyDescent="0.3">
      <c r="B1552" s="169" t="str">
        <f>IF(Lançamentos!B1530="","",MONTH(Lançamentos!B1530))</f>
        <v/>
      </c>
      <c r="C1552" s="170" t="str">
        <f t="shared" si="25"/>
        <v/>
      </c>
    </row>
    <row r="1553" spans="2:3" ht="15" customHeight="1" x14ac:dyDescent="0.3">
      <c r="B1553" s="169" t="str">
        <f>IF(Lançamentos!B1531="","",MONTH(Lançamentos!B1531))</f>
        <v/>
      </c>
      <c r="C1553" s="170" t="str">
        <f t="shared" si="25"/>
        <v/>
      </c>
    </row>
    <row r="1554" spans="2:3" ht="15" customHeight="1" x14ac:dyDescent="0.3">
      <c r="B1554" s="169" t="str">
        <f>IF(Lançamentos!B1532="","",MONTH(Lançamentos!B1532))</f>
        <v/>
      </c>
      <c r="C1554" s="170" t="str">
        <f t="shared" si="25"/>
        <v/>
      </c>
    </row>
    <row r="1555" spans="2:3" ht="15" customHeight="1" x14ac:dyDescent="0.3">
      <c r="B1555" s="169" t="str">
        <f>IF(Lançamentos!B1533="","",MONTH(Lançamentos!B1533))</f>
        <v/>
      </c>
      <c r="C1555" s="170" t="str">
        <f t="shared" si="25"/>
        <v/>
      </c>
    </row>
    <row r="1556" spans="2:3" ht="15" customHeight="1" x14ac:dyDescent="0.3">
      <c r="B1556" s="169" t="str">
        <f>IF(Lançamentos!B1534="","",MONTH(Lançamentos!B1534))</f>
        <v/>
      </c>
      <c r="C1556" s="170" t="str">
        <f t="shared" si="25"/>
        <v/>
      </c>
    </row>
    <row r="1557" spans="2:3" ht="15" customHeight="1" x14ac:dyDescent="0.3">
      <c r="B1557" s="169" t="str">
        <f>IF(Lançamentos!B1535="","",MONTH(Lançamentos!B1535))</f>
        <v/>
      </c>
      <c r="C1557" s="170" t="str">
        <f t="shared" si="25"/>
        <v/>
      </c>
    </row>
    <row r="1558" spans="2:3" ht="15" customHeight="1" x14ac:dyDescent="0.3">
      <c r="B1558" s="169" t="str">
        <f>IF(Lançamentos!B1536="","",MONTH(Lançamentos!B1536))</f>
        <v/>
      </c>
      <c r="C1558" s="170" t="str">
        <f t="shared" si="25"/>
        <v/>
      </c>
    </row>
    <row r="1559" spans="2:3" ht="15" customHeight="1" x14ac:dyDescent="0.3">
      <c r="B1559" s="169" t="str">
        <f>IF(Lançamentos!B1537="","",MONTH(Lançamentos!B1537))</f>
        <v/>
      </c>
      <c r="C1559" s="170" t="str">
        <f t="shared" si="25"/>
        <v/>
      </c>
    </row>
    <row r="1560" spans="2:3" ht="15" customHeight="1" x14ac:dyDescent="0.3">
      <c r="B1560" s="169" t="str">
        <f>IF(Lançamentos!B1538="","",MONTH(Lançamentos!B1538))</f>
        <v/>
      </c>
      <c r="C1560" s="170" t="str">
        <f t="shared" si="25"/>
        <v/>
      </c>
    </row>
    <row r="1561" spans="2:3" ht="15" customHeight="1" x14ac:dyDescent="0.3">
      <c r="B1561" s="169" t="str">
        <f>IF(Lançamentos!B1539="","",MONTH(Lançamentos!B1539))</f>
        <v/>
      </c>
      <c r="C1561" s="170" t="str">
        <f t="shared" si="25"/>
        <v/>
      </c>
    </row>
    <row r="1562" spans="2:3" ht="15" customHeight="1" x14ac:dyDescent="0.3">
      <c r="B1562" s="169" t="str">
        <f>IF(Lançamentos!B1540="","",MONTH(Lançamentos!B1540))</f>
        <v/>
      </c>
      <c r="C1562" s="170" t="str">
        <f t="shared" si="25"/>
        <v/>
      </c>
    </row>
    <row r="1563" spans="2:3" ht="15" customHeight="1" x14ac:dyDescent="0.3">
      <c r="B1563" s="169" t="str">
        <f>IF(Lançamentos!B1541="","",MONTH(Lançamentos!B1541))</f>
        <v/>
      </c>
      <c r="C1563" s="170" t="str">
        <f t="shared" si="25"/>
        <v/>
      </c>
    </row>
    <row r="1564" spans="2:3" ht="15" customHeight="1" x14ac:dyDescent="0.3">
      <c r="B1564" s="169" t="str">
        <f>IF(Lançamentos!B1542="","",MONTH(Lançamentos!B1542))</f>
        <v/>
      </c>
      <c r="C1564" s="170" t="str">
        <f t="shared" si="25"/>
        <v/>
      </c>
    </row>
    <row r="1565" spans="2:3" ht="15" customHeight="1" x14ac:dyDescent="0.3">
      <c r="B1565" s="169" t="str">
        <f>IF(Lançamentos!B1543="","",MONTH(Lançamentos!B1543))</f>
        <v/>
      </c>
      <c r="C1565" s="170" t="str">
        <f t="shared" si="25"/>
        <v/>
      </c>
    </row>
    <row r="1566" spans="2:3" ht="15" customHeight="1" x14ac:dyDescent="0.3">
      <c r="B1566" s="169" t="str">
        <f>IF(Lançamentos!B1544="","",MONTH(Lançamentos!B1544))</f>
        <v/>
      </c>
      <c r="C1566" s="170" t="str">
        <f t="shared" si="25"/>
        <v/>
      </c>
    </row>
    <row r="1567" spans="2:3" ht="15" customHeight="1" x14ac:dyDescent="0.3">
      <c r="B1567" s="169" t="str">
        <f>IF(Lançamentos!B1545="","",MONTH(Lançamentos!B1545))</f>
        <v/>
      </c>
      <c r="C1567" s="170" t="str">
        <f t="shared" si="25"/>
        <v/>
      </c>
    </row>
    <row r="1568" spans="2:3" ht="15" customHeight="1" x14ac:dyDescent="0.3">
      <c r="B1568" s="169" t="str">
        <f>IF(Lançamentos!B1546="","",MONTH(Lançamentos!B1546))</f>
        <v/>
      </c>
      <c r="C1568" s="170" t="str">
        <f t="shared" si="25"/>
        <v/>
      </c>
    </row>
    <row r="1569" spans="2:3" ht="15" customHeight="1" x14ac:dyDescent="0.3">
      <c r="B1569" s="169" t="str">
        <f>IF(Lançamentos!B1547="","",MONTH(Lançamentos!B1547))</f>
        <v/>
      </c>
      <c r="C1569" s="170" t="str">
        <f t="shared" ref="C1569:C1632" si="26">IFERROR(INDEX($A$33:$A$44,B1569),"")</f>
        <v/>
      </c>
    </row>
    <row r="1570" spans="2:3" ht="15" customHeight="1" x14ac:dyDescent="0.3">
      <c r="B1570" s="169" t="str">
        <f>IF(Lançamentos!B1548="","",MONTH(Lançamentos!B1548))</f>
        <v/>
      </c>
      <c r="C1570" s="170" t="str">
        <f t="shared" si="26"/>
        <v/>
      </c>
    </row>
    <row r="1571" spans="2:3" ht="15" customHeight="1" x14ac:dyDescent="0.3">
      <c r="B1571" s="169" t="str">
        <f>IF(Lançamentos!B1549="","",MONTH(Lançamentos!B1549))</f>
        <v/>
      </c>
      <c r="C1571" s="170" t="str">
        <f t="shared" si="26"/>
        <v/>
      </c>
    </row>
    <row r="1572" spans="2:3" ht="15" customHeight="1" x14ac:dyDescent="0.3">
      <c r="B1572" s="169" t="str">
        <f>IF(Lançamentos!B1550="","",MONTH(Lançamentos!B1550))</f>
        <v/>
      </c>
      <c r="C1572" s="170" t="str">
        <f t="shared" si="26"/>
        <v/>
      </c>
    </row>
    <row r="1573" spans="2:3" ht="15" customHeight="1" x14ac:dyDescent="0.3">
      <c r="B1573" s="169" t="str">
        <f>IF(Lançamentos!B1551="","",MONTH(Lançamentos!B1551))</f>
        <v/>
      </c>
      <c r="C1573" s="170" t="str">
        <f t="shared" si="26"/>
        <v/>
      </c>
    </row>
    <row r="1574" spans="2:3" ht="15" customHeight="1" x14ac:dyDescent="0.3">
      <c r="B1574" s="169" t="str">
        <f>IF(Lançamentos!B1552="","",MONTH(Lançamentos!B1552))</f>
        <v/>
      </c>
      <c r="C1574" s="170" t="str">
        <f t="shared" si="26"/>
        <v/>
      </c>
    </row>
    <row r="1575" spans="2:3" ht="15" customHeight="1" x14ac:dyDescent="0.3">
      <c r="B1575" s="169" t="str">
        <f>IF(Lançamentos!B1553="","",MONTH(Lançamentos!B1553))</f>
        <v/>
      </c>
      <c r="C1575" s="170" t="str">
        <f t="shared" si="26"/>
        <v/>
      </c>
    </row>
    <row r="1576" spans="2:3" ht="15" customHeight="1" x14ac:dyDescent="0.3">
      <c r="B1576" s="169" t="str">
        <f>IF(Lançamentos!B1554="","",MONTH(Lançamentos!B1554))</f>
        <v/>
      </c>
      <c r="C1576" s="170" t="str">
        <f t="shared" si="26"/>
        <v/>
      </c>
    </row>
    <row r="1577" spans="2:3" ht="15" customHeight="1" x14ac:dyDescent="0.3">
      <c r="B1577" s="169" t="str">
        <f>IF(Lançamentos!B1555="","",MONTH(Lançamentos!B1555))</f>
        <v/>
      </c>
      <c r="C1577" s="170" t="str">
        <f t="shared" si="26"/>
        <v/>
      </c>
    </row>
    <row r="1578" spans="2:3" ht="15" customHeight="1" x14ac:dyDescent="0.3">
      <c r="B1578" s="169" t="str">
        <f>IF(Lançamentos!B1556="","",MONTH(Lançamentos!B1556))</f>
        <v/>
      </c>
      <c r="C1578" s="170" t="str">
        <f t="shared" si="26"/>
        <v/>
      </c>
    </row>
    <row r="1579" spans="2:3" ht="15" customHeight="1" x14ac:dyDescent="0.3">
      <c r="B1579" s="169" t="str">
        <f>IF(Lançamentos!B1557="","",MONTH(Lançamentos!B1557))</f>
        <v/>
      </c>
      <c r="C1579" s="170" t="str">
        <f t="shared" si="26"/>
        <v/>
      </c>
    </row>
    <row r="1580" spans="2:3" ht="15" customHeight="1" x14ac:dyDescent="0.3">
      <c r="B1580" s="169" t="str">
        <f>IF(Lançamentos!B1558="","",MONTH(Lançamentos!B1558))</f>
        <v/>
      </c>
      <c r="C1580" s="170" t="str">
        <f t="shared" si="26"/>
        <v/>
      </c>
    </row>
    <row r="1581" spans="2:3" ht="15" customHeight="1" x14ac:dyDescent="0.3">
      <c r="B1581" s="169" t="str">
        <f>IF(Lançamentos!B1559="","",MONTH(Lançamentos!B1559))</f>
        <v/>
      </c>
      <c r="C1581" s="170" t="str">
        <f t="shared" si="26"/>
        <v/>
      </c>
    </row>
    <row r="1582" spans="2:3" ht="15" customHeight="1" x14ac:dyDescent="0.3">
      <c r="B1582" s="169" t="str">
        <f>IF(Lançamentos!B1560="","",MONTH(Lançamentos!B1560))</f>
        <v/>
      </c>
      <c r="C1582" s="170" t="str">
        <f t="shared" si="26"/>
        <v/>
      </c>
    </row>
    <row r="1583" spans="2:3" ht="15" customHeight="1" x14ac:dyDescent="0.3">
      <c r="B1583" s="169" t="str">
        <f>IF(Lançamentos!B1561="","",MONTH(Lançamentos!B1561))</f>
        <v/>
      </c>
      <c r="C1583" s="170" t="str">
        <f t="shared" si="26"/>
        <v/>
      </c>
    </row>
    <row r="1584" spans="2:3" ht="15" customHeight="1" x14ac:dyDescent="0.3">
      <c r="B1584" s="169" t="str">
        <f>IF(Lançamentos!B1562="","",MONTH(Lançamentos!B1562))</f>
        <v/>
      </c>
      <c r="C1584" s="170" t="str">
        <f t="shared" si="26"/>
        <v/>
      </c>
    </row>
    <row r="1585" spans="2:3" ht="15" customHeight="1" x14ac:dyDescent="0.3">
      <c r="B1585" s="169" t="str">
        <f>IF(Lançamentos!B1563="","",MONTH(Lançamentos!B1563))</f>
        <v/>
      </c>
      <c r="C1585" s="170" t="str">
        <f t="shared" si="26"/>
        <v/>
      </c>
    </row>
    <row r="1586" spans="2:3" ht="15" customHeight="1" x14ac:dyDescent="0.3">
      <c r="B1586" s="169" t="str">
        <f>IF(Lançamentos!B1564="","",MONTH(Lançamentos!B1564))</f>
        <v/>
      </c>
      <c r="C1586" s="170" t="str">
        <f t="shared" si="26"/>
        <v/>
      </c>
    </row>
    <row r="1587" spans="2:3" ht="15" customHeight="1" x14ac:dyDescent="0.3">
      <c r="B1587" s="169" t="str">
        <f>IF(Lançamentos!B1565="","",MONTH(Lançamentos!B1565))</f>
        <v/>
      </c>
      <c r="C1587" s="170" t="str">
        <f t="shared" si="26"/>
        <v/>
      </c>
    </row>
    <row r="1588" spans="2:3" ht="15" customHeight="1" x14ac:dyDescent="0.3">
      <c r="B1588" s="169" t="str">
        <f>IF(Lançamentos!B1566="","",MONTH(Lançamentos!B1566))</f>
        <v/>
      </c>
      <c r="C1588" s="170" t="str">
        <f t="shared" si="26"/>
        <v/>
      </c>
    </row>
    <row r="1589" spans="2:3" ht="15" customHeight="1" x14ac:dyDescent="0.3">
      <c r="B1589" s="169" t="str">
        <f>IF(Lançamentos!B1567="","",MONTH(Lançamentos!B1567))</f>
        <v/>
      </c>
      <c r="C1589" s="170" t="str">
        <f t="shared" si="26"/>
        <v/>
      </c>
    </row>
    <row r="1590" spans="2:3" ht="15" customHeight="1" x14ac:dyDescent="0.3">
      <c r="B1590" s="169" t="str">
        <f>IF(Lançamentos!B1568="","",MONTH(Lançamentos!B1568))</f>
        <v/>
      </c>
      <c r="C1590" s="170" t="str">
        <f t="shared" si="26"/>
        <v/>
      </c>
    </row>
    <row r="1591" spans="2:3" ht="15" customHeight="1" x14ac:dyDescent="0.3">
      <c r="B1591" s="169" t="str">
        <f>IF(Lançamentos!B1569="","",MONTH(Lançamentos!B1569))</f>
        <v/>
      </c>
      <c r="C1591" s="170" t="str">
        <f t="shared" si="26"/>
        <v/>
      </c>
    </row>
    <row r="1592" spans="2:3" ht="15" customHeight="1" x14ac:dyDescent="0.3">
      <c r="B1592" s="169" t="str">
        <f>IF(Lançamentos!B1570="","",MONTH(Lançamentos!B1570))</f>
        <v/>
      </c>
      <c r="C1592" s="170" t="str">
        <f t="shared" si="26"/>
        <v/>
      </c>
    </row>
    <row r="1593" spans="2:3" ht="15" customHeight="1" x14ac:dyDescent="0.3">
      <c r="B1593" s="169" t="str">
        <f>IF(Lançamentos!B1571="","",MONTH(Lançamentos!B1571))</f>
        <v/>
      </c>
      <c r="C1593" s="170" t="str">
        <f t="shared" si="26"/>
        <v/>
      </c>
    </row>
    <row r="1594" spans="2:3" ht="15" customHeight="1" x14ac:dyDescent="0.3">
      <c r="B1594" s="169" t="str">
        <f>IF(Lançamentos!B1572="","",MONTH(Lançamentos!B1572))</f>
        <v/>
      </c>
      <c r="C1594" s="170" t="str">
        <f t="shared" si="26"/>
        <v/>
      </c>
    </row>
    <row r="1595" spans="2:3" ht="15" customHeight="1" x14ac:dyDescent="0.3">
      <c r="B1595" s="169" t="str">
        <f>IF(Lançamentos!B1573="","",MONTH(Lançamentos!B1573))</f>
        <v/>
      </c>
      <c r="C1595" s="170" t="str">
        <f t="shared" si="26"/>
        <v/>
      </c>
    </row>
    <row r="1596" spans="2:3" ht="15" customHeight="1" x14ac:dyDescent="0.3">
      <c r="B1596" s="169" t="str">
        <f>IF(Lançamentos!B1574="","",MONTH(Lançamentos!B1574))</f>
        <v/>
      </c>
      <c r="C1596" s="170" t="str">
        <f t="shared" si="26"/>
        <v/>
      </c>
    </row>
    <row r="1597" spans="2:3" ht="15" customHeight="1" x14ac:dyDescent="0.3">
      <c r="B1597" s="169" t="str">
        <f>IF(Lançamentos!B1575="","",MONTH(Lançamentos!B1575))</f>
        <v/>
      </c>
      <c r="C1597" s="170" t="str">
        <f t="shared" si="26"/>
        <v/>
      </c>
    </row>
    <row r="1598" spans="2:3" ht="15" customHeight="1" x14ac:dyDescent="0.3">
      <c r="B1598" s="169" t="str">
        <f>IF(Lançamentos!B1576="","",MONTH(Lançamentos!B1576))</f>
        <v/>
      </c>
      <c r="C1598" s="170" t="str">
        <f t="shared" si="26"/>
        <v/>
      </c>
    </row>
    <row r="1599" spans="2:3" ht="15" customHeight="1" x14ac:dyDescent="0.3">
      <c r="B1599" s="169" t="str">
        <f>IF(Lançamentos!B1577="","",MONTH(Lançamentos!B1577))</f>
        <v/>
      </c>
      <c r="C1599" s="170" t="str">
        <f t="shared" si="26"/>
        <v/>
      </c>
    </row>
    <row r="1600" spans="2:3" ht="15" customHeight="1" x14ac:dyDescent="0.3">
      <c r="B1600" s="169" t="str">
        <f>IF(Lançamentos!B1578="","",MONTH(Lançamentos!B1578))</f>
        <v/>
      </c>
      <c r="C1600" s="170" t="str">
        <f t="shared" si="26"/>
        <v/>
      </c>
    </row>
    <row r="1601" spans="2:3" ht="15" customHeight="1" x14ac:dyDescent="0.3">
      <c r="B1601" s="169" t="str">
        <f>IF(Lançamentos!B1579="","",MONTH(Lançamentos!B1579))</f>
        <v/>
      </c>
      <c r="C1601" s="170" t="str">
        <f t="shared" si="26"/>
        <v/>
      </c>
    </row>
    <row r="1602" spans="2:3" ht="15" customHeight="1" x14ac:dyDescent="0.3">
      <c r="B1602" s="169" t="str">
        <f>IF(Lançamentos!B1580="","",MONTH(Lançamentos!B1580))</f>
        <v/>
      </c>
      <c r="C1602" s="170" t="str">
        <f t="shared" si="26"/>
        <v/>
      </c>
    </row>
    <row r="1603" spans="2:3" ht="15" customHeight="1" x14ac:dyDescent="0.3">
      <c r="B1603" s="169" t="str">
        <f>IF(Lançamentos!B1581="","",MONTH(Lançamentos!B1581))</f>
        <v/>
      </c>
      <c r="C1603" s="170" t="str">
        <f t="shared" si="26"/>
        <v/>
      </c>
    </row>
    <row r="1604" spans="2:3" ht="15" customHeight="1" x14ac:dyDescent="0.3">
      <c r="B1604" s="169" t="str">
        <f>IF(Lançamentos!B1582="","",MONTH(Lançamentos!B1582))</f>
        <v/>
      </c>
      <c r="C1604" s="170" t="str">
        <f t="shared" si="26"/>
        <v/>
      </c>
    </row>
    <row r="1605" spans="2:3" ht="15" customHeight="1" x14ac:dyDescent="0.3">
      <c r="B1605" s="169" t="str">
        <f>IF(Lançamentos!B1583="","",MONTH(Lançamentos!B1583))</f>
        <v/>
      </c>
      <c r="C1605" s="170" t="str">
        <f t="shared" si="26"/>
        <v/>
      </c>
    </row>
    <row r="1606" spans="2:3" ht="15" customHeight="1" x14ac:dyDescent="0.3">
      <c r="B1606" s="169" t="str">
        <f>IF(Lançamentos!B1584="","",MONTH(Lançamentos!B1584))</f>
        <v/>
      </c>
      <c r="C1606" s="170" t="str">
        <f t="shared" si="26"/>
        <v/>
      </c>
    </row>
    <row r="1607" spans="2:3" ht="15" customHeight="1" x14ac:dyDescent="0.3">
      <c r="B1607" s="169" t="str">
        <f>IF(Lançamentos!B1585="","",MONTH(Lançamentos!B1585))</f>
        <v/>
      </c>
      <c r="C1607" s="170" t="str">
        <f t="shared" si="26"/>
        <v/>
      </c>
    </row>
    <row r="1608" spans="2:3" ht="15" customHeight="1" x14ac:dyDescent="0.3">
      <c r="B1608" s="169" t="str">
        <f>IF(Lançamentos!B1586="","",MONTH(Lançamentos!B1586))</f>
        <v/>
      </c>
      <c r="C1608" s="170" t="str">
        <f t="shared" si="26"/>
        <v/>
      </c>
    </row>
    <row r="1609" spans="2:3" ht="15" customHeight="1" x14ac:dyDescent="0.3">
      <c r="B1609" s="169" t="str">
        <f>IF(Lançamentos!B1587="","",MONTH(Lançamentos!B1587))</f>
        <v/>
      </c>
      <c r="C1609" s="170" t="str">
        <f t="shared" si="26"/>
        <v/>
      </c>
    </row>
    <row r="1610" spans="2:3" ht="15" customHeight="1" x14ac:dyDescent="0.3">
      <c r="B1610" s="169" t="str">
        <f>IF(Lançamentos!B1588="","",MONTH(Lançamentos!B1588))</f>
        <v/>
      </c>
      <c r="C1610" s="170" t="str">
        <f t="shared" si="26"/>
        <v/>
      </c>
    </row>
    <row r="1611" spans="2:3" ht="15" customHeight="1" x14ac:dyDescent="0.3">
      <c r="B1611" s="169" t="str">
        <f>IF(Lançamentos!B1589="","",MONTH(Lançamentos!B1589))</f>
        <v/>
      </c>
      <c r="C1611" s="170" t="str">
        <f t="shared" si="26"/>
        <v/>
      </c>
    </row>
    <row r="1612" spans="2:3" ht="15" customHeight="1" x14ac:dyDescent="0.3">
      <c r="B1612" s="169" t="str">
        <f>IF(Lançamentos!B1590="","",MONTH(Lançamentos!B1590))</f>
        <v/>
      </c>
      <c r="C1612" s="170" t="str">
        <f t="shared" si="26"/>
        <v/>
      </c>
    </row>
    <row r="1613" spans="2:3" ht="15" customHeight="1" x14ac:dyDescent="0.3">
      <c r="B1613" s="169" t="str">
        <f>IF(Lançamentos!B1591="","",MONTH(Lançamentos!B1591))</f>
        <v/>
      </c>
      <c r="C1613" s="170" t="str">
        <f t="shared" si="26"/>
        <v/>
      </c>
    </row>
    <row r="1614" spans="2:3" ht="15" customHeight="1" x14ac:dyDescent="0.3">
      <c r="B1614" s="169" t="str">
        <f>IF(Lançamentos!B1592="","",MONTH(Lançamentos!B1592))</f>
        <v/>
      </c>
      <c r="C1614" s="170" t="str">
        <f t="shared" si="26"/>
        <v/>
      </c>
    </row>
    <row r="1615" spans="2:3" ht="15" customHeight="1" x14ac:dyDescent="0.3">
      <c r="B1615" s="169" t="str">
        <f>IF(Lançamentos!B1593="","",MONTH(Lançamentos!B1593))</f>
        <v/>
      </c>
      <c r="C1615" s="170" t="str">
        <f t="shared" si="26"/>
        <v/>
      </c>
    </row>
    <row r="1616" spans="2:3" ht="15" customHeight="1" x14ac:dyDescent="0.3">
      <c r="B1616" s="169" t="str">
        <f>IF(Lançamentos!B1594="","",MONTH(Lançamentos!B1594))</f>
        <v/>
      </c>
      <c r="C1616" s="170" t="str">
        <f t="shared" si="26"/>
        <v/>
      </c>
    </row>
    <row r="1617" spans="2:3" ht="15" customHeight="1" x14ac:dyDescent="0.3">
      <c r="B1617" s="169" t="str">
        <f>IF(Lançamentos!B1595="","",MONTH(Lançamentos!B1595))</f>
        <v/>
      </c>
      <c r="C1617" s="170" t="str">
        <f t="shared" si="26"/>
        <v/>
      </c>
    </row>
    <row r="1618" spans="2:3" ht="15" customHeight="1" x14ac:dyDescent="0.3">
      <c r="B1618" s="169" t="str">
        <f>IF(Lançamentos!B1596="","",MONTH(Lançamentos!B1596))</f>
        <v/>
      </c>
      <c r="C1618" s="170" t="str">
        <f t="shared" si="26"/>
        <v/>
      </c>
    </row>
    <row r="1619" spans="2:3" ht="15" customHeight="1" x14ac:dyDescent="0.3">
      <c r="B1619" s="169" t="str">
        <f>IF(Lançamentos!B1597="","",MONTH(Lançamentos!B1597))</f>
        <v/>
      </c>
      <c r="C1619" s="170" t="str">
        <f t="shared" si="26"/>
        <v/>
      </c>
    </row>
    <row r="1620" spans="2:3" ht="15" customHeight="1" x14ac:dyDescent="0.3">
      <c r="B1620" s="169" t="str">
        <f>IF(Lançamentos!B1598="","",MONTH(Lançamentos!B1598))</f>
        <v/>
      </c>
      <c r="C1620" s="170" t="str">
        <f t="shared" si="26"/>
        <v/>
      </c>
    </row>
    <row r="1621" spans="2:3" ht="15" customHeight="1" x14ac:dyDescent="0.3">
      <c r="B1621" s="169" t="str">
        <f>IF(Lançamentos!B1599="","",MONTH(Lançamentos!B1599))</f>
        <v/>
      </c>
      <c r="C1621" s="170" t="str">
        <f t="shared" si="26"/>
        <v/>
      </c>
    </row>
    <row r="1622" spans="2:3" ht="15" customHeight="1" x14ac:dyDescent="0.3">
      <c r="B1622" s="169" t="str">
        <f>IF(Lançamentos!B1600="","",MONTH(Lançamentos!B1600))</f>
        <v/>
      </c>
      <c r="C1622" s="170" t="str">
        <f t="shared" si="26"/>
        <v/>
      </c>
    </row>
    <row r="1623" spans="2:3" ht="15" customHeight="1" x14ac:dyDescent="0.3">
      <c r="B1623" s="169" t="str">
        <f>IF(Lançamentos!B1601="","",MONTH(Lançamentos!B1601))</f>
        <v/>
      </c>
      <c r="C1623" s="170" t="str">
        <f t="shared" si="26"/>
        <v/>
      </c>
    </row>
    <row r="1624" spans="2:3" ht="15" customHeight="1" x14ac:dyDescent="0.3">
      <c r="B1624" s="169" t="str">
        <f>IF(Lançamentos!B1602="","",MONTH(Lançamentos!B1602))</f>
        <v/>
      </c>
      <c r="C1624" s="170" t="str">
        <f t="shared" si="26"/>
        <v/>
      </c>
    </row>
    <row r="1625" spans="2:3" ht="15" customHeight="1" x14ac:dyDescent="0.3">
      <c r="B1625" s="169" t="str">
        <f>IF(Lançamentos!B1603="","",MONTH(Lançamentos!B1603))</f>
        <v/>
      </c>
      <c r="C1625" s="170" t="str">
        <f t="shared" si="26"/>
        <v/>
      </c>
    </row>
    <row r="1626" spans="2:3" ht="15" customHeight="1" x14ac:dyDescent="0.3">
      <c r="B1626" s="169" t="str">
        <f>IF(Lançamentos!B1604="","",MONTH(Lançamentos!B1604))</f>
        <v/>
      </c>
      <c r="C1626" s="170" t="str">
        <f t="shared" si="26"/>
        <v/>
      </c>
    </row>
    <row r="1627" spans="2:3" ht="15" customHeight="1" x14ac:dyDescent="0.3">
      <c r="B1627" s="169" t="str">
        <f>IF(Lançamentos!B1605="","",MONTH(Lançamentos!B1605))</f>
        <v/>
      </c>
      <c r="C1627" s="170" t="str">
        <f t="shared" si="26"/>
        <v/>
      </c>
    </row>
    <row r="1628" spans="2:3" ht="15" customHeight="1" x14ac:dyDescent="0.3">
      <c r="B1628" s="169" t="str">
        <f>IF(Lançamentos!B1606="","",MONTH(Lançamentos!B1606))</f>
        <v/>
      </c>
      <c r="C1628" s="170" t="str">
        <f t="shared" si="26"/>
        <v/>
      </c>
    </row>
    <row r="1629" spans="2:3" ht="15" customHeight="1" x14ac:dyDescent="0.3">
      <c r="B1629" s="169" t="str">
        <f>IF(Lançamentos!B1607="","",MONTH(Lançamentos!B1607))</f>
        <v/>
      </c>
      <c r="C1629" s="170" t="str">
        <f t="shared" si="26"/>
        <v/>
      </c>
    </row>
    <row r="1630" spans="2:3" ht="15" customHeight="1" x14ac:dyDescent="0.3">
      <c r="B1630" s="169" t="str">
        <f>IF(Lançamentos!B1608="","",MONTH(Lançamentos!B1608))</f>
        <v/>
      </c>
      <c r="C1630" s="170" t="str">
        <f t="shared" si="26"/>
        <v/>
      </c>
    </row>
    <row r="1631" spans="2:3" ht="15" customHeight="1" x14ac:dyDescent="0.3">
      <c r="B1631" s="169" t="str">
        <f>IF(Lançamentos!B1609="","",MONTH(Lançamentos!B1609))</f>
        <v/>
      </c>
      <c r="C1631" s="170" t="str">
        <f t="shared" si="26"/>
        <v/>
      </c>
    </row>
    <row r="1632" spans="2:3" ht="15" customHeight="1" x14ac:dyDescent="0.3">
      <c r="B1632" s="169" t="str">
        <f>IF(Lançamentos!B1610="","",MONTH(Lançamentos!B1610))</f>
        <v/>
      </c>
      <c r="C1632" s="170" t="str">
        <f t="shared" si="26"/>
        <v/>
      </c>
    </row>
    <row r="1633" spans="2:3" ht="15" customHeight="1" x14ac:dyDescent="0.3">
      <c r="B1633" s="169" t="str">
        <f>IF(Lançamentos!B1611="","",MONTH(Lançamentos!B1611))</f>
        <v/>
      </c>
      <c r="C1633" s="170" t="str">
        <f t="shared" ref="C1633:C1696" si="27">IFERROR(INDEX($A$33:$A$44,B1633),"")</f>
        <v/>
      </c>
    </row>
    <row r="1634" spans="2:3" ht="15" customHeight="1" x14ac:dyDescent="0.3">
      <c r="B1634" s="169" t="str">
        <f>IF(Lançamentos!B1612="","",MONTH(Lançamentos!B1612))</f>
        <v/>
      </c>
      <c r="C1634" s="170" t="str">
        <f t="shared" si="27"/>
        <v/>
      </c>
    </row>
    <row r="1635" spans="2:3" ht="15" customHeight="1" x14ac:dyDescent="0.3">
      <c r="B1635" s="169" t="str">
        <f>IF(Lançamentos!B1613="","",MONTH(Lançamentos!B1613))</f>
        <v/>
      </c>
      <c r="C1635" s="170" t="str">
        <f t="shared" si="27"/>
        <v/>
      </c>
    </row>
    <row r="1636" spans="2:3" ht="15" customHeight="1" x14ac:dyDescent="0.3">
      <c r="B1636" s="169" t="str">
        <f>IF(Lançamentos!B1614="","",MONTH(Lançamentos!B1614))</f>
        <v/>
      </c>
      <c r="C1636" s="170" t="str">
        <f t="shared" si="27"/>
        <v/>
      </c>
    </row>
    <row r="1637" spans="2:3" ht="15" customHeight="1" x14ac:dyDescent="0.3">
      <c r="B1637" s="169" t="str">
        <f>IF(Lançamentos!B1615="","",MONTH(Lançamentos!B1615))</f>
        <v/>
      </c>
      <c r="C1637" s="170" t="str">
        <f t="shared" si="27"/>
        <v/>
      </c>
    </row>
    <row r="1638" spans="2:3" ht="15" customHeight="1" x14ac:dyDescent="0.3">
      <c r="B1638" s="169" t="str">
        <f>IF(Lançamentos!B1616="","",MONTH(Lançamentos!B1616))</f>
        <v/>
      </c>
      <c r="C1638" s="170" t="str">
        <f t="shared" si="27"/>
        <v/>
      </c>
    </row>
    <row r="1639" spans="2:3" ht="15" customHeight="1" x14ac:dyDescent="0.3">
      <c r="B1639" s="169" t="str">
        <f>IF(Lançamentos!B1617="","",MONTH(Lançamentos!B1617))</f>
        <v/>
      </c>
      <c r="C1639" s="170" t="str">
        <f t="shared" si="27"/>
        <v/>
      </c>
    </row>
    <row r="1640" spans="2:3" ht="15" customHeight="1" x14ac:dyDescent="0.3">
      <c r="B1640" s="169" t="str">
        <f>IF(Lançamentos!B1618="","",MONTH(Lançamentos!B1618))</f>
        <v/>
      </c>
      <c r="C1640" s="170" t="str">
        <f t="shared" si="27"/>
        <v/>
      </c>
    </row>
    <row r="1641" spans="2:3" ht="15" customHeight="1" x14ac:dyDescent="0.3">
      <c r="B1641" s="169" t="str">
        <f>IF(Lançamentos!B1619="","",MONTH(Lançamentos!B1619))</f>
        <v/>
      </c>
      <c r="C1641" s="170" t="str">
        <f t="shared" si="27"/>
        <v/>
      </c>
    </row>
    <row r="1642" spans="2:3" ht="15" customHeight="1" x14ac:dyDescent="0.3">
      <c r="B1642" s="169" t="str">
        <f>IF(Lançamentos!B1620="","",MONTH(Lançamentos!B1620))</f>
        <v/>
      </c>
      <c r="C1642" s="170" t="str">
        <f t="shared" si="27"/>
        <v/>
      </c>
    </row>
    <row r="1643" spans="2:3" ht="15" customHeight="1" x14ac:dyDescent="0.3">
      <c r="B1643" s="169" t="str">
        <f>IF(Lançamentos!B1621="","",MONTH(Lançamentos!B1621))</f>
        <v/>
      </c>
      <c r="C1643" s="170" t="str">
        <f t="shared" si="27"/>
        <v/>
      </c>
    </row>
    <row r="1644" spans="2:3" ht="15" customHeight="1" x14ac:dyDescent="0.3">
      <c r="B1644" s="169" t="str">
        <f>IF(Lançamentos!B1622="","",MONTH(Lançamentos!B1622))</f>
        <v/>
      </c>
      <c r="C1644" s="170" t="str">
        <f t="shared" si="27"/>
        <v/>
      </c>
    </row>
    <row r="1645" spans="2:3" ht="15" customHeight="1" x14ac:dyDescent="0.3">
      <c r="B1645" s="169" t="str">
        <f>IF(Lançamentos!B1623="","",MONTH(Lançamentos!B1623))</f>
        <v/>
      </c>
      <c r="C1645" s="170" t="str">
        <f t="shared" si="27"/>
        <v/>
      </c>
    </row>
    <row r="1646" spans="2:3" ht="15" customHeight="1" x14ac:dyDescent="0.3">
      <c r="B1646" s="169" t="str">
        <f>IF(Lançamentos!B1624="","",MONTH(Lançamentos!B1624))</f>
        <v/>
      </c>
      <c r="C1646" s="170" t="str">
        <f t="shared" si="27"/>
        <v/>
      </c>
    </row>
    <row r="1647" spans="2:3" ht="15" customHeight="1" x14ac:dyDescent="0.3">
      <c r="B1647" s="169" t="str">
        <f>IF(Lançamentos!B1625="","",MONTH(Lançamentos!B1625))</f>
        <v/>
      </c>
      <c r="C1647" s="170" t="str">
        <f t="shared" si="27"/>
        <v/>
      </c>
    </row>
    <row r="1648" spans="2:3" ht="15" customHeight="1" x14ac:dyDescent="0.3">
      <c r="B1648" s="169" t="str">
        <f>IF(Lançamentos!B1626="","",MONTH(Lançamentos!B1626))</f>
        <v/>
      </c>
      <c r="C1648" s="170" t="str">
        <f t="shared" si="27"/>
        <v/>
      </c>
    </row>
    <row r="1649" spans="2:3" ht="15" customHeight="1" x14ac:dyDescent="0.3">
      <c r="B1649" s="169" t="str">
        <f>IF(Lançamentos!B1627="","",MONTH(Lançamentos!B1627))</f>
        <v/>
      </c>
      <c r="C1649" s="170" t="str">
        <f t="shared" si="27"/>
        <v/>
      </c>
    </row>
    <row r="1650" spans="2:3" ht="15" customHeight="1" x14ac:dyDescent="0.3">
      <c r="B1650" s="169" t="str">
        <f>IF(Lançamentos!B1628="","",MONTH(Lançamentos!B1628))</f>
        <v/>
      </c>
      <c r="C1650" s="170" t="str">
        <f t="shared" si="27"/>
        <v/>
      </c>
    </row>
    <row r="1651" spans="2:3" ht="15" customHeight="1" x14ac:dyDescent="0.3">
      <c r="B1651" s="169" t="str">
        <f>IF(Lançamentos!B1629="","",MONTH(Lançamentos!B1629))</f>
        <v/>
      </c>
      <c r="C1651" s="170" t="str">
        <f t="shared" si="27"/>
        <v/>
      </c>
    </row>
    <row r="1652" spans="2:3" ht="15" customHeight="1" x14ac:dyDescent="0.3">
      <c r="B1652" s="169" t="str">
        <f>IF(Lançamentos!B1630="","",MONTH(Lançamentos!B1630))</f>
        <v/>
      </c>
      <c r="C1652" s="170" t="str">
        <f t="shared" si="27"/>
        <v/>
      </c>
    </row>
    <row r="1653" spans="2:3" ht="15" customHeight="1" x14ac:dyDescent="0.3">
      <c r="B1653" s="169" t="str">
        <f>IF(Lançamentos!B1631="","",MONTH(Lançamentos!B1631))</f>
        <v/>
      </c>
      <c r="C1653" s="170" t="str">
        <f t="shared" si="27"/>
        <v/>
      </c>
    </row>
    <row r="1654" spans="2:3" ht="15" customHeight="1" x14ac:dyDescent="0.3">
      <c r="B1654" s="169" t="str">
        <f>IF(Lançamentos!B1632="","",MONTH(Lançamentos!B1632))</f>
        <v/>
      </c>
      <c r="C1654" s="170" t="str">
        <f t="shared" si="27"/>
        <v/>
      </c>
    </row>
    <row r="1655" spans="2:3" ht="15" customHeight="1" x14ac:dyDescent="0.3">
      <c r="B1655" s="169" t="str">
        <f>IF(Lançamentos!B1633="","",MONTH(Lançamentos!B1633))</f>
        <v/>
      </c>
      <c r="C1655" s="170" t="str">
        <f t="shared" si="27"/>
        <v/>
      </c>
    </row>
    <row r="1656" spans="2:3" ht="15" customHeight="1" x14ac:dyDescent="0.3">
      <c r="B1656" s="169" t="str">
        <f>IF(Lançamentos!B1634="","",MONTH(Lançamentos!B1634))</f>
        <v/>
      </c>
      <c r="C1656" s="170" t="str">
        <f t="shared" si="27"/>
        <v/>
      </c>
    </row>
    <row r="1657" spans="2:3" ht="15" customHeight="1" x14ac:dyDescent="0.3">
      <c r="B1657" s="169" t="str">
        <f>IF(Lançamentos!B1635="","",MONTH(Lançamentos!B1635))</f>
        <v/>
      </c>
      <c r="C1657" s="170" t="str">
        <f t="shared" si="27"/>
        <v/>
      </c>
    </row>
    <row r="1658" spans="2:3" ht="15" customHeight="1" x14ac:dyDescent="0.3">
      <c r="B1658" s="169" t="str">
        <f>IF(Lançamentos!B1636="","",MONTH(Lançamentos!B1636))</f>
        <v/>
      </c>
      <c r="C1658" s="170" t="str">
        <f t="shared" si="27"/>
        <v/>
      </c>
    </row>
    <row r="1659" spans="2:3" ht="15" customHeight="1" x14ac:dyDescent="0.3">
      <c r="B1659" s="169" t="str">
        <f>IF(Lançamentos!B1637="","",MONTH(Lançamentos!B1637))</f>
        <v/>
      </c>
      <c r="C1659" s="170" t="str">
        <f t="shared" si="27"/>
        <v/>
      </c>
    </row>
    <row r="1660" spans="2:3" ht="15" customHeight="1" x14ac:dyDescent="0.3">
      <c r="B1660" s="169" t="str">
        <f>IF(Lançamentos!B1638="","",MONTH(Lançamentos!B1638))</f>
        <v/>
      </c>
      <c r="C1660" s="170" t="str">
        <f t="shared" si="27"/>
        <v/>
      </c>
    </row>
    <row r="1661" spans="2:3" ht="15" customHeight="1" x14ac:dyDescent="0.3">
      <c r="B1661" s="169" t="str">
        <f>IF(Lançamentos!B1639="","",MONTH(Lançamentos!B1639))</f>
        <v/>
      </c>
      <c r="C1661" s="170" t="str">
        <f t="shared" si="27"/>
        <v/>
      </c>
    </row>
    <row r="1662" spans="2:3" ht="15" customHeight="1" x14ac:dyDescent="0.3">
      <c r="B1662" s="169" t="str">
        <f>IF(Lançamentos!B1640="","",MONTH(Lançamentos!B1640))</f>
        <v/>
      </c>
      <c r="C1662" s="170" t="str">
        <f t="shared" si="27"/>
        <v/>
      </c>
    </row>
    <row r="1663" spans="2:3" ht="15" customHeight="1" x14ac:dyDescent="0.3">
      <c r="B1663" s="169" t="str">
        <f>IF(Lançamentos!B1641="","",MONTH(Lançamentos!B1641))</f>
        <v/>
      </c>
      <c r="C1663" s="170" t="str">
        <f t="shared" si="27"/>
        <v/>
      </c>
    </row>
    <row r="1664" spans="2:3" ht="15" customHeight="1" x14ac:dyDescent="0.3">
      <c r="B1664" s="169" t="str">
        <f>IF(Lançamentos!B1642="","",MONTH(Lançamentos!B1642))</f>
        <v/>
      </c>
      <c r="C1664" s="170" t="str">
        <f t="shared" si="27"/>
        <v/>
      </c>
    </row>
    <row r="1665" spans="2:3" ht="15" customHeight="1" x14ac:dyDescent="0.3">
      <c r="B1665" s="169" t="str">
        <f>IF(Lançamentos!B1643="","",MONTH(Lançamentos!B1643))</f>
        <v/>
      </c>
      <c r="C1665" s="170" t="str">
        <f t="shared" si="27"/>
        <v/>
      </c>
    </row>
    <row r="1666" spans="2:3" ht="15" customHeight="1" x14ac:dyDescent="0.3">
      <c r="B1666" s="169" t="str">
        <f>IF(Lançamentos!B1644="","",MONTH(Lançamentos!B1644))</f>
        <v/>
      </c>
      <c r="C1666" s="170" t="str">
        <f t="shared" si="27"/>
        <v/>
      </c>
    </row>
    <row r="1667" spans="2:3" ht="15" customHeight="1" x14ac:dyDescent="0.3">
      <c r="B1667" s="169" t="str">
        <f>IF(Lançamentos!B1645="","",MONTH(Lançamentos!B1645))</f>
        <v/>
      </c>
      <c r="C1667" s="170" t="str">
        <f t="shared" si="27"/>
        <v/>
      </c>
    </row>
    <row r="1668" spans="2:3" ht="15" customHeight="1" x14ac:dyDescent="0.3">
      <c r="B1668" s="169" t="str">
        <f>IF(Lançamentos!B1646="","",MONTH(Lançamentos!B1646))</f>
        <v/>
      </c>
      <c r="C1668" s="170" t="str">
        <f t="shared" si="27"/>
        <v/>
      </c>
    </row>
    <row r="1669" spans="2:3" ht="15" customHeight="1" x14ac:dyDescent="0.3">
      <c r="B1669" s="169" t="str">
        <f>IF(Lançamentos!B1647="","",MONTH(Lançamentos!B1647))</f>
        <v/>
      </c>
      <c r="C1669" s="170" t="str">
        <f t="shared" si="27"/>
        <v/>
      </c>
    </row>
    <row r="1670" spans="2:3" ht="15" customHeight="1" x14ac:dyDescent="0.3">
      <c r="B1670" s="169" t="str">
        <f>IF(Lançamentos!B1648="","",MONTH(Lançamentos!B1648))</f>
        <v/>
      </c>
      <c r="C1670" s="170" t="str">
        <f t="shared" si="27"/>
        <v/>
      </c>
    </row>
    <row r="1671" spans="2:3" ht="15" customHeight="1" x14ac:dyDescent="0.3">
      <c r="B1671" s="169" t="str">
        <f>IF(Lançamentos!B1649="","",MONTH(Lançamentos!B1649))</f>
        <v/>
      </c>
      <c r="C1671" s="170" t="str">
        <f t="shared" si="27"/>
        <v/>
      </c>
    </row>
    <row r="1672" spans="2:3" ht="15" customHeight="1" x14ac:dyDescent="0.3">
      <c r="B1672" s="169" t="str">
        <f>IF(Lançamentos!B1650="","",MONTH(Lançamentos!B1650))</f>
        <v/>
      </c>
      <c r="C1672" s="170" t="str">
        <f t="shared" si="27"/>
        <v/>
      </c>
    </row>
    <row r="1673" spans="2:3" ht="15" customHeight="1" x14ac:dyDescent="0.3">
      <c r="B1673" s="169" t="str">
        <f>IF(Lançamentos!B1651="","",MONTH(Lançamentos!B1651))</f>
        <v/>
      </c>
      <c r="C1673" s="170" t="str">
        <f t="shared" si="27"/>
        <v/>
      </c>
    </row>
    <row r="1674" spans="2:3" ht="15" customHeight="1" x14ac:dyDescent="0.3">
      <c r="B1674" s="169" t="str">
        <f>IF(Lançamentos!B1652="","",MONTH(Lançamentos!B1652))</f>
        <v/>
      </c>
      <c r="C1674" s="170" t="str">
        <f t="shared" si="27"/>
        <v/>
      </c>
    </row>
    <row r="1675" spans="2:3" ht="15" customHeight="1" x14ac:dyDescent="0.3">
      <c r="B1675" s="169" t="str">
        <f>IF(Lançamentos!B1653="","",MONTH(Lançamentos!B1653))</f>
        <v/>
      </c>
      <c r="C1675" s="170" t="str">
        <f t="shared" si="27"/>
        <v/>
      </c>
    </row>
    <row r="1676" spans="2:3" ht="15" customHeight="1" x14ac:dyDescent="0.3">
      <c r="B1676" s="169" t="str">
        <f>IF(Lançamentos!B1654="","",MONTH(Lançamentos!B1654))</f>
        <v/>
      </c>
      <c r="C1676" s="170" t="str">
        <f t="shared" si="27"/>
        <v/>
      </c>
    </row>
    <row r="1677" spans="2:3" ht="15" customHeight="1" x14ac:dyDescent="0.3">
      <c r="B1677" s="169" t="str">
        <f>IF(Lançamentos!B1655="","",MONTH(Lançamentos!B1655))</f>
        <v/>
      </c>
      <c r="C1677" s="170" t="str">
        <f t="shared" si="27"/>
        <v/>
      </c>
    </row>
    <row r="1678" spans="2:3" ht="15" customHeight="1" x14ac:dyDescent="0.3">
      <c r="B1678" s="169" t="str">
        <f>IF(Lançamentos!B1656="","",MONTH(Lançamentos!B1656))</f>
        <v/>
      </c>
      <c r="C1678" s="170" t="str">
        <f t="shared" si="27"/>
        <v/>
      </c>
    </row>
    <row r="1679" spans="2:3" ht="15" customHeight="1" x14ac:dyDescent="0.3">
      <c r="B1679" s="169" t="str">
        <f>IF(Lançamentos!B1657="","",MONTH(Lançamentos!B1657))</f>
        <v/>
      </c>
      <c r="C1679" s="170" t="str">
        <f t="shared" si="27"/>
        <v/>
      </c>
    </row>
    <row r="1680" spans="2:3" ht="15" customHeight="1" x14ac:dyDescent="0.3">
      <c r="B1680" s="169" t="str">
        <f>IF(Lançamentos!B1658="","",MONTH(Lançamentos!B1658))</f>
        <v/>
      </c>
      <c r="C1680" s="170" t="str">
        <f t="shared" si="27"/>
        <v/>
      </c>
    </row>
    <row r="1681" spans="2:3" ht="15" customHeight="1" x14ac:dyDescent="0.3">
      <c r="B1681" s="169" t="str">
        <f>IF(Lançamentos!B1659="","",MONTH(Lançamentos!B1659))</f>
        <v/>
      </c>
      <c r="C1681" s="170" t="str">
        <f t="shared" si="27"/>
        <v/>
      </c>
    </row>
    <row r="1682" spans="2:3" ht="15" customHeight="1" x14ac:dyDescent="0.3">
      <c r="B1682" s="169" t="str">
        <f>IF(Lançamentos!B1660="","",MONTH(Lançamentos!B1660))</f>
        <v/>
      </c>
      <c r="C1682" s="170" t="str">
        <f t="shared" si="27"/>
        <v/>
      </c>
    </row>
    <row r="1683" spans="2:3" ht="15" customHeight="1" x14ac:dyDescent="0.3">
      <c r="B1683" s="169" t="str">
        <f>IF(Lançamentos!B1661="","",MONTH(Lançamentos!B1661))</f>
        <v/>
      </c>
      <c r="C1683" s="170" t="str">
        <f t="shared" si="27"/>
        <v/>
      </c>
    </row>
    <row r="1684" spans="2:3" ht="15" customHeight="1" x14ac:dyDescent="0.3">
      <c r="B1684" s="169" t="str">
        <f>IF(Lançamentos!B1662="","",MONTH(Lançamentos!B1662))</f>
        <v/>
      </c>
      <c r="C1684" s="170" t="str">
        <f t="shared" si="27"/>
        <v/>
      </c>
    </row>
    <row r="1685" spans="2:3" ht="15" customHeight="1" x14ac:dyDescent="0.3">
      <c r="B1685" s="169" t="str">
        <f>IF(Lançamentos!B1663="","",MONTH(Lançamentos!B1663))</f>
        <v/>
      </c>
      <c r="C1685" s="170" t="str">
        <f t="shared" si="27"/>
        <v/>
      </c>
    </row>
    <row r="1686" spans="2:3" ht="15" customHeight="1" x14ac:dyDescent="0.3">
      <c r="B1686" s="169" t="str">
        <f>IF(Lançamentos!B1664="","",MONTH(Lançamentos!B1664))</f>
        <v/>
      </c>
      <c r="C1686" s="170" t="str">
        <f t="shared" si="27"/>
        <v/>
      </c>
    </row>
    <row r="1687" spans="2:3" ht="15" customHeight="1" x14ac:dyDescent="0.3">
      <c r="B1687" s="169" t="str">
        <f>IF(Lançamentos!B1665="","",MONTH(Lançamentos!B1665))</f>
        <v/>
      </c>
      <c r="C1687" s="170" t="str">
        <f t="shared" si="27"/>
        <v/>
      </c>
    </row>
    <row r="1688" spans="2:3" ht="15" customHeight="1" x14ac:dyDescent="0.3">
      <c r="B1688" s="169" t="str">
        <f>IF(Lançamentos!B1666="","",MONTH(Lançamentos!B1666))</f>
        <v/>
      </c>
      <c r="C1688" s="170" t="str">
        <f t="shared" si="27"/>
        <v/>
      </c>
    </row>
    <row r="1689" spans="2:3" ht="15" customHeight="1" x14ac:dyDescent="0.3">
      <c r="B1689" s="169" t="str">
        <f>IF(Lançamentos!B1667="","",MONTH(Lançamentos!B1667))</f>
        <v/>
      </c>
      <c r="C1689" s="170" t="str">
        <f t="shared" si="27"/>
        <v/>
      </c>
    </row>
    <row r="1690" spans="2:3" ht="15" customHeight="1" x14ac:dyDescent="0.3">
      <c r="B1690" s="169" t="str">
        <f>IF(Lançamentos!B1668="","",MONTH(Lançamentos!B1668))</f>
        <v/>
      </c>
      <c r="C1690" s="170" t="str">
        <f t="shared" si="27"/>
        <v/>
      </c>
    </row>
    <row r="1691" spans="2:3" ht="15" customHeight="1" x14ac:dyDescent="0.3">
      <c r="B1691" s="169" t="str">
        <f>IF(Lançamentos!B1669="","",MONTH(Lançamentos!B1669))</f>
        <v/>
      </c>
      <c r="C1691" s="170" t="str">
        <f t="shared" si="27"/>
        <v/>
      </c>
    </row>
    <row r="1692" spans="2:3" ht="15" customHeight="1" x14ac:dyDescent="0.3">
      <c r="B1692" s="169" t="str">
        <f>IF(Lançamentos!B1670="","",MONTH(Lançamentos!B1670))</f>
        <v/>
      </c>
      <c r="C1692" s="170" t="str">
        <f t="shared" si="27"/>
        <v/>
      </c>
    </row>
    <row r="1693" spans="2:3" ht="15" customHeight="1" x14ac:dyDescent="0.3">
      <c r="B1693" s="169" t="str">
        <f>IF(Lançamentos!B1671="","",MONTH(Lançamentos!B1671))</f>
        <v/>
      </c>
      <c r="C1693" s="170" t="str">
        <f t="shared" si="27"/>
        <v/>
      </c>
    </row>
    <row r="1694" spans="2:3" ht="15" customHeight="1" x14ac:dyDescent="0.3">
      <c r="B1694" s="169" t="str">
        <f>IF(Lançamentos!B1672="","",MONTH(Lançamentos!B1672))</f>
        <v/>
      </c>
      <c r="C1694" s="170" t="str">
        <f t="shared" si="27"/>
        <v/>
      </c>
    </row>
    <row r="1695" spans="2:3" ht="15" customHeight="1" x14ac:dyDescent="0.3">
      <c r="B1695" s="169" t="str">
        <f>IF(Lançamentos!B1673="","",MONTH(Lançamentos!B1673))</f>
        <v/>
      </c>
      <c r="C1695" s="170" t="str">
        <f t="shared" si="27"/>
        <v/>
      </c>
    </row>
    <row r="1696" spans="2:3" ht="15" customHeight="1" x14ac:dyDescent="0.3">
      <c r="B1696" s="169" t="str">
        <f>IF(Lançamentos!B1674="","",MONTH(Lançamentos!B1674))</f>
        <v/>
      </c>
      <c r="C1696" s="170" t="str">
        <f t="shared" si="27"/>
        <v/>
      </c>
    </row>
    <row r="1697" spans="2:3" ht="15" customHeight="1" x14ac:dyDescent="0.3">
      <c r="B1697" s="169" t="str">
        <f>IF(Lançamentos!B1675="","",MONTH(Lançamentos!B1675))</f>
        <v/>
      </c>
      <c r="C1697" s="170" t="str">
        <f t="shared" ref="C1697:C1760" si="28">IFERROR(INDEX($A$33:$A$44,B1697),"")</f>
        <v/>
      </c>
    </row>
    <row r="1698" spans="2:3" ht="15" customHeight="1" x14ac:dyDescent="0.3">
      <c r="B1698" s="169" t="str">
        <f>IF(Lançamentos!B1676="","",MONTH(Lançamentos!B1676))</f>
        <v/>
      </c>
      <c r="C1698" s="170" t="str">
        <f t="shared" si="28"/>
        <v/>
      </c>
    </row>
    <row r="1699" spans="2:3" ht="15" customHeight="1" x14ac:dyDescent="0.3">
      <c r="B1699" s="169" t="str">
        <f>IF(Lançamentos!B1677="","",MONTH(Lançamentos!B1677))</f>
        <v/>
      </c>
      <c r="C1699" s="170" t="str">
        <f t="shared" si="28"/>
        <v/>
      </c>
    </row>
    <row r="1700" spans="2:3" ht="15" customHeight="1" x14ac:dyDescent="0.3">
      <c r="B1700" s="169" t="str">
        <f>IF(Lançamentos!B1678="","",MONTH(Lançamentos!B1678))</f>
        <v/>
      </c>
      <c r="C1700" s="170" t="str">
        <f t="shared" si="28"/>
        <v/>
      </c>
    </row>
    <row r="1701" spans="2:3" ht="15" customHeight="1" x14ac:dyDescent="0.3">
      <c r="B1701" s="169" t="str">
        <f>IF(Lançamentos!B1679="","",MONTH(Lançamentos!B1679))</f>
        <v/>
      </c>
      <c r="C1701" s="170" t="str">
        <f t="shared" si="28"/>
        <v/>
      </c>
    </row>
    <row r="1702" spans="2:3" ht="15" customHeight="1" x14ac:dyDescent="0.3">
      <c r="B1702" s="169" t="str">
        <f>IF(Lançamentos!B1680="","",MONTH(Lançamentos!B1680))</f>
        <v/>
      </c>
      <c r="C1702" s="170" t="str">
        <f t="shared" si="28"/>
        <v/>
      </c>
    </row>
    <row r="1703" spans="2:3" ht="15" customHeight="1" x14ac:dyDescent="0.3">
      <c r="B1703" s="169" t="str">
        <f>IF(Lançamentos!B1681="","",MONTH(Lançamentos!B1681))</f>
        <v/>
      </c>
      <c r="C1703" s="170" t="str">
        <f t="shared" si="28"/>
        <v/>
      </c>
    </row>
    <row r="1704" spans="2:3" ht="15" customHeight="1" x14ac:dyDescent="0.3">
      <c r="B1704" s="169" t="str">
        <f>IF(Lançamentos!B1682="","",MONTH(Lançamentos!B1682))</f>
        <v/>
      </c>
      <c r="C1704" s="170" t="str">
        <f t="shared" si="28"/>
        <v/>
      </c>
    </row>
    <row r="1705" spans="2:3" ht="15" customHeight="1" x14ac:dyDescent="0.3">
      <c r="B1705" s="169" t="str">
        <f>IF(Lançamentos!B1683="","",MONTH(Lançamentos!B1683))</f>
        <v/>
      </c>
      <c r="C1705" s="170" t="str">
        <f t="shared" si="28"/>
        <v/>
      </c>
    </row>
    <row r="1706" spans="2:3" ht="15" customHeight="1" x14ac:dyDescent="0.3">
      <c r="B1706" s="169" t="str">
        <f>IF(Lançamentos!B1684="","",MONTH(Lançamentos!B1684))</f>
        <v/>
      </c>
      <c r="C1706" s="170" t="str">
        <f t="shared" si="28"/>
        <v/>
      </c>
    </row>
    <row r="1707" spans="2:3" ht="15" customHeight="1" x14ac:dyDescent="0.3">
      <c r="B1707" s="169" t="str">
        <f>IF(Lançamentos!B1685="","",MONTH(Lançamentos!B1685))</f>
        <v/>
      </c>
      <c r="C1707" s="170" t="str">
        <f t="shared" si="28"/>
        <v/>
      </c>
    </row>
    <row r="1708" spans="2:3" ht="15" customHeight="1" x14ac:dyDescent="0.3">
      <c r="B1708" s="169" t="str">
        <f>IF(Lançamentos!B1686="","",MONTH(Lançamentos!B1686))</f>
        <v/>
      </c>
      <c r="C1708" s="170" t="str">
        <f t="shared" si="28"/>
        <v/>
      </c>
    </row>
    <row r="1709" spans="2:3" ht="15" customHeight="1" x14ac:dyDescent="0.3">
      <c r="B1709" s="169" t="str">
        <f>IF(Lançamentos!B1687="","",MONTH(Lançamentos!B1687))</f>
        <v/>
      </c>
      <c r="C1709" s="170" t="str">
        <f t="shared" si="28"/>
        <v/>
      </c>
    </row>
    <row r="1710" spans="2:3" ht="15" customHeight="1" x14ac:dyDescent="0.3">
      <c r="B1710" s="169" t="str">
        <f>IF(Lançamentos!B1688="","",MONTH(Lançamentos!B1688))</f>
        <v/>
      </c>
      <c r="C1710" s="170" t="str">
        <f t="shared" si="28"/>
        <v/>
      </c>
    </row>
    <row r="1711" spans="2:3" ht="15" customHeight="1" x14ac:dyDescent="0.3">
      <c r="B1711" s="169" t="str">
        <f>IF(Lançamentos!B1689="","",MONTH(Lançamentos!B1689))</f>
        <v/>
      </c>
      <c r="C1711" s="170" t="str">
        <f t="shared" si="28"/>
        <v/>
      </c>
    </row>
    <row r="1712" spans="2:3" ht="15" customHeight="1" x14ac:dyDescent="0.3">
      <c r="B1712" s="169" t="str">
        <f>IF(Lançamentos!B1690="","",MONTH(Lançamentos!B1690))</f>
        <v/>
      </c>
      <c r="C1712" s="170" t="str">
        <f t="shared" si="28"/>
        <v/>
      </c>
    </row>
    <row r="1713" spans="2:3" ht="15" customHeight="1" x14ac:dyDescent="0.3">
      <c r="B1713" s="169" t="str">
        <f>IF(Lançamentos!B1691="","",MONTH(Lançamentos!B1691))</f>
        <v/>
      </c>
      <c r="C1713" s="170" t="str">
        <f t="shared" si="28"/>
        <v/>
      </c>
    </row>
    <row r="1714" spans="2:3" ht="15" customHeight="1" x14ac:dyDescent="0.3">
      <c r="B1714" s="169" t="str">
        <f>IF(Lançamentos!B1692="","",MONTH(Lançamentos!B1692))</f>
        <v/>
      </c>
      <c r="C1714" s="170" t="str">
        <f t="shared" si="28"/>
        <v/>
      </c>
    </row>
    <row r="1715" spans="2:3" ht="15" customHeight="1" x14ac:dyDescent="0.3">
      <c r="B1715" s="169" t="str">
        <f>IF(Lançamentos!B1693="","",MONTH(Lançamentos!B1693))</f>
        <v/>
      </c>
      <c r="C1715" s="170" t="str">
        <f t="shared" si="28"/>
        <v/>
      </c>
    </row>
    <row r="1716" spans="2:3" ht="15" customHeight="1" x14ac:dyDescent="0.3">
      <c r="B1716" s="169" t="str">
        <f>IF(Lançamentos!B1694="","",MONTH(Lançamentos!B1694))</f>
        <v/>
      </c>
      <c r="C1716" s="170" t="str">
        <f t="shared" si="28"/>
        <v/>
      </c>
    </row>
    <row r="1717" spans="2:3" ht="15" customHeight="1" x14ac:dyDescent="0.3">
      <c r="B1717" s="169" t="str">
        <f>IF(Lançamentos!B1695="","",MONTH(Lançamentos!B1695))</f>
        <v/>
      </c>
      <c r="C1717" s="170" t="str">
        <f t="shared" si="28"/>
        <v/>
      </c>
    </row>
    <row r="1718" spans="2:3" ht="15" customHeight="1" x14ac:dyDescent="0.3">
      <c r="B1718" s="169" t="str">
        <f>IF(Lançamentos!B1696="","",MONTH(Lançamentos!B1696))</f>
        <v/>
      </c>
      <c r="C1718" s="170" t="str">
        <f t="shared" si="28"/>
        <v/>
      </c>
    </row>
    <row r="1719" spans="2:3" ht="15" customHeight="1" x14ac:dyDescent="0.3">
      <c r="B1719" s="169" t="str">
        <f>IF(Lançamentos!B1697="","",MONTH(Lançamentos!B1697))</f>
        <v/>
      </c>
      <c r="C1719" s="170" t="str">
        <f t="shared" si="28"/>
        <v/>
      </c>
    </row>
    <row r="1720" spans="2:3" ht="15" customHeight="1" x14ac:dyDescent="0.3">
      <c r="B1720" s="169" t="str">
        <f>IF(Lançamentos!B1698="","",MONTH(Lançamentos!B1698))</f>
        <v/>
      </c>
      <c r="C1720" s="170" t="str">
        <f t="shared" si="28"/>
        <v/>
      </c>
    </row>
    <row r="1721" spans="2:3" ht="15" customHeight="1" x14ac:dyDescent="0.3">
      <c r="B1721" s="169" t="str">
        <f>IF(Lançamentos!B1699="","",MONTH(Lançamentos!B1699))</f>
        <v/>
      </c>
      <c r="C1721" s="170" t="str">
        <f t="shared" si="28"/>
        <v/>
      </c>
    </row>
    <row r="1722" spans="2:3" ht="15" customHeight="1" x14ac:dyDescent="0.3">
      <c r="B1722" s="169" t="str">
        <f>IF(Lançamentos!B1700="","",MONTH(Lançamentos!B1700))</f>
        <v/>
      </c>
      <c r="C1722" s="170" t="str">
        <f t="shared" si="28"/>
        <v/>
      </c>
    </row>
    <row r="1723" spans="2:3" ht="15" customHeight="1" x14ac:dyDescent="0.3">
      <c r="B1723" s="169" t="str">
        <f>IF(Lançamentos!B1701="","",MONTH(Lançamentos!B1701))</f>
        <v/>
      </c>
      <c r="C1723" s="170" t="str">
        <f t="shared" si="28"/>
        <v/>
      </c>
    </row>
    <row r="1724" spans="2:3" ht="15" customHeight="1" x14ac:dyDescent="0.3">
      <c r="B1724" s="169" t="str">
        <f>IF(Lançamentos!B1702="","",MONTH(Lançamentos!B1702))</f>
        <v/>
      </c>
      <c r="C1724" s="170" t="str">
        <f t="shared" si="28"/>
        <v/>
      </c>
    </row>
    <row r="1725" spans="2:3" ht="15" customHeight="1" x14ac:dyDescent="0.3">
      <c r="B1725" s="169" t="str">
        <f>IF(Lançamentos!B1703="","",MONTH(Lançamentos!B1703))</f>
        <v/>
      </c>
      <c r="C1725" s="170" t="str">
        <f t="shared" si="28"/>
        <v/>
      </c>
    </row>
    <row r="1726" spans="2:3" ht="15" customHeight="1" x14ac:dyDescent="0.3">
      <c r="B1726" s="169" t="str">
        <f>IF(Lançamentos!B1704="","",MONTH(Lançamentos!B1704))</f>
        <v/>
      </c>
      <c r="C1726" s="170" t="str">
        <f t="shared" si="28"/>
        <v/>
      </c>
    </row>
    <row r="1727" spans="2:3" ht="15" customHeight="1" x14ac:dyDescent="0.3">
      <c r="B1727" s="169" t="str">
        <f>IF(Lançamentos!B1705="","",MONTH(Lançamentos!B1705))</f>
        <v/>
      </c>
      <c r="C1727" s="170" t="str">
        <f t="shared" si="28"/>
        <v/>
      </c>
    </row>
    <row r="1728" spans="2:3" ht="15" customHeight="1" x14ac:dyDescent="0.3">
      <c r="B1728" s="169" t="str">
        <f>IF(Lançamentos!B1706="","",MONTH(Lançamentos!B1706))</f>
        <v/>
      </c>
      <c r="C1728" s="170" t="str">
        <f t="shared" si="28"/>
        <v/>
      </c>
    </row>
    <row r="1729" spans="2:3" ht="15" customHeight="1" x14ac:dyDescent="0.3">
      <c r="B1729" s="169" t="str">
        <f>IF(Lançamentos!B1707="","",MONTH(Lançamentos!B1707))</f>
        <v/>
      </c>
      <c r="C1729" s="170" t="str">
        <f t="shared" si="28"/>
        <v/>
      </c>
    </row>
    <row r="1730" spans="2:3" ht="15" customHeight="1" x14ac:dyDescent="0.3">
      <c r="B1730" s="169" t="str">
        <f>IF(Lançamentos!B1708="","",MONTH(Lançamentos!B1708))</f>
        <v/>
      </c>
      <c r="C1730" s="170" t="str">
        <f t="shared" si="28"/>
        <v/>
      </c>
    </row>
    <row r="1731" spans="2:3" ht="15" customHeight="1" x14ac:dyDescent="0.3">
      <c r="B1731" s="169" t="str">
        <f>IF(Lançamentos!B1709="","",MONTH(Lançamentos!B1709))</f>
        <v/>
      </c>
      <c r="C1731" s="170" t="str">
        <f t="shared" si="28"/>
        <v/>
      </c>
    </row>
    <row r="1732" spans="2:3" ht="15" customHeight="1" x14ac:dyDescent="0.3">
      <c r="B1732" s="169" t="str">
        <f>IF(Lançamentos!B1710="","",MONTH(Lançamentos!B1710))</f>
        <v/>
      </c>
      <c r="C1732" s="170" t="str">
        <f t="shared" si="28"/>
        <v/>
      </c>
    </row>
    <row r="1733" spans="2:3" ht="15" customHeight="1" x14ac:dyDescent="0.3">
      <c r="B1733" s="169" t="str">
        <f>IF(Lançamentos!B1711="","",MONTH(Lançamentos!B1711))</f>
        <v/>
      </c>
      <c r="C1733" s="170" t="str">
        <f t="shared" si="28"/>
        <v/>
      </c>
    </row>
    <row r="1734" spans="2:3" ht="15" customHeight="1" x14ac:dyDescent="0.3">
      <c r="B1734" s="169" t="str">
        <f>IF(Lançamentos!B1712="","",MONTH(Lançamentos!B1712))</f>
        <v/>
      </c>
      <c r="C1734" s="170" t="str">
        <f t="shared" si="28"/>
        <v/>
      </c>
    </row>
    <row r="1735" spans="2:3" ht="15" customHeight="1" x14ac:dyDescent="0.3">
      <c r="B1735" s="169" t="str">
        <f>IF(Lançamentos!B1713="","",MONTH(Lançamentos!B1713))</f>
        <v/>
      </c>
      <c r="C1735" s="170" t="str">
        <f t="shared" si="28"/>
        <v/>
      </c>
    </row>
    <row r="1736" spans="2:3" ht="15" customHeight="1" x14ac:dyDescent="0.3">
      <c r="B1736" s="169" t="str">
        <f>IF(Lançamentos!B1714="","",MONTH(Lançamentos!B1714))</f>
        <v/>
      </c>
      <c r="C1736" s="170" t="str">
        <f t="shared" si="28"/>
        <v/>
      </c>
    </row>
    <row r="1737" spans="2:3" ht="15" customHeight="1" x14ac:dyDescent="0.3">
      <c r="B1737" s="169" t="str">
        <f>IF(Lançamentos!B1715="","",MONTH(Lançamentos!B1715))</f>
        <v/>
      </c>
      <c r="C1737" s="170" t="str">
        <f t="shared" si="28"/>
        <v/>
      </c>
    </row>
    <row r="1738" spans="2:3" ht="15" customHeight="1" x14ac:dyDescent="0.3">
      <c r="B1738" s="169" t="str">
        <f>IF(Lançamentos!B1716="","",MONTH(Lançamentos!B1716))</f>
        <v/>
      </c>
      <c r="C1738" s="170" t="str">
        <f t="shared" si="28"/>
        <v/>
      </c>
    </row>
    <row r="1739" spans="2:3" ht="15" customHeight="1" x14ac:dyDescent="0.3">
      <c r="B1739" s="169" t="str">
        <f>IF(Lançamentos!B1717="","",MONTH(Lançamentos!B1717))</f>
        <v/>
      </c>
      <c r="C1739" s="170" t="str">
        <f t="shared" si="28"/>
        <v/>
      </c>
    </row>
    <row r="1740" spans="2:3" ht="15" customHeight="1" x14ac:dyDescent="0.3">
      <c r="B1740" s="169" t="str">
        <f>IF(Lançamentos!B1718="","",MONTH(Lançamentos!B1718))</f>
        <v/>
      </c>
      <c r="C1740" s="170" t="str">
        <f t="shared" si="28"/>
        <v/>
      </c>
    </row>
    <row r="1741" spans="2:3" ht="15" customHeight="1" x14ac:dyDescent="0.3">
      <c r="B1741" s="169" t="str">
        <f>IF(Lançamentos!B1719="","",MONTH(Lançamentos!B1719))</f>
        <v/>
      </c>
      <c r="C1741" s="170" t="str">
        <f t="shared" si="28"/>
        <v/>
      </c>
    </row>
    <row r="1742" spans="2:3" ht="15" customHeight="1" x14ac:dyDescent="0.3">
      <c r="B1742" s="169" t="str">
        <f>IF(Lançamentos!B1720="","",MONTH(Lançamentos!B1720))</f>
        <v/>
      </c>
      <c r="C1742" s="170" t="str">
        <f t="shared" si="28"/>
        <v/>
      </c>
    </row>
    <row r="1743" spans="2:3" ht="15" customHeight="1" x14ac:dyDescent="0.3">
      <c r="B1743" s="169" t="str">
        <f>IF(Lançamentos!B1721="","",MONTH(Lançamentos!B1721))</f>
        <v/>
      </c>
      <c r="C1743" s="170" t="str">
        <f t="shared" si="28"/>
        <v/>
      </c>
    </row>
    <row r="1744" spans="2:3" ht="15" customHeight="1" x14ac:dyDescent="0.3">
      <c r="B1744" s="169" t="str">
        <f>IF(Lançamentos!B1722="","",MONTH(Lançamentos!B1722))</f>
        <v/>
      </c>
      <c r="C1744" s="170" t="str">
        <f t="shared" si="28"/>
        <v/>
      </c>
    </row>
    <row r="1745" spans="2:3" ht="15" customHeight="1" x14ac:dyDescent="0.3">
      <c r="B1745" s="169" t="str">
        <f>IF(Lançamentos!B1723="","",MONTH(Lançamentos!B1723))</f>
        <v/>
      </c>
      <c r="C1745" s="170" t="str">
        <f t="shared" si="28"/>
        <v/>
      </c>
    </row>
    <row r="1746" spans="2:3" ht="15" customHeight="1" x14ac:dyDescent="0.3">
      <c r="B1746" s="169" t="str">
        <f>IF(Lançamentos!B1724="","",MONTH(Lançamentos!B1724))</f>
        <v/>
      </c>
      <c r="C1746" s="170" t="str">
        <f t="shared" si="28"/>
        <v/>
      </c>
    </row>
    <row r="1747" spans="2:3" ht="15" customHeight="1" x14ac:dyDescent="0.3">
      <c r="B1747" s="169" t="str">
        <f>IF(Lançamentos!B1725="","",MONTH(Lançamentos!B1725))</f>
        <v/>
      </c>
      <c r="C1747" s="170" t="str">
        <f t="shared" si="28"/>
        <v/>
      </c>
    </row>
    <row r="1748" spans="2:3" ht="15" customHeight="1" x14ac:dyDescent="0.3">
      <c r="B1748" s="169" t="str">
        <f>IF(Lançamentos!B1726="","",MONTH(Lançamentos!B1726))</f>
        <v/>
      </c>
      <c r="C1748" s="170" t="str">
        <f t="shared" si="28"/>
        <v/>
      </c>
    </row>
    <row r="1749" spans="2:3" ht="15" customHeight="1" x14ac:dyDescent="0.3">
      <c r="B1749" s="169" t="str">
        <f>IF(Lançamentos!B1727="","",MONTH(Lançamentos!B1727))</f>
        <v/>
      </c>
      <c r="C1749" s="170" t="str">
        <f t="shared" si="28"/>
        <v/>
      </c>
    </row>
    <row r="1750" spans="2:3" ht="15" customHeight="1" x14ac:dyDescent="0.3">
      <c r="B1750" s="169" t="str">
        <f>IF(Lançamentos!B1728="","",MONTH(Lançamentos!B1728))</f>
        <v/>
      </c>
      <c r="C1750" s="170" t="str">
        <f t="shared" si="28"/>
        <v/>
      </c>
    </row>
    <row r="1751" spans="2:3" ht="15" customHeight="1" x14ac:dyDescent="0.3">
      <c r="B1751" s="169" t="str">
        <f>IF(Lançamentos!B1729="","",MONTH(Lançamentos!B1729))</f>
        <v/>
      </c>
      <c r="C1751" s="170" t="str">
        <f t="shared" si="28"/>
        <v/>
      </c>
    </row>
    <row r="1752" spans="2:3" ht="15" customHeight="1" x14ac:dyDescent="0.3">
      <c r="B1752" s="169" t="str">
        <f>IF(Lançamentos!B1730="","",MONTH(Lançamentos!B1730))</f>
        <v/>
      </c>
      <c r="C1752" s="170" t="str">
        <f t="shared" si="28"/>
        <v/>
      </c>
    </row>
    <row r="1753" spans="2:3" ht="15" customHeight="1" x14ac:dyDescent="0.3">
      <c r="B1753" s="169" t="str">
        <f>IF(Lançamentos!B1731="","",MONTH(Lançamentos!B1731))</f>
        <v/>
      </c>
      <c r="C1753" s="170" t="str">
        <f t="shared" si="28"/>
        <v/>
      </c>
    </row>
    <row r="1754" spans="2:3" ht="15" customHeight="1" x14ac:dyDescent="0.3">
      <c r="B1754" s="169" t="str">
        <f>IF(Lançamentos!B1732="","",MONTH(Lançamentos!B1732))</f>
        <v/>
      </c>
      <c r="C1754" s="170" t="str">
        <f t="shared" si="28"/>
        <v/>
      </c>
    </row>
    <row r="1755" spans="2:3" ht="15" customHeight="1" x14ac:dyDescent="0.3">
      <c r="B1755" s="169" t="str">
        <f>IF(Lançamentos!B1733="","",MONTH(Lançamentos!B1733))</f>
        <v/>
      </c>
      <c r="C1755" s="170" t="str">
        <f t="shared" si="28"/>
        <v/>
      </c>
    </row>
    <row r="1756" spans="2:3" ht="15" customHeight="1" x14ac:dyDescent="0.3">
      <c r="B1756" s="169" t="str">
        <f>IF(Lançamentos!B1734="","",MONTH(Lançamentos!B1734))</f>
        <v/>
      </c>
      <c r="C1756" s="170" t="str">
        <f t="shared" si="28"/>
        <v/>
      </c>
    </row>
    <row r="1757" spans="2:3" ht="15" customHeight="1" x14ac:dyDescent="0.3">
      <c r="B1757" s="169" t="str">
        <f>IF(Lançamentos!B1735="","",MONTH(Lançamentos!B1735))</f>
        <v/>
      </c>
      <c r="C1757" s="170" t="str">
        <f t="shared" si="28"/>
        <v/>
      </c>
    </row>
    <row r="1758" spans="2:3" ht="15" customHeight="1" x14ac:dyDescent="0.3">
      <c r="B1758" s="169" t="str">
        <f>IF(Lançamentos!B1736="","",MONTH(Lançamentos!B1736))</f>
        <v/>
      </c>
      <c r="C1758" s="170" t="str">
        <f t="shared" si="28"/>
        <v/>
      </c>
    </row>
    <row r="1759" spans="2:3" ht="15" customHeight="1" x14ac:dyDescent="0.3">
      <c r="B1759" s="169" t="str">
        <f>IF(Lançamentos!B1737="","",MONTH(Lançamentos!B1737))</f>
        <v/>
      </c>
      <c r="C1759" s="170" t="str">
        <f t="shared" si="28"/>
        <v/>
      </c>
    </row>
    <row r="1760" spans="2:3" ht="15" customHeight="1" x14ac:dyDescent="0.3">
      <c r="B1760" s="169" t="str">
        <f>IF(Lançamentos!B1738="","",MONTH(Lançamentos!B1738))</f>
        <v/>
      </c>
      <c r="C1760" s="170" t="str">
        <f t="shared" si="28"/>
        <v/>
      </c>
    </row>
    <row r="1761" spans="2:3" ht="15" customHeight="1" x14ac:dyDescent="0.3">
      <c r="B1761" s="169" t="str">
        <f>IF(Lançamentos!B1739="","",MONTH(Lançamentos!B1739))</f>
        <v/>
      </c>
      <c r="C1761" s="170" t="str">
        <f t="shared" ref="C1761:C1824" si="29">IFERROR(INDEX($A$33:$A$44,B1761),"")</f>
        <v/>
      </c>
    </row>
    <row r="1762" spans="2:3" ht="15" customHeight="1" x14ac:dyDescent="0.3">
      <c r="B1762" s="169" t="str">
        <f>IF(Lançamentos!B1740="","",MONTH(Lançamentos!B1740))</f>
        <v/>
      </c>
      <c r="C1762" s="170" t="str">
        <f t="shared" si="29"/>
        <v/>
      </c>
    </row>
    <row r="1763" spans="2:3" ht="15" customHeight="1" x14ac:dyDescent="0.3">
      <c r="B1763" s="169" t="str">
        <f>IF(Lançamentos!B1741="","",MONTH(Lançamentos!B1741))</f>
        <v/>
      </c>
      <c r="C1763" s="170" t="str">
        <f t="shared" si="29"/>
        <v/>
      </c>
    </row>
    <row r="1764" spans="2:3" ht="15" customHeight="1" x14ac:dyDescent="0.3">
      <c r="B1764" s="169" t="str">
        <f>IF(Lançamentos!B1742="","",MONTH(Lançamentos!B1742))</f>
        <v/>
      </c>
      <c r="C1764" s="170" t="str">
        <f t="shared" si="29"/>
        <v/>
      </c>
    </row>
    <row r="1765" spans="2:3" ht="15" customHeight="1" x14ac:dyDescent="0.3">
      <c r="B1765" s="169" t="str">
        <f>IF(Lançamentos!B1743="","",MONTH(Lançamentos!B1743))</f>
        <v/>
      </c>
      <c r="C1765" s="170" t="str">
        <f t="shared" si="29"/>
        <v/>
      </c>
    </row>
    <row r="1766" spans="2:3" ht="15" customHeight="1" x14ac:dyDescent="0.3">
      <c r="B1766" s="169" t="str">
        <f>IF(Lançamentos!B1744="","",MONTH(Lançamentos!B1744))</f>
        <v/>
      </c>
      <c r="C1766" s="170" t="str">
        <f t="shared" si="29"/>
        <v/>
      </c>
    </row>
    <row r="1767" spans="2:3" ht="15" customHeight="1" x14ac:dyDescent="0.3">
      <c r="B1767" s="169" t="str">
        <f>IF(Lançamentos!B1745="","",MONTH(Lançamentos!B1745))</f>
        <v/>
      </c>
      <c r="C1767" s="170" t="str">
        <f t="shared" si="29"/>
        <v/>
      </c>
    </row>
    <row r="1768" spans="2:3" ht="15" customHeight="1" x14ac:dyDescent="0.3">
      <c r="B1768" s="169" t="str">
        <f>IF(Lançamentos!B1746="","",MONTH(Lançamentos!B1746))</f>
        <v/>
      </c>
      <c r="C1768" s="170" t="str">
        <f t="shared" si="29"/>
        <v/>
      </c>
    </row>
    <row r="1769" spans="2:3" ht="15" customHeight="1" x14ac:dyDescent="0.3">
      <c r="B1769" s="169" t="str">
        <f>IF(Lançamentos!B1747="","",MONTH(Lançamentos!B1747))</f>
        <v/>
      </c>
      <c r="C1769" s="170" t="str">
        <f t="shared" si="29"/>
        <v/>
      </c>
    </row>
    <row r="1770" spans="2:3" ht="15" customHeight="1" x14ac:dyDescent="0.3">
      <c r="B1770" s="169" t="str">
        <f>IF(Lançamentos!B1748="","",MONTH(Lançamentos!B1748))</f>
        <v/>
      </c>
      <c r="C1770" s="170" t="str">
        <f t="shared" si="29"/>
        <v/>
      </c>
    </row>
    <row r="1771" spans="2:3" ht="15" customHeight="1" x14ac:dyDescent="0.3">
      <c r="B1771" s="169" t="str">
        <f>IF(Lançamentos!B1749="","",MONTH(Lançamentos!B1749))</f>
        <v/>
      </c>
      <c r="C1771" s="170" t="str">
        <f t="shared" si="29"/>
        <v/>
      </c>
    </row>
    <row r="1772" spans="2:3" ht="15" customHeight="1" x14ac:dyDescent="0.3">
      <c r="B1772" s="169" t="str">
        <f>IF(Lançamentos!B1750="","",MONTH(Lançamentos!B1750))</f>
        <v/>
      </c>
      <c r="C1772" s="170" t="str">
        <f t="shared" si="29"/>
        <v/>
      </c>
    </row>
    <row r="1773" spans="2:3" ht="15" customHeight="1" x14ac:dyDescent="0.3">
      <c r="B1773" s="169" t="str">
        <f>IF(Lançamentos!B1751="","",MONTH(Lançamentos!B1751))</f>
        <v/>
      </c>
      <c r="C1773" s="170" t="str">
        <f t="shared" si="29"/>
        <v/>
      </c>
    </row>
    <row r="1774" spans="2:3" ht="15" customHeight="1" x14ac:dyDescent="0.3">
      <c r="B1774" s="169" t="str">
        <f>IF(Lançamentos!B1752="","",MONTH(Lançamentos!B1752))</f>
        <v/>
      </c>
      <c r="C1774" s="170" t="str">
        <f t="shared" si="29"/>
        <v/>
      </c>
    </row>
    <row r="1775" spans="2:3" ht="15" customHeight="1" x14ac:dyDescent="0.3">
      <c r="B1775" s="169" t="str">
        <f>IF(Lançamentos!B1753="","",MONTH(Lançamentos!B1753))</f>
        <v/>
      </c>
      <c r="C1775" s="170" t="str">
        <f t="shared" si="29"/>
        <v/>
      </c>
    </row>
    <row r="1776" spans="2:3" ht="15" customHeight="1" x14ac:dyDescent="0.3">
      <c r="B1776" s="169" t="str">
        <f>IF(Lançamentos!B1754="","",MONTH(Lançamentos!B1754))</f>
        <v/>
      </c>
      <c r="C1776" s="170" t="str">
        <f t="shared" si="29"/>
        <v/>
      </c>
    </row>
    <row r="1777" spans="2:3" ht="15" customHeight="1" x14ac:dyDescent="0.3">
      <c r="B1777" s="169" t="str">
        <f>IF(Lançamentos!B1755="","",MONTH(Lançamentos!B1755))</f>
        <v/>
      </c>
      <c r="C1777" s="170" t="str">
        <f t="shared" si="29"/>
        <v/>
      </c>
    </row>
    <row r="1778" spans="2:3" ht="15" customHeight="1" x14ac:dyDescent="0.3">
      <c r="B1778" s="169" t="str">
        <f>IF(Lançamentos!B1756="","",MONTH(Lançamentos!B1756))</f>
        <v/>
      </c>
      <c r="C1778" s="170" t="str">
        <f t="shared" si="29"/>
        <v/>
      </c>
    </row>
    <row r="1779" spans="2:3" ht="15" customHeight="1" x14ac:dyDescent="0.3">
      <c r="B1779" s="169" t="str">
        <f>IF(Lançamentos!B1757="","",MONTH(Lançamentos!B1757))</f>
        <v/>
      </c>
      <c r="C1779" s="170" t="str">
        <f t="shared" si="29"/>
        <v/>
      </c>
    </row>
    <row r="1780" spans="2:3" ht="15" customHeight="1" x14ac:dyDescent="0.3">
      <c r="B1780" s="169" t="str">
        <f>IF(Lançamentos!B1758="","",MONTH(Lançamentos!B1758))</f>
        <v/>
      </c>
      <c r="C1780" s="170" t="str">
        <f t="shared" si="29"/>
        <v/>
      </c>
    </row>
    <row r="1781" spans="2:3" ht="15" customHeight="1" x14ac:dyDescent="0.3">
      <c r="B1781" s="169" t="str">
        <f>IF(Lançamentos!B1759="","",MONTH(Lançamentos!B1759))</f>
        <v/>
      </c>
      <c r="C1781" s="170" t="str">
        <f t="shared" si="29"/>
        <v/>
      </c>
    </row>
    <row r="1782" spans="2:3" ht="15" customHeight="1" x14ac:dyDescent="0.3">
      <c r="B1782" s="169" t="str">
        <f>IF(Lançamentos!B1760="","",MONTH(Lançamentos!B1760))</f>
        <v/>
      </c>
      <c r="C1782" s="170" t="str">
        <f t="shared" si="29"/>
        <v/>
      </c>
    </row>
    <row r="1783" spans="2:3" ht="15" customHeight="1" x14ac:dyDescent="0.3">
      <c r="B1783" s="169" t="str">
        <f>IF(Lançamentos!B1761="","",MONTH(Lançamentos!B1761))</f>
        <v/>
      </c>
      <c r="C1783" s="170" t="str">
        <f t="shared" si="29"/>
        <v/>
      </c>
    </row>
    <row r="1784" spans="2:3" ht="15" customHeight="1" x14ac:dyDescent="0.3">
      <c r="B1784" s="169" t="str">
        <f>IF(Lançamentos!B1762="","",MONTH(Lançamentos!B1762))</f>
        <v/>
      </c>
      <c r="C1784" s="170" t="str">
        <f t="shared" si="29"/>
        <v/>
      </c>
    </row>
    <row r="1785" spans="2:3" ht="15" customHeight="1" x14ac:dyDescent="0.3">
      <c r="B1785" s="169" t="str">
        <f>IF(Lançamentos!B1763="","",MONTH(Lançamentos!B1763))</f>
        <v/>
      </c>
      <c r="C1785" s="170" t="str">
        <f t="shared" si="29"/>
        <v/>
      </c>
    </row>
    <row r="1786" spans="2:3" ht="15" customHeight="1" x14ac:dyDescent="0.3">
      <c r="B1786" s="169" t="str">
        <f>IF(Lançamentos!B1764="","",MONTH(Lançamentos!B1764))</f>
        <v/>
      </c>
      <c r="C1786" s="170" t="str">
        <f t="shared" si="29"/>
        <v/>
      </c>
    </row>
    <row r="1787" spans="2:3" ht="15" customHeight="1" x14ac:dyDescent="0.3">
      <c r="B1787" s="169" t="str">
        <f>IF(Lançamentos!B1765="","",MONTH(Lançamentos!B1765))</f>
        <v/>
      </c>
      <c r="C1787" s="170" t="str">
        <f t="shared" si="29"/>
        <v/>
      </c>
    </row>
    <row r="1788" spans="2:3" ht="15" customHeight="1" x14ac:dyDescent="0.3">
      <c r="B1788" s="169" t="str">
        <f>IF(Lançamentos!B1766="","",MONTH(Lançamentos!B1766))</f>
        <v/>
      </c>
      <c r="C1788" s="170" t="str">
        <f t="shared" si="29"/>
        <v/>
      </c>
    </row>
    <row r="1789" spans="2:3" ht="15" customHeight="1" x14ac:dyDescent="0.3">
      <c r="B1789" s="169" t="str">
        <f>IF(Lançamentos!B1767="","",MONTH(Lançamentos!B1767))</f>
        <v/>
      </c>
      <c r="C1789" s="170" t="str">
        <f t="shared" si="29"/>
        <v/>
      </c>
    </row>
    <row r="1790" spans="2:3" ht="15" customHeight="1" x14ac:dyDescent="0.3">
      <c r="B1790" s="169" t="str">
        <f>IF(Lançamentos!B1768="","",MONTH(Lançamentos!B1768))</f>
        <v/>
      </c>
      <c r="C1790" s="170" t="str">
        <f t="shared" si="29"/>
        <v/>
      </c>
    </row>
    <row r="1791" spans="2:3" ht="15" customHeight="1" x14ac:dyDescent="0.3">
      <c r="B1791" s="169" t="str">
        <f>IF(Lançamentos!B1769="","",MONTH(Lançamentos!B1769))</f>
        <v/>
      </c>
      <c r="C1791" s="170" t="str">
        <f t="shared" si="29"/>
        <v/>
      </c>
    </row>
    <row r="1792" spans="2:3" ht="15" customHeight="1" x14ac:dyDescent="0.3">
      <c r="B1792" s="169" t="str">
        <f>IF(Lançamentos!B1770="","",MONTH(Lançamentos!B1770))</f>
        <v/>
      </c>
      <c r="C1792" s="170" t="str">
        <f t="shared" si="29"/>
        <v/>
      </c>
    </row>
    <row r="1793" spans="2:3" ht="15" customHeight="1" x14ac:dyDescent="0.3">
      <c r="B1793" s="169" t="str">
        <f>IF(Lançamentos!B1771="","",MONTH(Lançamentos!B1771))</f>
        <v/>
      </c>
      <c r="C1793" s="170" t="str">
        <f t="shared" si="29"/>
        <v/>
      </c>
    </row>
    <row r="1794" spans="2:3" ht="15" customHeight="1" x14ac:dyDescent="0.3">
      <c r="B1794" s="169" t="str">
        <f>IF(Lançamentos!B1772="","",MONTH(Lançamentos!B1772))</f>
        <v/>
      </c>
      <c r="C1794" s="170" t="str">
        <f t="shared" si="29"/>
        <v/>
      </c>
    </row>
    <row r="1795" spans="2:3" ht="15" customHeight="1" x14ac:dyDescent="0.3">
      <c r="B1795" s="169" t="str">
        <f>IF(Lançamentos!B1773="","",MONTH(Lançamentos!B1773))</f>
        <v/>
      </c>
      <c r="C1795" s="170" t="str">
        <f t="shared" si="29"/>
        <v/>
      </c>
    </row>
    <row r="1796" spans="2:3" ht="15" customHeight="1" x14ac:dyDescent="0.3">
      <c r="B1796" s="169" t="str">
        <f>IF(Lançamentos!B1774="","",MONTH(Lançamentos!B1774))</f>
        <v/>
      </c>
      <c r="C1796" s="170" t="str">
        <f t="shared" si="29"/>
        <v/>
      </c>
    </row>
    <row r="1797" spans="2:3" ht="15" customHeight="1" x14ac:dyDescent="0.3">
      <c r="B1797" s="169" t="str">
        <f>IF(Lançamentos!B1775="","",MONTH(Lançamentos!B1775))</f>
        <v/>
      </c>
      <c r="C1797" s="170" t="str">
        <f t="shared" si="29"/>
        <v/>
      </c>
    </row>
    <row r="1798" spans="2:3" ht="15" customHeight="1" x14ac:dyDescent="0.3">
      <c r="B1798" s="169" t="str">
        <f>IF(Lançamentos!B1776="","",MONTH(Lançamentos!B1776))</f>
        <v/>
      </c>
      <c r="C1798" s="170" t="str">
        <f t="shared" si="29"/>
        <v/>
      </c>
    </row>
    <row r="1799" spans="2:3" ht="15" customHeight="1" x14ac:dyDescent="0.3">
      <c r="B1799" s="169" t="str">
        <f>IF(Lançamentos!B1777="","",MONTH(Lançamentos!B1777))</f>
        <v/>
      </c>
      <c r="C1799" s="170" t="str">
        <f t="shared" si="29"/>
        <v/>
      </c>
    </row>
    <row r="1800" spans="2:3" ht="15" customHeight="1" x14ac:dyDescent="0.3">
      <c r="B1800" s="169" t="str">
        <f>IF(Lançamentos!B1778="","",MONTH(Lançamentos!B1778))</f>
        <v/>
      </c>
      <c r="C1800" s="170" t="str">
        <f t="shared" si="29"/>
        <v/>
      </c>
    </row>
    <row r="1801" spans="2:3" ht="15" customHeight="1" x14ac:dyDescent="0.3">
      <c r="B1801" s="169" t="str">
        <f>IF(Lançamentos!B1779="","",MONTH(Lançamentos!B1779))</f>
        <v/>
      </c>
      <c r="C1801" s="170" t="str">
        <f t="shared" si="29"/>
        <v/>
      </c>
    </row>
    <row r="1802" spans="2:3" ht="15" customHeight="1" x14ac:dyDescent="0.3">
      <c r="B1802" s="169" t="str">
        <f>IF(Lançamentos!B1780="","",MONTH(Lançamentos!B1780))</f>
        <v/>
      </c>
      <c r="C1802" s="170" t="str">
        <f t="shared" si="29"/>
        <v/>
      </c>
    </row>
    <row r="1803" spans="2:3" ht="15" customHeight="1" x14ac:dyDescent="0.3">
      <c r="B1803" s="169" t="str">
        <f>IF(Lançamentos!B1781="","",MONTH(Lançamentos!B1781))</f>
        <v/>
      </c>
      <c r="C1803" s="170" t="str">
        <f t="shared" si="29"/>
        <v/>
      </c>
    </row>
    <row r="1804" spans="2:3" ht="15" customHeight="1" x14ac:dyDescent="0.3">
      <c r="B1804" s="169" t="str">
        <f>IF(Lançamentos!B1782="","",MONTH(Lançamentos!B1782))</f>
        <v/>
      </c>
      <c r="C1804" s="170" t="str">
        <f t="shared" si="29"/>
        <v/>
      </c>
    </row>
    <row r="1805" spans="2:3" ht="15" customHeight="1" x14ac:dyDescent="0.3">
      <c r="B1805" s="169" t="str">
        <f>IF(Lançamentos!B1783="","",MONTH(Lançamentos!B1783))</f>
        <v/>
      </c>
      <c r="C1805" s="170" t="str">
        <f t="shared" si="29"/>
        <v/>
      </c>
    </row>
    <row r="1806" spans="2:3" ht="15" customHeight="1" x14ac:dyDescent="0.3">
      <c r="B1806" s="169" t="str">
        <f>IF(Lançamentos!B1784="","",MONTH(Lançamentos!B1784))</f>
        <v/>
      </c>
      <c r="C1806" s="170" t="str">
        <f t="shared" si="29"/>
        <v/>
      </c>
    </row>
    <row r="1807" spans="2:3" ht="15" customHeight="1" x14ac:dyDescent="0.3">
      <c r="B1807" s="169" t="str">
        <f>IF(Lançamentos!B1785="","",MONTH(Lançamentos!B1785))</f>
        <v/>
      </c>
      <c r="C1807" s="170" t="str">
        <f t="shared" si="29"/>
        <v/>
      </c>
    </row>
    <row r="1808" spans="2:3" ht="15" customHeight="1" x14ac:dyDescent="0.3">
      <c r="B1808" s="169" t="str">
        <f>IF(Lançamentos!B1786="","",MONTH(Lançamentos!B1786))</f>
        <v/>
      </c>
      <c r="C1808" s="170" t="str">
        <f t="shared" si="29"/>
        <v/>
      </c>
    </row>
    <row r="1809" spans="2:3" ht="15" customHeight="1" x14ac:dyDescent="0.3">
      <c r="B1809" s="169" t="str">
        <f>IF(Lançamentos!B1787="","",MONTH(Lançamentos!B1787))</f>
        <v/>
      </c>
      <c r="C1809" s="170" t="str">
        <f t="shared" si="29"/>
        <v/>
      </c>
    </row>
    <row r="1810" spans="2:3" ht="15" customHeight="1" x14ac:dyDescent="0.3">
      <c r="B1810" s="169" t="str">
        <f>IF(Lançamentos!B1788="","",MONTH(Lançamentos!B1788))</f>
        <v/>
      </c>
      <c r="C1810" s="170" t="str">
        <f t="shared" si="29"/>
        <v/>
      </c>
    </row>
    <row r="1811" spans="2:3" ht="15" customHeight="1" x14ac:dyDescent="0.3">
      <c r="B1811" s="169" t="str">
        <f>IF(Lançamentos!B1789="","",MONTH(Lançamentos!B1789))</f>
        <v/>
      </c>
      <c r="C1811" s="170" t="str">
        <f t="shared" si="29"/>
        <v/>
      </c>
    </row>
    <row r="1812" spans="2:3" ht="15" customHeight="1" x14ac:dyDescent="0.3">
      <c r="B1812" s="169" t="str">
        <f>IF(Lançamentos!B1790="","",MONTH(Lançamentos!B1790))</f>
        <v/>
      </c>
      <c r="C1812" s="170" t="str">
        <f t="shared" si="29"/>
        <v/>
      </c>
    </row>
    <row r="1813" spans="2:3" ht="15" customHeight="1" x14ac:dyDescent="0.3">
      <c r="B1813" s="169" t="str">
        <f>IF(Lançamentos!B1791="","",MONTH(Lançamentos!B1791))</f>
        <v/>
      </c>
      <c r="C1813" s="170" t="str">
        <f t="shared" si="29"/>
        <v/>
      </c>
    </row>
    <row r="1814" spans="2:3" ht="15" customHeight="1" x14ac:dyDescent="0.3">
      <c r="B1814" s="169" t="str">
        <f>IF(Lançamentos!B1792="","",MONTH(Lançamentos!B1792))</f>
        <v/>
      </c>
      <c r="C1814" s="170" t="str">
        <f t="shared" si="29"/>
        <v/>
      </c>
    </row>
    <row r="1815" spans="2:3" ht="15" customHeight="1" x14ac:dyDescent="0.3">
      <c r="B1815" s="169" t="str">
        <f>IF(Lançamentos!B1793="","",MONTH(Lançamentos!B1793))</f>
        <v/>
      </c>
      <c r="C1815" s="170" t="str">
        <f t="shared" si="29"/>
        <v/>
      </c>
    </row>
    <row r="1816" spans="2:3" ht="15" customHeight="1" x14ac:dyDescent="0.3">
      <c r="B1816" s="169" t="str">
        <f>IF(Lançamentos!B1794="","",MONTH(Lançamentos!B1794))</f>
        <v/>
      </c>
      <c r="C1816" s="170" t="str">
        <f t="shared" si="29"/>
        <v/>
      </c>
    </row>
    <row r="1817" spans="2:3" ht="15" customHeight="1" x14ac:dyDescent="0.3">
      <c r="B1817" s="169" t="str">
        <f>IF(Lançamentos!B1795="","",MONTH(Lançamentos!B1795))</f>
        <v/>
      </c>
      <c r="C1817" s="170" t="str">
        <f t="shared" si="29"/>
        <v/>
      </c>
    </row>
    <row r="1818" spans="2:3" ht="15" customHeight="1" x14ac:dyDescent="0.3">
      <c r="B1818" s="169" t="str">
        <f>IF(Lançamentos!B1796="","",MONTH(Lançamentos!B1796))</f>
        <v/>
      </c>
      <c r="C1818" s="170" t="str">
        <f t="shared" si="29"/>
        <v/>
      </c>
    </row>
    <row r="1819" spans="2:3" ht="15" customHeight="1" x14ac:dyDescent="0.3">
      <c r="B1819" s="169" t="str">
        <f>IF(Lançamentos!B1797="","",MONTH(Lançamentos!B1797))</f>
        <v/>
      </c>
      <c r="C1819" s="170" t="str">
        <f t="shared" si="29"/>
        <v/>
      </c>
    </row>
    <row r="1820" spans="2:3" ht="15" customHeight="1" x14ac:dyDescent="0.3">
      <c r="B1820" s="169" t="str">
        <f>IF(Lançamentos!B1798="","",MONTH(Lançamentos!B1798))</f>
        <v/>
      </c>
      <c r="C1820" s="170" t="str">
        <f t="shared" si="29"/>
        <v/>
      </c>
    </row>
    <row r="1821" spans="2:3" ht="15" customHeight="1" x14ac:dyDescent="0.3">
      <c r="B1821" s="169" t="str">
        <f>IF(Lançamentos!B1799="","",MONTH(Lançamentos!B1799))</f>
        <v/>
      </c>
      <c r="C1821" s="170" t="str">
        <f t="shared" si="29"/>
        <v/>
      </c>
    </row>
    <row r="1822" spans="2:3" ht="15" customHeight="1" x14ac:dyDescent="0.3">
      <c r="B1822" s="169" t="str">
        <f>IF(Lançamentos!B1800="","",MONTH(Lançamentos!B1800))</f>
        <v/>
      </c>
      <c r="C1822" s="170" t="str">
        <f t="shared" si="29"/>
        <v/>
      </c>
    </row>
    <row r="1823" spans="2:3" ht="15" customHeight="1" x14ac:dyDescent="0.3">
      <c r="B1823" s="169" t="str">
        <f>IF(Lançamentos!B1801="","",MONTH(Lançamentos!B1801))</f>
        <v/>
      </c>
      <c r="C1823" s="170" t="str">
        <f t="shared" si="29"/>
        <v/>
      </c>
    </row>
    <row r="1824" spans="2:3" ht="15" customHeight="1" x14ac:dyDescent="0.3">
      <c r="B1824" s="169" t="str">
        <f>IF(Lançamentos!B1802="","",MONTH(Lançamentos!B1802))</f>
        <v/>
      </c>
      <c r="C1824" s="170" t="str">
        <f t="shared" si="29"/>
        <v/>
      </c>
    </row>
    <row r="1825" spans="2:3" ht="15" customHeight="1" x14ac:dyDescent="0.3">
      <c r="B1825" s="169" t="str">
        <f>IF(Lançamentos!B1803="","",MONTH(Lançamentos!B1803))</f>
        <v/>
      </c>
      <c r="C1825" s="170" t="str">
        <f t="shared" ref="C1825:C1888" si="30">IFERROR(INDEX($A$33:$A$44,B1825),"")</f>
        <v/>
      </c>
    </row>
    <row r="1826" spans="2:3" ht="15" customHeight="1" x14ac:dyDescent="0.3">
      <c r="B1826" s="169" t="str">
        <f>IF(Lançamentos!B1804="","",MONTH(Lançamentos!B1804))</f>
        <v/>
      </c>
      <c r="C1826" s="170" t="str">
        <f t="shared" si="30"/>
        <v/>
      </c>
    </row>
    <row r="1827" spans="2:3" ht="15" customHeight="1" x14ac:dyDescent="0.3">
      <c r="B1827" s="169" t="str">
        <f>IF(Lançamentos!B1805="","",MONTH(Lançamentos!B1805))</f>
        <v/>
      </c>
      <c r="C1827" s="170" t="str">
        <f t="shared" si="30"/>
        <v/>
      </c>
    </row>
    <row r="1828" spans="2:3" ht="15" customHeight="1" x14ac:dyDescent="0.3">
      <c r="B1828" s="169" t="str">
        <f>IF(Lançamentos!B1806="","",MONTH(Lançamentos!B1806))</f>
        <v/>
      </c>
      <c r="C1828" s="170" t="str">
        <f t="shared" si="30"/>
        <v/>
      </c>
    </row>
    <row r="1829" spans="2:3" ht="15" customHeight="1" x14ac:dyDescent="0.3">
      <c r="B1829" s="169" t="str">
        <f>IF(Lançamentos!B1807="","",MONTH(Lançamentos!B1807))</f>
        <v/>
      </c>
      <c r="C1829" s="170" t="str">
        <f t="shared" si="30"/>
        <v/>
      </c>
    </row>
    <row r="1830" spans="2:3" ht="15" customHeight="1" x14ac:dyDescent="0.3">
      <c r="B1830" s="169" t="str">
        <f>IF(Lançamentos!B1808="","",MONTH(Lançamentos!B1808))</f>
        <v/>
      </c>
      <c r="C1830" s="170" t="str">
        <f t="shared" si="30"/>
        <v/>
      </c>
    </row>
    <row r="1831" spans="2:3" ht="15" customHeight="1" x14ac:dyDescent="0.3">
      <c r="B1831" s="169" t="str">
        <f>IF(Lançamentos!B1809="","",MONTH(Lançamentos!B1809))</f>
        <v/>
      </c>
      <c r="C1831" s="170" t="str">
        <f t="shared" si="30"/>
        <v/>
      </c>
    </row>
    <row r="1832" spans="2:3" ht="15" customHeight="1" x14ac:dyDescent="0.3">
      <c r="B1832" s="169" t="str">
        <f>IF(Lançamentos!B1810="","",MONTH(Lançamentos!B1810))</f>
        <v/>
      </c>
      <c r="C1832" s="170" t="str">
        <f t="shared" si="30"/>
        <v/>
      </c>
    </row>
    <row r="1833" spans="2:3" ht="15" customHeight="1" x14ac:dyDescent="0.3">
      <c r="B1833" s="169" t="str">
        <f>IF(Lançamentos!B1811="","",MONTH(Lançamentos!B1811))</f>
        <v/>
      </c>
      <c r="C1833" s="170" t="str">
        <f t="shared" si="30"/>
        <v/>
      </c>
    </row>
    <row r="1834" spans="2:3" ht="15" customHeight="1" x14ac:dyDescent="0.3">
      <c r="B1834" s="169" t="str">
        <f>IF(Lançamentos!B1812="","",MONTH(Lançamentos!B1812))</f>
        <v/>
      </c>
      <c r="C1834" s="170" t="str">
        <f t="shared" si="30"/>
        <v/>
      </c>
    </row>
    <row r="1835" spans="2:3" ht="15" customHeight="1" x14ac:dyDescent="0.3">
      <c r="B1835" s="169" t="str">
        <f>IF(Lançamentos!B1813="","",MONTH(Lançamentos!B1813))</f>
        <v/>
      </c>
      <c r="C1835" s="170" t="str">
        <f t="shared" si="30"/>
        <v/>
      </c>
    </row>
    <row r="1836" spans="2:3" ht="15" customHeight="1" x14ac:dyDescent="0.3">
      <c r="B1836" s="169" t="str">
        <f>IF(Lançamentos!B1814="","",MONTH(Lançamentos!B1814))</f>
        <v/>
      </c>
      <c r="C1836" s="170" t="str">
        <f t="shared" si="30"/>
        <v/>
      </c>
    </row>
    <row r="1837" spans="2:3" ht="15" customHeight="1" x14ac:dyDescent="0.3">
      <c r="B1837" s="169" t="str">
        <f>IF(Lançamentos!B1815="","",MONTH(Lançamentos!B1815))</f>
        <v/>
      </c>
      <c r="C1837" s="170" t="str">
        <f t="shared" si="30"/>
        <v/>
      </c>
    </row>
    <row r="1838" spans="2:3" ht="15" customHeight="1" x14ac:dyDescent="0.3">
      <c r="B1838" s="169" t="str">
        <f>IF(Lançamentos!B1816="","",MONTH(Lançamentos!B1816))</f>
        <v/>
      </c>
      <c r="C1838" s="170" t="str">
        <f t="shared" si="30"/>
        <v/>
      </c>
    </row>
    <row r="1839" spans="2:3" ht="15" customHeight="1" x14ac:dyDescent="0.3">
      <c r="B1839" s="169" t="str">
        <f>IF(Lançamentos!B1817="","",MONTH(Lançamentos!B1817))</f>
        <v/>
      </c>
      <c r="C1839" s="170" t="str">
        <f t="shared" si="30"/>
        <v/>
      </c>
    </row>
    <row r="1840" spans="2:3" ht="15" customHeight="1" x14ac:dyDescent="0.3">
      <c r="B1840" s="169" t="str">
        <f>IF(Lançamentos!B1818="","",MONTH(Lançamentos!B1818))</f>
        <v/>
      </c>
      <c r="C1840" s="170" t="str">
        <f t="shared" si="30"/>
        <v/>
      </c>
    </row>
    <row r="1841" spans="2:3" ht="15" customHeight="1" x14ac:dyDescent="0.3">
      <c r="B1841" s="169" t="str">
        <f>IF(Lançamentos!B1819="","",MONTH(Lançamentos!B1819))</f>
        <v/>
      </c>
      <c r="C1841" s="170" t="str">
        <f t="shared" si="30"/>
        <v/>
      </c>
    </row>
    <row r="1842" spans="2:3" ht="15" customHeight="1" x14ac:dyDescent="0.3">
      <c r="B1842" s="169" t="str">
        <f>IF(Lançamentos!B1820="","",MONTH(Lançamentos!B1820))</f>
        <v/>
      </c>
      <c r="C1842" s="170" t="str">
        <f t="shared" si="30"/>
        <v/>
      </c>
    </row>
    <row r="1843" spans="2:3" ht="15" customHeight="1" x14ac:dyDescent="0.3">
      <c r="B1843" s="169" t="str">
        <f>IF(Lançamentos!B1821="","",MONTH(Lançamentos!B1821))</f>
        <v/>
      </c>
      <c r="C1843" s="170" t="str">
        <f t="shared" si="30"/>
        <v/>
      </c>
    </row>
    <row r="1844" spans="2:3" ht="15" customHeight="1" x14ac:dyDescent="0.3">
      <c r="B1844" s="169" t="str">
        <f>IF(Lançamentos!B1822="","",MONTH(Lançamentos!B1822))</f>
        <v/>
      </c>
      <c r="C1844" s="170" t="str">
        <f t="shared" si="30"/>
        <v/>
      </c>
    </row>
    <row r="1845" spans="2:3" ht="15" customHeight="1" x14ac:dyDescent="0.3">
      <c r="B1845" s="169" t="str">
        <f>IF(Lançamentos!B1823="","",MONTH(Lançamentos!B1823))</f>
        <v/>
      </c>
      <c r="C1845" s="170" t="str">
        <f t="shared" si="30"/>
        <v/>
      </c>
    </row>
    <row r="1846" spans="2:3" ht="15" customHeight="1" x14ac:dyDescent="0.3">
      <c r="B1846" s="169" t="str">
        <f>IF(Lançamentos!B1824="","",MONTH(Lançamentos!B1824))</f>
        <v/>
      </c>
      <c r="C1846" s="170" t="str">
        <f t="shared" si="30"/>
        <v/>
      </c>
    </row>
    <row r="1847" spans="2:3" ht="15" customHeight="1" x14ac:dyDescent="0.3">
      <c r="B1847" s="169" t="str">
        <f>IF(Lançamentos!B1825="","",MONTH(Lançamentos!B1825))</f>
        <v/>
      </c>
      <c r="C1847" s="170" t="str">
        <f t="shared" si="30"/>
        <v/>
      </c>
    </row>
    <row r="1848" spans="2:3" ht="15" customHeight="1" x14ac:dyDescent="0.3">
      <c r="B1848" s="169" t="str">
        <f>IF(Lançamentos!B1826="","",MONTH(Lançamentos!B1826))</f>
        <v/>
      </c>
      <c r="C1848" s="170" t="str">
        <f t="shared" si="30"/>
        <v/>
      </c>
    </row>
    <row r="1849" spans="2:3" ht="15" customHeight="1" x14ac:dyDescent="0.3">
      <c r="B1849" s="169" t="str">
        <f>IF(Lançamentos!B1827="","",MONTH(Lançamentos!B1827))</f>
        <v/>
      </c>
      <c r="C1849" s="170" t="str">
        <f t="shared" si="30"/>
        <v/>
      </c>
    </row>
    <row r="1850" spans="2:3" ht="15" customHeight="1" x14ac:dyDescent="0.3">
      <c r="B1850" s="169" t="str">
        <f>IF(Lançamentos!B1828="","",MONTH(Lançamentos!B1828))</f>
        <v/>
      </c>
      <c r="C1850" s="170" t="str">
        <f t="shared" si="30"/>
        <v/>
      </c>
    </row>
    <row r="1851" spans="2:3" ht="15" customHeight="1" x14ac:dyDescent="0.3">
      <c r="B1851" s="169" t="str">
        <f>IF(Lançamentos!B1829="","",MONTH(Lançamentos!B1829))</f>
        <v/>
      </c>
      <c r="C1851" s="170" t="str">
        <f t="shared" si="30"/>
        <v/>
      </c>
    </row>
    <row r="1852" spans="2:3" ht="15" customHeight="1" x14ac:dyDescent="0.3">
      <c r="B1852" s="169" t="str">
        <f>IF(Lançamentos!B1830="","",MONTH(Lançamentos!B1830))</f>
        <v/>
      </c>
      <c r="C1852" s="170" t="str">
        <f t="shared" si="30"/>
        <v/>
      </c>
    </row>
    <row r="1853" spans="2:3" ht="15" customHeight="1" x14ac:dyDescent="0.3">
      <c r="B1853" s="169" t="str">
        <f>IF(Lançamentos!B1831="","",MONTH(Lançamentos!B1831))</f>
        <v/>
      </c>
      <c r="C1853" s="170" t="str">
        <f t="shared" si="30"/>
        <v/>
      </c>
    </row>
    <row r="1854" spans="2:3" ht="15" customHeight="1" x14ac:dyDescent="0.3">
      <c r="B1854" s="169" t="str">
        <f>IF(Lançamentos!B1832="","",MONTH(Lançamentos!B1832))</f>
        <v/>
      </c>
      <c r="C1854" s="170" t="str">
        <f t="shared" si="30"/>
        <v/>
      </c>
    </row>
    <row r="1855" spans="2:3" ht="15" customHeight="1" x14ac:dyDescent="0.3">
      <c r="B1855" s="169" t="str">
        <f>IF(Lançamentos!B1833="","",MONTH(Lançamentos!B1833))</f>
        <v/>
      </c>
      <c r="C1855" s="170" t="str">
        <f t="shared" si="30"/>
        <v/>
      </c>
    </row>
    <row r="1856" spans="2:3" ht="15" customHeight="1" x14ac:dyDescent="0.3">
      <c r="B1856" s="169" t="str">
        <f>IF(Lançamentos!B1834="","",MONTH(Lançamentos!B1834))</f>
        <v/>
      </c>
      <c r="C1856" s="170" t="str">
        <f t="shared" si="30"/>
        <v/>
      </c>
    </row>
    <row r="1857" spans="2:3" ht="15" customHeight="1" x14ac:dyDescent="0.3">
      <c r="B1857" s="169" t="str">
        <f>IF(Lançamentos!B1835="","",MONTH(Lançamentos!B1835))</f>
        <v/>
      </c>
      <c r="C1857" s="170" t="str">
        <f t="shared" si="30"/>
        <v/>
      </c>
    </row>
    <row r="1858" spans="2:3" ht="15" customHeight="1" x14ac:dyDescent="0.3">
      <c r="B1858" s="169" t="str">
        <f>IF(Lançamentos!B1836="","",MONTH(Lançamentos!B1836))</f>
        <v/>
      </c>
      <c r="C1858" s="170" t="str">
        <f t="shared" si="30"/>
        <v/>
      </c>
    </row>
    <row r="1859" spans="2:3" ht="15" customHeight="1" x14ac:dyDescent="0.3">
      <c r="B1859" s="169" t="str">
        <f>IF(Lançamentos!B1837="","",MONTH(Lançamentos!B1837))</f>
        <v/>
      </c>
      <c r="C1859" s="170" t="str">
        <f t="shared" si="30"/>
        <v/>
      </c>
    </row>
    <row r="1860" spans="2:3" ht="15" customHeight="1" x14ac:dyDescent="0.3">
      <c r="B1860" s="169" t="str">
        <f>IF(Lançamentos!B1838="","",MONTH(Lançamentos!B1838))</f>
        <v/>
      </c>
      <c r="C1860" s="170" t="str">
        <f t="shared" si="30"/>
        <v/>
      </c>
    </row>
    <row r="1861" spans="2:3" ht="15" customHeight="1" x14ac:dyDescent="0.3">
      <c r="B1861" s="169" t="str">
        <f>IF(Lançamentos!B1839="","",MONTH(Lançamentos!B1839))</f>
        <v/>
      </c>
      <c r="C1861" s="170" t="str">
        <f t="shared" si="30"/>
        <v/>
      </c>
    </row>
    <row r="1862" spans="2:3" ht="15" customHeight="1" x14ac:dyDescent="0.3">
      <c r="B1862" s="169" t="str">
        <f>IF(Lançamentos!B1840="","",MONTH(Lançamentos!B1840))</f>
        <v/>
      </c>
      <c r="C1862" s="170" t="str">
        <f t="shared" si="30"/>
        <v/>
      </c>
    </row>
    <row r="1863" spans="2:3" ht="15" customHeight="1" x14ac:dyDescent="0.3">
      <c r="B1863" s="169" t="str">
        <f>IF(Lançamentos!B1841="","",MONTH(Lançamentos!B1841))</f>
        <v/>
      </c>
      <c r="C1863" s="170" t="str">
        <f t="shared" si="30"/>
        <v/>
      </c>
    </row>
    <row r="1864" spans="2:3" ht="15" customHeight="1" x14ac:dyDescent="0.3">
      <c r="B1864" s="169" t="str">
        <f>IF(Lançamentos!B1842="","",MONTH(Lançamentos!B1842))</f>
        <v/>
      </c>
      <c r="C1864" s="170" t="str">
        <f t="shared" si="30"/>
        <v/>
      </c>
    </row>
    <row r="1865" spans="2:3" ht="15" customHeight="1" x14ac:dyDescent="0.3">
      <c r="B1865" s="169" t="str">
        <f>IF(Lançamentos!B1843="","",MONTH(Lançamentos!B1843))</f>
        <v/>
      </c>
      <c r="C1865" s="170" t="str">
        <f t="shared" si="30"/>
        <v/>
      </c>
    </row>
    <row r="1866" spans="2:3" ht="15" customHeight="1" x14ac:dyDescent="0.3">
      <c r="B1866" s="169" t="str">
        <f>IF(Lançamentos!B1844="","",MONTH(Lançamentos!B1844))</f>
        <v/>
      </c>
      <c r="C1866" s="170" t="str">
        <f t="shared" si="30"/>
        <v/>
      </c>
    </row>
    <row r="1867" spans="2:3" ht="15" customHeight="1" x14ac:dyDescent="0.3">
      <c r="B1867" s="169" t="str">
        <f>IF(Lançamentos!B1845="","",MONTH(Lançamentos!B1845))</f>
        <v/>
      </c>
      <c r="C1867" s="170" t="str">
        <f t="shared" si="30"/>
        <v/>
      </c>
    </row>
    <row r="1868" spans="2:3" ht="15" customHeight="1" x14ac:dyDescent="0.3">
      <c r="B1868" s="169" t="str">
        <f>IF(Lançamentos!B1846="","",MONTH(Lançamentos!B1846))</f>
        <v/>
      </c>
      <c r="C1868" s="170" t="str">
        <f t="shared" si="30"/>
        <v/>
      </c>
    </row>
    <row r="1869" spans="2:3" ht="15" customHeight="1" x14ac:dyDescent="0.3">
      <c r="B1869" s="169" t="str">
        <f>IF(Lançamentos!B1847="","",MONTH(Lançamentos!B1847))</f>
        <v/>
      </c>
      <c r="C1869" s="170" t="str">
        <f t="shared" si="30"/>
        <v/>
      </c>
    </row>
    <row r="1870" spans="2:3" ht="15" customHeight="1" x14ac:dyDescent="0.3">
      <c r="B1870" s="169" t="str">
        <f>IF(Lançamentos!B1848="","",MONTH(Lançamentos!B1848))</f>
        <v/>
      </c>
      <c r="C1870" s="170" t="str">
        <f t="shared" si="30"/>
        <v/>
      </c>
    </row>
    <row r="1871" spans="2:3" ht="15" customHeight="1" x14ac:dyDescent="0.3">
      <c r="B1871" s="169" t="str">
        <f>IF(Lançamentos!B1849="","",MONTH(Lançamentos!B1849))</f>
        <v/>
      </c>
      <c r="C1871" s="170" t="str">
        <f t="shared" si="30"/>
        <v/>
      </c>
    </row>
    <row r="1872" spans="2:3" ht="15" customHeight="1" x14ac:dyDescent="0.3">
      <c r="B1872" s="169" t="str">
        <f>IF(Lançamentos!B1850="","",MONTH(Lançamentos!B1850))</f>
        <v/>
      </c>
      <c r="C1872" s="170" t="str">
        <f t="shared" si="30"/>
        <v/>
      </c>
    </row>
    <row r="1873" spans="2:3" ht="15" customHeight="1" x14ac:dyDescent="0.3">
      <c r="B1873" s="169" t="str">
        <f>IF(Lançamentos!B1851="","",MONTH(Lançamentos!B1851))</f>
        <v/>
      </c>
      <c r="C1873" s="170" t="str">
        <f t="shared" si="30"/>
        <v/>
      </c>
    </row>
    <row r="1874" spans="2:3" ht="15" customHeight="1" x14ac:dyDescent="0.3">
      <c r="B1874" s="169" t="str">
        <f>IF(Lançamentos!B1852="","",MONTH(Lançamentos!B1852))</f>
        <v/>
      </c>
      <c r="C1874" s="170" t="str">
        <f t="shared" si="30"/>
        <v/>
      </c>
    </row>
    <row r="1875" spans="2:3" ht="15" customHeight="1" x14ac:dyDescent="0.3">
      <c r="B1875" s="169" t="str">
        <f>IF(Lançamentos!B1853="","",MONTH(Lançamentos!B1853))</f>
        <v/>
      </c>
      <c r="C1875" s="170" t="str">
        <f t="shared" si="30"/>
        <v/>
      </c>
    </row>
    <row r="1876" spans="2:3" ht="15" customHeight="1" x14ac:dyDescent="0.3">
      <c r="B1876" s="169" t="str">
        <f>IF(Lançamentos!B1854="","",MONTH(Lançamentos!B1854))</f>
        <v/>
      </c>
      <c r="C1876" s="170" t="str">
        <f t="shared" si="30"/>
        <v/>
      </c>
    </row>
    <row r="1877" spans="2:3" ht="15" customHeight="1" x14ac:dyDescent="0.3">
      <c r="B1877" s="169" t="str">
        <f>IF(Lançamentos!B1855="","",MONTH(Lançamentos!B1855))</f>
        <v/>
      </c>
      <c r="C1877" s="170" t="str">
        <f t="shared" si="30"/>
        <v/>
      </c>
    </row>
    <row r="1878" spans="2:3" ht="15" customHeight="1" x14ac:dyDescent="0.3">
      <c r="B1878" s="169" t="str">
        <f>IF(Lançamentos!B1856="","",MONTH(Lançamentos!B1856))</f>
        <v/>
      </c>
      <c r="C1878" s="170" t="str">
        <f t="shared" si="30"/>
        <v/>
      </c>
    </row>
    <row r="1879" spans="2:3" ht="15" customHeight="1" x14ac:dyDescent="0.3">
      <c r="B1879" s="169" t="str">
        <f>IF(Lançamentos!B1857="","",MONTH(Lançamentos!B1857))</f>
        <v/>
      </c>
      <c r="C1879" s="170" t="str">
        <f t="shared" si="30"/>
        <v/>
      </c>
    </row>
    <row r="1880" spans="2:3" ht="15" customHeight="1" x14ac:dyDescent="0.3">
      <c r="B1880" s="169" t="str">
        <f>IF(Lançamentos!B1858="","",MONTH(Lançamentos!B1858))</f>
        <v/>
      </c>
      <c r="C1880" s="170" t="str">
        <f t="shared" si="30"/>
        <v/>
      </c>
    </row>
    <row r="1881" spans="2:3" ht="15" customHeight="1" x14ac:dyDescent="0.3">
      <c r="B1881" s="169" t="str">
        <f>IF(Lançamentos!B1859="","",MONTH(Lançamentos!B1859))</f>
        <v/>
      </c>
      <c r="C1881" s="170" t="str">
        <f t="shared" si="30"/>
        <v/>
      </c>
    </row>
    <row r="1882" spans="2:3" ht="15" customHeight="1" x14ac:dyDescent="0.3">
      <c r="B1882" s="169" t="str">
        <f>IF(Lançamentos!B1860="","",MONTH(Lançamentos!B1860))</f>
        <v/>
      </c>
      <c r="C1882" s="170" t="str">
        <f t="shared" si="30"/>
        <v/>
      </c>
    </row>
    <row r="1883" spans="2:3" ht="15" customHeight="1" x14ac:dyDescent="0.3">
      <c r="B1883" s="169" t="str">
        <f>IF(Lançamentos!B1861="","",MONTH(Lançamentos!B1861))</f>
        <v/>
      </c>
      <c r="C1883" s="170" t="str">
        <f t="shared" si="30"/>
        <v/>
      </c>
    </row>
    <row r="1884" spans="2:3" ht="15" customHeight="1" x14ac:dyDescent="0.3">
      <c r="B1884" s="169" t="str">
        <f>IF(Lançamentos!B1862="","",MONTH(Lançamentos!B1862))</f>
        <v/>
      </c>
      <c r="C1884" s="170" t="str">
        <f t="shared" si="30"/>
        <v/>
      </c>
    </row>
    <row r="1885" spans="2:3" ht="15" customHeight="1" x14ac:dyDescent="0.3">
      <c r="B1885" s="169" t="str">
        <f>IF(Lançamentos!B1863="","",MONTH(Lançamentos!B1863))</f>
        <v/>
      </c>
      <c r="C1885" s="170" t="str">
        <f t="shared" si="30"/>
        <v/>
      </c>
    </row>
    <row r="1886" spans="2:3" ht="15" customHeight="1" x14ac:dyDescent="0.3">
      <c r="B1886" s="169" t="str">
        <f>IF(Lançamentos!B1864="","",MONTH(Lançamentos!B1864))</f>
        <v/>
      </c>
      <c r="C1886" s="170" t="str">
        <f t="shared" si="30"/>
        <v/>
      </c>
    </row>
    <row r="1887" spans="2:3" ht="15" customHeight="1" x14ac:dyDescent="0.3">
      <c r="B1887" s="169" t="str">
        <f>IF(Lançamentos!B1865="","",MONTH(Lançamentos!B1865))</f>
        <v/>
      </c>
      <c r="C1887" s="170" t="str">
        <f t="shared" si="30"/>
        <v/>
      </c>
    </row>
    <row r="1888" spans="2:3" ht="15" customHeight="1" x14ac:dyDescent="0.3">
      <c r="B1888" s="169" t="str">
        <f>IF(Lançamentos!B1866="","",MONTH(Lançamentos!B1866))</f>
        <v/>
      </c>
      <c r="C1888" s="170" t="str">
        <f t="shared" si="30"/>
        <v/>
      </c>
    </row>
    <row r="1889" spans="2:3" ht="15" customHeight="1" x14ac:dyDescent="0.3">
      <c r="B1889" s="169" t="str">
        <f>IF(Lançamentos!B1867="","",MONTH(Lançamentos!B1867))</f>
        <v/>
      </c>
      <c r="C1889" s="170" t="str">
        <f t="shared" ref="C1889:C1952" si="31">IFERROR(INDEX($A$33:$A$44,B1889),"")</f>
        <v/>
      </c>
    </row>
    <row r="1890" spans="2:3" ht="15" customHeight="1" x14ac:dyDescent="0.3">
      <c r="B1890" s="169" t="str">
        <f>IF(Lançamentos!B1868="","",MONTH(Lançamentos!B1868))</f>
        <v/>
      </c>
      <c r="C1890" s="170" t="str">
        <f t="shared" si="31"/>
        <v/>
      </c>
    </row>
    <row r="1891" spans="2:3" ht="15" customHeight="1" x14ac:dyDescent="0.3">
      <c r="B1891" s="169" t="str">
        <f>IF(Lançamentos!B1869="","",MONTH(Lançamentos!B1869))</f>
        <v/>
      </c>
      <c r="C1891" s="170" t="str">
        <f t="shared" si="31"/>
        <v/>
      </c>
    </row>
    <row r="1892" spans="2:3" ht="15" customHeight="1" x14ac:dyDescent="0.3">
      <c r="B1892" s="169" t="str">
        <f>IF(Lançamentos!B1870="","",MONTH(Lançamentos!B1870))</f>
        <v/>
      </c>
      <c r="C1892" s="170" t="str">
        <f t="shared" si="31"/>
        <v/>
      </c>
    </row>
    <row r="1893" spans="2:3" ht="15" customHeight="1" x14ac:dyDescent="0.3">
      <c r="B1893" s="169" t="str">
        <f>IF(Lançamentos!B1871="","",MONTH(Lançamentos!B1871))</f>
        <v/>
      </c>
      <c r="C1893" s="170" t="str">
        <f t="shared" si="31"/>
        <v/>
      </c>
    </row>
    <row r="1894" spans="2:3" ht="15" customHeight="1" x14ac:dyDescent="0.3">
      <c r="B1894" s="169" t="str">
        <f>IF(Lançamentos!B1872="","",MONTH(Lançamentos!B1872))</f>
        <v/>
      </c>
      <c r="C1894" s="170" t="str">
        <f t="shared" si="31"/>
        <v/>
      </c>
    </row>
    <row r="1895" spans="2:3" ht="15" customHeight="1" x14ac:dyDescent="0.3">
      <c r="B1895" s="169" t="str">
        <f>IF(Lançamentos!B1873="","",MONTH(Lançamentos!B1873))</f>
        <v/>
      </c>
      <c r="C1895" s="170" t="str">
        <f t="shared" si="31"/>
        <v/>
      </c>
    </row>
    <row r="1896" spans="2:3" ht="15" customHeight="1" x14ac:dyDescent="0.3">
      <c r="B1896" s="169" t="str">
        <f>IF(Lançamentos!B1874="","",MONTH(Lançamentos!B1874))</f>
        <v/>
      </c>
      <c r="C1896" s="170" t="str">
        <f t="shared" si="31"/>
        <v/>
      </c>
    </row>
    <row r="1897" spans="2:3" ht="15" customHeight="1" x14ac:dyDescent="0.3">
      <c r="B1897" s="169" t="str">
        <f>IF(Lançamentos!B1875="","",MONTH(Lançamentos!B1875))</f>
        <v/>
      </c>
      <c r="C1897" s="170" t="str">
        <f t="shared" si="31"/>
        <v/>
      </c>
    </row>
    <row r="1898" spans="2:3" ht="15" customHeight="1" x14ac:dyDescent="0.3">
      <c r="B1898" s="169" t="str">
        <f>IF(Lançamentos!B1876="","",MONTH(Lançamentos!B1876))</f>
        <v/>
      </c>
      <c r="C1898" s="170" t="str">
        <f t="shared" si="31"/>
        <v/>
      </c>
    </row>
    <row r="1899" spans="2:3" ht="15" customHeight="1" x14ac:dyDescent="0.3">
      <c r="B1899" s="169" t="str">
        <f>IF(Lançamentos!B1877="","",MONTH(Lançamentos!B1877))</f>
        <v/>
      </c>
      <c r="C1899" s="170" t="str">
        <f t="shared" si="31"/>
        <v/>
      </c>
    </row>
    <row r="1900" spans="2:3" ht="15" customHeight="1" x14ac:dyDescent="0.3">
      <c r="B1900" s="169" t="str">
        <f>IF(Lançamentos!B1878="","",MONTH(Lançamentos!B1878))</f>
        <v/>
      </c>
      <c r="C1900" s="170" t="str">
        <f t="shared" si="31"/>
        <v/>
      </c>
    </row>
    <row r="1901" spans="2:3" ht="15" customHeight="1" x14ac:dyDescent="0.3">
      <c r="B1901" s="169" t="str">
        <f>IF(Lançamentos!B1879="","",MONTH(Lançamentos!B1879))</f>
        <v/>
      </c>
      <c r="C1901" s="170" t="str">
        <f t="shared" si="31"/>
        <v/>
      </c>
    </row>
    <row r="1902" spans="2:3" ht="15" customHeight="1" x14ac:dyDescent="0.3">
      <c r="B1902" s="169" t="str">
        <f>IF(Lançamentos!B1880="","",MONTH(Lançamentos!B1880))</f>
        <v/>
      </c>
      <c r="C1902" s="170" t="str">
        <f t="shared" si="31"/>
        <v/>
      </c>
    </row>
    <row r="1903" spans="2:3" ht="15" customHeight="1" x14ac:dyDescent="0.3">
      <c r="B1903" s="169" t="str">
        <f>IF(Lançamentos!B1881="","",MONTH(Lançamentos!B1881))</f>
        <v/>
      </c>
      <c r="C1903" s="170" t="str">
        <f t="shared" si="31"/>
        <v/>
      </c>
    </row>
    <row r="1904" spans="2:3" ht="15" customHeight="1" x14ac:dyDescent="0.3">
      <c r="B1904" s="169" t="str">
        <f>IF(Lançamentos!B1882="","",MONTH(Lançamentos!B1882))</f>
        <v/>
      </c>
      <c r="C1904" s="170" t="str">
        <f t="shared" si="31"/>
        <v/>
      </c>
    </row>
    <row r="1905" spans="2:3" ht="15" customHeight="1" x14ac:dyDescent="0.3">
      <c r="B1905" s="169" t="str">
        <f>IF(Lançamentos!B1883="","",MONTH(Lançamentos!B1883))</f>
        <v/>
      </c>
      <c r="C1905" s="170" t="str">
        <f t="shared" si="31"/>
        <v/>
      </c>
    </row>
    <row r="1906" spans="2:3" ht="15" customHeight="1" x14ac:dyDescent="0.3">
      <c r="B1906" s="169" t="str">
        <f>IF(Lançamentos!B1884="","",MONTH(Lançamentos!B1884))</f>
        <v/>
      </c>
      <c r="C1906" s="170" t="str">
        <f t="shared" si="31"/>
        <v/>
      </c>
    </row>
    <row r="1907" spans="2:3" ht="15" customHeight="1" x14ac:dyDescent="0.3">
      <c r="B1907" s="169" t="str">
        <f>IF(Lançamentos!B1885="","",MONTH(Lançamentos!B1885))</f>
        <v/>
      </c>
      <c r="C1907" s="170" t="str">
        <f t="shared" si="31"/>
        <v/>
      </c>
    </row>
    <row r="1908" spans="2:3" ht="15" customHeight="1" x14ac:dyDescent="0.3">
      <c r="B1908" s="169" t="str">
        <f>IF(Lançamentos!B1886="","",MONTH(Lançamentos!B1886))</f>
        <v/>
      </c>
      <c r="C1908" s="170" t="str">
        <f t="shared" si="31"/>
        <v/>
      </c>
    </row>
    <row r="1909" spans="2:3" ht="15" customHeight="1" x14ac:dyDescent="0.3">
      <c r="B1909" s="169" t="str">
        <f>IF(Lançamentos!B1887="","",MONTH(Lançamentos!B1887))</f>
        <v/>
      </c>
      <c r="C1909" s="170" t="str">
        <f t="shared" si="31"/>
        <v/>
      </c>
    </row>
    <row r="1910" spans="2:3" ht="15" customHeight="1" x14ac:dyDescent="0.3">
      <c r="B1910" s="169" t="str">
        <f>IF(Lançamentos!B1888="","",MONTH(Lançamentos!B1888))</f>
        <v/>
      </c>
      <c r="C1910" s="170" t="str">
        <f t="shared" si="31"/>
        <v/>
      </c>
    </row>
    <row r="1911" spans="2:3" ht="15" customHeight="1" x14ac:dyDescent="0.3">
      <c r="B1911" s="169" t="str">
        <f>IF(Lançamentos!B1889="","",MONTH(Lançamentos!B1889))</f>
        <v/>
      </c>
      <c r="C1911" s="170" t="str">
        <f t="shared" si="31"/>
        <v/>
      </c>
    </row>
    <row r="1912" spans="2:3" ht="15" customHeight="1" x14ac:dyDescent="0.3">
      <c r="B1912" s="169" t="str">
        <f>IF(Lançamentos!B1890="","",MONTH(Lançamentos!B1890))</f>
        <v/>
      </c>
      <c r="C1912" s="170" t="str">
        <f t="shared" si="31"/>
        <v/>
      </c>
    </row>
    <row r="1913" spans="2:3" ht="15" customHeight="1" x14ac:dyDescent="0.3">
      <c r="B1913" s="169" t="str">
        <f>IF(Lançamentos!B1891="","",MONTH(Lançamentos!B1891))</f>
        <v/>
      </c>
      <c r="C1913" s="170" t="str">
        <f t="shared" si="31"/>
        <v/>
      </c>
    </row>
    <row r="1914" spans="2:3" ht="15" customHeight="1" x14ac:dyDescent="0.3">
      <c r="B1914" s="169" t="str">
        <f>IF(Lançamentos!B1892="","",MONTH(Lançamentos!B1892))</f>
        <v/>
      </c>
      <c r="C1914" s="170" t="str">
        <f t="shared" si="31"/>
        <v/>
      </c>
    </row>
    <row r="1915" spans="2:3" ht="15" customHeight="1" x14ac:dyDescent="0.3">
      <c r="B1915" s="169" t="str">
        <f>IF(Lançamentos!B1893="","",MONTH(Lançamentos!B1893))</f>
        <v/>
      </c>
      <c r="C1915" s="170" t="str">
        <f t="shared" si="31"/>
        <v/>
      </c>
    </row>
    <row r="1916" spans="2:3" ht="15" customHeight="1" x14ac:dyDescent="0.3">
      <c r="B1916" s="169" t="str">
        <f>IF(Lançamentos!B1894="","",MONTH(Lançamentos!B1894))</f>
        <v/>
      </c>
      <c r="C1916" s="170" t="str">
        <f t="shared" si="31"/>
        <v/>
      </c>
    </row>
    <row r="1917" spans="2:3" ht="15" customHeight="1" x14ac:dyDescent="0.3">
      <c r="B1917" s="169" t="str">
        <f>IF(Lançamentos!B1895="","",MONTH(Lançamentos!B1895))</f>
        <v/>
      </c>
      <c r="C1917" s="170" t="str">
        <f t="shared" si="31"/>
        <v/>
      </c>
    </row>
    <row r="1918" spans="2:3" ht="15" customHeight="1" x14ac:dyDescent="0.3">
      <c r="B1918" s="169" t="str">
        <f>IF(Lançamentos!B1896="","",MONTH(Lançamentos!B1896))</f>
        <v/>
      </c>
      <c r="C1918" s="170" t="str">
        <f t="shared" si="31"/>
        <v/>
      </c>
    </row>
    <row r="1919" spans="2:3" ht="15" customHeight="1" x14ac:dyDescent="0.3">
      <c r="B1919" s="169" t="str">
        <f>IF(Lançamentos!B1897="","",MONTH(Lançamentos!B1897))</f>
        <v/>
      </c>
      <c r="C1919" s="170" t="str">
        <f t="shared" si="31"/>
        <v/>
      </c>
    </row>
    <row r="1920" spans="2:3" ht="15" customHeight="1" x14ac:dyDescent="0.3">
      <c r="B1920" s="169" t="str">
        <f>IF(Lançamentos!B1898="","",MONTH(Lançamentos!B1898))</f>
        <v/>
      </c>
      <c r="C1920" s="170" t="str">
        <f t="shared" si="31"/>
        <v/>
      </c>
    </row>
    <row r="1921" spans="2:3" ht="15" customHeight="1" x14ac:dyDescent="0.3">
      <c r="B1921" s="169" t="str">
        <f>IF(Lançamentos!B1899="","",MONTH(Lançamentos!B1899))</f>
        <v/>
      </c>
      <c r="C1921" s="170" t="str">
        <f t="shared" si="31"/>
        <v/>
      </c>
    </row>
    <row r="1922" spans="2:3" ht="15" customHeight="1" x14ac:dyDescent="0.3">
      <c r="B1922" s="169" t="str">
        <f>IF(Lançamentos!B1900="","",MONTH(Lançamentos!B1900))</f>
        <v/>
      </c>
      <c r="C1922" s="170" t="str">
        <f t="shared" si="31"/>
        <v/>
      </c>
    </row>
    <row r="1923" spans="2:3" ht="15" customHeight="1" x14ac:dyDescent="0.3">
      <c r="B1923" s="169" t="str">
        <f>IF(Lançamentos!B1901="","",MONTH(Lançamentos!B1901))</f>
        <v/>
      </c>
      <c r="C1923" s="170" t="str">
        <f t="shared" si="31"/>
        <v/>
      </c>
    </row>
    <row r="1924" spans="2:3" ht="15" customHeight="1" x14ac:dyDescent="0.3">
      <c r="B1924" s="169" t="str">
        <f>IF(Lançamentos!B1902="","",MONTH(Lançamentos!B1902))</f>
        <v/>
      </c>
      <c r="C1924" s="170" t="str">
        <f t="shared" si="31"/>
        <v/>
      </c>
    </row>
    <row r="1925" spans="2:3" ht="15" customHeight="1" x14ac:dyDescent="0.3">
      <c r="B1925" s="169" t="str">
        <f>IF(Lançamentos!B1903="","",MONTH(Lançamentos!B1903))</f>
        <v/>
      </c>
      <c r="C1925" s="170" t="str">
        <f t="shared" si="31"/>
        <v/>
      </c>
    </row>
    <row r="1926" spans="2:3" ht="15" customHeight="1" x14ac:dyDescent="0.3">
      <c r="B1926" s="169" t="str">
        <f>IF(Lançamentos!B1904="","",MONTH(Lançamentos!B1904))</f>
        <v/>
      </c>
      <c r="C1926" s="170" t="str">
        <f t="shared" si="31"/>
        <v/>
      </c>
    </row>
    <row r="1927" spans="2:3" ht="15" customHeight="1" x14ac:dyDescent="0.3">
      <c r="B1927" s="169" t="str">
        <f>IF(Lançamentos!B1905="","",MONTH(Lançamentos!B1905))</f>
        <v/>
      </c>
      <c r="C1927" s="170" t="str">
        <f t="shared" si="31"/>
        <v/>
      </c>
    </row>
    <row r="1928" spans="2:3" ht="15" customHeight="1" x14ac:dyDescent="0.3">
      <c r="B1928" s="169" t="str">
        <f>IF(Lançamentos!B1906="","",MONTH(Lançamentos!B1906))</f>
        <v/>
      </c>
      <c r="C1928" s="170" t="str">
        <f t="shared" si="31"/>
        <v/>
      </c>
    </row>
    <row r="1929" spans="2:3" ht="15" customHeight="1" x14ac:dyDescent="0.3">
      <c r="B1929" s="169" t="str">
        <f>IF(Lançamentos!B1907="","",MONTH(Lançamentos!B1907))</f>
        <v/>
      </c>
      <c r="C1929" s="170" t="str">
        <f t="shared" si="31"/>
        <v/>
      </c>
    </row>
    <row r="1930" spans="2:3" ht="15" customHeight="1" x14ac:dyDescent="0.3">
      <c r="B1930" s="169" t="str">
        <f>IF(Lançamentos!B1908="","",MONTH(Lançamentos!B1908))</f>
        <v/>
      </c>
      <c r="C1930" s="170" t="str">
        <f t="shared" si="31"/>
        <v/>
      </c>
    </row>
    <row r="1931" spans="2:3" ht="15" customHeight="1" x14ac:dyDescent="0.3">
      <c r="B1931" s="169" t="str">
        <f>IF(Lançamentos!B1909="","",MONTH(Lançamentos!B1909))</f>
        <v/>
      </c>
      <c r="C1931" s="170" t="str">
        <f t="shared" si="31"/>
        <v/>
      </c>
    </row>
    <row r="1932" spans="2:3" ht="15" customHeight="1" x14ac:dyDescent="0.3">
      <c r="B1932" s="169" t="str">
        <f>IF(Lançamentos!B1910="","",MONTH(Lançamentos!B1910))</f>
        <v/>
      </c>
      <c r="C1932" s="170" t="str">
        <f t="shared" si="31"/>
        <v/>
      </c>
    </row>
    <row r="1933" spans="2:3" ht="15" customHeight="1" x14ac:dyDescent="0.3">
      <c r="B1933" s="169" t="str">
        <f>IF(Lançamentos!B1911="","",MONTH(Lançamentos!B1911))</f>
        <v/>
      </c>
      <c r="C1933" s="170" t="str">
        <f t="shared" si="31"/>
        <v/>
      </c>
    </row>
    <row r="1934" spans="2:3" ht="15" customHeight="1" x14ac:dyDescent="0.3">
      <c r="B1934" s="169" t="str">
        <f>IF(Lançamentos!B1912="","",MONTH(Lançamentos!B1912))</f>
        <v/>
      </c>
      <c r="C1934" s="170" t="str">
        <f t="shared" si="31"/>
        <v/>
      </c>
    </row>
    <row r="1935" spans="2:3" ht="15" customHeight="1" x14ac:dyDescent="0.3">
      <c r="B1935" s="169" t="str">
        <f>IF(Lançamentos!B1913="","",MONTH(Lançamentos!B1913))</f>
        <v/>
      </c>
      <c r="C1935" s="170" t="str">
        <f t="shared" si="31"/>
        <v/>
      </c>
    </row>
    <row r="1936" spans="2:3" ht="15" customHeight="1" x14ac:dyDescent="0.3">
      <c r="B1936" s="169" t="str">
        <f>IF(Lançamentos!B1914="","",MONTH(Lançamentos!B1914))</f>
        <v/>
      </c>
      <c r="C1936" s="170" t="str">
        <f t="shared" si="31"/>
        <v/>
      </c>
    </row>
    <row r="1937" spans="2:3" ht="15" customHeight="1" x14ac:dyDescent="0.3">
      <c r="B1937" s="169" t="str">
        <f>IF(Lançamentos!B1915="","",MONTH(Lançamentos!B1915))</f>
        <v/>
      </c>
      <c r="C1937" s="170" t="str">
        <f t="shared" si="31"/>
        <v/>
      </c>
    </row>
    <row r="1938" spans="2:3" ht="15" customHeight="1" x14ac:dyDescent="0.3">
      <c r="B1938" s="169" t="str">
        <f>IF(Lançamentos!B1916="","",MONTH(Lançamentos!B1916))</f>
        <v/>
      </c>
      <c r="C1938" s="170" t="str">
        <f t="shared" si="31"/>
        <v/>
      </c>
    </row>
    <row r="1939" spans="2:3" ht="15" customHeight="1" x14ac:dyDescent="0.3">
      <c r="B1939" s="169" t="str">
        <f>IF(Lançamentos!B1917="","",MONTH(Lançamentos!B1917))</f>
        <v/>
      </c>
      <c r="C1939" s="170" t="str">
        <f t="shared" si="31"/>
        <v/>
      </c>
    </row>
    <row r="1940" spans="2:3" ht="15" customHeight="1" x14ac:dyDescent="0.3">
      <c r="B1940" s="169" t="str">
        <f>IF(Lançamentos!B1918="","",MONTH(Lançamentos!B1918))</f>
        <v/>
      </c>
      <c r="C1940" s="170" t="str">
        <f t="shared" si="31"/>
        <v/>
      </c>
    </row>
    <row r="1941" spans="2:3" ht="15" customHeight="1" x14ac:dyDescent="0.3">
      <c r="B1941" s="169" t="str">
        <f>IF(Lançamentos!B1919="","",MONTH(Lançamentos!B1919))</f>
        <v/>
      </c>
      <c r="C1941" s="170" t="str">
        <f t="shared" si="31"/>
        <v/>
      </c>
    </row>
    <row r="1942" spans="2:3" ht="15" customHeight="1" x14ac:dyDescent="0.3">
      <c r="B1942" s="169" t="str">
        <f>IF(Lançamentos!B1920="","",MONTH(Lançamentos!B1920))</f>
        <v/>
      </c>
      <c r="C1942" s="170" t="str">
        <f t="shared" si="31"/>
        <v/>
      </c>
    </row>
    <row r="1943" spans="2:3" ht="15" customHeight="1" x14ac:dyDescent="0.3">
      <c r="B1943" s="169" t="str">
        <f>IF(Lançamentos!B1921="","",MONTH(Lançamentos!B1921))</f>
        <v/>
      </c>
      <c r="C1943" s="170" t="str">
        <f t="shared" si="31"/>
        <v/>
      </c>
    </row>
    <row r="1944" spans="2:3" ht="15" customHeight="1" x14ac:dyDescent="0.3">
      <c r="B1944" s="169" t="str">
        <f>IF(Lançamentos!B1922="","",MONTH(Lançamentos!B1922))</f>
        <v/>
      </c>
      <c r="C1944" s="170" t="str">
        <f t="shared" si="31"/>
        <v/>
      </c>
    </row>
    <row r="1945" spans="2:3" ht="15" customHeight="1" x14ac:dyDescent="0.3">
      <c r="B1945" s="169" t="str">
        <f>IF(Lançamentos!B1923="","",MONTH(Lançamentos!B1923))</f>
        <v/>
      </c>
      <c r="C1945" s="170" t="str">
        <f t="shared" si="31"/>
        <v/>
      </c>
    </row>
    <row r="1946" spans="2:3" ht="15" customHeight="1" x14ac:dyDescent="0.3">
      <c r="B1946" s="169" t="str">
        <f>IF(Lançamentos!B1924="","",MONTH(Lançamentos!B1924))</f>
        <v/>
      </c>
      <c r="C1946" s="170" t="str">
        <f t="shared" si="31"/>
        <v/>
      </c>
    </row>
    <row r="1947" spans="2:3" ht="15" customHeight="1" x14ac:dyDescent="0.3">
      <c r="B1947" s="169" t="str">
        <f>IF(Lançamentos!B1925="","",MONTH(Lançamentos!B1925))</f>
        <v/>
      </c>
      <c r="C1947" s="170" t="str">
        <f t="shared" si="31"/>
        <v/>
      </c>
    </row>
    <row r="1948" spans="2:3" ht="15" customHeight="1" x14ac:dyDescent="0.3">
      <c r="B1948" s="169" t="str">
        <f>IF(Lançamentos!B1926="","",MONTH(Lançamentos!B1926))</f>
        <v/>
      </c>
      <c r="C1948" s="170" t="str">
        <f t="shared" si="31"/>
        <v/>
      </c>
    </row>
    <row r="1949" spans="2:3" ht="15" customHeight="1" x14ac:dyDescent="0.3">
      <c r="B1949" s="169" t="str">
        <f>IF(Lançamentos!B1927="","",MONTH(Lançamentos!B1927))</f>
        <v/>
      </c>
      <c r="C1949" s="170" t="str">
        <f t="shared" si="31"/>
        <v/>
      </c>
    </row>
    <row r="1950" spans="2:3" ht="15" customHeight="1" x14ac:dyDescent="0.3">
      <c r="B1950" s="169" t="str">
        <f>IF(Lançamentos!B1928="","",MONTH(Lançamentos!B1928))</f>
        <v/>
      </c>
      <c r="C1950" s="170" t="str">
        <f t="shared" si="31"/>
        <v/>
      </c>
    </row>
    <row r="1951" spans="2:3" ht="15" customHeight="1" x14ac:dyDescent="0.3">
      <c r="B1951" s="169" t="str">
        <f>IF(Lançamentos!B1929="","",MONTH(Lançamentos!B1929))</f>
        <v/>
      </c>
      <c r="C1951" s="170" t="str">
        <f t="shared" si="31"/>
        <v/>
      </c>
    </row>
    <row r="1952" spans="2:3" ht="15" customHeight="1" x14ac:dyDescent="0.3">
      <c r="B1952" s="169" t="str">
        <f>IF(Lançamentos!B1930="","",MONTH(Lançamentos!B1930))</f>
        <v/>
      </c>
      <c r="C1952" s="170" t="str">
        <f t="shared" si="31"/>
        <v/>
      </c>
    </row>
    <row r="1953" spans="2:3" ht="15" customHeight="1" x14ac:dyDescent="0.3">
      <c r="B1953" s="169" t="str">
        <f>IF(Lançamentos!B1931="","",MONTH(Lançamentos!B1931))</f>
        <v/>
      </c>
      <c r="C1953" s="170" t="str">
        <f t="shared" ref="C1953:C2016" si="32">IFERROR(INDEX($A$33:$A$44,B1953),"")</f>
        <v/>
      </c>
    </row>
    <row r="1954" spans="2:3" ht="15" customHeight="1" x14ac:dyDescent="0.3">
      <c r="B1954" s="169" t="str">
        <f>IF(Lançamentos!B1932="","",MONTH(Lançamentos!B1932))</f>
        <v/>
      </c>
      <c r="C1954" s="170" t="str">
        <f t="shared" si="32"/>
        <v/>
      </c>
    </row>
    <row r="1955" spans="2:3" ht="15" customHeight="1" x14ac:dyDescent="0.3">
      <c r="B1955" s="169" t="str">
        <f>IF(Lançamentos!B1933="","",MONTH(Lançamentos!B1933))</f>
        <v/>
      </c>
      <c r="C1955" s="170" t="str">
        <f t="shared" si="32"/>
        <v/>
      </c>
    </row>
    <row r="1956" spans="2:3" ht="15" customHeight="1" x14ac:dyDescent="0.3">
      <c r="B1956" s="169" t="str">
        <f>IF(Lançamentos!B1934="","",MONTH(Lançamentos!B1934))</f>
        <v/>
      </c>
      <c r="C1956" s="170" t="str">
        <f t="shared" si="32"/>
        <v/>
      </c>
    </row>
    <row r="1957" spans="2:3" ht="15" customHeight="1" x14ac:dyDescent="0.3">
      <c r="B1957" s="169" t="str">
        <f>IF(Lançamentos!B1935="","",MONTH(Lançamentos!B1935))</f>
        <v/>
      </c>
      <c r="C1957" s="170" t="str">
        <f t="shared" si="32"/>
        <v/>
      </c>
    </row>
    <row r="1958" spans="2:3" ht="15" customHeight="1" x14ac:dyDescent="0.3">
      <c r="B1958" s="169" t="str">
        <f>IF(Lançamentos!B1936="","",MONTH(Lançamentos!B1936))</f>
        <v/>
      </c>
      <c r="C1958" s="170" t="str">
        <f t="shared" si="32"/>
        <v/>
      </c>
    </row>
    <row r="1959" spans="2:3" ht="15" customHeight="1" x14ac:dyDescent="0.3">
      <c r="B1959" s="169" t="str">
        <f>IF(Lançamentos!B1937="","",MONTH(Lançamentos!B1937))</f>
        <v/>
      </c>
      <c r="C1959" s="170" t="str">
        <f t="shared" si="32"/>
        <v/>
      </c>
    </row>
    <row r="1960" spans="2:3" ht="15" customHeight="1" x14ac:dyDescent="0.3">
      <c r="B1960" s="169" t="str">
        <f>IF(Lançamentos!B1938="","",MONTH(Lançamentos!B1938))</f>
        <v/>
      </c>
      <c r="C1960" s="170" t="str">
        <f t="shared" si="32"/>
        <v/>
      </c>
    </row>
    <row r="1961" spans="2:3" ht="15" customHeight="1" x14ac:dyDescent="0.3">
      <c r="B1961" s="169" t="str">
        <f>IF(Lançamentos!B1939="","",MONTH(Lançamentos!B1939))</f>
        <v/>
      </c>
      <c r="C1961" s="170" t="str">
        <f t="shared" si="32"/>
        <v/>
      </c>
    </row>
    <row r="1962" spans="2:3" ht="15" customHeight="1" x14ac:dyDescent="0.3">
      <c r="B1962" s="169" t="str">
        <f>IF(Lançamentos!B1940="","",MONTH(Lançamentos!B1940))</f>
        <v/>
      </c>
      <c r="C1962" s="170" t="str">
        <f t="shared" si="32"/>
        <v/>
      </c>
    </row>
    <row r="1963" spans="2:3" ht="15" customHeight="1" x14ac:dyDescent="0.3">
      <c r="B1963" s="169" t="str">
        <f>IF(Lançamentos!B1941="","",MONTH(Lançamentos!B1941))</f>
        <v/>
      </c>
      <c r="C1963" s="170" t="str">
        <f t="shared" si="32"/>
        <v/>
      </c>
    </row>
    <row r="1964" spans="2:3" ht="15" customHeight="1" x14ac:dyDescent="0.3">
      <c r="B1964" s="169" t="str">
        <f>IF(Lançamentos!B1942="","",MONTH(Lançamentos!B1942))</f>
        <v/>
      </c>
      <c r="C1964" s="170" t="str">
        <f t="shared" si="32"/>
        <v/>
      </c>
    </row>
    <row r="1965" spans="2:3" ht="15" customHeight="1" x14ac:dyDescent="0.3">
      <c r="B1965" s="169" t="str">
        <f>IF(Lançamentos!B1943="","",MONTH(Lançamentos!B1943))</f>
        <v/>
      </c>
      <c r="C1965" s="170" t="str">
        <f t="shared" si="32"/>
        <v/>
      </c>
    </row>
    <row r="1966" spans="2:3" ht="15" customHeight="1" x14ac:dyDescent="0.3">
      <c r="B1966" s="169" t="str">
        <f>IF(Lançamentos!B1944="","",MONTH(Lançamentos!B1944))</f>
        <v/>
      </c>
      <c r="C1966" s="170" t="str">
        <f t="shared" si="32"/>
        <v/>
      </c>
    </row>
    <row r="1967" spans="2:3" ht="15" customHeight="1" x14ac:dyDescent="0.3">
      <c r="B1967" s="169" t="str">
        <f>IF(Lançamentos!B1945="","",MONTH(Lançamentos!B1945))</f>
        <v/>
      </c>
      <c r="C1967" s="170" t="str">
        <f t="shared" si="32"/>
        <v/>
      </c>
    </row>
    <row r="1968" spans="2:3" ht="15" customHeight="1" x14ac:dyDescent="0.3">
      <c r="B1968" s="169" t="str">
        <f>IF(Lançamentos!B1946="","",MONTH(Lançamentos!B1946))</f>
        <v/>
      </c>
      <c r="C1968" s="170" t="str">
        <f t="shared" si="32"/>
        <v/>
      </c>
    </row>
    <row r="1969" spans="2:3" ht="15" customHeight="1" x14ac:dyDescent="0.3">
      <c r="B1969" s="169" t="str">
        <f>IF(Lançamentos!B1947="","",MONTH(Lançamentos!B1947))</f>
        <v/>
      </c>
      <c r="C1969" s="170" t="str">
        <f t="shared" si="32"/>
        <v/>
      </c>
    </row>
    <row r="1970" spans="2:3" ht="15" customHeight="1" x14ac:dyDescent="0.3">
      <c r="B1970" s="169" t="str">
        <f>IF(Lançamentos!B1948="","",MONTH(Lançamentos!B1948))</f>
        <v/>
      </c>
      <c r="C1970" s="170" t="str">
        <f t="shared" si="32"/>
        <v/>
      </c>
    </row>
    <row r="1971" spans="2:3" ht="15" customHeight="1" x14ac:dyDescent="0.3">
      <c r="B1971" s="169" t="str">
        <f>IF(Lançamentos!B1949="","",MONTH(Lançamentos!B1949))</f>
        <v/>
      </c>
      <c r="C1971" s="170" t="str">
        <f t="shared" si="32"/>
        <v/>
      </c>
    </row>
    <row r="1972" spans="2:3" ht="15" customHeight="1" x14ac:dyDescent="0.3">
      <c r="B1972" s="169" t="str">
        <f>IF(Lançamentos!B1950="","",MONTH(Lançamentos!B1950))</f>
        <v/>
      </c>
      <c r="C1972" s="170" t="str">
        <f t="shared" si="32"/>
        <v/>
      </c>
    </row>
    <row r="1973" spans="2:3" ht="15" customHeight="1" x14ac:dyDescent="0.3">
      <c r="B1973" s="169" t="str">
        <f>IF(Lançamentos!B1951="","",MONTH(Lançamentos!B1951))</f>
        <v/>
      </c>
      <c r="C1973" s="170" t="str">
        <f t="shared" si="32"/>
        <v/>
      </c>
    </row>
    <row r="1974" spans="2:3" ht="15" customHeight="1" x14ac:dyDescent="0.3">
      <c r="B1974" s="169" t="str">
        <f>IF(Lançamentos!B1952="","",MONTH(Lançamentos!B1952))</f>
        <v/>
      </c>
      <c r="C1974" s="170" t="str">
        <f t="shared" si="32"/>
        <v/>
      </c>
    </row>
    <row r="1975" spans="2:3" ht="15" customHeight="1" x14ac:dyDescent="0.3">
      <c r="B1975" s="169" t="str">
        <f>IF(Lançamentos!B1953="","",MONTH(Lançamentos!B1953))</f>
        <v/>
      </c>
      <c r="C1975" s="170" t="str">
        <f t="shared" si="32"/>
        <v/>
      </c>
    </row>
    <row r="1976" spans="2:3" ht="15" customHeight="1" x14ac:dyDescent="0.3">
      <c r="B1976" s="169" t="str">
        <f>IF(Lançamentos!B1954="","",MONTH(Lançamentos!B1954))</f>
        <v/>
      </c>
      <c r="C1976" s="170" t="str">
        <f t="shared" si="32"/>
        <v/>
      </c>
    </row>
    <row r="1977" spans="2:3" ht="15" customHeight="1" x14ac:dyDescent="0.3">
      <c r="B1977" s="169" t="str">
        <f>IF(Lançamentos!B1955="","",MONTH(Lançamentos!B1955))</f>
        <v/>
      </c>
      <c r="C1977" s="170" t="str">
        <f t="shared" si="32"/>
        <v/>
      </c>
    </row>
    <row r="1978" spans="2:3" ht="15" customHeight="1" x14ac:dyDescent="0.3">
      <c r="B1978" s="169" t="str">
        <f>IF(Lançamentos!B1956="","",MONTH(Lançamentos!B1956))</f>
        <v/>
      </c>
      <c r="C1978" s="170" t="str">
        <f t="shared" si="32"/>
        <v/>
      </c>
    </row>
    <row r="1979" spans="2:3" ht="15" customHeight="1" x14ac:dyDescent="0.3">
      <c r="B1979" s="169" t="str">
        <f>IF(Lançamentos!B1957="","",MONTH(Lançamentos!B1957))</f>
        <v/>
      </c>
      <c r="C1979" s="170" t="str">
        <f t="shared" si="32"/>
        <v/>
      </c>
    </row>
    <row r="1980" spans="2:3" ht="15" customHeight="1" x14ac:dyDescent="0.3">
      <c r="B1980" s="169" t="str">
        <f>IF(Lançamentos!B1958="","",MONTH(Lançamentos!B1958))</f>
        <v/>
      </c>
      <c r="C1980" s="170" t="str">
        <f t="shared" si="32"/>
        <v/>
      </c>
    </row>
    <row r="1981" spans="2:3" ht="15" customHeight="1" x14ac:dyDescent="0.3">
      <c r="B1981" s="169" t="str">
        <f>IF(Lançamentos!B1959="","",MONTH(Lançamentos!B1959))</f>
        <v/>
      </c>
      <c r="C1981" s="170" t="str">
        <f t="shared" si="32"/>
        <v/>
      </c>
    </row>
    <row r="1982" spans="2:3" ht="15" customHeight="1" x14ac:dyDescent="0.3">
      <c r="B1982" s="169" t="str">
        <f>IF(Lançamentos!B1960="","",MONTH(Lançamentos!B1960))</f>
        <v/>
      </c>
      <c r="C1982" s="170" t="str">
        <f t="shared" si="32"/>
        <v/>
      </c>
    </row>
    <row r="1983" spans="2:3" ht="15" customHeight="1" x14ac:dyDescent="0.3">
      <c r="B1983" s="169" t="str">
        <f>IF(Lançamentos!B1961="","",MONTH(Lançamentos!B1961))</f>
        <v/>
      </c>
      <c r="C1983" s="170" t="str">
        <f t="shared" si="32"/>
        <v/>
      </c>
    </row>
    <row r="1984" spans="2:3" ht="15" customHeight="1" x14ac:dyDescent="0.3">
      <c r="B1984" s="169" t="str">
        <f>IF(Lançamentos!B1962="","",MONTH(Lançamentos!B1962))</f>
        <v/>
      </c>
      <c r="C1984" s="170" t="str">
        <f t="shared" si="32"/>
        <v/>
      </c>
    </row>
    <row r="1985" spans="2:3" ht="15" customHeight="1" x14ac:dyDescent="0.3">
      <c r="B1985" s="169" t="str">
        <f>IF(Lançamentos!B1963="","",MONTH(Lançamentos!B1963))</f>
        <v/>
      </c>
      <c r="C1985" s="170" t="str">
        <f t="shared" si="32"/>
        <v/>
      </c>
    </row>
    <row r="1986" spans="2:3" ht="15" customHeight="1" x14ac:dyDescent="0.3">
      <c r="B1986" s="169" t="str">
        <f>IF(Lançamentos!B1964="","",MONTH(Lançamentos!B1964))</f>
        <v/>
      </c>
      <c r="C1986" s="170" t="str">
        <f t="shared" si="32"/>
        <v/>
      </c>
    </row>
    <row r="1987" spans="2:3" ht="15" customHeight="1" x14ac:dyDescent="0.3">
      <c r="B1987" s="169" t="str">
        <f>IF(Lançamentos!B1965="","",MONTH(Lançamentos!B1965))</f>
        <v/>
      </c>
      <c r="C1987" s="170" t="str">
        <f t="shared" si="32"/>
        <v/>
      </c>
    </row>
    <row r="1988" spans="2:3" ht="15" customHeight="1" x14ac:dyDescent="0.3">
      <c r="B1988" s="169" t="str">
        <f>IF(Lançamentos!B1966="","",MONTH(Lançamentos!B1966))</f>
        <v/>
      </c>
      <c r="C1988" s="170" t="str">
        <f t="shared" si="32"/>
        <v/>
      </c>
    </row>
    <row r="1989" spans="2:3" ht="15" customHeight="1" x14ac:dyDescent="0.3">
      <c r="B1989" s="169" t="str">
        <f>IF(Lançamentos!B1967="","",MONTH(Lançamentos!B1967))</f>
        <v/>
      </c>
      <c r="C1989" s="170" t="str">
        <f t="shared" si="32"/>
        <v/>
      </c>
    </row>
    <row r="1990" spans="2:3" ht="15" customHeight="1" x14ac:dyDescent="0.3">
      <c r="B1990" s="169" t="str">
        <f>IF(Lançamentos!B1968="","",MONTH(Lançamentos!B1968))</f>
        <v/>
      </c>
      <c r="C1990" s="170" t="str">
        <f t="shared" si="32"/>
        <v/>
      </c>
    </row>
    <row r="1991" spans="2:3" ht="15" customHeight="1" x14ac:dyDescent="0.3">
      <c r="B1991" s="169" t="str">
        <f>IF(Lançamentos!B1969="","",MONTH(Lançamentos!B1969))</f>
        <v/>
      </c>
      <c r="C1991" s="170" t="str">
        <f t="shared" si="32"/>
        <v/>
      </c>
    </row>
    <row r="1992" spans="2:3" ht="15" customHeight="1" x14ac:dyDescent="0.3">
      <c r="B1992" s="169" t="str">
        <f>IF(Lançamentos!B1970="","",MONTH(Lançamentos!B1970))</f>
        <v/>
      </c>
      <c r="C1992" s="170" t="str">
        <f t="shared" si="32"/>
        <v/>
      </c>
    </row>
    <row r="1993" spans="2:3" ht="15" customHeight="1" x14ac:dyDescent="0.3">
      <c r="B1993" s="169" t="str">
        <f>IF(Lançamentos!B1971="","",MONTH(Lançamentos!B1971))</f>
        <v/>
      </c>
      <c r="C1993" s="170" t="str">
        <f t="shared" si="32"/>
        <v/>
      </c>
    </row>
    <row r="1994" spans="2:3" ht="15" customHeight="1" x14ac:dyDescent="0.3">
      <c r="B1994" s="169" t="str">
        <f>IF(Lançamentos!B1972="","",MONTH(Lançamentos!B1972))</f>
        <v/>
      </c>
      <c r="C1994" s="170" t="str">
        <f t="shared" si="32"/>
        <v/>
      </c>
    </row>
    <row r="1995" spans="2:3" ht="15" customHeight="1" x14ac:dyDescent="0.3">
      <c r="B1995" s="169" t="str">
        <f>IF(Lançamentos!B1973="","",MONTH(Lançamentos!B1973))</f>
        <v/>
      </c>
      <c r="C1995" s="170" t="str">
        <f t="shared" si="32"/>
        <v/>
      </c>
    </row>
    <row r="1996" spans="2:3" ht="15" customHeight="1" x14ac:dyDescent="0.3">
      <c r="B1996" s="169" t="str">
        <f>IF(Lançamentos!B1974="","",MONTH(Lançamentos!B1974))</f>
        <v/>
      </c>
      <c r="C1996" s="170" t="str">
        <f t="shared" si="32"/>
        <v/>
      </c>
    </row>
    <row r="1997" spans="2:3" ht="15" customHeight="1" x14ac:dyDescent="0.3">
      <c r="B1997" s="169" t="str">
        <f>IF(Lançamentos!B1975="","",MONTH(Lançamentos!B1975))</f>
        <v/>
      </c>
      <c r="C1997" s="170" t="str">
        <f t="shared" si="32"/>
        <v/>
      </c>
    </row>
    <row r="1998" spans="2:3" ht="15" customHeight="1" x14ac:dyDescent="0.3">
      <c r="B1998" s="169" t="str">
        <f>IF(Lançamentos!B1976="","",MONTH(Lançamentos!B1976))</f>
        <v/>
      </c>
      <c r="C1998" s="170" t="str">
        <f t="shared" si="32"/>
        <v/>
      </c>
    </row>
    <row r="1999" spans="2:3" ht="15" customHeight="1" x14ac:dyDescent="0.3">
      <c r="B1999" s="169" t="str">
        <f>IF(Lançamentos!B1977="","",MONTH(Lançamentos!B1977))</f>
        <v/>
      </c>
      <c r="C1999" s="170" t="str">
        <f t="shared" si="32"/>
        <v/>
      </c>
    </row>
    <row r="2000" spans="2:3" ht="15" customHeight="1" x14ac:dyDescent="0.3">
      <c r="B2000" s="169" t="str">
        <f>IF(Lançamentos!B1978="","",MONTH(Lançamentos!B1978))</f>
        <v/>
      </c>
      <c r="C2000" s="170" t="str">
        <f t="shared" si="32"/>
        <v/>
      </c>
    </row>
    <row r="2001" spans="2:3" ht="15" customHeight="1" x14ac:dyDescent="0.3">
      <c r="B2001" s="169" t="str">
        <f>IF(Lançamentos!B1979="","",MONTH(Lançamentos!B1979))</f>
        <v/>
      </c>
      <c r="C2001" s="170" t="str">
        <f t="shared" si="32"/>
        <v/>
      </c>
    </row>
    <row r="2002" spans="2:3" ht="15" customHeight="1" x14ac:dyDescent="0.3">
      <c r="B2002" s="169" t="str">
        <f>IF(Lançamentos!B1980="","",MONTH(Lançamentos!B1980))</f>
        <v/>
      </c>
      <c r="C2002" s="170" t="str">
        <f t="shared" si="32"/>
        <v/>
      </c>
    </row>
    <row r="2003" spans="2:3" ht="15" customHeight="1" x14ac:dyDescent="0.3">
      <c r="B2003" s="169" t="str">
        <f>IF(Lançamentos!B1981="","",MONTH(Lançamentos!B1981))</f>
        <v/>
      </c>
      <c r="C2003" s="170" t="str">
        <f t="shared" si="32"/>
        <v/>
      </c>
    </row>
    <row r="2004" spans="2:3" ht="15" customHeight="1" x14ac:dyDescent="0.3">
      <c r="B2004" s="169" t="str">
        <f>IF(Lançamentos!B1982="","",MONTH(Lançamentos!B1982))</f>
        <v/>
      </c>
      <c r="C2004" s="170" t="str">
        <f t="shared" si="32"/>
        <v/>
      </c>
    </row>
    <row r="2005" spans="2:3" ht="15" customHeight="1" x14ac:dyDescent="0.3">
      <c r="B2005" s="169" t="str">
        <f>IF(Lançamentos!B1983="","",MONTH(Lançamentos!B1983))</f>
        <v/>
      </c>
      <c r="C2005" s="170" t="str">
        <f t="shared" si="32"/>
        <v/>
      </c>
    </row>
    <row r="2006" spans="2:3" ht="15" customHeight="1" x14ac:dyDescent="0.3">
      <c r="B2006" s="169" t="str">
        <f>IF(Lançamentos!B1984="","",MONTH(Lançamentos!B1984))</f>
        <v/>
      </c>
      <c r="C2006" s="170" t="str">
        <f t="shared" si="32"/>
        <v/>
      </c>
    </row>
    <row r="2007" spans="2:3" ht="15" customHeight="1" x14ac:dyDescent="0.3">
      <c r="B2007" s="169" t="str">
        <f>IF(Lançamentos!B1985="","",MONTH(Lançamentos!B1985))</f>
        <v/>
      </c>
      <c r="C2007" s="170" t="str">
        <f t="shared" si="32"/>
        <v/>
      </c>
    </row>
    <row r="2008" spans="2:3" ht="15" customHeight="1" x14ac:dyDescent="0.3">
      <c r="B2008" s="169" t="str">
        <f>IF(Lançamentos!B1986="","",MONTH(Lançamentos!B1986))</f>
        <v/>
      </c>
      <c r="C2008" s="170" t="str">
        <f t="shared" si="32"/>
        <v/>
      </c>
    </row>
    <row r="2009" spans="2:3" ht="15" customHeight="1" x14ac:dyDescent="0.3">
      <c r="B2009" s="169" t="str">
        <f>IF(Lançamentos!B1987="","",MONTH(Lançamentos!B1987))</f>
        <v/>
      </c>
      <c r="C2009" s="170" t="str">
        <f t="shared" si="32"/>
        <v/>
      </c>
    </row>
    <row r="2010" spans="2:3" ht="15" customHeight="1" x14ac:dyDescent="0.3">
      <c r="B2010" s="169" t="str">
        <f>IF(Lançamentos!B1988="","",MONTH(Lançamentos!B1988))</f>
        <v/>
      </c>
      <c r="C2010" s="170" t="str">
        <f t="shared" si="32"/>
        <v/>
      </c>
    </row>
    <row r="2011" spans="2:3" ht="15" customHeight="1" x14ac:dyDescent="0.3">
      <c r="B2011" s="169" t="str">
        <f>IF(Lançamentos!B1989="","",MONTH(Lançamentos!B1989))</f>
        <v/>
      </c>
      <c r="C2011" s="170" t="str">
        <f t="shared" si="32"/>
        <v/>
      </c>
    </row>
    <row r="2012" spans="2:3" ht="15" customHeight="1" x14ac:dyDescent="0.3">
      <c r="B2012" s="169" t="str">
        <f>IF(Lançamentos!B1990="","",MONTH(Lançamentos!B1990))</f>
        <v/>
      </c>
      <c r="C2012" s="170" t="str">
        <f t="shared" si="32"/>
        <v/>
      </c>
    </row>
    <row r="2013" spans="2:3" ht="15" customHeight="1" x14ac:dyDescent="0.3">
      <c r="B2013" s="169" t="str">
        <f>IF(Lançamentos!B1991="","",MONTH(Lançamentos!B1991))</f>
        <v/>
      </c>
      <c r="C2013" s="170" t="str">
        <f t="shared" si="32"/>
        <v/>
      </c>
    </row>
    <row r="2014" spans="2:3" ht="15" customHeight="1" x14ac:dyDescent="0.3">
      <c r="B2014" s="169" t="str">
        <f>IF(Lançamentos!B1992="","",MONTH(Lançamentos!B1992))</f>
        <v/>
      </c>
      <c r="C2014" s="170" t="str">
        <f t="shared" si="32"/>
        <v/>
      </c>
    </row>
    <row r="2015" spans="2:3" ht="15" customHeight="1" x14ac:dyDescent="0.3">
      <c r="B2015" s="169" t="str">
        <f>IF(Lançamentos!B1993="","",MONTH(Lançamentos!B1993))</f>
        <v/>
      </c>
      <c r="C2015" s="170" t="str">
        <f t="shared" si="32"/>
        <v/>
      </c>
    </row>
    <row r="2016" spans="2:3" ht="15" customHeight="1" x14ac:dyDescent="0.3">
      <c r="B2016" s="169" t="str">
        <f>IF(Lançamentos!B1994="","",MONTH(Lançamentos!B1994))</f>
        <v/>
      </c>
      <c r="C2016" s="170" t="str">
        <f t="shared" si="32"/>
        <v/>
      </c>
    </row>
    <row r="2017" spans="2:3" ht="15" customHeight="1" x14ac:dyDescent="0.3">
      <c r="B2017" s="169" t="str">
        <f>IF(Lançamentos!B1995="","",MONTH(Lançamentos!B1995))</f>
        <v/>
      </c>
      <c r="C2017" s="170" t="str">
        <f t="shared" ref="C2017:C2080" si="33">IFERROR(INDEX($A$33:$A$44,B2017),"")</f>
        <v/>
      </c>
    </row>
    <row r="2018" spans="2:3" ht="15" customHeight="1" x14ac:dyDescent="0.3">
      <c r="B2018" s="169" t="str">
        <f>IF(Lançamentos!B1996="","",MONTH(Lançamentos!B1996))</f>
        <v/>
      </c>
      <c r="C2018" s="170" t="str">
        <f t="shared" si="33"/>
        <v/>
      </c>
    </row>
    <row r="2019" spans="2:3" ht="15" customHeight="1" x14ac:dyDescent="0.3">
      <c r="B2019" s="169" t="str">
        <f>IF(Lançamentos!B1997="","",MONTH(Lançamentos!B1997))</f>
        <v/>
      </c>
      <c r="C2019" s="170" t="str">
        <f t="shared" si="33"/>
        <v/>
      </c>
    </row>
    <row r="2020" spans="2:3" ht="15" customHeight="1" x14ac:dyDescent="0.3">
      <c r="B2020" s="169" t="str">
        <f>IF(Lançamentos!B1998="","",MONTH(Lançamentos!B1998))</f>
        <v/>
      </c>
      <c r="C2020" s="170" t="str">
        <f t="shared" si="33"/>
        <v/>
      </c>
    </row>
    <row r="2021" spans="2:3" ht="15" customHeight="1" x14ac:dyDescent="0.3">
      <c r="B2021" s="169" t="str">
        <f>IF(Lançamentos!B1999="","",MONTH(Lançamentos!B1999))</f>
        <v/>
      </c>
      <c r="C2021" s="170" t="str">
        <f t="shared" si="33"/>
        <v/>
      </c>
    </row>
    <row r="2022" spans="2:3" ht="15" customHeight="1" x14ac:dyDescent="0.3">
      <c r="B2022" s="169" t="str">
        <f>IF(Lançamentos!B2000="","",MONTH(Lançamentos!B2000))</f>
        <v/>
      </c>
      <c r="C2022" s="170" t="str">
        <f t="shared" si="33"/>
        <v/>
      </c>
    </row>
    <row r="2023" spans="2:3" ht="15" customHeight="1" x14ac:dyDescent="0.3">
      <c r="B2023" s="169" t="str">
        <f>IF(Lançamentos!B2001="","",MONTH(Lançamentos!B2001))</f>
        <v/>
      </c>
      <c r="C2023" s="170" t="str">
        <f t="shared" si="33"/>
        <v/>
      </c>
    </row>
    <row r="2024" spans="2:3" ht="15" customHeight="1" x14ac:dyDescent="0.3">
      <c r="B2024" s="169" t="str">
        <f>IF(Lançamentos!B2002="","",MONTH(Lançamentos!B2002))</f>
        <v/>
      </c>
      <c r="C2024" s="170" t="str">
        <f t="shared" si="33"/>
        <v/>
      </c>
    </row>
    <row r="2025" spans="2:3" ht="15" customHeight="1" x14ac:dyDescent="0.3">
      <c r="B2025" s="169" t="str">
        <f>IF(Lançamentos!B2003="","",MONTH(Lançamentos!B2003))</f>
        <v/>
      </c>
      <c r="C2025" s="170" t="str">
        <f t="shared" si="33"/>
        <v/>
      </c>
    </row>
    <row r="2026" spans="2:3" ht="15" customHeight="1" x14ac:dyDescent="0.3">
      <c r="B2026" s="169" t="str">
        <f>IF(Lançamentos!B2004="","",MONTH(Lançamentos!B2004))</f>
        <v/>
      </c>
      <c r="C2026" s="170" t="str">
        <f t="shared" si="33"/>
        <v/>
      </c>
    </row>
    <row r="2027" spans="2:3" ht="15" customHeight="1" x14ac:dyDescent="0.3">
      <c r="B2027" s="169" t="str">
        <f>IF(Lançamentos!B2005="","",MONTH(Lançamentos!B2005))</f>
        <v/>
      </c>
      <c r="C2027" s="170" t="str">
        <f t="shared" si="33"/>
        <v/>
      </c>
    </row>
    <row r="2028" spans="2:3" ht="15" customHeight="1" x14ac:dyDescent="0.3">
      <c r="B2028" s="169" t="str">
        <f>IF(Lançamentos!B2006="","",MONTH(Lançamentos!B2006))</f>
        <v/>
      </c>
      <c r="C2028" s="170" t="str">
        <f t="shared" si="33"/>
        <v/>
      </c>
    </row>
    <row r="2029" spans="2:3" ht="15" customHeight="1" x14ac:dyDescent="0.3">
      <c r="B2029" s="169" t="str">
        <f>IF(Lançamentos!B2007="","",MONTH(Lançamentos!B2007))</f>
        <v/>
      </c>
      <c r="C2029" s="170" t="str">
        <f t="shared" si="33"/>
        <v/>
      </c>
    </row>
    <row r="2030" spans="2:3" ht="15" customHeight="1" x14ac:dyDescent="0.3">
      <c r="B2030" s="169" t="str">
        <f>IF(Lançamentos!B2008="","",MONTH(Lançamentos!B2008))</f>
        <v/>
      </c>
      <c r="C2030" s="170" t="str">
        <f t="shared" si="33"/>
        <v/>
      </c>
    </row>
    <row r="2031" spans="2:3" ht="15" customHeight="1" x14ac:dyDescent="0.3">
      <c r="B2031" s="169" t="str">
        <f>IF(Lançamentos!B2009="","",MONTH(Lançamentos!B2009))</f>
        <v/>
      </c>
      <c r="C2031" s="170" t="str">
        <f t="shared" si="33"/>
        <v/>
      </c>
    </row>
    <row r="2032" spans="2:3" ht="15" customHeight="1" x14ac:dyDescent="0.3">
      <c r="B2032" s="169" t="str">
        <f>IF(Lançamentos!B2010="","",MONTH(Lançamentos!B2010))</f>
        <v/>
      </c>
      <c r="C2032" s="170" t="str">
        <f t="shared" si="33"/>
        <v/>
      </c>
    </row>
    <row r="2033" spans="2:3" ht="15" customHeight="1" x14ac:dyDescent="0.3">
      <c r="B2033" s="169" t="str">
        <f>IF(Lançamentos!B2011="","",MONTH(Lançamentos!B2011))</f>
        <v/>
      </c>
      <c r="C2033" s="170" t="str">
        <f t="shared" si="33"/>
        <v/>
      </c>
    </row>
    <row r="2034" spans="2:3" ht="15" customHeight="1" x14ac:dyDescent="0.3">
      <c r="B2034" s="169" t="str">
        <f>IF(Lançamentos!B2012="","",MONTH(Lançamentos!B2012))</f>
        <v/>
      </c>
      <c r="C2034" s="170" t="str">
        <f t="shared" si="33"/>
        <v/>
      </c>
    </row>
    <row r="2035" spans="2:3" ht="15" customHeight="1" x14ac:dyDescent="0.3">
      <c r="B2035" s="169" t="str">
        <f>IF(Lançamentos!B2013="","",MONTH(Lançamentos!B2013))</f>
        <v/>
      </c>
      <c r="C2035" s="170" t="str">
        <f t="shared" si="33"/>
        <v/>
      </c>
    </row>
    <row r="2036" spans="2:3" ht="15" customHeight="1" x14ac:dyDescent="0.3">
      <c r="B2036" s="169" t="str">
        <f>IF(Lançamentos!B2014="","",MONTH(Lançamentos!B2014))</f>
        <v/>
      </c>
      <c r="C2036" s="170" t="str">
        <f t="shared" si="33"/>
        <v/>
      </c>
    </row>
    <row r="2037" spans="2:3" ht="15" customHeight="1" x14ac:dyDescent="0.3">
      <c r="B2037" s="169" t="str">
        <f>IF(Lançamentos!B2015="","",MONTH(Lançamentos!B2015))</f>
        <v/>
      </c>
      <c r="C2037" s="170" t="str">
        <f t="shared" si="33"/>
        <v/>
      </c>
    </row>
    <row r="2038" spans="2:3" ht="15" customHeight="1" x14ac:dyDescent="0.3">
      <c r="B2038" s="169" t="str">
        <f>IF(Lançamentos!B2016="","",MONTH(Lançamentos!B2016))</f>
        <v/>
      </c>
      <c r="C2038" s="170" t="str">
        <f t="shared" si="33"/>
        <v/>
      </c>
    </row>
    <row r="2039" spans="2:3" ht="15" customHeight="1" x14ac:dyDescent="0.3">
      <c r="B2039" s="169" t="str">
        <f>IF(Lançamentos!B2017="","",MONTH(Lançamentos!B2017))</f>
        <v/>
      </c>
      <c r="C2039" s="170" t="str">
        <f t="shared" si="33"/>
        <v/>
      </c>
    </row>
    <row r="2040" spans="2:3" ht="15" customHeight="1" x14ac:dyDescent="0.3">
      <c r="B2040" s="169" t="str">
        <f>IF(Lançamentos!B2018="","",MONTH(Lançamentos!B2018))</f>
        <v/>
      </c>
      <c r="C2040" s="170" t="str">
        <f t="shared" si="33"/>
        <v/>
      </c>
    </row>
    <row r="2041" spans="2:3" ht="15" customHeight="1" x14ac:dyDescent="0.3">
      <c r="B2041" s="169" t="str">
        <f>IF(Lançamentos!B2019="","",MONTH(Lançamentos!B2019))</f>
        <v/>
      </c>
      <c r="C2041" s="170" t="str">
        <f t="shared" si="33"/>
        <v/>
      </c>
    </row>
    <row r="2042" spans="2:3" ht="15" customHeight="1" x14ac:dyDescent="0.3">
      <c r="B2042" s="169" t="str">
        <f>IF(Lançamentos!B2020="","",MONTH(Lançamentos!B2020))</f>
        <v/>
      </c>
      <c r="C2042" s="170" t="str">
        <f t="shared" si="33"/>
        <v/>
      </c>
    </row>
    <row r="2043" spans="2:3" ht="15" customHeight="1" x14ac:dyDescent="0.3">
      <c r="B2043" s="169" t="str">
        <f>IF(Lançamentos!B2021="","",MONTH(Lançamentos!B2021))</f>
        <v/>
      </c>
      <c r="C2043" s="170" t="str">
        <f t="shared" si="33"/>
        <v/>
      </c>
    </row>
    <row r="2044" spans="2:3" ht="15" customHeight="1" x14ac:dyDescent="0.3">
      <c r="B2044" s="169" t="str">
        <f>IF(Lançamentos!B2022="","",MONTH(Lançamentos!B2022))</f>
        <v/>
      </c>
      <c r="C2044" s="170" t="str">
        <f t="shared" si="33"/>
        <v/>
      </c>
    </row>
    <row r="2045" spans="2:3" ht="15" customHeight="1" x14ac:dyDescent="0.3">
      <c r="B2045" s="169" t="str">
        <f>IF(Lançamentos!B2023="","",MONTH(Lançamentos!B2023))</f>
        <v/>
      </c>
      <c r="C2045" s="170" t="str">
        <f t="shared" si="33"/>
        <v/>
      </c>
    </row>
    <row r="2046" spans="2:3" ht="15" customHeight="1" x14ac:dyDescent="0.3">
      <c r="B2046" s="169" t="str">
        <f>IF(Lançamentos!B2024="","",MONTH(Lançamentos!B2024))</f>
        <v/>
      </c>
      <c r="C2046" s="170" t="str">
        <f t="shared" si="33"/>
        <v/>
      </c>
    </row>
    <row r="2047" spans="2:3" ht="15" customHeight="1" x14ac:dyDescent="0.3">
      <c r="B2047" s="169" t="str">
        <f>IF(Lançamentos!B2025="","",MONTH(Lançamentos!B2025))</f>
        <v/>
      </c>
      <c r="C2047" s="170" t="str">
        <f t="shared" si="33"/>
        <v/>
      </c>
    </row>
    <row r="2048" spans="2:3" ht="15" customHeight="1" x14ac:dyDescent="0.3">
      <c r="B2048" s="169" t="str">
        <f>IF(Lançamentos!B2026="","",MONTH(Lançamentos!B2026))</f>
        <v/>
      </c>
      <c r="C2048" s="170" t="str">
        <f t="shared" si="33"/>
        <v/>
      </c>
    </row>
    <row r="2049" spans="2:3" ht="15" customHeight="1" x14ac:dyDescent="0.3">
      <c r="B2049" s="169" t="str">
        <f>IF(Lançamentos!B2027="","",MONTH(Lançamentos!B2027))</f>
        <v/>
      </c>
      <c r="C2049" s="170" t="str">
        <f t="shared" si="33"/>
        <v/>
      </c>
    </row>
    <row r="2050" spans="2:3" ht="15" customHeight="1" x14ac:dyDescent="0.3">
      <c r="B2050" s="169" t="str">
        <f>IF(Lançamentos!B2028="","",MONTH(Lançamentos!B2028))</f>
        <v/>
      </c>
      <c r="C2050" s="170" t="str">
        <f t="shared" si="33"/>
        <v/>
      </c>
    </row>
    <row r="2051" spans="2:3" ht="15" customHeight="1" x14ac:dyDescent="0.3">
      <c r="B2051" s="169" t="str">
        <f>IF(Lançamentos!B2029="","",MONTH(Lançamentos!B2029))</f>
        <v/>
      </c>
      <c r="C2051" s="170" t="str">
        <f t="shared" si="33"/>
        <v/>
      </c>
    </row>
    <row r="2052" spans="2:3" ht="15" customHeight="1" x14ac:dyDescent="0.3">
      <c r="B2052" s="169" t="str">
        <f>IF(Lançamentos!B2030="","",MONTH(Lançamentos!B2030))</f>
        <v/>
      </c>
      <c r="C2052" s="170" t="str">
        <f t="shared" si="33"/>
        <v/>
      </c>
    </row>
    <row r="2053" spans="2:3" ht="15" customHeight="1" x14ac:dyDescent="0.3">
      <c r="B2053" s="169" t="str">
        <f>IF(Lançamentos!B2031="","",MONTH(Lançamentos!B2031))</f>
        <v/>
      </c>
      <c r="C2053" s="170" t="str">
        <f t="shared" si="33"/>
        <v/>
      </c>
    </row>
    <row r="2054" spans="2:3" ht="15" customHeight="1" x14ac:dyDescent="0.3">
      <c r="B2054" s="169" t="str">
        <f>IF(Lançamentos!B2032="","",MONTH(Lançamentos!B2032))</f>
        <v/>
      </c>
      <c r="C2054" s="170" t="str">
        <f t="shared" si="33"/>
        <v/>
      </c>
    </row>
    <row r="2055" spans="2:3" ht="15" customHeight="1" x14ac:dyDescent="0.3">
      <c r="B2055" s="169" t="str">
        <f>IF(Lançamentos!B2033="","",MONTH(Lançamentos!B2033))</f>
        <v/>
      </c>
      <c r="C2055" s="170" t="str">
        <f t="shared" si="33"/>
        <v/>
      </c>
    </row>
    <row r="2056" spans="2:3" ht="15" customHeight="1" x14ac:dyDescent="0.3">
      <c r="B2056" s="169" t="str">
        <f>IF(Lançamentos!B2034="","",MONTH(Lançamentos!B2034))</f>
        <v/>
      </c>
      <c r="C2056" s="170" t="str">
        <f t="shared" si="33"/>
        <v/>
      </c>
    </row>
    <row r="2057" spans="2:3" ht="15" customHeight="1" x14ac:dyDescent="0.3">
      <c r="B2057" s="169" t="str">
        <f>IF(Lançamentos!B2035="","",MONTH(Lançamentos!B2035))</f>
        <v/>
      </c>
      <c r="C2057" s="170" t="str">
        <f t="shared" si="33"/>
        <v/>
      </c>
    </row>
    <row r="2058" spans="2:3" ht="15" customHeight="1" x14ac:dyDescent="0.3">
      <c r="B2058" s="169" t="str">
        <f>IF(Lançamentos!B2036="","",MONTH(Lançamentos!B2036))</f>
        <v/>
      </c>
      <c r="C2058" s="170" t="str">
        <f t="shared" si="33"/>
        <v/>
      </c>
    </row>
    <row r="2059" spans="2:3" ht="15" customHeight="1" x14ac:dyDescent="0.3">
      <c r="B2059" s="169" t="str">
        <f>IF(Lançamentos!B2037="","",MONTH(Lançamentos!B2037))</f>
        <v/>
      </c>
      <c r="C2059" s="170" t="str">
        <f t="shared" si="33"/>
        <v/>
      </c>
    </row>
    <row r="2060" spans="2:3" ht="15" customHeight="1" x14ac:dyDescent="0.3">
      <c r="B2060" s="169" t="str">
        <f>IF(Lançamentos!B2038="","",MONTH(Lançamentos!B2038))</f>
        <v/>
      </c>
      <c r="C2060" s="170" t="str">
        <f t="shared" si="33"/>
        <v/>
      </c>
    </row>
    <row r="2061" spans="2:3" ht="15" customHeight="1" x14ac:dyDescent="0.3">
      <c r="B2061" s="169" t="str">
        <f>IF(Lançamentos!B2039="","",MONTH(Lançamentos!B2039))</f>
        <v/>
      </c>
      <c r="C2061" s="170" t="str">
        <f t="shared" si="33"/>
        <v/>
      </c>
    </row>
    <row r="2062" spans="2:3" ht="15" customHeight="1" x14ac:dyDescent="0.3">
      <c r="B2062" s="169" t="str">
        <f>IF(Lançamentos!B2040="","",MONTH(Lançamentos!B2040))</f>
        <v/>
      </c>
      <c r="C2062" s="170" t="str">
        <f t="shared" si="33"/>
        <v/>
      </c>
    </row>
    <row r="2063" spans="2:3" ht="15" customHeight="1" x14ac:dyDescent="0.3">
      <c r="B2063" s="169" t="str">
        <f>IF(Lançamentos!B2041="","",MONTH(Lançamentos!B2041))</f>
        <v/>
      </c>
      <c r="C2063" s="170" t="str">
        <f t="shared" si="33"/>
        <v/>
      </c>
    </row>
    <row r="2064" spans="2:3" ht="15" customHeight="1" x14ac:dyDescent="0.3">
      <c r="B2064" s="169" t="str">
        <f>IF(Lançamentos!B2042="","",MONTH(Lançamentos!B2042))</f>
        <v/>
      </c>
      <c r="C2064" s="170" t="str">
        <f t="shared" si="33"/>
        <v/>
      </c>
    </row>
    <row r="2065" spans="2:3" ht="15" customHeight="1" x14ac:dyDescent="0.3">
      <c r="B2065" s="169" t="str">
        <f>IF(Lançamentos!B2043="","",MONTH(Lançamentos!B2043))</f>
        <v/>
      </c>
      <c r="C2065" s="170" t="str">
        <f t="shared" si="33"/>
        <v/>
      </c>
    </row>
    <row r="2066" spans="2:3" ht="15" customHeight="1" x14ac:dyDescent="0.3">
      <c r="B2066" s="169" t="str">
        <f>IF(Lançamentos!B2044="","",MONTH(Lançamentos!B2044))</f>
        <v/>
      </c>
      <c r="C2066" s="170" t="str">
        <f t="shared" si="33"/>
        <v/>
      </c>
    </row>
    <row r="2067" spans="2:3" ht="15" customHeight="1" x14ac:dyDescent="0.3">
      <c r="B2067" s="169" t="str">
        <f>IF(Lançamentos!B2045="","",MONTH(Lançamentos!B2045))</f>
        <v/>
      </c>
      <c r="C2067" s="170" t="str">
        <f t="shared" si="33"/>
        <v/>
      </c>
    </row>
    <row r="2068" spans="2:3" ht="15" customHeight="1" x14ac:dyDescent="0.3">
      <c r="B2068" s="169" t="str">
        <f>IF(Lançamentos!B2046="","",MONTH(Lançamentos!B2046))</f>
        <v/>
      </c>
      <c r="C2068" s="170" t="str">
        <f t="shared" si="33"/>
        <v/>
      </c>
    </row>
    <row r="2069" spans="2:3" ht="15" customHeight="1" x14ac:dyDescent="0.3">
      <c r="B2069" s="169" t="str">
        <f>IF(Lançamentos!B2047="","",MONTH(Lançamentos!B2047))</f>
        <v/>
      </c>
      <c r="C2069" s="170" t="str">
        <f t="shared" si="33"/>
        <v/>
      </c>
    </row>
    <row r="2070" spans="2:3" ht="15" customHeight="1" x14ac:dyDescent="0.3">
      <c r="B2070" s="169" t="str">
        <f>IF(Lançamentos!B2048="","",MONTH(Lançamentos!B2048))</f>
        <v/>
      </c>
      <c r="C2070" s="170" t="str">
        <f t="shared" si="33"/>
        <v/>
      </c>
    </row>
    <row r="2071" spans="2:3" ht="15" customHeight="1" x14ac:dyDescent="0.3">
      <c r="B2071" s="169" t="str">
        <f>IF(Lançamentos!B2049="","",MONTH(Lançamentos!B2049))</f>
        <v/>
      </c>
      <c r="C2071" s="170" t="str">
        <f t="shared" si="33"/>
        <v/>
      </c>
    </row>
    <row r="2072" spans="2:3" ht="15" customHeight="1" x14ac:dyDescent="0.3">
      <c r="B2072" s="169" t="str">
        <f>IF(Lançamentos!B2050="","",MONTH(Lançamentos!B2050))</f>
        <v/>
      </c>
      <c r="C2072" s="170" t="str">
        <f t="shared" si="33"/>
        <v/>
      </c>
    </row>
    <row r="2073" spans="2:3" ht="15" customHeight="1" x14ac:dyDescent="0.3">
      <c r="B2073" s="169" t="str">
        <f>IF(Lançamentos!B2051="","",MONTH(Lançamentos!B2051))</f>
        <v/>
      </c>
      <c r="C2073" s="170" t="str">
        <f t="shared" si="33"/>
        <v/>
      </c>
    </row>
    <row r="2074" spans="2:3" ht="15" customHeight="1" x14ac:dyDescent="0.3">
      <c r="B2074" s="169" t="str">
        <f>IF(Lançamentos!B2052="","",MONTH(Lançamentos!B2052))</f>
        <v/>
      </c>
      <c r="C2074" s="170" t="str">
        <f t="shared" si="33"/>
        <v/>
      </c>
    </row>
    <row r="2075" spans="2:3" ht="15" customHeight="1" x14ac:dyDescent="0.3">
      <c r="B2075" s="169" t="str">
        <f>IF(Lançamentos!B2053="","",MONTH(Lançamentos!B2053))</f>
        <v/>
      </c>
      <c r="C2075" s="170" t="str">
        <f t="shared" si="33"/>
        <v/>
      </c>
    </row>
    <row r="2076" spans="2:3" ht="15" customHeight="1" x14ac:dyDescent="0.3">
      <c r="B2076" s="169" t="str">
        <f>IF(Lançamentos!B2054="","",MONTH(Lançamentos!B2054))</f>
        <v/>
      </c>
      <c r="C2076" s="170" t="str">
        <f t="shared" si="33"/>
        <v/>
      </c>
    </row>
    <row r="2077" spans="2:3" ht="15" customHeight="1" x14ac:dyDescent="0.3">
      <c r="B2077" s="169" t="str">
        <f>IF(Lançamentos!B2055="","",MONTH(Lançamentos!B2055))</f>
        <v/>
      </c>
      <c r="C2077" s="170" t="str">
        <f t="shared" si="33"/>
        <v/>
      </c>
    </row>
    <row r="2078" spans="2:3" ht="15" customHeight="1" x14ac:dyDescent="0.3">
      <c r="B2078" s="169" t="str">
        <f>IF(Lançamentos!B2056="","",MONTH(Lançamentos!B2056))</f>
        <v/>
      </c>
      <c r="C2078" s="170" t="str">
        <f t="shared" si="33"/>
        <v/>
      </c>
    </row>
    <row r="2079" spans="2:3" ht="15" customHeight="1" x14ac:dyDescent="0.3">
      <c r="B2079" s="169" t="str">
        <f>IF(Lançamentos!B2057="","",MONTH(Lançamentos!B2057))</f>
        <v/>
      </c>
      <c r="C2079" s="170" t="str">
        <f t="shared" si="33"/>
        <v/>
      </c>
    </row>
    <row r="2080" spans="2:3" ht="15" customHeight="1" x14ac:dyDescent="0.3">
      <c r="B2080" s="169" t="str">
        <f>IF(Lançamentos!B2058="","",MONTH(Lançamentos!B2058))</f>
        <v/>
      </c>
      <c r="C2080" s="170" t="str">
        <f t="shared" si="33"/>
        <v/>
      </c>
    </row>
    <row r="2081" spans="2:3" ht="15" customHeight="1" x14ac:dyDescent="0.3">
      <c r="B2081" s="169" t="str">
        <f>IF(Lançamentos!B2059="","",MONTH(Lançamentos!B2059))</f>
        <v/>
      </c>
      <c r="C2081" s="170" t="str">
        <f t="shared" ref="C2081:C2144" si="34">IFERROR(INDEX($A$33:$A$44,B2081),"")</f>
        <v/>
      </c>
    </row>
    <row r="2082" spans="2:3" ht="15" customHeight="1" x14ac:dyDescent="0.3">
      <c r="B2082" s="169" t="str">
        <f>IF(Lançamentos!B2060="","",MONTH(Lançamentos!B2060))</f>
        <v/>
      </c>
      <c r="C2082" s="170" t="str">
        <f t="shared" si="34"/>
        <v/>
      </c>
    </row>
    <row r="2083" spans="2:3" ht="15" customHeight="1" x14ac:dyDescent="0.3">
      <c r="B2083" s="169" t="str">
        <f>IF(Lançamentos!B2061="","",MONTH(Lançamentos!B2061))</f>
        <v/>
      </c>
      <c r="C2083" s="170" t="str">
        <f t="shared" si="34"/>
        <v/>
      </c>
    </row>
    <row r="2084" spans="2:3" ht="15" customHeight="1" x14ac:dyDescent="0.3">
      <c r="B2084" s="169" t="str">
        <f>IF(Lançamentos!B2062="","",MONTH(Lançamentos!B2062))</f>
        <v/>
      </c>
      <c r="C2084" s="170" t="str">
        <f t="shared" si="34"/>
        <v/>
      </c>
    </row>
    <row r="2085" spans="2:3" ht="15" customHeight="1" x14ac:dyDescent="0.3">
      <c r="B2085" s="169" t="str">
        <f>IF(Lançamentos!B2063="","",MONTH(Lançamentos!B2063))</f>
        <v/>
      </c>
      <c r="C2085" s="170" t="str">
        <f t="shared" si="34"/>
        <v/>
      </c>
    </row>
    <row r="2086" spans="2:3" ht="15" customHeight="1" x14ac:dyDescent="0.3">
      <c r="B2086" s="169" t="str">
        <f>IF(Lançamentos!B2064="","",MONTH(Lançamentos!B2064))</f>
        <v/>
      </c>
      <c r="C2086" s="170" t="str">
        <f t="shared" si="34"/>
        <v/>
      </c>
    </row>
    <row r="2087" spans="2:3" ht="15" customHeight="1" x14ac:dyDescent="0.3">
      <c r="B2087" s="169" t="str">
        <f>IF(Lançamentos!B2065="","",MONTH(Lançamentos!B2065))</f>
        <v/>
      </c>
      <c r="C2087" s="170" t="str">
        <f t="shared" si="34"/>
        <v/>
      </c>
    </row>
    <row r="2088" spans="2:3" ht="15" customHeight="1" x14ac:dyDescent="0.3">
      <c r="B2088" s="169" t="str">
        <f>IF(Lançamentos!B2066="","",MONTH(Lançamentos!B2066))</f>
        <v/>
      </c>
      <c r="C2088" s="170" t="str">
        <f t="shared" si="34"/>
        <v/>
      </c>
    </row>
    <row r="2089" spans="2:3" ht="15" customHeight="1" x14ac:dyDescent="0.3">
      <c r="B2089" s="169" t="str">
        <f>IF(Lançamentos!B2067="","",MONTH(Lançamentos!B2067))</f>
        <v/>
      </c>
      <c r="C2089" s="170" t="str">
        <f t="shared" si="34"/>
        <v/>
      </c>
    </row>
    <row r="2090" spans="2:3" ht="15" customHeight="1" x14ac:dyDescent="0.3">
      <c r="B2090" s="169" t="str">
        <f>IF(Lançamentos!B2068="","",MONTH(Lançamentos!B2068))</f>
        <v/>
      </c>
      <c r="C2090" s="170" t="str">
        <f t="shared" si="34"/>
        <v/>
      </c>
    </row>
    <row r="2091" spans="2:3" ht="15" customHeight="1" x14ac:dyDescent="0.3">
      <c r="B2091" s="169" t="str">
        <f>IF(Lançamentos!B2069="","",MONTH(Lançamentos!B2069))</f>
        <v/>
      </c>
      <c r="C2091" s="170" t="str">
        <f t="shared" si="34"/>
        <v/>
      </c>
    </row>
    <row r="2092" spans="2:3" ht="15" customHeight="1" x14ac:dyDescent="0.3">
      <c r="B2092" s="169" t="str">
        <f>IF(Lançamentos!B2070="","",MONTH(Lançamentos!B2070))</f>
        <v/>
      </c>
      <c r="C2092" s="170" t="str">
        <f t="shared" si="34"/>
        <v/>
      </c>
    </row>
    <row r="2093" spans="2:3" ht="15" customHeight="1" x14ac:dyDescent="0.3">
      <c r="B2093" s="169" t="str">
        <f>IF(Lançamentos!B2071="","",MONTH(Lançamentos!B2071))</f>
        <v/>
      </c>
      <c r="C2093" s="170" t="str">
        <f t="shared" si="34"/>
        <v/>
      </c>
    </row>
    <row r="2094" spans="2:3" ht="15" customHeight="1" x14ac:dyDescent="0.3">
      <c r="B2094" s="169" t="str">
        <f>IF(Lançamentos!B2072="","",MONTH(Lançamentos!B2072))</f>
        <v/>
      </c>
      <c r="C2094" s="170" t="str">
        <f t="shared" si="34"/>
        <v/>
      </c>
    </row>
    <row r="2095" spans="2:3" ht="15" customHeight="1" x14ac:dyDescent="0.3">
      <c r="B2095" s="169" t="str">
        <f>IF(Lançamentos!B2073="","",MONTH(Lançamentos!B2073))</f>
        <v/>
      </c>
      <c r="C2095" s="170" t="str">
        <f t="shared" si="34"/>
        <v/>
      </c>
    </row>
    <row r="2096" spans="2:3" ht="15" customHeight="1" x14ac:dyDescent="0.3">
      <c r="B2096" s="169" t="str">
        <f>IF(Lançamentos!B2074="","",MONTH(Lançamentos!B2074))</f>
        <v/>
      </c>
      <c r="C2096" s="170" t="str">
        <f t="shared" si="34"/>
        <v/>
      </c>
    </row>
    <row r="2097" spans="2:3" ht="15" customHeight="1" x14ac:dyDescent="0.3">
      <c r="B2097" s="169" t="str">
        <f>IF(Lançamentos!B2075="","",MONTH(Lançamentos!B2075))</f>
        <v/>
      </c>
      <c r="C2097" s="170" t="str">
        <f t="shared" si="34"/>
        <v/>
      </c>
    </row>
    <row r="2098" spans="2:3" ht="15" customHeight="1" x14ac:dyDescent="0.3">
      <c r="B2098" s="169" t="str">
        <f>IF(Lançamentos!B2076="","",MONTH(Lançamentos!B2076))</f>
        <v/>
      </c>
      <c r="C2098" s="170" t="str">
        <f t="shared" si="34"/>
        <v/>
      </c>
    </row>
    <row r="2099" spans="2:3" ht="15" customHeight="1" x14ac:dyDescent="0.3">
      <c r="B2099" s="169" t="str">
        <f>IF(Lançamentos!B2077="","",MONTH(Lançamentos!B2077))</f>
        <v/>
      </c>
      <c r="C2099" s="170" t="str">
        <f t="shared" si="34"/>
        <v/>
      </c>
    </row>
    <row r="2100" spans="2:3" ht="15" customHeight="1" x14ac:dyDescent="0.3">
      <c r="B2100" s="169" t="str">
        <f>IF(Lançamentos!B2078="","",MONTH(Lançamentos!B2078))</f>
        <v/>
      </c>
      <c r="C2100" s="170" t="str">
        <f t="shared" si="34"/>
        <v/>
      </c>
    </row>
    <row r="2101" spans="2:3" ht="15" customHeight="1" x14ac:dyDescent="0.3">
      <c r="B2101" s="169" t="str">
        <f>IF(Lançamentos!B2079="","",MONTH(Lançamentos!B2079))</f>
        <v/>
      </c>
      <c r="C2101" s="170" t="str">
        <f t="shared" si="34"/>
        <v/>
      </c>
    </row>
    <row r="2102" spans="2:3" ht="15" customHeight="1" x14ac:dyDescent="0.3">
      <c r="B2102" s="169" t="str">
        <f>IF(Lançamentos!B2080="","",MONTH(Lançamentos!B2080))</f>
        <v/>
      </c>
      <c r="C2102" s="170" t="str">
        <f t="shared" si="34"/>
        <v/>
      </c>
    </row>
    <row r="2103" spans="2:3" ht="15" customHeight="1" x14ac:dyDescent="0.3">
      <c r="B2103" s="169" t="str">
        <f>IF(Lançamentos!B2081="","",MONTH(Lançamentos!B2081))</f>
        <v/>
      </c>
      <c r="C2103" s="170" t="str">
        <f t="shared" si="34"/>
        <v/>
      </c>
    </row>
    <row r="2104" spans="2:3" ht="15" customHeight="1" x14ac:dyDescent="0.3">
      <c r="B2104" s="169" t="str">
        <f>IF(Lançamentos!B2082="","",MONTH(Lançamentos!B2082))</f>
        <v/>
      </c>
      <c r="C2104" s="170" t="str">
        <f t="shared" si="34"/>
        <v/>
      </c>
    </row>
    <row r="2105" spans="2:3" ht="15" customHeight="1" x14ac:dyDescent="0.3">
      <c r="B2105" s="169" t="str">
        <f>IF(Lançamentos!B2083="","",MONTH(Lançamentos!B2083))</f>
        <v/>
      </c>
      <c r="C2105" s="170" t="str">
        <f t="shared" si="34"/>
        <v/>
      </c>
    </row>
    <row r="2106" spans="2:3" ht="15" customHeight="1" x14ac:dyDescent="0.3">
      <c r="B2106" s="169" t="str">
        <f>IF(Lançamentos!B2084="","",MONTH(Lançamentos!B2084))</f>
        <v/>
      </c>
      <c r="C2106" s="170" t="str">
        <f t="shared" si="34"/>
        <v/>
      </c>
    </row>
    <row r="2107" spans="2:3" ht="15" customHeight="1" x14ac:dyDescent="0.3">
      <c r="B2107" s="169" t="str">
        <f>IF(Lançamentos!B2085="","",MONTH(Lançamentos!B2085))</f>
        <v/>
      </c>
      <c r="C2107" s="170" t="str">
        <f t="shared" si="34"/>
        <v/>
      </c>
    </row>
    <row r="2108" spans="2:3" ht="15" customHeight="1" x14ac:dyDescent="0.3">
      <c r="B2108" s="169" t="str">
        <f>IF(Lançamentos!B2086="","",MONTH(Lançamentos!B2086))</f>
        <v/>
      </c>
      <c r="C2108" s="170" t="str">
        <f t="shared" si="34"/>
        <v/>
      </c>
    </row>
    <row r="2109" spans="2:3" ht="15" customHeight="1" x14ac:dyDescent="0.3">
      <c r="B2109" s="169" t="str">
        <f>IF(Lançamentos!B2087="","",MONTH(Lançamentos!B2087))</f>
        <v/>
      </c>
      <c r="C2109" s="170" t="str">
        <f t="shared" si="34"/>
        <v/>
      </c>
    </row>
    <row r="2110" spans="2:3" ht="15" customHeight="1" x14ac:dyDescent="0.3">
      <c r="B2110" s="169" t="str">
        <f>IF(Lançamentos!B2088="","",MONTH(Lançamentos!B2088))</f>
        <v/>
      </c>
      <c r="C2110" s="170" t="str">
        <f t="shared" si="34"/>
        <v/>
      </c>
    </row>
    <row r="2111" spans="2:3" ht="15" customHeight="1" x14ac:dyDescent="0.3">
      <c r="B2111" s="169" t="str">
        <f>IF(Lançamentos!B2089="","",MONTH(Lançamentos!B2089))</f>
        <v/>
      </c>
      <c r="C2111" s="170" t="str">
        <f t="shared" si="34"/>
        <v/>
      </c>
    </row>
    <row r="2112" spans="2:3" ht="15" customHeight="1" x14ac:dyDescent="0.3">
      <c r="B2112" s="169" t="str">
        <f>IF(Lançamentos!B2090="","",MONTH(Lançamentos!B2090))</f>
        <v/>
      </c>
      <c r="C2112" s="170" t="str">
        <f t="shared" si="34"/>
        <v/>
      </c>
    </row>
    <row r="2113" spans="2:3" ht="15" customHeight="1" x14ac:dyDescent="0.3">
      <c r="B2113" s="169" t="str">
        <f>IF(Lançamentos!B2091="","",MONTH(Lançamentos!B2091))</f>
        <v/>
      </c>
      <c r="C2113" s="170" t="str">
        <f t="shared" si="34"/>
        <v/>
      </c>
    </row>
    <row r="2114" spans="2:3" ht="15" customHeight="1" x14ac:dyDescent="0.3">
      <c r="B2114" s="169" t="str">
        <f>IF(Lançamentos!B2092="","",MONTH(Lançamentos!B2092))</f>
        <v/>
      </c>
      <c r="C2114" s="170" t="str">
        <f t="shared" si="34"/>
        <v/>
      </c>
    </row>
    <row r="2115" spans="2:3" ht="15" customHeight="1" x14ac:dyDescent="0.3">
      <c r="B2115" s="169" t="str">
        <f>IF(Lançamentos!B2093="","",MONTH(Lançamentos!B2093))</f>
        <v/>
      </c>
      <c r="C2115" s="170" t="str">
        <f t="shared" si="34"/>
        <v/>
      </c>
    </row>
    <row r="2116" spans="2:3" ht="15" customHeight="1" x14ac:dyDescent="0.3">
      <c r="B2116" s="169" t="str">
        <f>IF(Lançamentos!B2094="","",MONTH(Lançamentos!B2094))</f>
        <v/>
      </c>
      <c r="C2116" s="170" t="str">
        <f t="shared" si="34"/>
        <v/>
      </c>
    </row>
    <row r="2117" spans="2:3" ht="15" customHeight="1" x14ac:dyDescent="0.3">
      <c r="B2117" s="169" t="str">
        <f>IF(Lançamentos!B2095="","",MONTH(Lançamentos!B2095))</f>
        <v/>
      </c>
      <c r="C2117" s="170" t="str">
        <f t="shared" si="34"/>
        <v/>
      </c>
    </row>
    <row r="2118" spans="2:3" ht="15" customHeight="1" x14ac:dyDescent="0.3">
      <c r="B2118" s="169" t="str">
        <f>IF(Lançamentos!B2096="","",MONTH(Lançamentos!B2096))</f>
        <v/>
      </c>
      <c r="C2118" s="170" t="str">
        <f t="shared" si="34"/>
        <v/>
      </c>
    </row>
    <row r="2119" spans="2:3" ht="15" customHeight="1" x14ac:dyDescent="0.3">
      <c r="B2119" s="169" t="str">
        <f>IF(Lançamentos!B2097="","",MONTH(Lançamentos!B2097))</f>
        <v/>
      </c>
      <c r="C2119" s="170" t="str">
        <f t="shared" si="34"/>
        <v/>
      </c>
    </row>
    <row r="2120" spans="2:3" ht="15" customHeight="1" x14ac:dyDescent="0.3">
      <c r="B2120" s="169" t="str">
        <f>IF(Lançamentos!B2098="","",MONTH(Lançamentos!B2098))</f>
        <v/>
      </c>
      <c r="C2120" s="170" t="str">
        <f t="shared" si="34"/>
        <v/>
      </c>
    </row>
    <row r="2121" spans="2:3" ht="15" customHeight="1" x14ac:dyDescent="0.3">
      <c r="B2121" s="169" t="str">
        <f>IF(Lançamentos!B2099="","",MONTH(Lançamentos!B2099))</f>
        <v/>
      </c>
      <c r="C2121" s="170" t="str">
        <f t="shared" si="34"/>
        <v/>
      </c>
    </row>
    <row r="2122" spans="2:3" ht="15" customHeight="1" x14ac:dyDescent="0.3">
      <c r="B2122" s="169" t="str">
        <f>IF(Lançamentos!B2100="","",MONTH(Lançamentos!B2100))</f>
        <v/>
      </c>
      <c r="C2122" s="170" t="str">
        <f t="shared" si="34"/>
        <v/>
      </c>
    </row>
    <row r="2123" spans="2:3" ht="15" customHeight="1" x14ac:dyDescent="0.3">
      <c r="B2123" s="169" t="str">
        <f>IF(Lançamentos!B2101="","",MONTH(Lançamentos!B2101))</f>
        <v/>
      </c>
      <c r="C2123" s="170" t="str">
        <f t="shared" si="34"/>
        <v/>
      </c>
    </row>
    <row r="2124" spans="2:3" ht="15" customHeight="1" x14ac:dyDescent="0.3">
      <c r="B2124" s="169" t="str">
        <f>IF(Lançamentos!B2102="","",MONTH(Lançamentos!B2102))</f>
        <v/>
      </c>
      <c r="C2124" s="170" t="str">
        <f t="shared" si="34"/>
        <v/>
      </c>
    </row>
    <row r="2125" spans="2:3" ht="15" customHeight="1" x14ac:dyDescent="0.3">
      <c r="B2125" s="169" t="str">
        <f>IF(Lançamentos!B2103="","",MONTH(Lançamentos!B2103))</f>
        <v/>
      </c>
      <c r="C2125" s="170" t="str">
        <f t="shared" si="34"/>
        <v/>
      </c>
    </row>
    <row r="2126" spans="2:3" ht="15" customHeight="1" x14ac:dyDescent="0.3">
      <c r="B2126" s="169" t="str">
        <f>IF(Lançamentos!B2104="","",MONTH(Lançamentos!B2104))</f>
        <v/>
      </c>
      <c r="C2126" s="170" t="str">
        <f t="shared" si="34"/>
        <v/>
      </c>
    </row>
    <row r="2127" spans="2:3" ht="15" customHeight="1" x14ac:dyDescent="0.3">
      <c r="B2127" s="169" t="str">
        <f>IF(Lançamentos!B2105="","",MONTH(Lançamentos!B2105))</f>
        <v/>
      </c>
      <c r="C2127" s="170" t="str">
        <f t="shared" si="34"/>
        <v/>
      </c>
    </row>
    <row r="2128" spans="2:3" ht="15" customHeight="1" x14ac:dyDescent="0.3">
      <c r="B2128" s="169" t="str">
        <f>IF(Lançamentos!B2106="","",MONTH(Lançamentos!B2106))</f>
        <v/>
      </c>
      <c r="C2128" s="170" t="str">
        <f t="shared" si="34"/>
        <v/>
      </c>
    </row>
    <row r="2129" spans="2:3" ht="15" customHeight="1" x14ac:dyDescent="0.3">
      <c r="B2129" s="169" t="str">
        <f>IF(Lançamentos!B2107="","",MONTH(Lançamentos!B2107))</f>
        <v/>
      </c>
      <c r="C2129" s="170" t="str">
        <f t="shared" si="34"/>
        <v/>
      </c>
    </row>
    <row r="2130" spans="2:3" ht="15" customHeight="1" x14ac:dyDescent="0.3">
      <c r="B2130" s="169" t="str">
        <f>IF(Lançamentos!B2108="","",MONTH(Lançamentos!B2108))</f>
        <v/>
      </c>
      <c r="C2130" s="170" t="str">
        <f t="shared" si="34"/>
        <v/>
      </c>
    </row>
    <row r="2131" spans="2:3" ht="15" customHeight="1" x14ac:dyDescent="0.3">
      <c r="B2131" s="169" t="str">
        <f>IF(Lançamentos!B2109="","",MONTH(Lançamentos!B2109))</f>
        <v/>
      </c>
      <c r="C2131" s="170" t="str">
        <f t="shared" si="34"/>
        <v/>
      </c>
    </row>
    <row r="2132" spans="2:3" ht="15" customHeight="1" x14ac:dyDescent="0.3">
      <c r="B2132" s="169" t="str">
        <f>IF(Lançamentos!B2110="","",MONTH(Lançamentos!B2110))</f>
        <v/>
      </c>
      <c r="C2132" s="170" t="str">
        <f t="shared" si="34"/>
        <v/>
      </c>
    </row>
    <row r="2133" spans="2:3" ht="15" customHeight="1" x14ac:dyDescent="0.3">
      <c r="B2133" s="169" t="str">
        <f>IF(Lançamentos!B2111="","",MONTH(Lançamentos!B2111))</f>
        <v/>
      </c>
      <c r="C2133" s="170" t="str">
        <f t="shared" si="34"/>
        <v/>
      </c>
    </row>
    <row r="2134" spans="2:3" ht="15" customHeight="1" x14ac:dyDescent="0.3">
      <c r="B2134" s="169" t="str">
        <f>IF(Lançamentos!B2112="","",MONTH(Lançamentos!B2112))</f>
        <v/>
      </c>
      <c r="C2134" s="170" t="str">
        <f t="shared" si="34"/>
        <v/>
      </c>
    </row>
    <row r="2135" spans="2:3" ht="15" customHeight="1" x14ac:dyDescent="0.3">
      <c r="B2135" s="169" t="str">
        <f>IF(Lançamentos!B2113="","",MONTH(Lançamentos!B2113))</f>
        <v/>
      </c>
      <c r="C2135" s="170" t="str">
        <f t="shared" si="34"/>
        <v/>
      </c>
    </row>
    <row r="2136" spans="2:3" ht="15" customHeight="1" x14ac:dyDescent="0.3">
      <c r="B2136" s="169" t="str">
        <f>IF(Lançamentos!B2114="","",MONTH(Lançamentos!B2114))</f>
        <v/>
      </c>
      <c r="C2136" s="170" t="str">
        <f t="shared" si="34"/>
        <v/>
      </c>
    </row>
    <row r="2137" spans="2:3" ht="15" customHeight="1" x14ac:dyDescent="0.3">
      <c r="B2137" s="169" t="str">
        <f>IF(Lançamentos!B2115="","",MONTH(Lançamentos!B2115))</f>
        <v/>
      </c>
      <c r="C2137" s="170" t="str">
        <f t="shared" si="34"/>
        <v/>
      </c>
    </row>
    <row r="2138" spans="2:3" ht="15" customHeight="1" x14ac:dyDescent="0.3">
      <c r="B2138" s="169" t="str">
        <f>IF(Lançamentos!B2116="","",MONTH(Lançamentos!B2116))</f>
        <v/>
      </c>
      <c r="C2138" s="170" t="str">
        <f t="shared" si="34"/>
        <v/>
      </c>
    </row>
    <row r="2139" spans="2:3" ht="15" customHeight="1" x14ac:dyDescent="0.3">
      <c r="B2139" s="169" t="str">
        <f>IF(Lançamentos!B2117="","",MONTH(Lançamentos!B2117))</f>
        <v/>
      </c>
      <c r="C2139" s="170" t="str">
        <f t="shared" si="34"/>
        <v/>
      </c>
    </row>
    <row r="2140" spans="2:3" ht="15" customHeight="1" x14ac:dyDescent="0.3">
      <c r="B2140" s="169" t="str">
        <f>IF(Lançamentos!B2118="","",MONTH(Lançamentos!B2118))</f>
        <v/>
      </c>
      <c r="C2140" s="170" t="str">
        <f t="shared" si="34"/>
        <v/>
      </c>
    </row>
    <row r="2141" spans="2:3" ht="15" customHeight="1" x14ac:dyDescent="0.3">
      <c r="B2141" s="169" t="str">
        <f>IF(Lançamentos!B2119="","",MONTH(Lançamentos!B2119))</f>
        <v/>
      </c>
      <c r="C2141" s="170" t="str">
        <f t="shared" si="34"/>
        <v/>
      </c>
    </row>
    <row r="2142" spans="2:3" ht="15" customHeight="1" x14ac:dyDescent="0.3">
      <c r="B2142" s="169" t="str">
        <f>IF(Lançamentos!B2120="","",MONTH(Lançamentos!B2120))</f>
        <v/>
      </c>
      <c r="C2142" s="170" t="str">
        <f t="shared" si="34"/>
        <v/>
      </c>
    </row>
    <row r="2143" spans="2:3" ht="15" customHeight="1" x14ac:dyDescent="0.3">
      <c r="B2143" s="169" t="str">
        <f>IF(Lançamentos!B2121="","",MONTH(Lançamentos!B2121))</f>
        <v/>
      </c>
      <c r="C2143" s="170" t="str">
        <f t="shared" si="34"/>
        <v/>
      </c>
    </row>
    <row r="2144" spans="2:3" ht="15" customHeight="1" x14ac:dyDescent="0.3">
      <c r="B2144" s="169" t="str">
        <f>IF(Lançamentos!B2122="","",MONTH(Lançamentos!B2122))</f>
        <v/>
      </c>
      <c r="C2144" s="170" t="str">
        <f t="shared" si="34"/>
        <v/>
      </c>
    </row>
    <row r="2145" spans="2:3" ht="15" customHeight="1" x14ac:dyDescent="0.3">
      <c r="B2145" s="169" t="str">
        <f>IF(Lançamentos!B2123="","",MONTH(Lançamentos!B2123))</f>
        <v/>
      </c>
      <c r="C2145" s="170" t="str">
        <f t="shared" ref="C2145:C2208" si="35">IFERROR(INDEX($A$33:$A$44,B2145),"")</f>
        <v/>
      </c>
    </row>
    <row r="2146" spans="2:3" ht="15" customHeight="1" x14ac:dyDescent="0.3">
      <c r="B2146" s="169" t="str">
        <f>IF(Lançamentos!B2124="","",MONTH(Lançamentos!B2124))</f>
        <v/>
      </c>
      <c r="C2146" s="170" t="str">
        <f t="shared" si="35"/>
        <v/>
      </c>
    </row>
    <row r="2147" spans="2:3" ht="15" customHeight="1" x14ac:dyDescent="0.3">
      <c r="B2147" s="169" t="str">
        <f>IF(Lançamentos!B2125="","",MONTH(Lançamentos!B2125))</f>
        <v/>
      </c>
      <c r="C2147" s="170" t="str">
        <f t="shared" si="35"/>
        <v/>
      </c>
    </row>
    <row r="2148" spans="2:3" ht="15" customHeight="1" x14ac:dyDescent="0.3">
      <c r="B2148" s="169" t="str">
        <f>IF(Lançamentos!B2126="","",MONTH(Lançamentos!B2126))</f>
        <v/>
      </c>
      <c r="C2148" s="170" t="str">
        <f t="shared" si="35"/>
        <v/>
      </c>
    </row>
    <row r="2149" spans="2:3" ht="15" customHeight="1" x14ac:dyDescent="0.3">
      <c r="B2149" s="169" t="str">
        <f>IF(Lançamentos!B2127="","",MONTH(Lançamentos!B2127))</f>
        <v/>
      </c>
      <c r="C2149" s="170" t="str">
        <f t="shared" si="35"/>
        <v/>
      </c>
    </row>
    <row r="2150" spans="2:3" ht="15" customHeight="1" x14ac:dyDescent="0.3">
      <c r="B2150" s="169" t="str">
        <f>IF(Lançamentos!B2128="","",MONTH(Lançamentos!B2128))</f>
        <v/>
      </c>
      <c r="C2150" s="170" t="str">
        <f t="shared" si="35"/>
        <v/>
      </c>
    </row>
    <row r="2151" spans="2:3" ht="15" customHeight="1" x14ac:dyDescent="0.3">
      <c r="B2151" s="169" t="str">
        <f>IF(Lançamentos!B2129="","",MONTH(Lançamentos!B2129))</f>
        <v/>
      </c>
      <c r="C2151" s="170" t="str">
        <f t="shared" si="35"/>
        <v/>
      </c>
    </row>
    <row r="2152" spans="2:3" ht="15" customHeight="1" x14ac:dyDescent="0.3">
      <c r="B2152" s="169" t="str">
        <f>IF(Lançamentos!B2130="","",MONTH(Lançamentos!B2130))</f>
        <v/>
      </c>
      <c r="C2152" s="170" t="str">
        <f t="shared" si="35"/>
        <v/>
      </c>
    </row>
    <row r="2153" spans="2:3" ht="15" customHeight="1" x14ac:dyDescent="0.3">
      <c r="B2153" s="169" t="str">
        <f>IF(Lançamentos!B2131="","",MONTH(Lançamentos!B2131))</f>
        <v/>
      </c>
      <c r="C2153" s="170" t="str">
        <f t="shared" si="35"/>
        <v/>
      </c>
    </row>
    <row r="2154" spans="2:3" ht="15" customHeight="1" x14ac:dyDescent="0.3">
      <c r="B2154" s="169" t="str">
        <f>IF(Lançamentos!B2132="","",MONTH(Lançamentos!B2132))</f>
        <v/>
      </c>
      <c r="C2154" s="170" t="str">
        <f t="shared" si="35"/>
        <v/>
      </c>
    </row>
    <row r="2155" spans="2:3" ht="15" customHeight="1" x14ac:dyDescent="0.3">
      <c r="B2155" s="169" t="str">
        <f>IF(Lançamentos!B2133="","",MONTH(Lançamentos!B2133))</f>
        <v/>
      </c>
      <c r="C2155" s="170" t="str">
        <f t="shared" si="35"/>
        <v/>
      </c>
    </row>
    <row r="2156" spans="2:3" ht="15" customHeight="1" x14ac:dyDescent="0.3">
      <c r="B2156" s="169" t="str">
        <f>IF(Lançamentos!B2134="","",MONTH(Lançamentos!B2134))</f>
        <v/>
      </c>
      <c r="C2156" s="170" t="str">
        <f t="shared" si="35"/>
        <v/>
      </c>
    </row>
    <row r="2157" spans="2:3" ht="15" customHeight="1" x14ac:dyDescent="0.3">
      <c r="B2157" s="169" t="str">
        <f>IF(Lançamentos!B2135="","",MONTH(Lançamentos!B2135))</f>
        <v/>
      </c>
      <c r="C2157" s="170" t="str">
        <f t="shared" si="35"/>
        <v/>
      </c>
    </row>
    <row r="2158" spans="2:3" ht="15" customHeight="1" x14ac:dyDescent="0.3">
      <c r="B2158" s="169" t="str">
        <f>IF(Lançamentos!B2136="","",MONTH(Lançamentos!B2136))</f>
        <v/>
      </c>
      <c r="C2158" s="170" t="str">
        <f t="shared" si="35"/>
        <v/>
      </c>
    </row>
    <row r="2159" spans="2:3" ht="15" customHeight="1" x14ac:dyDescent="0.3">
      <c r="B2159" s="169" t="str">
        <f>IF(Lançamentos!B2137="","",MONTH(Lançamentos!B2137))</f>
        <v/>
      </c>
      <c r="C2159" s="170" t="str">
        <f t="shared" si="35"/>
        <v/>
      </c>
    </row>
    <row r="2160" spans="2:3" ht="15" customHeight="1" x14ac:dyDescent="0.3">
      <c r="B2160" s="169" t="str">
        <f>IF(Lançamentos!B2138="","",MONTH(Lançamentos!B2138))</f>
        <v/>
      </c>
      <c r="C2160" s="170" t="str">
        <f t="shared" si="35"/>
        <v/>
      </c>
    </row>
    <row r="2161" spans="2:3" ht="15" customHeight="1" x14ac:dyDescent="0.3">
      <c r="B2161" s="169" t="str">
        <f>IF(Lançamentos!B2139="","",MONTH(Lançamentos!B2139))</f>
        <v/>
      </c>
      <c r="C2161" s="170" t="str">
        <f t="shared" si="35"/>
        <v/>
      </c>
    </row>
    <row r="2162" spans="2:3" ht="15" customHeight="1" x14ac:dyDescent="0.3">
      <c r="B2162" s="169" t="str">
        <f>IF(Lançamentos!B2140="","",MONTH(Lançamentos!B2140))</f>
        <v/>
      </c>
      <c r="C2162" s="170" t="str">
        <f t="shared" si="35"/>
        <v/>
      </c>
    </row>
    <row r="2163" spans="2:3" ht="15" customHeight="1" x14ac:dyDescent="0.3">
      <c r="B2163" s="169" t="str">
        <f>IF(Lançamentos!B2141="","",MONTH(Lançamentos!B2141))</f>
        <v/>
      </c>
      <c r="C2163" s="170" t="str">
        <f t="shared" si="35"/>
        <v/>
      </c>
    </row>
    <row r="2164" spans="2:3" ht="15" customHeight="1" x14ac:dyDescent="0.3">
      <c r="B2164" s="169" t="str">
        <f>IF(Lançamentos!B2142="","",MONTH(Lançamentos!B2142))</f>
        <v/>
      </c>
      <c r="C2164" s="170" t="str">
        <f t="shared" si="35"/>
        <v/>
      </c>
    </row>
    <row r="2165" spans="2:3" ht="15" customHeight="1" x14ac:dyDescent="0.3">
      <c r="B2165" s="169" t="str">
        <f>IF(Lançamentos!B2143="","",MONTH(Lançamentos!B2143))</f>
        <v/>
      </c>
      <c r="C2165" s="170" t="str">
        <f t="shared" si="35"/>
        <v/>
      </c>
    </row>
    <row r="2166" spans="2:3" ht="15" customHeight="1" x14ac:dyDescent="0.3">
      <c r="B2166" s="169" t="str">
        <f>IF(Lançamentos!B2144="","",MONTH(Lançamentos!B2144))</f>
        <v/>
      </c>
      <c r="C2166" s="170" t="str">
        <f t="shared" si="35"/>
        <v/>
      </c>
    </row>
    <row r="2167" spans="2:3" ht="15" customHeight="1" x14ac:dyDescent="0.3">
      <c r="B2167" s="169" t="str">
        <f>IF(Lançamentos!B2145="","",MONTH(Lançamentos!B2145))</f>
        <v/>
      </c>
      <c r="C2167" s="170" t="str">
        <f t="shared" si="35"/>
        <v/>
      </c>
    </row>
    <row r="2168" spans="2:3" ht="15" customHeight="1" x14ac:dyDescent="0.3">
      <c r="B2168" s="169" t="str">
        <f>IF(Lançamentos!B2146="","",MONTH(Lançamentos!B2146))</f>
        <v/>
      </c>
      <c r="C2168" s="170" t="str">
        <f t="shared" si="35"/>
        <v/>
      </c>
    </row>
    <row r="2169" spans="2:3" ht="15" customHeight="1" x14ac:dyDescent="0.3">
      <c r="B2169" s="169" t="str">
        <f>IF(Lançamentos!B2147="","",MONTH(Lançamentos!B2147))</f>
        <v/>
      </c>
      <c r="C2169" s="170" t="str">
        <f t="shared" si="35"/>
        <v/>
      </c>
    </row>
    <row r="2170" spans="2:3" ht="15" customHeight="1" x14ac:dyDescent="0.3">
      <c r="B2170" s="169" t="str">
        <f>IF(Lançamentos!B2148="","",MONTH(Lançamentos!B2148))</f>
        <v/>
      </c>
      <c r="C2170" s="170" t="str">
        <f t="shared" si="35"/>
        <v/>
      </c>
    </row>
    <row r="2171" spans="2:3" ht="15" customHeight="1" x14ac:dyDescent="0.3">
      <c r="B2171" s="169" t="str">
        <f>IF(Lançamentos!B2149="","",MONTH(Lançamentos!B2149))</f>
        <v/>
      </c>
      <c r="C2171" s="170" t="str">
        <f t="shared" si="35"/>
        <v/>
      </c>
    </row>
    <row r="2172" spans="2:3" ht="15" customHeight="1" x14ac:dyDescent="0.3">
      <c r="B2172" s="169" t="str">
        <f>IF(Lançamentos!B2150="","",MONTH(Lançamentos!B2150))</f>
        <v/>
      </c>
      <c r="C2172" s="170" t="str">
        <f t="shared" si="35"/>
        <v/>
      </c>
    </row>
    <row r="2173" spans="2:3" ht="15" customHeight="1" x14ac:dyDescent="0.3">
      <c r="B2173" s="169" t="str">
        <f>IF(Lançamentos!B2151="","",MONTH(Lançamentos!B2151))</f>
        <v/>
      </c>
      <c r="C2173" s="170" t="str">
        <f t="shared" si="35"/>
        <v/>
      </c>
    </row>
    <row r="2174" spans="2:3" ht="15" customHeight="1" x14ac:dyDescent="0.3">
      <c r="B2174" s="169" t="str">
        <f>IF(Lançamentos!B2152="","",MONTH(Lançamentos!B2152))</f>
        <v/>
      </c>
      <c r="C2174" s="170" t="str">
        <f t="shared" si="35"/>
        <v/>
      </c>
    </row>
    <row r="2175" spans="2:3" ht="15" customHeight="1" x14ac:dyDescent="0.3">
      <c r="B2175" s="169" t="str">
        <f>IF(Lançamentos!B2153="","",MONTH(Lançamentos!B2153))</f>
        <v/>
      </c>
      <c r="C2175" s="170" t="str">
        <f t="shared" si="35"/>
        <v/>
      </c>
    </row>
    <row r="2176" spans="2:3" ht="15" customHeight="1" x14ac:dyDescent="0.3">
      <c r="B2176" s="169" t="str">
        <f>IF(Lançamentos!B2154="","",MONTH(Lançamentos!B2154))</f>
        <v/>
      </c>
      <c r="C2176" s="170" t="str">
        <f t="shared" si="35"/>
        <v/>
      </c>
    </row>
    <row r="2177" spans="2:3" ht="15" customHeight="1" x14ac:dyDescent="0.3">
      <c r="B2177" s="169" t="str">
        <f>IF(Lançamentos!B2155="","",MONTH(Lançamentos!B2155))</f>
        <v/>
      </c>
      <c r="C2177" s="170" t="str">
        <f t="shared" si="35"/>
        <v/>
      </c>
    </row>
    <row r="2178" spans="2:3" ht="15" customHeight="1" x14ac:dyDescent="0.3">
      <c r="B2178" s="169" t="str">
        <f>IF(Lançamentos!B2156="","",MONTH(Lançamentos!B2156))</f>
        <v/>
      </c>
      <c r="C2178" s="170" t="str">
        <f t="shared" si="35"/>
        <v/>
      </c>
    </row>
    <row r="2179" spans="2:3" ht="15" customHeight="1" x14ac:dyDescent="0.3">
      <c r="B2179" s="169" t="str">
        <f>IF(Lançamentos!B2157="","",MONTH(Lançamentos!B2157))</f>
        <v/>
      </c>
      <c r="C2179" s="170" t="str">
        <f t="shared" si="35"/>
        <v/>
      </c>
    </row>
    <row r="2180" spans="2:3" ht="15" customHeight="1" x14ac:dyDescent="0.3">
      <c r="B2180" s="169" t="str">
        <f>IF(Lançamentos!B2158="","",MONTH(Lançamentos!B2158))</f>
        <v/>
      </c>
      <c r="C2180" s="170" t="str">
        <f t="shared" si="35"/>
        <v/>
      </c>
    </row>
    <row r="2181" spans="2:3" ht="15" customHeight="1" x14ac:dyDescent="0.3">
      <c r="B2181" s="169" t="str">
        <f>IF(Lançamentos!B2159="","",MONTH(Lançamentos!B2159))</f>
        <v/>
      </c>
      <c r="C2181" s="170" t="str">
        <f t="shared" si="35"/>
        <v/>
      </c>
    </row>
    <row r="2182" spans="2:3" ht="15" customHeight="1" x14ac:dyDescent="0.3">
      <c r="B2182" s="169" t="str">
        <f>IF(Lançamentos!B2160="","",MONTH(Lançamentos!B2160))</f>
        <v/>
      </c>
      <c r="C2182" s="170" t="str">
        <f t="shared" si="35"/>
        <v/>
      </c>
    </row>
    <row r="2183" spans="2:3" ht="15" customHeight="1" x14ac:dyDescent="0.3">
      <c r="B2183" s="169" t="str">
        <f>IF(Lançamentos!B2161="","",MONTH(Lançamentos!B2161))</f>
        <v/>
      </c>
      <c r="C2183" s="170" t="str">
        <f t="shared" si="35"/>
        <v/>
      </c>
    </row>
    <row r="2184" spans="2:3" ht="15" customHeight="1" x14ac:dyDescent="0.3">
      <c r="B2184" s="169" t="str">
        <f>IF(Lançamentos!B2162="","",MONTH(Lançamentos!B2162))</f>
        <v/>
      </c>
      <c r="C2184" s="170" t="str">
        <f t="shared" si="35"/>
        <v/>
      </c>
    </row>
    <row r="2185" spans="2:3" ht="15" customHeight="1" x14ac:dyDescent="0.3">
      <c r="B2185" s="169" t="str">
        <f>IF(Lançamentos!B2163="","",MONTH(Lançamentos!B2163))</f>
        <v/>
      </c>
      <c r="C2185" s="170" t="str">
        <f t="shared" si="35"/>
        <v/>
      </c>
    </row>
    <row r="2186" spans="2:3" ht="15" customHeight="1" x14ac:dyDescent="0.3">
      <c r="B2186" s="169" t="str">
        <f>IF(Lançamentos!B2164="","",MONTH(Lançamentos!B2164))</f>
        <v/>
      </c>
      <c r="C2186" s="170" t="str">
        <f t="shared" si="35"/>
        <v/>
      </c>
    </row>
    <row r="2187" spans="2:3" ht="15" customHeight="1" x14ac:dyDescent="0.3">
      <c r="B2187" s="169" t="str">
        <f>IF(Lançamentos!B2165="","",MONTH(Lançamentos!B2165))</f>
        <v/>
      </c>
      <c r="C2187" s="170" t="str">
        <f t="shared" si="35"/>
        <v/>
      </c>
    </row>
    <row r="2188" spans="2:3" ht="15" customHeight="1" x14ac:dyDescent="0.3">
      <c r="B2188" s="169" t="str">
        <f>IF(Lançamentos!B2166="","",MONTH(Lançamentos!B2166))</f>
        <v/>
      </c>
      <c r="C2188" s="170" t="str">
        <f t="shared" si="35"/>
        <v/>
      </c>
    </row>
    <row r="2189" spans="2:3" ht="15" customHeight="1" x14ac:dyDescent="0.3">
      <c r="B2189" s="169" t="str">
        <f>IF(Lançamentos!B2167="","",MONTH(Lançamentos!B2167))</f>
        <v/>
      </c>
      <c r="C2189" s="170" t="str">
        <f t="shared" si="35"/>
        <v/>
      </c>
    </row>
    <row r="2190" spans="2:3" ht="15" customHeight="1" x14ac:dyDescent="0.3">
      <c r="B2190" s="169" t="str">
        <f>IF(Lançamentos!B2168="","",MONTH(Lançamentos!B2168))</f>
        <v/>
      </c>
      <c r="C2190" s="170" t="str">
        <f t="shared" si="35"/>
        <v/>
      </c>
    </row>
    <row r="2191" spans="2:3" ht="15" customHeight="1" x14ac:dyDescent="0.3">
      <c r="B2191" s="169" t="str">
        <f>IF(Lançamentos!B2169="","",MONTH(Lançamentos!B2169))</f>
        <v/>
      </c>
      <c r="C2191" s="170" t="str">
        <f t="shared" si="35"/>
        <v/>
      </c>
    </row>
    <row r="2192" spans="2:3" ht="15" customHeight="1" x14ac:dyDescent="0.3">
      <c r="B2192" s="169" t="str">
        <f>IF(Lançamentos!B2170="","",MONTH(Lançamentos!B2170))</f>
        <v/>
      </c>
      <c r="C2192" s="170" t="str">
        <f t="shared" si="35"/>
        <v/>
      </c>
    </row>
    <row r="2193" spans="2:3" ht="15" customHeight="1" x14ac:dyDescent="0.3">
      <c r="B2193" s="169" t="str">
        <f>IF(Lançamentos!B2171="","",MONTH(Lançamentos!B2171))</f>
        <v/>
      </c>
      <c r="C2193" s="170" t="str">
        <f t="shared" si="35"/>
        <v/>
      </c>
    </row>
    <row r="2194" spans="2:3" ht="15" customHeight="1" x14ac:dyDescent="0.3">
      <c r="B2194" s="169" t="str">
        <f>IF(Lançamentos!B2172="","",MONTH(Lançamentos!B2172))</f>
        <v/>
      </c>
      <c r="C2194" s="170" t="str">
        <f t="shared" si="35"/>
        <v/>
      </c>
    </row>
    <row r="2195" spans="2:3" ht="15" customHeight="1" x14ac:dyDescent="0.3">
      <c r="B2195" s="169" t="str">
        <f>IF(Lançamentos!B2173="","",MONTH(Lançamentos!B2173))</f>
        <v/>
      </c>
      <c r="C2195" s="170" t="str">
        <f t="shared" si="35"/>
        <v/>
      </c>
    </row>
    <row r="2196" spans="2:3" ht="15" customHeight="1" x14ac:dyDescent="0.3">
      <c r="B2196" s="169" t="str">
        <f>IF(Lançamentos!B2174="","",MONTH(Lançamentos!B2174))</f>
        <v/>
      </c>
      <c r="C2196" s="170" t="str">
        <f t="shared" si="35"/>
        <v/>
      </c>
    </row>
    <row r="2197" spans="2:3" ht="15" customHeight="1" x14ac:dyDescent="0.3">
      <c r="B2197" s="169" t="str">
        <f>IF(Lançamentos!B2175="","",MONTH(Lançamentos!B2175))</f>
        <v/>
      </c>
      <c r="C2197" s="170" t="str">
        <f t="shared" si="35"/>
        <v/>
      </c>
    </row>
    <row r="2198" spans="2:3" ht="15" customHeight="1" x14ac:dyDescent="0.3">
      <c r="B2198" s="169" t="str">
        <f>IF(Lançamentos!B2176="","",MONTH(Lançamentos!B2176))</f>
        <v/>
      </c>
      <c r="C2198" s="170" t="str">
        <f t="shared" si="35"/>
        <v/>
      </c>
    </row>
    <row r="2199" spans="2:3" ht="15" customHeight="1" x14ac:dyDescent="0.3">
      <c r="B2199" s="169" t="str">
        <f>IF(Lançamentos!B2177="","",MONTH(Lançamentos!B2177))</f>
        <v/>
      </c>
      <c r="C2199" s="170" t="str">
        <f t="shared" si="35"/>
        <v/>
      </c>
    </row>
    <row r="2200" spans="2:3" ht="15" customHeight="1" x14ac:dyDescent="0.3">
      <c r="B2200" s="169" t="str">
        <f>IF(Lançamentos!B2178="","",MONTH(Lançamentos!B2178))</f>
        <v/>
      </c>
      <c r="C2200" s="170" t="str">
        <f t="shared" si="35"/>
        <v/>
      </c>
    </row>
    <row r="2201" spans="2:3" ht="15" customHeight="1" x14ac:dyDescent="0.3">
      <c r="B2201" s="169" t="str">
        <f>IF(Lançamentos!B2179="","",MONTH(Lançamentos!B2179))</f>
        <v/>
      </c>
      <c r="C2201" s="170" t="str">
        <f t="shared" si="35"/>
        <v/>
      </c>
    </row>
    <row r="2202" spans="2:3" ht="15" customHeight="1" x14ac:dyDescent="0.3">
      <c r="B2202" s="169" t="str">
        <f>IF(Lançamentos!B2180="","",MONTH(Lançamentos!B2180))</f>
        <v/>
      </c>
      <c r="C2202" s="170" t="str">
        <f t="shared" si="35"/>
        <v/>
      </c>
    </row>
    <row r="2203" spans="2:3" ht="15" customHeight="1" x14ac:dyDescent="0.3">
      <c r="B2203" s="169" t="str">
        <f>IF(Lançamentos!B2181="","",MONTH(Lançamentos!B2181))</f>
        <v/>
      </c>
      <c r="C2203" s="170" t="str">
        <f t="shared" si="35"/>
        <v/>
      </c>
    </row>
    <row r="2204" spans="2:3" ht="15" customHeight="1" x14ac:dyDescent="0.3">
      <c r="B2204" s="169" t="str">
        <f>IF(Lançamentos!B2182="","",MONTH(Lançamentos!B2182))</f>
        <v/>
      </c>
      <c r="C2204" s="170" t="str">
        <f t="shared" si="35"/>
        <v/>
      </c>
    </row>
    <row r="2205" spans="2:3" ht="15" customHeight="1" x14ac:dyDescent="0.3">
      <c r="B2205" s="169" t="str">
        <f>IF(Lançamentos!B2183="","",MONTH(Lançamentos!B2183))</f>
        <v/>
      </c>
      <c r="C2205" s="170" t="str">
        <f t="shared" si="35"/>
        <v/>
      </c>
    </row>
    <row r="2206" spans="2:3" ht="15" customHeight="1" x14ac:dyDescent="0.3">
      <c r="B2206" s="169" t="str">
        <f>IF(Lançamentos!B2184="","",MONTH(Lançamentos!B2184))</f>
        <v/>
      </c>
      <c r="C2206" s="170" t="str">
        <f t="shared" si="35"/>
        <v/>
      </c>
    </row>
    <row r="2207" spans="2:3" ht="15" customHeight="1" x14ac:dyDescent="0.3">
      <c r="B2207" s="169" t="str">
        <f>IF(Lançamentos!B2185="","",MONTH(Lançamentos!B2185))</f>
        <v/>
      </c>
      <c r="C2207" s="170" t="str">
        <f t="shared" si="35"/>
        <v/>
      </c>
    </row>
    <row r="2208" spans="2:3" ht="15" customHeight="1" x14ac:dyDescent="0.3">
      <c r="B2208" s="169" t="str">
        <f>IF(Lançamentos!B2186="","",MONTH(Lançamentos!B2186))</f>
        <v/>
      </c>
      <c r="C2208" s="170" t="str">
        <f t="shared" si="35"/>
        <v/>
      </c>
    </row>
    <row r="2209" spans="2:3" ht="15" customHeight="1" x14ac:dyDescent="0.3">
      <c r="B2209" s="169" t="str">
        <f>IF(Lançamentos!B2187="","",MONTH(Lançamentos!B2187))</f>
        <v/>
      </c>
      <c r="C2209" s="170" t="str">
        <f t="shared" ref="C2209:C2272" si="36">IFERROR(INDEX($A$33:$A$44,B2209),"")</f>
        <v/>
      </c>
    </row>
    <row r="2210" spans="2:3" ht="15" customHeight="1" x14ac:dyDescent="0.3">
      <c r="B2210" s="169" t="str">
        <f>IF(Lançamentos!B2188="","",MONTH(Lançamentos!B2188))</f>
        <v/>
      </c>
      <c r="C2210" s="170" t="str">
        <f t="shared" si="36"/>
        <v/>
      </c>
    </row>
    <row r="2211" spans="2:3" ht="15" customHeight="1" x14ac:dyDescent="0.3">
      <c r="B2211" s="169" t="str">
        <f>IF(Lançamentos!B2189="","",MONTH(Lançamentos!B2189))</f>
        <v/>
      </c>
      <c r="C2211" s="170" t="str">
        <f t="shared" si="36"/>
        <v/>
      </c>
    </row>
    <row r="2212" spans="2:3" ht="15" customHeight="1" x14ac:dyDescent="0.3">
      <c r="B2212" s="169" t="str">
        <f>IF(Lançamentos!B2190="","",MONTH(Lançamentos!B2190))</f>
        <v/>
      </c>
      <c r="C2212" s="170" t="str">
        <f t="shared" si="36"/>
        <v/>
      </c>
    </row>
    <row r="2213" spans="2:3" ht="15" customHeight="1" x14ac:dyDescent="0.3">
      <c r="B2213" s="169" t="str">
        <f>IF(Lançamentos!B2191="","",MONTH(Lançamentos!B2191))</f>
        <v/>
      </c>
      <c r="C2213" s="170" t="str">
        <f t="shared" si="36"/>
        <v/>
      </c>
    </row>
    <row r="2214" spans="2:3" ht="15" customHeight="1" x14ac:dyDescent="0.3">
      <c r="B2214" s="169" t="str">
        <f>IF(Lançamentos!B2192="","",MONTH(Lançamentos!B2192))</f>
        <v/>
      </c>
      <c r="C2214" s="170" t="str">
        <f t="shared" si="36"/>
        <v/>
      </c>
    </row>
    <row r="2215" spans="2:3" ht="15" customHeight="1" x14ac:dyDescent="0.3">
      <c r="B2215" s="169" t="str">
        <f>IF(Lançamentos!B2193="","",MONTH(Lançamentos!B2193))</f>
        <v/>
      </c>
      <c r="C2215" s="170" t="str">
        <f t="shared" si="36"/>
        <v/>
      </c>
    </row>
    <row r="2216" spans="2:3" ht="15" customHeight="1" x14ac:dyDescent="0.3">
      <c r="B2216" s="169" t="str">
        <f>IF(Lançamentos!B2194="","",MONTH(Lançamentos!B2194))</f>
        <v/>
      </c>
      <c r="C2216" s="170" t="str">
        <f t="shared" si="36"/>
        <v/>
      </c>
    </row>
    <row r="2217" spans="2:3" ht="15" customHeight="1" x14ac:dyDescent="0.3">
      <c r="B2217" s="169" t="str">
        <f>IF(Lançamentos!B2195="","",MONTH(Lançamentos!B2195))</f>
        <v/>
      </c>
      <c r="C2217" s="170" t="str">
        <f t="shared" si="36"/>
        <v/>
      </c>
    </row>
    <row r="2218" spans="2:3" ht="15" customHeight="1" x14ac:dyDescent="0.3">
      <c r="B2218" s="169" t="str">
        <f>IF(Lançamentos!B2196="","",MONTH(Lançamentos!B2196))</f>
        <v/>
      </c>
      <c r="C2218" s="170" t="str">
        <f t="shared" si="36"/>
        <v/>
      </c>
    </row>
    <row r="2219" spans="2:3" ht="15" customHeight="1" x14ac:dyDescent="0.3">
      <c r="B2219" s="169" t="str">
        <f>IF(Lançamentos!B2197="","",MONTH(Lançamentos!B2197))</f>
        <v/>
      </c>
      <c r="C2219" s="170" t="str">
        <f t="shared" si="36"/>
        <v/>
      </c>
    </row>
    <row r="2220" spans="2:3" ht="15" customHeight="1" x14ac:dyDescent="0.3">
      <c r="B2220" s="169" t="str">
        <f>IF(Lançamentos!B2198="","",MONTH(Lançamentos!B2198))</f>
        <v/>
      </c>
      <c r="C2220" s="170" t="str">
        <f t="shared" si="36"/>
        <v/>
      </c>
    </row>
    <row r="2221" spans="2:3" ht="15" customHeight="1" x14ac:dyDescent="0.3">
      <c r="B2221" s="169" t="str">
        <f>IF(Lançamentos!B2199="","",MONTH(Lançamentos!B2199))</f>
        <v/>
      </c>
      <c r="C2221" s="170" t="str">
        <f t="shared" si="36"/>
        <v/>
      </c>
    </row>
    <row r="2222" spans="2:3" ht="15" customHeight="1" x14ac:dyDescent="0.3">
      <c r="B2222" s="169" t="str">
        <f>IF(Lançamentos!B2200="","",MONTH(Lançamentos!B2200))</f>
        <v/>
      </c>
      <c r="C2222" s="170" t="str">
        <f t="shared" si="36"/>
        <v/>
      </c>
    </row>
    <row r="2223" spans="2:3" ht="15" customHeight="1" x14ac:dyDescent="0.3">
      <c r="B2223" s="169" t="str">
        <f>IF(Lançamentos!B2201="","",MONTH(Lançamentos!B2201))</f>
        <v/>
      </c>
      <c r="C2223" s="170" t="str">
        <f t="shared" si="36"/>
        <v/>
      </c>
    </row>
    <row r="2224" spans="2:3" ht="15" customHeight="1" x14ac:dyDescent="0.3">
      <c r="B2224" s="169" t="str">
        <f>IF(Lançamentos!B2202="","",MONTH(Lançamentos!B2202))</f>
        <v/>
      </c>
      <c r="C2224" s="170" t="str">
        <f t="shared" si="36"/>
        <v/>
      </c>
    </row>
    <row r="2225" spans="2:3" ht="15" customHeight="1" x14ac:dyDescent="0.3">
      <c r="B2225" s="169" t="str">
        <f>IF(Lançamentos!B2203="","",MONTH(Lançamentos!B2203))</f>
        <v/>
      </c>
      <c r="C2225" s="170" t="str">
        <f t="shared" si="36"/>
        <v/>
      </c>
    </row>
    <row r="2226" spans="2:3" ht="15" customHeight="1" x14ac:dyDescent="0.3">
      <c r="B2226" s="169" t="str">
        <f>IF(Lançamentos!B2204="","",MONTH(Lançamentos!B2204))</f>
        <v/>
      </c>
      <c r="C2226" s="170" t="str">
        <f t="shared" si="36"/>
        <v/>
      </c>
    </row>
    <row r="2227" spans="2:3" ht="15" customHeight="1" x14ac:dyDescent="0.3">
      <c r="B2227" s="169" t="str">
        <f>IF(Lançamentos!B2205="","",MONTH(Lançamentos!B2205))</f>
        <v/>
      </c>
      <c r="C2227" s="170" t="str">
        <f t="shared" si="36"/>
        <v/>
      </c>
    </row>
    <row r="2228" spans="2:3" ht="15" customHeight="1" x14ac:dyDescent="0.3">
      <c r="B2228" s="169" t="str">
        <f>IF(Lançamentos!B2206="","",MONTH(Lançamentos!B2206))</f>
        <v/>
      </c>
      <c r="C2228" s="170" t="str">
        <f t="shared" si="36"/>
        <v/>
      </c>
    </row>
    <row r="2229" spans="2:3" ht="15" customHeight="1" x14ac:dyDescent="0.3">
      <c r="B2229" s="169" t="str">
        <f>IF(Lançamentos!B2207="","",MONTH(Lançamentos!B2207))</f>
        <v/>
      </c>
      <c r="C2229" s="170" t="str">
        <f t="shared" si="36"/>
        <v/>
      </c>
    </row>
    <row r="2230" spans="2:3" ht="15" customHeight="1" x14ac:dyDescent="0.3">
      <c r="B2230" s="169" t="str">
        <f>IF(Lançamentos!B2208="","",MONTH(Lançamentos!B2208))</f>
        <v/>
      </c>
      <c r="C2230" s="170" t="str">
        <f t="shared" si="36"/>
        <v/>
      </c>
    </row>
    <row r="2231" spans="2:3" ht="15" customHeight="1" x14ac:dyDescent="0.3">
      <c r="B2231" s="169" t="str">
        <f>IF(Lançamentos!B2209="","",MONTH(Lançamentos!B2209))</f>
        <v/>
      </c>
      <c r="C2231" s="170" t="str">
        <f t="shared" si="36"/>
        <v/>
      </c>
    </row>
    <row r="2232" spans="2:3" ht="15" customHeight="1" x14ac:dyDescent="0.3">
      <c r="B2232" s="169" t="str">
        <f>IF(Lançamentos!B2210="","",MONTH(Lançamentos!B2210))</f>
        <v/>
      </c>
      <c r="C2232" s="170" t="str">
        <f t="shared" si="36"/>
        <v/>
      </c>
    </row>
    <row r="2233" spans="2:3" ht="15" customHeight="1" x14ac:dyDescent="0.3">
      <c r="B2233" s="169" t="str">
        <f>IF(Lançamentos!B2211="","",MONTH(Lançamentos!B2211))</f>
        <v/>
      </c>
      <c r="C2233" s="170" t="str">
        <f t="shared" si="36"/>
        <v/>
      </c>
    </row>
    <row r="2234" spans="2:3" ht="15" customHeight="1" x14ac:dyDescent="0.3">
      <c r="B2234" s="169" t="str">
        <f>IF(Lançamentos!B2212="","",MONTH(Lançamentos!B2212))</f>
        <v/>
      </c>
      <c r="C2234" s="170" t="str">
        <f t="shared" si="36"/>
        <v/>
      </c>
    </row>
    <row r="2235" spans="2:3" ht="15" customHeight="1" x14ac:dyDescent="0.3">
      <c r="B2235" s="169" t="str">
        <f>IF(Lançamentos!B2213="","",MONTH(Lançamentos!B2213))</f>
        <v/>
      </c>
      <c r="C2235" s="170" t="str">
        <f t="shared" si="36"/>
        <v/>
      </c>
    </row>
    <row r="2236" spans="2:3" ht="15" customHeight="1" x14ac:dyDescent="0.3">
      <c r="B2236" s="169" t="str">
        <f>IF(Lançamentos!B2214="","",MONTH(Lançamentos!B2214))</f>
        <v/>
      </c>
      <c r="C2236" s="170" t="str">
        <f t="shared" si="36"/>
        <v/>
      </c>
    </row>
    <row r="2237" spans="2:3" ht="15" customHeight="1" x14ac:dyDescent="0.3">
      <c r="B2237" s="169" t="str">
        <f>IF(Lançamentos!B2215="","",MONTH(Lançamentos!B2215))</f>
        <v/>
      </c>
      <c r="C2237" s="170" t="str">
        <f t="shared" si="36"/>
        <v/>
      </c>
    </row>
    <row r="2238" spans="2:3" ht="15" customHeight="1" x14ac:dyDescent="0.3">
      <c r="B2238" s="169" t="str">
        <f>IF(Lançamentos!B2216="","",MONTH(Lançamentos!B2216))</f>
        <v/>
      </c>
      <c r="C2238" s="170" t="str">
        <f t="shared" si="36"/>
        <v/>
      </c>
    </row>
    <row r="2239" spans="2:3" ht="15" customHeight="1" x14ac:dyDescent="0.3">
      <c r="B2239" s="169" t="str">
        <f>IF(Lançamentos!B2217="","",MONTH(Lançamentos!B2217))</f>
        <v/>
      </c>
      <c r="C2239" s="170" t="str">
        <f t="shared" si="36"/>
        <v/>
      </c>
    </row>
    <row r="2240" spans="2:3" ht="15" customHeight="1" x14ac:dyDescent="0.3">
      <c r="B2240" s="169" t="str">
        <f>IF(Lançamentos!B2218="","",MONTH(Lançamentos!B2218))</f>
        <v/>
      </c>
      <c r="C2240" s="170" t="str">
        <f t="shared" si="36"/>
        <v/>
      </c>
    </row>
    <row r="2241" spans="2:3" ht="15" customHeight="1" x14ac:dyDescent="0.3">
      <c r="B2241" s="169" t="str">
        <f>IF(Lançamentos!B2219="","",MONTH(Lançamentos!B2219))</f>
        <v/>
      </c>
      <c r="C2241" s="170" t="str">
        <f t="shared" si="36"/>
        <v/>
      </c>
    </row>
    <row r="2242" spans="2:3" ht="15" customHeight="1" x14ac:dyDescent="0.3">
      <c r="B2242" s="169" t="str">
        <f>IF(Lançamentos!B2220="","",MONTH(Lançamentos!B2220))</f>
        <v/>
      </c>
      <c r="C2242" s="170" t="str">
        <f t="shared" si="36"/>
        <v/>
      </c>
    </row>
    <row r="2243" spans="2:3" ht="15" customHeight="1" x14ac:dyDescent="0.3">
      <c r="B2243" s="169" t="str">
        <f>IF(Lançamentos!B2221="","",MONTH(Lançamentos!B2221))</f>
        <v/>
      </c>
      <c r="C2243" s="170" t="str">
        <f t="shared" si="36"/>
        <v/>
      </c>
    </row>
    <row r="2244" spans="2:3" ht="15" customHeight="1" x14ac:dyDescent="0.3">
      <c r="B2244" s="169" t="str">
        <f>IF(Lançamentos!B2222="","",MONTH(Lançamentos!B2222))</f>
        <v/>
      </c>
      <c r="C2244" s="170" t="str">
        <f t="shared" si="36"/>
        <v/>
      </c>
    </row>
    <row r="2245" spans="2:3" ht="15" customHeight="1" x14ac:dyDescent="0.3">
      <c r="B2245" s="169" t="str">
        <f>IF(Lançamentos!B2223="","",MONTH(Lançamentos!B2223))</f>
        <v/>
      </c>
      <c r="C2245" s="170" t="str">
        <f t="shared" si="36"/>
        <v/>
      </c>
    </row>
    <row r="2246" spans="2:3" ht="15" customHeight="1" x14ac:dyDescent="0.3">
      <c r="B2246" s="169" t="str">
        <f>IF(Lançamentos!B2224="","",MONTH(Lançamentos!B2224))</f>
        <v/>
      </c>
      <c r="C2246" s="170" t="str">
        <f t="shared" si="36"/>
        <v/>
      </c>
    </row>
    <row r="2247" spans="2:3" ht="15" customHeight="1" x14ac:dyDescent="0.3">
      <c r="B2247" s="169" t="str">
        <f>IF(Lançamentos!B2225="","",MONTH(Lançamentos!B2225))</f>
        <v/>
      </c>
      <c r="C2247" s="170" t="str">
        <f t="shared" si="36"/>
        <v/>
      </c>
    </row>
    <row r="2248" spans="2:3" ht="15" customHeight="1" x14ac:dyDescent="0.3">
      <c r="B2248" s="169" t="str">
        <f>IF(Lançamentos!B2226="","",MONTH(Lançamentos!B2226))</f>
        <v/>
      </c>
      <c r="C2248" s="170" t="str">
        <f t="shared" si="36"/>
        <v/>
      </c>
    </row>
    <row r="2249" spans="2:3" ht="15" customHeight="1" x14ac:dyDescent="0.3">
      <c r="B2249" s="169" t="str">
        <f>IF(Lançamentos!B2227="","",MONTH(Lançamentos!B2227))</f>
        <v/>
      </c>
      <c r="C2249" s="170" t="str">
        <f t="shared" si="36"/>
        <v/>
      </c>
    </row>
    <row r="2250" spans="2:3" ht="15" customHeight="1" x14ac:dyDescent="0.3">
      <c r="B2250" s="169" t="str">
        <f>IF(Lançamentos!B2228="","",MONTH(Lançamentos!B2228))</f>
        <v/>
      </c>
      <c r="C2250" s="170" t="str">
        <f t="shared" si="36"/>
        <v/>
      </c>
    </row>
    <row r="2251" spans="2:3" ht="15" customHeight="1" x14ac:dyDescent="0.3">
      <c r="B2251" s="169" t="str">
        <f>IF(Lançamentos!B2229="","",MONTH(Lançamentos!B2229))</f>
        <v/>
      </c>
      <c r="C2251" s="170" t="str">
        <f t="shared" si="36"/>
        <v/>
      </c>
    </row>
    <row r="2252" spans="2:3" ht="15" customHeight="1" x14ac:dyDescent="0.3">
      <c r="B2252" s="169" t="str">
        <f>IF(Lançamentos!B2230="","",MONTH(Lançamentos!B2230))</f>
        <v/>
      </c>
      <c r="C2252" s="170" t="str">
        <f t="shared" si="36"/>
        <v/>
      </c>
    </row>
    <row r="2253" spans="2:3" ht="15" customHeight="1" x14ac:dyDescent="0.3">
      <c r="B2253" s="169" t="str">
        <f>IF(Lançamentos!B2231="","",MONTH(Lançamentos!B2231))</f>
        <v/>
      </c>
      <c r="C2253" s="170" t="str">
        <f t="shared" si="36"/>
        <v/>
      </c>
    </row>
    <row r="2254" spans="2:3" ht="15" customHeight="1" x14ac:dyDescent="0.3">
      <c r="B2254" s="169" t="str">
        <f>IF(Lançamentos!B2232="","",MONTH(Lançamentos!B2232))</f>
        <v/>
      </c>
      <c r="C2254" s="170" t="str">
        <f t="shared" si="36"/>
        <v/>
      </c>
    </row>
    <row r="2255" spans="2:3" ht="15" customHeight="1" x14ac:dyDescent="0.3">
      <c r="B2255" s="169" t="str">
        <f>IF(Lançamentos!B2233="","",MONTH(Lançamentos!B2233))</f>
        <v/>
      </c>
      <c r="C2255" s="170" t="str">
        <f t="shared" si="36"/>
        <v/>
      </c>
    </row>
    <row r="2256" spans="2:3" ht="15" customHeight="1" x14ac:dyDescent="0.3">
      <c r="B2256" s="169" t="str">
        <f>IF(Lançamentos!B2234="","",MONTH(Lançamentos!B2234))</f>
        <v/>
      </c>
      <c r="C2256" s="170" t="str">
        <f t="shared" si="36"/>
        <v/>
      </c>
    </row>
    <row r="2257" spans="2:3" ht="15" customHeight="1" x14ac:dyDescent="0.3">
      <c r="B2257" s="169" t="str">
        <f>IF(Lançamentos!B2235="","",MONTH(Lançamentos!B2235))</f>
        <v/>
      </c>
      <c r="C2257" s="170" t="str">
        <f t="shared" si="36"/>
        <v/>
      </c>
    </row>
    <row r="2258" spans="2:3" ht="15" customHeight="1" x14ac:dyDescent="0.3">
      <c r="B2258" s="169" t="str">
        <f>IF(Lançamentos!B2236="","",MONTH(Lançamentos!B2236))</f>
        <v/>
      </c>
      <c r="C2258" s="170" t="str">
        <f t="shared" si="36"/>
        <v/>
      </c>
    </row>
    <row r="2259" spans="2:3" ht="15" customHeight="1" x14ac:dyDescent="0.3">
      <c r="B2259" s="169" t="str">
        <f>IF(Lançamentos!B2237="","",MONTH(Lançamentos!B2237))</f>
        <v/>
      </c>
      <c r="C2259" s="170" t="str">
        <f t="shared" si="36"/>
        <v/>
      </c>
    </row>
    <row r="2260" spans="2:3" ht="15" customHeight="1" x14ac:dyDescent="0.3">
      <c r="B2260" s="169" t="str">
        <f>IF(Lançamentos!B2238="","",MONTH(Lançamentos!B2238))</f>
        <v/>
      </c>
      <c r="C2260" s="170" t="str">
        <f t="shared" si="36"/>
        <v/>
      </c>
    </row>
    <row r="2261" spans="2:3" ht="15" customHeight="1" x14ac:dyDescent="0.3">
      <c r="B2261" s="169" t="str">
        <f>IF(Lançamentos!B2239="","",MONTH(Lançamentos!B2239))</f>
        <v/>
      </c>
      <c r="C2261" s="170" t="str">
        <f t="shared" si="36"/>
        <v/>
      </c>
    </row>
    <row r="2262" spans="2:3" ht="15" customHeight="1" x14ac:dyDescent="0.3">
      <c r="B2262" s="169" t="str">
        <f>IF(Lançamentos!B2240="","",MONTH(Lançamentos!B2240))</f>
        <v/>
      </c>
      <c r="C2262" s="170" t="str">
        <f t="shared" si="36"/>
        <v/>
      </c>
    </row>
    <row r="2263" spans="2:3" ht="15" customHeight="1" x14ac:dyDescent="0.3">
      <c r="B2263" s="169" t="str">
        <f>IF(Lançamentos!B2241="","",MONTH(Lançamentos!B2241))</f>
        <v/>
      </c>
      <c r="C2263" s="170" t="str">
        <f t="shared" si="36"/>
        <v/>
      </c>
    </row>
    <row r="2264" spans="2:3" ht="15" customHeight="1" x14ac:dyDescent="0.3">
      <c r="B2264" s="169" t="str">
        <f>IF(Lançamentos!B2242="","",MONTH(Lançamentos!B2242))</f>
        <v/>
      </c>
      <c r="C2264" s="170" t="str">
        <f t="shared" si="36"/>
        <v/>
      </c>
    </row>
    <row r="2265" spans="2:3" ht="15" customHeight="1" x14ac:dyDescent="0.3">
      <c r="B2265" s="169" t="str">
        <f>IF(Lançamentos!B2243="","",MONTH(Lançamentos!B2243))</f>
        <v/>
      </c>
      <c r="C2265" s="170" t="str">
        <f t="shared" si="36"/>
        <v/>
      </c>
    </row>
    <row r="2266" spans="2:3" ht="15" customHeight="1" x14ac:dyDescent="0.3">
      <c r="B2266" s="169" t="str">
        <f>IF(Lançamentos!B2244="","",MONTH(Lançamentos!B2244))</f>
        <v/>
      </c>
      <c r="C2266" s="170" t="str">
        <f t="shared" si="36"/>
        <v/>
      </c>
    </row>
    <row r="2267" spans="2:3" ht="15" customHeight="1" x14ac:dyDescent="0.3">
      <c r="B2267" s="169" t="str">
        <f>IF(Lançamentos!B2245="","",MONTH(Lançamentos!B2245))</f>
        <v/>
      </c>
      <c r="C2267" s="170" t="str">
        <f t="shared" si="36"/>
        <v/>
      </c>
    </row>
    <row r="2268" spans="2:3" ht="15" customHeight="1" x14ac:dyDescent="0.3">
      <c r="B2268" s="169" t="str">
        <f>IF(Lançamentos!B2246="","",MONTH(Lançamentos!B2246))</f>
        <v/>
      </c>
      <c r="C2268" s="170" t="str">
        <f t="shared" si="36"/>
        <v/>
      </c>
    </row>
    <row r="2269" spans="2:3" ht="15" customHeight="1" x14ac:dyDescent="0.3">
      <c r="B2269" s="169" t="str">
        <f>IF(Lançamentos!B2247="","",MONTH(Lançamentos!B2247))</f>
        <v/>
      </c>
      <c r="C2269" s="170" t="str">
        <f t="shared" si="36"/>
        <v/>
      </c>
    </row>
    <row r="2270" spans="2:3" ht="15" customHeight="1" x14ac:dyDescent="0.3">
      <c r="B2270" s="169" t="str">
        <f>IF(Lançamentos!B2248="","",MONTH(Lançamentos!B2248))</f>
        <v/>
      </c>
      <c r="C2270" s="170" t="str">
        <f t="shared" si="36"/>
        <v/>
      </c>
    </row>
    <row r="2271" spans="2:3" ht="15" customHeight="1" x14ac:dyDescent="0.3">
      <c r="B2271" s="169" t="str">
        <f>IF(Lançamentos!B2249="","",MONTH(Lançamentos!B2249))</f>
        <v/>
      </c>
      <c r="C2271" s="170" t="str">
        <f t="shared" si="36"/>
        <v/>
      </c>
    </row>
    <row r="2272" spans="2:3" ht="15" customHeight="1" x14ac:dyDescent="0.3">
      <c r="B2272" s="169" t="str">
        <f>IF(Lançamentos!B2250="","",MONTH(Lançamentos!B2250))</f>
        <v/>
      </c>
      <c r="C2272" s="170" t="str">
        <f t="shared" si="36"/>
        <v/>
      </c>
    </row>
    <row r="2273" spans="2:3" ht="15" customHeight="1" x14ac:dyDescent="0.3">
      <c r="B2273" s="169" t="str">
        <f>IF(Lançamentos!B2251="","",MONTH(Lançamentos!B2251))</f>
        <v/>
      </c>
      <c r="C2273" s="170" t="str">
        <f t="shared" ref="C2273:C2336" si="37">IFERROR(INDEX($A$33:$A$44,B2273),"")</f>
        <v/>
      </c>
    </row>
    <row r="2274" spans="2:3" ht="15" customHeight="1" x14ac:dyDescent="0.3">
      <c r="B2274" s="169" t="str">
        <f>IF(Lançamentos!B2252="","",MONTH(Lançamentos!B2252))</f>
        <v/>
      </c>
      <c r="C2274" s="170" t="str">
        <f t="shared" si="37"/>
        <v/>
      </c>
    </row>
    <row r="2275" spans="2:3" ht="15" customHeight="1" x14ac:dyDescent="0.3">
      <c r="B2275" s="169" t="str">
        <f>IF(Lançamentos!B2253="","",MONTH(Lançamentos!B2253))</f>
        <v/>
      </c>
      <c r="C2275" s="170" t="str">
        <f t="shared" si="37"/>
        <v/>
      </c>
    </row>
    <row r="2276" spans="2:3" ht="15" customHeight="1" x14ac:dyDescent="0.3">
      <c r="B2276" s="169" t="str">
        <f>IF(Lançamentos!B2254="","",MONTH(Lançamentos!B2254))</f>
        <v/>
      </c>
      <c r="C2276" s="170" t="str">
        <f t="shared" si="37"/>
        <v/>
      </c>
    </row>
    <row r="2277" spans="2:3" ht="15" customHeight="1" x14ac:dyDescent="0.3">
      <c r="B2277" s="169" t="str">
        <f>IF(Lançamentos!B2255="","",MONTH(Lançamentos!B2255))</f>
        <v/>
      </c>
      <c r="C2277" s="170" t="str">
        <f t="shared" si="37"/>
        <v/>
      </c>
    </row>
    <row r="2278" spans="2:3" ht="15" customHeight="1" x14ac:dyDescent="0.3">
      <c r="B2278" s="169" t="str">
        <f>IF(Lançamentos!B2256="","",MONTH(Lançamentos!B2256))</f>
        <v/>
      </c>
      <c r="C2278" s="170" t="str">
        <f t="shared" si="37"/>
        <v/>
      </c>
    </row>
    <row r="2279" spans="2:3" ht="15" customHeight="1" x14ac:dyDescent="0.3">
      <c r="B2279" s="169" t="str">
        <f>IF(Lançamentos!B2257="","",MONTH(Lançamentos!B2257))</f>
        <v/>
      </c>
      <c r="C2279" s="170" t="str">
        <f t="shared" si="37"/>
        <v/>
      </c>
    </row>
    <row r="2280" spans="2:3" ht="15" customHeight="1" x14ac:dyDescent="0.3">
      <c r="B2280" s="169" t="str">
        <f>IF(Lançamentos!B2258="","",MONTH(Lançamentos!B2258))</f>
        <v/>
      </c>
      <c r="C2280" s="170" t="str">
        <f t="shared" si="37"/>
        <v/>
      </c>
    </row>
    <row r="2281" spans="2:3" ht="15" customHeight="1" x14ac:dyDescent="0.3">
      <c r="B2281" s="169" t="str">
        <f>IF(Lançamentos!B2259="","",MONTH(Lançamentos!B2259))</f>
        <v/>
      </c>
      <c r="C2281" s="170" t="str">
        <f t="shared" si="37"/>
        <v/>
      </c>
    </row>
    <row r="2282" spans="2:3" ht="15" customHeight="1" x14ac:dyDescent="0.3">
      <c r="B2282" s="169" t="str">
        <f>IF(Lançamentos!B2260="","",MONTH(Lançamentos!B2260))</f>
        <v/>
      </c>
      <c r="C2282" s="170" t="str">
        <f t="shared" si="37"/>
        <v/>
      </c>
    </row>
    <row r="2283" spans="2:3" ht="15" customHeight="1" x14ac:dyDescent="0.3">
      <c r="B2283" s="169" t="str">
        <f>IF(Lançamentos!B2261="","",MONTH(Lançamentos!B2261))</f>
        <v/>
      </c>
      <c r="C2283" s="170" t="str">
        <f t="shared" si="37"/>
        <v/>
      </c>
    </row>
    <row r="2284" spans="2:3" ht="15" customHeight="1" x14ac:dyDescent="0.3">
      <c r="B2284" s="169" t="str">
        <f>IF(Lançamentos!B2262="","",MONTH(Lançamentos!B2262))</f>
        <v/>
      </c>
      <c r="C2284" s="170" t="str">
        <f t="shared" si="37"/>
        <v/>
      </c>
    </row>
    <row r="2285" spans="2:3" ht="15" customHeight="1" x14ac:dyDescent="0.3">
      <c r="B2285" s="169" t="str">
        <f>IF(Lançamentos!B2263="","",MONTH(Lançamentos!B2263))</f>
        <v/>
      </c>
      <c r="C2285" s="170" t="str">
        <f t="shared" si="37"/>
        <v/>
      </c>
    </row>
    <row r="2286" spans="2:3" ht="15" customHeight="1" x14ac:dyDescent="0.3">
      <c r="B2286" s="169" t="str">
        <f>IF(Lançamentos!B2264="","",MONTH(Lançamentos!B2264))</f>
        <v/>
      </c>
      <c r="C2286" s="170" t="str">
        <f t="shared" si="37"/>
        <v/>
      </c>
    </row>
    <row r="2287" spans="2:3" ht="15" customHeight="1" x14ac:dyDescent="0.3">
      <c r="B2287" s="169" t="str">
        <f>IF(Lançamentos!B2265="","",MONTH(Lançamentos!B2265))</f>
        <v/>
      </c>
      <c r="C2287" s="170" t="str">
        <f t="shared" si="37"/>
        <v/>
      </c>
    </row>
    <row r="2288" spans="2:3" ht="15" customHeight="1" x14ac:dyDescent="0.3">
      <c r="B2288" s="169" t="str">
        <f>IF(Lançamentos!B2266="","",MONTH(Lançamentos!B2266))</f>
        <v/>
      </c>
      <c r="C2288" s="170" t="str">
        <f t="shared" si="37"/>
        <v/>
      </c>
    </row>
    <row r="2289" spans="2:3" ht="15" customHeight="1" x14ac:dyDescent="0.3">
      <c r="B2289" s="169" t="str">
        <f>IF(Lançamentos!B2267="","",MONTH(Lançamentos!B2267))</f>
        <v/>
      </c>
      <c r="C2289" s="170" t="str">
        <f t="shared" si="37"/>
        <v/>
      </c>
    </row>
    <row r="2290" spans="2:3" ht="15" customHeight="1" x14ac:dyDescent="0.3">
      <c r="B2290" s="169" t="str">
        <f>IF(Lançamentos!B2268="","",MONTH(Lançamentos!B2268))</f>
        <v/>
      </c>
      <c r="C2290" s="170" t="str">
        <f t="shared" si="37"/>
        <v/>
      </c>
    </row>
    <row r="2291" spans="2:3" ht="15" customHeight="1" x14ac:dyDescent="0.3">
      <c r="B2291" s="169" t="str">
        <f>IF(Lançamentos!B2269="","",MONTH(Lançamentos!B2269))</f>
        <v/>
      </c>
      <c r="C2291" s="170" t="str">
        <f t="shared" si="37"/>
        <v/>
      </c>
    </row>
    <row r="2292" spans="2:3" ht="15" customHeight="1" x14ac:dyDescent="0.3">
      <c r="B2292" s="169" t="str">
        <f>IF(Lançamentos!B2270="","",MONTH(Lançamentos!B2270))</f>
        <v/>
      </c>
      <c r="C2292" s="170" t="str">
        <f t="shared" si="37"/>
        <v/>
      </c>
    </row>
    <row r="2293" spans="2:3" ht="15" customHeight="1" x14ac:dyDescent="0.3">
      <c r="B2293" s="169" t="str">
        <f>IF(Lançamentos!B2271="","",MONTH(Lançamentos!B2271))</f>
        <v/>
      </c>
      <c r="C2293" s="170" t="str">
        <f t="shared" si="37"/>
        <v/>
      </c>
    </row>
    <row r="2294" spans="2:3" ht="15" customHeight="1" x14ac:dyDescent="0.3">
      <c r="B2294" s="169" t="str">
        <f>IF(Lançamentos!B2272="","",MONTH(Lançamentos!B2272))</f>
        <v/>
      </c>
      <c r="C2294" s="170" t="str">
        <f t="shared" si="37"/>
        <v/>
      </c>
    </row>
    <row r="2295" spans="2:3" ht="15" customHeight="1" x14ac:dyDescent="0.3">
      <c r="B2295" s="169" t="str">
        <f>IF(Lançamentos!B2273="","",MONTH(Lançamentos!B2273))</f>
        <v/>
      </c>
      <c r="C2295" s="170" t="str">
        <f t="shared" si="37"/>
        <v/>
      </c>
    </row>
    <row r="2296" spans="2:3" ht="15" customHeight="1" x14ac:dyDescent="0.3">
      <c r="B2296" s="169" t="str">
        <f>IF(Lançamentos!B2274="","",MONTH(Lançamentos!B2274))</f>
        <v/>
      </c>
      <c r="C2296" s="170" t="str">
        <f t="shared" si="37"/>
        <v/>
      </c>
    </row>
    <row r="2297" spans="2:3" ht="15" customHeight="1" x14ac:dyDescent="0.3">
      <c r="B2297" s="169" t="str">
        <f>IF(Lançamentos!B2275="","",MONTH(Lançamentos!B2275))</f>
        <v/>
      </c>
      <c r="C2297" s="170" t="str">
        <f t="shared" si="37"/>
        <v/>
      </c>
    </row>
    <row r="2298" spans="2:3" ht="15" customHeight="1" x14ac:dyDescent="0.3">
      <c r="B2298" s="169" t="str">
        <f>IF(Lançamentos!B2276="","",MONTH(Lançamentos!B2276))</f>
        <v/>
      </c>
      <c r="C2298" s="170" t="str">
        <f t="shared" si="37"/>
        <v/>
      </c>
    </row>
    <row r="2299" spans="2:3" ht="15" customHeight="1" x14ac:dyDescent="0.3">
      <c r="B2299" s="169" t="str">
        <f>IF(Lançamentos!B2277="","",MONTH(Lançamentos!B2277))</f>
        <v/>
      </c>
      <c r="C2299" s="170" t="str">
        <f t="shared" si="37"/>
        <v/>
      </c>
    </row>
    <row r="2300" spans="2:3" ht="15" customHeight="1" x14ac:dyDescent="0.3">
      <c r="B2300" s="169" t="str">
        <f>IF(Lançamentos!B2278="","",MONTH(Lançamentos!B2278))</f>
        <v/>
      </c>
      <c r="C2300" s="170" t="str">
        <f t="shared" si="37"/>
        <v/>
      </c>
    </row>
    <row r="2301" spans="2:3" ht="15" customHeight="1" x14ac:dyDescent="0.3">
      <c r="B2301" s="169" t="str">
        <f>IF(Lançamentos!B2279="","",MONTH(Lançamentos!B2279))</f>
        <v/>
      </c>
      <c r="C2301" s="170" t="str">
        <f t="shared" si="37"/>
        <v/>
      </c>
    </row>
    <row r="2302" spans="2:3" ht="15" customHeight="1" x14ac:dyDescent="0.3">
      <c r="B2302" s="169" t="str">
        <f>IF(Lançamentos!B2280="","",MONTH(Lançamentos!B2280))</f>
        <v/>
      </c>
      <c r="C2302" s="170" t="str">
        <f t="shared" si="37"/>
        <v/>
      </c>
    </row>
    <row r="2303" spans="2:3" ht="15" customHeight="1" x14ac:dyDescent="0.3">
      <c r="B2303" s="169" t="str">
        <f>IF(Lançamentos!B2281="","",MONTH(Lançamentos!B2281))</f>
        <v/>
      </c>
      <c r="C2303" s="170" t="str">
        <f t="shared" si="37"/>
        <v/>
      </c>
    </row>
    <row r="2304" spans="2:3" ht="15" customHeight="1" x14ac:dyDescent="0.3">
      <c r="B2304" s="169" t="str">
        <f>IF(Lançamentos!B2282="","",MONTH(Lançamentos!B2282))</f>
        <v/>
      </c>
      <c r="C2304" s="170" t="str">
        <f t="shared" si="37"/>
        <v/>
      </c>
    </row>
    <row r="2305" spans="2:3" ht="15" customHeight="1" x14ac:dyDescent="0.3">
      <c r="B2305" s="169" t="str">
        <f>IF(Lançamentos!B2283="","",MONTH(Lançamentos!B2283))</f>
        <v/>
      </c>
      <c r="C2305" s="170" t="str">
        <f t="shared" si="37"/>
        <v/>
      </c>
    </row>
    <row r="2306" spans="2:3" ht="15" customHeight="1" x14ac:dyDescent="0.3">
      <c r="B2306" s="169" t="str">
        <f>IF(Lançamentos!B2284="","",MONTH(Lançamentos!B2284))</f>
        <v/>
      </c>
      <c r="C2306" s="170" t="str">
        <f t="shared" si="37"/>
        <v/>
      </c>
    </row>
    <row r="2307" spans="2:3" ht="15" customHeight="1" x14ac:dyDescent="0.3">
      <c r="B2307" s="169" t="str">
        <f>IF(Lançamentos!B2285="","",MONTH(Lançamentos!B2285))</f>
        <v/>
      </c>
      <c r="C2307" s="170" t="str">
        <f t="shared" si="37"/>
        <v/>
      </c>
    </row>
    <row r="2308" spans="2:3" ht="15" customHeight="1" x14ac:dyDescent="0.3">
      <c r="B2308" s="169" t="str">
        <f>IF(Lançamentos!B2286="","",MONTH(Lançamentos!B2286))</f>
        <v/>
      </c>
      <c r="C2308" s="170" t="str">
        <f t="shared" si="37"/>
        <v/>
      </c>
    </row>
    <row r="2309" spans="2:3" ht="15" customHeight="1" x14ac:dyDescent="0.3">
      <c r="B2309" s="169" t="str">
        <f>IF(Lançamentos!B2287="","",MONTH(Lançamentos!B2287))</f>
        <v/>
      </c>
      <c r="C2309" s="170" t="str">
        <f t="shared" si="37"/>
        <v/>
      </c>
    </row>
    <row r="2310" spans="2:3" ht="15" customHeight="1" x14ac:dyDescent="0.3">
      <c r="B2310" s="169" t="str">
        <f>IF(Lançamentos!B2288="","",MONTH(Lançamentos!B2288))</f>
        <v/>
      </c>
      <c r="C2310" s="170" t="str">
        <f t="shared" si="37"/>
        <v/>
      </c>
    </row>
    <row r="2311" spans="2:3" ht="15" customHeight="1" x14ac:dyDescent="0.3">
      <c r="B2311" s="169" t="str">
        <f>IF(Lançamentos!B2289="","",MONTH(Lançamentos!B2289))</f>
        <v/>
      </c>
      <c r="C2311" s="170" t="str">
        <f t="shared" si="37"/>
        <v/>
      </c>
    </row>
    <row r="2312" spans="2:3" ht="15" customHeight="1" x14ac:dyDescent="0.3">
      <c r="B2312" s="169" t="str">
        <f>IF(Lançamentos!B2290="","",MONTH(Lançamentos!B2290))</f>
        <v/>
      </c>
      <c r="C2312" s="170" t="str">
        <f t="shared" si="37"/>
        <v/>
      </c>
    </row>
    <row r="2313" spans="2:3" ht="15" customHeight="1" x14ac:dyDescent="0.3">
      <c r="B2313" s="169" t="str">
        <f>IF(Lançamentos!B2291="","",MONTH(Lançamentos!B2291))</f>
        <v/>
      </c>
      <c r="C2313" s="170" t="str">
        <f t="shared" si="37"/>
        <v/>
      </c>
    </row>
    <row r="2314" spans="2:3" ht="15" customHeight="1" x14ac:dyDescent="0.3">
      <c r="B2314" s="169" t="str">
        <f>IF(Lançamentos!B2292="","",MONTH(Lançamentos!B2292))</f>
        <v/>
      </c>
      <c r="C2314" s="170" t="str">
        <f t="shared" si="37"/>
        <v/>
      </c>
    </row>
    <row r="2315" spans="2:3" ht="15" customHeight="1" x14ac:dyDescent="0.3">
      <c r="B2315" s="169" t="str">
        <f>IF(Lançamentos!B2293="","",MONTH(Lançamentos!B2293))</f>
        <v/>
      </c>
      <c r="C2315" s="170" t="str">
        <f t="shared" si="37"/>
        <v/>
      </c>
    </row>
    <row r="2316" spans="2:3" ht="15" customHeight="1" x14ac:dyDescent="0.3">
      <c r="B2316" s="169" t="str">
        <f>IF(Lançamentos!B2294="","",MONTH(Lançamentos!B2294))</f>
        <v/>
      </c>
      <c r="C2316" s="170" t="str">
        <f t="shared" si="37"/>
        <v/>
      </c>
    </row>
    <row r="2317" spans="2:3" ht="15" customHeight="1" x14ac:dyDescent="0.3">
      <c r="B2317" s="169" t="str">
        <f>IF(Lançamentos!B2295="","",MONTH(Lançamentos!B2295))</f>
        <v/>
      </c>
      <c r="C2317" s="170" t="str">
        <f t="shared" si="37"/>
        <v/>
      </c>
    </row>
    <row r="2318" spans="2:3" ht="15" customHeight="1" x14ac:dyDescent="0.3">
      <c r="B2318" s="169" t="str">
        <f>IF(Lançamentos!B2296="","",MONTH(Lançamentos!B2296))</f>
        <v/>
      </c>
      <c r="C2318" s="170" t="str">
        <f t="shared" si="37"/>
        <v/>
      </c>
    </row>
    <row r="2319" spans="2:3" ht="15" customHeight="1" x14ac:dyDescent="0.3">
      <c r="B2319" s="169" t="str">
        <f>IF(Lançamentos!B2297="","",MONTH(Lançamentos!B2297))</f>
        <v/>
      </c>
      <c r="C2319" s="170" t="str">
        <f t="shared" si="37"/>
        <v/>
      </c>
    </row>
    <row r="2320" spans="2:3" ht="15" customHeight="1" x14ac:dyDescent="0.3">
      <c r="B2320" s="169" t="str">
        <f>IF(Lançamentos!B2298="","",MONTH(Lançamentos!B2298))</f>
        <v/>
      </c>
      <c r="C2320" s="170" t="str">
        <f t="shared" si="37"/>
        <v/>
      </c>
    </row>
    <row r="2321" spans="2:3" ht="15" customHeight="1" x14ac:dyDescent="0.3">
      <c r="B2321" s="169" t="str">
        <f>IF(Lançamentos!B2299="","",MONTH(Lançamentos!B2299))</f>
        <v/>
      </c>
      <c r="C2321" s="170" t="str">
        <f t="shared" si="37"/>
        <v/>
      </c>
    </row>
    <row r="2322" spans="2:3" ht="15" customHeight="1" x14ac:dyDescent="0.3">
      <c r="B2322" s="169" t="str">
        <f>IF(Lançamentos!B2300="","",MONTH(Lançamentos!B2300))</f>
        <v/>
      </c>
      <c r="C2322" s="170" t="str">
        <f t="shared" si="37"/>
        <v/>
      </c>
    </row>
    <row r="2323" spans="2:3" ht="15" customHeight="1" x14ac:dyDescent="0.3">
      <c r="B2323" s="169" t="str">
        <f>IF(Lançamentos!B2301="","",MONTH(Lançamentos!B2301))</f>
        <v/>
      </c>
      <c r="C2323" s="170" t="str">
        <f t="shared" si="37"/>
        <v/>
      </c>
    </row>
    <row r="2324" spans="2:3" ht="15" customHeight="1" x14ac:dyDescent="0.3">
      <c r="B2324" s="169" t="str">
        <f>IF(Lançamentos!B2302="","",MONTH(Lançamentos!B2302))</f>
        <v/>
      </c>
      <c r="C2324" s="170" t="str">
        <f t="shared" si="37"/>
        <v/>
      </c>
    </row>
    <row r="2325" spans="2:3" ht="15" customHeight="1" x14ac:dyDescent="0.3">
      <c r="B2325" s="169" t="str">
        <f>IF(Lançamentos!B2303="","",MONTH(Lançamentos!B2303))</f>
        <v/>
      </c>
      <c r="C2325" s="170" t="str">
        <f t="shared" si="37"/>
        <v/>
      </c>
    </row>
    <row r="2326" spans="2:3" ht="15" customHeight="1" x14ac:dyDescent="0.3">
      <c r="B2326" s="169" t="str">
        <f>IF(Lançamentos!B2304="","",MONTH(Lançamentos!B2304))</f>
        <v/>
      </c>
      <c r="C2326" s="170" t="str">
        <f t="shared" si="37"/>
        <v/>
      </c>
    </row>
    <row r="2327" spans="2:3" ht="15" customHeight="1" x14ac:dyDescent="0.3">
      <c r="B2327" s="169" t="str">
        <f>IF(Lançamentos!B2305="","",MONTH(Lançamentos!B2305))</f>
        <v/>
      </c>
      <c r="C2327" s="170" t="str">
        <f t="shared" si="37"/>
        <v/>
      </c>
    </row>
    <row r="2328" spans="2:3" ht="15" customHeight="1" x14ac:dyDescent="0.3">
      <c r="B2328" s="169" t="str">
        <f>IF(Lançamentos!B2306="","",MONTH(Lançamentos!B2306))</f>
        <v/>
      </c>
      <c r="C2328" s="170" t="str">
        <f t="shared" si="37"/>
        <v/>
      </c>
    </row>
    <row r="2329" spans="2:3" ht="15" customHeight="1" x14ac:dyDescent="0.3">
      <c r="B2329" s="169" t="str">
        <f>IF(Lançamentos!B2307="","",MONTH(Lançamentos!B2307))</f>
        <v/>
      </c>
      <c r="C2329" s="170" t="str">
        <f t="shared" si="37"/>
        <v/>
      </c>
    </row>
    <row r="2330" spans="2:3" ht="15" customHeight="1" x14ac:dyDescent="0.3">
      <c r="B2330" s="169" t="str">
        <f>IF(Lançamentos!B2308="","",MONTH(Lançamentos!B2308))</f>
        <v/>
      </c>
      <c r="C2330" s="170" t="str">
        <f t="shared" si="37"/>
        <v/>
      </c>
    </row>
    <row r="2331" spans="2:3" ht="15" customHeight="1" x14ac:dyDescent="0.3">
      <c r="B2331" s="169" t="str">
        <f>IF(Lançamentos!B2309="","",MONTH(Lançamentos!B2309))</f>
        <v/>
      </c>
      <c r="C2331" s="170" t="str">
        <f t="shared" si="37"/>
        <v/>
      </c>
    </row>
    <row r="2332" spans="2:3" ht="15" customHeight="1" x14ac:dyDescent="0.3">
      <c r="B2332" s="169" t="str">
        <f>IF(Lançamentos!B2310="","",MONTH(Lançamentos!B2310))</f>
        <v/>
      </c>
      <c r="C2332" s="170" t="str">
        <f t="shared" si="37"/>
        <v/>
      </c>
    </row>
    <row r="2333" spans="2:3" ht="15" customHeight="1" x14ac:dyDescent="0.3">
      <c r="B2333" s="169" t="str">
        <f>IF(Lançamentos!B2311="","",MONTH(Lançamentos!B2311))</f>
        <v/>
      </c>
      <c r="C2333" s="170" t="str">
        <f t="shared" si="37"/>
        <v/>
      </c>
    </row>
    <row r="2334" spans="2:3" ht="15" customHeight="1" x14ac:dyDescent="0.3">
      <c r="B2334" s="169" t="str">
        <f>IF(Lançamentos!B2312="","",MONTH(Lançamentos!B2312))</f>
        <v/>
      </c>
      <c r="C2334" s="170" t="str">
        <f t="shared" si="37"/>
        <v/>
      </c>
    </row>
    <row r="2335" spans="2:3" ht="15" customHeight="1" x14ac:dyDescent="0.3">
      <c r="B2335" s="169" t="str">
        <f>IF(Lançamentos!B2313="","",MONTH(Lançamentos!B2313))</f>
        <v/>
      </c>
      <c r="C2335" s="170" t="str">
        <f t="shared" si="37"/>
        <v/>
      </c>
    </row>
    <row r="2336" spans="2:3" ht="15" customHeight="1" x14ac:dyDescent="0.3">
      <c r="B2336" s="169" t="str">
        <f>IF(Lançamentos!B2314="","",MONTH(Lançamentos!B2314))</f>
        <v/>
      </c>
      <c r="C2336" s="170" t="str">
        <f t="shared" si="37"/>
        <v/>
      </c>
    </row>
    <row r="2337" spans="2:3" ht="15" customHeight="1" x14ac:dyDescent="0.3">
      <c r="B2337" s="169" t="str">
        <f>IF(Lançamentos!B2315="","",MONTH(Lançamentos!B2315))</f>
        <v/>
      </c>
      <c r="C2337" s="170" t="str">
        <f t="shared" ref="C2337:C2400" si="38">IFERROR(INDEX($A$33:$A$44,B2337),"")</f>
        <v/>
      </c>
    </row>
    <row r="2338" spans="2:3" ht="15" customHeight="1" x14ac:dyDescent="0.3">
      <c r="B2338" s="169" t="str">
        <f>IF(Lançamentos!B2316="","",MONTH(Lançamentos!B2316))</f>
        <v/>
      </c>
      <c r="C2338" s="170" t="str">
        <f t="shared" si="38"/>
        <v/>
      </c>
    </row>
    <row r="2339" spans="2:3" ht="15" customHeight="1" x14ac:dyDescent="0.3">
      <c r="B2339" s="169" t="str">
        <f>IF(Lançamentos!B2317="","",MONTH(Lançamentos!B2317))</f>
        <v/>
      </c>
      <c r="C2339" s="170" t="str">
        <f t="shared" si="38"/>
        <v/>
      </c>
    </row>
    <row r="2340" spans="2:3" ht="15" customHeight="1" x14ac:dyDescent="0.3">
      <c r="B2340" s="169" t="str">
        <f>IF(Lançamentos!B2318="","",MONTH(Lançamentos!B2318))</f>
        <v/>
      </c>
      <c r="C2340" s="170" t="str">
        <f t="shared" si="38"/>
        <v/>
      </c>
    </row>
    <row r="2341" spans="2:3" ht="15" customHeight="1" x14ac:dyDescent="0.3">
      <c r="B2341" s="169" t="str">
        <f>IF(Lançamentos!B2319="","",MONTH(Lançamentos!B2319))</f>
        <v/>
      </c>
      <c r="C2341" s="170" t="str">
        <f t="shared" si="38"/>
        <v/>
      </c>
    </row>
    <row r="2342" spans="2:3" ht="15" customHeight="1" x14ac:dyDescent="0.3">
      <c r="B2342" s="169" t="str">
        <f>IF(Lançamentos!B2320="","",MONTH(Lançamentos!B2320))</f>
        <v/>
      </c>
      <c r="C2342" s="170" t="str">
        <f t="shared" si="38"/>
        <v/>
      </c>
    </row>
    <row r="2343" spans="2:3" ht="15" customHeight="1" x14ac:dyDescent="0.3">
      <c r="B2343" s="169" t="str">
        <f>IF(Lançamentos!B2321="","",MONTH(Lançamentos!B2321))</f>
        <v/>
      </c>
      <c r="C2343" s="170" t="str">
        <f t="shared" si="38"/>
        <v/>
      </c>
    </row>
    <row r="2344" spans="2:3" ht="15" customHeight="1" x14ac:dyDescent="0.3">
      <c r="B2344" s="169" t="str">
        <f>IF(Lançamentos!B2322="","",MONTH(Lançamentos!B2322))</f>
        <v/>
      </c>
      <c r="C2344" s="170" t="str">
        <f t="shared" si="38"/>
        <v/>
      </c>
    </row>
    <row r="2345" spans="2:3" ht="15" customHeight="1" x14ac:dyDescent="0.3">
      <c r="B2345" s="169" t="str">
        <f>IF(Lançamentos!B2323="","",MONTH(Lançamentos!B2323))</f>
        <v/>
      </c>
      <c r="C2345" s="170" t="str">
        <f t="shared" si="38"/>
        <v/>
      </c>
    </row>
    <row r="2346" spans="2:3" ht="15" customHeight="1" x14ac:dyDescent="0.3">
      <c r="B2346" s="169" t="str">
        <f>IF(Lançamentos!B2324="","",MONTH(Lançamentos!B2324))</f>
        <v/>
      </c>
      <c r="C2346" s="170" t="str">
        <f t="shared" si="38"/>
        <v/>
      </c>
    </row>
    <row r="2347" spans="2:3" ht="15" customHeight="1" x14ac:dyDescent="0.3">
      <c r="B2347" s="169" t="str">
        <f>IF(Lançamentos!B2325="","",MONTH(Lançamentos!B2325))</f>
        <v/>
      </c>
      <c r="C2347" s="170" t="str">
        <f t="shared" si="38"/>
        <v/>
      </c>
    </row>
    <row r="2348" spans="2:3" ht="15" customHeight="1" x14ac:dyDescent="0.3">
      <c r="B2348" s="169" t="str">
        <f>IF(Lançamentos!B2326="","",MONTH(Lançamentos!B2326))</f>
        <v/>
      </c>
      <c r="C2348" s="170" t="str">
        <f t="shared" si="38"/>
        <v/>
      </c>
    </row>
    <row r="2349" spans="2:3" ht="15" customHeight="1" x14ac:dyDescent="0.3">
      <c r="B2349" s="169" t="str">
        <f>IF(Lançamentos!B2327="","",MONTH(Lançamentos!B2327))</f>
        <v/>
      </c>
      <c r="C2349" s="170" t="str">
        <f t="shared" si="38"/>
        <v/>
      </c>
    </row>
    <row r="2350" spans="2:3" ht="15" customHeight="1" x14ac:dyDescent="0.3">
      <c r="B2350" s="169" t="str">
        <f>IF(Lançamentos!B2328="","",MONTH(Lançamentos!B2328))</f>
        <v/>
      </c>
      <c r="C2350" s="170" t="str">
        <f t="shared" si="38"/>
        <v/>
      </c>
    </row>
    <row r="2351" spans="2:3" ht="15" customHeight="1" x14ac:dyDescent="0.3">
      <c r="B2351" s="169" t="str">
        <f>IF(Lançamentos!B2329="","",MONTH(Lançamentos!B2329))</f>
        <v/>
      </c>
      <c r="C2351" s="170" t="str">
        <f t="shared" si="38"/>
        <v/>
      </c>
    </row>
    <row r="2352" spans="2:3" ht="15" customHeight="1" x14ac:dyDescent="0.3">
      <c r="B2352" s="169" t="str">
        <f>IF(Lançamentos!B2330="","",MONTH(Lançamentos!B2330))</f>
        <v/>
      </c>
      <c r="C2352" s="170" t="str">
        <f t="shared" si="38"/>
        <v/>
      </c>
    </row>
    <row r="2353" spans="2:3" ht="15" customHeight="1" x14ac:dyDescent="0.3">
      <c r="B2353" s="169" t="str">
        <f>IF(Lançamentos!B2331="","",MONTH(Lançamentos!B2331))</f>
        <v/>
      </c>
      <c r="C2353" s="170" t="str">
        <f t="shared" si="38"/>
        <v/>
      </c>
    </row>
    <row r="2354" spans="2:3" ht="15" customHeight="1" x14ac:dyDescent="0.3">
      <c r="B2354" s="169" t="str">
        <f>IF(Lançamentos!B2332="","",MONTH(Lançamentos!B2332))</f>
        <v/>
      </c>
      <c r="C2354" s="170" t="str">
        <f t="shared" si="38"/>
        <v/>
      </c>
    </row>
    <row r="2355" spans="2:3" ht="15" customHeight="1" x14ac:dyDescent="0.3">
      <c r="B2355" s="169" t="str">
        <f>IF(Lançamentos!B2333="","",MONTH(Lançamentos!B2333))</f>
        <v/>
      </c>
      <c r="C2355" s="170" t="str">
        <f t="shared" si="38"/>
        <v/>
      </c>
    </row>
    <row r="2356" spans="2:3" ht="15" customHeight="1" x14ac:dyDescent="0.3">
      <c r="B2356" s="169" t="str">
        <f>IF(Lançamentos!B2334="","",MONTH(Lançamentos!B2334))</f>
        <v/>
      </c>
      <c r="C2356" s="170" t="str">
        <f t="shared" si="38"/>
        <v/>
      </c>
    </row>
    <row r="2357" spans="2:3" ht="15" customHeight="1" x14ac:dyDescent="0.3">
      <c r="B2357" s="169" t="str">
        <f>IF(Lançamentos!B2335="","",MONTH(Lançamentos!B2335))</f>
        <v/>
      </c>
      <c r="C2357" s="170" t="str">
        <f t="shared" si="38"/>
        <v/>
      </c>
    </row>
    <row r="2358" spans="2:3" ht="15" customHeight="1" x14ac:dyDescent="0.3">
      <c r="B2358" s="169" t="str">
        <f>IF(Lançamentos!B2336="","",MONTH(Lançamentos!B2336))</f>
        <v/>
      </c>
      <c r="C2358" s="170" t="str">
        <f t="shared" si="38"/>
        <v/>
      </c>
    </row>
    <row r="2359" spans="2:3" ht="15" customHeight="1" x14ac:dyDescent="0.3">
      <c r="B2359" s="169" t="str">
        <f>IF(Lançamentos!B2337="","",MONTH(Lançamentos!B2337))</f>
        <v/>
      </c>
      <c r="C2359" s="170" t="str">
        <f t="shared" si="38"/>
        <v/>
      </c>
    </row>
    <row r="2360" spans="2:3" ht="15" customHeight="1" x14ac:dyDescent="0.3">
      <c r="B2360" s="169" t="str">
        <f>IF(Lançamentos!B2338="","",MONTH(Lançamentos!B2338))</f>
        <v/>
      </c>
      <c r="C2360" s="170" t="str">
        <f t="shared" si="38"/>
        <v/>
      </c>
    </row>
    <row r="2361" spans="2:3" ht="15" customHeight="1" x14ac:dyDescent="0.3">
      <c r="B2361" s="169" t="str">
        <f>IF(Lançamentos!B2339="","",MONTH(Lançamentos!B2339))</f>
        <v/>
      </c>
      <c r="C2361" s="170" t="str">
        <f t="shared" si="38"/>
        <v/>
      </c>
    </row>
    <row r="2362" spans="2:3" ht="15" customHeight="1" x14ac:dyDescent="0.3">
      <c r="B2362" s="169" t="str">
        <f>IF(Lançamentos!B2340="","",MONTH(Lançamentos!B2340))</f>
        <v/>
      </c>
      <c r="C2362" s="170" t="str">
        <f t="shared" si="38"/>
        <v/>
      </c>
    </row>
    <row r="2363" spans="2:3" ht="15" customHeight="1" x14ac:dyDescent="0.3">
      <c r="B2363" s="169" t="str">
        <f>IF(Lançamentos!B2341="","",MONTH(Lançamentos!B2341))</f>
        <v/>
      </c>
      <c r="C2363" s="170" t="str">
        <f t="shared" si="38"/>
        <v/>
      </c>
    </row>
    <row r="2364" spans="2:3" ht="15" customHeight="1" x14ac:dyDescent="0.3">
      <c r="B2364" s="169" t="str">
        <f>IF(Lançamentos!B2342="","",MONTH(Lançamentos!B2342))</f>
        <v/>
      </c>
      <c r="C2364" s="170" t="str">
        <f t="shared" si="38"/>
        <v/>
      </c>
    </row>
    <row r="2365" spans="2:3" ht="15" customHeight="1" x14ac:dyDescent="0.3">
      <c r="B2365" s="169" t="str">
        <f>IF(Lançamentos!B2343="","",MONTH(Lançamentos!B2343))</f>
        <v/>
      </c>
      <c r="C2365" s="170" t="str">
        <f t="shared" si="38"/>
        <v/>
      </c>
    </row>
    <row r="2366" spans="2:3" ht="15" customHeight="1" x14ac:dyDescent="0.3">
      <c r="B2366" s="169" t="str">
        <f>IF(Lançamentos!B2344="","",MONTH(Lançamentos!B2344))</f>
        <v/>
      </c>
      <c r="C2366" s="170" t="str">
        <f t="shared" si="38"/>
        <v/>
      </c>
    </row>
    <row r="2367" spans="2:3" ht="15" customHeight="1" x14ac:dyDescent="0.3">
      <c r="B2367" s="169" t="str">
        <f>IF(Lançamentos!B2345="","",MONTH(Lançamentos!B2345))</f>
        <v/>
      </c>
      <c r="C2367" s="170" t="str">
        <f t="shared" si="38"/>
        <v/>
      </c>
    </row>
    <row r="2368" spans="2:3" ht="15" customHeight="1" x14ac:dyDescent="0.3">
      <c r="B2368" s="169" t="str">
        <f>IF(Lançamentos!B2346="","",MONTH(Lançamentos!B2346))</f>
        <v/>
      </c>
      <c r="C2368" s="170" t="str">
        <f t="shared" si="38"/>
        <v/>
      </c>
    </row>
    <row r="2369" spans="2:3" ht="15" customHeight="1" x14ac:dyDescent="0.3">
      <c r="B2369" s="169" t="str">
        <f>IF(Lançamentos!B2347="","",MONTH(Lançamentos!B2347))</f>
        <v/>
      </c>
      <c r="C2369" s="170" t="str">
        <f t="shared" si="38"/>
        <v/>
      </c>
    </row>
    <row r="2370" spans="2:3" ht="15" customHeight="1" x14ac:dyDescent="0.3">
      <c r="B2370" s="169" t="str">
        <f>IF(Lançamentos!B2348="","",MONTH(Lançamentos!B2348))</f>
        <v/>
      </c>
      <c r="C2370" s="170" t="str">
        <f t="shared" si="38"/>
        <v/>
      </c>
    </row>
    <row r="2371" spans="2:3" ht="15" customHeight="1" x14ac:dyDescent="0.3">
      <c r="B2371" s="169" t="str">
        <f>IF(Lançamentos!B2349="","",MONTH(Lançamentos!B2349))</f>
        <v/>
      </c>
      <c r="C2371" s="170" t="str">
        <f t="shared" si="38"/>
        <v/>
      </c>
    </row>
    <row r="2372" spans="2:3" ht="15" customHeight="1" x14ac:dyDescent="0.3">
      <c r="B2372" s="169" t="str">
        <f>IF(Lançamentos!B2350="","",MONTH(Lançamentos!B2350))</f>
        <v/>
      </c>
      <c r="C2372" s="170" t="str">
        <f t="shared" si="38"/>
        <v/>
      </c>
    </row>
    <row r="2373" spans="2:3" ht="15" customHeight="1" x14ac:dyDescent="0.3">
      <c r="B2373" s="169" t="str">
        <f>IF(Lançamentos!B2351="","",MONTH(Lançamentos!B2351))</f>
        <v/>
      </c>
      <c r="C2373" s="170" t="str">
        <f t="shared" si="38"/>
        <v/>
      </c>
    </row>
    <row r="2374" spans="2:3" ht="15" customHeight="1" x14ac:dyDescent="0.3">
      <c r="B2374" s="169" t="str">
        <f>IF(Lançamentos!B2352="","",MONTH(Lançamentos!B2352))</f>
        <v/>
      </c>
      <c r="C2374" s="170" t="str">
        <f t="shared" si="38"/>
        <v/>
      </c>
    </row>
    <row r="2375" spans="2:3" ht="15" customHeight="1" x14ac:dyDescent="0.3">
      <c r="B2375" s="169" t="str">
        <f>IF(Lançamentos!B2353="","",MONTH(Lançamentos!B2353))</f>
        <v/>
      </c>
      <c r="C2375" s="170" t="str">
        <f t="shared" si="38"/>
        <v/>
      </c>
    </row>
    <row r="2376" spans="2:3" ht="15" customHeight="1" x14ac:dyDescent="0.3">
      <c r="B2376" s="169" t="str">
        <f>IF(Lançamentos!B2354="","",MONTH(Lançamentos!B2354))</f>
        <v/>
      </c>
      <c r="C2376" s="170" t="str">
        <f t="shared" si="38"/>
        <v/>
      </c>
    </row>
    <row r="2377" spans="2:3" ht="15" customHeight="1" x14ac:dyDescent="0.3">
      <c r="B2377" s="169" t="str">
        <f>IF(Lançamentos!B2355="","",MONTH(Lançamentos!B2355))</f>
        <v/>
      </c>
      <c r="C2377" s="170" t="str">
        <f t="shared" si="38"/>
        <v/>
      </c>
    </row>
    <row r="2378" spans="2:3" ht="15" customHeight="1" x14ac:dyDescent="0.3">
      <c r="B2378" s="169" t="str">
        <f>IF(Lançamentos!B2356="","",MONTH(Lançamentos!B2356))</f>
        <v/>
      </c>
      <c r="C2378" s="170" t="str">
        <f t="shared" si="38"/>
        <v/>
      </c>
    </row>
    <row r="2379" spans="2:3" ht="15" customHeight="1" x14ac:dyDescent="0.3">
      <c r="B2379" s="169" t="str">
        <f>IF(Lançamentos!B2357="","",MONTH(Lançamentos!B2357))</f>
        <v/>
      </c>
      <c r="C2379" s="170" t="str">
        <f t="shared" si="38"/>
        <v/>
      </c>
    </row>
    <row r="2380" spans="2:3" ht="15" customHeight="1" x14ac:dyDescent="0.3">
      <c r="B2380" s="169" t="str">
        <f>IF(Lançamentos!B2358="","",MONTH(Lançamentos!B2358))</f>
        <v/>
      </c>
      <c r="C2380" s="170" t="str">
        <f t="shared" si="38"/>
        <v/>
      </c>
    </row>
    <row r="2381" spans="2:3" ht="15" customHeight="1" x14ac:dyDescent="0.3">
      <c r="B2381" s="169" t="str">
        <f>IF(Lançamentos!B2359="","",MONTH(Lançamentos!B2359))</f>
        <v/>
      </c>
      <c r="C2381" s="170" t="str">
        <f t="shared" si="38"/>
        <v/>
      </c>
    </row>
    <row r="2382" spans="2:3" ht="15" customHeight="1" x14ac:dyDescent="0.3">
      <c r="B2382" s="169" t="str">
        <f>IF(Lançamentos!B2360="","",MONTH(Lançamentos!B2360))</f>
        <v/>
      </c>
      <c r="C2382" s="170" t="str">
        <f t="shared" si="38"/>
        <v/>
      </c>
    </row>
    <row r="2383" spans="2:3" ht="15" customHeight="1" x14ac:dyDescent="0.3">
      <c r="B2383" s="169" t="str">
        <f>IF(Lançamentos!B2361="","",MONTH(Lançamentos!B2361))</f>
        <v/>
      </c>
      <c r="C2383" s="170" t="str">
        <f t="shared" si="38"/>
        <v/>
      </c>
    </row>
    <row r="2384" spans="2:3" ht="15" customHeight="1" x14ac:dyDescent="0.3">
      <c r="B2384" s="169" t="str">
        <f>IF(Lançamentos!B2362="","",MONTH(Lançamentos!B2362))</f>
        <v/>
      </c>
      <c r="C2384" s="170" t="str">
        <f t="shared" si="38"/>
        <v/>
      </c>
    </row>
    <row r="2385" spans="2:3" ht="15" customHeight="1" x14ac:dyDescent="0.3">
      <c r="B2385" s="169" t="str">
        <f>IF(Lançamentos!B2363="","",MONTH(Lançamentos!B2363))</f>
        <v/>
      </c>
      <c r="C2385" s="170" t="str">
        <f t="shared" si="38"/>
        <v/>
      </c>
    </row>
    <row r="2386" spans="2:3" ht="15" customHeight="1" x14ac:dyDescent="0.3">
      <c r="B2386" s="169" t="str">
        <f>IF(Lançamentos!B2364="","",MONTH(Lançamentos!B2364))</f>
        <v/>
      </c>
      <c r="C2386" s="170" t="str">
        <f t="shared" si="38"/>
        <v/>
      </c>
    </row>
    <row r="2387" spans="2:3" ht="15" customHeight="1" x14ac:dyDescent="0.3">
      <c r="B2387" s="169" t="str">
        <f>IF(Lançamentos!B2365="","",MONTH(Lançamentos!B2365))</f>
        <v/>
      </c>
      <c r="C2387" s="170" t="str">
        <f t="shared" si="38"/>
        <v/>
      </c>
    </row>
    <row r="2388" spans="2:3" ht="15" customHeight="1" x14ac:dyDescent="0.3">
      <c r="B2388" s="169" t="str">
        <f>IF(Lançamentos!B2366="","",MONTH(Lançamentos!B2366))</f>
        <v/>
      </c>
      <c r="C2388" s="170" t="str">
        <f t="shared" si="38"/>
        <v/>
      </c>
    </row>
    <row r="2389" spans="2:3" ht="15" customHeight="1" x14ac:dyDescent="0.3">
      <c r="B2389" s="169" t="str">
        <f>IF(Lançamentos!B2367="","",MONTH(Lançamentos!B2367))</f>
        <v/>
      </c>
      <c r="C2389" s="170" t="str">
        <f t="shared" si="38"/>
        <v/>
      </c>
    </row>
    <row r="2390" spans="2:3" ht="15" customHeight="1" x14ac:dyDescent="0.3">
      <c r="B2390" s="169" t="str">
        <f>IF(Lançamentos!B2368="","",MONTH(Lançamentos!B2368))</f>
        <v/>
      </c>
      <c r="C2390" s="170" t="str">
        <f t="shared" si="38"/>
        <v/>
      </c>
    </row>
    <row r="2391" spans="2:3" ht="15" customHeight="1" x14ac:dyDescent="0.3">
      <c r="B2391" s="169" t="str">
        <f>IF(Lançamentos!B2369="","",MONTH(Lançamentos!B2369))</f>
        <v/>
      </c>
      <c r="C2391" s="170" t="str">
        <f t="shared" si="38"/>
        <v/>
      </c>
    </row>
    <row r="2392" spans="2:3" ht="15" customHeight="1" x14ac:dyDescent="0.3">
      <c r="B2392" s="169" t="str">
        <f>IF(Lançamentos!B2370="","",MONTH(Lançamentos!B2370))</f>
        <v/>
      </c>
      <c r="C2392" s="170" t="str">
        <f t="shared" si="38"/>
        <v/>
      </c>
    </row>
    <row r="2393" spans="2:3" ht="15" customHeight="1" x14ac:dyDescent="0.3">
      <c r="B2393" s="169" t="str">
        <f>IF(Lançamentos!B2371="","",MONTH(Lançamentos!B2371))</f>
        <v/>
      </c>
      <c r="C2393" s="170" t="str">
        <f t="shared" si="38"/>
        <v/>
      </c>
    </row>
    <row r="2394" spans="2:3" ht="15" customHeight="1" x14ac:dyDescent="0.3">
      <c r="B2394" s="169" t="str">
        <f>IF(Lançamentos!B2372="","",MONTH(Lançamentos!B2372))</f>
        <v/>
      </c>
      <c r="C2394" s="170" t="str">
        <f t="shared" si="38"/>
        <v/>
      </c>
    </row>
    <row r="2395" spans="2:3" ht="15" customHeight="1" x14ac:dyDescent="0.3">
      <c r="B2395" s="169" t="str">
        <f>IF(Lançamentos!B2373="","",MONTH(Lançamentos!B2373))</f>
        <v/>
      </c>
      <c r="C2395" s="170" t="str">
        <f t="shared" si="38"/>
        <v/>
      </c>
    </row>
    <row r="2396" spans="2:3" ht="15" customHeight="1" x14ac:dyDescent="0.3">
      <c r="B2396" s="169" t="str">
        <f>IF(Lançamentos!B2374="","",MONTH(Lançamentos!B2374))</f>
        <v/>
      </c>
      <c r="C2396" s="170" t="str">
        <f t="shared" si="38"/>
        <v/>
      </c>
    </row>
    <row r="2397" spans="2:3" ht="15" customHeight="1" x14ac:dyDescent="0.3">
      <c r="B2397" s="169" t="str">
        <f>IF(Lançamentos!B2375="","",MONTH(Lançamentos!B2375))</f>
        <v/>
      </c>
      <c r="C2397" s="170" t="str">
        <f t="shared" si="38"/>
        <v/>
      </c>
    </row>
    <row r="2398" spans="2:3" ht="15" customHeight="1" x14ac:dyDescent="0.3">
      <c r="B2398" s="169" t="str">
        <f>IF(Lançamentos!B2376="","",MONTH(Lançamentos!B2376))</f>
        <v/>
      </c>
      <c r="C2398" s="170" t="str">
        <f t="shared" si="38"/>
        <v/>
      </c>
    </row>
    <row r="2399" spans="2:3" ht="15" customHeight="1" x14ac:dyDescent="0.3">
      <c r="B2399" s="169" t="str">
        <f>IF(Lançamentos!B2377="","",MONTH(Lançamentos!B2377))</f>
        <v/>
      </c>
      <c r="C2399" s="170" t="str">
        <f t="shared" si="38"/>
        <v/>
      </c>
    </row>
    <row r="2400" spans="2:3" ht="15" customHeight="1" x14ac:dyDescent="0.3">
      <c r="B2400" s="169" t="str">
        <f>IF(Lançamentos!B2378="","",MONTH(Lançamentos!B2378))</f>
        <v/>
      </c>
      <c r="C2400" s="170" t="str">
        <f t="shared" si="38"/>
        <v/>
      </c>
    </row>
    <row r="2401" spans="2:3" ht="15" customHeight="1" x14ac:dyDescent="0.3">
      <c r="B2401" s="169" t="str">
        <f>IF(Lançamentos!B2379="","",MONTH(Lançamentos!B2379))</f>
        <v/>
      </c>
      <c r="C2401" s="170" t="str">
        <f t="shared" ref="C2401:C2464" si="39">IFERROR(INDEX($A$33:$A$44,B2401),"")</f>
        <v/>
      </c>
    </row>
    <row r="2402" spans="2:3" ht="15" customHeight="1" x14ac:dyDescent="0.3">
      <c r="B2402" s="169" t="str">
        <f>IF(Lançamentos!B2380="","",MONTH(Lançamentos!B2380))</f>
        <v/>
      </c>
      <c r="C2402" s="170" t="str">
        <f t="shared" si="39"/>
        <v/>
      </c>
    </row>
    <row r="2403" spans="2:3" ht="15" customHeight="1" x14ac:dyDescent="0.3">
      <c r="B2403" s="169" t="str">
        <f>IF(Lançamentos!B2381="","",MONTH(Lançamentos!B2381))</f>
        <v/>
      </c>
      <c r="C2403" s="170" t="str">
        <f t="shared" si="39"/>
        <v/>
      </c>
    </row>
    <row r="2404" spans="2:3" ht="15" customHeight="1" x14ac:dyDescent="0.3">
      <c r="B2404" s="169" t="str">
        <f>IF(Lançamentos!B2382="","",MONTH(Lançamentos!B2382))</f>
        <v/>
      </c>
      <c r="C2404" s="170" t="str">
        <f t="shared" si="39"/>
        <v/>
      </c>
    </row>
    <row r="2405" spans="2:3" ht="15" customHeight="1" x14ac:dyDescent="0.3">
      <c r="B2405" s="169" t="str">
        <f>IF(Lançamentos!B2383="","",MONTH(Lançamentos!B2383))</f>
        <v/>
      </c>
      <c r="C2405" s="170" t="str">
        <f t="shared" si="39"/>
        <v/>
      </c>
    </row>
    <row r="2406" spans="2:3" ht="15" customHeight="1" x14ac:dyDescent="0.3">
      <c r="B2406" s="169" t="str">
        <f>IF(Lançamentos!B2384="","",MONTH(Lançamentos!B2384))</f>
        <v/>
      </c>
      <c r="C2406" s="170" t="str">
        <f t="shared" si="39"/>
        <v/>
      </c>
    </row>
    <row r="2407" spans="2:3" ht="15" customHeight="1" x14ac:dyDescent="0.3">
      <c r="B2407" s="169" t="str">
        <f>IF(Lançamentos!B2385="","",MONTH(Lançamentos!B2385))</f>
        <v/>
      </c>
      <c r="C2407" s="170" t="str">
        <f t="shared" si="39"/>
        <v/>
      </c>
    </row>
    <row r="2408" spans="2:3" ht="15" customHeight="1" x14ac:dyDescent="0.3">
      <c r="B2408" s="169" t="str">
        <f>IF(Lançamentos!B2386="","",MONTH(Lançamentos!B2386))</f>
        <v/>
      </c>
      <c r="C2408" s="170" t="str">
        <f t="shared" si="39"/>
        <v/>
      </c>
    </row>
    <row r="2409" spans="2:3" ht="15" customHeight="1" x14ac:dyDescent="0.3">
      <c r="B2409" s="169" t="str">
        <f>IF(Lançamentos!B2387="","",MONTH(Lançamentos!B2387))</f>
        <v/>
      </c>
      <c r="C2409" s="170" t="str">
        <f t="shared" si="39"/>
        <v/>
      </c>
    </row>
    <row r="2410" spans="2:3" ht="15" customHeight="1" x14ac:dyDescent="0.3">
      <c r="B2410" s="169" t="str">
        <f>IF(Lançamentos!B2388="","",MONTH(Lançamentos!B2388))</f>
        <v/>
      </c>
      <c r="C2410" s="170" t="str">
        <f t="shared" si="39"/>
        <v/>
      </c>
    </row>
    <row r="2411" spans="2:3" ht="15" customHeight="1" x14ac:dyDescent="0.3">
      <c r="B2411" s="169" t="str">
        <f>IF(Lançamentos!B2389="","",MONTH(Lançamentos!B2389))</f>
        <v/>
      </c>
      <c r="C2411" s="170" t="str">
        <f t="shared" si="39"/>
        <v/>
      </c>
    </row>
    <row r="2412" spans="2:3" ht="15" customHeight="1" x14ac:dyDescent="0.3">
      <c r="B2412" s="169" t="str">
        <f>IF(Lançamentos!B2390="","",MONTH(Lançamentos!B2390))</f>
        <v/>
      </c>
      <c r="C2412" s="170" t="str">
        <f t="shared" si="39"/>
        <v/>
      </c>
    </row>
    <row r="2413" spans="2:3" ht="15" customHeight="1" x14ac:dyDescent="0.3">
      <c r="B2413" s="169" t="str">
        <f>IF(Lançamentos!B2391="","",MONTH(Lançamentos!B2391))</f>
        <v/>
      </c>
      <c r="C2413" s="170" t="str">
        <f t="shared" si="39"/>
        <v/>
      </c>
    </row>
    <row r="2414" spans="2:3" ht="15" customHeight="1" x14ac:dyDescent="0.3">
      <c r="B2414" s="169" t="str">
        <f>IF(Lançamentos!B2392="","",MONTH(Lançamentos!B2392))</f>
        <v/>
      </c>
      <c r="C2414" s="170" t="str">
        <f t="shared" si="39"/>
        <v/>
      </c>
    </row>
    <row r="2415" spans="2:3" ht="15" customHeight="1" x14ac:dyDescent="0.3">
      <c r="B2415" s="169" t="str">
        <f>IF(Lançamentos!B2393="","",MONTH(Lançamentos!B2393))</f>
        <v/>
      </c>
      <c r="C2415" s="170" t="str">
        <f t="shared" si="39"/>
        <v/>
      </c>
    </row>
    <row r="2416" spans="2:3" ht="15" customHeight="1" x14ac:dyDescent="0.3">
      <c r="B2416" s="169" t="str">
        <f>IF(Lançamentos!B2394="","",MONTH(Lançamentos!B2394))</f>
        <v/>
      </c>
      <c r="C2416" s="170" t="str">
        <f t="shared" si="39"/>
        <v/>
      </c>
    </row>
    <row r="2417" spans="2:3" ht="15" customHeight="1" x14ac:dyDescent="0.3">
      <c r="B2417" s="169" t="str">
        <f>IF(Lançamentos!B2395="","",MONTH(Lançamentos!B2395))</f>
        <v/>
      </c>
      <c r="C2417" s="170" t="str">
        <f t="shared" si="39"/>
        <v/>
      </c>
    </row>
    <row r="2418" spans="2:3" ht="15" customHeight="1" x14ac:dyDescent="0.3">
      <c r="B2418" s="169" t="str">
        <f>IF(Lançamentos!B2396="","",MONTH(Lançamentos!B2396))</f>
        <v/>
      </c>
      <c r="C2418" s="170" t="str">
        <f t="shared" si="39"/>
        <v/>
      </c>
    </row>
    <row r="2419" spans="2:3" ht="15" customHeight="1" x14ac:dyDescent="0.3">
      <c r="B2419" s="169" t="str">
        <f>IF(Lançamentos!B2397="","",MONTH(Lançamentos!B2397))</f>
        <v/>
      </c>
      <c r="C2419" s="170" t="str">
        <f t="shared" si="39"/>
        <v/>
      </c>
    </row>
    <row r="2420" spans="2:3" ht="15" customHeight="1" x14ac:dyDescent="0.3">
      <c r="B2420" s="169" t="str">
        <f>IF(Lançamentos!B2398="","",MONTH(Lançamentos!B2398))</f>
        <v/>
      </c>
      <c r="C2420" s="170" t="str">
        <f t="shared" si="39"/>
        <v/>
      </c>
    </row>
    <row r="2421" spans="2:3" ht="15" customHeight="1" x14ac:dyDescent="0.3">
      <c r="B2421" s="169" t="str">
        <f>IF(Lançamentos!B2399="","",MONTH(Lançamentos!B2399))</f>
        <v/>
      </c>
      <c r="C2421" s="170" t="str">
        <f t="shared" si="39"/>
        <v/>
      </c>
    </row>
    <row r="2422" spans="2:3" ht="15" customHeight="1" x14ac:dyDescent="0.3">
      <c r="B2422" s="169" t="str">
        <f>IF(Lançamentos!B2400="","",MONTH(Lançamentos!B2400))</f>
        <v/>
      </c>
      <c r="C2422" s="170" t="str">
        <f t="shared" si="39"/>
        <v/>
      </c>
    </row>
    <row r="2423" spans="2:3" ht="15" customHeight="1" x14ac:dyDescent="0.3">
      <c r="B2423" s="169" t="str">
        <f>IF(Lançamentos!B2401="","",MONTH(Lançamentos!B2401))</f>
        <v/>
      </c>
      <c r="C2423" s="170" t="str">
        <f t="shared" si="39"/>
        <v/>
      </c>
    </row>
    <row r="2424" spans="2:3" ht="15" customHeight="1" x14ac:dyDescent="0.3">
      <c r="B2424" s="169" t="str">
        <f>IF(Lançamentos!B2402="","",MONTH(Lançamentos!B2402))</f>
        <v/>
      </c>
      <c r="C2424" s="170" t="str">
        <f t="shared" si="39"/>
        <v/>
      </c>
    </row>
    <row r="2425" spans="2:3" ht="15" customHeight="1" x14ac:dyDescent="0.3">
      <c r="B2425" s="169" t="str">
        <f>IF(Lançamentos!B2403="","",MONTH(Lançamentos!B2403))</f>
        <v/>
      </c>
      <c r="C2425" s="170" t="str">
        <f t="shared" si="39"/>
        <v/>
      </c>
    </row>
    <row r="2426" spans="2:3" ht="15" customHeight="1" x14ac:dyDescent="0.3">
      <c r="B2426" s="169" t="str">
        <f>IF(Lançamentos!B2404="","",MONTH(Lançamentos!B2404))</f>
        <v/>
      </c>
      <c r="C2426" s="170" t="str">
        <f t="shared" si="39"/>
        <v/>
      </c>
    </row>
    <row r="2427" spans="2:3" ht="15" customHeight="1" x14ac:dyDescent="0.3">
      <c r="B2427" s="169" t="str">
        <f>IF(Lançamentos!B2405="","",MONTH(Lançamentos!B2405))</f>
        <v/>
      </c>
      <c r="C2427" s="170" t="str">
        <f t="shared" si="39"/>
        <v/>
      </c>
    </row>
    <row r="2428" spans="2:3" ht="15" customHeight="1" x14ac:dyDescent="0.3">
      <c r="B2428" s="169" t="str">
        <f>IF(Lançamentos!B2406="","",MONTH(Lançamentos!B2406))</f>
        <v/>
      </c>
      <c r="C2428" s="170" t="str">
        <f t="shared" si="39"/>
        <v/>
      </c>
    </row>
    <row r="2429" spans="2:3" ht="15" customHeight="1" x14ac:dyDescent="0.3">
      <c r="B2429" s="169" t="str">
        <f>IF(Lançamentos!B2407="","",MONTH(Lançamentos!B2407))</f>
        <v/>
      </c>
      <c r="C2429" s="170" t="str">
        <f t="shared" si="39"/>
        <v/>
      </c>
    </row>
    <row r="2430" spans="2:3" ht="15" customHeight="1" x14ac:dyDescent="0.3">
      <c r="B2430" s="169" t="str">
        <f>IF(Lançamentos!B2408="","",MONTH(Lançamentos!B2408))</f>
        <v/>
      </c>
      <c r="C2430" s="170" t="str">
        <f t="shared" si="39"/>
        <v/>
      </c>
    </row>
    <row r="2431" spans="2:3" ht="15" customHeight="1" x14ac:dyDescent="0.3">
      <c r="B2431" s="169" t="str">
        <f>IF(Lançamentos!B2409="","",MONTH(Lançamentos!B2409))</f>
        <v/>
      </c>
      <c r="C2431" s="170" t="str">
        <f t="shared" si="39"/>
        <v/>
      </c>
    </row>
    <row r="2432" spans="2:3" ht="15" customHeight="1" x14ac:dyDescent="0.3">
      <c r="B2432" s="169" t="str">
        <f>IF(Lançamentos!B2410="","",MONTH(Lançamentos!B2410))</f>
        <v/>
      </c>
      <c r="C2432" s="170" t="str">
        <f t="shared" si="39"/>
        <v/>
      </c>
    </row>
    <row r="2433" spans="2:3" ht="15" customHeight="1" x14ac:dyDescent="0.3">
      <c r="B2433" s="169" t="str">
        <f>IF(Lançamentos!B2411="","",MONTH(Lançamentos!B2411))</f>
        <v/>
      </c>
      <c r="C2433" s="170" t="str">
        <f t="shared" si="39"/>
        <v/>
      </c>
    </row>
    <row r="2434" spans="2:3" ht="15" customHeight="1" x14ac:dyDescent="0.3">
      <c r="B2434" s="169" t="str">
        <f>IF(Lançamentos!B2412="","",MONTH(Lançamentos!B2412))</f>
        <v/>
      </c>
      <c r="C2434" s="170" t="str">
        <f t="shared" si="39"/>
        <v/>
      </c>
    </row>
    <row r="2435" spans="2:3" ht="15" customHeight="1" x14ac:dyDescent="0.3">
      <c r="B2435" s="169" t="str">
        <f>IF(Lançamentos!B2413="","",MONTH(Lançamentos!B2413))</f>
        <v/>
      </c>
      <c r="C2435" s="170" t="str">
        <f t="shared" si="39"/>
        <v/>
      </c>
    </row>
    <row r="2436" spans="2:3" ht="15" customHeight="1" x14ac:dyDescent="0.3">
      <c r="B2436" s="169" t="str">
        <f>IF(Lançamentos!B2414="","",MONTH(Lançamentos!B2414))</f>
        <v/>
      </c>
      <c r="C2436" s="170" t="str">
        <f t="shared" si="39"/>
        <v/>
      </c>
    </row>
    <row r="2437" spans="2:3" ht="15" customHeight="1" x14ac:dyDescent="0.3">
      <c r="B2437" s="169" t="str">
        <f>IF(Lançamentos!B2415="","",MONTH(Lançamentos!B2415))</f>
        <v/>
      </c>
      <c r="C2437" s="170" t="str">
        <f t="shared" si="39"/>
        <v/>
      </c>
    </row>
    <row r="2438" spans="2:3" ht="15" customHeight="1" x14ac:dyDescent="0.3">
      <c r="B2438" s="169" t="str">
        <f>IF(Lançamentos!B2416="","",MONTH(Lançamentos!B2416))</f>
        <v/>
      </c>
      <c r="C2438" s="170" t="str">
        <f t="shared" si="39"/>
        <v/>
      </c>
    </row>
    <row r="2439" spans="2:3" ht="15" customHeight="1" x14ac:dyDescent="0.3">
      <c r="B2439" s="169" t="str">
        <f>IF(Lançamentos!B2417="","",MONTH(Lançamentos!B2417))</f>
        <v/>
      </c>
      <c r="C2439" s="170" t="str">
        <f t="shared" si="39"/>
        <v/>
      </c>
    </row>
    <row r="2440" spans="2:3" ht="15" customHeight="1" x14ac:dyDescent="0.3">
      <c r="B2440" s="169" t="str">
        <f>IF(Lançamentos!B2418="","",MONTH(Lançamentos!B2418))</f>
        <v/>
      </c>
      <c r="C2440" s="170" t="str">
        <f t="shared" si="39"/>
        <v/>
      </c>
    </row>
    <row r="2441" spans="2:3" ht="15" customHeight="1" x14ac:dyDescent="0.3">
      <c r="B2441" s="169" t="str">
        <f>IF(Lançamentos!B2419="","",MONTH(Lançamentos!B2419))</f>
        <v/>
      </c>
      <c r="C2441" s="170" t="str">
        <f t="shared" si="39"/>
        <v/>
      </c>
    </row>
    <row r="2442" spans="2:3" ht="15" customHeight="1" x14ac:dyDescent="0.3">
      <c r="B2442" s="169" t="str">
        <f>IF(Lançamentos!B2420="","",MONTH(Lançamentos!B2420))</f>
        <v/>
      </c>
      <c r="C2442" s="170" t="str">
        <f t="shared" si="39"/>
        <v/>
      </c>
    </row>
    <row r="2443" spans="2:3" ht="15" customHeight="1" x14ac:dyDescent="0.3">
      <c r="B2443" s="169" t="str">
        <f>IF(Lançamentos!B2421="","",MONTH(Lançamentos!B2421))</f>
        <v/>
      </c>
      <c r="C2443" s="170" t="str">
        <f t="shared" si="39"/>
        <v/>
      </c>
    </row>
    <row r="2444" spans="2:3" ht="15" customHeight="1" x14ac:dyDescent="0.3">
      <c r="B2444" s="169" t="str">
        <f>IF(Lançamentos!B2422="","",MONTH(Lançamentos!B2422))</f>
        <v/>
      </c>
      <c r="C2444" s="170" t="str">
        <f t="shared" si="39"/>
        <v/>
      </c>
    </row>
    <row r="2445" spans="2:3" ht="15" customHeight="1" x14ac:dyDescent="0.3">
      <c r="B2445" s="169" t="str">
        <f>IF(Lançamentos!B2423="","",MONTH(Lançamentos!B2423))</f>
        <v/>
      </c>
      <c r="C2445" s="170" t="str">
        <f t="shared" si="39"/>
        <v/>
      </c>
    </row>
    <row r="2446" spans="2:3" ht="15" customHeight="1" x14ac:dyDescent="0.3">
      <c r="B2446" s="169" t="str">
        <f>IF(Lançamentos!B2424="","",MONTH(Lançamentos!B2424))</f>
        <v/>
      </c>
      <c r="C2446" s="170" t="str">
        <f t="shared" si="39"/>
        <v/>
      </c>
    </row>
    <row r="2447" spans="2:3" ht="15" customHeight="1" x14ac:dyDescent="0.3">
      <c r="B2447" s="169" t="str">
        <f>IF(Lançamentos!B2425="","",MONTH(Lançamentos!B2425))</f>
        <v/>
      </c>
      <c r="C2447" s="170" t="str">
        <f t="shared" si="39"/>
        <v/>
      </c>
    </row>
    <row r="2448" spans="2:3" ht="15" customHeight="1" x14ac:dyDescent="0.3">
      <c r="B2448" s="169" t="str">
        <f>IF(Lançamentos!B2426="","",MONTH(Lançamentos!B2426))</f>
        <v/>
      </c>
      <c r="C2448" s="170" t="str">
        <f t="shared" si="39"/>
        <v/>
      </c>
    </row>
    <row r="2449" spans="2:3" ht="15" customHeight="1" x14ac:dyDescent="0.3">
      <c r="B2449" s="169" t="str">
        <f>IF(Lançamentos!B2427="","",MONTH(Lançamentos!B2427))</f>
        <v/>
      </c>
      <c r="C2449" s="170" t="str">
        <f t="shared" si="39"/>
        <v/>
      </c>
    </row>
    <row r="2450" spans="2:3" ht="15" customHeight="1" x14ac:dyDescent="0.3">
      <c r="B2450" s="169" t="str">
        <f>IF(Lançamentos!B2428="","",MONTH(Lançamentos!B2428))</f>
        <v/>
      </c>
      <c r="C2450" s="170" t="str">
        <f t="shared" si="39"/>
        <v/>
      </c>
    </row>
    <row r="2451" spans="2:3" ht="15" customHeight="1" x14ac:dyDescent="0.3">
      <c r="B2451" s="169" t="str">
        <f>IF(Lançamentos!B2429="","",MONTH(Lançamentos!B2429))</f>
        <v/>
      </c>
      <c r="C2451" s="170" t="str">
        <f t="shared" si="39"/>
        <v/>
      </c>
    </row>
    <row r="2452" spans="2:3" ht="15" customHeight="1" x14ac:dyDescent="0.3">
      <c r="B2452" s="169" t="str">
        <f>IF(Lançamentos!B2430="","",MONTH(Lançamentos!B2430))</f>
        <v/>
      </c>
      <c r="C2452" s="170" t="str">
        <f t="shared" si="39"/>
        <v/>
      </c>
    </row>
    <row r="2453" spans="2:3" ht="15" customHeight="1" x14ac:dyDescent="0.3">
      <c r="B2453" s="169" t="str">
        <f>IF(Lançamentos!B2431="","",MONTH(Lançamentos!B2431))</f>
        <v/>
      </c>
      <c r="C2453" s="170" t="str">
        <f t="shared" si="39"/>
        <v/>
      </c>
    </row>
    <row r="2454" spans="2:3" ht="15" customHeight="1" x14ac:dyDescent="0.3">
      <c r="B2454" s="169" t="str">
        <f>IF(Lançamentos!B2432="","",MONTH(Lançamentos!B2432))</f>
        <v/>
      </c>
      <c r="C2454" s="170" t="str">
        <f t="shared" si="39"/>
        <v/>
      </c>
    </row>
    <row r="2455" spans="2:3" ht="15" customHeight="1" x14ac:dyDescent="0.3">
      <c r="B2455" s="169" t="str">
        <f>IF(Lançamentos!B2433="","",MONTH(Lançamentos!B2433))</f>
        <v/>
      </c>
      <c r="C2455" s="170" t="str">
        <f t="shared" si="39"/>
        <v/>
      </c>
    </row>
    <row r="2456" spans="2:3" ht="15" customHeight="1" x14ac:dyDescent="0.3">
      <c r="B2456" s="169" t="str">
        <f>IF(Lançamentos!B2434="","",MONTH(Lançamentos!B2434))</f>
        <v/>
      </c>
      <c r="C2456" s="170" t="str">
        <f t="shared" si="39"/>
        <v/>
      </c>
    </row>
    <row r="2457" spans="2:3" ht="15" customHeight="1" x14ac:dyDescent="0.3">
      <c r="B2457" s="169" t="str">
        <f>IF(Lançamentos!B2435="","",MONTH(Lançamentos!B2435))</f>
        <v/>
      </c>
      <c r="C2457" s="170" t="str">
        <f t="shared" si="39"/>
        <v/>
      </c>
    </row>
    <row r="2458" spans="2:3" ht="15" customHeight="1" x14ac:dyDescent="0.3">
      <c r="B2458" s="169" t="str">
        <f>IF(Lançamentos!B2436="","",MONTH(Lançamentos!B2436))</f>
        <v/>
      </c>
      <c r="C2458" s="170" t="str">
        <f t="shared" si="39"/>
        <v/>
      </c>
    </row>
    <row r="2459" spans="2:3" ht="15" customHeight="1" x14ac:dyDescent="0.3">
      <c r="B2459" s="169" t="str">
        <f>IF(Lançamentos!B2437="","",MONTH(Lançamentos!B2437))</f>
        <v/>
      </c>
      <c r="C2459" s="170" t="str">
        <f t="shared" si="39"/>
        <v/>
      </c>
    </row>
    <row r="2460" spans="2:3" ht="15" customHeight="1" x14ac:dyDescent="0.3">
      <c r="B2460" s="169" t="str">
        <f>IF(Lançamentos!B2438="","",MONTH(Lançamentos!B2438))</f>
        <v/>
      </c>
      <c r="C2460" s="170" t="str">
        <f t="shared" si="39"/>
        <v/>
      </c>
    </row>
    <row r="2461" spans="2:3" ht="15" customHeight="1" x14ac:dyDescent="0.3">
      <c r="B2461" s="169" t="str">
        <f>IF(Lançamentos!B2439="","",MONTH(Lançamentos!B2439))</f>
        <v/>
      </c>
      <c r="C2461" s="170" t="str">
        <f t="shared" si="39"/>
        <v/>
      </c>
    </row>
    <row r="2462" spans="2:3" ht="15" customHeight="1" x14ac:dyDescent="0.3">
      <c r="B2462" s="169" t="str">
        <f>IF(Lançamentos!B2440="","",MONTH(Lançamentos!B2440))</f>
        <v/>
      </c>
      <c r="C2462" s="170" t="str">
        <f t="shared" si="39"/>
        <v/>
      </c>
    </row>
    <row r="2463" spans="2:3" ht="15" customHeight="1" x14ac:dyDescent="0.3">
      <c r="B2463" s="169" t="str">
        <f>IF(Lançamentos!B2441="","",MONTH(Lançamentos!B2441))</f>
        <v/>
      </c>
      <c r="C2463" s="170" t="str">
        <f t="shared" si="39"/>
        <v/>
      </c>
    </row>
    <row r="2464" spans="2:3" ht="15" customHeight="1" x14ac:dyDescent="0.3">
      <c r="B2464" s="169" t="str">
        <f>IF(Lançamentos!B2442="","",MONTH(Lançamentos!B2442))</f>
        <v/>
      </c>
      <c r="C2464" s="170" t="str">
        <f t="shared" si="39"/>
        <v/>
      </c>
    </row>
    <row r="2465" spans="2:3" ht="15" customHeight="1" x14ac:dyDescent="0.3">
      <c r="B2465" s="169" t="str">
        <f>IF(Lançamentos!B2443="","",MONTH(Lançamentos!B2443))</f>
        <v/>
      </c>
      <c r="C2465" s="170" t="str">
        <f t="shared" ref="C2465:C2528" si="40">IFERROR(INDEX($A$33:$A$44,B2465),"")</f>
        <v/>
      </c>
    </row>
    <row r="2466" spans="2:3" ht="15" customHeight="1" x14ac:dyDescent="0.3">
      <c r="B2466" s="169" t="str">
        <f>IF(Lançamentos!B2444="","",MONTH(Lançamentos!B2444))</f>
        <v/>
      </c>
      <c r="C2466" s="170" t="str">
        <f t="shared" si="40"/>
        <v/>
      </c>
    </row>
    <row r="2467" spans="2:3" ht="15" customHeight="1" x14ac:dyDescent="0.3">
      <c r="B2467" s="169" t="str">
        <f>IF(Lançamentos!B2445="","",MONTH(Lançamentos!B2445))</f>
        <v/>
      </c>
      <c r="C2467" s="170" t="str">
        <f t="shared" si="40"/>
        <v/>
      </c>
    </row>
    <row r="2468" spans="2:3" ht="15" customHeight="1" x14ac:dyDescent="0.3">
      <c r="B2468" s="169" t="str">
        <f>IF(Lançamentos!B2446="","",MONTH(Lançamentos!B2446))</f>
        <v/>
      </c>
      <c r="C2468" s="170" t="str">
        <f t="shared" si="40"/>
        <v/>
      </c>
    </row>
    <row r="2469" spans="2:3" ht="15" customHeight="1" x14ac:dyDescent="0.3">
      <c r="B2469" s="169" t="str">
        <f>IF(Lançamentos!B2447="","",MONTH(Lançamentos!B2447))</f>
        <v/>
      </c>
      <c r="C2469" s="170" t="str">
        <f t="shared" si="40"/>
        <v/>
      </c>
    </row>
    <row r="2470" spans="2:3" ht="15" customHeight="1" x14ac:dyDescent="0.3">
      <c r="B2470" s="169" t="str">
        <f>IF(Lançamentos!B2448="","",MONTH(Lançamentos!B2448))</f>
        <v/>
      </c>
      <c r="C2470" s="170" t="str">
        <f t="shared" si="40"/>
        <v/>
      </c>
    </row>
    <row r="2471" spans="2:3" ht="15" customHeight="1" x14ac:dyDescent="0.3">
      <c r="B2471" s="169" t="str">
        <f>IF(Lançamentos!B2449="","",MONTH(Lançamentos!B2449))</f>
        <v/>
      </c>
      <c r="C2471" s="170" t="str">
        <f t="shared" si="40"/>
        <v/>
      </c>
    </row>
    <row r="2472" spans="2:3" ht="15" customHeight="1" x14ac:dyDescent="0.3">
      <c r="B2472" s="169" t="str">
        <f>IF(Lançamentos!B2450="","",MONTH(Lançamentos!B2450))</f>
        <v/>
      </c>
      <c r="C2472" s="170" t="str">
        <f t="shared" si="40"/>
        <v/>
      </c>
    </row>
    <row r="2473" spans="2:3" ht="15" customHeight="1" x14ac:dyDescent="0.3">
      <c r="B2473" s="169" t="str">
        <f>IF(Lançamentos!B2451="","",MONTH(Lançamentos!B2451))</f>
        <v/>
      </c>
      <c r="C2473" s="170" t="str">
        <f t="shared" si="40"/>
        <v/>
      </c>
    </row>
    <row r="2474" spans="2:3" ht="15" customHeight="1" x14ac:dyDescent="0.3">
      <c r="B2474" s="169" t="str">
        <f>IF(Lançamentos!B2452="","",MONTH(Lançamentos!B2452))</f>
        <v/>
      </c>
      <c r="C2474" s="170" t="str">
        <f t="shared" si="40"/>
        <v/>
      </c>
    </row>
    <row r="2475" spans="2:3" ht="15" customHeight="1" x14ac:dyDescent="0.3">
      <c r="B2475" s="169" t="str">
        <f>IF(Lançamentos!B2453="","",MONTH(Lançamentos!B2453))</f>
        <v/>
      </c>
      <c r="C2475" s="170" t="str">
        <f t="shared" si="40"/>
        <v/>
      </c>
    </row>
    <row r="2476" spans="2:3" ht="15" customHeight="1" x14ac:dyDescent="0.3">
      <c r="B2476" s="169" t="str">
        <f>IF(Lançamentos!B2454="","",MONTH(Lançamentos!B2454))</f>
        <v/>
      </c>
      <c r="C2476" s="170" t="str">
        <f t="shared" si="40"/>
        <v/>
      </c>
    </row>
    <row r="2477" spans="2:3" ht="15" customHeight="1" x14ac:dyDescent="0.3">
      <c r="B2477" s="169" t="str">
        <f>IF(Lançamentos!B2455="","",MONTH(Lançamentos!B2455))</f>
        <v/>
      </c>
      <c r="C2477" s="170" t="str">
        <f t="shared" si="40"/>
        <v/>
      </c>
    </row>
    <row r="2478" spans="2:3" ht="15" customHeight="1" x14ac:dyDescent="0.3">
      <c r="B2478" s="169" t="str">
        <f>IF(Lançamentos!B2456="","",MONTH(Lançamentos!B2456))</f>
        <v/>
      </c>
      <c r="C2478" s="170" t="str">
        <f t="shared" si="40"/>
        <v/>
      </c>
    </row>
    <row r="2479" spans="2:3" ht="15" customHeight="1" x14ac:dyDescent="0.3">
      <c r="B2479" s="169" t="str">
        <f>IF(Lançamentos!B2457="","",MONTH(Lançamentos!B2457))</f>
        <v/>
      </c>
      <c r="C2479" s="170" t="str">
        <f t="shared" si="40"/>
        <v/>
      </c>
    </row>
    <row r="2480" spans="2:3" ht="15" customHeight="1" x14ac:dyDescent="0.3">
      <c r="B2480" s="169" t="str">
        <f>IF(Lançamentos!B2458="","",MONTH(Lançamentos!B2458))</f>
        <v/>
      </c>
      <c r="C2480" s="170" t="str">
        <f t="shared" si="40"/>
        <v/>
      </c>
    </row>
    <row r="2481" spans="2:3" ht="15" customHeight="1" x14ac:dyDescent="0.3">
      <c r="B2481" s="169" t="str">
        <f>IF(Lançamentos!B2459="","",MONTH(Lançamentos!B2459))</f>
        <v/>
      </c>
      <c r="C2481" s="170" t="str">
        <f t="shared" si="40"/>
        <v/>
      </c>
    </row>
    <row r="2482" spans="2:3" ht="15" customHeight="1" x14ac:dyDescent="0.3">
      <c r="B2482" s="169" t="str">
        <f>IF(Lançamentos!B2460="","",MONTH(Lançamentos!B2460))</f>
        <v/>
      </c>
      <c r="C2482" s="170" t="str">
        <f t="shared" si="40"/>
        <v/>
      </c>
    </row>
    <row r="2483" spans="2:3" ht="15" customHeight="1" x14ac:dyDescent="0.3">
      <c r="B2483" s="169" t="str">
        <f>IF(Lançamentos!B2461="","",MONTH(Lançamentos!B2461))</f>
        <v/>
      </c>
      <c r="C2483" s="170" t="str">
        <f t="shared" si="40"/>
        <v/>
      </c>
    </row>
    <row r="2484" spans="2:3" ht="15" customHeight="1" x14ac:dyDescent="0.3">
      <c r="B2484" s="169" t="str">
        <f>IF(Lançamentos!B2462="","",MONTH(Lançamentos!B2462))</f>
        <v/>
      </c>
      <c r="C2484" s="170" t="str">
        <f t="shared" si="40"/>
        <v/>
      </c>
    </row>
    <row r="2485" spans="2:3" ht="15" customHeight="1" x14ac:dyDescent="0.3">
      <c r="B2485" s="169" t="str">
        <f>IF(Lançamentos!B2463="","",MONTH(Lançamentos!B2463))</f>
        <v/>
      </c>
      <c r="C2485" s="170" t="str">
        <f t="shared" si="40"/>
        <v/>
      </c>
    </row>
    <row r="2486" spans="2:3" ht="15" customHeight="1" x14ac:dyDescent="0.3">
      <c r="B2486" s="169" t="str">
        <f>IF(Lançamentos!B2464="","",MONTH(Lançamentos!B2464))</f>
        <v/>
      </c>
      <c r="C2486" s="170" t="str">
        <f t="shared" si="40"/>
        <v/>
      </c>
    </row>
    <row r="2487" spans="2:3" ht="15" customHeight="1" x14ac:dyDescent="0.3">
      <c r="B2487" s="169" t="str">
        <f>IF(Lançamentos!B2465="","",MONTH(Lançamentos!B2465))</f>
        <v/>
      </c>
      <c r="C2487" s="170" t="str">
        <f t="shared" si="40"/>
        <v/>
      </c>
    </row>
    <row r="2488" spans="2:3" ht="15" customHeight="1" x14ac:dyDescent="0.3">
      <c r="B2488" s="169" t="str">
        <f>IF(Lançamentos!B2466="","",MONTH(Lançamentos!B2466))</f>
        <v/>
      </c>
      <c r="C2488" s="170" t="str">
        <f t="shared" si="40"/>
        <v/>
      </c>
    </row>
    <row r="2489" spans="2:3" ht="15" customHeight="1" x14ac:dyDescent="0.3">
      <c r="B2489" s="169" t="str">
        <f>IF(Lançamentos!B2467="","",MONTH(Lançamentos!B2467))</f>
        <v/>
      </c>
      <c r="C2489" s="170" t="str">
        <f t="shared" si="40"/>
        <v/>
      </c>
    </row>
    <row r="2490" spans="2:3" ht="15" customHeight="1" x14ac:dyDescent="0.3">
      <c r="B2490" s="169" t="str">
        <f>IF(Lançamentos!B2468="","",MONTH(Lançamentos!B2468))</f>
        <v/>
      </c>
      <c r="C2490" s="170" t="str">
        <f t="shared" si="40"/>
        <v/>
      </c>
    </row>
    <row r="2491" spans="2:3" ht="15" customHeight="1" x14ac:dyDescent="0.3">
      <c r="B2491" s="169" t="str">
        <f>IF(Lançamentos!B2469="","",MONTH(Lançamentos!B2469))</f>
        <v/>
      </c>
      <c r="C2491" s="170" t="str">
        <f t="shared" si="40"/>
        <v/>
      </c>
    </row>
    <row r="2492" spans="2:3" ht="15" customHeight="1" x14ac:dyDescent="0.3">
      <c r="B2492" s="169" t="str">
        <f>IF(Lançamentos!B2470="","",MONTH(Lançamentos!B2470))</f>
        <v/>
      </c>
      <c r="C2492" s="170" t="str">
        <f t="shared" si="40"/>
        <v/>
      </c>
    </row>
    <row r="2493" spans="2:3" ht="15" customHeight="1" x14ac:dyDescent="0.3">
      <c r="B2493" s="169" t="str">
        <f>IF(Lançamentos!B2471="","",MONTH(Lançamentos!B2471))</f>
        <v/>
      </c>
      <c r="C2493" s="170" t="str">
        <f t="shared" si="40"/>
        <v/>
      </c>
    </row>
    <row r="2494" spans="2:3" ht="15" customHeight="1" x14ac:dyDescent="0.3">
      <c r="B2494" s="169" t="str">
        <f>IF(Lançamentos!B2472="","",MONTH(Lançamentos!B2472))</f>
        <v/>
      </c>
      <c r="C2494" s="170" t="str">
        <f t="shared" si="40"/>
        <v/>
      </c>
    </row>
    <row r="2495" spans="2:3" ht="15" customHeight="1" x14ac:dyDescent="0.3">
      <c r="B2495" s="169" t="str">
        <f>IF(Lançamentos!B2473="","",MONTH(Lançamentos!B2473))</f>
        <v/>
      </c>
      <c r="C2495" s="170" t="str">
        <f t="shared" si="40"/>
        <v/>
      </c>
    </row>
    <row r="2496" spans="2:3" ht="15" customHeight="1" x14ac:dyDescent="0.3">
      <c r="B2496" s="169" t="str">
        <f>IF(Lançamentos!B2474="","",MONTH(Lançamentos!B2474))</f>
        <v/>
      </c>
      <c r="C2496" s="170" t="str">
        <f t="shared" si="40"/>
        <v/>
      </c>
    </row>
    <row r="2497" spans="2:3" ht="15" customHeight="1" x14ac:dyDescent="0.3">
      <c r="B2497" s="169" t="str">
        <f>IF(Lançamentos!B2475="","",MONTH(Lançamentos!B2475))</f>
        <v/>
      </c>
      <c r="C2497" s="170" t="str">
        <f t="shared" si="40"/>
        <v/>
      </c>
    </row>
    <row r="2498" spans="2:3" ht="15" customHeight="1" x14ac:dyDescent="0.3">
      <c r="B2498" s="169" t="str">
        <f>IF(Lançamentos!B2476="","",MONTH(Lançamentos!B2476))</f>
        <v/>
      </c>
      <c r="C2498" s="170" t="str">
        <f t="shared" si="40"/>
        <v/>
      </c>
    </row>
    <row r="2499" spans="2:3" ht="15" customHeight="1" x14ac:dyDescent="0.3">
      <c r="B2499" s="169" t="str">
        <f>IF(Lançamentos!B2477="","",MONTH(Lançamentos!B2477))</f>
        <v/>
      </c>
      <c r="C2499" s="170" t="str">
        <f t="shared" si="40"/>
        <v/>
      </c>
    </row>
    <row r="2500" spans="2:3" ht="15" customHeight="1" x14ac:dyDescent="0.3">
      <c r="B2500" s="169" t="str">
        <f>IF(Lançamentos!B2478="","",MONTH(Lançamentos!B2478))</f>
        <v/>
      </c>
      <c r="C2500" s="170" t="str">
        <f t="shared" si="40"/>
        <v/>
      </c>
    </row>
    <row r="2501" spans="2:3" ht="15" customHeight="1" x14ac:dyDescent="0.3">
      <c r="B2501" s="169" t="str">
        <f>IF(Lançamentos!B2479="","",MONTH(Lançamentos!B2479))</f>
        <v/>
      </c>
      <c r="C2501" s="170" t="str">
        <f t="shared" si="40"/>
        <v/>
      </c>
    </row>
    <row r="2502" spans="2:3" ht="15" customHeight="1" x14ac:dyDescent="0.3">
      <c r="B2502" s="169" t="str">
        <f>IF(Lançamentos!B2480="","",MONTH(Lançamentos!B2480))</f>
        <v/>
      </c>
      <c r="C2502" s="170" t="str">
        <f t="shared" si="40"/>
        <v/>
      </c>
    </row>
    <row r="2503" spans="2:3" ht="15" customHeight="1" x14ac:dyDescent="0.3">
      <c r="B2503" s="169" t="str">
        <f>IF(Lançamentos!B2481="","",MONTH(Lançamentos!B2481))</f>
        <v/>
      </c>
      <c r="C2503" s="170" t="str">
        <f t="shared" si="40"/>
        <v/>
      </c>
    </row>
    <row r="2504" spans="2:3" ht="15" customHeight="1" x14ac:dyDescent="0.3">
      <c r="B2504" s="169" t="str">
        <f>IF(Lançamentos!B2482="","",MONTH(Lançamentos!B2482))</f>
        <v/>
      </c>
      <c r="C2504" s="170" t="str">
        <f t="shared" si="40"/>
        <v/>
      </c>
    </row>
    <row r="2505" spans="2:3" ht="15" customHeight="1" x14ac:dyDescent="0.3">
      <c r="B2505" s="169" t="str">
        <f>IF(Lançamentos!B2483="","",MONTH(Lançamentos!B2483))</f>
        <v/>
      </c>
      <c r="C2505" s="170" t="str">
        <f t="shared" si="40"/>
        <v/>
      </c>
    </row>
    <row r="2506" spans="2:3" ht="15" customHeight="1" x14ac:dyDescent="0.3">
      <c r="B2506" s="169" t="str">
        <f>IF(Lançamentos!B2484="","",MONTH(Lançamentos!B2484))</f>
        <v/>
      </c>
      <c r="C2506" s="170" t="str">
        <f t="shared" si="40"/>
        <v/>
      </c>
    </row>
    <row r="2507" spans="2:3" ht="15" customHeight="1" x14ac:dyDescent="0.3">
      <c r="B2507" s="169" t="str">
        <f>IF(Lançamentos!B2485="","",MONTH(Lançamentos!B2485))</f>
        <v/>
      </c>
      <c r="C2507" s="170" t="str">
        <f t="shared" si="40"/>
        <v/>
      </c>
    </row>
    <row r="2508" spans="2:3" ht="15" customHeight="1" x14ac:dyDescent="0.3">
      <c r="B2508" s="169" t="str">
        <f>IF(Lançamentos!B2486="","",MONTH(Lançamentos!B2486))</f>
        <v/>
      </c>
      <c r="C2508" s="170" t="str">
        <f t="shared" si="40"/>
        <v/>
      </c>
    </row>
    <row r="2509" spans="2:3" ht="15" customHeight="1" x14ac:dyDescent="0.3">
      <c r="B2509" s="169" t="str">
        <f>IF(Lançamentos!B2487="","",MONTH(Lançamentos!B2487))</f>
        <v/>
      </c>
      <c r="C2509" s="170" t="str">
        <f t="shared" si="40"/>
        <v/>
      </c>
    </row>
    <row r="2510" spans="2:3" ht="15" customHeight="1" x14ac:dyDescent="0.3">
      <c r="B2510" s="169" t="str">
        <f>IF(Lançamentos!B2488="","",MONTH(Lançamentos!B2488))</f>
        <v/>
      </c>
      <c r="C2510" s="170" t="str">
        <f t="shared" si="40"/>
        <v/>
      </c>
    </row>
    <row r="2511" spans="2:3" ht="15" customHeight="1" x14ac:dyDescent="0.3">
      <c r="B2511" s="169" t="str">
        <f>IF(Lançamentos!B2489="","",MONTH(Lançamentos!B2489))</f>
        <v/>
      </c>
      <c r="C2511" s="170" t="str">
        <f t="shared" si="40"/>
        <v/>
      </c>
    </row>
    <row r="2512" spans="2:3" ht="15" customHeight="1" x14ac:dyDescent="0.3">
      <c r="B2512" s="169" t="str">
        <f>IF(Lançamentos!B2490="","",MONTH(Lançamentos!B2490))</f>
        <v/>
      </c>
      <c r="C2512" s="170" t="str">
        <f t="shared" si="40"/>
        <v/>
      </c>
    </row>
    <row r="2513" spans="2:3" ht="15" customHeight="1" x14ac:dyDescent="0.3">
      <c r="B2513" s="169" t="str">
        <f>IF(Lançamentos!B2491="","",MONTH(Lançamentos!B2491))</f>
        <v/>
      </c>
      <c r="C2513" s="170" t="str">
        <f t="shared" si="40"/>
        <v/>
      </c>
    </row>
    <row r="2514" spans="2:3" ht="15" customHeight="1" x14ac:dyDescent="0.3">
      <c r="B2514" s="169" t="str">
        <f>IF(Lançamentos!B2492="","",MONTH(Lançamentos!B2492))</f>
        <v/>
      </c>
      <c r="C2514" s="170" t="str">
        <f t="shared" si="40"/>
        <v/>
      </c>
    </row>
    <row r="2515" spans="2:3" ht="15" customHeight="1" x14ac:dyDescent="0.3">
      <c r="B2515" s="169" t="str">
        <f>IF(Lançamentos!B2493="","",MONTH(Lançamentos!B2493))</f>
        <v/>
      </c>
      <c r="C2515" s="170" t="str">
        <f t="shared" si="40"/>
        <v/>
      </c>
    </row>
    <row r="2516" spans="2:3" ht="15" customHeight="1" x14ac:dyDescent="0.3">
      <c r="B2516" s="169" t="str">
        <f>IF(Lançamentos!B2494="","",MONTH(Lançamentos!B2494))</f>
        <v/>
      </c>
      <c r="C2516" s="170" t="str">
        <f t="shared" si="40"/>
        <v/>
      </c>
    </row>
    <row r="2517" spans="2:3" ht="15" customHeight="1" x14ac:dyDescent="0.3">
      <c r="B2517" s="169" t="str">
        <f>IF(Lançamentos!B2495="","",MONTH(Lançamentos!B2495))</f>
        <v/>
      </c>
      <c r="C2517" s="170" t="str">
        <f t="shared" si="40"/>
        <v/>
      </c>
    </row>
    <row r="2518" spans="2:3" ht="15" customHeight="1" x14ac:dyDescent="0.3">
      <c r="B2518" s="169" t="str">
        <f>IF(Lançamentos!B2496="","",MONTH(Lançamentos!B2496))</f>
        <v/>
      </c>
      <c r="C2518" s="170" t="str">
        <f t="shared" si="40"/>
        <v/>
      </c>
    </row>
    <row r="2519" spans="2:3" ht="15" customHeight="1" x14ac:dyDescent="0.3">
      <c r="B2519" s="169" t="str">
        <f>IF(Lançamentos!B2497="","",MONTH(Lançamentos!B2497))</f>
        <v/>
      </c>
      <c r="C2519" s="170" t="str">
        <f t="shared" si="40"/>
        <v/>
      </c>
    </row>
    <row r="2520" spans="2:3" ht="15" customHeight="1" x14ac:dyDescent="0.3">
      <c r="B2520" s="169" t="str">
        <f>IF(Lançamentos!B2498="","",MONTH(Lançamentos!B2498))</f>
        <v/>
      </c>
      <c r="C2520" s="170" t="str">
        <f t="shared" si="40"/>
        <v/>
      </c>
    </row>
    <row r="2521" spans="2:3" ht="15" customHeight="1" x14ac:dyDescent="0.3">
      <c r="B2521" s="169" t="str">
        <f>IF(Lançamentos!B2499="","",MONTH(Lançamentos!B2499))</f>
        <v/>
      </c>
      <c r="C2521" s="170" t="str">
        <f t="shared" si="40"/>
        <v/>
      </c>
    </row>
    <row r="2522" spans="2:3" ht="15" customHeight="1" x14ac:dyDescent="0.3">
      <c r="B2522" s="169" t="str">
        <f>IF(Lançamentos!B2500="","",MONTH(Lançamentos!B2500))</f>
        <v/>
      </c>
      <c r="C2522" s="170" t="str">
        <f t="shared" si="40"/>
        <v/>
      </c>
    </row>
    <row r="2523" spans="2:3" ht="15" customHeight="1" x14ac:dyDescent="0.3">
      <c r="B2523" s="169" t="str">
        <f>IF(Lançamentos!B2501="","",MONTH(Lançamentos!B2501))</f>
        <v/>
      </c>
      <c r="C2523" s="170" t="str">
        <f t="shared" si="40"/>
        <v/>
      </c>
    </row>
    <row r="2524" spans="2:3" ht="15" customHeight="1" x14ac:dyDescent="0.3">
      <c r="B2524" s="169" t="str">
        <f>IF(Lançamentos!B2502="","",MONTH(Lançamentos!B2502))</f>
        <v/>
      </c>
      <c r="C2524" s="170" t="str">
        <f t="shared" si="40"/>
        <v/>
      </c>
    </row>
    <row r="2525" spans="2:3" ht="15" customHeight="1" x14ac:dyDescent="0.3">
      <c r="B2525" s="169" t="str">
        <f>IF(Lançamentos!B2503="","",MONTH(Lançamentos!B2503))</f>
        <v/>
      </c>
      <c r="C2525" s="170" t="str">
        <f t="shared" si="40"/>
        <v/>
      </c>
    </row>
    <row r="2526" spans="2:3" ht="15" customHeight="1" x14ac:dyDescent="0.3">
      <c r="B2526" s="169" t="str">
        <f>IF(Lançamentos!B2504="","",MONTH(Lançamentos!B2504))</f>
        <v/>
      </c>
      <c r="C2526" s="170" t="str">
        <f t="shared" si="40"/>
        <v/>
      </c>
    </row>
    <row r="2527" spans="2:3" ht="15" customHeight="1" x14ac:dyDescent="0.3">
      <c r="B2527" s="169" t="str">
        <f>IF(Lançamentos!B2505="","",MONTH(Lançamentos!B2505))</f>
        <v/>
      </c>
      <c r="C2527" s="170" t="str">
        <f t="shared" si="40"/>
        <v/>
      </c>
    </row>
    <row r="2528" spans="2:3" ht="15" customHeight="1" x14ac:dyDescent="0.3">
      <c r="B2528" s="169" t="str">
        <f>IF(Lançamentos!B2506="","",MONTH(Lançamentos!B2506))</f>
        <v/>
      </c>
      <c r="C2528" s="170" t="str">
        <f t="shared" si="40"/>
        <v/>
      </c>
    </row>
    <row r="2529" spans="2:3" ht="15" customHeight="1" x14ac:dyDescent="0.3">
      <c r="B2529" s="169" t="str">
        <f>IF(Lançamentos!B2507="","",MONTH(Lançamentos!B2507))</f>
        <v/>
      </c>
      <c r="C2529" s="170" t="str">
        <f t="shared" ref="C2529:C2592" si="41">IFERROR(INDEX($A$33:$A$44,B2529),"")</f>
        <v/>
      </c>
    </row>
    <row r="2530" spans="2:3" ht="15" customHeight="1" x14ac:dyDescent="0.3">
      <c r="B2530" s="169" t="str">
        <f>IF(Lançamentos!B2508="","",MONTH(Lançamentos!B2508))</f>
        <v/>
      </c>
      <c r="C2530" s="170" t="str">
        <f t="shared" si="41"/>
        <v/>
      </c>
    </row>
    <row r="2531" spans="2:3" ht="15" customHeight="1" x14ac:dyDescent="0.3">
      <c r="B2531" s="169" t="str">
        <f>IF(Lançamentos!B2509="","",MONTH(Lançamentos!B2509))</f>
        <v/>
      </c>
      <c r="C2531" s="170" t="str">
        <f t="shared" si="41"/>
        <v/>
      </c>
    </row>
    <row r="2532" spans="2:3" ht="15" customHeight="1" x14ac:dyDescent="0.3">
      <c r="B2532" s="169" t="str">
        <f>IF(Lançamentos!B2510="","",MONTH(Lançamentos!B2510))</f>
        <v/>
      </c>
      <c r="C2532" s="170" t="str">
        <f t="shared" si="41"/>
        <v/>
      </c>
    </row>
    <row r="2533" spans="2:3" ht="15" customHeight="1" x14ac:dyDescent="0.3">
      <c r="B2533" s="169" t="str">
        <f>IF(Lançamentos!B2511="","",MONTH(Lançamentos!B2511))</f>
        <v/>
      </c>
      <c r="C2533" s="170" t="str">
        <f t="shared" si="41"/>
        <v/>
      </c>
    </row>
    <row r="2534" spans="2:3" ht="15" customHeight="1" x14ac:dyDescent="0.3">
      <c r="B2534" s="169" t="str">
        <f>IF(Lançamentos!B2512="","",MONTH(Lançamentos!B2512))</f>
        <v/>
      </c>
      <c r="C2534" s="170" t="str">
        <f t="shared" si="41"/>
        <v/>
      </c>
    </row>
    <row r="2535" spans="2:3" ht="15" customHeight="1" x14ac:dyDescent="0.3">
      <c r="B2535" s="169" t="str">
        <f>IF(Lançamentos!B2513="","",MONTH(Lançamentos!B2513))</f>
        <v/>
      </c>
      <c r="C2535" s="170" t="str">
        <f t="shared" si="41"/>
        <v/>
      </c>
    </row>
    <row r="2536" spans="2:3" ht="15" customHeight="1" x14ac:dyDescent="0.3">
      <c r="B2536" s="169" t="str">
        <f>IF(Lançamentos!B2514="","",MONTH(Lançamentos!B2514))</f>
        <v/>
      </c>
      <c r="C2536" s="170" t="str">
        <f t="shared" si="41"/>
        <v/>
      </c>
    </row>
    <row r="2537" spans="2:3" ht="15" customHeight="1" x14ac:dyDescent="0.3">
      <c r="B2537" s="169" t="str">
        <f>IF(Lançamentos!B2515="","",MONTH(Lançamentos!B2515))</f>
        <v/>
      </c>
      <c r="C2537" s="170" t="str">
        <f t="shared" si="41"/>
        <v/>
      </c>
    </row>
    <row r="2538" spans="2:3" ht="15" customHeight="1" x14ac:dyDescent="0.3">
      <c r="B2538" s="169" t="str">
        <f>IF(Lançamentos!B2516="","",MONTH(Lançamentos!B2516))</f>
        <v/>
      </c>
      <c r="C2538" s="170" t="str">
        <f t="shared" si="41"/>
        <v/>
      </c>
    </row>
    <row r="2539" spans="2:3" ht="15" customHeight="1" x14ac:dyDescent="0.3">
      <c r="B2539" s="169" t="str">
        <f>IF(Lançamentos!B2517="","",MONTH(Lançamentos!B2517))</f>
        <v/>
      </c>
      <c r="C2539" s="170" t="str">
        <f t="shared" si="41"/>
        <v/>
      </c>
    </row>
    <row r="2540" spans="2:3" ht="15" customHeight="1" x14ac:dyDescent="0.3">
      <c r="B2540" s="169" t="str">
        <f>IF(Lançamentos!B2518="","",MONTH(Lançamentos!B2518))</f>
        <v/>
      </c>
      <c r="C2540" s="170" t="str">
        <f t="shared" si="41"/>
        <v/>
      </c>
    </row>
    <row r="2541" spans="2:3" ht="15" customHeight="1" x14ac:dyDescent="0.3">
      <c r="B2541" s="169" t="str">
        <f>IF(Lançamentos!B2519="","",MONTH(Lançamentos!B2519))</f>
        <v/>
      </c>
      <c r="C2541" s="170" t="str">
        <f t="shared" si="41"/>
        <v/>
      </c>
    </row>
    <row r="2542" spans="2:3" ht="15" customHeight="1" x14ac:dyDescent="0.3">
      <c r="B2542" s="169" t="str">
        <f>IF(Lançamentos!B2520="","",MONTH(Lançamentos!B2520))</f>
        <v/>
      </c>
      <c r="C2542" s="170" t="str">
        <f t="shared" si="41"/>
        <v/>
      </c>
    </row>
    <row r="2543" spans="2:3" ht="15" customHeight="1" x14ac:dyDescent="0.3">
      <c r="B2543" s="169" t="str">
        <f>IF(Lançamentos!B2521="","",MONTH(Lançamentos!B2521))</f>
        <v/>
      </c>
      <c r="C2543" s="170" t="str">
        <f t="shared" si="41"/>
        <v/>
      </c>
    </row>
    <row r="2544" spans="2:3" ht="15" customHeight="1" x14ac:dyDescent="0.3">
      <c r="B2544" s="169" t="str">
        <f>IF(Lançamentos!B2522="","",MONTH(Lançamentos!B2522))</f>
        <v/>
      </c>
      <c r="C2544" s="170" t="str">
        <f t="shared" si="41"/>
        <v/>
      </c>
    </row>
    <row r="2545" spans="2:3" ht="15" customHeight="1" x14ac:dyDescent="0.3">
      <c r="B2545" s="169" t="str">
        <f>IF(Lançamentos!B2523="","",MONTH(Lançamentos!B2523))</f>
        <v/>
      </c>
      <c r="C2545" s="170" t="str">
        <f t="shared" si="41"/>
        <v/>
      </c>
    </row>
    <row r="2546" spans="2:3" ht="15" customHeight="1" x14ac:dyDescent="0.3">
      <c r="B2546" s="169" t="str">
        <f>IF(Lançamentos!B2524="","",MONTH(Lançamentos!B2524))</f>
        <v/>
      </c>
      <c r="C2546" s="170" t="str">
        <f t="shared" si="41"/>
        <v/>
      </c>
    </row>
    <row r="2547" spans="2:3" ht="15" customHeight="1" x14ac:dyDescent="0.3">
      <c r="B2547" s="169" t="str">
        <f>IF(Lançamentos!B2525="","",MONTH(Lançamentos!B2525))</f>
        <v/>
      </c>
      <c r="C2547" s="170" t="str">
        <f t="shared" si="41"/>
        <v/>
      </c>
    </row>
    <row r="2548" spans="2:3" ht="15" customHeight="1" x14ac:dyDescent="0.3">
      <c r="B2548" s="169" t="str">
        <f>IF(Lançamentos!B2526="","",MONTH(Lançamentos!B2526))</f>
        <v/>
      </c>
      <c r="C2548" s="170" t="str">
        <f t="shared" si="41"/>
        <v/>
      </c>
    </row>
    <row r="2549" spans="2:3" ht="15" customHeight="1" x14ac:dyDescent="0.3">
      <c r="B2549" s="169" t="str">
        <f>IF(Lançamentos!B2527="","",MONTH(Lançamentos!B2527))</f>
        <v/>
      </c>
      <c r="C2549" s="170" t="str">
        <f t="shared" si="41"/>
        <v/>
      </c>
    </row>
    <row r="2550" spans="2:3" ht="15" customHeight="1" x14ac:dyDescent="0.3">
      <c r="B2550" s="169" t="str">
        <f>IF(Lançamentos!B2528="","",MONTH(Lançamentos!B2528))</f>
        <v/>
      </c>
      <c r="C2550" s="170" t="str">
        <f t="shared" si="41"/>
        <v/>
      </c>
    </row>
    <row r="2551" spans="2:3" ht="15" customHeight="1" x14ac:dyDescent="0.3">
      <c r="B2551" s="169" t="str">
        <f>IF(Lançamentos!B2529="","",MONTH(Lançamentos!B2529))</f>
        <v/>
      </c>
      <c r="C2551" s="170" t="str">
        <f t="shared" si="41"/>
        <v/>
      </c>
    </row>
    <row r="2552" spans="2:3" ht="15" customHeight="1" x14ac:dyDescent="0.3">
      <c r="B2552" s="169" t="str">
        <f>IF(Lançamentos!B2530="","",MONTH(Lançamentos!B2530))</f>
        <v/>
      </c>
      <c r="C2552" s="170" t="str">
        <f t="shared" si="41"/>
        <v/>
      </c>
    </row>
    <row r="2553" spans="2:3" ht="15" customHeight="1" x14ac:dyDescent="0.3">
      <c r="B2553" s="169" t="str">
        <f>IF(Lançamentos!B2531="","",MONTH(Lançamentos!B2531))</f>
        <v/>
      </c>
      <c r="C2553" s="170" t="str">
        <f t="shared" si="41"/>
        <v/>
      </c>
    </row>
    <row r="2554" spans="2:3" ht="15" customHeight="1" x14ac:dyDescent="0.3">
      <c r="B2554" s="169" t="str">
        <f>IF(Lançamentos!B2532="","",MONTH(Lançamentos!B2532))</f>
        <v/>
      </c>
      <c r="C2554" s="170" t="str">
        <f t="shared" si="41"/>
        <v/>
      </c>
    </row>
    <row r="2555" spans="2:3" ht="15" customHeight="1" x14ac:dyDescent="0.3">
      <c r="B2555" s="169" t="str">
        <f>IF(Lançamentos!B2533="","",MONTH(Lançamentos!B2533))</f>
        <v/>
      </c>
      <c r="C2555" s="170" t="str">
        <f t="shared" si="41"/>
        <v/>
      </c>
    </row>
    <row r="2556" spans="2:3" ht="15" customHeight="1" x14ac:dyDescent="0.3">
      <c r="B2556" s="169" t="str">
        <f>IF(Lançamentos!B2534="","",MONTH(Lançamentos!B2534))</f>
        <v/>
      </c>
      <c r="C2556" s="170" t="str">
        <f t="shared" si="41"/>
        <v/>
      </c>
    </row>
    <row r="2557" spans="2:3" ht="15" customHeight="1" x14ac:dyDescent="0.3">
      <c r="B2557" s="169" t="str">
        <f>IF(Lançamentos!B2535="","",MONTH(Lançamentos!B2535))</f>
        <v/>
      </c>
      <c r="C2557" s="170" t="str">
        <f t="shared" si="41"/>
        <v/>
      </c>
    </row>
    <row r="2558" spans="2:3" ht="15" customHeight="1" x14ac:dyDescent="0.3">
      <c r="B2558" s="169" t="str">
        <f>IF(Lançamentos!B2536="","",MONTH(Lançamentos!B2536))</f>
        <v/>
      </c>
      <c r="C2558" s="170" t="str">
        <f t="shared" si="41"/>
        <v/>
      </c>
    </row>
    <row r="2559" spans="2:3" ht="15" customHeight="1" x14ac:dyDescent="0.3">
      <c r="B2559" s="169" t="str">
        <f>IF(Lançamentos!B2537="","",MONTH(Lançamentos!B2537))</f>
        <v/>
      </c>
      <c r="C2559" s="170" t="str">
        <f t="shared" si="41"/>
        <v/>
      </c>
    </row>
    <row r="2560" spans="2:3" ht="15" customHeight="1" x14ac:dyDescent="0.3">
      <c r="B2560" s="169" t="str">
        <f>IF(Lançamentos!B2538="","",MONTH(Lançamentos!B2538))</f>
        <v/>
      </c>
      <c r="C2560" s="170" t="str">
        <f t="shared" si="41"/>
        <v/>
      </c>
    </row>
    <row r="2561" spans="2:3" ht="15" customHeight="1" x14ac:dyDescent="0.3">
      <c r="B2561" s="169" t="str">
        <f>IF(Lançamentos!B2539="","",MONTH(Lançamentos!B2539))</f>
        <v/>
      </c>
      <c r="C2561" s="170" t="str">
        <f t="shared" si="41"/>
        <v/>
      </c>
    </row>
    <row r="2562" spans="2:3" ht="15" customHeight="1" x14ac:dyDescent="0.3">
      <c r="B2562" s="169" t="str">
        <f>IF(Lançamentos!B2540="","",MONTH(Lançamentos!B2540))</f>
        <v/>
      </c>
      <c r="C2562" s="170" t="str">
        <f t="shared" si="41"/>
        <v/>
      </c>
    </row>
    <row r="2563" spans="2:3" ht="15" customHeight="1" x14ac:dyDescent="0.3">
      <c r="B2563" s="169" t="str">
        <f>IF(Lançamentos!B2541="","",MONTH(Lançamentos!B2541))</f>
        <v/>
      </c>
      <c r="C2563" s="170" t="str">
        <f t="shared" si="41"/>
        <v/>
      </c>
    </row>
    <row r="2564" spans="2:3" ht="15" customHeight="1" x14ac:dyDescent="0.3">
      <c r="B2564" s="169" t="str">
        <f>IF(Lançamentos!B2542="","",MONTH(Lançamentos!B2542))</f>
        <v/>
      </c>
      <c r="C2564" s="170" t="str">
        <f t="shared" si="41"/>
        <v/>
      </c>
    </row>
    <row r="2565" spans="2:3" ht="15" customHeight="1" x14ac:dyDescent="0.3">
      <c r="B2565" s="169" t="str">
        <f>IF(Lançamentos!B2543="","",MONTH(Lançamentos!B2543))</f>
        <v/>
      </c>
      <c r="C2565" s="170" t="str">
        <f t="shared" si="41"/>
        <v/>
      </c>
    </row>
    <row r="2566" spans="2:3" ht="15" customHeight="1" x14ac:dyDescent="0.3">
      <c r="B2566" s="169" t="str">
        <f>IF(Lançamentos!B2544="","",MONTH(Lançamentos!B2544))</f>
        <v/>
      </c>
      <c r="C2566" s="170" t="str">
        <f t="shared" si="41"/>
        <v/>
      </c>
    </row>
    <row r="2567" spans="2:3" ht="15" customHeight="1" x14ac:dyDescent="0.3">
      <c r="B2567" s="169" t="str">
        <f>IF(Lançamentos!B2545="","",MONTH(Lançamentos!B2545))</f>
        <v/>
      </c>
      <c r="C2567" s="170" t="str">
        <f t="shared" si="41"/>
        <v/>
      </c>
    </row>
    <row r="2568" spans="2:3" ht="15" customHeight="1" x14ac:dyDescent="0.3">
      <c r="B2568" s="169" t="str">
        <f>IF(Lançamentos!B2546="","",MONTH(Lançamentos!B2546))</f>
        <v/>
      </c>
      <c r="C2568" s="170" t="str">
        <f t="shared" si="41"/>
        <v/>
      </c>
    </row>
    <row r="2569" spans="2:3" ht="15" customHeight="1" x14ac:dyDescent="0.3">
      <c r="B2569" s="169" t="str">
        <f>IF(Lançamentos!B2547="","",MONTH(Lançamentos!B2547))</f>
        <v/>
      </c>
      <c r="C2569" s="170" t="str">
        <f t="shared" si="41"/>
        <v/>
      </c>
    </row>
    <row r="2570" spans="2:3" ht="15" customHeight="1" x14ac:dyDescent="0.3">
      <c r="B2570" s="169" t="str">
        <f>IF(Lançamentos!B2548="","",MONTH(Lançamentos!B2548))</f>
        <v/>
      </c>
      <c r="C2570" s="170" t="str">
        <f t="shared" si="41"/>
        <v/>
      </c>
    </row>
    <row r="2571" spans="2:3" ht="15" customHeight="1" x14ac:dyDescent="0.3">
      <c r="B2571" s="169" t="str">
        <f>IF(Lançamentos!B2549="","",MONTH(Lançamentos!B2549))</f>
        <v/>
      </c>
      <c r="C2571" s="170" t="str">
        <f t="shared" si="41"/>
        <v/>
      </c>
    </row>
    <row r="2572" spans="2:3" ht="15" customHeight="1" x14ac:dyDescent="0.3">
      <c r="B2572" s="169" t="str">
        <f>IF(Lançamentos!B2550="","",MONTH(Lançamentos!B2550))</f>
        <v/>
      </c>
      <c r="C2572" s="170" t="str">
        <f t="shared" si="41"/>
        <v/>
      </c>
    </row>
    <row r="2573" spans="2:3" ht="15" customHeight="1" x14ac:dyDescent="0.3">
      <c r="B2573" s="169" t="str">
        <f>IF(Lançamentos!B2551="","",MONTH(Lançamentos!B2551))</f>
        <v/>
      </c>
      <c r="C2573" s="170" t="str">
        <f t="shared" si="41"/>
        <v/>
      </c>
    </row>
    <row r="2574" spans="2:3" ht="15" customHeight="1" x14ac:dyDescent="0.3">
      <c r="B2574" s="169" t="str">
        <f>IF(Lançamentos!B2552="","",MONTH(Lançamentos!B2552))</f>
        <v/>
      </c>
      <c r="C2574" s="170" t="str">
        <f t="shared" si="41"/>
        <v/>
      </c>
    </row>
    <row r="2575" spans="2:3" ht="15" customHeight="1" x14ac:dyDescent="0.3">
      <c r="B2575" s="169" t="str">
        <f>IF(Lançamentos!B2553="","",MONTH(Lançamentos!B2553))</f>
        <v/>
      </c>
      <c r="C2575" s="170" t="str">
        <f t="shared" si="41"/>
        <v/>
      </c>
    </row>
    <row r="2576" spans="2:3" ht="15" customHeight="1" x14ac:dyDescent="0.3">
      <c r="B2576" s="169" t="str">
        <f>IF(Lançamentos!B2554="","",MONTH(Lançamentos!B2554))</f>
        <v/>
      </c>
      <c r="C2576" s="170" t="str">
        <f t="shared" si="41"/>
        <v/>
      </c>
    </row>
    <row r="2577" spans="2:3" ht="15" customHeight="1" x14ac:dyDescent="0.3">
      <c r="B2577" s="169" t="str">
        <f>IF(Lançamentos!B2555="","",MONTH(Lançamentos!B2555))</f>
        <v/>
      </c>
      <c r="C2577" s="170" t="str">
        <f t="shared" si="41"/>
        <v/>
      </c>
    </row>
    <row r="2578" spans="2:3" ht="15" customHeight="1" x14ac:dyDescent="0.3">
      <c r="B2578" s="169" t="str">
        <f>IF(Lançamentos!B2556="","",MONTH(Lançamentos!B2556))</f>
        <v/>
      </c>
      <c r="C2578" s="170" t="str">
        <f t="shared" si="41"/>
        <v/>
      </c>
    </row>
    <row r="2579" spans="2:3" ht="15" customHeight="1" x14ac:dyDescent="0.3">
      <c r="B2579" s="169" t="str">
        <f>IF(Lançamentos!B2557="","",MONTH(Lançamentos!B2557))</f>
        <v/>
      </c>
      <c r="C2579" s="170" t="str">
        <f t="shared" si="41"/>
        <v/>
      </c>
    </row>
    <row r="2580" spans="2:3" ht="15" customHeight="1" x14ac:dyDescent="0.3">
      <c r="B2580" s="169" t="str">
        <f>IF(Lançamentos!B2558="","",MONTH(Lançamentos!B2558))</f>
        <v/>
      </c>
      <c r="C2580" s="170" t="str">
        <f t="shared" si="41"/>
        <v/>
      </c>
    </row>
    <row r="2581" spans="2:3" ht="15" customHeight="1" x14ac:dyDescent="0.3">
      <c r="B2581" s="169" t="str">
        <f>IF(Lançamentos!B2559="","",MONTH(Lançamentos!B2559))</f>
        <v/>
      </c>
      <c r="C2581" s="170" t="str">
        <f t="shared" si="41"/>
        <v/>
      </c>
    </row>
    <row r="2582" spans="2:3" ht="15" customHeight="1" x14ac:dyDescent="0.3">
      <c r="B2582" s="169" t="str">
        <f>IF(Lançamentos!B2560="","",MONTH(Lançamentos!B2560))</f>
        <v/>
      </c>
      <c r="C2582" s="170" t="str">
        <f t="shared" si="41"/>
        <v/>
      </c>
    </row>
    <row r="2583" spans="2:3" ht="15" customHeight="1" x14ac:dyDescent="0.3">
      <c r="B2583" s="169" t="str">
        <f>IF(Lançamentos!B2561="","",MONTH(Lançamentos!B2561))</f>
        <v/>
      </c>
      <c r="C2583" s="170" t="str">
        <f t="shared" si="41"/>
        <v/>
      </c>
    </row>
    <row r="2584" spans="2:3" ht="15" customHeight="1" x14ac:dyDescent="0.3">
      <c r="B2584" s="169" t="str">
        <f>IF(Lançamentos!B2562="","",MONTH(Lançamentos!B2562))</f>
        <v/>
      </c>
      <c r="C2584" s="170" t="str">
        <f t="shared" si="41"/>
        <v/>
      </c>
    </row>
    <row r="2585" spans="2:3" ht="15" customHeight="1" x14ac:dyDescent="0.3">
      <c r="B2585" s="169" t="str">
        <f>IF(Lançamentos!B2563="","",MONTH(Lançamentos!B2563))</f>
        <v/>
      </c>
      <c r="C2585" s="170" t="str">
        <f t="shared" si="41"/>
        <v/>
      </c>
    </row>
    <row r="2586" spans="2:3" ht="15" customHeight="1" x14ac:dyDescent="0.3">
      <c r="B2586" s="169" t="str">
        <f>IF(Lançamentos!B2564="","",MONTH(Lançamentos!B2564))</f>
        <v/>
      </c>
      <c r="C2586" s="170" t="str">
        <f t="shared" si="41"/>
        <v/>
      </c>
    </row>
    <row r="2587" spans="2:3" ht="15" customHeight="1" x14ac:dyDescent="0.3">
      <c r="B2587" s="169" t="str">
        <f>IF(Lançamentos!B2565="","",MONTH(Lançamentos!B2565))</f>
        <v/>
      </c>
      <c r="C2587" s="170" t="str">
        <f t="shared" si="41"/>
        <v/>
      </c>
    </row>
    <row r="2588" spans="2:3" ht="15" customHeight="1" x14ac:dyDescent="0.3">
      <c r="B2588" s="169" t="str">
        <f>IF(Lançamentos!B2566="","",MONTH(Lançamentos!B2566))</f>
        <v/>
      </c>
      <c r="C2588" s="170" t="str">
        <f t="shared" si="41"/>
        <v/>
      </c>
    </row>
    <row r="2589" spans="2:3" ht="15" customHeight="1" x14ac:dyDescent="0.3">
      <c r="B2589" s="169" t="str">
        <f>IF(Lançamentos!B2567="","",MONTH(Lançamentos!B2567))</f>
        <v/>
      </c>
      <c r="C2589" s="170" t="str">
        <f t="shared" si="41"/>
        <v/>
      </c>
    </row>
    <row r="2590" spans="2:3" ht="15" customHeight="1" x14ac:dyDescent="0.3">
      <c r="B2590" s="169" t="str">
        <f>IF(Lançamentos!B2568="","",MONTH(Lançamentos!B2568))</f>
        <v/>
      </c>
      <c r="C2590" s="170" t="str">
        <f t="shared" si="41"/>
        <v/>
      </c>
    </row>
    <row r="2591" spans="2:3" ht="15" customHeight="1" x14ac:dyDescent="0.3">
      <c r="B2591" s="169" t="str">
        <f>IF(Lançamentos!B2569="","",MONTH(Lançamentos!B2569))</f>
        <v/>
      </c>
      <c r="C2591" s="170" t="str">
        <f t="shared" si="41"/>
        <v/>
      </c>
    </row>
    <row r="2592" spans="2:3" ht="15" customHeight="1" x14ac:dyDescent="0.3">
      <c r="B2592" s="169" t="str">
        <f>IF(Lançamentos!B2570="","",MONTH(Lançamentos!B2570))</f>
        <v/>
      </c>
      <c r="C2592" s="170" t="str">
        <f t="shared" si="41"/>
        <v/>
      </c>
    </row>
    <row r="2593" spans="2:3" ht="15" customHeight="1" x14ac:dyDescent="0.3">
      <c r="B2593" s="169" t="str">
        <f>IF(Lançamentos!B2571="","",MONTH(Lançamentos!B2571))</f>
        <v/>
      </c>
      <c r="C2593" s="170" t="str">
        <f t="shared" ref="C2593:C2656" si="42">IFERROR(INDEX($A$33:$A$44,B2593),"")</f>
        <v/>
      </c>
    </row>
    <row r="2594" spans="2:3" ht="15" customHeight="1" x14ac:dyDescent="0.3">
      <c r="B2594" s="169" t="str">
        <f>IF(Lançamentos!B2572="","",MONTH(Lançamentos!B2572))</f>
        <v/>
      </c>
      <c r="C2594" s="170" t="str">
        <f t="shared" si="42"/>
        <v/>
      </c>
    </row>
    <row r="2595" spans="2:3" ht="15" customHeight="1" x14ac:dyDescent="0.3">
      <c r="B2595" s="169" t="str">
        <f>IF(Lançamentos!B2573="","",MONTH(Lançamentos!B2573))</f>
        <v/>
      </c>
      <c r="C2595" s="170" t="str">
        <f t="shared" si="42"/>
        <v/>
      </c>
    </row>
    <row r="2596" spans="2:3" ht="15" customHeight="1" x14ac:dyDescent="0.3">
      <c r="B2596" s="169" t="str">
        <f>IF(Lançamentos!B2574="","",MONTH(Lançamentos!B2574))</f>
        <v/>
      </c>
      <c r="C2596" s="170" t="str">
        <f t="shared" si="42"/>
        <v/>
      </c>
    </row>
    <row r="2597" spans="2:3" ht="15" customHeight="1" x14ac:dyDescent="0.3">
      <c r="B2597" s="169" t="str">
        <f>IF(Lançamentos!B2575="","",MONTH(Lançamentos!B2575))</f>
        <v/>
      </c>
      <c r="C2597" s="170" t="str">
        <f t="shared" si="42"/>
        <v/>
      </c>
    </row>
    <row r="2598" spans="2:3" ht="15" customHeight="1" x14ac:dyDescent="0.3">
      <c r="B2598" s="169" t="str">
        <f>IF(Lançamentos!B2576="","",MONTH(Lançamentos!B2576))</f>
        <v/>
      </c>
      <c r="C2598" s="170" t="str">
        <f t="shared" si="42"/>
        <v/>
      </c>
    </row>
    <row r="2599" spans="2:3" ht="15" customHeight="1" x14ac:dyDescent="0.3">
      <c r="B2599" s="169" t="str">
        <f>IF(Lançamentos!B2577="","",MONTH(Lançamentos!B2577))</f>
        <v/>
      </c>
      <c r="C2599" s="170" t="str">
        <f t="shared" si="42"/>
        <v/>
      </c>
    </row>
    <row r="2600" spans="2:3" ht="15" customHeight="1" x14ac:dyDescent="0.3">
      <c r="B2600" s="169" t="str">
        <f>IF(Lançamentos!B2578="","",MONTH(Lançamentos!B2578))</f>
        <v/>
      </c>
      <c r="C2600" s="170" t="str">
        <f t="shared" si="42"/>
        <v/>
      </c>
    </row>
    <row r="2601" spans="2:3" ht="15" customHeight="1" x14ac:dyDescent="0.3">
      <c r="B2601" s="169" t="str">
        <f>IF(Lançamentos!B2579="","",MONTH(Lançamentos!B2579))</f>
        <v/>
      </c>
      <c r="C2601" s="170" t="str">
        <f t="shared" si="42"/>
        <v/>
      </c>
    </row>
    <row r="2602" spans="2:3" ht="15" customHeight="1" x14ac:dyDescent="0.3">
      <c r="B2602" s="169" t="str">
        <f>IF(Lançamentos!B2580="","",MONTH(Lançamentos!B2580))</f>
        <v/>
      </c>
      <c r="C2602" s="170" t="str">
        <f t="shared" si="42"/>
        <v/>
      </c>
    </row>
    <row r="2603" spans="2:3" ht="15" customHeight="1" x14ac:dyDescent="0.3">
      <c r="B2603" s="169" t="str">
        <f>IF(Lançamentos!B2581="","",MONTH(Lançamentos!B2581))</f>
        <v/>
      </c>
      <c r="C2603" s="170" t="str">
        <f t="shared" si="42"/>
        <v/>
      </c>
    </row>
    <row r="2604" spans="2:3" ht="15" customHeight="1" x14ac:dyDescent="0.3">
      <c r="B2604" s="169" t="str">
        <f>IF(Lançamentos!B2582="","",MONTH(Lançamentos!B2582))</f>
        <v/>
      </c>
      <c r="C2604" s="170" t="str">
        <f t="shared" si="42"/>
        <v/>
      </c>
    </row>
    <row r="2605" spans="2:3" ht="15" customHeight="1" x14ac:dyDescent="0.3">
      <c r="B2605" s="169" t="str">
        <f>IF(Lançamentos!B2583="","",MONTH(Lançamentos!B2583))</f>
        <v/>
      </c>
      <c r="C2605" s="170" t="str">
        <f t="shared" si="42"/>
        <v/>
      </c>
    </row>
    <row r="2606" spans="2:3" ht="15" customHeight="1" x14ac:dyDescent="0.3">
      <c r="B2606" s="169" t="str">
        <f>IF(Lançamentos!B2584="","",MONTH(Lançamentos!B2584))</f>
        <v/>
      </c>
      <c r="C2606" s="170" t="str">
        <f t="shared" si="42"/>
        <v/>
      </c>
    </row>
    <row r="2607" spans="2:3" ht="15" customHeight="1" x14ac:dyDescent="0.3">
      <c r="B2607" s="169" t="str">
        <f>IF(Lançamentos!B2585="","",MONTH(Lançamentos!B2585))</f>
        <v/>
      </c>
      <c r="C2607" s="170" t="str">
        <f t="shared" si="42"/>
        <v/>
      </c>
    </row>
    <row r="2608" spans="2:3" ht="15" customHeight="1" x14ac:dyDescent="0.3">
      <c r="B2608" s="169" t="str">
        <f>IF(Lançamentos!B2586="","",MONTH(Lançamentos!B2586))</f>
        <v/>
      </c>
      <c r="C2608" s="170" t="str">
        <f t="shared" si="42"/>
        <v/>
      </c>
    </row>
    <row r="2609" spans="2:3" ht="15" customHeight="1" x14ac:dyDescent="0.3">
      <c r="B2609" s="169" t="str">
        <f>IF(Lançamentos!B2587="","",MONTH(Lançamentos!B2587))</f>
        <v/>
      </c>
      <c r="C2609" s="170" t="str">
        <f t="shared" si="42"/>
        <v/>
      </c>
    </row>
    <row r="2610" spans="2:3" ht="15" customHeight="1" x14ac:dyDescent="0.3">
      <c r="B2610" s="169" t="str">
        <f>IF(Lançamentos!B2588="","",MONTH(Lançamentos!B2588))</f>
        <v/>
      </c>
      <c r="C2610" s="170" t="str">
        <f t="shared" si="42"/>
        <v/>
      </c>
    </row>
    <row r="2611" spans="2:3" ht="15" customHeight="1" x14ac:dyDescent="0.3">
      <c r="B2611" s="169" t="str">
        <f>IF(Lançamentos!B2589="","",MONTH(Lançamentos!B2589))</f>
        <v/>
      </c>
      <c r="C2611" s="170" t="str">
        <f t="shared" si="42"/>
        <v/>
      </c>
    </row>
    <row r="2612" spans="2:3" ht="15" customHeight="1" x14ac:dyDescent="0.3">
      <c r="B2612" s="169" t="str">
        <f>IF(Lançamentos!B2590="","",MONTH(Lançamentos!B2590))</f>
        <v/>
      </c>
      <c r="C2612" s="170" t="str">
        <f t="shared" si="42"/>
        <v/>
      </c>
    </row>
    <row r="2613" spans="2:3" ht="15" customHeight="1" x14ac:dyDescent="0.3">
      <c r="B2613" s="169" t="str">
        <f>IF(Lançamentos!B2591="","",MONTH(Lançamentos!B2591))</f>
        <v/>
      </c>
      <c r="C2613" s="170" t="str">
        <f t="shared" si="42"/>
        <v/>
      </c>
    </row>
    <row r="2614" spans="2:3" ht="15" customHeight="1" x14ac:dyDescent="0.3">
      <c r="B2614" s="169" t="str">
        <f>IF(Lançamentos!B2592="","",MONTH(Lançamentos!B2592))</f>
        <v/>
      </c>
      <c r="C2614" s="170" t="str">
        <f t="shared" si="42"/>
        <v/>
      </c>
    </row>
    <row r="2615" spans="2:3" ht="15" customHeight="1" x14ac:dyDescent="0.3">
      <c r="B2615" s="169" t="str">
        <f>IF(Lançamentos!B2593="","",MONTH(Lançamentos!B2593))</f>
        <v/>
      </c>
      <c r="C2615" s="170" t="str">
        <f t="shared" si="42"/>
        <v/>
      </c>
    </row>
    <row r="2616" spans="2:3" ht="15" customHeight="1" x14ac:dyDescent="0.3">
      <c r="B2616" s="169" t="str">
        <f>IF(Lançamentos!B2594="","",MONTH(Lançamentos!B2594))</f>
        <v/>
      </c>
      <c r="C2616" s="170" t="str">
        <f t="shared" si="42"/>
        <v/>
      </c>
    </row>
    <row r="2617" spans="2:3" ht="15" customHeight="1" x14ac:dyDescent="0.3">
      <c r="B2617" s="169" t="str">
        <f>IF(Lançamentos!B2595="","",MONTH(Lançamentos!B2595))</f>
        <v/>
      </c>
      <c r="C2617" s="170" t="str">
        <f t="shared" si="42"/>
        <v/>
      </c>
    </row>
    <row r="2618" spans="2:3" ht="15" customHeight="1" x14ac:dyDescent="0.3">
      <c r="B2618" s="169" t="str">
        <f>IF(Lançamentos!B2596="","",MONTH(Lançamentos!B2596))</f>
        <v/>
      </c>
      <c r="C2618" s="170" t="str">
        <f t="shared" si="42"/>
        <v/>
      </c>
    </row>
    <row r="2619" spans="2:3" ht="15" customHeight="1" x14ac:dyDescent="0.3">
      <c r="B2619" s="169" t="str">
        <f>IF(Lançamentos!B2597="","",MONTH(Lançamentos!B2597))</f>
        <v/>
      </c>
      <c r="C2619" s="170" t="str">
        <f t="shared" si="42"/>
        <v/>
      </c>
    </row>
    <row r="2620" spans="2:3" ht="15" customHeight="1" x14ac:dyDescent="0.3">
      <c r="B2620" s="169" t="str">
        <f>IF(Lançamentos!B2598="","",MONTH(Lançamentos!B2598))</f>
        <v/>
      </c>
      <c r="C2620" s="170" t="str">
        <f t="shared" si="42"/>
        <v/>
      </c>
    </row>
    <row r="2621" spans="2:3" ht="15" customHeight="1" x14ac:dyDescent="0.3">
      <c r="B2621" s="169" t="str">
        <f>IF(Lançamentos!B2599="","",MONTH(Lançamentos!B2599))</f>
        <v/>
      </c>
      <c r="C2621" s="170" t="str">
        <f t="shared" si="42"/>
        <v/>
      </c>
    </row>
    <row r="2622" spans="2:3" ht="15" customHeight="1" x14ac:dyDescent="0.3">
      <c r="B2622" s="169" t="str">
        <f>IF(Lançamentos!B2600="","",MONTH(Lançamentos!B2600))</f>
        <v/>
      </c>
      <c r="C2622" s="170" t="str">
        <f t="shared" si="42"/>
        <v/>
      </c>
    </row>
    <row r="2623" spans="2:3" ht="15" customHeight="1" x14ac:dyDescent="0.3">
      <c r="B2623" s="169" t="str">
        <f>IF(Lançamentos!B2601="","",MONTH(Lançamentos!B2601))</f>
        <v/>
      </c>
      <c r="C2623" s="170" t="str">
        <f t="shared" si="42"/>
        <v/>
      </c>
    </row>
    <row r="2624" spans="2:3" ht="15" customHeight="1" x14ac:dyDescent="0.3">
      <c r="B2624" s="169" t="str">
        <f>IF(Lançamentos!B2602="","",MONTH(Lançamentos!B2602))</f>
        <v/>
      </c>
      <c r="C2624" s="170" t="str">
        <f t="shared" si="42"/>
        <v/>
      </c>
    </row>
    <row r="2625" spans="2:3" ht="15" customHeight="1" x14ac:dyDescent="0.3">
      <c r="B2625" s="169" t="str">
        <f>IF(Lançamentos!B2603="","",MONTH(Lançamentos!B2603))</f>
        <v/>
      </c>
      <c r="C2625" s="170" t="str">
        <f t="shared" si="42"/>
        <v/>
      </c>
    </row>
    <row r="2626" spans="2:3" ht="15" customHeight="1" x14ac:dyDescent="0.3">
      <c r="B2626" s="169" t="str">
        <f>IF(Lançamentos!B2604="","",MONTH(Lançamentos!B2604))</f>
        <v/>
      </c>
      <c r="C2626" s="170" t="str">
        <f t="shared" si="42"/>
        <v/>
      </c>
    </row>
    <row r="2627" spans="2:3" ht="15" customHeight="1" x14ac:dyDescent="0.3">
      <c r="B2627" s="169" t="str">
        <f>IF(Lançamentos!B2605="","",MONTH(Lançamentos!B2605))</f>
        <v/>
      </c>
      <c r="C2627" s="170" t="str">
        <f t="shared" si="42"/>
        <v/>
      </c>
    </row>
    <row r="2628" spans="2:3" ht="15" customHeight="1" x14ac:dyDescent="0.3">
      <c r="B2628" s="169" t="str">
        <f>IF(Lançamentos!B2606="","",MONTH(Lançamentos!B2606))</f>
        <v/>
      </c>
      <c r="C2628" s="170" t="str">
        <f t="shared" si="42"/>
        <v/>
      </c>
    </row>
    <row r="2629" spans="2:3" ht="15" customHeight="1" x14ac:dyDescent="0.3">
      <c r="B2629" s="169" t="str">
        <f>IF(Lançamentos!B2607="","",MONTH(Lançamentos!B2607))</f>
        <v/>
      </c>
      <c r="C2629" s="170" t="str">
        <f t="shared" si="42"/>
        <v/>
      </c>
    </row>
    <row r="2630" spans="2:3" ht="15" customHeight="1" x14ac:dyDescent="0.3">
      <c r="B2630" s="169" t="str">
        <f>IF(Lançamentos!B2608="","",MONTH(Lançamentos!B2608))</f>
        <v/>
      </c>
      <c r="C2630" s="170" t="str">
        <f t="shared" si="42"/>
        <v/>
      </c>
    </row>
    <row r="2631" spans="2:3" ht="15" customHeight="1" x14ac:dyDescent="0.3">
      <c r="B2631" s="169" t="str">
        <f>IF(Lançamentos!B2609="","",MONTH(Lançamentos!B2609))</f>
        <v/>
      </c>
      <c r="C2631" s="170" t="str">
        <f t="shared" si="42"/>
        <v/>
      </c>
    </row>
    <row r="2632" spans="2:3" ht="15" customHeight="1" x14ac:dyDescent="0.3">
      <c r="B2632" s="169" t="str">
        <f>IF(Lançamentos!B2610="","",MONTH(Lançamentos!B2610))</f>
        <v/>
      </c>
      <c r="C2632" s="170" t="str">
        <f t="shared" si="42"/>
        <v/>
      </c>
    </row>
    <row r="2633" spans="2:3" ht="15" customHeight="1" x14ac:dyDescent="0.3">
      <c r="B2633" s="169" t="str">
        <f>IF(Lançamentos!B2611="","",MONTH(Lançamentos!B2611))</f>
        <v/>
      </c>
      <c r="C2633" s="170" t="str">
        <f t="shared" si="42"/>
        <v/>
      </c>
    </row>
    <row r="2634" spans="2:3" ht="15" customHeight="1" x14ac:dyDescent="0.3">
      <c r="B2634" s="169" t="str">
        <f>IF(Lançamentos!B2612="","",MONTH(Lançamentos!B2612))</f>
        <v/>
      </c>
      <c r="C2634" s="170" t="str">
        <f t="shared" si="42"/>
        <v/>
      </c>
    </row>
    <row r="2635" spans="2:3" ht="15" customHeight="1" x14ac:dyDescent="0.3">
      <c r="B2635" s="169" t="str">
        <f>IF(Lançamentos!B2613="","",MONTH(Lançamentos!B2613))</f>
        <v/>
      </c>
      <c r="C2635" s="170" t="str">
        <f t="shared" si="42"/>
        <v/>
      </c>
    </row>
    <row r="2636" spans="2:3" ht="15" customHeight="1" x14ac:dyDescent="0.3">
      <c r="B2636" s="169" t="str">
        <f>IF(Lançamentos!B2614="","",MONTH(Lançamentos!B2614))</f>
        <v/>
      </c>
      <c r="C2636" s="170" t="str">
        <f t="shared" si="42"/>
        <v/>
      </c>
    </row>
    <row r="2637" spans="2:3" ht="15" customHeight="1" x14ac:dyDescent="0.3">
      <c r="B2637" s="169" t="str">
        <f>IF(Lançamentos!B2615="","",MONTH(Lançamentos!B2615))</f>
        <v/>
      </c>
      <c r="C2637" s="170" t="str">
        <f t="shared" si="42"/>
        <v/>
      </c>
    </row>
    <row r="2638" spans="2:3" ht="15" customHeight="1" x14ac:dyDescent="0.3">
      <c r="B2638" s="169" t="str">
        <f>IF(Lançamentos!B2616="","",MONTH(Lançamentos!B2616))</f>
        <v/>
      </c>
      <c r="C2638" s="170" t="str">
        <f t="shared" si="42"/>
        <v/>
      </c>
    </row>
    <row r="2639" spans="2:3" ht="15" customHeight="1" x14ac:dyDescent="0.3">
      <c r="B2639" s="169" t="str">
        <f>IF(Lançamentos!B2617="","",MONTH(Lançamentos!B2617))</f>
        <v/>
      </c>
      <c r="C2639" s="170" t="str">
        <f t="shared" si="42"/>
        <v/>
      </c>
    </row>
    <row r="2640" spans="2:3" ht="15" customHeight="1" x14ac:dyDescent="0.3">
      <c r="B2640" s="169" t="str">
        <f>IF(Lançamentos!B2618="","",MONTH(Lançamentos!B2618))</f>
        <v/>
      </c>
      <c r="C2640" s="170" t="str">
        <f t="shared" si="42"/>
        <v/>
      </c>
    </row>
    <row r="2641" spans="2:3" ht="15" customHeight="1" x14ac:dyDescent="0.3">
      <c r="B2641" s="169" t="str">
        <f>IF(Lançamentos!B2619="","",MONTH(Lançamentos!B2619))</f>
        <v/>
      </c>
      <c r="C2641" s="170" t="str">
        <f t="shared" si="42"/>
        <v/>
      </c>
    </row>
    <row r="2642" spans="2:3" ht="15" customHeight="1" x14ac:dyDescent="0.3">
      <c r="B2642" s="169" t="str">
        <f>IF(Lançamentos!B2620="","",MONTH(Lançamentos!B2620))</f>
        <v/>
      </c>
      <c r="C2642" s="170" t="str">
        <f t="shared" si="42"/>
        <v/>
      </c>
    </row>
    <row r="2643" spans="2:3" ht="15" customHeight="1" x14ac:dyDescent="0.3">
      <c r="B2643" s="169" t="str">
        <f>IF(Lançamentos!B2621="","",MONTH(Lançamentos!B2621))</f>
        <v/>
      </c>
      <c r="C2643" s="170" t="str">
        <f t="shared" si="42"/>
        <v/>
      </c>
    </row>
    <row r="2644" spans="2:3" ht="15" customHeight="1" x14ac:dyDescent="0.3">
      <c r="B2644" s="169" t="str">
        <f>IF(Lançamentos!B2622="","",MONTH(Lançamentos!B2622))</f>
        <v/>
      </c>
      <c r="C2644" s="170" t="str">
        <f t="shared" si="42"/>
        <v/>
      </c>
    </row>
    <row r="2645" spans="2:3" ht="15" customHeight="1" x14ac:dyDescent="0.3">
      <c r="B2645" s="169" t="str">
        <f>IF(Lançamentos!B2623="","",MONTH(Lançamentos!B2623))</f>
        <v/>
      </c>
      <c r="C2645" s="170" t="str">
        <f t="shared" si="42"/>
        <v/>
      </c>
    </row>
    <row r="2646" spans="2:3" ht="15" customHeight="1" x14ac:dyDescent="0.3">
      <c r="B2646" s="169" t="str">
        <f>IF(Lançamentos!B2624="","",MONTH(Lançamentos!B2624))</f>
        <v/>
      </c>
      <c r="C2646" s="170" t="str">
        <f t="shared" si="42"/>
        <v/>
      </c>
    </row>
    <row r="2647" spans="2:3" ht="15" customHeight="1" x14ac:dyDescent="0.3">
      <c r="B2647" s="169" t="str">
        <f>IF(Lançamentos!B2625="","",MONTH(Lançamentos!B2625))</f>
        <v/>
      </c>
      <c r="C2647" s="170" t="str">
        <f t="shared" si="42"/>
        <v/>
      </c>
    </row>
    <row r="2648" spans="2:3" ht="15" customHeight="1" x14ac:dyDescent="0.3">
      <c r="B2648" s="169" t="str">
        <f>IF(Lançamentos!B2626="","",MONTH(Lançamentos!B2626))</f>
        <v/>
      </c>
      <c r="C2648" s="170" t="str">
        <f t="shared" si="42"/>
        <v/>
      </c>
    </row>
    <row r="2649" spans="2:3" ht="15" customHeight="1" x14ac:dyDescent="0.3">
      <c r="B2649" s="169" t="str">
        <f>IF(Lançamentos!B2627="","",MONTH(Lançamentos!B2627))</f>
        <v/>
      </c>
      <c r="C2649" s="170" t="str">
        <f t="shared" si="42"/>
        <v/>
      </c>
    </row>
    <row r="2650" spans="2:3" ht="15" customHeight="1" x14ac:dyDescent="0.3">
      <c r="B2650" s="169" t="str">
        <f>IF(Lançamentos!B2628="","",MONTH(Lançamentos!B2628))</f>
        <v/>
      </c>
      <c r="C2650" s="170" t="str">
        <f t="shared" si="42"/>
        <v/>
      </c>
    </row>
    <row r="2651" spans="2:3" ht="15" customHeight="1" x14ac:dyDescent="0.3">
      <c r="B2651" s="169" t="str">
        <f>IF(Lançamentos!B2629="","",MONTH(Lançamentos!B2629))</f>
        <v/>
      </c>
      <c r="C2651" s="170" t="str">
        <f t="shared" si="42"/>
        <v/>
      </c>
    </row>
    <row r="2652" spans="2:3" ht="15" customHeight="1" x14ac:dyDescent="0.3">
      <c r="B2652" s="169" t="str">
        <f>IF(Lançamentos!B2630="","",MONTH(Lançamentos!B2630))</f>
        <v/>
      </c>
      <c r="C2652" s="170" t="str">
        <f t="shared" si="42"/>
        <v/>
      </c>
    </row>
    <row r="2653" spans="2:3" ht="15" customHeight="1" x14ac:dyDescent="0.3">
      <c r="B2653" s="169" t="str">
        <f>IF(Lançamentos!B2631="","",MONTH(Lançamentos!B2631))</f>
        <v/>
      </c>
      <c r="C2653" s="170" t="str">
        <f t="shared" si="42"/>
        <v/>
      </c>
    </row>
    <row r="2654" spans="2:3" ht="15" customHeight="1" x14ac:dyDescent="0.3">
      <c r="B2654" s="169" t="str">
        <f>IF(Lançamentos!B2632="","",MONTH(Lançamentos!B2632))</f>
        <v/>
      </c>
      <c r="C2654" s="170" t="str">
        <f t="shared" si="42"/>
        <v/>
      </c>
    </row>
    <row r="2655" spans="2:3" ht="15" customHeight="1" x14ac:dyDescent="0.3">
      <c r="B2655" s="169" t="str">
        <f>IF(Lançamentos!B2633="","",MONTH(Lançamentos!B2633))</f>
        <v/>
      </c>
      <c r="C2655" s="170" t="str">
        <f t="shared" si="42"/>
        <v/>
      </c>
    </row>
    <row r="2656" spans="2:3" ht="15" customHeight="1" x14ac:dyDescent="0.3">
      <c r="B2656" s="169" t="str">
        <f>IF(Lançamentos!B2634="","",MONTH(Lançamentos!B2634))</f>
        <v/>
      </c>
      <c r="C2656" s="170" t="str">
        <f t="shared" si="42"/>
        <v/>
      </c>
    </row>
    <row r="2657" spans="2:3" ht="15" customHeight="1" x14ac:dyDescent="0.3">
      <c r="B2657" s="169" t="str">
        <f>IF(Lançamentos!B2635="","",MONTH(Lançamentos!B2635))</f>
        <v/>
      </c>
      <c r="C2657" s="170" t="str">
        <f t="shared" ref="C2657:C2720" si="43">IFERROR(INDEX($A$33:$A$44,B2657),"")</f>
        <v/>
      </c>
    </row>
    <row r="2658" spans="2:3" ht="15" customHeight="1" x14ac:dyDescent="0.3">
      <c r="B2658" s="169" t="str">
        <f>IF(Lançamentos!B2636="","",MONTH(Lançamentos!B2636))</f>
        <v/>
      </c>
      <c r="C2658" s="170" t="str">
        <f t="shared" si="43"/>
        <v/>
      </c>
    </row>
    <row r="2659" spans="2:3" ht="15" customHeight="1" x14ac:dyDescent="0.3">
      <c r="B2659" s="169" t="str">
        <f>IF(Lançamentos!B2637="","",MONTH(Lançamentos!B2637))</f>
        <v/>
      </c>
      <c r="C2659" s="170" t="str">
        <f t="shared" si="43"/>
        <v/>
      </c>
    </row>
    <row r="2660" spans="2:3" ht="15" customHeight="1" x14ac:dyDescent="0.3">
      <c r="B2660" s="169" t="str">
        <f>IF(Lançamentos!B2638="","",MONTH(Lançamentos!B2638))</f>
        <v/>
      </c>
      <c r="C2660" s="170" t="str">
        <f t="shared" si="43"/>
        <v/>
      </c>
    </row>
    <row r="2661" spans="2:3" ht="15" customHeight="1" x14ac:dyDescent="0.3">
      <c r="B2661" s="169" t="str">
        <f>IF(Lançamentos!B2639="","",MONTH(Lançamentos!B2639))</f>
        <v/>
      </c>
      <c r="C2661" s="170" t="str">
        <f t="shared" si="43"/>
        <v/>
      </c>
    </row>
    <row r="2662" spans="2:3" ht="15" customHeight="1" x14ac:dyDescent="0.3">
      <c r="B2662" s="169" t="str">
        <f>IF(Lançamentos!B2640="","",MONTH(Lançamentos!B2640))</f>
        <v/>
      </c>
      <c r="C2662" s="170" t="str">
        <f t="shared" si="43"/>
        <v/>
      </c>
    </row>
    <row r="2663" spans="2:3" ht="15" customHeight="1" x14ac:dyDescent="0.3">
      <c r="B2663" s="169" t="str">
        <f>IF(Lançamentos!B2641="","",MONTH(Lançamentos!B2641))</f>
        <v/>
      </c>
      <c r="C2663" s="170" t="str">
        <f t="shared" si="43"/>
        <v/>
      </c>
    </row>
    <row r="2664" spans="2:3" ht="15" customHeight="1" x14ac:dyDescent="0.3">
      <c r="B2664" s="169" t="str">
        <f>IF(Lançamentos!B2642="","",MONTH(Lançamentos!B2642))</f>
        <v/>
      </c>
      <c r="C2664" s="170" t="str">
        <f t="shared" si="43"/>
        <v/>
      </c>
    </row>
    <row r="2665" spans="2:3" ht="15" customHeight="1" x14ac:dyDescent="0.3">
      <c r="B2665" s="169" t="str">
        <f>IF(Lançamentos!B2643="","",MONTH(Lançamentos!B2643))</f>
        <v/>
      </c>
      <c r="C2665" s="170" t="str">
        <f t="shared" si="43"/>
        <v/>
      </c>
    </row>
    <row r="2666" spans="2:3" ht="15" customHeight="1" x14ac:dyDescent="0.3">
      <c r="B2666" s="169" t="str">
        <f>IF(Lançamentos!B2644="","",MONTH(Lançamentos!B2644))</f>
        <v/>
      </c>
      <c r="C2666" s="170" t="str">
        <f t="shared" si="43"/>
        <v/>
      </c>
    </row>
    <row r="2667" spans="2:3" ht="15" customHeight="1" x14ac:dyDescent="0.3">
      <c r="B2667" s="169" t="str">
        <f>IF(Lançamentos!B2645="","",MONTH(Lançamentos!B2645))</f>
        <v/>
      </c>
      <c r="C2667" s="170" t="str">
        <f t="shared" si="43"/>
        <v/>
      </c>
    </row>
    <row r="2668" spans="2:3" ht="15" customHeight="1" x14ac:dyDescent="0.3">
      <c r="B2668" s="169" t="str">
        <f>IF(Lançamentos!B2646="","",MONTH(Lançamentos!B2646))</f>
        <v/>
      </c>
      <c r="C2668" s="170" t="str">
        <f t="shared" si="43"/>
        <v/>
      </c>
    </row>
    <row r="2669" spans="2:3" ht="15" customHeight="1" x14ac:dyDescent="0.3">
      <c r="B2669" s="169" t="str">
        <f>IF(Lançamentos!B2647="","",MONTH(Lançamentos!B2647))</f>
        <v/>
      </c>
      <c r="C2669" s="170" t="str">
        <f t="shared" si="43"/>
        <v/>
      </c>
    </row>
    <row r="2670" spans="2:3" ht="15" customHeight="1" x14ac:dyDescent="0.3">
      <c r="B2670" s="169" t="str">
        <f>IF(Lançamentos!B2648="","",MONTH(Lançamentos!B2648))</f>
        <v/>
      </c>
      <c r="C2670" s="170" t="str">
        <f t="shared" si="43"/>
        <v/>
      </c>
    </row>
    <row r="2671" spans="2:3" ht="15" customHeight="1" x14ac:dyDescent="0.3">
      <c r="B2671" s="169" t="str">
        <f>IF(Lançamentos!B2649="","",MONTH(Lançamentos!B2649))</f>
        <v/>
      </c>
      <c r="C2671" s="170" t="str">
        <f t="shared" si="43"/>
        <v/>
      </c>
    </row>
    <row r="2672" spans="2:3" ht="15" customHeight="1" x14ac:dyDescent="0.3">
      <c r="B2672" s="169" t="str">
        <f>IF(Lançamentos!B2650="","",MONTH(Lançamentos!B2650))</f>
        <v/>
      </c>
      <c r="C2672" s="170" t="str">
        <f t="shared" si="43"/>
        <v/>
      </c>
    </row>
    <row r="2673" spans="2:3" ht="15" customHeight="1" x14ac:dyDescent="0.3">
      <c r="B2673" s="169" t="str">
        <f>IF(Lançamentos!B2651="","",MONTH(Lançamentos!B2651))</f>
        <v/>
      </c>
      <c r="C2673" s="170" t="str">
        <f t="shared" si="43"/>
        <v/>
      </c>
    </row>
    <row r="2674" spans="2:3" ht="15" customHeight="1" x14ac:dyDescent="0.3">
      <c r="B2674" s="169" t="str">
        <f>IF(Lançamentos!B2652="","",MONTH(Lançamentos!B2652))</f>
        <v/>
      </c>
      <c r="C2674" s="170" t="str">
        <f t="shared" si="43"/>
        <v/>
      </c>
    </row>
    <row r="2675" spans="2:3" ht="15" customHeight="1" x14ac:dyDescent="0.3">
      <c r="B2675" s="169" t="str">
        <f>IF(Lançamentos!B2653="","",MONTH(Lançamentos!B2653))</f>
        <v/>
      </c>
      <c r="C2675" s="170" t="str">
        <f t="shared" si="43"/>
        <v/>
      </c>
    </row>
    <row r="2676" spans="2:3" ht="15" customHeight="1" x14ac:dyDescent="0.3">
      <c r="B2676" s="169" t="str">
        <f>IF(Lançamentos!B2654="","",MONTH(Lançamentos!B2654))</f>
        <v/>
      </c>
      <c r="C2676" s="170" t="str">
        <f t="shared" si="43"/>
        <v/>
      </c>
    </row>
    <row r="2677" spans="2:3" ht="15" customHeight="1" x14ac:dyDescent="0.3">
      <c r="B2677" s="169" t="str">
        <f>IF(Lançamentos!B2655="","",MONTH(Lançamentos!B2655))</f>
        <v/>
      </c>
      <c r="C2677" s="170" t="str">
        <f t="shared" si="43"/>
        <v/>
      </c>
    </row>
    <row r="2678" spans="2:3" ht="15" customHeight="1" x14ac:dyDescent="0.3">
      <c r="B2678" s="169" t="str">
        <f>IF(Lançamentos!B2656="","",MONTH(Lançamentos!B2656))</f>
        <v/>
      </c>
      <c r="C2678" s="170" t="str">
        <f t="shared" si="43"/>
        <v/>
      </c>
    </row>
    <row r="2679" spans="2:3" ht="15" customHeight="1" x14ac:dyDescent="0.3">
      <c r="B2679" s="169" t="str">
        <f>IF(Lançamentos!B2657="","",MONTH(Lançamentos!B2657))</f>
        <v/>
      </c>
      <c r="C2679" s="170" t="str">
        <f t="shared" si="43"/>
        <v/>
      </c>
    </row>
    <row r="2680" spans="2:3" ht="15" customHeight="1" x14ac:dyDescent="0.3">
      <c r="B2680" s="169" t="str">
        <f>IF(Lançamentos!B2658="","",MONTH(Lançamentos!B2658))</f>
        <v/>
      </c>
      <c r="C2680" s="170" t="str">
        <f t="shared" si="43"/>
        <v/>
      </c>
    </row>
    <row r="2681" spans="2:3" ht="15" customHeight="1" x14ac:dyDescent="0.3">
      <c r="B2681" s="169" t="str">
        <f>IF(Lançamentos!B2659="","",MONTH(Lançamentos!B2659))</f>
        <v/>
      </c>
      <c r="C2681" s="170" t="str">
        <f t="shared" si="43"/>
        <v/>
      </c>
    </row>
    <row r="2682" spans="2:3" ht="15" customHeight="1" x14ac:dyDescent="0.3">
      <c r="B2682" s="169" t="str">
        <f>IF(Lançamentos!B2660="","",MONTH(Lançamentos!B2660))</f>
        <v/>
      </c>
      <c r="C2682" s="170" t="str">
        <f t="shared" si="43"/>
        <v/>
      </c>
    </row>
    <row r="2683" spans="2:3" ht="15" customHeight="1" x14ac:dyDescent="0.3">
      <c r="B2683" s="169" t="str">
        <f>IF(Lançamentos!B2661="","",MONTH(Lançamentos!B2661))</f>
        <v/>
      </c>
      <c r="C2683" s="170" t="str">
        <f t="shared" si="43"/>
        <v/>
      </c>
    </row>
    <row r="2684" spans="2:3" ht="15" customHeight="1" x14ac:dyDescent="0.3">
      <c r="B2684" s="169" t="str">
        <f>IF(Lançamentos!B2662="","",MONTH(Lançamentos!B2662))</f>
        <v/>
      </c>
      <c r="C2684" s="170" t="str">
        <f t="shared" si="43"/>
        <v/>
      </c>
    </row>
    <row r="2685" spans="2:3" ht="15" customHeight="1" x14ac:dyDescent="0.3">
      <c r="B2685" s="169" t="str">
        <f>IF(Lançamentos!B2663="","",MONTH(Lançamentos!B2663))</f>
        <v/>
      </c>
      <c r="C2685" s="170" t="str">
        <f t="shared" si="43"/>
        <v/>
      </c>
    </row>
    <row r="2686" spans="2:3" ht="15" customHeight="1" x14ac:dyDescent="0.3">
      <c r="B2686" s="169" t="str">
        <f>IF(Lançamentos!B2664="","",MONTH(Lançamentos!B2664))</f>
        <v/>
      </c>
      <c r="C2686" s="170" t="str">
        <f t="shared" si="43"/>
        <v/>
      </c>
    </row>
    <row r="2687" spans="2:3" ht="15" customHeight="1" x14ac:dyDescent="0.3">
      <c r="B2687" s="169" t="str">
        <f>IF(Lançamentos!B2665="","",MONTH(Lançamentos!B2665))</f>
        <v/>
      </c>
      <c r="C2687" s="170" t="str">
        <f t="shared" si="43"/>
        <v/>
      </c>
    </row>
    <row r="2688" spans="2:3" ht="15" customHeight="1" x14ac:dyDescent="0.3">
      <c r="B2688" s="169" t="str">
        <f>IF(Lançamentos!B2666="","",MONTH(Lançamentos!B2666))</f>
        <v/>
      </c>
      <c r="C2688" s="170" t="str">
        <f t="shared" si="43"/>
        <v/>
      </c>
    </row>
    <row r="2689" spans="2:3" ht="15" customHeight="1" x14ac:dyDescent="0.3">
      <c r="B2689" s="169" t="str">
        <f>IF(Lançamentos!B2667="","",MONTH(Lançamentos!B2667))</f>
        <v/>
      </c>
      <c r="C2689" s="170" t="str">
        <f t="shared" si="43"/>
        <v/>
      </c>
    </row>
    <row r="2690" spans="2:3" ht="15" customHeight="1" x14ac:dyDescent="0.3">
      <c r="B2690" s="169" t="str">
        <f>IF(Lançamentos!B2668="","",MONTH(Lançamentos!B2668))</f>
        <v/>
      </c>
      <c r="C2690" s="170" t="str">
        <f t="shared" si="43"/>
        <v/>
      </c>
    </row>
    <row r="2691" spans="2:3" ht="15" customHeight="1" x14ac:dyDescent="0.3">
      <c r="B2691" s="169" t="str">
        <f>IF(Lançamentos!B2669="","",MONTH(Lançamentos!B2669))</f>
        <v/>
      </c>
      <c r="C2691" s="170" t="str">
        <f t="shared" si="43"/>
        <v/>
      </c>
    </row>
    <row r="2692" spans="2:3" ht="15" customHeight="1" x14ac:dyDescent="0.3">
      <c r="B2692" s="169" t="str">
        <f>IF(Lançamentos!B2670="","",MONTH(Lançamentos!B2670))</f>
        <v/>
      </c>
      <c r="C2692" s="170" t="str">
        <f t="shared" si="43"/>
        <v/>
      </c>
    </row>
    <row r="2693" spans="2:3" ht="15" customHeight="1" x14ac:dyDescent="0.3">
      <c r="B2693" s="169" t="str">
        <f>IF(Lançamentos!B2671="","",MONTH(Lançamentos!B2671))</f>
        <v/>
      </c>
      <c r="C2693" s="170" t="str">
        <f t="shared" si="43"/>
        <v/>
      </c>
    </row>
    <row r="2694" spans="2:3" ht="15" customHeight="1" x14ac:dyDescent="0.3">
      <c r="B2694" s="169" t="str">
        <f>IF(Lançamentos!B2672="","",MONTH(Lançamentos!B2672))</f>
        <v/>
      </c>
      <c r="C2694" s="170" t="str">
        <f t="shared" si="43"/>
        <v/>
      </c>
    </row>
    <row r="2695" spans="2:3" ht="15" customHeight="1" x14ac:dyDescent="0.3">
      <c r="B2695" s="169" t="str">
        <f>IF(Lançamentos!B2673="","",MONTH(Lançamentos!B2673))</f>
        <v/>
      </c>
      <c r="C2695" s="170" t="str">
        <f t="shared" si="43"/>
        <v/>
      </c>
    </row>
    <row r="2696" spans="2:3" ht="15" customHeight="1" x14ac:dyDescent="0.3">
      <c r="B2696" s="169" t="str">
        <f>IF(Lançamentos!B2674="","",MONTH(Lançamentos!B2674))</f>
        <v/>
      </c>
      <c r="C2696" s="170" t="str">
        <f t="shared" si="43"/>
        <v/>
      </c>
    </row>
    <row r="2697" spans="2:3" ht="15" customHeight="1" x14ac:dyDescent="0.3">
      <c r="B2697" s="169" t="str">
        <f>IF(Lançamentos!B2675="","",MONTH(Lançamentos!B2675))</f>
        <v/>
      </c>
      <c r="C2697" s="170" t="str">
        <f t="shared" si="43"/>
        <v/>
      </c>
    </row>
    <row r="2698" spans="2:3" ht="15" customHeight="1" x14ac:dyDescent="0.3">
      <c r="B2698" s="169" t="str">
        <f>IF(Lançamentos!B2676="","",MONTH(Lançamentos!B2676))</f>
        <v/>
      </c>
      <c r="C2698" s="170" t="str">
        <f t="shared" si="43"/>
        <v/>
      </c>
    </row>
    <row r="2699" spans="2:3" ht="15" customHeight="1" x14ac:dyDescent="0.3">
      <c r="B2699" s="169" t="str">
        <f>IF(Lançamentos!B2677="","",MONTH(Lançamentos!B2677))</f>
        <v/>
      </c>
      <c r="C2699" s="170" t="str">
        <f t="shared" si="43"/>
        <v/>
      </c>
    </row>
    <row r="2700" spans="2:3" ht="15" customHeight="1" x14ac:dyDescent="0.3">
      <c r="B2700" s="169" t="str">
        <f>IF(Lançamentos!B2678="","",MONTH(Lançamentos!B2678))</f>
        <v/>
      </c>
      <c r="C2700" s="170" t="str">
        <f t="shared" si="43"/>
        <v/>
      </c>
    </row>
    <row r="2701" spans="2:3" ht="15" customHeight="1" x14ac:dyDescent="0.3">
      <c r="B2701" s="169" t="str">
        <f>IF(Lançamentos!B2679="","",MONTH(Lançamentos!B2679))</f>
        <v/>
      </c>
      <c r="C2701" s="170" t="str">
        <f t="shared" si="43"/>
        <v/>
      </c>
    </row>
    <row r="2702" spans="2:3" ht="15" customHeight="1" x14ac:dyDescent="0.3">
      <c r="B2702" s="169" t="str">
        <f>IF(Lançamentos!B2680="","",MONTH(Lançamentos!B2680))</f>
        <v/>
      </c>
      <c r="C2702" s="170" t="str">
        <f t="shared" si="43"/>
        <v/>
      </c>
    </row>
    <row r="2703" spans="2:3" ht="15" customHeight="1" x14ac:dyDescent="0.3">
      <c r="B2703" s="169" t="str">
        <f>IF(Lançamentos!B2681="","",MONTH(Lançamentos!B2681))</f>
        <v/>
      </c>
      <c r="C2703" s="170" t="str">
        <f t="shared" si="43"/>
        <v/>
      </c>
    </row>
    <row r="2704" spans="2:3" ht="15" customHeight="1" x14ac:dyDescent="0.3">
      <c r="B2704" s="169" t="str">
        <f>IF(Lançamentos!B2682="","",MONTH(Lançamentos!B2682))</f>
        <v/>
      </c>
      <c r="C2704" s="170" t="str">
        <f t="shared" si="43"/>
        <v/>
      </c>
    </row>
    <row r="2705" spans="2:3" ht="15" customHeight="1" x14ac:dyDescent="0.3">
      <c r="B2705" s="169" t="str">
        <f>IF(Lançamentos!B2683="","",MONTH(Lançamentos!B2683))</f>
        <v/>
      </c>
      <c r="C2705" s="170" t="str">
        <f t="shared" si="43"/>
        <v/>
      </c>
    </row>
    <row r="2706" spans="2:3" ht="15" customHeight="1" x14ac:dyDescent="0.3">
      <c r="B2706" s="169" t="str">
        <f>IF(Lançamentos!B2684="","",MONTH(Lançamentos!B2684))</f>
        <v/>
      </c>
      <c r="C2706" s="170" t="str">
        <f t="shared" si="43"/>
        <v/>
      </c>
    </row>
    <row r="2707" spans="2:3" ht="15" customHeight="1" x14ac:dyDescent="0.3">
      <c r="B2707" s="169" t="str">
        <f>IF(Lançamentos!B2685="","",MONTH(Lançamentos!B2685))</f>
        <v/>
      </c>
      <c r="C2707" s="170" t="str">
        <f t="shared" si="43"/>
        <v/>
      </c>
    </row>
    <row r="2708" spans="2:3" ht="15" customHeight="1" x14ac:dyDescent="0.3">
      <c r="B2708" s="169" t="str">
        <f>IF(Lançamentos!B2686="","",MONTH(Lançamentos!B2686))</f>
        <v/>
      </c>
      <c r="C2708" s="170" t="str">
        <f t="shared" si="43"/>
        <v/>
      </c>
    </row>
    <row r="2709" spans="2:3" ht="15" customHeight="1" x14ac:dyDescent="0.3">
      <c r="B2709" s="169" t="str">
        <f>IF(Lançamentos!B2687="","",MONTH(Lançamentos!B2687))</f>
        <v/>
      </c>
      <c r="C2709" s="170" t="str">
        <f t="shared" si="43"/>
        <v/>
      </c>
    </row>
    <row r="2710" spans="2:3" ht="15" customHeight="1" x14ac:dyDescent="0.3">
      <c r="B2710" s="169" t="str">
        <f>IF(Lançamentos!B2688="","",MONTH(Lançamentos!B2688))</f>
        <v/>
      </c>
      <c r="C2710" s="170" t="str">
        <f t="shared" si="43"/>
        <v/>
      </c>
    </row>
    <row r="2711" spans="2:3" ht="15" customHeight="1" x14ac:dyDescent="0.3">
      <c r="B2711" s="169" t="str">
        <f>IF(Lançamentos!B2689="","",MONTH(Lançamentos!B2689))</f>
        <v/>
      </c>
      <c r="C2711" s="170" t="str">
        <f t="shared" si="43"/>
        <v/>
      </c>
    </row>
    <row r="2712" spans="2:3" ht="15" customHeight="1" x14ac:dyDescent="0.3">
      <c r="B2712" s="169" t="str">
        <f>IF(Lançamentos!B2690="","",MONTH(Lançamentos!B2690))</f>
        <v/>
      </c>
      <c r="C2712" s="170" t="str">
        <f t="shared" si="43"/>
        <v/>
      </c>
    </row>
    <row r="2713" spans="2:3" ht="15" customHeight="1" x14ac:dyDescent="0.3">
      <c r="B2713" s="169" t="str">
        <f>IF(Lançamentos!B2691="","",MONTH(Lançamentos!B2691))</f>
        <v/>
      </c>
      <c r="C2713" s="170" t="str">
        <f t="shared" si="43"/>
        <v/>
      </c>
    </row>
    <row r="2714" spans="2:3" ht="15" customHeight="1" x14ac:dyDescent="0.3">
      <c r="B2714" s="169" t="str">
        <f>IF(Lançamentos!B2692="","",MONTH(Lançamentos!B2692))</f>
        <v/>
      </c>
      <c r="C2714" s="170" t="str">
        <f t="shared" si="43"/>
        <v/>
      </c>
    </row>
    <row r="2715" spans="2:3" ht="15" customHeight="1" x14ac:dyDescent="0.3">
      <c r="B2715" s="169" t="str">
        <f>IF(Lançamentos!B2693="","",MONTH(Lançamentos!B2693))</f>
        <v/>
      </c>
      <c r="C2715" s="170" t="str">
        <f t="shared" si="43"/>
        <v/>
      </c>
    </row>
    <row r="2716" spans="2:3" ht="15" customHeight="1" x14ac:dyDescent="0.3">
      <c r="B2716" s="169" t="str">
        <f>IF(Lançamentos!B2694="","",MONTH(Lançamentos!B2694))</f>
        <v/>
      </c>
      <c r="C2716" s="170" t="str">
        <f t="shared" si="43"/>
        <v/>
      </c>
    </row>
    <row r="2717" spans="2:3" ht="15" customHeight="1" x14ac:dyDescent="0.3">
      <c r="B2717" s="169" t="str">
        <f>IF(Lançamentos!B2695="","",MONTH(Lançamentos!B2695))</f>
        <v/>
      </c>
      <c r="C2717" s="170" t="str">
        <f t="shared" si="43"/>
        <v/>
      </c>
    </row>
    <row r="2718" spans="2:3" ht="15" customHeight="1" x14ac:dyDescent="0.3">
      <c r="B2718" s="169" t="str">
        <f>IF(Lançamentos!B2696="","",MONTH(Lançamentos!B2696))</f>
        <v/>
      </c>
      <c r="C2718" s="170" t="str">
        <f t="shared" si="43"/>
        <v/>
      </c>
    </row>
    <row r="2719" spans="2:3" ht="15" customHeight="1" x14ac:dyDescent="0.3">
      <c r="B2719" s="169" t="str">
        <f>IF(Lançamentos!B2697="","",MONTH(Lançamentos!B2697))</f>
        <v/>
      </c>
      <c r="C2719" s="170" t="str">
        <f t="shared" si="43"/>
        <v/>
      </c>
    </row>
    <row r="2720" spans="2:3" ht="15" customHeight="1" x14ac:dyDescent="0.3">
      <c r="B2720" s="169" t="str">
        <f>IF(Lançamentos!B2698="","",MONTH(Lançamentos!B2698))</f>
        <v/>
      </c>
      <c r="C2720" s="170" t="str">
        <f t="shared" si="43"/>
        <v/>
      </c>
    </row>
    <row r="2721" spans="2:3" ht="15" customHeight="1" x14ac:dyDescent="0.3">
      <c r="B2721" s="169" t="str">
        <f>IF(Lançamentos!B2699="","",MONTH(Lançamentos!B2699))</f>
        <v/>
      </c>
      <c r="C2721" s="170" t="str">
        <f t="shared" ref="C2721:C2784" si="44">IFERROR(INDEX($A$33:$A$44,B2721),"")</f>
        <v/>
      </c>
    </row>
    <row r="2722" spans="2:3" ht="15" customHeight="1" x14ac:dyDescent="0.3">
      <c r="B2722" s="169" t="str">
        <f>IF(Lançamentos!B2700="","",MONTH(Lançamentos!B2700))</f>
        <v/>
      </c>
      <c r="C2722" s="170" t="str">
        <f t="shared" si="44"/>
        <v/>
      </c>
    </row>
    <row r="2723" spans="2:3" ht="15" customHeight="1" x14ac:dyDescent="0.3">
      <c r="B2723" s="169" t="str">
        <f>IF(Lançamentos!B2701="","",MONTH(Lançamentos!B2701))</f>
        <v/>
      </c>
      <c r="C2723" s="170" t="str">
        <f t="shared" si="44"/>
        <v/>
      </c>
    </row>
    <row r="2724" spans="2:3" ht="15" customHeight="1" x14ac:dyDescent="0.3">
      <c r="B2724" s="169" t="str">
        <f>IF(Lançamentos!B2702="","",MONTH(Lançamentos!B2702))</f>
        <v/>
      </c>
      <c r="C2724" s="170" t="str">
        <f t="shared" si="44"/>
        <v/>
      </c>
    </row>
    <row r="2725" spans="2:3" ht="15" customHeight="1" x14ac:dyDescent="0.3">
      <c r="B2725" s="169" t="str">
        <f>IF(Lançamentos!B2703="","",MONTH(Lançamentos!B2703))</f>
        <v/>
      </c>
      <c r="C2725" s="170" t="str">
        <f t="shared" si="44"/>
        <v/>
      </c>
    </row>
    <row r="2726" spans="2:3" ht="15" customHeight="1" x14ac:dyDescent="0.3">
      <c r="B2726" s="169" t="str">
        <f>IF(Lançamentos!B2704="","",MONTH(Lançamentos!B2704))</f>
        <v/>
      </c>
      <c r="C2726" s="170" t="str">
        <f t="shared" si="44"/>
        <v/>
      </c>
    </row>
    <row r="2727" spans="2:3" ht="15" customHeight="1" x14ac:dyDescent="0.3">
      <c r="B2727" s="169" t="str">
        <f>IF(Lançamentos!B2705="","",MONTH(Lançamentos!B2705))</f>
        <v/>
      </c>
      <c r="C2727" s="170" t="str">
        <f t="shared" si="44"/>
        <v/>
      </c>
    </row>
    <row r="2728" spans="2:3" ht="15" customHeight="1" x14ac:dyDescent="0.3">
      <c r="B2728" s="169" t="str">
        <f>IF(Lançamentos!B2706="","",MONTH(Lançamentos!B2706))</f>
        <v/>
      </c>
      <c r="C2728" s="170" t="str">
        <f t="shared" si="44"/>
        <v/>
      </c>
    </row>
    <row r="2729" spans="2:3" ht="15" customHeight="1" x14ac:dyDescent="0.3">
      <c r="B2729" s="169" t="str">
        <f>IF(Lançamentos!B2707="","",MONTH(Lançamentos!B2707))</f>
        <v/>
      </c>
      <c r="C2729" s="170" t="str">
        <f t="shared" si="44"/>
        <v/>
      </c>
    </row>
    <row r="2730" spans="2:3" ht="15" customHeight="1" x14ac:dyDescent="0.3">
      <c r="B2730" s="169" t="str">
        <f>IF(Lançamentos!B2708="","",MONTH(Lançamentos!B2708))</f>
        <v/>
      </c>
      <c r="C2730" s="170" t="str">
        <f t="shared" si="44"/>
        <v/>
      </c>
    </row>
    <row r="2731" spans="2:3" ht="15" customHeight="1" x14ac:dyDescent="0.3">
      <c r="B2731" s="169" t="str">
        <f>IF(Lançamentos!B2709="","",MONTH(Lançamentos!B2709))</f>
        <v/>
      </c>
      <c r="C2731" s="170" t="str">
        <f t="shared" si="44"/>
        <v/>
      </c>
    </row>
    <row r="2732" spans="2:3" ht="15" customHeight="1" x14ac:dyDescent="0.3">
      <c r="B2732" s="169" t="str">
        <f>IF(Lançamentos!B2710="","",MONTH(Lançamentos!B2710))</f>
        <v/>
      </c>
      <c r="C2732" s="170" t="str">
        <f t="shared" si="44"/>
        <v/>
      </c>
    </row>
    <row r="2733" spans="2:3" ht="15" customHeight="1" x14ac:dyDescent="0.3">
      <c r="B2733" s="169" t="str">
        <f>IF(Lançamentos!B2711="","",MONTH(Lançamentos!B2711))</f>
        <v/>
      </c>
      <c r="C2733" s="170" t="str">
        <f t="shared" si="44"/>
        <v/>
      </c>
    </row>
    <row r="2734" spans="2:3" ht="15" customHeight="1" x14ac:dyDescent="0.3">
      <c r="B2734" s="169" t="str">
        <f>IF(Lançamentos!B2712="","",MONTH(Lançamentos!B2712))</f>
        <v/>
      </c>
      <c r="C2734" s="170" t="str">
        <f t="shared" si="44"/>
        <v/>
      </c>
    </row>
    <row r="2735" spans="2:3" ht="15" customHeight="1" x14ac:dyDescent="0.3">
      <c r="B2735" s="169" t="str">
        <f>IF(Lançamentos!B2713="","",MONTH(Lançamentos!B2713))</f>
        <v/>
      </c>
      <c r="C2735" s="170" t="str">
        <f t="shared" si="44"/>
        <v/>
      </c>
    </row>
    <row r="2736" spans="2:3" ht="15" customHeight="1" x14ac:dyDescent="0.3">
      <c r="B2736" s="169" t="str">
        <f>IF(Lançamentos!B2714="","",MONTH(Lançamentos!B2714))</f>
        <v/>
      </c>
      <c r="C2736" s="170" t="str">
        <f t="shared" si="44"/>
        <v/>
      </c>
    </row>
    <row r="2737" spans="2:3" ht="15" customHeight="1" x14ac:dyDescent="0.3">
      <c r="B2737" s="169" t="str">
        <f>IF(Lançamentos!B2715="","",MONTH(Lançamentos!B2715))</f>
        <v/>
      </c>
      <c r="C2737" s="170" t="str">
        <f t="shared" si="44"/>
        <v/>
      </c>
    </row>
    <row r="2738" spans="2:3" ht="15" customHeight="1" x14ac:dyDescent="0.3">
      <c r="B2738" s="169" t="str">
        <f>IF(Lançamentos!B2716="","",MONTH(Lançamentos!B2716))</f>
        <v/>
      </c>
      <c r="C2738" s="170" t="str">
        <f t="shared" si="44"/>
        <v/>
      </c>
    </row>
    <row r="2739" spans="2:3" ht="15" customHeight="1" x14ac:dyDescent="0.3">
      <c r="B2739" s="169" t="str">
        <f>IF(Lançamentos!B2717="","",MONTH(Lançamentos!B2717))</f>
        <v/>
      </c>
      <c r="C2739" s="170" t="str">
        <f t="shared" si="44"/>
        <v/>
      </c>
    </row>
    <row r="2740" spans="2:3" ht="15" customHeight="1" x14ac:dyDescent="0.3">
      <c r="B2740" s="169" t="str">
        <f>IF(Lançamentos!B2718="","",MONTH(Lançamentos!B2718))</f>
        <v/>
      </c>
      <c r="C2740" s="170" t="str">
        <f t="shared" si="44"/>
        <v/>
      </c>
    </row>
    <row r="2741" spans="2:3" ht="15" customHeight="1" x14ac:dyDescent="0.3">
      <c r="B2741" s="169" t="str">
        <f>IF(Lançamentos!B2719="","",MONTH(Lançamentos!B2719))</f>
        <v/>
      </c>
      <c r="C2741" s="170" t="str">
        <f t="shared" si="44"/>
        <v/>
      </c>
    </row>
    <row r="2742" spans="2:3" ht="15" customHeight="1" x14ac:dyDescent="0.3">
      <c r="B2742" s="169" t="str">
        <f>IF(Lançamentos!B2720="","",MONTH(Lançamentos!B2720))</f>
        <v/>
      </c>
      <c r="C2742" s="170" t="str">
        <f t="shared" si="44"/>
        <v/>
      </c>
    </row>
    <row r="2743" spans="2:3" ht="15" customHeight="1" x14ac:dyDescent="0.3">
      <c r="B2743" s="169" t="str">
        <f>IF(Lançamentos!B2721="","",MONTH(Lançamentos!B2721))</f>
        <v/>
      </c>
      <c r="C2743" s="170" t="str">
        <f t="shared" si="44"/>
        <v/>
      </c>
    </row>
    <row r="2744" spans="2:3" ht="15" customHeight="1" x14ac:dyDescent="0.3">
      <c r="B2744" s="169" t="str">
        <f>IF(Lançamentos!B2722="","",MONTH(Lançamentos!B2722))</f>
        <v/>
      </c>
      <c r="C2744" s="170" t="str">
        <f t="shared" si="44"/>
        <v/>
      </c>
    </row>
    <row r="2745" spans="2:3" ht="15" customHeight="1" x14ac:dyDescent="0.3">
      <c r="B2745" s="169" t="str">
        <f>IF(Lançamentos!B2723="","",MONTH(Lançamentos!B2723))</f>
        <v/>
      </c>
      <c r="C2745" s="170" t="str">
        <f t="shared" si="44"/>
        <v/>
      </c>
    </row>
    <row r="2746" spans="2:3" ht="15" customHeight="1" x14ac:dyDescent="0.3">
      <c r="B2746" s="169" t="str">
        <f>IF(Lançamentos!B2724="","",MONTH(Lançamentos!B2724))</f>
        <v/>
      </c>
      <c r="C2746" s="170" t="str">
        <f t="shared" si="44"/>
        <v/>
      </c>
    </row>
    <row r="2747" spans="2:3" ht="15" customHeight="1" x14ac:dyDescent="0.3">
      <c r="B2747" s="169" t="str">
        <f>IF(Lançamentos!B2725="","",MONTH(Lançamentos!B2725))</f>
        <v/>
      </c>
      <c r="C2747" s="170" t="str">
        <f t="shared" si="44"/>
        <v/>
      </c>
    </row>
    <row r="2748" spans="2:3" ht="15" customHeight="1" x14ac:dyDescent="0.3">
      <c r="B2748" s="169" t="str">
        <f>IF(Lançamentos!B2726="","",MONTH(Lançamentos!B2726))</f>
        <v/>
      </c>
      <c r="C2748" s="170" t="str">
        <f t="shared" si="44"/>
        <v/>
      </c>
    </row>
    <row r="2749" spans="2:3" ht="15" customHeight="1" x14ac:dyDescent="0.3">
      <c r="B2749" s="169" t="str">
        <f>IF(Lançamentos!B2727="","",MONTH(Lançamentos!B2727))</f>
        <v/>
      </c>
      <c r="C2749" s="170" t="str">
        <f t="shared" si="44"/>
        <v/>
      </c>
    </row>
    <row r="2750" spans="2:3" ht="15" customHeight="1" x14ac:dyDescent="0.3">
      <c r="B2750" s="169" t="str">
        <f>IF(Lançamentos!B2728="","",MONTH(Lançamentos!B2728))</f>
        <v/>
      </c>
      <c r="C2750" s="170" t="str">
        <f t="shared" si="44"/>
        <v/>
      </c>
    </row>
    <row r="2751" spans="2:3" ht="15" customHeight="1" x14ac:dyDescent="0.3">
      <c r="B2751" s="169" t="str">
        <f>IF(Lançamentos!B2729="","",MONTH(Lançamentos!B2729))</f>
        <v/>
      </c>
      <c r="C2751" s="170" t="str">
        <f t="shared" si="44"/>
        <v/>
      </c>
    </row>
    <row r="2752" spans="2:3" ht="15" customHeight="1" x14ac:dyDescent="0.3">
      <c r="B2752" s="169" t="str">
        <f>IF(Lançamentos!B2730="","",MONTH(Lançamentos!B2730))</f>
        <v/>
      </c>
      <c r="C2752" s="170" t="str">
        <f t="shared" si="44"/>
        <v/>
      </c>
    </row>
    <row r="2753" spans="2:3" ht="15" customHeight="1" x14ac:dyDescent="0.3">
      <c r="B2753" s="169" t="str">
        <f>IF(Lançamentos!B2731="","",MONTH(Lançamentos!B2731))</f>
        <v/>
      </c>
      <c r="C2753" s="170" t="str">
        <f t="shared" si="44"/>
        <v/>
      </c>
    </row>
    <row r="2754" spans="2:3" ht="15" customHeight="1" x14ac:dyDescent="0.3">
      <c r="B2754" s="169" t="str">
        <f>IF(Lançamentos!B2732="","",MONTH(Lançamentos!B2732))</f>
        <v/>
      </c>
      <c r="C2754" s="170" t="str">
        <f t="shared" si="44"/>
        <v/>
      </c>
    </row>
    <row r="2755" spans="2:3" ht="15" customHeight="1" x14ac:dyDescent="0.3">
      <c r="B2755" s="169" t="str">
        <f>IF(Lançamentos!B2733="","",MONTH(Lançamentos!B2733))</f>
        <v/>
      </c>
      <c r="C2755" s="170" t="str">
        <f t="shared" si="44"/>
        <v/>
      </c>
    </row>
    <row r="2756" spans="2:3" ht="15" customHeight="1" x14ac:dyDescent="0.3">
      <c r="B2756" s="169" t="str">
        <f>IF(Lançamentos!B2734="","",MONTH(Lançamentos!B2734))</f>
        <v/>
      </c>
      <c r="C2756" s="170" t="str">
        <f t="shared" si="44"/>
        <v/>
      </c>
    </row>
    <row r="2757" spans="2:3" ht="15" customHeight="1" x14ac:dyDescent="0.3">
      <c r="B2757" s="169" t="str">
        <f>IF(Lançamentos!B2735="","",MONTH(Lançamentos!B2735))</f>
        <v/>
      </c>
      <c r="C2757" s="170" t="str">
        <f t="shared" si="44"/>
        <v/>
      </c>
    </row>
    <row r="2758" spans="2:3" ht="15" customHeight="1" x14ac:dyDescent="0.3">
      <c r="B2758" s="169" t="str">
        <f>IF(Lançamentos!B2736="","",MONTH(Lançamentos!B2736))</f>
        <v/>
      </c>
      <c r="C2758" s="170" t="str">
        <f t="shared" si="44"/>
        <v/>
      </c>
    </row>
    <row r="2759" spans="2:3" ht="15" customHeight="1" x14ac:dyDescent="0.3">
      <c r="B2759" s="169" t="str">
        <f>IF(Lançamentos!B2737="","",MONTH(Lançamentos!B2737))</f>
        <v/>
      </c>
      <c r="C2759" s="170" t="str">
        <f t="shared" si="44"/>
        <v/>
      </c>
    </row>
    <row r="2760" spans="2:3" ht="15" customHeight="1" x14ac:dyDescent="0.3">
      <c r="B2760" s="169" t="str">
        <f>IF(Lançamentos!B2738="","",MONTH(Lançamentos!B2738))</f>
        <v/>
      </c>
      <c r="C2760" s="170" t="str">
        <f t="shared" si="44"/>
        <v/>
      </c>
    </row>
    <row r="2761" spans="2:3" ht="15" customHeight="1" x14ac:dyDescent="0.3">
      <c r="B2761" s="169" t="str">
        <f>IF(Lançamentos!B2739="","",MONTH(Lançamentos!B2739))</f>
        <v/>
      </c>
      <c r="C2761" s="170" t="str">
        <f t="shared" si="44"/>
        <v/>
      </c>
    </row>
    <row r="2762" spans="2:3" ht="15" customHeight="1" x14ac:dyDescent="0.3">
      <c r="B2762" s="169" t="str">
        <f>IF(Lançamentos!B2740="","",MONTH(Lançamentos!B2740))</f>
        <v/>
      </c>
      <c r="C2762" s="170" t="str">
        <f t="shared" si="44"/>
        <v/>
      </c>
    </row>
    <row r="2763" spans="2:3" ht="15" customHeight="1" x14ac:dyDescent="0.3">
      <c r="B2763" s="169" t="str">
        <f>IF(Lançamentos!B2741="","",MONTH(Lançamentos!B2741))</f>
        <v/>
      </c>
      <c r="C2763" s="170" t="str">
        <f t="shared" si="44"/>
        <v/>
      </c>
    </row>
    <row r="2764" spans="2:3" ht="15" customHeight="1" x14ac:dyDescent="0.3">
      <c r="B2764" s="169" t="str">
        <f>IF(Lançamentos!B2742="","",MONTH(Lançamentos!B2742))</f>
        <v/>
      </c>
      <c r="C2764" s="170" t="str">
        <f t="shared" si="44"/>
        <v/>
      </c>
    </row>
    <row r="2765" spans="2:3" ht="15" customHeight="1" x14ac:dyDescent="0.3">
      <c r="B2765" s="169" t="str">
        <f>IF(Lançamentos!B2743="","",MONTH(Lançamentos!B2743))</f>
        <v/>
      </c>
      <c r="C2765" s="170" t="str">
        <f t="shared" si="44"/>
        <v/>
      </c>
    </row>
    <row r="2766" spans="2:3" ht="15" customHeight="1" x14ac:dyDescent="0.3">
      <c r="B2766" s="169" t="str">
        <f>IF(Lançamentos!B2744="","",MONTH(Lançamentos!B2744))</f>
        <v/>
      </c>
      <c r="C2766" s="170" t="str">
        <f t="shared" si="44"/>
        <v/>
      </c>
    </row>
    <row r="2767" spans="2:3" ht="15" customHeight="1" x14ac:dyDescent="0.3">
      <c r="B2767" s="169" t="str">
        <f>IF(Lançamentos!B2745="","",MONTH(Lançamentos!B2745))</f>
        <v/>
      </c>
      <c r="C2767" s="170" t="str">
        <f t="shared" si="44"/>
        <v/>
      </c>
    </row>
    <row r="2768" spans="2:3" ht="15" customHeight="1" x14ac:dyDescent="0.3">
      <c r="B2768" s="169" t="str">
        <f>IF(Lançamentos!B2746="","",MONTH(Lançamentos!B2746))</f>
        <v/>
      </c>
      <c r="C2768" s="170" t="str">
        <f t="shared" si="44"/>
        <v/>
      </c>
    </row>
    <row r="2769" spans="2:3" ht="15" customHeight="1" x14ac:dyDescent="0.3">
      <c r="B2769" s="169" t="str">
        <f>IF(Lançamentos!B2747="","",MONTH(Lançamentos!B2747))</f>
        <v/>
      </c>
      <c r="C2769" s="170" t="str">
        <f t="shared" si="44"/>
        <v/>
      </c>
    </row>
    <row r="2770" spans="2:3" ht="15" customHeight="1" x14ac:dyDescent="0.3">
      <c r="B2770" s="169" t="str">
        <f>IF(Lançamentos!B2748="","",MONTH(Lançamentos!B2748))</f>
        <v/>
      </c>
      <c r="C2770" s="170" t="str">
        <f t="shared" si="44"/>
        <v/>
      </c>
    </row>
    <row r="2771" spans="2:3" ht="15" customHeight="1" x14ac:dyDescent="0.3">
      <c r="B2771" s="169" t="str">
        <f>IF(Lançamentos!B2749="","",MONTH(Lançamentos!B2749))</f>
        <v/>
      </c>
      <c r="C2771" s="170" t="str">
        <f t="shared" si="44"/>
        <v/>
      </c>
    </row>
    <row r="2772" spans="2:3" ht="15" customHeight="1" x14ac:dyDescent="0.3">
      <c r="B2772" s="169" t="str">
        <f>IF(Lançamentos!B2750="","",MONTH(Lançamentos!B2750))</f>
        <v/>
      </c>
      <c r="C2772" s="170" t="str">
        <f t="shared" si="44"/>
        <v/>
      </c>
    </row>
    <row r="2773" spans="2:3" ht="15" customHeight="1" x14ac:dyDescent="0.3">
      <c r="B2773" s="169" t="str">
        <f>IF(Lançamentos!B2751="","",MONTH(Lançamentos!B2751))</f>
        <v/>
      </c>
      <c r="C2773" s="170" t="str">
        <f t="shared" si="44"/>
        <v/>
      </c>
    </row>
    <row r="2774" spans="2:3" ht="15" customHeight="1" x14ac:dyDescent="0.3">
      <c r="B2774" s="169" t="str">
        <f>IF(Lançamentos!B2752="","",MONTH(Lançamentos!B2752))</f>
        <v/>
      </c>
      <c r="C2774" s="170" t="str">
        <f t="shared" si="44"/>
        <v/>
      </c>
    </row>
    <row r="2775" spans="2:3" ht="15" customHeight="1" x14ac:dyDescent="0.3">
      <c r="B2775" s="169" t="str">
        <f>IF(Lançamentos!B2753="","",MONTH(Lançamentos!B2753))</f>
        <v/>
      </c>
      <c r="C2775" s="170" t="str">
        <f t="shared" si="44"/>
        <v/>
      </c>
    </row>
    <row r="2776" spans="2:3" ht="15" customHeight="1" x14ac:dyDescent="0.3">
      <c r="B2776" s="169" t="str">
        <f>IF(Lançamentos!B2754="","",MONTH(Lançamentos!B2754))</f>
        <v/>
      </c>
      <c r="C2776" s="170" t="str">
        <f t="shared" si="44"/>
        <v/>
      </c>
    </row>
    <row r="2777" spans="2:3" ht="15" customHeight="1" x14ac:dyDescent="0.3">
      <c r="B2777" s="169" t="str">
        <f>IF(Lançamentos!B2755="","",MONTH(Lançamentos!B2755))</f>
        <v/>
      </c>
      <c r="C2777" s="170" t="str">
        <f t="shared" si="44"/>
        <v/>
      </c>
    </row>
    <row r="2778" spans="2:3" ht="15" customHeight="1" x14ac:dyDescent="0.3">
      <c r="B2778" s="169" t="str">
        <f>IF(Lançamentos!B2756="","",MONTH(Lançamentos!B2756))</f>
        <v/>
      </c>
      <c r="C2778" s="170" t="str">
        <f t="shared" si="44"/>
        <v/>
      </c>
    </row>
    <row r="2779" spans="2:3" ht="15" customHeight="1" x14ac:dyDescent="0.3">
      <c r="B2779" s="169" t="str">
        <f>IF(Lançamentos!B2757="","",MONTH(Lançamentos!B2757))</f>
        <v/>
      </c>
      <c r="C2779" s="170" t="str">
        <f t="shared" si="44"/>
        <v/>
      </c>
    </row>
    <row r="2780" spans="2:3" ht="15" customHeight="1" x14ac:dyDescent="0.3">
      <c r="B2780" s="169" t="str">
        <f>IF(Lançamentos!B2758="","",MONTH(Lançamentos!B2758))</f>
        <v/>
      </c>
      <c r="C2780" s="170" t="str">
        <f t="shared" si="44"/>
        <v/>
      </c>
    </row>
    <row r="2781" spans="2:3" ht="15" customHeight="1" x14ac:dyDescent="0.3">
      <c r="B2781" s="169" t="str">
        <f>IF(Lançamentos!B2759="","",MONTH(Lançamentos!B2759))</f>
        <v/>
      </c>
      <c r="C2781" s="170" t="str">
        <f t="shared" si="44"/>
        <v/>
      </c>
    </row>
    <row r="2782" spans="2:3" ht="15" customHeight="1" x14ac:dyDescent="0.3">
      <c r="B2782" s="169" t="str">
        <f>IF(Lançamentos!B2760="","",MONTH(Lançamentos!B2760))</f>
        <v/>
      </c>
      <c r="C2782" s="170" t="str">
        <f t="shared" si="44"/>
        <v/>
      </c>
    </row>
    <row r="2783" spans="2:3" ht="15" customHeight="1" x14ac:dyDescent="0.3">
      <c r="B2783" s="169" t="str">
        <f>IF(Lançamentos!B2761="","",MONTH(Lançamentos!B2761))</f>
        <v/>
      </c>
      <c r="C2783" s="170" t="str">
        <f t="shared" si="44"/>
        <v/>
      </c>
    </row>
    <row r="2784" spans="2:3" ht="15" customHeight="1" x14ac:dyDescent="0.3">
      <c r="B2784" s="169" t="str">
        <f>IF(Lançamentos!B2762="","",MONTH(Lançamentos!B2762))</f>
        <v/>
      </c>
      <c r="C2784" s="170" t="str">
        <f t="shared" si="44"/>
        <v/>
      </c>
    </row>
    <row r="2785" spans="2:3" ht="15" customHeight="1" x14ac:dyDescent="0.3">
      <c r="B2785" s="169" t="str">
        <f>IF(Lançamentos!B2763="","",MONTH(Lançamentos!B2763))</f>
        <v/>
      </c>
      <c r="C2785" s="170" t="str">
        <f t="shared" ref="C2785:C2848" si="45">IFERROR(INDEX($A$33:$A$44,B2785),"")</f>
        <v/>
      </c>
    </row>
    <row r="2786" spans="2:3" ht="15" customHeight="1" x14ac:dyDescent="0.3">
      <c r="B2786" s="169" t="str">
        <f>IF(Lançamentos!B2764="","",MONTH(Lançamentos!B2764))</f>
        <v/>
      </c>
      <c r="C2786" s="170" t="str">
        <f t="shared" si="45"/>
        <v/>
      </c>
    </row>
    <row r="2787" spans="2:3" ht="15" customHeight="1" x14ac:dyDescent="0.3">
      <c r="B2787" s="169" t="str">
        <f>IF(Lançamentos!B2765="","",MONTH(Lançamentos!B2765))</f>
        <v/>
      </c>
      <c r="C2787" s="170" t="str">
        <f t="shared" si="45"/>
        <v/>
      </c>
    </row>
    <row r="2788" spans="2:3" ht="15" customHeight="1" x14ac:dyDescent="0.3">
      <c r="B2788" s="169" t="str">
        <f>IF(Lançamentos!B2766="","",MONTH(Lançamentos!B2766))</f>
        <v/>
      </c>
      <c r="C2788" s="170" t="str">
        <f t="shared" si="45"/>
        <v/>
      </c>
    </row>
    <row r="2789" spans="2:3" ht="15" customHeight="1" x14ac:dyDescent="0.3">
      <c r="B2789" s="169" t="str">
        <f>IF(Lançamentos!B2767="","",MONTH(Lançamentos!B2767))</f>
        <v/>
      </c>
      <c r="C2789" s="170" t="str">
        <f t="shared" si="45"/>
        <v/>
      </c>
    </row>
    <row r="2790" spans="2:3" ht="15" customHeight="1" x14ac:dyDescent="0.3">
      <c r="B2790" s="169" t="str">
        <f>IF(Lançamentos!B2768="","",MONTH(Lançamentos!B2768))</f>
        <v/>
      </c>
      <c r="C2790" s="170" t="str">
        <f t="shared" si="45"/>
        <v/>
      </c>
    </row>
    <row r="2791" spans="2:3" ht="15" customHeight="1" x14ac:dyDescent="0.3">
      <c r="B2791" s="169" t="str">
        <f>IF(Lançamentos!B2769="","",MONTH(Lançamentos!B2769))</f>
        <v/>
      </c>
      <c r="C2791" s="170" t="str">
        <f t="shared" si="45"/>
        <v/>
      </c>
    </row>
    <row r="2792" spans="2:3" ht="15" customHeight="1" x14ac:dyDescent="0.3">
      <c r="B2792" s="169" t="str">
        <f>IF(Lançamentos!B2770="","",MONTH(Lançamentos!B2770))</f>
        <v/>
      </c>
      <c r="C2792" s="170" t="str">
        <f t="shared" si="45"/>
        <v/>
      </c>
    </row>
    <row r="2793" spans="2:3" ht="15" customHeight="1" x14ac:dyDescent="0.3">
      <c r="B2793" s="169" t="str">
        <f>IF(Lançamentos!B2771="","",MONTH(Lançamentos!B2771))</f>
        <v/>
      </c>
      <c r="C2793" s="170" t="str">
        <f t="shared" si="45"/>
        <v/>
      </c>
    </row>
    <row r="2794" spans="2:3" ht="15" customHeight="1" x14ac:dyDescent="0.3">
      <c r="B2794" s="169" t="str">
        <f>IF(Lançamentos!B2772="","",MONTH(Lançamentos!B2772))</f>
        <v/>
      </c>
      <c r="C2794" s="170" t="str">
        <f t="shared" si="45"/>
        <v/>
      </c>
    </row>
    <row r="2795" spans="2:3" ht="15" customHeight="1" x14ac:dyDescent="0.3">
      <c r="B2795" s="169" t="str">
        <f>IF(Lançamentos!B2773="","",MONTH(Lançamentos!B2773))</f>
        <v/>
      </c>
      <c r="C2795" s="170" t="str">
        <f t="shared" si="45"/>
        <v/>
      </c>
    </row>
    <row r="2796" spans="2:3" ht="15" customHeight="1" x14ac:dyDescent="0.3">
      <c r="B2796" s="169" t="str">
        <f>IF(Lançamentos!B2774="","",MONTH(Lançamentos!B2774))</f>
        <v/>
      </c>
      <c r="C2796" s="170" t="str">
        <f t="shared" si="45"/>
        <v/>
      </c>
    </row>
    <row r="2797" spans="2:3" ht="15" customHeight="1" x14ac:dyDescent="0.3">
      <c r="B2797" s="169" t="str">
        <f>IF(Lançamentos!B2775="","",MONTH(Lançamentos!B2775))</f>
        <v/>
      </c>
      <c r="C2797" s="170" t="str">
        <f t="shared" si="45"/>
        <v/>
      </c>
    </row>
    <row r="2798" spans="2:3" ht="15" customHeight="1" x14ac:dyDescent="0.3">
      <c r="B2798" s="169" t="str">
        <f>IF(Lançamentos!B2776="","",MONTH(Lançamentos!B2776))</f>
        <v/>
      </c>
      <c r="C2798" s="170" t="str">
        <f t="shared" si="45"/>
        <v/>
      </c>
    </row>
    <row r="2799" spans="2:3" ht="15" customHeight="1" x14ac:dyDescent="0.3">
      <c r="B2799" s="169" t="str">
        <f>IF(Lançamentos!B2777="","",MONTH(Lançamentos!B2777))</f>
        <v/>
      </c>
      <c r="C2799" s="170" t="str">
        <f t="shared" si="45"/>
        <v/>
      </c>
    </row>
    <row r="2800" spans="2:3" ht="15" customHeight="1" x14ac:dyDescent="0.3">
      <c r="B2800" s="169" t="str">
        <f>IF(Lançamentos!B2778="","",MONTH(Lançamentos!B2778))</f>
        <v/>
      </c>
      <c r="C2800" s="170" t="str">
        <f t="shared" si="45"/>
        <v/>
      </c>
    </row>
    <row r="2801" spans="2:3" ht="15" customHeight="1" x14ac:dyDescent="0.3">
      <c r="B2801" s="169" t="str">
        <f>IF(Lançamentos!B2779="","",MONTH(Lançamentos!B2779))</f>
        <v/>
      </c>
      <c r="C2801" s="170" t="str">
        <f t="shared" si="45"/>
        <v/>
      </c>
    </row>
    <row r="2802" spans="2:3" ht="15" customHeight="1" x14ac:dyDescent="0.3">
      <c r="B2802" s="169" t="str">
        <f>IF(Lançamentos!B2780="","",MONTH(Lançamentos!B2780))</f>
        <v/>
      </c>
      <c r="C2802" s="170" t="str">
        <f t="shared" si="45"/>
        <v/>
      </c>
    </row>
    <row r="2803" spans="2:3" ht="15" customHeight="1" x14ac:dyDescent="0.3">
      <c r="B2803" s="169" t="str">
        <f>IF(Lançamentos!B2781="","",MONTH(Lançamentos!B2781))</f>
        <v/>
      </c>
      <c r="C2803" s="170" t="str">
        <f t="shared" si="45"/>
        <v/>
      </c>
    </row>
    <row r="2804" spans="2:3" ht="15" customHeight="1" x14ac:dyDescent="0.3">
      <c r="B2804" s="169" t="str">
        <f>IF(Lançamentos!B2782="","",MONTH(Lançamentos!B2782))</f>
        <v/>
      </c>
      <c r="C2804" s="170" t="str">
        <f t="shared" si="45"/>
        <v/>
      </c>
    </row>
    <row r="2805" spans="2:3" ht="15" customHeight="1" x14ac:dyDescent="0.3">
      <c r="B2805" s="169" t="str">
        <f>IF(Lançamentos!B2783="","",MONTH(Lançamentos!B2783))</f>
        <v/>
      </c>
      <c r="C2805" s="170" t="str">
        <f t="shared" si="45"/>
        <v/>
      </c>
    </row>
    <row r="2806" spans="2:3" ht="15" customHeight="1" x14ac:dyDescent="0.3">
      <c r="B2806" s="169" t="str">
        <f>IF(Lançamentos!B2784="","",MONTH(Lançamentos!B2784))</f>
        <v/>
      </c>
      <c r="C2806" s="170" t="str">
        <f t="shared" si="45"/>
        <v/>
      </c>
    </row>
    <row r="2807" spans="2:3" ht="15" customHeight="1" x14ac:dyDescent="0.3">
      <c r="B2807" s="169" t="str">
        <f>IF(Lançamentos!B2785="","",MONTH(Lançamentos!B2785))</f>
        <v/>
      </c>
      <c r="C2807" s="170" t="str">
        <f t="shared" si="45"/>
        <v/>
      </c>
    </row>
    <row r="2808" spans="2:3" ht="15" customHeight="1" x14ac:dyDescent="0.3">
      <c r="B2808" s="169" t="str">
        <f>IF(Lançamentos!B2786="","",MONTH(Lançamentos!B2786))</f>
        <v/>
      </c>
      <c r="C2808" s="170" t="str">
        <f t="shared" si="45"/>
        <v/>
      </c>
    </row>
    <row r="2809" spans="2:3" ht="15" customHeight="1" x14ac:dyDescent="0.3">
      <c r="B2809" s="169" t="str">
        <f>IF(Lançamentos!B2787="","",MONTH(Lançamentos!B2787))</f>
        <v/>
      </c>
      <c r="C2809" s="170" t="str">
        <f t="shared" si="45"/>
        <v/>
      </c>
    </row>
    <row r="2810" spans="2:3" ht="15" customHeight="1" x14ac:dyDescent="0.3">
      <c r="B2810" s="169" t="str">
        <f>IF(Lançamentos!B2788="","",MONTH(Lançamentos!B2788))</f>
        <v/>
      </c>
      <c r="C2810" s="170" t="str">
        <f t="shared" si="45"/>
        <v/>
      </c>
    </row>
    <row r="2811" spans="2:3" ht="15" customHeight="1" x14ac:dyDescent="0.3">
      <c r="B2811" s="169" t="str">
        <f>IF(Lançamentos!B2789="","",MONTH(Lançamentos!B2789))</f>
        <v/>
      </c>
      <c r="C2811" s="170" t="str">
        <f t="shared" si="45"/>
        <v/>
      </c>
    </row>
    <row r="2812" spans="2:3" ht="15" customHeight="1" x14ac:dyDescent="0.3">
      <c r="B2812" s="169" t="str">
        <f>IF(Lançamentos!B2790="","",MONTH(Lançamentos!B2790))</f>
        <v/>
      </c>
      <c r="C2812" s="170" t="str">
        <f t="shared" si="45"/>
        <v/>
      </c>
    </row>
    <row r="2813" spans="2:3" ht="15" customHeight="1" x14ac:dyDescent="0.3">
      <c r="B2813" s="169" t="str">
        <f>IF(Lançamentos!B2791="","",MONTH(Lançamentos!B2791))</f>
        <v/>
      </c>
      <c r="C2813" s="170" t="str">
        <f t="shared" si="45"/>
        <v/>
      </c>
    </row>
    <row r="2814" spans="2:3" ht="15" customHeight="1" x14ac:dyDescent="0.3">
      <c r="B2814" s="169" t="str">
        <f>IF(Lançamentos!B2792="","",MONTH(Lançamentos!B2792))</f>
        <v/>
      </c>
      <c r="C2814" s="170" t="str">
        <f t="shared" si="45"/>
        <v/>
      </c>
    </row>
    <row r="2815" spans="2:3" ht="15" customHeight="1" x14ac:dyDescent="0.3">
      <c r="B2815" s="169" t="str">
        <f>IF(Lançamentos!B2793="","",MONTH(Lançamentos!B2793))</f>
        <v/>
      </c>
      <c r="C2815" s="170" t="str">
        <f t="shared" si="45"/>
        <v/>
      </c>
    </row>
    <row r="2816" spans="2:3" ht="15" customHeight="1" x14ac:dyDescent="0.3">
      <c r="B2816" s="169" t="str">
        <f>IF(Lançamentos!B2794="","",MONTH(Lançamentos!B2794))</f>
        <v/>
      </c>
      <c r="C2816" s="170" t="str">
        <f t="shared" si="45"/>
        <v/>
      </c>
    </row>
    <row r="2817" spans="2:3" ht="15" customHeight="1" x14ac:dyDescent="0.3">
      <c r="B2817" s="169" t="str">
        <f>IF(Lançamentos!B2795="","",MONTH(Lançamentos!B2795))</f>
        <v/>
      </c>
      <c r="C2817" s="170" t="str">
        <f t="shared" si="45"/>
        <v/>
      </c>
    </row>
    <row r="2818" spans="2:3" ht="15" customHeight="1" x14ac:dyDescent="0.3">
      <c r="B2818" s="169" t="str">
        <f>IF(Lançamentos!B2796="","",MONTH(Lançamentos!B2796))</f>
        <v/>
      </c>
      <c r="C2818" s="170" t="str">
        <f t="shared" si="45"/>
        <v/>
      </c>
    </row>
    <row r="2819" spans="2:3" ht="15" customHeight="1" x14ac:dyDescent="0.3">
      <c r="B2819" s="169" t="str">
        <f>IF(Lançamentos!B2797="","",MONTH(Lançamentos!B2797))</f>
        <v/>
      </c>
      <c r="C2819" s="170" t="str">
        <f t="shared" si="45"/>
        <v/>
      </c>
    </row>
    <row r="2820" spans="2:3" ht="15" customHeight="1" x14ac:dyDescent="0.3">
      <c r="B2820" s="169" t="str">
        <f>IF(Lançamentos!B2798="","",MONTH(Lançamentos!B2798))</f>
        <v/>
      </c>
      <c r="C2820" s="170" t="str">
        <f t="shared" si="45"/>
        <v/>
      </c>
    </row>
    <row r="2821" spans="2:3" ht="15" customHeight="1" x14ac:dyDescent="0.3">
      <c r="B2821" s="169" t="str">
        <f>IF(Lançamentos!B2799="","",MONTH(Lançamentos!B2799))</f>
        <v/>
      </c>
      <c r="C2821" s="170" t="str">
        <f t="shared" si="45"/>
        <v/>
      </c>
    </row>
    <row r="2822" spans="2:3" ht="15" customHeight="1" x14ac:dyDescent="0.3">
      <c r="B2822" s="169" t="str">
        <f>IF(Lançamentos!B2800="","",MONTH(Lançamentos!B2800))</f>
        <v/>
      </c>
      <c r="C2822" s="170" t="str">
        <f t="shared" si="45"/>
        <v/>
      </c>
    </row>
    <row r="2823" spans="2:3" ht="15" customHeight="1" x14ac:dyDescent="0.3">
      <c r="B2823" s="169" t="str">
        <f>IF(Lançamentos!B2801="","",MONTH(Lançamentos!B2801))</f>
        <v/>
      </c>
      <c r="C2823" s="170" t="str">
        <f t="shared" si="45"/>
        <v/>
      </c>
    </row>
    <row r="2824" spans="2:3" ht="15" customHeight="1" x14ac:dyDescent="0.3">
      <c r="B2824" s="169" t="str">
        <f>IF(Lançamentos!B2802="","",MONTH(Lançamentos!B2802))</f>
        <v/>
      </c>
      <c r="C2824" s="170" t="str">
        <f t="shared" si="45"/>
        <v/>
      </c>
    </row>
    <row r="2825" spans="2:3" ht="15" customHeight="1" x14ac:dyDescent="0.3">
      <c r="B2825" s="169" t="str">
        <f>IF(Lançamentos!B2803="","",MONTH(Lançamentos!B2803))</f>
        <v/>
      </c>
      <c r="C2825" s="170" t="str">
        <f t="shared" si="45"/>
        <v/>
      </c>
    </row>
    <row r="2826" spans="2:3" ht="15" customHeight="1" x14ac:dyDescent="0.3">
      <c r="B2826" s="169" t="str">
        <f>IF(Lançamentos!B2804="","",MONTH(Lançamentos!B2804))</f>
        <v/>
      </c>
      <c r="C2826" s="170" t="str">
        <f t="shared" si="45"/>
        <v/>
      </c>
    </row>
    <row r="2827" spans="2:3" ht="15" customHeight="1" x14ac:dyDescent="0.3">
      <c r="B2827" s="169" t="str">
        <f>IF(Lançamentos!B2805="","",MONTH(Lançamentos!B2805))</f>
        <v/>
      </c>
      <c r="C2827" s="170" t="str">
        <f t="shared" si="45"/>
        <v/>
      </c>
    </row>
    <row r="2828" spans="2:3" ht="15" customHeight="1" x14ac:dyDescent="0.3">
      <c r="B2828" s="169" t="str">
        <f>IF(Lançamentos!B2806="","",MONTH(Lançamentos!B2806))</f>
        <v/>
      </c>
      <c r="C2828" s="170" t="str">
        <f t="shared" si="45"/>
        <v/>
      </c>
    </row>
    <row r="2829" spans="2:3" ht="15" customHeight="1" x14ac:dyDescent="0.3">
      <c r="B2829" s="169" t="str">
        <f>IF(Lançamentos!B2807="","",MONTH(Lançamentos!B2807))</f>
        <v/>
      </c>
      <c r="C2829" s="170" t="str">
        <f t="shared" si="45"/>
        <v/>
      </c>
    </row>
    <row r="2830" spans="2:3" ht="15" customHeight="1" x14ac:dyDescent="0.3">
      <c r="B2830" s="169" t="str">
        <f>IF(Lançamentos!B2808="","",MONTH(Lançamentos!B2808))</f>
        <v/>
      </c>
      <c r="C2830" s="170" t="str">
        <f t="shared" si="45"/>
        <v/>
      </c>
    </row>
    <row r="2831" spans="2:3" ht="15" customHeight="1" x14ac:dyDescent="0.3">
      <c r="B2831" s="169" t="str">
        <f>IF(Lançamentos!B2809="","",MONTH(Lançamentos!B2809))</f>
        <v/>
      </c>
      <c r="C2831" s="170" t="str">
        <f t="shared" si="45"/>
        <v/>
      </c>
    </row>
    <row r="2832" spans="2:3" ht="15" customHeight="1" x14ac:dyDescent="0.3">
      <c r="B2832" s="169" t="str">
        <f>IF(Lançamentos!B2810="","",MONTH(Lançamentos!B2810))</f>
        <v/>
      </c>
      <c r="C2832" s="170" t="str">
        <f t="shared" si="45"/>
        <v/>
      </c>
    </row>
    <row r="2833" spans="2:3" ht="15" customHeight="1" x14ac:dyDescent="0.3">
      <c r="B2833" s="169" t="str">
        <f>IF(Lançamentos!B2811="","",MONTH(Lançamentos!B2811))</f>
        <v/>
      </c>
      <c r="C2833" s="170" t="str">
        <f t="shared" si="45"/>
        <v/>
      </c>
    </row>
    <row r="2834" spans="2:3" ht="15" customHeight="1" x14ac:dyDescent="0.3">
      <c r="B2834" s="169" t="str">
        <f>IF(Lançamentos!B2812="","",MONTH(Lançamentos!B2812))</f>
        <v/>
      </c>
      <c r="C2834" s="170" t="str">
        <f t="shared" si="45"/>
        <v/>
      </c>
    </row>
    <row r="2835" spans="2:3" ht="15" customHeight="1" x14ac:dyDescent="0.3">
      <c r="B2835" s="169" t="str">
        <f>IF(Lançamentos!B2813="","",MONTH(Lançamentos!B2813))</f>
        <v/>
      </c>
      <c r="C2835" s="170" t="str">
        <f t="shared" si="45"/>
        <v/>
      </c>
    </row>
    <row r="2836" spans="2:3" ht="15" customHeight="1" x14ac:dyDescent="0.3">
      <c r="B2836" s="169" t="str">
        <f>IF(Lançamentos!B2814="","",MONTH(Lançamentos!B2814))</f>
        <v/>
      </c>
      <c r="C2836" s="170" t="str">
        <f t="shared" si="45"/>
        <v/>
      </c>
    </row>
    <row r="2837" spans="2:3" ht="15" customHeight="1" x14ac:dyDescent="0.3">
      <c r="B2837" s="169" t="str">
        <f>IF(Lançamentos!B2815="","",MONTH(Lançamentos!B2815))</f>
        <v/>
      </c>
      <c r="C2837" s="170" t="str">
        <f t="shared" si="45"/>
        <v/>
      </c>
    </row>
    <row r="2838" spans="2:3" ht="15" customHeight="1" x14ac:dyDescent="0.3">
      <c r="B2838" s="169" t="str">
        <f>IF(Lançamentos!B2816="","",MONTH(Lançamentos!B2816))</f>
        <v/>
      </c>
      <c r="C2838" s="170" t="str">
        <f t="shared" si="45"/>
        <v/>
      </c>
    </row>
    <row r="2839" spans="2:3" ht="15" customHeight="1" x14ac:dyDescent="0.3">
      <c r="B2839" s="169" t="str">
        <f>IF(Lançamentos!B2817="","",MONTH(Lançamentos!B2817))</f>
        <v/>
      </c>
      <c r="C2839" s="170" t="str">
        <f t="shared" si="45"/>
        <v/>
      </c>
    </row>
    <row r="2840" spans="2:3" ht="15" customHeight="1" x14ac:dyDescent="0.3">
      <c r="B2840" s="169" t="str">
        <f>IF(Lançamentos!B2818="","",MONTH(Lançamentos!B2818))</f>
        <v/>
      </c>
      <c r="C2840" s="170" t="str">
        <f t="shared" si="45"/>
        <v/>
      </c>
    </row>
    <row r="2841" spans="2:3" ht="15" customHeight="1" x14ac:dyDescent="0.3">
      <c r="B2841" s="169" t="str">
        <f>IF(Lançamentos!B2819="","",MONTH(Lançamentos!B2819))</f>
        <v/>
      </c>
      <c r="C2841" s="170" t="str">
        <f t="shared" si="45"/>
        <v/>
      </c>
    </row>
    <row r="2842" spans="2:3" ht="15" customHeight="1" x14ac:dyDescent="0.3">
      <c r="B2842" s="169" t="str">
        <f>IF(Lançamentos!B2820="","",MONTH(Lançamentos!B2820))</f>
        <v/>
      </c>
      <c r="C2842" s="170" t="str">
        <f t="shared" si="45"/>
        <v/>
      </c>
    </row>
    <row r="2843" spans="2:3" ht="15" customHeight="1" x14ac:dyDescent="0.3">
      <c r="B2843" s="169" t="str">
        <f>IF(Lançamentos!B2821="","",MONTH(Lançamentos!B2821))</f>
        <v/>
      </c>
      <c r="C2843" s="170" t="str">
        <f t="shared" si="45"/>
        <v/>
      </c>
    </row>
    <row r="2844" spans="2:3" ht="15" customHeight="1" x14ac:dyDescent="0.3">
      <c r="B2844" s="169" t="str">
        <f>IF(Lançamentos!B2822="","",MONTH(Lançamentos!B2822))</f>
        <v/>
      </c>
      <c r="C2844" s="170" t="str">
        <f t="shared" si="45"/>
        <v/>
      </c>
    </row>
    <row r="2845" spans="2:3" ht="15" customHeight="1" x14ac:dyDescent="0.3">
      <c r="B2845" s="169" t="str">
        <f>IF(Lançamentos!B2823="","",MONTH(Lançamentos!B2823))</f>
        <v/>
      </c>
      <c r="C2845" s="170" t="str">
        <f t="shared" si="45"/>
        <v/>
      </c>
    </row>
    <row r="2846" spans="2:3" ht="15" customHeight="1" x14ac:dyDescent="0.3">
      <c r="B2846" s="169" t="str">
        <f>IF(Lançamentos!B2824="","",MONTH(Lançamentos!B2824))</f>
        <v/>
      </c>
      <c r="C2846" s="170" t="str">
        <f t="shared" si="45"/>
        <v/>
      </c>
    </row>
    <row r="2847" spans="2:3" ht="15" customHeight="1" x14ac:dyDescent="0.3">
      <c r="B2847" s="169" t="str">
        <f>IF(Lançamentos!B2825="","",MONTH(Lançamentos!B2825))</f>
        <v/>
      </c>
      <c r="C2847" s="170" t="str">
        <f t="shared" si="45"/>
        <v/>
      </c>
    </row>
    <row r="2848" spans="2:3" ht="15" customHeight="1" x14ac:dyDescent="0.3">
      <c r="B2848" s="169" t="str">
        <f>IF(Lançamentos!B2826="","",MONTH(Lançamentos!B2826))</f>
        <v/>
      </c>
      <c r="C2848" s="170" t="str">
        <f t="shared" si="45"/>
        <v/>
      </c>
    </row>
    <row r="2849" spans="2:3" ht="15" customHeight="1" x14ac:dyDescent="0.3">
      <c r="B2849" s="169" t="str">
        <f>IF(Lançamentos!B2827="","",MONTH(Lançamentos!B2827))</f>
        <v/>
      </c>
      <c r="C2849" s="170" t="str">
        <f t="shared" ref="C2849:C2912" si="46">IFERROR(INDEX($A$33:$A$44,B2849),"")</f>
        <v/>
      </c>
    </row>
    <row r="2850" spans="2:3" ht="15" customHeight="1" x14ac:dyDescent="0.3">
      <c r="B2850" s="169" t="str">
        <f>IF(Lançamentos!B2828="","",MONTH(Lançamentos!B2828))</f>
        <v/>
      </c>
      <c r="C2850" s="170" t="str">
        <f t="shared" si="46"/>
        <v/>
      </c>
    </row>
    <row r="2851" spans="2:3" ht="15" customHeight="1" x14ac:dyDescent="0.3">
      <c r="B2851" s="169" t="str">
        <f>IF(Lançamentos!B2829="","",MONTH(Lançamentos!B2829))</f>
        <v/>
      </c>
      <c r="C2851" s="170" t="str">
        <f t="shared" si="46"/>
        <v/>
      </c>
    </row>
    <row r="2852" spans="2:3" ht="15" customHeight="1" x14ac:dyDescent="0.3">
      <c r="B2852" s="169" t="str">
        <f>IF(Lançamentos!B2830="","",MONTH(Lançamentos!B2830))</f>
        <v/>
      </c>
      <c r="C2852" s="170" t="str">
        <f t="shared" si="46"/>
        <v/>
      </c>
    </row>
    <row r="2853" spans="2:3" ht="15" customHeight="1" x14ac:dyDescent="0.3">
      <c r="B2853" s="169" t="str">
        <f>IF(Lançamentos!B2831="","",MONTH(Lançamentos!B2831))</f>
        <v/>
      </c>
      <c r="C2853" s="170" t="str">
        <f t="shared" si="46"/>
        <v/>
      </c>
    </row>
    <row r="2854" spans="2:3" ht="15" customHeight="1" x14ac:dyDescent="0.3">
      <c r="B2854" s="169" t="str">
        <f>IF(Lançamentos!B2832="","",MONTH(Lançamentos!B2832))</f>
        <v/>
      </c>
      <c r="C2854" s="170" t="str">
        <f t="shared" si="46"/>
        <v/>
      </c>
    </row>
    <row r="2855" spans="2:3" ht="15" customHeight="1" x14ac:dyDescent="0.3">
      <c r="B2855" s="169" t="str">
        <f>IF(Lançamentos!B2833="","",MONTH(Lançamentos!B2833))</f>
        <v/>
      </c>
      <c r="C2855" s="170" t="str">
        <f t="shared" si="46"/>
        <v/>
      </c>
    </row>
    <row r="2856" spans="2:3" ht="15" customHeight="1" x14ac:dyDescent="0.3">
      <c r="B2856" s="169" t="str">
        <f>IF(Lançamentos!B2834="","",MONTH(Lançamentos!B2834))</f>
        <v/>
      </c>
      <c r="C2856" s="170" t="str">
        <f t="shared" si="46"/>
        <v/>
      </c>
    </row>
    <row r="2857" spans="2:3" ht="15" customHeight="1" x14ac:dyDescent="0.3">
      <c r="B2857" s="169" t="str">
        <f>IF(Lançamentos!B2835="","",MONTH(Lançamentos!B2835))</f>
        <v/>
      </c>
      <c r="C2857" s="170" t="str">
        <f t="shared" si="46"/>
        <v/>
      </c>
    </row>
    <row r="2858" spans="2:3" ht="15" customHeight="1" x14ac:dyDescent="0.3">
      <c r="B2858" s="169" t="str">
        <f>IF(Lançamentos!B2836="","",MONTH(Lançamentos!B2836))</f>
        <v/>
      </c>
      <c r="C2858" s="170" t="str">
        <f t="shared" si="46"/>
        <v/>
      </c>
    </row>
    <row r="2859" spans="2:3" ht="15" customHeight="1" x14ac:dyDescent="0.3">
      <c r="B2859" s="169" t="str">
        <f>IF(Lançamentos!B2837="","",MONTH(Lançamentos!B2837))</f>
        <v/>
      </c>
      <c r="C2859" s="170" t="str">
        <f t="shared" si="46"/>
        <v/>
      </c>
    </row>
    <row r="2860" spans="2:3" ht="15" customHeight="1" x14ac:dyDescent="0.3">
      <c r="B2860" s="169" t="str">
        <f>IF(Lançamentos!B2838="","",MONTH(Lançamentos!B2838))</f>
        <v/>
      </c>
      <c r="C2860" s="170" t="str">
        <f t="shared" si="46"/>
        <v/>
      </c>
    </row>
    <row r="2861" spans="2:3" ht="15" customHeight="1" x14ac:dyDescent="0.3">
      <c r="B2861" s="169" t="str">
        <f>IF(Lançamentos!B2839="","",MONTH(Lançamentos!B2839))</f>
        <v/>
      </c>
      <c r="C2861" s="170" t="str">
        <f t="shared" si="46"/>
        <v/>
      </c>
    </row>
    <row r="2862" spans="2:3" ht="15" customHeight="1" x14ac:dyDescent="0.3">
      <c r="B2862" s="169" t="str">
        <f>IF(Lançamentos!B2840="","",MONTH(Lançamentos!B2840))</f>
        <v/>
      </c>
      <c r="C2862" s="170" t="str">
        <f t="shared" si="46"/>
        <v/>
      </c>
    </row>
    <row r="2863" spans="2:3" ht="15" customHeight="1" x14ac:dyDescent="0.3">
      <c r="B2863" s="169" t="str">
        <f>IF(Lançamentos!B2841="","",MONTH(Lançamentos!B2841))</f>
        <v/>
      </c>
      <c r="C2863" s="170" t="str">
        <f t="shared" si="46"/>
        <v/>
      </c>
    </row>
    <row r="2864" spans="2:3" ht="15" customHeight="1" x14ac:dyDescent="0.3">
      <c r="B2864" s="169" t="str">
        <f>IF(Lançamentos!B2842="","",MONTH(Lançamentos!B2842))</f>
        <v/>
      </c>
      <c r="C2864" s="170" t="str">
        <f t="shared" si="46"/>
        <v/>
      </c>
    </row>
    <row r="2865" spans="2:3" ht="15" customHeight="1" x14ac:dyDescent="0.3">
      <c r="B2865" s="169" t="str">
        <f>IF(Lançamentos!B2843="","",MONTH(Lançamentos!B2843))</f>
        <v/>
      </c>
      <c r="C2865" s="170" t="str">
        <f t="shared" si="46"/>
        <v/>
      </c>
    </row>
    <row r="2866" spans="2:3" ht="15" customHeight="1" x14ac:dyDescent="0.3">
      <c r="B2866" s="169" t="str">
        <f>IF(Lançamentos!B2844="","",MONTH(Lançamentos!B2844))</f>
        <v/>
      </c>
      <c r="C2866" s="170" t="str">
        <f t="shared" si="46"/>
        <v/>
      </c>
    </row>
    <row r="2867" spans="2:3" ht="15" customHeight="1" x14ac:dyDescent="0.3">
      <c r="B2867" s="169" t="str">
        <f>IF(Lançamentos!B2845="","",MONTH(Lançamentos!B2845))</f>
        <v/>
      </c>
      <c r="C2867" s="170" t="str">
        <f t="shared" si="46"/>
        <v/>
      </c>
    </row>
    <row r="2868" spans="2:3" ht="15" customHeight="1" x14ac:dyDescent="0.3">
      <c r="B2868" s="169" t="str">
        <f>IF(Lançamentos!B2846="","",MONTH(Lançamentos!B2846))</f>
        <v/>
      </c>
      <c r="C2868" s="170" t="str">
        <f t="shared" si="46"/>
        <v/>
      </c>
    </row>
    <row r="2869" spans="2:3" ht="15" customHeight="1" x14ac:dyDescent="0.3">
      <c r="B2869" s="169" t="str">
        <f>IF(Lançamentos!B2847="","",MONTH(Lançamentos!B2847))</f>
        <v/>
      </c>
      <c r="C2869" s="170" t="str">
        <f t="shared" si="46"/>
        <v/>
      </c>
    </row>
    <row r="2870" spans="2:3" ht="15" customHeight="1" x14ac:dyDescent="0.3">
      <c r="B2870" s="169" t="str">
        <f>IF(Lançamentos!B2848="","",MONTH(Lançamentos!B2848))</f>
        <v/>
      </c>
      <c r="C2870" s="170" t="str">
        <f t="shared" si="46"/>
        <v/>
      </c>
    </row>
    <row r="2871" spans="2:3" ht="15" customHeight="1" x14ac:dyDescent="0.3">
      <c r="B2871" s="169" t="str">
        <f>IF(Lançamentos!B2849="","",MONTH(Lançamentos!B2849))</f>
        <v/>
      </c>
      <c r="C2871" s="170" t="str">
        <f t="shared" si="46"/>
        <v/>
      </c>
    </row>
    <row r="2872" spans="2:3" ht="15" customHeight="1" x14ac:dyDescent="0.3">
      <c r="B2872" s="169" t="str">
        <f>IF(Lançamentos!B2850="","",MONTH(Lançamentos!B2850))</f>
        <v/>
      </c>
      <c r="C2872" s="170" t="str">
        <f t="shared" si="46"/>
        <v/>
      </c>
    </row>
    <row r="2873" spans="2:3" ht="15" customHeight="1" x14ac:dyDescent="0.3">
      <c r="B2873" s="169" t="str">
        <f>IF(Lançamentos!B2851="","",MONTH(Lançamentos!B2851))</f>
        <v/>
      </c>
      <c r="C2873" s="170" t="str">
        <f t="shared" si="46"/>
        <v/>
      </c>
    </row>
    <row r="2874" spans="2:3" ht="15" customHeight="1" x14ac:dyDescent="0.3">
      <c r="B2874" s="169" t="str">
        <f>IF(Lançamentos!B2852="","",MONTH(Lançamentos!B2852))</f>
        <v/>
      </c>
      <c r="C2874" s="170" t="str">
        <f t="shared" si="46"/>
        <v/>
      </c>
    </row>
    <row r="2875" spans="2:3" ht="15" customHeight="1" x14ac:dyDescent="0.3">
      <c r="B2875" s="169" t="str">
        <f>IF(Lançamentos!B2853="","",MONTH(Lançamentos!B2853))</f>
        <v/>
      </c>
      <c r="C2875" s="170" t="str">
        <f t="shared" si="46"/>
        <v/>
      </c>
    </row>
    <row r="2876" spans="2:3" ht="15" customHeight="1" x14ac:dyDescent="0.3">
      <c r="B2876" s="169" t="str">
        <f>IF(Lançamentos!B2854="","",MONTH(Lançamentos!B2854))</f>
        <v/>
      </c>
      <c r="C2876" s="170" t="str">
        <f t="shared" si="46"/>
        <v/>
      </c>
    </row>
    <row r="2877" spans="2:3" ht="15" customHeight="1" x14ac:dyDescent="0.3">
      <c r="B2877" s="169" t="str">
        <f>IF(Lançamentos!B2855="","",MONTH(Lançamentos!B2855))</f>
        <v/>
      </c>
      <c r="C2877" s="170" t="str">
        <f t="shared" si="46"/>
        <v/>
      </c>
    </row>
    <row r="2878" spans="2:3" ht="15" customHeight="1" x14ac:dyDescent="0.3">
      <c r="B2878" s="169" t="str">
        <f>IF(Lançamentos!B2856="","",MONTH(Lançamentos!B2856))</f>
        <v/>
      </c>
      <c r="C2878" s="170" t="str">
        <f t="shared" si="46"/>
        <v/>
      </c>
    </row>
    <row r="2879" spans="2:3" ht="15" customHeight="1" x14ac:dyDescent="0.3">
      <c r="B2879" s="169" t="str">
        <f>IF(Lançamentos!B2857="","",MONTH(Lançamentos!B2857))</f>
        <v/>
      </c>
      <c r="C2879" s="170" t="str">
        <f t="shared" si="46"/>
        <v/>
      </c>
    </row>
    <row r="2880" spans="2:3" ht="15" customHeight="1" x14ac:dyDescent="0.3">
      <c r="B2880" s="169" t="str">
        <f>IF(Lançamentos!B2858="","",MONTH(Lançamentos!B2858))</f>
        <v/>
      </c>
      <c r="C2880" s="170" t="str">
        <f t="shared" si="46"/>
        <v/>
      </c>
    </row>
    <row r="2881" spans="2:3" ht="15" customHeight="1" x14ac:dyDescent="0.3">
      <c r="B2881" s="169" t="str">
        <f>IF(Lançamentos!B2859="","",MONTH(Lançamentos!B2859))</f>
        <v/>
      </c>
      <c r="C2881" s="170" t="str">
        <f t="shared" si="46"/>
        <v/>
      </c>
    </row>
    <row r="2882" spans="2:3" ht="15" customHeight="1" x14ac:dyDescent="0.3">
      <c r="B2882" s="169" t="str">
        <f>IF(Lançamentos!B2860="","",MONTH(Lançamentos!B2860))</f>
        <v/>
      </c>
      <c r="C2882" s="170" t="str">
        <f t="shared" si="46"/>
        <v/>
      </c>
    </row>
    <row r="2883" spans="2:3" ht="15" customHeight="1" x14ac:dyDescent="0.3">
      <c r="B2883" s="169" t="str">
        <f>IF(Lançamentos!B2861="","",MONTH(Lançamentos!B2861))</f>
        <v/>
      </c>
      <c r="C2883" s="170" t="str">
        <f t="shared" si="46"/>
        <v/>
      </c>
    </row>
    <row r="2884" spans="2:3" ht="15" customHeight="1" x14ac:dyDescent="0.3">
      <c r="B2884" s="169" t="str">
        <f>IF(Lançamentos!B2862="","",MONTH(Lançamentos!B2862))</f>
        <v/>
      </c>
      <c r="C2884" s="170" t="str">
        <f t="shared" si="46"/>
        <v/>
      </c>
    </row>
    <row r="2885" spans="2:3" ht="15" customHeight="1" x14ac:dyDescent="0.3">
      <c r="B2885" s="169" t="str">
        <f>IF(Lançamentos!B2863="","",MONTH(Lançamentos!B2863))</f>
        <v/>
      </c>
      <c r="C2885" s="170" t="str">
        <f t="shared" si="46"/>
        <v/>
      </c>
    </row>
    <row r="2886" spans="2:3" ht="15" customHeight="1" x14ac:dyDescent="0.3">
      <c r="B2886" s="169" t="str">
        <f>IF(Lançamentos!B2864="","",MONTH(Lançamentos!B2864))</f>
        <v/>
      </c>
      <c r="C2886" s="170" t="str">
        <f t="shared" si="46"/>
        <v/>
      </c>
    </row>
    <row r="2887" spans="2:3" ht="15" customHeight="1" x14ac:dyDescent="0.3">
      <c r="B2887" s="169" t="str">
        <f>IF(Lançamentos!B2865="","",MONTH(Lançamentos!B2865))</f>
        <v/>
      </c>
      <c r="C2887" s="170" t="str">
        <f t="shared" si="46"/>
        <v/>
      </c>
    </row>
    <row r="2888" spans="2:3" ht="15" customHeight="1" x14ac:dyDescent="0.3">
      <c r="B2888" s="169" t="str">
        <f>IF(Lançamentos!B2866="","",MONTH(Lançamentos!B2866))</f>
        <v/>
      </c>
      <c r="C2888" s="170" t="str">
        <f t="shared" si="46"/>
        <v/>
      </c>
    </row>
    <row r="2889" spans="2:3" ht="15" customHeight="1" x14ac:dyDescent="0.3">
      <c r="B2889" s="169" t="str">
        <f>IF(Lançamentos!B2867="","",MONTH(Lançamentos!B2867))</f>
        <v/>
      </c>
      <c r="C2889" s="170" t="str">
        <f t="shared" si="46"/>
        <v/>
      </c>
    </row>
    <row r="2890" spans="2:3" ht="15" customHeight="1" x14ac:dyDescent="0.3">
      <c r="B2890" s="169" t="str">
        <f>IF(Lançamentos!B2868="","",MONTH(Lançamentos!B2868))</f>
        <v/>
      </c>
      <c r="C2890" s="170" t="str">
        <f t="shared" si="46"/>
        <v/>
      </c>
    </row>
    <row r="2891" spans="2:3" ht="15" customHeight="1" x14ac:dyDescent="0.3">
      <c r="B2891" s="169" t="str">
        <f>IF(Lançamentos!B2869="","",MONTH(Lançamentos!B2869))</f>
        <v/>
      </c>
      <c r="C2891" s="170" t="str">
        <f t="shared" si="46"/>
        <v/>
      </c>
    </row>
    <row r="2892" spans="2:3" ht="15" customHeight="1" x14ac:dyDescent="0.3">
      <c r="B2892" s="169" t="str">
        <f>IF(Lançamentos!B2870="","",MONTH(Lançamentos!B2870))</f>
        <v/>
      </c>
      <c r="C2892" s="170" t="str">
        <f t="shared" si="46"/>
        <v/>
      </c>
    </row>
    <row r="2893" spans="2:3" ht="15" customHeight="1" x14ac:dyDescent="0.3">
      <c r="B2893" s="169" t="str">
        <f>IF(Lançamentos!B2871="","",MONTH(Lançamentos!B2871))</f>
        <v/>
      </c>
      <c r="C2893" s="170" t="str">
        <f t="shared" si="46"/>
        <v/>
      </c>
    </row>
    <row r="2894" spans="2:3" ht="15" customHeight="1" x14ac:dyDescent="0.3">
      <c r="B2894" s="169" t="str">
        <f>IF(Lançamentos!B2872="","",MONTH(Lançamentos!B2872))</f>
        <v/>
      </c>
      <c r="C2894" s="170" t="str">
        <f t="shared" si="46"/>
        <v/>
      </c>
    </row>
    <row r="2895" spans="2:3" ht="15" customHeight="1" x14ac:dyDescent="0.3">
      <c r="B2895" s="169" t="str">
        <f>IF(Lançamentos!B2873="","",MONTH(Lançamentos!B2873))</f>
        <v/>
      </c>
      <c r="C2895" s="170" t="str">
        <f t="shared" si="46"/>
        <v/>
      </c>
    </row>
    <row r="2896" spans="2:3" ht="15" customHeight="1" x14ac:dyDescent="0.3">
      <c r="B2896" s="169" t="str">
        <f>IF(Lançamentos!B2874="","",MONTH(Lançamentos!B2874))</f>
        <v/>
      </c>
      <c r="C2896" s="170" t="str">
        <f t="shared" si="46"/>
        <v/>
      </c>
    </row>
    <row r="2897" spans="2:3" ht="15" customHeight="1" x14ac:dyDescent="0.3">
      <c r="B2897" s="169" t="str">
        <f>IF(Lançamentos!B2875="","",MONTH(Lançamentos!B2875))</f>
        <v/>
      </c>
      <c r="C2897" s="170" t="str">
        <f t="shared" si="46"/>
        <v/>
      </c>
    </row>
    <row r="2898" spans="2:3" ht="15" customHeight="1" x14ac:dyDescent="0.3">
      <c r="B2898" s="169" t="str">
        <f>IF(Lançamentos!B2876="","",MONTH(Lançamentos!B2876))</f>
        <v/>
      </c>
      <c r="C2898" s="170" t="str">
        <f t="shared" si="46"/>
        <v/>
      </c>
    </row>
    <row r="2899" spans="2:3" ht="15" customHeight="1" x14ac:dyDescent="0.3">
      <c r="B2899" s="169" t="str">
        <f>IF(Lançamentos!B2877="","",MONTH(Lançamentos!B2877))</f>
        <v/>
      </c>
      <c r="C2899" s="170" t="str">
        <f t="shared" si="46"/>
        <v/>
      </c>
    </row>
    <row r="2900" spans="2:3" ht="15" customHeight="1" x14ac:dyDescent="0.3">
      <c r="B2900" s="169" t="str">
        <f>IF(Lançamentos!B2878="","",MONTH(Lançamentos!B2878))</f>
        <v/>
      </c>
      <c r="C2900" s="170" t="str">
        <f t="shared" si="46"/>
        <v/>
      </c>
    </row>
    <row r="2901" spans="2:3" ht="15" customHeight="1" x14ac:dyDescent="0.3">
      <c r="B2901" s="169" t="str">
        <f>IF(Lançamentos!B2879="","",MONTH(Lançamentos!B2879))</f>
        <v/>
      </c>
      <c r="C2901" s="170" t="str">
        <f t="shared" si="46"/>
        <v/>
      </c>
    </row>
    <row r="2902" spans="2:3" ht="15" customHeight="1" x14ac:dyDescent="0.3">
      <c r="B2902" s="169" t="str">
        <f>IF(Lançamentos!B2880="","",MONTH(Lançamentos!B2880))</f>
        <v/>
      </c>
      <c r="C2902" s="170" t="str">
        <f t="shared" si="46"/>
        <v/>
      </c>
    </row>
    <row r="2903" spans="2:3" ht="15" customHeight="1" x14ac:dyDescent="0.3">
      <c r="B2903" s="169" t="str">
        <f>IF(Lançamentos!B2881="","",MONTH(Lançamentos!B2881))</f>
        <v/>
      </c>
      <c r="C2903" s="170" t="str">
        <f t="shared" si="46"/>
        <v/>
      </c>
    </row>
    <row r="2904" spans="2:3" ht="15" customHeight="1" x14ac:dyDescent="0.3">
      <c r="B2904" s="169" t="str">
        <f>IF(Lançamentos!B2882="","",MONTH(Lançamentos!B2882))</f>
        <v/>
      </c>
      <c r="C2904" s="170" t="str">
        <f t="shared" si="46"/>
        <v/>
      </c>
    </row>
    <row r="2905" spans="2:3" ht="15" customHeight="1" x14ac:dyDescent="0.3">
      <c r="B2905" s="169" t="str">
        <f>IF(Lançamentos!B2883="","",MONTH(Lançamentos!B2883))</f>
        <v/>
      </c>
      <c r="C2905" s="170" t="str">
        <f t="shared" si="46"/>
        <v/>
      </c>
    </row>
    <row r="2906" spans="2:3" ht="15" customHeight="1" x14ac:dyDescent="0.3">
      <c r="B2906" s="169" t="str">
        <f>IF(Lançamentos!B2884="","",MONTH(Lançamentos!B2884))</f>
        <v/>
      </c>
      <c r="C2906" s="170" t="str">
        <f t="shared" si="46"/>
        <v/>
      </c>
    </row>
    <row r="2907" spans="2:3" ht="15" customHeight="1" x14ac:dyDescent="0.3">
      <c r="B2907" s="169" t="str">
        <f>IF(Lançamentos!B2885="","",MONTH(Lançamentos!B2885))</f>
        <v/>
      </c>
      <c r="C2907" s="170" t="str">
        <f t="shared" si="46"/>
        <v/>
      </c>
    </row>
    <row r="2908" spans="2:3" ht="15" customHeight="1" x14ac:dyDescent="0.3">
      <c r="B2908" s="169" t="str">
        <f>IF(Lançamentos!B2886="","",MONTH(Lançamentos!B2886))</f>
        <v/>
      </c>
      <c r="C2908" s="170" t="str">
        <f t="shared" si="46"/>
        <v/>
      </c>
    </row>
    <row r="2909" spans="2:3" ht="15" customHeight="1" x14ac:dyDescent="0.3">
      <c r="B2909" s="169" t="str">
        <f>IF(Lançamentos!B2887="","",MONTH(Lançamentos!B2887))</f>
        <v/>
      </c>
      <c r="C2909" s="170" t="str">
        <f t="shared" si="46"/>
        <v/>
      </c>
    </row>
    <row r="2910" spans="2:3" ht="15" customHeight="1" x14ac:dyDescent="0.3">
      <c r="B2910" s="169" t="str">
        <f>IF(Lançamentos!B2888="","",MONTH(Lançamentos!B2888))</f>
        <v/>
      </c>
      <c r="C2910" s="170" t="str">
        <f t="shared" si="46"/>
        <v/>
      </c>
    </row>
    <row r="2911" spans="2:3" ht="15" customHeight="1" x14ac:dyDescent="0.3">
      <c r="B2911" s="169" t="str">
        <f>IF(Lançamentos!B2889="","",MONTH(Lançamentos!B2889))</f>
        <v/>
      </c>
      <c r="C2911" s="170" t="str">
        <f t="shared" si="46"/>
        <v/>
      </c>
    </row>
    <row r="2912" spans="2:3" ht="15" customHeight="1" x14ac:dyDescent="0.3">
      <c r="B2912" s="169" t="str">
        <f>IF(Lançamentos!B2890="","",MONTH(Lançamentos!B2890))</f>
        <v/>
      </c>
      <c r="C2912" s="170" t="str">
        <f t="shared" si="46"/>
        <v/>
      </c>
    </row>
    <row r="2913" spans="2:3" ht="15" customHeight="1" x14ac:dyDescent="0.3">
      <c r="B2913" s="169" t="str">
        <f>IF(Lançamentos!B2891="","",MONTH(Lançamentos!B2891))</f>
        <v/>
      </c>
      <c r="C2913" s="170" t="str">
        <f t="shared" ref="C2913:C2976" si="47">IFERROR(INDEX($A$33:$A$44,B2913),"")</f>
        <v/>
      </c>
    </row>
    <row r="2914" spans="2:3" ht="15" customHeight="1" x14ac:dyDescent="0.3">
      <c r="B2914" s="169" t="str">
        <f>IF(Lançamentos!B2892="","",MONTH(Lançamentos!B2892))</f>
        <v/>
      </c>
      <c r="C2914" s="170" t="str">
        <f t="shared" si="47"/>
        <v/>
      </c>
    </row>
    <row r="2915" spans="2:3" ht="15" customHeight="1" x14ac:dyDescent="0.3">
      <c r="B2915" s="169" t="str">
        <f>IF(Lançamentos!B2893="","",MONTH(Lançamentos!B2893))</f>
        <v/>
      </c>
      <c r="C2915" s="170" t="str">
        <f t="shared" si="47"/>
        <v/>
      </c>
    </row>
    <row r="2916" spans="2:3" ht="15" customHeight="1" x14ac:dyDescent="0.3">
      <c r="B2916" s="169" t="str">
        <f>IF(Lançamentos!B2894="","",MONTH(Lançamentos!B2894))</f>
        <v/>
      </c>
      <c r="C2916" s="170" t="str">
        <f t="shared" si="47"/>
        <v/>
      </c>
    </row>
    <row r="2917" spans="2:3" ht="15" customHeight="1" x14ac:dyDescent="0.3">
      <c r="B2917" s="169" t="str">
        <f>IF(Lançamentos!B2895="","",MONTH(Lançamentos!B2895))</f>
        <v/>
      </c>
      <c r="C2917" s="170" t="str">
        <f t="shared" si="47"/>
        <v/>
      </c>
    </row>
    <row r="2918" spans="2:3" ht="15" customHeight="1" x14ac:dyDescent="0.3">
      <c r="B2918" s="169" t="str">
        <f>IF(Lançamentos!B2896="","",MONTH(Lançamentos!B2896))</f>
        <v/>
      </c>
      <c r="C2918" s="170" t="str">
        <f t="shared" si="47"/>
        <v/>
      </c>
    </row>
    <row r="2919" spans="2:3" ht="15" customHeight="1" x14ac:dyDescent="0.3">
      <c r="B2919" s="169" t="str">
        <f>IF(Lançamentos!B2897="","",MONTH(Lançamentos!B2897))</f>
        <v/>
      </c>
      <c r="C2919" s="170" t="str">
        <f t="shared" si="47"/>
        <v/>
      </c>
    </row>
    <row r="2920" spans="2:3" ht="15" customHeight="1" x14ac:dyDescent="0.3">
      <c r="B2920" s="169" t="str">
        <f>IF(Lançamentos!B2898="","",MONTH(Lançamentos!B2898))</f>
        <v/>
      </c>
      <c r="C2920" s="170" t="str">
        <f t="shared" si="47"/>
        <v/>
      </c>
    </row>
    <row r="2921" spans="2:3" ht="15" customHeight="1" x14ac:dyDescent="0.3">
      <c r="B2921" s="169" t="str">
        <f>IF(Lançamentos!B2899="","",MONTH(Lançamentos!B2899))</f>
        <v/>
      </c>
      <c r="C2921" s="170" t="str">
        <f t="shared" si="47"/>
        <v/>
      </c>
    </row>
    <row r="2922" spans="2:3" ht="15" customHeight="1" x14ac:dyDescent="0.3">
      <c r="B2922" s="169" t="str">
        <f>IF(Lançamentos!B2900="","",MONTH(Lançamentos!B2900))</f>
        <v/>
      </c>
      <c r="C2922" s="170" t="str">
        <f t="shared" si="47"/>
        <v/>
      </c>
    </row>
    <row r="2923" spans="2:3" ht="15" customHeight="1" x14ac:dyDescent="0.3">
      <c r="B2923" s="169" t="str">
        <f>IF(Lançamentos!B2901="","",MONTH(Lançamentos!B2901))</f>
        <v/>
      </c>
      <c r="C2923" s="170" t="str">
        <f t="shared" si="47"/>
        <v/>
      </c>
    </row>
    <row r="2924" spans="2:3" ht="15" customHeight="1" x14ac:dyDescent="0.3">
      <c r="B2924" s="169" t="str">
        <f>IF(Lançamentos!B2902="","",MONTH(Lançamentos!B2902))</f>
        <v/>
      </c>
      <c r="C2924" s="170" t="str">
        <f t="shared" si="47"/>
        <v/>
      </c>
    </row>
    <row r="2925" spans="2:3" ht="15" customHeight="1" x14ac:dyDescent="0.3">
      <c r="B2925" s="169" t="str">
        <f>IF(Lançamentos!B2903="","",MONTH(Lançamentos!B2903))</f>
        <v/>
      </c>
      <c r="C2925" s="170" t="str">
        <f t="shared" si="47"/>
        <v/>
      </c>
    </row>
    <row r="2926" spans="2:3" ht="15" customHeight="1" x14ac:dyDescent="0.3">
      <c r="B2926" s="169" t="str">
        <f>IF(Lançamentos!B2904="","",MONTH(Lançamentos!B2904))</f>
        <v/>
      </c>
      <c r="C2926" s="170" t="str">
        <f t="shared" si="47"/>
        <v/>
      </c>
    </row>
    <row r="2927" spans="2:3" ht="15" customHeight="1" x14ac:dyDescent="0.3">
      <c r="B2927" s="169" t="str">
        <f>IF(Lançamentos!B2905="","",MONTH(Lançamentos!B2905))</f>
        <v/>
      </c>
      <c r="C2927" s="170" t="str">
        <f t="shared" si="47"/>
        <v/>
      </c>
    </row>
    <row r="2928" spans="2:3" ht="15" customHeight="1" x14ac:dyDescent="0.3">
      <c r="B2928" s="169" t="str">
        <f>IF(Lançamentos!B2906="","",MONTH(Lançamentos!B2906))</f>
        <v/>
      </c>
      <c r="C2928" s="170" t="str">
        <f t="shared" si="47"/>
        <v/>
      </c>
    </row>
    <row r="2929" spans="2:3" ht="15" customHeight="1" x14ac:dyDescent="0.3">
      <c r="B2929" s="169" t="str">
        <f>IF(Lançamentos!B2907="","",MONTH(Lançamentos!B2907))</f>
        <v/>
      </c>
      <c r="C2929" s="170" t="str">
        <f t="shared" si="47"/>
        <v/>
      </c>
    </row>
    <row r="2930" spans="2:3" ht="15" customHeight="1" x14ac:dyDescent="0.3">
      <c r="B2930" s="169" t="str">
        <f>IF(Lançamentos!B2908="","",MONTH(Lançamentos!B2908))</f>
        <v/>
      </c>
      <c r="C2930" s="170" t="str">
        <f t="shared" si="47"/>
        <v/>
      </c>
    </row>
    <row r="2931" spans="2:3" ht="15" customHeight="1" x14ac:dyDescent="0.3">
      <c r="B2931" s="169" t="str">
        <f>IF(Lançamentos!B2909="","",MONTH(Lançamentos!B2909))</f>
        <v/>
      </c>
      <c r="C2931" s="170" t="str">
        <f t="shared" si="47"/>
        <v/>
      </c>
    </row>
    <row r="2932" spans="2:3" ht="15" customHeight="1" x14ac:dyDescent="0.3">
      <c r="B2932" s="169" t="str">
        <f>IF(Lançamentos!B2910="","",MONTH(Lançamentos!B2910))</f>
        <v/>
      </c>
      <c r="C2932" s="170" t="str">
        <f t="shared" si="47"/>
        <v/>
      </c>
    </row>
    <row r="2933" spans="2:3" ht="15" customHeight="1" x14ac:dyDescent="0.3">
      <c r="B2933" s="169" t="str">
        <f>IF(Lançamentos!B2911="","",MONTH(Lançamentos!B2911))</f>
        <v/>
      </c>
      <c r="C2933" s="170" t="str">
        <f t="shared" si="47"/>
        <v/>
      </c>
    </row>
    <row r="2934" spans="2:3" ht="15" customHeight="1" x14ac:dyDescent="0.3">
      <c r="B2934" s="169" t="str">
        <f>IF(Lançamentos!B2912="","",MONTH(Lançamentos!B2912))</f>
        <v/>
      </c>
      <c r="C2934" s="170" t="str">
        <f t="shared" si="47"/>
        <v/>
      </c>
    </row>
    <row r="2935" spans="2:3" ht="15" customHeight="1" x14ac:dyDescent="0.3">
      <c r="B2935" s="169" t="str">
        <f>IF(Lançamentos!B2913="","",MONTH(Lançamentos!B2913))</f>
        <v/>
      </c>
      <c r="C2935" s="170" t="str">
        <f t="shared" si="47"/>
        <v/>
      </c>
    </row>
    <row r="2936" spans="2:3" ht="15" customHeight="1" x14ac:dyDescent="0.3">
      <c r="B2936" s="169" t="str">
        <f>IF(Lançamentos!B2914="","",MONTH(Lançamentos!B2914))</f>
        <v/>
      </c>
      <c r="C2936" s="170" t="str">
        <f t="shared" si="47"/>
        <v/>
      </c>
    </row>
    <row r="2937" spans="2:3" ht="15" customHeight="1" x14ac:dyDescent="0.3">
      <c r="B2937" s="169" t="str">
        <f>IF(Lançamentos!B2915="","",MONTH(Lançamentos!B2915))</f>
        <v/>
      </c>
      <c r="C2937" s="170" t="str">
        <f t="shared" si="47"/>
        <v/>
      </c>
    </row>
    <row r="2938" spans="2:3" ht="15" customHeight="1" x14ac:dyDescent="0.3">
      <c r="B2938" s="169" t="str">
        <f>IF(Lançamentos!B2916="","",MONTH(Lançamentos!B2916))</f>
        <v/>
      </c>
      <c r="C2938" s="170" t="str">
        <f t="shared" si="47"/>
        <v/>
      </c>
    </row>
    <row r="2939" spans="2:3" ht="15" customHeight="1" x14ac:dyDescent="0.3">
      <c r="B2939" s="169" t="str">
        <f>IF(Lançamentos!B2917="","",MONTH(Lançamentos!B2917))</f>
        <v/>
      </c>
      <c r="C2939" s="170" t="str">
        <f t="shared" si="47"/>
        <v/>
      </c>
    </row>
    <row r="2940" spans="2:3" ht="15" customHeight="1" x14ac:dyDescent="0.3">
      <c r="B2940" s="169" t="str">
        <f>IF(Lançamentos!B2918="","",MONTH(Lançamentos!B2918))</f>
        <v/>
      </c>
      <c r="C2940" s="170" t="str">
        <f t="shared" si="47"/>
        <v/>
      </c>
    </row>
    <row r="2941" spans="2:3" ht="15" customHeight="1" x14ac:dyDescent="0.3">
      <c r="B2941" s="169" t="str">
        <f>IF(Lançamentos!B2919="","",MONTH(Lançamentos!B2919))</f>
        <v/>
      </c>
      <c r="C2941" s="170" t="str">
        <f t="shared" si="47"/>
        <v/>
      </c>
    </row>
    <row r="2942" spans="2:3" ht="15" customHeight="1" x14ac:dyDescent="0.3">
      <c r="B2942" s="169" t="str">
        <f>IF(Lançamentos!B2920="","",MONTH(Lançamentos!B2920))</f>
        <v/>
      </c>
      <c r="C2942" s="170" t="str">
        <f t="shared" si="47"/>
        <v/>
      </c>
    </row>
    <row r="2943" spans="2:3" ht="15" customHeight="1" x14ac:dyDescent="0.3">
      <c r="B2943" s="169" t="str">
        <f>IF(Lançamentos!B2921="","",MONTH(Lançamentos!B2921))</f>
        <v/>
      </c>
      <c r="C2943" s="170" t="str">
        <f t="shared" si="47"/>
        <v/>
      </c>
    </row>
    <row r="2944" spans="2:3" ht="15" customHeight="1" x14ac:dyDescent="0.3">
      <c r="B2944" s="169" t="str">
        <f>IF(Lançamentos!B2922="","",MONTH(Lançamentos!B2922))</f>
        <v/>
      </c>
      <c r="C2944" s="170" t="str">
        <f t="shared" si="47"/>
        <v/>
      </c>
    </row>
    <row r="2945" spans="2:3" ht="15" customHeight="1" x14ac:dyDescent="0.3">
      <c r="B2945" s="169" t="str">
        <f>IF(Lançamentos!B2923="","",MONTH(Lançamentos!B2923))</f>
        <v/>
      </c>
      <c r="C2945" s="170" t="str">
        <f t="shared" si="47"/>
        <v/>
      </c>
    </row>
    <row r="2946" spans="2:3" ht="15" customHeight="1" x14ac:dyDescent="0.3">
      <c r="B2946" s="169" t="str">
        <f>IF(Lançamentos!B2924="","",MONTH(Lançamentos!B2924))</f>
        <v/>
      </c>
      <c r="C2946" s="170" t="str">
        <f t="shared" si="47"/>
        <v/>
      </c>
    </row>
    <row r="2947" spans="2:3" ht="15" customHeight="1" x14ac:dyDescent="0.3">
      <c r="B2947" s="169" t="str">
        <f>IF(Lançamentos!B2925="","",MONTH(Lançamentos!B2925))</f>
        <v/>
      </c>
      <c r="C2947" s="170" t="str">
        <f t="shared" si="47"/>
        <v/>
      </c>
    </row>
    <row r="2948" spans="2:3" ht="15" customHeight="1" x14ac:dyDescent="0.3">
      <c r="B2948" s="169" t="str">
        <f>IF(Lançamentos!B2926="","",MONTH(Lançamentos!B2926))</f>
        <v/>
      </c>
      <c r="C2948" s="170" t="str">
        <f t="shared" si="47"/>
        <v/>
      </c>
    </row>
    <row r="2949" spans="2:3" ht="15" customHeight="1" x14ac:dyDescent="0.3">
      <c r="B2949" s="169" t="str">
        <f>IF(Lançamentos!B2927="","",MONTH(Lançamentos!B2927))</f>
        <v/>
      </c>
      <c r="C2949" s="170" t="str">
        <f t="shared" si="47"/>
        <v/>
      </c>
    </row>
    <row r="2950" spans="2:3" ht="15" customHeight="1" x14ac:dyDescent="0.3">
      <c r="B2950" s="169" t="str">
        <f>IF(Lançamentos!B2928="","",MONTH(Lançamentos!B2928))</f>
        <v/>
      </c>
      <c r="C2950" s="170" t="str">
        <f t="shared" si="47"/>
        <v/>
      </c>
    </row>
    <row r="2951" spans="2:3" ht="15" customHeight="1" x14ac:dyDescent="0.3">
      <c r="B2951" s="169" t="str">
        <f>IF(Lançamentos!B2929="","",MONTH(Lançamentos!B2929))</f>
        <v/>
      </c>
      <c r="C2951" s="170" t="str">
        <f t="shared" si="47"/>
        <v/>
      </c>
    </row>
    <row r="2952" spans="2:3" ht="15" customHeight="1" x14ac:dyDescent="0.3">
      <c r="B2952" s="169" t="str">
        <f>IF(Lançamentos!B2930="","",MONTH(Lançamentos!B2930))</f>
        <v/>
      </c>
      <c r="C2952" s="170" t="str">
        <f t="shared" si="47"/>
        <v/>
      </c>
    </row>
    <row r="2953" spans="2:3" ht="15" customHeight="1" x14ac:dyDescent="0.3">
      <c r="B2953" s="169" t="str">
        <f>IF(Lançamentos!B2931="","",MONTH(Lançamentos!B2931))</f>
        <v/>
      </c>
      <c r="C2953" s="170" t="str">
        <f t="shared" si="47"/>
        <v/>
      </c>
    </row>
    <row r="2954" spans="2:3" ht="15" customHeight="1" x14ac:dyDescent="0.3">
      <c r="B2954" s="169" t="str">
        <f>IF(Lançamentos!B2932="","",MONTH(Lançamentos!B2932))</f>
        <v/>
      </c>
      <c r="C2954" s="170" t="str">
        <f t="shared" si="47"/>
        <v/>
      </c>
    </row>
    <row r="2955" spans="2:3" ht="15" customHeight="1" x14ac:dyDescent="0.3">
      <c r="B2955" s="169" t="str">
        <f>IF(Lançamentos!B2933="","",MONTH(Lançamentos!B2933))</f>
        <v/>
      </c>
      <c r="C2955" s="170" t="str">
        <f t="shared" si="47"/>
        <v/>
      </c>
    </row>
    <row r="2956" spans="2:3" ht="15" customHeight="1" x14ac:dyDescent="0.3">
      <c r="B2956" s="169" t="str">
        <f>IF(Lançamentos!B2934="","",MONTH(Lançamentos!B2934))</f>
        <v/>
      </c>
      <c r="C2956" s="170" t="str">
        <f t="shared" si="47"/>
        <v/>
      </c>
    </row>
    <row r="2957" spans="2:3" ht="15" customHeight="1" x14ac:dyDescent="0.3">
      <c r="B2957" s="169" t="str">
        <f>IF(Lançamentos!B2935="","",MONTH(Lançamentos!B2935))</f>
        <v/>
      </c>
      <c r="C2957" s="170" t="str">
        <f t="shared" si="47"/>
        <v/>
      </c>
    </row>
    <row r="2958" spans="2:3" ht="15" customHeight="1" x14ac:dyDescent="0.3">
      <c r="B2958" s="169" t="str">
        <f>IF(Lançamentos!B2936="","",MONTH(Lançamentos!B2936))</f>
        <v/>
      </c>
      <c r="C2958" s="170" t="str">
        <f t="shared" si="47"/>
        <v/>
      </c>
    </row>
    <row r="2959" spans="2:3" ht="15" customHeight="1" x14ac:dyDescent="0.3">
      <c r="B2959" s="169" t="str">
        <f>IF(Lançamentos!B2937="","",MONTH(Lançamentos!B2937))</f>
        <v/>
      </c>
      <c r="C2959" s="170" t="str">
        <f t="shared" si="47"/>
        <v/>
      </c>
    </row>
    <row r="2960" spans="2:3" ht="15" customHeight="1" x14ac:dyDescent="0.3">
      <c r="B2960" s="169" t="str">
        <f>IF(Lançamentos!B2938="","",MONTH(Lançamentos!B2938))</f>
        <v/>
      </c>
      <c r="C2960" s="170" t="str">
        <f t="shared" si="47"/>
        <v/>
      </c>
    </row>
    <row r="2961" spans="2:3" ht="15" customHeight="1" x14ac:dyDescent="0.3">
      <c r="B2961" s="169" t="str">
        <f>IF(Lançamentos!B2939="","",MONTH(Lançamentos!B2939))</f>
        <v/>
      </c>
      <c r="C2961" s="170" t="str">
        <f t="shared" si="47"/>
        <v/>
      </c>
    </row>
    <row r="2962" spans="2:3" ht="15" customHeight="1" x14ac:dyDescent="0.3">
      <c r="B2962" s="169" t="str">
        <f>IF(Lançamentos!B2940="","",MONTH(Lançamentos!B2940))</f>
        <v/>
      </c>
      <c r="C2962" s="170" t="str">
        <f t="shared" si="47"/>
        <v/>
      </c>
    </row>
    <row r="2963" spans="2:3" ht="15" customHeight="1" x14ac:dyDescent="0.3">
      <c r="B2963" s="169" t="str">
        <f>IF(Lançamentos!B2941="","",MONTH(Lançamentos!B2941))</f>
        <v/>
      </c>
      <c r="C2963" s="170" t="str">
        <f t="shared" si="47"/>
        <v/>
      </c>
    </row>
    <row r="2964" spans="2:3" ht="15" customHeight="1" x14ac:dyDescent="0.3">
      <c r="B2964" s="169" t="str">
        <f>IF(Lançamentos!B2942="","",MONTH(Lançamentos!B2942))</f>
        <v/>
      </c>
      <c r="C2964" s="170" t="str">
        <f t="shared" si="47"/>
        <v/>
      </c>
    </row>
    <row r="2965" spans="2:3" ht="15" customHeight="1" x14ac:dyDescent="0.3">
      <c r="B2965" s="169" t="str">
        <f>IF(Lançamentos!B2943="","",MONTH(Lançamentos!B2943))</f>
        <v/>
      </c>
      <c r="C2965" s="170" t="str">
        <f t="shared" si="47"/>
        <v/>
      </c>
    </row>
    <row r="2966" spans="2:3" ht="15" customHeight="1" x14ac:dyDescent="0.3">
      <c r="B2966" s="169" t="str">
        <f>IF(Lançamentos!B2944="","",MONTH(Lançamentos!B2944))</f>
        <v/>
      </c>
      <c r="C2966" s="170" t="str">
        <f t="shared" si="47"/>
        <v/>
      </c>
    </row>
    <row r="2967" spans="2:3" ht="15" customHeight="1" x14ac:dyDescent="0.3">
      <c r="B2967" s="169" t="str">
        <f>IF(Lançamentos!B2945="","",MONTH(Lançamentos!B2945))</f>
        <v/>
      </c>
      <c r="C2967" s="170" t="str">
        <f t="shared" si="47"/>
        <v/>
      </c>
    </row>
    <row r="2968" spans="2:3" ht="15" customHeight="1" x14ac:dyDescent="0.3">
      <c r="B2968" s="169" t="str">
        <f>IF(Lançamentos!B2946="","",MONTH(Lançamentos!B2946))</f>
        <v/>
      </c>
      <c r="C2968" s="170" t="str">
        <f t="shared" si="47"/>
        <v/>
      </c>
    </row>
    <row r="2969" spans="2:3" ht="15" customHeight="1" x14ac:dyDescent="0.3">
      <c r="B2969" s="169" t="str">
        <f>IF(Lançamentos!B2947="","",MONTH(Lançamentos!B2947))</f>
        <v/>
      </c>
      <c r="C2969" s="170" t="str">
        <f t="shared" si="47"/>
        <v/>
      </c>
    </row>
    <row r="2970" spans="2:3" ht="15" customHeight="1" x14ac:dyDescent="0.3">
      <c r="B2970" s="169" t="str">
        <f>IF(Lançamentos!B2948="","",MONTH(Lançamentos!B2948))</f>
        <v/>
      </c>
      <c r="C2970" s="170" t="str">
        <f t="shared" si="47"/>
        <v/>
      </c>
    </row>
    <row r="2971" spans="2:3" ht="15" customHeight="1" x14ac:dyDescent="0.3">
      <c r="B2971" s="169" t="str">
        <f>IF(Lançamentos!B2949="","",MONTH(Lançamentos!B2949))</f>
        <v/>
      </c>
      <c r="C2971" s="170" t="str">
        <f t="shared" si="47"/>
        <v/>
      </c>
    </row>
    <row r="2972" spans="2:3" ht="15" customHeight="1" x14ac:dyDescent="0.3">
      <c r="B2972" s="169" t="str">
        <f>IF(Lançamentos!B2950="","",MONTH(Lançamentos!B2950))</f>
        <v/>
      </c>
      <c r="C2972" s="170" t="str">
        <f t="shared" si="47"/>
        <v/>
      </c>
    </row>
    <row r="2973" spans="2:3" ht="15" customHeight="1" x14ac:dyDescent="0.3">
      <c r="B2973" s="169" t="str">
        <f>IF(Lançamentos!B2951="","",MONTH(Lançamentos!B2951))</f>
        <v/>
      </c>
      <c r="C2973" s="170" t="str">
        <f t="shared" si="47"/>
        <v/>
      </c>
    </row>
    <row r="2974" spans="2:3" ht="15" customHeight="1" x14ac:dyDescent="0.3">
      <c r="B2974" s="169" t="str">
        <f>IF(Lançamentos!B2952="","",MONTH(Lançamentos!B2952))</f>
        <v/>
      </c>
      <c r="C2974" s="170" t="str">
        <f t="shared" si="47"/>
        <v/>
      </c>
    </row>
    <row r="2975" spans="2:3" ht="15" customHeight="1" x14ac:dyDescent="0.3">
      <c r="B2975" s="169" t="str">
        <f>IF(Lançamentos!B2953="","",MONTH(Lançamentos!B2953))</f>
        <v/>
      </c>
      <c r="C2975" s="170" t="str">
        <f t="shared" si="47"/>
        <v/>
      </c>
    </row>
    <row r="2976" spans="2:3" ht="15" customHeight="1" x14ac:dyDescent="0.3">
      <c r="B2976" s="169" t="str">
        <f>IF(Lançamentos!B2954="","",MONTH(Lançamentos!B2954))</f>
        <v/>
      </c>
      <c r="C2976" s="170" t="str">
        <f t="shared" si="47"/>
        <v/>
      </c>
    </row>
    <row r="2977" spans="2:3" ht="15" customHeight="1" x14ac:dyDescent="0.3">
      <c r="B2977" s="169" t="str">
        <f>IF(Lançamentos!B2955="","",MONTH(Lançamentos!B2955))</f>
        <v/>
      </c>
      <c r="C2977" s="170" t="str">
        <f t="shared" ref="C2977:C3040" si="48">IFERROR(INDEX($A$33:$A$44,B2977),"")</f>
        <v/>
      </c>
    </row>
    <row r="2978" spans="2:3" ht="15" customHeight="1" x14ac:dyDescent="0.3">
      <c r="B2978" s="169" t="str">
        <f>IF(Lançamentos!B2956="","",MONTH(Lançamentos!B2956))</f>
        <v/>
      </c>
      <c r="C2978" s="170" t="str">
        <f t="shared" si="48"/>
        <v/>
      </c>
    </row>
    <row r="2979" spans="2:3" ht="15" customHeight="1" x14ac:dyDescent="0.3">
      <c r="B2979" s="169" t="str">
        <f>IF(Lançamentos!B2957="","",MONTH(Lançamentos!B2957))</f>
        <v/>
      </c>
      <c r="C2979" s="170" t="str">
        <f t="shared" si="48"/>
        <v/>
      </c>
    </row>
    <row r="2980" spans="2:3" ht="15" customHeight="1" x14ac:dyDescent="0.3">
      <c r="B2980" s="169" t="str">
        <f>IF(Lançamentos!B2958="","",MONTH(Lançamentos!B2958))</f>
        <v/>
      </c>
      <c r="C2980" s="170" t="str">
        <f t="shared" si="48"/>
        <v/>
      </c>
    </row>
    <row r="2981" spans="2:3" ht="15" customHeight="1" x14ac:dyDescent="0.3">
      <c r="B2981" s="169" t="str">
        <f>IF(Lançamentos!B2959="","",MONTH(Lançamentos!B2959))</f>
        <v/>
      </c>
      <c r="C2981" s="170" t="str">
        <f t="shared" si="48"/>
        <v/>
      </c>
    </row>
    <row r="2982" spans="2:3" ht="15" customHeight="1" x14ac:dyDescent="0.3">
      <c r="B2982" s="169" t="str">
        <f>IF(Lançamentos!B2960="","",MONTH(Lançamentos!B2960))</f>
        <v/>
      </c>
      <c r="C2982" s="170" t="str">
        <f t="shared" si="48"/>
        <v/>
      </c>
    </row>
    <row r="2983" spans="2:3" ht="15" customHeight="1" x14ac:dyDescent="0.3">
      <c r="B2983" s="169" t="str">
        <f>IF(Lançamentos!B2961="","",MONTH(Lançamentos!B2961))</f>
        <v/>
      </c>
      <c r="C2983" s="170" t="str">
        <f t="shared" si="48"/>
        <v/>
      </c>
    </row>
    <row r="2984" spans="2:3" ht="15" customHeight="1" x14ac:dyDescent="0.3">
      <c r="B2984" s="169" t="str">
        <f>IF(Lançamentos!B2962="","",MONTH(Lançamentos!B2962))</f>
        <v/>
      </c>
      <c r="C2984" s="170" t="str">
        <f t="shared" si="48"/>
        <v/>
      </c>
    </row>
    <row r="2985" spans="2:3" ht="15" customHeight="1" x14ac:dyDescent="0.3">
      <c r="B2985" s="169" t="str">
        <f>IF(Lançamentos!B2963="","",MONTH(Lançamentos!B2963))</f>
        <v/>
      </c>
      <c r="C2985" s="170" t="str">
        <f t="shared" si="48"/>
        <v/>
      </c>
    </row>
    <row r="2986" spans="2:3" ht="15" customHeight="1" x14ac:dyDescent="0.3">
      <c r="B2986" s="169" t="str">
        <f>IF(Lançamentos!B2964="","",MONTH(Lançamentos!B2964))</f>
        <v/>
      </c>
      <c r="C2986" s="170" t="str">
        <f t="shared" si="48"/>
        <v/>
      </c>
    </row>
    <row r="2987" spans="2:3" ht="15" customHeight="1" x14ac:dyDescent="0.3">
      <c r="B2987" s="169" t="str">
        <f>IF(Lançamentos!B2965="","",MONTH(Lançamentos!B2965))</f>
        <v/>
      </c>
      <c r="C2987" s="170" t="str">
        <f t="shared" si="48"/>
        <v/>
      </c>
    </row>
    <row r="2988" spans="2:3" ht="15" customHeight="1" x14ac:dyDescent="0.3">
      <c r="B2988" s="169" t="str">
        <f>IF(Lançamentos!B2966="","",MONTH(Lançamentos!B2966))</f>
        <v/>
      </c>
      <c r="C2988" s="170" t="str">
        <f t="shared" si="48"/>
        <v/>
      </c>
    </row>
    <row r="2989" spans="2:3" ht="15" customHeight="1" x14ac:dyDescent="0.3">
      <c r="B2989" s="169" t="str">
        <f>IF(Lançamentos!B2967="","",MONTH(Lançamentos!B2967))</f>
        <v/>
      </c>
      <c r="C2989" s="170" t="str">
        <f t="shared" si="48"/>
        <v/>
      </c>
    </row>
    <row r="2990" spans="2:3" ht="15" customHeight="1" x14ac:dyDescent="0.3">
      <c r="B2990" s="169" t="str">
        <f>IF(Lançamentos!B2968="","",MONTH(Lançamentos!B2968))</f>
        <v/>
      </c>
      <c r="C2990" s="170" t="str">
        <f t="shared" si="48"/>
        <v/>
      </c>
    </row>
    <row r="2991" spans="2:3" ht="15" customHeight="1" x14ac:dyDescent="0.3">
      <c r="B2991" s="169" t="str">
        <f>IF(Lançamentos!B2969="","",MONTH(Lançamentos!B2969))</f>
        <v/>
      </c>
      <c r="C2991" s="170" t="str">
        <f t="shared" si="48"/>
        <v/>
      </c>
    </row>
    <row r="2992" spans="2:3" ht="15" customHeight="1" x14ac:dyDescent="0.3">
      <c r="B2992" s="169" t="str">
        <f>IF(Lançamentos!B2970="","",MONTH(Lançamentos!B2970))</f>
        <v/>
      </c>
      <c r="C2992" s="170" t="str">
        <f t="shared" si="48"/>
        <v/>
      </c>
    </row>
    <row r="2993" spans="2:3" ht="15" customHeight="1" x14ac:dyDescent="0.3">
      <c r="B2993" s="169" t="str">
        <f>IF(Lançamentos!B2971="","",MONTH(Lançamentos!B2971))</f>
        <v/>
      </c>
      <c r="C2993" s="170" t="str">
        <f t="shared" si="48"/>
        <v/>
      </c>
    </row>
    <row r="2994" spans="2:3" ht="15" customHeight="1" x14ac:dyDescent="0.3">
      <c r="B2994" s="169" t="str">
        <f>IF(Lançamentos!B2972="","",MONTH(Lançamentos!B2972))</f>
        <v/>
      </c>
      <c r="C2994" s="170" t="str">
        <f t="shared" si="48"/>
        <v/>
      </c>
    </row>
    <row r="2995" spans="2:3" ht="15" customHeight="1" x14ac:dyDescent="0.3">
      <c r="B2995" s="169" t="str">
        <f>IF(Lançamentos!B2973="","",MONTH(Lançamentos!B2973))</f>
        <v/>
      </c>
      <c r="C2995" s="170" t="str">
        <f t="shared" si="48"/>
        <v/>
      </c>
    </row>
    <row r="2996" spans="2:3" ht="15" customHeight="1" x14ac:dyDescent="0.3">
      <c r="B2996" s="169" t="str">
        <f>IF(Lançamentos!B2974="","",MONTH(Lançamentos!B2974))</f>
        <v/>
      </c>
      <c r="C2996" s="170" t="str">
        <f t="shared" si="48"/>
        <v/>
      </c>
    </row>
    <row r="2997" spans="2:3" ht="15" customHeight="1" x14ac:dyDescent="0.3">
      <c r="B2997" s="169" t="str">
        <f>IF(Lançamentos!B2975="","",MONTH(Lançamentos!B2975))</f>
        <v/>
      </c>
      <c r="C2997" s="170" t="str">
        <f t="shared" si="48"/>
        <v/>
      </c>
    </row>
    <row r="2998" spans="2:3" ht="15" customHeight="1" x14ac:dyDescent="0.3">
      <c r="B2998" s="169" t="str">
        <f>IF(Lançamentos!B2976="","",MONTH(Lançamentos!B2976))</f>
        <v/>
      </c>
      <c r="C2998" s="170" t="str">
        <f t="shared" si="48"/>
        <v/>
      </c>
    </row>
    <row r="2999" spans="2:3" ht="15" customHeight="1" x14ac:dyDescent="0.3">
      <c r="B2999" s="169" t="str">
        <f>IF(Lançamentos!B2977="","",MONTH(Lançamentos!B2977))</f>
        <v/>
      </c>
      <c r="C2999" s="170" t="str">
        <f t="shared" si="48"/>
        <v/>
      </c>
    </row>
    <row r="3000" spans="2:3" ht="15" customHeight="1" x14ac:dyDescent="0.3">
      <c r="B3000" s="169" t="str">
        <f>IF(Lançamentos!B2978="","",MONTH(Lançamentos!B2978))</f>
        <v/>
      </c>
      <c r="C3000" s="170" t="str">
        <f t="shared" si="48"/>
        <v/>
      </c>
    </row>
    <row r="3001" spans="2:3" ht="15" customHeight="1" x14ac:dyDescent="0.3">
      <c r="B3001" s="169" t="str">
        <f>IF(Lançamentos!B2979="","",MONTH(Lançamentos!B2979))</f>
        <v/>
      </c>
      <c r="C3001" s="170" t="str">
        <f t="shared" si="48"/>
        <v/>
      </c>
    </row>
    <row r="3002" spans="2:3" ht="15" customHeight="1" x14ac:dyDescent="0.3">
      <c r="B3002" s="169" t="str">
        <f>IF(Lançamentos!B2980="","",MONTH(Lançamentos!B2980))</f>
        <v/>
      </c>
      <c r="C3002" s="170" t="str">
        <f t="shared" si="48"/>
        <v/>
      </c>
    </row>
    <row r="3003" spans="2:3" ht="15" customHeight="1" x14ac:dyDescent="0.3">
      <c r="B3003" s="169" t="str">
        <f>IF(Lançamentos!B2981="","",MONTH(Lançamentos!B2981))</f>
        <v/>
      </c>
      <c r="C3003" s="170" t="str">
        <f t="shared" si="48"/>
        <v/>
      </c>
    </row>
    <row r="3004" spans="2:3" ht="15" customHeight="1" x14ac:dyDescent="0.3">
      <c r="B3004" s="169" t="str">
        <f>IF(Lançamentos!B2982="","",MONTH(Lançamentos!B2982))</f>
        <v/>
      </c>
      <c r="C3004" s="170" t="str">
        <f t="shared" si="48"/>
        <v/>
      </c>
    </row>
    <row r="3005" spans="2:3" ht="15" customHeight="1" x14ac:dyDescent="0.3">
      <c r="B3005" s="169" t="str">
        <f>IF(Lançamentos!B2983="","",MONTH(Lançamentos!B2983))</f>
        <v/>
      </c>
      <c r="C3005" s="170" t="str">
        <f t="shared" si="48"/>
        <v/>
      </c>
    </row>
    <row r="3006" spans="2:3" ht="15" customHeight="1" x14ac:dyDescent="0.3">
      <c r="B3006" s="169" t="str">
        <f>IF(Lançamentos!B2984="","",MONTH(Lançamentos!B2984))</f>
        <v/>
      </c>
      <c r="C3006" s="170" t="str">
        <f t="shared" si="48"/>
        <v/>
      </c>
    </row>
    <row r="3007" spans="2:3" ht="15" customHeight="1" x14ac:dyDescent="0.3">
      <c r="B3007" s="169" t="str">
        <f>IF(Lançamentos!B2985="","",MONTH(Lançamentos!B2985))</f>
        <v/>
      </c>
      <c r="C3007" s="170" t="str">
        <f t="shared" si="48"/>
        <v/>
      </c>
    </row>
    <row r="3008" spans="2:3" ht="15" customHeight="1" x14ac:dyDescent="0.3">
      <c r="B3008" s="169" t="str">
        <f>IF(Lançamentos!B2986="","",MONTH(Lançamentos!B2986))</f>
        <v/>
      </c>
      <c r="C3008" s="170" t="str">
        <f t="shared" si="48"/>
        <v/>
      </c>
    </row>
    <row r="3009" spans="2:3" ht="15" customHeight="1" x14ac:dyDescent="0.3">
      <c r="B3009" s="169" t="str">
        <f>IF(Lançamentos!B2987="","",MONTH(Lançamentos!B2987))</f>
        <v/>
      </c>
      <c r="C3009" s="170" t="str">
        <f t="shared" si="48"/>
        <v/>
      </c>
    </row>
    <row r="3010" spans="2:3" ht="15" customHeight="1" x14ac:dyDescent="0.3">
      <c r="B3010" s="169" t="str">
        <f>IF(Lançamentos!B2988="","",MONTH(Lançamentos!B2988))</f>
        <v/>
      </c>
      <c r="C3010" s="170" t="str">
        <f t="shared" si="48"/>
        <v/>
      </c>
    </row>
    <row r="3011" spans="2:3" ht="15" customHeight="1" x14ac:dyDescent="0.3">
      <c r="B3011" s="169" t="str">
        <f>IF(Lançamentos!B2989="","",MONTH(Lançamentos!B2989))</f>
        <v/>
      </c>
      <c r="C3011" s="170" t="str">
        <f t="shared" si="48"/>
        <v/>
      </c>
    </row>
    <row r="3012" spans="2:3" ht="15" customHeight="1" x14ac:dyDescent="0.3">
      <c r="B3012" s="169" t="str">
        <f>IF(Lançamentos!B2990="","",MONTH(Lançamentos!B2990))</f>
        <v/>
      </c>
      <c r="C3012" s="170" t="str">
        <f t="shared" si="48"/>
        <v/>
      </c>
    </row>
    <row r="3013" spans="2:3" ht="15" customHeight="1" x14ac:dyDescent="0.3">
      <c r="B3013" s="169" t="str">
        <f>IF(Lançamentos!B2991="","",MONTH(Lançamentos!B2991))</f>
        <v/>
      </c>
      <c r="C3013" s="170" t="str">
        <f t="shared" si="48"/>
        <v/>
      </c>
    </row>
    <row r="3014" spans="2:3" ht="15" customHeight="1" x14ac:dyDescent="0.3">
      <c r="B3014" s="169" t="str">
        <f>IF(Lançamentos!B2992="","",MONTH(Lançamentos!B2992))</f>
        <v/>
      </c>
      <c r="C3014" s="170" t="str">
        <f t="shared" si="48"/>
        <v/>
      </c>
    </row>
    <row r="3015" spans="2:3" ht="15" customHeight="1" x14ac:dyDescent="0.3">
      <c r="B3015" s="169" t="str">
        <f>IF(Lançamentos!B2993="","",MONTH(Lançamentos!B2993))</f>
        <v/>
      </c>
      <c r="C3015" s="170" t="str">
        <f t="shared" si="48"/>
        <v/>
      </c>
    </row>
    <row r="3016" spans="2:3" ht="15" customHeight="1" x14ac:dyDescent="0.3">
      <c r="B3016" s="169" t="str">
        <f>IF(Lançamentos!B2994="","",MONTH(Lançamentos!B2994))</f>
        <v/>
      </c>
      <c r="C3016" s="170" t="str">
        <f t="shared" si="48"/>
        <v/>
      </c>
    </row>
    <row r="3017" spans="2:3" ht="15" customHeight="1" x14ac:dyDescent="0.3">
      <c r="B3017" s="169" t="str">
        <f>IF(Lançamentos!B2995="","",MONTH(Lançamentos!B2995))</f>
        <v/>
      </c>
      <c r="C3017" s="170" t="str">
        <f t="shared" si="48"/>
        <v/>
      </c>
    </row>
    <row r="3018" spans="2:3" ht="15" customHeight="1" x14ac:dyDescent="0.3">
      <c r="B3018" s="169" t="str">
        <f>IF(Lançamentos!B2996="","",MONTH(Lançamentos!B2996))</f>
        <v/>
      </c>
      <c r="C3018" s="170" t="str">
        <f t="shared" si="48"/>
        <v/>
      </c>
    </row>
    <row r="3019" spans="2:3" ht="15" customHeight="1" x14ac:dyDescent="0.3">
      <c r="B3019" s="169" t="str">
        <f>IF(Lançamentos!B2997="","",MONTH(Lançamentos!B2997))</f>
        <v/>
      </c>
      <c r="C3019" s="170" t="str">
        <f t="shared" si="48"/>
        <v/>
      </c>
    </row>
    <row r="3020" spans="2:3" ht="15" customHeight="1" x14ac:dyDescent="0.3">
      <c r="B3020" s="169" t="str">
        <f>IF(Lançamentos!B2998="","",MONTH(Lançamentos!B2998))</f>
        <v/>
      </c>
      <c r="C3020" s="170" t="str">
        <f t="shared" si="48"/>
        <v/>
      </c>
    </row>
    <row r="3021" spans="2:3" ht="15" customHeight="1" x14ac:dyDescent="0.3">
      <c r="B3021" s="169" t="str">
        <f>IF(Lançamentos!B2999="","",MONTH(Lançamentos!B2999))</f>
        <v/>
      </c>
      <c r="C3021" s="170" t="str">
        <f t="shared" si="48"/>
        <v/>
      </c>
    </row>
    <row r="3022" spans="2:3" ht="15" customHeight="1" x14ac:dyDescent="0.3">
      <c r="B3022" s="169" t="str">
        <f>IF(Lançamentos!B3000="","",MONTH(Lançamentos!B3000))</f>
        <v/>
      </c>
      <c r="C3022" s="170" t="str">
        <f t="shared" si="48"/>
        <v/>
      </c>
    </row>
    <row r="3023" spans="2:3" ht="15" customHeight="1" x14ac:dyDescent="0.3">
      <c r="B3023" s="169" t="str">
        <f>IF(Lançamentos!B3001="","",MONTH(Lançamentos!B3001))</f>
        <v/>
      </c>
      <c r="C3023" s="170" t="str">
        <f t="shared" si="48"/>
        <v/>
      </c>
    </row>
    <row r="3024" spans="2:3" ht="15" customHeight="1" x14ac:dyDescent="0.3">
      <c r="B3024" s="169" t="str">
        <f>IF(Lançamentos!B3002="","",MONTH(Lançamentos!B3002))</f>
        <v/>
      </c>
      <c r="C3024" s="170" t="str">
        <f t="shared" si="48"/>
        <v/>
      </c>
    </row>
    <row r="3025" spans="2:3" ht="15" customHeight="1" x14ac:dyDescent="0.3">
      <c r="B3025" s="169" t="str">
        <f>IF(Lançamentos!B3003="","",MONTH(Lançamentos!B3003))</f>
        <v/>
      </c>
      <c r="C3025" s="170" t="str">
        <f t="shared" si="48"/>
        <v/>
      </c>
    </row>
    <row r="3026" spans="2:3" ht="15" customHeight="1" x14ac:dyDescent="0.3">
      <c r="B3026" s="169" t="str">
        <f>IF(Lançamentos!B3004="","",MONTH(Lançamentos!B3004))</f>
        <v/>
      </c>
      <c r="C3026" s="170" t="str">
        <f t="shared" si="48"/>
        <v/>
      </c>
    </row>
    <row r="3027" spans="2:3" ht="15" customHeight="1" x14ac:dyDescent="0.3">
      <c r="B3027" s="169" t="str">
        <f>IF(Lançamentos!B3005="","",MONTH(Lançamentos!B3005))</f>
        <v/>
      </c>
      <c r="C3027" s="170" t="str">
        <f t="shared" si="48"/>
        <v/>
      </c>
    </row>
    <row r="3028" spans="2:3" ht="15" customHeight="1" x14ac:dyDescent="0.3">
      <c r="B3028" s="169" t="str">
        <f>IF(Lançamentos!B3006="","",MONTH(Lançamentos!B3006))</f>
        <v/>
      </c>
      <c r="C3028" s="170" t="str">
        <f t="shared" si="48"/>
        <v/>
      </c>
    </row>
    <row r="3029" spans="2:3" ht="15" customHeight="1" x14ac:dyDescent="0.3">
      <c r="B3029" s="169" t="str">
        <f>IF(Lançamentos!B3007="","",MONTH(Lançamentos!B3007))</f>
        <v/>
      </c>
      <c r="C3029" s="170" t="str">
        <f t="shared" si="48"/>
        <v/>
      </c>
    </row>
    <row r="3030" spans="2:3" ht="15" customHeight="1" x14ac:dyDescent="0.3">
      <c r="B3030" s="169" t="str">
        <f>IF(Lançamentos!B3008="","",MONTH(Lançamentos!B3008))</f>
        <v/>
      </c>
      <c r="C3030" s="170" t="str">
        <f t="shared" si="48"/>
        <v/>
      </c>
    </row>
    <row r="3031" spans="2:3" ht="15" customHeight="1" x14ac:dyDescent="0.3">
      <c r="B3031" s="169" t="str">
        <f>IF(Lançamentos!B3009="","",MONTH(Lançamentos!B3009))</f>
        <v/>
      </c>
      <c r="C3031" s="170" t="str">
        <f t="shared" si="48"/>
        <v/>
      </c>
    </row>
    <row r="3032" spans="2:3" ht="15" customHeight="1" x14ac:dyDescent="0.3">
      <c r="B3032" s="169" t="str">
        <f>IF(Lançamentos!B3010="","",MONTH(Lançamentos!B3010))</f>
        <v/>
      </c>
      <c r="C3032" s="170" t="str">
        <f t="shared" si="48"/>
        <v/>
      </c>
    </row>
    <row r="3033" spans="2:3" ht="15" customHeight="1" x14ac:dyDescent="0.3">
      <c r="B3033" s="169" t="str">
        <f>IF(Lançamentos!B3011="","",MONTH(Lançamentos!B3011))</f>
        <v/>
      </c>
      <c r="C3033" s="170" t="str">
        <f t="shared" si="48"/>
        <v/>
      </c>
    </row>
    <row r="3034" spans="2:3" ht="15" customHeight="1" x14ac:dyDescent="0.3">
      <c r="B3034" s="169" t="str">
        <f>IF(Lançamentos!B3012="","",MONTH(Lançamentos!B3012))</f>
        <v/>
      </c>
      <c r="C3034" s="170" t="str">
        <f t="shared" si="48"/>
        <v/>
      </c>
    </row>
    <row r="3035" spans="2:3" ht="15" customHeight="1" x14ac:dyDescent="0.3">
      <c r="B3035" s="169" t="str">
        <f>IF(Lançamentos!B3013="","",MONTH(Lançamentos!B3013))</f>
        <v/>
      </c>
      <c r="C3035" s="170" t="str">
        <f t="shared" si="48"/>
        <v/>
      </c>
    </row>
    <row r="3036" spans="2:3" ht="15" customHeight="1" x14ac:dyDescent="0.3">
      <c r="B3036" s="169" t="str">
        <f>IF(Lançamentos!B3014="","",MONTH(Lançamentos!B3014))</f>
        <v/>
      </c>
      <c r="C3036" s="170" t="str">
        <f t="shared" si="48"/>
        <v/>
      </c>
    </row>
    <row r="3037" spans="2:3" ht="15" customHeight="1" x14ac:dyDescent="0.3">
      <c r="B3037" s="169" t="str">
        <f>IF(Lançamentos!B3015="","",MONTH(Lançamentos!B3015))</f>
        <v/>
      </c>
      <c r="C3037" s="170" t="str">
        <f t="shared" si="48"/>
        <v/>
      </c>
    </row>
    <row r="3038" spans="2:3" ht="15" customHeight="1" x14ac:dyDescent="0.3">
      <c r="B3038" s="169" t="str">
        <f>IF(Lançamentos!B3016="","",MONTH(Lançamentos!B3016))</f>
        <v/>
      </c>
      <c r="C3038" s="170" t="str">
        <f t="shared" si="48"/>
        <v/>
      </c>
    </row>
    <row r="3039" spans="2:3" ht="15" customHeight="1" x14ac:dyDescent="0.3">
      <c r="B3039" s="169" t="str">
        <f>IF(Lançamentos!B3017="","",MONTH(Lançamentos!B3017))</f>
        <v/>
      </c>
      <c r="C3039" s="170" t="str">
        <f t="shared" si="48"/>
        <v/>
      </c>
    </row>
    <row r="3040" spans="2:3" ht="15" customHeight="1" x14ac:dyDescent="0.3">
      <c r="B3040" s="169" t="str">
        <f>IF(Lançamentos!B3018="","",MONTH(Lançamentos!B3018))</f>
        <v/>
      </c>
      <c r="C3040" s="170" t="str">
        <f t="shared" si="48"/>
        <v/>
      </c>
    </row>
    <row r="3041" spans="2:3" ht="15" customHeight="1" x14ac:dyDescent="0.3">
      <c r="B3041" s="169" t="str">
        <f>IF(Lançamentos!B3019="","",MONTH(Lançamentos!B3019))</f>
        <v/>
      </c>
      <c r="C3041" s="170" t="str">
        <f t="shared" ref="C3041:C3104" si="49">IFERROR(INDEX($A$33:$A$44,B3041),"")</f>
        <v/>
      </c>
    </row>
    <row r="3042" spans="2:3" ht="15" customHeight="1" x14ac:dyDescent="0.3">
      <c r="B3042" s="169" t="str">
        <f>IF(Lançamentos!B3020="","",MONTH(Lançamentos!B3020))</f>
        <v/>
      </c>
      <c r="C3042" s="170" t="str">
        <f t="shared" si="49"/>
        <v/>
      </c>
    </row>
    <row r="3043" spans="2:3" ht="15" customHeight="1" x14ac:dyDescent="0.3">
      <c r="B3043" s="169" t="str">
        <f>IF(Lançamentos!B3021="","",MONTH(Lançamentos!B3021))</f>
        <v/>
      </c>
      <c r="C3043" s="170" t="str">
        <f t="shared" si="49"/>
        <v/>
      </c>
    </row>
    <row r="3044" spans="2:3" ht="15" customHeight="1" x14ac:dyDescent="0.3">
      <c r="B3044" s="169" t="str">
        <f>IF(Lançamentos!B3022="","",MONTH(Lançamentos!B3022))</f>
        <v/>
      </c>
      <c r="C3044" s="170" t="str">
        <f t="shared" si="49"/>
        <v/>
      </c>
    </row>
    <row r="3045" spans="2:3" ht="15" customHeight="1" x14ac:dyDescent="0.3">
      <c r="B3045" s="169" t="str">
        <f>IF(Lançamentos!B3023="","",MONTH(Lançamentos!B3023))</f>
        <v/>
      </c>
      <c r="C3045" s="170" t="str">
        <f t="shared" si="49"/>
        <v/>
      </c>
    </row>
    <row r="3046" spans="2:3" ht="15" customHeight="1" x14ac:dyDescent="0.3">
      <c r="B3046" s="169" t="str">
        <f>IF(Lançamentos!B3024="","",MONTH(Lançamentos!B3024))</f>
        <v/>
      </c>
      <c r="C3046" s="170" t="str">
        <f t="shared" si="49"/>
        <v/>
      </c>
    </row>
    <row r="3047" spans="2:3" ht="15" customHeight="1" x14ac:dyDescent="0.3">
      <c r="B3047" s="169" t="str">
        <f>IF(Lançamentos!B3025="","",MONTH(Lançamentos!B3025))</f>
        <v/>
      </c>
      <c r="C3047" s="170" t="str">
        <f t="shared" si="49"/>
        <v/>
      </c>
    </row>
    <row r="3048" spans="2:3" ht="15" customHeight="1" x14ac:dyDescent="0.3">
      <c r="B3048" s="169" t="str">
        <f>IF(Lançamentos!B3026="","",MONTH(Lançamentos!B3026))</f>
        <v/>
      </c>
      <c r="C3048" s="170" t="str">
        <f t="shared" si="49"/>
        <v/>
      </c>
    </row>
    <row r="3049" spans="2:3" ht="15" customHeight="1" x14ac:dyDescent="0.3">
      <c r="B3049" s="169" t="str">
        <f>IF(Lançamentos!B3027="","",MONTH(Lançamentos!B3027))</f>
        <v/>
      </c>
      <c r="C3049" s="170" t="str">
        <f t="shared" si="49"/>
        <v/>
      </c>
    </row>
    <row r="3050" spans="2:3" ht="15" customHeight="1" x14ac:dyDescent="0.3">
      <c r="B3050" s="169" t="str">
        <f>IF(Lançamentos!B3028="","",MONTH(Lançamentos!B3028))</f>
        <v/>
      </c>
      <c r="C3050" s="170" t="str">
        <f t="shared" si="49"/>
        <v/>
      </c>
    </row>
    <row r="3051" spans="2:3" ht="15" customHeight="1" x14ac:dyDescent="0.3">
      <c r="B3051" s="169" t="str">
        <f>IF(Lançamentos!B3029="","",MONTH(Lançamentos!B3029))</f>
        <v/>
      </c>
      <c r="C3051" s="170" t="str">
        <f t="shared" si="49"/>
        <v/>
      </c>
    </row>
    <row r="3052" spans="2:3" ht="15" customHeight="1" x14ac:dyDescent="0.3">
      <c r="B3052" s="169" t="str">
        <f>IF(Lançamentos!B3030="","",MONTH(Lançamentos!B3030))</f>
        <v/>
      </c>
      <c r="C3052" s="170" t="str">
        <f t="shared" si="49"/>
        <v/>
      </c>
    </row>
    <row r="3053" spans="2:3" ht="15" customHeight="1" x14ac:dyDescent="0.3">
      <c r="B3053" s="169" t="str">
        <f>IF(Lançamentos!B3031="","",MONTH(Lançamentos!B3031))</f>
        <v/>
      </c>
      <c r="C3053" s="170" t="str">
        <f t="shared" si="49"/>
        <v/>
      </c>
    </row>
    <row r="3054" spans="2:3" ht="15" customHeight="1" x14ac:dyDescent="0.3">
      <c r="B3054" s="169" t="str">
        <f>IF(Lançamentos!B3032="","",MONTH(Lançamentos!B3032))</f>
        <v/>
      </c>
      <c r="C3054" s="170" t="str">
        <f t="shared" si="49"/>
        <v/>
      </c>
    </row>
    <row r="3055" spans="2:3" ht="15" customHeight="1" x14ac:dyDescent="0.3">
      <c r="B3055" s="169" t="str">
        <f>IF(Lançamentos!B3033="","",MONTH(Lançamentos!B3033))</f>
        <v/>
      </c>
      <c r="C3055" s="170" t="str">
        <f t="shared" si="49"/>
        <v/>
      </c>
    </row>
    <row r="3056" spans="2:3" ht="15" customHeight="1" x14ac:dyDescent="0.3">
      <c r="B3056" s="169" t="str">
        <f>IF(Lançamentos!B3034="","",MONTH(Lançamentos!B3034))</f>
        <v/>
      </c>
      <c r="C3056" s="170" t="str">
        <f t="shared" si="49"/>
        <v/>
      </c>
    </row>
    <row r="3057" spans="2:3" ht="15" customHeight="1" x14ac:dyDescent="0.3">
      <c r="B3057" s="169" t="str">
        <f>IF(Lançamentos!B3035="","",MONTH(Lançamentos!B3035))</f>
        <v/>
      </c>
      <c r="C3057" s="170" t="str">
        <f t="shared" si="49"/>
        <v/>
      </c>
    </row>
    <row r="3058" spans="2:3" ht="15" customHeight="1" x14ac:dyDescent="0.3">
      <c r="B3058" s="169" t="str">
        <f>IF(Lançamentos!B3036="","",MONTH(Lançamentos!B3036))</f>
        <v/>
      </c>
      <c r="C3058" s="170" t="str">
        <f t="shared" si="49"/>
        <v/>
      </c>
    </row>
    <row r="3059" spans="2:3" ht="15" customHeight="1" x14ac:dyDescent="0.3">
      <c r="B3059" s="169" t="str">
        <f>IF(Lançamentos!B3037="","",MONTH(Lançamentos!B3037))</f>
        <v/>
      </c>
      <c r="C3059" s="170" t="str">
        <f t="shared" si="49"/>
        <v/>
      </c>
    </row>
    <row r="3060" spans="2:3" ht="15" customHeight="1" x14ac:dyDescent="0.3">
      <c r="B3060" s="169" t="str">
        <f>IF(Lançamentos!B3038="","",MONTH(Lançamentos!B3038))</f>
        <v/>
      </c>
      <c r="C3060" s="170" t="str">
        <f t="shared" si="49"/>
        <v/>
      </c>
    </row>
    <row r="3061" spans="2:3" ht="15" customHeight="1" x14ac:dyDescent="0.3">
      <c r="B3061" s="169" t="str">
        <f>IF(Lançamentos!B3039="","",MONTH(Lançamentos!B3039))</f>
        <v/>
      </c>
      <c r="C3061" s="170" t="str">
        <f t="shared" si="49"/>
        <v/>
      </c>
    </row>
    <row r="3062" spans="2:3" ht="15" customHeight="1" x14ac:dyDescent="0.3">
      <c r="B3062" s="169" t="str">
        <f>IF(Lançamentos!B3040="","",MONTH(Lançamentos!B3040))</f>
        <v/>
      </c>
      <c r="C3062" s="170" t="str">
        <f t="shared" si="49"/>
        <v/>
      </c>
    </row>
    <row r="3063" spans="2:3" ht="15" customHeight="1" x14ac:dyDescent="0.3">
      <c r="B3063" s="169" t="str">
        <f>IF(Lançamentos!B3041="","",MONTH(Lançamentos!B3041))</f>
        <v/>
      </c>
      <c r="C3063" s="170" t="str">
        <f t="shared" si="49"/>
        <v/>
      </c>
    </row>
    <row r="3064" spans="2:3" ht="15" customHeight="1" x14ac:dyDescent="0.3">
      <c r="B3064" s="169" t="str">
        <f>IF(Lançamentos!B3042="","",MONTH(Lançamentos!B3042))</f>
        <v/>
      </c>
      <c r="C3064" s="170" t="str">
        <f t="shared" si="49"/>
        <v/>
      </c>
    </row>
    <row r="3065" spans="2:3" ht="15" customHeight="1" x14ac:dyDescent="0.3">
      <c r="B3065" s="169" t="str">
        <f>IF(Lançamentos!B3043="","",MONTH(Lançamentos!B3043))</f>
        <v/>
      </c>
      <c r="C3065" s="170" t="str">
        <f t="shared" si="49"/>
        <v/>
      </c>
    </row>
    <row r="3066" spans="2:3" ht="15" customHeight="1" x14ac:dyDescent="0.3">
      <c r="B3066" s="169" t="str">
        <f>IF(Lançamentos!B3044="","",MONTH(Lançamentos!B3044))</f>
        <v/>
      </c>
      <c r="C3066" s="170" t="str">
        <f t="shared" si="49"/>
        <v/>
      </c>
    </row>
    <row r="3067" spans="2:3" ht="15" customHeight="1" x14ac:dyDescent="0.3">
      <c r="B3067" s="169" t="str">
        <f>IF(Lançamentos!B3045="","",MONTH(Lançamentos!B3045))</f>
        <v/>
      </c>
      <c r="C3067" s="170" t="str">
        <f t="shared" si="49"/>
        <v/>
      </c>
    </row>
    <row r="3068" spans="2:3" ht="15" customHeight="1" x14ac:dyDescent="0.3">
      <c r="B3068" s="169" t="str">
        <f>IF(Lançamentos!B3046="","",MONTH(Lançamentos!B3046))</f>
        <v/>
      </c>
      <c r="C3068" s="170" t="str">
        <f t="shared" si="49"/>
        <v/>
      </c>
    </row>
    <row r="3069" spans="2:3" ht="15" customHeight="1" x14ac:dyDescent="0.3">
      <c r="B3069" s="169" t="str">
        <f>IF(Lançamentos!B3047="","",MONTH(Lançamentos!B3047))</f>
        <v/>
      </c>
      <c r="C3069" s="170" t="str">
        <f t="shared" si="49"/>
        <v/>
      </c>
    </row>
    <row r="3070" spans="2:3" ht="15" customHeight="1" x14ac:dyDescent="0.3">
      <c r="B3070" s="169" t="str">
        <f>IF(Lançamentos!B3048="","",MONTH(Lançamentos!B3048))</f>
        <v/>
      </c>
      <c r="C3070" s="170" t="str">
        <f t="shared" si="49"/>
        <v/>
      </c>
    </row>
    <row r="3071" spans="2:3" ht="15" customHeight="1" x14ac:dyDescent="0.3">
      <c r="B3071" s="169" t="str">
        <f>IF(Lançamentos!B3049="","",MONTH(Lançamentos!B3049))</f>
        <v/>
      </c>
      <c r="C3071" s="170" t="str">
        <f t="shared" si="49"/>
        <v/>
      </c>
    </row>
    <row r="3072" spans="2:3" ht="15" customHeight="1" x14ac:dyDescent="0.3">
      <c r="B3072" s="169" t="str">
        <f>IF(Lançamentos!B3050="","",MONTH(Lançamentos!B3050))</f>
        <v/>
      </c>
      <c r="C3072" s="170" t="str">
        <f t="shared" si="49"/>
        <v/>
      </c>
    </row>
    <row r="3073" spans="2:3" ht="15" customHeight="1" x14ac:dyDescent="0.3">
      <c r="B3073" s="169" t="str">
        <f>IF(Lançamentos!B3051="","",MONTH(Lançamentos!B3051))</f>
        <v/>
      </c>
      <c r="C3073" s="170" t="str">
        <f t="shared" si="49"/>
        <v/>
      </c>
    </row>
    <row r="3074" spans="2:3" ht="15" customHeight="1" x14ac:dyDescent="0.3">
      <c r="B3074" s="169" t="str">
        <f>IF(Lançamentos!B3052="","",MONTH(Lançamentos!B3052))</f>
        <v/>
      </c>
      <c r="C3074" s="170" t="str">
        <f t="shared" si="49"/>
        <v/>
      </c>
    </row>
    <row r="3075" spans="2:3" ht="15" customHeight="1" x14ac:dyDescent="0.3">
      <c r="B3075" s="169" t="str">
        <f>IF(Lançamentos!B3053="","",MONTH(Lançamentos!B3053))</f>
        <v/>
      </c>
      <c r="C3075" s="170" t="str">
        <f t="shared" si="49"/>
        <v/>
      </c>
    </row>
    <row r="3076" spans="2:3" ht="15" customHeight="1" x14ac:dyDescent="0.3">
      <c r="B3076" s="169" t="str">
        <f>IF(Lançamentos!B3054="","",MONTH(Lançamentos!B3054))</f>
        <v/>
      </c>
      <c r="C3076" s="170" t="str">
        <f t="shared" si="49"/>
        <v/>
      </c>
    </row>
    <row r="3077" spans="2:3" ht="15" customHeight="1" x14ac:dyDescent="0.3">
      <c r="B3077" s="169" t="str">
        <f>IF(Lançamentos!B3055="","",MONTH(Lançamentos!B3055))</f>
        <v/>
      </c>
      <c r="C3077" s="170" t="str">
        <f t="shared" si="49"/>
        <v/>
      </c>
    </row>
    <row r="3078" spans="2:3" ht="15" customHeight="1" x14ac:dyDescent="0.3">
      <c r="B3078" s="169" t="str">
        <f>IF(Lançamentos!B3056="","",MONTH(Lançamentos!B3056))</f>
        <v/>
      </c>
      <c r="C3078" s="170" t="str">
        <f t="shared" si="49"/>
        <v/>
      </c>
    </row>
    <row r="3079" spans="2:3" ht="15" customHeight="1" x14ac:dyDescent="0.3">
      <c r="B3079" s="169" t="str">
        <f>IF(Lançamentos!B3057="","",MONTH(Lançamentos!B3057))</f>
        <v/>
      </c>
      <c r="C3079" s="170" t="str">
        <f t="shared" si="49"/>
        <v/>
      </c>
    </row>
    <row r="3080" spans="2:3" ht="15" customHeight="1" x14ac:dyDescent="0.3">
      <c r="B3080" s="169" t="str">
        <f>IF(Lançamentos!B3058="","",MONTH(Lançamentos!B3058))</f>
        <v/>
      </c>
      <c r="C3080" s="170" t="str">
        <f t="shared" si="49"/>
        <v/>
      </c>
    </row>
    <row r="3081" spans="2:3" ht="15" customHeight="1" x14ac:dyDescent="0.3">
      <c r="B3081" s="169" t="str">
        <f>IF(Lançamentos!B3059="","",MONTH(Lançamentos!B3059))</f>
        <v/>
      </c>
      <c r="C3081" s="170" t="str">
        <f t="shared" si="49"/>
        <v/>
      </c>
    </row>
    <row r="3082" spans="2:3" ht="15" customHeight="1" x14ac:dyDescent="0.3">
      <c r="B3082" s="169" t="str">
        <f>IF(Lançamentos!B3060="","",MONTH(Lançamentos!B3060))</f>
        <v/>
      </c>
      <c r="C3082" s="170" t="str">
        <f t="shared" si="49"/>
        <v/>
      </c>
    </row>
    <row r="3083" spans="2:3" ht="15" customHeight="1" x14ac:dyDescent="0.3">
      <c r="B3083" s="169" t="str">
        <f>IF(Lançamentos!B3061="","",MONTH(Lançamentos!B3061))</f>
        <v/>
      </c>
      <c r="C3083" s="170" t="str">
        <f t="shared" si="49"/>
        <v/>
      </c>
    </row>
    <row r="3084" spans="2:3" ht="15" customHeight="1" x14ac:dyDescent="0.3">
      <c r="B3084" s="169" t="str">
        <f>IF(Lançamentos!B3062="","",MONTH(Lançamentos!B3062))</f>
        <v/>
      </c>
      <c r="C3084" s="170" t="str">
        <f t="shared" si="49"/>
        <v/>
      </c>
    </row>
    <row r="3085" spans="2:3" ht="15" customHeight="1" x14ac:dyDescent="0.3">
      <c r="B3085" s="169" t="str">
        <f>IF(Lançamentos!B3063="","",MONTH(Lançamentos!B3063))</f>
        <v/>
      </c>
      <c r="C3085" s="170" t="str">
        <f t="shared" si="49"/>
        <v/>
      </c>
    </row>
    <row r="3086" spans="2:3" ht="15" customHeight="1" x14ac:dyDescent="0.3">
      <c r="B3086" s="169" t="str">
        <f>IF(Lançamentos!B3064="","",MONTH(Lançamentos!B3064))</f>
        <v/>
      </c>
      <c r="C3086" s="170" t="str">
        <f t="shared" si="49"/>
        <v/>
      </c>
    </row>
    <row r="3087" spans="2:3" ht="15" customHeight="1" x14ac:dyDescent="0.3">
      <c r="B3087" s="169" t="str">
        <f>IF(Lançamentos!B3065="","",MONTH(Lançamentos!B3065))</f>
        <v/>
      </c>
      <c r="C3087" s="170" t="str">
        <f t="shared" si="49"/>
        <v/>
      </c>
    </row>
    <row r="3088" spans="2:3" ht="15" customHeight="1" x14ac:dyDescent="0.3">
      <c r="B3088" s="169" t="str">
        <f>IF(Lançamentos!B3066="","",MONTH(Lançamentos!B3066))</f>
        <v/>
      </c>
      <c r="C3088" s="170" t="str">
        <f t="shared" si="49"/>
        <v/>
      </c>
    </row>
    <row r="3089" spans="2:3" ht="15" customHeight="1" x14ac:dyDescent="0.3">
      <c r="B3089" s="169" t="str">
        <f>IF(Lançamentos!B3067="","",MONTH(Lançamentos!B3067))</f>
        <v/>
      </c>
      <c r="C3089" s="170" t="str">
        <f t="shared" si="49"/>
        <v/>
      </c>
    </row>
    <row r="3090" spans="2:3" ht="15" customHeight="1" x14ac:dyDescent="0.3">
      <c r="B3090" s="169" t="str">
        <f>IF(Lançamentos!B3068="","",MONTH(Lançamentos!B3068))</f>
        <v/>
      </c>
      <c r="C3090" s="170" t="str">
        <f t="shared" si="49"/>
        <v/>
      </c>
    </row>
    <row r="3091" spans="2:3" ht="15" customHeight="1" x14ac:dyDescent="0.3">
      <c r="B3091" s="169" t="str">
        <f>IF(Lançamentos!B3069="","",MONTH(Lançamentos!B3069))</f>
        <v/>
      </c>
      <c r="C3091" s="170" t="str">
        <f t="shared" si="49"/>
        <v/>
      </c>
    </row>
    <row r="3092" spans="2:3" ht="15" customHeight="1" x14ac:dyDescent="0.3">
      <c r="B3092" s="169" t="str">
        <f>IF(Lançamentos!B3070="","",MONTH(Lançamentos!B3070))</f>
        <v/>
      </c>
      <c r="C3092" s="170" t="str">
        <f t="shared" si="49"/>
        <v/>
      </c>
    </row>
    <row r="3093" spans="2:3" ht="15" customHeight="1" x14ac:dyDescent="0.3">
      <c r="B3093" s="169" t="str">
        <f>IF(Lançamentos!B3071="","",MONTH(Lançamentos!B3071))</f>
        <v/>
      </c>
      <c r="C3093" s="170" t="str">
        <f t="shared" si="49"/>
        <v/>
      </c>
    </row>
    <row r="3094" spans="2:3" ht="15" customHeight="1" x14ac:dyDescent="0.3">
      <c r="B3094" s="169" t="str">
        <f>IF(Lançamentos!B3072="","",MONTH(Lançamentos!B3072))</f>
        <v/>
      </c>
      <c r="C3094" s="170" t="str">
        <f t="shared" si="49"/>
        <v/>
      </c>
    </row>
    <row r="3095" spans="2:3" ht="15" customHeight="1" x14ac:dyDescent="0.3">
      <c r="B3095" s="169" t="str">
        <f>IF(Lançamentos!B3073="","",MONTH(Lançamentos!B3073))</f>
        <v/>
      </c>
      <c r="C3095" s="170" t="str">
        <f t="shared" si="49"/>
        <v/>
      </c>
    </row>
    <row r="3096" spans="2:3" ht="15" customHeight="1" x14ac:dyDescent="0.3">
      <c r="B3096" s="169" t="str">
        <f>IF(Lançamentos!B3074="","",MONTH(Lançamentos!B3074))</f>
        <v/>
      </c>
      <c r="C3096" s="170" t="str">
        <f t="shared" si="49"/>
        <v/>
      </c>
    </row>
    <row r="3097" spans="2:3" ht="15" customHeight="1" x14ac:dyDescent="0.3">
      <c r="B3097" s="169" t="str">
        <f>IF(Lançamentos!B3075="","",MONTH(Lançamentos!B3075))</f>
        <v/>
      </c>
      <c r="C3097" s="170" t="str">
        <f t="shared" si="49"/>
        <v/>
      </c>
    </row>
    <row r="3098" spans="2:3" ht="15" customHeight="1" x14ac:dyDescent="0.3">
      <c r="B3098" s="169" t="str">
        <f>IF(Lançamentos!B3076="","",MONTH(Lançamentos!B3076))</f>
        <v/>
      </c>
      <c r="C3098" s="170" t="str">
        <f t="shared" si="49"/>
        <v/>
      </c>
    </row>
    <row r="3099" spans="2:3" ht="15" customHeight="1" x14ac:dyDescent="0.3">
      <c r="B3099" s="169" t="str">
        <f>IF(Lançamentos!B3077="","",MONTH(Lançamentos!B3077))</f>
        <v/>
      </c>
      <c r="C3099" s="170" t="str">
        <f t="shared" si="49"/>
        <v/>
      </c>
    </row>
    <row r="3100" spans="2:3" ht="15" customHeight="1" x14ac:dyDescent="0.3">
      <c r="B3100" s="169" t="str">
        <f>IF(Lançamentos!B3078="","",MONTH(Lançamentos!B3078))</f>
        <v/>
      </c>
      <c r="C3100" s="170" t="str">
        <f t="shared" si="49"/>
        <v/>
      </c>
    </row>
    <row r="3101" spans="2:3" ht="15" customHeight="1" x14ac:dyDescent="0.3">
      <c r="B3101" s="169" t="str">
        <f>IF(Lançamentos!B3079="","",MONTH(Lançamentos!B3079))</f>
        <v/>
      </c>
      <c r="C3101" s="170" t="str">
        <f t="shared" si="49"/>
        <v/>
      </c>
    </row>
    <row r="3102" spans="2:3" ht="15" customHeight="1" x14ac:dyDescent="0.3">
      <c r="B3102" s="169" t="str">
        <f>IF(Lançamentos!B3080="","",MONTH(Lançamentos!B3080))</f>
        <v/>
      </c>
      <c r="C3102" s="170" t="str">
        <f t="shared" si="49"/>
        <v/>
      </c>
    </row>
    <row r="3103" spans="2:3" ht="15" customHeight="1" x14ac:dyDescent="0.3">
      <c r="B3103" s="169" t="str">
        <f>IF(Lançamentos!B3081="","",MONTH(Lançamentos!B3081))</f>
        <v/>
      </c>
      <c r="C3103" s="170" t="str">
        <f t="shared" si="49"/>
        <v/>
      </c>
    </row>
    <row r="3104" spans="2:3" ht="15" customHeight="1" x14ac:dyDescent="0.3">
      <c r="B3104" s="169" t="str">
        <f>IF(Lançamentos!B3082="","",MONTH(Lançamentos!B3082))</f>
        <v/>
      </c>
      <c r="C3104" s="170" t="str">
        <f t="shared" si="49"/>
        <v/>
      </c>
    </row>
    <row r="3105" spans="2:3" ht="15" customHeight="1" x14ac:dyDescent="0.3">
      <c r="B3105" s="169" t="str">
        <f>IF(Lançamentos!B3083="","",MONTH(Lançamentos!B3083))</f>
        <v/>
      </c>
      <c r="C3105" s="170" t="str">
        <f t="shared" ref="C3105:C3168" si="50">IFERROR(INDEX($A$33:$A$44,B3105),"")</f>
        <v/>
      </c>
    </row>
    <row r="3106" spans="2:3" ht="15" customHeight="1" x14ac:dyDescent="0.3">
      <c r="B3106" s="169" t="str">
        <f>IF(Lançamentos!B3084="","",MONTH(Lançamentos!B3084))</f>
        <v/>
      </c>
      <c r="C3106" s="170" t="str">
        <f t="shared" si="50"/>
        <v/>
      </c>
    </row>
    <row r="3107" spans="2:3" ht="15" customHeight="1" x14ac:dyDescent="0.3">
      <c r="B3107" s="169" t="str">
        <f>IF(Lançamentos!B3085="","",MONTH(Lançamentos!B3085))</f>
        <v/>
      </c>
      <c r="C3107" s="170" t="str">
        <f t="shared" si="50"/>
        <v/>
      </c>
    </row>
    <row r="3108" spans="2:3" ht="15" customHeight="1" x14ac:dyDescent="0.3">
      <c r="B3108" s="169" t="str">
        <f>IF(Lançamentos!B3086="","",MONTH(Lançamentos!B3086))</f>
        <v/>
      </c>
      <c r="C3108" s="170" t="str">
        <f t="shared" si="50"/>
        <v/>
      </c>
    </row>
    <row r="3109" spans="2:3" ht="15" customHeight="1" x14ac:dyDescent="0.3">
      <c r="B3109" s="169" t="str">
        <f>IF(Lançamentos!B3087="","",MONTH(Lançamentos!B3087))</f>
        <v/>
      </c>
      <c r="C3109" s="170" t="str">
        <f t="shared" si="50"/>
        <v/>
      </c>
    </row>
    <row r="3110" spans="2:3" ht="15" customHeight="1" x14ac:dyDescent="0.3">
      <c r="B3110" s="169" t="str">
        <f>IF(Lançamentos!B3088="","",MONTH(Lançamentos!B3088))</f>
        <v/>
      </c>
      <c r="C3110" s="170" t="str">
        <f t="shared" si="50"/>
        <v/>
      </c>
    </row>
    <row r="3111" spans="2:3" ht="15" customHeight="1" x14ac:dyDescent="0.3">
      <c r="B3111" s="169" t="str">
        <f>IF(Lançamentos!B3089="","",MONTH(Lançamentos!B3089))</f>
        <v/>
      </c>
      <c r="C3111" s="170" t="str">
        <f t="shared" si="50"/>
        <v/>
      </c>
    </row>
    <row r="3112" spans="2:3" ht="15" customHeight="1" x14ac:dyDescent="0.3">
      <c r="B3112" s="169" t="str">
        <f>IF(Lançamentos!B3090="","",MONTH(Lançamentos!B3090))</f>
        <v/>
      </c>
      <c r="C3112" s="170" t="str">
        <f t="shared" si="50"/>
        <v/>
      </c>
    </row>
    <row r="3113" spans="2:3" ht="15" customHeight="1" x14ac:dyDescent="0.3">
      <c r="B3113" s="169" t="str">
        <f>IF(Lançamentos!B3091="","",MONTH(Lançamentos!B3091))</f>
        <v/>
      </c>
      <c r="C3113" s="170" t="str">
        <f t="shared" si="50"/>
        <v/>
      </c>
    </row>
    <row r="3114" spans="2:3" ht="15" customHeight="1" x14ac:dyDescent="0.3">
      <c r="B3114" s="169" t="str">
        <f>IF(Lançamentos!B3092="","",MONTH(Lançamentos!B3092))</f>
        <v/>
      </c>
      <c r="C3114" s="170" t="str">
        <f t="shared" si="50"/>
        <v/>
      </c>
    </row>
    <row r="3115" spans="2:3" ht="15" customHeight="1" x14ac:dyDescent="0.3">
      <c r="B3115" s="169" t="str">
        <f>IF(Lançamentos!B3093="","",MONTH(Lançamentos!B3093))</f>
        <v/>
      </c>
      <c r="C3115" s="170" t="str">
        <f t="shared" si="50"/>
        <v/>
      </c>
    </row>
    <row r="3116" spans="2:3" ht="15" customHeight="1" x14ac:dyDescent="0.3">
      <c r="B3116" s="169" t="str">
        <f>IF(Lançamentos!B3094="","",MONTH(Lançamentos!B3094))</f>
        <v/>
      </c>
      <c r="C3116" s="170" t="str">
        <f t="shared" si="50"/>
        <v/>
      </c>
    </row>
    <row r="3117" spans="2:3" ht="15" customHeight="1" x14ac:dyDescent="0.3">
      <c r="B3117" s="169" t="str">
        <f>IF(Lançamentos!B3095="","",MONTH(Lançamentos!B3095))</f>
        <v/>
      </c>
      <c r="C3117" s="170" t="str">
        <f t="shared" si="50"/>
        <v/>
      </c>
    </row>
    <row r="3118" spans="2:3" ht="15" customHeight="1" x14ac:dyDescent="0.3">
      <c r="B3118" s="169" t="str">
        <f>IF(Lançamentos!B3096="","",MONTH(Lançamentos!B3096))</f>
        <v/>
      </c>
      <c r="C3118" s="170" t="str">
        <f t="shared" si="50"/>
        <v/>
      </c>
    </row>
    <row r="3119" spans="2:3" ht="15" customHeight="1" x14ac:dyDescent="0.3">
      <c r="B3119" s="169" t="str">
        <f>IF(Lançamentos!B3097="","",MONTH(Lançamentos!B3097))</f>
        <v/>
      </c>
      <c r="C3119" s="170" t="str">
        <f t="shared" si="50"/>
        <v/>
      </c>
    </row>
    <row r="3120" spans="2:3" ht="15" customHeight="1" x14ac:dyDescent="0.3">
      <c r="B3120" s="169" t="str">
        <f>IF(Lançamentos!B3098="","",MONTH(Lançamentos!B3098))</f>
        <v/>
      </c>
      <c r="C3120" s="170" t="str">
        <f t="shared" si="50"/>
        <v/>
      </c>
    </row>
    <row r="3121" spans="2:3" ht="15" customHeight="1" x14ac:dyDescent="0.3">
      <c r="B3121" s="169" t="str">
        <f>IF(Lançamentos!B3099="","",MONTH(Lançamentos!B3099))</f>
        <v/>
      </c>
      <c r="C3121" s="170" t="str">
        <f t="shared" si="50"/>
        <v/>
      </c>
    </row>
    <row r="3122" spans="2:3" ht="15" customHeight="1" x14ac:dyDescent="0.3">
      <c r="B3122" s="169" t="str">
        <f>IF(Lançamentos!B3100="","",MONTH(Lançamentos!B3100))</f>
        <v/>
      </c>
      <c r="C3122" s="170" t="str">
        <f t="shared" si="50"/>
        <v/>
      </c>
    </row>
    <row r="3123" spans="2:3" ht="15" customHeight="1" x14ac:dyDescent="0.3">
      <c r="B3123" s="169" t="str">
        <f>IF(Lançamentos!B3101="","",MONTH(Lançamentos!B3101))</f>
        <v/>
      </c>
      <c r="C3123" s="170" t="str">
        <f t="shared" si="50"/>
        <v/>
      </c>
    </row>
    <row r="3124" spans="2:3" ht="15" customHeight="1" x14ac:dyDescent="0.3">
      <c r="B3124" s="169" t="str">
        <f>IF(Lançamentos!B3102="","",MONTH(Lançamentos!B3102))</f>
        <v/>
      </c>
      <c r="C3124" s="170" t="str">
        <f t="shared" si="50"/>
        <v/>
      </c>
    </row>
    <row r="3125" spans="2:3" ht="15" customHeight="1" x14ac:dyDescent="0.3">
      <c r="B3125" s="169" t="str">
        <f>IF(Lançamentos!B3103="","",MONTH(Lançamentos!B3103))</f>
        <v/>
      </c>
      <c r="C3125" s="170" t="str">
        <f t="shared" si="50"/>
        <v/>
      </c>
    </row>
    <row r="3126" spans="2:3" ht="15" customHeight="1" x14ac:dyDescent="0.3">
      <c r="B3126" s="169" t="str">
        <f>IF(Lançamentos!B3104="","",MONTH(Lançamentos!B3104))</f>
        <v/>
      </c>
      <c r="C3126" s="170" t="str">
        <f t="shared" si="50"/>
        <v/>
      </c>
    </row>
    <row r="3127" spans="2:3" ht="15" customHeight="1" x14ac:dyDescent="0.3">
      <c r="B3127" s="169" t="str">
        <f>IF(Lançamentos!B3105="","",MONTH(Lançamentos!B3105))</f>
        <v/>
      </c>
      <c r="C3127" s="170" t="str">
        <f t="shared" si="50"/>
        <v/>
      </c>
    </row>
    <row r="3128" spans="2:3" ht="15" customHeight="1" x14ac:dyDescent="0.3">
      <c r="B3128" s="169" t="str">
        <f>IF(Lançamentos!B3106="","",MONTH(Lançamentos!B3106))</f>
        <v/>
      </c>
      <c r="C3128" s="170" t="str">
        <f t="shared" si="50"/>
        <v/>
      </c>
    </row>
    <row r="3129" spans="2:3" ht="15" customHeight="1" x14ac:dyDescent="0.3">
      <c r="B3129" s="169" t="str">
        <f>IF(Lançamentos!B3107="","",MONTH(Lançamentos!B3107))</f>
        <v/>
      </c>
      <c r="C3129" s="170" t="str">
        <f t="shared" si="50"/>
        <v/>
      </c>
    </row>
    <row r="3130" spans="2:3" ht="15" customHeight="1" x14ac:dyDescent="0.3">
      <c r="B3130" s="169" t="str">
        <f>IF(Lançamentos!B3108="","",MONTH(Lançamentos!B3108))</f>
        <v/>
      </c>
      <c r="C3130" s="170" t="str">
        <f t="shared" si="50"/>
        <v/>
      </c>
    </row>
    <row r="3131" spans="2:3" ht="15" customHeight="1" x14ac:dyDescent="0.3">
      <c r="B3131" s="169" t="str">
        <f>IF(Lançamentos!B3109="","",MONTH(Lançamentos!B3109))</f>
        <v/>
      </c>
      <c r="C3131" s="170" t="str">
        <f t="shared" si="50"/>
        <v/>
      </c>
    </row>
    <row r="3132" spans="2:3" ht="15" customHeight="1" x14ac:dyDescent="0.3">
      <c r="B3132" s="169" t="str">
        <f>IF(Lançamentos!B3110="","",MONTH(Lançamentos!B3110))</f>
        <v/>
      </c>
      <c r="C3132" s="170" t="str">
        <f t="shared" si="50"/>
        <v/>
      </c>
    </row>
    <row r="3133" spans="2:3" ht="15" customHeight="1" x14ac:dyDescent="0.3">
      <c r="B3133" s="169" t="str">
        <f>IF(Lançamentos!B3111="","",MONTH(Lançamentos!B3111))</f>
        <v/>
      </c>
      <c r="C3133" s="170" t="str">
        <f t="shared" si="50"/>
        <v/>
      </c>
    </row>
    <row r="3134" spans="2:3" ht="15" customHeight="1" x14ac:dyDescent="0.3">
      <c r="B3134" s="169" t="str">
        <f>IF(Lançamentos!B3112="","",MONTH(Lançamentos!B3112))</f>
        <v/>
      </c>
      <c r="C3134" s="170" t="str">
        <f t="shared" si="50"/>
        <v/>
      </c>
    </row>
    <row r="3135" spans="2:3" ht="15" customHeight="1" x14ac:dyDescent="0.3">
      <c r="B3135" s="169" t="str">
        <f>IF(Lançamentos!B3113="","",MONTH(Lançamentos!B3113))</f>
        <v/>
      </c>
      <c r="C3135" s="170" t="str">
        <f t="shared" si="50"/>
        <v/>
      </c>
    </row>
    <row r="3136" spans="2:3" ht="15" customHeight="1" x14ac:dyDescent="0.3">
      <c r="B3136" s="169" t="str">
        <f>IF(Lançamentos!B3114="","",MONTH(Lançamentos!B3114))</f>
        <v/>
      </c>
      <c r="C3136" s="170" t="str">
        <f t="shared" si="50"/>
        <v/>
      </c>
    </row>
    <row r="3137" spans="2:3" ht="15" customHeight="1" x14ac:dyDescent="0.3">
      <c r="B3137" s="169" t="str">
        <f>IF(Lançamentos!B3115="","",MONTH(Lançamentos!B3115))</f>
        <v/>
      </c>
      <c r="C3137" s="170" t="str">
        <f t="shared" si="50"/>
        <v/>
      </c>
    </row>
    <row r="3138" spans="2:3" ht="15" customHeight="1" x14ac:dyDescent="0.3">
      <c r="B3138" s="169" t="str">
        <f>IF(Lançamentos!B3116="","",MONTH(Lançamentos!B3116))</f>
        <v/>
      </c>
      <c r="C3138" s="170" t="str">
        <f t="shared" si="50"/>
        <v/>
      </c>
    </row>
    <row r="3139" spans="2:3" ht="15" customHeight="1" x14ac:dyDescent="0.3">
      <c r="B3139" s="169" t="str">
        <f>IF(Lançamentos!B3117="","",MONTH(Lançamentos!B3117))</f>
        <v/>
      </c>
      <c r="C3139" s="170" t="str">
        <f t="shared" si="50"/>
        <v/>
      </c>
    </row>
    <row r="3140" spans="2:3" ht="15" customHeight="1" x14ac:dyDescent="0.3">
      <c r="B3140" s="169" t="str">
        <f>IF(Lançamentos!B3118="","",MONTH(Lançamentos!B3118))</f>
        <v/>
      </c>
      <c r="C3140" s="170" t="str">
        <f t="shared" si="50"/>
        <v/>
      </c>
    </row>
    <row r="3141" spans="2:3" ht="15" customHeight="1" x14ac:dyDescent="0.3">
      <c r="B3141" s="169" t="str">
        <f>IF(Lançamentos!B3119="","",MONTH(Lançamentos!B3119))</f>
        <v/>
      </c>
      <c r="C3141" s="170" t="str">
        <f t="shared" si="50"/>
        <v/>
      </c>
    </row>
    <row r="3142" spans="2:3" ht="15" customHeight="1" x14ac:dyDescent="0.3">
      <c r="B3142" s="169" t="str">
        <f>IF(Lançamentos!B3120="","",MONTH(Lançamentos!B3120))</f>
        <v/>
      </c>
      <c r="C3142" s="170" t="str">
        <f t="shared" si="50"/>
        <v/>
      </c>
    </row>
    <row r="3143" spans="2:3" ht="15" customHeight="1" x14ac:dyDescent="0.3">
      <c r="B3143" s="169" t="str">
        <f>IF(Lançamentos!B3121="","",MONTH(Lançamentos!B3121))</f>
        <v/>
      </c>
      <c r="C3143" s="170" t="str">
        <f t="shared" si="50"/>
        <v/>
      </c>
    </row>
    <row r="3144" spans="2:3" ht="15" customHeight="1" x14ac:dyDescent="0.3">
      <c r="B3144" s="169" t="str">
        <f>IF(Lançamentos!B3122="","",MONTH(Lançamentos!B3122))</f>
        <v/>
      </c>
      <c r="C3144" s="170" t="str">
        <f t="shared" si="50"/>
        <v/>
      </c>
    </row>
    <row r="3145" spans="2:3" ht="15" customHeight="1" x14ac:dyDescent="0.3">
      <c r="B3145" s="169" t="str">
        <f>IF(Lançamentos!B3123="","",MONTH(Lançamentos!B3123))</f>
        <v/>
      </c>
      <c r="C3145" s="170" t="str">
        <f t="shared" si="50"/>
        <v/>
      </c>
    </row>
    <row r="3146" spans="2:3" ht="15" customHeight="1" x14ac:dyDescent="0.3">
      <c r="B3146" s="169" t="str">
        <f>IF(Lançamentos!B3124="","",MONTH(Lançamentos!B3124))</f>
        <v/>
      </c>
      <c r="C3146" s="170" t="str">
        <f t="shared" si="50"/>
        <v/>
      </c>
    </row>
    <row r="3147" spans="2:3" ht="15" customHeight="1" x14ac:dyDescent="0.3">
      <c r="B3147" s="169" t="str">
        <f>IF(Lançamentos!B3125="","",MONTH(Lançamentos!B3125))</f>
        <v/>
      </c>
      <c r="C3147" s="170" t="str">
        <f t="shared" si="50"/>
        <v/>
      </c>
    </row>
    <row r="3148" spans="2:3" ht="15" customHeight="1" x14ac:dyDescent="0.3">
      <c r="B3148" s="169" t="str">
        <f>IF(Lançamentos!B3126="","",MONTH(Lançamentos!B3126))</f>
        <v/>
      </c>
      <c r="C3148" s="170" t="str">
        <f t="shared" si="50"/>
        <v/>
      </c>
    </row>
    <row r="3149" spans="2:3" ht="15" customHeight="1" x14ac:dyDescent="0.3">
      <c r="B3149" s="169" t="str">
        <f>IF(Lançamentos!B3127="","",MONTH(Lançamentos!B3127))</f>
        <v/>
      </c>
      <c r="C3149" s="170" t="str">
        <f t="shared" si="50"/>
        <v/>
      </c>
    </row>
    <row r="3150" spans="2:3" ht="15" customHeight="1" x14ac:dyDescent="0.3">
      <c r="B3150" s="169" t="str">
        <f>IF(Lançamentos!B3128="","",MONTH(Lançamentos!B3128))</f>
        <v/>
      </c>
      <c r="C3150" s="170" t="str">
        <f t="shared" si="50"/>
        <v/>
      </c>
    </row>
    <row r="3151" spans="2:3" ht="15" customHeight="1" x14ac:dyDescent="0.3">
      <c r="B3151" s="169" t="str">
        <f>IF(Lançamentos!B3129="","",MONTH(Lançamentos!B3129))</f>
        <v/>
      </c>
      <c r="C3151" s="170" t="str">
        <f t="shared" si="50"/>
        <v/>
      </c>
    </row>
    <row r="3152" spans="2:3" ht="15" customHeight="1" x14ac:dyDescent="0.3">
      <c r="B3152" s="169" t="str">
        <f>IF(Lançamentos!B3130="","",MONTH(Lançamentos!B3130))</f>
        <v/>
      </c>
      <c r="C3152" s="170" t="str">
        <f t="shared" si="50"/>
        <v/>
      </c>
    </row>
    <row r="3153" spans="2:3" ht="15" customHeight="1" x14ac:dyDescent="0.3">
      <c r="B3153" s="169" t="str">
        <f>IF(Lançamentos!B3131="","",MONTH(Lançamentos!B3131))</f>
        <v/>
      </c>
      <c r="C3153" s="170" t="str">
        <f t="shared" si="50"/>
        <v/>
      </c>
    </row>
    <row r="3154" spans="2:3" ht="15" customHeight="1" x14ac:dyDescent="0.3">
      <c r="B3154" s="169" t="str">
        <f>IF(Lançamentos!B3132="","",MONTH(Lançamentos!B3132))</f>
        <v/>
      </c>
      <c r="C3154" s="170" t="str">
        <f t="shared" si="50"/>
        <v/>
      </c>
    </row>
    <row r="3155" spans="2:3" ht="15" customHeight="1" x14ac:dyDescent="0.3">
      <c r="B3155" s="169" t="str">
        <f>IF(Lançamentos!B3133="","",MONTH(Lançamentos!B3133))</f>
        <v/>
      </c>
      <c r="C3155" s="170" t="str">
        <f t="shared" si="50"/>
        <v/>
      </c>
    </row>
    <row r="3156" spans="2:3" ht="15" customHeight="1" x14ac:dyDescent="0.3">
      <c r="B3156" s="169" t="str">
        <f>IF(Lançamentos!B3134="","",MONTH(Lançamentos!B3134))</f>
        <v/>
      </c>
      <c r="C3156" s="170" t="str">
        <f t="shared" si="50"/>
        <v/>
      </c>
    </row>
    <row r="3157" spans="2:3" ht="15" customHeight="1" x14ac:dyDescent="0.3">
      <c r="B3157" s="169" t="str">
        <f>IF(Lançamentos!B3135="","",MONTH(Lançamentos!B3135))</f>
        <v/>
      </c>
      <c r="C3157" s="170" t="str">
        <f t="shared" si="50"/>
        <v/>
      </c>
    </row>
    <row r="3158" spans="2:3" ht="15" customHeight="1" x14ac:dyDescent="0.3">
      <c r="B3158" s="169" t="str">
        <f>IF(Lançamentos!B3136="","",MONTH(Lançamentos!B3136))</f>
        <v/>
      </c>
      <c r="C3158" s="170" t="str">
        <f t="shared" si="50"/>
        <v/>
      </c>
    </row>
    <row r="3159" spans="2:3" ht="15" customHeight="1" x14ac:dyDescent="0.3">
      <c r="B3159" s="169" t="str">
        <f>IF(Lançamentos!B3137="","",MONTH(Lançamentos!B3137))</f>
        <v/>
      </c>
      <c r="C3159" s="170" t="str">
        <f t="shared" si="50"/>
        <v/>
      </c>
    </row>
    <row r="3160" spans="2:3" ht="15" customHeight="1" x14ac:dyDescent="0.3">
      <c r="B3160" s="169" t="str">
        <f>IF(Lançamentos!B3138="","",MONTH(Lançamentos!B3138))</f>
        <v/>
      </c>
      <c r="C3160" s="170" t="str">
        <f t="shared" si="50"/>
        <v/>
      </c>
    </row>
    <row r="3161" spans="2:3" ht="15" customHeight="1" x14ac:dyDescent="0.3">
      <c r="B3161" s="169" t="str">
        <f>IF(Lançamentos!B3139="","",MONTH(Lançamentos!B3139))</f>
        <v/>
      </c>
      <c r="C3161" s="170" t="str">
        <f t="shared" si="50"/>
        <v/>
      </c>
    </row>
    <row r="3162" spans="2:3" ht="15" customHeight="1" x14ac:dyDescent="0.3">
      <c r="B3162" s="169" t="str">
        <f>IF(Lançamentos!B3140="","",MONTH(Lançamentos!B3140))</f>
        <v/>
      </c>
      <c r="C3162" s="170" t="str">
        <f t="shared" si="50"/>
        <v/>
      </c>
    </row>
    <row r="3163" spans="2:3" ht="15" customHeight="1" x14ac:dyDescent="0.3">
      <c r="B3163" s="169" t="str">
        <f>IF(Lançamentos!B3141="","",MONTH(Lançamentos!B3141))</f>
        <v/>
      </c>
      <c r="C3163" s="170" t="str">
        <f t="shared" si="50"/>
        <v/>
      </c>
    </row>
    <row r="3164" spans="2:3" ht="15" customHeight="1" x14ac:dyDescent="0.3">
      <c r="B3164" s="169" t="str">
        <f>IF(Lançamentos!B3142="","",MONTH(Lançamentos!B3142))</f>
        <v/>
      </c>
      <c r="C3164" s="170" t="str">
        <f t="shared" si="50"/>
        <v/>
      </c>
    </row>
    <row r="3165" spans="2:3" ht="15" customHeight="1" x14ac:dyDescent="0.3">
      <c r="B3165" s="169" t="str">
        <f>IF(Lançamentos!B3143="","",MONTH(Lançamentos!B3143))</f>
        <v/>
      </c>
      <c r="C3165" s="170" t="str">
        <f t="shared" si="50"/>
        <v/>
      </c>
    </row>
    <row r="3166" spans="2:3" ht="15" customHeight="1" x14ac:dyDescent="0.3">
      <c r="B3166" s="169" t="str">
        <f>IF(Lançamentos!B3144="","",MONTH(Lançamentos!B3144))</f>
        <v/>
      </c>
      <c r="C3166" s="170" t="str">
        <f t="shared" si="50"/>
        <v/>
      </c>
    </row>
    <row r="3167" spans="2:3" ht="15" customHeight="1" x14ac:dyDescent="0.3">
      <c r="B3167" s="169" t="str">
        <f>IF(Lançamentos!B3145="","",MONTH(Lançamentos!B3145))</f>
        <v/>
      </c>
      <c r="C3167" s="170" t="str">
        <f t="shared" si="50"/>
        <v/>
      </c>
    </row>
    <row r="3168" spans="2:3" ht="15" customHeight="1" x14ac:dyDescent="0.3">
      <c r="B3168" s="169" t="str">
        <f>IF(Lançamentos!B3146="","",MONTH(Lançamentos!B3146))</f>
        <v/>
      </c>
      <c r="C3168" s="170" t="str">
        <f t="shared" si="50"/>
        <v/>
      </c>
    </row>
    <row r="3169" spans="2:3" ht="15" customHeight="1" x14ac:dyDescent="0.3">
      <c r="B3169" s="169" t="str">
        <f>IF(Lançamentos!B3147="","",MONTH(Lançamentos!B3147))</f>
        <v/>
      </c>
      <c r="C3169" s="170" t="str">
        <f t="shared" ref="C3169:C3232" si="51">IFERROR(INDEX($A$33:$A$44,B3169),"")</f>
        <v/>
      </c>
    </row>
    <row r="3170" spans="2:3" ht="15" customHeight="1" x14ac:dyDescent="0.3">
      <c r="B3170" s="169" t="str">
        <f>IF(Lançamentos!B3148="","",MONTH(Lançamentos!B3148))</f>
        <v/>
      </c>
      <c r="C3170" s="170" t="str">
        <f t="shared" si="51"/>
        <v/>
      </c>
    </row>
    <row r="3171" spans="2:3" ht="15" customHeight="1" x14ac:dyDescent="0.3">
      <c r="B3171" s="169" t="str">
        <f>IF(Lançamentos!B3149="","",MONTH(Lançamentos!B3149))</f>
        <v/>
      </c>
      <c r="C3171" s="170" t="str">
        <f t="shared" si="51"/>
        <v/>
      </c>
    </row>
    <row r="3172" spans="2:3" ht="15" customHeight="1" x14ac:dyDescent="0.3">
      <c r="B3172" s="169" t="str">
        <f>IF(Lançamentos!B3150="","",MONTH(Lançamentos!B3150))</f>
        <v/>
      </c>
      <c r="C3172" s="170" t="str">
        <f t="shared" si="51"/>
        <v/>
      </c>
    </row>
    <row r="3173" spans="2:3" ht="15" customHeight="1" x14ac:dyDescent="0.3">
      <c r="B3173" s="169" t="str">
        <f>IF(Lançamentos!B3151="","",MONTH(Lançamentos!B3151))</f>
        <v/>
      </c>
      <c r="C3173" s="170" t="str">
        <f t="shared" si="51"/>
        <v/>
      </c>
    </row>
    <row r="3174" spans="2:3" ht="15" customHeight="1" x14ac:dyDescent="0.3">
      <c r="B3174" s="169" t="str">
        <f>IF(Lançamentos!B3152="","",MONTH(Lançamentos!B3152))</f>
        <v/>
      </c>
      <c r="C3174" s="170" t="str">
        <f t="shared" si="51"/>
        <v/>
      </c>
    </row>
    <row r="3175" spans="2:3" ht="15" customHeight="1" x14ac:dyDescent="0.3">
      <c r="B3175" s="169" t="str">
        <f>IF(Lançamentos!B3153="","",MONTH(Lançamentos!B3153))</f>
        <v/>
      </c>
      <c r="C3175" s="170" t="str">
        <f t="shared" si="51"/>
        <v/>
      </c>
    </row>
    <row r="3176" spans="2:3" ht="15" customHeight="1" x14ac:dyDescent="0.3">
      <c r="B3176" s="169" t="str">
        <f>IF(Lançamentos!B3154="","",MONTH(Lançamentos!B3154))</f>
        <v/>
      </c>
      <c r="C3176" s="170" t="str">
        <f t="shared" si="51"/>
        <v/>
      </c>
    </row>
    <row r="3177" spans="2:3" ht="15" customHeight="1" x14ac:dyDescent="0.3">
      <c r="B3177" s="169" t="str">
        <f>IF(Lançamentos!B3155="","",MONTH(Lançamentos!B3155))</f>
        <v/>
      </c>
      <c r="C3177" s="170" t="str">
        <f t="shared" si="51"/>
        <v/>
      </c>
    </row>
    <row r="3178" spans="2:3" ht="15" customHeight="1" x14ac:dyDescent="0.3">
      <c r="B3178" s="169" t="str">
        <f>IF(Lançamentos!B3156="","",MONTH(Lançamentos!B3156))</f>
        <v/>
      </c>
      <c r="C3178" s="170" t="str">
        <f t="shared" si="51"/>
        <v/>
      </c>
    </row>
    <row r="3179" spans="2:3" ht="15" customHeight="1" x14ac:dyDescent="0.3">
      <c r="B3179" s="169" t="str">
        <f>IF(Lançamentos!B3157="","",MONTH(Lançamentos!B3157))</f>
        <v/>
      </c>
      <c r="C3179" s="170" t="str">
        <f t="shared" si="51"/>
        <v/>
      </c>
    </row>
    <row r="3180" spans="2:3" ht="15" customHeight="1" x14ac:dyDescent="0.3">
      <c r="B3180" s="169" t="str">
        <f>IF(Lançamentos!B3158="","",MONTH(Lançamentos!B3158))</f>
        <v/>
      </c>
      <c r="C3180" s="170" t="str">
        <f t="shared" si="51"/>
        <v/>
      </c>
    </row>
    <row r="3181" spans="2:3" ht="15" customHeight="1" x14ac:dyDescent="0.3">
      <c r="B3181" s="169" t="str">
        <f>IF(Lançamentos!B3159="","",MONTH(Lançamentos!B3159))</f>
        <v/>
      </c>
      <c r="C3181" s="170" t="str">
        <f t="shared" si="51"/>
        <v/>
      </c>
    </row>
    <row r="3182" spans="2:3" ht="15" customHeight="1" x14ac:dyDescent="0.3">
      <c r="B3182" s="169" t="str">
        <f>IF(Lançamentos!B3160="","",MONTH(Lançamentos!B3160))</f>
        <v/>
      </c>
      <c r="C3182" s="170" t="str">
        <f t="shared" si="51"/>
        <v/>
      </c>
    </row>
    <row r="3183" spans="2:3" ht="15" customHeight="1" x14ac:dyDescent="0.3">
      <c r="B3183" s="169" t="str">
        <f>IF(Lançamentos!B3161="","",MONTH(Lançamentos!B3161))</f>
        <v/>
      </c>
      <c r="C3183" s="170" t="str">
        <f t="shared" si="51"/>
        <v/>
      </c>
    </row>
    <row r="3184" spans="2:3" ht="15" customHeight="1" x14ac:dyDescent="0.3">
      <c r="B3184" s="169" t="str">
        <f>IF(Lançamentos!B3162="","",MONTH(Lançamentos!B3162))</f>
        <v/>
      </c>
      <c r="C3184" s="170" t="str">
        <f t="shared" si="51"/>
        <v/>
      </c>
    </row>
    <row r="3185" spans="2:3" ht="15" customHeight="1" x14ac:dyDescent="0.3">
      <c r="B3185" s="169" t="str">
        <f>IF(Lançamentos!B3163="","",MONTH(Lançamentos!B3163))</f>
        <v/>
      </c>
      <c r="C3185" s="170" t="str">
        <f t="shared" si="51"/>
        <v/>
      </c>
    </row>
    <row r="3186" spans="2:3" ht="15" customHeight="1" x14ac:dyDescent="0.3">
      <c r="B3186" s="169" t="str">
        <f>IF(Lançamentos!B3164="","",MONTH(Lançamentos!B3164))</f>
        <v/>
      </c>
      <c r="C3186" s="170" t="str">
        <f t="shared" si="51"/>
        <v/>
      </c>
    </row>
    <row r="3187" spans="2:3" ht="15" customHeight="1" x14ac:dyDescent="0.3">
      <c r="B3187" s="169" t="str">
        <f>IF(Lançamentos!B3165="","",MONTH(Lançamentos!B3165))</f>
        <v/>
      </c>
      <c r="C3187" s="170" t="str">
        <f t="shared" si="51"/>
        <v/>
      </c>
    </row>
    <row r="3188" spans="2:3" ht="15" customHeight="1" x14ac:dyDescent="0.3">
      <c r="B3188" s="169" t="str">
        <f>IF(Lançamentos!B3166="","",MONTH(Lançamentos!B3166))</f>
        <v/>
      </c>
      <c r="C3188" s="170" t="str">
        <f t="shared" si="51"/>
        <v/>
      </c>
    </row>
    <row r="3189" spans="2:3" ht="15" customHeight="1" x14ac:dyDescent="0.3">
      <c r="B3189" s="169" t="str">
        <f>IF(Lançamentos!B3167="","",MONTH(Lançamentos!B3167))</f>
        <v/>
      </c>
      <c r="C3189" s="170" t="str">
        <f t="shared" si="51"/>
        <v/>
      </c>
    </row>
    <row r="3190" spans="2:3" ht="15" customHeight="1" x14ac:dyDescent="0.3">
      <c r="B3190" s="169" t="str">
        <f>IF(Lançamentos!B3168="","",MONTH(Lançamentos!B3168))</f>
        <v/>
      </c>
      <c r="C3190" s="170" t="str">
        <f t="shared" si="51"/>
        <v/>
      </c>
    </row>
    <row r="3191" spans="2:3" ht="15" customHeight="1" x14ac:dyDescent="0.3">
      <c r="B3191" s="169" t="str">
        <f>IF(Lançamentos!B3169="","",MONTH(Lançamentos!B3169))</f>
        <v/>
      </c>
      <c r="C3191" s="170" t="str">
        <f t="shared" si="51"/>
        <v/>
      </c>
    </row>
    <row r="3192" spans="2:3" ht="15" customHeight="1" x14ac:dyDescent="0.3">
      <c r="B3192" s="169" t="str">
        <f>IF(Lançamentos!B3170="","",MONTH(Lançamentos!B3170))</f>
        <v/>
      </c>
      <c r="C3192" s="170" t="str">
        <f t="shared" si="51"/>
        <v/>
      </c>
    </row>
    <row r="3193" spans="2:3" ht="15" customHeight="1" x14ac:dyDescent="0.3">
      <c r="B3193" s="169" t="str">
        <f>IF(Lançamentos!B3171="","",MONTH(Lançamentos!B3171))</f>
        <v/>
      </c>
      <c r="C3193" s="170" t="str">
        <f t="shared" si="51"/>
        <v/>
      </c>
    </row>
    <row r="3194" spans="2:3" ht="15" customHeight="1" x14ac:dyDescent="0.3">
      <c r="B3194" s="169" t="str">
        <f>IF(Lançamentos!B3172="","",MONTH(Lançamentos!B3172))</f>
        <v/>
      </c>
      <c r="C3194" s="170" t="str">
        <f t="shared" si="51"/>
        <v/>
      </c>
    </row>
    <row r="3195" spans="2:3" ht="15" customHeight="1" x14ac:dyDescent="0.3">
      <c r="B3195" s="169" t="str">
        <f>IF(Lançamentos!B3173="","",MONTH(Lançamentos!B3173))</f>
        <v/>
      </c>
      <c r="C3195" s="170" t="str">
        <f t="shared" si="51"/>
        <v/>
      </c>
    </row>
    <row r="3196" spans="2:3" ht="15" customHeight="1" x14ac:dyDescent="0.3">
      <c r="B3196" s="169" t="str">
        <f>IF(Lançamentos!B3174="","",MONTH(Lançamentos!B3174))</f>
        <v/>
      </c>
      <c r="C3196" s="170" t="str">
        <f t="shared" si="51"/>
        <v/>
      </c>
    </row>
    <row r="3197" spans="2:3" ht="15" customHeight="1" x14ac:dyDescent="0.3">
      <c r="B3197" s="169" t="str">
        <f>IF(Lançamentos!B3175="","",MONTH(Lançamentos!B3175))</f>
        <v/>
      </c>
      <c r="C3197" s="170" t="str">
        <f t="shared" si="51"/>
        <v/>
      </c>
    </row>
    <row r="3198" spans="2:3" ht="15" customHeight="1" x14ac:dyDescent="0.3">
      <c r="B3198" s="169" t="str">
        <f>IF(Lançamentos!B3176="","",MONTH(Lançamentos!B3176))</f>
        <v/>
      </c>
      <c r="C3198" s="170" t="str">
        <f t="shared" si="51"/>
        <v/>
      </c>
    </row>
    <row r="3199" spans="2:3" ht="15" customHeight="1" x14ac:dyDescent="0.3">
      <c r="B3199" s="169" t="str">
        <f>IF(Lançamentos!B3177="","",MONTH(Lançamentos!B3177))</f>
        <v/>
      </c>
      <c r="C3199" s="170" t="str">
        <f t="shared" si="51"/>
        <v/>
      </c>
    </row>
    <row r="3200" spans="2:3" ht="15" customHeight="1" x14ac:dyDescent="0.3">
      <c r="B3200" s="169" t="str">
        <f>IF(Lançamentos!B3178="","",MONTH(Lançamentos!B3178))</f>
        <v/>
      </c>
      <c r="C3200" s="170" t="str">
        <f t="shared" si="51"/>
        <v/>
      </c>
    </row>
    <row r="3201" spans="2:3" ht="15" customHeight="1" x14ac:dyDescent="0.3">
      <c r="B3201" s="169" t="str">
        <f>IF(Lançamentos!B3179="","",MONTH(Lançamentos!B3179))</f>
        <v/>
      </c>
      <c r="C3201" s="170" t="str">
        <f t="shared" si="51"/>
        <v/>
      </c>
    </row>
    <row r="3202" spans="2:3" ht="15" customHeight="1" x14ac:dyDescent="0.3">
      <c r="B3202" s="169" t="str">
        <f>IF(Lançamentos!B3180="","",MONTH(Lançamentos!B3180))</f>
        <v/>
      </c>
      <c r="C3202" s="170" t="str">
        <f t="shared" si="51"/>
        <v/>
      </c>
    </row>
    <row r="3203" spans="2:3" ht="15" customHeight="1" x14ac:dyDescent="0.3">
      <c r="B3203" s="169" t="str">
        <f>IF(Lançamentos!B3181="","",MONTH(Lançamentos!B3181))</f>
        <v/>
      </c>
      <c r="C3203" s="170" t="str">
        <f t="shared" si="51"/>
        <v/>
      </c>
    </row>
    <row r="3204" spans="2:3" ht="15" customHeight="1" x14ac:dyDescent="0.3">
      <c r="B3204" s="169" t="str">
        <f>IF(Lançamentos!B3182="","",MONTH(Lançamentos!B3182))</f>
        <v/>
      </c>
      <c r="C3204" s="170" t="str">
        <f t="shared" si="51"/>
        <v/>
      </c>
    </row>
    <row r="3205" spans="2:3" ht="15" customHeight="1" x14ac:dyDescent="0.3">
      <c r="B3205" s="169" t="str">
        <f>IF(Lançamentos!B3183="","",MONTH(Lançamentos!B3183))</f>
        <v/>
      </c>
      <c r="C3205" s="170" t="str">
        <f t="shared" si="51"/>
        <v/>
      </c>
    </row>
    <row r="3206" spans="2:3" ht="15" customHeight="1" x14ac:dyDescent="0.3">
      <c r="B3206" s="169" t="str">
        <f>IF(Lançamentos!B3184="","",MONTH(Lançamentos!B3184))</f>
        <v/>
      </c>
      <c r="C3206" s="170" t="str">
        <f t="shared" si="51"/>
        <v/>
      </c>
    </row>
    <row r="3207" spans="2:3" ht="15" customHeight="1" x14ac:dyDescent="0.3">
      <c r="B3207" s="169" t="str">
        <f>IF(Lançamentos!B3185="","",MONTH(Lançamentos!B3185))</f>
        <v/>
      </c>
      <c r="C3207" s="170" t="str">
        <f t="shared" si="51"/>
        <v/>
      </c>
    </row>
    <row r="3208" spans="2:3" ht="15" customHeight="1" x14ac:dyDescent="0.3">
      <c r="B3208" s="169" t="str">
        <f>IF(Lançamentos!B3186="","",MONTH(Lançamentos!B3186))</f>
        <v/>
      </c>
      <c r="C3208" s="170" t="str">
        <f t="shared" si="51"/>
        <v/>
      </c>
    </row>
    <row r="3209" spans="2:3" ht="15" customHeight="1" x14ac:dyDescent="0.3">
      <c r="B3209" s="169" t="str">
        <f>IF(Lançamentos!B3187="","",MONTH(Lançamentos!B3187))</f>
        <v/>
      </c>
      <c r="C3209" s="170" t="str">
        <f t="shared" si="51"/>
        <v/>
      </c>
    </row>
    <row r="3210" spans="2:3" ht="15" customHeight="1" x14ac:dyDescent="0.3">
      <c r="B3210" s="169" t="str">
        <f>IF(Lançamentos!B3188="","",MONTH(Lançamentos!B3188))</f>
        <v/>
      </c>
      <c r="C3210" s="170" t="str">
        <f t="shared" si="51"/>
        <v/>
      </c>
    </row>
    <row r="3211" spans="2:3" ht="15" customHeight="1" x14ac:dyDescent="0.3">
      <c r="B3211" s="169" t="str">
        <f>IF(Lançamentos!B3189="","",MONTH(Lançamentos!B3189))</f>
        <v/>
      </c>
      <c r="C3211" s="170" t="str">
        <f t="shared" si="51"/>
        <v/>
      </c>
    </row>
    <row r="3212" spans="2:3" ht="15" customHeight="1" x14ac:dyDescent="0.3">
      <c r="B3212" s="169" t="str">
        <f>IF(Lançamentos!B3190="","",MONTH(Lançamentos!B3190))</f>
        <v/>
      </c>
      <c r="C3212" s="170" t="str">
        <f t="shared" si="51"/>
        <v/>
      </c>
    </row>
    <row r="3213" spans="2:3" ht="15" customHeight="1" x14ac:dyDescent="0.3">
      <c r="B3213" s="169" t="str">
        <f>IF(Lançamentos!B3191="","",MONTH(Lançamentos!B3191))</f>
        <v/>
      </c>
      <c r="C3213" s="170" t="str">
        <f t="shared" si="51"/>
        <v/>
      </c>
    </row>
    <row r="3214" spans="2:3" ht="15" customHeight="1" x14ac:dyDescent="0.3">
      <c r="B3214" s="169" t="str">
        <f>IF(Lançamentos!B3192="","",MONTH(Lançamentos!B3192))</f>
        <v/>
      </c>
      <c r="C3214" s="170" t="str">
        <f t="shared" si="51"/>
        <v/>
      </c>
    </row>
    <row r="3215" spans="2:3" ht="15" customHeight="1" x14ac:dyDescent="0.3">
      <c r="B3215" s="169" t="str">
        <f>IF(Lançamentos!B3193="","",MONTH(Lançamentos!B3193))</f>
        <v/>
      </c>
      <c r="C3215" s="170" t="str">
        <f t="shared" si="51"/>
        <v/>
      </c>
    </row>
    <row r="3216" spans="2:3" ht="15" customHeight="1" x14ac:dyDescent="0.3">
      <c r="B3216" s="169" t="str">
        <f>IF(Lançamentos!B3194="","",MONTH(Lançamentos!B3194))</f>
        <v/>
      </c>
      <c r="C3216" s="170" t="str">
        <f t="shared" si="51"/>
        <v/>
      </c>
    </row>
    <row r="3217" spans="2:3" ht="15" customHeight="1" x14ac:dyDescent="0.3">
      <c r="B3217" s="169" t="str">
        <f>IF(Lançamentos!B3195="","",MONTH(Lançamentos!B3195))</f>
        <v/>
      </c>
      <c r="C3217" s="170" t="str">
        <f t="shared" si="51"/>
        <v/>
      </c>
    </row>
    <row r="3218" spans="2:3" ht="15" customHeight="1" x14ac:dyDescent="0.3">
      <c r="B3218" s="169" t="str">
        <f>IF(Lançamentos!B3196="","",MONTH(Lançamentos!B3196))</f>
        <v/>
      </c>
      <c r="C3218" s="170" t="str">
        <f t="shared" si="51"/>
        <v/>
      </c>
    </row>
    <row r="3219" spans="2:3" ht="15" customHeight="1" x14ac:dyDescent="0.3">
      <c r="B3219" s="169" t="str">
        <f>IF(Lançamentos!B3197="","",MONTH(Lançamentos!B3197))</f>
        <v/>
      </c>
      <c r="C3219" s="170" t="str">
        <f t="shared" si="51"/>
        <v/>
      </c>
    </row>
    <row r="3220" spans="2:3" ht="15" customHeight="1" x14ac:dyDescent="0.3">
      <c r="B3220" s="169" t="str">
        <f>IF(Lançamentos!B3198="","",MONTH(Lançamentos!B3198))</f>
        <v/>
      </c>
      <c r="C3220" s="170" t="str">
        <f t="shared" si="51"/>
        <v/>
      </c>
    </row>
    <row r="3221" spans="2:3" ht="15" customHeight="1" x14ac:dyDescent="0.3">
      <c r="B3221" s="169" t="str">
        <f>IF(Lançamentos!B3199="","",MONTH(Lançamentos!B3199))</f>
        <v/>
      </c>
      <c r="C3221" s="170" t="str">
        <f t="shared" si="51"/>
        <v/>
      </c>
    </row>
    <row r="3222" spans="2:3" ht="15" customHeight="1" x14ac:dyDescent="0.3">
      <c r="B3222" s="169" t="str">
        <f>IF(Lançamentos!B3200="","",MONTH(Lançamentos!B3200))</f>
        <v/>
      </c>
      <c r="C3222" s="170" t="str">
        <f t="shared" si="51"/>
        <v/>
      </c>
    </row>
    <row r="3223" spans="2:3" ht="15" customHeight="1" x14ac:dyDescent="0.3">
      <c r="B3223" s="169" t="str">
        <f>IF(Lançamentos!B3201="","",MONTH(Lançamentos!B3201))</f>
        <v/>
      </c>
      <c r="C3223" s="170" t="str">
        <f t="shared" si="51"/>
        <v/>
      </c>
    </row>
    <row r="3224" spans="2:3" ht="15" customHeight="1" x14ac:dyDescent="0.3">
      <c r="B3224" s="169" t="str">
        <f>IF(Lançamentos!B3202="","",MONTH(Lançamentos!B3202))</f>
        <v/>
      </c>
      <c r="C3224" s="170" t="str">
        <f t="shared" si="51"/>
        <v/>
      </c>
    </row>
    <row r="3225" spans="2:3" ht="15" customHeight="1" x14ac:dyDescent="0.3">
      <c r="B3225" s="169" t="str">
        <f>IF(Lançamentos!B3203="","",MONTH(Lançamentos!B3203))</f>
        <v/>
      </c>
      <c r="C3225" s="170" t="str">
        <f t="shared" si="51"/>
        <v/>
      </c>
    </row>
    <row r="3226" spans="2:3" ht="15" customHeight="1" x14ac:dyDescent="0.3">
      <c r="B3226" s="169" t="str">
        <f>IF(Lançamentos!B3204="","",MONTH(Lançamentos!B3204))</f>
        <v/>
      </c>
      <c r="C3226" s="170" t="str">
        <f t="shared" si="51"/>
        <v/>
      </c>
    </row>
    <row r="3227" spans="2:3" ht="15" customHeight="1" x14ac:dyDescent="0.3">
      <c r="B3227" s="169" t="str">
        <f>IF(Lançamentos!B3205="","",MONTH(Lançamentos!B3205))</f>
        <v/>
      </c>
      <c r="C3227" s="170" t="str">
        <f t="shared" si="51"/>
        <v/>
      </c>
    </row>
    <row r="3228" spans="2:3" ht="15" customHeight="1" x14ac:dyDescent="0.3">
      <c r="B3228" s="169" t="str">
        <f>IF(Lançamentos!B3206="","",MONTH(Lançamentos!B3206))</f>
        <v/>
      </c>
      <c r="C3228" s="170" t="str">
        <f t="shared" si="51"/>
        <v/>
      </c>
    </row>
    <row r="3229" spans="2:3" ht="15" customHeight="1" x14ac:dyDescent="0.3">
      <c r="B3229" s="169" t="str">
        <f>IF(Lançamentos!B3207="","",MONTH(Lançamentos!B3207))</f>
        <v/>
      </c>
      <c r="C3229" s="170" t="str">
        <f t="shared" si="51"/>
        <v/>
      </c>
    </row>
    <row r="3230" spans="2:3" ht="15" customHeight="1" x14ac:dyDescent="0.3">
      <c r="B3230" s="169" t="str">
        <f>IF(Lançamentos!B3208="","",MONTH(Lançamentos!B3208))</f>
        <v/>
      </c>
      <c r="C3230" s="170" t="str">
        <f t="shared" si="51"/>
        <v/>
      </c>
    </row>
    <row r="3231" spans="2:3" ht="15" customHeight="1" x14ac:dyDescent="0.3">
      <c r="B3231" s="169" t="str">
        <f>IF(Lançamentos!B3209="","",MONTH(Lançamentos!B3209))</f>
        <v/>
      </c>
      <c r="C3231" s="170" t="str">
        <f t="shared" si="51"/>
        <v/>
      </c>
    </row>
    <row r="3232" spans="2:3" ht="15" customHeight="1" x14ac:dyDescent="0.3">
      <c r="B3232" s="169" t="str">
        <f>IF(Lançamentos!B3210="","",MONTH(Lançamentos!B3210))</f>
        <v/>
      </c>
      <c r="C3232" s="170" t="str">
        <f t="shared" si="51"/>
        <v/>
      </c>
    </row>
    <row r="3233" spans="2:3" ht="15" customHeight="1" x14ac:dyDescent="0.3">
      <c r="B3233" s="169" t="str">
        <f>IF(Lançamentos!B3211="","",MONTH(Lançamentos!B3211))</f>
        <v/>
      </c>
      <c r="C3233" s="170" t="str">
        <f t="shared" ref="C3233:C3296" si="52">IFERROR(INDEX($A$33:$A$44,B3233),"")</f>
        <v/>
      </c>
    </row>
    <row r="3234" spans="2:3" ht="15" customHeight="1" x14ac:dyDescent="0.3">
      <c r="B3234" s="169" t="str">
        <f>IF(Lançamentos!B3212="","",MONTH(Lançamentos!B3212))</f>
        <v/>
      </c>
      <c r="C3234" s="170" t="str">
        <f t="shared" si="52"/>
        <v/>
      </c>
    </row>
    <row r="3235" spans="2:3" ht="15" customHeight="1" x14ac:dyDescent="0.3">
      <c r="B3235" s="169" t="str">
        <f>IF(Lançamentos!B3213="","",MONTH(Lançamentos!B3213))</f>
        <v/>
      </c>
      <c r="C3235" s="170" t="str">
        <f t="shared" si="52"/>
        <v/>
      </c>
    </row>
    <row r="3236" spans="2:3" ht="15" customHeight="1" x14ac:dyDescent="0.3">
      <c r="B3236" s="169" t="str">
        <f>IF(Lançamentos!B3214="","",MONTH(Lançamentos!B3214))</f>
        <v/>
      </c>
      <c r="C3236" s="170" t="str">
        <f t="shared" si="52"/>
        <v/>
      </c>
    </row>
    <row r="3237" spans="2:3" ht="15" customHeight="1" x14ac:dyDescent="0.3">
      <c r="B3237" s="169" t="str">
        <f>IF(Lançamentos!B3215="","",MONTH(Lançamentos!B3215))</f>
        <v/>
      </c>
      <c r="C3237" s="170" t="str">
        <f t="shared" si="52"/>
        <v/>
      </c>
    </row>
    <row r="3238" spans="2:3" ht="15" customHeight="1" x14ac:dyDescent="0.3">
      <c r="B3238" s="169" t="str">
        <f>IF(Lançamentos!B3216="","",MONTH(Lançamentos!B3216))</f>
        <v/>
      </c>
      <c r="C3238" s="170" t="str">
        <f t="shared" si="52"/>
        <v/>
      </c>
    </row>
    <row r="3239" spans="2:3" ht="15" customHeight="1" x14ac:dyDescent="0.3">
      <c r="B3239" s="169" t="str">
        <f>IF(Lançamentos!B3217="","",MONTH(Lançamentos!B3217))</f>
        <v/>
      </c>
      <c r="C3239" s="170" t="str">
        <f t="shared" si="52"/>
        <v/>
      </c>
    </row>
    <row r="3240" spans="2:3" ht="15" customHeight="1" x14ac:dyDescent="0.3">
      <c r="B3240" s="169" t="str">
        <f>IF(Lançamentos!B3218="","",MONTH(Lançamentos!B3218))</f>
        <v/>
      </c>
      <c r="C3240" s="170" t="str">
        <f t="shared" si="52"/>
        <v/>
      </c>
    </row>
    <row r="3241" spans="2:3" ht="15" customHeight="1" x14ac:dyDescent="0.3">
      <c r="B3241" s="169" t="str">
        <f>IF(Lançamentos!B3219="","",MONTH(Lançamentos!B3219))</f>
        <v/>
      </c>
      <c r="C3241" s="170" t="str">
        <f t="shared" si="52"/>
        <v/>
      </c>
    </row>
    <row r="3242" spans="2:3" ht="15" customHeight="1" x14ac:dyDescent="0.3">
      <c r="B3242" s="169" t="str">
        <f>IF(Lançamentos!B3220="","",MONTH(Lançamentos!B3220))</f>
        <v/>
      </c>
      <c r="C3242" s="170" t="str">
        <f t="shared" si="52"/>
        <v/>
      </c>
    </row>
    <row r="3243" spans="2:3" ht="15" customHeight="1" x14ac:dyDescent="0.3">
      <c r="B3243" s="169" t="str">
        <f>IF(Lançamentos!B3221="","",MONTH(Lançamentos!B3221))</f>
        <v/>
      </c>
      <c r="C3243" s="170" t="str">
        <f t="shared" si="52"/>
        <v/>
      </c>
    </row>
    <row r="3244" spans="2:3" ht="15" customHeight="1" x14ac:dyDescent="0.3">
      <c r="B3244" s="169" t="str">
        <f>IF(Lançamentos!B3222="","",MONTH(Lançamentos!B3222))</f>
        <v/>
      </c>
      <c r="C3244" s="170" t="str">
        <f t="shared" si="52"/>
        <v/>
      </c>
    </row>
    <row r="3245" spans="2:3" ht="15" customHeight="1" x14ac:dyDescent="0.3">
      <c r="B3245" s="169" t="str">
        <f>IF(Lançamentos!B3223="","",MONTH(Lançamentos!B3223))</f>
        <v/>
      </c>
      <c r="C3245" s="170" t="str">
        <f t="shared" si="52"/>
        <v/>
      </c>
    </row>
    <row r="3246" spans="2:3" ht="15" customHeight="1" x14ac:dyDescent="0.3">
      <c r="B3246" s="169" t="str">
        <f>IF(Lançamentos!B3224="","",MONTH(Lançamentos!B3224))</f>
        <v/>
      </c>
      <c r="C3246" s="170" t="str">
        <f t="shared" si="52"/>
        <v/>
      </c>
    </row>
    <row r="3247" spans="2:3" ht="15" customHeight="1" x14ac:dyDescent="0.3">
      <c r="B3247" s="169" t="str">
        <f>IF(Lançamentos!B3225="","",MONTH(Lançamentos!B3225))</f>
        <v/>
      </c>
      <c r="C3247" s="170" t="str">
        <f t="shared" si="52"/>
        <v/>
      </c>
    </row>
    <row r="3248" spans="2:3" ht="15" customHeight="1" x14ac:dyDescent="0.3">
      <c r="B3248" s="169" t="str">
        <f>IF(Lançamentos!B3226="","",MONTH(Lançamentos!B3226))</f>
        <v/>
      </c>
      <c r="C3248" s="170" t="str">
        <f t="shared" si="52"/>
        <v/>
      </c>
    </row>
    <row r="3249" spans="2:3" ht="15" customHeight="1" x14ac:dyDescent="0.3">
      <c r="B3249" s="169" t="str">
        <f>IF(Lançamentos!B3227="","",MONTH(Lançamentos!B3227))</f>
        <v/>
      </c>
      <c r="C3249" s="170" t="str">
        <f t="shared" si="52"/>
        <v/>
      </c>
    </row>
    <row r="3250" spans="2:3" ht="15" customHeight="1" x14ac:dyDescent="0.3">
      <c r="B3250" s="169" t="str">
        <f>IF(Lançamentos!B3228="","",MONTH(Lançamentos!B3228))</f>
        <v/>
      </c>
      <c r="C3250" s="170" t="str">
        <f t="shared" si="52"/>
        <v/>
      </c>
    </row>
    <row r="3251" spans="2:3" ht="15" customHeight="1" x14ac:dyDescent="0.3">
      <c r="B3251" s="169" t="str">
        <f>IF(Lançamentos!B3229="","",MONTH(Lançamentos!B3229))</f>
        <v/>
      </c>
      <c r="C3251" s="170" t="str">
        <f t="shared" si="52"/>
        <v/>
      </c>
    </row>
    <row r="3252" spans="2:3" ht="15" customHeight="1" x14ac:dyDescent="0.3">
      <c r="B3252" s="169" t="str">
        <f>IF(Lançamentos!B3230="","",MONTH(Lançamentos!B3230))</f>
        <v/>
      </c>
      <c r="C3252" s="170" t="str">
        <f t="shared" si="52"/>
        <v/>
      </c>
    </row>
    <row r="3253" spans="2:3" ht="15" customHeight="1" x14ac:dyDescent="0.3">
      <c r="B3253" s="169" t="str">
        <f>IF(Lançamentos!B3231="","",MONTH(Lançamentos!B3231))</f>
        <v/>
      </c>
      <c r="C3253" s="170" t="str">
        <f t="shared" si="52"/>
        <v/>
      </c>
    </row>
    <row r="3254" spans="2:3" ht="15" customHeight="1" x14ac:dyDescent="0.3">
      <c r="B3254" s="169" t="str">
        <f>IF(Lançamentos!B3232="","",MONTH(Lançamentos!B3232))</f>
        <v/>
      </c>
      <c r="C3254" s="170" t="str">
        <f t="shared" si="52"/>
        <v/>
      </c>
    </row>
    <row r="3255" spans="2:3" ht="15" customHeight="1" x14ac:dyDescent="0.3">
      <c r="B3255" s="169" t="str">
        <f>IF(Lançamentos!B3233="","",MONTH(Lançamentos!B3233))</f>
        <v/>
      </c>
      <c r="C3255" s="170" t="str">
        <f t="shared" si="52"/>
        <v/>
      </c>
    </row>
    <row r="3256" spans="2:3" ht="15" customHeight="1" x14ac:dyDescent="0.3">
      <c r="B3256" s="169" t="str">
        <f>IF(Lançamentos!B3234="","",MONTH(Lançamentos!B3234))</f>
        <v/>
      </c>
      <c r="C3256" s="170" t="str">
        <f t="shared" si="52"/>
        <v/>
      </c>
    </row>
    <row r="3257" spans="2:3" ht="15" customHeight="1" x14ac:dyDescent="0.3">
      <c r="B3257" s="169" t="str">
        <f>IF(Lançamentos!B3235="","",MONTH(Lançamentos!B3235))</f>
        <v/>
      </c>
      <c r="C3257" s="170" t="str">
        <f t="shared" si="52"/>
        <v/>
      </c>
    </row>
    <row r="3258" spans="2:3" ht="15" customHeight="1" x14ac:dyDescent="0.3">
      <c r="B3258" s="169" t="str">
        <f>IF(Lançamentos!B3236="","",MONTH(Lançamentos!B3236))</f>
        <v/>
      </c>
      <c r="C3258" s="170" t="str">
        <f t="shared" si="52"/>
        <v/>
      </c>
    </row>
    <row r="3259" spans="2:3" ht="15" customHeight="1" x14ac:dyDescent="0.3">
      <c r="B3259" s="169" t="str">
        <f>IF(Lançamentos!B3237="","",MONTH(Lançamentos!B3237))</f>
        <v/>
      </c>
      <c r="C3259" s="170" t="str">
        <f t="shared" si="52"/>
        <v/>
      </c>
    </row>
    <row r="3260" spans="2:3" ht="15" customHeight="1" x14ac:dyDescent="0.3">
      <c r="B3260" s="169" t="str">
        <f>IF(Lançamentos!B3238="","",MONTH(Lançamentos!B3238))</f>
        <v/>
      </c>
      <c r="C3260" s="170" t="str">
        <f t="shared" si="52"/>
        <v/>
      </c>
    </row>
    <row r="3261" spans="2:3" ht="15" customHeight="1" x14ac:dyDescent="0.3">
      <c r="B3261" s="169" t="str">
        <f>IF(Lançamentos!B3239="","",MONTH(Lançamentos!B3239))</f>
        <v/>
      </c>
      <c r="C3261" s="170" t="str">
        <f t="shared" si="52"/>
        <v/>
      </c>
    </row>
    <row r="3262" spans="2:3" ht="15" customHeight="1" x14ac:dyDescent="0.3">
      <c r="B3262" s="169" t="str">
        <f>IF(Lançamentos!B3240="","",MONTH(Lançamentos!B3240))</f>
        <v/>
      </c>
      <c r="C3262" s="170" t="str">
        <f t="shared" si="52"/>
        <v/>
      </c>
    </row>
    <row r="3263" spans="2:3" ht="15" customHeight="1" x14ac:dyDescent="0.3">
      <c r="B3263" s="169" t="str">
        <f>IF(Lançamentos!B3241="","",MONTH(Lançamentos!B3241))</f>
        <v/>
      </c>
      <c r="C3263" s="170" t="str">
        <f t="shared" si="52"/>
        <v/>
      </c>
    </row>
    <row r="3264" spans="2:3" ht="15" customHeight="1" x14ac:dyDescent="0.3">
      <c r="B3264" s="169" t="str">
        <f>IF(Lançamentos!B3242="","",MONTH(Lançamentos!B3242))</f>
        <v/>
      </c>
      <c r="C3264" s="170" t="str">
        <f t="shared" si="52"/>
        <v/>
      </c>
    </row>
    <row r="3265" spans="2:3" ht="15" customHeight="1" x14ac:dyDescent="0.3">
      <c r="B3265" s="169" t="str">
        <f>IF(Lançamentos!B3243="","",MONTH(Lançamentos!B3243))</f>
        <v/>
      </c>
      <c r="C3265" s="170" t="str">
        <f t="shared" si="52"/>
        <v/>
      </c>
    </row>
    <row r="3266" spans="2:3" ht="15" customHeight="1" x14ac:dyDescent="0.3">
      <c r="B3266" s="169" t="str">
        <f>IF(Lançamentos!B3244="","",MONTH(Lançamentos!B3244))</f>
        <v/>
      </c>
      <c r="C3266" s="170" t="str">
        <f t="shared" si="52"/>
        <v/>
      </c>
    </row>
    <row r="3267" spans="2:3" ht="15" customHeight="1" x14ac:dyDescent="0.3">
      <c r="B3267" s="169" t="str">
        <f>IF(Lançamentos!B3245="","",MONTH(Lançamentos!B3245))</f>
        <v/>
      </c>
      <c r="C3267" s="170" t="str">
        <f t="shared" si="52"/>
        <v/>
      </c>
    </row>
    <row r="3268" spans="2:3" ht="15" customHeight="1" x14ac:dyDescent="0.3">
      <c r="B3268" s="169" t="str">
        <f>IF(Lançamentos!B3246="","",MONTH(Lançamentos!B3246))</f>
        <v/>
      </c>
      <c r="C3268" s="170" t="str">
        <f t="shared" si="52"/>
        <v/>
      </c>
    </row>
    <row r="3269" spans="2:3" ht="15" customHeight="1" x14ac:dyDescent="0.3">
      <c r="B3269" s="169" t="str">
        <f>IF(Lançamentos!B3247="","",MONTH(Lançamentos!B3247))</f>
        <v/>
      </c>
      <c r="C3269" s="170" t="str">
        <f t="shared" si="52"/>
        <v/>
      </c>
    </row>
    <row r="3270" spans="2:3" ht="15" customHeight="1" x14ac:dyDescent="0.3">
      <c r="B3270" s="169" t="str">
        <f>IF(Lançamentos!B3248="","",MONTH(Lançamentos!B3248))</f>
        <v/>
      </c>
      <c r="C3270" s="170" t="str">
        <f t="shared" si="52"/>
        <v/>
      </c>
    </row>
    <row r="3271" spans="2:3" ht="15" customHeight="1" x14ac:dyDescent="0.3">
      <c r="B3271" s="169" t="str">
        <f>IF(Lançamentos!B3249="","",MONTH(Lançamentos!B3249))</f>
        <v/>
      </c>
      <c r="C3271" s="170" t="str">
        <f t="shared" si="52"/>
        <v/>
      </c>
    </row>
    <row r="3272" spans="2:3" ht="15" customHeight="1" x14ac:dyDescent="0.3">
      <c r="B3272" s="169" t="str">
        <f>IF(Lançamentos!B3250="","",MONTH(Lançamentos!B3250))</f>
        <v/>
      </c>
      <c r="C3272" s="170" t="str">
        <f t="shared" si="52"/>
        <v/>
      </c>
    </row>
    <row r="3273" spans="2:3" ht="15" customHeight="1" x14ac:dyDescent="0.3">
      <c r="B3273" s="169" t="str">
        <f>IF(Lançamentos!B3251="","",MONTH(Lançamentos!B3251))</f>
        <v/>
      </c>
      <c r="C3273" s="170" t="str">
        <f t="shared" si="52"/>
        <v/>
      </c>
    </row>
    <row r="3274" spans="2:3" ht="15" customHeight="1" x14ac:dyDescent="0.3">
      <c r="B3274" s="169" t="str">
        <f>IF(Lançamentos!B3252="","",MONTH(Lançamentos!B3252))</f>
        <v/>
      </c>
      <c r="C3274" s="170" t="str">
        <f t="shared" si="52"/>
        <v/>
      </c>
    </row>
    <row r="3275" spans="2:3" ht="15" customHeight="1" x14ac:dyDescent="0.3">
      <c r="B3275" s="169" t="str">
        <f>IF(Lançamentos!B3253="","",MONTH(Lançamentos!B3253))</f>
        <v/>
      </c>
      <c r="C3275" s="170" t="str">
        <f t="shared" si="52"/>
        <v/>
      </c>
    </row>
    <row r="3276" spans="2:3" ht="15" customHeight="1" x14ac:dyDescent="0.3">
      <c r="B3276" s="169" t="str">
        <f>IF(Lançamentos!B3254="","",MONTH(Lançamentos!B3254))</f>
        <v/>
      </c>
      <c r="C3276" s="170" t="str">
        <f t="shared" si="52"/>
        <v/>
      </c>
    </row>
    <row r="3277" spans="2:3" ht="15" customHeight="1" x14ac:dyDescent="0.3">
      <c r="B3277" s="169" t="str">
        <f>IF(Lançamentos!B3255="","",MONTH(Lançamentos!B3255))</f>
        <v/>
      </c>
      <c r="C3277" s="170" t="str">
        <f t="shared" si="52"/>
        <v/>
      </c>
    </row>
    <row r="3278" spans="2:3" ht="15" customHeight="1" x14ac:dyDescent="0.3">
      <c r="B3278" s="169" t="str">
        <f>IF(Lançamentos!B3256="","",MONTH(Lançamentos!B3256))</f>
        <v/>
      </c>
      <c r="C3278" s="170" t="str">
        <f t="shared" si="52"/>
        <v/>
      </c>
    </row>
    <row r="3279" spans="2:3" ht="15" customHeight="1" x14ac:dyDescent="0.3">
      <c r="B3279" s="169" t="str">
        <f>IF(Lançamentos!B3257="","",MONTH(Lançamentos!B3257))</f>
        <v/>
      </c>
      <c r="C3279" s="170" t="str">
        <f t="shared" si="52"/>
        <v/>
      </c>
    </row>
    <row r="3280" spans="2:3" ht="15" customHeight="1" x14ac:dyDescent="0.3">
      <c r="B3280" s="169" t="str">
        <f>IF(Lançamentos!B3258="","",MONTH(Lançamentos!B3258))</f>
        <v/>
      </c>
      <c r="C3280" s="170" t="str">
        <f t="shared" si="52"/>
        <v/>
      </c>
    </row>
    <row r="3281" spans="2:3" ht="15" customHeight="1" x14ac:dyDescent="0.3">
      <c r="B3281" s="169" t="str">
        <f>IF(Lançamentos!B3259="","",MONTH(Lançamentos!B3259))</f>
        <v/>
      </c>
      <c r="C3281" s="170" t="str">
        <f t="shared" si="52"/>
        <v/>
      </c>
    </row>
    <row r="3282" spans="2:3" ht="15" customHeight="1" x14ac:dyDescent="0.3">
      <c r="B3282" s="169" t="str">
        <f>IF(Lançamentos!B3260="","",MONTH(Lançamentos!B3260))</f>
        <v/>
      </c>
      <c r="C3282" s="170" t="str">
        <f t="shared" si="52"/>
        <v/>
      </c>
    </row>
    <row r="3283" spans="2:3" ht="15" customHeight="1" x14ac:dyDescent="0.3">
      <c r="B3283" s="169" t="str">
        <f>IF(Lançamentos!B3261="","",MONTH(Lançamentos!B3261))</f>
        <v/>
      </c>
      <c r="C3283" s="170" t="str">
        <f t="shared" si="52"/>
        <v/>
      </c>
    </row>
    <row r="3284" spans="2:3" ht="15" customHeight="1" x14ac:dyDescent="0.3">
      <c r="B3284" s="169" t="str">
        <f>IF(Lançamentos!B3262="","",MONTH(Lançamentos!B3262))</f>
        <v/>
      </c>
      <c r="C3284" s="170" t="str">
        <f t="shared" si="52"/>
        <v/>
      </c>
    </row>
    <row r="3285" spans="2:3" ht="15" customHeight="1" x14ac:dyDescent="0.3">
      <c r="B3285" s="169" t="str">
        <f>IF(Lançamentos!B3263="","",MONTH(Lançamentos!B3263))</f>
        <v/>
      </c>
      <c r="C3285" s="170" t="str">
        <f t="shared" si="52"/>
        <v/>
      </c>
    </row>
    <row r="3286" spans="2:3" ht="15" customHeight="1" x14ac:dyDescent="0.3">
      <c r="B3286" s="169" t="str">
        <f>IF(Lançamentos!B3264="","",MONTH(Lançamentos!B3264))</f>
        <v/>
      </c>
      <c r="C3286" s="170" t="str">
        <f t="shared" si="52"/>
        <v/>
      </c>
    </row>
    <row r="3287" spans="2:3" ht="15" customHeight="1" x14ac:dyDescent="0.3">
      <c r="B3287" s="169" t="str">
        <f>IF(Lançamentos!B3265="","",MONTH(Lançamentos!B3265))</f>
        <v/>
      </c>
      <c r="C3287" s="170" t="str">
        <f t="shared" si="52"/>
        <v/>
      </c>
    </row>
    <row r="3288" spans="2:3" ht="15" customHeight="1" x14ac:dyDescent="0.3">
      <c r="B3288" s="169" t="str">
        <f>IF(Lançamentos!B3266="","",MONTH(Lançamentos!B3266))</f>
        <v/>
      </c>
      <c r="C3288" s="170" t="str">
        <f t="shared" si="52"/>
        <v/>
      </c>
    </row>
    <row r="3289" spans="2:3" ht="15" customHeight="1" x14ac:dyDescent="0.3">
      <c r="B3289" s="169" t="str">
        <f>IF(Lançamentos!B3267="","",MONTH(Lançamentos!B3267))</f>
        <v/>
      </c>
      <c r="C3289" s="170" t="str">
        <f t="shared" si="52"/>
        <v/>
      </c>
    </row>
    <row r="3290" spans="2:3" ht="15" customHeight="1" x14ac:dyDescent="0.3">
      <c r="B3290" s="169" t="str">
        <f>IF(Lançamentos!B3268="","",MONTH(Lançamentos!B3268))</f>
        <v/>
      </c>
      <c r="C3290" s="170" t="str">
        <f t="shared" si="52"/>
        <v/>
      </c>
    </row>
    <row r="3291" spans="2:3" ht="15" customHeight="1" x14ac:dyDescent="0.3">
      <c r="B3291" s="169" t="str">
        <f>IF(Lançamentos!B3269="","",MONTH(Lançamentos!B3269))</f>
        <v/>
      </c>
      <c r="C3291" s="170" t="str">
        <f t="shared" si="52"/>
        <v/>
      </c>
    </row>
    <row r="3292" spans="2:3" ht="15" customHeight="1" x14ac:dyDescent="0.3">
      <c r="B3292" s="169" t="str">
        <f>IF(Lançamentos!B3270="","",MONTH(Lançamentos!B3270))</f>
        <v/>
      </c>
      <c r="C3292" s="170" t="str">
        <f t="shared" si="52"/>
        <v/>
      </c>
    </row>
    <row r="3293" spans="2:3" ht="15" customHeight="1" x14ac:dyDescent="0.3">
      <c r="B3293" s="169" t="str">
        <f>IF(Lançamentos!B3271="","",MONTH(Lançamentos!B3271))</f>
        <v/>
      </c>
      <c r="C3293" s="170" t="str">
        <f t="shared" si="52"/>
        <v/>
      </c>
    </row>
    <row r="3294" spans="2:3" ht="15" customHeight="1" x14ac:dyDescent="0.3">
      <c r="B3294" s="169" t="str">
        <f>IF(Lançamentos!B3272="","",MONTH(Lançamentos!B3272))</f>
        <v/>
      </c>
      <c r="C3294" s="170" t="str">
        <f t="shared" si="52"/>
        <v/>
      </c>
    </row>
    <row r="3295" spans="2:3" ht="15" customHeight="1" x14ac:dyDescent="0.3">
      <c r="B3295" s="169" t="str">
        <f>IF(Lançamentos!B3273="","",MONTH(Lançamentos!B3273))</f>
        <v/>
      </c>
      <c r="C3295" s="170" t="str">
        <f t="shared" si="52"/>
        <v/>
      </c>
    </row>
    <row r="3296" spans="2:3" ht="15" customHeight="1" x14ac:dyDescent="0.3">
      <c r="B3296" s="169" t="str">
        <f>IF(Lançamentos!B3274="","",MONTH(Lançamentos!B3274))</f>
        <v/>
      </c>
      <c r="C3296" s="170" t="str">
        <f t="shared" si="52"/>
        <v/>
      </c>
    </row>
    <row r="3297" spans="2:3" ht="15" customHeight="1" x14ac:dyDescent="0.3">
      <c r="B3297" s="169" t="str">
        <f>IF(Lançamentos!B3275="","",MONTH(Lançamentos!B3275))</f>
        <v/>
      </c>
      <c r="C3297" s="170" t="str">
        <f t="shared" ref="C3297:C3360" si="53">IFERROR(INDEX($A$33:$A$44,B3297),"")</f>
        <v/>
      </c>
    </row>
    <row r="3298" spans="2:3" ht="15" customHeight="1" x14ac:dyDescent="0.3">
      <c r="B3298" s="169" t="str">
        <f>IF(Lançamentos!B3276="","",MONTH(Lançamentos!B3276))</f>
        <v/>
      </c>
      <c r="C3298" s="170" t="str">
        <f t="shared" si="53"/>
        <v/>
      </c>
    </row>
    <row r="3299" spans="2:3" ht="15" customHeight="1" x14ac:dyDescent="0.3">
      <c r="B3299" s="169" t="str">
        <f>IF(Lançamentos!B3277="","",MONTH(Lançamentos!B3277))</f>
        <v/>
      </c>
      <c r="C3299" s="170" t="str">
        <f t="shared" si="53"/>
        <v/>
      </c>
    </row>
    <row r="3300" spans="2:3" ht="15" customHeight="1" x14ac:dyDescent="0.3">
      <c r="B3300" s="169" t="str">
        <f>IF(Lançamentos!B3278="","",MONTH(Lançamentos!B3278))</f>
        <v/>
      </c>
      <c r="C3300" s="170" t="str">
        <f t="shared" si="53"/>
        <v/>
      </c>
    </row>
    <row r="3301" spans="2:3" ht="15" customHeight="1" x14ac:dyDescent="0.3">
      <c r="B3301" s="169" t="str">
        <f>IF(Lançamentos!B3279="","",MONTH(Lançamentos!B3279))</f>
        <v/>
      </c>
      <c r="C3301" s="170" t="str">
        <f t="shared" si="53"/>
        <v/>
      </c>
    </row>
    <row r="3302" spans="2:3" ht="15" customHeight="1" x14ac:dyDescent="0.3">
      <c r="B3302" s="169" t="str">
        <f>IF(Lançamentos!B3280="","",MONTH(Lançamentos!B3280))</f>
        <v/>
      </c>
      <c r="C3302" s="170" t="str">
        <f t="shared" si="53"/>
        <v/>
      </c>
    </row>
    <row r="3303" spans="2:3" ht="15" customHeight="1" x14ac:dyDescent="0.3">
      <c r="B3303" s="169" t="str">
        <f>IF(Lançamentos!B3281="","",MONTH(Lançamentos!B3281))</f>
        <v/>
      </c>
      <c r="C3303" s="170" t="str">
        <f t="shared" si="53"/>
        <v/>
      </c>
    </row>
    <row r="3304" spans="2:3" ht="15" customHeight="1" x14ac:dyDescent="0.3">
      <c r="B3304" s="169" t="str">
        <f>IF(Lançamentos!B3282="","",MONTH(Lançamentos!B3282))</f>
        <v/>
      </c>
      <c r="C3304" s="170" t="str">
        <f t="shared" si="53"/>
        <v/>
      </c>
    </row>
    <row r="3305" spans="2:3" ht="15" customHeight="1" x14ac:dyDescent="0.3">
      <c r="B3305" s="169" t="str">
        <f>IF(Lançamentos!B3283="","",MONTH(Lançamentos!B3283))</f>
        <v/>
      </c>
      <c r="C3305" s="170" t="str">
        <f t="shared" si="53"/>
        <v/>
      </c>
    </row>
    <row r="3306" spans="2:3" ht="15" customHeight="1" x14ac:dyDescent="0.3">
      <c r="B3306" s="169" t="str">
        <f>IF(Lançamentos!B3284="","",MONTH(Lançamentos!B3284))</f>
        <v/>
      </c>
      <c r="C3306" s="170" t="str">
        <f t="shared" si="53"/>
        <v/>
      </c>
    </row>
    <row r="3307" spans="2:3" ht="15" customHeight="1" x14ac:dyDescent="0.3">
      <c r="B3307" s="169" t="str">
        <f>IF(Lançamentos!B3285="","",MONTH(Lançamentos!B3285))</f>
        <v/>
      </c>
      <c r="C3307" s="170" t="str">
        <f t="shared" si="53"/>
        <v/>
      </c>
    </row>
    <row r="3308" spans="2:3" ht="15" customHeight="1" x14ac:dyDescent="0.3">
      <c r="B3308" s="169" t="str">
        <f>IF(Lançamentos!B3286="","",MONTH(Lançamentos!B3286))</f>
        <v/>
      </c>
      <c r="C3308" s="170" t="str">
        <f t="shared" si="53"/>
        <v/>
      </c>
    </row>
    <row r="3309" spans="2:3" ht="15" customHeight="1" x14ac:dyDescent="0.3">
      <c r="B3309" s="169" t="str">
        <f>IF(Lançamentos!B3287="","",MONTH(Lançamentos!B3287))</f>
        <v/>
      </c>
      <c r="C3309" s="170" t="str">
        <f t="shared" si="53"/>
        <v/>
      </c>
    </row>
    <row r="3310" spans="2:3" ht="15" customHeight="1" x14ac:dyDescent="0.3">
      <c r="B3310" s="169" t="str">
        <f>IF(Lançamentos!B3288="","",MONTH(Lançamentos!B3288))</f>
        <v/>
      </c>
      <c r="C3310" s="170" t="str">
        <f t="shared" si="53"/>
        <v/>
      </c>
    </row>
    <row r="3311" spans="2:3" ht="15" customHeight="1" x14ac:dyDescent="0.3">
      <c r="B3311" s="169" t="str">
        <f>IF(Lançamentos!B3289="","",MONTH(Lançamentos!B3289))</f>
        <v/>
      </c>
      <c r="C3311" s="170" t="str">
        <f t="shared" si="53"/>
        <v/>
      </c>
    </row>
    <row r="3312" spans="2:3" ht="15" customHeight="1" x14ac:dyDescent="0.3">
      <c r="B3312" s="169" t="str">
        <f>IF(Lançamentos!B3290="","",MONTH(Lançamentos!B3290))</f>
        <v/>
      </c>
      <c r="C3312" s="170" t="str">
        <f t="shared" si="53"/>
        <v/>
      </c>
    </row>
    <row r="3313" spans="2:3" ht="15" customHeight="1" x14ac:dyDescent="0.3">
      <c r="B3313" s="169" t="str">
        <f>IF(Lançamentos!B3291="","",MONTH(Lançamentos!B3291))</f>
        <v/>
      </c>
      <c r="C3313" s="170" t="str">
        <f t="shared" si="53"/>
        <v/>
      </c>
    </row>
    <row r="3314" spans="2:3" ht="15" customHeight="1" x14ac:dyDescent="0.3">
      <c r="B3314" s="169" t="str">
        <f>IF(Lançamentos!B3292="","",MONTH(Lançamentos!B3292))</f>
        <v/>
      </c>
      <c r="C3314" s="170" t="str">
        <f t="shared" si="53"/>
        <v/>
      </c>
    </row>
    <row r="3315" spans="2:3" ht="15" customHeight="1" x14ac:dyDescent="0.3">
      <c r="B3315" s="169" t="str">
        <f>IF(Lançamentos!B3293="","",MONTH(Lançamentos!B3293))</f>
        <v/>
      </c>
      <c r="C3315" s="170" t="str">
        <f t="shared" si="53"/>
        <v/>
      </c>
    </row>
    <row r="3316" spans="2:3" ht="15" customHeight="1" x14ac:dyDescent="0.3">
      <c r="B3316" s="169" t="str">
        <f>IF(Lançamentos!B3294="","",MONTH(Lançamentos!B3294))</f>
        <v/>
      </c>
      <c r="C3316" s="170" t="str">
        <f t="shared" si="53"/>
        <v/>
      </c>
    </row>
    <row r="3317" spans="2:3" ht="15" customHeight="1" x14ac:dyDescent="0.3">
      <c r="B3317" s="169" t="str">
        <f>IF(Lançamentos!B3295="","",MONTH(Lançamentos!B3295))</f>
        <v/>
      </c>
      <c r="C3317" s="170" t="str">
        <f t="shared" si="53"/>
        <v/>
      </c>
    </row>
    <row r="3318" spans="2:3" ht="15" customHeight="1" x14ac:dyDescent="0.3">
      <c r="B3318" s="169" t="str">
        <f>IF(Lançamentos!B3296="","",MONTH(Lançamentos!B3296))</f>
        <v/>
      </c>
      <c r="C3318" s="170" t="str">
        <f t="shared" si="53"/>
        <v/>
      </c>
    </row>
    <row r="3319" spans="2:3" ht="15" customHeight="1" x14ac:dyDescent="0.3">
      <c r="B3319" s="169" t="str">
        <f>IF(Lançamentos!B3297="","",MONTH(Lançamentos!B3297))</f>
        <v/>
      </c>
      <c r="C3319" s="170" t="str">
        <f t="shared" si="53"/>
        <v/>
      </c>
    </row>
    <row r="3320" spans="2:3" ht="15" customHeight="1" x14ac:dyDescent="0.3">
      <c r="B3320" s="169" t="str">
        <f>IF(Lançamentos!B3298="","",MONTH(Lançamentos!B3298))</f>
        <v/>
      </c>
      <c r="C3320" s="170" t="str">
        <f t="shared" si="53"/>
        <v/>
      </c>
    </row>
    <row r="3321" spans="2:3" ht="15" customHeight="1" x14ac:dyDescent="0.3">
      <c r="B3321" s="169" t="str">
        <f>IF(Lançamentos!B3299="","",MONTH(Lançamentos!B3299))</f>
        <v/>
      </c>
      <c r="C3321" s="170" t="str">
        <f t="shared" si="53"/>
        <v/>
      </c>
    </row>
    <row r="3322" spans="2:3" ht="15" customHeight="1" x14ac:dyDescent="0.3">
      <c r="B3322" s="169" t="str">
        <f>IF(Lançamentos!B3300="","",MONTH(Lançamentos!B3300))</f>
        <v/>
      </c>
      <c r="C3322" s="170" t="str">
        <f t="shared" si="53"/>
        <v/>
      </c>
    </row>
    <row r="3323" spans="2:3" ht="15" customHeight="1" x14ac:dyDescent="0.3">
      <c r="B3323" s="169" t="str">
        <f>IF(Lançamentos!B3301="","",MONTH(Lançamentos!B3301))</f>
        <v/>
      </c>
      <c r="C3323" s="170" t="str">
        <f t="shared" si="53"/>
        <v/>
      </c>
    </row>
    <row r="3324" spans="2:3" ht="15" customHeight="1" x14ac:dyDescent="0.3">
      <c r="B3324" s="169" t="str">
        <f>IF(Lançamentos!B3302="","",MONTH(Lançamentos!B3302))</f>
        <v/>
      </c>
      <c r="C3324" s="170" t="str">
        <f t="shared" si="53"/>
        <v/>
      </c>
    </row>
    <row r="3325" spans="2:3" ht="15" customHeight="1" x14ac:dyDescent="0.3">
      <c r="B3325" s="169" t="str">
        <f>IF(Lançamentos!B3303="","",MONTH(Lançamentos!B3303))</f>
        <v/>
      </c>
      <c r="C3325" s="170" t="str">
        <f t="shared" si="53"/>
        <v/>
      </c>
    </row>
    <row r="3326" spans="2:3" ht="15" customHeight="1" x14ac:dyDescent="0.3">
      <c r="B3326" s="169" t="str">
        <f>IF(Lançamentos!B3304="","",MONTH(Lançamentos!B3304))</f>
        <v/>
      </c>
      <c r="C3326" s="170" t="str">
        <f t="shared" si="53"/>
        <v/>
      </c>
    </row>
    <row r="3327" spans="2:3" ht="15" customHeight="1" x14ac:dyDescent="0.3">
      <c r="B3327" s="169" t="str">
        <f>IF(Lançamentos!B3305="","",MONTH(Lançamentos!B3305))</f>
        <v/>
      </c>
      <c r="C3327" s="170" t="str">
        <f t="shared" si="53"/>
        <v/>
      </c>
    </row>
    <row r="3328" spans="2:3" ht="15" customHeight="1" x14ac:dyDescent="0.3">
      <c r="B3328" s="169" t="str">
        <f>IF(Lançamentos!B3306="","",MONTH(Lançamentos!B3306))</f>
        <v/>
      </c>
      <c r="C3328" s="170" t="str">
        <f t="shared" si="53"/>
        <v/>
      </c>
    </row>
    <row r="3329" spans="2:3" ht="15" customHeight="1" x14ac:dyDescent="0.3">
      <c r="B3329" s="169" t="str">
        <f>IF(Lançamentos!B3307="","",MONTH(Lançamentos!B3307))</f>
        <v/>
      </c>
      <c r="C3329" s="170" t="str">
        <f t="shared" si="53"/>
        <v/>
      </c>
    </row>
    <row r="3330" spans="2:3" ht="15" customHeight="1" x14ac:dyDescent="0.3">
      <c r="B3330" s="169" t="str">
        <f>IF(Lançamentos!B3308="","",MONTH(Lançamentos!B3308))</f>
        <v/>
      </c>
      <c r="C3330" s="170" t="str">
        <f t="shared" si="53"/>
        <v/>
      </c>
    </row>
    <row r="3331" spans="2:3" ht="15" customHeight="1" x14ac:dyDescent="0.3">
      <c r="B3331" s="169" t="str">
        <f>IF(Lançamentos!B3309="","",MONTH(Lançamentos!B3309))</f>
        <v/>
      </c>
      <c r="C3331" s="170" t="str">
        <f t="shared" si="53"/>
        <v/>
      </c>
    </row>
    <row r="3332" spans="2:3" ht="15" customHeight="1" x14ac:dyDescent="0.3">
      <c r="B3332" s="169" t="str">
        <f>IF(Lançamentos!B3310="","",MONTH(Lançamentos!B3310))</f>
        <v/>
      </c>
      <c r="C3332" s="170" t="str">
        <f t="shared" si="53"/>
        <v/>
      </c>
    </row>
    <row r="3333" spans="2:3" ht="15" customHeight="1" x14ac:dyDescent="0.3">
      <c r="B3333" s="169" t="str">
        <f>IF(Lançamentos!B3311="","",MONTH(Lançamentos!B3311))</f>
        <v/>
      </c>
      <c r="C3333" s="170" t="str">
        <f t="shared" si="53"/>
        <v/>
      </c>
    </row>
    <row r="3334" spans="2:3" ht="15" customHeight="1" x14ac:dyDescent="0.3">
      <c r="B3334" s="169" t="str">
        <f>IF(Lançamentos!B3312="","",MONTH(Lançamentos!B3312))</f>
        <v/>
      </c>
      <c r="C3334" s="170" t="str">
        <f t="shared" si="53"/>
        <v/>
      </c>
    </row>
    <row r="3335" spans="2:3" ht="15" customHeight="1" x14ac:dyDescent="0.3">
      <c r="B3335" s="169" t="str">
        <f>IF(Lançamentos!B3313="","",MONTH(Lançamentos!B3313))</f>
        <v/>
      </c>
      <c r="C3335" s="170" t="str">
        <f t="shared" si="53"/>
        <v/>
      </c>
    </row>
    <row r="3336" spans="2:3" ht="15" customHeight="1" x14ac:dyDescent="0.3">
      <c r="B3336" s="169" t="str">
        <f>IF(Lançamentos!B3314="","",MONTH(Lançamentos!B3314))</f>
        <v/>
      </c>
      <c r="C3336" s="170" t="str">
        <f t="shared" si="53"/>
        <v/>
      </c>
    </row>
    <row r="3337" spans="2:3" ht="15" customHeight="1" x14ac:dyDescent="0.3">
      <c r="B3337" s="169" t="str">
        <f>IF(Lançamentos!B3315="","",MONTH(Lançamentos!B3315))</f>
        <v/>
      </c>
      <c r="C3337" s="170" t="str">
        <f t="shared" si="53"/>
        <v/>
      </c>
    </row>
    <row r="3338" spans="2:3" ht="15" customHeight="1" x14ac:dyDescent="0.3">
      <c r="B3338" s="169" t="str">
        <f>IF(Lançamentos!B3316="","",MONTH(Lançamentos!B3316))</f>
        <v/>
      </c>
      <c r="C3338" s="170" t="str">
        <f t="shared" si="53"/>
        <v/>
      </c>
    </row>
    <row r="3339" spans="2:3" ht="15" customHeight="1" x14ac:dyDescent="0.3">
      <c r="B3339" s="169" t="str">
        <f>IF(Lançamentos!B3317="","",MONTH(Lançamentos!B3317))</f>
        <v/>
      </c>
      <c r="C3339" s="170" t="str">
        <f t="shared" si="53"/>
        <v/>
      </c>
    </row>
    <row r="3340" spans="2:3" ht="15" customHeight="1" x14ac:dyDescent="0.3">
      <c r="B3340" s="169" t="str">
        <f>IF(Lançamentos!B3318="","",MONTH(Lançamentos!B3318))</f>
        <v/>
      </c>
      <c r="C3340" s="170" t="str">
        <f t="shared" si="53"/>
        <v/>
      </c>
    </row>
    <row r="3341" spans="2:3" ht="15" customHeight="1" x14ac:dyDescent="0.3">
      <c r="B3341" s="169" t="str">
        <f>IF(Lançamentos!B3319="","",MONTH(Lançamentos!B3319))</f>
        <v/>
      </c>
      <c r="C3341" s="170" t="str">
        <f t="shared" si="53"/>
        <v/>
      </c>
    </row>
    <row r="3342" spans="2:3" ht="15" customHeight="1" x14ac:dyDescent="0.3">
      <c r="B3342" s="169" t="str">
        <f>IF(Lançamentos!B3320="","",MONTH(Lançamentos!B3320))</f>
        <v/>
      </c>
      <c r="C3342" s="170" t="str">
        <f t="shared" si="53"/>
        <v/>
      </c>
    </row>
    <row r="3343" spans="2:3" ht="15" customHeight="1" x14ac:dyDescent="0.3">
      <c r="B3343" s="169" t="str">
        <f>IF(Lançamentos!B3321="","",MONTH(Lançamentos!B3321))</f>
        <v/>
      </c>
      <c r="C3343" s="170" t="str">
        <f t="shared" si="53"/>
        <v/>
      </c>
    </row>
    <row r="3344" spans="2:3" ht="15" customHeight="1" x14ac:dyDescent="0.3">
      <c r="B3344" s="169" t="str">
        <f>IF(Lançamentos!B3322="","",MONTH(Lançamentos!B3322))</f>
        <v/>
      </c>
      <c r="C3344" s="170" t="str">
        <f t="shared" si="53"/>
        <v/>
      </c>
    </row>
    <row r="3345" spans="2:3" ht="15" customHeight="1" x14ac:dyDescent="0.3">
      <c r="B3345" s="169" t="str">
        <f>IF(Lançamentos!B3323="","",MONTH(Lançamentos!B3323))</f>
        <v/>
      </c>
      <c r="C3345" s="170" t="str">
        <f t="shared" si="53"/>
        <v/>
      </c>
    </row>
    <row r="3346" spans="2:3" ht="15" customHeight="1" x14ac:dyDescent="0.3">
      <c r="B3346" s="169" t="str">
        <f>IF(Lançamentos!B3324="","",MONTH(Lançamentos!B3324))</f>
        <v/>
      </c>
      <c r="C3346" s="170" t="str">
        <f t="shared" si="53"/>
        <v/>
      </c>
    </row>
    <row r="3347" spans="2:3" ht="15" customHeight="1" x14ac:dyDescent="0.3">
      <c r="B3347" s="169" t="str">
        <f>IF(Lançamentos!B3325="","",MONTH(Lançamentos!B3325))</f>
        <v/>
      </c>
      <c r="C3347" s="170" t="str">
        <f t="shared" si="53"/>
        <v/>
      </c>
    </row>
    <row r="3348" spans="2:3" ht="15" customHeight="1" x14ac:dyDescent="0.3">
      <c r="B3348" s="169" t="str">
        <f>IF(Lançamentos!B3326="","",MONTH(Lançamentos!B3326))</f>
        <v/>
      </c>
      <c r="C3348" s="170" t="str">
        <f t="shared" si="53"/>
        <v/>
      </c>
    </row>
    <row r="3349" spans="2:3" ht="15" customHeight="1" x14ac:dyDescent="0.3">
      <c r="B3349" s="169" t="str">
        <f>IF(Lançamentos!B3327="","",MONTH(Lançamentos!B3327))</f>
        <v/>
      </c>
      <c r="C3349" s="170" t="str">
        <f t="shared" si="53"/>
        <v/>
      </c>
    </row>
    <row r="3350" spans="2:3" ht="15" customHeight="1" x14ac:dyDescent="0.3">
      <c r="B3350" s="169" t="str">
        <f>IF(Lançamentos!B3328="","",MONTH(Lançamentos!B3328))</f>
        <v/>
      </c>
      <c r="C3350" s="170" t="str">
        <f t="shared" si="53"/>
        <v/>
      </c>
    </row>
    <row r="3351" spans="2:3" ht="15" customHeight="1" x14ac:dyDescent="0.3">
      <c r="B3351" s="169" t="str">
        <f>IF(Lançamentos!B3329="","",MONTH(Lançamentos!B3329))</f>
        <v/>
      </c>
      <c r="C3351" s="170" t="str">
        <f t="shared" si="53"/>
        <v/>
      </c>
    </row>
    <row r="3352" spans="2:3" ht="15" customHeight="1" x14ac:dyDescent="0.3">
      <c r="B3352" s="169" t="str">
        <f>IF(Lançamentos!B3330="","",MONTH(Lançamentos!B3330))</f>
        <v/>
      </c>
      <c r="C3352" s="170" t="str">
        <f t="shared" si="53"/>
        <v/>
      </c>
    </row>
    <row r="3353" spans="2:3" ht="15" customHeight="1" x14ac:dyDescent="0.3">
      <c r="B3353" s="169" t="str">
        <f>IF(Lançamentos!B3331="","",MONTH(Lançamentos!B3331))</f>
        <v/>
      </c>
      <c r="C3353" s="170" t="str">
        <f t="shared" si="53"/>
        <v/>
      </c>
    </row>
    <row r="3354" spans="2:3" ht="15" customHeight="1" x14ac:dyDescent="0.3">
      <c r="B3354" s="169" t="str">
        <f>IF(Lançamentos!B3332="","",MONTH(Lançamentos!B3332))</f>
        <v/>
      </c>
      <c r="C3354" s="170" t="str">
        <f t="shared" si="53"/>
        <v/>
      </c>
    </row>
    <row r="3355" spans="2:3" ht="15" customHeight="1" x14ac:dyDescent="0.3">
      <c r="B3355" s="169" t="str">
        <f>IF(Lançamentos!B3333="","",MONTH(Lançamentos!B3333))</f>
        <v/>
      </c>
      <c r="C3355" s="170" t="str">
        <f t="shared" si="53"/>
        <v/>
      </c>
    </row>
    <row r="3356" spans="2:3" ht="15" customHeight="1" x14ac:dyDescent="0.3">
      <c r="B3356" s="169" t="str">
        <f>IF(Lançamentos!B3334="","",MONTH(Lançamentos!B3334))</f>
        <v/>
      </c>
      <c r="C3356" s="170" t="str">
        <f t="shared" si="53"/>
        <v/>
      </c>
    </row>
    <row r="3357" spans="2:3" ht="15" customHeight="1" x14ac:dyDescent="0.3">
      <c r="B3357" s="169" t="str">
        <f>IF(Lançamentos!B3335="","",MONTH(Lançamentos!B3335))</f>
        <v/>
      </c>
      <c r="C3357" s="170" t="str">
        <f t="shared" si="53"/>
        <v/>
      </c>
    </row>
    <row r="3358" spans="2:3" ht="15" customHeight="1" x14ac:dyDescent="0.3">
      <c r="B3358" s="169" t="str">
        <f>IF(Lançamentos!B3336="","",MONTH(Lançamentos!B3336))</f>
        <v/>
      </c>
      <c r="C3358" s="170" t="str">
        <f t="shared" si="53"/>
        <v/>
      </c>
    </row>
    <row r="3359" spans="2:3" ht="15" customHeight="1" x14ac:dyDescent="0.3">
      <c r="B3359" s="169" t="str">
        <f>IF(Lançamentos!B3337="","",MONTH(Lançamentos!B3337))</f>
        <v/>
      </c>
      <c r="C3359" s="170" t="str">
        <f t="shared" si="53"/>
        <v/>
      </c>
    </row>
    <row r="3360" spans="2:3" ht="15" customHeight="1" x14ac:dyDescent="0.3">
      <c r="B3360" s="169" t="str">
        <f>IF(Lançamentos!B3338="","",MONTH(Lançamentos!B3338))</f>
        <v/>
      </c>
      <c r="C3360" s="170" t="str">
        <f t="shared" si="53"/>
        <v/>
      </c>
    </row>
    <row r="3361" spans="2:3" ht="15" customHeight="1" x14ac:dyDescent="0.3">
      <c r="B3361" s="169" t="str">
        <f>IF(Lançamentos!B3339="","",MONTH(Lançamentos!B3339))</f>
        <v/>
      </c>
      <c r="C3361" s="170" t="str">
        <f t="shared" ref="C3361:C3424" si="54">IFERROR(INDEX($A$33:$A$44,B3361),"")</f>
        <v/>
      </c>
    </row>
    <row r="3362" spans="2:3" ht="15" customHeight="1" x14ac:dyDescent="0.3">
      <c r="B3362" s="169" t="str">
        <f>IF(Lançamentos!B3340="","",MONTH(Lançamentos!B3340))</f>
        <v/>
      </c>
      <c r="C3362" s="170" t="str">
        <f t="shared" si="54"/>
        <v/>
      </c>
    </row>
    <row r="3363" spans="2:3" ht="15" customHeight="1" x14ac:dyDescent="0.3">
      <c r="B3363" s="169" t="str">
        <f>IF(Lançamentos!B3341="","",MONTH(Lançamentos!B3341))</f>
        <v/>
      </c>
      <c r="C3363" s="170" t="str">
        <f t="shared" si="54"/>
        <v/>
      </c>
    </row>
    <row r="3364" spans="2:3" ht="15" customHeight="1" x14ac:dyDescent="0.3">
      <c r="B3364" s="169" t="str">
        <f>IF(Lançamentos!B3342="","",MONTH(Lançamentos!B3342))</f>
        <v/>
      </c>
      <c r="C3364" s="170" t="str">
        <f t="shared" si="54"/>
        <v/>
      </c>
    </row>
    <row r="3365" spans="2:3" ht="15" customHeight="1" x14ac:dyDescent="0.3">
      <c r="B3365" s="169" t="str">
        <f>IF(Lançamentos!B3343="","",MONTH(Lançamentos!B3343))</f>
        <v/>
      </c>
      <c r="C3365" s="170" t="str">
        <f t="shared" si="54"/>
        <v/>
      </c>
    </row>
    <row r="3366" spans="2:3" ht="15" customHeight="1" x14ac:dyDescent="0.3">
      <c r="B3366" s="169" t="str">
        <f>IF(Lançamentos!B3344="","",MONTH(Lançamentos!B3344))</f>
        <v/>
      </c>
      <c r="C3366" s="170" t="str">
        <f t="shared" si="54"/>
        <v/>
      </c>
    </row>
    <row r="3367" spans="2:3" ht="15" customHeight="1" x14ac:dyDescent="0.3">
      <c r="B3367" s="169" t="str">
        <f>IF(Lançamentos!B3345="","",MONTH(Lançamentos!B3345))</f>
        <v/>
      </c>
      <c r="C3367" s="170" t="str">
        <f t="shared" si="54"/>
        <v/>
      </c>
    </row>
    <row r="3368" spans="2:3" ht="15" customHeight="1" x14ac:dyDescent="0.3">
      <c r="B3368" s="169" t="str">
        <f>IF(Lançamentos!B3346="","",MONTH(Lançamentos!B3346))</f>
        <v/>
      </c>
      <c r="C3368" s="170" t="str">
        <f t="shared" si="54"/>
        <v/>
      </c>
    </row>
    <row r="3369" spans="2:3" ht="15" customHeight="1" x14ac:dyDescent="0.3">
      <c r="B3369" s="169" t="str">
        <f>IF(Lançamentos!B3347="","",MONTH(Lançamentos!B3347))</f>
        <v/>
      </c>
      <c r="C3369" s="170" t="str">
        <f t="shared" si="54"/>
        <v/>
      </c>
    </row>
    <row r="3370" spans="2:3" ht="15" customHeight="1" x14ac:dyDescent="0.3">
      <c r="B3370" s="169" t="str">
        <f>IF(Lançamentos!B3348="","",MONTH(Lançamentos!B3348))</f>
        <v/>
      </c>
      <c r="C3370" s="170" t="str">
        <f t="shared" si="54"/>
        <v/>
      </c>
    </row>
    <row r="3371" spans="2:3" ht="15" customHeight="1" x14ac:dyDescent="0.3">
      <c r="B3371" s="169" t="str">
        <f>IF(Lançamentos!B3349="","",MONTH(Lançamentos!B3349))</f>
        <v/>
      </c>
      <c r="C3371" s="170" t="str">
        <f t="shared" si="54"/>
        <v/>
      </c>
    </row>
    <row r="3372" spans="2:3" ht="15" customHeight="1" x14ac:dyDescent="0.3">
      <c r="B3372" s="169" t="str">
        <f>IF(Lançamentos!B3350="","",MONTH(Lançamentos!B3350))</f>
        <v/>
      </c>
      <c r="C3372" s="170" t="str">
        <f t="shared" si="54"/>
        <v/>
      </c>
    </row>
    <row r="3373" spans="2:3" ht="15" customHeight="1" x14ac:dyDescent="0.3">
      <c r="B3373" s="169" t="str">
        <f>IF(Lançamentos!B3351="","",MONTH(Lançamentos!B3351))</f>
        <v/>
      </c>
      <c r="C3373" s="170" t="str">
        <f t="shared" si="54"/>
        <v/>
      </c>
    </row>
    <row r="3374" spans="2:3" ht="15" customHeight="1" x14ac:dyDescent="0.3">
      <c r="B3374" s="169" t="str">
        <f>IF(Lançamentos!B3352="","",MONTH(Lançamentos!B3352))</f>
        <v/>
      </c>
      <c r="C3374" s="170" t="str">
        <f t="shared" si="54"/>
        <v/>
      </c>
    </row>
    <row r="3375" spans="2:3" ht="15" customHeight="1" x14ac:dyDescent="0.3">
      <c r="B3375" s="169" t="str">
        <f>IF(Lançamentos!B3353="","",MONTH(Lançamentos!B3353))</f>
        <v/>
      </c>
      <c r="C3375" s="170" t="str">
        <f t="shared" si="54"/>
        <v/>
      </c>
    </row>
    <row r="3376" spans="2:3" ht="15" customHeight="1" x14ac:dyDescent="0.3">
      <c r="B3376" s="169" t="str">
        <f>IF(Lançamentos!B3354="","",MONTH(Lançamentos!B3354))</f>
        <v/>
      </c>
      <c r="C3376" s="170" t="str">
        <f t="shared" si="54"/>
        <v/>
      </c>
    </row>
    <row r="3377" spans="2:3" ht="15" customHeight="1" x14ac:dyDescent="0.3">
      <c r="B3377" s="169" t="str">
        <f>IF(Lançamentos!B3355="","",MONTH(Lançamentos!B3355))</f>
        <v/>
      </c>
      <c r="C3377" s="170" t="str">
        <f t="shared" si="54"/>
        <v/>
      </c>
    </row>
    <row r="3378" spans="2:3" ht="15" customHeight="1" x14ac:dyDescent="0.3">
      <c r="B3378" s="169" t="str">
        <f>IF(Lançamentos!B3356="","",MONTH(Lançamentos!B3356))</f>
        <v/>
      </c>
      <c r="C3378" s="170" t="str">
        <f t="shared" si="54"/>
        <v/>
      </c>
    </row>
    <row r="3379" spans="2:3" ht="15" customHeight="1" x14ac:dyDescent="0.3">
      <c r="B3379" s="169" t="str">
        <f>IF(Lançamentos!B3357="","",MONTH(Lançamentos!B3357))</f>
        <v/>
      </c>
      <c r="C3379" s="170" t="str">
        <f t="shared" si="54"/>
        <v/>
      </c>
    </row>
    <row r="3380" spans="2:3" ht="15" customHeight="1" x14ac:dyDescent="0.3">
      <c r="B3380" s="169" t="str">
        <f>IF(Lançamentos!B3358="","",MONTH(Lançamentos!B3358))</f>
        <v/>
      </c>
      <c r="C3380" s="170" t="str">
        <f t="shared" si="54"/>
        <v/>
      </c>
    </row>
    <row r="3381" spans="2:3" ht="15" customHeight="1" x14ac:dyDescent="0.3">
      <c r="B3381" s="169" t="str">
        <f>IF(Lançamentos!B3359="","",MONTH(Lançamentos!B3359))</f>
        <v/>
      </c>
      <c r="C3381" s="170" t="str">
        <f t="shared" si="54"/>
        <v/>
      </c>
    </row>
    <row r="3382" spans="2:3" ht="15" customHeight="1" x14ac:dyDescent="0.3">
      <c r="B3382" s="169" t="str">
        <f>IF(Lançamentos!B3360="","",MONTH(Lançamentos!B3360))</f>
        <v/>
      </c>
      <c r="C3382" s="170" t="str">
        <f t="shared" si="54"/>
        <v/>
      </c>
    </row>
    <row r="3383" spans="2:3" ht="15" customHeight="1" x14ac:dyDescent="0.3">
      <c r="B3383" s="169" t="str">
        <f>IF(Lançamentos!B3361="","",MONTH(Lançamentos!B3361))</f>
        <v/>
      </c>
      <c r="C3383" s="170" t="str">
        <f t="shared" si="54"/>
        <v/>
      </c>
    </row>
    <row r="3384" spans="2:3" ht="15" customHeight="1" x14ac:dyDescent="0.3">
      <c r="B3384" s="169" t="str">
        <f>IF(Lançamentos!B3362="","",MONTH(Lançamentos!B3362))</f>
        <v/>
      </c>
      <c r="C3384" s="170" t="str">
        <f t="shared" si="54"/>
        <v/>
      </c>
    </row>
    <row r="3385" spans="2:3" ht="15" customHeight="1" x14ac:dyDescent="0.3">
      <c r="B3385" s="169" t="str">
        <f>IF(Lançamentos!B3363="","",MONTH(Lançamentos!B3363))</f>
        <v/>
      </c>
      <c r="C3385" s="170" t="str">
        <f t="shared" si="54"/>
        <v/>
      </c>
    </row>
    <row r="3386" spans="2:3" ht="15" customHeight="1" x14ac:dyDescent="0.3">
      <c r="B3386" s="169" t="str">
        <f>IF(Lançamentos!B3364="","",MONTH(Lançamentos!B3364))</f>
        <v/>
      </c>
      <c r="C3386" s="170" t="str">
        <f t="shared" si="54"/>
        <v/>
      </c>
    </row>
    <row r="3387" spans="2:3" ht="15" customHeight="1" x14ac:dyDescent="0.3">
      <c r="B3387" s="169" t="str">
        <f>IF(Lançamentos!B3365="","",MONTH(Lançamentos!B3365))</f>
        <v/>
      </c>
      <c r="C3387" s="170" t="str">
        <f t="shared" si="54"/>
        <v/>
      </c>
    </row>
    <row r="3388" spans="2:3" ht="15" customHeight="1" x14ac:dyDescent="0.3">
      <c r="B3388" s="169" t="str">
        <f>IF(Lançamentos!B3366="","",MONTH(Lançamentos!B3366))</f>
        <v/>
      </c>
      <c r="C3388" s="170" t="str">
        <f t="shared" si="54"/>
        <v/>
      </c>
    </row>
    <row r="3389" spans="2:3" ht="15" customHeight="1" x14ac:dyDescent="0.3">
      <c r="B3389" s="169" t="str">
        <f>IF(Lançamentos!B3367="","",MONTH(Lançamentos!B3367))</f>
        <v/>
      </c>
      <c r="C3389" s="170" t="str">
        <f t="shared" si="54"/>
        <v/>
      </c>
    </row>
    <row r="3390" spans="2:3" ht="15" customHeight="1" x14ac:dyDescent="0.3">
      <c r="B3390" s="169" t="str">
        <f>IF(Lançamentos!B3368="","",MONTH(Lançamentos!B3368))</f>
        <v/>
      </c>
      <c r="C3390" s="170" t="str">
        <f t="shared" si="54"/>
        <v/>
      </c>
    </row>
    <row r="3391" spans="2:3" ht="15" customHeight="1" x14ac:dyDescent="0.3">
      <c r="B3391" s="169" t="str">
        <f>IF(Lançamentos!B3369="","",MONTH(Lançamentos!B3369))</f>
        <v/>
      </c>
      <c r="C3391" s="170" t="str">
        <f t="shared" si="54"/>
        <v/>
      </c>
    </row>
    <row r="3392" spans="2:3" ht="15" customHeight="1" x14ac:dyDescent="0.3">
      <c r="B3392" s="169" t="str">
        <f>IF(Lançamentos!B3370="","",MONTH(Lançamentos!B3370))</f>
        <v/>
      </c>
      <c r="C3392" s="170" t="str">
        <f t="shared" si="54"/>
        <v/>
      </c>
    </row>
    <row r="3393" spans="2:3" ht="15" customHeight="1" x14ac:dyDescent="0.3">
      <c r="B3393" s="169" t="str">
        <f>IF(Lançamentos!B3371="","",MONTH(Lançamentos!B3371))</f>
        <v/>
      </c>
      <c r="C3393" s="170" t="str">
        <f t="shared" si="54"/>
        <v/>
      </c>
    </row>
    <row r="3394" spans="2:3" ht="15" customHeight="1" x14ac:dyDescent="0.3">
      <c r="B3394" s="169" t="str">
        <f>IF(Lançamentos!B3372="","",MONTH(Lançamentos!B3372))</f>
        <v/>
      </c>
      <c r="C3394" s="170" t="str">
        <f t="shared" si="54"/>
        <v/>
      </c>
    </row>
    <row r="3395" spans="2:3" ht="15" customHeight="1" x14ac:dyDescent="0.3">
      <c r="B3395" s="169" t="str">
        <f>IF(Lançamentos!B3373="","",MONTH(Lançamentos!B3373))</f>
        <v/>
      </c>
      <c r="C3395" s="170" t="str">
        <f t="shared" si="54"/>
        <v/>
      </c>
    </row>
    <row r="3396" spans="2:3" ht="15" customHeight="1" x14ac:dyDescent="0.3">
      <c r="B3396" s="169" t="str">
        <f>IF(Lançamentos!B3374="","",MONTH(Lançamentos!B3374))</f>
        <v/>
      </c>
      <c r="C3396" s="170" t="str">
        <f t="shared" si="54"/>
        <v/>
      </c>
    </row>
    <row r="3397" spans="2:3" ht="15" customHeight="1" x14ac:dyDescent="0.3">
      <c r="B3397" s="169" t="str">
        <f>IF(Lançamentos!B3375="","",MONTH(Lançamentos!B3375))</f>
        <v/>
      </c>
      <c r="C3397" s="170" t="str">
        <f t="shared" si="54"/>
        <v/>
      </c>
    </row>
    <row r="3398" spans="2:3" ht="15" customHeight="1" x14ac:dyDescent="0.3">
      <c r="B3398" s="169" t="str">
        <f>IF(Lançamentos!B3376="","",MONTH(Lançamentos!B3376))</f>
        <v/>
      </c>
      <c r="C3398" s="170" t="str">
        <f t="shared" si="54"/>
        <v/>
      </c>
    </row>
    <row r="3399" spans="2:3" ht="15" customHeight="1" x14ac:dyDescent="0.3">
      <c r="B3399" s="169" t="str">
        <f>IF(Lançamentos!B3377="","",MONTH(Lançamentos!B3377))</f>
        <v/>
      </c>
      <c r="C3399" s="170" t="str">
        <f t="shared" si="54"/>
        <v/>
      </c>
    </row>
    <row r="3400" spans="2:3" ht="15" customHeight="1" x14ac:dyDescent="0.3">
      <c r="B3400" s="169" t="str">
        <f>IF(Lançamentos!B3378="","",MONTH(Lançamentos!B3378))</f>
        <v/>
      </c>
      <c r="C3400" s="170" t="str">
        <f t="shared" si="54"/>
        <v/>
      </c>
    </row>
    <row r="3401" spans="2:3" ht="15" customHeight="1" x14ac:dyDescent="0.3">
      <c r="B3401" s="169" t="str">
        <f>IF(Lançamentos!B3379="","",MONTH(Lançamentos!B3379))</f>
        <v/>
      </c>
      <c r="C3401" s="170" t="str">
        <f t="shared" si="54"/>
        <v/>
      </c>
    </row>
    <row r="3402" spans="2:3" ht="15" customHeight="1" x14ac:dyDescent="0.3">
      <c r="B3402" s="169" t="str">
        <f>IF(Lançamentos!B3380="","",MONTH(Lançamentos!B3380))</f>
        <v/>
      </c>
      <c r="C3402" s="170" t="str">
        <f t="shared" si="54"/>
        <v/>
      </c>
    </row>
    <row r="3403" spans="2:3" ht="15" customHeight="1" x14ac:dyDescent="0.3">
      <c r="B3403" s="169" t="str">
        <f>IF(Lançamentos!B3381="","",MONTH(Lançamentos!B3381))</f>
        <v/>
      </c>
      <c r="C3403" s="170" t="str">
        <f t="shared" si="54"/>
        <v/>
      </c>
    </row>
    <row r="3404" spans="2:3" ht="15" customHeight="1" x14ac:dyDescent="0.3">
      <c r="B3404" s="169" t="str">
        <f>IF(Lançamentos!B3382="","",MONTH(Lançamentos!B3382))</f>
        <v/>
      </c>
      <c r="C3404" s="170" t="str">
        <f t="shared" si="54"/>
        <v/>
      </c>
    </row>
    <row r="3405" spans="2:3" ht="15" customHeight="1" x14ac:dyDescent="0.3">
      <c r="B3405" s="169" t="str">
        <f>IF(Lançamentos!B3383="","",MONTH(Lançamentos!B3383))</f>
        <v/>
      </c>
      <c r="C3405" s="170" t="str">
        <f t="shared" si="54"/>
        <v/>
      </c>
    </row>
    <row r="3406" spans="2:3" ht="15" customHeight="1" x14ac:dyDescent="0.3">
      <c r="B3406" s="169" t="str">
        <f>IF(Lançamentos!B3384="","",MONTH(Lançamentos!B3384))</f>
        <v/>
      </c>
      <c r="C3406" s="170" t="str">
        <f t="shared" si="54"/>
        <v/>
      </c>
    </row>
    <row r="3407" spans="2:3" ht="15" customHeight="1" x14ac:dyDescent="0.3">
      <c r="B3407" s="169" t="str">
        <f>IF(Lançamentos!B3385="","",MONTH(Lançamentos!B3385))</f>
        <v/>
      </c>
      <c r="C3407" s="170" t="str">
        <f t="shared" si="54"/>
        <v/>
      </c>
    </row>
    <row r="3408" spans="2:3" ht="15" customHeight="1" x14ac:dyDescent="0.3">
      <c r="B3408" s="169" t="str">
        <f>IF(Lançamentos!B3386="","",MONTH(Lançamentos!B3386))</f>
        <v/>
      </c>
      <c r="C3408" s="170" t="str">
        <f t="shared" si="54"/>
        <v/>
      </c>
    </row>
    <row r="3409" spans="2:3" ht="15" customHeight="1" x14ac:dyDescent="0.3">
      <c r="B3409" s="169" t="str">
        <f>IF(Lançamentos!B3387="","",MONTH(Lançamentos!B3387))</f>
        <v/>
      </c>
      <c r="C3409" s="170" t="str">
        <f t="shared" si="54"/>
        <v/>
      </c>
    </row>
    <row r="3410" spans="2:3" ht="15" customHeight="1" x14ac:dyDescent="0.3">
      <c r="B3410" s="169" t="str">
        <f>IF(Lançamentos!B3388="","",MONTH(Lançamentos!B3388))</f>
        <v/>
      </c>
      <c r="C3410" s="170" t="str">
        <f t="shared" si="54"/>
        <v/>
      </c>
    </row>
    <row r="3411" spans="2:3" ht="15" customHeight="1" x14ac:dyDescent="0.3">
      <c r="B3411" s="169" t="str">
        <f>IF(Lançamentos!B3389="","",MONTH(Lançamentos!B3389))</f>
        <v/>
      </c>
      <c r="C3411" s="170" t="str">
        <f t="shared" si="54"/>
        <v/>
      </c>
    </row>
    <row r="3412" spans="2:3" ht="15" customHeight="1" x14ac:dyDescent="0.3">
      <c r="B3412" s="169" t="str">
        <f>IF(Lançamentos!B3390="","",MONTH(Lançamentos!B3390))</f>
        <v/>
      </c>
      <c r="C3412" s="170" t="str">
        <f t="shared" si="54"/>
        <v/>
      </c>
    </row>
    <row r="3413" spans="2:3" ht="15" customHeight="1" x14ac:dyDescent="0.3">
      <c r="B3413" s="169" t="str">
        <f>IF(Lançamentos!B3391="","",MONTH(Lançamentos!B3391))</f>
        <v/>
      </c>
      <c r="C3413" s="170" t="str">
        <f t="shared" si="54"/>
        <v/>
      </c>
    </row>
    <row r="3414" spans="2:3" ht="15" customHeight="1" x14ac:dyDescent="0.3">
      <c r="B3414" s="169" t="str">
        <f>IF(Lançamentos!B3392="","",MONTH(Lançamentos!B3392))</f>
        <v/>
      </c>
      <c r="C3414" s="170" t="str">
        <f t="shared" si="54"/>
        <v/>
      </c>
    </row>
    <row r="3415" spans="2:3" ht="15" customHeight="1" x14ac:dyDescent="0.3">
      <c r="B3415" s="169" t="str">
        <f>IF(Lançamentos!B3393="","",MONTH(Lançamentos!B3393))</f>
        <v/>
      </c>
      <c r="C3415" s="170" t="str">
        <f t="shared" si="54"/>
        <v/>
      </c>
    </row>
    <row r="3416" spans="2:3" ht="15" customHeight="1" x14ac:dyDescent="0.3">
      <c r="B3416" s="169" t="str">
        <f>IF(Lançamentos!B3394="","",MONTH(Lançamentos!B3394))</f>
        <v/>
      </c>
      <c r="C3416" s="170" t="str">
        <f t="shared" si="54"/>
        <v/>
      </c>
    </row>
    <row r="3417" spans="2:3" ht="15" customHeight="1" x14ac:dyDescent="0.3">
      <c r="B3417" s="169" t="str">
        <f>IF(Lançamentos!B3395="","",MONTH(Lançamentos!B3395))</f>
        <v/>
      </c>
      <c r="C3417" s="170" t="str">
        <f t="shared" si="54"/>
        <v/>
      </c>
    </row>
    <row r="3418" spans="2:3" ht="15" customHeight="1" x14ac:dyDescent="0.3">
      <c r="B3418" s="169" t="str">
        <f>IF(Lançamentos!B3396="","",MONTH(Lançamentos!B3396))</f>
        <v/>
      </c>
      <c r="C3418" s="170" t="str">
        <f t="shared" si="54"/>
        <v/>
      </c>
    </row>
    <row r="3419" spans="2:3" ht="15" customHeight="1" x14ac:dyDescent="0.3">
      <c r="B3419" s="169" t="str">
        <f>IF(Lançamentos!B3397="","",MONTH(Lançamentos!B3397))</f>
        <v/>
      </c>
      <c r="C3419" s="170" t="str">
        <f t="shared" si="54"/>
        <v/>
      </c>
    </row>
    <row r="3420" spans="2:3" ht="15" customHeight="1" x14ac:dyDescent="0.3">
      <c r="B3420" s="169" t="str">
        <f>IF(Lançamentos!B3398="","",MONTH(Lançamentos!B3398))</f>
        <v/>
      </c>
      <c r="C3420" s="170" t="str">
        <f t="shared" si="54"/>
        <v/>
      </c>
    </row>
    <row r="3421" spans="2:3" ht="15" customHeight="1" x14ac:dyDescent="0.3">
      <c r="B3421" s="169" t="str">
        <f>IF(Lançamentos!B3399="","",MONTH(Lançamentos!B3399))</f>
        <v/>
      </c>
      <c r="C3421" s="170" t="str">
        <f t="shared" si="54"/>
        <v/>
      </c>
    </row>
    <row r="3422" spans="2:3" ht="15" customHeight="1" x14ac:dyDescent="0.3">
      <c r="B3422" s="169" t="str">
        <f>IF(Lançamentos!B3400="","",MONTH(Lançamentos!B3400))</f>
        <v/>
      </c>
      <c r="C3422" s="170" t="str">
        <f t="shared" si="54"/>
        <v/>
      </c>
    </row>
    <row r="3423" spans="2:3" ht="15" customHeight="1" x14ac:dyDescent="0.3">
      <c r="B3423" s="169" t="str">
        <f>IF(Lançamentos!B3401="","",MONTH(Lançamentos!B3401))</f>
        <v/>
      </c>
      <c r="C3423" s="170" t="str">
        <f t="shared" si="54"/>
        <v/>
      </c>
    </row>
    <row r="3424" spans="2:3" ht="15" customHeight="1" x14ac:dyDescent="0.3">
      <c r="B3424" s="169" t="str">
        <f>IF(Lançamentos!B3402="","",MONTH(Lançamentos!B3402))</f>
        <v/>
      </c>
      <c r="C3424" s="170" t="str">
        <f t="shared" si="54"/>
        <v/>
      </c>
    </row>
    <row r="3425" spans="2:3" ht="15" customHeight="1" x14ac:dyDescent="0.3">
      <c r="B3425" s="169" t="str">
        <f>IF(Lançamentos!B3403="","",MONTH(Lançamentos!B3403))</f>
        <v/>
      </c>
      <c r="C3425" s="170" t="str">
        <f t="shared" ref="C3425:C3488" si="55">IFERROR(INDEX($A$33:$A$44,B3425),"")</f>
        <v/>
      </c>
    </row>
    <row r="3426" spans="2:3" ht="15" customHeight="1" x14ac:dyDescent="0.3">
      <c r="B3426" s="169" t="str">
        <f>IF(Lançamentos!B3404="","",MONTH(Lançamentos!B3404))</f>
        <v/>
      </c>
      <c r="C3426" s="170" t="str">
        <f t="shared" si="55"/>
        <v/>
      </c>
    </row>
    <row r="3427" spans="2:3" ht="15" customHeight="1" x14ac:dyDescent="0.3">
      <c r="B3427" s="169" t="str">
        <f>IF(Lançamentos!B3405="","",MONTH(Lançamentos!B3405))</f>
        <v/>
      </c>
      <c r="C3427" s="170" t="str">
        <f t="shared" si="55"/>
        <v/>
      </c>
    </row>
    <row r="3428" spans="2:3" ht="15" customHeight="1" x14ac:dyDescent="0.3">
      <c r="B3428" s="169" t="str">
        <f>IF(Lançamentos!B3406="","",MONTH(Lançamentos!B3406))</f>
        <v/>
      </c>
      <c r="C3428" s="170" t="str">
        <f t="shared" si="55"/>
        <v/>
      </c>
    </row>
    <row r="3429" spans="2:3" ht="15" customHeight="1" x14ac:dyDescent="0.3">
      <c r="B3429" s="169" t="str">
        <f>IF(Lançamentos!B3407="","",MONTH(Lançamentos!B3407))</f>
        <v/>
      </c>
      <c r="C3429" s="170" t="str">
        <f t="shared" si="55"/>
        <v/>
      </c>
    </row>
    <row r="3430" spans="2:3" ht="15" customHeight="1" x14ac:dyDescent="0.3">
      <c r="B3430" s="169" t="str">
        <f>IF(Lançamentos!B3408="","",MONTH(Lançamentos!B3408))</f>
        <v/>
      </c>
      <c r="C3430" s="170" t="str">
        <f t="shared" si="55"/>
        <v/>
      </c>
    </row>
    <row r="3431" spans="2:3" ht="15" customHeight="1" x14ac:dyDescent="0.3">
      <c r="B3431" s="169" t="str">
        <f>IF(Lançamentos!B3409="","",MONTH(Lançamentos!B3409))</f>
        <v/>
      </c>
      <c r="C3431" s="170" t="str">
        <f t="shared" si="55"/>
        <v/>
      </c>
    </row>
    <row r="3432" spans="2:3" ht="15" customHeight="1" x14ac:dyDescent="0.3">
      <c r="B3432" s="169" t="str">
        <f>IF(Lançamentos!B3410="","",MONTH(Lançamentos!B3410))</f>
        <v/>
      </c>
      <c r="C3432" s="170" t="str">
        <f t="shared" si="55"/>
        <v/>
      </c>
    </row>
    <row r="3433" spans="2:3" ht="15" customHeight="1" x14ac:dyDescent="0.3">
      <c r="B3433" s="169" t="str">
        <f>IF(Lançamentos!B3411="","",MONTH(Lançamentos!B3411))</f>
        <v/>
      </c>
      <c r="C3433" s="170" t="str">
        <f t="shared" si="55"/>
        <v/>
      </c>
    </row>
    <row r="3434" spans="2:3" ht="15" customHeight="1" x14ac:dyDescent="0.3">
      <c r="B3434" s="169" t="str">
        <f>IF(Lançamentos!B3412="","",MONTH(Lançamentos!B3412))</f>
        <v/>
      </c>
      <c r="C3434" s="170" t="str">
        <f t="shared" si="55"/>
        <v/>
      </c>
    </row>
    <row r="3435" spans="2:3" ht="15" customHeight="1" x14ac:dyDescent="0.3">
      <c r="B3435" s="169" t="str">
        <f>IF(Lançamentos!B3413="","",MONTH(Lançamentos!B3413))</f>
        <v/>
      </c>
      <c r="C3435" s="170" t="str">
        <f t="shared" si="55"/>
        <v/>
      </c>
    </row>
    <row r="3436" spans="2:3" ht="15" customHeight="1" x14ac:dyDescent="0.3">
      <c r="B3436" s="169" t="str">
        <f>IF(Lançamentos!B3414="","",MONTH(Lançamentos!B3414))</f>
        <v/>
      </c>
      <c r="C3436" s="170" t="str">
        <f t="shared" si="55"/>
        <v/>
      </c>
    </row>
    <row r="3437" spans="2:3" ht="15" customHeight="1" x14ac:dyDescent="0.3">
      <c r="B3437" s="169" t="str">
        <f>IF(Lançamentos!B3415="","",MONTH(Lançamentos!B3415))</f>
        <v/>
      </c>
      <c r="C3437" s="170" t="str">
        <f t="shared" si="55"/>
        <v/>
      </c>
    </row>
    <row r="3438" spans="2:3" ht="15" customHeight="1" x14ac:dyDescent="0.3">
      <c r="B3438" s="169" t="str">
        <f>IF(Lançamentos!B3416="","",MONTH(Lançamentos!B3416))</f>
        <v/>
      </c>
      <c r="C3438" s="170" t="str">
        <f t="shared" si="55"/>
        <v/>
      </c>
    </row>
    <row r="3439" spans="2:3" ht="15" customHeight="1" x14ac:dyDescent="0.3">
      <c r="B3439" s="169" t="str">
        <f>IF(Lançamentos!B3417="","",MONTH(Lançamentos!B3417))</f>
        <v/>
      </c>
      <c r="C3439" s="170" t="str">
        <f t="shared" si="55"/>
        <v/>
      </c>
    </row>
    <row r="3440" spans="2:3" ht="15" customHeight="1" x14ac:dyDescent="0.3">
      <c r="B3440" s="169" t="str">
        <f>IF(Lançamentos!B3418="","",MONTH(Lançamentos!B3418))</f>
        <v/>
      </c>
      <c r="C3440" s="170" t="str">
        <f t="shared" si="55"/>
        <v/>
      </c>
    </row>
    <row r="3441" spans="2:3" ht="15" customHeight="1" x14ac:dyDescent="0.3">
      <c r="B3441" s="169" t="str">
        <f>IF(Lançamentos!B3419="","",MONTH(Lançamentos!B3419))</f>
        <v/>
      </c>
      <c r="C3441" s="170" t="str">
        <f t="shared" si="55"/>
        <v/>
      </c>
    </row>
    <row r="3442" spans="2:3" ht="15" customHeight="1" x14ac:dyDescent="0.3">
      <c r="B3442" s="169" t="str">
        <f>IF(Lançamentos!B3420="","",MONTH(Lançamentos!B3420))</f>
        <v/>
      </c>
      <c r="C3442" s="170" t="str">
        <f t="shared" si="55"/>
        <v/>
      </c>
    </row>
    <row r="3443" spans="2:3" ht="15" customHeight="1" x14ac:dyDescent="0.3">
      <c r="B3443" s="169" t="str">
        <f>IF(Lançamentos!B3421="","",MONTH(Lançamentos!B3421))</f>
        <v/>
      </c>
      <c r="C3443" s="170" t="str">
        <f t="shared" si="55"/>
        <v/>
      </c>
    </row>
    <row r="3444" spans="2:3" ht="15" customHeight="1" x14ac:dyDescent="0.3">
      <c r="B3444" s="169" t="str">
        <f>IF(Lançamentos!B3422="","",MONTH(Lançamentos!B3422))</f>
        <v/>
      </c>
      <c r="C3444" s="170" t="str">
        <f t="shared" si="55"/>
        <v/>
      </c>
    </row>
    <row r="3445" spans="2:3" ht="15" customHeight="1" x14ac:dyDescent="0.3">
      <c r="B3445" s="169" t="str">
        <f>IF(Lançamentos!B3423="","",MONTH(Lançamentos!B3423))</f>
        <v/>
      </c>
      <c r="C3445" s="170" t="str">
        <f t="shared" si="55"/>
        <v/>
      </c>
    </row>
    <row r="3446" spans="2:3" ht="15" customHeight="1" x14ac:dyDescent="0.3">
      <c r="B3446" s="169" t="str">
        <f>IF(Lançamentos!B3424="","",MONTH(Lançamentos!B3424))</f>
        <v/>
      </c>
      <c r="C3446" s="170" t="str">
        <f t="shared" si="55"/>
        <v/>
      </c>
    </row>
    <row r="3447" spans="2:3" ht="15" customHeight="1" x14ac:dyDescent="0.3">
      <c r="B3447" s="169" t="str">
        <f>IF(Lançamentos!B3425="","",MONTH(Lançamentos!B3425))</f>
        <v/>
      </c>
      <c r="C3447" s="170" t="str">
        <f t="shared" si="55"/>
        <v/>
      </c>
    </row>
    <row r="3448" spans="2:3" ht="15" customHeight="1" x14ac:dyDescent="0.3">
      <c r="B3448" s="169" t="str">
        <f>IF(Lançamentos!B3426="","",MONTH(Lançamentos!B3426))</f>
        <v/>
      </c>
      <c r="C3448" s="170" t="str">
        <f t="shared" si="55"/>
        <v/>
      </c>
    </row>
    <row r="3449" spans="2:3" ht="15" customHeight="1" x14ac:dyDescent="0.3">
      <c r="B3449" s="169" t="str">
        <f>IF(Lançamentos!B3427="","",MONTH(Lançamentos!B3427))</f>
        <v/>
      </c>
      <c r="C3449" s="170" t="str">
        <f t="shared" si="55"/>
        <v/>
      </c>
    </row>
    <row r="3450" spans="2:3" ht="15" customHeight="1" x14ac:dyDescent="0.3">
      <c r="B3450" s="169" t="str">
        <f>IF(Lançamentos!B3428="","",MONTH(Lançamentos!B3428))</f>
        <v/>
      </c>
      <c r="C3450" s="170" t="str">
        <f t="shared" si="55"/>
        <v/>
      </c>
    </row>
    <row r="3451" spans="2:3" ht="15" customHeight="1" x14ac:dyDescent="0.3">
      <c r="B3451" s="169" t="str">
        <f>IF(Lançamentos!B3429="","",MONTH(Lançamentos!B3429))</f>
        <v/>
      </c>
      <c r="C3451" s="170" t="str">
        <f t="shared" si="55"/>
        <v/>
      </c>
    </row>
    <row r="3452" spans="2:3" ht="15" customHeight="1" x14ac:dyDescent="0.3">
      <c r="B3452" s="169" t="str">
        <f>IF(Lançamentos!B3430="","",MONTH(Lançamentos!B3430))</f>
        <v/>
      </c>
      <c r="C3452" s="170" t="str">
        <f t="shared" si="55"/>
        <v/>
      </c>
    </row>
    <row r="3453" spans="2:3" ht="15" customHeight="1" x14ac:dyDescent="0.3">
      <c r="B3453" s="169" t="str">
        <f>IF(Lançamentos!B3431="","",MONTH(Lançamentos!B3431))</f>
        <v/>
      </c>
      <c r="C3453" s="170" t="str">
        <f t="shared" si="55"/>
        <v/>
      </c>
    </row>
    <row r="3454" spans="2:3" ht="15" customHeight="1" x14ac:dyDescent="0.3">
      <c r="B3454" s="169" t="str">
        <f>IF(Lançamentos!B3432="","",MONTH(Lançamentos!B3432))</f>
        <v/>
      </c>
      <c r="C3454" s="170" t="str">
        <f t="shared" si="55"/>
        <v/>
      </c>
    </row>
    <row r="3455" spans="2:3" ht="15" customHeight="1" x14ac:dyDescent="0.3">
      <c r="B3455" s="169" t="str">
        <f>IF(Lançamentos!B3433="","",MONTH(Lançamentos!B3433))</f>
        <v/>
      </c>
      <c r="C3455" s="170" t="str">
        <f t="shared" si="55"/>
        <v/>
      </c>
    </row>
    <row r="3456" spans="2:3" ht="15" customHeight="1" x14ac:dyDescent="0.3">
      <c r="B3456" s="169" t="str">
        <f>IF(Lançamentos!B3434="","",MONTH(Lançamentos!B3434))</f>
        <v/>
      </c>
      <c r="C3456" s="170" t="str">
        <f t="shared" si="55"/>
        <v/>
      </c>
    </row>
    <row r="3457" spans="2:3" ht="15" customHeight="1" x14ac:dyDescent="0.3">
      <c r="B3457" s="169" t="str">
        <f>IF(Lançamentos!B3435="","",MONTH(Lançamentos!B3435))</f>
        <v/>
      </c>
      <c r="C3457" s="170" t="str">
        <f t="shared" si="55"/>
        <v/>
      </c>
    </row>
    <row r="3458" spans="2:3" ht="15" customHeight="1" x14ac:dyDescent="0.3">
      <c r="B3458" s="169" t="str">
        <f>IF(Lançamentos!B3436="","",MONTH(Lançamentos!B3436))</f>
        <v/>
      </c>
      <c r="C3458" s="170" t="str">
        <f t="shared" si="55"/>
        <v/>
      </c>
    </row>
    <row r="3459" spans="2:3" ht="15" customHeight="1" x14ac:dyDescent="0.3">
      <c r="B3459" s="169" t="str">
        <f>IF(Lançamentos!B3437="","",MONTH(Lançamentos!B3437))</f>
        <v/>
      </c>
      <c r="C3459" s="170" t="str">
        <f t="shared" si="55"/>
        <v/>
      </c>
    </row>
    <row r="3460" spans="2:3" ht="15" customHeight="1" x14ac:dyDescent="0.3">
      <c r="B3460" s="169" t="str">
        <f>IF(Lançamentos!B3438="","",MONTH(Lançamentos!B3438))</f>
        <v/>
      </c>
      <c r="C3460" s="170" t="str">
        <f t="shared" si="55"/>
        <v/>
      </c>
    </row>
    <row r="3461" spans="2:3" ht="15" customHeight="1" x14ac:dyDescent="0.3">
      <c r="B3461" s="169" t="str">
        <f>IF(Lançamentos!B3439="","",MONTH(Lançamentos!B3439))</f>
        <v/>
      </c>
      <c r="C3461" s="170" t="str">
        <f t="shared" si="55"/>
        <v/>
      </c>
    </row>
    <row r="3462" spans="2:3" ht="15" customHeight="1" x14ac:dyDescent="0.3">
      <c r="B3462" s="169" t="str">
        <f>IF(Lançamentos!B3440="","",MONTH(Lançamentos!B3440))</f>
        <v/>
      </c>
      <c r="C3462" s="170" t="str">
        <f t="shared" si="55"/>
        <v/>
      </c>
    </row>
    <row r="3463" spans="2:3" ht="15" customHeight="1" x14ac:dyDescent="0.3">
      <c r="B3463" s="169" t="str">
        <f>IF(Lançamentos!B3441="","",MONTH(Lançamentos!B3441))</f>
        <v/>
      </c>
      <c r="C3463" s="170" t="str">
        <f t="shared" si="55"/>
        <v/>
      </c>
    </row>
    <row r="3464" spans="2:3" ht="15" customHeight="1" x14ac:dyDescent="0.3">
      <c r="B3464" s="169" t="str">
        <f>IF(Lançamentos!B3442="","",MONTH(Lançamentos!B3442))</f>
        <v/>
      </c>
      <c r="C3464" s="170" t="str">
        <f t="shared" si="55"/>
        <v/>
      </c>
    </row>
    <row r="3465" spans="2:3" ht="15" customHeight="1" x14ac:dyDescent="0.3">
      <c r="B3465" s="169" t="str">
        <f>IF(Lançamentos!B3443="","",MONTH(Lançamentos!B3443))</f>
        <v/>
      </c>
      <c r="C3465" s="170" t="str">
        <f t="shared" si="55"/>
        <v/>
      </c>
    </row>
    <row r="3466" spans="2:3" ht="15" customHeight="1" x14ac:dyDescent="0.3">
      <c r="B3466" s="169" t="str">
        <f>IF(Lançamentos!B3444="","",MONTH(Lançamentos!B3444))</f>
        <v/>
      </c>
      <c r="C3466" s="170" t="str">
        <f t="shared" si="55"/>
        <v/>
      </c>
    </row>
    <row r="3467" spans="2:3" ht="15" customHeight="1" x14ac:dyDescent="0.3">
      <c r="B3467" s="169" t="str">
        <f>IF(Lançamentos!B3445="","",MONTH(Lançamentos!B3445))</f>
        <v/>
      </c>
      <c r="C3467" s="170" t="str">
        <f t="shared" si="55"/>
        <v/>
      </c>
    </row>
    <row r="3468" spans="2:3" ht="15" customHeight="1" x14ac:dyDescent="0.3">
      <c r="B3468" s="169" t="str">
        <f>IF(Lançamentos!B3446="","",MONTH(Lançamentos!B3446))</f>
        <v/>
      </c>
      <c r="C3468" s="170" t="str">
        <f t="shared" si="55"/>
        <v/>
      </c>
    </row>
    <row r="3469" spans="2:3" ht="15" customHeight="1" x14ac:dyDescent="0.3">
      <c r="B3469" s="169" t="str">
        <f>IF(Lançamentos!B3447="","",MONTH(Lançamentos!B3447))</f>
        <v/>
      </c>
      <c r="C3469" s="170" t="str">
        <f t="shared" si="55"/>
        <v/>
      </c>
    </row>
    <row r="3470" spans="2:3" ht="15" customHeight="1" x14ac:dyDescent="0.3">
      <c r="B3470" s="169" t="str">
        <f>IF(Lançamentos!B3448="","",MONTH(Lançamentos!B3448))</f>
        <v/>
      </c>
      <c r="C3470" s="170" t="str">
        <f t="shared" si="55"/>
        <v/>
      </c>
    </row>
    <row r="3471" spans="2:3" ht="15" customHeight="1" x14ac:dyDescent="0.3">
      <c r="B3471" s="169" t="str">
        <f>IF(Lançamentos!B3449="","",MONTH(Lançamentos!B3449))</f>
        <v/>
      </c>
      <c r="C3471" s="170" t="str">
        <f t="shared" si="55"/>
        <v/>
      </c>
    </row>
    <row r="3472" spans="2:3" ht="15" customHeight="1" x14ac:dyDescent="0.3">
      <c r="B3472" s="169" t="str">
        <f>IF(Lançamentos!B3450="","",MONTH(Lançamentos!B3450))</f>
        <v/>
      </c>
      <c r="C3472" s="170" t="str">
        <f t="shared" si="55"/>
        <v/>
      </c>
    </row>
    <row r="3473" spans="2:3" ht="15" customHeight="1" x14ac:dyDescent="0.3">
      <c r="B3473" s="169" t="str">
        <f>IF(Lançamentos!B3451="","",MONTH(Lançamentos!B3451))</f>
        <v/>
      </c>
      <c r="C3473" s="170" t="str">
        <f t="shared" si="55"/>
        <v/>
      </c>
    </row>
    <row r="3474" spans="2:3" ht="15" customHeight="1" x14ac:dyDescent="0.3">
      <c r="B3474" s="169" t="str">
        <f>IF(Lançamentos!B3452="","",MONTH(Lançamentos!B3452))</f>
        <v/>
      </c>
      <c r="C3474" s="170" t="str">
        <f t="shared" si="55"/>
        <v/>
      </c>
    </row>
    <row r="3475" spans="2:3" ht="15" customHeight="1" x14ac:dyDescent="0.3">
      <c r="B3475" s="169" t="str">
        <f>IF(Lançamentos!B3453="","",MONTH(Lançamentos!B3453))</f>
        <v/>
      </c>
      <c r="C3475" s="170" t="str">
        <f t="shared" si="55"/>
        <v/>
      </c>
    </row>
    <row r="3476" spans="2:3" ht="15" customHeight="1" x14ac:dyDescent="0.3">
      <c r="B3476" s="169" t="str">
        <f>IF(Lançamentos!B3454="","",MONTH(Lançamentos!B3454))</f>
        <v/>
      </c>
      <c r="C3476" s="170" t="str">
        <f t="shared" si="55"/>
        <v/>
      </c>
    </row>
    <row r="3477" spans="2:3" ht="15" customHeight="1" x14ac:dyDescent="0.3">
      <c r="B3477" s="169" t="str">
        <f>IF(Lançamentos!B3455="","",MONTH(Lançamentos!B3455))</f>
        <v/>
      </c>
      <c r="C3477" s="170" t="str">
        <f t="shared" si="55"/>
        <v/>
      </c>
    </row>
    <row r="3478" spans="2:3" ht="15" customHeight="1" x14ac:dyDescent="0.3">
      <c r="B3478" s="169" t="str">
        <f>IF(Lançamentos!B3456="","",MONTH(Lançamentos!B3456))</f>
        <v/>
      </c>
      <c r="C3478" s="170" t="str">
        <f t="shared" si="55"/>
        <v/>
      </c>
    </row>
    <row r="3479" spans="2:3" ht="15" customHeight="1" x14ac:dyDescent="0.3">
      <c r="B3479" s="169" t="str">
        <f>IF(Lançamentos!B3457="","",MONTH(Lançamentos!B3457))</f>
        <v/>
      </c>
      <c r="C3479" s="170" t="str">
        <f t="shared" si="55"/>
        <v/>
      </c>
    </row>
    <row r="3480" spans="2:3" ht="15" customHeight="1" x14ac:dyDescent="0.3">
      <c r="B3480" s="169" t="str">
        <f>IF(Lançamentos!B3458="","",MONTH(Lançamentos!B3458))</f>
        <v/>
      </c>
      <c r="C3480" s="170" t="str">
        <f t="shared" si="55"/>
        <v/>
      </c>
    </row>
    <row r="3481" spans="2:3" ht="15" customHeight="1" x14ac:dyDescent="0.3">
      <c r="B3481" s="169" t="str">
        <f>IF(Lançamentos!B3459="","",MONTH(Lançamentos!B3459))</f>
        <v/>
      </c>
      <c r="C3481" s="170" t="str">
        <f t="shared" si="55"/>
        <v/>
      </c>
    </row>
    <row r="3482" spans="2:3" ht="15" customHeight="1" x14ac:dyDescent="0.3">
      <c r="B3482" s="169" t="str">
        <f>IF(Lançamentos!B3460="","",MONTH(Lançamentos!B3460))</f>
        <v/>
      </c>
      <c r="C3482" s="170" t="str">
        <f t="shared" si="55"/>
        <v/>
      </c>
    </row>
    <row r="3483" spans="2:3" ht="15" customHeight="1" x14ac:dyDescent="0.3">
      <c r="B3483" s="169" t="str">
        <f>IF(Lançamentos!B3461="","",MONTH(Lançamentos!B3461))</f>
        <v/>
      </c>
      <c r="C3483" s="170" t="str">
        <f t="shared" si="55"/>
        <v/>
      </c>
    </row>
    <row r="3484" spans="2:3" ht="15" customHeight="1" x14ac:dyDescent="0.3">
      <c r="B3484" s="169" t="str">
        <f>IF(Lançamentos!B3462="","",MONTH(Lançamentos!B3462))</f>
        <v/>
      </c>
      <c r="C3484" s="170" t="str">
        <f t="shared" si="55"/>
        <v/>
      </c>
    </row>
    <row r="3485" spans="2:3" ht="15" customHeight="1" x14ac:dyDescent="0.3">
      <c r="B3485" s="169" t="str">
        <f>IF(Lançamentos!B3463="","",MONTH(Lançamentos!B3463))</f>
        <v/>
      </c>
      <c r="C3485" s="170" t="str">
        <f t="shared" si="55"/>
        <v/>
      </c>
    </row>
    <row r="3486" spans="2:3" ht="15" customHeight="1" x14ac:dyDescent="0.3">
      <c r="B3486" s="169" t="str">
        <f>IF(Lançamentos!B3464="","",MONTH(Lançamentos!B3464))</f>
        <v/>
      </c>
      <c r="C3486" s="170" t="str">
        <f t="shared" si="55"/>
        <v/>
      </c>
    </row>
    <row r="3487" spans="2:3" ht="15" customHeight="1" x14ac:dyDescent="0.3">
      <c r="B3487" s="169" t="str">
        <f>IF(Lançamentos!B3465="","",MONTH(Lançamentos!B3465))</f>
        <v/>
      </c>
      <c r="C3487" s="170" t="str">
        <f t="shared" si="55"/>
        <v/>
      </c>
    </row>
    <row r="3488" spans="2:3" ht="15" customHeight="1" x14ac:dyDescent="0.3">
      <c r="B3488" s="169" t="str">
        <f>IF(Lançamentos!B3466="","",MONTH(Lançamentos!B3466))</f>
        <v/>
      </c>
      <c r="C3488" s="170" t="str">
        <f t="shared" si="55"/>
        <v/>
      </c>
    </row>
    <row r="3489" spans="2:3" ht="15" customHeight="1" x14ac:dyDescent="0.3">
      <c r="B3489" s="169" t="str">
        <f>IF(Lançamentos!B3467="","",MONTH(Lançamentos!B3467))</f>
        <v/>
      </c>
      <c r="C3489" s="170" t="str">
        <f t="shared" ref="C3489:C3552" si="56">IFERROR(INDEX($A$33:$A$44,B3489),"")</f>
        <v/>
      </c>
    </row>
    <row r="3490" spans="2:3" ht="15" customHeight="1" x14ac:dyDescent="0.3">
      <c r="B3490" s="169" t="str">
        <f>IF(Lançamentos!B3468="","",MONTH(Lançamentos!B3468))</f>
        <v/>
      </c>
      <c r="C3490" s="170" t="str">
        <f t="shared" si="56"/>
        <v/>
      </c>
    </row>
    <row r="3491" spans="2:3" ht="15" customHeight="1" x14ac:dyDescent="0.3">
      <c r="B3491" s="169" t="str">
        <f>IF(Lançamentos!B3469="","",MONTH(Lançamentos!B3469))</f>
        <v/>
      </c>
      <c r="C3491" s="170" t="str">
        <f t="shared" si="56"/>
        <v/>
      </c>
    </row>
    <row r="3492" spans="2:3" ht="15" customHeight="1" x14ac:dyDescent="0.3">
      <c r="B3492" s="169" t="str">
        <f>IF(Lançamentos!B3470="","",MONTH(Lançamentos!B3470))</f>
        <v/>
      </c>
      <c r="C3492" s="170" t="str">
        <f t="shared" si="56"/>
        <v/>
      </c>
    </row>
    <row r="3493" spans="2:3" ht="15" customHeight="1" x14ac:dyDescent="0.3">
      <c r="B3493" s="169" t="str">
        <f>IF(Lançamentos!B3471="","",MONTH(Lançamentos!B3471))</f>
        <v/>
      </c>
      <c r="C3493" s="170" t="str">
        <f t="shared" si="56"/>
        <v/>
      </c>
    </row>
    <row r="3494" spans="2:3" ht="15" customHeight="1" x14ac:dyDescent="0.3">
      <c r="B3494" s="169" t="str">
        <f>IF(Lançamentos!B3472="","",MONTH(Lançamentos!B3472))</f>
        <v/>
      </c>
      <c r="C3494" s="170" t="str">
        <f t="shared" si="56"/>
        <v/>
      </c>
    </row>
    <row r="3495" spans="2:3" ht="15" customHeight="1" x14ac:dyDescent="0.3">
      <c r="B3495" s="169" t="str">
        <f>IF(Lançamentos!B3473="","",MONTH(Lançamentos!B3473))</f>
        <v/>
      </c>
      <c r="C3495" s="170" t="str">
        <f t="shared" si="56"/>
        <v/>
      </c>
    </row>
    <row r="3496" spans="2:3" ht="15" customHeight="1" x14ac:dyDescent="0.3">
      <c r="B3496" s="169" t="str">
        <f>IF(Lançamentos!B3474="","",MONTH(Lançamentos!B3474))</f>
        <v/>
      </c>
      <c r="C3496" s="170" t="str">
        <f t="shared" si="56"/>
        <v/>
      </c>
    </row>
    <row r="3497" spans="2:3" ht="15" customHeight="1" x14ac:dyDescent="0.3">
      <c r="B3497" s="169" t="str">
        <f>IF(Lançamentos!B3475="","",MONTH(Lançamentos!B3475))</f>
        <v/>
      </c>
      <c r="C3497" s="170" t="str">
        <f t="shared" si="56"/>
        <v/>
      </c>
    </row>
    <row r="3498" spans="2:3" ht="15" customHeight="1" x14ac:dyDescent="0.3">
      <c r="B3498" s="169" t="str">
        <f>IF(Lançamentos!B3476="","",MONTH(Lançamentos!B3476))</f>
        <v/>
      </c>
      <c r="C3498" s="170" t="str">
        <f t="shared" si="56"/>
        <v/>
      </c>
    </row>
    <row r="3499" spans="2:3" ht="15" customHeight="1" x14ac:dyDescent="0.3">
      <c r="B3499" s="169" t="str">
        <f>IF(Lançamentos!B3477="","",MONTH(Lançamentos!B3477))</f>
        <v/>
      </c>
      <c r="C3499" s="170" t="str">
        <f t="shared" si="56"/>
        <v/>
      </c>
    </row>
    <row r="3500" spans="2:3" ht="15" customHeight="1" x14ac:dyDescent="0.3">
      <c r="B3500" s="169" t="str">
        <f>IF(Lançamentos!B3478="","",MONTH(Lançamentos!B3478))</f>
        <v/>
      </c>
      <c r="C3500" s="170" t="str">
        <f t="shared" si="56"/>
        <v/>
      </c>
    </row>
    <row r="3501" spans="2:3" ht="15" customHeight="1" x14ac:dyDescent="0.3">
      <c r="B3501" s="169" t="str">
        <f>IF(Lançamentos!B3479="","",MONTH(Lançamentos!B3479))</f>
        <v/>
      </c>
      <c r="C3501" s="170" t="str">
        <f t="shared" si="56"/>
        <v/>
      </c>
    </row>
    <row r="3502" spans="2:3" ht="15" customHeight="1" x14ac:dyDescent="0.3">
      <c r="B3502" s="169" t="str">
        <f>IF(Lançamentos!B3480="","",MONTH(Lançamentos!B3480))</f>
        <v/>
      </c>
      <c r="C3502" s="170" t="str">
        <f t="shared" si="56"/>
        <v/>
      </c>
    </row>
    <row r="3503" spans="2:3" ht="15" customHeight="1" x14ac:dyDescent="0.3">
      <c r="B3503" s="169" t="str">
        <f>IF(Lançamentos!B3481="","",MONTH(Lançamentos!B3481))</f>
        <v/>
      </c>
      <c r="C3503" s="170" t="str">
        <f t="shared" si="56"/>
        <v/>
      </c>
    </row>
    <row r="3504" spans="2:3" ht="15" customHeight="1" x14ac:dyDescent="0.3">
      <c r="B3504" s="169" t="str">
        <f>IF(Lançamentos!B3482="","",MONTH(Lançamentos!B3482))</f>
        <v/>
      </c>
      <c r="C3504" s="170" t="str">
        <f t="shared" si="56"/>
        <v/>
      </c>
    </row>
    <row r="3505" spans="2:3" ht="15" customHeight="1" x14ac:dyDescent="0.3">
      <c r="B3505" s="169" t="str">
        <f>IF(Lançamentos!B3483="","",MONTH(Lançamentos!B3483))</f>
        <v/>
      </c>
      <c r="C3505" s="170" t="str">
        <f t="shared" si="56"/>
        <v/>
      </c>
    </row>
    <row r="3506" spans="2:3" ht="15" customHeight="1" x14ac:dyDescent="0.3">
      <c r="B3506" s="169" t="str">
        <f>IF(Lançamentos!B3484="","",MONTH(Lançamentos!B3484))</f>
        <v/>
      </c>
      <c r="C3506" s="170" t="str">
        <f t="shared" si="56"/>
        <v/>
      </c>
    </row>
    <row r="3507" spans="2:3" ht="15" customHeight="1" x14ac:dyDescent="0.3">
      <c r="B3507" s="169" t="str">
        <f>IF(Lançamentos!B3485="","",MONTH(Lançamentos!B3485))</f>
        <v/>
      </c>
      <c r="C3507" s="170" t="str">
        <f t="shared" si="56"/>
        <v/>
      </c>
    </row>
    <row r="3508" spans="2:3" ht="15" customHeight="1" x14ac:dyDescent="0.3">
      <c r="B3508" s="169" t="str">
        <f>IF(Lançamentos!B3486="","",MONTH(Lançamentos!B3486))</f>
        <v/>
      </c>
      <c r="C3508" s="170" t="str">
        <f t="shared" si="56"/>
        <v/>
      </c>
    </row>
    <row r="3509" spans="2:3" ht="15" customHeight="1" x14ac:dyDescent="0.3">
      <c r="B3509" s="169" t="str">
        <f>IF(Lançamentos!B3487="","",MONTH(Lançamentos!B3487))</f>
        <v/>
      </c>
      <c r="C3509" s="170" t="str">
        <f t="shared" si="56"/>
        <v/>
      </c>
    </row>
    <row r="3510" spans="2:3" ht="15" customHeight="1" x14ac:dyDescent="0.3">
      <c r="B3510" s="169" t="str">
        <f>IF(Lançamentos!B3488="","",MONTH(Lançamentos!B3488))</f>
        <v/>
      </c>
      <c r="C3510" s="170" t="str">
        <f t="shared" si="56"/>
        <v/>
      </c>
    </row>
    <row r="3511" spans="2:3" ht="15" customHeight="1" x14ac:dyDescent="0.3">
      <c r="B3511" s="169" t="str">
        <f>IF(Lançamentos!B3489="","",MONTH(Lançamentos!B3489))</f>
        <v/>
      </c>
      <c r="C3511" s="170" t="str">
        <f t="shared" si="56"/>
        <v/>
      </c>
    </row>
    <row r="3512" spans="2:3" ht="15" customHeight="1" x14ac:dyDescent="0.3">
      <c r="B3512" s="169" t="str">
        <f>IF(Lançamentos!B3490="","",MONTH(Lançamentos!B3490))</f>
        <v/>
      </c>
      <c r="C3512" s="170" t="str">
        <f t="shared" si="56"/>
        <v/>
      </c>
    </row>
    <row r="3513" spans="2:3" ht="15" customHeight="1" x14ac:dyDescent="0.3">
      <c r="B3513" s="169" t="str">
        <f>IF(Lançamentos!B3491="","",MONTH(Lançamentos!B3491))</f>
        <v/>
      </c>
      <c r="C3513" s="170" t="str">
        <f t="shared" si="56"/>
        <v/>
      </c>
    </row>
    <row r="3514" spans="2:3" ht="15" customHeight="1" x14ac:dyDescent="0.3">
      <c r="B3514" s="169" t="str">
        <f>IF(Lançamentos!B3492="","",MONTH(Lançamentos!B3492))</f>
        <v/>
      </c>
      <c r="C3514" s="170" t="str">
        <f t="shared" si="56"/>
        <v/>
      </c>
    </row>
    <row r="3515" spans="2:3" ht="15" customHeight="1" x14ac:dyDescent="0.3">
      <c r="B3515" s="169" t="str">
        <f>IF(Lançamentos!B3493="","",MONTH(Lançamentos!B3493))</f>
        <v/>
      </c>
      <c r="C3515" s="170" t="str">
        <f t="shared" si="56"/>
        <v/>
      </c>
    </row>
    <row r="3516" spans="2:3" ht="15" customHeight="1" x14ac:dyDescent="0.3">
      <c r="B3516" s="169" t="str">
        <f>IF(Lançamentos!B3494="","",MONTH(Lançamentos!B3494))</f>
        <v/>
      </c>
      <c r="C3516" s="170" t="str">
        <f t="shared" si="56"/>
        <v/>
      </c>
    </row>
    <row r="3517" spans="2:3" ht="15" customHeight="1" x14ac:dyDescent="0.3">
      <c r="B3517" s="169" t="str">
        <f>IF(Lançamentos!B3495="","",MONTH(Lançamentos!B3495))</f>
        <v/>
      </c>
      <c r="C3517" s="170" t="str">
        <f t="shared" si="56"/>
        <v/>
      </c>
    </row>
    <row r="3518" spans="2:3" ht="15" customHeight="1" x14ac:dyDescent="0.3">
      <c r="B3518" s="169" t="str">
        <f>IF(Lançamentos!B3496="","",MONTH(Lançamentos!B3496))</f>
        <v/>
      </c>
      <c r="C3518" s="170" t="str">
        <f t="shared" si="56"/>
        <v/>
      </c>
    </row>
    <row r="3519" spans="2:3" ht="15" customHeight="1" x14ac:dyDescent="0.3">
      <c r="B3519" s="169" t="str">
        <f>IF(Lançamentos!B3497="","",MONTH(Lançamentos!B3497))</f>
        <v/>
      </c>
      <c r="C3519" s="170" t="str">
        <f t="shared" si="56"/>
        <v/>
      </c>
    </row>
    <row r="3520" spans="2:3" ht="15" customHeight="1" x14ac:dyDescent="0.3">
      <c r="B3520" s="169" t="str">
        <f>IF(Lançamentos!B3498="","",MONTH(Lançamentos!B3498))</f>
        <v/>
      </c>
      <c r="C3520" s="170" t="str">
        <f t="shared" si="56"/>
        <v/>
      </c>
    </row>
    <row r="3521" spans="2:3" ht="15" customHeight="1" x14ac:dyDescent="0.3">
      <c r="B3521" s="169" t="str">
        <f>IF(Lançamentos!B3499="","",MONTH(Lançamentos!B3499))</f>
        <v/>
      </c>
      <c r="C3521" s="170" t="str">
        <f t="shared" si="56"/>
        <v/>
      </c>
    </row>
    <row r="3522" spans="2:3" ht="15" customHeight="1" x14ac:dyDescent="0.3">
      <c r="B3522" s="169" t="str">
        <f>IF(Lançamentos!B3500="","",MONTH(Lançamentos!B3500))</f>
        <v/>
      </c>
      <c r="C3522" s="170" t="str">
        <f t="shared" si="56"/>
        <v/>
      </c>
    </row>
    <row r="3523" spans="2:3" ht="15" customHeight="1" x14ac:dyDescent="0.3">
      <c r="B3523" s="169" t="str">
        <f>IF(Lançamentos!B3501="","",MONTH(Lançamentos!B3501))</f>
        <v/>
      </c>
      <c r="C3523" s="170" t="str">
        <f t="shared" si="56"/>
        <v/>
      </c>
    </row>
    <row r="3524" spans="2:3" ht="15" customHeight="1" x14ac:dyDescent="0.3">
      <c r="B3524" s="169" t="str">
        <f>IF(Lançamentos!B3502="","",MONTH(Lançamentos!B3502))</f>
        <v/>
      </c>
      <c r="C3524" s="170" t="str">
        <f t="shared" si="56"/>
        <v/>
      </c>
    </row>
    <row r="3525" spans="2:3" ht="15" customHeight="1" x14ac:dyDescent="0.3">
      <c r="B3525" s="169" t="str">
        <f>IF(Lançamentos!B3503="","",MONTH(Lançamentos!B3503))</f>
        <v/>
      </c>
      <c r="C3525" s="170" t="str">
        <f t="shared" si="56"/>
        <v/>
      </c>
    </row>
    <row r="3526" spans="2:3" ht="15" customHeight="1" x14ac:dyDescent="0.3">
      <c r="B3526" s="169" t="str">
        <f>IF(Lançamentos!B3504="","",MONTH(Lançamentos!B3504))</f>
        <v/>
      </c>
      <c r="C3526" s="170" t="str">
        <f t="shared" si="56"/>
        <v/>
      </c>
    </row>
    <row r="3527" spans="2:3" ht="15" customHeight="1" x14ac:dyDescent="0.3">
      <c r="B3527" s="169" t="str">
        <f>IF(Lançamentos!B3505="","",MONTH(Lançamentos!B3505))</f>
        <v/>
      </c>
      <c r="C3527" s="170" t="str">
        <f t="shared" si="56"/>
        <v/>
      </c>
    </row>
    <row r="3528" spans="2:3" ht="15" customHeight="1" x14ac:dyDescent="0.3">
      <c r="B3528" s="169" t="str">
        <f>IF(Lançamentos!B3506="","",MONTH(Lançamentos!B3506))</f>
        <v/>
      </c>
      <c r="C3528" s="170" t="str">
        <f t="shared" si="56"/>
        <v/>
      </c>
    </row>
    <row r="3529" spans="2:3" ht="15" customHeight="1" x14ac:dyDescent="0.3">
      <c r="B3529" s="169" t="str">
        <f>IF(Lançamentos!B3507="","",MONTH(Lançamentos!B3507))</f>
        <v/>
      </c>
      <c r="C3529" s="170" t="str">
        <f t="shared" si="56"/>
        <v/>
      </c>
    </row>
    <row r="3530" spans="2:3" ht="15" customHeight="1" x14ac:dyDescent="0.3">
      <c r="B3530" s="169" t="str">
        <f>IF(Lançamentos!B3508="","",MONTH(Lançamentos!B3508))</f>
        <v/>
      </c>
      <c r="C3530" s="170" t="str">
        <f t="shared" si="56"/>
        <v/>
      </c>
    </row>
    <row r="3531" spans="2:3" ht="15" customHeight="1" x14ac:dyDescent="0.3">
      <c r="B3531" s="169" t="str">
        <f>IF(Lançamentos!B3509="","",MONTH(Lançamentos!B3509))</f>
        <v/>
      </c>
      <c r="C3531" s="170" t="str">
        <f t="shared" si="56"/>
        <v/>
      </c>
    </row>
    <row r="3532" spans="2:3" ht="15" customHeight="1" x14ac:dyDescent="0.3">
      <c r="B3532" s="169" t="str">
        <f>IF(Lançamentos!B3510="","",MONTH(Lançamentos!B3510))</f>
        <v/>
      </c>
      <c r="C3532" s="170" t="str">
        <f t="shared" si="56"/>
        <v/>
      </c>
    </row>
    <row r="3533" spans="2:3" ht="15" customHeight="1" x14ac:dyDescent="0.3">
      <c r="B3533" s="169" t="str">
        <f>IF(Lançamentos!B3511="","",MONTH(Lançamentos!B3511))</f>
        <v/>
      </c>
      <c r="C3533" s="170" t="str">
        <f t="shared" si="56"/>
        <v/>
      </c>
    </row>
    <row r="3534" spans="2:3" ht="15" customHeight="1" x14ac:dyDescent="0.3">
      <c r="B3534" s="169" t="str">
        <f>IF(Lançamentos!B3512="","",MONTH(Lançamentos!B3512))</f>
        <v/>
      </c>
      <c r="C3534" s="170" t="str">
        <f t="shared" si="56"/>
        <v/>
      </c>
    </row>
    <row r="3535" spans="2:3" ht="15" customHeight="1" x14ac:dyDescent="0.3">
      <c r="B3535" s="169" t="str">
        <f>IF(Lançamentos!B3513="","",MONTH(Lançamentos!B3513))</f>
        <v/>
      </c>
      <c r="C3535" s="170" t="str">
        <f t="shared" si="56"/>
        <v/>
      </c>
    </row>
    <row r="3536" spans="2:3" ht="15" customHeight="1" x14ac:dyDescent="0.3">
      <c r="B3536" s="169" t="str">
        <f>IF(Lançamentos!B3514="","",MONTH(Lançamentos!B3514))</f>
        <v/>
      </c>
      <c r="C3536" s="170" t="str">
        <f t="shared" si="56"/>
        <v/>
      </c>
    </row>
    <row r="3537" spans="2:3" ht="15" customHeight="1" x14ac:dyDescent="0.3">
      <c r="B3537" s="169" t="str">
        <f>IF(Lançamentos!B3515="","",MONTH(Lançamentos!B3515))</f>
        <v/>
      </c>
      <c r="C3537" s="170" t="str">
        <f t="shared" si="56"/>
        <v/>
      </c>
    </row>
    <row r="3538" spans="2:3" ht="15" customHeight="1" x14ac:dyDescent="0.3">
      <c r="B3538" s="169" t="str">
        <f>IF(Lançamentos!B3516="","",MONTH(Lançamentos!B3516))</f>
        <v/>
      </c>
      <c r="C3538" s="170" t="str">
        <f t="shared" si="56"/>
        <v/>
      </c>
    </row>
    <row r="3539" spans="2:3" ht="15" customHeight="1" x14ac:dyDescent="0.3">
      <c r="B3539" s="169" t="str">
        <f>IF(Lançamentos!B3517="","",MONTH(Lançamentos!B3517))</f>
        <v/>
      </c>
      <c r="C3539" s="170" t="str">
        <f t="shared" si="56"/>
        <v/>
      </c>
    </row>
    <row r="3540" spans="2:3" ht="15" customHeight="1" x14ac:dyDescent="0.3">
      <c r="B3540" s="169" t="str">
        <f>IF(Lançamentos!B3518="","",MONTH(Lançamentos!B3518))</f>
        <v/>
      </c>
      <c r="C3540" s="170" t="str">
        <f t="shared" si="56"/>
        <v/>
      </c>
    </row>
    <row r="3541" spans="2:3" ht="15" customHeight="1" x14ac:dyDescent="0.3">
      <c r="B3541" s="169" t="str">
        <f>IF(Lançamentos!B3519="","",MONTH(Lançamentos!B3519))</f>
        <v/>
      </c>
      <c r="C3541" s="170" t="str">
        <f t="shared" si="56"/>
        <v/>
      </c>
    </row>
    <row r="3542" spans="2:3" ht="15" customHeight="1" x14ac:dyDescent="0.3">
      <c r="B3542" s="169" t="str">
        <f>IF(Lançamentos!B3520="","",MONTH(Lançamentos!B3520))</f>
        <v/>
      </c>
      <c r="C3542" s="170" t="str">
        <f t="shared" si="56"/>
        <v/>
      </c>
    </row>
    <row r="3543" spans="2:3" ht="15" customHeight="1" x14ac:dyDescent="0.3">
      <c r="B3543" s="169" t="str">
        <f>IF(Lançamentos!B3521="","",MONTH(Lançamentos!B3521))</f>
        <v/>
      </c>
      <c r="C3543" s="170" t="str">
        <f t="shared" si="56"/>
        <v/>
      </c>
    </row>
    <row r="3544" spans="2:3" ht="15" customHeight="1" x14ac:dyDescent="0.3">
      <c r="B3544" s="169" t="str">
        <f>IF(Lançamentos!B3522="","",MONTH(Lançamentos!B3522))</f>
        <v/>
      </c>
      <c r="C3544" s="170" t="str">
        <f t="shared" si="56"/>
        <v/>
      </c>
    </row>
    <row r="3545" spans="2:3" ht="15" customHeight="1" x14ac:dyDescent="0.3">
      <c r="B3545" s="169" t="str">
        <f>IF(Lançamentos!B3523="","",MONTH(Lançamentos!B3523))</f>
        <v/>
      </c>
      <c r="C3545" s="170" t="str">
        <f t="shared" si="56"/>
        <v/>
      </c>
    </row>
    <row r="3546" spans="2:3" ht="15" customHeight="1" x14ac:dyDescent="0.3">
      <c r="B3546" s="169" t="str">
        <f>IF(Lançamentos!B3524="","",MONTH(Lançamentos!B3524))</f>
        <v/>
      </c>
      <c r="C3546" s="170" t="str">
        <f t="shared" si="56"/>
        <v/>
      </c>
    </row>
    <row r="3547" spans="2:3" ht="15" customHeight="1" x14ac:dyDescent="0.3">
      <c r="B3547" s="169" t="str">
        <f>IF(Lançamentos!B3525="","",MONTH(Lançamentos!B3525))</f>
        <v/>
      </c>
      <c r="C3547" s="170" t="str">
        <f t="shared" si="56"/>
        <v/>
      </c>
    </row>
    <row r="3548" spans="2:3" ht="15" customHeight="1" x14ac:dyDescent="0.3">
      <c r="B3548" s="169" t="str">
        <f>IF(Lançamentos!B3526="","",MONTH(Lançamentos!B3526))</f>
        <v/>
      </c>
      <c r="C3548" s="170" t="str">
        <f t="shared" si="56"/>
        <v/>
      </c>
    </row>
    <row r="3549" spans="2:3" ht="15" customHeight="1" x14ac:dyDescent="0.3">
      <c r="B3549" s="169" t="str">
        <f>IF(Lançamentos!B3527="","",MONTH(Lançamentos!B3527))</f>
        <v/>
      </c>
      <c r="C3549" s="170" t="str">
        <f t="shared" si="56"/>
        <v/>
      </c>
    </row>
    <row r="3550" spans="2:3" ht="15" customHeight="1" x14ac:dyDescent="0.3">
      <c r="B3550" s="169" t="str">
        <f>IF(Lançamentos!B3528="","",MONTH(Lançamentos!B3528))</f>
        <v/>
      </c>
      <c r="C3550" s="170" t="str">
        <f t="shared" si="56"/>
        <v/>
      </c>
    </row>
    <row r="3551" spans="2:3" ht="15" customHeight="1" x14ac:dyDescent="0.3">
      <c r="B3551" s="169" t="str">
        <f>IF(Lançamentos!B3529="","",MONTH(Lançamentos!B3529))</f>
        <v/>
      </c>
      <c r="C3551" s="170" t="str">
        <f t="shared" si="56"/>
        <v/>
      </c>
    </row>
    <row r="3552" spans="2:3" ht="15" customHeight="1" x14ac:dyDescent="0.3">
      <c r="B3552" s="169" t="str">
        <f>IF(Lançamentos!B3530="","",MONTH(Lançamentos!B3530))</f>
        <v/>
      </c>
      <c r="C3552" s="170" t="str">
        <f t="shared" si="56"/>
        <v/>
      </c>
    </row>
    <row r="3553" spans="2:3" ht="15" customHeight="1" x14ac:dyDescent="0.3">
      <c r="B3553" s="169" t="str">
        <f>IF(Lançamentos!B3531="","",MONTH(Lançamentos!B3531))</f>
        <v/>
      </c>
      <c r="C3553" s="170" t="str">
        <f t="shared" ref="C3553:C3616" si="57">IFERROR(INDEX($A$33:$A$44,B3553),"")</f>
        <v/>
      </c>
    </row>
    <row r="3554" spans="2:3" ht="15" customHeight="1" x14ac:dyDescent="0.3">
      <c r="B3554" s="169" t="str">
        <f>IF(Lançamentos!B3532="","",MONTH(Lançamentos!B3532))</f>
        <v/>
      </c>
      <c r="C3554" s="170" t="str">
        <f t="shared" si="57"/>
        <v/>
      </c>
    </row>
    <row r="3555" spans="2:3" ht="15" customHeight="1" x14ac:dyDescent="0.3">
      <c r="B3555" s="169" t="str">
        <f>IF(Lançamentos!B3533="","",MONTH(Lançamentos!B3533))</f>
        <v/>
      </c>
      <c r="C3555" s="170" t="str">
        <f t="shared" si="57"/>
        <v/>
      </c>
    </row>
    <row r="3556" spans="2:3" ht="15" customHeight="1" x14ac:dyDescent="0.3">
      <c r="B3556" s="169" t="str">
        <f>IF(Lançamentos!B3534="","",MONTH(Lançamentos!B3534))</f>
        <v/>
      </c>
      <c r="C3556" s="170" t="str">
        <f t="shared" si="57"/>
        <v/>
      </c>
    </row>
    <row r="3557" spans="2:3" ht="15" customHeight="1" x14ac:dyDescent="0.3">
      <c r="B3557" s="169" t="str">
        <f>IF(Lançamentos!B3535="","",MONTH(Lançamentos!B3535))</f>
        <v/>
      </c>
      <c r="C3557" s="170" t="str">
        <f t="shared" si="57"/>
        <v/>
      </c>
    </row>
    <row r="3558" spans="2:3" ht="15" customHeight="1" x14ac:dyDescent="0.3">
      <c r="B3558" s="169" t="str">
        <f>IF(Lançamentos!B3536="","",MONTH(Lançamentos!B3536))</f>
        <v/>
      </c>
      <c r="C3558" s="170" t="str">
        <f t="shared" si="57"/>
        <v/>
      </c>
    </row>
    <row r="3559" spans="2:3" ht="15" customHeight="1" x14ac:dyDescent="0.3">
      <c r="B3559" s="169" t="str">
        <f>IF(Lançamentos!B3537="","",MONTH(Lançamentos!B3537))</f>
        <v/>
      </c>
      <c r="C3559" s="170" t="str">
        <f t="shared" si="57"/>
        <v/>
      </c>
    </row>
    <row r="3560" spans="2:3" ht="15" customHeight="1" x14ac:dyDescent="0.3">
      <c r="B3560" s="169" t="str">
        <f>IF(Lançamentos!B3538="","",MONTH(Lançamentos!B3538))</f>
        <v/>
      </c>
      <c r="C3560" s="170" t="str">
        <f t="shared" si="57"/>
        <v/>
      </c>
    </row>
    <row r="3561" spans="2:3" ht="15" customHeight="1" x14ac:dyDescent="0.3">
      <c r="B3561" s="169" t="str">
        <f>IF(Lançamentos!B3539="","",MONTH(Lançamentos!B3539))</f>
        <v/>
      </c>
      <c r="C3561" s="170" t="str">
        <f t="shared" si="57"/>
        <v/>
      </c>
    </row>
    <row r="3562" spans="2:3" ht="15" customHeight="1" x14ac:dyDescent="0.3">
      <c r="B3562" s="169" t="str">
        <f>IF(Lançamentos!B3540="","",MONTH(Lançamentos!B3540))</f>
        <v/>
      </c>
      <c r="C3562" s="170" t="str">
        <f t="shared" si="57"/>
        <v/>
      </c>
    </row>
    <row r="3563" spans="2:3" ht="15" customHeight="1" x14ac:dyDescent="0.3">
      <c r="B3563" s="169" t="str">
        <f>IF(Lançamentos!B3541="","",MONTH(Lançamentos!B3541))</f>
        <v/>
      </c>
      <c r="C3563" s="170" t="str">
        <f t="shared" si="57"/>
        <v/>
      </c>
    </row>
    <row r="3564" spans="2:3" ht="15" customHeight="1" x14ac:dyDescent="0.3">
      <c r="B3564" s="169" t="str">
        <f>IF(Lançamentos!B3542="","",MONTH(Lançamentos!B3542))</f>
        <v/>
      </c>
      <c r="C3564" s="170" t="str">
        <f t="shared" si="57"/>
        <v/>
      </c>
    </row>
    <row r="3565" spans="2:3" ht="15" customHeight="1" x14ac:dyDescent="0.3">
      <c r="B3565" s="169" t="str">
        <f>IF(Lançamentos!B3543="","",MONTH(Lançamentos!B3543))</f>
        <v/>
      </c>
      <c r="C3565" s="170" t="str">
        <f t="shared" si="57"/>
        <v/>
      </c>
    </row>
    <row r="3566" spans="2:3" ht="15" customHeight="1" x14ac:dyDescent="0.3">
      <c r="B3566" s="169" t="str">
        <f>IF(Lançamentos!B3544="","",MONTH(Lançamentos!B3544))</f>
        <v/>
      </c>
      <c r="C3566" s="170" t="str">
        <f t="shared" si="57"/>
        <v/>
      </c>
    </row>
    <row r="3567" spans="2:3" ht="15" customHeight="1" x14ac:dyDescent="0.3">
      <c r="B3567" s="169" t="str">
        <f>IF(Lançamentos!B3545="","",MONTH(Lançamentos!B3545))</f>
        <v/>
      </c>
      <c r="C3567" s="170" t="str">
        <f t="shared" si="57"/>
        <v/>
      </c>
    </row>
    <row r="3568" spans="2:3" ht="15" customHeight="1" x14ac:dyDescent="0.3">
      <c r="B3568" s="169" t="str">
        <f>IF(Lançamentos!B3546="","",MONTH(Lançamentos!B3546))</f>
        <v/>
      </c>
      <c r="C3568" s="170" t="str">
        <f t="shared" si="57"/>
        <v/>
      </c>
    </row>
    <row r="3569" spans="2:3" ht="15" customHeight="1" x14ac:dyDescent="0.3">
      <c r="B3569" s="169" t="str">
        <f>IF(Lançamentos!B3547="","",MONTH(Lançamentos!B3547))</f>
        <v/>
      </c>
      <c r="C3569" s="170" t="str">
        <f t="shared" si="57"/>
        <v/>
      </c>
    </row>
    <row r="3570" spans="2:3" ht="15" customHeight="1" x14ac:dyDescent="0.3">
      <c r="B3570" s="169" t="str">
        <f>IF(Lançamentos!B3548="","",MONTH(Lançamentos!B3548))</f>
        <v/>
      </c>
      <c r="C3570" s="170" t="str">
        <f t="shared" si="57"/>
        <v/>
      </c>
    </row>
    <row r="3571" spans="2:3" ht="15" customHeight="1" x14ac:dyDescent="0.3">
      <c r="B3571" s="169" t="str">
        <f>IF(Lançamentos!B3549="","",MONTH(Lançamentos!B3549))</f>
        <v/>
      </c>
      <c r="C3571" s="170" t="str">
        <f t="shared" si="57"/>
        <v/>
      </c>
    </row>
    <row r="3572" spans="2:3" ht="15" customHeight="1" x14ac:dyDescent="0.3">
      <c r="B3572" s="169" t="str">
        <f>IF(Lançamentos!B3550="","",MONTH(Lançamentos!B3550))</f>
        <v/>
      </c>
      <c r="C3572" s="170" t="str">
        <f t="shared" si="57"/>
        <v/>
      </c>
    </row>
    <row r="3573" spans="2:3" ht="15" customHeight="1" x14ac:dyDescent="0.3">
      <c r="B3573" s="169" t="str">
        <f>IF(Lançamentos!B3551="","",MONTH(Lançamentos!B3551))</f>
        <v/>
      </c>
      <c r="C3573" s="170" t="str">
        <f t="shared" si="57"/>
        <v/>
      </c>
    </row>
    <row r="3574" spans="2:3" ht="15" customHeight="1" x14ac:dyDescent="0.3">
      <c r="B3574" s="169" t="str">
        <f>IF(Lançamentos!B3552="","",MONTH(Lançamentos!B3552))</f>
        <v/>
      </c>
      <c r="C3574" s="170" t="str">
        <f t="shared" si="57"/>
        <v/>
      </c>
    </row>
    <row r="3575" spans="2:3" ht="15" customHeight="1" x14ac:dyDescent="0.3">
      <c r="B3575" s="169" t="str">
        <f>IF(Lançamentos!B3553="","",MONTH(Lançamentos!B3553))</f>
        <v/>
      </c>
      <c r="C3575" s="170" t="str">
        <f t="shared" si="57"/>
        <v/>
      </c>
    </row>
    <row r="3576" spans="2:3" ht="15" customHeight="1" x14ac:dyDescent="0.3">
      <c r="B3576" s="169" t="str">
        <f>IF(Lançamentos!B3554="","",MONTH(Lançamentos!B3554))</f>
        <v/>
      </c>
      <c r="C3576" s="170" t="str">
        <f t="shared" si="57"/>
        <v/>
      </c>
    </row>
    <row r="3577" spans="2:3" ht="15" customHeight="1" x14ac:dyDescent="0.3">
      <c r="B3577" s="169" t="str">
        <f>IF(Lançamentos!B3555="","",MONTH(Lançamentos!B3555))</f>
        <v/>
      </c>
      <c r="C3577" s="170" t="str">
        <f t="shared" si="57"/>
        <v/>
      </c>
    </row>
    <row r="3578" spans="2:3" ht="15" customHeight="1" x14ac:dyDescent="0.3">
      <c r="B3578" s="169" t="str">
        <f>IF(Lançamentos!B3556="","",MONTH(Lançamentos!B3556))</f>
        <v/>
      </c>
      <c r="C3578" s="170" t="str">
        <f t="shared" si="57"/>
        <v/>
      </c>
    </row>
    <row r="3579" spans="2:3" ht="15" customHeight="1" x14ac:dyDescent="0.3">
      <c r="B3579" s="169" t="str">
        <f>IF(Lançamentos!B3557="","",MONTH(Lançamentos!B3557))</f>
        <v/>
      </c>
      <c r="C3579" s="170" t="str">
        <f t="shared" si="57"/>
        <v/>
      </c>
    </row>
    <row r="3580" spans="2:3" ht="15" customHeight="1" x14ac:dyDescent="0.3">
      <c r="B3580" s="169" t="str">
        <f>IF(Lançamentos!B3558="","",MONTH(Lançamentos!B3558))</f>
        <v/>
      </c>
      <c r="C3580" s="170" t="str">
        <f t="shared" si="57"/>
        <v/>
      </c>
    </row>
    <row r="3581" spans="2:3" ht="15" customHeight="1" x14ac:dyDescent="0.3">
      <c r="B3581" s="169" t="str">
        <f>IF(Lançamentos!B3559="","",MONTH(Lançamentos!B3559))</f>
        <v/>
      </c>
      <c r="C3581" s="170" t="str">
        <f t="shared" si="57"/>
        <v/>
      </c>
    </row>
    <row r="3582" spans="2:3" ht="15" customHeight="1" x14ac:dyDescent="0.3">
      <c r="B3582" s="169" t="str">
        <f>IF(Lançamentos!B3560="","",MONTH(Lançamentos!B3560))</f>
        <v/>
      </c>
      <c r="C3582" s="170" t="str">
        <f t="shared" si="57"/>
        <v/>
      </c>
    </row>
    <row r="3583" spans="2:3" ht="15" customHeight="1" x14ac:dyDescent="0.3">
      <c r="B3583" s="169" t="str">
        <f>IF(Lançamentos!B3561="","",MONTH(Lançamentos!B3561))</f>
        <v/>
      </c>
      <c r="C3583" s="170" t="str">
        <f t="shared" si="57"/>
        <v/>
      </c>
    </row>
    <row r="3584" spans="2:3" ht="15" customHeight="1" x14ac:dyDescent="0.3">
      <c r="B3584" s="169" t="str">
        <f>IF(Lançamentos!B3562="","",MONTH(Lançamentos!B3562))</f>
        <v/>
      </c>
      <c r="C3584" s="170" t="str">
        <f t="shared" si="57"/>
        <v/>
      </c>
    </row>
    <row r="3585" spans="2:3" ht="15" customHeight="1" x14ac:dyDescent="0.3">
      <c r="B3585" s="169" t="str">
        <f>IF(Lançamentos!B3563="","",MONTH(Lançamentos!B3563))</f>
        <v/>
      </c>
      <c r="C3585" s="170" t="str">
        <f t="shared" si="57"/>
        <v/>
      </c>
    </row>
    <row r="3586" spans="2:3" ht="15" customHeight="1" x14ac:dyDescent="0.3">
      <c r="B3586" s="169" t="str">
        <f>IF(Lançamentos!B3564="","",MONTH(Lançamentos!B3564))</f>
        <v/>
      </c>
      <c r="C3586" s="170" t="str">
        <f t="shared" si="57"/>
        <v/>
      </c>
    </row>
    <row r="3587" spans="2:3" ht="15" customHeight="1" x14ac:dyDescent="0.3">
      <c r="B3587" s="169" t="str">
        <f>IF(Lançamentos!B3565="","",MONTH(Lançamentos!B3565))</f>
        <v/>
      </c>
      <c r="C3587" s="170" t="str">
        <f t="shared" si="57"/>
        <v/>
      </c>
    </row>
    <row r="3588" spans="2:3" ht="15" customHeight="1" x14ac:dyDescent="0.3">
      <c r="B3588" s="169" t="str">
        <f>IF(Lançamentos!B3566="","",MONTH(Lançamentos!B3566))</f>
        <v/>
      </c>
      <c r="C3588" s="170" t="str">
        <f t="shared" si="57"/>
        <v/>
      </c>
    </row>
    <row r="3589" spans="2:3" ht="15" customHeight="1" x14ac:dyDescent="0.3">
      <c r="B3589" s="169" t="str">
        <f>IF(Lançamentos!B3567="","",MONTH(Lançamentos!B3567))</f>
        <v/>
      </c>
      <c r="C3589" s="170" t="str">
        <f t="shared" si="57"/>
        <v/>
      </c>
    </row>
    <row r="3590" spans="2:3" ht="15" customHeight="1" x14ac:dyDescent="0.3">
      <c r="B3590" s="169" t="str">
        <f>IF(Lançamentos!B3568="","",MONTH(Lançamentos!B3568))</f>
        <v/>
      </c>
      <c r="C3590" s="170" t="str">
        <f t="shared" si="57"/>
        <v/>
      </c>
    </row>
    <row r="3591" spans="2:3" ht="15" customHeight="1" x14ac:dyDescent="0.3">
      <c r="B3591" s="169" t="str">
        <f>IF(Lançamentos!B3569="","",MONTH(Lançamentos!B3569))</f>
        <v/>
      </c>
      <c r="C3591" s="170" t="str">
        <f t="shared" si="57"/>
        <v/>
      </c>
    </row>
    <row r="3592" spans="2:3" ht="15" customHeight="1" x14ac:dyDescent="0.3">
      <c r="B3592" s="169" t="str">
        <f>IF(Lançamentos!B3570="","",MONTH(Lançamentos!B3570))</f>
        <v/>
      </c>
      <c r="C3592" s="170" t="str">
        <f t="shared" si="57"/>
        <v/>
      </c>
    </row>
    <row r="3593" spans="2:3" ht="15" customHeight="1" x14ac:dyDescent="0.3">
      <c r="B3593" s="169" t="str">
        <f>IF(Lançamentos!B3571="","",MONTH(Lançamentos!B3571))</f>
        <v/>
      </c>
      <c r="C3593" s="170" t="str">
        <f t="shared" si="57"/>
        <v/>
      </c>
    </row>
    <row r="3594" spans="2:3" ht="15" customHeight="1" x14ac:dyDescent="0.3">
      <c r="B3594" s="169" t="str">
        <f>IF(Lançamentos!B3572="","",MONTH(Lançamentos!B3572))</f>
        <v/>
      </c>
      <c r="C3594" s="170" t="str">
        <f t="shared" si="57"/>
        <v/>
      </c>
    </row>
    <row r="3595" spans="2:3" ht="15" customHeight="1" x14ac:dyDescent="0.3">
      <c r="B3595" s="169" t="str">
        <f>IF(Lançamentos!B3573="","",MONTH(Lançamentos!B3573))</f>
        <v/>
      </c>
      <c r="C3595" s="170" t="str">
        <f t="shared" si="57"/>
        <v/>
      </c>
    </row>
    <row r="3596" spans="2:3" ht="15" customHeight="1" x14ac:dyDescent="0.3">
      <c r="B3596" s="169" t="str">
        <f>IF(Lançamentos!B3574="","",MONTH(Lançamentos!B3574))</f>
        <v/>
      </c>
      <c r="C3596" s="170" t="str">
        <f t="shared" si="57"/>
        <v/>
      </c>
    </row>
    <row r="3597" spans="2:3" ht="15" customHeight="1" x14ac:dyDescent="0.3">
      <c r="B3597" s="169" t="str">
        <f>IF(Lançamentos!B3575="","",MONTH(Lançamentos!B3575))</f>
        <v/>
      </c>
      <c r="C3597" s="170" t="str">
        <f t="shared" si="57"/>
        <v/>
      </c>
    </row>
    <row r="3598" spans="2:3" ht="15" customHeight="1" x14ac:dyDescent="0.3">
      <c r="B3598" s="169" t="str">
        <f>IF(Lançamentos!B3576="","",MONTH(Lançamentos!B3576))</f>
        <v/>
      </c>
      <c r="C3598" s="170" t="str">
        <f t="shared" si="57"/>
        <v/>
      </c>
    </row>
    <row r="3599" spans="2:3" ht="15" customHeight="1" x14ac:dyDescent="0.3">
      <c r="B3599" s="169" t="str">
        <f>IF(Lançamentos!B3577="","",MONTH(Lançamentos!B3577))</f>
        <v/>
      </c>
      <c r="C3599" s="170" t="str">
        <f t="shared" si="57"/>
        <v/>
      </c>
    </row>
    <row r="3600" spans="2:3" ht="15" customHeight="1" x14ac:dyDescent="0.3">
      <c r="B3600" s="169" t="str">
        <f>IF(Lançamentos!B3578="","",MONTH(Lançamentos!B3578))</f>
        <v/>
      </c>
      <c r="C3600" s="170" t="str">
        <f t="shared" si="57"/>
        <v/>
      </c>
    </row>
    <row r="3601" spans="2:3" ht="15" customHeight="1" x14ac:dyDescent="0.3">
      <c r="B3601" s="169" t="str">
        <f>IF(Lançamentos!B3579="","",MONTH(Lançamentos!B3579))</f>
        <v/>
      </c>
      <c r="C3601" s="170" t="str">
        <f t="shared" si="57"/>
        <v/>
      </c>
    </row>
    <row r="3602" spans="2:3" ht="15" customHeight="1" x14ac:dyDescent="0.3">
      <c r="B3602" s="169" t="str">
        <f>IF(Lançamentos!B3580="","",MONTH(Lançamentos!B3580))</f>
        <v/>
      </c>
      <c r="C3602" s="170" t="str">
        <f t="shared" si="57"/>
        <v/>
      </c>
    </row>
    <row r="3603" spans="2:3" ht="15" customHeight="1" x14ac:dyDescent="0.3">
      <c r="B3603" s="169" t="str">
        <f>IF(Lançamentos!B3581="","",MONTH(Lançamentos!B3581))</f>
        <v/>
      </c>
      <c r="C3603" s="170" t="str">
        <f t="shared" si="57"/>
        <v/>
      </c>
    </row>
    <row r="3604" spans="2:3" ht="15" customHeight="1" x14ac:dyDescent="0.3">
      <c r="B3604" s="169" t="str">
        <f>IF(Lançamentos!B3582="","",MONTH(Lançamentos!B3582))</f>
        <v/>
      </c>
      <c r="C3604" s="170" t="str">
        <f t="shared" si="57"/>
        <v/>
      </c>
    </row>
    <row r="3605" spans="2:3" ht="15" customHeight="1" x14ac:dyDescent="0.3">
      <c r="B3605" s="169" t="str">
        <f>IF(Lançamentos!B3583="","",MONTH(Lançamentos!B3583))</f>
        <v/>
      </c>
      <c r="C3605" s="170" t="str">
        <f t="shared" si="57"/>
        <v/>
      </c>
    </row>
    <row r="3606" spans="2:3" ht="15" customHeight="1" x14ac:dyDescent="0.3">
      <c r="B3606" s="169" t="str">
        <f>IF(Lançamentos!B3584="","",MONTH(Lançamentos!B3584))</f>
        <v/>
      </c>
      <c r="C3606" s="170" t="str">
        <f t="shared" si="57"/>
        <v/>
      </c>
    </row>
    <row r="3607" spans="2:3" ht="15" customHeight="1" x14ac:dyDescent="0.3">
      <c r="B3607" s="169" t="str">
        <f>IF(Lançamentos!B3585="","",MONTH(Lançamentos!B3585))</f>
        <v/>
      </c>
      <c r="C3607" s="170" t="str">
        <f t="shared" si="57"/>
        <v/>
      </c>
    </row>
    <row r="3608" spans="2:3" ht="15" customHeight="1" x14ac:dyDescent="0.3">
      <c r="B3608" s="169" t="str">
        <f>IF(Lançamentos!B3586="","",MONTH(Lançamentos!B3586))</f>
        <v/>
      </c>
      <c r="C3608" s="170" t="str">
        <f t="shared" si="57"/>
        <v/>
      </c>
    </row>
    <row r="3609" spans="2:3" ht="15" customHeight="1" x14ac:dyDescent="0.3">
      <c r="B3609" s="169" t="str">
        <f>IF(Lançamentos!B3587="","",MONTH(Lançamentos!B3587))</f>
        <v/>
      </c>
      <c r="C3609" s="170" t="str">
        <f t="shared" si="57"/>
        <v/>
      </c>
    </row>
    <row r="3610" spans="2:3" ht="15" customHeight="1" x14ac:dyDescent="0.3">
      <c r="B3610" s="169" t="str">
        <f>IF(Lançamentos!B3588="","",MONTH(Lançamentos!B3588))</f>
        <v/>
      </c>
      <c r="C3610" s="170" t="str">
        <f t="shared" si="57"/>
        <v/>
      </c>
    </row>
    <row r="3611" spans="2:3" ht="15" customHeight="1" x14ac:dyDescent="0.3">
      <c r="B3611" s="169" t="str">
        <f>IF(Lançamentos!B3589="","",MONTH(Lançamentos!B3589))</f>
        <v/>
      </c>
      <c r="C3611" s="170" t="str">
        <f t="shared" si="57"/>
        <v/>
      </c>
    </row>
    <row r="3612" spans="2:3" ht="15" customHeight="1" x14ac:dyDescent="0.3">
      <c r="B3612" s="169" t="str">
        <f>IF(Lançamentos!B3590="","",MONTH(Lançamentos!B3590))</f>
        <v/>
      </c>
      <c r="C3612" s="170" t="str">
        <f t="shared" si="57"/>
        <v/>
      </c>
    </row>
    <row r="3613" spans="2:3" ht="15" customHeight="1" x14ac:dyDescent="0.3">
      <c r="B3613" s="169" t="str">
        <f>IF(Lançamentos!B3591="","",MONTH(Lançamentos!B3591))</f>
        <v/>
      </c>
      <c r="C3613" s="170" t="str">
        <f t="shared" si="57"/>
        <v/>
      </c>
    </row>
    <row r="3614" spans="2:3" ht="15" customHeight="1" x14ac:dyDescent="0.3">
      <c r="B3614" s="169" t="str">
        <f>IF(Lançamentos!B3592="","",MONTH(Lançamentos!B3592))</f>
        <v/>
      </c>
      <c r="C3614" s="170" t="str">
        <f t="shared" si="57"/>
        <v/>
      </c>
    </row>
    <row r="3615" spans="2:3" ht="15" customHeight="1" x14ac:dyDescent="0.3">
      <c r="B3615" s="169" t="str">
        <f>IF(Lançamentos!B3593="","",MONTH(Lançamentos!B3593))</f>
        <v/>
      </c>
      <c r="C3615" s="170" t="str">
        <f t="shared" si="57"/>
        <v/>
      </c>
    </row>
    <row r="3616" spans="2:3" ht="15" customHeight="1" x14ac:dyDescent="0.3">
      <c r="B3616" s="169" t="str">
        <f>IF(Lançamentos!B3594="","",MONTH(Lançamentos!B3594))</f>
        <v/>
      </c>
      <c r="C3616" s="170" t="str">
        <f t="shared" si="57"/>
        <v/>
      </c>
    </row>
    <row r="3617" spans="2:3" ht="15" customHeight="1" x14ac:dyDescent="0.3">
      <c r="B3617" s="169" t="str">
        <f>IF(Lançamentos!B3595="","",MONTH(Lançamentos!B3595))</f>
        <v/>
      </c>
      <c r="C3617" s="170" t="str">
        <f t="shared" ref="C3617:C3680" si="58">IFERROR(INDEX($A$33:$A$44,B3617),"")</f>
        <v/>
      </c>
    </row>
    <row r="3618" spans="2:3" ht="15" customHeight="1" x14ac:dyDescent="0.3">
      <c r="B3618" s="169" t="str">
        <f>IF(Lançamentos!B3596="","",MONTH(Lançamentos!B3596))</f>
        <v/>
      </c>
      <c r="C3618" s="170" t="str">
        <f t="shared" si="58"/>
        <v/>
      </c>
    </row>
    <row r="3619" spans="2:3" ht="15" customHeight="1" x14ac:dyDescent="0.3">
      <c r="B3619" s="169" t="str">
        <f>IF(Lançamentos!B3597="","",MONTH(Lançamentos!B3597))</f>
        <v/>
      </c>
      <c r="C3619" s="170" t="str">
        <f t="shared" si="58"/>
        <v/>
      </c>
    </row>
    <row r="3620" spans="2:3" ht="15" customHeight="1" x14ac:dyDescent="0.3">
      <c r="B3620" s="169" t="str">
        <f>IF(Lançamentos!B3598="","",MONTH(Lançamentos!B3598))</f>
        <v/>
      </c>
      <c r="C3620" s="170" t="str">
        <f t="shared" si="58"/>
        <v/>
      </c>
    </row>
    <row r="3621" spans="2:3" ht="15" customHeight="1" x14ac:dyDescent="0.3">
      <c r="B3621" s="169" t="str">
        <f>IF(Lançamentos!B3599="","",MONTH(Lançamentos!B3599))</f>
        <v/>
      </c>
      <c r="C3621" s="170" t="str">
        <f t="shared" si="58"/>
        <v/>
      </c>
    </row>
    <row r="3622" spans="2:3" ht="15" customHeight="1" x14ac:dyDescent="0.3">
      <c r="B3622" s="169" t="str">
        <f>IF(Lançamentos!B3600="","",MONTH(Lançamentos!B3600))</f>
        <v/>
      </c>
      <c r="C3622" s="170" t="str">
        <f t="shared" si="58"/>
        <v/>
      </c>
    </row>
    <row r="3623" spans="2:3" ht="15" customHeight="1" x14ac:dyDescent="0.3">
      <c r="B3623" s="169" t="str">
        <f>IF(Lançamentos!B3601="","",MONTH(Lançamentos!B3601))</f>
        <v/>
      </c>
      <c r="C3623" s="170" t="str">
        <f t="shared" si="58"/>
        <v/>
      </c>
    </row>
    <row r="3624" spans="2:3" ht="15" customHeight="1" x14ac:dyDescent="0.3">
      <c r="B3624" s="169" t="str">
        <f>IF(Lançamentos!B3602="","",MONTH(Lançamentos!B3602))</f>
        <v/>
      </c>
      <c r="C3624" s="170" t="str">
        <f t="shared" si="58"/>
        <v/>
      </c>
    </row>
    <row r="3625" spans="2:3" ht="15" customHeight="1" x14ac:dyDescent="0.3">
      <c r="B3625" s="169" t="str">
        <f>IF(Lançamentos!B3603="","",MONTH(Lançamentos!B3603))</f>
        <v/>
      </c>
      <c r="C3625" s="170" t="str">
        <f t="shared" si="58"/>
        <v/>
      </c>
    </row>
    <row r="3626" spans="2:3" ht="15" customHeight="1" x14ac:dyDescent="0.3">
      <c r="B3626" s="169" t="str">
        <f>IF(Lançamentos!B3604="","",MONTH(Lançamentos!B3604))</f>
        <v/>
      </c>
      <c r="C3626" s="170" t="str">
        <f t="shared" si="58"/>
        <v/>
      </c>
    </row>
    <row r="3627" spans="2:3" ht="15" customHeight="1" x14ac:dyDescent="0.3">
      <c r="B3627" s="169" t="str">
        <f>IF(Lançamentos!B3605="","",MONTH(Lançamentos!B3605))</f>
        <v/>
      </c>
      <c r="C3627" s="170" t="str">
        <f t="shared" si="58"/>
        <v/>
      </c>
    </row>
    <row r="3628" spans="2:3" ht="15" customHeight="1" x14ac:dyDescent="0.3">
      <c r="B3628" s="169" t="str">
        <f>IF(Lançamentos!B3606="","",MONTH(Lançamentos!B3606))</f>
        <v/>
      </c>
      <c r="C3628" s="170" t="str">
        <f t="shared" si="58"/>
        <v/>
      </c>
    </row>
    <row r="3629" spans="2:3" ht="15" customHeight="1" x14ac:dyDescent="0.3">
      <c r="B3629" s="169" t="str">
        <f>IF(Lançamentos!B3607="","",MONTH(Lançamentos!B3607))</f>
        <v/>
      </c>
      <c r="C3629" s="170" t="str">
        <f t="shared" si="58"/>
        <v/>
      </c>
    </row>
    <row r="3630" spans="2:3" ht="15" customHeight="1" x14ac:dyDescent="0.3">
      <c r="B3630" s="169" t="str">
        <f>IF(Lançamentos!B3608="","",MONTH(Lançamentos!B3608))</f>
        <v/>
      </c>
      <c r="C3630" s="170" t="str">
        <f t="shared" si="58"/>
        <v/>
      </c>
    </row>
    <row r="3631" spans="2:3" ht="15" customHeight="1" x14ac:dyDescent="0.3">
      <c r="B3631" s="169" t="str">
        <f>IF(Lançamentos!B3609="","",MONTH(Lançamentos!B3609))</f>
        <v/>
      </c>
      <c r="C3631" s="170" t="str">
        <f t="shared" si="58"/>
        <v/>
      </c>
    </row>
    <row r="3632" spans="2:3" ht="15" customHeight="1" x14ac:dyDescent="0.3">
      <c r="B3632" s="169" t="str">
        <f>IF(Lançamentos!B3610="","",MONTH(Lançamentos!B3610))</f>
        <v/>
      </c>
      <c r="C3632" s="170" t="str">
        <f t="shared" si="58"/>
        <v/>
      </c>
    </row>
    <row r="3633" spans="2:3" ht="15" customHeight="1" x14ac:dyDescent="0.3">
      <c r="B3633" s="169" t="str">
        <f>IF(Lançamentos!B3611="","",MONTH(Lançamentos!B3611))</f>
        <v/>
      </c>
      <c r="C3633" s="170" t="str">
        <f t="shared" si="58"/>
        <v/>
      </c>
    </row>
    <row r="3634" spans="2:3" ht="15" customHeight="1" x14ac:dyDescent="0.3">
      <c r="B3634" s="169" t="str">
        <f>IF(Lançamentos!B3612="","",MONTH(Lançamentos!B3612))</f>
        <v/>
      </c>
      <c r="C3634" s="170" t="str">
        <f t="shared" si="58"/>
        <v/>
      </c>
    </row>
    <row r="3635" spans="2:3" ht="15" customHeight="1" x14ac:dyDescent="0.3">
      <c r="B3635" s="169" t="str">
        <f>IF(Lançamentos!B3613="","",MONTH(Lançamentos!B3613))</f>
        <v/>
      </c>
      <c r="C3635" s="170" t="str">
        <f t="shared" si="58"/>
        <v/>
      </c>
    </row>
    <row r="3636" spans="2:3" ht="15" customHeight="1" x14ac:dyDescent="0.3">
      <c r="B3636" s="169" t="str">
        <f>IF(Lançamentos!B3614="","",MONTH(Lançamentos!B3614))</f>
        <v/>
      </c>
      <c r="C3636" s="170" t="str">
        <f t="shared" si="58"/>
        <v/>
      </c>
    </row>
    <row r="3637" spans="2:3" ht="15" customHeight="1" x14ac:dyDescent="0.3">
      <c r="B3637" s="169" t="str">
        <f>IF(Lançamentos!B3615="","",MONTH(Lançamentos!B3615))</f>
        <v/>
      </c>
      <c r="C3637" s="170" t="str">
        <f t="shared" si="58"/>
        <v/>
      </c>
    </row>
    <row r="3638" spans="2:3" ht="15" customHeight="1" x14ac:dyDescent="0.3">
      <c r="B3638" s="169" t="str">
        <f>IF(Lançamentos!B3616="","",MONTH(Lançamentos!B3616))</f>
        <v/>
      </c>
      <c r="C3638" s="170" t="str">
        <f t="shared" si="58"/>
        <v/>
      </c>
    </row>
    <row r="3639" spans="2:3" ht="15" customHeight="1" x14ac:dyDescent="0.3">
      <c r="B3639" s="169" t="str">
        <f>IF(Lançamentos!B3617="","",MONTH(Lançamentos!B3617))</f>
        <v/>
      </c>
      <c r="C3639" s="170" t="str">
        <f t="shared" si="58"/>
        <v/>
      </c>
    </row>
    <row r="3640" spans="2:3" ht="15" customHeight="1" x14ac:dyDescent="0.3">
      <c r="B3640" s="169" t="str">
        <f>IF(Lançamentos!B3618="","",MONTH(Lançamentos!B3618))</f>
        <v/>
      </c>
      <c r="C3640" s="170" t="str">
        <f t="shared" si="58"/>
        <v/>
      </c>
    </row>
    <row r="3641" spans="2:3" ht="15" customHeight="1" x14ac:dyDescent="0.3">
      <c r="B3641" s="169" t="str">
        <f>IF(Lançamentos!B3619="","",MONTH(Lançamentos!B3619))</f>
        <v/>
      </c>
      <c r="C3641" s="170" t="str">
        <f t="shared" si="58"/>
        <v/>
      </c>
    </row>
    <row r="3642" spans="2:3" ht="15" customHeight="1" x14ac:dyDescent="0.3">
      <c r="B3642" s="169" t="str">
        <f>IF(Lançamentos!B3620="","",MONTH(Lançamentos!B3620))</f>
        <v/>
      </c>
      <c r="C3642" s="170" t="str">
        <f t="shared" si="58"/>
        <v/>
      </c>
    </row>
    <row r="3643" spans="2:3" ht="15" customHeight="1" x14ac:dyDescent="0.3">
      <c r="B3643" s="169" t="str">
        <f>IF(Lançamentos!B3621="","",MONTH(Lançamentos!B3621))</f>
        <v/>
      </c>
      <c r="C3643" s="170" t="str">
        <f t="shared" si="58"/>
        <v/>
      </c>
    </row>
    <row r="3644" spans="2:3" ht="15" customHeight="1" x14ac:dyDescent="0.3">
      <c r="B3644" s="169" t="str">
        <f>IF(Lançamentos!B3622="","",MONTH(Lançamentos!B3622))</f>
        <v/>
      </c>
      <c r="C3644" s="170" t="str">
        <f t="shared" si="58"/>
        <v/>
      </c>
    </row>
    <row r="3645" spans="2:3" ht="15" customHeight="1" x14ac:dyDescent="0.3">
      <c r="B3645" s="169" t="str">
        <f>IF(Lançamentos!B3623="","",MONTH(Lançamentos!B3623))</f>
        <v/>
      </c>
      <c r="C3645" s="170" t="str">
        <f t="shared" si="58"/>
        <v/>
      </c>
    </row>
    <row r="3646" spans="2:3" ht="15" customHeight="1" x14ac:dyDescent="0.3">
      <c r="B3646" s="169" t="str">
        <f>IF(Lançamentos!B3624="","",MONTH(Lançamentos!B3624))</f>
        <v/>
      </c>
      <c r="C3646" s="170" t="str">
        <f t="shared" si="58"/>
        <v/>
      </c>
    </row>
    <row r="3647" spans="2:3" ht="15" customHeight="1" x14ac:dyDescent="0.3">
      <c r="B3647" s="169" t="str">
        <f>IF(Lançamentos!B3625="","",MONTH(Lançamentos!B3625))</f>
        <v/>
      </c>
      <c r="C3647" s="170" t="str">
        <f t="shared" si="58"/>
        <v/>
      </c>
    </row>
    <row r="3648" spans="2:3" ht="15" customHeight="1" x14ac:dyDescent="0.3">
      <c r="B3648" s="169" t="str">
        <f>IF(Lançamentos!B3626="","",MONTH(Lançamentos!B3626))</f>
        <v/>
      </c>
      <c r="C3648" s="170" t="str">
        <f t="shared" si="58"/>
        <v/>
      </c>
    </row>
    <row r="3649" spans="2:3" ht="15" customHeight="1" x14ac:dyDescent="0.3">
      <c r="B3649" s="169" t="str">
        <f>IF(Lançamentos!B3627="","",MONTH(Lançamentos!B3627))</f>
        <v/>
      </c>
      <c r="C3649" s="170" t="str">
        <f t="shared" si="58"/>
        <v/>
      </c>
    </row>
    <row r="3650" spans="2:3" ht="15" customHeight="1" x14ac:dyDescent="0.3">
      <c r="B3650" s="169" t="str">
        <f>IF(Lançamentos!B3628="","",MONTH(Lançamentos!B3628))</f>
        <v/>
      </c>
      <c r="C3650" s="170" t="str">
        <f t="shared" si="58"/>
        <v/>
      </c>
    </row>
    <row r="3651" spans="2:3" ht="15" customHeight="1" x14ac:dyDescent="0.3">
      <c r="B3651" s="169" t="str">
        <f>IF(Lançamentos!B3629="","",MONTH(Lançamentos!B3629))</f>
        <v/>
      </c>
      <c r="C3651" s="170" t="str">
        <f t="shared" si="58"/>
        <v/>
      </c>
    </row>
    <row r="3652" spans="2:3" ht="15" customHeight="1" x14ac:dyDescent="0.3">
      <c r="B3652" s="169" t="str">
        <f>IF(Lançamentos!B3630="","",MONTH(Lançamentos!B3630))</f>
        <v/>
      </c>
      <c r="C3652" s="170" t="str">
        <f t="shared" si="58"/>
        <v/>
      </c>
    </row>
    <row r="3653" spans="2:3" ht="15" customHeight="1" x14ac:dyDescent="0.3">
      <c r="B3653" s="169" t="str">
        <f>IF(Lançamentos!B3631="","",MONTH(Lançamentos!B3631))</f>
        <v/>
      </c>
      <c r="C3653" s="170" t="str">
        <f t="shared" si="58"/>
        <v/>
      </c>
    </row>
    <row r="3654" spans="2:3" ht="15" customHeight="1" x14ac:dyDescent="0.3">
      <c r="B3654" s="169" t="str">
        <f>IF(Lançamentos!B3632="","",MONTH(Lançamentos!B3632))</f>
        <v/>
      </c>
      <c r="C3654" s="170" t="str">
        <f t="shared" si="58"/>
        <v/>
      </c>
    </row>
    <row r="3655" spans="2:3" ht="15" customHeight="1" x14ac:dyDescent="0.3">
      <c r="B3655" s="169" t="str">
        <f>IF(Lançamentos!B3633="","",MONTH(Lançamentos!B3633))</f>
        <v/>
      </c>
      <c r="C3655" s="170" t="str">
        <f t="shared" si="58"/>
        <v/>
      </c>
    </row>
    <row r="3656" spans="2:3" ht="15" customHeight="1" x14ac:dyDescent="0.3">
      <c r="B3656" s="169" t="str">
        <f>IF(Lançamentos!B3634="","",MONTH(Lançamentos!B3634))</f>
        <v/>
      </c>
      <c r="C3656" s="170" t="str">
        <f t="shared" si="58"/>
        <v/>
      </c>
    </row>
    <row r="3657" spans="2:3" ht="15" customHeight="1" x14ac:dyDescent="0.3">
      <c r="B3657" s="169" t="str">
        <f>IF(Lançamentos!B3635="","",MONTH(Lançamentos!B3635))</f>
        <v/>
      </c>
      <c r="C3657" s="170" t="str">
        <f t="shared" si="58"/>
        <v/>
      </c>
    </row>
    <row r="3658" spans="2:3" ht="15" customHeight="1" x14ac:dyDescent="0.3">
      <c r="B3658" s="169" t="str">
        <f>IF(Lançamentos!B3636="","",MONTH(Lançamentos!B3636))</f>
        <v/>
      </c>
      <c r="C3658" s="170" t="str">
        <f t="shared" si="58"/>
        <v/>
      </c>
    </row>
    <row r="3659" spans="2:3" ht="15" customHeight="1" x14ac:dyDescent="0.3">
      <c r="B3659" s="169" t="str">
        <f>IF(Lançamentos!B3637="","",MONTH(Lançamentos!B3637))</f>
        <v/>
      </c>
      <c r="C3659" s="170" t="str">
        <f t="shared" si="58"/>
        <v/>
      </c>
    </row>
    <row r="3660" spans="2:3" ht="15" customHeight="1" x14ac:dyDescent="0.3">
      <c r="B3660" s="169" t="str">
        <f>IF(Lançamentos!B3638="","",MONTH(Lançamentos!B3638))</f>
        <v/>
      </c>
      <c r="C3660" s="170" t="str">
        <f t="shared" si="58"/>
        <v/>
      </c>
    </row>
    <row r="3661" spans="2:3" ht="15" customHeight="1" x14ac:dyDescent="0.3">
      <c r="B3661" s="169" t="str">
        <f>IF(Lançamentos!B3639="","",MONTH(Lançamentos!B3639))</f>
        <v/>
      </c>
      <c r="C3661" s="170" t="str">
        <f t="shared" si="58"/>
        <v/>
      </c>
    </row>
    <row r="3662" spans="2:3" ht="15" customHeight="1" x14ac:dyDescent="0.3">
      <c r="B3662" s="169" t="str">
        <f>IF(Lançamentos!B3640="","",MONTH(Lançamentos!B3640))</f>
        <v/>
      </c>
      <c r="C3662" s="170" t="str">
        <f t="shared" si="58"/>
        <v/>
      </c>
    </row>
    <row r="3663" spans="2:3" ht="15" customHeight="1" x14ac:dyDescent="0.3">
      <c r="B3663" s="169" t="str">
        <f>IF(Lançamentos!B3641="","",MONTH(Lançamentos!B3641))</f>
        <v/>
      </c>
      <c r="C3663" s="170" t="str">
        <f t="shared" si="58"/>
        <v/>
      </c>
    </row>
    <row r="3664" spans="2:3" ht="15" customHeight="1" x14ac:dyDescent="0.3">
      <c r="B3664" s="169" t="str">
        <f>IF(Lançamentos!B3642="","",MONTH(Lançamentos!B3642))</f>
        <v/>
      </c>
      <c r="C3664" s="170" t="str">
        <f t="shared" si="58"/>
        <v/>
      </c>
    </row>
    <row r="3665" spans="2:3" ht="15" customHeight="1" x14ac:dyDescent="0.3">
      <c r="B3665" s="169" t="str">
        <f>IF(Lançamentos!B3643="","",MONTH(Lançamentos!B3643))</f>
        <v/>
      </c>
      <c r="C3665" s="170" t="str">
        <f t="shared" si="58"/>
        <v/>
      </c>
    </row>
    <row r="3666" spans="2:3" ht="15" customHeight="1" x14ac:dyDescent="0.3">
      <c r="B3666" s="169" t="str">
        <f>IF(Lançamentos!B3644="","",MONTH(Lançamentos!B3644))</f>
        <v/>
      </c>
      <c r="C3666" s="170" t="str">
        <f t="shared" si="58"/>
        <v/>
      </c>
    </row>
    <row r="3667" spans="2:3" ht="15" customHeight="1" x14ac:dyDescent="0.3">
      <c r="B3667" s="169" t="str">
        <f>IF(Lançamentos!B3645="","",MONTH(Lançamentos!B3645))</f>
        <v/>
      </c>
      <c r="C3667" s="170" t="str">
        <f t="shared" si="58"/>
        <v/>
      </c>
    </row>
    <row r="3668" spans="2:3" ht="15" customHeight="1" x14ac:dyDescent="0.3">
      <c r="B3668" s="169" t="str">
        <f>IF(Lançamentos!B3646="","",MONTH(Lançamentos!B3646))</f>
        <v/>
      </c>
      <c r="C3668" s="170" t="str">
        <f t="shared" si="58"/>
        <v/>
      </c>
    </row>
    <row r="3669" spans="2:3" ht="15" customHeight="1" x14ac:dyDescent="0.3">
      <c r="B3669" s="169" t="str">
        <f>IF(Lançamentos!B3647="","",MONTH(Lançamentos!B3647))</f>
        <v/>
      </c>
      <c r="C3669" s="170" t="str">
        <f t="shared" si="58"/>
        <v/>
      </c>
    </row>
    <row r="3670" spans="2:3" ht="15" customHeight="1" x14ac:dyDescent="0.3">
      <c r="B3670" s="169" t="str">
        <f>IF(Lançamentos!B3648="","",MONTH(Lançamentos!B3648))</f>
        <v/>
      </c>
      <c r="C3670" s="170" t="str">
        <f t="shared" si="58"/>
        <v/>
      </c>
    </row>
    <row r="3671" spans="2:3" ht="15" customHeight="1" x14ac:dyDescent="0.3">
      <c r="B3671" s="169" t="str">
        <f>IF(Lançamentos!B3649="","",MONTH(Lançamentos!B3649))</f>
        <v/>
      </c>
      <c r="C3671" s="170" t="str">
        <f t="shared" si="58"/>
        <v/>
      </c>
    </row>
    <row r="3672" spans="2:3" ht="15" customHeight="1" x14ac:dyDescent="0.3">
      <c r="B3672" s="169" t="str">
        <f>IF(Lançamentos!B3650="","",MONTH(Lançamentos!B3650))</f>
        <v/>
      </c>
      <c r="C3672" s="170" t="str">
        <f t="shared" si="58"/>
        <v/>
      </c>
    </row>
    <row r="3673" spans="2:3" ht="15" customHeight="1" x14ac:dyDescent="0.3">
      <c r="B3673" s="169" t="str">
        <f>IF(Lançamentos!B3651="","",MONTH(Lançamentos!B3651))</f>
        <v/>
      </c>
      <c r="C3673" s="170" t="str">
        <f t="shared" si="58"/>
        <v/>
      </c>
    </row>
    <row r="3674" spans="2:3" ht="15" customHeight="1" x14ac:dyDescent="0.3">
      <c r="B3674" s="169" t="str">
        <f>IF(Lançamentos!B3652="","",MONTH(Lançamentos!B3652))</f>
        <v/>
      </c>
      <c r="C3674" s="170" t="str">
        <f t="shared" si="58"/>
        <v/>
      </c>
    </row>
    <row r="3675" spans="2:3" ht="15" customHeight="1" x14ac:dyDescent="0.3">
      <c r="B3675" s="169" t="str">
        <f>IF(Lançamentos!B3653="","",MONTH(Lançamentos!B3653))</f>
        <v/>
      </c>
      <c r="C3675" s="170" t="str">
        <f t="shared" si="58"/>
        <v/>
      </c>
    </row>
    <row r="3676" spans="2:3" ht="15" customHeight="1" x14ac:dyDescent="0.3">
      <c r="B3676" s="169" t="str">
        <f>IF(Lançamentos!B3654="","",MONTH(Lançamentos!B3654))</f>
        <v/>
      </c>
      <c r="C3676" s="170" t="str">
        <f t="shared" si="58"/>
        <v/>
      </c>
    </row>
    <row r="3677" spans="2:3" ht="15" customHeight="1" x14ac:dyDescent="0.3">
      <c r="B3677" s="169" t="str">
        <f>IF(Lançamentos!B3655="","",MONTH(Lançamentos!B3655))</f>
        <v/>
      </c>
      <c r="C3677" s="170" t="str">
        <f t="shared" si="58"/>
        <v/>
      </c>
    </row>
    <row r="3678" spans="2:3" ht="15" customHeight="1" x14ac:dyDescent="0.3">
      <c r="B3678" s="169" t="str">
        <f>IF(Lançamentos!B3656="","",MONTH(Lançamentos!B3656))</f>
        <v/>
      </c>
      <c r="C3678" s="170" t="str">
        <f t="shared" si="58"/>
        <v/>
      </c>
    </row>
    <row r="3679" spans="2:3" ht="15" customHeight="1" x14ac:dyDescent="0.3">
      <c r="B3679" s="169" t="str">
        <f>IF(Lançamentos!B3657="","",MONTH(Lançamentos!B3657))</f>
        <v/>
      </c>
      <c r="C3679" s="170" t="str">
        <f t="shared" si="58"/>
        <v/>
      </c>
    </row>
    <row r="3680" spans="2:3" ht="15" customHeight="1" x14ac:dyDescent="0.3">
      <c r="B3680" s="169" t="str">
        <f>IF(Lançamentos!B3658="","",MONTH(Lançamentos!B3658))</f>
        <v/>
      </c>
      <c r="C3680" s="170" t="str">
        <f t="shared" si="58"/>
        <v/>
      </c>
    </row>
    <row r="3681" spans="2:3" ht="15" customHeight="1" x14ac:dyDescent="0.3">
      <c r="B3681" s="169" t="str">
        <f>IF(Lançamentos!B3659="","",MONTH(Lançamentos!B3659))</f>
        <v/>
      </c>
      <c r="C3681" s="170" t="str">
        <f t="shared" ref="C3681:C3744" si="59">IFERROR(INDEX($A$33:$A$44,B3681),"")</f>
        <v/>
      </c>
    </row>
    <row r="3682" spans="2:3" ht="15" customHeight="1" x14ac:dyDescent="0.3">
      <c r="B3682" s="169" t="str">
        <f>IF(Lançamentos!B3660="","",MONTH(Lançamentos!B3660))</f>
        <v/>
      </c>
      <c r="C3682" s="170" t="str">
        <f t="shared" si="59"/>
        <v/>
      </c>
    </row>
    <row r="3683" spans="2:3" ht="15" customHeight="1" x14ac:dyDescent="0.3">
      <c r="B3683" s="169" t="str">
        <f>IF(Lançamentos!B3661="","",MONTH(Lançamentos!B3661))</f>
        <v/>
      </c>
      <c r="C3683" s="170" t="str">
        <f t="shared" si="59"/>
        <v/>
      </c>
    </row>
    <row r="3684" spans="2:3" ht="15" customHeight="1" x14ac:dyDescent="0.3">
      <c r="B3684" s="169" t="str">
        <f>IF(Lançamentos!B3662="","",MONTH(Lançamentos!B3662))</f>
        <v/>
      </c>
      <c r="C3684" s="170" t="str">
        <f t="shared" si="59"/>
        <v/>
      </c>
    </row>
    <row r="3685" spans="2:3" ht="15" customHeight="1" x14ac:dyDescent="0.3">
      <c r="B3685" s="169" t="str">
        <f>IF(Lançamentos!B3663="","",MONTH(Lançamentos!B3663))</f>
        <v/>
      </c>
      <c r="C3685" s="170" t="str">
        <f t="shared" si="59"/>
        <v/>
      </c>
    </row>
    <row r="3686" spans="2:3" ht="15" customHeight="1" x14ac:dyDescent="0.3">
      <c r="B3686" s="169" t="str">
        <f>IF(Lançamentos!B3664="","",MONTH(Lançamentos!B3664))</f>
        <v/>
      </c>
      <c r="C3686" s="170" t="str">
        <f t="shared" si="59"/>
        <v/>
      </c>
    </row>
    <row r="3687" spans="2:3" ht="15" customHeight="1" x14ac:dyDescent="0.3">
      <c r="B3687" s="169" t="str">
        <f>IF(Lançamentos!B3665="","",MONTH(Lançamentos!B3665))</f>
        <v/>
      </c>
      <c r="C3687" s="170" t="str">
        <f t="shared" si="59"/>
        <v/>
      </c>
    </row>
    <row r="3688" spans="2:3" ht="15" customHeight="1" x14ac:dyDescent="0.3">
      <c r="B3688" s="169" t="str">
        <f>IF(Lançamentos!B3666="","",MONTH(Lançamentos!B3666))</f>
        <v/>
      </c>
      <c r="C3688" s="170" t="str">
        <f t="shared" si="59"/>
        <v/>
      </c>
    </row>
    <row r="3689" spans="2:3" ht="15" customHeight="1" x14ac:dyDescent="0.3">
      <c r="B3689" s="169" t="str">
        <f>IF(Lançamentos!B3667="","",MONTH(Lançamentos!B3667))</f>
        <v/>
      </c>
      <c r="C3689" s="170" t="str">
        <f t="shared" si="59"/>
        <v/>
      </c>
    </row>
    <row r="3690" spans="2:3" ht="15" customHeight="1" x14ac:dyDescent="0.3">
      <c r="B3690" s="169" t="str">
        <f>IF(Lançamentos!B3668="","",MONTH(Lançamentos!B3668))</f>
        <v/>
      </c>
      <c r="C3690" s="170" t="str">
        <f t="shared" si="59"/>
        <v/>
      </c>
    </row>
    <row r="3691" spans="2:3" ht="15" customHeight="1" x14ac:dyDescent="0.3">
      <c r="B3691" s="169" t="str">
        <f>IF(Lançamentos!B3669="","",MONTH(Lançamentos!B3669))</f>
        <v/>
      </c>
      <c r="C3691" s="170" t="str">
        <f t="shared" si="59"/>
        <v/>
      </c>
    </row>
    <row r="3692" spans="2:3" ht="15" customHeight="1" x14ac:dyDescent="0.3">
      <c r="B3692" s="169" t="str">
        <f>IF(Lançamentos!B3670="","",MONTH(Lançamentos!B3670))</f>
        <v/>
      </c>
      <c r="C3692" s="170" t="str">
        <f t="shared" si="59"/>
        <v/>
      </c>
    </row>
    <row r="3693" spans="2:3" ht="15" customHeight="1" x14ac:dyDescent="0.3">
      <c r="B3693" s="169" t="str">
        <f>IF(Lançamentos!B3671="","",MONTH(Lançamentos!B3671))</f>
        <v/>
      </c>
      <c r="C3693" s="170" t="str">
        <f t="shared" si="59"/>
        <v/>
      </c>
    </row>
    <row r="3694" spans="2:3" ht="15" customHeight="1" x14ac:dyDescent="0.3">
      <c r="B3694" s="169" t="str">
        <f>IF(Lançamentos!B3672="","",MONTH(Lançamentos!B3672))</f>
        <v/>
      </c>
      <c r="C3694" s="170" t="str">
        <f t="shared" si="59"/>
        <v/>
      </c>
    </row>
    <row r="3695" spans="2:3" ht="15" customHeight="1" x14ac:dyDescent="0.3">
      <c r="B3695" s="169" t="str">
        <f>IF(Lançamentos!B3673="","",MONTH(Lançamentos!B3673))</f>
        <v/>
      </c>
      <c r="C3695" s="170" t="str">
        <f t="shared" si="59"/>
        <v/>
      </c>
    </row>
    <row r="3696" spans="2:3" ht="15" customHeight="1" x14ac:dyDescent="0.3">
      <c r="B3696" s="169" t="str">
        <f>IF(Lançamentos!B3674="","",MONTH(Lançamentos!B3674))</f>
        <v/>
      </c>
      <c r="C3696" s="170" t="str">
        <f t="shared" si="59"/>
        <v/>
      </c>
    </row>
    <row r="3697" spans="2:3" ht="15" customHeight="1" x14ac:dyDescent="0.3">
      <c r="B3697" s="169" t="str">
        <f>IF(Lançamentos!B3675="","",MONTH(Lançamentos!B3675))</f>
        <v/>
      </c>
      <c r="C3697" s="170" t="str">
        <f t="shared" si="59"/>
        <v/>
      </c>
    </row>
    <row r="3698" spans="2:3" ht="15" customHeight="1" x14ac:dyDescent="0.3">
      <c r="B3698" s="169" t="str">
        <f>IF(Lançamentos!B3676="","",MONTH(Lançamentos!B3676))</f>
        <v/>
      </c>
      <c r="C3698" s="170" t="str">
        <f t="shared" si="59"/>
        <v/>
      </c>
    </row>
    <row r="3699" spans="2:3" ht="15" customHeight="1" x14ac:dyDescent="0.3">
      <c r="B3699" s="169" t="str">
        <f>IF(Lançamentos!B3677="","",MONTH(Lançamentos!B3677))</f>
        <v/>
      </c>
      <c r="C3699" s="170" t="str">
        <f t="shared" si="59"/>
        <v/>
      </c>
    </row>
    <row r="3700" spans="2:3" ht="15" customHeight="1" x14ac:dyDescent="0.3">
      <c r="B3700" s="169" t="str">
        <f>IF(Lançamentos!B3678="","",MONTH(Lançamentos!B3678))</f>
        <v/>
      </c>
      <c r="C3700" s="170" t="str">
        <f t="shared" si="59"/>
        <v/>
      </c>
    </row>
    <row r="3701" spans="2:3" ht="15" customHeight="1" x14ac:dyDescent="0.3">
      <c r="B3701" s="169" t="str">
        <f>IF(Lançamentos!B3679="","",MONTH(Lançamentos!B3679))</f>
        <v/>
      </c>
      <c r="C3701" s="170" t="str">
        <f t="shared" si="59"/>
        <v/>
      </c>
    </row>
    <row r="3702" spans="2:3" ht="15" customHeight="1" x14ac:dyDescent="0.3">
      <c r="B3702" s="169" t="str">
        <f>IF(Lançamentos!B3680="","",MONTH(Lançamentos!B3680))</f>
        <v/>
      </c>
      <c r="C3702" s="170" t="str">
        <f t="shared" si="59"/>
        <v/>
      </c>
    </row>
    <row r="3703" spans="2:3" ht="15" customHeight="1" x14ac:dyDescent="0.3">
      <c r="B3703" s="169" t="str">
        <f>IF(Lançamentos!B3681="","",MONTH(Lançamentos!B3681))</f>
        <v/>
      </c>
      <c r="C3703" s="170" t="str">
        <f t="shared" si="59"/>
        <v/>
      </c>
    </row>
    <row r="3704" spans="2:3" ht="15" customHeight="1" x14ac:dyDescent="0.3">
      <c r="B3704" s="169" t="str">
        <f>IF(Lançamentos!B3682="","",MONTH(Lançamentos!B3682))</f>
        <v/>
      </c>
      <c r="C3704" s="170" t="str">
        <f t="shared" si="59"/>
        <v/>
      </c>
    </row>
    <row r="3705" spans="2:3" ht="15" customHeight="1" x14ac:dyDescent="0.3">
      <c r="B3705" s="169" t="str">
        <f>IF(Lançamentos!B3683="","",MONTH(Lançamentos!B3683))</f>
        <v/>
      </c>
      <c r="C3705" s="170" t="str">
        <f t="shared" si="59"/>
        <v/>
      </c>
    </row>
    <row r="3706" spans="2:3" ht="15" customHeight="1" x14ac:dyDescent="0.3">
      <c r="B3706" s="169" t="str">
        <f>IF(Lançamentos!B3684="","",MONTH(Lançamentos!B3684))</f>
        <v/>
      </c>
      <c r="C3706" s="170" t="str">
        <f t="shared" si="59"/>
        <v/>
      </c>
    </row>
    <row r="3707" spans="2:3" ht="15" customHeight="1" x14ac:dyDescent="0.3">
      <c r="B3707" s="169" t="str">
        <f>IF(Lançamentos!B3685="","",MONTH(Lançamentos!B3685))</f>
        <v/>
      </c>
      <c r="C3707" s="170" t="str">
        <f t="shared" si="59"/>
        <v/>
      </c>
    </row>
    <row r="3708" spans="2:3" ht="15" customHeight="1" x14ac:dyDescent="0.3">
      <c r="B3708" s="169" t="str">
        <f>IF(Lançamentos!B3686="","",MONTH(Lançamentos!B3686))</f>
        <v/>
      </c>
      <c r="C3708" s="170" t="str">
        <f t="shared" si="59"/>
        <v/>
      </c>
    </row>
    <row r="3709" spans="2:3" ht="15" customHeight="1" x14ac:dyDescent="0.3">
      <c r="B3709" s="169" t="str">
        <f>IF(Lançamentos!B3687="","",MONTH(Lançamentos!B3687))</f>
        <v/>
      </c>
      <c r="C3709" s="170" t="str">
        <f t="shared" si="59"/>
        <v/>
      </c>
    </row>
    <row r="3710" spans="2:3" ht="15" customHeight="1" x14ac:dyDescent="0.3">
      <c r="B3710" s="169" t="str">
        <f>IF(Lançamentos!B3688="","",MONTH(Lançamentos!B3688))</f>
        <v/>
      </c>
      <c r="C3710" s="170" t="str">
        <f t="shared" si="59"/>
        <v/>
      </c>
    </row>
    <row r="3711" spans="2:3" ht="15" customHeight="1" x14ac:dyDescent="0.3">
      <c r="B3711" s="169" t="str">
        <f>IF(Lançamentos!B3689="","",MONTH(Lançamentos!B3689))</f>
        <v/>
      </c>
      <c r="C3711" s="170" t="str">
        <f t="shared" si="59"/>
        <v/>
      </c>
    </row>
    <row r="3712" spans="2:3" ht="15" customHeight="1" x14ac:dyDescent="0.3">
      <c r="B3712" s="169" t="str">
        <f>IF(Lançamentos!B3690="","",MONTH(Lançamentos!B3690))</f>
        <v/>
      </c>
      <c r="C3712" s="170" t="str">
        <f t="shared" si="59"/>
        <v/>
      </c>
    </row>
    <row r="3713" spans="2:3" ht="15" customHeight="1" x14ac:dyDescent="0.3">
      <c r="B3713" s="169" t="str">
        <f>IF(Lançamentos!B3691="","",MONTH(Lançamentos!B3691))</f>
        <v/>
      </c>
      <c r="C3713" s="170" t="str">
        <f t="shared" si="59"/>
        <v/>
      </c>
    </row>
    <row r="3714" spans="2:3" ht="15" customHeight="1" x14ac:dyDescent="0.3">
      <c r="B3714" s="169" t="str">
        <f>IF(Lançamentos!B3692="","",MONTH(Lançamentos!B3692))</f>
        <v/>
      </c>
      <c r="C3714" s="170" t="str">
        <f t="shared" si="59"/>
        <v/>
      </c>
    </row>
    <row r="3715" spans="2:3" ht="15" customHeight="1" x14ac:dyDescent="0.3">
      <c r="B3715" s="169" t="str">
        <f>IF(Lançamentos!B3693="","",MONTH(Lançamentos!B3693))</f>
        <v/>
      </c>
      <c r="C3715" s="170" t="str">
        <f t="shared" si="59"/>
        <v/>
      </c>
    </row>
    <row r="3716" spans="2:3" ht="15" customHeight="1" x14ac:dyDescent="0.3">
      <c r="B3716" s="169" t="str">
        <f>IF(Lançamentos!B3694="","",MONTH(Lançamentos!B3694))</f>
        <v/>
      </c>
      <c r="C3716" s="170" t="str">
        <f t="shared" si="59"/>
        <v/>
      </c>
    </row>
    <row r="3717" spans="2:3" ht="15" customHeight="1" x14ac:dyDescent="0.3">
      <c r="B3717" s="169" t="str">
        <f>IF(Lançamentos!B3695="","",MONTH(Lançamentos!B3695))</f>
        <v/>
      </c>
      <c r="C3717" s="170" t="str">
        <f t="shared" si="59"/>
        <v/>
      </c>
    </row>
    <row r="3718" spans="2:3" ht="15" customHeight="1" x14ac:dyDescent="0.3">
      <c r="B3718" s="169" t="str">
        <f>IF(Lançamentos!B3696="","",MONTH(Lançamentos!B3696))</f>
        <v/>
      </c>
      <c r="C3718" s="170" t="str">
        <f t="shared" si="59"/>
        <v/>
      </c>
    </row>
    <row r="3719" spans="2:3" ht="15" customHeight="1" x14ac:dyDescent="0.3">
      <c r="B3719" s="169" t="str">
        <f>IF(Lançamentos!B3697="","",MONTH(Lançamentos!B3697))</f>
        <v/>
      </c>
      <c r="C3719" s="170" t="str">
        <f t="shared" si="59"/>
        <v/>
      </c>
    </row>
    <row r="3720" spans="2:3" ht="15" customHeight="1" x14ac:dyDescent="0.3">
      <c r="B3720" s="169" t="str">
        <f>IF(Lançamentos!B3698="","",MONTH(Lançamentos!B3698))</f>
        <v/>
      </c>
      <c r="C3720" s="170" t="str">
        <f t="shared" si="59"/>
        <v/>
      </c>
    </row>
    <row r="3721" spans="2:3" ht="15" customHeight="1" x14ac:dyDescent="0.3">
      <c r="B3721" s="169" t="str">
        <f>IF(Lançamentos!B3699="","",MONTH(Lançamentos!B3699))</f>
        <v/>
      </c>
      <c r="C3721" s="170" t="str">
        <f t="shared" si="59"/>
        <v/>
      </c>
    </row>
    <row r="3722" spans="2:3" ht="15" customHeight="1" x14ac:dyDescent="0.3">
      <c r="B3722" s="169" t="str">
        <f>IF(Lançamentos!B3700="","",MONTH(Lançamentos!B3700))</f>
        <v/>
      </c>
      <c r="C3722" s="170" t="str">
        <f t="shared" si="59"/>
        <v/>
      </c>
    </row>
    <row r="3723" spans="2:3" ht="15" customHeight="1" x14ac:dyDescent="0.3">
      <c r="B3723" s="169" t="str">
        <f>IF(Lançamentos!B3701="","",MONTH(Lançamentos!B3701))</f>
        <v/>
      </c>
      <c r="C3723" s="170" t="str">
        <f t="shared" si="59"/>
        <v/>
      </c>
    </row>
    <row r="3724" spans="2:3" ht="15" customHeight="1" x14ac:dyDescent="0.3">
      <c r="B3724" s="169" t="str">
        <f>IF(Lançamentos!B3702="","",MONTH(Lançamentos!B3702))</f>
        <v/>
      </c>
      <c r="C3724" s="170" t="str">
        <f t="shared" si="59"/>
        <v/>
      </c>
    </row>
    <row r="3725" spans="2:3" ht="15" customHeight="1" x14ac:dyDescent="0.3">
      <c r="B3725" s="169" t="str">
        <f>IF(Lançamentos!B3703="","",MONTH(Lançamentos!B3703))</f>
        <v/>
      </c>
      <c r="C3725" s="170" t="str">
        <f t="shared" si="59"/>
        <v/>
      </c>
    </row>
    <row r="3726" spans="2:3" ht="15" customHeight="1" x14ac:dyDescent="0.3">
      <c r="B3726" s="169" t="str">
        <f>IF(Lançamentos!B3704="","",MONTH(Lançamentos!B3704))</f>
        <v/>
      </c>
      <c r="C3726" s="170" t="str">
        <f t="shared" si="59"/>
        <v/>
      </c>
    </row>
    <row r="3727" spans="2:3" ht="15" customHeight="1" x14ac:dyDescent="0.3">
      <c r="B3727" s="169" t="str">
        <f>IF(Lançamentos!B3705="","",MONTH(Lançamentos!B3705))</f>
        <v/>
      </c>
      <c r="C3727" s="170" t="str">
        <f t="shared" si="59"/>
        <v/>
      </c>
    </row>
    <row r="3728" spans="2:3" ht="15" customHeight="1" x14ac:dyDescent="0.3">
      <c r="B3728" s="169" t="str">
        <f>IF(Lançamentos!B3706="","",MONTH(Lançamentos!B3706))</f>
        <v/>
      </c>
      <c r="C3728" s="170" t="str">
        <f t="shared" si="59"/>
        <v/>
      </c>
    </row>
    <row r="3729" spans="2:3" ht="15" customHeight="1" x14ac:dyDescent="0.3">
      <c r="B3729" s="169" t="str">
        <f>IF(Lançamentos!B3707="","",MONTH(Lançamentos!B3707))</f>
        <v/>
      </c>
      <c r="C3729" s="170" t="str">
        <f t="shared" si="59"/>
        <v/>
      </c>
    </row>
    <row r="3730" spans="2:3" ht="15" customHeight="1" x14ac:dyDescent="0.3">
      <c r="B3730" s="169" t="str">
        <f>IF(Lançamentos!B3708="","",MONTH(Lançamentos!B3708))</f>
        <v/>
      </c>
      <c r="C3730" s="170" t="str">
        <f t="shared" si="59"/>
        <v/>
      </c>
    </row>
    <row r="3731" spans="2:3" ht="15" customHeight="1" x14ac:dyDescent="0.3">
      <c r="B3731" s="169" t="str">
        <f>IF(Lançamentos!B3709="","",MONTH(Lançamentos!B3709))</f>
        <v/>
      </c>
      <c r="C3731" s="170" t="str">
        <f t="shared" si="59"/>
        <v/>
      </c>
    </row>
    <row r="3732" spans="2:3" ht="15" customHeight="1" x14ac:dyDescent="0.3">
      <c r="B3732" s="169" t="str">
        <f>IF(Lançamentos!B3710="","",MONTH(Lançamentos!B3710))</f>
        <v/>
      </c>
      <c r="C3732" s="170" t="str">
        <f t="shared" si="59"/>
        <v/>
      </c>
    </row>
    <row r="3733" spans="2:3" ht="15" customHeight="1" x14ac:dyDescent="0.3">
      <c r="B3733" s="169" t="str">
        <f>IF(Lançamentos!B3711="","",MONTH(Lançamentos!B3711))</f>
        <v/>
      </c>
      <c r="C3733" s="170" t="str">
        <f t="shared" si="59"/>
        <v/>
      </c>
    </row>
    <row r="3734" spans="2:3" ht="15" customHeight="1" x14ac:dyDescent="0.3">
      <c r="B3734" s="169" t="str">
        <f>IF(Lançamentos!B3712="","",MONTH(Lançamentos!B3712))</f>
        <v/>
      </c>
      <c r="C3734" s="170" t="str">
        <f t="shared" si="59"/>
        <v/>
      </c>
    </row>
    <row r="3735" spans="2:3" ht="15" customHeight="1" x14ac:dyDescent="0.3">
      <c r="B3735" s="169" t="str">
        <f>IF(Lançamentos!B3713="","",MONTH(Lançamentos!B3713))</f>
        <v/>
      </c>
      <c r="C3735" s="170" t="str">
        <f t="shared" si="59"/>
        <v/>
      </c>
    </row>
    <row r="3736" spans="2:3" ht="15" customHeight="1" x14ac:dyDescent="0.3">
      <c r="B3736" s="169" t="str">
        <f>IF(Lançamentos!B3714="","",MONTH(Lançamentos!B3714))</f>
        <v/>
      </c>
      <c r="C3736" s="170" t="str">
        <f t="shared" si="59"/>
        <v/>
      </c>
    </row>
    <row r="3737" spans="2:3" ht="15" customHeight="1" x14ac:dyDescent="0.3">
      <c r="B3737" s="169" t="str">
        <f>IF(Lançamentos!B3715="","",MONTH(Lançamentos!B3715))</f>
        <v/>
      </c>
      <c r="C3737" s="170" t="str">
        <f t="shared" si="59"/>
        <v/>
      </c>
    </row>
    <row r="3738" spans="2:3" ht="15" customHeight="1" x14ac:dyDescent="0.3">
      <c r="B3738" s="169" t="str">
        <f>IF(Lançamentos!B3716="","",MONTH(Lançamentos!B3716))</f>
        <v/>
      </c>
      <c r="C3738" s="170" t="str">
        <f t="shared" si="59"/>
        <v/>
      </c>
    </row>
    <row r="3739" spans="2:3" ht="15" customHeight="1" x14ac:dyDescent="0.3">
      <c r="B3739" s="169" t="str">
        <f>IF(Lançamentos!B3717="","",MONTH(Lançamentos!B3717))</f>
        <v/>
      </c>
      <c r="C3739" s="170" t="str">
        <f t="shared" si="59"/>
        <v/>
      </c>
    </row>
    <row r="3740" spans="2:3" ht="15" customHeight="1" x14ac:dyDescent="0.3">
      <c r="B3740" s="169" t="str">
        <f>IF(Lançamentos!B3718="","",MONTH(Lançamentos!B3718))</f>
        <v/>
      </c>
      <c r="C3740" s="170" t="str">
        <f t="shared" si="59"/>
        <v/>
      </c>
    </row>
    <row r="3741" spans="2:3" ht="15" customHeight="1" x14ac:dyDescent="0.3">
      <c r="B3741" s="169" t="str">
        <f>IF(Lançamentos!B3719="","",MONTH(Lançamentos!B3719))</f>
        <v/>
      </c>
      <c r="C3741" s="170" t="str">
        <f t="shared" si="59"/>
        <v/>
      </c>
    </row>
    <row r="3742" spans="2:3" ht="15" customHeight="1" x14ac:dyDescent="0.3">
      <c r="B3742" s="169" t="str">
        <f>IF(Lançamentos!B3720="","",MONTH(Lançamentos!B3720))</f>
        <v/>
      </c>
      <c r="C3742" s="170" t="str">
        <f t="shared" si="59"/>
        <v/>
      </c>
    </row>
    <row r="3743" spans="2:3" ht="15" customHeight="1" x14ac:dyDescent="0.3">
      <c r="B3743" s="169" t="str">
        <f>IF(Lançamentos!B3721="","",MONTH(Lançamentos!B3721))</f>
        <v/>
      </c>
      <c r="C3743" s="170" t="str">
        <f t="shared" si="59"/>
        <v/>
      </c>
    </row>
    <row r="3744" spans="2:3" ht="15" customHeight="1" x14ac:dyDescent="0.3">
      <c r="B3744" s="169" t="str">
        <f>IF(Lançamentos!B3722="","",MONTH(Lançamentos!B3722))</f>
        <v/>
      </c>
      <c r="C3744" s="170" t="str">
        <f t="shared" si="59"/>
        <v/>
      </c>
    </row>
    <row r="3745" spans="2:3" ht="15" customHeight="1" x14ac:dyDescent="0.3">
      <c r="B3745" s="169" t="str">
        <f>IF(Lançamentos!B3723="","",MONTH(Lançamentos!B3723))</f>
        <v/>
      </c>
      <c r="C3745" s="170" t="str">
        <f t="shared" ref="C3745:C3808" si="60">IFERROR(INDEX($A$33:$A$44,B3745),"")</f>
        <v/>
      </c>
    </row>
    <row r="3746" spans="2:3" ht="15" customHeight="1" x14ac:dyDescent="0.3">
      <c r="B3746" s="169" t="str">
        <f>IF(Lançamentos!B3724="","",MONTH(Lançamentos!B3724))</f>
        <v/>
      </c>
      <c r="C3746" s="170" t="str">
        <f t="shared" si="60"/>
        <v/>
      </c>
    </row>
    <row r="3747" spans="2:3" ht="15" customHeight="1" x14ac:dyDescent="0.3">
      <c r="B3747" s="169" t="str">
        <f>IF(Lançamentos!B3725="","",MONTH(Lançamentos!B3725))</f>
        <v/>
      </c>
      <c r="C3747" s="170" t="str">
        <f t="shared" si="60"/>
        <v/>
      </c>
    </row>
    <row r="3748" spans="2:3" ht="15" customHeight="1" x14ac:dyDescent="0.3">
      <c r="B3748" s="169" t="str">
        <f>IF(Lançamentos!B3726="","",MONTH(Lançamentos!B3726))</f>
        <v/>
      </c>
      <c r="C3748" s="170" t="str">
        <f t="shared" si="60"/>
        <v/>
      </c>
    </row>
    <row r="3749" spans="2:3" ht="15" customHeight="1" x14ac:dyDescent="0.3">
      <c r="B3749" s="169" t="str">
        <f>IF(Lançamentos!B3727="","",MONTH(Lançamentos!B3727))</f>
        <v/>
      </c>
      <c r="C3749" s="170" t="str">
        <f t="shared" si="60"/>
        <v/>
      </c>
    </row>
    <row r="3750" spans="2:3" ht="15" customHeight="1" x14ac:dyDescent="0.3">
      <c r="B3750" s="169" t="str">
        <f>IF(Lançamentos!B3728="","",MONTH(Lançamentos!B3728))</f>
        <v/>
      </c>
      <c r="C3750" s="170" t="str">
        <f t="shared" si="60"/>
        <v/>
      </c>
    </row>
    <row r="3751" spans="2:3" ht="15" customHeight="1" x14ac:dyDescent="0.3">
      <c r="B3751" s="169" t="str">
        <f>IF(Lançamentos!B3729="","",MONTH(Lançamentos!B3729))</f>
        <v/>
      </c>
      <c r="C3751" s="170" t="str">
        <f t="shared" si="60"/>
        <v/>
      </c>
    </row>
    <row r="3752" spans="2:3" ht="15" customHeight="1" x14ac:dyDescent="0.3">
      <c r="B3752" s="169" t="str">
        <f>IF(Lançamentos!B3730="","",MONTH(Lançamentos!B3730))</f>
        <v/>
      </c>
      <c r="C3752" s="170" t="str">
        <f t="shared" si="60"/>
        <v/>
      </c>
    </row>
    <row r="3753" spans="2:3" ht="15" customHeight="1" x14ac:dyDescent="0.3">
      <c r="B3753" s="169" t="str">
        <f>IF(Lançamentos!B3731="","",MONTH(Lançamentos!B3731))</f>
        <v/>
      </c>
      <c r="C3753" s="170" t="str">
        <f t="shared" si="60"/>
        <v/>
      </c>
    </row>
    <row r="3754" spans="2:3" ht="15" customHeight="1" x14ac:dyDescent="0.3">
      <c r="B3754" s="169" t="str">
        <f>IF(Lançamentos!B3732="","",MONTH(Lançamentos!B3732))</f>
        <v/>
      </c>
      <c r="C3754" s="170" t="str">
        <f t="shared" si="60"/>
        <v/>
      </c>
    </row>
    <row r="3755" spans="2:3" ht="15" customHeight="1" x14ac:dyDescent="0.3">
      <c r="B3755" s="169" t="str">
        <f>IF(Lançamentos!B3733="","",MONTH(Lançamentos!B3733))</f>
        <v/>
      </c>
      <c r="C3755" s="170" t="str">
        <f t="shared" si="60"/>
        <v/>
      </c>
    </row>
    <row r="3756" spans="2:3" ht="15" customHeight="1" x14ac:dyDescent="0.3">
      <c r="B3756" s="169" t="str">
        <f>IF(Lançamentos!B3734="","",MONTH(Lançamentos!B3734))</f>
        <v/>
      </c>
      <c r="C3756" s="170" t="str">
        <f t="shared" si="60"/>
        <v/>
      </c>
    </row>
    <row r="3757" spans="2:3" ht="15" customHeight="1" x14ac:dyDescent="0.3">
      <c r="B3757" s="169" t="str">
        <f>IF(Lançamentos!B3735="","",MONTH(Lançamentos!B3735))</f>
        <v/>
      </c>
      <c r="C3757" s="170" t="str">
        <f t="shared" si="60"/>
        <v/>
      </c>
    </row>
    <row r="3758" spans="2:3" ht="15" customHeight="1" x14ac:dyDescent="0.3">
      <c r="B3758" s="169" t="str">
        <f>IF(Lançamentos!B3736="","",MONTH(Lançamentos!B3736))</f>
        <v/>
      </c>
      <c r="C3758" s="170" t="str">
        <f t="shared" si="60"/>
        <v/>
      </c>
    </row>
    <row r="3759" spans="2:3" ht="15" customHeight="1" x14ac:dyDescent="0.3">
      <c r="B3759" s="169" t="str">
        <f>IF(Lançamentos!B3737="","",MONTH(Lançamentos!B3737))</f>
        <v/>
      </c>
      <c r="C3759" s="170" t="str">
        <f t="shared" si="60"/>
        <v/>
      </c>
    </row>
    <row r="3760" spans="2:3" ht="15" customHeight="1" x14ac:dyDescent="0.3">
      <c r="B3760" s="169" t="str">
        <f>IF(Lançamentos!B3738="","",MONTH(Lançamentos!B3738))</f>
        <v/>
      </c>
      <c r="C3760" s="170" t="str">
        <f t="shared" si="60"/>
        <v/>
      </c>
    </row>
    <row r="3761" spans="2:3" ht="15" customHeight="1" x14ac:dyDescent="0.3">
      <c r="B3761" s="169" t="str">
        <f>IF(Lançamentos!B3739="","",MONTH(Lançamentos!B3739))</f>
        <v/>
      </c>
      <c r="C3761" s="170" t="str">
        <f t="shared" si="60"/>
        <v/>
      </c>
    </row>
    <row r="3762" spans="2:3" ht="15" customHeight="1" x14ac:dyDescent="0.3">
      <c r="B3762" s="169" t="str">
        <f>IF(Lançamentos!B3740="","",MONTH(Lançamentos!B3740))</f>
        <v/>
      </c>
      <c r="C3762" s="170" t="str">
        <f t="shared" si="60"/>
        <v/>
      </c>
    </row>
    <row r="3763" spans="2:3" ht="15" customHeight="1" x14ac:dyDescent="0.3">
      <c r="B3763" s="169" t="str">
        <f>IF(Lançamentos!B3741="","",MONTH(Lançamentos!B3741))</f>
        <v/>
      </c>
      <c r="C3763" s="170" t="str">
        <f t="shared" si="60"/>
        <v/>
      </c>
    </row>
    <row r="3764" spans="2:3" ht="15" customHeight="1" x14ac:dyDescent="0.3">
      <c r="B3764" s="169" t="str">
        <f>IF(Lançamentos!B3742="","",MONTH(Lançamentos!B3742))</f>
        <v/>
      </c>
      <c r="C3764" s="170" t="str">
        <f t="shared" si="60"/>
        <v/>
      </c>
    </row>
    <row r="3765" spans="2:3" ht="15" customHeight="1" x14ac:dyDescent="0.3">
      <c r="B3765" s="169" t="str">
        <f>IF(Lançamentos!B3743="","",MONTH(Lançamentos!B3743))</f>
        <v/>
      </c>
      <c r="C3765" s="170" t="str">
        <f t="shared" si="60"/>
        <v/>
      </c>
    </row>
    <row r="3766" spans="2:3" ht="15" customHeight="1" x14ac:dyDescent="0.3">
      <c r="B3766" s="169" t="str">
        <f>IF(Lançamentos!B3744="","",MONTH(Lançamentos!B3744))</f>
        <v/>
      </c>
      <c r="C3766" s="170" t="str">
        <f t="shared" si="60"/>
        <v/>
      </c>
    </row>
    <row r="3767" spans="2:3" ht="15" customHeight="1" x14ac:dyDescent="0.3">
      <c r="B3767" s="169" t="str">
        <f>IF(Lançamentos!B3745="","",MONTH(Lançamentos!B3745))</f>
        <v/>
      </c>
      <c r="C3767" s="170" t="str">
        <f t="shared" si="60"/>
        <v/>
      </c>
    </row>
    <row r="3768" spans="2:3" ht="15" customHeight="1" x14ac:dyDescent="0.3">
      <c r="B3768" s="169" t="str">
        <f>IF(Lançamentos!B3746="","",MONTH(Lançamentos!B3746))</f>
        <v/>
      </c>
      <c r="C3768" s="170" t="str">
        <f t="shared" si="60"/>
        <v/>
      </c>
    </row>
    <row r="3769" spans="2:3" ht="15" customHeight="1" x14ac:dyDescent="0.3">
      <c r="B3769" s="169" t="str">
        <f>IF(Lançamentos!B3747="","",MONTH(Lançamentos!B3747))</f>
        <v/>
      </c>
      <c r="C3769" s="170" t="str">
        <f t="shared" si="60"/>
        <v/>
      </c>
    </row>
    <row r="3770" spans="2:3" ht="15" customHeight="1" x14ac:dyDescent="0.3">
      <c r="B3770" s="169" t="str">
        <f>IF(Lançamentos!B3748="","",MONTH(Lançamentos!B3748))</f>
        <v/>
      </c>
      <c r="C3770" s="170" t="str">
        <f t="shared" si="60"/>
        <v/>
      </c>
    </row>
    <row r="3771" spans="2:3" ht="15" customHeight="1" x14ac:dyDescent="0.3">
      <c r="B3771" s="169" t="str">
        <f>IF(Lançamentos!B3749="","",MONTH(Lançamentos!B3749))</f>
        <v/>
      </c>
      <c r="C3771" s="170" t="str">
        <f t="shared" si="60"/>
        <v/>
      </c>
    </row>
    <row r="3772" spans="2:3" ht="15" customHeight="1" x14ac:dyDescent="0.3">
      <c r="B3772" s="169" t="str">
        <f>IF(Lançamentos!B3750="","",MONTH(Lançamentos!B3750))</f>
        <v/>
      </c>
      <c r="C3772" s="170" t="str">
        <f t="shared" si="60"/>
        <v/>
      </c>
    </row>
    <row r="3773" spans="2:3" ht="15" customHeight="1" x14ac:dyDescent="0.3">
      <c r="B3773" s="169" t="str">
        <f>IF(Lançamentos!B3751="","",MONTH(Lançamentos!B3751))</f>
        <v/>
      </c>
      <c r="C3773" s="170" t="str">
        <f t="shared" si="60"/>
        <v/>
      </c>
    </row>
    <row r="3774" spans="2:3" ht="15" customHeight="1" x14ac:dyDescent="0.3">
      <c r="B3774" s="169" t="str">
        <f>IF(Lançamentos!B3752="","",MONTH(Lançamentos!B3752))</f>
        <v/>
      </c>
      <c r="C3774" s="170" t="str">
        <f t="shared" si="60"/>
        <v/>
      </c>
    </row>
    <row r="3775" spans="2:3" ht="15" customHeight="1" x14ac:dyDescent="0.3">
      <c r="B3775" s="169" t="str">
        <f>IF(Lançamentos!B3753="","",MONTH(Lançamentos!B3753))</f>
        <v/>
      </c>
      <c r="C3775" s="170" t="str">
        <f t="shared" si="60"/>
        <v/>
      </c>
    </row>
    <row r="3776" spans="2:3" ht="15" customHeight="1" x14ac:dyDescent="0.3">
      <c r="B3776" s="169" t="str">
        <f>IF(Lançamentos!B3754="","",MONTH(Lançamentos!B3754))</f>
        <v/>
      </c>
      <c r="C3776" s="170" t="str">
        <f t="shared" si="60"/>
        <v/>
      </c>
    </row>
    <row r="3777" spans="2:3" ht="15" customHeight="1" x14ac:dyDescent="0.3">
      <c r="B3777" s="169" t="str">
        <f>IF(Lançamentos!B3755="","",MONTH(Lançamentos!B3755))</f>
        <v/>
      </c>
      <c r="C3777" s="170" t="str">
        <f t="shared" si="60"/>
        <v/>
      </c>
    </row>
    <row r="3778" spans="2:3" ht="15" customHeight="1" x14ac:dyDescent="0.3">
      <c r="B3778" s="169" t="str">
        <f>IF(Lançamentos!B3756="","",MONTH(Lançamentos!B3756))</f>
        <v/>
      </c>
      <c r="C3778" s="170" t="str">
        <f t="shared" si="60"/>
        <v/>
      </c>
    </row>
    <row r="3779" spans="2:3" ht="15" customHeight="1" x14ac:dyDescent="0.3">
      <c r="B3779" s="169" t="str">
        <f>IF(Lançamentos!B3757="","",MONTH(Lançamentos!B3757))</f>
        <v/>
      </c>
      <c r="C3779" s="170" t="str">
        <f t="shared" si="60"/>
        <v/>
      </c>
    </row>
    <row r="3780" spans="2:3" ht="15" customHeight="1" x14ac:dyDescent="0.3">
      <c r="B3780" s="169" t="str">
        <f>IF(Lançamentos!B3758="","",MONTH(Lançamentos!B3758))</f>
        <v/>
      </c>
      <c r="C3780" s="170" t="str">
        <f t="shared" si="60"/>
        <v/>
      </c>
    </row>
    <row r="3781" spans="2:3" ht="15" customHeight="1" x14ac:dyDescent="0.3">
      <c r="B3781" s="169" t="str">
        <f>IF(Lançamentos!B3759="","",MONTH(Lançamentos!B3759))</f>
        <v/>
      </c>
      <c r="C3781" s="170" t="str">
        <f t="shared" si="60"/>
        <v/>
      </c>
    </row>
    <row r="3782" spans="2:3" ht="15" customHeight="1" x14ac:dyDescent="0.3">
      <c r="B3782" s="169" t="str">
        <f>IF(Lançamentos!B3760="","",MONTH(Lançamentos!B3760))</f>
        <v/>
      </c>
      <c r="C3782" s="170" t="str">
        <f t="shared" si="60"/>
        <v/>
      </c>
    </row>
    <row r="3783" spans="2:3" ht="15" customHeight="1" x14ac:dyDescent="0.3">
      <c r="B3783" s="169" t="str">
        <f>IF(Lançamentos!B3761="","",MONTH(Lançamentos!B3761))</f>
        <v/>
      </c>
      <c r="C3783" s="170" t="str">
        <f t="shared" si="60"/>
        <v/>
      </c>
    </row>
    <row r="3784" spans="2:3" ht="15" customHeight="1" x14ac:dyDescent="0.3">
      <c r="B3784" s="169" t="str">
        <f>IF(Lançamentos!B3762="","",MONTH(Lançamentos!B3762))</f>
        <v/>
      </c>
      <c r="C3784" s="170" t="str">
        <f t="shared" si="60"/>
        <v/>
      </c>
    </row>
    <row r="3785" spans="2:3" ht="15" customHeight="1" x14ac:dyDescent="0.3">
      <c r="B3785" s="169" t="str">
        <f>IF(Lançamentos!B3763="","",MONTH(Lançamentos!B3763))</f>
        <v/>
      </c>
      <c r="C3785" s="170" t="str">
        <f t="shared" si="60"/>
        <v/>
      </c>
    </row>
    <row r="3786" spans="2:3" ht="15" customHeight="1" x14ac:dyDescent="0.3">
      <c r="B3786" s="169" t="str">
        <f>IF(Lançamentos!B3764="","",MONTH(Lançamentos!B3764))</f>
        <v/>
      </c>
      <c r="C3786" s="170" t="str">
        <f t="shared" si="60"/>
        <v/>
      </c>
    </row>
    <row r="3787" spans="2:3" ht="15" customHeight="1" x14ac:dyDescent="0.3">
      <c r="B3787" s="169" t="str">
        <f>IF(Lançamentos!B3765="","",MONTH(Lançamentos!B3765))</f>
        <v/>
      </c>
      <c r="C3787" s="170" t="str">
        <f t="shared" si="60"/>
        <v/>
      </c>
    </row>
    <row r="3788" spans="2:3" ht="15" customHeight="1" x14ac:dyDescent="0.3">
      <c r="B3788" s="169" t="str">
        <f>IF(Lançamentos!B3766="","",MONTH(Lançamentos!B3766))</f>
        <v/>
      </c>
      <c r="C3788" s="170" t="str">
        <f t="shared" si="60"/>
        <v/>
      </c>
    </row>
    <row r="3789" spans="2:3" ht="15" customHeight="1" x14ac:dyDescent="0.3">
      <c r="B3789" s="169" t="str">
        <f>IF(Lançamentos!B3767="","",MONTH(Lançamentos!B3767))</f>
        <v/>
      </c>
      <c r="C3789" s="170" t="str">
        <f t="shared" si="60"/>
        <v/>
      </c>
    </row>
    <row r="3790" spans="2:3" ht="15" customHeight="1" x14ac:dyDescent="0.3">
      <c r="B3790" s="169" t="str">
        <f>IF(Lançamentos!B3768="","",MONTH(Lançamentos!B3768))</f>
        <v/>
      </c>
      <c r="C3790" s="170" t="str">
        <f t="shared" si="60"/>
        <v/>
      </c>
    </row>
    <row r="3791" spans="2:3" ht="15" customHeight="1" x14ac:dyDescent="0.3">
      <c r="B3791" s="169" t="str">
        <f>IF(Lançamentos!B3769="","",MONTH(Lançamentos!B3769))</f>
        <v/>
      </c>
      <c r="C3791" s="170" t="str">
        <f t="shared" si="60"/>
        <v/>
      </c>
    </row>
    <row r="3792" spans="2:3" ht="15" customHeight="1" x14ac:dyDescent="0.3">
      <c r="B3792" s="169" t="str">
        <f>IF(Lançamentos!B3770="","",MONTH(Lançamentos!B3770))</f>
        <v/>
      </c>
      <c r="C3792" s="170" t="str">
        <f t="shared" si="60"/>
        <v/>
      </c>
    </row>
    <row r="3793" spans="2:3" ht="15" customHeight="1" x14ac:dyDescent="0.3">
      <c r="B3793" s="169" t="str">
        <f>IF(Lançamentos!B3771="","",MONTH(Lançamentos!B3771))</f>
        <v/>
      </c>
      <c r="C3793" s="170" t="str">
        <f t="shared" si="60"/>
        <v/>
      </c>
    </row>
    <row r="3794" spans="2:3" ht="15" customHeight="1" x14ac:dyDescent="0.3">
      <c r="B3794" s="169" t="str">
        <f>IF(Lançamentos!B3772="","",MONTH(Lançamentos!B3772))</f>
        <v/>
      </c>
      <c r="C3794" s="170" t="str">
        <f t="shared" si="60"/>
        <v/>
      </c>
    </row>
    <row r="3795" spans="2:3" ht="15" customHeight="1" x14ac:dyDescent="0.3">
      <c r="B3795" s="169" t="str">
        <f>IF(Lançamentos!B3773="","",MONTH(Lançamentos!B3773))</f>
        <v/>
      </c>
      <c r="C3795" s="170" t="str">
        <f t="shared" si="60"/>
        <v/>
      </c>
    </row>
    <row r="3796" spans="2:3" ht="15" customHeight="1" x14ac:dyDescent="0.3">
      <c r="B3796" s="169" t="str">
        <f>IF(Lançamentos!B3774="","",MONTH(Lançamentos!B3774))</f>
        <v/>
      </c>
      <c r="C3796" s="170" t="str">
        <f t="shared" si="60"/>
        <v/>
      </c>
    </row>
    <row r="3797" spans="2:3" ht="15" customHeight="1" x14ac:dyDescent="0.3">
      <c r="B3797" s="169" t="str">
        <f>IF(Lançamentos!B3775="","",MONTH(Lançamentos!B3775))</f>
        <v/>
      </c>
      <c r="C3797" s="170" t="str">
        <f t="shared" si="60"/>
        <v/>
      </c>
    </row>
    <row r="3798" spans="2:3" ht="15" customHeight="1" x14ac:dyDescent="0.3">
      <c r="B3798" s="169" t="str">
        <f>IF(Lançamentos!B3776="","",MONTH(Lançamentos!B3776))</f>
        <v/>
      </c>
      <c r="C3798" s="170" t="str">
        <f t="shared" si="60"/>
        <v/>
      </c>
    </row>
    <row r="3799" spans="2:3" ht="15" customHeight="1" x14ac:dyDescent="0.3">
      <c r="B3799" s="169" t="str">
        <f>IF(Lançamentos!B3777="","",MONTH(Lançamentos!B3777))</f>
        <v/>
      </c>
      <c r="C3799" s="170" t="str">
        <f t="shared" si="60"/>
        <v/>
      </c>
    </row>
    <row r="3800" spans="2:3" ht="15" customHeight="1" x14ac:dyDescent="0.3">
      <c r="B3800" s="169" t="str">
        <f>IF(Lançamentos!B3778="","",MONTH(Lançamentos!B3778))</f>
        <v/>
      </c>
      <c r="C3800" s="170" t="str">
        <f t="shared" si="60"/>
        <v/>
      </c>
    </row>
    <row r="3801" spans="2:3" ht="15" customHeight="1" x14ac:dyDescent="0.3">
      <c r="B3801" s="169" t="str">
        <f>IF(Lançamentos!B3779="","",MONTH(Lançamentos!B3779))</f>
        <v/>
      </c>
      <c r="C3801" s="170" t="str">
        <f t="shared" si="60"/>
        <v/>
      </c>
    </row>
    <row r="3802" spans="2:3" ht="15" customHeight="1" x14ac:dyDescent="0.3">
      <c r="B3802" s="169" t="str">
        <f>IF(Lançamentos!B3780="","",MONTH(Lançamentos!B3780))</f>
        <v/>
      </c>
      <c r="C3802" s="170" t="str">
        <f t="shared" si="60"/>
        <v/>
      </c>
    </row>
    <row r="3803" spans="2:3" ht="15" customHeight="1" x14ac:dyDescent="0.3">
      <c r="B3803" s="169" t="str">
        <f>IF(Lançamentos!B3781="","",MONTH(Lançamentos!B3781))</f>
        <v/>
      </c>
      <c r="C3803" s="170" t="str">
        <f t="shared" si="60"/>
        <v/>
      </c>
    </row>
    <row r="3804" spans="2:3" ht="15" customHeight="1" x14ac:dyDescent="0.3">
      <c r="B3804" s="169" t="str">
        <f>IF(Lançamentos!B3782="","",MONTH(Lançamentos!B3782))</f>
        <v/>
      </c>
      <c r="C3804" s="170" t="str">
        <f t="shared" si="60"/>
        <v/>
      </c>
    </row>
    <row r="3805" spans="2:3" ht="15" customHeight="1" x14ac:dyDescent="0.3">
      <c r="B3805" s="169" t="str">
        <f>IF(Lançamentos!B3783="","",MONTH(Lançamentos!B3783))</f>
        <v/>
      </c>
      <c r="C3805" s="170" t="str">
        <f t="shared" si="60"/>
        <v/>
      </c>
    </row>
    <row r="3806" spans="2:3" ht="15" customHeight="1" x14ac:dyDescent="0.3">
      <c r="B3806" s="169" t="str">
        <f>IF(Lançamentos!B3784="","",MONTH(Lançamentos!B3784))</f>
        <v/>
      </c>
      <c r="C3806" s="170" t="str">
        <f t="shared" si="60"/>
        <v/>
      </c>
    </row>
    <row r="3807" spans="2:3" ht="15" customHeight="1" x14ac:dyDescent="0.3">
      <c r="B3807" s="169" t="str">
        <f>IF(Lançamentos!B3785="","",MONTH(Lançamentos!B3785))</f>
        <v/>
      </c>
      <c r="C3807" s="170" t="str">
        <f t="shared" si="60"/>
        <v/>
      </c>
    </row>
    <row r="3808" spans="2:3" ht="15" customHeight="1" x14ac:dyDescent="0.3">
      <c r="B3808" s="169" t="str">
        <f>IF(Lançamentos!B3786="","",MONTH(Lançamentos!B3786))</f>
        <v/>
      </c>
      <c r="C3808" s="170" t="str">
        <f t="shared" si="60"/>
        <v/>
      </c>
    </row>
    <row r="3809" spans="2:3" ht="15" customHeight="1" x14ac:dyDescent="0.3">
      <c r="B3809" s="169" t="str">
        <f>IF(Lançamentos!B3787="","",MONTH(Lançamentos!B3787))</f>
        <v/>
      </c>
      <c r="C3809" s="170" t="str">
        <f t="shared" ref="C3809:C3872" si="61">IFERROR(INDEX($A$33:$A$44,B3809),"")</f>
        <v/>
      </c>
    </row>
    <row r="3810" spans="2:3" ht="15" customHeight="1" x14ac:dyDescent="0.3">
      <c r="B3810" s="169" t="str">
        <f>IF(Lançamentos!B3788="","",MONTH(Lançamentos!B3788))</f>
        <v/>
      </c>
      <c r="C3810" s="170" t="str">
        <f t="shared" si="61"/>
        <v/>
      </c>
    </row>
    <row r="3811" spans="2:3" ht="15" customHeight="1" x14ac:dyDescent="0.3">
      <c r="B3811" s="169" t="str">
        <f>IF(Lançamentos!B3789="","",MONTH(Lançamentos!B3789))</f>
        <v/>
      </c>
      <c r="C3811" s="170" t="str">
        <f t="shared" si="61"/>
        <v/>
      </c>
    </row>
    <row r="3812" spans="2:3" ht="15" customHeight="1" x14ac:dyDescent="0.3">
      <c r="B3812" s="169" t="str">
        <f>IF(Lançamentos!B3790="","",MONTH(Lançamentos!B3790))</f>
        <v/>
      </c>
      <c r="C3812" s="170" t="str">
        <f t="shared" si="61"/>
        <v/>
      </c>
    </row>
    <row r="3813" spans="2:3" ht="15" customHeight="1" x14ac:dyDescent="0.3">
      <c r="B3813" s="169" t="str">
        <f>IF(Lançamentos!B3791="","",MONTH(Lançamentos!B3791))</f>
        <v/>
      </c>
      <c r="C3813" s="170" t="str">
        <f t="shared" si="61"/>
        <v/>
      </c>
    </row>
    <row r="3814" spans="2:3" ht="15" customHeight="1" x14ac:dyDescent="0.3">
      <c r="B3814" s="169" t="str">
        <f>IF(Lançamentos!B3792="","",MONTH(Lançamentos!B3792))</f>
        <v/>
      </c>
      <c r="C3814" s="170" t="str">
        <f t="shared" si="61"/>
        <v/>
      </c>
    </row>
    <row r="3815" spans="2:3" ht="15" customHeight="1" x14ac:dyDescent="0.3">
      <c r="B3815" s="169" t="str">
        <f>IF(Lançamentos!B3793="","",MONTH(Lançamentos!B3793))</f>
        <v/>
      </c>
      <c r="C3815" s="170" t="str">
        <f t="shared" si="61"/>
        <v/>
      </c>
    </row>
    <row r="3816" spans="2:3" ht="15" customHeight="1" x14ac:dyDescent="0.3">
      <c r="B3816" s="169" t="str">
        <f>IF(Lançamentos!B3794="","",MONTH(Lançamentos!B3794))</f>
        <v/>
      </c>
      <c r="C3816" s="170" t="str">
        <f t="shared" si="61"/>
        <v/>
      </c>
    </row>
    <row r="3817" spans="2:3" ht="15" customHeight="1" x14ac:dyDescent="0.3">
      <c r="B3817" s="169" t="str">
        <f>IF(Lançamentos!B3795="","",MONTH(Lançamentos!B3795))</f>
        <v/>
      </c>
      <c r="C3817" s="170" t="str">
        <f t="shared" si="61"/>
        <v/>
      </c>
    </row>
    <row r="3818" spans="2:3" ht="15" customHeight="1" x14ac:dyDescent="0.3">
      <c r="B3818" s="169" t="str">
        <f>IF(Lançamentos!B3796="","",MONTH(Lançamentos!B3796))</f>
        <v/>
      </c>
      <c r="C3818" s="170" t="str">
        <f t="shared" si="61"/>
        <v/>
      </c>
    </row>
    <row r="3819" spans="2:3" ht="15" customHeight="1" x14ac:dyDescent="0.3">
      <c r="B3819" s="169" t="str">
        <f>IF(Lançamentos!B3797="","",MONTH(Lançamentos!B3797))</f>
        <v/>
      </c>
      <c r="C3819" s="170" t="str">
        <f t="shared" si="61"/>
        <v/>
      </c>
    </row>
    <row r="3820" spans="2:3" ht="15" customHeight="1" x14ac:dyDescent="0.3">
      <c r="B3820" s="169" t="str">
        <f>IF(Lançamentos!B3798="","",MONTH(Lançamentos!B3798))</f>
        <v/>
      </c>
      <c r="C3820" s="170" t="str">
        <f t="shared" si="61"/>
        <v/>
      </c>
    </row>
    <row r="3821" spans="2:3" ht="15" customHeight="1" x14ac:dyDescent="0.3">
      <c r="B3821" s="169" t="str">
        <f>IF(Lançamentos!B3799="","",MONTH(Lançamentos!B3799))</f>
        <v/>
      </c>
      <c r="C3821" s="170" t="str">
        <f t="shared" si="61"/>
        <v/>
      </c>
    </row>
    <row r="3822" spans="2:3" ht="15" customHeight="1" x14ac:dyDescent="0.3">
      <c r="B3822" s="169" t="str">
        <f>IF(Lançamentos!B3800="","",MONTH(Lançamentos!B3800))</f>
        <v/>
      </c>
      <c r="C3822" s="170" t="str">
        <f t="shared" si="61"/>
        <v/>
      </c>
    </row>
    <row r="3823" spans="2:3" ht="15" customHeight="1" x14ac:dyDescent="0.3">
      <c r="B3823" s="169" t="str">
        <f>IF(Lançamentos!B3801="","",MONTH(Lançamentos!B3801))</f>
        <v/>
      </c>
      <c r="C3823" s="170" t="str">
        <f t="shared" si="61"/>
        <v/>
      </c>
    </row>
    <row r="3824" spans="2:3" ht="15" customHeight="1" x14ac:dyDescent="0.3">
      <c r="B3824" s="169" t="str">
        <f>IF(Lançamentos!B3802="","",MONTH(Lançamentos!B3802))</f>
        <v/>
      </c>
      <c r="C3824" s="170" t="str">
        <f t="shared" si="61"/>
        <v/>
      </c>
    </row>
    <row r="3825" spans="2:3" ht="15" customHeight="1" x14ac:dyDescent="0.3">
      <c r="B3825" s="169" t="str">
        <f>IF(Lançamentos!B3803="","",MONTH(Lançamentos!B3803))</f>
        <v/>
      </c>
      <c r="C3825" s="170" t="str">
        <f t="shared" si="61"/>
        <v/>
      </c>
    </row>
    <row r="3826" spans="2:3" ht="15" customHeight="1" x14ac:dyDescent="0.3">
      <c r="B3826" s="169" t="str">
        <f>IF(Lançamentos!B3804="","",MONTH(Lançamentos!B3804))</f>
        <v/>
      </c>
      <c r="C3826" s="170" t="str">
        <f t="shared" si="61"/>
        <v/>
      </c>
    </row>
    <row r="3827" spans="2:3" ht="15" customHeight="1" x14ac:dyDescent="0.3">
      <c r="B3827" s="169" t="str">
        <f>IF(Lançamentos!B3805="","",MONTH(Lançamentos!B3805))</f>
        <v/>
      </c>
      <c r="C3827" s="170" t="str">
        <f t="shared" si="61"/>
        <v/>
      </c>
    </row>
    <row r="3828" spans="2:3" ht="15" customHeight="1" x14ac:dyDescent="0.3">
      <c r="B3828" s="169" t="str">
        <f>IF(Lançamentos!B3806="","",MONTH(Lançamentos!B3806))</f>
        <v/>
      </c>
      <c r="C3828" s="170" t="str">
        <f t="shared" si="61"/>
        <v/>
      </c>
    </row>
    <row r="3829" spans="2:3" ht="15" customHeight="1" x14ac:dyDescent="0.3">
      <c r="B3829" s="169" t="str">
        <f>IF(Lançamentos!B3807="","",MONTH(Lançamentos!B3807))</f>
        <v/>
      </c>
      <c r="C3829" s="170" t="str">
        <f t="shared" si="61"/>
        <v/>
      </c>
    </row>
    <row r="3830" spans="2:3" ht="15" customHeight="1" x14ac:dyDescent="0.3">
      <c r="B3830" s="169" t="str">
        <f>IF(Lançamentos!B3808="","",MONTH(Lançamentos!B3808))</f>
        <v/>
      </c>
      <c r="C3830" s="170" t="str">
        <f t="shared" si="61"/>
        <v/>
      </c>
    </row>
    <row r="3831" spans="2:3" ht="15" customHeight="1" x14ac:dyDescent="0.3">
      <c r="B3831" s="169" t="str">
        <f>IF(Lançamentos!B3809="","",MONTH(Lançamentos!B3809))</f>
        <v/>
      </c>
      <c r="C3831" s="170" t="str">
        <f t="shared" si="61"/>
        <v/>
      </c>
    </row>
    <row r="3832" spans="2:3" ht="15" customHeight="1" x14ac:dyDescent="0.3">
      <c r="B3832" s="169" t="str">
        <f>IF(Lançamentos!B3810="","",MONTH(Lançamentos!B3810))</f>
        <v/>
      </c>
      <c r="C3832" s="170" t="str">
        <f t="shared" si="61"/>
        <v/>
      </c>
    </row>
    <row r="3833" spans="2:3" ht="15" customHeight="1" x14ac:dyDescent="0.3">
      <c r="B3833" s="169" t="str">
        <f>IF(Lançamentos!B3811="","",MONTH(Lançamentos!B3811))</f>
        <v/>
      </c>
      <c r="C3833" s="170" t="str">
        <f t="shared" si="61"/>
        <v/>
      </c>
    </row>
    <row r="3834" spans="2:3" ht="15" customHeight="1" x14ac:dyDescent="0.3">
      <c r="B3834" s="169" t="str">
        <f>IF(Lançamentos!B3812="","",MONTH(Lançamentos!B3812))</f>
        <v/>
      </c>
      <c r="C3834" s="170" t="str">
        <f t="shared" si="61"/>
        <v/>
      </c>
    </row>
    <row r="3835" spans="2:3" ht="15" customHeight="1" x14ac:dyDescent="0.3">
      <c r="B3835" s="169" t="str">
        <f>IF(Lançamentos!B3813="","",MONTH(Lançamentos!B3813))</f>
        <v/>
      </c>
      <c r="C3835" s="170" t="str">
        <f t="shared" si="61"/>
        <v/>
      </c>
    </row>
    <row r="3836" spans="2:3" ht="15" customHeight="1" x14ac:dyDescent="0.3">
      <c r="B3836" s="169" t="str">
        <f>IF(Lançamentos!B3814="","",MONTH(Lançamentos!B3814))</f>
        <v/>
      </c>
      <c r="C3836" s="170" t="str">
        <f t="shared" si="61"/>
        <v/>
      </c>
    </row>
    <row r="3837" spans="2:3" ht="15" customHeight="1" x14ac:dyDescent="0.3">
      <c r="B3837" s="169" t="str">
        <f>IF(Lançamentos!B3815="","",MONTH(Lançamentos!B3815))</f>
        <v/>
      </c>
      <c r="C3837" s="170" t="str">
        <f t="shared" si="61"/>
        <v/>
      </c>
    </row>
    <row r="3838" spans="2:3" ht="15" customHeight="1" x14ac:dyDescent="0.3">
      <c r="B3838" s="169" t="str">
        <f>IF(Lançamentos!B3816="","",MONTH(Lançamentos!B3816))</f>
        <v/>
      </c>
      <c r="C3838" s="170" t="str">
        <f t="shared" si="61"/>
        <v/>
      </c>
    </row>
    <row r="3839" spans="2:3" ht="15" customHeight="1" x14ac:dyDescent="0.3">
      <c r="B3839" s="169" t="str">
        <f>IF(Lançamentos!B3817="","",MONTH(Lançamentos!B3817))</f>
        <v/>
      </c>
      <c r="C3839" s="170" t="str">
        <f t="shared" si="61"/>
        <v/>
      </c>
    </row>
    <row r="3840" spans="2:3" ht="15" customHeight="1" x14ac:dyDescent="0.3">
      <c r="B3840" s="169" t="str">
        <f>IF(Lançamentos!B3818="","",MONTH(Lançamentos!B3818))</f>
        <v/>
      </c>
      <c r="C3840" s="170" t="str">
        <f t="shared" si="61"/>
        <v/>
      </c>
    </row>
    <row r="3841" spans="2:3" ht="15" customHeight="1" x14ac:dyDescent="0.3">
      <c r="B3841" s="169" t="str">
        <f>IF(Lançamentos!B3819="","",MONTH(Lançamentos!B3819))</f>
        <v/>
      </c>
      <c r="C3841" s="170" t="str">
        <f t="shared" si="61"/>
        <v/>
      </c>
    </row>
    <row r="3842" spans="2:3" ht="15" customHeight="1" x14ac:dyDescent="0.3">
      <c r="B3842" s="169" t="str">
        <f>IF(Lançamentos!B3820="","",MONTH(Lançamentos!B3820))</f>
        <v/>
      </c>
      <c r="C3842" s="170" t="str">
        <f t="shared" si="61"/>
        <v/>
      </c>
    </row>
    <row r="3843" spans="2:3" ht="15" customHeight="1" x14ac:dyDescent="0.3">
      <c r="B3843" s="169" t="str">
        <f>IF(Lançamentos!B3821="","",MONTH(Lançamentos!B3821))</f>
        <v/>
      </c>
      <c r="C3843" s="170" t="str">
        <f t="shared" si="61"/>
        <v/>
      </c>
    </row>
    <row r="3844" spans="2:3" ht="15" customHeight="1" x14ac:dyDescent="0.3">
      <c r="B3844" s="169" t="str">
        <f>IF(Lançamentos!B3822="","",MONTH(Lançamentos!B3822))</f>
        <v/>
      </c>
      <c r="C3844" s="170" t="str">
        <f t="shared" si="61"/>
        <v/>
      </c>
    </row>
    <row r="3845" spans="2:3" ht="15" customHeight="1" x14ac:dyDescent="0.3">
      <c r="B3845" s="169" t="str">
        <f>IF(Lançamentos!B3823="","",MONTH(Lançamentos!B3823))</f>
        <v/>
      </c>
      <c r="C3845" s="170" t="str">
        <f t="shared" si="61"/>
        <v/>
      </c>
    </row>
    <row r="3846" spans="2:3" ht="15" customHeight="1" x14ac:dyDescent="0.3">
      <c r="B3846" s="169" t="str">
        <f>IF(Lançamentos!B3824="","",MONTH(Lançamentos!B3824))</f>
        <v/>
      </c>
      <c r="C3846" s="170" t="str">
        <f t="shared" si="61"/>
        <v/>
      </c>
    </row>
    <row r="3847" spans="2:3" ht="15" customHeight="1" x14ac:dyDescent="0.3">
      <c r="B3847" s="169" t="str">
        <f>IF(Lançamentos!B3825="","",MONTH(Lançamentos!B3825))</f>
        <v/>
      </c>
      <c r="C3847" s="170" t="str">
        <f t="shared" si="61"/>
        <v/>
      </c>
    </row>
    <row r="3848" spans="2:3" ht="15" customHeight="1" x14ac:dyDescent="0.3">
      <c r="B3848" s="169" t="str">
        <f>IF(Lançamentos!B3826="","",MONTH(Lançamentos!B3826))</f>
        <v/>
      </c>
      <c r="C3848" s="170" t="str">
        <f t="shared" si="61"/>
        <v/>
      </c>
    </row>
    <row r="3849" spans="2:3" ht="15" customHeight="1" x14ac:dyDescent="0.3">
      <c r="B3849" s="169" t="str">
        <f>IF(Lançamentos!B3827="","",MONTH(Lançamentos!B3827))</f>
        <v/>
      </c>
      <c r="C3849" s="170" t="str">
        <f t="shared" si="61"/>
        <v/>
      </c>
    </row>
    <row r="3850" spans="2:3" ht="15" customHeight="1" x14ac:dyDescent="0.3">
      <c r="B3850" s="169" t="str">
        <f>IF(Lançamentos!B3828="","",MONTH(Lançamentos!B3828))</f>
        <v/>
      </c>
      <c r="C3850" s="170" t="str">
        <f t="shared" si="61"/>
        <v/>
      </c>
    </row>
    <row r="3851" spans="2:3" ht="15" customHeight="1" x14ac:dyDescent="0.3">
      <c r="B3851" s="169" t="str">
        <f>IF(Lançamentos!B3829="","",MONTH(Lançamentos!B3829))</f>
        <v/>
      </c>
      <c r="C3851" s="170" t="str">
        <f t="shared" si="61"/>
        <v/>
      </c>
    </row>
    <row r="3852" spans="2:3" ht="15" customHeight="1" x14ac:dyDescent="0.3">
      <c r="B3852" s="169" t="str">
        <f>IF(Lançamentos!B3830="","",MONTH(Lançamentos!B3830))</f>
        <v/>
      </c>
      <c r="C3852" s="170" t="str">
        <f t="shared" si="61"/>
        <v/>
      </c>
    </row>
    <row r="3853" spans="2:3" ht="15" customHeight="1" x14ac:dyDescent="0.3">
      <c r="B3853" s="169" t="str">
        <f>IF(Lançamentos!B3831="","",MONTH(Lançamentos!B3831))</f>
        <v/>
      </c>
      <c r="C3853" s="170" t="str">
        <f t="shared" si="61"/>
        <v/>
      </c>
    </row>
    <row r="3854" spans="2:3" ht="15" customHeight="1" x14ac:dyDescent="0.3">
      <c r="B3854" s="169" t="str">
        <f>IF(Lançamentos!B3832="","",MONTH(Lançamentos!B3832))</f>
        <v/>
      </c>
      <c r="C3854" s="170" t="str">
        <f t="shared" si="61"/>
        <v/>
      </c>
    </row>
    <row r="3855" spans="2:3" ht="15" customHeight="1" x14ac:dyDescent="0.3">
      <c r="B3855" s="169" t="str">
        <f>IF(Lançamentos!B3833="","",MONTH(Lançamentos!B3833))</f>
        <v/>
      </c>
      <c r="C3855" s="170" t="str">
        <f t="shared" si="61"/>
        <v/>
      </c>
    </row>
    <row r="3856" spans="2:3" ht="15" customHeight="1" x14ac:dyDescent="0.3">
      <c r="B3856" s="169" t="str">
        <f>IF(Lançamentos!B3834="","",MONTH(Lançamentos!B3834))</f>
        <v/>
      </c>
      <c r="C3856" s="170" t="str">
        <f t="shared" si="61"/>
        <v/>
      </c>
    </row>
    <row r="3857" spans="2:3" ht="15" customHeight="1" x14ac:dyDescent="0.3">
      <c r="B3857" s="169" t="str">
        <f>IF(Lançamentos!B3835="","",MONTH(Lançamentos!B3835))</f>
        <v/>
      </c>
      <c r="C3857" s="170" t="str">
        <f t="shared" si="61"/>
        <v/>
      </c>
    </row>
    <row r="3858" spans="2:3" ht="15" customHeight="1" x14ac:dyDescent="0.3">
      <c r="B3858" s="169" t="str">
        <f>IF(Lançamentos!B3836="","",MONTH(Lançamentos!B3836))</f>
        <v/>
      </c>
      <c r="C3858" s="170" t="str">
        <f t="shared" si="61"/>
        <v/>
      </c>
    </row>
    <row r="3859" spans="2:3" ht="15" customHeight="1" x14ac:dyDescent="0.3">
      <c r="B3859" s="169" t="str">
        <f>IF(Lançamentos!B3837="","",MONTH(Lançamentos!B3837))</f>
        <v/>
      </c>
      <c r="C3859" s="170" t="str">
        <f t="shared" si="61"/>
        <v/>
      </c>
    </row>
    <row r="3860" spans="2:3" ht="15" customHeight="1" x14ac:dyDescent="0.3">
      <c r="B3860" s="169" t="str">
        <f>IF(Lançamentos!B3838="","",MONTH(Lançamentos!B3838))</f>
        <v/>
      </c>
      <c r="C3860" s="170" t="str">
        <f t="shared" si="61"/>
        <v/>
      </c>
    </row>
    <row r="3861" spans="2:3" ht="15" customHeight="1" x14ac:dyDescent="0.3">
      <c r="B3861" s="169" t="str">
        <f>IF(Lançamentos!B3839="","",MONTH(Lançamentos!B3839))</f>
        <v/>
      </c>
      <c r="C3861" s="170" t="str">
        <f t="shared" si="61"/>
        <v/>
      </c>
    </row>
    <row r="3862" spans="2:3" ht="15" customHeight="1" x14ac:dyDescent="0.3">
      <c r="B3862" s="169" t="str">
        <f>IF(Lançamentos!B3840="","",MONTH(Lançamentos!B3840))</f>
        <v/>
      </c>
      <c r="C3862" s="170" t="str">
        <f t="shared" si="61"/>
        <v/>
      </c>
    </row>
    <row r="3863" spans="2:3" ht="15" customHeight="1" x14ac:dyDescent="0.3">
      <c r="B3863" s="169" t="str">
        <f>IF(Lançamentos!B3841="","",MONTH(Lançamentos!B3841))</f>
        <v/>
      </c>
      <c r="C3863" s="170" t="str">
        <f t="shared" si="61"/>
        <v/>
      </c>
    </row>
    <row r="3864" spans="2:3" ht="15" customHeight="1" x14ac:dyDescent="0.3">
      <c r="B3864" s="169" t="str">
        <f>IF(Lançamentos!B3842="","",MONTH(Lançamentos!B3842))</f>
        <v/>
      </c>
      <c r="C3864" s="170" t="str">
        <f t="shared" si="61"/>
        <v/>
      </c>
    </row>
    <row r="3865" spans="2:3" ht="15" customHeight="1" x14ac:dyDescent="0.3">
      <c r="B3865" s="169" t="str">
        <f>IF(Lançamentos!B3843="","",MONTH(Lançamentos!B3843))</f>
        <v/>
      </c>
      <c r="C3865" s="170" t="str">
        <f t="shared" si="61"/>
        <v/>
      </c>
    </row>
    <row r="3866" spans="2:3" ht="15" customHeight="1" x14ac:dyDescent="0.3">
      <c r="B3866" s="169" t="str">
        <f>IF(Lançamentos!B3844="","",MONTH(Lançamentos!B3844))</f>
        <v/>
      </c>
      <c r="C3866" s="170" t="str">
        <f t="shared" si="61"/>
        <v/>
      </c>
    </row>
    <row r="3867" spans="2:3" ht="15" customHeight="1" x14ac:dyDescent="0.3">
      <c r="B3867" s="169" t="str">
        <f>IF(Lançamentos!B3845="","",MONTH(Lançamentos!B3845))</f>
        <v/>
      </c>
      <c r="C3867" s="170" t="str">
        <f t="shared" si="61"/>
        <v/>
      </c>
    </row>
    <row r="3868" spans="2:3" ht="15" customHeight="1" x14ac:dyDescent="0.3">
      <c r="B3868" s="169" t="str">
        <f>IF(Lançamentos!B3846="","",MONTH(Lançamentos!B3846))</f>
        <v/>
      </c>
      <c r="C3868" s="170" t="str">
        <f t="shared" si="61"/>
        <v/>
      </c>
    </row>
    <row r="3869" spans="2:3" ht="15" customHeight="1" x14ac:dyDescent="0.3">
      <c r="B3869" s="169" t="str">
        <f>IF(Lançamentos!B3847="","",MONTH(Lançamentos!B3847))</f>
        <v/>
      </c>
      <c r="C3869" s="170" t="str">
        <f t="shared" si="61"/>
        <v/>
      </c>
    </row>
    <row r="3870" spans="2:3" ht="15" customHeight="1" x14ac:dyDescent="0.3">
      <c r="B3870" s="169" t="str">
        <f>IF(Lançamentos!B3848="","",MONTH(Lançamentos!B3848))</f>
        <v/>
      </c>
      <c r="C3870" s="170" t="str">
        <f t="shared" si="61"/>
        <v/>
      </c>
    </row>
    <row r="3871" spans="2:3" ht="15" customHeight="1" x14ac:dyDescent="0.3">
      <c r="B3871" s="169" t="str">
        <f>IF(Lançamentos!B3849="","",MONTH(Lançamentos!B3849))</f>
        <v/>
      </c>
      <c r="C3871" s="170" t="str">
        <f t="shared" si="61"/>
        <v/>
      </c>
    </row>
    <row r="3872" spans="2:3" ht="15" customHeight="1" x14ac:dyDescent="0.3">
      <c r="B3872" s="169" t="str">
        <f>IF(Lançamentos!B3850="","",MONTH(Lançamentos!B3850))</f>
        <v/>
      </c>
      <c r="C3872" s="170" t="str">
        <f t="shared" si="61"/>
        <v/>
      </c>
    </row>
    <row r="3873" spans="2:3" ht="15" customHeight="1" x14ac:dyDescent="0.3">
      <c r="B3873" s="169" t="str">
        <f>IF(Lançamentos!B3851="","",MONTH(Lançamentos!B3851))</f>
        <v/>
      </c>
      <c r="C3873" s="170" t="str">
        <f t="shared" ref="C3873:C3936" si="62">IFERROR(INDEX($A$33:$A$44,B3873),"")</f>
        <v/>
      </c>
    </row>
    <row r="3874" spans="2:3" ht="15" customHeight="1" x14ac:dyDescent="0.3">
      <c r="B3874" s="169" t="str">
        <f>IF(Lançamentos!B3852="","",MONTH(Lançamentos!B3852))</f>
        <v/>
      </c>
      <c r="C3874" s="170" t="str">
        <f t="shared" si="62"/>
        <v/>
      </c>
    </row>
    <row r="3875" spans="2:3" ht="15" customHeight="1" x14ac:dyDescent="0.3">
      <c r="B3875" s="169" t="str">
        <f>IF(Lançamentos!B3853="","",MONTH(Lançamentos!B3853))</f>
        <v/>
      </c>
      <c r="C3875" s="170" t="str">
        <f t="shared" si="62"/>
        <v/>
      </c>
    </row>
    <row r="3876" spans="2:3" ht="15" customHeight="1" x14ac:dyDescent="0.3">
      <c r="B3876" s="169" t="str">
        <f>IF(Lançamentos!B3854="","",MONTH(Lançamentos!B3854))</f>
        <v/>
      </c>
      <c r="C3876" s="170" t="str">
        <f t="shared" si="62"/>
        <v/>
      </c>
    </row>
    <row r="3877" spans="2:3" ht="15" customHeight="1" x14ac:dyDescent="0.3">
      <c r="B3877" s="169" t="str">
        <f>IF(Lançamentos!B3855="","",MONTH(Lançamentos!B3855))</f>
        <v/>
      </c>
      <c r="C3877" s="170" t="str">
        <f t="shared" si="62"/>
        <v/>
      </c>
    </row>
    <row r="3878" spans="2:3" ht="15" customHeight="1" x14ac:dyDescent="0.3">
      <c r="B3878" s="169" t="str">
        <f>IF(Lançamentos!B3856="","",MONTH(Lançamentos!B3856))</f>
        <v/>
      </c>
      <c r="C3878" s="170" t="str">
        <f t="shared" si="62"/>
        <v/>
      </c>
    </row>
    <row r="3879" spans="2:3" ht="15" customHeight="1" x14ac:dyDescent="0.3">
      <c r="B3879" s="169" t="str">
        <f>IF(Lançamentos!B3857="","",MONTH(Lançamentos!B3857))</f>
        <v/>
      </c>
      <c r="C3879" s="170" t="str">
        <f t="shared" si="62"/>
        <v/>
      </c>
    </row>
    <row r="3880" spans="2:3" ht="15" customHeight="1" x14ac:dyDescent="0.3">
      <c r="B3880" s="169" t="str">
        <f>IF(Lançamentos!B3858="","",MONTH(Lançamentos!B3858))</f>
        <v/>
      </c>
      <c r="C3880" s="170" t="str">
        <f t="shared" si="62"/>
        <v/>
      </c>
    </row>
    <row r="3881" spans="2:3" ht="15" customHeight="1" x14ac:dyDescent="0.3">
      <c r="B3881" s="169" t="str">
        <f>IF(Lançamentos!B3859="","",MONTH(Lançamentos!B3859))</f>
        <v/>
      </c>
      <c r="C3881" s="170" t="str">
        <f t="shared" si="62"/>
        <v/>
      </c>
    </row>
    <row r="3882" spans="2:3" ht="15" customHeight="1" x14ac:dyDescent="0.3">
      <c r="B3882" s="169" t="str">
        <f>IF(Lançamentos!B3860="","",MONTH(Lançamentos!B3860))</f>
        <v/>
      </c>
      <c r="C3882" s="170" t="str">
        <f t="shared" si="62"/>
        <v/>
      </c>
    </row>
    <row r="3883" spans="2:3" ht="15" customHeight="1" x14ac:dyDescent="0.3">
      <c r="B3883" s="169" t="str">
        <f>IF(Lançamentos!B3861="","",MONTH(Lançamentos!B3861))</f>
        <v/>
      </c>
      <c r="C3883" s="170" t="str">
        <f t="shared" si="62"/>
        <v/>
      </c>
    </row>
    <row r="3884" spans="2:3" ht="15" customHeight="1" x14ac:dyDescent="0.3">
      <c r="B3884" s="169" t="str">
        <f>IF(Lançamentos!B3862="","",MONTH(Lançamentos!B3862))</f>
        <v/>
      </c>
      <c r="C3884" s="170" t="str">
        <f t="shared" si="62"/>
        <v/>
      </c>
    </row>
    <row r="3885" spans="2:3" ht="15" customHeight="1" x14ac:dyDescent="0.3">
      <c r="B3885" s="169" t="str">
        <f>IF(Lançamentos!B3863="","",MONTH(Lançamentos!B3863))</f>
        <v/>
      </c>
      <c r="C3885" s="170" t="str">
        <f t="shared" si="62"/>
        <v/>
      </c>
    </row>
    <row r="3886" spans="2:3" ht="15" customHeight="1" x14ac:dyDescent="0.3">
      <c r="B3886" s="169" t="str">
        <f>IF(Lançamentos!B3864="","",MONTH(Lançamentos!B3864))</f>
        <v/>
      </c>
      <c r="C3886" s="170" t="str">
        <f t="shared" si="62"/>
        <v/>
      </c>
    </row>
    <row r="3887" spans="2:3" ht="15" customHeight="1" x14ac:dyDescent="0.3">
      <c r="B3887" s="169" t="str">
        <f>IF(Lançamentos!B3865="","",MONTH(Lançamentos!B3865))</f>
        <v/>
      </c>
      <c r="C3887" s="170" t="str">
        <f t="shared" si="62"/>
        <v/>
      </c>
    </row>
    <row r="3888" spans="2:3" ht="15" customHeight="1" x14ac:dyDescent="0.3">
      <c r="B3888" s="169" t="str">
        <f>IF(Lançamentos!B3866="","",MONTH(Lançamentos!B3866))</f>
        <v/>
      </c>
      <c r="C3888" s="170" t="str">
        <f t="shared" si="62"/>
        <v/>
      </c>
    </row>
    <row r="3889" spans="2:3" ht="15" customHeight="1" x14ac:dyDescent="0.3">
      <c r="B3889" s="169" t="str">
        <f>IF(Lançamentos!B3867="","",MONTH(Lançamentos!B3867))</f>
        <v/>
      </c>
      <c r="C3889" s="170" t="str">
        <f t="shared" si="62"/>
        <v/>
      </c>
    </row>
    <row r="3890" spans="2:3" ht="15" customHeight="1" x14ac:dyDescent="0.3">
      <c r="B3890" s="169" t="str">
        <f>IF(Lançamentos!B3868="","",MONTH(Lançamentos!B3868))</f>
        <v/>
      </c>
      <c r="C3890" s="170" t="str">
        <f t="shared" si="62"/>
        <v/>
      </c>
    </row>
    <row r="3891" spans="2:3" ht="15" customHeight="1" x14ac:dyDescent="0.3">
      <c r="B3891" s="169" t="str">
        <f>IF(Lançamentos!B3869="","",MONTH(Lançamentos!B3869))</f>
        <v/>
      </c>
      <c r="C3891" s="170" t="str">
        <f t="shared" si="62"/>
        <v/>
      </c>
    </row>
    <row r="3892" spans="2:3" ht="15" customHeight="1" x14ac:dyDescent="0.3">
      <c r="B3892" s="169" t="str">
        <f>IF(Lançamentos!B3870="","",MONTH(Lançamentos!B3870))</f>
        <v/>
      </c>
      <c r="C3892" s="170" t="str">
        <f t="shared" si="62"/>
        <v/>
      </c>
    </row>
    <row r="3893" spans="2:3" ht="15" customHeight="1" x14ac:dyDescent="0.3">
      <c r="B3893" s="169" t="str">
        <f>IF(Lançamentos!B3871="","",MONTH(Lançamentos!B3871))</f>
        <v/>
      </c>
      <c r="C3893" s="170" t="str">
        <f t="shared" si="62"/>
        <v/>
      </c>
    </row>
    <row r="3894" spans="2:3" ht="15" customHeight="1" x14ac:dyDescent="0.3">
      <c r="B3894" s="169" t="str">
        <f>IF(Lançamentos!B3872="","",MONTH(Lançamentos!B3872))</f>
        <v/>
      </c>
      <c r="C3894" s="170" t="str">
        <f t="shared" si="62"/>
        <v/>
      </c>
    </row>
    <row r="3895" spans="2:3" ht="15" customHeight="1" x14ac:dyDescent="0.3">
      <c r="B3895" s="169" t="str">
        <f>IF(Lançamentos!B3873="","",MONTH(Lançamentos!B3873))</f>
        <v/>
      </c>
      <c r="C3895" s="170" t="str">
        <f t="shared" si="62"/>
        <v/>
      </c>
    </row>
    <row r="3896" spans="2:3" ht="15" customHeight="1" x14ac:dyDescent="0.3">
      <c r="B3896" s="169" t="str">
        <f>IF(Lançamentos!B3874="","",MONTH(Lançamentos!B3874))</f>
        <v/>
      </c>
      <c r="C3896" s="170" t="str">
        <f t="shared" si="62"/>
        <v/>
      </c>
    </row>
    <row r="3897" spans="2:3" ht="15" customHeight="1" x14ac:dyDescent="0.3">
      <c r="B3897" s="169" t="str">
        <f>IF(Lançamentos!B3875="","",MONTH(Lançamentos!B3875))</f>
        <v/>
      </c>
      <c r="C3897" s="170" t="str">
        <f t="shared" si="62"/>
        <v/>
      </c>
    </row>
    <row r="3898" spans="2:3" ht="15" customHeight="1" x14ac:dyDescent="0.3">
      <c r="B3898" s="169" t="str">
        <f>IF(Lançamentos!B3876="","",MONTH(Lançamentos!B3876))</f>
        <v/>
      </c>
      <c r="C3898" s="170" t="str">
        <f t="shared" si="62"/>
        <v/>
      </c>
    </row>
    <row r="3899" spans="2:3" ht="15" customHeight="1" x14ac:dyDescent="0.3">
      <c r="B3899" s="169" t="str">
        <f>IF(Lançamentos!B3877="","",MONTH(Lançamentos!B3877))</f>
        <v/>
      </c>
      <c r="C3899" s="170" t="str">
        <f t="shared" si="62"/>
        <v/>
      </c>
    </row>
    <row r="3900" spans="2:3" ht="15" customHeight="1" x14ac:dyDescent="0.3">
      <c r="B3900" s="169" t="str">
        <f>IF(Lançamentos!B3878="","",MONTH(Lançamentos!B3878))</f>
        <v/>
      </c>
      <c r="C3900" s="170" t="str">
        <f t="shared" si="62"/>
        <v/>
      </c>
    </row>
    <row r="3901" spans="2:3" ht="15" customHeight="1" x14ac:dyDescent="0.3">
      <c r="B3901" s="169" t="str">
        <f>IF(Lançamentos!B3879="","",MONTH(Lançamentos!B3879))</f>
        <v/>
      </c>
      <c r="C3901" s="170" t="str">
        <f t="shared" si="62"/>
        <v/>
      </c>
    </row>
    <row r="3902" spans="2:3" ht="15" customHeight="1" x14ac:dyDescent="0.3">
      <c r="B3902" s="169" t="str">
        <f>IF(Lançamentos!B3880="","",MONTH(Lançamentos!B3880))</f>
        <v/>
      </c>
      <c r="C3902" s="170" t="str">
        <f t="shared" si="62"/>
        <v/>
      </c>
    </row>
    <row r="3903" spans="2:3" ht="15" customHeight="1" x14ac:dyDescent="0.3">
      <c r="B3903" s="169" t="str">
        <f>IF(Lançamentos!B3881="","",MONTH(Lançamentos!B3881))</f>
        <v/>
      </c>
      <c r="C3903" s="170" t="str">
        <f t="shared" si="62"/>
        <v/>
      </c>
    </row>
    <row r="3904" spans="2:3" ht="15" customHeight="1" x14ac:dyDescent="0.3">
      <c r="B3904" s="169" t="str">
        <f>IF(Lançamentos!B3882="","",MONTH(Lançamentos!B3882))</f>
        <v/>
      </c>
      <c r="C3904" s="170" t="str">
        <f t="shared" si="62"/>
        <v/>
      </c>
    </row>
    <row r="3905" spans="2:3" ht="15" customHeight="1" x14ac:dyDescent="0.3">
      <c r="B3905" s="169" t="str">
        <f>IF(Lançamentos!B3883="","",MONTH(Lançamentos!B3883))</f>
        <v/>
      </c>
      <c r="C3905" s="170" t="str">
        <f t="shared" si="62"/>
        <v/>
      </c>
    </row>
    <row r="3906" spans="2:3" ht="15" customHeight="1" x14ac:dyDescent="0.3">
      <c r="B3906" s="169" t="str">
        <f>IF(Lançamentos!B3884="","",MONTH(Lançamentos!B3884))</f>
        <v/>
      </c>
      <c r="C3906" s="170" t="str">
        <f t="shared" si="62"/>
        <v/>
      </c>
    </row>
    <row r="3907" spans="2:3" ht="15" customHeight="1" x14ac:dyDescent="0.3">
      <c r="B3907" s="169" t="str">
        <f>IF(Lançamentos!B3885="","",MONTH(Lançamentos!B3885))</f>
        <v/>
      </c>
      <c r="C3907" s="170" t="str">
        <f t="shared" si="62"/>
        <v/>
      </c>
    </row>
    <row r="3908" spans="2:3" ht="15" customHeight="1" x14ac:dyDescent="0.3">
      <c r="B3908" s="169" t="str">
        <f>IF(Lançamentos!B3886="","",MONTH(Lançamentos!B3886))</f>
        <v/>
      </c>
      <c r="C3908" s="170" t="str">
        <f t="shared" si="62"/>
        <v/>
      </c>
    </row>
    <row r="3909" spans="2:3" ht="15" customHeight="1" x14ac:dyDescent="0.3">
      <c r="B3909" s="169" t="str">
        <f>IF(Lançamentos!B3887="","",MONTH(Lançamentos!B3887))</f>
        <v/>
      </c>
      <c r="C3909" s="170" t="str">
        <f t="shared" si="62"/>
        <v/>
      </c>
    </row>
    <row r="3910" spans="2:3" ht="15" customHeight="1" x14ac:dyDescent="0.3">
      <c r="B3910" s="169" t="str">
        <f>IF(Lançamentos!B3888="","",MONTH(Lançamentos!B3888))</f>
        <v/>
      </c>
      <c r="C3910" s="170" t="str">
        <f t="shared" si="62"/>
        <v/>
      </c>
    </row>
    <row r="3911" spans="2:3" ht="15" customHeight="1" x14ac:dyDescent="0.3">
      <c r="B3911" s="169" t="str">
        <f>IF(Lançamentos!B3889="","",MONTH(Lançamentos!B3889))</f>
        <v/>
      </c>
      <c r="C3911" s="170" t="str">
        <f t="shared" si="62"/>
        <v/>
      </c>
    </row>
    <row r="3912" spans="2:3" ht="15" customHeight="1" x14ac:dyDescent="0.3">
      <c r="B3912" s="169" t="str">
        <f>IF(Lançamentos!B3890="","",MONTH(Lançamentos!B3890))</f>
        <v/>
      </c>
      <c r="C3912" s="170" t="str">
        <f t="shared" si="62"/>
        <v/>
      </c>
    </row>
    <row r="3913" spans="2:3" ht="15" customHeight="1" x14ac:dyDescent="0.3">
      <c r="B3913" s="169" t="str">
        <f>IF(Lançamentos!B3891="","",MONTH(Lançamentos!B3891))</f>
        <v/>
      </c>
      <c r="C3913" s="170" t="str">
        <f t="shared" si="62"/>
        <v/>
      </c>
    </row>
    <row r="3914" spans="2:3" ht="15" customHeight="1" x14ac:dyDescent="0.3">
      <c r="B3914" s="169" t="str">
        <f>IF(Lançamentos!B3892="","",MONTH(Lançamentos!B3892))</f>
        <v/>
      </c>
      <c r="C3914" s="170" t="str">
        <f t="shared" si="62"/>
        <v/>
      </c>
    </row>
    <row r="3915" spans="2:3" ht="15" customHeight="1" x14ac:dyDescent="0.3">
      <c r="B3915" s="169" t="str">
        <f>IF(Lançamentos!B3893="","",MONTH(Lançamentos!B3893))</f>
        <v/>
      </c>
      <c r="C3915" s="170" t="str">
        <f t="shared" si="62"/>
        <v/>
      </c>
    </row>
    <row r="3916" spans="2:3" ht="15" customHeight="1" x14ac:dyDescent="0.3">
      <c r="B3916" s="169" t="str">
        <f>IF(Lançamentos!B3894="","",MONTH(Lançamentos!B3894))</f>
        <v/>
      </c>
      <c r="C3916" s="170" t="str">
        <f t="shared" si="62"/>
        <v/>
      </c>
    </row>
    <row r="3917" spans="2:3" ht="15" customHeight="1" x14ac:dyDescent="0.3">
      <c r="B3917" s="169" t="str">
        <f>IF(Lançamentos!B3895="","",MONTH(Lançamentos!B3895))</f>
        <v/>
      </c>
      <c r="C3917" s="170" t="str">
        <f t="shared" si="62"/>
        <v/>
      </c>
    </row>
    <row r="3918" spans="2:3" ht="15" customHeight="1" x14ac:dyDescent="0.3">
      <c r="B3918" s="169" t="str">
        <f>IF(Lançamentos!B3896="","",MONTH(Lançamentos!B3896))</f>
        <v/>
      </c>
      <c r="C3918" s="170" t="str">
        <f t="shared" si="62"/>
        <v/>
      </c>
    </row>
    <row r="3919" spans="2:3" ht="15" customHeight="1" x14ac:dyDescent="0.3">
      <c r="B3919" s="169" t="str">
        <f>IF(Lançamentos!B3897="","",MONTH(Lançamentos!B3897))</f>
        <v/>
      </c>
      <c r="C3919" s="170" t="str">
        <f t="shared" si="62"/>
        <v/>
      </c>
    </row>
    <row r="3920" spans="2:3" ht="15" customHeight="1" x14ac:dyDescent="0.3">
      <c r="B3920" s="169" t="str">
        <f>IF(Lançamentos!B3898="","",MONTH(Lançamentos!B3898))</f>
        <v/>
      </c>
      <c r="C3920" s="170" t="str">
        <f t="shared" si="62"/>
        <v/>
      </c>
    </row>
    <row r="3921" spans="2:3" ht="15" customHeight="1" x14ac:dyDescent="0.3">
      <c r="B3921" s="169" t="str">
        <f>IF(Lançamentos!B3899="","",MONTH(Lançamentos!B3899))</f>
        <v/>
      </c>
      <c r="C3921" s="170" t="str">
        <f t="shared" si="62"/>
        <v/>
      </c>
    </row>
    <row r="3922" spans="2:3" ht="15" customHeight="1" x14ac:dyDescent="0.3">
      <c r="B3922" s="169" t="str">
        <f>IF(Lançamentos!B3900="","",MONTH(Lançamentos!B3900))</f>
        <v/>
      </c>
      <c r="C3922" s="170" t="str">
        <f t="shared" si="62"/>
        <v/>
      </c>
    </row>
    <row r="3923" spans="2:3" ht="15" customHeight="1" x14ac:dyDescent="0.3">
      <c r="B3923" s="169" t="str">
        <f>IF(Lançamentos!B3901="","",MONTH(Lançamentos!B3901))</f>
        <v/>
      </c>
      <c r="C3923" s="170" t="str">
        <f t="shared" si="62"/>
        <v/>
      </c>
    </row>
    <row r="3924" spans="2:3" ht="15" customHeight="1" x14ac:dyDescent="0.3">
      <c r="B3924" s="169" t="str">
        <f>IF(Lançamentos!B3902="","",MONTH(Lançamentos!B3902))</f>
        <v/>
      </c>
      <c r="C3924" s="170" t="str">
        <f t="shared" si="62"/>
        <v/>
      </c>
    </row>
    <row r="3925" spans="2:3" ht="15" customHeight="1" x14ac:dyDescent="0.3">
      <c r="B3925" s="169" t="str">
        <f>IF(Lançamentos!B3903="","",MONTH(Lançamentos!B3903))</f>
        <v/>
      </c>
      <c r="C3925" s="170" t="str">
        <f t="shared" si="62"/>
        <v/>
      </c>
    </row>
    <row r="3926" spans="2:3" ht="15" customHeight="1" x14ac:dyDescent="0.3">
      <c r="B3926" s="169" t="str">
        <f>IF(Lançamentos!B3904="","",MONTH(Lançamentos!B3904))</f>
        <v/>
      </c>
      <c r="C3926" s="170" t="str">
        <f t="shared" si="62"/>
        <v/>
      </c>
    </row>
    <row r="3927" spans="2:3" ht="15" customHeight="1" x14ac:dyDescent="0.3">
      <c r="B3927" s="169" t="str">
        <f>IF(Lançamentos!B3905="","",MONTH(Lançamentos!B3905))</f>
        <v/>
      </c>
      <c r="C3927" s="170" t="str">
        <f t="shared" si="62"/>
        <v/>
      </c>
    </row>
    <row r="3928" spans="2:3" ht="15" customHeight="1" x14ac:dyDescent="0.3">
      <c r="B3928" s="169" t="str">
        <f>IF(Lançamentos!B3906="","",MONTH(Lançamentos!B3906))</f>
        <v/>
      </c>
      <c r="C3928" s="170" t="str">
        <f t="shared" si="62"/>
        <v/>
      </c>
    </row>
    <row r="3929" spans="2:3" ht="15" customHeight="1" x14ac:dyDescent="0.3">
      <c r="B3929" s="169" t="str">
        <f>IF(Lançamentos!B3907="","",MONTH(Lançamentos!B3907))</f>
        <v/>
      </c>
      <c r="C3929" s="170" t="str">
        <f t="shared" si="62"/>
        <v/>
      </c>
    </row>
    <row r="3930" spans="2:3" ht="15" customHeight="1" x14ac:dyDescent="0.3">
      <c r="B3930" s="169" t="str">
        <f>IF(Lançamentos!B3908="","",MONTH(Lançamentos!B3908))</f>
        <v/>
      </c>
      <c r="C3930" s="170" t="str">
        <f t="shared" si="62"/>
        <v/>
      </c>
    </row>
    <row r="3931" spans="2:3" ht="15" customHeight="1" x14ac:dyDescent="0.3">
      <c r="B3931" s="169" t="str">
        <f>IF(Lançamentos!B3909="","",MONTH(Lançamentos!B3909))</f>
        <v/>
      </c>
      <c r="C3931" s="170" t="str">
        <f t="shared" si="62"/>
        <v/>
      </c>
    </row>
    <row r="3932" spans="2:3" ht="15" customHeight="1" x14ac:dyDescent="0.3">
      <c r="B3932" s="169" t="str">
        <f>IF(Lançamentos!B3910="","",MONTH(Lançamentos!B3910))</f>
        <v/>
      </c>
      <c r="C3932" s="170" t="str">
        <f t="shared" si="62"/>
        <v/>
      </c>
    </row>
    <row r="3933" spans="2:3" ht="15" customHeight="1" x14ac:dyDescent="0.3">
      <c r="B3933" s="169" t="str">
        <f>IF(Lançamentos!B3911="","",MONTH(Lançamentos!B3911))</f>
        <v/>
      </c>
      <c r="C3933" s="170" t="str">
        <f t="shared" si="62"/>
        <v/>
      </c>
    </row>
    <row r="3934" spans="2:3" ht="15" customHeight="1" x14ac:dyDescent="0.3">
      <c r="B3934" s="169" t="str">
        <f>IF(Lançamentos!B3912="","",MONTH(Lançamentos!B3912))</f>
        <v/>
      </c>
      <c r="C3934" s="170" t="str">
        <f t="shared" si="62"/>
        <v/>
      </c>
    </row>
    <row r="3935" spans="2:3" ht="15" customHeight="1" x14ac:dyDescent="0.3">
      <c r="B3935" s="169" t="str">
        <f>IF(Lançamentos!B3913="","",MONTH(Lançamentos!B3913))</f>
        <v/>
      </c>
      <c r="C3935" s="170" t="str">
        <f t="shared" si="62"/>
        <v/>
      </c>
    </row>
    <row r="3936" spans="2:3" ht="15" customHeight="1" x14ac:dyDescent="0.3">
      <c r="B3936" s="169" t="str">
        <f>IF(Lançamentos!B3914="","",MONTH(Lançamentos!B3914))</f>
        <v/>
      </c>
      <c r="C3936" s="170" t="str">
        <f t="shared" si="62"/>
        <v/>
      </c>
    </row>
    <row r="3937" spans="2:3" ht="15" customHeight="1" x14ac:dyDescent="0.3">
      <c r="B3937" s="169" t="str">
        <f>IF(Lançamentos!B3915="","",MONTH(Lançamentos!B3915))</f>
        <v/>
      </c>
      <c r="C3937" s="170" t="str">
        <f t="shared" ref="C3937:C4000" si="63">IFERROR(INDEX($A$33:$A$44,B3937),"")</f>
        <v/>
      </c>
    </row>
    <row r="3938" spans="2:3" ht="15" customHeight="1" x14ac:dyDescent="0.3">
      <c r="B3938" s="169" t="str">
        <f>IF(Lançamentos!B3916="","",MONTH(Lançamentos!B3916))</f>
        <v/>
      </c>
      <c r="C3938" s="170" t="str">
        <f t="shared" si="63"/>
        <v/>
      </c>
    </row>
    <row r="3939" spans="2:3" ht="15" customHeight="1" x14ac:dyDescent="0.3">
      <c r="B3939" s="169" t="str">
        <f>IF(Lançamentos!B3917="","",MONTH(Lançamentos!B3917))</f>
        <v/>
      </c>
      <c r="C3939" s="170" t="str">
        <f t="shared" si="63"/>
        <v/>
      </c>
    </row>
    <row r="3940" spans="2:3" ht="15" customHeight="1" x14ac:dyDescent="0.3">
      <c r="B3940" s="169" t="str">
        <f>IF(Lançamentos!B3918="","",MONTH(Lançamentos!B3918))</f>
        <v/>
      </c>
      <c r="C3940" s="170" t="str">
        <f t="shared" si="63"/>
        <v/>
      </c>
    </row>
    <row r="3941" spans="2:3" ht="15" customHeight="1" x14ac:dyDescent="0.3">
      <c r="B3941" s="169" t="str">
        <f>IF(Lançamentos!B3919="","",MONTH(Lançamentos!B3919))</f>
        <v/>
      </c>
      <c r="C3941" s="170" t="str">
        <f t="shared" si="63"/>
        <v/>
      </c>
    </row>
    <row r="3942" spans="2:3" ht="15" customHeight="1" x14ac:dyDescent="0.3">
      <c r="B3942" s="169" t="str">
        <f>IF(Lançamentos!B3920="","",MONTH(Lançamentos!B3920))</f>
        <v/>
      </c>
      <c r="C3942" s="170" t="str">
        <f t="shared" si="63"/>
        <v/>
      </c>
    </row>
    <row r="3943" spans="2:3" ht="15" customHeight="1" x14ac:dyDescent="0.3">
      <c r="B3943" s="169" t="str">
        <f>IF(Lançamentos!B3921="","",MONTH(Lançamentos!B3921))</f>
        <v/>
      </c>
      <c r="C3943" s="170" t="str">
        <f t="shared" si="63"/>
        <v/>
      </c>
    </row>
    <row r="3944" spans="2:3" ht="15" customHeight="1" x14ac:dyDescent="0.3">
      <c r="B3944" s="169" t="str">
        <f>IF(Lançamentos!B3922="","",MONTH(Lançamentos!B3922))</f>
        <v/>
      </c>
      <c r="C3944" s="170" t="str">
        <f t="shared" si="63"/>
        <v/>
      </c>
    </row>
    <row r="3945" spans="2:3" ht="15" customHeight="1" x14ac:dyDescent="0.3">
      <c r="B3945" s="169" t="str">
        <f>IF(Lançamentos!B3923="","",MONTH(Lançamentos!B3923))</f>
        <v/>
      </c>
      <c r="C3945" s="170" t="str">
        <f t="shared" si="63"/>
        <v/>
      </c>
    </row>
    <row r="3946" spans="2:3" ht="15" customHeight="1" x14ac:dyDescent="0.3">
      <c r="B3946" s="169" t="str">
        <f>IF(Lançamentos!B3924="","",MONTH(Lançamentos!B3924))</f>
        <v/>
      </c>
      <c r="C3946" s="170" t="str">
        <f t="shared" si="63"/>
        <v/>
      </c>
    </row>
    <row r="3947" spans="2:3" ht="15" customHeight="1" x14ac:dyDescent="0.3">
      <c r="B3947" s="169" t="str">
        <f>IF(Lançamentos!B3925="","",MONTH(Lançamentos!B3925))</f>
        <v/>
      </c>
      <c r="C3947" s="170" t="str">
        <f t="shared" si="63"/>
        <v/>
      </c>
    </row>
    <row r="3948" spans="2:3" ht="15" customHeight="1" x14ac:dyDescent="0.3">
      <c r="B3948" s="169" t="str">
        <f>IF(Lançamentos!B3926="","",MONTH(Lançamentos!B3926))</f>
        <v/>
      </c>
      <c r="C3948" s="170" t="str">
        <f t="shared" si="63"/>
        <v/>
      </c>
    </row>
    <row r="3949" spans="2:3" ht="15" customHeight="1" x14ac:dyDescent="0.3">
      <c r="B3949" s="169" t="str">
        <f>IF(Lançamentos!B3927="","",MONTH(Lançamentos!B3927))</f>
        <v/>
      </c>
      <c r="C3949" s="170" t="str">
        <f t="shared" si="63"/>
        <v/>
      </c>
    </row>
    <row r="3950" spans="2:3" ht="15" customHeight="1" x14ac:dyDescent="0.3">
      <c r="B3950" s="169" t="str">
        <f>IF(Lançamentos!B3928="","",MONTH(Lançamentos!B3928))</f>
        <v/>
      </c>
      <c r="C3950" s="170" t="str">
        <f t="shared" si="63"/>
        <v/>
      </c>
    </row>
    <row r="3951" spans="2:3" ht="15" customHeight="1" x14ac:dyDescent="0.3">
      <c r="B3951" s="169" t="str">
        <f>IF(Lançamentos!B3929="","",MONTH(Lançamentos!B3929))</f>
        <v/>
      </c>
      <c r="C3951" s="170" t="str">
        <f t="shared" si="63"/>
        <v/>
      </c>
    </row>
    <row r="3952" spans="2:3" ht="15" customHeight="1" x14ac:dyDescent="0.3">
      <c r="B3952" s="169" t="str">
        <f>IF(Lançamentos!B3930="","",MONTH(Lançamentos!B3930))</f>
        <v/>
      </c>
      <c r="C3952" s="170" t="str">
        <f t="shared" si="63"/>
        <v/>
      </c>
    </row>
    <row r="3953" spans="2:3" ht="15" customHeight="1" x14ac:dyDescent="0.3">
      <c r="B3953" s="169" t="str">
        <f>IF(Lançamentos!B3931="","",MONTH(Lançamentos!B3931))</f>
        <v/>
      </c>
      <c r="C3953" s="170" t="str">
        <f t="shared" si="63"/>
        <v/>
      </c>
    </row>
    <row r="3954" spans="2:3" ht="15" customHeight="1" x14ac:dyDescent="0.3">
      <c r="B3954" s="169" t="str">
        <f>IF(Lançamentos!B3932="","",MONTH(Lançamentos!B3932))</f>
        <v/>
      </c>
      <c r="C3954" s="170" t="str">
        <f t="shared" si="63"/>
        <v/>
      </c>
    </row>
    <row r="3955" spans="2:3" ht="15" customHeight="1" x14ac:dyDescent="0.3">
      <c r="B3955" s="169" t="str">
        <f>IF(Lançamentos!B3933="","",MONTH(Lançamentos!B3933))</f>
        <v/>
      </c>
      <c r="C3955" s="170" t="str">
        <f t="shared" si="63"/>
        <v/>
      </c>
    </row>
    <row r="3956" spans="2:3" ht="15" customHeight="1" x14ac:dyDescent="0.3">
      <c r="B3956" s="169" t="str">
        <f>IF(Lançamentos!B3934="","",MONTH(Lançamentos!B3934))</f>
        <v/>
      </c>
      <c r="C3956" s="170" t="str">
        <f t="shared" si="63"/>
        <v/>
      </c>
    </row>
    <row r="3957" spans="2:3" ht="15" customHeight="1" x14ac:dyDescent="0.3">
      <c r="B3957" s="169" t="str">
        <f>IF(Lançamentos!B3935="","",MONTH(Lançamentos!B3935))</f>
        <v/>
      </c>
      <c r="C3957" s="170" t="str">
        <f t="shared" si="63"/>
        <v/>
      </c>
    </row>
    <row r="3958" spans="2:3" ht="15" customHeight="1" x14ac:dyDescent="0.3">
      <c r="B3958" s="169" t="str">
        <f>IF(Lançamentos!B3936="","",MONTH(Lançamentos!B3936))</f>
        <v/>
      </c>
      <c r="C3958" s="170" t="str">
        <f t="shared" si="63"/>
        <v/>
      </c>
    </row>
    <row r="3959" spans="2:3" ht="15" customHeight="1" x14ac:dyDescent="0.3">
      <c r="B3959" s="169" t="str">
        <f>IF(Lançamentos!B3937="","",MONTH(Lançamentos!B3937))</f>
        <v/>
      </c>
      <c r="C3959" s="170" t="str">
        <f t="shared" si="63"/>
        <v/>
      </c>
    </row>
    <row r="3960" spans="2:3" ht="15" customHeight="1" x14ac:dyDescent="0.3">
      <c r="B3960" s="169" t="str">
        <f>IF(Lançamentos!B3938="","",MONTH(Lançamentos!B3938))</f>
        <v/>
      </c>
      <c r="C3960" s="170" t="str">
        <f t="shared" si="63"/>
        <v/>
      </c>
    </row>
    <row r="3961" spans="2:3" ht="15" customHeight="1" x14ac:dyDescent="0.3">
      <c r="B3961" s="169" t="str">
        <f>IF(Lançamentos!B3939="","",MONTH(Lançamentos!B3939))</f>
        <v/>
      </c>
      <c r="C3961" s="170" t="str">
        <f t="shared" si="63"/>
        <v/>
      </c>
    </row>
    <row r="3962" spans="2:3" ht="15" customHeight="1" x14ac:dyDescent="0.3">
      <c r="B3962" s="169" t="str">
        <f>IF(Lançamentos!B3940="","",MONTH(Lançamentos!B3940))</f>
        <v/>
      </c>
      <c r="C3962" s="170" t="str">
        <f t="shared" si="63"/>
        <v/>
      </c>
    </row>
    <row r="3963" spans="2:3" ht="15" customHeight="1" x14ac:dyDescent="0.3">
      <c r="B3963" s="169" t="str">
        <f>IF(Lançamentos!B3941="","",MONTH(Lançamentos!B3941))</f>
        <v/>
      </c>
      <c r="C3963" s="170" t="str">
        <f t="shared" si="63"/>
        <v/>
      </c>
    </row>
    <row r="3964" spans="2:3" ht="15" customHeight="1" x14ac:dyDescent="0.3">
      <c r="B3964" s="169" t="str">
        <f>IF(Lançamentos!B3942="","",MONTH(Lançamentos!B3942))</f>
        <v/>
      </c>
      <c r="C3964" s="170" t="str">
        <f t="shared" si="63"/>
        <v/>
      </c>
    </row>
    <row r="3965" spans="2:3" ht="15" customHeight="1" x14ac:dyDescent="0.3">
      <c r="B3965" s="169" t="str">
        <f>IF(Lançamentos!B3943="","",MONTH(Lançamentos!B3943))</f>
        <v/>
      </c>
      <c r="C3965" s="170" t="str">
        <f t="shared" si="63"/>
        <v/>
      </c>
    </row>
    <row r="3966" spans="2:3" ht="15" customHeight="1" x14ac:dyDescent="0.3">
      <c r="B3966" s="169" t="str">
        <f>IF(Lançamentos!B3944="","",MONTH(Lançamentos!B3944))</f>
        <v/>
      </c>
      <c r="C3966" s="170" t="str">
        <f t="shared" si="63"/>
        <v/>
      </c>
    </row>
    <row r="3967" spans="2:3" ht="15" customHeight="1" x14ac:dyDescent="0.3">
      <c r="B3967" s="169" t="str">
        <f>IF(Lançamentos!B3945="","",MONTH(Lançamentos!B3945))</f>
        <v/>
      </c>
      <c r="C3967" s="170" t="str">
        <f t="shared" si="63"/>
        <v/>
      </c>
    </row>
    <row r="3968" spans="2:3" ht="15" customHeight="1" x14ac:dyDescent="0.3">
      <c r="B3968" s="169" t="str">
        <f>IF(Lançamentos!B3946="","",MONTH(Lançamentos!B3946))</f>
        <v/>
      </c>
      <c r="C3968" s="170" t="str">
        <f t="shared" si="63"/>
        <v/>
      </c>
    </row>
    <row r="3969" spans="2:3" ht="15" customHeight="1" x14ac:dyDescent="0.3">
      <c r="B3969" s="169" t="str">
        <f>IF(Lançamentos!B3947="","",MONTH(Lançamentos!B3947))</f>
        <v/>
      </c>
      <c r="C3969" s="170" t="str">
        <f t="shared" si="63"/>
        <v/>
      </c>
    </row>
    <row r="3970" spans="2:3" ht="15" customHeight="1" x14ac:dyDescent="0.3">
      <c r="B3970" s="169" t="str">
        <f>IF(Lançamentos!B3948="","",MONTH(Lançamentos!B3948))</f>
        <v/>
      </c>
      <c r="C3970" s="170" t="str">
        <f t="shared" si="63"/>
        <v/>
      </c>
    </row>
    <row r="3971" spans="2:3" ht="15" customHeight="1" x14ac:dyDescent="0.3">
      <c r="B3971" s="169" t="str">
        <f>IF(Lançamentos!B3949="","",MONTH(Lançamentos!B3949))</f>
        <v/>
      </c>
      <c r="C3971" s="170" t="str">
        <f t="shared" si="63"/>
        <v/>
      </c>
    </row>
    <row r="3972" spans="2:3" ht="15" customHeight="1" x14ac:dyDescent="0.3">
      <c r="B3972" s="169" t="str">
        <f>IF(Lançamentos!B3950="","",MONTH(Lançamentos!B3950))</f>
        <v/>
      </c>
      <c r="C3972" s="170" t="str">
        <f t="shared" si="63"/>
        <v/>
      </c>
    </row>
    <row r="3973" spans="2:3" ht="15" customHeight="1" x14ac:dyDescent="0.3">
      <c r="B3973" s="169" t="str">
        <f>IF(Lançamentos!B3951="","",MONTH(Lançamentos!B3951))</f>
        <v/>
      </c>
      <c r="C3973" s="170" t="str">
        <f t="shared" si="63"/>
        <v/>
      </c>
    </row>
    <row r="3974" spans="2:3" ht="15" customHeight="1" x14ac:dyDescent="0.3">
      <c r="B3974" s="169" t="str">
        <f>IF(Lançamentos!B3952="","",MONTH(Lançamentos!B3952))</f>
        <v/>
      </c>
      <c r="C3974" s="170" t="str">
        <f t="shared" si="63"/>
        <v/>
      </c>
    </row>
    <row r="3975" spans="2:3" ht="15" customHeight="1" x14ac:dyDescent="0.3">
      <c r="B3975" s="169" t="str">
        <f>IF(Lançamentos!B3953="","",MONTH(Lançamentos!B3953))</f>
        <v/>
      </c>
      <c r="C3975" s="170" t="str">
        <f t="shared" si="63"/>
        <v/>
      </c>
    </row>
    <row r="3976" spans="2:3" ht="15" customHeight="1" x14ac:dyDescent="0.3">
      <c r="B3976" s="169" t="str">
        <f>IF(Lançamentos!B3954="","",MONTH(Lançamentos!B3954))</f>
        <v/>
      </c>
      <c r="C3976" s="170" t="str">
        <f t="shared" si="63"/>
        <v/>
      </c>
    </row>
    <row r="3977" spans="2:3" ht="15" customHeight="1" x14ac:dyDescent="0.3">
      <c r="B3977" s="169" t="str">
        <f>IF(Lançamentos!B3955="","",MONTH(Lançamentos!B3955))</f>
        <v/>
      </c>
      <c r="C3977" s="170" t="str">
        <f t="shared" si="63"/>
        <v/>
      </c>
    </row>
    <row r="3978" spans="2:3" ht="15" customHeight="1" x14ac:dyDescent="0.3">
      <c r="B3978" s="169" t="str">
        <f>IF(Lançamentos!B3956="","",MONTH(Lançamentos!B3956))</f>
        <v/>
      </c>
      <c r="C3978" s="170" t="str">
        <f t="shared" si="63"/>
        <v/>
      </c>
    </row>
    <row r="3979" spans="2:3" ht="15" customHeight="1" x14ac:dyDescent="0.3">
      <c r="B3979" s="169" t="str">
        <f>IF(Lançamentos!B3957="","",MONTH(Lançamentos!B3957))</f>
        <v/>
      </c>
      <c r="C3979" s="170" t="str">
        <f t="shared" si="63"/>
        <v/>
      </c>
    </row>
    <row r="3980" spans="2:3" ht="15" customHeight="1" x14ac:dyDescent="0.3">
      <c r="B3980" s="169" t="str">
        <f>IF(Lançamentos!B3958="","",MONTH(Lançamentos!B3958))</f>
        <v/>
      </c>
      <c r="C3980" s="170" t="str">
        <f t="shared" si="63"/>
        <v/>
      </c>
    </row>
    <row r="3981" spans="2:3" ht="15" customHeight="1" x14ac:dyDescent="0.3">
      <c r="B3981" s="169" t="str">
        <f>IF(Lançamentos!B3959="","",MONTH(Lançamentos!B3959))</f>
        <v/>
      </c>
      <c r="C3981" s="170" t="str">
        <f t="shared" si="63"/>
        <v/>
      </c>
    </row>
    <row r="3982" spans="2:3" ht="15" customHeight="1" x14ac:dyDescent="0.3">
      <c r="B3982" s="169" t="str">
        <f>IF(Lançamentos!B3960="","",MONTH(Lançamentos!B3960))</f>
        <v/>
      </c>
      <c r="C3982" s="170" t="str">
        <f t="shared" si="63"/>
        <v/>
      </c>
    </row>
    <row r="3983" spans="2:3" ht="15" customHeight="1" x14ac:dyDescent="0.3">
      <c r="B3983" s="169" t="str">
        <f>IF(Lançamentos!B3961="","",MONTH(Lançamentos!B3961))</f>
        <v/>
      </c>
      <c r="C3983" s="170" t="str">
        <f t="shared" si="63"/>
        <v/>
      </c>
    </row>
    <row r="3984" spans="2:3" ht="15" customHeight="1" x14ac:dyDescent="0.3">
      <c r="B3984" s="169" t="str">
        <f>IF(Lançamentos!B3962="","",MONTH(Lançamentos!B3962))</f>
        <v/>
      </c>
      <c r="C3984" s="170" t="str">
        <f t="shared" si="63"/>
        <v/>
      </c>
    </row>
    <row r="3985" spans="2:3" ht="15" customHeight="1" x14ac:dyDescent="0.3">
      <c r="B3985" s="169" t="str">
        <f>IF(Lançamentos!B3963="","",MONTH(Lançamentos!B3963))</f>
        <v/>
      </c>
      <c r="C3985" s="170" t="str">
        <f t="shared" si="63"/>
        <v/>
      </c>
    </row>
    <row r="3986" spans="2:3" ht="15" customHeight="1" x14ac:dyDescent="0.3">
      <c r="B3986" s="169" t="str">
        <f>IF(Lançamentos!B3964="","",MONTH(Lançamentos!B3964))</f>
        <v/>
      </c>
      <c r="C3986" s="170" t="str">
        <f t="shared" si="63"/>
        <v/>
      </c>
    </row>
    <row r="3987" spans="2:3" ht="15" customHeight="1" x14ac:dyDescent="0.3">
      <c r="B3987" s="169" t="str">
        <f>IF(Lançamentos!B3965="","",MONTH(Lançamentos!B3965))</f>
        <v/>
      </c>
      <c r="C3987" s="170" t="str">
        <f t="shared" si="63"/>
        <v/>
      </c>
    </row>
    <row r="3988" spans="2:3" ht="15" customHeight="1" x14ac:dyDescent="0.3">
      <c r="B3988" s="169" t="str">
        <f>IF(Lançamentos!B3966="","",MONTH(Lançamentos!B3966))</f>
        <v/>
      </c>
      <c r="C3988" s="170" t="str">
        <f t="shared" si="63"/>
        <v/>
      </c>
    </row>
    <row r="3989" spans="2:3" ht="15" customHeight="1" x14ac:dyDescent="0.3">
      <c r="B3989" s="169" t="str">
        <f>IF(Lançamentos!B3967="","",MONTH(Lançamentos!B3967))</f>
        <v/>
      </c>
      <c r="C3989" s="170" t="str">
        <f t="shared" si="63"/>
        <v/>
      </c>
    </row>
    <row r="3990" spans="2:3" ht="15" customHeight="1" x14ac:dyDescent="0.3">
      <c r="B3990" s="169" t="str">
        <f>IF(Lançamentos!B3968="","",MONTH(Lançamentos!B3968))</f>
        <v/>
      </c>
      <c r="C3990" s="170" t="str">
        <f t="shared" si="63"/>
        <v/>
      </c>
    </row>
    <row r="3991" spans="2:3" ht="15" customHeight="1" x14ac:dyDescent="0.3">
      <c r="B3991" s="169" t="str">
        <f>IF(Lançamentos!B3969="","",MONTH(Lançamentos!B3969))</f>
        <v/>
      </c>
      <c r="C3991" s="170" t="str">
        <f t="shared" si="63"/>
        <v/>
      </c>
    </row>
    <row r="3992" spans="2:3" ht="15" customHeight="1" x14ac:dyDescent="0.3">
      <c r="B3992" s="169" t="str">
        <f>IF(Lançamentos!B3970="","",MONTH(Lançamentos!B3970))</f>
        <v/>
      </c>
      <c r="C3992" s="170" t="str">
        <f t="shared" si="63"/>
        <v/>
      </c>
    </row>
    <row r="3993" spans="2:3" ht="15" customHeight="1" x14ac:dyDescent="0.3">
      <c r="B3993" s="169" t="str">
        <f>IF(Lançamentos!B3971="","",MONTH(Lançamentos!B3971))</f>
        <v/>
      </c>
      <c r="C3993" s="170" t="str">
        <f t="shared" si="63"/>
        <v/>
      </c>
    </row>
    <row r="3994" spans="2:3" ht="15" customHeight="1" x14ac:dyDescent="0.3">
      <c r="B3994" s="169" t="str">
        <f>IF(Lançamentos!B3972="","",MONTH(Lançamentos!B3972))</f>
        <v/>
      </c>
      <c r="C3994" s="170" t="str">
        <f t="shared" si="63"/>
        <v/>
      </c>
    </row>
    <row r="3995" spans="2:3" ht="15" customHeight="1" x14ac:dyDescent="0.3">
      <c r="B3995" s="169" t="str">
        <f>IF(Lançamentos!B3973="","",MONTH(Lançamentos!B3973))</f>
        <v/>
      </c>
      <c r="C3995" s="170" t="str">
        <f t="shared" si="63"/>
        <v/>
      </c>
    </row>
    <row r="3996" spans="2:3" ht="15" customHeight="1" x14ac:dyDescent="0.3">
      <c r="B3996" s="169" t="str">
        <f>IF(Lançamentos!B3974="","",MONTH(Lançamentos!B3974))</f>
        <v/>
      </c>
      <c r="C3996" s="170" t="str">
        <f t="shared" si="63"/>
        <v/>
      </c>
    </row>
    <row r="3997" spans="2:3" ht="15" customHeight="1" x14ac:dyDescent="0.3">
      <c r="B3997" s="169" t="str">
        <f>IF(Lançamentos!B3975="","",MONTH(Lançamentos!B3975))</f>
        <v/>
      </c>
      <c r="C3997" s="170" t="str">
        <f t="shared" si="63"/>
        <v/>
      </c>
    </row>
    <row r="3998" spans="2:3" ht="15" customHeight="1" x14ac:dyDescent="0.3">
      <c r="B3998" s="169" t="str">
        <f>IF(Lançamentos!B3976="","",MONTH(Lançamentos!B3976))</f>
        <v/>
      </c>
      <c r="C3998" s="170" t="str">
        <f t="shared" si="63"/>
        <v/>
      </c>
    </row>
    <row r="3999" spans="2:3" ht="15" customHeight="1" x14ac:dyDescent="0.3">
      <c r="B3999" s="169" t="str">
        <f>IF(Lançamentos!B3977="","",MONTH(Lançamentos!B3977))</f>
        <v/>
      </c>
      <c r="C3999" s="170" t="str">
        <f t="shared" si="63"/>
        <v/>
      </c>
    </row>
    <row r="4000" spans="2:3" ht="15" customHeight="1" x14ac:dyDescent="0.3">
      <c r="B4000" s="169" t="str">
        <f>IF(Lançamentos!B3978="","",MONTH(Lançamentos!B3978))</f>
        <v/>
      </c>
      <c r="C4000" s="170" t="str">
        <f t="shared" si="63"/>
        <v/>
      </c>
    </row>
    <row r="4001" spans="2:3" ht="15" customHeight="1" x14ac:dyDescent="0.3">
      <c r="B4001" s="169" t="str">
        <f>IF(Lançamentos!B3979="","",MONTH(Lançamentos!B3979))</f>
        <v/>
      </c>
      <c r="C4001" s="170" t="str">
        <f t="shared" ref="C4001:C4064" si="64">IFERROR(INDEX($A$33:$A$44,B4001),"")</f>
        <v/>
      </c>
    </row>
    <row r="4002" spans="2:3" ht="15" customHeight="1" x14ac:dyDescent="0.3">
      <c r="B4002" s="169" t="str">
        <f>IF(Lançamentos!B3980="","",MONTH(Lançamentos!B3980))</f>
        <v/>
      </c>
      <c r="C4002" s="170" t="str">
        <f t="shared" si="64"/>
        <v/>
      </c>
    </row>
    <row r="4003" spans="2:3" ht="15" customHeight="1" x14ac:dyDescent="0.3">
      <c r="B4003" s="169" t="str">
        <f>IF(Lançamentos!B3981="","",MONTH(Lançamentos!B3981))</f>
        <v/>
      </c>
      <c r="C4003" s="170" t="str">
        <f t="shared" si="64"/>
        <v/>
      </c>
    </row>
    <row r="4004" spans="2:3" ht="15" customHeight="1" x14ac:dyDescent="0.3">
      <c r="B4004" s="169" t="str">
        <f>IF(Lançamentos!B3982="","",MONTH(Lançamentos!B3982))</f>
        <v/>
      </c>
      <c r="C4004" s="170" t="str">
        <f t="shared" si="64"/>
        <v/>
      </c>
    </row>
    <row r="4005" spans="2:3" ht="15" customHeight="1" x14ac:dyDescent="0.3">
      <c r="B4005" s="169" t="str">
        <f>IF(Lançamentos!B3983="","",MONTH(Lançamentos!B3983))</f>
        <v/>
      </c>
      <c r="C4005" s="170" t="str">
        <f t="shared" si="64"/>
        <v/>
      </c>
    </row>
    <row r="4006" spans="2:3" ht="15" customHeight="1" x14ac:dyDescent="0.3">
      <c r="B4006" s="169" t="str">
        <f>IF(Lançamentos!B3984="","",MONTH(Lançamentos!B3984))</f>
        <v/>
      </c>
      <c r="C4006" s="170" t="str">
        <f t="shared" si="64"/>
        <v/>
      </c>
    </row>
    <row r="4007" spans="2:3" ht="15" customHeight="1" x14ac:dyDescent="0.3">
      <c r="B4007" s="169" t="str">
        <f>IF(Lançamentos!B3985="","",MONTH(Lançamentos!B3985))</f>
        <v/>
      </c>
      <c r="C4007" s="170" t="str">
        <f t="shared" si="64"/>
        <v/>
      </c>
    </row>
    <row r="4008" spans="2:3" ht="15" customHeight="1" x14ac:dyDescent="0.3">
      <c r="B4008" s="169" t="str">
        <f>IF(Lançamentos!B3986="","",MONTH(Lançamentos!B3986))</f>
        <v/>
      </c>
      <c r="C4008" s="170" t="str">
        <f t="shared" si="64"/>
        <v/>
      </c>
    </row>
    <row r="4009" spans="2:3" ht="15" customHeight="1" x14ac:dyDescent="0.3">
      <c r="B4009" s="169" t="str">
        <f>IF(Lançamentos!B3987="","",MONTH(Lançamentos!B3987))</f>
        <v/>
      </c>
      <c r="C4009" s="170" t="str">
        <f t="shared" si="64"/>
        <v/>
      </c>
    </row>
    <row r="4010" spans="2:3" ht="15" customHeight="1" x14ac:dyDescent="0.3">
      <c r="B4010" s="169" t="str">
        <f>IF(Lançamentos!B3988="","",MONTH(Lançamentos!B3988))</f>
        <v/>
      </c>
      <c r="C4010" s="170" t="str">
        <f t="shared" si="64"/>
        <v/>
      </c>
    </row>
    <row r="4011" spans="2:3" ht="15" customHeight="1" x14ac:dyDescent="0.3">
      <c r="B4011" s="169" t="str">
        <f>IF(Lançamentos!B3989="","",MONTH(Lançamentos!B3989))</f>
        <v/>
      </c>
      <c r="C4011" s="170" t="str">
        <f t="shared" si="64"/>
        <v/>
      </c>
    </row>
    <row r="4012" spans="2:3" ht="15" customHeight="1" x14ac:dyDescent="0.3">
      <c r="B4012" s="169" t="str">
        <f>IF(Lançamentos!B3990="","",MONTH(Lançamentos!B3990))</f>
        <v/>
      </c>
      <c r="C4012" s="170" t="str">
        <f t="shared" si="64"/>
        <v/>
      </c>
    </row>
    <row r="4013" spans="2:3" ht="15" customHeight="1" x14ac:dyDescent="0.3">
      <c r="B4013" s="169" t="str">
        <f>IF(Lançamentos!B3991="","",MONTH(Lançamentos!B3991))</f>
        <v/>
      </c>
      <c r="C4013" s="170" t="str">
        <f t="shared" si="64"/>
        <v/>
      </c>
    </row>
    <row r="4014" spans="2:3" ht="15" customHeight="1" x14ac:dyDescent="0.3">
      <c r="B4014" s="169" t="str">
        <f>IF(Lançamentos!B3992="","",MONTH(Lançamentos!B3992))</f>
        <v/>
      </c>
      <c r="C4014" s="170" t="str">
        <f t="shared" si="64"/>
        <v/>
      </c>
    </row>
    <row r="4015" spans="2:3" ht="15" customHeight="1" x14ac:dyDescent="0.3">
      <c r="B4015" s="169" t="str">
        <f>IF(Lançamentos!B3993="","",MONTH(Lançamentos!B3993))</f>
        <v/>
      </c>
      <c r="C4015" s="170" t="str">
        <f t="shared" si="64"/>
        <v/>
      </c>
    </row>
    <row r="4016" spans="2:3" ht="15" customHeight="1" x14ac:dyDescent="0.3">
      <c r="B4016" s="169" t="str">
        <f>IF(Lançamentos!B3994="","",MONTH(Lançamentos!B3994))</f>
        <v/>
      </c>
      <c r="C4016" s="170" t="str">
        <f t="shared" si="64"/>
        <v/>
      </c>
    </row>
    <row r="4017" spans="2:3" ht="15" customHeight="1" x14ac:dyDescent="0.3">
      <c r="B4017" s="169" t="str">
        <f>IF(Lançamentos!B3995="","",MONTH(Lançamentos!B3995))</f>
        <v/>
      </c>
      <c r="C4017" s="170" t="str">
        <f t="shared" si="64"/>
        <v/>
      </c>
    </row>
    <row r="4018" spans="2:3" ht="15" customHeight="1" x14ac:dyDescent="0.3">
      <c r="B4018" s="169" t="str">
        <f>IF(Lançamentos!B3996="","",MONTH(Lançamentos!B3996))</f>
        <v/>
      </c>
      <c r="C4018" s="170" t="str">
        <f t="shared" si="64"/>
        <v/>
      </c>
    </row>
    <row r="4019" spans="2:3" ht="15" customHeight="1" x14ac:dyDescent="0.3">
      <c r="B4019" s="169" t="str">
        <f>IF(Lançamentos!B3997="","",MONTH(Lançamentos!B3997))</f>
        <v/>
      </c>
      <c r="C4019" s="170" t="str">
        <f t="shared" si="64"/>
        <v/>
      </c>
    </row>
    <row r="4020" spans="2:3" ht="15" customHeight="1" x14ac:dyDescent="0.3">
      <c r="B4020" s="169" t="str">
        <f>IF(Lançamentos!B3998="","",MONTH(Lançamentos!B3998))</f>
        <v/>
      </c>
      <c r="C4020" s="170" t="str">
        <f t="shared" si="64"/>
        <v/>
      </c>
    </row>
    <row r="4021" spans="2:3" ht="15" customHeight="1" x14ac:dyDescent="0.3">
      <c r="B4021" s="169" t="str">
        <f>IF(Lançamentos!B3999="","",MONTH(Lançamentos!B3999))</f>
        <v/>
      </c>
      <c r="C4021" s="170" t="str">
        <f t="shared" si="64"/>
        <v/>
      </c>
    </row>
    <row r="4022" spans="2:3" ht="15" customHeight="1" x14ac:dyDescent="0.3">
      <c r="B4022" s="169" t="str">
        <f>IF(Lançamentos!B4000="","",MONTH(Lançamentos!B4000))</f>
        <v/>
      </c>
      <c r="C4022" s="170" t="str">
        <f t="shared" si="64"/>
        <v/>
      </c>
    </row>
    <row r="4023" spans="2:3" ht="15" customHeight="1" x14ac:dyDescent="0.3">
      <c r="B4023" s="169" t="str">
        <f>IF(Lançamentos!B4001="","",MONTH(Lançamentos!B4001))</f>
        <v/>
      </c>
      <c r="C4023" s="170" t="str">
        <f t="shared" si="64"/>
        <v/>
      </c>
    </row>
    <row r="4024" spans="2:3" ht="15" customHeight="1" x14ac:dyDescent="0.3">
      <c r="B4024" s="169" t="str">
        <f>IF(Lançamentos!B4002="","",MONTH(Lançamentos!B4002))</f>
        <v/>
      </c>
      <c r="C4024" s="170" t="str">
        <f t="shared" si="64"/>
        <v/>
      </c>
    </row>
    <row r="4025" spans="2:3" ht="15" customHeight="1" x14ac:dyDescent="0.3">
      <c r="B4025" s="169" t="str">
        <f>IF(Lançamentos!B4003="","",MONTH(Lançamentos!B4003))</f>
        <v/>
      </c>
      <c r="C4025" s="170" t="str">
        <f t="shared" si="64"/>
        <v/>
      </c>
    </row>
    <row r="4026" spans="2:3" ht="15" customHeight="1" x14ac:dyDescent="0.3">
      <c r="B4026" s="169" t="str">
        <f>IF(Lançamentos!B4004="","",MONTH(Lançamentos!B4004))</f>
        <v/>
      </c>
      <c r="C4026" s="170" t="str">
        <f t="shared" si="64"/>
        <v/>
      </c>
    </row>
    <row r="4027" spans="2:3" ht="15" customHeight="1" x14ac:dyDescent="0.3">
      <c r="B4027" s="169" t="str">
        <f>IF(Lançamentos!B4005="","",MONTH(Lançamentos!B4005))</f>
        <v/>
      </c>
      <c r="C4027" s="170" t="str">
        <f t="shared" si="64"/>
        <v/>
      </c>
    </row>
    <row r="4028" spans="2:3" ht="15" customHeight="1" x14ac:dyDescent="0.3">
      <c r="B4028" s="169" t="str">
        <f>IF(Lançamentos!B4006="","",MONTH(Lançamentos!B4006))</f>
        <v/>
      </c>
      <c r="C4028" s="170" t="str">
        <f t="shared" si="64"/>
        <v/>
      </c>
    </row>
    <row r="4029" spans="2:3" ht="15" customHeight="1" x14ac:dyDescent="0.3">
      <c r="B4029" s="169" t="str">
        <f>IF(Lançamentos!B4007="","",MONTH(Lançamentos!B4007))</f>
        <v/>
      </c>
      <c r="C4029" s="170" t="str">
        <f t="shared" si="64"/>
        <v/>
      </c>
    </row>
    <row r="4030" spans="2:3" ht="15" customHeight="1" x14ac:dyDescent="0.3">
      <c r="B4030" s="169" t="str">
        <f>IF(Lançamentos!B4008="","",MONTH(Lançamentos!B4008))</f>
        <v/>
      </c>
      <c r="C4030" s="170" t="str">
        <f t="shared" si="64"/>
        <v/>
      </c>
    </row>
    <row r="4031" spans="2:3" ht="15" customHeight="1" x14ac:dyDescent="0.3">
      <c r="B4031" s="169" t="str">
        <f>IF(Lançamentos!B4009="","",MONTH(Lançamentos!B4009))</f>
        <v/>
      </c>
      <c r="C4031" s="170" t="str">
        <f t="shared" si="64"/>
        <v/>
      </c>
    </row>
    <row r="4032" spans="2:3" ht="15" customHeight="1" x14ac:dyDescent="0.3">
      <c r="B4032" s="169" t="str">
        <f>IF(Lançamentos!B4010="","",MONTH(Lançamentos!B4010))</f>
        <v/>
      </c>
      <c r="C4032" s="170" t="str">
        <f t="shared" si="64"/>
        <v/>
      </c>
    </row>
    <row r="4033" spans="2:3" ht="15" customHeight="1" x14ac:dyDescent="0.3">
      <c r="B4033" s="169" t="str">
        <f>IF(Lançamentos!B4011="","",MONTH(Lançamentos!B4011))</f>
        <v/>
      </c>
      <c r="C4033" s="170" t="str">
        <f t="shared" si="64"/>
        <v/>
      </c>
    </row>
    <row r="4034" spans="2:3" ht="15" customHeight="1" x14ac:dyDescent="0.3">
      <c r="B4034" s="169" t="str">
        <f>IF(Lançamentos!B4012="","",MONTH(Lançamentos!B4012))</f>
        <v/>
      </c>
      <c r="C4034" s="170" t="str">
        <f t="shared" si="64"/>
        <v/>
      </c>
    </row>
    <row r="4035" spans="2:3" ht="15" customHeight="1" x14ac:dyDescent="0.3">
      <c r="B4035" s="169" t="str">
        <f>IF(Lançamentos!B4013="","",MONTH(Lançamentos!B4013))</f>
        <v/>
      </c>
      <c r="C4035" s="170" t="str">
        <f t="shared" si="64"/>
        <v/>
      </c>
    </row>
    <row r="4036" spans="2:3" ht="15" customHeight="1" x14ac:dyDescent="0.3">
      <c r="B4036" s="169" t="str">
        <f>IF(Lançamentos!B4014="","",MONTH(Lançamentos!B4014))</f>
        <v/>
      </c>
      <c r="C4036" s="170" t="str">
        <f t="shared" si="64"/>
        <v/>
      </c>
    </row>
    <row r="4037" spans="2:3" ht="15" customHeight="1" x14ac:dyDescent="0.3">
      <c r="B4037" s="169" t="str">
        <f>IF(Lançamentos!B4015="","",MONTH(Lançamentos!B4015))</f>
        <v/>
      </c>
      <c r="C4037" s="170" t="str">
        <f t="shared" si="64"/>
        <v/>
      </c>
    </row>
    <row r="4038" spans="2:3" ht="15" customHeight="1" x14ac:dyDescent="0.3">
      <c r="B4038" s="169" t="str">
        <f>IF(Lançamentos!B4016="","",MONTH(Lançamentos!B4016))</f>
        <v/>
      </c>
      <c r="C4038" s="170" t="str">
        <f t="shared" si="64"/>
        <v/>
      </c>
    </row>
    <row r="4039" spans="2:3" ht="15" customHeight="1" x14ac:dyDescent="0.3">
      <c r="B4039" s="169" t="str">
        <f>IF(Lançamentos!B4017="","",MONTH(Lançamentos!B4017))</f>
        <v/>
      </c>
      <c r="C4039" s="170" t="str">
        <f t="shared" si="64"/>
        <v/>
      </c>
    </row>
    <row r="4040" spans="2:3" ht="15" customHeight="1" x14ac:dyDescent="0.3">
      <c r="B4040" s="169" t="str">
        <f>IF(Lançamentos!B4018="","",MONTH(Lançamentos!B4018))</f>
        <v/>
      </c>
      <c r="C4040" s="170" t="str">
        <f t="shared" si="64"/>
        <v/>
      </c>
    </row>
    <row r="4041" spans="2:3" ht="15" customHeight="1" x14ac:dyDescent="0.3">
      <c r="B4041" s="169" t="str">
        <f>IF(Lançamentos!B4019="","",MONTH(Lançamentos!B4019))</f>
        <v/>
      </c>
      <c r="C4041" s="170" t="str">
        <f t="shared" si="64"/>
        <v/>
      </c>
    </row>
    <row r="4042" spans="2:3" ht="15" customHeight="1" x14ac:dyDescent="0.3">
      <c r="B4042" s="169" t="str">
        <f>IF(Lançamentos!B4020="","",MONTH(Lançamentos!B4020))</f>
        <v/>
      </c>
      <c r="C4042" s="170" t="str">
        <f t="shared" si="64"/>
        <v/>
      </c>
    </row>
    <row r="4043" spans="2:3" ht="15" customHeight="1" x14ac:dyDescent="0.3">
      <c r="B4043" s="169" t="str">
        <f>IF(Lançamentos!B4021="","",MONTH(Lançamentos!B4021))</f>
        <v/>
      </c>
      <c r="C4043" s="170" t="str">
        <f t="shared" si="64"/>
        <v/>
      </c>
    </row>
    <row r="4044" spans="2:3" ht="15" customHeight="1" x14ac:dyDescent="0.3">
      <c r="B4044" s="169" t="str">
        <f>IF(Lançamentos!B4022="","",MONTH(Lançamentos!B4022))</f>
        <v/>
      </c>
      <c r="C4044" s="170" t="str">
        <f t="shared" si="64"/>
        <v/>
      </c>
    </row>
    <row r="4045" spans="2:3" ht="15" customHeight="1" x14ac:dyDescent="0.3">
      <c r="B4045" s="169" t="str">
        <f>IF(Lançamentos!B4023="","",MONTH(Lançamentos!B4023))</f>
        <v/>
      </c>
      <c r="C4045" s="170" t="str">
        <f t="shared" si="64"/>
        <v/>
      </c>
    </row>
    <row r="4046" spans="2:3" ht="15" customHeight="1" x14ac:dyDescent="0.3">
      <c r="B4046" s="169" t="str">
        <f>IF(Lançamentos!B4024="","",MONTH(Lançamentos!B4024))</f>
        <v/>
      </c>
      <c r="C4046" s="170" t="str">
        <f t="shared" si="64"/>
        <v/>
      </c>
    </row>
    <row r="4047" spans="2:3" ht="15" customHeight="1" x14ac:dyDescent="0.3">
      <c r="B4047" s="169" t="str">
        <f>IF(Lançamentos!B4025="","",MONTH(Lançamentos!B4025))</f>
        <v/>
      </c>
      <c r="C4047" s="170" t="str">
        <f t="shared" si="64"/>
        <v/>
      </c>
    </row>
    <row r="4048" spans="2:3" ht="15" customHeight="1" x14ac:dyDescent="0.3">
      <c r="B4048" s="169" t="str">
        <f>IF(Lançamentos!B4026="","",MONTH(Lançamentos!B4026))</f>
        <v/>
      </c>
      <c r="C4048" s="170" t="str">
        <f t="shared" si="64"/>
        <v/>
      </c>
    </row>
    <row r="4049" spans="2:3" ht="15" customHeight="1" x14ac:dyDescent="0.3">
      <c r="B4049" s="169" t="str">
        <f>IF(Lançamentos!B4027="","",MONTH(Lançamentos!B4027))</f>
        <v/>
      </c>
      <c r="C4049" s="170" t="str">
        <f t="shared" si="64"/>
        <v/>
      </c>
    </row>
    <row r="4050" spans="2:3" ht="15" customHeight="1" x14ac:dyDescent="0.3">
      <c r="B4050" s="169" t="str">
        <f>IF(Lançamentos!B4028="","",MONTH(Lançamentos!B4028))</f>
        <v/>
      </c>
      <c r="C4050" s="170" t="str">
        <f t="shared" si="64"/>
        <v/>
      </c>
    </row>
    <row r="4051" spans="2:3" ht="15" customHeight="1" x14ac:dyDescent="0.3">
      <c r="B4051" s="169" t="str">
        <f>IF(Lançamentos!B4029="","",MONTH(Lançamentos!B4029))</f>
        <v/>
      </c>
      <c r="C4051" s="170" t="str">
        <f t="shared" si="64"/>
        <v/>
      </c>
    </row>
    <row r="4052" spans="2:3" ht="15" customHeight="1" x14ac:dyDescent="0.3">
      <c r="B4052" s="169" t="str">
        <f>IF(Lançamentos!B4030="","",MONTH(Lançamentos!B4030))</f>
        <v/>
      </c>
      <c r="C4052" s="170" t="str">
        <f t="shared" si="64"/>
        <v/>
      </c>
    </row>
    <row r="4053" spans="2:3" ht="15" customHeight="1" x14ac:dyDescent="0.3">
      <c r="B4053" s="169" t="str">
        <f>IF(Lançamentos!B4031="","",MONTH(Lançamentos!B4031))</f>
        <v/>
      </c>
      <c r="C4053" s="170" t="str">
        <f t="shared" si="64"/>
        <v/>
      </c>
    </row>
    <row r="4054" spans="2:3" ht="15" customHeight="1" x14ac:dyDescent="0.3">
      <c r="B4054" s="169" t="str">
        <f>IF(Lançamentos!B4032="","",MONTH(Lançamentos!B4032))</f>
        <v/>
      </c>
      <c r="C4054" s="170" t="str">
        <f t="shared" si="64"/>
        <v/>
      </c>
    </row>
    <row r="4055" spans="2:3" ht="15" customHeight="1" x14ac:dyDescent="0.3">
      <c r="B4055" s="169" t="str">
        <f>IF(Lançamentos!B4033="","",MONTH(Lançamentos!B4033))</f>
        <v/>
      </c>
      <c r="C4055" s="170" t="str">
        <f t="shared" si="64"/>
        <v/>
      </c>
    </row>
    <row r="4056" spans="2:3" ht="15" customHeight="1" x14ac:dyDescent="0.3">
      <c r="B4056" s="169" t="str">
        <f>IF(Lançamentos!B4034="","",MONTH(Lançamentos!B4034))</f>
        <v/>
      </c>
      <c r="C4056" s="170" t="str">
        <f t="shared" si="64"/>
        <v/>
      </c>
    </row>
    <row r="4057" spans="2:3" ht="15" customHeight="1" x14ac:dyDescent="0.3">
      <c r="B4057" s="169" t="str">
        <f>IF(Lançamentos!B4035="","",MONTH(Lançamentos!B4035))</f>
        <v/>
      </c>
      <c r="C4057" s="170" t="str">
        <f t="shared" si="64"/>
        <v/>
      </c>
    </row>
    <row r="4058" spans="2:3" ht="15" customHeight="1" x14ac:dyDescent="0.3">
      <c r="B4058" s="169" t="str">
        <f>IF(Lançamentos!B4036="","",MONTH(Lançamentos!B4036))</f>
        <v/>
      </c>
      <c r="C4058" s="170" t="str">
        <f t="shared" si="64"/>
        <v/>
      </c>
    </row>
    <row r="4059" spans="2:3" ht="15" customHeight="1" x14ac:dyDescent="0.3">
      <c r="B4059" s="169" t="str">
        <f>IF(Lançamentos!B4037="","",MONTH(Lançamentos!B4037))</f>
        <v/>
      </c>
      <c r="C4059" s="170" t="str">
        <f t="shared" si="64"/>
        <v/>
      </c>
    </row>
    <row r="4060" spans="2:3" ht="15" customHeight="1" x14ac:dyDescent="0.3">
      <c r="B4060" s="169" t="str">
        <f>IF(Lançamentos!B4038="","",MONTH(Lançamentos!B4038))</f>
        <v/>
      </c>
      <c r="C4060" s="170" t="str">
        <f t="shared" si="64"/>
        <v/>
      </c>
    </row>
    <row r="4061" spans="2:3" ht="15" customHeight="1" x14ac:dyDescent="0.3">
      <c r="B4061" s="169" t="str">
        <f>IF(Lançamentos!B4039="","",MONTH(Lançamentos!B4039))</f>
        <v/>
      </c>
      <c r="C4061" s="170" t="str">
        <f t="shared" si="64"/>
        <v/>
      </c>
    </row>
    <row r="4062" spans="2:3" ht="15" customHeight="1" x14ac:dyDescent="0.3">
      <c r="B4062" s="169" t="str">
        <f>IF(Lançamentos!B4040="","",MONTH(Lançamentos!B4040))</f>
        <v/>
      </c>
      <c r="C4062" s="170" t="str">
        <f t="shared" si="64"/>
        <v/>
      </c>
    </row>
    <row r="4063" spans="2:3" ht="15" customHeight="1" x14ac:dyDescent="0.3">
      <c r="B4063" s="169" t="str">
        <f>IF(Lançamentos!B4041="","",MONTH(Lançamentos!B4041))</f>
        <v/>
      </c>
      <c r="C4063" s="170" t="str">
        <f t="shared" si="64"/>
        <v/>
      </c>
    </row>
    <row r="4064" spans="2:3" ht="15" customHeight="1" x14ac:dyDescent="0.3">
      <c r="B4064" s="169" t="str">
        <f>IF(Lançamentos!B4042="","",MONTH(Lançamentos!B4042))</f>
        <v/>
      </c>
      <c r="C4064" s="170" t="str">
        <f t="shared" si="64"/>
        <v/>
      </c>
    </row>
    <row r="4065" spans="2:3" ht="15" customHeight="1" x14ac:dyDescent="0.3">
      <c r="B4065" s="169" t="str">
        <f>IF(Lançamentos!B4043="","",MONTH(Lançamentos!B4043))</f>
        <v/>
      </c>
      <c r="C4065" s="170" t="str">
        <f t="shared" ref="C4065:C4128" si="65">IFERROR(INDEX($A$33:$A$44,B4065),"")</f>
        <v/>
      </c>
    </row>
    <row r="4066" spans="2:3" ht="15" customHeight="1" x14ac:dyDescent="0.3">
      <c r="B4066" s="169" t="str">
        <f>IF(Lançamentos!B4044="","",MONTH(Lançamentos!B4044))</f>
        <v/>
      </c>
      <c r="C4066" s="170" t="str">
        <f t="shared" si="65"/>
        <v/>
      </c>
    </row>
    <row r="4067" spans="2:3" ht="15" customHeight="1" x14ac:dyDescent="0.3">
      <c r="B4067" s="169" t="str">
        <f>IF(Lançamentos!B4045="","",MONTH(Lançamentos!B4045))</f>
        <v/>
      </c>
      <c r="C4067" s="170" t="str">
        <f t="shared" si="65"/>
        <v/>
      </c>
    </row>
    <row r="4068" spans="2:3" ht="15" customHeight="1" x14ac:dyDescent="0.3">
      <c r="B4068" s="169" t="str">
        <f>IF(Lançamentos!B4046="","",MONTH(Lançamentos!B4046))</f>
        <v/>
      </c>
      <c r="C4068" s="170" t="str">
        <f t="shared" si="65"/>
        <v/>
      </c>
    </row>
    <row r="4069" spans="2:3" ht="15" customHeight="1" x14ac:dyDescent="0.3">
      <c r="B4069" s="169" t="str">
        <f>IF(Lançamentos!B4047="","",MONTH(Lançamentos!B4047))</f>
        <v/>
      </c>
      <c r="C4069" s="170" t="str">
        <f t="shared" si="65"/>
        <v/>
      </c>
    </row>
    <row r="4070" spans="2:3" ht="15" customHeight="1" x14ac:dyDescent="0.3">
      <c r="B4070" s="169" t="str">
        <f>IF(Lançamentos!B4048="","",MONTH(Lançamentos!B4048))</f>
        <v/>
      </c>
      <c r="C4070" s="170" t="str">
        <f t="shared" si="65"/>
        <v/>
      </c>
    </row>
    <row r="4071" spans="2:3" ht="15" customHeight="1" x14ac:dyDescent="0.3">
      <c r="B4071" s="169" t="str">
        <f>IF(Lançamentos!B4049="","",MONTH(Lançamentos!B4049))</f>
        <v/>
      </c>
      <c r="C4071" s="170" t="str">
        <f t="shared" si="65"/>
        <v/>
      </c>
    </row>
    <row r="4072" spans="2:3" ht="15" customHeight="1" x14ac:dyDescent="0.3">
      <c r="B4072" s="169" t="str">
        <f>IF(Lançamentos!B4050="","",MONTH(Lançamentos!B4050))</f>
        <v/>
      </c>
      <c r="C4072" s="170" t="str">
        <f t="shared" si="65"/>
        <v/>
      </c>
    </row>
    <row r="4073" spans="2:3" ht="15" customHeight="1" x14ac:dyDescent="0.3">
      <c r="B4073" s="169" t="str">
        <f>IF(Lançamentos!B4051="","",MONTH(Lançamentos!B4051))</f>
        <v/>
      </c>
      <c r="C4073" s="170" t="str">
        <f t="shared" si="65"/>
        <v/>
      </c>
    </row>
    <row r="4074" spans="2:3" ht="15" customHeight="1" x14ac:dyDescent="0.3">
      <c r="B4074" s="169" t="str">
        <f>IF(Lançamentos!B4052="","",MONTH(Lançamentos!B4052))</f>
        <v/>
      </c>
      <c r="C4074" s="170" t="str">
        <f t="shared" si="65"/>
        <v/>
      </c>
    </row>
    <row r="4075" spans="2:3" ht="15" customHeight="1" x14ac:dyDescent="0.3">
      <c r="B4075" s="169" t="str">
        <f>IF(Lançamentos!B4053="","",MONTH(Lançamentos!B4053))</f>
        <v/>
      </c>
      <c r="C4075" s="170" t="str">
        <f t="shared" si="65"/>
        <v/>
      </c>
    </row>
    <row r="4076" spans="2:3" ht="15" customHeight="1" x14ac:dyDescent="0.3">
      <c r="B4076" s="169" t="str">
        <f>IF(Lançamentos!B4054="","",MONTH(Lançamentos!B4054))</f>
        <v/>
      </c>
      <c r="C4076" s="170" t="str">
        <f t="shared" si="65"/>
        <v/>
      </c>
    </row>
    <row r="4077" spans="2:3" ht="15" customHeight="1" x14ac:dyDescent="0.3">
      <c r="B4077" s="169" t="str">
        <f>IF(Lançamentos!B4055="","",MONTH(Lançamentos!B4055))</f>
        <v/>
      </c>
      <c r="C4077" s="170" t="str">
        <f t="shared" si="65"/>
        <v/>
      </c>
    </row>
    <row r="4078" spans="2:3" ht="15" customHeight="1" x14ac:dyDescent="0.3">
      <c r="B4078" s="169" t="str">
        <f>IF(Lançamentos!B4056="","",MONTH(Lançamentos!B4056))</f>
        <v/>
      </c>
      <c r="C4078" s="170" t="str">
        <f t="shared" si="65"/>
        <v/>
      </c>
    </row>
    <row r="4079" spans="2:3" ht="15" customHeight="1" x14ac:dyDescent="0.3">
      <c r="B4079" s="169" t="str">
        <f>IF(Lançamentos!B4057="","",MONTH(Lançamentos!B4057))</f>
        <v/>
      </c>
      <c r="C4079" s="170" t="str">
        <f t="shared" si="65"/>
        <v/>
      </c>
    </row>
    <row r="4080" spans="2:3" ht="15" customHeight="1" x14ac:dyDescent="0.3">
      <c r="B4080" s="169" t="str">
        <f>IF(Lançamentos!B4058="","",MONTH(Lançamentos!B4058))</f>
        <v/>
      </c>
      <c r="C4080" s="170" t="str">
        <f t="shared" si="65"/>
        <v/>
      </c>
    </row>
    <row r="4081" spans="2:3" ht="15" customHeight="1" x14ac:dyDescent="0.3">
      <c r="B4081" s="169" t="str">
        <f>IF(Lançamentos!B4059="","",MONTH(Lançamentos!B4059))</f>
        <v/>
      </c>
      <c r="C4081" s="170" t="str">
        <f t="shared" si="65"/>
        <v/>
      </c>
    </row>
    <row r="4082" spans="2:3" ht="15" customHeight="1" x14ac:dyDescent="0.3">
      <c r="B4082" s="169" t="str">
        <f>IF(Lançamentos!B4060="","",MONTH(Lançamentos!B4060))</f>
        <v/>
      </c>
      <c r="C4082" s="170" t="str">
        <f t="shared" si="65"/>
        <v/>
      </c>
    </row>
    <row r="4083" spans="2:3" ht="15" customHeight="1" x14ac:dyDescent="0.3">
      <c r="B4083" s="169" t="str">
        <f>IF(Lançamentos!B4061="","",MONTH(Lançamentos!B4061))</f>
        <v/>
      </c>
      <c r="C4083" s="170" t="str">
        <f t="shared" si="65"/>
        <v/>
      </c>
    </row>
    <row r="4084" spans="2:3" ht="15" customHeight="1" x14ac:dyDescent="0.3">
      <c r="B4084" s="169" t="str">
        <f>IF(Lançamentos!B4062="","",MONTH(Lançamentos!B4062))</f>
        <v/>
      </c>
      <c r="C4084" s="170" t="str">
        <f t="shared" si="65"/>
        <v/>
      </c>
    </row>
    <row r="4085" spans="2:3" ht="15" customHeight="1" x14ac:dyDescent="0.3">
      <c r="B4085" s="169" t="str">
        <f>IF(Lançamentos!B4063="","",MONTH(Lançamentos!B4063))</f>
        <v/>
      </c>
      <c r="C4085" s="170" t="str">
        <f t="shared" si="65"/>
        <v/>
      </c>
    </row>
    <row r="4086" spans="2:3" ht="15" customHeight="1" x14ac:dyDescent="0.3">
      <c r="B4086" s="169" t="str">
        <f>IF(Lançamentos!B4064="","",MONTH(Lançamentos!B4064))</f>
        <v/>
      </c>
      <c r="C4086" s="170" t="str">
        <f t="shared" si="65"/>
        <v/>
      </c>
    </row>
    <row r="4087" spans="2:3" ht="15" customHeight="1" x14ac:dyDescent="0.3">
      <c r="B4087" s="169" t="str">
        <f>IF(Lançamentos!B4065="","",MONTH(Lançamentos!B4065))</f>
        <v/>
      </c>
      <c r="C4087" s="170" t="str">
        <f t="shared" si="65"/>
        <v/>
      </c>
    </row>
    <row r="4088" spans="2:3" ht="15" customHeight="1" x14ac:dyDescent="0.3">
      <c r="B4088" s="169" t="str">
        <f>IF(Lançamentos!B4066="","",MONTH(Lançamentos!B4066))</f>
        <v/>
      </c>
      <c r="C4088" s="170" t="str">
        <f t="shared" si="65"/>
        <v/>
      </c>
    </row>
    <row r="4089" spans="2:3" ht="15" customHeight="1" x14ac:dyDescent="0.3">
      <c r="B4089" s="169" t="str">
        <f>IF(Lançamentos!B4067="","",MONTH(Lançamentos!B4067))</f>
        <v/>
      </c>
      <c r="C4089" s="170" t="str">
        <f t="shared" si="65"/>
        <v/>
      </c>
    </row>
    <row r="4090" spans="2:3" ht="15" customHeight="1" x14ac:dyDescent="0.3">
      <c r="B4090" s="169" t="str">
        <f>IF(Lançamentos!B4068="","",MONTH(Lançamentos!B4068))</f>
        <v/>
      </c>
      <c r="C4090" s="170" t="str">
        <f t="shared" si="65"/>
        <v/>
      </c>
    </row>
    <row r="4091" spans="2:3" ht="15" customHeight="1" x14ac:dyDescent="0.3">
      <c r="B4091" s="169" t="str">
        <f>IF(Lançamentos!B4069="","",MONTH(Lançamentos!B4069))</f>
        <v/>
      </c>
      <c r="C4091" s="170" t="str">
        <f t="shared" si="65"/>
        <v/>
      </c>
    </row>
    <row r="4092" spans="2:3" ht="15" customHeight="1" x14ac:dyDescent="0.3">
      <c r="B4092" s="169" t="str">
        <f>IF(Lançamentos!B4070="","",MONTH(Lançamentos!B4070))</f>
        <v/>
      </c>
      <c r="C4092" s="170" t="str">
        <f t="shared" si="65"/>
        <v/>
      </c>
    </row>
    <row r="4093" spans="2:3" ht="15" customHeight="1" x14ac:dyDescent="0.3">
      <c r="B4093" s="169" t="str">
        <f>IF(Lançamentos!B4071="","",MONTH(Lançamentos!B4071))</f>
        <v/>
      </c>
      <c r="C4093" s="170" t="str">
        <f t="shared" si="65"/>
        <v/>
      </c>
    </row>
    <row r="4094" spans="2:3" ht="15" customHeight="1" x14ac:dyDescent="0.3">
      <c r="B4094" s="169" t="str">
        <f>IF(Lançamentos!B4072="","",MONTH(Lançamentos!B4072))</f>
        <v/>
      </c>
      <c r="C4094" s="170" t="str">
        <f t="shared" si="65"/>
        <v/>
      </c>
    </row>
    <row r="4095" spans="2:3" ht="15" customHeight="1" x14ac:dyDescent="0.3">
      <c r="B4095" s="169" t="str">
        <f>IF(Lançamentos!B4073="","",MONTH(Lançamentos!B4073))</f>
        <v/>
      </c>
      <c r="C4095" s="170" t="str">
        <f t="shared" si="65"/>
        <v/>
      </c>
    </row>
    <row r="4096" spans="2:3" ht="15" customHeight="1" x14ac:dyDescent="0.3">
      <c r="B4096" s="169" t="str">
        <f>IF(Lançamentos!B4074="","",MONTH(Lançamentos!B4074))</f>
        <v/>
      </c>
      <c r="C4096" s="170" t="str">
        <f t="shared" si="65"/>
        <v/>
      </c>
    </row>
    <row r="4097" spans="2:3" ht="15" customHeight="1" x14ac:dyDescent="0.3">
      <c r="B4097" s="169" t="str">
        <f>IF(Lançamentos!B4075="","",MONTH(Lançamentos!B4075))</f>
        <v/>
      </c>
      <c r="C4097" s="170" t="str">
        <f t="shared" si="65"/>
        <v/>
      </c>
    </row>
    <row r="4098" spans="2:3" ht="15" customHeight="1" x14ac:dyDescent="0.3">
      <c r="B4098" s="169" t="str">
        <f>IF(Lançamentos!B4076="","",MONTH(Lançamentos!B4076))</f>
        <v/>
      </c>
      <c r="C4098" s="170" t="str">
        <f t="shared" si="65"/>
        <v/>
      </c>
    </row>
    <row r="4099" spans="2:3" ht="15" customHeight="1" x14ac:dyDescent="0.3">
      <c r="B4099" s="169" t="str">
        <f>IF(Lançamentos!B4077="","",MONTH(Lançamentos!B4077))</f>
        <v/>
      </c>
      <c r="C4099" s="170" t="str">
        <f t="shared" si="65"/>
        <v/>
      </c>
    </row>
    <row r="4100" spans="2:3" ht="15" customHeight="1" x14ac:dyDescent="0.3">
      <c r="B4100" s="169" t="str">
        <f>IF(Lançamentos!B4078="","",MONTH(Lançamentos!B4078))</f>
        <v/>
      </c>
      <c r="C4100" s="170" t="str">
        <f t="shared" si="65"/>
        <v/>
      </c>
    </row>
    <row r="4101" spans="2:3" ht="15" customHeight="1" x14ac:dyDescent="0.3">
      <c r="B4101" s="169" t="str">
        <f>IF(Lançamentos!B4079="","",MONTH(Lançamentos!B4079))</f>
        <v/>
      </c>
      <c r="C4101" s="170" t="str">
        <f t="shared" si="65"/>
        <v/>
      </c>
    </row>
    <row r="4102" spans="2:3" ht="15" customHeight="1" x14ac:dyDescent="0.3">
      <c r="B4102" s="169" t="str">
        <f>IF(Lançamentos!B4080="","",MONTH(Lançamentos!B4080))</f>
        <v/>
      </c>
      <c r="C4102" s="170" t="str">
        <f t="shared" si="65"/>
        <v/>
      </c>
    </row>
    <row r="4103" spans="2:3" ht="15" customHeight="1" x14ac:dyDescent="0.3">
      <c r="B4103" s="169" t="str">
        <f>IF(Lançamentos!B4081="","",MONTH(Lançamentos!B4081))</f>
        <v/>
      </c>
      <c r="C4103" s="170" t="str">
        <f t="shared" si="65"/>
        <v/>
      </c>
    </row>
    <row r="4104" spans="2:3" ht="15" customHeight="1" x14ac:dyDescent="0.3">
      <c r="B4104" s="169" t="str">
        <f>IF(Lançamentos!B4082="","",MONTH(Lançamentos!B4082))</f>
        <v/>
      </c>
      <c r="C4104" s="170" t="str">
        <f t="shared" si="65"/>
        <v/>
      </c>
    </row>
    <row r="4105" spans="2:3" ht="15" customHeight="1" x14ac:dyDescent="0.3">
      <c r="B4105" s="169" t="str">
        <f>IF(Lançamentos!B4083="","",MONTH(Lançamentos!B4083))</f>
        <v/>
      </c>
      <c r="C4105" s="170" t="str">
        <f t="shared" si="65"/>
        <v/>
      </c>
    </row>
    <row r="4106" spans="2:3" ht="15" customHeight="1" x14ac:dyDescent="0.3">
      <c r="B4106" s="169" t="str">
        <f>IF(Lançamentos!B4084="","",MONTH(Lançamentos!B4084))</f>
        <v/>
      </c>
      <c r="C4106" s="170" t="str">
        <f t="shared" si="65"/>
        <v/>
      </c>
    </row>
    <row r="4107" spans="2:3" ht="15" customHeight="1" x14ac:dyDescent="0.3">
      <c r="B4107" s="169" t="str">
        <f>IF(Lançamentos!B4085="","",MONTH(Lançamentos!B4085))</f>
        <v/>
      </c>
      <c r="C4107" s="170" t="str">
        <f t="shared" si="65"/>
        <v/>
      </c>
    </row>
    <row r="4108" spans="2:3" ht="15" customHeight="1" x14ac:dyDescent="0.3">
      <c r="B4108" s="169" t="str">
        <f>IF(Lançamentos!B4086="","",MONTH(Lançamentos!B4086))</f>
        <v/>
      </c>
      <c r="C4108" s="170" t="str">
        <f t="shared" si="65"/>
        <v/>
      </c>
    </row>
    <row r="4109" spans="2:3" ht="15" customHeight="1" x14ac:dyDescent="0.3">
      <c r="B4109" s="169" t="str">
        <f>IF(Lançamentos!B4087="","",MONTH(Lançamentos!B4087))</f>
        <v/>
      </c>
      <c r="C4109" s="170" t="str">
        <f t="shared" si="65"/>
        <v/>
      </c>
    </row>
    <row r="4110" spans="2:3" ht="15" customHeight="1" x14ac:dyDescent="0.3">
      <c r="B4110" s="169" t="str">
        <f>IF(Lançamentos!B4088="","",MONTH(Lançamentos!B4088))</f>
        <v/>
      </c>
      <c r="C4110" s="170" t="str">
        <f t="shared" si="65"/>
        <v/>
      </c>
    </row>
    <row r="4111" spans="2:3" ht="15" customHeight="1" x14ac:dyDescent="0.3">
      <c r="B4111" s="169" t="str">
        <f>IF(Lançamentos!B4089="","",MONTH(Lançamentos!B4089))</f>
        <v/>
      </c>
      <c r="C4111" s="170" t="str">
        <f t="shared" si="65"/>
        <v/>
      </c>
    </row>
    <row r="4112" spans="2:3" ht="15" customHeight="1" x14ac:dyDescent="0.3">
      <c r="B4112" s="169" t="str">
        <f>IF(Lançamentos!B4090="","",MONTH(Lançamentos!B4090))</f>
        <v/>
      </c>
      <c r="C4112" s="170" t="str">
        <f t="shared" si="65"/>
        <v/>
      </c>
    </row>
    <row r="4113" spans="2:3" ht="15" customHeight="1" x14ac:dyDescent="0.3">
      <c r="B4113" s="169" t="str">
        <f>IF(Lançamentos!B4091="","",MONTH(Lançamentos!B4091))</f>
        <v/>
      </c>
      <c r="C4113" s="170" t="str">
        <f t="shared" si="65"/>
        <v/>
      </c>
    </row>
    <row r="4114" spans="2:3" ht="15" customHeight="1" x14ac:dyDescent="0.3">
      <c r="B4114" s="169" t="str">
        <f>IF(Lançamentos!B4092="","",MONTH(Lançamentos!B4092))</f>
        <v/>
      </c>
      <c r="C4114" s="170" t="str">
        <f t="shared" si="65"/>
        <v/>
      </c>
    </row>
    <row r="4115" spans="2:3" ht="15" customHeight="1" x14ac:dyDescent="0.3">
      <c r="B4115" s="169" t="str">
        <f>IF(Lançamentos!B4093="","",MONTH(Lançamentos!B4093))</f>
        <v/>
      </c>
      <c r="C4115" s="170" t="str">
        <f t="shared" si="65"/>
        <v/>
      </c>
    </row>
    <row r="4116" spans="2:3" ht="15" customHeight="1" x14ac:dyDescent="0.3">
      <c r="B4116" s="169" t="str">
        <f>IF(Lançamentos!B4094="","",MONTH(Lançamentos!B4094))</f>
        <v/>
      </c>
      <c r="C4116" s="170" t="str">
        <f t="shared" si="65"/>
        <v/>
      </c>
    </row>
    <row r="4117" spans="2:3" ht="15" customHeight="1" x14ac:dyDescent="0.3">
      <c r="B4117" s="169" t="str">
        <f>IF(Lançamentos!B4095="","",MONTH(Lançamentos!B4095))</f>
        <v/>
      </c>
      <c r="C4117" s="170" t="str">
        <f t="shared" si="65"/>
        <v/>
      </c>
    </row>
    <row r="4118" spans="2:3" ht="15" customHeight="1" x14ac:dyDescent="0.3">
      <c r="B4118" s="169" t="str">
        <f>IF(Lançamentos!B4096="","",MONTH(Lançamentos!B4096))</f>
        <v/>
      </c>
      <c r="C4118" s="170" t="str">
        <f t="shared" si="65"/>
        <v/>
      </c>
    </row>
    <row r="4119" spans="2:3" ht="15" customHeight="1" x14ac:dyDescent="0.3">
      <c r="B4119" s="169" t="str">
        <f>IF(Lançamentos!B4097="","",MONTH(Lançamentos!B4097))</f>
        <v/>
      </c>
      <c r="C4119" s="170" t="str">
        <f t="shared" si="65"/>
        <v/>
      </c>
    </row>
    <row r="4120" spans="2:3" ht="15" customHeight="1" x14ac:dyDescent="0.3">
      <c r="B4120" s="169" t="str">
        <f>IF(Lançamentos!B4098="","",MONTH(Lançamentos!B4098))</f>
        <v/>
      </c>
      <c r="C4120" s="170" t="str">
        <f t="shared" si="65"/>
        <v/>
      </c>
    </row>
    <row r="4121" spans="2:3" ht="15" customHeight="1" x14ac:dyDescent="0.3">
      <c r="B4121" s="169" t="str">
        <f>IF(Lançamentos!B4099="","",MONTH(Lançamentos!B4099))</f>
        <v/>
      </c>
      <c r="C4121" s="170" t="str">
        <f t="shared" si="65"/>
        <v/>
      </c>
    </row>
    <row r="4122" spans="2:3" ht="15" customHeight="1" x14ac:dyDescent="0.3">
      <c r="B4122" s="169" t="str">
        <f>IF(Lançamentos!B4100="","",MONTH(Lançamentos!B4100))</f>
        <v/>
      </c>
      <c r="C4122" s="170" t="str">
        <f t="shared" si="65"/>
        <v/>
      </c>
    </row>
    <row r="4123" spans="2:3" ht="15" customHeight="1" x14ac:dyDescent="0.3">
      <c r="B4123" s="169" t="str">
        <f>IF(Lançamentos!B4101="","",MONTH(Lançamentos!B4101))</f>
        <v/>
      </c>
      <c r="C4123" s="170" t="str">
        <f t="shared" si="65"/>
        <v/>
      </c>
    </row>
    <row r="4124" spans="2:3" ht="15" customHeight="1" x14ac:dyDescent="0.3">
      <c r="B4124" s="169" t="str">
        <f>IF(Lançamentos!B4102="","",MONTH(Lançamentos!B4102))</f>
        <v/>
      </c>
      <c r="C4124" s="170" t="str">
        <f t="shared" si="65"/>
        <v/>
      </c>
    </row>
    <row r="4125" spans="2:3" ht="15" customHeight="1" x14ac:dyDescent="0.3">
      <c r="B4125" s="169" t="str">
        <f>IF(Lançamentos!B4103="","",MONTH(Lançamentos!B4103))</f>
        <v/>
      </c>
      <c r="C4125" s="170" t="str">
        <f t="shared" si="65"/>
        <v/>
      </c>
    </row>
    <row r="4126" spans="2:3" ht="15" customHeight="1" x14ac:dyDescent="0.3">
      <c r="B4126" s="169" t="str">
        <f>IF(Lançamentos!B4104="","",MONTH(Lançamentos!B4104))</f>
        <v/>
      </c>
      <c r="C4126" s="170" t="str">
        <f t="shared" si="65"/>
        <v/>
      </c>
    </row>
    <row r="4127" spans="2:3" ht="15" customHeight="1" x14ac:dyDescent="0.3">
      <c r="B4127" s="169" t="str">
        <f>IF(Lançamentos!B4105="","",MONTH(Lançamentos!B4105))</f>
        <v/>
      </c>
      <c r="C4127" s="170" t="str">
        <f t="shared" si="65"/>
        <v/>
      </c>
    </row>
    <row r="4128" spans="2:3" ht="15" customHeight="1" x14ac:dyDescent="0.3">
      <c r="B4128" s="169" t="str">
        <f>IF(Lançamentos!B4106="","",MONTH(Lançamentos!B4106))</f>
        <v/>
      </c>
      <c r="C4128" s="170" t="str">
        <f t="shared" si="65"/>
        <v/>
      </c>
    </row>
    <row r="4129" spans="2:3" ht="15" customHeight="1" x14ac:dyDescent="0.3">
      <c r="B4129" s="169" t="str">
        <f>IF(Lançamentos!B4107="","",MONTH(Lançamentos!B4107))</f>
        <v/>
      </c>
      <c r="C4129" s="170" t="str">
        <f t="shared" ref="C4129:C4192" si="66">IFERROR(INDEX($A$33:$A$44,B4129),"")</f>
        <v/>
      </c>
    </row>
    <row r="4130" spans="2:3" ht="15" customHeight="1" x14ac:dyDescent="0.3">
      <c r="B4130" s="169" t="str">
        <f>IF(Lançamentos!B4108="","",MONTH(Lançamentos!B4108))</f>
        <v/>
      </c>
      <c r="C4130" s="170" t="str">
        <f t="shared" si="66"/>
        <v/>
      </c>
    </row>
    <row r="4131" spans="2:3" ht="15" customHeight="1" x14ac:dyDescent="0.3">
      <c r="B4131" s="169" t="str">
        <f>IF(Lançamentos!B4109="","",MONTH(Lançamentos!B4109))</f>
        <v/>
      </c>
      <c r="C4131" s="170" t="str">
        <f t="shared" si="66"/>
        <v/>
      </c>
    </row>
    <row r="4132" spans="2:3" ht="15" customHeight="1" x14ac:dyDescent="0.3">
      <c r="B4132" s="169" t="str">
        <f>IF(Lançamentos!B4110="","",MONTH(Lançamentos!B4110))</f>
        <v/>
      </c>
      <c r="C4132" s="170" t="str">
        <f t="shared" si="66"/>
        <v/>
      </c>
    </row>
    <row r="4133" spans="2:3" ht="15" customHeight="1" x14ac:dyDescent="0.3">
      <c r="B4133" s="169" t="str">
        <f>IF(Lançamentos!B4111="","",MONTH(Lançamentos!B4111))</f>
        <v/>
      </c>
      <c r="C4133" s="170" t="str">
        <f t="shared" si="66"/>
        <v/>
      </c>
    </row>
    <row r="4134" spans="2:3" ht="15" customHeight="1" x14ac:dyDescent="0.3">
      <c r="B4134" s="169" t="str">
        <f>IF(Lançamentos!B4112="","",MONTH(Lançamentos!B4112))</f>
        <v/>
      </c>
      <c r="C4134" s="170" t="str">
        <f t="shared" si="66"/>
        <v/>
      </c>
    </row>
    <row r="4135" spans="2:3" ht="15" customHeight="1" x14ac:dyDescent="0.3">
      <c r="B4135" s="169" t="str">
        <f>IF(Lançamentos!B4113="","",MONTH(Lançamentos!B4113))</f>
        <v/>
      </c>
      <c r="C4135" s="170" t="str">
        <f t="shared" si="66"/>
        <v/>
      </c>
    </row>
    <row r="4136" spans="2:3" ht="15" customHeight="1" x14ac:dyDescent="0.3">
      <c r="B4136" s="169" t="str">
        <f>IF(Lançamentos!B4114="","",MONTH(Lançamentos!B4114))</f>
        <v/>
      </c>
      <c r="C4136" s="170" t="str">
        <f t="shared" si="66"/>
        <v/>
      </c>
    </row>
    <row r="4137" spans="2:3" ht="15" customHeight="1" x14ac:dyDescent="0.3">
      <c r="B4137" s="169" t="str">
        <f>IF(Lançamentos!B4115="","",MONTH(Lançamentos!B4115))</f>
        <v/>
      </c>
      <c r="C4137" s="170" t="str">
        <f t="shared" si="66"/>
        <v/>
      </c>
    </row>
    <row r="4138" spans="2:3" ht="15" customHeight="1" x14ac:dyDescent="0.3">
      <c r="B4138" s="169" t="str">
        <f>IF(Lançamentos!B4116="","",MONTH(Lançamentos!B4116))</f>
        <v/>
      </c>
      <c r="C4138" s="170" t="str">
        <f t="shared" si="66"/>
        <v/>
      </c>
    </row>
    <row r="4139" spans="2:3" ht="15" customHeight="1" x14ac:dyDescent="0.3">
      <c r="B4139" s="169" t="str">
        <f>IF(Lançamentos!B4117="","",MONTH(Lançamentos!B4117))</f>
        <v/>
      </c>
      <c r="C4139" s="170" t="str">
        <f t="shared" si="66"/>
        <v/>
      </c>
    </row>
    <row r="4140" spans="2:3" ht="15" customHeight="1" x14ac:dyDescent="0.3">
      <c r="B4140" s="169" t="str">
        <f>IF(Lançamentos!B4118="","",MONTH(Lançamentos!B4118))</f>
        <v/>
      </c>
      <c r="C4140" s="170" t="str">
        <f t="shared" si="66"/>
        <v/>
      </c>
    </row>
    <row r="4141" spans="2:3" ht="15" customHeight="1" x14ac:dyDescent="0.3">
      <c r="B4141" s="169" t="str">
        <f>IF(Lançamentos!B4119="","",MONTH(Lançamentos!B4119))</f>
        <v/>
      </c>
      <c r="C4141" s="170" t="str">
        <f t="shared" si="66"/>
        <v/>
      </c>
    </row>
    <row r="4142" spans="2:3" ht="15" customHeight="1" x14ac:dyDescent="0.3">
      <c r="B4142" s="169" t="str">
        <f>IF(Lançamentos!B4120="","",MONTH(Lançamentos!B4120))</f>
        <v/>
      </c>
      <c r="C4142" s="170" t="str">
        <f t="shared" si="66"/>
        <v/>
      </c>
    </row>
    <row r="4143" spans="2:3" ht="15" customHeight="1" x14ac:dyDescent="0.3">
      <c r="B4143" s="169" t="str">
        <f>IF(Lançamentos!B4121="","",MONTH(Lançamentos!B4121))</f>
        <v/>
      </c>
      <c r="C4143" s="170" t="str">
        <f t="shared" si="66"/>
        <v/>
      </c>
    </row>
    <row r="4144" spans="2:3" ht="15" customHeight="1" x14ac:dyDescent="0.3">
      <c r="B4144" s="169" t="str">
        <f>IF(Lançamentos!B4122="","",MONTH(Lançamentos!B4122))</f>
        <v/>
      </c>
      <c r="C4144" s="170" t="str">
        <f t="shared" si="66"/>
        <v/>
      </c>
    </row>
    <row r="4145" spans="2:3" ht="15" customHeight="1" x14ac:dyDescent="0.3">
      <c r="B4145" s="169" t="str">
        <f>IF(Lançamentos!B4123="","",MONTH(Lançamentos!B4123))</f>
        <v/>
      </c>
      <c r="C4145" s="170" t="str">
        <f t="shared" si="66"/>
        <v/>
      </c>
    </row>
    <row r="4146" spans="2:3" ht="15" customHeight="1" x14ac:dyDescent="0.3">
      <c r="B4146" s="169" t="str">
        <f>IF(Lançamentos!B4124="","",MONTH(Lançamentos!B4124))</f>
        <v/>
      </c>
      <c r="C4146" s="170" t="str">
        <f t="shared" si="66"/>
        <v/>
      </c>
    </row>
    <row r="4147" spans="2:3" ht="15" customHeight="1" x14ac:dyDescent="0.3">
      <c r="B4147" s="169" t="str">
        <f>IF(Lançamentos!B4125="","",MONTH(Lançamentos!B4125))</f>
        <v/>
      </c>
      <c r="C4147" s="170" t="str">
        <f t="shared" si="66"/>
        <v/>
      </c>
    </row>
    <row r="4148" spans="2:3" ht="15" customHeight="1" x14ac:dyDescent="0.3">
      <c r="B4148" s="169" t="str">
        <f>IF(Lançamentos!B4126="","",MONTH(Lançamentos!B4126))</f>
        <v/>
      </c>
      <c r="C4148" s="170" t="str">
        <f t="shared" si="66"/>
        <v/>
      </c>
    </row>
    <row r="4149" spans="2:3" ht="15" customHeight="1" x14ac:dyDescent="0.3">
      <c r="B4149" s="169" t="str">
        <f>IF(Lançamentos!B4127="","",MONTH(Lançamentos!B4127))</f>
        <v/>
      </c>
      <c r="C4149" s="170" t="str">
        <f t="shared" si="66"/>
        <v/>
      </c>
    </row>
    <row r="4150" spans="2:3" ht="15" customHeight="1" x14ac:dyDescent="0.3">
      <c r="B4150" s="169" t="str">
        <f>IF(Lançamentos!B4128="","",MONTH(Lançamentos!B4128))</f>
        <v/>
      </c>
      <c r="C4150" s="170" t="str">
        <f t="shared" si="66"/>
        <v/>
      </c>
    </row>
    <row r="4151" spans="2:3" ht="15" customHeight="1" x14ac:dyDescent="0.3">
      <c r="B4151" s="169" t="str">
        <f>IF(Lançamentos!B4129="","",MONTH(Lançamentos!B4129))</f>
        <v/>
      </c>
      <c r="C4151" s="170" t="str">
        <f t="shared" si="66"/>
        <v/>
      </c>
    </row>
    <row r="4152" spans="2:3" ht="15" customHeight="1" x14ac:dyDescent="0.3">
      <c r="B4152" s="169" t="str">
        <f>IF(Lançamentos!B4130="","",MONTH(Lançamentos!B4130))</f>
        <v/>
      </c>
      <c r="C4152" s="170" t="str">
        <f t="shared" si="66"/>
        <v/>
      </c>
    </row>
    <row r="4153" spans="2:3" ht="15" customHeight="1" x14ac:dyDescent="0.3">
      <c r="B4153" s="169" t="str">
        <f>IF(Lançamentos!B4131="","",MONTH(Lançamentos!B4131))</f>
        <v/>
      </c>
      <c r="C4153" s="170" t="str">
        <f t="shared" si="66"/>
        <v/>
      </c>
    </row>
    <row r="4154" spans="2:3" ht="15" customHeight="1" x14ac:dyDescent="0.3">
      <c r="B4154" s="169" t="str">
        <f>IF(Lançamentos!B4132="","",MONTH(Lançamentos!B4132))</f>
        <v/>
      </c>
      <c r="C4154" s="170" t="str">
        <f t="shared" si="66"/>
        <v/>
      </c>
    </row>
    <row r="4155" spans="2:3" ht="15" customHeight="1" x14ac:dyDescent="0.3">
      <c r="B4155" s="169" t="str">
        <f>IF(Lançamentos!B4133="","",MONTH(Lançamentos!B4133))</f>
        <v/>
      </c>
      <c r="C4155" s="170" t="str">
        <f t="shared" si="66"/>
        <v/>
      </c>
    </row>
    <row r="4156" spans="2:3" ht="15" customHeight="1" x14ac:dyDescent="0.3">
      <c r="B4156" s="169" t="str">
        <f>IF(Lançamentos!B4134="","",MONTH(Lançamentos!B4134))</f>
        <v/>
      </c>
      <c r="C4156" s="170" t="str">
        <f t="shared" si="66"/>
        <v/>
      </c>
    </row>
    <row r="4157" spans="2:3" ht="15" customHeight="1" x14ac:dyDescent="0.3">
      <c r="B4157" s="169" t="str">
        <f>IF(Lançamentos!B4135="","",MONTH(Lançamentos!B4135))</f>
        <v/>
      </c>
      <c r="C4157" s="170" t="str">
        <f t="shared" si="66"/>
        <v/>
      </c>
    </row>
    <row r="4158" spans="2:3" ht="15" customHeight="1" x14ac:dyDescent="0.3">
      <c r="B4158" s="169" t="str">
        <f>IF(Lançamentos!B4136="","",MONTH(Lançamentos!B4136))</f>
        <v/>
      </c>
      <c r="C4158" s="170" t="str">
        <f t="shared" si="66"/>
        <v/>
      </c>
    </row>
    <row r="4159" spans="2:3" ht="15" customHeight="1" x14ac:dyDescent="0.3">
      <c r="B4159" s="169" t="str">
        <f>IF(Lançamentos!B4137="","",MONTH(Lançamentos!B4137))</f>
        <v/>
      </c>
      <c r="C4159" s="170" t="str">
        <f t="shared" si="66"/>
        <v/>
      </c>
    </row>
    <row r="4160" spans="2:3" ht="15" customHeight="1" x14ac:dyDescent="0.3">
      <c r="B4160" s="169" t="str">
        <f>IF(Lançamentos!B4138="","",MONTH(Lançamentos!B4138))</f>
        <v/>
      </c>
      <c r="C4160" s="170" t="str">
        <f t="shared" si="66"/>
        <v/>
      </c>
    </row>
    <row r="4161" spans="2:3" ht="15" customHeight="1" x14ac:dyDescent="0.3">
      <c r="B4161" s="169" t="str">
        <f>IF(Lançamentos!B4139="","",MONTH(Lançamentos!B4139))</f>
        <v/>
      </c>
      <c r="C4161" s="170" t="str">
        <f t="shared" si="66"/>
        <v/>
      </c>
    </row>
    <row r="4162" spans="2:3" ht="15" customHeight="1" x14ac:dyDescent="0.3">
      <c r="B4162" s="169" t="str">
        <f>IF(Lançamentos!B4140="","",MONTH(Lançamentos!B4140))</f>
        <v/>
      </c>
      <c r="C4162" s="170" t="str">
        <f t="shared" si="66"/>
        <v/>
      </c>
    </row>
    <row r="4163" spans="2:3" ht="15" customHeight="1" x14ac:dyDescent="0.3">
      <c r="B4163" s="169" t="str">
        <f>IF(Lançamentos!B4141="","",MONTH(Lançamentos!B4141))</f>
        <v/>
      </c>
      <c r="C4163" s="170" t="str">
        <f t="shared" si="66"/>
        <v/>
      </c>
    </row>
    <row r="4164" spans="2:3" ht="15" customHeight="1" x14ac:dyDescent="0.3">
      <c r="B4164" s="169" t="str">
        <f>IF(Lançamentos!B4142="","",MONTH(Lançamentos!B4142))</f>
        <v/>
      </c>
      <c r="C4164" s="170" t="str">
        <f t="shared" si="66"/>
        <v/>
      </c>
    </row>
    <row r="4165" spans="2:3" ht="15" customHeight="1" x14ac:dyDescent="0.3">
      <c r="B4165" s="169" t="str">
        <f>IF(Lançamentos!B4143="","",MONTH(Lançamentos!B4143))</f>
        <v/>
      </c>
      <c r="C4165" s="170" t="str">
        <f t="shared" si="66"/>
        <v/>
      </c>
    </row>
    <row r="4166" spans="2:3" ht="15" customHeight="1" x14ac:dyDescent="0.3">
      <c r="B4166" s="169" t="str">
        <f>IF(Lançamentos!B4144="","",MONTH(Lançamentos!B4144))</f>
        <v/>
      </c>
      <c r="C4166" s="170" t="str">
        <f t="shared" si="66"/>
        <v/>
      </c>
    </row>
    <row r="4167" spans="2:3" ht="15" customHeight="1" x14ac:dyDescent="0.3">
      <c r="B4167" s="169" t="str">
        <f>IF(Lançamentos!B4145="","",MONTH(Lançamentos!B4145))</f>
        <v/>
      </c>
      <c r="C4167" s="170" t="str">
        <f t="shared" si="66"/>
        <v/>
      </c>
    </row>
    <row r="4168" spans="2:3" ht="15" customHeight="1" x14ac:dyDescent="0.3">
      <c r="B4168" s="169" t="str">
        <f>IF(Lançamentos!B4146="","",MONTH(Lançamentos!B4146))</f>
        <v/>
      </c>
      <c r="C4168" s="170" t="str">
        <f t="shared" si="66"/>
        <v/>
      </c>
    </row>
    <row r="4169" spans="2:3" ht="15" customHeight="1" x14ac:dyDescent="0.3">
      <c r="B4169" s="169" t="str">
        <f>IF(Lançamentos!B4147="","",MONTH(Lançamentos!B4147))</f>
        <v/>
      </c>
      <c r="C4169" s="170" t="str">
        <f t="shared" si="66"/>
        <v/>
      </c>
    </row>
    <row r="4170" spans="2:3" ht="15" customHeight="1" x14ac:dyDescent="0.3">
      <c r="B4170" s="169" t="str">
        <f>IF(Lançamentos!B4148="","",MONTH(Lançamentos!B4148))</f>
        <v/>
      </c>
      <c r="C4170" s="170" t="str">
        <f t="shared" si="66"/>
        <v/>
      </c>
    </row>
    <row r="4171" spans="2:3" ht="15" customHeight="1" x14ac:dyDescent="0.3">
      <c r="B4171" s="169" t="str">
        <f>IF(Lançamentos!B4149="","",MONTH(Lançamentos!B4149))</f>
        <v/>
      </c>
      <c r="C4171" s="170" t="str">
        <f t="shared" si="66"/>
        <v/>
      </c>
    </row>
    <row r="4172" spans="2:3" ht="15" customHeight="1" x14ac:dyDescent="0.3">
      <c r="B4172" s="169" t="str">
        <f>IF(Lançamentos!B4150="","",MONTH(Lançamentos!B4150))</f>
        <v/>
      </c>
      <c r="C4172" s="170" t="str">
        <f t="shared" si="66"/>
        <v/>
      </c>
    </row>
    <row r="4173" spans="2:3" ht="15" customHeight="1" x14ac:dyDescent="0.3">
      <c r="B4173" s="169" t="str">
        <f>IF(Lançamentos!B4151="","",MONTH(Lançamentos!B4151))</f>
        <v/>
      </c>
      <c r="C4173" s="170" t="str">
        <f t="shared" si="66"/>
        <v/>
      </c>
    </row>
    <row r="4174" spans="2:3" ht="15" customHeight="1" x14ac:dyDescent="0.3">
      <c r="B4174" s="169" t="str">
        <f>IF(Lançamentos!B4152="","",MONTH(Lançamentos!B4152))</f>
        <v/>
      </c>
      <c r="C4174" s="170" t="str">
        <f t="shared" si="66"/>
        <v/>
      </c>
    </row>
    <row r="4175" spans="2:3" ht="15" customHeight="1" x14ac:dyDescent="0.3">
      <c r="B4175" s="169" t="str">
        <f>IF(Lançamentos!B4153="","",MONTH(Lançamentos!B4153))</f>
        <v/>
      </c>
      <c r="C4175" s="170" t="str">
        <f t="shared" si="66"/>
        <v/>
      </c>
    </row>
    <row r="4176" spans="2:3" ht="15" customHeight="1" x14ac:dyDescent="0.3">
      <c r="B4176" s="169" t="str">
        <f>IF(Lançamentos!B4154="","",MONTH(Lançamentos!B4154))</f>
        <v/>
      </c>
      <c r="C4176" s="170" t="str">
        <f t="shared" si="66"/>
        <v/>
      </c>
    </row>
    <row r="4177" spans="2:3" ht="15" customHeight="1" x14ac:dyDescent="0.3">
      <c r="B4177" s="169" t="str">
        <f>IF(Lançamentos!B4155="","",MONTH(Lançamentos!B4155))</f>
        <v/>
      </c>
      <c r="C4177" s="170" t="str">
        <f t="shared" si="66"/>
        <v/>
      </c>
    </row>
    <row r="4178" spans="2:3" ht="15" customHeight="1" x14ac:dyDescent="0.3">
      <c r="B4178" s="169" t="str">
        <f>IF(Lançamentos!B4156="","",MONTH(Lançamentos!B4156))</f>
        <v/>
      </c>
      <c r="C4178" s="170" t="str">
        <f t="shared" si="66"/>
        <v/>
      </c>
    </row>
    <row r="4179" spans="2:3" ht="15" customHeight="1" x14ac:dyDescent="0.3">
      <c r="B4179" s="169" t="str">
        <f>IF(Lançamentos!B4157="","",MONTH(Lançamentos!B4157))</f>
        <v/>
      </c>
      <c r="C4179" s="170" t="str">
        <f t="shared" si="66"/>
        <v/>
      </c>
    </row>
    <row r="4180" spans="2:3" ht="15" customHeight="1" x14ac:dyDescent="0.3">
      <c r="B4180" s="169" t="str">
        <f>IF(Lançamentos!B4158="","",MONTH(Lançamentos!B4158))</f>
        <v/>
      </c>
      <c r="C4180" s="170" t="str">
        <f t="shared" si="66"/>
        <v/>
      </c>
    </row>
    <row r="4181" spans="2:3" ht="15" customHeight="1" x14ac:dyDescent="0.3">
      <c r="B4181" s="169" t="str">
        <f>IF(Lançamentos!B4159="","",MONTH(Lançamentos!B4159))</f>
        <v/>
      </c>
      <c r="C4181" s="170" t="str">
        <f t="shared" si="66"/>
        <v/>
      </c>
    </row>
    <row r="4182" spans="2:3" ht="15" customHeight="1" x14ac:dyDescent="0.3">
      <c r="B4182" s="169" t="str">
        <f>IF(Lançamentos!B4160="","",MONTH(Lançamentos!B4160))</f>
        <v/>
      </c>
      <c r="C4182" s="170" t="str">
        <f t="shared" si="66"/>
        <v/>
      </c>
    </row>
    <row r="4183" spans="2:3" ht="15" customHeight="1" x14ac:dyDescent="0.3">
      <c r="B4183" s="169" t="str">
        <f>IF(Lançamentos!B4161="","",MONTH(Lançamentos!B4161))</f>
        <v/>
      </c>
      <c r="C4183" s="170" t="str">
        <f t="shared" si="66"/>
        <v/>
      </c>
    </row>
    <row r="4184" spans="2:3" ht="15" customHeight="1" x14ac:dyDescent="0.3">
      <c r="B4184" s="169" t="str">
        <f>IF(Lançamentos!B4162="","",MONTH(Lançamentos!B4162))</f>
        <v/>
      </c>
      <c r="C4184" s="170" t="str">
        <f t="shared" si="66"/>
        <v/>
      </c>
    </row>
    <row r="4185" spans="2:3" ht="15" customHeight="1" x14ac:dyDescent="0.3">
      <c r="B4185" s="169" t="str">
        <f>IF(Lançamentos!B4163="","",MONTH(Lançamentos!B4163))</f>
        <v/>
      </c>
      <c r="C4185" s="170" t="str">
        <f t="shared" si="66"/>
        <v/>
      </c>
    </row>
    <row r="4186" spans="2:3" ht="15" customHeight="1" x14ac:dyDescent="0.3">
      <c r="B4186" s="169" t="str">
        <f>IF(Lançamentos!B4164="","",MONTH(Lançamentos!B4164))</f>
        <v/>
      </c>
      <c r="C4186" s="170" t="str">
        <f t="shared" si="66"/>
        <v/>
      </c>
    </row>
    <row r="4187" spans="2:3" ht="15" customHeight="1" x14ac:dyDescent="0.3">
      <c r="B4187" s="169" t="str">
        <f>IF(Lançamentos!B4165="","",MONTH(Lançamentos!B4165))</f>
        <v/>
      </c>
      <c r="C4187" s="170" t="str">
        <f t="shared" si="66"/>
        <v/>
      </c>
    </row>
    <row r="4188" spans="2:3" ht="15" customHeight="1" x14ac:dyDescent="0.3">
      <c r="B4188" s="169" t="str">
        <f>IF(Lançamentos!B4166="","",MONTH(Lançamentos!B4166))</f>
        <v/>
      </c>
      <c r="C4188" s="170" t="str">
        <f t="shared" si="66"/>
        <v/>
      </c>
    </row>
    <row r="4189" spans="2:3" ht="15" customHeight="1" x14ac:dyDescent="0.3">
      <c r="B4189" s="169" t="str">
        <f>IF(Lançamentos!B4167="","",MONTH(Lançamentos!B4167))</f>
        <v/>
      </c>
      <c r="C4189" s="170" t="str">
        <f t="shared" si="66"/>
        <v/>
      </c>
    </row>
    <row r="4190" spans="2:3" ht="15" customHeight="1" x14ac:dyDescent="0.3">
      <c r="B4190" s="169" t="str">
        <f>IF(Lançamentos!B4168="","",MONTH(Lançamentos!B4168))</f>
        <v/>
      </c>
      <c r="C4190" s="170" t="str">
        <f t="shared" si="66"/>
        <v/>
      </c>
    </row>
    <row r="4191" spans="2:3" ht="15" customHeight="1" x14ac:dyDescent="0.3">
      <c r="B4191" s="169" t="str">
        <f>IF(Lançamentos!B4169="","",MONTH(Lançamentos!B4169))</f>
        <v/>
      </c>
      <c r="C4191" s="170" t="str">
        <f t="shared" si="66"/>
        <v/>
      </c>
    </row>
    <row r="4192" spans="2:3" ht="15" customHeight="1" x14ac:dyDescent="0.3">
      <c r="B4192" s="169" t="str">
        <f>IF(Lançamentos!B4170="","",MONTH(Lançamentos!B4170))</f>
        <v/>
      </c>
      <c r="C4192" s="170" t="str">
        <f t="shared" si="66"/>
        <v/>
      </c>
    </row>
    <row r="4193" spans="2:3" ht="15" customHeight="1" x14ac:dyDescent="0.3">
      <c r="B4193" s="169" t="str">
        <f>IF(Lançamentos!B4171="","",MONTH(Lançamentos!B4171))</f>
        <v/>
      </c>
      <c r="C4193" s="170" t="str">
        <f t="shared" ref="C4193:C4256" si="67">IFERROR(INDEX($A$33:$A$44,B4193),"")</f>
        <v/>
      </c>
    </row>
    <row r="4194" spans="2:3" ht="15" customHeight="1" x14ac:dyDescent="0.3">
      <c r="B4194" s="169" t="str">
        <f>IF(Lançamentos!B4172="","",MONTH(Lançamentos!B4172))</f>
        <v/>
      </c>
      <c r="C4194" s="170" t="str">
        <f t="shared" si="67"/>
        <v/>
      </c>
    </row>
    <row r="4195" spans="2:3" ht="15" customHeight="1" x14ac:dyDescent="0.3">
      <c r="B4195" s="169" t="str">
        <f>IF(Lançamentos!B4173="","",MONTH(Lançamentos!B4173))</f>
        <v/>
      </c>
      <c r="C4195" s="170" t="str">
        <f t="shared" si="67"/>
        <v/>
      </c>
    </row>
    <row r="4196" spans="2:3" ht="15" customHeight="1" x14ac:dyDescent="0.3">
      <c r="B4196" s="169" t="str">
        <f>IF(Lançamentos!B4174="","",MONTH(Lançamentos!B4174))</f>
        <v/>
      </c>
      <c r="C4196" s="170" t="str">
        <f t="shared" si="67"/>
        <v/>
      </c>
    </row>
    <row r="4197" spans="2:3" ht="15" customHeight="1" x14ac:dyDescent="0.3">
      <c r="B4197" s="169" t="str">
        <f>IF(Lançamentos!B4175="","",MONTH(Lançamentos!B4175))</f>
        <v/>
      </c>
      <c r="C4197" s="170" t="str">
        <f t="shared" si="67"/>
        <v/>
      </c>
    </row>
    <row r="4198" spans="2:3" ht="15" customHeight="1" x14ac:dyDescent="0.3">
      <c r="B4198" s="169" t="str">
        <f>IF(Lançamentos!B4176="","",MONTH(Lançamentos!B4176))</f>
        <v/>
      </c>
      <c r="C4198" s="170" t="str">
        <f t="shared" si="67"/>
        <v/>
      </c>
    </row>
    <row r="4199" spans="2:3" ht="15" customHeight="1" x14ac:dyDescent="0.3">
      <c r="B4199" s="169" t="str">
        <f>IF(Lançamentos!B4177="","",MONTH(Lançamentos!B4177))</f>
        <v/>
      </c>
      <c r="C4199" s="170" t="str">
        <f t="shared" si="67"/>
        <v/>
      </c>
    </row>
    <row r="4200" spans="2:3" ht="15" customHeight="1" x14ac:dyDescent="0.3">
      <c r="B4200" s="169" t="str">
        <f>IF(Lançamentos!B4178="","",MONTH(Lançamentos!B4178))</f>
        <v/>
      </c>
      <c r="C4200" s="170" t="str">
        <f t="shared" si="67"/>
        <v/>
      </c>
    </row>
    <row r="4201" spans="2:3" ht="15" customHeight="1" x14ac:dyDescent="0.3">
      <c r="B4201" s="169" t="str">
        <f>IF(Lançamentos!B4179="","",MONTH(Lançamentos!B4179))</f>
        <v/>
      </c>
      <c r="C4201" s="170" t="str">
        <f t="shared" si="67"/>
        <v/>
      </c>
    </row>
    <row r="4202" spans="2:3" ht="15" customHeight="1" x14ac:dyDescent="0.3">
      <c r="B4202" s="169" t="str">
        <f>IF(Lançamentos!B4180="","",MONTH(Lançamentos!B4180))</f>
        <v/>
      </c>
      <c r="C4202" s="170" t="str">
        <f t="shared" si="67"/>
        <v/>
      </c>
    </row>
    <row r="4203" spans="2:3" ht="15" customHeight="1" x14ac:dyDescent="0.3">
      <c r="B4203" s="169" t="str">
        <f>IF(Lançamentos!B4181="","",MONTH(Lançamentos!B4181))</f>
        <v/>
      </c>
      <c r="C4203" s="170" t="str">
        <f t="shared" si="67"/>
        <v/>
      </c>
    </row>
    <row r="4204" spans="2:3" ht="15" customHeight="1" x14ac:dyDescent="0.3">
      <c r="B4204" s="169" t="str">
        <f>IF(Lançamentos!B4182="","",MONTH(Lançamentos!B4182))</f>
        <v/>
      </c>
      <c r="C4204" s="170" t="str">
        <f t="shared" si="67"/>
        <v/>
      </c>
    </row>
    <row r="4205" spans="2:3" ht="15" customHeight="1" x14ac:dyDescent="0.3">
      <c r="B4205" s="169" t="str">
        <f>IF(Lançamentos!B4183="","",MONTH(Lançamentos!B4183))</f>
        <v/>
      </c>
      <c r="C4205" s="170" t="str">
        <f t="shared" si="67"/>
        <v/>
      </c>
    </row>
    <row r="4206" spans="2:3" ht="15" customHeight="1" x14ac:dyDescent="0.3">
      <c r="B4206" s="169" t="str">
        <f>IF(Lançamentos!B4184="","",MONTH(Lançamentos!B4184))</f>
        <v/>
      </c>
      <c r="C4206" s="170" t="str">
        <f t="shared" si="67"/>
        <v/>
      </c>
    </row>
    <row r="4207" spans="2:3" ht="15" customHeight="1" x14ac:dyDescent="0.3">
      <c r="B4207" s="169" t="str">
        <f>IF(Lançamentos!B4185="","",MONTH(Lançamentos!B4185))</f>
        <v/>
      </c>
      <c r="C4207" s="170" t="str">
        <f t="shared" si="67"/>
        <v/>
      </c>
    </row>
    <row r="4208" spans="2:3" ht="15" customHeight="1" x14ac:dyDescent="0.3">
      <c r="B4208" s="169" t="str">
        <f>IF(Lançamentos!B4186="","",MONTH(Lançamentos!B4186))</f>
        <v/>
      </c>
      <c r="C4208" s="170" t="str">
        <f t="shared" si="67"/>
        <v/>
      </c>
    </row>
    <row r="4209" spans="2:3" ht="15" customHeight="1" x14ac:dyDescent="0.3">
      <c r="B4209" s="169" t="str">
        <f>IF(Lançamentos!B4187="","",MONTH(Lançamentos!B4187))</f>
        <v/>
      </c>
      <c r="C4209" s="170" t="str">
        <f t="shared" si="67"/>
        <v/>
      </c>
    </row>
    <row r="4210" spans="2:3" ht="15" customHeight="1" x14ac:dyDescent="0.3">
      <c r="B4210" s="169" t="str">
        <f>IF(Lançamentos!B4188="","",MONTH(Lançamentos!B4188))</f>
        <v/>
      </c>
      <c r="C4210" s="170" t="str">
        <f t="shared" si="67"/>
        <v/>
      </c>
    </row>
    <row r="4211" spans="2:3" ht="15" customHeight="1" x14ac:dyDescent="0.3">
      <c r="B4211" s="169" t="str">
        <f>IF(Lançamentos!B4189="","",MONTH(Lançamentos!B4189))</f>
        <v/>
      </c>
      <c r="C4211" s="170" t="str">
        <f t="shared" si="67"/>
        <v/>
      </c>
    </row>
    <row r="4212" spans="2:3" ht="15" customHeight="1" x14ac:dyDescent="0.3">
      <c r="B4212" s="169" t="str">
        <f>IF(Lançamentos!B4190="","",MONTH(Lançamentos!B4190))</f>
        <v/>
      </c>
      <c r="C4212" s="170" t="str">
        <f t="shared" si="67"/>
        <v/>
      </c>
    </row>
    <row r="4213" spans="2:3" ht="15" customHeight="1" x14ac:dyDescent="0.3">
      <c r="B4213" s="169" t="str">
        <f>IF(Lançamentos!B4191="","",MONTH(Lançamentos!B4191))</f>
        <v/>
      </c>
      <c r="C4213" s="170" t="str">
        <f t="shared" si="67"/>
        <v/>
      </c>
    </row>
    <row r="4214" spans="2:3" ht="15" customHeight="1" x14ac:dyDescent="0.3">
      <c r="B4214" s="169" t="str">
        <f>IF(Lançamentos!B4192="","",MONTH(Lançamentos!B4192))</f>
        <v/>
      </c>
      <c r="C4214" s="170" t="str">
        <f t="shared" si="67"/>
        <v/>
      </c>
    </row>
    <row r="4215" spans="2:3" ht="15" customHeight="1" x14ac:dyDescent="0.3">
      <c r="B4215" s="169" t="str">
        <f>IF(Lançamentos!B4193="","",MONTH(Lançamentos!B4193))</f>
        <v/>
      </c>
      <c r="C4215" s="170" t="str">
        <f t="shared" si="67"/>
        <v/>
      </c>
    </row>
    <row r="4216" spans="2:3" ht="15" customHeight="1" x14ac:dyDescent="0.3">
      <c r="B4216" s="169" t="str">
        <f>IF(Lançamentos!B4194="","",MONTH(Lançamentos!B4194))</f>
        <v/>
      </c>
      <c r="C4216" s="170" t="str">
        <f t="shared" si="67"/>
        <v/>
      </c>
    </row>
    <row r="4217" spans="2:3" ht="15" customHeight="1" x14ac:dyDescent="0.3">
      <c r="B4217" s="169" t="str">
        <f>IF(Lançamentos!B4195="","",MONTH(Lançamentos!B4195))</f>
        <v/>
      </c>
      <c r="C4217" s="170" t="str">
        <f t="shared" si="67"/>
        <v/>
      </c>
    </row>
    <row r="4218" spans="2:3" ht="15" customHeight="1" x14ac:dyDescent="0.3">
      <c r="B4218" s="169" t="str">
        <f>IF(Lançamentos!B4196="","",MONTH(Lançamentos!B4196))</f>
        <v/>
      </c>
      <c r="C4218" s="170" t="str">
        <f t="shared" si="67"/>
        <v/>
      </c>
    </row>
    <row r="4219" spans="2:3" ht="15" customHeight="1" x14ac:dyDescent="0.3">
      <c r="B4219" s="169" t="str">
        <f>IF(Lançamentos!B4197="","",MONTH(Lançamentos!B4197))</f>
        <v/>
      </c>
      <c r="C4219" s="170" t="str">
        <f t="shared" si="67"/>
        <v/>
      </c>
    </row>
    <row r="4220" spans="2:3" ht="15" customHeight="1" x14ac:dyDescent="0.3">
      <c r="B4220" s="169" t="str">
        <f>IF(Lançamentos!B4198="","",MONTH(Lançamentos!B4198))</f>
        <v/>
      </c>
      <c r="C4220" s="170" t="str">
        <f t="shared" si="67"/>
        <v/>
      </c>
    </row>
    <row r="4221" spans="2:3" ht="15" customHeight="1" x14ac:dyDescent="0.3">
      <c r="B4221" s="169" t="str">
        <f>IF(Lançamentos!B4199="","",MONTH(Lançamentos!B4199))</f>
        <v/>
      </c>
      <c r="C4221" s="170" t="str">
        <f t="shared" si="67"/>
        <v/>
      </c>
    </row>
    <row r="4222" spans="2:3" ht="15" customHeight="1" x14ac:dyDescent="0.3">
      <c r="B4222" s="169" t="str">
        <f>IF(Lançamentos!B4200="","",MONTH(Lançamentos!B4200))</f>
        <v/>
      </c>
      <c r="C4222" s="170" t="str">
        <f t="shared" si="67"/>
        <v/>
      </c>
    </row>
    <row r="4223" spans="2:3" ht="15" customHeight="1" x14ac:dyDescent="0.3">
      <c r="B4223" s="169" t="str">
        <f>IF(Lançamentos!B4201="","",MONTH(Lançamentos!B4201))</f>
        <v/>
      </c>
      <c r="C4223" s="170" t="str">
        <f t="shared" si="67"/>
        <v/>
      </c>
    </row>
    <row r="4224" spans="2:3" ht="15" customHeight="1" x14ac:dyDescent="0.3">
      <c r="B4224" s="169" t="str">
        <f>IF(Lançamentos!B4202="","",MONTH(Lançamentos!B4202))</f>
        <v/>
      </c>
      <c r="C4224" s="170" t="str">
        <f t="shared" si="67"/>
        <v/>
      </c>
    </row>
    <row r="4225" spans="2:3" ht="15" customHeight="1" x14ac:dyDescent="0.3">
      <c r="B4225" s="169" t="str">
        <f>IF(Lançamentos!B4203="","",MONTH(Lançamentos!B4203))</f>
        <v/>
      </c>
      <c r="C4225" s="170" t="str">
        <f t="shared" si="67"/>
        <v/>
      </c>
    </row>
    <row r="4226" spans="2:3" ht="15" customHeight="1" x14ac:dyDescent="0.3">
      <c r="B4226" s="169" t="str">
        <f>IF(Lançamentos!B4204="","",MONTH(Lançamentos!B4204))</f>
        <v/>
      </c>
      <c r="C4226" s="170" t="str">
        <f t="shared" si="67"/>
        <v/>
      </c>
    </row>
    <row r="4227" spans="2:3" ht="15" customHeight="1" x14ac:dyDescent="0.3">
      <c r="B4227" s="169" t="str">
        <f>IF(Lançamentos!B4205="","",MONTH(Lançamentos!B4205))</f>
        <v/>
      </c>
      <c r="C4227" s="170" t="str">
        <f t="shared" si="67"/>
        <v/>
      </c>
    </row>
    <row r="4228" spans="2:3" ht="15" customHeight="1" x14ac:dyDescent="0.3">
      <c r="B4228" s="169" t="str">
        <f>IF(Lançamentos!B4206="","",MONTH(Lançamentos!B4206))</f>
        <v/>
      </c>
      <c r="C4228" s="170" t="str">
        <f t="shared" si="67"/>
        <v/>
      </c>
    </row>
    <row r="4229" spans="2:3" ht="15" customHeight="1" x14ac:dyDescent="0.3">
      <c r="B4229" s="169" t="str">
        <f>IF(Lançamentos!B4207="","",MONTH(Lançamentos!B4207))</f>
        <v/>
      </c>
      <c r="C4229" s="170" t="str">
        <f t="shared" si="67"/>
        <v/>
      </c>
    </row>
    <row r="4230" spans="2:3" ht="15" customHeight="1" x14ac:dyDescent="0.3">
      <c r="B4230" s="169" t="str">
        <f>IF(Lançamentos!B4208="","",MONTH(Lançamentos!B4208))</f>
        <v/>
      </c>
      <c r="C4230" s="170" t="str">
        <f t="shared" si="67"/>
        <v/>
      </c>
    </row>
    <row r="4231" spans="2:3" ht="15" customHeight="1" x14ac:dyDescent="0.3">
      <c r="B4231" s="169" t="str">
        <f>IF(Lançamentos!B4209="","",MONTH(Lançamentos!B4209))</f>
        <v/>
      </c>
      <c r="C4231" s="170" t="str">
        <f t="shared" si="67"/>
        <v/>
      </c>
    </row>
    <row r="4232" spans="2:3" ht="15" customHeight="1" x14ac:dyDescent="0.3">
      <c r="B4232" s="169" t="str">
        <f>IF(Lançamentos!B4210="","",MONTH(Lançamentos!B4210))</f>
        <v/>
      </c>
      <c r="C4232" s="170" t="str">
        <f t="shared" si="67"/>
        <v/>
      </c>
    </row>
    <row r="4233" spans="2:3" ht="15" customHeight="1" x14ac:dyDescent="0.3">
      <c r="B4233" s="169" t="str">
        <f>IF(Lançamentos!B4211="","",MONTH(Lançamentos!B4211))</f>
        <v/>
      </c>
      <c r="C4233" s="170" t="str">
        <f t="shared" si="67"/>
        <v/>
      </c>
    </row>
    <row r="4234" spans="2:3" ht="15" customHeight="1" x14ac:dyDescent="0.3">
      <c r="B4234" s="169" t="str">
        <f>IF(Lançamentos!B4212="","",MONTH(Lançamentos!B4212))</f>
        <v/>
      </c>
      <c r="C4234" s="170" t="str">
        <f t="shared" si="67"/>
        <v/>
      </c>
    </row>
    <row r="4235" spans="2:3" ht="15" customHeight="1" x14ac:dyDescent="0.3">
      <c r="B4235" s="169" t="str">
        <f>IF(Lançamentos!B4213="","",MONTH(Lançamentos!B4213))</f>
        <v/>
      </c>
      <c r="C4235" s="170" t="str">
        <f t="shared" si="67"/>
        <v/>
      </c>
    </row>
    <row r="4236" spans="2:3" ht="15" customHeight="1" x14ac:dyDescent="0.3">
      <c r="B4236" s="169" t="str">
        <f>IF(Lançamentos!B4214="","",MONTH(Lançamentos!B4214))</f>
        <v/>
      </c>
      <c r="C4236" s="170" t="str">
        <f t="shared" si="67"/>
        <v/>
      </c>
    </row>
    <row r="4237" spans="2:3" ht="15" customHeight="1" x14ac:dyDescent="0.3">
      <c r="B4237" s="169" t="str">
        <f>IF(Lançamentos!B4215="","",MONTH(Lançamentos!B4215))</f>
        <v/>
      </c>
      <c r="C4237" s="170" t="str">
        <f t="shared" si="67"/>
        <v/>
      </c>
    </row>
    <row r="4238" spans="2:3" ht="15" customHeight="1" x14ac:dyDescent="0.3">
      <c r="B4238" s="169" t="str">
        <f>IF(Lançamentos!B4216="","",MONTH(Lançamentos!B4216))</f>
        <v/>
      </c>
      <c r="C4238" s="170" t="str">
        <f t="shared" si="67"/>
        <v/>
      </c>
    </row>
    <row r="4239" spans="2:3" ht="15" customHeight="1" x14ac:dyDescent="0.3">
      <c r="B4239" s="169" t="str">
        <f>IF(Lançamentos!B4217="","",MONTH(Lançamentos!B4217))</f>
        <v/>
      </c>
      <c r="C4239" s="170" t="str">
        <f t="shared" si="67"/>
        <v/>
      </c>
    </row>
    <row r="4240" spans="2:3" ht="15" customHeight="1" x14ac:dyDescent="0.3">
      <c r="B4240" s="169" t="str">
        <f>IF(Lançamentos!B4218="","",MONTH(Lançamentos!B4218))</f>
        <v/>
      </c>
      <c r="C4240" s="170" t="str">
        <f t="shared" si="67"/>
        <v/>
      </c>
    </row>
    <row r="4241" spans="2:3" ht="15" customHeight="1" x14ac:dyDescent="0.3">
      <c r="B4241" s="169" t="str">
        <f>IF(Lançamentos!B4219="","",MONTH(Lançamentos!B4219))</f>
        <v/>
      </c>
      <c r="C4241" s="170" t="str">
        <f t="shared" si="67"/>
        <v/>
      </c>
    </row>
    <row r="4242" spans="2:3" ht="15" customHeight="1" x14ac:dyDescent="0.3">
      <c r="B4242" s="169" t="str">
        <f>IF(Lançamentos!B4220="","",MONTH(Lançamentos!B4220))</f>
        <v/>
      </c>
      <c r="C4242" s="170" t="str">
        <f t="shared" si="67"/>
        <v/>
      </c>
    </row>
    <row r="4243" spans="2:3" ht="15" customHeight="1" x14ac:dyDescent="0.3">
      <c r="B4243" s="169" t="str">
        <f>IF(Lançamentos!B4221="","",MONTH(Lançamentos!B4221))</f>
        <v/>
      </c>
      <c r="C4243" s="170" t="str">
        <f t="shared" si="67"/>
        <v/>
      </c>
    </row>
    <row r="4244" spans="2:3" ht="15" customHeight="1" x14ac:dyDescent="0.3">
      <c r="B4244" s="169" t="str">
        <f>IF(Lançamentos!B4222="","",MONTH(Lançamentos!B4222))</f>
        <v/>
      </c>
      <c r="C4244" s="170" t="str">
        <f t="shared" si="67"/>
        <v/>
      </c>
    </row>
    <row r="4245" spans="2:3" ht="15" customHeight="1" x14ac:dyDescent="0.3">
      <c r="B4245" s="169" t="str">
        <f>IF(Lançamentos!B4223="","",MONTH(Lançamentos!B4223))</f>
        <v/>
      </c>
      <c r="C4245" s="170" t="str">
        <f t="shared" si="67"/>
        <v/>
      </c>
    </row>
    <row r="4246" spans="2:3" ht="15" customHeight="1" x14ac:dyDescent="0.3">
      <c r="B4246" s="169" t="str">
        <f>IF(Lançamentos!B4224="","",MONTH(Lançamentos!B4224))</f>
        <v/>
      </c>
      <c r="C4246" s="170" t="str">
        <f t="shared" si="67"/>
        <v/>
      </c>
    </row>
    <row r="4247" spans="2:3" ht="15" customHeight="1" x14ac:dyDescent="0.3">
      <c r="B4247" s="169" t="str">
        <f>IF(Lançamentos!B4225="","",MONTH(Lançamentos!B4225))</f>
        <v/>
      </c>
      <c r="C4247" s="170" t="str">
        <f t="shared" si="67"/>
        <v/>
      </c>
    </row>
    <row r="4248" spans="2:3" ht="15" customHeight="1" x14ac:dyDescent="0.3">
      <c r="B4248" s="169" t="str">
        <f>IF(Lançamentos!B4226="","",MONTH(Lançamentos!B4226))</f>
        <v/>
      </c>
      <c r="C4248" s="170" t="str">
        <f t="shared" si="67"/>
        <v/>
      </c>
    </row>
    <row r="4249" spans="2:3" ht="15" customHeight="1" x14ac:dyDescent="0.3">
      <c r="B4249" s="169" t="str">
        <f>IF(Lançamentos!B4227="","",MONTH(Lançamentos!B4227))</f>
        <v/>
      </c>
      <c r="C4249" s="170" t="str">
        <f t="shared" si="67"/>
        <v/>
      </c>
    </row>
    <row r="4250" spans="2:3" ht="15" customHeight="1" x14ac:dyDescent="0.3">
      <c r="B4250" s="169" t="str">
        <f>IF(Lançamentos!B4228="","",MONTH(Lançamentos!B4228))</f>
        <v/>
      </c>
      <c r="C4250" s="170" t="str">
        <f t="shared" si="67"/>
        <v/>
      </c>
    </row>
    <row r="4251" spans="2:3" ht="15" customHeight="1" x14ac:dyDescent="0.3">
      <c r="B4251" s="169" t="str">
        <f>IF(Lançamentos!B4229="","",MONTH(Lançamentos!B4229))</f>
        <v/>
      </c>
      <c r="C4251" s="170" t="str">
        <f t="shared" si="67"/>
        <v/>
      </c>
    </row>
    <row r="4252" spans="2:3" ht="15" customHeight="1" x14ac:dyDescent="0.3">
      <c r="B4252" s="169" t="str">
        <f>IF(Lançamentos!B4230="","",MONTH(Lançamentos!B4230))</f>
        <v/>
      </c>
      <c r="C4252" s="170" t="str">
        <f t="shared" si="67"/>
        <v/>
      </c>
    </row>
    <row r="4253" spans="2:3" ht="15" customHeight="1" x14ac:dyDescent="0.3">
      <c r="B4253" s="169" t="str">
        <f>IF(Lançamentos!B4231="","",MONTH(Lançamentos!B4231))</f>
        <v/>
      </c>
      <c r="C4253" s="170" t="str">
        <f t="shared" si="67"/>
        <v/>
      </c>
    </row>
    <row r="4254" spans="2:3" ht="15" customHeight="1" x14ac:dyDescent="0.3">
      <c r="B4254" s="169" t="str">
        <f>IF(Lançamentos!B4232="","",MONTH(Lançamentos!B4232))</f>
        <v/>
      </c>
      <c r="C4254" s="170" t="str">
        <f t="shared" si="67"/>
        <v/>
      </c>
    </row>
    <row r="4255" spans="2:3" ht="15" customHeight="1" x14ac:dyDescent="0.3">
      <c r="B4255" s="169" t="str">
        <f>IF(Lançamentos!B4233="","",MONTH(Lançamentos!B4233))</f>
        <v/>
      </c>
      <c r="C4255" s="170" t="str">
        <f t="shared" si="67"/>
        <v/>
      </c>
    </row>
    <row r="4256" spans="2:3" ht="15" customHeight="1" x14ac:dyDescent="0.3">
      <c r="B4256" s="169" t="str">
        <f>IF(Lançamentos!B4234="","",MONTH(Lançamentos!B4234))</f>
        <v/>
      </c>
      <c r="C4256" s="170" t="str">
        <f t="shared" si="67"/>
        <v/>
      </c>
    </row>
    <row r="4257" spans="2:3" ht="15" customHeight="1" x14ac:dyDescent="0.3">
      <c r="B4257" s="169" t="str">
        <f>IF(Lançamentos!B4235="","",MONTH(Lançamentos!B4235))</f>
        <v/>
      </c>
      <c r="C4257" s="170" t="str">
        <f t="shared" ref="C4257:C4320" si="68">IFERROR(INDEX($A$33:$A$44,B4257),"")</f>
        <v/>
      </c>
    </row>
    <row r="4258" spans="2:3" ht="15" customHeight="1" x14ac:dyDescent="0.3">
      <c r="B4258" s="169" t="str">
        <f>IF(Lançamentos!B4236="","",MONTH(Lançamentos!B4236))</f>
        <v/>
      </c>
      <c r="C4258" s="170" t="str">
        <f t="shared" si="68"/>
        <v/>
      </c>
    </row>
    <row r="4259" spans="2:3" ht="15" customHeight="1" x14ac:dyDescent="0.3">
      <c r="B4259" s="169" t="str">
        <f>IF(Lançamentos!B4237="","",MONTH(Lançamentos!B4237))</f>
        <v/>
      </c>
      <c r="C4259" s="170" t="str">
        <f t="shared" si="68"/>
        <v/>
      </c>
    </row>
    <row r="4260" spans="2:3" ht="15" customHeight="1" x14ac:dyDescent="0.3">
      <c r="B4260" s="169" t="str">
        <f>IF(Lançamentos!B4238="","",MONTH(Lançamentos!B4238))</f>
        <v/>
      </c>
      <c r="C4260" s="170" t="str">
        <f t="shared" si="68"/>
        <v/>
      </c>
    </row>
    <row r="4261" spans="2:3" ht="15" customHeight="1" x14ac:dyDescent="0.3">
      <c r="B4261" s="169" t="str">
        <f>IF(Lançamentos!B4239="","",MONTH(Lançamentos!B4239))</f>
        <v/>
      </c>
      <c r="C4261" s="170" t="str">
        <f t="shared" si="68"/>
        <v/>
      </c>
    </row>
    <row r="4262" spans="2:3" ht="15" customHeight="1" x14ac:dyDescent="0.3">
      <c r="B4262" s="169" t="str">
        <f>IF(Lançamentos!B4240="","",MONTH(Lançamentos!B4240))</f>
        <v/>
      </c>
      <c r="C4262" s="170" t="str">
        <f t="shared" si="68"/>
        <v/>
      </c>
    </row>
    <row r="4263" spans="2:3" ht="15" customHeight="1" x14ac:dyDescent="0.3">
      <c r="B4263" s="169" t="str">
        <f>IF(Lançamentos!B4241="","",MONTH(Lançamentos!B4241))</f>
        <v/>
      </c>
      <c r="C4263" s="170" t="str">
        <f t="shared" si="68"/>
        <v/>
      </c>
    </row>
    <row r="4264" spans="2:3" ht="15" customHeight="1" x14ac:dyDescent="0.3">
      <c r="B4264" s="169" t="str">
        <f>IF(Lançamentos!B4242="","",MONTH(Lançamentos!B4242))</f>
        <v/>
      </c>
      <c r="C4264" s="170" t="str">
        <f t="shared" si="68"/>
        <v/>
      </c>
    </row>
    <row r="4265" spans="2:3" ht="15" customHeight="1" x14ac:dyDescent="0.3">
      <c r="B4265" s="169" t="str">
        <f>IF(Lançamentos!B4243="","",MONTH(Lançamentos!B4243))</f>
        <v/>
      </c>
      <c r="C4265" s="170" t="str">
        <f t="shared" si="68"/>
        <v/>
      </c>
    </row>
    <row r="4266" spans="2:3" ht="15" customHeight="1" x14ac:dyDescent="0.3">
      <c r="B4266" s="169" t="str">
        <f>IF(Lançamentos!B4244="","",MONTH(Lançamentos!B4244))</f>
        <v/>
      </c>
      <c r="C4266" s="170" t="str">
        <f t="shared" si="68"/>
        <v/>
      </c>
    </row>
    <row r="4267" spans="2:3" ht="15" customHeight="1" x14ac:dyDescent="0.3">
      <c r="B4267" s="169" t="str">
        <f>IF(Lançamentos!B4245="","",MONTH(Lançamentos!B4245))</f>
        <v/>
      </c>
      <c r="C4267" s="170" t="str">
        <f t="shared" si="68"/>
        <v/>
      </c>
    </row>
    <row r="4268" spans="2:3" ht="15" customHeight="1" x14ac:dyDescent="0.3">
      <c r="B4268" s="169" t="str">
        <f>IF(Lançamentos!B4246="","",MONTH(Lançamentos!B4246))</f>
        <v/>
      </c>
      <c r="C4268" s="170" t="str">
        <f t="shared" si="68"/>
        <v/>
      </c>
    </row>
    <row r="4269" spans="2:3" ht="15" customHeight="1" x14ac:dyDescent="0.3">
      <c r="B4269" s="169" t="str">
        <f>IF(Lançamentos!B4247="","",MONTH(Lançamentos!B4247))</f>
        <v/>
      </c>
      <c r="C4269" s="170" t="str">
        <f t="shared" si="68"/>
        <v/>
      </c>
    </row>
    <row r="4270" spans="2:3" ht="15" customHeight="1" x14ac:dyDescent="0.3">
      <c r="B4270" s="169" t="str">
        <f>IF(Lançamentos!B4248="","",MONTH(Lançamentos!B4248))</f>
        <v/>
      </c>
      <c r="C4270" s="170" t="str">
        <f t="shared" si="68"/>
        <v/>
      </c>
    </row>
    <row r="4271" spans="2:3" ht="15" customHeight="1" x14ac:dyDescent="0.3">
      <c r="B4271" s="169" t="str">
        <f>IF(Lançamentos!B4249="","",MONTH(Lançamentos!B4249))</f>
        <v/>
      </c>
      <c r="C4271" s="170" t="str">
        <f t="shared" si="68"/>
        <v/>
      </c>
    </row>
    <row r="4272" spans="2:3" ht="15" customHeight="1" x14ac:dyDescent="0.3">
      <c r="B4272" s="169" t="str">
        <f>IF(Lançamentos!B4250="","",MONTH(Lançamentos!B4250))</f>
        <v/>
      </c>
      <c r="C4272" s="170" t="str">
        <f t="shared" si="68"/>
        <v/>
      </c>
    </row>
    <row r="4273" spans="2:3" ht="15" customHeight="1" x14ac:dyDescent="0.3">
      <c r="B4273" s="169" t="str">
        <f>IF(Lançamentos!B4251="","",MONTH(Lançamentos!B4251))</f>
        <v/>
      </c>
      <c r="C4273" s="170" t="str">
        <f t="shared" si="68"/>
        <v/>
      </c>
    </row>
    <row r="4274" spans="2:3" ht="15" customHeight="1" x14ac:dyDescent="0.3">
      <c r="B4274" s="169" t="str">
        <f>IF(Lançamentos!B4252="","",MONTH(Lançamentos!B4252))</f>
        <v/>
      </c>
      <c r="C4274" s="170" t="str">
        <f t="shared" si="68"/>
        <v/>
      </c>
    </row>
    <row r="4275" spans="2:3" ht="15" customHeight="1" x14ac:dyDescent="0.3">
      <c r="B4275" s="169" t="str">
        <f>IF(Lançamentos!B4253="","",MONTH(Lançamentos!B4253))</f>
        <v/>
      </c>
      <c r="C4275" s="170" t="str">
        <f t="shared" si="68"/>
        <v/>
      </c>
    </row>
    <row r="4276" spans="2:3" ht="15" customHeight="1" x14ac:dyDescent="0.3">
      <c r="B4276" s="169" t="str">
        <f>IF(Lançamentos!B4254="","",MONTH(Lançamentos!B4254))</f>
        <v/>
      </c>
      <c r="C4276" s="170" t="str">
        <f t="shared" si="68"/>
        <v/>
      </c>
    </row>
    <row r="4277" spans="2:3" ht="15" customHeight="1" x14ac:dyDescent="0.3">
      <c r="B4277" s="169" t="str">
        <f>IF(Lançamentos!B4255="","",MONTH(Lançamentos!B4255))</f>
        <v/>
      </c>
      <c r="C4277" s="170" t="str">
        <f t="shared" si="68"/>
        <v/>
      </c>
    </row>
    <row r="4278" spans="2:3" ht="15" customHeight="1" x14ac:dyDescent="0.3">
      <c r="B4278" s="169" t="str">
        <f>IF(Lançamentos!B4256="","",MONTH(Lançamentos!B4256))</f>
        <v/>
      </c>
      <c r="C4278" s="170" t="str">
        <f t="shared" si="68"/>
        <v/>
      </c>
    </row>
    <row r="4279" spans="2:3" ht="15" customHeight="1" x14ac:dyDescent="0.3">
      <c r="B4279" s="169" t="str">
        <f>IF(Lançamentos!B4257="","",MONTH(Lançamentos!B4257))</f>
        <v/>
      </c>
      <c r="C4279" s="170" t="str">
        <f t="shared" si="68"/>
        <v/>
      </c>
    </row>
    <row r="4280" spans="2:3" ht="15" customHeight="1" x14ac:dyDescent="0.3">
      <c r="B4280" s="169" t="str">
        <f>IF(Lançamentos!B4258="","",MONTH(Lançamentos!B4258))</f>
        <v/>
      </c>
      <c r="C4280" s="170" t="str">
        <f t="shared" si="68"/>
        <v/>
      </c>
    </row>
    <row r="4281" spans="2:3" ht="15" customHeight="1" x14ac:dyDescent="0.3">
      <c r="B4281" s="169" t="str">
        <f>IF(Lançamentos!B4259="","",MONTH(Lançamentos!B4259))</f>
        <v/>
      </c>
      <c r="C4281" s="170" t="str">
        <f t="shared" si="68"/>
        <v/>
      </c>
    </row>
    <row r="4282" spans="2:3" ht="15" customHeight="1" x14ac:dyDescent="0.3">
      <c r="B4282" s="169" t="str">
        <f>IF(Lançamentos!B4260="","",MONTH(Lançamentos!B4260))</f>
        <v/>
      </c>
      <c r="C4282" s="170" t="str">
        <f t="shared" si="68"/>
        <v/>
      </c>
    </row>
    <row r="4283" spans="2:3" ht="15" customHeight="1" x14ac:dyDescent="0.3">
      <c r="B4283" s="169" t="str">
        <f>IF(Lançamentos!B4261="","",MONTH(Lançamentos!B4261))</f>
        <v/>
      </c>
      <c r="C4283" s="170" t="str">
        <f t="shared" si="68"/>
        <v/>
      </c>
    </row>
    <row r="4284" spans="2:3" ht="15" customHeight="1" x14ac:dyDescent="0.3">
      <c r="B4284" s="169" t="str">
        <f>IF(Lançamentos!B4262="","",MONTH(Lançamentos!B4262))</f>
        <v/>
      </c>
      <c r="C4284" s="170" t="str">
        <f t="shared" si="68"/>
        <v/>
      </c>
    </row>
    <row r="4285" spans="2:3" ht="15" customHeight="1" x14ac:dyDescent="0.3">
      <c r="B4285" s="169" t="str">
        <f>IF(Lançamentos!B4263="","",MONTH(Lançamentos!B4263))</f>
        <v/>
      </c>
      <c r="C4285" s="170" t="str">
        <f t="shared" si="68"/>
        <v/>
      </c>
    </row>
    <row r="4286" spans="2:3" ht="15" customHeight="1" x14ac:dyDescent="0.3">
      <c r="B4286" s="169" t="str">
        <f>IF(Lançamentos!B4264="","",MONTH(Lançamentos!B4264))</f>
        <v/>
      </c>
      <c r="C4286" s="170" t="str">
        <f t="shared" si="68"/>
        <v/>
      </c>
    </row>
    <row r="4287" spans="2:3" ht="15" customHeight="1" x14ac:dyDescent="0.3">
      <c r="B4287" s="169" t="str">
        <f>IF(Lançamentos!B4265="","",MONTH(Lançamentos!B4265))</f>
        <v/>
      </c>
      <c r="C4287" s="170" t="str">
        <f t="shared" si="68"/>
        <v/>
      </c>
    </row>
    <row r="4288" spans="2:3" ht="15" customHeight="1" x14ac:dyDescent="0.3">
      <c r="B4288" s="169" t="str">
        <f>IF(Lançamentos!B4266="","",MONTH(Lançamentos!B4266))</f>
        <v/>
      </c>
      <c r="C4288" s="170" t="str">
        <f t="shared" si="68"/>
        <v/>
      </c>
    </row>
    <row r="4289" spans="2:3" ht="15" customHeight="1" x14ac:dyDescent="0.3">
      <c r="B4289" s="169" t="str">
        <f>IF(Lançamentos!B4267="","",MONTH(Lançamentos!B4267))</f>
        <v/>
      </c>
      <c r="C4289" s="170" t="str">
        <f t="shared" si="68"/>
        <v/>
      </c>
    </row>
    <row r="4290" spans="2:3" ht="15" customHeight="1" x14ac:dyDescent="0.3">
      <c r="B4290" s="169" t="str">
        <f>IF(Lançamentos!B4268="","",MONTH(Lançamentos!B4268))</f>
        <v/>
      </c>
      <c r="C4290" s="170" t="str">
        <f t="shared" si="68"/>
        <v/>
      </c>
    </row>
    <row r="4291" spans="2:3" ht="15" customHeight="1" x14ac:dyDescent="0.3">
      <c r="B4291" s="169" t="str">
        <f>IF(Lançamentos!B4269="","",MONTH(Lançamentos!B4269))</f>
        <v/>
      </c>
      <c r="C4291" s="170" t="str">
        <f t="shared" si="68"/>
        <v/>
      </c>
    </row>
    <row r="4292" spans="2:3" ht="15" customHeight="1" x14ac:dyDescent="0.3">
      <c r="B4292" s="169" t="str">
        <f>IF(Lançamentos!B4270="","",MONTH(Lançamentos!B4270))</f>
        <v/>
      </c>
      <c r="C4292" s="170" t="str">
        <f t="shared" si="68"/>
        <v/>
      </c>
    </row>
    <row r="4293" spans="2:3" ht="15" customHeight="1" x14ac:dyDescent="0.3">
      <c r="B4293" s="169" t="str">
        <f>IF(Lançamentos!B4271="","",MONTH(Lançamentos!B4271))</f>
        <v/>
      </c>
      <c r="C4293" s="170" t="str">
        <f t="shared" si="68"/>
        <v/>
      </c>
    </row>
    <row r="4294" spans="2:3" ht="15" customHeight="1" x14ac:dyDescent="0.3">
      <c r="B4294" s="169" t="str">
        <f>IF(Lançamentos!B4272="","",MONTH(Lançamentos!B4272))</f>
        <v/>
      </c>
      <c r="C4294" s="170" t="str">
        <f t="shared" si="68"/>
        <v/>
      </c>
    </row>
    <row r="4295" spans="2:3" ht="15" customHeight="1" x14ac:dyDescent="0.3">
      <c r="B4295" s="169" t="str">
        <f>IF(Lançamentos!B4273="","",MONTH(Lançamentos!B4273))</f>
        <v/>
      </c>
      <c r="C4295" s="170" t="str">
        <f t="shared" si="68"/>
        <v/>
      </c>
    </row>
    <row r="4296" spans="2:3" ht="15" customHeight="1" x14ac:dyDescent="0.3">
      <c r="B4296" s="169" t="str">
        <f>IF(Lançamentos!B4274="","",MONTH(Lançamentos!B4274))</f>
        <v/>
      </c>
      <c r="C4296" s="170" t="str">
        <f t="shared" si="68"/>
        <v/>
      </c>
    </row>
    <row r="4297" spans="2:3" ht="15" customHeight="1" x14ac:dyDescent="0.3">
      <c r="B4297" s="169" t="str">
        <f>IF(Lançamentos!B4275="","",MONTH(Lançamentos!B4275))</f>
        <v/>
      </c>
      <c r="C4297" s="170" t="str">
        <f t="shared" si="68"/>
        <v/>
      </c>
    </row>
    <row r="4298" spans="2:3" ht="15" customHeight="1" x14ac:dyDescent="0.3">
      <c r="B4298" s="169" t="str">
        <f>IF(Lançamentos!B4276="","",MONTH(Lançamentos!B4276))</f>
        <v/>
      </c>
      <c r="C4298" s="170" t="str">
        <f t="shared" si="68"/>
        <v/>
      </c>
    </row>
    <row r="4299" spans="2:3" ht="15" customHeight="1" x14ac:dyDescent="0.3">
      <c r="B4299" s="169" t="str">
        <f>IF(Lançamentos!B4277="","",MONTH(Lançamentos!B4277))</f>
        <v/>
      </c>
      <c r="C4299" s="170" t="str">
        <f t="shared" si="68"/>
        <v/>
      </c>
    </row>
    <row r="4300" spans="2:3" ht="15" customHeight="1" x14ac:dyDescent="0.3">
      <c r="B4300" s="169" t="str">
        <f>IF(Lançamentos!B4278="","",MONTH(Lançamentos!B4278))</f>
        <v/>
      </c>
      <c r="C4300" s="170" t="str">
        <f t="shared" si="68"/>
        <v/>
      </c>
    </row>
    <row r="4301" spans="2:3" ht="15" customHeight="1" x14ac:dyDescent="0.3">
      <c r="B4301" s="169" t="str">
        <f>IF(Lançamentos!B4279="","",MONTH(Lançamentos!B4279))</f>
        <v/>
      </c>
      <c r="C4301" s="170" t="str">
        <f t="shared" si="68"/>
        <v/>
      </c>
    </row>
    <row r="4302" spans="2:3" ht="15" customHeight="1" x14ac:dyDescent="0.3">
      <c r="B4302" s="169" t="str">
        <f>IF(Lançamentos!B4280="","",MONTH(Lançamentos!B4280))</f>
        <v/>
      </c>
      <c r="C4302" s="170" t="str">
        <f t="shared" si="68"/>
        <v/>
      </c>
    </row>
    <row r="4303" spans="2:3" ht="15" customHeight="1" x14ac:dyDescent="0.3">
      <c r="B4303" s="169" t="str">
        <f>IF(Lançamentos!B4281="","",MONTH(Lançamentos!B4281))</f>
        <v/>
      </c>
      <c r="C4303" s="170" t="str">
        <f t="shared" si="68"/>
        <v/>
      </c>
    </row>
    <row r="4304" spans="2:3" ht="15" customHeight="1" x14ac:dyDescent="0.3">
      <c r="B4304" s="169" t="str">
        <f>IF(Lançamentos!B4282="","",MONTH(Lançamentos!B4282))</f>
        <v/>
      </c>
      <c r="C4304" s="170" t="str">
        <f t="shared" si="68"/>
        <v/>
      </c>
    </row>
    <row r="4305" spans="2:3" ht="15" customHeight="1" x14ac:dyDescent="0.3">
      <c r="B4305" s="169" t="str">
        <f>IF(Lançamentos!B4283="","",MONTH(Lançamentos!B4283))</f>
        <v/>
      </c>
      <c r="C4305" s="170" t="str">
        <f t="shared" si="68"/>
        <v/>
      </c>
    </row>
    <row r="4306" spans="2:3" ht="15" customHeight="1" x14ac:dyDescent="0.3">
      <c r="B4306" s="169" t="str">
        <f>IF(Lançamentos!B4284="","",MONTH(Lançamentos!B4284))</f>
        <v/>
      </c>
      <c r="C4306" s="170" t="str">
        <f t="shared" si="68"/>
        <v/>
      </c>
    </row>
    <row r="4307" spans="2:3" ht="15" customHeight="1" x14ac:dyDescent="0.3">
      <c r="B4307" s="169" t="str">
        <f>IF(Lançamentos!B4285="","",MONTH(Lançamentos!B4285))</f>
        <v/>
      </c>
      <c r="C4307" s="170" t="str">
        <f t="shared" si="68"/>
        <v/>
      </c>
    </row>
    <row r="4308" spans="2:3" ht="15" customHeight="1" x14ac:dyDescent="0.3">
      <c r="B4308" s="169" t="str">
        <f>IF(Lançamentos!B4286="","",MONTH(Lançamentos!B4286))</f>
        <v/>
      </c>
      <c r="C4308" s="170" t="str">
        <f t="shared" si="68"/>
        <v/>
      </c>
    </row>
    <row r="4309" spans="2:3" ht="15" customHeight="1" x14ac:dyDescent="0.3">
      <c r="B4309" s="169" t="str">
        <f>IF(Lançamentos!B4287="","",MONTH(Lançamentos!B4287))</f>
        <v/>
      </c>
      <c r="C4309" s="170" t="str">
        <f t="shared" si="68"/>
        <v/>
      </c>
    </row>
    <row r="4310" spans="2:3" ht="15" customHeight="1" x14ac:dyDescent="0.3">
      <c r="B4310" s="169" t="str">
        <f>IF(Lançamentos!B4288="","",MONTH(Lançamentos!B4288))</f>
        <v/>
      </c>
      <c r="C4310" s="170" t="str">
        <f t="shared" si="68"/>
        <v/>
      </c>
    </row>
    <row r="4311" spans="2:3" ht="15" customHeight="1" x14ac:dyDescent="0.3">
      <c r="B4311" s="169" t="str">
        <f>IF(Lançamentos!B4289="","",MONTH(Lançamentos!B4289))</f>
        <v/>
      </c>
      <c r="C4311" s="170" t="str">
        <f t="shared" si="68"/>
        <v/>
      </c>
    </row>
    <row r="4312" spans="2:3" ht="15" customHeight="1" x14ac:dyDescent="0.3">
      <c r="B4312" s="169" t="str">
        <f>IF(Lançamentos!B4290="","",MONTH(Lançamentos!B4290))</f>
        <v/>
      </c>
      <c r="C4312" s="170" t="str">
        <f t="shared" si="68"/>
        <v/>
      </c>
    </row>
    <row r="4313" spans="2:3" ht="15" customHeight="1" x14ac:dyDescent="0.3">
      <c r="B4313" s="169" t="str">
        <f>IF(Lançamentos!B4291="","",MONTH(Lançamentos!B4291))</f>
        <v/>
      </c>
      <c r="C4313" s="170" t="str">
        <f t="shared" si="68"/>
        <v/>
      </c>
    </row>
    <row r="4314" spans="2:3" ht="15" customHeight="1" x14ac:dyDescent="0.3">
      <c r="B4314" s="169" t="str">
        <f>IF(Lançamentos!B4292="","",MONTH(Lançamentos!B4292))</f>
        <v/>
      </c>
      <c r="C4314" s="170" t="str">
        <f t="shared" si="68"/>
        <v/>
      </c>
    </row>
    <row r="4315" spans="2:3" ht="15" customHeight="1" x14ac:dyDescent="0.3">
      <c r="B4315" s="169" t="str">
        <f>IF(Lançamentos!B4293="","",MONTH(Lançamentos!B4293))</f>
        <v/>
      </c>
      <c r="C4315" s="170" t="str">
        <f t="shared" si="68"/>
        <v/>
      </c>
    </row>
    <row r="4316" spans="2:3" ht="15" customHeight="1" x14ac:dyDescent="0.3">
      <c r="B4316" s="169" t="str">
        <f>IF(Lançamentos!B4294="","",MONTH(Lançamentos!B4294))</f>
        <v/>
      </c>
      <c r="C4316" s="170" t="str">
        <f t="shared" si="68"/>
        <v/>
      </c>
    </row>
    <row r="4317" spans="2:3" ht="15" customHeight="1" x14ac:dyDescent="0.3">
      <c r="B4317" s="169" t="str">
        <f>IF(Lançamentos!B4295="","",MONTH(Lançamentos!B4295))</f>
        <v/>
      </c>
      <c r="C4317" s="170" t="str">
        <f t="shared" si="68"/>
        <v/>
      </c>
    </row>
    <row r="4318" spans="2:3" ht="15" customHeight="1" x14ac:dyDescent="0.3">
      <c r="B4318" s="169" t="str">
        <f>IF(Lançamentos!B4296="","",MONTH(Lançamentos!B4296))</f>
        <v/>
      </c>
      <c r="C4318" s="170" t="str">
        <f t="shared" si="68"/>
        <v/>
      </c>
    </row>
    <row r="4319" spans="2:3" ht="15" customHeight="1" x14ac:dyDescent="0.3">
      <c r="B4319" s="169" t="str">
        <f>IF(Lançamentos!B4297="","",MONTH(Lançamentos!B4297))</f>
        <v/>
      </c>
      <c r="C4319" s="170" t="str">
        <f t="shared" si="68"/>
        <v/>
      </c>
    </row>
    <row r="4320" spans="2:3" ht="15" customHeight="1" x14ac:dyDescent="0.3">
      <c r="B4320" s="169" t="str">
        <f>IF(Lançamentos!B4298="","",MONTH(Lançamentos!B4298))</f>
        <v/>
      </c>
      <c r="C4320" s="170" t="str">
        <f t="shared" si="68"/>
        <v/>
      </c>
    </row>
    <row r="4321" spans="2:3" ht="15" customHeight="1" x14ac:dyDescent="0.3">
      <c r="B4321" s="169" t="str">
        <f>IF(Lançamentos!B4299="","",MONTH(Lançamentos!B4299))</f>
        <v/>
      </c>
      <c r="C4321" s="170" t="str">
        <f t="shared" ref="C4321:C4384" si="69">IFERROR(INDEX($A$33:$A$44,B4321),"")</f>
        <v/>
      </c>
    </row>
    <row r="4322" spans="2:3" ht="15" customHeight="1" x14ac:dyDescent="0.3">
      <c r="B4322" s="169" t="str">
        <f>IF(Lançamentos!B4300="","",MONTH(Lançamentos!B4300))</f>
        <v/>
      </c>
      <c r="C4322" s="170" t="str">
        <f t="shared" si="69"/>
        <v/>
      </c>
    </row>
    <row r="4323" spans="2:3" ht="15" customHeight="1" x14ac:dyDescent="0.3">
      <c r="B4323" s="169" t="str">
        <f>IF(Lançamentos!B4301="","",MONTH(Lançamentos!B4301))</f>
        <v/>
      </c>
      <c r="C4323" s="170" t="str">
        <f t="shared" si="69"/>
        <v/>
      </c>
    </row>
    <row r="4324" spans="2:3" ht="15" customHeight="1" x14ac:dyDescent="0.3">
      <c r="B4324" s="169" t="str">
        <f>IF(Lançamentos!B4302="","",MONTH(Lançamentos!B4302))</f>
        <v/>
      </c>
      <c r="C4324" s="170" t="str">
        <f t="shared" si="69"/>
        <v/>
      </c>
    </row>
    <row r="4325" spans="2:3" ht="15" customHeight="1" x14ac:dyDescent="0.3">
      <c r="B4325" s="169" t="str">
        <f>IF(Lançamentos!B4303="","",MONTH(Lançamentos!B4303))</f>
        <v/>
      </c>
      <c r="C4325" s="170" t="str">
        <f t="shared" si="69"/>
        <v/>
      </c>
    </row>
    <row r="4326" spans="2:3" ht="15" customHeight="1" x14ac:dyDescent="0.3">
      <c r="B4326" s="169" t="str">
        <f>IF(Lançamentos!B4304="","",MONTH(Lançamentos!B4304))</f>
        <v/>
      </c>
      <c r="C4326" s="170" t="str">
        <f t="shared" si="69"/>
        <v/>
      </c>
    </row>
    <row r="4327" spans="2:3" ht="15" customHeight="1" x14ac:dyDescent="0.3">
      <c r="B4327" s="169" t="str">
        <f>IF(Lançamentos!B4305="","",MONTH(Lançamentos!B4305))</f>
        <v/>
      </c>
      <c r="C4327" s="170" t="str">
        <f t="shared" si="69"/>
        <v/>
      </c>
    </row>
    <row r="4328" spans="2:3" ht="15" customHeight="1" x14ac:dyDescent="0.3">
      <c r="B4328" s="169" t="str">
        <f>IF(Lançamentos!B4306="","",MONTH(Lançamentos!B4306))</f>
        <v/>
      </c>
      <c r="C4328" s="170" t="str">
        <f t="shared" si="69"/>
        <v/>
      </c>
    </row>
    <row r="4329" spans="2:3" ht="15" customHeight="1" x14ac:dyDescent="0.3">
      <c r="B4329" s="169" t="str">
        <f>IF(Lançamentos!B4307="","",MONTH(Lançamentos!B4307))</f>
        <v/>
      </c>
      <c r="C4329" s="170" t="str">
        <f t="shared" si="69"/>
        <v/>
      </c>
    </row>
    <row r="4330" spans="2:3" ht="15" customHeight="1" x14ac:dyDescent="0.3">
      <c r="B4330" s="169" t="str">
        <f>IF(Lançamentos!B4308="","",MONTH(Lançamentos!B4308))</f>
        <v/>
      </c>
      <c r="C4330" s="170" t="str">
        <f t="shared" si="69"/>
        <v/>
      </c>
    </row>
    <row r="4331" spans="2:3" ht="15" customHeight="1" x14ac:dyDescent="0.3">
      <c r="B4331" s="169" t="str">
        <f>IF(Lançamentos!B4309="","",MONTH(Lançamentos!B4309))</f>
        <v/>
      </c>
      <c r="C4331" s="170" t="str">
        <f t="shared" si="69"/>
        <v/>
      </c>
    </row>
    <row r="4332" spans="2:3" ht="15" customHeight="1" x14ac:dyDescent="0.3">
      <c r="B4332" s="169" t="str">
        <f>IF(Lançamentos!B4310="","",MONTH(Lançamentos!B4310))</f>
        <v/>
      </c>
      <c r="C4332" s="170" t="str">
        <f t="shared" si="69"/>
        <v/>
      </c>
    </row>
    <row r="4333" spans="2:3" ht="15" customHeight="1" x14ac:dyDescent="0.3">
      <c r="B4333" s="169" t="str">
        <f>IF(Lançamentos!B4311="","",MONTH(Lançamentos!B4311))</f>
        <v/>
      </c>
      <c r="C4333" s="170" t="str">
        <f t="shared" si="69"/>
        <v/>
      </c>
    </row>
    <row r="4334" spans="2:3" ht="15" customHeight="1" x14ac:dyDescent="0.3">
      <c r="B4334" s="169" t="str">
        <f>IF(Lançamentos!B4312="","",MONTH(Lançamentos!B4312))</f>
        <v/>
      </c>
      <c r="C4334" s="170" t="str">
        <f t="shared" si="69"/>
        <v/>
      </c>
    </row>
    <row r="4335" spans="2:3" ht="15" customHeight="1" x14ac:dyDescent="0.3">
      <c r="B4335" s="169" t="str">
        <f>IF(Lançamentos!B4313="","",MONTH(Lançamentos!B4313))</f>
        <v/>
      </c>
      <c r="C4335" s="170" t="str">
        <f t="shared" si="69"/>
        <v/>
      </c>
    </row>
    <row r="4336" spans="2:3" ht="15" customHeight="1" x14ac:dyDescent="0.3">
      <c r="B4336" s="169" t="str">
        <f>IF(Lançamentos!B4314="","",MONTH(Lançamentos!B4314))</f>
        <v/>
      </c>
      <c r="C4336" s="170" t="str">
        <f t="shared" si="69"/>
        <v/>
      </c>
    </row>
    <row r="4337" spans="2:3" ht="15" customHeight="1" x14ac:dyDescent="0.3">
      <c r="B4337" s="169" t="str">
        <f>IF(Lançamentos!B4315="","",MONTH(Lançamentos!B4315))</f>
        <v/>
      </c>
      <c r="C4337" s="170" t="str">
        <f t="shared" si="69"/>
        <v/>
      </c>
    </row>
    <row r="4338" spans="2:3" ht="15" customHeight="1" x14ac:dyDescent="0.3">
      <c r="B4338" s="169" t="str">
        <f>IF(Lançamentos!B4316="","",MONTH(Lançamentos!B4316))</f>
        <v/>
      </c>
      <c r="C4338" s="170" t="str">
        <f t="shared" si="69"/>
        <v/>
      </c>
    </row>
    <row r="4339" spans="2:3" ht="15" customHeight="1" x14ac:dyDescent="0.3">
      <c r="B4339" s="169" t="str">
        <f>IF(Lançamentos!B4317="","",MONTH(Lançamentos!B4317))</f>
        <v/>
      </c>
      <c r="C4339" s="170" t="str">
        <f t="shared" si="69"/>
        <v/>
      </c>
    </row>
    <row r="4340" spans="2:3" ht="15" customHeight="1" x14ac:dyDescent="0.3">
      <c r="B4340" s="169" t="str">
        <f>IF(Lançamentos!B4318="","",MONTH(Lançamentos!B4318))</f>
        <v/>
      </c>
      <c r="C4340" s="170" t="str">
        <f t="shared" si="69"/>
        <v/>
      </c>
    </row>
    <row r="4341" spans="2:3" ht="15" customHeight="1" x14ac:dyDescent="0.3">
      <c r="B4341" s="169" t="str">
        <f>IF(Lançamentos!B4319="","",MONTH(Lançamentos!B4319))</f>
        <v/>
      </c>
      <c r="C4341" s="170" t="str">
        <f t="shared" si="69"/>
        <v/>
      </c>
    </row>
    <row r="4342" spans="2:3" ht="15" customHeight="1" x14ac:dyDescent="0.3">
      <c r="B4342" s="169" t="str">
        <f>IF(Lançamentos!B4320="","",MONTH(Lançamentos!B4320))</f>
        <v/>
      </c>
      <c r="C4342" s="170" t="str">
        <f t="shared" si="69"/>
        <v/>
      </c>
    </row>
    <row r="4343" spans="2:3" ht="15" customHeight="1" x14ac:dyDescent="0.3">
      <c r="B4343" s="169" t="str">
        <f>IF(Lançamentos!B4321="","",MONTH(Lançamentos!B4321))</f>
        <v/>
      </c>
      <c r="C4343" s="170" t="str">
        <f t="shared" si="69"/>
        <v/>
      </c>
    </row>
    <row r="4344" spans="2:3" ht="15" customHeight="1" x14ac:dyDescent="0.3">
      <c r="B4344" s="169" t="str">
        <f>IF(Lançamentos!B4322="","",MONTH(Lançamentos!B4322))</f>
        <v/>
      </c>
      <c r="C4344" s="170" t="str">
        <f t="shared" si="69"/>
        <v/>
      </c>
    </row>
    <row r="4345" spans="2:3" ht="15" customHeight="1" x14ac:dyDescent="0.3">
      <c r="B4345" s="169" t="str">
        <f>IF(Lançamentos!B4323="","",MONTH(Lançamentos!B4323))</f>
        <v/>
      </c>
      <c r="C4345" s="170" t="str">
        <f t="shared" si="69"/>
        <v/>
      </c>
    </row>
    <row r="4346" spans="2:3" ht="15" customHeight="1" x14ac:dyDescent="0.3">
      <c r="B4346" s="169" t="str">
        <f>IF(Lançamentos!B4324="","",MONTH(Lançamentos!B4324))</f>
        <v/>
      </c>
      <c r="C4346" s="170" t="str">
        <f t="shared" si="69"/>
        <v/>
      </c>
    </row>
    <row r="4347" spans="2:3" ht="15" customHeight="1" x14ac:dyDescent="0.3">
      <c r="B4347" s="169" t="str">
        <f>IF(Lançamentos!B4325="","",MONTH(Lançamentos!B4325))</f>
        <v/>
      </c>
      <c r="C4347" s="170" t="str">
        <f t="shared" si="69"/>
        <v/>
      </c>
    </row>
    <row r="4348" spans="2:3" ht="15" customHeight="1" x14ac:dyDescent="0.3">
      <c r="B4348" s="169" t="str">
        <f>IF(Lançamentos!B4326="","",MONTH(Lançamentos!B4326))</f>
        <v/>
      </c>
      <c r="C4348" s="170" t="str">
        <f t="shared" si="69"/>
        <v/>
      </c>
    </row>
    <row r="4349" spans="2:3" ht="15" customHeight="1" x14ac:dyDescent="0.3">
      <c r="B4349" s="169" t="str">
        <f>IF(Lançamentos!B4327="","",MONTH(Lançamentos!B4327))</f>
        <v/>
      </c>
      <c r="C4349" s="170" t="str">
        <f t="shared" si="69"/>
        <v/>
      </c>
    </row>
    <row r="4350" spans="2:3" ht="15" customHeight="1" x14ac:dyDescent="0.3">
      <c r="B4350" s="169" t="str">
        <f>IF(Lançamentos!B4328="","",MONTH(Lançamentos!B4328))</f>
        <v/>
      </c>
      <c r="C4350" s="170" t="str">
        <f t="shared" si="69"/>
        <v/>
      </c>
    </row>
    <row r="4351" spans="2:3" ht="15" customHeight="1" x14ac:dyDescent="0.3">
      <c r="B4351" s="169" t="str">
        <f>IF(Lançamentos!B4329="","",MONTH(Lançamentos!B4329))</f>
        <v/>
      </c>
      <c r="C4351" s="170" t="str">
        <f t="shared" si="69"/>
        <v/>
      </c>
    </row>
    <row r="4352" spans="2:3" ht="15" customHeight="1" x14ac:dyDescent="0.3">
      <c r="B4352" s="169" t="str">
        <f>IF(Lançamentos!B4330="","",MONTH(Lançamentos!B4330))</f>
        <v/>
      </c>
      <c r="C4352" s="170" t="str">
        <f t="shared" si="69"/>
        <v/>
      </c>
    </row>
    <row r="4353" spans="2:3" ht="15" customHeight="1" x14ac:dyDescent="0.3">
      <c r="B4353" s="169" t="str">
        <f>IF(Lançamentos!B4331="","",MONTH(Lançamentos!B4331))</f>
        <v/>
      </c>
      <c r="C4353" s="170" t="str">
        <f t="shared" si="69"/>
        <v/>
      </c>
    </row>
    <row r="4354" spans="2:3" ht="15" customHeight="1" x14ac:dyDescent="0.3">
      <c r="B4354" s="169" t="str">
        <f>IF(Lançamentos!B4332="","",MONTH(Lançamentos!B4332))</f>
        <v/>
      </c>
      <c r="C4354" s="170" t="str">
        <f t="shared" si="69"/>
        <v/>
      </c>
    </row>
    <row r="4355" spans="2:3" ht="15" customHeight="1" x14ac:dyDescent="0.3">
      <c r="B4355" s="169" t="str">
        <f>IF(Lançamentos!B4333="","",MONTH(Lançamentos!B4333))</f>
        <v/>
      </c>
      <c r="C4355" s="170" t="str">
        <f t="shared" si="69"/>
        <v/>
      </c>
    </row>
    <row r="4356" spans="2:3" ht="15" customHeight="1" x14ac:dyDescent="0.3">
      <c r="B4356" s="169" t="str">
        <f>IF(Lançamentos!B4334="","",MONTH(Lançamentos!B4334))</f>
        <v/>
      </c>
      <c r="C4356" s="170" t="str">
        <f t="shared" si="69"/>
        <v/>
      </c>
    </row>
    <row r="4357" spans="2:3" ht="15" customHeight="1" x14ac:dyDescent="0.3">
      <c r="B4357" s="169" t="str">
        <f>IF(Lançamentos!B4335="","",MONTH(Lançamentos!B4335))</f>
        <v/>
      </c>
      <c r="C4357" s="170" t="str">
        <f t="shared" si="69"/>
        <v/>
      </c>
    </row>
    <row r="4358" spans="2:3" ht="15" customHeight="1" x14ac:dyDescent="0.3">
      <c r="B4358" s="169" t="str">
        <f>IF(Lançamentos!B4336="","",MONTH(Lançamentos!B4336))</f>
        <v/>
      </c>
      <c r="C4358" s="170" t="str">
        <f t="shared" si="69"/>
        <v/>
      </c>
    </row>
    <row r="4359" spans="2:3" ht="15" customHeight="1" x14ac:dyDescent="0.3">
      <c r="B4359" s="169" t="str">
        <f>IF(Lançamentos!B4337="","",MONTH(Lançamentos!B4337))</f>
        <v/>
      </c>
      <c r="C4359" s="170" t="str">
        <f t="shared" si="69"/>
        <v/>
      </c>
    </row>
    <row r="4360" spans="2:3" ht="15" customHeight="1" x14ac:dyDescent="0.3">
      <c r="B4360" s="169" t="str">
        <f>IF(Lançamentos!B4338="","",MONTH(Lançamentos!B4338))</f>
        <v/>
      </c>
      <c r="C4360" s="170" t="str">
        <f t="shared" si="69"/>
        <v/>
      </c>
    </row>
    <row r="4361" spans="2:3" ht="15" customHeight="1" x14ac:dyDescent="0.3">
      <c r="B4361" s="169" t="str">
        <f>IF(Lançamentos!B4339="","",MONTH(Lançamentos!B4339))</f>
        <v/>
      </c>
      <c r="C4361" s="170" t="str">
        <f t="shared" si="69"/>
        <v/>
      </c>
    </row>
    <row r="4362" spans="2:3" ht="15" customHeight="1" x14ac:dyDescent="0.3">
      <c r="B4362" s="169" t="str">
        <f>IF(Lançamentos!B4340="","",MONTH(Lançamentos!B4340))</f>
        <v/>
      </c>
      <c r="C4362" s="170" t="str">
        <f t="shared" si="69"/>
        <v/>
      </c>
    </row>
    <row r="4363" spans="2:3" ht="15" customHeight="1" x14ac:dyDescent="0.3">
      <c r="B4363" s="169" t="str">
        <f>IF(Lançamentos!B4341="","",MONTH(Lançamentos!B4341))</f>
        <v/>
      </c>
      <c r="C4363" s="170" t="str">
        <f t="shared" si="69"/>
        <v/>
      </c>
    </row>
    <row r="4364" spans="2:3" ht="15" customHeight="1" x14ac:dyDescent="0.3">
      <c r="B4364" s="169" t="str">
        <f>IF(Lançamentos!B4342="","",MONTH(Lançamentos!B4342))</f>
        <v/>
      </c>
      <c r="C4364" s="170" t="str">
        <f t="shared" si="69"/>
        <v/>
      </c>
    </row>
    <row r="4365" spans="2:3" ht="15" customHeight="1" x14ac:dyDescent="0.3">
      <c r="B4365" s="169" t="str">
        <f>IF(Lançamentos!B4343="","",MONTH(Lançamentos!B4343))</f>
        <v/>
      </c>
      <c r="C4365" s="170" t="str">
        <f t="shared" si="69"/>
        <v/>
      </c>
    </row>
    <row r="4366" spans="2:3" ht="15" customHeight="1" x14ac:dyDescent="0.3">
      <c r="B4366" s="169" t="str">
        <f>IF(Lançamentos!B4344="","",MONTH(Lançamentos!B4344))</f>
        <v/>
      </c>
      <c r="C4366" s="170" t="str">
        <f t="shared" si="69"/>
        <v/>
      </c>
    </row>
    <row r="4367" spans="2:3" ht="15" customHeight="1" x14ac:dyDescent="0.3">
      <c r="B4367" s="169" t="str">
        <f>IF(Lançamentos!B4345="","",MONTH(Lançamentos!B4345))</f>
        <v/>
      </c>
      <c r="C4367" s="170" t="str">
        <f t="shared" si="69"/>
        <v/>
      </c>
    </row>
    <row r="4368" spans="2:3" ht="15" customHeight="1" x14ac:dyDescent="0.3">
      <c r="B4368" s="169" t="str">
        <f>IF(Lançamentos!B4346="","",MONTH(Lançamentos!B4346))</f>
        <v/>
      </c>
      <c r="C4368" s="170" t="str">
        <f t="shared" si="69"/>
        <v/>
      </c>
    </row>
    <row r="4369" spans="2:3" ht="15" customHeight="1" x14ac:dyDescent="0.3">
      <c r="B4369" s="169" t="str">
        <f>IF(Lançamentos!B4347="","",MONTH(Lançamentos!B4347))</f>
        <v/>
      </c>
      <c r="C4369" s="170" t="str">
        <f t="shared" si="69"/>
        <v/>
      </c>
    </row>
    <row r="4370" spans="2:3" ht="15" customHeight="1" x14ac:dyDescent="0.3">
      <c r="B4370" s="169" t="str">
        <f>IF(Lançamentos!B4348="","",MONTH(Lançamentos!B4348))</f>
        <v/>
      </c>
      <c r="C4370" s="170" t="str">
        <f t="shared" si="69"/>
        <v/>
      </c>
    </row>
    <row r="4371" spans="2:3" ht="15" customHeight="1" x14ac:dyDescent="0.3">
      <c r="B4371" s="169" t="str">
        <f>IF(Lançamentos!B4349="","",MONTH(Lançamentos!B4349))</f>
        <v/>
      </c>
      <c r="C4371" s="170" t="str">
        <f t="shared" si="69"/>
        <v/>
      </c>
    </row>
    <row r="4372" spans="2:3" ht="15" customHeight="1" x14ac:dyDescent="0.3">
      <c r="B4372" s="169" t="str">
        <f>IF(Lançamentos!B4350="","",MONTH(Lançamentos!B4350))</f>
        <v/>
      </c>
      <c r="C4372" s="170" t="str">
        <f t="shared" si="69"/>
        <v/>
      </c>
    </row>
    <row r="4373" spans="2:3" ht="15" customHeight="1" x14ac:dyDescent="0.3">
      <c r="B4373" s="169" t="str">
        <f>IF(Lançamentos!B4351="","",MONTH(Lançamentos!B4351))</f>
        <v/>
      </c>
      <c r="C4373" s="170" t="str">
        <f t="shared" si="69"/>
        <v/>
      </c>
    </row>
    <row r="4374" spans="2:3" ht="15" customHeight="1" x14ac:dyDescent="0.3">
      <c r="B4374" s="169" t="str">
        <f>IF(Lançamentos!B4352="","",MONTH(Lançamentos!B4352))</f>
        <v/>
      </c>
      <c r="C4374" s="170" t="str">
        <f t="shared" si="69"/>
        <v/>
      </c>
    </row>
    <row r="4375" spans="2:3" ht="15" customHeight="1" x14ac:dyDescent="0.3">
      <c r="B4375" s="169" t="str">
        <f>IF(Lançamentos!B4353="","",MONTH(Lançamentos!B4353))</f>
        <v/>
      </c>
      <c r="C4375" s="170" t="str">
        <f t="shared" si="69"/>
        <v/>
      </c>
    </row>
    <row r="4376" spans="2:3" ht="15" customHeight="1" x14ac:dyDescent="0.3">
      <c r="B4376" s="169" t="str">
        <f>IF(Lançamentos!B4354="","",MONTH(Lançamentos!B4354))</f>
        <v/>
      </c>
      <c r="C4376" s="170" t="str">
        <f t="shared" si="69"/>
        <v/>
      </c>
    </row>
    <row r="4377" spans="2:3" ht="15" customHeight="1" x14ac:dyDescent="0.3">
      <c r="B4377" s="169" t="str">
        <f>IF(Lançamentos!B4355="","",MONTH(Lançamentos!B4355))</f>
        <v/>
      </c>
      <c r="C4377" s="170" t="str">
        <f t="shared" si="69"/>
        <v/>
      </c>
    </row>
    <row r="4378" spans="2:3" ht="15" customHeight="1" x14ac:dyDescent="0.3">
      <c r="B4378" s="169" t="str">
        <f>IF(Lançamentos!B4356="","",MONTH(Lançamentos!B4356))</f>
        <v/>
      </c>
      <c r="C4378" s="170" t="str">
        <f t="shared" si="69"/>
        <v/>
      </c>
    </row>
    <row r="4379" spans="2:3" ht="15" customHeight="1" x14ac:dyDescent="0.3">
      <c r="B4379" s="169" t="str">
        <f>IF(Lançamentos!B4357="","",MONTH(Lançamentos!B4357))</f>
        <v/>
      </c>
      <c r="C4379" s="170" t="str">
        <f t="shared" si="69"/>
        <v/>
      </c>
    </row>
    <row r="4380" spans="2:3" ht="15" customHeight="1" x14ac:dyDescent="0.3">
      <c r="B4380" s="169" t="str">
        <f>IF(Lançamentos!B4358="","",MONTH(Lançamentos!B4358))</f>
        <v/>
      </c>
      <c r="C4380" s="170" t="str">
        <f t="shared" si="69"/>
        <v/>
      </c>
    </row>
    <row r="4381" spans="2:3" ht="15" customHeight="1" x14ac:dyDescent="0.3">
      <c r="B4381" s="169" t="str">
        <f>IF(Lançamentos!B4359="","",MONTH(Lançamentos!B4359))</f>
        <v/>
      </c>
      <c r="C4381" s="170" t="str">
        <f t="shared" si="69"/>
        <v/>
      </c>
    </row>
    <row r="4382" spans="2:3" ht="15" customHeight="1" x14ac:dyDescent="0.3">
      <c r="B4382" s="169" t="str">
        <f>IF(Lançamentos!B4360="","",MONTH(Lançamentos!B4360))</f>
        <v/>
      </c>
      <c r="C4382" s="170" t="str">
        <f t="shared" si="69"/>
        <v/>
      </c>
    </row>
    <row r="4383" spans="2:3" ht="15" customHeight="1" x14ac:dyDescent="0.3">
      <c r="B4383" s="169" t="str">
        <f>IF(Lançamentos!B4361="","",MONTH(Lançamentos!B4361))</f>
        <v/>
      </c>
      <c r="C4383" s="170" t="str">
        <f t="shared" si="69"/>
        <v/>
      </c>
    </row>
    <row r="4384" spans="2:3" ht="15" customHeight="1" x14ac:dyDescent="0.3">
      <c r="B4384" s="169" t="str">
        <f>IF(Lançamentos!B4362="","",MONTH(Lançamentos!B4362))</f>
        <v/>
      </c>
      <c r="C4384" s="170" t="str">
        <f t="shared" si="69"/>
        <v/>
      </c>
    </row>
    <row r="4385" spans="2:3" ht="15" customHeight="1" x14ac:dyDescent="0.3">
      <c r="B4385" s="169" t="str">
        <f>IF(Lançamentos!B4363="","",MONTH(Lançamentos!B4363))</f>
        <v/>
      </c>
      <c r="C4385" s="170" t="str">
        <f t="shared" ref="C4385:C4448" si="70">IFERROR(INDEX($A$33:$A$44,B4385),"")</f>
        <v/>
      </c>
    </row>
    <row r="4386" spans="2:3" ht="15" customHeight="1" x14ac:dyDescent="0.3">
      <c r="B4386" s="169" t="str">
        <f>IF(Lançamentos!B4364="","",MONTH(Lançamentos!B4364))</f>
        <v/>
      </c>
      <c r="C4386" s="170" t="str">
        <f t="shared" si="70"/>
        <v/>
      </c>
    </row>
    <row r="4387" spans="2:3" ht="15" customHeight="1" x14ac:dyDescent="0.3">
      <c r="B4387" s="169" t="str">
        <f>IF(Lançamentos!B4365="","",MONTH(Lançamentos!B4365))</f>
        <v/>
      </c>
      <c r="C4387" s="170" t="str">
        <f t="shared" si="70"/>
        <v/>
      </c>
    </row>
    <row r="4388" spans="2:3" ht="15" customHeight="1" x14ac:dyDescent="0.3">
      <c r="B4388" s="169" t="str">
        <f>IF(Lançamentos!B4366="","",MONTH(Lançamentos!B4366))</f>
        <v/>
      </c>
      <c r="C4388" s="170" t="str">
        <f t="shared" si="70"/>
        <v/>
      </c>
    </row>
    <row r="4389" spans="2:3" ht="15" customHeight="1" x14ac:dyDescent="0.3">
      <c r="B4389" s="169" t="str">
        <f>IF(Lançamentos!B4367="","",MONTH(Lançamentos!B4367))</f>
        <v/>
      </c>
      <c r="C4389" s="170" t="str">
        <f t="shared" si="70"/>
        <v/>
      </c>
    </row>
    <row r="4390" spans="2:3" ht="15" customHeight="1" x14ac:dyDescent="0.3">
      <c r="B4390" s="169" t="str">
        <f>IF(Lançamentos!B4368="","",MONTH(Lançamentos!B4368))</f>
        <v/>
      </c>
      <c r="C4390" s="170" t="str">
        <f t="shared" si="70"/>
        <v/>
      </c>
    </row>
    <row r="4391" spans="2:3" ht="15" customHeight="1" x14ac:dyDescent="0.3">
      <c r="B4391" s="169" t="str">
        <f>IF(Lançamentos!B4369="","",MONTH(Lançamentos!B4369))</f>
        <v/>
      </c>
      <c r="C4391" s="170" t="str">
        <f t="shared" si="70"/>
        <v/>
      </c>
    </row>
    <row r="4392" spans="2:3" ht="15" customHeight="1" x14ac:dyDescent="0.3">
      <c r="B4392" s="169" t="str">
        <f>IF(Lançamentos!B4370="","",MONTH(Lançamentos!B4370))</f>
        <v/>
      </c>
      <c r="C4392" s="170" t="str">
        <f t="shared" si="70"/>
        <v/>
      </c>
    </row>
    <row r="4393" spans="2:3" ht="15" customHeight="1" x14ac:dyDescent="0.3">
      <c r="B4393" s="169" t="str">
        <f>IF(Lançamentos!B4371="","",MONTH(Lançamentos!B4371))</f>
        <v/>
      </c>
      <c r="C4393" s="170" t="str">
        <f t="shared" si="70"/>
        <v/>
      </c>
    </row>
    <row r="4394" spans="2:3" ht="15" customHeight="1" x14ac:dyDescent="0.3">
      <c r="B4394" s="169" t="str">
        <f>IF(Lançamentos!B4372="","",MONTH(Lançamentos!B4372))</f>
        <v/>
      </c>
      <c r="C4394" s="170" t="str">
        <f t="shared" si="70"/>
        <v/>
      </c>
    </row>
    <row r="4395" spans="2:3" ht="15" customHeight="1" x14ac:dyDescent="0.3">
      <c r="B4395" s="169" t="str">
        <f>IF(Lançamentos!B4373="","",MONTH(Lançamentos!B4373))</f>
        <v/>
      </c>
      <c r="C4395" s="170" t="str">
        <f t="shared" si="70"/>
        <v/>
      </c>
    </row>
    <row r="4396" spans="2:3" ht="15" customHeight="1" x14ac:dyDescent="0.3">
      <c r="B4396" s="169" t="str">
        <f>IF(Lançamentos!B4374="","",MONTH(Lançamentos!B4374))</f>
        <v/>
      </c>
      <c r="C4396" s="170" t="str">
        <f t="shared" si="70"/>
        <v/>
      </c>
    </row>
    <row r="4397" spans="2:3" ht="15" customHeight="1" x14ac:dyDescent="0.3">
      <c r="B4397" s="169" t="str">
        <f>IF(Lançamentos!B4375="","",MONTH(Lançamentos!B4375))</f>
        <v/>
      </c>
      <c r="C4397" s="170" t="str">
        <f t="shared" si="70"/>
        <v/>
      </c>
    </row>
    <row r="4398" spans="2:3" ht="15" customHeight="1" x14ac:dyDescent="0.3">
      <c r="B4398" s="169" t="str">
        <f>IF(Lançamentos!B4376="","",MONTH(Lançamentos!B4376))</f>
        <v/>
      </c>
      <c r="C4398" s="170" t="str">
        <f t="shared" si="70"/>
        <v/>
      </c>
    </row>
    <row r="4399" spans="2:3" ht="15" customHeight="1" x14ac:dyDescent="0.3">
      <c r="B4399" s="169" t="str">
        <f>IF(Lançamentos!B4377="","",MONTH(Lançamentos!B4377))</f>
        <v/>
      </c>
      <c r="C4399" s="170" t="str">
        <f t="shared" si="70"/>
        <v/>
      </c>
    </row>
    <row r="4400" spans="2:3" ht="15" customHeight="1" x14ac:dyDescent="0.3">
      <c r="B4400" s="169" t="str">
        <f>IF(Lançamentos!B4378="","",MONTH(Lançamentos!B4378))</f>
        <v/>
      </c>
      <c r="C4400" s="170" t="str">
        <f t="shared" si="70"/>
        <v/>
      </c>
    </row>
    <row r="4401" spans="2:3" ht="15" customHeight="1" x14ac:dyDescent="0.3">
      <c r="B4401" s="169" t="str">
        <f>IF(Lançamentos!B4379="","",MONTH(Lançamentos!B4379))</f>
        <v/>
      </c>
      <c r="C4401" s="170" t="str">
        <f t="shared" si="70"/>
        <v/>
      </c>
    </row>
    <row r="4402" spans="2:3" ht="15" customHeight="1" x14ac:dyDescent="0.3">
      <c r="B4402" s="169" t="str">
        <f>IF(Lançamentos!B4380="","",MONTH(Lançamentos!B4380))</f>
        <v/>
      </c>
      <c r="C4402" s="170" t="str">
        <f t="shared" si="70"/>
        <v/>
      </c>
    </row>
    <row r="4403" spans="2:3" ht="15" customHeight="1" x14ac:dyDescent="0.3">
      <c r="B4403" s="169" t="str">
        <f>IF(Lançamentos!B4381="","",MONTH(Lançamentos!B4381))</f>
        <v/>
      </c>
      <c r="C4403" s="170" t="str">
        <f t="shared" si="70"/>
        <v/>
      </c>
    </row>
    <row r="4404" spans="2:3" ht="15" customHeight="1" x14ac:dyDescent="0.3">
      <c r="B4404" s="169" t="str">
        <f>IF(Lançamentos!B4382="","",MONTH(Lançamentos!B4382))</f>
        <v/>
      </c>
      <c r="C4404" s="170" t="str">
        <f t="shared" si="70"/>
        <v/>
      </c>
    </row>
    <row r="4405" spans="2:3" ht="15" customHeight="1" x14ac:dyDescent="0.3">
      <c r="B4405" s="169" t="str">
        <f>IF(Lançamentos!B4383="","",MONTH(Lançamentos!B4383))</f>
        <v/>
      </c>
      <c r="C4405" s="170" t="str">
        <f t="shared" si="70"/>
        <v/>
      </c>
    </row>
    <row r="4406" spans="2:3" ht="15" customHeight="1" x14ac:dyDescent="0.3">
      <c r="B4406" s="169" t="str">
        <f>IF(Lançamentos!B4384="","",MONTH(Lançamentos!B4384))</f>
        <v/>
      </c>
      <c r="C4406" s="170" t="str">
        <f t="shared" si="70"/>
        <v/>
      </c>
    </row>
    <row r="4407" spans="2:3" ht="15" customHeight="1" x14ac:dyDescent="0.3">
      <c r="B4407" s="169" t="str">
        <f>IF(Lançamentos!B4385="","",MONTH(Lançamentos!B4385))</f>
        <v/>
      </c>
      <c r="C4407" s="170" t="str">
        <f t="shared" si="70"/>
        <v/>
      </c>
    </row>
    <row r="4408" spans="2:3" ht="15" customHeight="1" x14ac:dyDescent="0.3">
      <c r="B4408" s="169" t="str">
        <f>IF(Lançamentos!B4386="","",MONTH(Lançamentos!B4386))</f>
        <v/>
      </c>
      <c r="C4408" s="170" t="str">
        <f t="shared" si="70"/>
        <v/>
      </c>
    </row>
    <row r="4409" spans="2:3" ht="15" customHeight="1" x14ac:dyDescent="0.3">
      <c r="B4409" s="169" t="str">
        <f>IF(Lançamentos!B4387="","",MONTH(Lançamentos!B4387))</f>
        <v/>
      </c>
      <c r="C4409" s="170" t="str">
        <f t="shared" si="70"/>
        <v/>
      </c>
    </row>
    <row r="4410" spans="2:3" ht="15" customHeight="1" x14ac:dyDescent="0.3">
      <c r="B4410" s="169" t="str">
        <f>IF(Lançamentos!B4388="","",MONTH(Lançamentos!B4388))</f>
        <v/>
      </c>
      <c r="C4410" s="170" t="str">
        <f t="shared" si="70"/>
        <v/>
      </c>
    </row>
    <row r="4411" spans="2:3" ht="15" customHeight="1" x14ac:dyDescent="0.3">
      <c r="B4411" s="169" t="str">
        <f>IF(Lançamentos!B4389="","",MONTH(Lançamentos!B4389))</f>
        <v/>
      </c>
      <c r="C4411" s="170" t="str">
        <f t="shared" si="70"/>
        <v/>
      </c>
    </row>
    <row r="4412" spans="2:3" ht="15" customHeight="1" x14ac:dyDescent="0.3">
      <c r="B4412" s="169" t="str">
        <f>IF(Lançamentos!B4390="","",MONTH(Lançamentos!B4390))</f>
        <v/>
      </c>
      <c r="C4412" s="170" t="str">
        <f t="shared" si="70"/>
        <v/>
      </c>
    </row>
    <row r="4413" spans="2:3" ht="15" customHeight="1" x14ac:dyDescent="0.3">
      <c r="B4413" s="169" t="str">
        <f>IF(Lançamentos!B4391="","",MONTH(Lançamentos!B4391))</f>
        <v/>
      </c>
      <c r="C4413" s="170" t="str">
        <f t="shared" si="70"/>
        <v/>
      </c>
    </row>
    <row r="4414" spans="2:3" ht="15" customHeight="1" x14ac:dyDescent="0.3">
      <c r="B4414" s="169" t="str">
        <f>IF(Lançamentos!B4392="","",MONTH(Lançamentos!B4392))</f>
        <v/>
      </c>
      <c r="C4414" s="170" t="str">
        <f t="shared" si="70"/>
        <v/>
      </c>
    </row>
    <row r="4415" spans="2:3" ht="15" customHeight="1" x14ac:dyDescent="0.3">
      <c r="B4415" s="169" t="str">
        <f>IF(Lançamentos!B4393="","",MONTH(Lançamentos!B4393))</f>
        <v/>
      </c>
      <c r="C4415" s="170" t="str">
        <f t="shared" si="70"/>
        <v/>
      </c>
    </row>
    <row r="4416" spans="2:3" ht="15" customHeight="1" x14ac:dyDescent="0.3">
      <c r="B4416" s="169" t="str">
        <f>IF(Lançamentos!B4394="","",MONTH(Lançamentos!B4394))</f>
        <v/>
      </c>
      <c r="C4416" s="170" t="str">
        <f t="shared" si="70"/>
        <v/>
      </c>
    </row>
    <row r="4417" spans="2:3" ht="15" customHeight="1" x14ac:dyDescent="0.3">
      <c r="B4417" s="169" t="str">
        <f>IF(Lançamentos!B4395="","",MONTH(Lançamentos!B4395))</f>
        <v/>
      </c>
      <c r="C4417" s="170" t="str">
        <f t="shared" si="70"/>
        <v/>
      </c>
    </row>
    <row r="4418" spans="2:3" ht="15" customHeight="1" x14ac:dyDescent="0.3">
      <c r="B4418" s="169" t="str">
        <f>IF(Lançamentos!B4396="","",MONTH(Lançamentos!B4396))</f>
        <v/>
      </c>
      <c r="C4418" s="170" t="str">
        <f t="shared" si="70"/>
        <v/>
      </c>
    </row>
    <row r="4419" spans="2:3" ht="15" customHeight="1" x14ac:dyDescent="0.3">
      <c r="B4419" s="169" t="str">
        <f>IF(Lançamentos!B4397="","",MONTH(Lançamentos!B4397))</f>
        <v/>
      </c>
      <c r="C4419" s="170" t="str">
        <f t="shared" si="70"/>
        <v/>
      </c>
    </row>
    <row r="4420" spans="2:3" ht="15" customHeight="1" x14ac:dyDescent="0.3">
      <c r="B4420" s="169" t="str">
        <f>IF(Lançamentos!B4398="","",MONTH(Lançamentos!B4398))</f>
        <v/>
      </c>
      <c r="C4420" s="170" t="str">
        <f t="shared" si="70"/>
        <v/>
      </c>
    </row>
    <row r="4421" spans="2:3" ht="15" customHeight="1" x14ac:dyDescent="0.3">
      <c r="B4421" s="169" t="str">
        <f>IF(Lançamentos!B4399="","",MONTH(Lançamentos!B4399))</f>
        <v/>
      </c>
      <c r="C4421" s="170" t="str">
        <f t="shared" si="70"/>
        <v/>
      </c>
    </row>
    <row r="4422" spans="2:3" ht="15" customHeight="1" x14ac:dyDescent="0.3">
      <c r="B4422" s="169" t="str">
        <f>IF(Lançamentos!B4400="","",MONTH(Lançamentos!B4400))</f>
        <v/>
      </c>
      <c r="C4422" s="170" t="str">
        <f t="shared" si="70"/>
        <v/>
      </c>
    </row>
    <row r="4423" spans="2:3" ht="15" customHeight="1" x14ac:dyDescent="0.3">
      <c r="B4423" s="169" t="str">
        <f>IF(Lançamentos!B4401="","",MONTH(Lançamentos!B4401))</f>
        <v/>
      </c>
      <c r="C4423" s="170" t="str">
        <f t="shared" si="70"/>
        <v/>
      </c>
    </row>
    <row r="4424" spans="2:3" ht="15" customHeight="1" x14ac:dyDescent="0.3">
      <c r="B4424" s="169" t="str">
        <f>IF(Lançamentos!B4402="","",MONTH(Lançamentos!B4402))</f>
        <v/>
      </c>
      <c r="C4424" s="170" t="str">
        <f t="shared" si="70"/>
        <v/>
      </c>
    </row>
    <row r="4425" spans="2:3" ht="15" customHeight="1" x14ac:dyDescent="0.3">
      <c r="B4425" s="169" t="str">
        <f>IF(Lançamentos!B4403="","",MONTH(Lançamentos!B4403))</f>
        <v/>
      </c>
      <c r="C4425" s="170" t="str">
        <f t="shared" si="70"/>
        <v/>
      </c>
    </row>
    <row r="4426" spans="2:3" ht="15" customHeight="1" x14ac:dyDescent="0.3">
      <c r="B4426" s="169" t="str">
        <f>IF(Lançamentos!B4404="","",MONTH(Lançamentos!B4404))</f>
        <v/>
      </c>
      <c r="C4426" s="170" t="str">
        <f t="shared" si="70"/>
        <v/>
      </c>
    </row>
    <row r="4427" spans="2:3" ht="15" customHeight="1" x14ac:dyDescent="0.3">
      <c r="B4427" s="169" t="str">
        <f>IF(Lançamentos!B4405="","",MONTH(Lançamentos!B4405))</f>
        <v/>
      </c>
      <c r="C4427" s="170" t="str">
        <f t="shared" si="70"/>
        <v/>
      </c>
    </row>
    <row r="4428" spans="2:3" ht="15" customHeight="1" x14ac:dyDescent="0.3">
      <c r="B4428" s="169" t="str">
        <f>IF(Lançamentos!B4406="","",MONTH(Lançamentos!B4406))</f>
        <v/>
      </c>
      <c r="C4428" s="170" t="str">
        <f t="shared" si="70"/>
        <v/>
      </c>
    </row>
    <row r="4429" spans="2:3" ht="15" customHeight="1" x14ac:dyDescent="0.3">
      <c r="B4429" s="169" t="str">
        <f>IF(Lançamentos!B4407="","",MONTH(Lançamentos!B4407))</f>
        <v/>
      </c>
      <c r="C4429" s="170" t="str">
        <f t="shared" si="70"/>
        <v/>
      </c>
    </row>
    <row r="4430" spans="2:3" ht="15" customHeight="1" x14ac:dyDescent="0.3">
      <c r="B4430" s="169" t="str">
        <f>IF(Lançamentos!B4408="","",MONTH(Lançamentos!B4408))</f>
        <v/>
      </c>
      <c r="C4430" s="170" t="str">
        <f t="shared" si="70"/>
        <v/>
      </c>
    </row>
    <row r="4431" spans="2:3" ht="15" customHeight="1" x14ac:dyDescent="0.3">
      <c r="B4431" s="169" t="str">
        <f>IF(Lançamentos!B4409="","",MONTH(Lançamentos!B4409))</f>
        <v/>
      </c>
      <c r="C4431" s="170" t="str">
        <f t="shared" si="70"/>
        <v/>
      </c>
    </row>
    <row r="4432" spans="2:3" ht="15" customHeight="1" x14ac:dyDescent="0.3">
      <c r="B4432" s="169" t="str">
        <f>IF(Lançamentos!B4410="","",MONTH(Lançamentos!B4410))</f>
        <v/>
      </c>
      <c r="C4432" s="170" t="str">
        <f t="shared" si="70"/>
        <v/>
      </c>
    </row>
    <row r="4433" spans="2:3" ht="15" customHeight="1" x14ac:dyDescent="0.3">
      <c r="B4433" s="169" t="str">
        <f>IF(Lançamentos!B4411="","",MONTH(Lançamentos!B4411))</f>
        <v/>
      </c>
      <c r="C4433" s="170" t="str">
        <f t="shared" si="70"/>
        <v/>
      </c>
    </row>
    <row r="4434" spans="2:3" ht="15" customHeight="1" x14ac:dyDescent="0.3">
      <c r="B4434" s="169" t="str">
        <f>IF(Lançamentos!B4412="","",MONTH(Lançamentos!B4412))</f>
        <v/>
      </c>
      <c r="C4434" s="170" t="str">
        <f t="shared" si="70"/>
        <v/>
      </c>
    </row>
    <row r="4435" spans="2:3" ht="15" customHeight="1" x14ac:dyDescent="0.3">
      <c r="B4435" s="169" t="str">
        <f>IF(Lançamentos!B4413="","",MONTH(Lançamentos!B4413))</f>
        <v/>
      </c>
      <c r="C4435" s="170" t="str">
        <f t="shared" si="70"/>
        <v/>
      </c>
    </row>
    <row r="4436" spans="2:3" ht="15" customHeight="1" x14ac:dyDescent="0.3">
      <c r="B4436" s="169" t="str">
        <f>IF(Lançamentos!B4414="","",MONTH(Lançamentos!B4414))</f>
        <v/>
      </c>
      <c r="C4436" s="170" t="str">
        <f t="shared" si="70"/>
        <v/>
      </c>
    </row>
    <row r="4437" spans="2:3" ht="15" customHeight="1" x14ac:dyDescent="0.3">
      <c r="B4437" s="169" t="str">
        <f>IF(Lançamentos!B4415="","",MONTH(Lançamentos!B4415))</f>
        <v/>
      </c>
      <c r="C4437" s="170" t="str">
        <f t="shared" si="70"/>
        <v/>
      </c>
    </row>
    <row r="4438" spans="2:3" ht="15" customHeight="1" x14ac:dyDescent="0.3">
      <c r="B4438" s="169" t="str">
        <f>IF(Lançamentos!B4416="","",MONTH(Lançamentos!B4416))</f>
        <v/>
      </c>
      <c r="C4438" s="170" t="str">
        <f t="shared" si="70"/>
        <v/>
      </c>
    </row>
    <row r="4439" spans="2:3" ht="15" customHeight="1" x14ac:dyDescent="0.3">
      <c r="B4439" s="169" t="str">
        <f>IF(Lançamentos!B4417="","",MONTH(Lançamentos!B4417))</f>
        <v/>
      </c>
      <c r="C4439" s="170" t="str">
        <f t="shared" si="70"/>
        <v/>
      </c>
    </row>
    <row r="4440" spans="2:3" ht="15" customHeight="1" x14ac:dyDescent="0.3">
      <c r="B4440" s="169" t="str">
        <f>IF(Lançamentos!B4418="","",MONTH(Lançamentos!B4418))</f>
        <v/>
      </c>
      <c r="C4440" s="170" t="str">
        <f t="shared" si="70"/>
        <v/>
      </c>
    </row>
    <row r="4441" spans="2:3" ht="15" customHeight="1" x14ac:dyDescent="0.3">
      <c r="B4441" s="169" t="str">
        <f>IF(Lançamentos!B4419="","",MONTH(Lançamentos!B4419))</f>
        <v/>
      </c>
      <c r="C4441" s="170" t="str">
        <f t="shared" si="70"/>
        <v/>
      </c>
    </row>
    <row r="4442" spans="2:3" ht="15" customHeight="1" x14ac:dyDescent="0.3">
      <c r="B4442" s="169" t="str">
        <f>IF(Lançamentos!B4420="","",MONTH(Lançamentos!B4420))</f>
        <v/>
      </c>
      <c r="C4442" s="170" t="str">
        <f t="shared" si="70"/>
        <v/>
      </c>
    </row>
    <row r="4443" spans="2:3" ht="15" customHeight="1" x14ac:dyDescent="0.3">
      <c r="B4443" s="169" t="str">
        <f>IF(Lançamentos!B4421="","",MONTH(Lançamentos!B4421))</f>
        <v/>
      </c>
      <c r="C4443" s="170" t="str">
        <f t="shared" si="70"/>
        <v/>
      </c>
    </row>
    <row r="4444" spans="2:3" ht="15" customHeight="1" x14ac:dyDescent="0.3">
      <c r="B4444" s="169" t="str">
        <f>IF(Lançamentos!B4422="","",MONTH(Lançamentos!B4422))</f>
        <v/>
      </c>
      <c r="C4444" s="170" t="str">
        <f t="shared" si="70"/>
        <v/>
      </c>
    </row>
    <row r="4445" spans="2:3" ht="15" customHeight="1" x14ac:dyDescent="0.3">
      <c r="B4445" s="169" t="str">
        <f>IF(Lançamentos!B4423="","",MONTH(Lançamentos!B4423))</f>
        <v/>
      </c>
      <c r="C4445" s="170" t="str">
        <f t="shared" si="70"/>
        <v/>
      </c>
    </row>
    <row r="4446" spans="2:3" ht="15" customHeight="1" x14ac:dyDescent="0.3">
      <c r="B4446" s="169" t="str">
        <f>IF(Lançamentos!B4424="","",MONTH(Lançamentos!B4424))</f>
        <v/>
      </c>
      <c r="C4446" s="170" t="str">
        <f t="shared" si="70"/>
        <v/>
      </c>
    </row>
    <row r="4447" spans="2:3" ht="15" customHeight="1" x14ac:dyDescent="0.3">
      <c r="B4447" s="169" t="str">
        <f>IF(Lançamentos!B4425="","",MONTH(Lançamentos!B4425))</f>
        <v/>
      </c>
      <c r="C4447" s="170" t="str">
        <f t="shared" si="70"/>
        <v/>
      </c>
    </row>
    <row r="4448" spans="2:3" ht="15" customHeight="1" x14ac:dyDescent="0.3">
      <c r="B4448" s="169" t="str">
        <f>IF(Lançamentos!B4426="","",MONTH(Lançamentos!B4426))</f>
        <v/>
      </c>
      <c r="C4448" s="170" t="str">
        <f t="shared" si="70"/>
        <v/>
      </c>
    </row>
    <row r="4449" spans="2:3" ht="15" customHeight="1" x14ac:dyDescent="0.3">
      <c r="B4449" s="169" t="str">
        <f>IF(Lançamentos!B4427="","",MONTH(Lançamentos!B4427))</f>
        <v/>
      </c>
      <c r="C4449" s="170" t="str">
        <f t="shared" ref="C4449:C4512" si="71">IFERROR(INDEX($A$33:$A$44,B4449),"")</f>
        <v/>
      </c>
    </row>
    <row r="4450" spans="2:3" ht="15" customHeight="1" x14ac:dyDescent="0.3">
      <c r="B4450" s="169" t="str">
        <f>IF(Lançamentos!B4428="","",MONTH(Lançamentos!B4428))</f>
        <v/>
      </c>
      <c r="C4450" s="170" t="str">
        <f t="shared" si="71"/>
        <v/>
      </c>
    </row>
    <row r="4451" spans="2:3" ht="15" customHeight="1" x14ac:dyDescent="0.3">
      <c r="B4451" s="169" t="str">
        <f>IF(Lançamentos!B4429="","",MONTH(Lançamentos!B4429))</f>
        <v/>
      </c>
      <c r="C4451" s="170" t="str">
        <f t="shared" si="71"/>
        <v/>
      </c>
    </row>
    <row r="4452" spans="2:3" ht="15" customHeight="1" x14ac:dyDescent="0.3">
      <c r="B4452" s="169" t="str">
        <f>IF(Lançamentos!B4430="","",MONTH(Lançamentos!B4430))</f>
        <v/>
      </c>
      <c r="C4452" s="170" t="str">
        <f t="shared" si="71"/>
        <v/>
      </c>
    </row>
    <row r="4453" spans="2:3" ht="15" customHeight="1" x14ac:dyDescent="0.3">
      <c r="B4453" s="169" t="str">
        <f>IF(Lançamentos!B4431="","",MONTH(Lançamentos!B4431))</f>
        <v/>
      </c>
      <c r="C4453" s="170" t="str">
        <f t="shared" si="71"/>
        <v/>
      </c>
    </row>
    <row r="4454" spans="2:3" ht="15" customHeight="1" x14ac:dyDescent="0.3">
      <c r="B4454" s="169" t="str">
        <f>IF(Lançamentos!B4432="","",MONTH(Lançamentos!B4432))</f>
        <v/>
      </c>
      <c r="C4454" s="170" t="str">
        <f t="shared" si="71"/>
        <v/>
      </c>
    </row>
    <row r="4455" spans="2:3" ht="15" customHeight="1" x14ac:dyDescent="0.3">
      <c r="B4455" s="169" t="str">
        <f>IF(Lançamentos!B4433="","",MONTH(Lançamentos!B4433))</f>
        <v/>
      </c>
      <c r="C4455" s="170" t="str">
        <f t="shared" si="71"/>
        <v/>
      </c>
    </row>
    <row r="4456" spans="2:3" ht="15" customHeight="1" x14ac:dyDescent="0.3">
      <c r="B4456" s="169" t="str">
        <f>IF(Lançamentos!B4434="","",MONTH(Lançamentos!B4434))</f>
        <v/>
      </c>
      <c r="C4456" s="170" t="str">
        <f t="shared" si="71"/>
        <v/>
      </c>
    </row>
    <row r="4457" spans="2:3" ht="15" customHeight="1" x14ac:dyDescent="0.3">
      <c r="B4457" s="169" t="str">
        <f>IF(Lançamentos!B4435="","",MONTH(Lançamentos!B4435))</f>
        <v/>
      </c>
      <c r="C4457" s="170" t="str">
        <f t="shared" si="71"/>
        <v/>
      </c>
    </row>
    <row r="4458" spans="2:3" ht="15" customHeight="1" x14ac:dyDescent="0.3">
      <c r="B4458" s="169" t="str">
        <f>IF(Lançamentos!B4436="","",MONTH(Lançamentos!B4436))</f>
        <v/>
      </c>
      <c r="C4458" s="170" t="str">
        <f t="shared" si="71"/>
        <v/>
      </c>
    </row>
    <row r="4459" spans="2:3" ht="15" customHeight="1" x14ac:dyDescent="0.3">
      <c r="B4459" s="169" t="str">
        <f>IF(Lançamentos!B4437="","",MONTH(Lançamentos!B4437))</f>
        <v/>
      </c>
      <c r="C4459" s="170" t="str">
        <f t="shared" si="71"/>
        <v/>
      </c>
    </row>
    <row r="4460" spans="2:3" ht="15" customHeight="1" x14ac:dyDescent="0.3">
      <c r="B4460" s="169" t="str">
        <f>IF(Lançamentos!B4438="","",MONTH(Lançamentos!B4438))</f>
        <v/>
      </c>
      <c r="C4460" s="170" t="str">
        <f t="shared" si="71"/>
        <v/>
      </c>
    </row>
    <row r="4461" spans="2:3" ht="15" customHeight="1" x14ac:dyDescent="0.3">
      <c r="B4461" s="169" t="str">
        <f>IF(Lançamentos!B4439="","",MONTH(Lançamentos!B4439))</f>
        <v/>
      </c>
      <c r="C4461" s="170" t="str">
        <f t="shared" si="71"/>
        <v/>
      </c>
    </row>
    <row r="4462" spans="2:3" ht="15" customHeight="1" x14ac:dyDescent="0.3">
      <c r="B4462" s="169" t="str">
        <f>IF(Lançamentos!B4440="","",MONTH(Lançamentos!B4440))</f>
        <v/>
      </c>
      <c r="C4462" s="170" t="str">
        <f t="shared" si="71"/>
        <v/>
      </c>
    </row>
    <row r="4463" spans="2:3" ht="15" customHeight="1" x14ac:dyDescent="0.3">
      <c r="B4463" s="169" t="str">
        <f>IF(Lançamentos!B4441="","",MONTH(Lançamentos!B4441))</f>
        <v/>
      </c>
      <c r="C4463" s="170" t="str">
        <f t="shared" si="71"/>
        <v/>
      </c>
    </row>
    <row r="4464" spans="2:3" ht="15" customHeight="1" x14ac:dyDescent="0.3">
      <c r="B4464" s="169" t="str">
        <f>IF(Lançamentos!B4442="","",MONTH(Lançamentos!B4442))</f>
        <v/>
      </c>
      <c r="C4464" s="170" t="str">
        <f t="shared" si="71"/>
        <v/>
      </c>
    </row>
    <row r="4465" spans="2:3" ht="15" customHeight="1" x14ac:dyDescent="0.3">
      <c r="B4465" s="169" t="str">
        <f>IF(Lançamentos!B4443="","",MONTH(Lançamentos!B4443))</f>
        <v/>
      </c>
      <c r="C4465" s="170" t="str">
        <f t="shared" si="71"/>
        <v/>
      </c>
    </row>
    <row r="4466" spans="2:3" ht="15" customHeight="1" x14ac:dyDescent="0.3">
      <c r="B4466" s="169" t="str">
        <f>IF(Lançamentos!B4444="","",MONTH(Lançamentos!B4444))</f>
        <v/>
      </c>
      <c r="C4466" s="170" t="str">
        <f t="shared" si="71"/>
        <v/>
      </c>
    </row>
    <row r="4467" spans="2:3" ht="15" customHeight="1" x14ac:dyDescent="0.3">
      <c r="B4467" s="169" t="str">
        <f>IF(Lançamentos!B4445="","",MONTH(Lançamentos!B4445))</f>
        <v/>
      </c>
      <c r="C4467" s="170" t="str">
        <f t="shared" si="71"/>
        <v/>
      </c>
    </row>
    <row r="4468" spans="2:3" ht="15" customHeight="1" x14ac:dyDescent="0.3">
      <c r="B4468" s="169" t="str">
        <f>IF(Lançamentos!B4446="","",MONTH(Lançamentos!B4446))</f>
        <v/>
      </c>
      <c r="C4468" s="170" t="str">
        <f t="shared" si="71"/>
        <v/>
      </c>
    </row>
    <row r="4469" spans="2:3" ht="15" customHeight="1" x14ac:dyDescent="0.3">
      <c r="B4469" s="169" t="str">
        <f>IF(Lançamentos!B4447="","",MONTH(Lançamentos!B4447))</f>
        <v/>
      </c>
      <c r="C4469" s="170" t="str">
        <f t="shared" si="71"/>
        <v/>
      </c>
    </row>
    <row r="4470" spans="2:3" ht="15" customHeight="1" x14ac:dyDescent="0.3">
      <c r="B4470" s="169" t="str">
        <f>IF(Lançamentos!B4448="","",MONTH(Lançamentos!B4448))</f>
        <v/>
      </c>
      <c r="C4470" s="170" t="str">
        <f t="shared" si="71"/>
        <v/>
      </c>
    </row>
    <row r="4471" spans="2:3" ht="15" customHeight="1" x14ac:dyDescent="0.3">
      <c r="B4471" s="169" t="str">
        <f>IF(Lançamentos!B4449="","",MONTH(Lançamentos!B4449))</f>
        <v/>
      </c>
      <c r="C4471" s="170" t="str">
        <f t="shared" si="71"/>
        <v/>
      </c>
    </row>
    <row r="4472" spans="2:3" ht="15" customHeight="1" x14ac:dyDescent="0.3">
      <c r="B4472" s="169" t="str">
        <f>IF(Lançamentos!B4450="","",MONTH(Lançamentos!B4450))</f>
        <v/>
      </c>
      <c r="C4472" s="170" t="str">
        <f t="shared" si="71"/>
        <v/>
      </c>
    </row>
    <row r="4473" spans="2:3" ht="15" customHeight="1" x14ac:dyDescent="0.3">
      <c r="B4473" s="169" t="str">
        <f>IF(Lançamentos!B4451="","",MONTH(Lançamentos!B4451))</f>
        <v/>
      </c>
      <c r="C4473" s="170" t="str">
        <f t="shared" si="71"/>
        <v/>
      </c>
    </row>
    <row r="4474" spans="2:3" ht="15" customHeight="1" x14ac:dyDescent="0.3">
      <c r="B4474" s="169" t="str">
        <f>IF(Lançamentos!B4452="","",MONTH(Lançamentos!B4452))</f>
        <v/>
      </c>
      <c r="C4474" s="170" t="str">
        <f t="shared" si="71"/>
        <v/>
      </c>
    </row>
    <row r="4475" spans="2:3" ht="15" customHeight="1" x14ac:dyDescent="0.3">
      <c r="B4475" s="169" t="str">
        <f>IF(Lançamentos!B4453="","",MONTH(Lançamentos!B4453))</f>
        <v/>
      </c>
      <c r="C4475" s="170" t="str">
        <f t="shared" si="71"/>
        <v/>
      </c>
    </row>
    <row r="4476" spans="2:3" ht="15" customHeight="1" x14ac:dyDescent="0.3">
      <c r="B4476" s="169" t="str">
        <f>IF(Lançamentos!B4454="","",MONTH(Lançamentos!B4454))</f>
        <v/>
      </c>
      <c r="C4476" s="170" t="str">
        <f t="shared" si="71"/>
        <v/>
      </c>
    </row>
    <row r="4477" spans="2:3" ht="15" customHeight="1" x14ac:dyDescent="0.3">
      <c r="B4477" s="169" t="str">
        <f>IF(Lançamentos!B4455="","",MONTH(Lançamentos!B4455))</f>
        <v/>
      </c>
      <c r="C4477" s="170" t="str">
        <f t="shared" si="71"/>
        <v/>
      </c>
    </row>
    <row r="4478" spans="2:3" ht="15" customHeight="1" x14ac:dyDescent="0.3">
      <c r="B4478" s="169" t="str">
        <f>IF(Lançamentos!B4456="","",MONTH(Lançamentos!B4456))</f>
        <v/>
      </c>
      <c r="C4478" s="170" t="str">
        <f t="shared" si="71"/>
        <v/>
      </c>
    </row>
    <row r="4479" spans="2:3" ht="15" customHeight="1" x14ac:dyDescent="0.3">
      <c r="B4479" s="169" t="str">
        <f>IF(Lançamentos!B4457="","",MONTH(Lançamentos!B4457))</f>
        <v/>
      </c>
      <c r="C4479" s="170" t="str">
        <f t="shared" si="71"/>
        <v/>
      </c>
    </row>
    <row r="4480" spans="2:3" ht="15" customHeight="1" x14ac:dyDescent="0.3">
      <c r="B4480" s="169" t="str">
        <f>IF(Lançamentos!B4458="","",MONTH(Lançamentos!B4458))</f>
        <v/>
      </c>
      <c r="C4480" s="170" t="str">
        <f t="shared" si="71"/>
        <v/>
      </c>
    </row>
    <row r="4481" spans="2:3" ht="15" customHeight="1" x14ac:dyDescent="0.3">
      <c r="B4481" s="169" t="str">
        <f>IF(Lançamentos!B4459="","",MONTH(Lançamentos!B4459))</f>
        <v/>
      </c>
      <c r="C4481" s="170" t="str">
        <f t="shared" si="71"/>
        <v/>
      </c>
    </row>
    <row r="4482" spans="2:3" ht="15" customHeight="1" x14ac:dyDescent="0.3">
      <c r="B4482" s="169" t="str">
        <f>IF(Lançamentos!B4460="","",MONTH(Lançamentos!B4460))</f>
        <v/>
      </c>
      <c r="C4482" s="170" t="str">
        <f t="shared" si="71"/>
        <v/>
      </c>
    </row>
    <row r="4483" spans="2:3" ht="15" customHeight="1" x14ac:dyDescent="0.3">
      <c r="B4483" s="169" t="str">
        <f>IF(Lançamentos!B4461="","",MONTH(Lançamentos!B4461))</f>
        <v/>
      </c>
      <c r="C4483" s="170" t="str">
        <f t="shared" si="71"/>
        <v/>
      </c>
    </row>
    <row r="4484" spans="2:3" ht="15" customHeight="1" x14ac:dyDescent="0.3">
      <c r="B4484" s="169" t="str">
        <f>IF(Lançamentos!B4462="","",MONTH(Lançamentos!B4462))</f>
        <v/>
      </c>
      <c r="C4484" s="170" t="str">
        <f t="shared" si="71"/>
        <v/>
      </c>
    </row>
    <row r="4485" spans="2:3" ht="15" customHeight="1" x14ac:dyDescent="0.3">
      <c r="B4485" s="169" t="str">
        <f>IF(Lançamentos!B4463="","",MONTH(Lançamentos!B4463))</f>
        <v/>
      </c>
      <c r="C4485" s="170" t="str">
        <f t="shared" si="71"/>
        <v/>
      </c>
    </row>
    <row r="4486" spans="2:3" ht="15" customHeight="1" x14ac:dyDescent="0.3">
      <c r="B4486" s="169" t="str">
        <f>IF(Lançamentos!B4464="","",MONTH(Lançamentos!B4464))</f>
        <v/>
      </c>
      <c r="C4486" s="170" t="str">
        <f t="shared" si="71"/>
        <v/>
      </c>
    </row>
    <row r="4487" spans="2:3" ht="15" customHeight="1" x14ac:dyDescent="0.3">
      <c r="B4487" s="169" t="str">
        <f>IF(Lançamentos!B4465="","",MONTH(Lançamentos!B4465))</f>
        <v/>
      </c>
      <c r="C4487" s="170" t="str">
        <f t="shared" si="71"/>
        <v/>
      </c>
    </row>
    <row r="4488" spans="2:3" ht="15" customHeight="1" x14ac:dyDescent="0.3">
      <c r="B4488" s="169" t="str">
        <f>IF(Lançamentos!B4466="","",MONTH(Lançamentos!B4466))</f>
        <v/>
      </c>
      <c r="C4488" s="170" t="str">
        <f t="shared" si="71"/>
        <v/>
      </c>
    </row>
    <row r="4489" spans="2:3" ht="15" customHeight="1" x14ac:dyDescent="0.3">
      <c r="B4489" s="169" t="str">
        <f>IF(Lançamentos!B4467="","",MONTH(Lançamentos!B4467))</f>
        <v/>
      </c>
      <c r="C4489" s="170" t="str">
        <f t="shared" si="71"/>
        <v/>
      </c>
    </row>
    <row r="4490" spans="2:3" ht="15" customHeight="1" x14ac:dyDescent="0.3">
      <c r="B4490" s="169" t="str">
        <f>IF(Lançamentos!B4468="","",MONTH(Lançamentos!B4468))</f>
        <v/>
      </c>
      <c r="C4490" s="170" t="str">
        <f t="shared" si="71"/>
        <v/>
      </c>
    </row>
    <row r="4491" spans="2:3" ht="15" customHeight="1" x14ac:dyDescent="0.3">
      <c r="B4491" s="169" t="str">
        <f>IF(Lançamentos!B4469="","",MONTH(Lançamentos!B4469))</f>
        <v/>
      </c>
      <c r="C4491" s="170" t="str">
        <f t="shared" si="71"/>
        <v/>
      </c>
    </row>
    <row r="4492" spans="2:3" ht="15" customHeight="1" x14ac:dyDescent="0.3">
      <c r="B4492" s="169" t="str">
        <f>IF(Lançamentos!B4470="","",MONTH(Lançamentos!B4470))</f>
        <v/>
      </c>
      <c r="C4492" s="170" t="str">
        <f t="shared" si="71"/>
        <v/>
      </c>
    </row>
    <row r="4493" spans="2:3" ht="15" customHeight="1" x14ac:dyDescent="0.3">
      <c r="B4493" s="169" t="str">
        <f>IF(Lançamentos!B4471="","",MONTH(Lançamentos!B4471))</f>
        <v/>
      </c>
      <c r="C4493" s="170" t="str">
        <f t="shared" si="71"/>
        <v/>
      </c>
    </row>
    <row r="4494" spans="2:3" ht="15" customHeight="1" x14ac:dyDescent="0.3">
      <c r="B4494" s="169" t="str">
        <f>IF(Lançamentos!B4472="","",MONTH(Lançamentos!B4472))</f>
        <v/>
      </c>
      <c r="C4494" s="170" t="str">
        <f t="shared" si="71"/>
        <v/>
      </c>
    </row>
    <row r="4495" spans="2:3" ht="15" customHeight="1" x14ac:dyDescent="0.3">
      <c r="B4495" s="169" t="str">
        <f>IF(Lançamentos!B4473="","",MONTH(Lançamentos!B4473))</f>
        <v/>
      </c>
      <c r="C4495" s="170" t="str">
        <f t="shared" si="71"/>
        <v/>
      </c>
    </row>
    <row r="4496" spans="2:3" ht="15" customHeight="1" x14ac:dyDescent="0.3">
      <c r="B4496" s="169" t="str">
        <f>IF(Lançamentos!B4474="","",MONTH(Lançamentos!B4474))</f>
        <v/>
      </c>
      <c r="C4496" s="170" t="str">
        <f t="shared" si="71"/>
        <v/>
      </c>
    </row>
    <row r="4497" spans="2:3" ht="15" customHeight="1" x14ac:dyDescent="0.3">
      <c r="B4497" s="169" t="str">
        <f>IF(Lançamentos!B4475="","",MONTH(Lançamentos!B4475))</f>
        <v/>
      </c>
      <c r="C4497" s="170" t="str">
        <f t="shared" si="71"/>
        <v/>
      </c>
    </row>
    <row r="4498" spans="2:3" ht="15" customHeight="1" x14ac:dyDescent="0.3">
      <c r="B4498" s="169" t="str">
        <f>IF(Lançamentos!B4476="","",MONTH(Lançamentos!B4476))</f>
        <v/>
      </c>
      <c r="C4498" s="170" t="str">
        <f t="shared" si="71"/>
        <v/>
      </c>
    </row>
    <row r="4499" spans="2:3" ht="15" customHeight="1" x14ac:dyDescent="0.3">
      <c r="B4499" s="169" t="str">
        <f>IF(Lançamentos!B4477="","",MONTH(Lançamentos!B4477))</f>
        <v/>
      </c>
      <c r="C4499" s="170" t="str">
        <f t="shared" si="71"/>
        <v/>
      </c>
    </row>
    <row r="4500" spans="2:3" ht="15" customHeight="1" x14ac:dyDescent="0.3">
      <c r="B4500" s="169" t="str">
        <f>IF(Lançamentos!B4478="","",MONTH(Lançamentos!B4478))</f>
        <v/>
      </c>
      <c r="C4500" s="170" t="str">
        <f t="shared" si="71"/>
        <v/>
      </c>
    </row>
    <row r="4501" spans="2:3" ht="15" customHeight="1" x14ac:dyDescent="0.3">
      <c r="B4501" s="169" t="str">
        <f>IF(Lançamentos!B4479="","",MONTH(Lançamentos!B4479))</f>
        <v/>
      </c>
      <c r="C4501" s="170" t="str">
        <f t="shared" si="71"/>
        <v/>
      </c>
    </row>
    <row r="4502" spans="2:3" ht="15" customHeight="1" x14ac:dyDescent="0.3">
      <c r="B4502" s="169" t="str">
        <f>IF(Lançamentos!B4480="","",MONTH(Lançamentos!B4480))</f>
        <v/>
      </c>
      <c r="C4502" s="170" t="str">
        <f t="shared" si="71"/>
        <v/>
      </c>
    </row>
    <row r="4503" spans="2:3" ht="15" customHeight="1" x14ac:dyDescent="0.3">
      <c r="B4503" s="169" t="str">
        <f>IF(Lançamentos!B4481="","",MONTH(Lançamentos!B4481))</f>
        <v/>
      </c>
      <c r="C4503" s="170" t="str">
        <f t="shared" si="71"/>
        <v/>
      </c>
    </row>
    <row r="4504" spans="2:3" ht="15" customHeight="1" x14ac:dyDescent="0.3">
      <c r="B4504" s="169" t="str">
        <f>IF(Lançamentos!B4482="","",MONTH(Lançamentos!B4482))</f>
        <v/>
      </c>
      <c r="C4504" s="170" t="str">
        <f t="shared" si="71"/>
        <v/>
      </c>
    </row>
    <row r="4505" spans="2:3" ht="15" customHeight="1" x14ac:dyDescent="0.3">
      <c r="B4505" s="169" t="str">
        <f>IF(Lançamentos!B4483="","",MONTH(Lançamentos!B4483))</f>
        <v/>
      </c>
      <c r="C4505" s="170" t="str">
        <f t="shared" si="71"/>
        <v/>
      </c>
    </row>
    <row r="4506" spans="2:3" ht="15" customHeight="1" x14ac:dyDescent="0.3">
      <c r="B4506" s="169" t="str">
        <f>IF(Lançamentos!B4484="","",MONTH(Lançamentos!B4484))</f>
        <v/>
      </c>
      <c r="C4506" s="170" t="str">
        <f t="shared" si="71"/>
        <v/>
      </c>
    </row>
    <row r="4507" spans="2:3" ht="15" customHeight="1" x14ac:dyDescent="0.3">
      <c r="B4507" s="169" t="str">
        <f>IF(Lançamentos!B4485="","",MONTH(Lançamentos!B4485))</f>
        <v/>
      </c>
      <c r="C4507" s="170" t="str">
        <f t="shared" si="71"/>
        <v/>
      </c>
    </row>
    <row r="4508" spans="2:3" ht="15" customHeight="1" x14ac:dyDescent="0.3">
      <c r="B4508" s="169" t="str">
        <f>IF(Lançamentos!B4486="","",MONTH(Lançamentos!B4486))</f>
        <v/>
      </c>
      <c r="C4508" s="170" t="str">
        <f t="shared" si="71"/>
        <v/>
      </c>
    </row>
    <row r="4509" spans="2:3" ht="15" customHeight="1" x14ac:dyDescent="0.3">
      <c r="B4509" s="169" t="str">
        <f>IF(Lançamentos!B4487="","",MONTH(Lançamentos!B4487))</f>
        <v/>
      </c>
      <c r="C4509" s="170" t="str">
        <f t="shared" si="71"/>
        <v/>
      </c>
    </row>
    <row r="4510" spans="2:3" ht="15" customHeight="1" x14ac:dyDescent="0.3">
      <c r="B4510" s="169" t="str">
        <f>IF(Lançamentos!B4488="","",MONTH(Lançamentos!B4488))</f>
        <v/>
      </c>
      <c r="C4510" s="170" t="str">
        <f t="shared" si="71"/>
        <v/>
      </c>
    </row>
    <row r="4511" spans="2:3" ht="15" customHeight="1" x14ac:dyDescent="0.3">
      <c r="B4511" s="169" t="str">
        <f>IF(Lançamentos!B4489="","",MONTH(Lançamentos!B4489))</f>
        <v/>
      </c>
      <c r="C4511" s="170" t="str">
        <f t="shared" si="71"/>
        <v/>
      </c>
    </row>
    <row r="4512" spans="2:3" ht="15" customHeight="1" x14ac:dyDescent="0.3">
      <c r="B4512" s="169" t="str">
        <f>IF(Lançamentos!B4490="","",MONTH(Lançamentos!B4490))</f>
        <v/>
      </c>
      <c r="C4512" s="170" t="str">
        <f t="shared" si="71"/>
        <v/>
      </c>
    </row>
    <row r="4513" spans="2:3" ht="15" customHeight="1" x14ac:dyDescent="0.3">
      <c r="B4513" s="169" t="str">
        <f>IF(Lançamentos!B4491="","",MONTH(Lançamentos!B4491))</f>
        <v/>
      </c>
      <c r="C4513" s="170" t="str">
        <f t="shared" ref="C4513:C4576" si="72">IFERROR(INDEX($A$33:$A$44,B4513),"")</f>
        <v/>
      </c>
    </row>
    <row r="4514" spans="2:3" ht="15" customHeight="1" x14ac:dyDescent="0.3">
      <c r="B4514" s="169" t="str">
        <f>IF(Lançamentos!B4492="","",MONTH(Lançamentos!B4492))</f>
        <v/>
      </c>
      <c r="C4514" s="170" t="str">
        <f t="shared" si="72"/>
        <v/>
      </c>
    </row>
    <row r="4515" spans="2:3" ht="15" customHeight="1" x14ac:dyDescent="0.3">
      <c r="B4515" s="169" t="str">
        <f>IF(Lançamentos!B4493="","",MONTH(Lançamentos!B4493))</f>
        <v/>
      </c>
      <c r="C4515" s="170" t="str">
        <f t="shared" si="72"/>
        <v/>
      </c>
    </row>
    <row r="4516" spans="2:3" ht="15" customHeight="1" x14ac:dyDescent="0.3">
      <c r="B4516" s="169" t="str">
        <f>IF(Lançamentos!B4494="","",MONTH(Lançamentos!B4494))</f>
        <v/>
      </c>
      <c r="C4516" s="170" t="str">
        <f t="shared" si="72"/>
        <v/>
      </c>
    </row>
    <row r="4517" spans="2:3" ht="15" customHeight="1" x14ac:dyDescent="0.3">
      <c r="B4517" s="169" t="str">
        <f>IF(Lançamentos!B4495="","",MONTH(Lançamentos!B4495))</f>
        <v/>
      </c>
      <c r="C4517" s="170" t="str">
        <f t="shared" si="72"/>
        <v/>
      </c>
    </row>
    <row r="4518" spans="2:3" ht="15" customHeight="1" x14ac:dyDescent="0.3">
      <c r="B4518" s="169" t="str">
        <f>IF(Lançamentos!B4496="","",MONTH(Lançamentos!B4496))</f>
        <v/>
      </c>
      <c r="C4518" s="170" t="str">
        <f t="shared" si="72"/>
        <v/>
      </c>
    </row>
    <row r="4519" spans="2:3" ht="15" customHeight="1" x14ac:dyDescent="0.3">
      <c r="B4519" s="169" t="str">
        <f>IF(Lançamentos!B4497="","",MONTH(Lançamentos!B4497))</f>
        <v/>
      </c>
      <c r="C4519" s="170" t="str">
        <f t="shared" si="72"/>
        <v/>
      </c>
    </row>
    <row r="4520" spans="2:3" ht="15" customHeight="1" x14ac:dyDescent="0.3">
      <c r="B4520" s="169" t="str">
        <f>IF(Lançamentos!B4498="","",MONTH(Lançamentos!B4498))</f>
        <v/>
      </c>
      <c r="C4520" s="170" t="str">
        <f t="shared" si="72"/>
        <v/>
      </c>
    </row>
    <row r="4521" spans="2:3" ht="15" customHeight="1" x14ac:dyDescent="0.3">
      <c r="B4521" s="169" t="str">
        <f>IF(Lançamentos!B4499="","",MONTH(Lançamentos!B4499))</f>
        <v/>
      </c>
      <c r="C4521" s="170" t="str">
        <f t="shared" si="72"/>
        <v/>
      </c>
    </row>
    <row r="4522" spans="2:3" ht="15" customHeight="1" x14ac:dyDescent="0.3">
      <c r="B4522" s="169" t="str">
        <f>IF(Lançamentos!B4500="","",MONTH(Lançamentos!B4500))</f>
        <v/>
      </c>
      <c r="C4522" s="170" t="str">
        <f t="shared" si="72"/>
        <v/>
      </c>
    </row>
    <row r="4523" spans="2:3" ht="15" customHeight="1" x14ac:dyDescent="0.3">
      <c r="B4523" s="169" t="str">
        <f>IF(Lançamentos!B4501="","",MONTH(Lançamentos!B4501))</f>
        <v/>
      </c>
      <c r="C4523" s="170" t="str">
        <f t="shared" si="72"/>
        <v/>
      </c>
    </row>
    <row r="4524" spans="2:3" ht="15" customHeight="1" x14ac:dyDescent="0.3">
      <c r="B4524" s="169" t="str">
        <f>IF(Lançamentos!B4502="","",MONTH(Lançamentos!B4502))</f>
        <v/>
      </c>
      <c r="C4524" s="170" t="str">
        <f t="shared" si="72"/>
        <v/>
      </c>
    </row>
    <row r="4525" spans="2:3" ht="15" customHeight="1" x14ac:dyDescent="0.3">
      <c r="B4525" s="169" t="str">
        <f>IF(Lançamentos!B4503="","",MONTH(Lançamentos!B4503))</f>
        <v/>
      </c>
      <c r="C4525" s="170" t="str">
        <f t="shared" si="72"/>
        <v/>
      </c>
    </row>
    <row r="4526" spans="2:3" ht="15" customHeight="1" x14ac:dyDescent="0.3">
      <c r="B4526" s="169" t="str">
        <f>IF(Lançamentos!B4504="","",MONTH(Lançamentos!B4504))</f>
        <v/>
      </c>
      <c r="C4526" s="170" t="str">
        <f t="shared" si="72"/>
        <v/>
      </c>
    </row>
    <row r="4527" spans="2:3" ht="15" customHeight="1" x14ac:dyDescent="0.3">
      <c r="B4527" s="169" t="str">
        <f>IF(Lançamentos!B4505="","",MONTH(Lançamentos!B4505))</f>
        <v/>
      </c>
      <c r="C4527" s="170" t="str">
        <f t="shared" si="72"/>
        <v/>
      </c>
    </row>
    <row r="4528" spans="2:3" ht="15" customHeight="1" x14ac:dyDescent="0.3">
      <c r="B4528" s="169" t="str">
        <f>IF(Lançamentos!B4506="","",MONTH(Lançamentos!B4506))</f>
        <v/>
      </c>
      <c r="C4528" s="170" t="str">
        <f t="shared" si="72"/>
        <v/>
      </c>
    </row>
    <row r="4529" spans="2:3" ht="15" customHeight="1" x14ac:dyDescent="0.3">
      <c r="B4529" s="169" t="str">
        <f>IF(Lançamentos!B4507="","",MONTH(Lançamentos!B4507))</f>
        <v/>
      </c>
      <c r="C4529" s="170" t="str">
        <f t="shared" si="72"/>
        <v/>
      </c>
    </row>
    <row r="4530" spans="2:3" ht="15" customHeight="1" x14ac:dyDescent="0.3">
      <c r="B4530" s="169" t="str">
        <f>IF(Lançamentos!B4508="","",MONTH(Lançamentos!B4508))</f>
        <v/>
      </c>
      <c r="C4530" s="170" t="str">
        <f t="shared" si="72"/>
        <v/>
      </c>
    </row>
    <row r="4531" spans="2:3" ht="15" customHeight="1" x14ac:dyDescent="0.3">
      <c r="B4531" s="169" t="str">
        <f>IF(Lançamentos!B4509="","",MONTH(Lançamentos!B4509))</f>
        <v/>
      </c>
      <c r="C4531" s="170" t="str">
        <f t="shared" si="72"/>
        <v/>
      </c>
    </row>
    <row r="4532" spans="2:3" ht="15" customHeight="1" x14ac:dyDescent="0.3">
      <c r="B4532" s="169" t="str">
        <f>IF(Lançamentos!B4510="","",MONTH(Lançamentos!B4510))</f>
        <v/>
      </c>
      <c r="C4532" s="170" t="str">
        <f t="shared" si="72"/>
        <v/>
      </c>
    </row>
    <row r="4533" spans="2:3" ht="15" customHeight="1" x14ac:dyDescent="0.3">
      <c r="B4533" s="169" t="str">
        <f>IF(Lançamentos!B4511="","",MONTH(Lançamentos!B4511))</f>
        <v/>
      </c>
      <c r="C4533" s="170" t="str">
        <f t="shared" si="72"/>
        <v/>
      </c>
    </row>
    <row r="4534" spans="2:3" ht="15" customHeight="1" x14ac:dyDescent="0.3">
      <c r="B4534" s="169" t="str">
        <f>IF(Lançamentos!B4512="","",MONTH(Lançamentos!B4512))</f>
        <v/>
      </c>
      <c r="C4534" s="170" t="str">
        <f t="shared" si="72"/>
        <v/>
      </c>
    </row>
    <row r="4535" spans="2:3" ht="15" customHeight="1" x14ac:dyDescent="0.3">
      <c r="B4535" s="169" t="str">
        <f>IF(Lançamentos!B4513="","",MONTH(Lançamentos!B4513))</f>
        <v/>
      </c>
      <c r="C4535" s="170" t="str">
        <f t="shared" si="72"/>
        <v/>
      </c>
    </row>
    <row r="4536" spans="2:3" ht="15" customHeight="1" x14ac:dyDescent="0.3">
      <c r="B4536" s="169" t="str">
        <f>IF(Lançamentos!B4514="","",MONTH(Lançamentos!B4514))</f>
        <v/>
      </c>
      <c r="C4536" s="170" t="str">
        <f t="shared" si="72"/>
        <v/>
      </c>
    </row>
    <row r="4537" spans="2:3" ht="15" customHeight="1" x14ac:dyDescent="0.3">
      <c r="B4537" s="169" t="str">
        <f>IF(Lançamentos!B4515="","",MONTH(Lançamentos!B4515))</f>
        <v/>
      </c>
      <c r="C4537" s="170" t="str">
        <f t="shared" si="72"/>
        <v/>
      </c>
    </row>
    <row r="4538" spans="2:3" ht="15" customHeight="1" x14ac:dyDescent="0.3">
      <c r="B4538" s="169" t="str">
        <f>IF(Lançamentos!B4516="","",MONTH(Lançamentos!B4516))</f>
        <v/>
      </c>
      <c r="C4538" s="170" t="str">
        <f t="shared" si="72"/>
        <v/>
      </c>
    </row>
    <row r="4539" spans="2:3" ht="15" customHeight="1" x14ac:dyDescent="0.3">
      <c r="B4539" s="169" t="str">
        <f>IF(Lançamentos!B4517="","",MONTH(Lançamentos!B4517))</f>
        <v/>
      </c>
      <c r="C4539" s="170" t="str">
        <f t="shared" si="72"/>
        <v/>
      </c>
    </row>
    <row r="4540" spans="2:3" ht="15" customHeight="1" x14ac:dyDescent="0.3">
      <c r="B4540" s="169" t="str">
        <f>IF(Lançamentos!B4518="","",MONTH(Lançamentos!B4518))</f>
        <v/>
      </c>
      <c r="C4540" s="170" t="str">
        <f t="shared" si="72"/>
        <v/>
      </c>
    </row>
    <row r="4541" spans="2:3" ht="15" customHeight="1" x14ac:dyDescent="0.3">
      <c r="B4541" s="169" t="str">
        <f>IF(Lançamentos!B4519="","",MONTH(Lançamentos!B4519))</f>
        <v/>
      </c>
      <c r="C4541" s="170" t="str">
        <f t="shared" si="72"/>
        <v/>
      </c>
    </row>
    <row r="4542" spans="2:3" ht="15" customHeight="1" x14ac:dyDescent="0.3">
      <c r="B4542" s="169" t="str">
        <f>IF(Lançamentos!B4520="","",MONTH(Lançamentos!B4520))</f>
        <v/>
      </c>
      <c r="C4542" s="170" t="str">
        <f t="shared" si="72"/>
        <v/>
      </c>
    </row>
    <row r="4543" spans="2:3" ht="15" customHeight="1" x14ac:dyDescent="0.3">
      <c r="B4543" s="169" t="str">
        <f>IF(Lançamentos!B4521="","",MONTH(Lançamentos!B4521))</f>
        <v/>
      </c>
      <c r="C4543" s="170" t="str">
        <f t="shared" si="72"/>
        <v/>
      </c>
    </row>
    <row r="4544" spans="2:3" ht="15" customHeight="1" x14ac:dyDescent="0.3">
      <c r="B4544" s="169" t="str">
        <f>IF(Lançamentos!B4522="","",MONTH(Lançamentos!B4522))</f>
        <v/>
      </c>
      <c r="C4544" s="170" t="str">
        <f t="shared" si="72"/>
        <v/>
      </c>
    </row>
    <row r="4545" spans="2:3" ht="15" customHeight="1" x14ac:dyDescent="0.3">
      <c r="B4545" s="169" t="str">
        <f>IF(Lançamentos!B4523="","",MONTH(Lançamentos!B4523))</f>
        <v/>
      </c>
      <c r="C4545" s="170" t="str">
        <f t="shared" si="72"/>
        <v/>
      </c>
    </row>
    <row r="4546" spans="2:3" ht="15" customHeight="1" x14ac:dyDescent="0.3">
      <c r="B4546" s="169" t="str">
        <f>IF(Lançamentos!B4524="","",MONTH(Lançamentos!B4524))</f>
        <v/>
      </c>
      <c r="C4546" s="170" t="str">
        <f t="shared" si="72"/>
        <v/>
      </c>
    </row>
    <row r="4547" spans="2:3" ht="15" customHeight="1" x14ac:dyDescent="0.3">
      <c r="B4547" s="169" t="str">
        <f>IF(Lançamentos!B4525="","",MONTH(Lançamentos!B4525))</f>
        <v/>
      </c>
      <c r="C4547" s="170" t="str">
        <f t="shared" si="72"/>
        <v/>
      </c>
    </row>
    <row r="4548" spans="2:3" ht="15" customHeight="1" x14ac:dyDescent="0.3">
      <c r="B4548" s="169" t="str">
        <f>IF(Lançamentos!B4526="","",MONTH(Lançamentos!B4526))</f>
        <v/>
      </c>
      <c r="C4548" s="170" t="str">
        <f t="shared" si="72"/>
        <v/>
      </c>
    </row>
    <row r="4549" spans="2:3" ht="15" customHeight="1" x14ac:dyDescent="0.3">
      <c r="B4549" s="169" t="str">
        <f>IF(Lançamentos!B4527="","",MONTH(Lançamentos!B4527))</f>
        <v/>
      </c>
      <c r="C4549" s="170" t="str">
        <f t="shared" si="72"/>
        <v/>
      </c>
    </row>
    <row r="4550" spans="2:3" ht="15" customHeight="1" x14ac:dyDescent="0.3">
      <c r="B4550" s="169" t="str">
        <f>IF(Lançamentos!B4528="","",MONTH(Lançamentos!B4528))</f>
        <v/>
      </c>
      <c r="C4550" s="170" t="str">
        <f t="shared" si="72"/>
        <v/>
      </c>
    </row>
    <row r="4551" spans="2:3" ht="15" customHeight="1" x14ac:dyDescent="0.3">
      <c r="B4551" s="169" t="str">
        <f>IF(Lançamentos!B4529="","",MONTH(Lançamentos!B4529))</f>
        <v/>
      </c>
      <c r="C4551" s="170" t="str">
        <f t="shared" si="72"/>
        <v/>
      </c>
    </row>
    <row r="4552" spans="2:3" ht="15" customHeight="1" x14ac:dyDescent="0.3">
      <c r="B4552" s="169" t="str">
        <f>IF(Lançamentos!B4530="","",MONTH(Lançamentos!B4530))</f>
        <v/>
      </c>
      <c r="C4552" s="170" t="str">
        <f t="shared" si="72"/>
        <v/>
      </c>
    </row>
    <row r="4553" spans="2:3" ht="15" customHeight="1" x14ac:dyDescent="0.3">
      <c r="B4553" s="169" t="str">
        <f>IF(Lançamentos!B4531="","",MONTH(Lançamentos!B4531))</f>
        <v/>
      </c>
      <c r="C4553" s="170" t="str">
        <f t="shared" si="72"/>
        <v/>
      </c>
    </row>
    <row r="4554" spans="2:3" ht="15" customHeight="1" x14ac:dyDescent="0.3">
      <c r="B4554" s="169" t="str">
        <f>IF(Lançamentos!B4532="","",MONTH(Lançamentos!B4532))</f>
        <v/>
      </c>
      <c r="C4554" s="170" t="str">
        <f t="shared" si="72"/>
        <v/>
      </c>
    </row>
    <row r="4555" spans="2:3" ht="15" customHeight="1" x14ac:dyDescent="0.3">
      <c r="B4555" s="169" t="str">
        <f>IF(Lançamentos!B4533="","",MONTH(Lançamentos!B4533))</f>
        <v/>
      </c>
      <c r="C4555" s="170" t="str">
        <f t="shared" si="72"/>
        <v/>
      </c>
    </row>
    <row r="4556" spans="2:3" ht="15" customHeight="1" x14ac:dyDescent="0.3">
      <c r="B4556" s="169" t="str">
        <f>IF(Lançamentos!B4534="","",MONTH(Lançamentos!B4534))</f>
        <v/>
      </c>
      <c r="C4556" s="170" t="str">
        <f t="shared" si="72"/>
        <v/>
      </c>
    </row>
    <row r="4557" spans="2:3" ht="15" customHeight="1" x14ac:dyDescent="0.3">
      <c r="B4557" s="169" t="str">
        <f>IF(Lançamentos!B4535="","",MONTH(Lançamentos!B4535))</f>
        <v/>
      </c>
      <c r="C4557" s="170" t="str">
        <f t="shared" si="72"/>
        <v/>
      </c>
    </row>
    <row r="4558" spans="2:3" ht="15" customHeight="1" x14ac:dyDescent="0.3">
      <c r="B4558" s="169" t="str">
        <f>IF(Lançamentos!B4536="","",MONTH(Lançamentos!B4536))</f>
        <v/>
      </c>
      <c r="C4558" s="170" t="str">
        <f t="shared" si="72"/>
        <v/>
      </c>
    </row>
    <row r="4559" spans="2:3" ht="15" customHeight="1" x14ac:dyDescent="0.3">
      <c r="B4559" s="169" t="str">
        <f>IF(Lançamentos!B4537="","",MONTH(Lançamentos!B4537))</f>
        <v/>
      </c>
      <c r="C4559" s="170" t="str">
        <f t="shared" si="72"/>
        <v/>
      </c>
    </row>
    <row r="4560" spans="2:3" ht="15" customHeight="1" x14ac:dyDescent="0.3">
      <c r="B4560" s="169" t="str">
        <f>IF(Lançamentos!B4538="","",MONTH(Lançamentos!B4538))</f>
        <v/>
      </c>
      <c r="C4560" s="170" t="str">
        <f t="shared" si="72"/>
        <v/>
      </c>
    </row>
    <row r="4561" spans="2:3" ht="15" customHeight="1" x14ac:dyDescent="0.3">
      <c r="B4561" s="169" t="str">
        <f>IF(Lançamentos!B4539="","",MONTH(Lançamentos!B4539))</f>
        <v/>
      </c>
      <c r="C4561" s="170" t="str">
        <f t="shared" si="72"/>
        <v/>
      </c>
    </row>
    <row r="4562" spans="2:3" ht="15" customHeight="1" x14ac:dyDescent="0.3">
      <c r="B4562" s="169" t="str">
        <f>IF(Lançamentos!B4540="","",MONTH(Lançamentos!B4540))</f>
        <v/>
      </c>
      <c r="C4562" s="170" t="str">
        <f t="shared" si="72"/>
        <v/>
      </c>
    </row>
    <row r="4563" spans="2:3" ht="15" customHeight="1" x14ac:dyDescent="0.3">
      <c r="B4563" s="169" t="str">
        <f>IF(Lançamentos!B4541="","",MONTH(Lançamentos!B4541))</f>
        <v/>
      </c>
      <c r="C4563" s="170" t="str">
        <f t="shared" si="72"/>
        <v/>
      </c>
    </row>
    <row r="4564" spans="2:3" ht="15" customHeight="1" x14ac:dyDescent="0.3">
      <c r="B4564" s="169" t="str">
        <f>IF(Lançamentos!B4542="","",MONTH(Lançamentos!B4542))</f>
        <v/>
      </c>
      <c r="C4564" s="170" t="str">
        <f t="shared" si="72"/>
        <v/>
      </c>
    </row>
    <row r="4565" spans="2:3" ht="15" customHeight="1" x14ac:dyDescent="0.3">
      <c r="B4565" s="169" t="str">
        <f>IF(Lançamentos!B4543="","",MONTH(Lançamentos!B4543))</f>
        <v/>
      </c>
      <c r="C4565" s="170" t="str">
        <f t="shared" si="72"/>
        <v/>
      </c>
    </row>
    <row r="4566" spans="2:3" ht="15" customHeight="1" x14ac:dyDescent="0.3">
      <c r="B4566" s="169" t="str">
        <f>IF(Lançamentos!B4544="","",MONTH(Lançamentos!B4544))</f>
        <v/>
      </c>
      <c r="C4566" s="170" t="str">
        <f t="shared" si="72"/>
        <v/>
      </c>
    </row>
    <row r="4567" spans="2:3" ht="15" customHeight="1" x14ac:dyDescent="0.3">
      <c r="B4567" s="169" t="str">
        <f>IF(Lançamentos!B4545="","",MONTH(Lançamentos!B4545))</f>
        <v/>
      </c>
      <c r="C4567" s="170" t="str">
        <f t="shared" si="72"/>
        <v/>
      </c>
    </row>
    <row r="4568" spans="2:3" ht="15" customHeight="1" x14ac:dyDescent="0.3">
      <c r="B4568" s="169" t="str">
        <f>IF(Lançamentos!B4546="","",MONTH(Lançamentos!B4546))</f>
        <v/>
      </c>
      <c r="C4568" s="170" t="str">
        <f t="shared" si="72"/>
        <v/>
      </c>
    </row>
    <row r="4569" spans="2:3" ht="15" customHeight="1" x14ac:dyDescent="0.3">
      <c r="B4569" s="169" t="str">
        <f>IF(Lançamentos!B4547="","",MONTH(Lançamentos!B4547))</f>
        <v/>
      </c>
      <c r="C4569" s="170" t="str">
        <f t="shared" si="72"/>
        <v/>
      </c>
    </row>
    <row r="4570" spans="2:3" ht="15" customHeight="1" x14ac:dyDescent="0.3">
      <c r="B4570" s="169" t="str">
        <f>IF(Lançamentos!B4548="","",MONTH(Lançamentos!B4548))</f>
        <v/>
      </c>
      <c r="C4570" s="170" t="str">
        <f t="shared" si="72"/>
        <v/>
      </c>
    </row>
    <row r="4571" spans="2:3" ht="15" customHeight="1" x14ac:dyDescent="0.3">
      <c r="B4571" s="169" t="str">
        <f>IF(Lançamentos!B4549="","",MONTH(Lançamentos!B4549))</f>
        <v/>
      </c>
      <c r="C4571" s="170" t="str">
        <f t="shared" si="72"/>
        <v/>
      </c>
    </row>
    <row r="4572" spans="2:3" ht="15" customHeight="1" x14ac:dyDescent="0.3">
      <c r="B4572" s="169" t="str">
        <f>IF(Lançamentos!B4550="","",MONTH(Lançamentos!B4550))</f>
        <v/>
      </c>
      <c r="C4572" s="170" t="str">
        <f t="shared" si="72"/>
        <v/>
      </c>
    </row>
    <row r="4573" spans="2:3" ht="15" customHeight="1" x14ac:dyDescent="0.3">
      <c r="B4573" s="169" t="str">
        <f>IF(Lançamentos!B4551="","",MONTH(Lançamentos!B4551))</f>
        <v/>
      </c>
      <c r="C4573" s="170" t="str">
        <f t="shared" si="72"/>
        <v/>
      </c>
    </row>
    <row r="4574" spans="2:3" ht="15" customHeight="1" x14ac:dyDescent="0.3">
      <c r="B4574" s="169" t="str">
        <f>IF(Lançamentos!B4552="","",MONTH(Lançamentos!B4552))</f>
        <v/>
      </c>
      <c r="C4574" s="170" t="str">
        <f t="shared" si="72"/>
        <v/>
      </c>
    </row>
    <row r="4575" spans="2:3" ht="15" customHeight="1" x14ac:dyDescent="0.3">
      <c r="B4575" s="169" t="str">
        <f>IF(Lançamentos!B4553="","",MONTH(Lançamentos!B4553))</f>
        <v/>
      </c>
      <c r="C4575" s="170" t="str">
        <f t="shared" si="72"/>
        <v/>
      </c>
    </row>
    <row r="4576" spans="2:3" ht="15" customHeight="1" x14ac:dyDescent="0.3">
      <c r="B4576" s="169" t="str">
        <f>IF(Lançamentos!B4554="","",MONTH(Lançamentos!B4554))</f>
        <v/>
      </c>
      <c r="C4576" s="170" t="str">
        <f t="shared" si="72"/>
        <v/>
      </c>
    </row>
    <row r="4577" spans="2:3" ht="15" customHeight="1" x14ac:dyDescent="0.3">
      <c r="B4577" s="169" t="str">
        <f>IF(Lançamentos!B4555="","",MONTH(Lançamentos!B4555))</f>
        <v/>
      </c>
      <c r="C4577" s="170" t="str">
        <f t="shared" ref="C4577:C4640" si="73">IFERROR(INDEX($A$33:$A$44,B4577),"")</f>
        <v/>
      </c>
    </row>
    <row r="4578" spans="2:3" ht="15" customHeight="1" x14ac:dyDescent="0.3">
      <c r="B4578" s="169" t="str">
        <f>IF(Lançamentos!B4556="","",MONTH(Lançamentos!B4556))</f>
        <v/>
      </c>
      <c r="C4578" s="170" t="str">
        <f t="shared" si="73"/>
        <v/>
      </c>
    </row>
    <row r="4579" spans="2:3" ht="15" customHeight="1" x14ac:dyDescent="0.3">
      <c r="B4579" s="169" t="str">
        <f>IF(Lançamentos!B4557="","",MONTH(Lançamentos!B4557))</f>
        <v/>
      </c>
      <c r="C4579" s="170" t="str">
        <f t="shared" si="73"/>
        <v/>
      </c>
    </row>
    <row r="4580" spans="2:3" ht="15" customHeight="1" x14ac:dyDescent="0.3">
      <c r="B4580" s="169" t="str">
        <f>IF(Lançamentos!B4558="","",MONTH(Lançamentos!B4558))</f>
        <v/>
      </c>
      <c r="C4580" s="170" t="str">
        <f t="shared" si="73"/>
        <v/>
      </c>
    </row>
    <row r="4581" spans="2:3" ht="15" customHeight="1" x14ac:dyDescent="0.3">
      <c r="B4581" s="169" t="str">
        <f>IF(Lançamentos!B4559="","",MONTH(Lançamentos!B4559))</f>
        <v/>
      </c>
      <c r="C4581" s="170" t="str">
        <f t="shared" si="73"/>
        <v/>
      </c>
    </row>
    <row r="4582" spans="2:3" ht="15" customHeight="1" x14ac:dyDescent="0.3">
      <c r="B4582" s="169" t="str">
        <f>IF(Lançamentos!B4560="","",MONTH(Lançamentos!B4560))</f>
        <v/>
      </c>
      <c r="C4582" s="170" t="str">
        <f t="shared" si="73"/>
        <v/>
      </c>
    </row>
    <row r="4583" spans="2:3" ht="15" customHeight="1" x14ac:dyDescent="0.3">
      <c r="B4583" s="169" t="str">
        <f>IF(Lançamentos!B4561="","",MONTH(Lançamentos!B4561))</f>
        <v/>
      </c>
      <c r="C4583" s="170" t="str">
        <f t="shared" si="73"/>
        <v/>
      </c>
    </row>
    <row r="4584" spans="2:3" ht="15" customHeight="1" x14ac:dyDescent="0.3">
      <c r="B4584" s="169" t="str">
        <f>IF(Lançamentos!B4562="","",MONTH(Lançamentos!B4562))</f>
        <v/>
      </c>
      <c r="C4584" s="170" t="str">
        <f t="shared" si="73"/>
        <v/>
      </c>
    </row>
    <row r="4585" spans="2:3" ht="15" customHeight="1" x14ac:dyDescent="0.3">
      <c r="B4585" s="169" t="str">
        <f>IF(Lançamentos!B4563="","",MONTH(Lançamentos!B4563))</f>
        <v/>
      </c>
      <c r="C4585" s="170" t="str">
        <f t="shared" si="73"/>
        <v/>
      </c>
    </row>
    <row r="4586" spans="2:3" ht="15" customHeight="1" x14ac:dyDescent="0.3">
      <c r="B4586" s="169" t="str">
        <f>IF(Lançamentos!B4564="","",MONTH(Lançamentos!B4564))</f>
        <v/>
      </c>
      <c r="C4586" s="170" t="str">
        <f t="shared" si="73"/>
        <v/>
      </c>
    </row>
    <row r="4587" spans="2:3" ht="15" customHeight="1" x14ac:dyDescent="0.3">
      <c r="B4587" s="169" t="str">
        <f>IF(Lançamentos!B4565="","",MONTH(Lançamentos!B4565))</f>
        <v/>
      </c>
      <c r="C4587" s="170" t="str">
        <f t="shared" si="73"/>
        <v/>
      </c>
    </row>
    <row r="4588" spans="2:3" ht="15" customHeight="1" x14ac:dyDescent="0.3">
      <c r="B4588" s="169" t="str">
        <f>IF(Lançamentos!B4566="","",MONTH(Lançamentos!B4566))</f>
        <v/>
      </c>
      <c r="C4588" s="170" t="str">
        <f t="shared" si="73"/>
        <v/>
      </c>
    </row>
    <row r="4589" spans="2:3" ht="15" customHeight="1" x14ac:dyDescent="0.3">
      <c r="B4589" s="169" t="str">
        <f>IF(Lançamentos!B4567="","",MONTH(Lançamentos!B4567))</f>
        <v/>
      </c>
      <c r="C4589" s="170" t="str">
        <f t="shared" si="73"/>
        <v/>
      </c>
    </row>
    <row r="4590" spans="2:3" ht="15" customHeight="1" x14ac:dyDescent="0.3">
      <c r="B4590" s="169" t="str">
        <f>IF(Lançamentos!B4568="","",MONTH(Lançamentos!B4568))</f>
        <v/>
      </c>
      <c r="C4590" s="170" t="str">
        <f t="shared" si="73"/>
        <v/>
      </c>
    </row>
    <row r="4591" spans="2:3" ht="15" customHeight="1" x14ac:dyDescent="0.3">
      <c r="B4591" s="169" t="str">
        <f>IF(Lançamentos!B4569="","",MONTH(Lançamentos!B4569))</f>
        <v/>
      </c>
      <c r="C4591" s="170" t="str">
        <f t="shared" si="73"/>
        <v/>
      </c>
    </row>
    <row r="4592" spans="2:3" ht="15" customHeight="1" x14ac:dyDescent="0.3">
      <c r="B4592" s="169" t="str">
        <f>IF(Lançamentos!B4570="","",MONTH(Lançamentos!B4570))</f>
        <v/>
      </c>
      <c r="C4592" s="170" t="str">
        <f t="shared" si="73"/>
        <v/>
      </c>
    </row>
    <row r="4593" spans="2:3" ht="15" customHeight="1" x14ac:dyDescent="0.3">
      <c r="B4593" s="169" t="str">
        <f>IF(Lançamentos!B4571="","",MONTH(Lançamentos!B4571))</f>
        <v/>
      </c>
      <c r="C4593" s="170" t="str">
        <f t="shared" si="73"/>
        <v/>
      </c>
    </row>
    <row r="4594" spans="2:3" ht="15" customHeight="1" x14ac:dyDescent="0.3">
      <c r="B4594" s="169" t="str">
        <f>IF(Lançamentos!B4572="","",MONTH(Lançamentos!B4572))</f>
        <v/>
      </c>
      <c r="C4594" s="170" t="str">
        <f t="shared" si="73"/>
        <v/>
      </c>
    </row>
    <row r="4595" spans="2:3" ht="15" customHeight="1" x14ac:dyDescent="0.3">
      <c r="B4595" s="169" t="str">
        <f>IF(Lançamentos!B4573="","",MONTH(Lançamentos!B4573))</f>
        <v/>
      </c>
      <c r="C4595" s="170" t="str">
        <f t="shared" si="73"/>
        <v/>
      </c>
    </row>
    <row r="4596" spans="2:3" ht="15" customHeight="1" x14ac:dyDescent="0.3">
      <c r="B4596" s="169" t="str">
        <f>IF(Lançamentos!B4574="","",MONTH(Lançamentos!B4574))</f>
        <v/>
      </c>
      <c r="C4596" s="170" t="str">
        <f t="shared" si="73"/>
        <v/>
      </c>
    </row>
    <row r="4597" spans="2:3" ht="15" customHeight="1" x14ac:dyDescent="0.3">
      <c r="B4597" s="169" t="str">
        <f>IF(Lançamentos!B4575="","",MONTH(Lançamentos!B4575))</f>
        <v/>
      </c>
      <c r="C4597" s="170" t="str">
        <f t="shared" si="73"/>
        <v/>
      </c>
    </row>
    <row r="4598" spans="2:3" ht="15" customHeight="1" x14ac:dyDescent="0.3">
      <c r="B4598" s="169" t="str">
        <f>IF(Lançamentos!B4576="","",MONTH(Lançamentos!B4576))</f>
        <v/>
      </c>
      <c r="C4598" s="170" t="str">
        <f t="shared" si="73"/>
        <v/>
      </c>
    </row>
    <row r="4599" spans="2:3" ht="15" customHeight="1" x14ac:dyDescent="0.3">
      <c r="B4599" s="169" t="str">
        <f>IF(Lançamentos!B4577="","",MONTH(Lançamentos!B4577))</f>
        <v/>
      </c>
      <c r="C4599" s="170" t="str">
        <f t="shared" si="73"/>
        <v/>
      </c>
    </row>
    <row r="4600" spans="2:3" ht="15" customHeight="1" x14ac:dyDescent="0.3">
      <c r="B4600" s="169" t="str">
        <f>IF(Lançamentos!B4578="","",MONTH(Lançamentos!B4578))</f>
        <v/>
      </c>
      <c r="C4600" s="170" t="str">
        <f t="shared" si="73"/>
        <v/>
      </c>
    </row>
    <row r="4601" spans="2:3" ht="15" customHeight="1" x14ac:dyDescent="0.3">
      <c r="B4601" s="169" t="str">
        <f>IF(Lançamentos!B4579="","",MONTH(Lançamentos!B4579))</f>
        <v/>
      </c>
      <c r="C4601" s="170" t="str">
        <f t="shared" si="73"/>
        <v/>
      </c>
    </row>
    <row r="4602" spans="2:3" ht="15" customHeight="1" x14ac:dyDescent="0.3">
      <c r="B4602" s="169" t="str">
        <f>IF(Lançamentos!B4580="","",MONTH(Lançamentos!B4580))</f>
        <v/>
      </c>
      <c r="C4602" s="170" t="str">
        <f t="shared" si="73"/>
        <v/>
      </c>
    </row>
    <row r="4603" spans="2:3" ht="15" customHeight="1" x14ac:dyDescent="0.3">
      <c r="B4603" s="169" t="str">
        <f>IF(Lançamentos!B4581="","",MONTH(Lançamentos!B4581))</f>
        <v/>
      </c>
      <c r="C4603" s="170" t="str">
        <f t="shared" si="73"/>
        <v/>
      </c>
    </row>
    <row r="4604" spans="2:3" ht="15" customHeight="1" x14ac:dyDescent="0.3">
      <c r="B4604" s="169" t="str">
        <f>IF(Lançamentos!B4582="","",MONTH(Lançamentos!B4582))</f>
        <v/>
      </c>
      <c r="C4604" s="170" t="str">
        <f t="shared" si="73"/>
        <v/>
      </c>
    </row>
    <row r="4605" spans="2:3" ht="15" customHeight="1" x14ac:dyDescent="0.3">
      <c r="B4605" s="169" t="str">
        <f>IF(Lançamentos!B4583="","",MONTH(Lançamentos!B4583))</f>
        <v/>
      </c>
      <c r="C4605" s="170" t="str">
        <f t="shared" si="73"/>
        <v/>
      </c>
    </row>
    <row r="4606" spans="2:3" ht="15" customHeight="1" x14ac:dyDescent="0.3">
      <c r="B4606" s="169" t="str">
        <f>IF(Lançamentos!B4584="","",MONTH(Lançamentos!B4584))</f>
        <v/>
      </c>
      <c r="C4606" s="170" t="str">
        <f t="shared" si="73"/>
        <v/>
      </c>
    </row>
    <row r="4607" spans="2:3" ht="15" customHeight="1" x14ac:dyDescent="0.3">
      <c r="B4607" s="169" t="str">
        <f>IF(Lançamentos!B4585="","",MONTH(Lançamentos!B4585))</f>
        <v/>
      </c>
      <c r="C4607" s="170" t="str">
        <f t="shared" si="73"/>
        <v/>
      </c>
    </row>
    <row r="4608" spans="2:3" ht="15" customHeight="1" x14ac:dyDescent="0.3">
      <c r="B4608" s="169" t="str">
        <f>IF(Lançamentos!B4586="","",MONTH(Lançamentos!B4586))</f>
        <v/>
      </c>
      <c r="C4608" s="170" t="str">
        <f t="shared" si="73"/>
        <v/>
      </c>
    </row>
    <row r="4609" spans="2:3" ht="15" customHeight="1" x14ac:dyDescent="0.3">
      <c r="B4609" s="169" t="str">
        <f>IF(Lançamentos!B4587="","",MONTH(Lançamentos!B4587))</f>
        <v/>
      </c>
      <c r="C4609" s="170" t="str">
        <f t="shared" si="73"/>
        <v/>
      </c>
    </row>
    <row r="4610" spans="2:3" ht="15" customHeight="1" x14ac:dyDescent="0.3">
      <c r="B4610" s="169" t="str">
        <f>IF(Lançamentos!B4588="","",MONTH(Lançamentos!B4588))</f>
        <v/>
      </c>
      <c r="C4610" s="170" t="str">
        <f t="shared" si="73"/>
        <v/>
      </c>
    </row>
    <row r="4611" spans="2:3" ht="15" customHeight="1" x14ac:dyDescent="0.3">
      <c r="B4611" s="169" t="str">
        <f>IF(Lançamentos!B4589="","",MONTH(Lançamentos!B4589))</f>
        <v/>
      </c>
      <c r="C4611" s="170" t="str">
        <f t="shared" si="73"/>
        <v/>
      </c>
    </row>
    <row r="4612" spans="2:3" ht="15" customHeight="1" x14ac:dyDescent="0.3">
      <c r="B4612" s="169" t="str">
        <f>IF(Lançamentos!B4590="","",MONTH(Lançamentos!B4590))</f>
        <v/>
      </c>
      <c r="C4612" s="170" t="str">
        <f t="shared" si="73"/>
        <v/>
      </c>
    </row>
    <row r="4613" spans="2:3" ht="15" customHeight="1" x14ac:dyDescent="0.3">
      <c r="B4613" s="169" t="str">
        <f>IF(Lançamentos!B4591="","",MONTH(Lançamentos!B4591))</f>
        <v/>
      </c>
      <c r="C4613" s="170" t="str">
        <f t="shared" si="73"/>
        <v/>
      </c>
    </row>
    <row r="4614" spans="2:3" ht="15" customHeight="1" x14ac:dyDescent="0.3">
      <c r="B4614" s="169" t="str">
        <f>IF(Lançamentos!B4592="","",MONTH(Lançamentos!B4592))</f>
        <v/>
      </c>
      <c r="C4614" s="170" t="str">
        <f t="shared" si="73"/>
        <v/>
      </c>
    </row>
    <row r="4615" spans="2:3" ht="15" customHeight="1" x14ac:dyDescent="0.3">
      <c r="B4615" s="169" t="str">
        <f>IF(Lançamentos!B4593="","",MONTH(Lançamentos!B4593))</f>
        <v/>
      </c>
      <c r="C4615" s="170" t="str">
        <f t="shared" si="73"/>
        <v/>
      </c>
    </row>
    <row r="4616" spans="2:3" ht="15" customHeight="1" x14ac:dyDescent="0.3">
      <c r="B4616" s="169" t="str">
        <f>IF(Lançamentos!B4594="","",MONTH(Lançamentos!B4594))</f>
        <v/>
      </c>
      <c r="C4616" s="170" t="str">
        <f t="shared" si="73"/>
        <v/>
      </c>
    </row>
    <row r="4617" spans="2:3" ht="15" customHeight="1" x14ac:dyDescent="0.3">
      <c r="B4617" s="169" t="str">
        <f>IF(Lançamentos!B4595="","",MONTH(Lançamentos!B4595))</f>
        <v/>
      </c>
      <c r="C4617" s="170" t="str">
        <f t="shared" si="73"/>
        <v/>
      </c>
    </row>
    <row r="4618" spans="2:3" ht="15" customHeight="1" x14ac:dyDescent="0.3">
      <c r="B4618" s="169" t="str">
        <f>IF(Lançamentos!B4596="","",MONTH(Lançamentos!B4596))</f>
        <v/>
      </c>
      <c r="C4618" s="170" t="str">
        <f t="shared" si="73"/>
        <v/>
      </c>
    </row>
    <row r="4619" spans="2:3" ht="15" customHeight="1" x14ac:dyDescent="0.3">
      <c r="B4619" s="169" t="str">
        <f>IF(Lançamentos!B4597="","",MONTH(Lançamentos!B4597))</f>
        <v/>
      </c>
      <c r="C4619" s="170" t="str">
        <f t="shared" si="73"/>
        <v/>
      </c>
    </row>
    <row r="4620" spans="2:3" ht="15" customHeight="1" x14ac:dyDescent="0.3">
      <c r="B4620" s="169" t="str">
        <f>IF(Lançamentos!B4598="","",MONTH(Lançamentos!B4598))</f>
        <v/>
      </c>
      <c r="C4620" s="170" t="str">
        <f t="shared" si="73"/>
        <v/>
      </c>
    </row>
    <row r="4621" spans="2:3" ht="15" customHeight="1" x14ac:dyDescent="0.3">
      <c r="B4621" s="169" t="str">
        <f>IF(Lançamentos!B4599="","",MONTH(Lançamentos!B4599))</f>
        <v/>
      </c>
      <c r="C4621" s="170" t="str">
        <f t="shared" si="73"/>
        <v/>
      </c>
    </row>
    <row r="4622" spans="2:3" ht="15" customHeight="1" x14ac:dyDescent="0.3">
      <c r="B4622" s="169" t="str">
        <f>IF(Lançamentos!B4600="","",MONTH(Lançamentos!B4600))</f>
        <v/>
      </c>
      <c r="C4622" s="170" t="str">
        <f t="shared" si="73"/>
        <v/>
      </c>
    </row>
    <row r="4623" spans="2:3" ht="15" customHeight="1" x14ac:dyDescent="0.3">
      <c r="B4623" s="169" t="str">
        <f>IF(Lançamentos!B4601="","",MONTH(Lançamentos!B4601))</f>
        <v/>
      </c>
      <c r="C4623" s="170" t="str">
        <f t="shared" si="73"/>
        <v/>
      </c>
    </row>
    <row r="4624" spans="2:3" ht="15" customHeight="1" x14ac:dyDescent="0.3">
      <c r="B4624" s="169" t="str">
        <f>IF(Lançamentos!B4602="","",MONTH(Lançamentos!B4602))</f>
        <v/>
      </c>
      <c r="C4624" s="170" t="str">
        <f t="shared" si="73"/>
        <v/>
      </c>
    </row>
    <row r="4625" spans="2:3" ht="15" customHeight="1" x14ac:dyDescent="0.3">
      <c r="B4625" s="169" t="str">
        <f>IF(Lançamentos!B4603="","",MONTH(Lançamentos!B4603))</f>
        <v/>
      </c>
      <c r="C4625" s="170" t="str">
        <f t="shared" si="73"/>
        <v/>
      </c>
    </row>
    <row r="4626" spans="2:3" ht="15" customHeight="1" x14ac:dyDescent="0.3">
      <c r="B4626" s="169" t="str">
        <f>IF(Lançamentos!B4604="","",MONTH(Lançamentos!B4604))</f>
        <v/>
      </c>
      <c r="C4626" s="170" t="str">
        <f t="shared" si="73"/>
        <v/>
      </c>
    </row>
    <row r="4627" spans="2:3" ht="15" customHeight="1" x14ac:dyDescent="0.3">
      <c r="B4627" s="169" t="str">
        <f>IF(Lançamentos!B4605="","",MONTH(Lançamentos!B4605))</f>
        <v/>
      </c>
      <c r="C4627" s="170" t="str">
        <f t="shared" si="73"/>
        <v/>
      </c>
    </row>
    <row r="4628" spans="2:3" ht="15" customHeight="1" x14ac:dyDescent="0.3">
      <c r="B4628" s="169" t="str">
        <f>IF(Lançamentos!B4606="","",MONTH(Lançamentos!B4606))</f>
        <v/>
      </c>
      <c r="C4628" s="170" t="str">
        <f t="shared" si="73"/>
        <v/>
      </c>
    </row>
    <row r="4629" spans="2:3" ht="15" customHeight="1" x14ac:dyDescent="0.3">
      <c r="B4629" s="169" t="str">
        <f>IF(Lançamentos!B4607="","",MONTH(Lançamentos!B4607))</f>
        <v/>
      </c>
      <c r="C4629" s="170" t="str">
        <f t="shared" si="73"/>
        <v/>
      </c>
    </row>
    <row r="4630" spans="2:3" ht="15" customHeight="1" x14ac:dyDescent="0.3">
      <c r="B4630" s="169" t="str">
        <f>IF(Lançamentos!B4608="","",MONTH(Lançamentos!B4608))</f>
        <v/>
      </c>
      <c r="C4630" s="170" t="str">
        <f t="shared" si="73"/>
        <v/>
      </c>
    </row>
    <row r="4631" spans="2:3" ht="15" customHeight="1" x14ac:dyDescent="0.3">
      <c r="B4631" s="169" t="str">
        <f>IF(Lançamentos!B4609="","",MONTH(Lançamentos!B4609))</f>
        <v/>
      </c>
      <c r="C4631" s="170" t="str">
        <f t="shared" si="73"/>
        <v/>
      </c>
    </row>
    <row r="4632" spans="2:3" ht="15" customHeight="1" x14ac:dyDescent="0.3">
      <c r="B4632" s="169" t="str">
        <f>IF(Lançamentos!B4610="","",MONTH(Lançamentos!B4610))</f>
        <v/>
      </c>
      <c r="C4632" s="170" t="str">
        <f t="shared" si="73"/>
        <v/>
      </c>
    </row>
    <row r="4633" spans="2:3" ht="15" customHeight="1" x14ac:dyDescent="0.3">
      <c r="B4633" s="169" t="str">
        <f>IF(Lançamentos!B4611="","",MONTH(Lançamentos!B4611))</f>
        <v/>
      </c>
      <c r="C4633" s="170" t="str">
        <f t="shared" si="73"/>
        <v/>
      </c>
    </row>
    <row r="4634" spans="2:3" ht="15" customHeight="1" x14ac:dyDescent="0.3">
      <c r="B4634" s="169" t="str">
        <f>IF(Lançamentos!B4612="","",MONTH(Lançamentos!B4612))</f>
        <v/>
      </c>
      <c r="C4634" s="170" t="str">
        <f t="shared" si="73"/>
        <v/>
      </c>
    </row>
    <row r="4635" spans="2:3" ht="15" customHeight="1" x14ac:dyDescent="0.3">
      <c r="B4635" s="169" t="str">
        <f>IF(Lançamentos!B4613="","",MONTH(Lançamentos!B4613))</f>
        <v/>
      </c>
      <c r="C4635" s="170" t="str">
        <f t="shared" si="73"/>
        <v/>
      </c>
    </row>
    <row r="4636" spans="2:3" ht="15" customHeight="1" x14ac:dyDescent="0.3">
      <c r="B4636" s="169" t="str">
        <f>IF(Lançamentos!B4614="","",MONTH(Lançamentos!B4614))</f>
        <v/>
      </c>
      <c r="C4636" s="170" t="str">
        <f t="shared" si="73"/>
        <v/>
      </c>
    </row>
    <row r="4637" spans="2:3" ht="15" customHeight="1" x14ac:dyDescent="0.3">
      <c r="B4637" s="169" t="str">
        <f>IF(Lançamentos!B4615="","",MONTH(Lançamentos!B4615))</f>
        <v/>
      </c>
      <c r="C4637" s="170" t="str">
        <f t="shared" si="73"/>
        <v/>
      </c>
    </row>
    <row r="4638" spans="2:3" ht="15" customHeight="1" x14ac:dyDescent="0.3">
      <c r="B4638" s="169" t="str">
        <f>IF(Lançamentos!B4616="","",MONTH(Lançamentos!B4616))</f>
        <v/>
      </c>
      <c r="C4638" s="170" t="str">
        <f t="shared" si="73"/>
        <v/>
      </c>
    </row>
    <row r="4639" spans="2:3" ht="15" customHeight="1" x14ac:dyDescent="0.3">
      <c r="B4639" s="169" t="str">
        <f>IF(Lançamentos!B4617="","",MONTH(Lançamentos!B4617))</f>
        <v/>
      </c>
      <c r="C4639" s="170" t="str">
        <f t="shared" si="73"/>
        <v/>
      </c>
    </row>
    <row r="4640" spans="2:3" ht="15" customHeight="1" x14ac:dyDescent="0.3">
      <c r="B4640" s="169" t="str">
        <f>IF(Lançamentos!B4618="","",MONTH(Lançamentos!B4618))</f>
        <v/>
      </c>
      <c r="C4640" s="170" t="str">
        <f t="shared" si="73"/>
        <v/>
      </c>
    </row>
    <row r="4641" spans="2:3" ht="15" customHeight="1" x14ac:dyDescent="0.3">
      <c r="B4641" s="169" t="str">
        <f>IF(Lançamentos!B4619="","",MONTH(Lançamentos!B4619))</f>
        <v/>
      </c>
      <c r="C4641" s="170" t="str">
        <f t="shared" ref="C4641:C4704" si="74">IFERROR(INDEX($A$33:$A$44,B4641),"")</f>
        <v/>
      </c>
    </row>
    <row r="4642" spans="2:3" ht="15" customHeight="1" x14ac:dyDescent="0.3">
      <c r="B4642" s="169" t="str">
        <f>IF(Lançamentos!B4620="","",MONTH(Lançamentos!B4620))</f>
        <v/>
      </c>
      <c r="C4642" s="170" t="str">
        <f t="shared" si="74"/>
        <v/>
      </c>
    </row>
    <row r="4643" spans="2:3" ht="15" customHeight="1" x14ac:dyDescent="0.3">
      <c r="B4643" s="169" t="str">
        <f>IF(Lançamentos!B4621="","",MONTH(Lançamentos!B4621))</f>
        <v/>
      </c>
      <c r="C4643" s="170" t="str">
        <f t="shared" si="74"/>
        <v/>
      </c>
    </row>
    <row r="4644" spans="2:3" ht="15" customHeight="1" x14ac:dyDescent="0.3">
      <c r="B4644" s="169" t="str">
        <f>IF(Lançamentos!B4622="","",MONTH(Lançamentos!B4622))</f>
        <v/>
      </c>
      <c r="C4644" s="170" t="str">
        <f t="shared" si="74"/>
        <v/>
      </c>
    </row>
    <row r="4645" spans="2:3" ht="15" customHeight="1" x14ac:dyDescent="0.3">
      <c r="B4645" s="169" t="str">
        <f>IF(Lançamentos!B4623="","",MONTH(Lançamentos!B4623))</f>
        <v/>
      </c>
      <c r="C4645" s="170" t="str">
        <f t="shared" si="74"/>
        <v/>
      </c>
    </row>
    <row r="4646" spans="2:3" ht="15" customHeight="1" x14ac:dyDescent="0.3">
      <c r="B4646" s="169" t="str">
        <f>IF(Lançamentos!B4624="","",MONTH(Lançamentos!B4624))</f>
        <v/>
      </c>
      <c r="C4646" s="170" t="str">
        <f t="shared" si="74"/>
        <v/>
      </c>
    </row>
    <row r="4647" spans="2:3" ht="15" customHeight="1" x14ac:dyDescent="0.3">
      <c r="B4647" s="169" t="str">
        <f>IF(Lançamentos!B4625="","",MONTH(Lançamentos!B4625))</f>
        <v/>
      </c>
      <c r="C4647" s="170" t="str">
        <f t="shared" si="74"/>
        <v/>
      </c>
    </row>
    <row r="4648" spans="2:3" ht="15" customHeight="1" x14ac:dyDescent="0.3">
      <c r="B4648" s="169" t="str">
        <f>IF(Lançamentos!B4626="","",MONTH(Lançamentos!B4626))</f>
        <v/>
      </c>
      <c r="C4648" s="170" t="str">
        <f t="shared" si="74"/>
        <v/>
      </c>
    </row>
    <row r="4649" spans="2:3" ht="15" customHeight="1" x14ac:dyDescent="0.3">
      <c r="B4649" s="169" t="str">
        <f>IF(Lançamentos!B4627="","",MONTH(Lançamentos!B4627))</f>
        <v/>
      </c>
      <c r="C4649" s="170" t="str">
        <f t="shared" si="74"/>
        <v/>
      </c>
    </row>
    <row r="4650" spans="2:3" ht="15" customHeight="1" x14ac:dyDescent="0.3">
      <c r="B4650" s="169" t="str">
        <f>IF(Lançamentos!B4628="","",MONTH(Lançamentos!B4628))</f>
        <v/>
      </c>
      <c r="C4650" s="170" t="str">
        <f t="shared" si="74"/>
        <v/>
      </c>
    </row>
    <row r="4651" spans="2:3" ht="15" customHeight="1" x14ac:dyDescent="0.3">
      <c r="B4651" s="169" t="str">
        <f>IF(Lançamentos!B4629="","",MONTH(Lançamentos!B4629))</f>
        <v/>
      </c>
      <c r="C4651" s="170" t="str">
        <f t="shared" si="74"/>
        <v/>
      </c>
    </row>
    <row r="4652" spans="2:3" ht="15" customHeight="1" x14ac:dyDescent="0.3">
      <c r="B4652" s="169" t="str">
        <f>IF(Lançamentos!B4630="","",MONTH(Lançamentos!B4630))</f>
        <v/>
      </c>
      <c r="C4652" s="170" t="str">
        <f t="shared" si="74"/>
        <v/>
      </c>
    </row>
    <row r="4653" spans="2:3" ht="15" customHeight="1" x14ac:dyDescent="0.3">
      <c r="B4653" s="169" t="str">
        <f>IF(Lançamentos!B4631="","",MONTH(Lançamentos!B4631))</f>
        <v/>
      </c>
      <c r="C4653" s="170" t="str">
        <f t="shared" si="74"/>
        <v/>
      </c>
    </row>
    <row r="4654" spans="2:3" ht="15" customHeight="1" x14ac:dyDescent="0.3">
      <c r="B4654" s="169" t="str">
        <f>IF(Lançamentos!B4632="","",MONTH(Lançamentos!B4632))</f>
        <v/>
      </c>
      <c r="C4654" s="170" t="str">
        <f t="shared" si="74"/>
        <v/>
      </c>
    </row>
    <row r="4655" spans="2:3" ht="15" customHeight="1" x14ac:dyDescent="0.3">
      <c r="B4655" s="169" t="str">
        <f>IF(Lançamentos!B4633="","",MONTH(Lançamentos!B4633))</f>
        <v/>
      </c>
      <c r="C4655" s="170" t="str">
        <f t="shared" si="74"/>
        <v/>
      </c>
    </row>
    <row r="4656" spans="2:3" ht="15" customHeight="1" x14ac:dyDescent="0.3">
      <c r="B4656" s="169" t="str">
        <f>IF(Lançamentos!B4634="","",MONTH(Lançamentos!B4634))</f>
        <v/>
      </c>
      <c r="C4656" s="170" t="str">
        <f t="shared" si="74"/>
        <v/>
      </c>
    </row>
    <row r="4657" spans="2:3" ht="15" customHeight="1" x14ac:dyDescent="0.3">
      <c r="B4657" s="169" t="str">
        <f>IF(Lançamentos!B4635="","",MONTH(Lançamentos!B4635))</f>
        <v/>
      </c>
      <c r="C4657" s="170" t="str">
        <f t="shared" si="74"/>
        <v/>
      </c>
    </row>
    <row r="4658" spans="2:3" ht="15" customHeight="1" x14ac:dyDescent="0.3">
      <c r="B4658" s="169" t="str">
        <f>IF(Lançamentos!B4636="","",MONTH(Lançamentos!B4636))</f>
        <v/>
      </c>
      <c r="C4658" s="170" t="str">
        <f t="shared" si="74"/>
        <v/>
      </c>
    </row>
    <row r="4659" spans="2:3" ht="15" customHeight="1" x14ac:dyDescent="0.3">
      <c r="B4659" s="169" t="str">
        <f>IF(Lançamentos!B4637="","",MONTH(Lançamentos!B4637))</f>
        <v/>
      </c>
      <c r="C4659" s="170" t="str">
        <f t="shared" si="74"/>
        <v/>
      </c>
    </row>
    <row r="4660" spans="2:3" ht="15" customHeight="1" x14ac:dyDescent="0.3">
      <c r="B4660" s="169" t="str">
        <f>IF(Lançamentos!B4638="","",MONTH(Lançamentos!B4638))</f>
        <v/>
      </c>
      <c r="C4660" s="170" t="str">
        <f t="shared" si="74"/>
        <v/>
      </c>
    </row>
    <row r="4661" spans="2:3" ht="15" customHeight="1" x14ac:dyDescent="0.3">
      <c r="B4661" s="169" t="str">
        <f>IF(Lançamentos!B4639="","",MONTH(Lançamentos!B4639))</f>
        <v/>
      </c>
      <c r="C4661" s="170" t="str">
        <f t="shared" si="74"/>
        <v/>
      </c>
    </row>
    <row r="4662" spans="2:3" ht="15" customHeight="1" x14ac:dyDescent="0.3">
      <c r="B4662" s="169" t="str">
        <f>IF(Lançamentos!B4640="","",MONTH(Lançamentos!B4640))</f>
        <v/>
      </c>
      <c r="C4662" s="170" t="str">
        <f t="shared" si="74"/>
        <v/>
      </c>
    </row>
    <row r="4663" spans="2:3" ht="15" customHeight="1" x14ac:dyDescent="0.3">
      <c r="B4663" s="169" t="str">
        <f>IF(Lançamentos!B4641="","",MONTH(Lançamentos!B4641))</f>
        <v/>
      </c>
      <c r="C4663" s="170" t="str">
        <f t="shared" si="74"/>
        <v/>
      </c>
    </row>
    <row r="4664" spans="2:3" ht="15" customHeight="1" x14ac:dyDescent="0.3">
      <c r="B4664" s="169" t="str">
        <f>IF(Lançamentos!B4642="","",MONTH(Lançamentos!B4642))</f>
        <v/>
      </c>
      <c r="C4664" s="170" t="str">
        <f t="shared" si="74"/>
        <v/>
      </c>
    </row>
    <row r="4665" spans="2:3" ht="15" customHeight="1" x14ac:dyDescent="0.3">
      <c r="B4665" s="169" t="str">
        <f>IF(Lançamentos!B4643="","",MONTH(Lançamentos!B4643))</f>
        <v/>
      </c>
      <c r="C4665" s="170" t="str">
        <f t="shared" si="74"/>
        <v/>
      </c>
    </row>
    <row r="4666" spans="2:3" ht="15" customHeight="1" x14ac:dyDescent="0.3">
      <c r="B4666" s="169" t="str">
        <f>IF(Lançamentos!B4644="","",MONTH(Lançamentos!B4644))</f>
        <v/>
      </c>
      <c r="C4666" s="170" t="str">
        <f t="shared" si="74"/>
        <v/>
      </c>
    </row>
    <row r="4667" spans="2:3" ht="15" customHeight="1" x14ac:dyDescent="0.3">
      <c r="B4667" s="169" t="str">
        <f>IF(Lançamentos!B4645="","",MONTH(Lançamentos!B4645))</f>
        <v/>
      </c>
      <c r="C4667" s="170" t="str">
        <f t="shared" si="74"/>
        <v/>
      </c>
    </row>
    <row r="4668" spans="2:3" ht="15" customHeight="1" x14ac:dyDescent="0.3">
      <c r="B4668" s="169" t="str">
        <f>IF(Lançamentos!B4646="","",MONTH(Lançamentos!B4646))</f>
        <v/>
      </c>
      <c r="C4668" s="170" t="str">
        <f t="shared" si="74"/>
        <v/>
      </c>
    </row>
    <row r="4669" spans="2:3" ht="15" customHeight="1" x14ac:dyDescent="0.3">
      <c r="B4669" s="169" t="str">
        <f>IF(Lançamentos!B4647="","",MONTH(Lançamentos!B4647))</f>
        <v/>
      </c>
      <c r="C4669" s="170" t="str">
        <f t="shared" si="74"/>
        <v/>
      </c>
    </row>
    <row r="4670" spans="2:3" ht="15" customHeight="1" x14ac:dyDescent="0.3">
      <c r="B4670" s="169" t="str">
        <f>IF(Lançamentos!B4648="","",MONTH(Lançamentos!B4648))</f>
        <v/>
      </c>
      <c r="C4670" s="170" t="str">
        <f t="shared" si="74"/>
        <v/>
      </c>
    </row>
    <row r="4671" spans="2:3" ht="15" customHeight="1" x14ac:dyDescent="0.3">
      <c r="B4671" s="169" t="str">
        <f>IF(Lançamentos!B4649="","",MONTH(Lançamentos!B4649))</f>
        <v/>
      </c>
      <c r="C4671" s="170" t="str">
        <f t="shared" si="74"/>
        <v/>
      </c>
    </row>
    <row r="4672" spans="2:3" ht="15" customHeight="1" x14ac:dyDescent="0.3">
      <c r="B4672" s="169" t="str">
        <f>IF(Lançamentos!B4650="","",MONTH(Lançamentos!B4650))</f>
        <v/>
      </c>
      <c r="C4672" s="170" t="str">
        <f t="shared" si="74"/>
        <v/>
      </c>
    </row>
    <row r="4673" spans="2:3" ht="15" customHeight="1" x14ac:dyDescent="0.3">
      <c r="B4673" s="169" t="str">
        <f>IF(Lançamentos!B4651="","",MONTH(Lançamentos!B4651))</f>
        <v/>
      </c>
      <c r="C4673" s="170" t="str">
        <f t="shared" si="74"/>
        <v/>
      </c>
    </row>
    <row r="4674" spans="2:3" ht="15" customHeight="1" x14ac:dyDescent="0.3">
      <c r="B4674" s="169" t="str">
        <f>IF(Lançamentos!B4652="","",MONTH(Lançamentos!B4652))</f>
        <v/>
      </c>
      <c r="C4674" s="170" t="str">
        <f t="shared" si="74"/>
        <v/>
      </c>
    </row>
    <row r="4675" spans="2:3" ht="15" customHeight="1" x14ac:dyDescent="0.3">
      <c r="B4675" s="169" t="str">
        <f>IF(Lançamentos!B4653="","",MONTH(Lançamentos!B4653))</f>
        <v/>
      </c>
      <c r="C4675" s="170" t="str">
        <f t="shared" si="74"/>
        <v/>
      </c>
    </row>
    <row r="4676" spans="2:3" ht="15" customHeight="1" x14ac:dyDescent="0.3">
      <c r="B4676" s="169" t="str">
        <f>IF(Lançamentos!B4654="","",MONTH(Lançamentos!B4654))</f>
        <v/>
      </c>
      <c r="C4676" s="170" t="str">
        <f t="shared" si="74"/>
        <v/>
      </c>
    </row>
    <row r="4677" spans="2:3" ht="15" customHeight="1" x14ac:dyDescent="0.3">
      <c r="B4677" s="169" t="str">
        <f>IF(Lançamentos!B4655="","",MONTH(Lançamentos!B4655))</f>
        <v/>
      </c>
      <c r="C4677" s="170" t="str">
        <f t="shared" si="74"/>
        <v/>
      </c>
    </row>
    <row r="4678" spans="2:3" ht="15" customHeight="1" x14ac:dyDescent="0.3">
      <c r="B4678" s="169" t="str">
        <f>IF(Lançamentos!B4656="","",MONTH(Lançamentos!B4656))</f>
        <v/>
      </c>
      <c r="C4678" s="170" t="str">
        <f t="shared" si="74"/>
        <v/>
      </c>
    </row>
    <row r="4679" spans="2:3" ht="15" customHeight="1" x14ac:dyDescent="0.3">
      <c r="B4679" s="169" t="str">
        <f>IF(Lançamentos!B4657="","",MONTH(Lançamentos!B4657))</f>
        <v/>
      </c>
      <c r="C4679" s="170" t="str">
        <f t="shared" si="74"/>
        <v/>
      </c>
    </row>
    <row r="4680" spans="2:3" ht="15" customHeight="1" x14ac:dyDescent="0.3">
      <c r="B4680" s="169" t="str">
        <f>IF(Lançamentos!B4658="","",MONTH(Lançamentos!B4658))</f>
        <v/>
      </c>
      <c r="C4680" s="170" t="str">
        <f t="shared" si="74"/>
        <v/>
      </c>
    </row>
    <row r="4681" spans="2:3" ht="15" customHeight="1" x14ac:dyDescent="0.3">
      <c r="B4681" s="169" t="str">
        <f>IF(Lançamentos!B4659="","",MONTH(Lançamentos!B4659))</f>
        <v/>
      </c>
      <c r="C4681" s="170" t="str">
        <f t="shared" si="74"/>
        <v/>
      </c>
    </row>
    <row r="4682" spans="2:3" ht="15" customHeight="1" x14ac:dyDescent="0.3">
      <c r="B4682" s="169" t="str">
        <f>IF(Lançamentos!B4660="","",MONTH(Lançamentos!B4660))</f>
        <v/>
      </c>
      <c r="C4682" s="170" t="str">
        <f t="shared" si="74"/>
        <v/>
      </c>
    </row>
    <row r="4683" spans="2:3" ht="15" customHeight="1" x14ac:dyDescent="0.3">
      <c r="B4683" s="169" t="str">
        <f>IF(Lançamentos!B4661="","",MONTH(Lançamentos!B4661))</f>
        <v/>
      </c>
      <c r="C4683" s="170" t="str">
        <f t="shared" si="74"/>
        <v/>
      </c>
    </row>
    <row r="4684" spans="2:3" ht="15" customHeight="1" x14ac:dyDescent="0.3">
      <c r="B4684" s="169" t="str">
        <f>IF(Lançamentos!B4662="","",MONTH(Lançamentos!B4662))</f>
        <v/>
      </c>
      <c r="C4684" s="170" t="str">
        <f t="shared" si="74"/>
        <v/>
      </c>
    </row>
    <row r="4685" spans="2:3" ht="15" customHeight="1" x14ac:dyDescent="0.3">
      <c r="B4685" s="169" t="str">
        <f>IF(Lançamentos!B4663="","",MONTH(Lançamentos!B4663))</f>
        <v/>
      </c>
      <c r="C4685" s="170" t="str">
        <f t="shared" si="74"/>
        <v/>
      </c>
    </row>
    <row r="4686" spans="2:3" ht="15" customHeight="1" x14ac:dyDescent="0.3">
      <c r="B4686" s="169" t="str">
        <f>IF(Lançamentos!B4664="","",MONTH(Lançamentos!B4664))</f>
        <v/>
      </c>
      <c r="C4686" s="170" t="str">
        <f t="shared" si="74"/>
        <v/>
      </c>
    </row>
    <row r="4687" spans="2:3" ht="15" customHeight="1" x14ac:dyDescent="0.3">
      <c r="B4687" s="169" t="str">
        <f>IF(Lançamentos!B4665="","",MONTH(Lançamentos!B4665))</f>
        <v/>
      </c>
      <c r="C4687" s="170" t="str">
        <f t="shared" si="74"/>
        <v/>
      </c>
    </row>
    <row r="4688" spans="2:3" ht="15" customHeight="1" x14ac:dyDescent="0.3">
      <c r="B4688" s="169" t="str">
        <f>IF(Lançamentos!B4666="","",MONTH(Lançamentos!B4666))</f>
        <v/>
      </c>
      <c r="C4688" s="170" t="str">
        <f t="shared" si="74"/>
        <v/>
      </c>
    </row>
    <row r="4689" spans="2:3" ht="15" customHeight="1" x14ac:dyDescent="0.3">
      <c r="B4689" s="169" t="str">
        <f>IF(Lançamentos!B4667="","",MONTH(Lançamentos!B4667))</f>
        <v/>
      </c>
      <c r="C4689" s="170" t="str">
        <f t="shared" si="74"/>
        <v/>
      </c>
    </row>
    <row r="4690" spans="2:3" ht="15" customHeight="1" x14ac:dyDescent="0.3">
      <c r="B4690" s="169" t="str">
        <f>IF(Lançamentos!B4668="","",MONTH(Lançamentos!B4668))</f>
        <v/>
      </c>
      <c r="C4690" s="170" t="str">
        <f t="shared" si="74"/>
        <v/>
      </c>
    </row>
    <row r="4691" spans="2:3" ht="15" customHeight="1" x14ac:dyDescent="0.3">
      <c r="B4691" s="169" t="str">
        <f>IF(Lançamentos!B4669="","",MONTH(Lançamentos!B4669))</f>
        <v/>
      </c>
      <c r="C4691" s="170" t="str">
        <f t="shared" si="74"/>
        <v/>
      </c>
    </row>
    <row r="4692" spans="2:3" ht="15" customHeight="1" x14ac:dyDescent="0.3">
      <c r="B4692" s="169" t="str">
        <f>IF(Lançamentos!B4670="","",MONTH(Lançamentos!B4670))</f>
        <v/>
      </c>
      <c r="C4692" s="170" t="str">
        <f t="shared" si="74"/>
        <v/>
      </c>
    </row>
    <row r="4693" spans="2:3" ht="15" customHeight="1" x14ac:dyDescent="0.3">
      <c r="B4693" s="169" t="str">
        <f>IF(Lançamentos!B4671="","",MONTH(Lançamentos!B4671))</f>
        <v/>
      </c>
      <c r="C4693" s="170" t="str">
        <f t="shared" si="74"/>
        <v/>
      </c>
    </row>
    <row r="4694" spans="2:3" ht="15" customHeight="1" x14ac:dyDescent="0.3">
      <c r="B4694" s="169" t="str">
        <f>IF(Lançamentos!B4672="","",MONTH(Lançamentos!B4672))</f>
        <v/>
      </c>
      <c r="C4694" s="170" t="str">
        <f t="shared" si="74"/>
        <v/>
      </c>
    </row>
    <row r="4695" spans="2:3" ht="15" customHeight="1" x14ac:dyDescent="0.3">
      <c r="B4695" s="169" t="str">
        <f>IF(Lançamentos!B4673="","",MONTH(Lançamentos!B4673))</f>
        <v/>
      </c>
      <c r="C4695" s="170" t="str">
        <f t="shared" si="74"/>
        <v/>
      </c>
    </row>
    <row r="4696" spans="2:3" ht="15" customHeight="1" x14ac:dyDescent="0.3">
      <c r="B4696" s="169" t="str">
        <f>IF(Lançamentos!B4674="","",MONTH(Lançamentos!B4674))</f>
        <v/>
      </c>
      <c r="C4696" s="170" t="str">
        <f t="shared" si="74"/>
        <v/>
      </c>
    </row>
    <row r="4697" spans="2:3" ht="15" customHeight="1" x14ac:dyDescent="0.3">
      <c r="B4697" s="169" t="str">
        <f>IF(Lançamentos!B4675="","",MONTH(Lançamentos!B4675))</f>
        <v/>
      </c>
      <c r="C4697" s="170" t="str">
        <f t="shared" si="74"/>
        <v/>
      </c>
    </row>
    <row r="4698" spans="2:3" ht="15" customHeight="1" x14ac:dyDescent="0.3">
      <c r="B4698" s="169" t="str">
        <f>IF(Lançamentos!B4676="","",MONTH(Lançamentos!B4676))</f>
        <v/>
      </c>
      <c r="C4698" s="170" t="str">
        <f t="shared" si="74"/>
        <v/>
      </c>
    </row>
    <row r="4699" spans="2:3" ht="15" customHeight="1" x14ac:dyDescent="0.3">
      <c r="B4699" s="169" t="str">
        <f>IF(Lançamentos!B4677="","",MONTH(Lançamentos!B4677))</f>
        <v/>
      </c>
      <c r="C4699" s="170" t="str">
        <f t="shared" si="74"/>
        <v/>
      </c>
    </row>
    <row r="4700" spans="2:3" ht="15" customHeight="1" x14ac:dyDescent="0.3">
      <c r="B4700" s="169" t="str">
        <f>IF(Lançamentos!B4678="","",MONTH(Lançamentos!B4678))</f>
        <v/>
      </c>
      <c r="C4700" s="170" t="str">
        <f t="shared" si="74"/>
        <v/>
      </c>
    </row>
    <row r="4701" spans="2:3" ht="15" customHeight="1" x14ac:dyDescent="0.3">
      <c r="B4701" s="169" t="str">
        <f>IF(Lançamentos!B4679="","",MONTH(Lançamentos!B4679))</f>
        <v/>
      </c>
      <c r="C4701" s="170" t="str">
        <f t="shared" si="74"/>
        <v/>
      </c>
    </row>
    <row r="4702" spans="2:3" ht="15" customHeight="1" x14ac:dyDescent="0.3">
      <c r="B4702" s="169" t="str">
        <f>IF(Lançamentos!B4680="","",MONTH(Lançamentos!B4680))</f>
        <v/>
      </c>
      <c r="C4702" s="170" t="str">
        <f t="shared" si="74"/>
        <v/>
      </c>
    </row>
    <row r="4703" spans="2:3" ht="15" customHeight="1" x14ac:dyDescent="0.3">
      <c r="B4703" s="169" t="str">
        <f>IF(Lançamentos!B4681="","",MONTH(Lançamentos!B4681))</f>
        <v/>
      </c>
      <c r="C4703" s="170" t="str">
        <f t="shared" si="74"/>
        <v/>
      </c>
    </row>
    <row r="4704" spans="2:3" ht="15" customHeight="1" x14ac:dyDescent="0.3">
      <c r="B4704" s="169" t="str">
        <f>IF(Lançamentos!B4682="","",MONTH(Lançamentos!B4682))</f>
        <v/>
      </c>
      <c r="C4704" s="170" t="str">
        <f t="shared" si="74"/>
        <v/>
      </c>
    </row>
    <row r="4705" spans="2:3" ht="15" customHeight="1" x14ac:dyDescent="0.3">
      <c r="B4705" s="169" t="str">
        <f>IF(Lançamentos!B4683="","",MONTH(Lançamentos!B4683))</f>
        <v/>
      </c>
      <c r="C4705" s="170" t="str">
        <f t="shared" ref="C4705:C4768" si="75">IFERROR(INDEX($A$33:$A$44,B4705),"")</f>
        <v/>
      </c>
    </row>
    <row r="4706" spans="2:3" ht="15" customHeight="1" x14ac:dyDescent="0.3">
      <c r="B4706" s="169" t="str">
        <f>IF(Lançamentos!B4684="","",MONTH(Lançamentos!B4684))</f>
        <v/>
      </c>
      <c r="C4706" s="170" t="str">
        <f t="shared" si="75"/>
        <v/>
      </c>
    </row>
    <row r="4707" spans="2:3" ht="15" customHeight="1" x14ac:dyDescent="0.3">
      <c r="B4707" s="169" t="str">
        <f>IF(Lançamentos!B4685="","",MONTH(Lançamentos!B4685))</f>
        <v/>
      </c>
      <c r="C4707" s="170" t="str">
        <f t="shared" si="75"/>
        <v/>
      </c>
    </row>
    <row r="4708" spans="2:3" ht="15" customHeight="1" x14ac:dyDescent="0.3">
      <c r="B4708" s="169" t="str">
        <f>IF(Lançamentos!B4686="","",MONTH(Lançamentos!B4686))</f>
        <v/>
      </c>
      <c r="C4708" s="170" t="str">
        <f t="shared" si="75"/>
        <v/>
      </c>
    </row>
    <row r="4709" spans="2:3" ht="15" customHeight="1" x14ac:dyDescent="0.3">
      <c r="B4709" s="169" t="str">
        <f>IF(Lançamentos!B4687="","",MONTH(Lançamentos!B4687))</f>
        <v/>
      </c>
      <c r="C4709" s="170" t="str">
        <f t="shared" si="75"/>
        <v/>
      </c>
    </row>
    <row r="4710" spans="2:3" ht="15" customHeight="1" x14ac:dyDescent="0.3">
      <c r="B4710" s="169" t="str">
        <f>IF(Lançamentos!B4688="","",MONTH(Lançamentos!B4688))</f>
        <v/>
      </c>
      <c r="C4710" s="170" t="str">
        <f t="shared" si="75"/>
        <v/>
      </c>
    </row>
    <row r="4711" spans="2:3" ht="15" customHeight="1" x14ac:dyDescent="0.3">
      <c r="B4711" s="169" t="str">
        <f>IF(Lançamentos!B4689="","",MONTH(Lançamentos!B4689))</f>
        <v/>
      </c>
      <c r="C4711" s="170" t="str">
        <f t="shared" si="75"/>
        <v/>
      </c>
    </row>
    <row r="4712" spans="2:3" ht="15" customHeight="1" x14ac:dyDescent="0.3">
      <c r="B4712" s="169" t="str">
        <f>IF(Lançamentos!B4690="","",MONTH(Lançamentos!B4690))</f>
        <v/>
      </c>
      <c r="C4712" s="170" t="str">
        <f t="shared" si="75"/>
        <v/>
      </c>
    </row>
    <row r="4713" spans="2:3" ht="15" customHeight="1" x14ac:dyDescent="0.3">
      <c r="B4713" s="169" t="str">
        <f>IF(Lançamentos!B4691="","",MONTH(Lançamentos!B4691))</f>
        <v/>
      </c>
      <c r="C4713" s="170" t="str">
        <f t="shared" si="75"/>
        <v/>
      </c>
    </row>
    <row r="4714" spans="2:3" ht="15" customHeight="1" x14ac:dyDescent="0.3">
      <c r="B4714" s="169" t="str">
        <f>IF(Lançamentos!B4692="","",MONTH(Lançamentos!B4692))</f>
        <v/>
      </c>
      <c r="C4714" s="170" t="str">
        <f t="shared" si="75"/>
        <v/>
      </c>
    </row>
    <row r="4715" spans="2:3" ht="15" customHeight="1" x14ac:dyDescent="0.3">
      <c r="B4715" s="169" t="str">
        <f>IF(Lançamentos!B4693="","",MONTH(Lançamentos!B4693))</f>
        <v/>
      </c>
      <c r="C4715" s="170" t="str">
        <f t="shared" si="75"/>
        <v/>
      </c>
    </row>
    <row r="4716" spans="2:3" ht="15" customHeight="1" x14ac:dyDescent="0.3">
      <c r="B4716" s="169" t="str">
        <f>IF(Lançamentos!B4694="","",MONTH(Lançamentos!B4694))</f>
        <v/>
      </c>
      <c r="C4716" s="170" t="str">
        <f t="shared" si="75"/>
        <v/>
      </c>
    </row>
    <row r="4717" spans="2:3" ht="15" customHeight="1" x14ac:dyDescent="0.3">
      <c r="B4717" s="169" t="str">
        <f>IF(Lançamentos!B4695="","",MONTH(Lançamentos!B4695))</f>
        <v/>
      </c>
      <c r="C4717" s="170" t="str">
        <f t="shared" si="75"/>
        <v/>
      </c>
    </row>
    <row r="4718" spans="2:3" ht="15" customHeight="1" x14ac:dyDescent="0.3">
      <c r="B4718" s="169" t="str">
        <f>IF(Lançamentos!B4696="","",MONTH(Lançamentos!B4696))</f>
        <v/>
      </c>
      <c r="C4718" s="170" t="str">
        <f t="shared" si="75"/>
        <v/>
      </c>
    </row>
    <row r="4719" spans="2:3" ht="15" customHeight="1" x14ac:dyDescent="0.3">
      <c r="B4719" s="169" t="str">
        <f>IF(Lançamentos!B4697="","",MONTH(Lançamentos!B4697))</f>
        <v/>
      </c>
      <c r="C4719" s="170" t="str">
        <f t="shared" si="75"/>
        <v/>
      </c>
    </row>
    <row r="4720" spans="2:3" ht="15" customHeight="1" x14ac:dyDescent="0.3">
      <c r="B4720" s="169" t="str">
        <f>IF(Lançamentos!B4698="","",MONTH(Lançamentos!B4698))</f>
        <v/>
      </c>
      <c r="C4720" s="170" t="str">
        <f t="shared" si="75"/>
        <v/>
      </c>
    </row>
    <row r="4721" spans="2:3" ht="15" customHeight="1" x14ac:dyDescent="0.3">
      <c r="B4721" s="169" t="str">
        <f>IF(Lançamentos!B4699="","",MONTH(Lançamentos!B4699))</f>
        <v/>
      </c>
      <c r="C4721" s="170" t="str">
        <f t="shared" si="75"/>
        <v/>
      </c>
    </row>
    <row r="4722" spans="2:3" ht="15" customHeight="1" x14ac:dyDescent="0.3">
      <c r="B4722" s="169" t="str">
        <f>IF(Lançamentos!B4700="","",MONTH(Lançamentos!B4700))</f>
        <v/>
      </c>
      <c r="C4722" s="170" t="str">
        <f t="shared" si="75"/>
        <v/>
      </c>
    </row>
    <row r="4723" spans="2:3" ht="15" customHeight="1" x14ac:dyDescent="0.3">
      <c r="B4723" s="169" t="str">
        <f>IF(Lançamentos!B4701="","",MONTH(Lançamentos!B4701))</f>
        <v/>
      </c>
      <c r="C4723" s="170" t="str">
        <f t="shared" si="75"/>
        <v/>
      </c>
    </row>
    <row r="4724" spans="2:3" ht="15" customHeight="1" x14ac:dyDescent="0.3">
      <c r="B4724" s="169" t="str">
        <f>IF(Lançamentos!B4702="","",MONTH(Lançamentos!B4702))</f>
        <v/>
      </c>
      <c r="C4724" s="170" t="str">
        <f t="shared" si="75"/>
        <v/>
      </c>
    </row>
    <row r="4725" spans="2:3" ht="15" customHeight="1" x14ac:dyDescent="0.3">
      <c r="B4725" s="169" t="str">
        <f>IF(Lançamentos!B4703="","",MONTH(Lançamentos!B4703))</f>
        <v/>
      </c>
      <c r="C4725" s="170" t="str">
        <f t="shared" si="75"/>
        <v/>
      </c>
    </row>
    <row r="4726" spans="2:3" ht="15" customHeight="1" x14ac:dyDescent="0.3">
      <c r="B4726" s="169" t="str">
        <f>IF(Lançamentos!B4704="","",MONTH(Lançamentos!B4704))</f>
        <v/>
      </c>
      <c r="C4726" s="170" t="str">
        <f t="shared" si="75"/>
        <v/>
      </c>
    </row>
    <row r="4727" spans="2:3" ht="15" customHeight="1" x14ac:dyDescent="0.3">
      <c r="B4727" s="169" t="str">
        <f>IF(Lançamentos!B4705="","",MONTH(Lançamentos!B4705))</f>
        <v/>
      </c>
      <c r="C4727" s="170" t="str">
        <f t="shared" si="75"/>
        <v/>
      </c>
    </row>
    <row r="4728" spans="2:3" ht="15" customHeight="1" x14ac:dyDescent="0.3">
      <c r="B4728" s="169" t="str">
        <f>IF(Lançamentos!B4706="","",MONTH(Lançamentos!B4706))</f>
        <v/>
      </c>
      <c r="C4728" s="170" t="str">
        <f t="shared" si="75"/>
        <v/>
      </c>
    </row>
    <row r="4729" spans="2:3" ht="15" customHeight="1" x14ac:dyDescent="0.3">
      <c r="B4729" s="169" t="str">
        <f>IF(Lançamentos!B4707="","",MONTH(Lançamentos!B4707))</f>
        <v/>
      </c>
      <c r="C4729" s="170" t="str">
        <f t="shared" si="75"/>
        <v/>
      </c>
    </row>
    <row r="4730" spans="2:3" ht="15" customHeight="1" x14ac:dyDescent="0.3">
      <c r="B4730" s="169" t="str">
        <f>IF(Lançamentos!B4708="","",MONTH(Lançamentos!B4708))</f>
        <v/>
      </c>
      <c r="C4730" s="170" t="str">
        <f t="shared" si="75"/>
        <v/>
      </c>
    </row>
    <row r="4731" spans="2:3" ht="15" customHeight="1" x14ac:dyDescent="0.3">
      <c r="B4731" s="169" t="str">
        <f>IF(Lançamentos!B4709="","",MONTH(Lançamentos!B4709))</f>
        <v/>
      </c>
      <c r="C4731" s="170" t="str">
        <f t="shared" si="75"/>
        <v/>
      </c>
    </row>
    <row r="4732" spans="2:3" ht="15" customHeight="1" x14ac:dyDescent="0.3">
      <c r="B4732" s="169" t="str">
        <f>IF(Lançamentos!B4710="","",MONTH(Lançamentos!B4710))</f>
        <v/>
      </c>
      <c r="C4732" s="170" t="str">
        <f t="shared" si="75"/>
        <v/>
      </c>
    </row>
    <row r="4733" spans="2:3" ht="15" customHeight="1" x14ac:dyDescent="0.3">
      <c r="B4733" s="169" t="str">
        <f>IF(Lançamentos!B4711="","",MONTH(Lançamentos!B4711))</f>
        <v/>
      </c>
      <c r="C4733" s="170" t="str">
        <f t="shared" si="75"/>
        <v/>
      </c>
    </row>
    <row r="4734" spans="2:3" ht="15" customHeight="1" x14ac:dyDescent="0.3">
      <c r="B4734" s="169" t="str">
        <f>IF(Lançamentos!B4712="","",MONTH(Lançamentos!B4712))</f>
        <v/>
      </c>
      <c r="C4734" s="170" t="str">
        <f t="shared" si="75"/>
        <v/>
      </c>
    </row>
    <row r="4735" spans="2:3" ht="15" customHeight="1" x14ac:dyDescent="0.3">
      <c r="B4735" s="169" t="str">
        <f>IF(Lançamentos!B4713="","",MONTH(Lançamentos!B4713))</f>
        <v/>
      </c>
      <c r="C4735" s="170" t="str">
        <f t="shared" si="75"/>
        <v/>
      </c>
    </row>
    <row r="4736" spans="2:3" ht="15" customHeight="1" x14ac:dyDescent="0.3">
      <c r="B4736" s="169" t="str">
        <f>IF(Lançamentos!B4714="","",MONTH(Lançamentos!B4714))</f>
        <v/>
      </c>
      <c r="C4736" s="170" t="str">
        <f t="shared" si="75"/>
        <v/>
      </c>
    </row>
    <row r="4737" spans="2:3" ht="15" customHeight="1" x14ac:dyDescent="0.3">
      <c r="B4737" s="169" t="str">
        <f>IF(Lançamentos!B4715="","",MONTH(Lançamentos!B4715))</f>
        <v/>
      </c>
      <c r="C4737" s="170" t="str">
        <f t="shared" si="75"/>
        <v/>
      </c>
    </row>
    <row r="4738" spans="2:3" ht="15" customHeight="1" x14ac:dyDescent="0.3">
      <c r="B4738" s="169" t="str">
        <f>IF(Lançamentos!B4716="","",MONTH(Lançamentos!B4716))</f>
        <v/>
      </c>
      <c r="C4738" s="170" t="str">
        <f t="shared" si="75"/>
        <v/>
      </c>
    </row>
    <row r="4739" spans="2:3" ht="15" customHeight="1" x14ac:dyDescent="0.3">
      <c r="B4739" s="169" t="str">
        <f>IF(Lançamentos!B4717="","",MONTH(Lançamentos!B4717))</f>
        <v/>
      </c>
      <c r="C4739" s="170" t="str">
        <f t="shared" si="75"/>
        <v/>
      </c>
    </row>
    <row r="4740" spans="2:3" ht="15" customHeight="1" x14ac:dyDescent="0.3">
      <c r="B4740" s="169" t="str">
        <f>IF(Lançamentos!B4718="","",MONTH(Lançamentos!B4718))</f>
        <v/>
      </c>
      <c r="C4740" s="170" t="str">
        <f t="shared" si="75"/>
        <v/>
      </c>
    </row>
    <row r="4741" spans="2:3" ht="15" customHeight="1" x14ac:dyDescent="0.3">
      <c r="B4741" s="169" t="str">
        <f>IF(Lançamentos!B4719="","",MONTH(Lançamentos!B4719))</f>
        <v/>
      </c>
      <c r="C4741" s="170" t="str">
        <f t="shared" si="75"/>
        <v/>
      </c>
    </row>
    <row r="4742" spans="2:3" ht="15" customHeight="1" x14ac:dyDescent="0.3">
      <c r="B4742" s="169" t="str">
        <f>IF(Lançamentos!B4720="","",MONTH(Lançamentos!B4720))</f>
        <v/>
      </c>
      <c r="C4742" s="170" t="str">
        <f t="shared" si="75"/>
        <v/>
      </c>
    </row>
    <row r="4743" spans="2:3" ht="15" customHeight="1" x14ac:dyDescent="0.3">
      <c r="B4743" s="169" t="str">
        <f>IF(Lançamentos!B4721="","",MONTH(Lançamentos!B4721))</f>
        <v/>
      </c>
      <c r="C4743" s="170" t="str">
        <f t="shared" si="75"/>
        <v/>
      </c>
    </row>
    <row r="4744" spans="2:3" ht="15" customHeight="1" x14ac:dyDescent="0.3">
      <c r="B4744" s="169" t="str">
        <f>IF(Lançamentos!B4722="","",MONTH(Lançamentos!B4722))</f>
        <v/>
      </c>
      <c r="C4744" s="170" t="str">
        <f t="shared" si="75"/>
        <v/>
      </c>
    </row>
    <row r="4745" spans="2:3" ht="15" customHeight="1" x14ac:dyDescent="0.3">
      <c r="B4745" s="169" t="str">
        <f>IF(Lançamentos!B4723="","",MONTH(Lançamentos!B4723))</f>
        <v/>
      </c>
      <c r="C4745" s="170" t="str">
        <f t="shared" si="75"/>
        <v/>
      </c>
    </row>
    <row r="4746" spans="2:3" ht="15" customHeight="1" x14ac:dyDescent="0.3">
      <c r="B4746" s="169" t="str">
        <f>IF(Lançamentos!B4724="","",MONTH(Lançamentos!B4724))</f>
        <v/>
      </c>
      <c r="C4746" s="170" t="str">
        <f t="shared" si="75"/>
        <v/>
      </c>
    </row>
    <row r="4747" spans="2:3" ht="15" customHeight="1" x14ac:dyDescent="0.3">
      <c r="B4747" s="169" t="str">
        <f>IF(Lançamentos!B4725="","",MONTH(Lançamentos!B4725))</f>
        <v/>
      </c>
      <c r="C4747" s="170" t="str">
        <f t="shared" si="75"/>
        <v/>
      </c>
    </row>
    <row r="4748" spans="2:3" ht="15" customHeight="1" x14ac:dyDescent="0.3">
      <c r="B4748" s="169" t="str">
        <f>IF(Lançamentos!B4726="","",MONTH(Lançamentos!B4726))</f>
        <v/>
      </c>
      <c r="C4748" s="170" t="str">
        <f t="shared" si="75"/>
        <v/>
      </c>
    </row>
    <row r="4749" spans="2:3" ht="15" customHeight="1" x14ac:dyDescent="0.3">
      <c r="B4749" s="169" t="str">
        <f>IF(Lançamentos!B4727="","",MONTH(Lançamentos!B4727))</f>
        <v/>
      </c>
      <c r="C4749" s="170" t="str">
        <f t="shared" si="75"/>
        <v/>
      </c>
    </row>
    <row r="4750" spans="2:3" ht="15" customHeight="1" x14ac:dyDescent="0.3">
      <c r="B4750" s="169" t="str">
        <f>IF(Lançamentos!B4728="","",MONTH(Lançamentos!B4728))</f>
        <v/>
      </c>
      <c r="C4750" s="170" t="str">
        <f t="shared" si="75"/>
        <v/>
      </c>
    </row>
    <row r="4751" spans="2:3" ht="15" customHeight="1" x14ac:dyDescent="0.3">
      <c r="B4751" s="169" t="str">
        <f>IF(Lançamentos!B4729="","",MONTH(Lançamentos!B4729))</f>
        <v/>
      </c>
      <c r="C4751" s="170" t="str">
        <f t="shared" si="75"/>
        <v/>
      </c>
    </row>
    <row r="4752" spans="2:3" ht="15" customHeight="1" x14ac:dyDescent="0.3">
      <c r="B4752" s="169" t="str">
        <f>IF(Lançamentos!B4730="","",MONTH(Lançamentos!B4730))</f>
        <v/>
      </c>
      <c r="C4752" s="170" t="str">
        <f t="shared" si="75"/>
        <v/>
      </c>
    </row>
    <row r="4753" spans="2:3" ht="15" customHeight="1" x14ac:dyDescent="0.3">
      <c r="B4753" s="169" t="str">
        <f>IF(Lançamentos!B4731="","",MONTH(Lançamentos!B4731))</f>
        <v/>
      </c>
      <c r="C4753" s="170" t="str">
        <f t="shared" si="75"/>
        <v/>
      </c>
    </row>
    <row r="4754" spans="2:3" ht="15" customHeight="1" x14ac:dyDescent="0.3">
      <c r="B4754" s="169" t="str">
        <f>IF(Lançamentos!B4732="","",MONTH(Lançamentos!B4732))</f>
        <v/>
      </c>
      <c r="C4754" s="170" t="str">
        <f t="shared" si="75"/>
        <v/>
      </c>
    </row>
    <row r="4755" spans="2:3" ht="15" customHeight="1" x14ac:dyDescent="0.3">
      <c r="B4755" s="169" t="str">
        <f>IF(Lançamentos!B4733="","",MONTH(Lançamentos!B4733))</f>
        <v/>
      </c>
      <c r="C4755" s="170" t="str">
        <f t="shared" si="75"/>
        <v/>
      </c>
    </row>
    <row r="4756" spans="2:3" ht="15" customHeight="1" x14ac:dyDescent="0.3">
      <c r="B4756" s="169" t="str">
        <f>IF(Lançamentos!B4734="","",MONTH(Lançamentos!B4734))</f>
        <v/>
      </c>
      <c r="C4756" s="170" t="str">
        <f t="shared" si="75"/>
        <v/>
      </c>
    </row>
    <row r="4757" spans="2:3" ht="15" customHeight="1" x14ac:dyDescent="0.3">
      <c r="B4757" s="169" t="str">
        <f>IF(Lançamentos!B4735="","",MONTH(Lançamentos!B4735))</f>
        <v/>
      </c>
      <c r="C4757" s="170" t="str">
        <f t="shared" si="75"/>
        <v/>
      </c>
    </row>
    <row r="4758" spans="2:3" ht="15" customHeight="1" x14ac:dyDescent="0.3">
      <c r="B4758" s="169" t="str">
        <f>IF(Lançamentos!B4736="","",MONTH(Lançamentos!B4736))</f>
        <v/>
      </c>
      <c r="C4758" s="170" t="str">
        <f t="shared" si="75"/>
        <v/>
      </c>
    </row>
    <row r="4759" spans="2:3" ht="15" customHeight="1" x14ac:dyDescent="0.3">
      <c r="B4759" s="169" t="str">
        <f>IF(Lançamentos!B4737="","",MONTH(Lançamentos!B4737))</f>
        <v/>
      </c>
      <c r="C4759" s="170" t="str">
        <f t="shared" si="75"/>
        <v/>
      </c>
    </row>
    <row r="4760" spans="2:3" ht="15" customHeight="1" x14ac:dyDescent="0.3">
      <c r="B4760" s="169" t="str">
        <f>IF(Lançamentos!B4738="","",MONTH(Lançamentos!B4738))</f>
        <v/>
      </c>
      <c r="C4760" s="170" t="str">
        <f t="shared" si="75"/>
        <v/>
      </c>
    </row>
    <row r="4761" spans="2:3" ht="15" customHeight="1" x14ac:dyDescent="0.3">
      <c r="B4761" s="169" t="str">
        <f>IF(Lançamentos!B4739="","",MONTH(Lançamentos!B4739))</f>
        <v/>
      </c>
      <c r="C4761" s="170" t="str">
        <f t="shared" si="75"/>
        <v/>
      </c>
    </row>
    <row r="4762" spans="2:3" ht="15" customHeight="1" x14ac:dyDescent="0.3">
      <c r="B4762" s="169" t="str">
        <f>IF(Lançamentos!B4740="","",MONTH(Lançamentos!B4740))</f>
        <v/>
      </c>
      <c r="C4762" s="170" t="str">
        <f t="shared" si="75"/>
        <v/>
      </c>
    </row>
    <row r="4763" spans="2:3" ht="15" customHeight="1" x14ac:dyDescent="0.3">
      <c r="B4763" s="169" t="str">
        <f>IF(Lançamentos!B4741="","",MONTH(Lançamentos!B4741))</f>
        <v/>
      </c>
      <c r="C4763" s="170" t="str">
        <f t="shared" si="75"/>
        <v/>
      </c>
    </row>
    <row r="4764" spans="2:3" ht="15" customHeight="1" x14ac:dyDescent="0.3">
      <c r="B4764" s="169" t="str">
        <f>IF(Lançamentos!B4742="","",MONTH(Lançamentos!B4742))</f>
        <v/>
      </c>
      <c r="C4764" s="170" t="str">
        <f t="shared" si="75"/>
        <v/>
      </c>
    </row>
    <row r="4765" spans="2:3" ht="15" customHeight="1" x14ac:dyDescent="0.3">
      <c r="B4765" s="169" t="str">
        <f>IF(Lançamentos!B4743="","",MONTH(Lançamentos!B4743))</f>
        <v/>
      </c>
      <c r="C4765" s="170" t="str">
        <f t="shared" si="75"/>
        <v/>
      </c>
    </row>
    <row r="4766" spans="2:3" ht="15" customHeight="1" x14ac:dyDescent="0.3">
      <c r="B4766" s="169" t="str">
        <f>IF(Lançamentos!B4744="","",MONTH(Lançamentos!B4744))</f>
        <v/>
      </c>
      <c r="C4766" s="170" t="str">
        <f t="shared" si="75"/>
        <v/>
      </c>
    </row>
    <row r="4767" spans="2:3" ht="15" customHeight="1" x14ac:dyDescent="0.3">
      <c r="B4767" s="169" t="str">
        <f>IF(Lançamentos!B4745="","",MONTH(Lançamentos!B4745))</f>
        <v/>
      </c>
      <c r="C4767" s="170" t="str">
        <f t="shared" si="75"/>
        <v/>
      </c>
    </row>
    <row r="4768" spans="2:3" ht="15" customHeight="1" x14ac:dyDescent="0.3">
      <c r="B4768" s="169" t="str">
        <f>IF(Lançamentos!B4746="","",MONTH(Lançamentos!B4746))</f>
        <v/>
      </c>
      <c r="C4768" s="170" t="str">
        <f t="shared" si="75"/>
        <v/>
      </c>
    </row>
    <row r="4769" spans="2:3" ht="15" customHeight="1" x14ac:dyDescent="0.3">
      <c r="B4769" s="169" t="str">
        <f>IF(Lançamentos!B4747="","",MONTH(Lançamentos!B4747))</f>
        <v/>
      </c>
      <c r="C4769" s="170" t="str">
        <f t="shared" ref="C4769:C4832" si="76">IFERROR(INDEX($A$33:$A$44,B4769),"")</f>
        <v/>
      </c>
    </row>
    <row r="4770" spans="2:3" ht="15" customHeight="1" x14ac:dyDescent="0.3">
      <c r="B4770" s="169" t="str">
        <f>IF(Lançamentos!B4748="","",MONTH(Lançamentos!B4748))</f>
        <v/>
      </c>
      <c r="C4770" s="170" t="str">
        <f t="shared" si="76"/>
        <v/>
      </c>
    </row>
    <row r="4771" spans="2:3" ht="15" customHeight="1" x14ac:dyDescent="0.3">
      <c r="B4771" s="169" t="str">
        <f>IF(Lançamentos!B4749="","",MONTH(Lançamentos!B4749))</f>
        <v/>
      </c>
      <c r="C4771" s="170" t="str">
        <f t="shared" si="76"/>
        <v/>
      </c>
    </row>
    <row r="4772" spans="2:3" ht="15" customHeight="1" x14ac:dyDescent="0.3">
      <c r="B4772" s="169" t="str">
        <f>IF(Lançamentos!B4750="","",MONTH(Lançamentos!B4750))</f>
        <v/>
      </c>
      <c r="C4772" s="170" t="str">
        <f t="shared" si="76"/>
        <v/>
      </c>
    </row>
    <row r="4773" spans="2:3" ht="15" customHeight="1" x14ac:dyDescent="0.3">
      <c r="B4773" s="169" t="str">
        <f>IF(Lançamentos!B4751="","",MONTH(Lançamentos!B4751))</f>
        <v/>
      </c>
      <c r="C4773" s="170" t="str">
        <f t="shared" si="76"/>
        <v/>
      </c>
    </row>
    <row r="4774" spans="2:3" ht="15" customHeight="1" x14ac:dyDescent="0.3">
      <c r="B4774" s="169" t="str">
        <f>IF(Lançamentos!B4752="","",MONTH(Lançamentos!B4752))</f>
        <v/>
      </c>
      <c r="C4774" s="170" t="str">
        <f t="shared" si="76"/>
        <v/>
      </c>
    </row>
    <row r="4775" spans="2:3" ht="15" customHeight="1" x14ac:dyDescent="0.3">
      <c r="B4775" s="169" t="str">
        <f>IF(Lançamentos!B4753="","",MONTH(Lançamentos!B4753))</f>
        <v/>
      </c>
      <c r="C4775" s="170" t="str">
        <f t="shared" si="76"/>
        <v/>
      </c>
    </row>
    <row r="4776" spans="2:3" ht="15" customHeight="1" x14ac:dyDescent="0.3">
      <c r="B4776" s="169" t="str">
        <f>IF(Lançamentos!B4754="","",MONTH(Lançamentos!B4754))</f>
        <v/>
      </c>
      <c r="C4776" s="170" t="str">
        <f t="shared" si="76"/>
        <v/>
      </c>
    </row>
    <row r="4777" spans="2:3" ht="15" customHeight="1" x14ac:dyDescent="0.3">
      <c r="B4777" s="169" t="str">
        <f>IF(Lançamentos!B4755="","",MONTH(Lançamentos!B4755))</f>
        <v/>
      </c>
      <c r="C4777" s="170" t="str">
        <f t="shared" si="76"/>
        <v/>
      </c>
    </row>
    <row r="4778" spans="2:3" ht="15" customHeight="1" x14ac:dyDescent="0.3">
      <c r="B4778" s="169" t="str">
        <f>IF(Lançamentos!B4756="","",MONTH(Lançamentos!B4756))</f>
        <v/>
      </c>
      <c r="C4778" s="170" t="str">
        <f t="shared" si="76"/>
        <v/>
      </c>
    </row>
    <row r="4779" spans="2:3" ht="15" customHeight="1" x14ac:dyDescent="0.3">
      <c r="B4779" s="169" t="str">
        <f>IF(Lançamentos!B4757="","",MONTH(Lançamentos!B4757))</f>
        <v/>
      </c>
      <c r="C4779" s="170" t="str">
        <f t="shared" si="76"/>
        <v/>
      </c>
    </row>
    <row r="4780" spans="2:3" ht="15" customHeight="1" x14ac:dyDescent="0.3">
      <c r="B4780" s="169" t="str">
        <f>IF(Lançamentos!B4758="","",MONTH(Lançamentos!B4758))</f>
        <v/>
      </c>
      <c r="C4780" s="170" t="str">
        <f t="shared" si="76"/>
        <v/>
      </c>
    </row>
    <row r="4781" spans="2:3" ht="15" customHeight="1" x14ac:dyDescent="0.3">
      <c r="B4781" s="169" t="str">
        <f>IF(Lançamentos!B4759="","",MONTH(Lançamentos!B4759))</f>
        <v/>
      </c>
      <c r="C4781" s="170" t="str">
        <f t="shared" si="76"/>
        <v/>
      </c>
    </row>
    <row r="4782" spans="2:3" ht="15" customHeight="1" x14ac:dyDescent="0.3">
      <c r="B4782" s="169" t="str">
        <f>IF(Lançamentos!B4760="","",MONTH(Lançamentos!B4760))</f>
        <v/>
      </c>
      <c r="C4782" s="170" t="str">
        <f t="shared" si="76"/>
        <v/>
      </c>
    </row>
    <row r="4783" spans="2:3" ht="15" customHeight="1" x14ac:dyDescent="0.3">
      <c r="B4783" s="169" t="str">
        <f>IF(Lançamentos!B4761="","",MONTH(Lançamentos!B4761))</f>
        <v/>
      </c>
      <c r="C4783" s="170" t="str">
        <f t="shared" si="76"/>
        <v/>
      </c>
    </row>
    <row r="4784" spans="2:3" ht="15" customHeight="1" x14ac:dyDescent="0.3">
      <c r="B4784" s="169" t="str">
        <f>IF(Lançamentos!B4762="","",MONTH(Lançamentos!B4762))</f>
        <v/>
      </c>
      <c r="C4784" s="170" t="str">
        <f t="shared" si="76"/>
        <v/>
      </c>
    </row>
    <row r="4785" spans="2:3" ht="15" customHeight="1" x14ac:dyDescent="0.3">
      <c r="B4785" s="169" t="str">
        <f>IF(Lançamentos!B4763="","",MONTH(Lançamentos!B4763))</f>
        <v/>
      </c>
      <c r="C4785" s="170" t="str">
        <f t="shared" si="76"/>
        <v/>
      </c>
    </row>
    <row r="4786" spans="2:3" ht="15" customHeight="1" x14ac:dyDescent="0.3">
      <c r="B4786" s="169" t="str">
        <f>IF(Lançamentos!B4764="","",MONTH(Lançamentos!B4764))</f>
        <v/>
      </c>
      <c r="C4786" s="170" t="str">
        <f t="shared" si="76"/>
        <v/>
      </c>
    </row>
    <row r="4787" spans="2:3" ht="15" customHeight="1" x14ac:dyDescent="0.3">
      <c r="B4787" s="169" t="str">
        <f>IF(Lançamentos!B4765="","",MONTH(Lançamentos!B4765))</f>
        <v/>
      </c>
      <c r="C4787" s="170" t="str">
        <f t="shared" si="76"/>
        <v/>
      </c>
    </row>
    <row r="4788" spans="2:3" ht="15" customHeight="1" x14ac:dyDescent="0.3">
      <c r="B4788" s="169" t="str">
        <f>IF(Lançamentos!B4766="","",MONTH(Lançamentos!B4766))</f>
        <v/>
      </c>
      <c r="C4788" s="170" t="str">
        <f t="shared" si="76"/>
        <v/>
      </c>
    </row>
    <row r="4789" spans="2:3" ht="15" customHeight="1" x14ac:dyDescent="0.3">
      <c r="B4789" s="169" t="str">
        <f>IF(Lançamentos!B4767="","",MONTH(Lançamentos!B4767))</f>
        <v/>
      </c>
      <c r="C4789" s="170" t="str">
        <f t="shared" si="76"/>
        <v/>
      </c>
    </row>
    <row r="4790" spans="2:3" ht="15" customHeight="1" x14ac:dyDescent="0.3">
      <c r="B4790" s="169" t="str">
        <f>IF(Lançamentos!B4768="","",MONTH(Lançamentos!B4768))</f>
        <v/>
      </c>
      <c r="C4790" s="170" t="str">
        <f t="shared" si="76"/>
        <v/>
      </c>
    </row>
    <row r="4791" spans="2:3" ht="15" customHeight="1" x14ac:dyDescent="0.3">
      <c r="B4791" s="169" t="str">
        <f>IF(Lançamentos!B4769="","",MONTH(Lançamentos!B4769))</f>
        <v/>
      </c>
      <c r="C4791" s="170" t="str">
        <f t="shared" si="76"/>
        <v/>
      </c>
    </row>
    <row r="4792" spans="2:3" ht="15" customHeight="1" x14ac:dyDescent="0.3">
      <c r="B4792" s="169" t="str">
        <f>IF(Lançamentos!B4770="","",MONTH(Lançamentos!B4770))</f>
        <v/>
      </c>
      <c r="C4792" s="170" t="str">
        <f t="shared" si="76"/>
        <v/>
      </c>
    </row>
    <row r="4793" spans="2:3" ht="15" customHeight="1" x14ac:dyDescent="0.3">
      <c r="B4793" s="169" t="str">
        <f>IF(Lançamentos!B4771="","",MONTH(Lançamentos!B4771))</f>
        <v/>
      </c>
      <c r="C4793" s="170" t="str">
        <f t="shared" si="76"/>
        <v/>
      </c>
    </row>
    <row r="4794" spans="2:3" ht="15" customHeight="1" x14ac:dyDescent="0.3">
      <c r="B4794" s="169" t="str">
        <f>IF(Lançamentos!B4772="","",MONTH(Lançamentos!B4772))</f>
        <v/>
      </c>
      <c r="C4794" s="170" t="str">
        <f t="shared" si="76"/>
        <v/>
      </c>
    </row>
    <row r="4795" spans="2:3" ht="15" customHeight="1" x14ac:dyDescent="0.3">
      <c r="B4795" s="169" t="str">
        <f>IF(Lançamentos!B4773="","",MONTH(Lançamentos!B4773))</f>
        <v/>
      </c>
      <c r="C4795" s="170" t="str">
        <f t="shared" si="76"/>
        <v/>
      </c>
    </row>
    <row r="4796" spans="2:3" ht="15" customHeight="1" x14ac:dyDescent="0.3">
      <c r="B4796" s="169" t="str">
        <f>IF(Lançamentos!B4774="","",MONTH(Lançamentos!B4774))</f>
        <v/>
      </c>
      <c r="C4796" s="170" t="str">
        <f t="shared" si="76"/>
        <v/>
      </c>
    </row>
    <row r="4797" spans="2:3" ht="15" customHeight="1" x14ac:dyDescent="0.3">
      <c r="B4797" s="169" t="str">
        <f>IF(Lançamentos!B4775="","",MONTH(Lançamentos!B4775))</f>
        <v/>
      </c>
      <c r="C4797" s="170" t="str">
        <f t="shared" si="76"/>
        <v/>
      </c>
    </row>
    <row r="4798" spans="2:3" ht="15" customHeight="1" x14ac:dyDescent="0.3">
      <c r="B4798" s="169" t="str">
        <f>IF(Lançamentos!B4776="","",MONTH(Lançamentos!B4776))</f>
        <v/>
      </c>
      <c r="C4798" s="170" t="str">
        <f t="shared" si="76"/>
        <v/>
      </c>
    </row>
    <row r="4799" spans="2:3" ht="15" customHeight="1" x14ac:dyDescent="0.3">
      <c r="B4799" s="169" t="str">
        <f>IF(Lançamentos!B4777="","",MONTH(Lançamentos!B4777))</f>
        <v/>
      </c>
      <c r="C4799" s="170" t="str">
        <f t="shared" si="76"/>
        <v/>
      </c>
    </row>
    <row r="4800" spans="2:3" ht="15" customHeight="1" x14ac:dyDescent="0.3">
      <c r="B4800" s="169" t="str">
        <f>IF(Lançamentos!B4778="","",MONTH(Lançamentos!B4778))</f>
        <v/>
      </c>
      <c r="C4800" s="170" t="str">
        <f t="shared" si="76"/>
        <v/>
      </c>
    </row>
    <row r="4801" spans="2:3" ht="15" customHeight="1" x14ac:dyDescent="0.3">
      <c r="B4801" s="169" t="str">
        <f>IF(Lançamentos!B4779="","",MONTH(Lançamentos!B4779))</f>
        <v/>
      </c>
      <c r="C4801" s="170" t="str">
        <f t="shared" si="76"/>
        <v/>
      </c>
    </row>
    <row r="4802" spans="2:3" ht="15" customHeight="1" x14ac:dyDescent="0.3">
      <c r="B4802" s="169" t="str">
        <f>IF(Lançamentos!B4780="","",MONTH(Lançamentos!B4780))</f>
        <v/>
      </c>
      <c r="C4802" s="170" t="str">
        <f t="shared" si="76"/>
        <v/>
      </c>
    </row>
    <row r="4803" spans="2:3" ht="15" customHeight="1" x14ac:dyDescent="0.3">
      <c r="B4803" s="169" t="str">
        <f>IF(Lançamentos!B4781="","",MONTH(Lançamentos!B4781))</f>
        <v/>
      </c>
      <c r="C4803" s="170" t="str">
        <f t="shared" si="76"/>
        <v/>
      </c>
    </row>
    <row r="4804" spans="2:3" ht="15" customHeight="1" x14ac:dyDescent="0.3">
      <c r="B4804" s="169" t="str">
        <f>IF(Lançamentos!B4782="","",MONTH(Lançamentos!B4782))</f>
        <v/>
      </c>
      <c r="C4804" s="170" t="str">
        <f t="shared" si="76"/>
        <v/>
      </c>
    </row>
    <row r="4805" spans="2:3" ht="15" customHeight="1" x14ac:dyDescent="0.3">
      <c r="B4805" s="169" t="str">
        <f>IF(Lançamentos!B4783="","",MONTH(Lançamentos!B4783))</f>
        <v/>
      </c>
      <c r="C4805" s="170" t="str">
        <f t="shared" si="76"/>
        <v/>
      </c>
    </row>
    <row r="4806" spans="2:3" ht="15" customHeight="1" x14ac:dyDescent="0.3">
      <c r="B4806" s="169" t="str">
        <f>IF(Lançamentos!B4784="","",MONTH(Lançamentos!B4784))</f>
        <v/>
      </c>
      <c r="C4806" s="170" t="str">
        <f t="shared" si="76"/>
        <v/>
      </c>
    </row>
    <row r="4807" spans="2:3" ht="15" customHeight="1" x14ac:dyDescent="0.3">
      <c r="B4807" s="169" t="str">
        <f>IF(Lançamentos!B4785="","",MONTH(Lançamentos!B4785))</f>
        <v/>
      </c>
      <c r="C4807" s="170" t="str">
        <f t="shared" si="76"/>
        <v/>
      </c>
    </row>
    <row r="4808" spans="2:3" ht="15" customHeight="1" x14ac:dyDescent="0.3">
      <c r="B4808" s="169" t="str">
        <f>IF(Lançamentos!B4786="","",MONTH(Lançamentos!B4786))</f>
        <v/>
      </c>
      <c r="C4808" s="170" t="str">
        <f t="shared" si="76"/>
        <v/>
      </c>
    </row>
    <row r="4809" spans="2:3" ht="15" customHeight="1" x14ac:dyDescent="0.3">
      <c r="B4809" s="169" t="str">
        <f>IF(Lançamentos!B4787="","",MONTH(Lançamentos!B4787))</f>
        <v/>
      </c>
      <c r="C4809" s="170" t="str">
        <f t="shared" si="76"/>
        <v/>
      </c>
    </row>
    <row r="4810" spans="2:3" ht="15" customHeight="1" x14ac:dyDescent="0.3">
      <c r="B4810" s="169" t="str">
        <f>IF(Lançamentos!B4788="","",MONTH(Lançamentos!B4788))</f>
        <v/>
      </c>
      <c r="C4810" s="170" t="str">
        <f t="shared" si="76"/>
        <v/>
      </c>
    </row>
    <row r="4811" spans="2:3" ht="15" customHeight="1" x14ac:dyDescent="0.3">
      <c r="B4811" s="169" t="str">
        <f>IF(Lançamentos!B4789="","",MONTH(Lançamentos!B4789))</f>
        <v/>
      </c>
      <c r="C4811" s="170" t="str">
        <f t="shared" si="76"/>
        <v/>
      </c>
    </row>
    <row r="4812" spans="2:3" ht="15" customHeight="1" x14ac:dyDescent="0.3">
      <c r="B4812" s="169" t="str">
        <f>IF(Lançamentos!B4790="","",MONTH(Lançamentos!B4790))</f>
        <v/>
      </c>
      <c r="C4812" s="170" t="str">
        <f t="shared" si="76"/>
        <v/>
      </c>
    </row>
    <row r="4813" spans="2:3" ht="15" customHeight="1" x14ac:dyDescent="0.3">
      <c r="B4813" s="169" t="str">
        <f>IF(Lançamentos!B4791="","",MONTH(Lançamentos!B4791))</f>
        <v/>
      </c>
      <c r="C4813" s="170" t="str">
        <f t="shared" si="76"/>
        <v/>
      </c>
    </row>
    <row r="4814" spans="2:3" ht="15" customHeight="1" x14ac:dyDescent="0.3">
      <c r="B4814" s="169" t="str">
        <f>IF(Lançamentos!B4792="","",MONTH(Lançamentos!B4792))</f>
        <v/>
      </c>
      <c r="C4814" s="170" t="str">
        <f t="shared" si="76"/>
        <v/>
      </c>
    </row>
    <row r="4815" spans="2:3" ht="15" customHeight="1" x14ac:dyDescent="0.3">
      <c r="B4815" s="169" t="str">
        <f>IF(Lançamentos!B4793="","",MONTH(Lançamentos!B4793))</f>
        <v/>
      </c>
      <c r="C4815" s="170" t="str">
        <f t="shared" si="76"/>
        <v/>
      </c>
    </row>
    <row r="4816" spans="2:3" ht="15" customHeight="1" x14ac:dyDescent="0.3">
      <c r="B4816" s="169" t="str">
        <f>IF(Lançamentos!B4794="","",MONTH(Lançamentos!B4794))</f>
        <v/>
      </c>
      <c r="C4816" s="170" t="str">
        <f t="shared" si="76"/>
        <v/>
      </c>
    </row>
    <row r="4817" spans="2:3" ht="15" customHeight="1" x14ac:dyDescent="0.3">
      <c r="B4817" s="169" t="str">
        <f>IF(Lançamentos!B4795="","",MONTH(Lançamentos!B4795))</f>
        <v/>
      </c>
      <c r="C4817" s="170" t="str">
        <f t="shared" si="76"/>
        <v/>
      </c>
    </row>
    <row r="4818" spans="2:3" ht="15" customHeight="1" x14ac:dyDescent="0.3">
      <c r="B4818" s="169" t="str">
        <f>IF(Lançamentos!B4796="","",MONTH(Lançamentos!B4796))</f>
        <v/>
      </c>
      <c r="C4818" s="170" t="str">
        <f t="shared" si="76"/>
        <v/>
      </c>
    </row>
    <row r="4819" spans="2:3" ht="15" customHeight="1" x14ac:dyDescent="0.3">
      <c r="B4819" s="169" t="str">
        <f>IF(Lançamentos!B4797="","",MONTH(Lançamentos!B4797))</f>
        <v/>
      </c>
      <c r="C4819" s="170" t="str">
        <f t="shared" si="76"/>
        <v/>
      </c>
    </row>
    <row r="4820" spans="2:3" ht="15" customHeight="1" x14ac:dyDescent="0.3">
      <c r="B4820" s="169" t="str">
        <f>IF(Lançamentos!B4798="","",MONTH(Lançamentos!B4798))</f>
        <v/>
      </c>
      <c r="C4820" s="170" t="str">
        <f t="shared" si="76"/>
        <v/>
      </c>
    </row>
    <row r="4821" spans="2:3" ht="15" customHeight="1" x14ac:dyDescent="0.3">
      <c r="B4821" s="169" t="str">
        <f>IF(Lançamentos!B4799="","",MONTH(Lançamentos!B4799))</f>
        <v/>
      </c>
      <c r="C4821" s="170" t="str">
        <f t="shared" si="76"/>
        <v/>
      </c>
    </row>
    <row r="4822" spans="2:3" ht="15" customHeight="1" x14ac:dyDescent="0.3">
      <c r="B4822" s="169" t="str">
        <f>IF(Lançamentos!B4800="","",MONTH(Lançamentos!B4800))</f>
        <v/>
      </c>
      <c r="C4822" s="170" t="str">
        <f t="shared" si="76"/>
        <v/>
      </c>
    </row>
    <row r="4823" spans="2:3" ht="15" customHeight="1" x14ac:dyDescent="0.3">
      <c r="B4823" s="169" t="str">
        <f>IF(Lançamentos!B4801="","",MONTH(Lançamentos!B4801))</f>
        <v/>
      </c>
      <c r="C4823" s="170" t="str">
        <f t="shared" si="76"/>
        <v/>
      </c>
    </row>
    <row r="4824" spans="2:3" ht="15" customHeight="1" x14ac:dyDescent="0.3">
      <c r="B4824" s="169" t="str">
        <f>IF(Lançamentos!B4802="","",MONTH(Lançamentos!B4802))</f>
        <v/>
      </c>
      <c r="C4824" s="170" t="str">
        <f t="shared" si="76"/>
        <v/>
      </c>
    </row>
    <row r="4825" spans="2:3" ht="15" customHeight="1" x14ac:dyDescent="0.3">
      <c r="B4825" s="169" t="str">
        <f>IF(Lançamentos!B4803="","",MONTH(Lançamentos!B4803))</f>
        <v/>
      </c>
      <c r="C4825" s="170" t="str">
        <f t="shared" si="76"/>
        <v/>
      </c>
    </row>
    <row r="4826" spans="2:3" ht="15" customHeight="1" x14ac:dyDescent="0.3">
      <c r="B4826" s="169" t="str">
        <f>IF(Lançamentos!B4804="","",MONTH(Lançamentos!B4804))</f>
        <v/>
      </c>
      <c r="C4826" s="170" t="str">
        <f t="shared" si="76"/>
        <v/>
      </c>
    </row>
    <row r="4827" spans="2:3" ht="15" customHeight="1" x14ac:dyDescent="0.3">
      <c r="B4827" s="169" t="str">
        <f>IF(Lançamentos!B4805="","",MONTH(Lançamentos!B4805))</f>
        <v/>
      </c>
      <c r="C4827" s="170" t="str">
        <f t="shared" si="76"/>
        <v/>
      </c>
    </row>
    <row r="4828" spans="2:3" ht="15" customHeight="1" x14ac:dyDescent="0.3">
      <c r="B4828" s="169" t="str">
        <f>IF(Lançamentos!B4806="","",MONTH(Lançamentos!B4806))</f>
        <v/>
      </c>
      <c r="C4828" s="170" t="str">
        <f t="shared" si="76"/>
        <v/>
      </c>
    </row>
    <row r="4829" spans="2:3" ht="15" customHeight="1" x14ac:dyDescent="0.3">
      <c r="B4829" s="169" t="str">
        <f>IF(Lançamentos!B4807="","",MONTH(Lançamentos!B4807))</f>
        <v/>
      </c>
      <c r="C4829" s="170" t="str">
        <f t="shared" si="76"/>
        <v/>
      </c>
    </row>
    <row r="4830" spans="2:3" ht="15" customHeight="1" x14ac:dyDescent="0.3">
      <c r="B4830" s="169" t="str">
        <f>IF(Lançamentos!B4808="","",MONTH(Lançamentos!B4808))</f>
        <v/>
      </c>
      <c r="C4830" s="170" t="str">
        <f t="shared" si="76"/>
        <v/>
      </c>
    </row>
    <row r="4831" spans="2:3" ht="15" customHeight="1" x14ac:dyDescent="0.3">
      <c r="B4831" s="169" t="str">
        <f>IF(Lançamentos!B4809="","",MONTH(Lançamentos!B4809))</f>
        <v/>
      </c>
      <c r="C4831" s="170" t="str">
        <f t="shared" si="76"/>
        <v/>
      </c>
    </row>
    <row r="4832" spans="2:3" ht="15" customHeight="1" x14ac:dyDescent="0.3">
      <c r="B4832" s="169" t="str">
        <f>IF(Lançamentos!B4810="","",MONTH(Lançamentos!B4810))</f>
        <v/>
      </c>
      <c r="C4832" s="170" t="str">
        <f t="shared" si="76"/>
        <v/>
      </c>
    </row>
    <row r="4833" spans="2:3" ht="15" customHeight="1" x14ac:dyDescent="0.3">
      <c r="B4833" s="169" t="str">
        <f>IF(Lançamentos!B4811="","",MONTH(Lançamentos!B4811))</f>
        <v/>
      </c>
      <c r="C4833" s="170" t="str">
        <f t="shared" ref="C4833:C4896" si="77">IFERROR(INDEX($A$33:$A$44,B4833),"")</f>
        <v/>
      </c>
    </row>
    <row r="4834" spans="2:3" ht="15" customHeight="1" x14ac:dyDescent="0.3">
      <c r="B4834" s="169" t="str">
        <f>IF(Lançamentos!B4812="","",MONTH(Lançamentos!B4812))</f>
        <v/>
      </c>
      <c r="C4834" s="170" t="str">
        <f t="shared" si="77"/>
        <v/>
      </c>
    </row>
    <row r="4835" spans="2:3" ht="15" customHeight="1" x14ac:dyDescent="0.3">
      <c r="B4835" s="169" t="str">
        <f>IF(Lançamentos!B4813="","",MONTH(Lançamentos!B4813))</f>
        <v/>
      </c>
      <c r="C4835" s="170" t="str">
        <f t="shared" si="77"/>
        <v/>
      </c>
    </row>
    <row r="4836" spans="2:3" ht="15" customHeight="1" x14ac:dyDescent="0.3">
      <c r="B4836" s="169" t="str">
        <f>IF(Lançamentos!B4814="","",MONTH(Lançamentos!B4814))</f>
        <v/>
      </c>
      <c r="C4836" s="170" t="str">
        <f t="shared" si="77"/>
        <v/>
      </c>
    </row>
    <row r="4837" spans="2:3" ht="15" customHeight="1" x14ac:dyDescent="0.3">
      <c r="B4837" s="169" t="str">
        <f>IF(Lançamentos!B4815="","",MONTH(Lançamentos!B4815))</f>
        <v/>
      </c>
      <c r="C4837" s="170" t="str">
        <f t="shared" si="77"/>
        <v/>
      </c>
    </row>
    <row r="4838" spans="2:3" ht="15" customHeight="1" x14ac:dyDescent="0.3">
      <c r="B4838" s="169" t="str">
        <f>IF(Lançamentos!B4816="","",MONTH(Lançamentos!B4816))</f>
        <v/>
      </c>
      <c r="C4838" s="170" t="str">
        <f t="shared" si="77"/>
        <v/>
      </c>
    </row>
    <row r="4839" spans="2:3" ht="15" customHeight="1" x14ac:dyDescent="0.3">
      <c r="B4839" s="169" t="str">
        <f>IF(Lançamentos!B4817="","",MONTH(Lançamentos!B4817))</f>
        <v/>
      </c>
      <c r="C4839" s="170" t="str">
        <f t="shared" si="77"/>
        <v/>
      </c>
    </row>
    <row r="4840" spans="2:3" ht="15" customHeight="1" x14ac:dyDescent="0.3">
      <c r="B4840" s="169" t="str">
        <f>IF(Lançamentos!B4818="","",MONTH(Lançamentos!B4818))</f>
        <v/>
      </c>
      <c r="C4840" s="170" t="str">
        <f t="shared" si="77"/>
        <v/>
      </c>
    </row>
    <row r="4841" spans="2:3" ht="15" customHeight="1" x14ac:dyDescent="0.3">
      <c r="B4841" s="169" t="str">
        <f>IF(Lançamentos!B4819="","",MONTH(Lançamentos!B4819))</f>
        <v/>
      </c>
      <c r="C4841" s="170" t="str">
        <f t="shared" si="77"/>
        <v/>
      </c>
    </row>
    <row r="4842" spans="2:3" ht="15" customHeight="1" x14ac:dyDescent="0.3">
      <c r="B4842" s="169" t="str">
        <f>IF(Lançamentos!B4820="","",MONTH(Lançamentos!B4820))</f>
        <v/>
      </c>
      <c r="C4842" s="170" t="str">
        <f t="shared" si="77"/>
        <v/>
      </c>
    </row>
    <row r="4843" spans="2:3" ht="15" customHeight="1" x14ac:dyDescent="0.3">
      <c r="B4843" s="169" t="str">
        <f>IF(Lançamentos!B4821="","",MONTH(Lançamentos!B4821))</f>
        <v/>
      </c>
      <c r="C4843" s="170" t="str">
        <f t="shared" si="77"/>
        <v/>
      </c>
    </row>
    <row r="4844" spans="2:3" ht="15" customHeight="1" x14ac:dyDescent="0.3">
      <c r="B4844" s="169" t="str">
        <f>IF(Lançamentos!B4822="","",MONTH(Lançamentos!B4822))</f>
        <v/>
      </c>
      <c r="C4844" s="170" t="str">
        <f t="shared" si="77"/>
        <v/>
      </c>
    </row>
    <row r="4845" spans="2:3" ht="15" customHeight="1" x14ac:dyDescent="0.3">
      <c r="B4845" s="169" t="str">
        <f>IF(Lançamentos!B4823="","",MONTH(Lançamentos!B4823))</f>
        <v/>
      </c>
      <c r="C4845" s="170" t="str">
        <f t="shared" si="77"/>
        <v/>
      </c>
    </row>
    <row r="4846" spans="2:3" ht="15" customHeight="1" x14ac:dyDescent="0.3">
      <c r="B4846" s="169" t="str">
        <f>IF(Lançamentos!B4824="","",MONTH(Lançamentos!B4824))</f>
        <v/>
      </c>
      <c r="C4846" s="170" t="str">
        <f t="shared" si="77"/>
        <v/>
      </c>
    </row>
    <row r="4847" spans="2:3" ht="15" customHeight="1" x14ac:dyDescent="0.3">
      <c r="B4847" s="169" t="str">
        <f>IF(Lançamentos!B4825="","",MONTH(Lançamentos!B4825))</f>
        <v/>
      </c>
      <c r="C4847" s="170" t="str">
        <f t="shared" si="77"/>
        <v/>
      </c>
    </row>
    <row r="4848" spans="2:3" ht="15" customHeight="1" x14ac:dyDescent="0.3">
      <c r="B4848" s="169" t="str">
        <f>IF(Lançamentos!B4826="","",MONTH(Lançamentos!B4826))</f>
        <v/>
      </c>
      <c r="C4848" s="170" t="str">
        <f t="shared" si="77"/>
        <v/>
      </c>
    </row>
    <row r="4849" spans="2:3" ht="15" customHeight="1" x14ac:dyDescent="0.3">
      <c r="B4849" s="169" t="str">
        <f>IF(Lançamentos!B4827="","",MONTH(Lançamentos!B4827))</f>
        <v/>
      </c>
      <c r="C4849" s="170" t="str">
        <f t="shared" si="77"/>
        <v/>
      </c>
    </row>
    <row r="4850" spans="2:3" ht="15" customHeight="1" x14ac:dyDescent="0.3">
      <c r="B4850" s="169" t="str">
        <f>IF(Lançamentos!B4828="","",MONTH(Lançamentos!B4828))</f>
        <v/>
      </c>
      <c r="C4850" s="170" t="str">
        <f t="shared" si="77"/>
        <v/>
      </c>
    </row>
    <row r="4851" spans="2:3" ht="15" customHeight="1" x14ac:dyDescent="0.3">
      <c r="B4851" s="169" t="str">
        <f>IF(Lançamentos!B4829="","",MONTH(Lançamentos!B4829))</f>
        <v/>
      </c>
      <c r="C4851" s="170" t="str">
        <f t="shared" si="77"/>
        <v/>
      </c>
    </row>
    <row r="4852" spans="2:3" ht="15" customHeight="1" x14ac:dyDescent="0.3">
      <c r="B4852" s="169" t="str">
        <f>IF(Lançamentos!B4830="","",MONTH(Lançamentos!B4830))</f>
        <v/>
      </c>
      <c r="C4852" s="170" t="str">
        <f t="shared" si="77"/>
        <v/>
      </c>
    </row>
    <row r="4853" spans="2:3" ht="15" customHeight="1" x14ac:dyDescent="0.3">
      <c r="B4853" s="169" t="str">
        <f>IF(Lançamentos!B4831="","",MONTH(Lançamentos!B4831))</f>
        <v/>
      </c>
      <c r="C4853" s="170" t="str">
        <f t="shared" si="77"/>
        <v/>
      </c>
    </row>
    <row r="4854" spans="2:3" ht="15" customHeight="1" x14ac:dyDescent="0.3">
      <c r="B4854" s="169" t="str">
        <f>IF(Lançamentos!B4832="","",MONTH(Lançamentos!B4832))</f>
        <v/>
      </c>
      <c r="C4854" s="170" t="str">
        <f t="shared" si="77"/>
        <v/>
      </c>
    </row>
    <row r="4855" spans="2:3" ht="15" customHeight="1" x14ac:dyDescent="0.3">
      <c r="B4855" s="169" t="str">
        <f>IF(Lançamentos!B4833="","",MONTH(Lançamentos!B4833))</f>
        <v/>
      </c>
      <c r="C4855" s="170" t="str">
        <f t="shared" si="77"/>
        <v/>
      </c>
    </row>
    <row r="4856" spans="2:3" ht="15" customHeight="1" x14ac:dyDescent="0.3">
      <c r="B4856" s="169" t="str">
        <f>IF(Lançamentos!B4834="","",MONTH(Lançamentos!B4834))</f>
        <v/>
      </c>
      <c r="C4856" s="170" t="str">
        <f t="shared" si="77"/>
        <v/>
      </c>
    </row>
    <row r="4857" spans="2:3" ht="15" customHeight="1" x14ac:dyDescent="0.3">
      <c r="B4857" s="169" t="str">
        <f>IF(Lançamentos!B4835="","",MONTH(Lançamentos!B4835))</f>
        <v/>
      </c>
      <c r="C4857" s="170" t="str">
        <f t="shared" si="77"/>
        <v/>
      </c>
    </row>
    <row r="4858" spans="2:3" ht="15" customHeight="1" x14ac:dyDescent="0.3">
      <c r="B4858" s="169" t="str">
        <f>IF(Lançamentos!B4836="","",MONTH(Lançamentos!B4836))</f>
        <v/>
      </c>
      <c r="C4858" s="170" t="str">
        <f t="shared" si="77"/>
        <v/>
      </c>
    </row>
    <row r="4859" spans="2:3" ht="15" customHeight="1" x14ac:dyDescent="0.3">
      <c r="B4859" s="169" t="str">
        <f>IF(Lançamentos!B4837="","",MONTH(Lançamentos!B4837))</f>
        <v/>
      </c>
      <c r="C4859" s="170" t="str">
        <f t="shared" si="77"/>
        <v/>
      </c>
    </row>
    <row r="4860" spans="2:3" ht="15" customHeight="1" x14ac:dyDescent="0.3">
      <c r="B4860" s="169" t="str">
        <f>IF(Lançamentos!B4838="","",MONTH(Lançamentos!B4838))</f>
        <v/>
      </c>
      <c r="C4860" s="170" t="str">
        <f t="shared" si="77"/>
        <v/>
      </c>
    </row>
    <row r="4861" spans="2:3" ht="15" customHeight="1" x14ac:dyDescent="0.3">
      <c r="B4861" s="169" t="str">
        <f>IF(Lançamentos!B4839="","",MONTH(Lançamentos!B4839))</f>
        <v/>
      </c>
      <c r="C4861" s="170" t="str">
        <f t="shared" si="77"/>
        <v/>
      </c>
    </row>
    <row r="4862" spans="2:3" ht="15" customHeight="1" x14ac:dyDescent="0.3">
      <c r="B4862" s="169" t="str">
        <f>IF(Lançamentos!B4840="","",MONTH(Lançamentos!B4840))</f>
        <v/>
      </c>
      <c r="C4862" s="170" t="str">
        <f t="shared" si="77"/>
        <v/>
      </c>
    </row>
    <row r="4863" spans="2:3" ht="15" customHeight="1" x14ac:dyDescent="0.3">
      <c r="B4863" s="169" t="str">
        <f>IF(Lançamentos!B4841="","",MONTH(Lançamentos!B4841))</f>
        <v/>
      </c>
      <c r="C4863" s="170" t="str">
        <f t="shared" si="77"/>
        <v/>
      </c>
    </row>
    <row r="4864" spans="2:3" ht="15" customHeight="1" x14ac:dyDescent="0.3">
      <c r="B4864" s="169" t="str">
        <f>IF(Lançamentos!B4842="","",MONTH(Lançamentos!B4842))</f>
        <v/>
      </c>
      <c r="C4864" s="170" t="str">
        <f t="shared" si="77"/>
        <v/>
      </c>
    </row>
    <row r="4865" spans="2:3" ht="15" customHeight="1" x14ac:dyDescent="0.3">
      <c r="B4865" s="169" t="str">
        <f>IF(Lançamentos!B4843="","",MONTH(Lançamentos!B4843))</f>
        <v/>
      </c>
      <c r="C4865" s="170" t="str">
        <f t="shared" si="77"/>
        <v/>
      </c>
    </row>
    <row r="4866" spans="2:3" ht="15" customHeight="1" x14ac:dyDescent="0.3">
      <c r="B4866" s="169" t="str">
        <f>IF(Lançamentos!B4844="","",MONTH(Lançamentos!B4844))</f>
        <v/>
      </c>
      <c r="C4866" s="170" t="str">
        <f t="shared" si="77"/>
        <v/>
      </c>
    </row>
    <row r="4867" spans="2:3" ht="15" customHeight="1" x14ac:dyDescent="0.3">
      <c r="B4867" s="169" t="str">
        <f>IF(Lançamentos!B4845="","",MONTH(Lançamentos!B4845))</f>
        <v/>
      </c>
      <c r="C4867" s="170" t="str">
        <f t="shared" si="77"/>
        <v/>
      </c>
    </row>
    <row r="4868" spans="2:3" ht="15" customHeight="1" x14ac:dyDescent="0.3">
      <c r="B4868" s="169" t="str">
        <f>IF(Lançamentos!B4846="","",MONTH(Lançamentos!B4846))</f>
        <v/>
      </c>
      <c r="C4868" s="170" t="str">
        <f t="shared" si="77"/>
        <v/>
      </c>
    </row>
    <row r="4869" spans="2:3" ht="15" customHeight="1" x14ac:dyDescent="0.3">
      <c r="B4869" s="169" t="str">
        <f>IF(Lançamentos!B4847="","",MONTH(Lançamentos!B4847))</f>
        <v/>
      </c>
      <c r="C4869" s="170" t="str">
        <f t="shared" si="77"/>
        <v/>
      </c>
    </row>
    <row r="4870" spans="2:3" ht="15" customHeight="1" x14ac:dyDescent="0.3">
      <c r="B4870" s="169" t="str">
        <f>IF(Lançamentos!B4848="","",MONTH(Lançamentos!B4848))</f>
        <v/>
      </c>
      <c r="C4870" s="170" t="str">
        <f t="shared" si="77"/>
        <v/>
      </c>
    </row>
    <row r="4871" spans="2:3" ht="15" customHeight="1" x14ac:dyDescent="0.3">
      <c r="B4871" s="169" t="str">
        <f>IF(Lançamentos!B4849="","",MONTH(Lançamentos!B4849))</f>
        <v/>
      </c>
      <c r="C4871" s="170" t="str">
        <f t="shared" si="77"/>
        <v/>
      </c>
    </row>
    <row r="4872" spans="2:3" ht="15" customHeight="1" x14ac:dyDescent="0.3">
      <c r="B4872" s="169" t="str">
        <f>IF(Lançamentos!B4850="","",MONTH(Lançamentos!B4850))</f>
        <v/>
      </c>
      <c r="C4872" s="170" t="str">
        <f t="shared" si="77"/>
        <v/>
      </c>
    </row>
    <row r="4873" spans="2:3" ht="15" customHeight="1" x14ac:dyDescent="0.3">
      <c r="B4873" s="169" t="str">
        <f>IF(Lançamentos!B4851="","",MONTH(Lançamentos!B4851))</f>
        <v/>
      </c>
      <c r="C4873" s="170" t="str">
        <f t="shared" si="77"/>
        <v/>
      </c>
    </row>
    <row r="4874" spans="2:3" ht="15" customHeight="1" x14ac:dyDescent="0.3">
      <c r="B4874" s="169" t="str">
        <f>IF(Lançamentos!B4852="","",MONTH(Lançamentos!B4852))</f>
        <v/>
      </c>
      <c r="C4874" s="170" t="str">
        <f t="shared" si="77"/>
        <v/>
      </c>
    </row>
    <row r="4875" spans="2:3" ht="15" customHeight="1" x14ac:dyDescent="0.3">
      <c r="B4875" s="169" t="str">
        <f>IF(Lançamentos!B4853="","",MONTH(Lançamentos!B4853))</f>
        <v/>
      </c>
      <c r="C4875" s="170" t="str">
        <f t="shared" si="77"/>
        <v/>
      </c>
    </row>
    <row r="4876" spans="2:3" ht="15" customHeight="1" x14ac:dyDescent="0.3">
      <c r="B4876" s="169" t="str">
        <f>IF(Lançamentos!B4854="","",MONTH(Lançamentos!B4854))</f>
        <v/>
      </c>
      <c r="C4876" s="170" t="str">
        <f t="shared" si="77"/>
        <v/>
      </c>
    </row>
    <row r="4877" spans="2:3" ht="15" customHeight="1" x14ac:dyDescent="0.3">
      <c r="B4877" s="169" t="str">
        <f>IF(Lançamentos!B4855="","",MONTH(Lançamentos!B4855))</f>
        <v/>
      </c>
      <c r="C4877" s="170" t="str">
        <f t="shared" si="77"/>
        <v/>
      </c>
    </row>
    <row r="4878" spans="2:3" ht="15" customHeight="1" x14ac:dyDescent="0.3">
      <c r="B4878" s="169" t="str">
        <f>IF(Lançamentos!B4856="","",MONTH(Lançamentos!B4856))</f>
        <v/>
      </c>
      <c r="C4878" s="170" t="str">
        <f t="shared" si="77"/>
        <v/>
      </c>
    </row>
    <row r="4879" spans="2:3" ht="15" customHeight="1" x14ac:dyDescent="0.3">
      <c r="B4879" s="169" t="str">
        <f>IF(Lançamentos!B4857="","",MONTH(Lançamentos!B4857))</f>
        <v/>
      </c>
      <c r="C4879" s="170" t="str">
        <f t="shared" si="77"/>
        <v/>
      </c>
    </row>
    <row r="4880" spans="2:3" ht="15" customHeight="1" x14ac:dyDescent="0.3">
      <c r="B4880" s="169" t="str">
        <f>IF(Lançamentos!B4858="","",MONTH(Lançamentos!B4858))</f>
        <v/>
      </c>
      <c r="C4880" s="170" t="str">
        <f t="shared" si="77"/>
        <v/>
      </c>
    </row>
    <row r="4881" spans="2:3" ht="15" customHeight="1" x14ac:dyDescent="0.3">
      <c r="B4881" s="169" t="str">
        <f>IF(Lançamentos!B4859="","",MONTH(Lançamentos!B4859))</f>
        <v/>
      </c>
      <c r="C4881" s="170" t="str">
        <f t="shared" si="77"/>
        <v/>
      </c>
    </row>
    <row r="4882" spans="2:3" ht="15" customHeight="1" x14ac:dyDescent="0.3">
      <c r="B4882" s="169" t="str">
        <f>IF(Lançamentos!B4860="","",MONTH(Lançamentos!B4860))</f>
        <v/>
      </c>
      <c r="C4882" s="170" t="str">
        <f t="shared" si="77"/>
        <v/>
      </c>
    </row>
    <row r="4883" spans="2:3" ht="15" customHeight="1" x14ac:dyDescent="0.3">
      <c r="B4883" s="169" t="str">
        <f>IF(Lançamentos!B4861="","",MONTH(Lançamentos!B4861))</f>
        <v/>
      </c>
      <c r="C4883" s="170" t="str">
        <f t="shared" si="77"/>
        <v/>
      </c>
    </row>
    <row r="4884" spans="2:3" ht="15" customHeight="1" x14ac:dyDescent="0.3">
      <c r="B4884" s="169" t="str">
        <f>IF(Lançamentos!B4862="","",MONTH(Lançamentos!B4862))</f>
        <v/>
      </c>
      <c r="C4884" s="170" t="str">
        <f t="shared" si="77"/>
        <v/>
      </c>
    </row>
    <row r="4885" spans="2:3" ht="15" customHeight="1" x14ac:dyDescent="0.3">
      <c r="B4885" s="169" t="str">
        <f>IF(Lançamentos!B4863="","",MONTH(Lançamentos!B4863))</f>
        <v/>
      </c>
      <c r="C4885" s="170" t="str">
        <f t="shared" si="77"/>
        <v/>
      </c>
    </row>
    <row r="4886" spans="2:3" ht="15" customHeight="1" x14ac:dyDescent="0.3">
      <c r="B4886" s="169" t="str">
        <f>IF(Lançamentos!B4864="","",MONTH(Lançamentos!B4864))</f>
        <v/>
      </c>
      <c r="C4886" s="170" t="str">
        <f t="shared" si="77"/>
        <v/>
      </c>
    </row>
    <row r="4887" spans="2:3" ht="15" customHeight="1" x14ac:dyDescent="0.3">
      <c r="B4887" s="169" t="str">
        <f>IF(Lançamentos!B4865="","",MONTH(Lançamentos!B4865))</f>
        <v/>
      </c>
      <c r="C4887" s="170" t="str">
        <f t="shared" si="77"/>
        <v/>
      </c>
    </row>
    <row r="4888" spans="2:3" ht="15" customHeight="1" x14ac:dyDescent="0.3">
      <c r="B4888" s="169" t="str">
        <f>IF(Lançamentos!B4866="","",MONTH(Lançamentos!B4866))</f>
        <v/>
      </c>
      <c r="C4888" s="170" t="str">
        <f t="shared" si="77"/>
        <v/>
      </c>
    </row>
    <row r="4889" spans="2:3" ht="15" customHeight="1" x14ac:dyDescent="0.3">
      <c r="B4889" s="169" t="str">
        <f>IF(Lançamentos!B4867="","",MONTH(Lançamentos!B4867))</f>
        <v/>
      </c>
      <c r="C4889" s="170" t="str">
        <f t="shared" si="77"/>
        <v/>
      </c>
    </row>
    <row r="4890" spans="2:3" ht="15" customHeight="1" x14ac:dyDescent="0.3">
      <c r="B4890" s="169" t="str">
        <f>IF(Lançamentos!B4868="","",MONTH(Lançamentos!B4868))</f>
        <v/>
      </c>
      <c r="C4890" s="170" t="str">
        <f t="shared" si="77"/>
        <v/>
      </c>
    </row>
    <row r="4891" spans="2:3" ht="15" customHeight="1" x14ac:dyDescent="0.3">
      <c r="B4891" s="169" t="str">
        <f>IF(Lançamentos!B4869="","",MONTH(Lançamentos!B4869))</f>
        <v/>
      </c>
      <c r="C4891" s="170" t="str">
        <f t="shared" si="77"/>
        <v/>
      </c>
    </row>
    <row r="4892" spans="2:3" ht="15" customHeight="1" x14ac:dyDescent="0.3">
      <c r="B4892" s="169" t="str">
        <f>IF(Lançamentos!B4870="","",MONTH(Lançamentos!B4870))</f>
        <v/>
      </c>
      <c r="C4892" s="170" t="str">
        <f t="shared" si="77"/>
        <v/>
      </c>
    </row>
    <row r="4893" spans="2:3" ht="15" customHeight="1" x14ac:dyDescent="0.3">
      <c r="B4893" s="169" t="str">
        <f>IF(Lançamentos!B4871="","",MONTH(Lançamentos!B4871))</f>
        <v/>
      </c>
      <c r="C4893" s="170" t="str">
        <f t="shared" si="77"/>
        <v/>
      </c>
    </row>
    <row r="4894" spans="2:3" ht="15" customHeight="1" x14ac:dyDescent="0.3">
      <c r="B4894" s="169" t="str">
        <f>IF(Lançamentos!B4872="","",MONTH(Lançamentos!B4872))</f>
        <v/>
      </c>
      <c r="C4894" s="170" t="str">
        <f t="shared" si="77"/>
        <v/>
      </c>
    </row>
    <row r="4895" spans="2:3" ht="15" customHeight="1" x14ac:dyDescent="0.3">
      <c r="B4895" s="169" t="str">
        <f>IF(Lançamentos!B4873="","",MONTH(Lançamentos!B4873))</f>
        <v/>
      </c>
      <c r="C4895" s="170" t="str">
        <f t="shared" si="77"/>
        <v/>
      </c>
    </row>
    <row r="4896" spans="2:3" ht="15" customHeight="1" x14ac:dyDescent="0.3">
      <c r="B4896" s="169" t="str">
        <f>IF(Lançamentos!B4874="","",MONTH(Lançamentos!B4874))</f>
        <v/>
      </c>
      <c r="C4896" s="170" t="str">
        <f t="shared" si="77"/>
        <v/>
      </c>
    </row>
    <row r="4897" spans="2:3" ht="15" customHeight="1" x14ac:dyDescent="0.3">
      <c r="B4897" s="169" t="str">
        <f>IF(Lançamentos!B4875="","",MONTH(Lançamentos!B4875))</f>
        <v/>
      </c>
      <c r="C4897" s="170" t="str">
        <f t="shared" ref="C4897:C4960" si="78">IFERROR(INDEX($A$33:$A$44,B4897),"")</f>
        <v/>
      </c>
    </row>
    <row r="4898" spans="2:3" ht="15" customHeight="1" x14ac:dyDescent="0.3">
      <c r="B4898" s="169" t="str">
        <f>IF(Lançamentos!B4876="","",MONTH(Lançamentos!B4876))</f>
        <v/>
      </c>
      <c r="C4898" s="170" t="str">
        <f t="shared" si="78"/>
        <v/>
      </c>
    </row>
    <row r="4899" spans="2:3" ht="15" customHeight="1" x14ac:dyDescent="0.3">
      <c r="B4899" s="169" t="str">
        <f>IF(Lançamentos!B4877="","",MONTH(Lançamentos!B4877))</f>
        <v/>
      </c>
      <c r="C4899" s="170" t="str">
        <f t="shared" si="78"/>
        <v/>
      </c>
    </row>
    <row r="4900" spans="2:3" ht="15" customHeight="1" x14ac:dyDescent="0.3">
      <c r="B4900" s="169" t="str">
        <f>IF(Lançamentos!B4878="","",MONTH(Lançamentos!B4878))</f>
        <v/>
      </c>
      <c r="C4900" s="170" t="str">
        <f t="shared" si="78"/>
        <v/>
      </c>
    </row>
    <row r="4901" spans="2:3" ht="15" customHeight="1" x14ac:dyDescent="0.3">
      <c r="B4901" s="169" t="str">
        <f>IF(Lançamentos!B4879="","",MONTH(Lançamentos!B4879))</f>
        <v/>
      </c>
      <c r="C4901" s="170" t="str">
        <f t="shared" si="78"/>
        <v/>
      </c>
    </row>
    <row r="4902" spans="2:3" ht="15" customHeight="1" x14ac:dyDescent="0.3">
      <c r="B4902" s="169" t="str">
        <f>IF(Lançamentos!B4880="","",MONTH(Lançamentos!B4880))</f>
        <v/>
      </c>
      <c r="C4902" s="170" t="str">
        <f t="shared" si="78"/>
        <v/>
      </c>
    </row>
    <row r="4903" spans="2:3" ht="15" customHeight="1" x14ac:dyDescent="0.3">
      <c r="B4903" s="169" t="str">
        <f>IF(Lançamentos!B4881="","",MONTH(Lançamentos!B4881))</f>
        <v/>
      </c>
      <c r="C4903" s="170" t="str">
        <f t="shared" si="78"/>
        <v/>
      </c>
    </row>
    <row r="4904" spans="2:3" ht="15" customHeight="1" x14ac:dyDescent="0.3">
      <c r="B4904" s="169" t="str">
        <f>IF(Lançamentos!B4882="","",MONTH(Lançamentos!B4882))</f>
        <v/>
      </c>
      <c r="C4904" s="170" t="str">
        <f t="shared" si="78"/>
        <v/>
      </c>
    </row>
    <row r="4905" spans="2:3" ht="15" customHeight="1" x14ac:dyDescent="0.3">
      <c r="B4905" s="169" t="str">
        <f>IF(Lançamentos!B4883="","",MONTH(Lançamentos!B4883))</f>
        <v/>
      </c>
      <c r="C4905" s="170" t="str">
        <f t="shared" si="78"/>
        <v/>
      </c>
    </row>
    <row r="4906" spans="2:3" ht="15" customHeight="1" x14ac:dyDescent="0.3">
      <c r="B4906" s="169" t="str">
        <f>IF(Lançamentos!B4884="","",MONTH(Lançamentos!B4884))</f>
        <v/>
      </c>
      <c r="C4906" s="170" t="str">
        <f t="shared" si="78"/>
        <v/>
      </c>
    </row>
    <row r="4907" spans="2:3" ht="15" customHeight="1" x14ac:dyDescent="0.3">
      <c r="B4907" s="169" t="str">
        <f>IF(Lançamentos!B4885="","",MONTH(Lançamentos!B4885))</f>
        <v/>
      </c>
      <c r="C4907" s="170" t="str">
        <f t="shared" si="78"/>
        <v/>
      </c>
    </row>
    <row r="4908" spans="2:3" ht="15" customHeight="1" x14ac:dyDescent="0.3">
      <c r="B4908" s="169" t="str">
        <f>IF(Lançamentos!B4886="","",MONTH(Lançamentos!B4886))</f>
        <v/>
      </c>
      <c r="C4908" s="170" t="str">
        <f t="shared" si="78"/>
        <v/>
      </c>
    </row>
    <row r="4909" spans="2:3" ht="15" customHeight="1" x14ac:dyDescent="0.3">
      <c r="B4909" s="169" t="str">
        <f>IF(Lançamentos!B4887="","",MONTH(Lançamentos!B4887))</f>
        <v/>
      </c>
      <c r="C4909" s="170" t="str">
        <f t="shared" si="78"/>
        <v/>
      </c>
    </row>
    <row r="4910" spans="2:3" ht="15" customHeight="1" x14ac:dyDescent="0.3">
      <c r="B4910" s="169" t="str">
        <f>IF(Lançamentos!B4888="","",MONTH(Lançamentos!B4888))</f>
        <v/>
      </c>
      <c r="C4910" s="170" t="str">
        <f t="shared" si="78"/>
        <v/>
      </c>
    </row>
    <row r="4911" spans="2:3" ht="15" customHeight="1" x14ac:dyDescent="0.3">
      <c r="B4911" s="169" t="str">
        <f>IF(Lançamentos!B4889="","",MONTH(Lançamentos!B4889))</f>
        <v/>
      </c>
      <c r="C4911" s="170" t="str">
        <f t="shared" si="78"/>
        <v/>
      </c>
    </row>
    <row r="4912" spans="2:3" ht="15" customHeight="1" x14ac:dyDescent="0.3">
      <c r="B4912" s="169" t="str">
        <f>IF(Lançamentos!B4890="","",MONTH(Lançamentos!B4890))</f>
        <v/>
      </c>
      <c r="C4912" s="170" t="str">
        <f t="shared" si="78"/>
        <v/>
      </c>
    </row>
    <row r="4913" spans="2:3" ht="15" customHeight="1" x14ac:dyDescent="0.3">
      <c r="B4913" s="169" t="str">
        <f>IF(Lançamentos!B4891="","",MONTH(Lançamentos!B4891))</f>
        <v/>
      </c>
      <c r="C4913" s="170" t="str">
        <f t="shared" si="78"/>
        <v/>
      </c>
    </row>
    <row r="4914" spans="2:3" ht="15" customHeight="1" x14ac:dyDescent="0.3">
      <c r="B4914" s="169" t="str">
        <f>IF(Lançamentos!B4892="","",MONTH(Lançamentos!B4892))</f>
        <v/>
      </c>
      <c r="C4914" s="170" t="str">
        <f t="shared" si="78"/>
        <v/>
      </c>
    </row>
    <row r="4915" spans="2:3" ht="15" customHeight="1" x14ac:dyDescent="0.3">
      <c r="B4915" s="169" t="str">
        <f>IF(Lançamentos!B4893="","",MONTH(Lançamentos!B4893))</f>
        <v/>
      </c>
      <c r="C4915" s="170" t="str">
        <f t="shared" si="78"/>
        <v/>
      </c>
    </row>
    <row r="4916" spans="2:3" ht="15" customHeight="1" x14ac:dyDescent="0.3">
      <c r="B4916" s="169" t="str">
        <f>IF(Lançamentos!B4894="","",MONTH(Lançamentos!B4894))</f>
        <v/>
      </c>
      <c r="C4916" s="170" t="str">
        <f t="shared" si="78"/>
        <v/>
      </c>
    </row>
    <row r="4917" spans="2:3" ht="15" customHeight="1" x14ac:dyDescent="0.3">
      <c r="B4917" s="169" t="str">
        <f>IF(Lançamentos!B4895="","",MONTH(Lançamentos!B4895))</f>
        <v/>
      </c>
      <c r="C4917" s="170" t="str">
        <f t="shared" si="78"/>
        <v/>
      </c>
    </row>
    <row r="4918" spans="2:3" ht="15" customHeight="1" x14ac:dyDescent="0.3">
      <c r="B4918" s="169" t="str">
        <f>IF(Lançamentos!B4896="","",MONTH(Lançamentos!B4896))</f>
        <v/>
      </c>
      <c r="C4918" s="170" t="str">
        <f t="shared" si="78"/>
        <v/>
      </c>
    </row>
    <row r="4919" spans="2:3" ht="15" customHeight="1" x14ac:dyDescent="0.3">
      <c r="B4919" s="169" t="str">
        <f>IF(Lançamentos!B4897="","",MONTH(Lançamentos!B4897))</f>
        <v/>
      </c>
      <c r="C4919" s="170" t="str">
        <f t="shared" si="78"/>
        <v/>
      </c>
    </row>
    <row r="4920" spans="2:3" ht="15" customHeight="1" x14ac:dyDescent="0.3">
      <c r="B4920" s="169" t="str">
        <f>IF(Lançamentos!B4898="","",MONTH(Lançamentos!B4898))</f>
        <v/>
      </c>
      <c r="C4920" s="170" t="str">
        <f t="shared" si="78"/>
        <v/>
      </c>
    </row>
    <row r="4921" spans="2:3" ht="15" customHeight="1" x14ac:dyDescent="0.3">
      <c r="B4921" s="169" t="str">
        <f>IF(Lançamentos!B4899="","",MONTH(Lançamentos!B4899))</f>
        <v/>
      </c>
      <c r="C4921" s="170" t="str">
        <f t="shared" si="78"/>
        <v/>
      </c>
    </row>
    <row r="4922" spans="2:3" ht="15" customHeight="1" x14ac:dyDescent="0.3">
      <c r="B4922" s="169" t="str">
        <f>IF(Lançamentos!B4900="","",MONTH(Lançamentos!B4900))</f>
        <v/>
      </c>
      <c r="C4922" s="170" t="str">
        <f t="shared" si="78"/>
        <v/>
      </c>
    </row>
    <row r="4923" spans="2:3" ht="15" customHeight="1" x14ac:dyDescent="0.3">
      <c r="B4923" s="169" t="str">
        <f>IF(Lançamentos!B4901="","",MONTH(Lançamentos!B4901))</f>
        <v/>
      </c>
      <c r="C4923" s="170" t="str">
        <f t="shared" si="78"/>
        <v/>
      </c>
    </row>
    <row r="4924" spans="2:3" ht="15" customHeight="1" x14ac:dyDescent="0.3">
      <c r="B4924" s="169" t="str">
        <f>IF(Lançamentos!B4902="","",MONTH(Lançamentos!B4902))</f>
        <v/>
      </c>
      <c r="C4924" s="170" t="str">
        <f t="shared" si="78"/>
        <v/>
      </c>
    </row>
    <row r="4925" spans="2:3" ht="15" customHeight="1" x14ac:dyDescent="0.3">
      <c r="B4925" s="169" t="str">
        <f>IF(Lançamentos!B4903="","",MONTH(Lançamentos!B4903))</f>
        <v/>
      </c>
      <c r="C4925" s="170" t="str">
        <f t="shared" si="78"/>
        <v/>
      </c>
    </row>
    <row r="4926" spans="2:3" ht="15" customHeight="1" x14ac:dyDescent="0.3">
      <c r="B4926" s="169" t="str">
        <f>IF(Lançamentos!B4904="","",MONTH(Lançamentos!B4904))</f>
        <v/>
      </c>
      <c r="C4926" s="170" t="str">
        <f t="shared" si="78"/>
        <v/>
      </c>
    </row>
    <row r="4927" spans="2:3" ht="15" customHeight="1" x14ac:dyDescent="0.3">
      <c r="B4927" s="169" t="str">
        <f>IF(Lançamentos!B4905="","",MONTH(Lançamentos!B4905))</f>
        <v/>
      </c>
      <c r="C4927" s="170" t="str">
        <f t="shared" si="78"/>
        <v/>
      </c>
    </row>
    <row r="4928" spans="2:3" ht="15" customHeight="1" x14ac:dyDescent="0.3">
      <c r="B4928" s="169" t="str">
        <f>IF(Lançamentos!B4906="","",MONTH(Lançamentos!B4906))</f>
        <v/>
      </c>
      <c r="C4928" s="170" t="str">
        <f t="shared" si="78"/>
        <v/>
      </c>
    </row>
    <row r="4929" spans="2:3" ht="15" customHeight="1" x14ac:dyDescent="0.3">
      <c r="B4929" s="169" t="str">
        <f>IF(Lançamentos!B4907="","",MONTH(Lançamentos!B4907))</f>
        <v/>
      </c>
      <c r="C4929" s="170" t="str">
        <f t="shared" si="78"/>
        <v/>
      </c>
    </row>
    <row r="4930" spans="2:3" ht="15" customHeight="1" x14ac:dyDescent="0.3">
      <c r="B4930" s="169" t="str">
        <f>IF(Lançamentos!B4908="","",MONTH(Lançamentos!B4908))</f>
        <v/>
      </c>
      <c r="C4930" s="170" t="str">
        <f t="shared" si="78"/>
        <v/>
      </c>
    </row>
    <row r="4931" spans="2:3" ht="15" customHeight="1" x14ac:dyDescent="0.3">
      <c r="B4931" s="169" t="str">
        <f>IF(Lançamentos!B4909="","",MONTH(Lançamentos!B4909))</f>
        <v/>
      </c>
      <c r="C4931" s="170" t="str">
        <f t="shared" si="78"/>
        <v/>
      </c>
    </row>
    <row r="4932" spans="2:3" ht="15" customHeight="1" x14ac:dyDescent="0.3">
      <c r="B4932" s="169" t="str">
        <f>IF(Lançamentos!B4910="","",MONTH(Lançamentos!B4910))</f>
        <v/>
      </c>
      <c r="C4932" s="170" t="str">
        <f t="shared" si="78"/>
        <v/>
      </c>
    </row>
    <row r="4933" spans="2:3" ht="15" customHeight="1" x14ac:dyDescent="0.3">
      <c r="B4933" s="169" t="str">
        <f>IF(Lançamentos!B4911="","",MONTH(Lançamentos!B4911))</f>
        <v/>
      </c>
      <c r="C4933" s="170" t="str">
        <f t="shared" si="78"/>
        <v/>
      </c>
    </row>
    <row r="4934" spans="2:3" ht="15" customHeight="1" x14ac:dyDescent="0.3">
      <c r="B4934" s="169" t="str">
        <f>IF(Lançamentos!B4912="","",MONTH(Lançamentos!B4912))</f>
        <v/>
      </c>
      <c r="C4934" s="170" t="str">
        <f t="shared" si="78"/>
        <v/>
      </c>
    </row>
    <row r="4935" spans="2:3" ht="15" customHeight="1" x14ac:dyDescent="0.3">
      <c r="B4935" s="169" t="str">
        <f>IF(Lançamentos!B4913="","",MONTH(Lançamentos!B4913))</f>
        <v/>
      </c>
      <c r="C4935" s="170" t="str">
        <f t="shared" si="78"/>
        <v/>
      </c>
    </row>
    <row r="4936" spans="2:3" ht="15" customHeight="1" x14ac:dyDescent="0.3">
      <c r="B4936" s="169" t="str">
        <f>IF(Lançamentos!B4914="","",MONTH(Lançamentos!B4914))</f>
        <v/>
      </c>
      <c r="C4936" s="170" t="str">
        <f t="shared" si="78"/>
        <v/>
      </c>
    </row>
    <row r="4937" spans="2:3" ht="15" customHeight="1" x14ac:dyDescent="0.3">
      <c r="B4937" s="169" t="str">
        <f>IF(Lançamentos!B4915="","",MONTH(Lançamentos!B4915))</f>
        <v/>
      </c>
      <c r="C4937" s="170" t="str">
        <f t="shared" si="78"/>
        <v/>
      </c>
    </row>
    <row r="4938" spans="2:3" ht="15" customHeight="1" x14ac:dyDescent="0.3">
      <c r="B4938" s="169" t="str">
        <f>IF(Lançamentos!B4916="","",MONTH(Lançamentos!B4916))</f>
        <v/>
      </c>
      <c r="C4938" s="170" t="str">
        <f t="shared" si="78"/>
        <v/>
      </c>
    </row>
    <row r="4939" spans="2:3" ht="15" customHeight="1" x14ac:dyDescent="0.3">
      <c r="B4939" s="169" t="str">
        <f>IF(Lançamentos!B4917="","",MONTH(Lançamentos!B4917))</f>
        <v/>
      </c>
      <c r="C4939" s="170" t="str">
        <f t="shared" si="78"/>
        <v/>
      </c>
    </row>
    <row r="4940" spans="2:3" ht="15" customHeight="1" x14ac:dyDescent="0.3">
      <c r="B4940" s="169" t="str">
        <f>IF(Lançamentos!B4918="","",MONTH(Lançamentos!B4918))</f>
        <v/>
      </c>
      <c r="C4940" s="170" t="str">
        <f t="shared" si="78"/>
        <v/>
      </c>
    </row>
    <row r="4941" spans="2:3" ht="15" customHeight="1" x14ac:dyDescent="0.3">
      <c r="B4941" s="169" t="str">
        <f>IF(Lançamentos!B4919="","",MONTH(Lançamentos!B4919))</f>
        <v/>
      </c>
      <c r="C4941" s="170" t="str">
        <f t="shared" si="78"/>
        <v/>
      </c>
    </row>
    <row r="4942" spans="2:3" ht="15" customHeight="1" x14ac:dyDescent="0.3">
      <c r="B4942" s="169" t="str">
        <f>IF(Lançamentos!B4920="","",MONTH(Lançamentos!B4920))</f>
        <v/>
      </c>
      <c r="C4942" s="170" t="str">
        <f t="shared" si="78"/>
        <v/>
      </c>
    </row>
    <row r="4943" spans="2:3" ht="15" customHeight="1" x14ac:dyDescent="0.3">
      <c r="B4943" s="169" t="str">
        <f>IF(Lançamentos!B4921="","",MONTH(Lançamentos!B4921))</f>
        <v/>
      </c>
      <c r="C4943" s="170" t="str">
        <f t="shared" si="78"/>
        <v/>
      </c>
    </row>
    <row r="4944" spans="2:3" ht="15" customHeight="1" x14ac:dyDescent="0.3">
      <c r="B4944" s="169" t="str">
        <f>IF(Lançamentos!B4922="","",MONTH(Lançamentos!B4922))</f>
        <v/>
      </c>
      <c r="C4944" s="170" t="str">
        <f t="shared" si="78"/>
        <v/>
      </c>
    </row>
    <row r="4945" spans="2:3" ht="15" customHeight="1" x14ac:dyDescent="0.3">
      <c r="B4945" s="169" t="str">
        <f>IF(Lançamentos!B4923="","",MONTH(Lançamentos!B4923))</f>
        <v/>
      </c>
      <c r="C4945" s="170" t="str">
        <f t="shared" si="78"/>
        <v/>
      </c>
    </row>
    <row r="4946" spans="2:3" ht="15" customHeight="1" x14ac:dyDescent="0.3">
      <c r="B4946" s="169" t="str">
        <f>IF(Lançamentos!B4924="","",MONTH(Lançamentos!B4924))</f>
        <v/>
      </c>
      <c r="C4946" s="170" t="str">
        <f t="shared" si="78"/>
        <v/>
      </c>
    </row>
    <row r="4947" spans="2:3" ht="15" customHeight="1" x14ac:dyDescent="0.3">
      <c r="B4947" s="169" t="str">
        <f>IF(Lançamentos!B4925="","",MONTH(Lançamentos!B4925))</f>
        <v/>
      </c>
      <c r="C4947" s="170" t="str">
        <f t="shared" si="78"/>
        <v/>
      </c>
    </row>
    <row r="4948" spans="2:3" ht="15" customHeight="1" x14ac:dyDescent="0.3">
      <c r="B4948" s="169" t="str">
        <f>IF(Lançamentos!B4926="","",MONTH(Lançamentos!B4926))</f>
        <v/>
      </c>
      <c r="C4948" s="170" t="str">
        <f t="shared" si="78"/>
        <v/>
      </c>
    </row>
    <row r="4949" spans="2:3" ht="15" customHeight="1" x14ac:dyDescent="0.3">
      <c r="B4949" s="169" t="str">
        <f>IF(Lançamentos!B4927="","",MONTH(Lançamentos!B4927))</f>
        <v/>
      </c>
      <c r="C4949" s="170" t="str">
        <f t="shared" si="78"/>
        <v/>
      </c>
    </row>
    <row r="4950" spans="2:3" ht="15" customHeight="1" x14ac:dyDescent="0.3">
      <c r="B4950" s="169" t="str">
        <f>IF(Lançamentos!B4928="","",MONTH(Lançamentos!B4928))</f>
        <v/>
      </c>
      <c r="C4950" s="170" t="str">
        <f t="shared" si="78"/>
        <v/>
      </c>
    </row>
    <row r="4951" spans="2:3" ht="15" customHeight="1" x14ac:dyDescent="0.3">
      <c r="B4951" s="169" t="str">
        <f>IF(Lançamentos!B4929="","",MONTH(Lançamentos!B4929))</f>
        <v/>
      </c>
      <c r="C4951" s="170" t="str">
        <f t="shared" si="78"/>
        <v/>
      </c>
    </row>
    <row r="4952" spans="2:3" ht="15" customHeight="1" x14ac:dyDescent="0.3">
      <c r="B4952" s="169" t="str">
        <f>IF(Lançamentos!B4930="","",MONTH(Lançamentos!B4930))</f>
        <v/>
      </c>
      <c r="C4952" s="170" t="str">
        <f t="shared" si="78"/>
        <v/>
      </c>
    </row>
    <row r="4953" spans="2:3" ht="15" customHeight="1" x14ac:dyDescent="0.3">
      <c r="B4953" s="169" t="str">
        <f>IF(Lançamentos!B4931="","",MONTH(Lançamentos!B4931))</f>
        <v/>
      </c>
      <c r="C4953" s="170" t="str">
        <f t="shared" si="78"/>
        <v/>
      </c>
    </row>
    <row r="4954" spans="2:3" ht="15" customHeight="1" x14ac:dyDescent="0.3">
      <c r="B4954" s="169" t="str">
        <f>IF(Lançamentos!B4932="","",MONTH(Lançamentos!B4932))</f>
        <v/>
      </c>
      <c r="C4954" s="170" t="str">
        <f t="shared" si="78"/>
        <v/>
      </c>
    </row>
    <row r="4955" spans="2:3" ht="15" customHeight="1" x14ac:dyDescent="0.3">
      <c r="B4955" s="169" t="str">
        <f>IF(Lançamentos!B4933="","",MONTH(Lançamentos!B4933))</f>
        <v/>
      </c>
      <c r="C4955" s="170" t="str">
        <f t="shared" si="78"/>
        <v/>
      </c>
    </row>
    <row r="4956" spans="2:3" ht="15" customHeight="1" x14ac:dyDescent="0.3">
      <c r="B4956" s="169" t="str">
        <f>IF(Lançamentos!B4934="","",MONTH(Lançamentos!B4934))</f>
        <v/>
      </c>
      <c r="C4956" s="170" t="str">
        <f t="shared" si="78"/>
        <v/>
      </c>
    </row>
    <row r="4957" spans="2:3" ht="15" customHeight="1" x14ac:dyDescent="0.3">
      <c r="B4957" s="169" t="str">
        <f>IF(Lançamentos!B4935="","",MONTH(Lançamentos!B4935))</f>
        <v/>
      </c>
      <c r="C4957" s="170" t="str">
        <f t="shared" si="78"/>
        <v/>
      </c>
    </row>
    <row r="4958" spans="2:3" ht="15" customHeight="1" x14ac:dyDescent="0.3">
      <c r="B4958" s="169" t="str">
        <f>IF(Lançamentos!B4936="","",MONTH(Lançamentos!B4936))</f>
        <v/>
      </c>
      <c r="C4958" s="170" t="str">
        <f t="shared" si="78"/>
        <v/>
      </c>
    </row>
    <row r="4959" spans="2:3" ht="15" customHeight="1" x14ac:dyDescent="0.3">
      <c r="B4959" s="169" t="str">
        <f>IF(Lançamentos!B4937="","",MONTH(Lançamentos!B4937))</f>
        <v/>
      </c>
      <c r="C4959" s="170" t="str">
        <f t="shared" si="78"/>
        <v/>
      </c>
    </row>
    <row r="4960" spans="2:3" ht="15" customHeight="1" x14ac:dyDescent="0.3">
      <c r="B4960" s="169" t="str">
        <f>IF(Lançamentos!B4938="","",MONTH(Lançamentos!B4938))</f>
        <v/>
      </c>
      <c r="C4960" s="170" t="str">
        <f t="shared" si="78"/>
        <v/>
      </c>
    </row>
    <row r="4961" spans="2:3" ht="15" customHeight="1" x14ac:dyDescent="0.3">
      <c r="B4961" s="169" t="str">
        <f>IF(Lançamentos!B4939="","",MONTH(Lançamentos!B4939))</f>
        <v/>
      </c>
      <c r="C4961" s="170" t="str">
        <f t="shared" ref="C4961:C5024" si="79">IFERROR(INDEX($A$33:$A$44,B4961),"")</f>
        <v/>
      </c>
    </row>
    <row r="4962" spans="2:3" ht="15" customHeight="1" x14ac:dyDescent="0.3">
      <c r="B4962" s="169" t="str">
        <f>IF(Lançamentos!B4940="","",MONTH(Lançamentos!B4940))</f>
        <v/>
      </c>
      <c r="C4962" s="170" t="str">
        <f t="shared" si="79"/>
        <v/>
      </c>
    </row>
    <row r="4963" spans="2:3" ht="15" customHeight="1" x14ac:dyDescent="0.3">
      <c r="B4963" s="169" t="str">
        <f>IF(Lançamentos!B4941="","",MONTH(Lançamentos!B4941))</f>
        <v/>
      </c>
      <c r="C4963" s="170" t="str">
        <f t="shared" si="79"/>
        <v/>
      </c>
    </row>
    <row r="4964" spans="2:3" ht="15" customHeight="1" x14ac:dyDescent="0.3">
      <c r="B4964" s="169" t="str">
        <f>IF(Lançamentos!B4942="","",MONTH(Lançamentos!B4942))</f>
        <v/>
      </c>
      <c r="C4964" s="170" t="str">
        <f t="shared" si="79"/>
        <v/>
      </c>
    </row>
    <row r="4965" spans="2:3" ht="15" customHeight="1" x14ac:dyDescent="0.3">
      <c r="B4965" s="169" t="str">
        <f>IF(Lançamentos!B4943="","",MONTH(Lançamentos!B4943))</f>
        <v/>
      </c>
      <c r="C4965" s="170" t="str">
        <f t="shared" si="79"/>
        <v/>
      </c>
    </row>
    <row r="4966" spans="2:3" ht="15" customHeight="1" x14ac:dyDescent="0.3">
      <c r="B4966" s="169" t="str">
        <f>IF(Lançamentos!B4944="","",MONTH(Lançamentos!B4944))</f>
        <v/>
      </c>
      <c r="C4966" s="170" t="str">
        <f t="shared" si="79"/>
        <v/>
      </c>
    </row>
    <row r="4967" spans="2:3" ht="15" customHeight="1" x14ac:dyDescent="0.3">
      <c r="B4967" s="169" t="str">
        <f>IF(Lançamentos!B4945="","",MONTH(Lançamentos!B4945))</f>
        <v/>
      </c>
      <c r="C4967" s="170" t="str">
        <f t="shared" si="79"/>
        <v/>
      </c>
    </row>
    <row r="4968" spans="2:3" ht="15" customHeight="1" x14ac:dyDescent="0.3">
      <c r="B4968" s="169" t="str">
        <f>IF(Lançamentos!B4946="","",MONTH(Lançamentos!B4946))</f>
        <v/>
      </c>
      <c r="C4968" s="170" t="str">
        <f t="shared" si="79"/>
        <v/>
      </c>
    </row>
    <row r="4969" spans="2:3" ht="15" customHeight="1" x14ac:dyDescent="0.3">
      <c r="B4969" s="169" t="str">
        <f>IF(Lançamentos!B4947="","",MONTH(Lançamentos!B4947))</f>
        <v/>
      </c>
      <c r="C4969" s="170" t="str">
        <f t="shared" si="79"/>
        <v/>
      </c>
    </row>
    <row r="4970" spans="2:3" ht="15" customHeight="1" x14ac:dyDescent="0.3">
      <c r="B4970" s="169" t="str">
        <f>IF(Lançamentos!B4948="","",MONTH(Lançamentos!B4948))</f>
        <v/>
      </c>
      <c r="C4970" s="170" t="str">
        <f t="shared" si="79"/>
        <v/>
      </c>
    </row>
    <row r="4971" spans="2:3" ht="15" customHeight="1" x14ac:dyDescent="0.3">
      <c r="B4971" s="169" t="str">
        <f>IF(Lançamentos!B4949="","",MONTH(Lançamentos!B4949))</f>
        <v/>
      </c>
      <c r="C4971" s="170" t="str">
        <f t="shared" si="79"/>
        <v/>
      </c>
    </row>
    <row r="4972" spans="2:3" ht="15" customHeight="1" x14ac:dyDescent="0.3">
      <c r="B4972" s="169" t="str">
        <f>IF(Lançamentos!B4950="","",MONTH(Lançamentos!B4950))</f>
        <v/>
      </c>
      <c r="C4972" s="170" t="str">
        <f t="shared" si="79"/>
        <v/>
      </c>
    </row>
    <row r="4973" spans="2:3" ht="15" customHeight="1" x14ac:dyDescent="0.3">
      <c r="B4973" s="169" t="str">
        <f>IF(Lançamentos!B4951="","",MONTH(Lançamentos!B4951))</f>
        <v/>
      </c>
      <c r="C4973" s="170" t="str">
        <f t="shared" si="79"/>
        <v/>
      </c>
    </row>
    <row r="4974" spans="2:3" ht="15" customHeight="1" x14ac:dyDescent="0.3">
      <c r="B4974" s="169" t="str">
        <f>IF(Lançamentos!B4952="","",MONTH(Lançamentos!B4952))</f>
        <v/>
      </c>
      <c r="C4974" s="170" t="str">
        <f t="shared" si="79"/>
        <v/>
      </c>
    </row>
    <row r="4975" spans="2:3" ht="15" customHeight="1" x14ac:dyDescent="0.3">
      <c r="B4975" s="169" t="str">
        <f>IF(Lançamentos!B4953="","",MONTH(Lançamentos!B4953))</f>
        <v/>
      </c>
      <c r="C4975" s="170" t="str">
        <f t="shared" si="79"/>
        <v/>
      </c>
    </row>
    <row r="4976" spans="2:3" ht="15" customHeight="1" x14ac:dyDescent="0.3">
      <c r="B4976" s="169" t="str">
        <f>IF(Lançamentos!B4954="","",MONTH(Lançamentos!B4954))</f>
        <v/>
      </c>
      <c r="C4976" s="170" t="str">
        <f t="shared" si="79"/>
        <v/>
      </c>
    </row>
    <row r="4977" spans="2:3" ht="15" customHeight="1" x14ac:dyDescent="0.3">
      <c r="B4977" s="169" t="str">
        <f>IF(Lançamentos!B4955="","",MONTH(Lançamentos!B4955))</f>
        <v/>
      </c>
      <c r="C4977" s="170" t="str">
        <f t="shared" si="79"/>
        <v/>
      </c>
    </row>
    <row r="4978" spans="2:3" ht="15" customHeight="1" x14ac:dyDescent="0.3">
      <c r="B4978" s="169" t="str">
        <f>IF(Lançamentos!B4956="","",MONTH(Lançamentos!B4956))</f>
        <v/>
      </c>
      <c r="C4978" s="170" t="str">
        <f t="shared" si="79"/>
        <v/>
      </c>
    </row>
    <row r="4979" spans="2:3" ht="15" customHeight="1" x14ac:dyDescent="0.3">
      <c r="B4979" s="169" t="str">
        <f>IF(Lançamentos!B4957="","",MONTH(Lançamentos!B4957))</f>
        <v/>
      </c>
      <c r="C4979" s="170" t="str">
        <f t="shared" si="79"/>
        <v/>
      </c>
    </row>
    <row r="4980" spans="2:3" ht="15" customHeight="1" x14ac:dyDescent="0.3">
      <c r="B4980" s="169" t="str">
        <f>IF(Lançamentos!B4958="","",MONTH(Lançamentos!B4958))</f>
        <v/>
      </c>
      <c r="C4980" s="170" t="str">
        <f t="shared" si="79"/>
        <v/>
      </c>
    </row>
    <row r="4981" spans="2:3" ht="15" customHeight="1" x14ac:dyDescent="0.3">
      <c r="B4981" s="169" t="str">
        <f>IF(Lançamentos!B4959="","",MONTH(Lançamentos!B4959))</f>
        <v/>
      </c>
      <c r="C4981" s="170" t="str">
        <f t="shared" si="79"/>
        <v/>
      </c>
    </row>
    <row r="4982" spans="2:3" ht="15" customHeight="1" x14ac:dyDescent="0.3">
      <c r="B4982" s="169" t="str">
        <f>IF(Lançamentos!B4960="","",MONTH(Lançamentos!B4960))</f>
        <v/>
      </c>
      <c r="C4982" s="170" t="str">
        <f t="shared" si="79"/>
        <v/>
      </c>
    </row>
    <row r="4983" spans="2:3" ht="15" customHeight="1" x14ac:dyDescent="0.3">
      <c r="B4983" s="169" t="str">
        <f>IF(Lançamentos!B4961="","",MONTH(Lançamentos!B4961))</f>
        <v/>
      </c>
      <c r="C4983" s="170" t="str">
        <f t="shared" si="79"/>
        <v/>
      </c>
    </row>
    <row r="4984" spans="2:3" ht="15" customHeight="1" x14ac:dyDescent="0.3">
      <c r="B4984" s="169" t="str">
        <f>IF(Lançamentos!B4962="","",MONTH(Lançamentos!B4962))</f>
        <v/>
      </c>
      <c r="C4984" s="170" t="str">
        <f t="shared" si="79"/>
        <v/>
      </c>
    </row>
    <row r="4985" spans="2:3" ht="15" customHeight="1" x14ac:dyDescent="0.3">
      <c r="B4985" s="169" t="str">
        <f>IF(Lançamentos!B4963="","",MONTH(Lançamentos!B4963))</f>
        <v/>
      </c>
      <c r="C4985" s="170" t="str">
        <f t="shared" si="79"/>
        <v/>
      </c>
    </row>
    <row r="4986" spans="2:3" ht="15" customHeight="1" x14ac:dyDescent="0.3">
      <c r="B4986" s="169" t="str">
        <f>IF(Lançamentos!B4964="","",MONTH(Lançamentos!B4964))</f>
        <v/>
      </c>
      <c r="C4986" s="170" t="str">
        <f t="shared" si="79"/>
        <v/>
      </c>
    </row>
    <row r="4987" spans="2:3" ht="15" customHeight="1" x14ac:dyDescent="0.3">
      <c r="B4987" s="169" t="str">
        <f>IF(Lançamentos!B4965="","",MONTH(Lançamentos!B4965))</f>
        <v/>
      </c>
      <c r="C4987" s="170" t="str">
        <f t="shared" si="79"/>
        <v/>
      </c>
    </row>
    <row r="4988" spans="2:3" ht="15" customHeight="1" x14ac:dyDescent="0.3">
      <c r="B4988" s="169" t="str">
        <f>IF(Lançamentos!B4966="","",MONTH(Lançamentos!B4966))</f>
        <v/>
      </c>
      <c r="C4988" s="170" t="str">
        <f t="shared" si="79"/>
        <v/>
      </c>
    </row>
    <row r="4989" spans="2:3" ht="15" customHeight="1" x14ac:dyDescent="0.3">
      <c r="B4989" s="169" t="str">
        <f>IF(Lançamentos!B4967="","",MONTH(Lançamentos!B4967))</f>
        <v/>
      </c>
      <c r="C4989" s="170" t="str">
        <f t="shared" si="79"/>
        <v/>
      </c>
    </row>
    <row r="4990" spans="2:3" ht="15" customHeight="1" x14ac:dyDescent="0.3">
      <c r="B4990" s="169" t="str">
        <f>IF(Lançamentos!B4968="","",MONTH(Lançamentos!B4968))</f>
        <v/>
      </c>
      <c r="C4990" s="170" t="str">
        <f t="shared" si="79"/>
        <v/>
      </c>
    </row>
    <row r="4991" spans="2:3" ht="15" customHeight="1" x14ac:dyDescent="0.3">
      <c r="B4991" s="169" t="str">
        <f>IF(Lançamentos!B4969="","",MONTH(Lançamentos!B4969))</f>
        <v/>
      </c>
      <c r="C4991" s="170" t="str">
        <f t="shared" si="79"/>
        <v/>
      </c>
    </row>
    <row r="4992" spans="2:3" ht="15" customHeight="1" x14ac:dyDescent="0.3">
      <c r="B4992" s="169" t="str">
        <f>IF(Lançamentos!B4970="","",MONTH(Lançamentos!B4970))</f>
        <v/>
      </c>
      <c r="C4992" s="170" t="str">
        <f t="shared" si="79"/>
        <v/>
      </c>
    </row>
    <row r="4993" spans="2:3" ht="15" customHeight="1" x14ac:dyDescent="0.3">
      <c r="B4993" s="169" t="str">
        <f>IF(Lançamentos!B4971="","",MONTH(Lançamentos!B4971))</f>
        <v/>
      </c>
      <c r="C4993" s="170" t="str">
        <f t="shared" si="79"/>
        <v/>
      </c>
    </row>
    <row r="4994" spans="2:3" ht="15" customHeight="1" x14ac:dyDescent="0.3">
      <c r="B4994" s="169" t="str">
        <f>IF(Lançamentos!B4972="","",MONTH(Lançamentos!B4972))</f>
        <v/>
      </c>
      <c r="C4994" s="170" t="str">
        <f t="shared" si="79"/>
        <v/>
      </c>
    </row>
    <row r="4995" spans="2:3" ht="15" customHeight="1" x14ac:dyDescent="0.3">
      <c r="B4995" s="169" t="str">
        <f>IF(Lançamentos!B4973="","",MONTH(Lançamentos!B4973))</f>
        <v/>
      </c>
      <c r="C4995" s="170" t="str">
        <f t="shared" si="79"/>
        <v/>
      </c>
    </row>
    <row r="4996" spans="2:3" ht="15" customHeight="1" x14ac:dyDescent="0.3">
      <c r="B4996" s="169" t="str">
        <f>IF(Lançamentos!B4974="","",MONTH(Lançamentos!B4974))</f>
        <v/>
      </c>
      <c r="C4996" s="170" t="str">
        <f t="shared" si="79"/>
        <v/>
      </c>
    </row>
    <row r="4997" spans="2:3" ht="15" customHeight="1" x14ac:dyDescent="0.3">
      <c r="B4997" s="169" t="str">
        <f>IF(Lançamentos!B4975="","",MONTH(Lançamentos!B4975))</f>
        <v/>
      </c>
      <c r="C4997" s="170" t="str">
        <f t="shared" si="79"/>
        <v/>
      </c>
    </row>
    <row r="4998" spans="2:3" ht="15" customHeight="1" x14ac:dyDescent="0.3">
      <c r="B4998" s="169" t="str">
        <f>IF(Lançamentos!B4976="","",MONTH(Lançamentos!B4976))</f>
        <v/>
      </c>
      <c r="C4998" s="170" t="str">
        <f t="shared" si="79"/>
        <v/>
      </c>
    </row>
    <row r="4999" spans="2:3" ht="15" customHeight="1" x14ac:dyDescent="0.3">
      <c r="B4999" s="169" t="str">
        <f>IF(Lançamentos!B4977="","",MONTH(Lançamentos!B4977))</f>
        <v/>
      </c>
      <c r="C4999" s="170" t="str">
        <f t="shared" si="79"/>
        <v/>
      </c>
    </row>
    <row r="5000" spans="2:3" ht="15" customHeight="1" x14ac:dyDescent="0.3">
      <c r="B5000" s="169" t="str">
        <f>IF(Lançamentos!B4978="","",MONTH(Lançamentos!B4978))</f>
        <v/>
      </c>
      <c r="C5000" s="170" t="str">
        <f t="shared" si="79"/>
        <v/>
      </c>
    </row>
    <row r="5001" spans="2:3" ht="15" customHeight="1" x14ac:dyDescent="0.3">
      <c r="B5001" s="169" t="str">
        <f>IF(Lançamentos!B4979="","",MONTH(Lançamentos!B4979))</f>
        <v/>
      </c>
      <c r="C5001" s="170" t="str">
        <f t="shared" si="79"/>
        <v/>
      </c>
    </row>
    <row r="5002" spans="2:3" ht="15" customHeight="1" x14ac:dyDescent="0.3">
      <c r="B5002" s="169" t="str">
        <f>IF(Lançamentos!B4980="","",MONTH(Lançamentos!B4980))</f>
        <v/>
      </c>
      <c r="C5002" s="170" t="str">
        <f t="shared" si="79"/>
        <v/>
      </c>
    </row>
    <row r="5003" spans="2:3" ht="15" customHeight="1" x14ac:dyDescent="0.3">
      <c r="B5003" s="169" t="str">
        <f>IF(Lançamentos!B4981="","",MONTH(Lançamentos!B4981))</f>
        <v/>
      </c>
      <c r="C5003" s="170" t="str">
        <f t="shared" si="79"/>
        <v/>
      </c>
    </row>
    <row r="5004" spans="2:3" ht="15" customHeight="1" x14ac:dyDescent="0.3">
      <c r="B5004" s="169" t="str">
        <f>IF(Lançamentos!B4982="","",MONTH(Lançamentos!B4982))</f>
        <v/>
      </c>
      <c r="C5004" s="170" t="str">
        <f t="shared" si="79"/>
        <v/>
      </c>
    </row>
    <row r="5005" spans="2:3" ht="15" customHeight="1" x14ac:dyDescent="0.3">
      <c r="B5005" s="169" t="str">
        <f>IF(Lançamentos!B4983="","",MONTH(Lançamentos!B4983))</f>
        <v/>
      </c>
      <c r="C5005" s="170" t="str">
        <f t="shared" si="79"/>
        <v/>
      </c>
    </row>
    <row r="5006" spans="2:3" ht="15" customHeight="1" x14ac:dyDescent="0.3">
      <c r="B5006" s="169" t="str">
        <f>IF(Lançamentos!B4984="","",MONTH(Lançamentos!B4984))</f>
        <v/>
      </c>
      <c r="C5006" s="170" t="str">
        <f t="shared" si="79"/>
        <v/>
      </c>
    </row>
    <row r="5007" spans="2:3" ht="15" customHeight="1" x14ac:dyDescent="0.3">
      <c r="B5007" s="169" t="str">
        <f>IF(Lançamentos!B4985="","",MONTH(Lançamentos!B4985))</f>
        <v/>
      </c>
      <c r="C5007" s="170" t="str">
        <f t="shared" si="79"/>
        <v/>
      </c>
    </row>
    <row r="5008" spans="2:3" ht="15" customHeight="1" x14ac:dyDescent="0.3">
      <c r="B5008" s="169" t="str">
        <f>IF(Lançamentos!B4986="","",MONTH(Lançamentos!B4986))</f>
        <v/>
      </c>
      <c r="C5008" s="170" t="str">
        <f t="shared" si="79"/>
        <v/>
      </c>
    </row>
    <row r="5009" spans="2:3" ht="15" customHeight="1" x14ac:dyDescent="0.3">
      <c r="B5009" s="169" t="str">
        <f>IF(Lançamentos!B4987="","",MONTH(Lançamentos!B4987))</f>
        <v/>
      </c>
      <c r="C5009" s="170" t="str">
        <f t="shared" si="79"/>
        <v/>
      </c>
    </row>
    <row r="5010" spans="2:3" ht="15" customHeight="1" x14ac:dyDescent="0.3">
      <c r="B5010" s="169" t="str">
        <f>IF(Lançamentos!B4988="","",MONTH(Lançamentos!B4988))</f>
        <v/>
      </c>
      <c r="C5010" s="170" t="str">
        <f t="shared" si="79"/>
        <v/>
      </c>
    </row>
    <row r="5011" spans="2:3" ht="15" customHeight="1" x14ac:dyDescent="0.3">
      <c r="B5011" s="169" t="str">
        <f>IF(Lançamentos!B4989="","",MONTH(Lançamentos!B4989))</f>
        <v/>
      </c>
      <c r="C5011" s="170" t="str">
        <f t="shared" si="79"/>
        <v/>
      </c>
    </row>
    <row r="5012" spans="2:3" ht="15" customHeight="1" x14ac:dyDescent="0.3">
      <c r="B5012" s="169" t="str">
        <f>IF(Lançamentos!B4990="","",MONTH(Lançamentos!B4990))</f>
        <v/>
      </c>
      <c r="C5012" s="170" t="str">
        <f t="shared" si="79"/>
        <v/>
      </c>
    </row>
    <row r="5013" spans="2:3" ht="15" customHeight="1" x14ac:dyDescent="0.3">
      <c r="B5013" s="169" t="str">
        <f>IF(Lançamentos!B4991="","",MONTH(Lançamentos!B4991))</f>
        <v/>
      </c>
      <c r="C5013" s="170" t="str">
        <f t="shared" si="79"/>
        <v/>
      </c>
    </row>
    <row r="5014" spans="2:3" ht="15" customHeight="1" x14ac:dyDescent="0.3">
      <c r="B5014" s="169" t="str">
        <f>IF(Lançamentos!B4992="","",MONTH(Lançamentos!B4992))</f>
        <v/>
      </c>
      <c r="C5014" s="170" t="str">
        <f t="shared" si="79"/>
        <v/>
      </c>
    </row>
    <row r="5015" spans="2:3" ht="15" customHeight="1" x14ac:dyDescent="0.3">
      <c r="B5015" s="169" t="str">
        <f>IF(Lançamentos!B4993="","",MONTH(Lançamentos!B4993))</f>
        <v/>
      </c>
      <c r="C5015" s="170" t="str">
        <f t="shared" si="79"/>
        <v/>
      </c>
    </row>
    <row r="5016" spans="2:3" ht="15" customHeight="1" x14ac:dyDescent="0.3">
      <c r="B5016" s="169" t="str">
        <f>IF(Lançamentos!B4994="","",MONTH(Lançamentos!B4994))</f>
        <v/>
      </c>
      <c r="C5016" s="170" t="str">
        <f t="shared" si="79"/>
        <v/>
      </c>
    </row>
    <row r="5017" spans="2:3" ht="15" customHeight="1" x14ac:dyDescent="0.3">
      <c r="B5017" s="169" t="str">
        <f>IF(Lançamentos!B4995="","",MONTH(Lançamentos!B4995))</f>
        <v/>
      </c>
      <c r="C5017" s="170" t="str">
        <f t="shared" si="79"/>
        <v/>
      </c>
    </row>
    <row r="5018" spans="2:3" ht="15" customHeight="1" x14ac:dyDescent="0.3">
      <c r="B5018" s="169" t="str">
        <f>IF(Lançamentos!B4996="","",MONTH(Lançamentos!B4996))</f>
        <v/>
      </c>
      <c r="C5018" s="170" t="str">
        <f t="shared" si="79"/>
        <v/>
      </c>
    </row>
    <row r="5019" spans="2:3" ht="15" customHeight="1" x14ac:dyDescent="0.3">
      <c r="B5019" s="169" t="str">
        <f>IF(Lançamentos!B4997="","",MONTH(Lançamentos!B4997))</f>
        <v/>
      </c>
      <c r="C5019" s="170" t="str">
        <f t="shared" si="79"/>
        <v/>
      </c>
    </row>
    <row r="5020" spans="2:3" ht="15" customHeight="1" x14ac:dyDescent="0.3">
      <c r="B5020" s="169" t="str">
        <f>IF(Lançamentos!B4998="","",MONTH(Lançamentos!B4998))</f>
        <v/>
      </c>
      <c r="C5020" s="170" t="str">
        <f t="shared" si="79"/>
        <v/>
      </c>
    </row>
    <row r="5021" spans="2:3" ht="15" customHeight="1" x14ac:dyDescent="0.3">
      <c r="B5021" s="169" t="str">
        <f>IF(Lançamentos!B4999="","",MONTH(Lançamentos!B4999))</f>
        <v/>
      </c>
      <c r="C5021" s="170" t="str">
        <f t="shared" si="79"/>
        <v/>
      </c>
    </row>
    <row r="5022" spans="2:3" ht="15" customHeight="1" x14ac:dyDescent="0.3">
      <c r="B5022" s="169" t="str">
        <f>IF(Lançamentos!B5000="","",MONTH(Lançamentos!B5000))</f>
        <v/>
      </c>
      <c r="C5022" s="170" t="str">
        <f t="shared" si="79"/>
        <v/>
      </c>
    </row>
    <row r="5023" spans="2:3" ht="15" customHeight="1" x14ac:dyDescent="0.3">
      <c r="B5023" s="169" t="str">
        <f>IF(Lançamentos!B5001="","",MONTH(Lançamentos!B5001))</f>
        <v/>
      </c>
      <c r="C5023" s="170" t="str">
        <f t="shared" si="79"/>
        <v/>
      </c>
    </row>
    <row r="5024" spans="2:3" ht="15" customHeight="1" x14ac:dyDescent="0.3">
      <c r="B5024" s="169" t="str">
        <f>IF(Lançamentos!B5002="","",MONTH(Lançamentos!B5002))</f>
        <v/>
      </c>
      <c r="C5024" s="170" t="str">
        <f t="shared" si="79"/>
        <v/>
      </c>
    </row>
    <row r="5025" spans="2:3" ht="15" customHeight="1" x14ac:dyDescent="0.3">
      <c r="B5025" s="169" t="str">
        <f>IF(Lançamentos!B5003="","",MONTH(Lançamentos!B5003))</f>
        <v/>
      </c>
      <c r="C5025" s="170" t="str">
        <f t="shared" ref="C5025:C5031" si="80">IFERROR(INDEX($A$33:$A$44,B5025),"")</f>
        <v/>
      </c>
    </row>
    <row r="5026" spans="2:3" ht="15" customHeight="1" x14ac:dyDescent="0.3">
      <c r="B5026" s="169" t="str">
        <f>IF(Lançamentos!B5004="","",MONTH(Lançamentos!B5004))</f>
        <v/>
      </c>
      <c r="C5026" s="170" t="str">
        <f t="shared" si="80"/>
        <v/>
      </c>
    </row>
    <row r="5027" spans="2:3" ht="15" customHeight="1" x14ac:dyDescent="0.3">
      <c r="B5027" s="169" t="str">
        <f>IF(Lançamentos!B5005="","",MONTH(Lançamentos!B5005))</f>
        <v/>
      </c>
      <c r="C5027" s="170" t="str">
        <f t="shared" si="80"/>
        <v/>
      </c>
    </row>
    <row r="5028" spans="2:3" ht="15" customHeight="1" x14ac:dyDescent="0.3">
      <c r="B5028" s="169" t="str">
        <f>IF(Lançamentos!B5006="","",MONTH(Lançamentos!B5006))</f>
        <v/>
      </c>
      <c r="C5028" s="170" t="str">
        <f t="shared" si="80"/>
        <v/>
      </c>
    </row>
    <row r="5029" spans="2:3" ht="15" customHeight="1" x14ac:dyDescent="0.3">
      <c r="B5029" s="169" t="str">
        <f>IF(Lançamentos!B5007="","",MONTH(Lançamentos!B5007))</f>
        <v/>
      </c>
      <c r="C5029" s="170" t="str">
        <f t="shared" si="80"/>
        <v/>
      </c>
    </row>
    <row r="5030" spans="2:3" ht="15" customHeight="1" x14ac:dyDescent="0.3">
      <c r="B5030" s="169" t="str">
        <f>IF(Lançamentos!B5008="","",MONTH(Lançamentos!B5008))</f>
        <v/>
      </c>
      <c r="C5030" s="170" t="str">
        <f t="shared" si="80"/>
        <v/>
      </c>
    </row>
    <row r="5031" spans="2:3" ht="15" customHeight="1" x14ac:dyDescent="0.3">
      <c r="B5031" s="169" t="str">
        <f>IF(Lançamentos!B5009="","",MONTH(Lançamentos!B5009))</f>
        <v/>
      </c>
      <c r="C5031" s="170" t="str">
        <f t="shared" si="80"/>
        <v/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57471-3296-4CC7-9E52-086292B05D9C}">
  <sheetPr codeName="Planilha5"/>
  <dimension ref="A1:W37"/>
  <sheetViews>
    <sheetView showGridLines="0" showRowColHeaders="0" tabSelected="1" workbookViewId="0">
      <pane ySplit="2" topLeftCell="A3" activePane="bottomLeft" state="frozen"/>
      <selection pane="bottomLeft"/>
    </sheetView>
  </sheetViews>
  <sheetFormatPr defaultColWidth="9.109375" defaultRowHeight="15" customHeight="1" x14ac:dyDescent="0.3"/>
  <cols>
    <col min="1" max="1" width="2.6640625" style="53" customWidth="1"/>
    <col min="2" max="2" width="2.6640625" style="77" customWidth="1"/>
    <col min="3" max="16384" width="9.109375" style="77"/>
  </cols>
  <sheetData>
    <row r="1" spans="1:23" s="76" customFormat="1" ht="35.1" customHeight="1" x14ac:dyDescent="0.3">
      <c r="A1" s="104"/>
      <c r="B1" s="104"/>
      <c r="C1" s="104"/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4"/>
      <c r="V1" s="84"/>
      <c r="W1" s="84"/>
    </row>
    <row r="2" spans="1:23" s="81" customFormat="1" ht="30" customHeight="1" x14ac:dyDescent="0.3">
      <c r="A2" s="86"/>
      <c r="B2" s="86"/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</row>
    <row r="3" spans="1:23" s="53" customFormat="1" ht="15" customHeight="1" x14ac:dyDescent="0.3">
      <c r="A3" s="105"/>
      <c r="B3" s="106"/>
      <c r="C3" s="107"/>
      <c r="D3" s="107"/>
      <c r="E3" s="107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6"/>
    </row>
    <row r="4" spans="1:23" s="53" customFormat="1" ht="15" customHeight="1" x14ac:dyDescent="0.3">
      <c r="A4" s="107"/>
      <c r="B4" s="106"/>
      <c r="C4" s="107"/>
      <c r="D4" s="107"/>
      <c r="E4" s="107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6"/>
    </row>
    <row r="5" spans="1:23" s="53" customFormat="1" ht="15" customHeight="1" x14ac:dyDescent="0.3">
      <c r="A5" s="108"/>
      <c r="B5" s="106"/>
      <c r="C5" s="107"/>
      <c r="D5" s="107"/>
      <c r="E5" s="107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106"/>
      <c r="Q5" s="106"/>
      <c r="R5" s="106"/>
      <c r="S5" s="106"/>
      <c r="T5" s="106"/>
      <c r="U5" s="106"/>
      <c r="V5" s="106"/>
      <c r="W5" s="106"/>
    </row>
    <row r="6" spans="1:23" s="53" customFormat="1" ht="15" customHeight="1" x14ac:dyDescent="0.3">
      <c r="A6" s="108"/>
      <c r="B6" s="106"/>
      <c r="C6" s="106"/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106"/>
      <c r="Q6" s="106"/>
      <c r="R6" s="106"/>
      <c r="S6" s="106"/>
      <c r="T6" s="106"/>
      <c r="U6" s="106"/>
      <c r="V6" s="106"/>
      <c r="W6" s="106"/>
    </row>
    <row r="7" spans="1:23" s="53" customFormat="1" ht="15" customHeight="1" x14ac:dyDescent="0.3">
      <c r="A7" s="108"/>
      <c r="B7" s="106"/>
      <c r="C7" s="106"/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106"/>
      <c r="Q7" s="106"/>
      <c r="R7" s="106"/>
      <c r="S7" s="106"/>
      <c r="T7" s="106"/>
      <c r="U7" s="106"/>
      <c r="V7" s="106"/>
      <c r="W7" s="106"/>
    </row>
    <row r="8" spans="1:23" s="53" customFormat="1" ht="15" customHeight="1" x14ac:dyDescent="0.3">
      <c r="A8" s="108"/>
      <c r="B8" s="106"/>
      <c r="C8" s="106"/>
      <c r="D8" s="106"/>
      <c r="E8" s="106"/>
      <c r="F8" s="106"/>
      <c r="G8" s="106"/>
      <c r="H8" s="106"/>
      <c r="I8" s="106"/>
      <c r="J8" s="106"/>
      <c r="K8" s="106"/>
      <c r="L8" s="106"/>
      <c r="M8" s="106"/>
      <c r="N8" s="106"/>
      <c r="O8" s="106"/>
      <c r="P8" s="106"/>
      <c r="Q8" s="106"/>
      <c r="R8" s="106"/>
      <c r="S8" s="106"/>
      <c r="T8" s="106"/>
      <c r="U8" s="106"/>
      <c r="V8" s="106"/>
      <c r="W8" s="106"/>
    </row>
    <row r="9" spans="1:23" ht="15" customHeight="1" x14ac:dyDescent="0.3">
      <c r="A9" s="108"/>
      <c r="B9" s="106"/>
      <c r="C9" s="106"/>
      <c r="D9" s="106"/>
      <c r="E9" s="106"/>
      <c r="F9" s="106"/>
      <c r="G9" s="106"/>
      <c r="H9" s="106"/>
      <c r="I9" s="106"/>
      <c r="J9" s="106"/>
      <c r="K9" s="106"/>
      <c r="L9" s="106"/>
      <c r="M9" s="106"/>
      <c r="N9" s="106"/>
      <c r="O9" s="106"/>
      <c r="P9" s="106"/>
      <c r="Q9" s="106"/>
      <c r="R9" s="106"/>
      <c r="S9" s="106"/>
      <c r="T9" s="106"/>
      <c r="U9" s="106"/>
      <c r="V9" s="106"/>
      <c r="W9" s="106"/>
    </row>
    <row r="10" spans="1:23" ht="15" customHeight="1" x14ac:dyDescent="0.3">
      <c r="A10" s="108"/>
      <c r="B10" s="106"/>
      <c r="C10" s="106"/>
      <c r="D10" s="106"/>
      <c r="E10" s="106"/>
      <c r="F10" s="106"/>
      <c r="G10" s="106"/>
      <c r="H10" s="106"/>
      <c r="I10" s="106"/>
      <c r="J10" s="106"/>
      <c r="K10" s="106"/>
      <c r="L10" s="106"/>
      <c r="M10" s="106"/>
      <c r="N10" s="106"/>
      <c r="O10" s="106"/>
      <c r="P10" s="106"/>
      <c r="Q10" s="106"/>
      <c r="R10" s="106"/>
      <c r="S10" s="106"/>
      <c r="T10" s="106"/>
      <c r="U10" s="106"/>
      <c r="V10" s="106"/>
      <c r="W10" s="106"/>
    </row>
    <row r="11" spans="1:23" ht="15" customHeight="1" x14ac:dyDescent="0.3">
      <c r="A11" s="108"/>
      <c r="B11" s="106"/>
      <c r="C11" s="106"/>
      <c r="D11" s="106"/>
      <c r="E11" s="106"/>
      <c r="F11" s="106"/>
      <c r="G11" s="106"/>
      <c r="H11" s="106"/>
      <c r="I11" s="106"/>
      <c r="J11" s="106"/>
      <c r="K11" s="106"/>
      <c r="L11" s="106"/>
      <c r="M11" s="106"/>
      <c r="N11" s="106"/>
      <c r="O11" s="106"/>
      <c r="P11" s="106"/>
      <c r="Q11" s="106"/>
      <c r="R11" s="106"/>
      <c r="S11" s="106"/>
      <c r="T11" s="106"/>
      <c r="U11" s="106"/>
      <c r="V11" s="106"/>
      <c r="W11" s="106"/>
    </row>
    <row r="12" spans="1:23" ht="15" customHeight="1" x14ac:dyDescent="0.3">
      <c r="A12" s="108"/>
      <c r="B12" s="106"/>
      <c r="C12" s="106"/>
      <c r="D12" s="106"/>
      <c r="E12" s="106"/>
      <c r="F12" s="106"/>
      <c r="G12" s="106"/>
      <c r="H12" s="106"/>
      <c r="I12" s="106"/>
      <c r="J12" s="106"/>
      <c r="K12" s="106"/>
      <c r="L12" s="106"/>
      <c r="M12" s="106"/>
      <c r="N12" s="106"/>
      <c r="O12" s="106"/>
      <c r="P12" s="106"/>
      <c r="Q12" s="106"/>
      <c r="R12" s="106"/>
      <c r="S12" s="106"/>
      <c r="T12" s="106"/>
      <c r="U12" s="106"/>
      <c r="V12" s="106"/>
      <c r="W12" s="106"/>
    </row>
    <row r="13" spans="1:23" ht="15" customHeight="1" x14ac:dyDescent="0.3">
      <c r="A13" s="108"/>
      <c r="B13" s="106"/>
      <c r="C13" s="106"/>
      <c r="D13" s="106"/>
      <c r="E13" s="106"/>
      <c r="F13" s="106"/>
      <c r="G13" s="106"/>
      <c r="H13" s="106"/>
      <c r="I13" s="106"/>
      <c r="J13" s="106"/>
      <c r="K13" s="106"/>
      <c r="L13" s="106"/>
      <c r="M13" s="106"/>
      <c r="N13" s="106"/>
      <c r="O13" s="106"/>
      <c r="P13" s="106"/>
      <c r="Q13" s="106"/>
      <c r="R13" s="106"/>
      <c r="S13" s="106"/>
      <c r="T13" s="106"/>
      <c r="U13" s="106"/>
      <c r="V13" s="106"/>
      <c r="W13" s="106"/>
    </row>
    <row r="14" spans="1:23" ht="15" customHeight="1" x14ac:dyDescent="0.3">
      <c r="A14" s="108"/>
      <c r="B14" s="106"/>
      <c r="C14" s="106"/>
      <c r="D14" s="106"/>
      <c r="E14" s="106"/>
      <c r="F14" s="106"/>
      <c r="G14" s="106"/>
      <c r="H14" s="106"/>
      <c r="I14" s="106"/>
      <c r="J14" s="106"/>
      <c r="K14" s="106"/>
      <c r="L14" s="106"/>
      <c r="M14" s="106"/>
      <c r="N14" s="106"/>
      <c r="O14" s="106"/>
      <c r="P14" s="106"/>
      <c r="Q14" s="106"/>
      <c r="R14" s="106"/>
      <c r="S14" s="106"/>
      <c r="T14" s="106"/>
      <c r="U14" s="106"/>
      <c r="V14" s="106"/>
      <c r="W14" s="106"/>
    </row>
    <row r="15" spans="1:23" ht="15" customHeight="1" x14ac:dyDescent="0.3">
      <c r="A15" s="108"/>
      <c r="B15" s="106"/>
      <c r="C15" s="106"/>
      <c r="D15" s="106"/>
      <c r="E15" s="106"/>
      <c r="F15" s="106"/>
      <c r="G15" s="106"/>
      <c r="H15" s="106"/>
      <c r="I15" s="106"/>
      <c r="J15" s="106"/>
      <c r="K15" s="106"/>
      <c r="L15" s="106"/>
      <c r="M15" s="106"/>
      <c r="N15" s="106"/>
      <c r="O15" s="106"/>
      <c r="P15" s="106"/>
      <c r="Q15" s="106"/>
      <c r="R15" s="106"/>
      <c r="S15" s="106"/>
      <c r="T15" s="106"/>
      <c r="U15" s="106"/>
      <c r="V15" s="106"/>
      <c r="W15" s="106"/>
    </row>
    <row r="16" spans="1:23" ht="15" customHeight="1" x14ac:dyDescent="0.3">
      <c r="A16" s="108"/>
      <c r="B16" s="106"/>
      <c r="C16" s="106"/>
      <c r="D16" s="106"/>
      <c r="E16" s="106"/>
      <c r="F16" s="106"/>
      <c r="G16" s="106"/>
      <c r="H16" s="106"/>
      <c r="I16" s="106"/>
      <c r="J16" s="106"/>
      <c r="K16" s="106"/>
      <c r="L16" s="106"/>
      <c r="M16" s="106"/>
      <c r="N16" s="106"/>
      <c r="O16" s="106"/>
      <c r="P16" s="106"/>
      <c r="Q16" s="106"/>
      <c r="R16" s="106"/>
      <c r="S16" s="106"/>
      <c r="T16" s="106"/>
      <c r="U16" s="106"/>
      <c r="V16" s="106"/>
      <c r="W16" s="106"/>
    </row>
    <row r="17" spans="1:23" ht="15" customHeight="1" x14ac:dyDescent="0.3">
      <c r="A17" s="108"/>
      <c r="B17" s="106"/>
      <c r="C17" s="106"/>
      <c r="D17" s="106"/>
      <c r="E17" s="106"/>
      <c r="F17" s="106"/>
      <c r="G17" s="106"/>
      <c r="H17" s="106"/>
      <c r="I17" s="106"/>
      <c r="J17" s="106"/>
      <c r="K17" s="106"/>
      <c r="L17" s="106"/>
      <c r="M17" s="106"/>
      <c r="N17" s="106"/>
      <c r="O17" s="106"/>
      <c r="P17" s="106"/>
      <c r="Q17" s="106"/>
      <c r="R17" s="106"/>
      <c r="S17" s="106"/>
      <c r="T17" s="106"/>
      <c r="U17" s="106"/>
      <c r="V17" s="106"/>
      <c r="W17" s="106"/>
    </row>
    <row r="18" spans="1:23" ht="15" customHeight="1" x14ac:dyDescent="0.3">
      <c r="A18" s="108"/>
      <c r="B18" s="106"/>
      <c r="C18" s="106"/>
      <c r="D18" s="106"/>
      <c r="E18" s="106"/>
      <c r="F18" s="106"/>
      <c r="G18" s="106"/>
      <c r="H18" s="106"/>
      <c r="I18" s="106"/>
      <c r="J18" s="106"/>
      <c r="K18" s="106"/>
      <c r="L18" s="106"/>
      <c r="M18" s="106"/>
      <c r="N18" s="106"/>
      <c r="O18" s="106"/>
      <c r="P18" s="106"/>
      <c r="Q18" s="106"/>
      <c r="R18" s="106"/>
      <c r="S18" s="106"/>
      <c r="T18" s="106"/>
      <c r="U18" s="106"/>
      <c r="V18" s="106"/>
      <c r="W18" s="106"/>
    </row>
    <row r="19" spans="1:23" ht="15" customHeight="1" x14ac:dyDescent="0.3">
      <c r="A19" s="108"/>
      <c r="B19" s="106"/>
      <c r="C19" s="109"/>
      <c r="D19" s="109"/>
      <c r="E19" s="109"/>
      <c r="F19" s="109"/>
      <c r="G19" s="109"/>
      <c r="H19" s="109"/>
      <c r="I19" s="109"/>
      <c r="J19" s="109"/>
      <c r="K19" s="109"/>
      <c r="L19" s="109"/>
      <c r="M19" s="109"/>
      <c r="N19" s="109"/>
      <c r="O19" s="109"/>
      <c r="P19" s="109"/>
      <c r="Q19" s="109"/>
      <c r="R19" s="106"/>
      <c r="S19" s="106"/>
      <c r="T19" s="106"/>
      <c r="U19" s="106"/>
      <c r="V19" s="106"/>
      <c r="W19" s="106"/>
    </row>
    <row r="20" spans="1:23" ht="15" customHeight="1" x14ac:dyDescent="0.3">
      <c r="A20" s="108"/>
      <c r="B20" s="106"/>
      <c r="C20" s="106"/>
      <c r="D20" s="106"/>
      <c r="E20" s="106"/>
      <c r="F20" s="106"/>
      <c r="G20" s="106"/>
      <c r="H20" s="106"/>
      <c r="I20" s="106"/>
      <c r="J20" s="106"/>
      <c r="K20" s="106"/>
      <c r="L20" s="106"/>
      <c r="M20" s="106"/>
      <c r="N20" s="106"/>
      <c r="O20" s="106"/>
      <c r="P20" s="106"/>
      <c r="Q20" s="110"/>
      <c r="R20" s="106"/>
      <c r="S20" s="106"/>
      <c r="T20" s="106"/>
      <c r="U20" s="106"/>
      <c r="V20" s="106"/>
      <c r="W20" s="106"/>
    </row>
    <row r="21" spans="1:23" ht="15" customHeight="1" x14ac:dyDescent="0.3">
      <c r="A21" s="108"/>
      <c r="B21" s="106"/>
      <c r="C21" s="140"/>
      <c r="D21" s="140"/>
      <c r="E21" s="140"/>
      <c r="F21" s="140"/>
      <c r="G21" s="140"/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06"/>
      <c r="W21" s="106"/>
    </row>
    <row r="22" spans="1:23" ht="15" customHeight="1" x14ac:dyDescent="0.3">
      <c r="A22" s="108"/>
      <c r="B22" s="106"/>
      <c r="C22" s="140"/>
      <c r="D22" s="140"/>
      <c r="E22" s="140"/>
      <c r="F22" s="140"/>
      <c r="G22" s="140"/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06"/>
      <c r="W22" s="106"/>
    </row>
    <row r="23" spans="1:23" ht="15" customHeight="1" x14ac:dyDescent="0.3">
      <c r="A23" s="108"/>
      <c r="B23" s="106"/>
      <c r="C23" s="111"/>
      <c r="D23" s="111"/>
      <c r="E23" s="111"/>
      <c r="F23" s="111"/>
      <c r="G23" s="111"/>
      <c r="H23" s="111"/>
      <c r="I23" s="111"/>
      <c r="J23" s="111"/>
      <c r="K23" s="111"/>
      <c r="L23" s="111"/>
      <c r="M23" s="111"/>
      <c r="N23" s="111"/>
      <c r="O23" s="111"/>
      <c r="P23" s="111"/>
      <c r="Q23" s="111"/>
      <c r="R23" s="111"/>
      <c r="S23" s="111"/>
      <c r="T23" s="111"/>
      <c r="U23" s="111"/>
      <c r="V23" s="106"/>
      <c r="W23" s="106"/>
    </row>
    <row r="24" spans="1:23" ht="15" customHeight="1" x14ac:dyDescent="0.3">
      <c r="A24" s="108"/>
      <c r="B24" s="106"/>
      <c r="C24" s="140"/>
      <c r="D24" s="140"/>
      <c r="E24" s="140"/>
      <c r="F24" s="140"/>
      <c r="G24" s="140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06"/>
      <c r="W24" s="106"/>
    </row>
    <row r="25" spans="1:23" ht="15" customHeight="1" x14ac:dyDescent="0.3">
      <c r="A25" s="108"/>
      <c r="B25" s="106"/>
      <c r="C25" s="140"/>
      <c r="D25" s="140"/>
      <c r="E25" s="140"/>
      <c r="F25" s="140"/>
      <c r="G25" s="140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06"/>
      <c r="W25" s="106"/>
    </row>
    <row r="26" spans="1:23" ht="15" customHeight="1" x14ac:dyDescent="0.3">
      <c r="A26" s="108"/>
      <c r="B26" s="106"/>
      <c r="C26" s="111"/>
      <c r="D26" s="111"/>
      <c r="E26" s="111"/>
      <c r="F26" s="111"/>
      <c r="G26" s="111"/>
      <c r="H26" s="111"/>
      <c r="I26" s="111"/>
      <c r="J26" s="111"/>
      <c r="K26" s="111"/>
      <c r="L26" s="111"/>
      <c r="M26" s="111"/>
      <c r="N26" s="111"/>
      <c r="O26" s="111"/>
      <c r="P26" s="111"/>
      <c r="Q26" s="111"/>
      <c r="R26" s="111"/>
      <c r="S26" s="111"/>
      <c r="T26" s="111"/>
      <c r="U26" s="111"/>
      <c r="V26" s="106"/>
      <c r="W26" s="106"/>
    </row>
    <row r="27" spans="1:23" ht="15" customHeight="1" x14ac:dyDescent="0.3">
      <c r="A27" s="108"/>
      <c r="B27" s="106"/>
      <c r="C27" s="140"/>
      <c r="D27" s="140"/>
      <c r="E27" s="140"/>
      <c r="F27" s="140"/>
      <c r="G27" s="140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06"/>
      <c r="W27" s="106"/>
    </row>
    <row r="28" spans="1:23" ht="15" customHeight="1" x14ac:dyDescent="0.3">
      <c r="A28" s="108"/>
      <c r="B28" s="106"/>
      <c r="C28" s="140"/>
      <c r="D28" s="140"/>
      <c r="E28" s="140"/>
      <c r="F28" s="140"/>
      <c r="G28" s="140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06"/>
      <c r="W28" s="106"/>
    </row>
    <row r="29" spans="1:23" ht="15" customHeight="1" x14ac:dyDescent="0.3">
      <c r="A29" s="108"/>
      <c r="B29" s="106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</row>
    <row r="30" spans="1:23" ht="15" customHeight="1" x14ac:dyDescent="0.3">
      <c r="A30" s="108"/>
      <c r="B30" s="106"/>
      <c r="C30" s="106"/>
      <c r="D30" s="106"/>
      <c r="E30" s="106"/>
      <c r="F30" s="106"/>
      <c r="G30" s="106"/>
      <c r="H30" s="106"/>
      <c r="I30" s="106"/>
      <c r="J30" s="106"/>
      <c r="K30" s="106"/>
      <c r="L30" s="106"/>
      <c r="M30" s="106"/>
      <c r="N30" s="106"/>
      <c r="O30" s="106"/>
      <c r="P30" s="106"/>
      <c r="Q30" s="106"/>
      <c r="R30" s="106"/>
      <c r="S30" s="106"/>
      <c r="T30" s="106"/>
      <c r="U30" s="106"/>
      <c r="V30" s="106"/>
      <c r="W30" s="106"/>
    </row>
    <row r="31" spans="1:23" ht="15" customHeight="1" x14ac:dyDescent="0.3">
      <c r="A31" s="104"/>
      <c r="B31" s="104"/>
      <c r="C31" s="104"/>
      <c r="D31" s="104"/>
      <c r="E31" s="104"/>
      <c r="F31" s="104"/>
      <c r="G31" s="104"/>
      <c r="H31" s="104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</row>
    <row r="32" spans="1:23" ht="15" customHeight="1" x14ac:dyDescent="0.3">
      <c r="A32" s="104"/>
      <c r="B32" s="104"/>
      <c r="C32" s="104"/>
      <c r="D32" s="104"/>
      <c r="E32" s="104"/>
      <c r="F32" s="104"/>
      <c r="G32" s="104"/>
      <c r="H32" s="104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</row>
    <row r="33" spans="1:23" ht="15" customHeight="1" x14ac:dyDescent="0.3">
      <c r="A33" s="104"/>
      <c r="B33" s="104"/>
      <c r="C33" s="104"/>
      <c r="D33" s="104"/>
      <c r="E33" s="104"/>
      <c r="F33" s="104"/>
      <c r="G33" s="104"/>
      <c r="H33" s="104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</row>
    <row r="34" spans="1:23" ht="15" customHeight="1" x14ac:dyDescent="0.3">
      <c r="A34" s="84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</row>
    <row r="35" spans="1:23" ht="15" customHeight="1" x14ac:dyDescent="0.3">
      <c r="A35" s="84"/>
      <c r="B35" s="84"/>
      <c r="C35" s="84"/>
      <c r="D35" s="84"/>
      <c r="E35" s="84"/>
      <c r="F35" s="84"/>
      <c r="G35" s="84"/>
      <c r="H35" s="84"/>
      <c r="I35" s="84"/>
      <c r="J35" s="84"/>
      <c r="K35" s="84"/>
      <c r="L35" s="84"/>
      <c r="M35" s="84"/>
      <c r="N35" s="84"/>
      <c r="O35" s="84"/>
      <c r="P35" s="84"/>
      <c r="Q35" s="84"/>
      <c r="R35" s="84"/>
      <c r="S35" s="84"/>
      <c r="T35" s="84"/>
      <c r="U35" s="84"/>
      <c r="V35" s="84"/>
      <c r="W35" s="84"/>
    </row>
    <row r="36" spans="1:23" ht="15" customHeight="1" x14ac:dyDescent="0.3">
      <c r="C36" s="78"/>
      <c r="D36" s="78"/>
      <c r="E36" s="78"/>
      <c r="F36" s="78"/>
      <c r="G36" s="78"/>
      <c r="H36" s="78"/>
      <c r="I36" s="78"/>
      <c r="J36" s="78"/>
      <c r="K36" s="78"/>
      <c r="L36" s="78"/>
      <c r="M36" s="78"/>
      <c r="N36" s="78"/>
      <c r="O36" s="78"/>
      <c r="P36" s="78"/>
      <c r="Q36" s="78"/>
      <c r="R36" s="78"/>
      <c r="S36" s="78"/>
      <c r="T36" s="78"/>
      <c r="U36" s="78"/>
      <c r="V36" s="78"/>
      <c r="W36" s="78"/>
    </row>
    <row r="37" spans="1:23" ht="15" customHeight="1" x14ac:dyDescent="0.3">
      <c r="C37" s="78"/>
      <c r="D37" s="78"/>
      <c r="E37" s="78"/>
      <c r="F37" s="78"/>
      <c r="G37" s="78"/>
      <c r="H37" s="78"/>
      <c r="I37" s="78"/>
      <c r="J37" s="78"/>
      <c r="K37" s="78"/>
      <c r="L37" s="78"/>
      <c r="M37" s="78"/>
      <c r="N37" s="78"/>
      <c r="O37" s="78"/>
      <c r="P37" s="78"/>
      <c r="Q37" s="78"/>
      <c r="R37" s="78"/>
      <c r="S37" s="78"/>
      <c r="T37" s="78"/>
      <c r="U37" s="78"/>
      <c r="V37" s="78"/>
      <c r="W37" s="78"/>
    </row>
  </sheetData>
  <sheetProtection selectLockedCells="1" selectUnlockedCells="1"/>
  <mergeCells count="3">
    <mergeCell ref="C21:U22"/>
    <mergeCell ref="C24:U25"/>
    <mergeCell ref="C27:U28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7BFD6-F902-4CDD-A77E-308C6AEFF51A}">
  <sheetPr codeName="Planilha6"/>
  <dimension ref="A1:I1005"/>
  <sheetViews>
    <sheetView showGridLines="0" showRowColHeaders="0" workbookViewId="0">
      <pane ySplit="5" topLeftCell="A6" activePane="bottomLeft" state="frozen"/>
      <selection pane="bottomLeft"/>
    </sheetView>
  </sheetViews>
  <sheetFormatPr defaultColWidth="9.109375" defaultRowHeight="21.9" customHeight="1" x14ac:dyDescent="0.3"/>
  <cols>
    <col min="1" max="2" width="1.6640625" style="1" customWidth="1"/>
    <col min="3" max="3" width="8.6640625" style="1" customWidth="1"/>
    <col min="4" max="4" width="40.6640625" style="1" customWidth="1"/>
    <col min="5" max="5" width="15.6640625" style="1" customWidth="1"/>
    <col min="6" max="6" width="40.6640625" style="1" customWidth="1"/>
    <col min="7" max="7" width="30.6640625" style="1" customWidth="1"/>
    <col min="8" max="8" width="20.6640625" style="1" customWidth="1"/>
    <col min="9" max="9" width="27.6640625" style="1" customWidth="1"/>
    <col min="10" max="16384" width="9.109375" style="1"/>
  </cols>
  <sheetData>
    <row r="1" spans="1:9" s="75" customFormat="1" ht="35.1" customHeight="1" x14ac:dyDescent="0.3">
      <c r="A1" s="82"/>
    </row>
    <row r="2" spans="1:9" s="88" customFormat="1" ht="30" customHeight="1" x14ac:dyDescent="0.3">
      <c r="A2" s="85"/>
    </row>
    <row r="3" spans="1:9" ht="15" customHeight="1" x14ac:dyDescent="0.3">
      <c r="A3" s="87"/>
    </row>
    <row r="4" spans="1:9" ht="15" customHeight="1" thickBot="1" x14ac:dyDescent="0.35">
      <c r="A4" s="87"/>
      <c r="I4" s="6" t="s">
        <v>37</v>
      </c>
    </row>
    <row r="5" spans="1:9" ht="15.9" customHeight="1" x14ac:dyDescent="0.3">
      <c r="C5" s="7" t="s">
        <v>0</v>
      </c>
      <c r="D5" s="9" t="s">
        <v>1</v>
      </c>
      <c r="E5" s="9" t="s">
        <v>44</v>
      </c>
      <c r="F5" s="9" t="s">
        <v>2</v>
      </c>
      <c r="G5" s="9" t="s">
        <v>32</v>
      </c>
      <c r="H5" s="9" t="s">
        <v>33</v>
      </c>
      <c r="I5" s="14" t="s">
        <v>36</v>
      </c>
    </row>
    <row r="6" spans="1:9" ht="21.9" customHeight="1" x14ac:dyDescent="0.3">
      <c r="C6" s="19">
        <f>IF(D6="","",ROW(D6)-5)</f>
        <v>1</v>
      </c>
      <c r="D6" s="10" t="s">
        <v>31</v>
      </c>
      <c r="E6" s="16">
        <v>43845</v>
      </c>
      <c r="F6" s="10" t="s">
        <v>14</v>
      </c>
      <c r="G6" s="12" t="s">
        <v>35</v>
      </c>
      <c r="H6" s="13" t="s">
        <v>34</v>
      </c>
      <c r="I6" s="15"/>
    </row>
    <row r="7" spans="1:9" ht="21.9" customHeight="1" x14ac:dyDescent="0.3">
      <c r="C7" s="19">
        <f t="shared" ref="C7:C70" si="0">IF(D7="","",ROW(D7)-5)</f>
        <v>2</v>
      </c>
      <c r="D7" s="11" t="s">
        <v>38</v>
      </c>
      <c r="E7" s="16">
        <v>43877</v>
      </c>
      <c r="F7" s="10" t="s">
        <v>17</v>
      </c>
      <c r="G7" s="12" t="s">
        <v>35</v>
      </c>
      <c r="H7" s="13" t="s">
        <v>34</v>
      </c>
      <c r="I7" s="15"/>
    </row>
    <row r="8" spans="1:9" ht="21.9" customHeight="1" x14ac:dyDescent="0.3">
      <c r="C8" s="19">
        <f t="shared" si="0"/>
        <v>3</v>
      </c>
      <c r="D8" s="10" t="s">
        <v>74</v>
      </c>
      <c r="E8" s="16">
        <v>43940</v>
      </c>
      <c r="F8" s="10" t="s">
        <v>19</v>
      </c>
      <c r="G8" s="12" t="s">
        <v>35</v>
      </c>
      <c r="H8" s="13" t="s">
        <v>39</v>
      </c>
      <c r="I8" s="15"/>
    </row>
    <row r="9" spans="1:9" ht="21.9" customHeight="1" x14ac:dyDescent="0.3">
      <c r="C9" s="19" t="str">
        <f t="shared" si="0"/>
        <v/>
      </c>
      <c r="D9" s="10"/>
      <c r="E9" s="13"/>
      <c r="F9" s="10"/>
      <c r="G9" s="12"/>
      <c r="H9" s="13"/>
      <c r="I9" s="15"/>
    </row>
    <row r="10" spans="1:9" ht="21.9" customHeight="1" x14ac:dyDescent="0.3">
      <c r="C10" s="19" t="str">
        <f t="shared" si="0"/>
        <v/>
      </c>
      <c r="D10" s="10"/>
      <c r="E10" s="13"/>
      <c r="F10" s="10"/>
      <c r="G10" s="12"/>
      <c r="H10" s="13"/>
      <c r="I10" s="15"/>
    </row>
    <row r="11" spans="1:9" ht="21.9" customHeight="1" x14ac:dyDescent="0.3">
      <c r="C11" s="19" t="str">
        <f t="shared" si="0"/>
        <v/>
      </c>
      <c r="D11" s="10"/>
      <c r="E11" s="13"/>
      <c r="F11" s="10"/>
      <c r="G11" s="12"/>
      <c r="H11" s="13"/>
      <c r="I11" s="15"/>
    </row>
    <row r="12" spans="1:9" ht="21.9" customHeight="1" x14ac:dyDescent="0.3">
      <c r="C12" s="19" t="str">
        <f t="shared" si="0"/>
        <v/>
      </c>
      <c r="D12" s="10"/>
      <c r="E12" s="13"/>
      <c r="F12" s="10"/>
      <c r="G12" s="12"/>
      <c r="H12" s="13"/>
      <c r="I12" s="15"/>
    </row>
    <row r="13" spans="1:9" ht="21.9" customHeight="1" x14ac:dyDescent="0.3">
      <c r="C13" s="113" t="str">
        <f t="shared" si="0"/>
        <v/>
      </c>
      <c r="D13" s="112"/>
      <c r="E13" s="13"/>
      <c r="F13" s="10"/>
      <c r="G13" s="12"/>
      <c r="H13" s="13"/>
      <c r="I13" s="15"/>
    </row>
    <row r="14" spans="1:9" ht="21.9" customHeight="1" x14ac:dyDescent="0.3">
      <c r="C14" s="19" t="str">
        <f t="shared" si="0"/>
        <v/>
      </c>
      <c r="D14" s="10"/>
      <c r="E14" s="13"/>
      <c r="F14" s="10"/>
      <c r="G14" s="12"/>
      <c r="H14" s="13"/>
      <c r="I14" s="15"/>
    </row>
    <row r="15" spans="1:9" ht="21.9" customHeight="1" x14ac:dyDescent="0.3">
      <c r="C15" s="19" t="str">
        <f t="shared" si="0"/>
        <v/>
      </c>
      <c r="D15" s="10"/>
      <c r="E15" s="13"/>
      <c r="F15" s="10"/>
      <c r="G15" s="12"/>
      <c r="H15" s="13"/>
      <c r="I15" s="15"/>
    </row>
    <row r="16" spans="1:9" ht="21.9" customHeight="1" x14ac:dyDescent="0.3">
      <c r="C16" s="19" t="str">
        <f t="shared" si="0"/>
        <v/>
      </c>
      <c r="D16" s="10"/>
      <c r="E16" s="13"/>
      <c r="F16" s="10"/>
      <c r="G16" s="12"/>
      <c r="H16" s="13"/>
      <c r="I16" s="15"/>
    </row>
    <row r="17" spans="3:9" ht="21.9" customHeight="1" x14ac:dyDescent="0.3">
      <c r="C17" s="19" t="str">
        <f t="shared" si="0"/>
        <v/>
      </c>
      <c r="D17" s="10"/>
      <c r="E17" s="13"/>
      <c r="F17" s="10"/>
      <c r="G17" s="12"/>
      <c r="H17" s="13"/>
      <c r="I17" s="15"/>
    </row>
    <row r="18" spans="3:9" ht="21.9" customHeight="1" x14ac:dyDescent="0.3">
      <c r="C18" s="19" t="str">
        <f t="shared" si="0"/>
        <v/>
      </c>
      <c r="D18" s="10"/>
      <c r="E18" s="13"/>
      <c r="F18" s="10"/>
      <c r="G18" s="12"/>
      <c r="H18" s="13"/>
      <c r="I18" s="15"/>
    </row>
    <row r="19" spans="3:9" ht="21.9" customHeight="1" x14ac:dyDescent="0.3">
      <c r="C19" s="19" t="str">
        <f t="shared" si="0"/>
        <v/>
      </c>
      <c r="D19" s="8"/>
      <c r="E19" s="13"/>
      <c r="F19" s="10"/>
      <c r="G19" s="12"/>
      <c r="H19" s="13"/>
      <c r="I19" s="15"/>
    </row>
    <row r="20" spans="3:9" ht="21.9" customHeight="1" x14ac:dyDescent="0.3">
      <c r="C20" s="19" t="str">
        <f t="shared" si="0"/>
        <v/>
      </c>
      <c r="D20" s="10"/>
      <c r="E20" s="13"/>
      <c r="F20" s="10"/>
      <c r="G20" s="12"/>
      <c r="H20" s="13"/>
      <c r="I20" s="15"/>
    </row>
    <row r="21" spans="3:9" ht="21.9" customHeight="1" x14ac:dyDescent="0.3">
      <c r="C21" s="19" t="str">
        <f t="shared" si="0"/>
        <v/>
      </c>
      <c r="D21" s="10"/>
      <c r="E21" s="13"/>
      <c r="F21" s="10"/>
      <c r="G21" s="12"/>
      <c r="H21" s="13"/>
      <c r="I21" s="15"/>
    </row>
    <row r="22" spans="3:9" ht="21.9" customHeight="1" x14ac:dyDescent="0.3">
      <c r="C22" s="19" t="str">
        <f t="shared" si="0"/>
        <v/>
      </c>
      <c r="D22" s="10"/>
      <c r="E22" s="13"/>
      <c r="F22" s="10"/>
      <c r="G22" s="12"/>
      <c r="H22" s="13"/>
      <c r="I22" s="15"/>
    </row>
    <row r="23" spans="3:9" ht="21.9" customHeight="1" x14ac:dyDescent="0.3">
      <c r="C23" s="19" t="str">
        <f t="shared" si="0"/>
        <v/>
      </c>
      <c r="D23" s="10"/>
      <c r="E23" s="13"/>
      <c r="F23" s="10"/>
      <c r="G23" s="12"/>
      <c r="H23" s="13"/>
      <c r="I23" s="15"/>
    </row>
    <row r="24" spans="3:9" ht="21.9" customHeight="1" x14ac:dyDescent="0.3">
      <c r="C24" s="19" t="str">
        <f t="shared" si="0"/>
        <v/>
      </c>
      <c r="D24" s="10"/>
      <c r="E24" s="13"/>
      <c r="F24" s="10"/>
      <c r="G24" s="12"/>
      <c r="H24" s="13"/>
      <c r="I24" s="15"/>
    </row>
    <row r="25" spans="3:9" ht="21.9" customHeight="1" x14ac:dyDescent="0.3">
      <c r="C25" s="19" t="str">
        <f t="shared" si="0"/>
        <v/>
      </c>
      <c r="D25" s="10"/>
      <c r="E25" s="13"/>
      <c r="F25" s="10"/>
      <c r="G25" s="12"/>
      <c r="H25" s="13"/>
      <c r="I25" s="15"/>
    </row>
    <row r="26" spans="3:9" ht="21.9" customHeight="1" x14ac:dyDescent="0.3">
      <c r="C26" s="19" t="str">
        <f t="shared" si="0"/>
        <v/>
      </c>
      <c r="D26" s="10"/>
      <c r="E26" s="13"/>
      <c r="F26" s="10"/>
      <c r="G26" s="12"/>
      <c r="H26" s="13"/>
      <c r="I26" s="15"/>
    </row>
    <row r="27" spans="3:9" ht="21.9" customHeight="1" x14ac:dyDescent="0.3">
      <c r="C27" s="19" t="str">
        <f t="shared" si="0"/>
        <v/>
      </c>
      <c r="D27" s="10"/>
      <c r="E27" s="13"/>
      <c r="F27" s="10"/>
      <c r="G27" s="12"/>
      <c r="H27" s="13"/>
      <c r="I27" s="15"/>
    </row>
    <row r="28" spans="3:9" ht="21.9" customHeight="1" x14ac:dyDescent="0.3">
      <c r="C28" s="19" t="str">
        <f t="shared" si="0"/>
        <v/>
      </c>
      <c r="D28" s="10"/>
      <c r="E28" s="13"/>
      <c r="F28" s="10"/>
      <c r="G28" s="12"/>
      <c r="H28" s="13"/>
      <c r="I28" s="15"/>
    </row>
    <row r="29" spans="3:9" ht="21.9" customHeight="1" x14ac:dyDescent="0.3">
      <c r="C29" s="19" t="str">
        <f t="shared" si="0"/>
        <v/>
      </c>
      <c r="D29" s="10"/>
      <c r="E29" s="13"/>
      <c r="F29" s="10"/>
      <c r="G29" s="12"/>
      <c r="H29" s="13"/>
      <c r="I29" s="15"/>
    </row>
    <row r="30" spans="3:9" ht="21.9" customHeight="1" x14ac:dyDescent="0.3">
      <c r="C30" s="19" t="str">
        <f t="shared" si="0"/>
        <v/>
      </c>
      <c r="D30" s="10"/>
      <c r="E30" s="13"/>
      <c r="F30" s="10"/>
      <c r="G30" s="12"/>
      <c r="H30" s="13"/>
      <c r="I30" s="15"/>
    </row>
    <row r="31" spans="3:9" ht="21.9" customHeight="1" x14ac:dyDescent="0.3">
      <c r="C31" s="19" t="str">
        <f t="shared" si="0"/>
        <v/>
      </c>
      <c r="D31" s="10"/>
      <c r="E31" s="13"/>
      <c r="F31" s="10"/>
      <c r="G31" s="12"/>
      <c r="H31" s="13"/>
      <c r="I31" s="15"/>
    </row>
    <row r="32" spans="3:9" ht="21.9" customHeight="1" x14ac:dyDescent="0.3">
      <c r="C32" s="19" t="str">
        <f t="shared" si="0"/>
        <v/>
      </c>
      <c r="D32" s="10"/>
      <c r="E32" s="13"/>
      <c r="F32" s="10"/>
      <c r="G32" s="12"/>
      <c r="H32" s="13"/>
      <c r="I32" s="15"/>
    </row>
    <row r="33" spans="3:9" ht="21.9" customHeight="1" x14ac:dyDescent="0.3">
      <c r="C33" s="19" t="str">
        <f t="shared" si="0"/>
        <v/>
      </c>
      <c r="D33" s="10"/>
      <c r="E33" s="13"/>
      <c r="F33" s="10"/>
      <c r="G33" s="12"/>
      <c r="H33" s="13"/>
      <c r="I33" s="15"/>
    </row>
    <row r="34" spans="3:9" ht="21.9" customHeight="1" x14ac:dyDescent="0.3">
      <c r="C34" s="19" t="str">
        <f t="shared" si="0"/>
        <v/>
      </c>
      <c r="D34" s="10"/>
      <c r="E34" s="13"/>
      <c r="F34" s="10"/>
      <c r="G34" s="12"/>
      <c r="H34" s="13"/>
      <c r="I34" s="15"/>
    </row>
    <row r="35" spans="3:9" ht="21.9" customHeight="1" x14ac:dyDescent="0.3">
      <c r="C35" s="19" t="str">
        <f t="shared" si="0"/>
        <v/>
      </c>
      <c r="D35" s="10"/>
      <c r="E35" s="13"/>
      <c r="F35" s="10"/>
      <c r="G35" s="12"/>
      <c r="H35" s="13"/>
      <c r="I35" s="15"/>
    </row>
    <row r="36" spans="3:9" ht="21.9" customHeight="1" x14ac:dyDescent="0.3">
      <c r="C36" s="19" t="str">
        <f t="shared" si="0"/>
        <v/>
      </c>
      <c r="D36" s="10"/>
      <c r="E36" s="13"/>
      <c r="F36" s="10"/>
      <c r="G36" s="12"/>
      <c r="H36" s="13"/>
      <c r="I36" s="15"/>
    </row>
    <row r="37" spans="3:9" ht="21.9" customHeight="1" x14ac:dyDescent="0.3">
      <c r="C37" s="19" t="str">
        <f t="shared" si="0"/>
        <v/>
      </c>
      <c r="D37" s="10"/>
      <c r="E37" s="13"/>
      <c r="F37" s="10"/>
      <c r="G37" s="12"/>
      <c r="H37" s="13"/>
      <c r="I37" s="15"/>
    </row>
    <row r="38" spans="3:9" ht="21.9" customHeight="1" x14ac:dyDescent="0.3">
      <c r="C38" s="19" t="str">
        <f t="shared" si="0"/>
        <v/>
      </c>
      <c r="D38" s="10"/>
      <c r="E38" s="13"/>
      <c r="F38" s="10"/>
      <c r="G38" s="12"/>
      <c r="H38" s="13"/>
      <c r="I38" s="15"/>
    </row>
    <row r="39" spans="3:9" ht="21.9" customHeight="1" x14ac:dyDescent="0.3">
      <c r="C39" s="19" t="str">
        <f t="shared" si="0"/>
        <v/>
      </c>
      <c r="D39" s="10"/>
      <c r="E39" s="13"/>
      <c r="F39" s="10"/>
      <c r="G39" s="12"/>
      <c r="H39" s="13"/>
      <c r="I39" s="15"/>
    </row>
    <row r="40" spans="3:9" ht="21.9" customHeight="1" x14ac:dyDescent="0.3">
      <c r="C40" s="19" t="str">
        <f t="shared" si="0"/>
        <v/>
      </c>
      <c r="D40" s="10"/>
      <c r="E40" s="13"/>
      <c r="F40" s="10"/>
      <c r="G40" s="12"/>
      <c r="H40" s="13"/>
      <c r="I40" s="15"/>
    </row>
    <row r="41" spans="3:9" ht="21.9" customHeight="1" x14ac:dyDescent="0.3">
      <c r="C41" s="19" t="str">
        <f t="shared" si="0"/>
        <v/>
      </c>
      <c r="D41" s="10"/>
      <c r="E41" s="13"/>
      <c r="F41" s="10"/>
      <c r="G41" s="12"/>
      <c r="H41" s="13"/>
      <c r="I41" s="15"/>
    </row>
    <row r="42" spans="3:9" ht="21.9" customHeight="1" x14ac:dyDescent="0.3">
      <c r="C42" s="19" t="str">
        <f t="shared" si="0"/>
        <v/>
      </c>
      <c r="D42" s="10"/>
      <c r="E42" s="13"/>
      <c r="F42" s="10"/>
      <c r="G42" s="12"/>
      <c r="H42" s="13"/>
      <c r="I42" s="15"/>
    </row>
    <row r="43" spans="3:9" ht="21.9" customHeight="1" x14ac:dyDescent="0.3">
      <c r="C43" s="19" t="str">
        <f t="shared" si="0"/>
        <v/>
      </c>
      <c r="D43" s="10"/>
      <c r="E43" s="13"/>
      <c r="F43" s="10"/>
      <c r="G43" s="12"/>
      <c r="H43" s="13"/>
      <c r="I43" s="15"/>
    </row>
    <row r="44" spans="3:9" ht="21.9" customHeight="1" x14ac:dyDescent="0.3">
      <c r="C44" s="19" t="str">
        <f t="shared" si="0"/>
        <v/>
      </c>
      <c r="D44" s="10"/>
      <c r="E44" s="13"/>
      <c r="F44" s="10"/>
      <c r="G44" s="12"/>
      <c r="H44" s="13"/>
      <c r="I44" s="15"/>
    </row>
    <row r="45" spans="3:9" ht="21.9" customHeight="1" x14ac:dyDescent="0.3">
      <c r="C45" s="19" t="str">
        <f t="shared" si="0"/>
        <v/>
      </c>
      <c r="D45" s="10"/>
      <c r="E45" s="13"/>
      <c r="F45" s="10"/>
      <c r="G45" s="12"/>
      <c r="H45" s="13"/>
      <c r="I45" s="15"/>
    </row>
    <row r="46" spans="3:9" ht="21.9" customHeight="1" x14ac:dyDescent="0.3">
      <c r="C46" s="19" t="str">
        <f t="shared" si="0"/>
        <v/>
      </c>
      <c r="D46" s="10"/>
      <c r="E46" s="13"/>
      <c r="F46" s="10"/>
      <c r="G46" s="12"/>
      <c r="H46" s="13"/>
      <c r="I46" s="15"/>
    </row>
    <row r="47" spans="3:9" ht="21.9" customHeight="1" x14ac:dyDescent="0.3">
      <c r="C47" s="19" t="str">
        <f t="shared" si="0"/>
        <v/>
      </c>
      <c r="D47" s="10"/>
      <c r="E47" s="13"/>
      <c r="F47" s="10"/>
      <c r="G47" s="12"/>
      <c r="H47" s="13"/>
      <c r="I47" s="15"/>
    </row>
    <row r="48" spans="3:9" ht="21.9" customHeight="1" x14ac:dyDescent="0.3">
      <c r="C48" s="19" t="str">
        <f t="shared" si="0"/>
        <v/>
      </c>
      <c r="D48" s="10"/>
      <c r="E48" s="13"/>
      <c r="F48" s="10"/>
      <c r="G48" s="12"/>
      <c r="H48" s="13"/>
      <c r="I48" s="15"/>
    </row>
    <row r="49" spans="3:9" ht="21.9" customHeight="1" x14ac:dyDescent="0.3">
      <c r="C49" s="19" t="str">
        <f t="shared" si="0"/>
        <v/>
      </c>
      <c r="D49" s="10"/>
      <c r="E49" s="13"/>
      <c r="F49" s="10"/>
      <c r="G49" s="12"/>
      <c r="H49" s="13"/>
      <c r="I49" s="15"/>
    </row>
    <row r="50" spans="3:9" ht="21.9" customHeight="1" x14ac:dyDescent="0.3">
      <c r="C50" s="19" t="str">
        <f t="shared" si="0"/>
        <v/>
      </c>
      <c r="D50" s="10"/>
      <c r="E50" s="13"/>
      <c r="F50" s="10"/>
      <c r="G50" s="12"/>
      <c r="H50" s="13"/>
      <c r="I50" s="15"/>
    </row>
    <row r="51" spans="3:9" ht="21.9" customHeight="1" x14ac:dyDescent="0.3">
      <c r="C51" s="19" t="str">
        <f t="shared" si="0"/>
        <v/>
      </c>
      <c r="D51" s="10"/>
      <c r="E51" s="13"/>
      <c r="F51" s="10"/>
      <c r="G51" s="12"/>
      <c r="H51" s="13"/>
      <c r="I51" s="15"/>
    </row>
    <row r="52" spans="3:9" ht="21.9" customHeight="1" x14ac:dyDescent="0.3">
      <c r="C52" s="19" t="str">
        <f t="shared" si="0"/>
        <v/>
      </c>
      <c r="D52" s="10"/>
      <c r="E52" s="13"/>
      <c r="F52" s="10"/>
      <c r="G52" s="12"/>
      <c r="H52" s="13"/>
      <c r="I52" s="15"/>
    </row>
    <row r="53" spans="3:9" ht="21.9" customHeight="1" x14ac:dyDescent="0.3">
      <c r="C53" s="19" t="str">
        <f t="shared" si="0"/>
        <v/>
      </c>
      <c r="D53" s="10"/>
      <c r="E53" s="13"/>
      <c r="F53" s="10"/>
      <c r="G53" s="12"/>
      <c r="H53" s="13"/>
      <c r="I53" s="15"/>
    </row>
    <row r="54" spans="3:9" ht="21.9" customHeight="1" x14ac:dyDescent="0.3">
      <c r="C54" s="19" t="str">
        <f t="shared" si="0"/>
        <v/>
      </c>
      <c r="D54" s="10"/>
      <c r="E54" s="13"/>
      <c r="F54" s="10"/>
      <c r="G54" s="12"/>
      <c r="H54" s="13"/>
      <c r="I54" s="15"/>
    </row>
    <row r="55" spans="3:9" ht="21.9" customHeight="1" x14ac:dyDescent="0.3">
      <c r="C55" s="19" t="str">
        <f t="shared" si="0"/>
        <v/>
      </c>
      <c r="D55" s="10"/>
      <c r="E55" s="13"/>
      <c r="F55" s="10"/>
      <c r="G55" s="12"/>
      <c r="H55" s="13"/>
      <c r="I55" s="15"/>
    </row>
    <row r="56" spans="3:9" ht="21.9" customHeight="1" x14ac:dyDescent="0.3">
      <c r="C56" s="19" t="str">
        <f t="shared" si="0"/>
        <v/>
      </c>
      <c r="D56" s="10"/>
      <c r="E56" s="13"/>
      <c r="F56" s="10"/>
      <c r="G56" s="12"/>
      <c r="H56" s="13"/>
      <c r="I56" s="15"/>
    </row>
    <row r="57" spans="3:9" ht="21.9" customHeight="1" x14ac:dyDescent="0.3">
      <c r="C57" s="19" t="str">
        <f t="shared" si="0"/>
        <v/>
      </c>
      <c r="D57" s="10"/>
      <c r="E57" s="13"/>
      <c r="F57" s="10"/>
      <c r="G57" s="12"/>
      <c r="H57" s="13"/>
      <c r="I57" s="15"/>
    </row>
    <row r="58" spans="3:9" ht="21.9" customHeight="1" x14ac:dyDescent="0.3">
      <c r="C58" s="19" t="str">
        <f t="shared" si="0"/>
        <v/>
      </c>
      <c r="D58" s="10"/>
      <c r="E58" s="13"/>
      <c r="F58" s="10"/>
      <c r="G58" s="12"/>
      <c r="H58" s="13"/>
      <c r="I58" s="15"/>
    </row>
    <row r="59" spans="3:9" ht="21.9" customHeight="1" x14ac:dyDescent="0.3">
      <c r="C59" s="19" t="str">
        <f t="shared" si="0"/>
        <v/>
      </c>
      <c r="D59" s="10"/>
      <c r="E59" s="13"/>
      <c r="F59" s="10"/>
      <c r="G59" s="12"/>
      <c r="H59" s="13"/>
      <c r="I59" s="15"/>
    </row>
    <row r="60" spans="3:9" ht="21.9" customHeight="1" x14ac:dyDescent="0.3">
      <c r="C60" s="19" t="str">
        <f t="shared" si="0"/>
        <v/>
      </c>
      <c r="D60" s="10"/>
      <c r="E60" s="13"/>
      <c r="F60" s="10"/>
      <c r="G60" s="12"/>
      <c r="H60" s="13"/>
      <c r="I60" s="15"/>
    </row>
    <row r="61" spans="3:9" ht="21.9" customHeight="1" x14ac:dyDescent="0.3">
      <c r="C61" s="19" t="str">
        <f t="shared" si="0"/>
        <v/>
      </c>
      <c r="D61" s="10"/>
      <c r="E61" s="13"/>
      <c r="F61" s="10"/>
      <c r="G61" s="12"/>
      <c r="H61" s="13"/>
      <c r="I61" s="15"/>
    </row>
    <row r="62" spans="3:9" ht="21.9" customHeight="1" x14ac:dyDescent="0.3">
      <c r="C62" s="19" t="str">
        <f t="shared" si="0"/>
        <v/>
      </c>
      <c r="D62" s="10"/>
      <c r="E62" s="13"/>
      <c r="F62" s="10"/>
      <c r="G62" s="12"/>
      <c r="H62" s="13"/>
      <c r="I62" s="15"/>
    </row>
    <row r="63" spans="3:9" ht="21.9" customHeight="1" x14ac:dyDescent="0.3">
      <c r="C63" s="19" t="str">
        <f t="shared" si="0"/>
        <v/>
      </c>
      <c r="D63" s="10"/>
      <c r="E63" s="13"/>
      <c r="F63" s="10"/>
      <c r="G63" s="12"/>
      <c r="H63" s="13"/>
      <c r="I63" s="15"/>
    </row>
    <row r="64" spans="3:9" ht="21.9" customHeight="1" x14ac:dyDescent="0.3">
      <c r="C64" s="19" t="str">
        <f t="shared" si="0"/>
        <v/>
      </c>
      <c r="D64" s="10"/>
      <c r="E64" s="13"/>
      <c r="F64" s="10"/>
      <c r="G64" s="12"/>
      <c r="H64" s="13"/>
      <c r="I64" s="15"/>
    </row>
    <row r="65" spans="3:9" ht="21.9" customHeight="1" x14ac:dyDescent="0.3">
      <c r="C65" s="19" t="str">
        <f t="shared" si="0"/>
        <v/>
      </c>
      <c r="D65" s="10"/>
      <c r="E65" s="13"/>
      <c r="F65" s="10"/>
      <c r="G65" s="12"/>
      <c r="H65" s="13"/>
      <c r="I65" s="15"/>
    </row>
    <row r="66" spans="3:9" ht="21.9" customHeight="1" x14ac:dyDescent="0.3">
      <c r="C66" s="19" t="str">
        <f t="shared" si="0"/>
        <v/>
      </c>
      <c r="D66" s="10"/>
      <c r="E66" s="13"/>
      <c r="F66" s="10"/>
      <c r="G66" s="12"/>
      <c r="H66" s="13"/>
      <c r="I66" s="15"/>
    </row>
    <row r="67" spans="3:9" ht="21.9" customHeight="1" x14ac:dyDescent="0.3">
      <c r="C67" s="19" t="str">
        <f t="shared" si="0"/>
        <v/>
      </c>
      <c r="D67" s="10"/>
      <c r="E67" s="13"/>
      <c r="F67" s="10"/>
      <c r="G67" s="12"/>
      <c r="H67" s="13"/>
      <c r="I67" s="15"/>
    </row>
    <row r="68" spans="3:9" ht="21.9" customHeight="1" x14ac:dyDescent="0.3">
      <c r="C68" s="19" t="str">
        <f t="shared" si="0"/>
        <v/>
      </c>
      <c r="D68" s="10"/>
      <c r="E68" s="13"/>
      <c r="F68" s="10"/>
      <c r="G68" s="12"/>
      <c r="H68" s="13"/>
      <c r="I68" s="15"/>
    </row>
    <row r="69" spans="3:9" ht="21.9" customHeight="1" x14ac:dyDescent="0.3">
      <c r="C69" s="19" t="str">
        <f t="shared" si="0"/>
        <v/>
      </c>
      <c r="D69" s="10"/>
      <c r="E69" s="13"/>
      <c r="F69" s="10"/>
      <c r="G69" s="12"/>
      <c r="H69" s="13"/>
      <c r="I69" s="15"/>
    </row>
    <row r="70" spans="3:9" ht="21.9" customHeight="1" x14ac:dyDescent="0.3">
      <c r="C70" s="19" t="str">
        <f t="shared" si="0"/>
        <v/>
      </c>
      <c r="D70" s="10"/>
      <c r="E70" s="13"/>
      <c r="F70" s="10"/>
      <c r="G70" s="12"/>
      <c r="H70" s="13"/>
      <c r="I70" s="15"/>
    </row>
    <row r="71" spans="3:9" ht="21.9" customHeight="1" x14ac:dyDescent="0.3">
      <c r="C71" s="19" t="str">
        <f t="shared" ref="C71:C134" si="1">IF(D71="","",ROW(D71)-5)</f>
        <v/>
      </c>
      <c r="D71" s="10"/>
      <c r="E71" s="13"/>
      <c r="F71" s="10"/>
      <c r="G71" s="12"/>
      <c r="H71" s="13"/>
      <c r="I71" s="15"/>
    </row>
    <row r="72" spans="3:9" ht="21.9" customHeight="1" x14ac:dyDescent="0.3">
      <c r="C72" s="19" t="str">
        <f t="shared" si="1"/>
        <v/>
      </c>
      <c r="D72" s="10"/>
      <c r="E72" s="13"/>
      <c r="F72" s="10"/>
      <c r="G72" s="12"/>
      <c r="H72" s="13"/>
      <c r="I72" s="15"/>
    </row>
    <row r="73" spans="3:9" ht="21.9" customHeight="1" x14ac:dyDescent="0.3">
      <c r="C73" s="19" t="str">
        <f t="shared" si="1"/>
        <v/>
      </c>
      <c r="D73" s="10"/>
      <c r="E73" s="13"/>
      <c r="F73" s="10"/>
      <c r="G73" s="12"/>
      <c r="H73" s="13"/>
      <c r="I73" s="15"/>
    </row>
    <row r="74" spans="3:9" ht="21.9" customHeight="1" x14ac:dyDescent="0.3">
      <c r="C74" s="19" t="str">
        <f t="shared" si="1"/>
        <v/>
      </c>
      <c r="D74" s="10"/>
      <c r="E74" s="13"/>
      <c r="F74" s="10"/>
      <c r="G74" s="12"/>
      <c r="H74" s="13"/>
      <c r="I74" s="15"/>
    </row>
    <row r="75" spans="3:9" ht="21.9" customHeight="1" x14ac:dyDescent="0.3">
      <c r="C75" s="19" t="str">
        <f t="shared" si="1"/>
        <v/>
      </c>
      <c r="D75" s="10"/>
      <c r="E75" s="13"/>
      <c r="F75" s="10"/>
      <c r="G75" s="12"/>
      <c r="H75" s="13"/>
      <c r="I75" s="15"/>
    </row>
    <row r="76" spans="3:9" ht="21.9" customHeight="1" x14ac:dyDescent="0.3">
      <c r="C76" s="19" t="str">
        <f t="shared" si="1"/>
        <v/>
      </c>
      <c r="D76" s="10"/>
      <c r="E76" s="13"/>
      <c r="F76" s="10"/>
      <c r="G76" s="12"/>
      <c r="H76" s="13"/>
      <c r="I76" s="15"/>
    </row>
    <row r="77" spans="3:9" ht="21.9" customHeight="1" x14ac:dyDescent="0.3">
      <c r="C77" s="19" t="str">
        <f t="shared" si="1"/>
        <v/>
      </c>
      <c r="D77" s="10"/>
      <c r="E77" s="13"/>
      <c r="F77" s="10"/>
      <c r="G77" s="12"/>
      <c r="H77" s="13"/>
      <c r="I77" s="15"/>
    </row>
    <row r="78" spans="3:9" ht="21.9" customHeight="1" x14ac:dyDescent="0.3">
      <c r="C78" s="19" t="str">
        <f t="shared" si="1"/>
        <v/>
      </c>
      <c r="D78" s="10"/>
      <c r="E78" s="13"/>
      <c r="F78" s="10"/>
      <c r="G78" s="12"/>
      <c r="H78" s="13"/>
      <c r="I78" s="15"/>
    </row>
    <row r="79" spans="3:9" ht="21.9" customHeight="1" x14ac:dyDescent="0.3">
      <c r="C79" s="19" t="str">
        <f t="shared" si="1"/>
        <v/>
      </c>
      <c r="D79" s="10"/>
      <c r="E79" s="13"/>
      <c r="F79" s="10"/>
      <c r="G79" s="12"/>
      <c r="H79" s="13"/>
      <c r="I79" s="15"/>
    </row>
    <row r="80" spans="3:9" ht="21.9" customHeight="1" x14ac:dyDescent="0.3">
      <c r="C80" s="19" t="str">
        <f t="shared" si="1"/>
        <v/>
      </c>
      <c r="D80" s="10"/>
      <c r="E80" s="13"/>
      <c r="F80" s="10"/>
      <c r="G80" s="12"/>
      <c r="H80" s="13"/>
      <c r="I80" s="15"/>
    </row>
    <row r="81" spans="3:9" ht="21.9" customHeight="1" x14ac:dyDescent="0.3">
      <c r="C81" s="19" t="str">
        <f t="shared" si="1"/>
        <v/>
      </c>
      <c r="D81" s="10"/>
      <c r="E81" s="13"/>
      <c r="F81" s="10"/>
      <c r="G81" s="12"/>
      <c r="H81" s="13"/>
      <c r="I81" s="15"/>
    </row>
    <row r="82" spans="3:9" ht="21.9" customHeight="1" x14ac:dyDescent="0.3">
      <c r="C82" s="19" t="str">
        <f t="shared" si="1"/>
        <v/>
      </c>
      <c r="D82" s="10"/>
      <c r="E82" s="13"/>
      <c r="F82" s="10"/>
      <c r="G82" s="12"/>
      <c r="H82" s="13"/>
      <c r="I82" s="15"/>
    </row>
    <row r="83" spans="3:9" ht="21.9" customHeight="1" x14ac:dyDescent="0.3">
      <c r="C83" s="19" t="str">
        <f t="shared" si="1"/>
        <v/>
      </c>
      <c r="D83" s="10"/>
      <c r="E83" s="13"/>
      <c r="F83" s="10"/>
      <c r="G83" s="12"/>
      <c r="H83" s="13"/>
      <c r="I83" s="15"/>
    </row>
    <row r="84" spans="3:9" ht="21.9" customHeight="1" x14ac:dyDescent="0.3">
      <c r="C84" s="19" t="str">
        <f t="shared" si="1"/>
        <v/>
      </c>
      <c r="D84" s="10"/>
      <c r="E84" s="13"/>
      <c r="F84" s="10"/>
      <c r="G84" s="12"/>
      <c r="H84" s="13"/>
      <c r="I84" s="15"/>
    </row>
    <row r="85" spans="3:9" ht="21.9" customHeight="1" x14ac:dyDescent="0.3">
      <c r="C85" s="19" t="str">
        <f t="shared" si="1"/>
        <v/>
      </c>
      <c r="D85" s="10"/>
      <c r="E85" s="13"/>
      <c r="F85" s="10"/>
      <c r="G85" s="12"/>
      <c r="H85" s="13"/>
      <c r="I85" s="15"/>
    </row>
    <row r="86" spans="3:9" ht="21.9" customHeight="1" x14ac:dyDescent="0.3">
      <c r="C86" s="19" t="str">
        <f t="shared" si="1"/>
        <v/>
      </c>
      <c r="D86" s="10"/>
      <c r="E86" s="13"/>
      <c r="F86" s="10"/>
      <c r="G86" s="12"/>
      <c r="H86" s="13"/>
      <c r="I86" s="15"/>
    </row>
    <row r="87" spans="3:9" ht="21.9" customHeight="1" x14ac:dyDescent="0.3">
      <c r="C87" s="19" t="str">
        <f t="shared" si="1"/>
        <v/>
      </c>
      <c r="D87" s="10"/>
      <c r="E87" s="13"/>
      <c r="F87" s="10"/>
      <c r="G87" s="12"/>
      <c r="H87" s="13"/>
      <c r="I87" s="15"/>
    </row>
    <row r="88" spans="3:9" ht="21.9" customHeight="1" x14ac:dyDescent="0.3">
      <c r="C88" s="19" t="str">
        <f t="shared" si="1"/>
        <v/>
      </c>
      <c r="D88" s="10"/>
      <c r="E88" s="13"/>
      <c r="F88" s="10"/>
      <c r="G88" s="12"/>
      <c r="H88" s="13"/>
      <c r="I88" s="15"/>
    </row>
    <row r="89" spans="3:9" ht="21.9" customHeight="1" x14ac:dyDescent="0.3">
      <c r="C89" s="19" t="str">
        <f t="shared" si="1"/>
        <v/>
      </c>
      <c r="D89" s="10"/>
      <c r="E89" s="13"/>
      <c r="F89" s="10"/>
      <c r="G89" s="12"/>
      <c r="H89" s="13"/>
      <c r="I89" s="15"/>
    </row>
    <row r="90" spans="3:9" ht="21.9" customHeight="1" x14ac:dyDescent="0.3">
      <c r="C90" s="19" t="str">
        <f t="shared" si="1"/>
        <v/>
      </c>
      <c r="D90" s="10"/>
      <c r="E90" s="13"/>
      <c r="F90" s="10"/>
      <c r="G90" s="12"/>
      <c r="H90" s="13"/>
      <c r="I90" s="15"/>
    </row>
    <row r="91" spans="3:9" ht="21.9" customHeight="1" x14ac:dyDescent="0.3">
      <c r="C91" s="19" t="str">
        <f t="shared" si="1"/>
        <v/>
      </c>
      <c r="D91" s="10"/>
      <c r="E91" s="13"/>
      <c r="F91" s="10"/>
      <c r="G91" s="12"/>
      <c r="H91" s="13"/>
      <c r="I91" s="15"/>
    </row>
    <row r="92" spans="3:9" ht="21.9" customHeight="1" x14ac:dyDescent="0.3">
      <c r="C92" s="19" t="str">
        <f t="shared" si="1"/>
        <v/>
      </c>
      <c r="D92" s="10"/>
      <c r="E92" s="13"/>
      <c r="F92" s="10"/>
      <c r="G92" s="12"/>
      <c r="H92" s="13"/>
      <c r="I92" s="15"/>
    </row>
    <row r="93" spans="3:9" ht="21.9" customHeight="1" x14ac:dyDescent="0.3">
      <c r="C93" s="19" t="str">
        <f t="shared" si="1"/>
        <v/>
      </c>
      <c r="D93" s="10"/>
      <c r="E93" s="13"/>
      <c r="F93" s="10"/>
      <c r="G93" s="12"/>
      <c r="H93" s="13"/>
      <c r="I93" s="15"/>
    </row>
    <row r="94" spans="3:9" ht="21.9" customHeight="1" x14ac:dyDescent="0.3">
      <c r="C94" s="19" t="str">
        <f t="shared" si="1"/>
        <v/>
      </c>
      <c r="D94" s="10"/>
      <c r="E94" s="13"/>
      <c r="F94" s="10"/>
      <c r="G94" s="12"/>
      <c r="H94" s="13"/>
      <c r="I94" s="15"/>
    </row>
    <row r="95" spans="3:9" ht="21.9" customHeight="1" x14ac:dyDescent="0.3">
      <c r="C95" s="19" t="str">
        <f t="shared" si="1"/>
        <v/>
      </c>
      <c r="D95" s="10"/>
      <c r="E95" s="13"/>
      <c r="F95" s="10"/>
      <c r="G95" s="12"/>
      <c r="H95" s="13"/>
      <c r="I95" s="15"/>
    </row>
    <row r="96" spans="3:9" ht="21.9" customHeight="1" x14ac:dyDescent="0.3">
      <c r="C96" s="19" t="str">
        <f t="shared" si="1"/>
        <v/>
      </c>
      <c r="D96" s="10"/>
      <c r="E96" s="13"/>
      <c r="F96" s="10"/>
      <c r="G96" s="12"/>
      <c r="H96" s="13"/>
      <c r="I96" s="15"/>
    </row>
    <row r="97" spans="3:9" ht="21.9" customHeight="1" x14ac:dyDescent="0.3">
      <c r="C97" s="19" t="str">
        <f t="shared" si="1"/>
        <v/>
      </c>
      <c r="D97" s="10"/>
      <c r="E97" s="13"/>
      <c r="F97" s="10"/>
      <c r="G97" s="12"/>
      <c r="H97" s="13"/>
      <c r="I97" s="15"/>
    </row>
    <row r="98" spans="3:9" ht="21.9" customHeight="1" x14ac:dyDescent="0.3">
      <c r="C98" s="19" t="str">
        <f t="shared" si="1"/>
        <v/>
      </c>
      <c r="D98" s="10"/>
      <c r="E98" s="13"/>
      <c r="F98" s="10"/>
      <c r="G98" s="12"/>
      <c r="H98" s="13"/>
      <c r="I98" s="15"/>
    </row>
    <row r="99" spans="3:9" ht="21.9" customHeight="1" x14ac:dyDescent="0.3">
      <c r="C99" s="19" t="str">
        <f t="shared" si="1"/>
        <v/>
      </c>
      <c r="D99" s="10"/>
      <c r="E99" s="13"/>
      <c r="F99" s="10"/>
      <c r="G99" s="12"/>
      <c r="H99" s="13"/>
      <c r="I99" s="15"/>
    </row>
    <row r="100" spans="3:9" ht="21.9" customHeight="1" x14ac:dyDescent="0.3">
      <c r="C100" s="19" t="str">
        <f t="shared" si="1"/>
        <v/>
      </c>
      <c r="D100" s="10"/>
      <c r="E100" s="13"/>
      <c r="F100" s="10"/>
      <c r="G100" s="12"/>
      <c r="H100" s="13"/>
      <c r="I100" s="15"/>
    </row>
    <row r="101" spans="3:9" ht="21.9" customHeight="1" x14ac:dyDescent="0.3">
      <c r="C101" s="19" t="str">
        <f t="shared" si="1"/>
        <v/>
      </c>
      <c r="D101" s="10"/>
      <c r="E101" s="13"/>
      <c r="F101" s="10"/>
      <c r="G101" s="12"/>
      <c r="H101" s="13"/>
      <c r="I101" s="15"/>
    </row>
    <row r="102" spans="3:9" ht="21.9" customHeight="1" x14ac:dyDescent="0.3">
      <c r="C102" s="19" t="str">
        <f t="shared" si="1"/>
        <v/>
      </c>
      <c r="D102" s="10"/>
      <c r="E102" s="13"/>
      <c r="F102" s="10"/>
      <c r="G102" s="12"/>
      <c r="H102" s="13"/>
      <c r="I102" s="15"/>
    </row>
    <row r="103" spans="3:9" ht="21.9" customHeight="1" x14ac:dyDescent="0.3">
      <c r="C103" s="19" t="str">
        <f t="shared" si="1"/>
        <v/>
      </c>
      <c r="D103" s="10"/>
      <c r="E103" s="13"/>
      <c r="F103" s="10"/>
      <c r="G103" s="12"/>
      <c r="H103" s="13"/>
      <c r="I103" s="15"/>
    </row>
    <row r="104" spans="3:9" ht="21.9" customHeight="1" x14ac:dyDescent="0.3">
      <c r="C104" s="19" t="str">
        <f t="shared" si="1"/>
        <v/>
      </c>
      <c r="D104" s="10"/>
      <c r="E104" s="13"/>
      <c r="F104" s="10"/>
      <c r="G104" s="12"/>
      <c r="H104" s="13"/>
      <c r="I104" s="15"/>
    </row>
    <row r="105" spans="3:9" ht="21.9" customHeight="1" x14ac:dyDescent="0.3">
      <c r="C105" s="19" t="str">
        <f t="shared" si="1"/>
        <v/>
      </c>
      <c r="D105" s="10"/>
      <c r="E105" s="13"/>
      <c r="F105" s="10"/>
      <c r="G105" s="12"/>
      <c r="H105" s="13"/>
      <c r="I105" s="15"/>
    </row>
    <row r="106" spans="3:9" ht="21.9" customHeight="1" x14ac:dyDescent="0.3">
      <c r="C106" s="19" t="str">
        <f t="shared" si="1"/>
        <v/>
      </c>
      <c r="D106" s="10"/>
      <c r="E106" s="13"/>
      <c r="F106" s="10"/>
      <c r="G106" s="12"/>
      <c r="H106" s="13"/>
      <c r="I106" s="15"/>
    </row>
    <row r="107" spans="3:9" ht="21.9" customHeight="1" x14ac:dyDescent="0.3">
      <c r="C107" s="19" t="str">
        <f t="shared" si="1"/>
        <v/>
      </c>
      <c r="D107" s="10"/>
      <c r="E107" s="13"/>
      <c r="F107" s="10"/>
      <c r="G107" s="12"/>
      <c r="H107" s="13"/>
      <c r="I107" s="15"/>
    </row>
    <row r="108" spans="3:9" ht="21.9" customHeight="1" x14ac:dyDescent="0.3">
      <c r="C108" s="19" t="str">
        <f t="shared" si="1"/>
        <v/>
      </c>
      <c r="D108" s="10"/>
      <c r="E108" s="13"/>
      <c r="F108" s="10"/>
      <c r="G108" s="12"/>
      <c r="H108" s="13"/>
      <c r="I108" s="15"/>
    </row>
    <row r="109" spans="3:9" ht="21.9" customHeight="1" x14ac:dyDescent="0.3">
      <c r="C109" s="19" t="str">
        <f t="shared" si="1"/>
        <v/>
      </c>
      <c r="D109" s="10"/>
      <c r="E109" s="13"/>
      <c r="F109" s="10"/>
      <c r="G109" s="12"/>
      <c r="H109" s="13"/>
      <c r="I109" s="15"/>
    </row>
    <row r="110" spans="3:9" ht="21.9" customHeight="1" x14ac:dyDescent="0.3">
      <c r="C110" s="19" t="str">
        <f t="shared" si="1"/>
        <v/>
      </c>
      <c r="D110" s="10"/>
      <c r="E110" s="13"/>
      <c r="F110" s="10"/>
      <c r="G110" s="12"/>
      <c r="H110" s="13"/>
      <c r="I110" s="15"/>
    </row>
    <row r="111" spans="3:9" ht="21.9" customHeight="1" x14ac:dyDescent="0.3">
      <c r="C111" s="19" t="str">
        <f t="shared" si="1"/>
        <v/>
      </c>
      <c r="D111" s="10"/>
      <c r="E111" s="13"/>
      <c r="F111" s="10"/>
      <c r="G111" s="12"/>
      <c r="H111" s="13"/>
      <c r="I111" s="15"/>
    </row>
    <row r="112" spans="3:9" ht="21.9" customHeight="1" x14ac:dyDescent="0.3">
      <c r="C112" s="19" t="str">
        <f t="shared" si="1"/>
        <v/>
      </c>
      <c r="D112" s="10"/>
      <c r="E112" s="13"/>
      <c r="F112" s="10"/>
      <c r="G112" s="12"/>
      <c r="H112" s="13"/>
      <c r="I112" s="15"/>
    </row>
    <row r="113" spans="3:9" ht="21.9" customHeight="1" x14ac:dyDescent="0.3">
      <c r="C113" s="19" t="str">
        <f t="shared" si="1"/>
        <v/>
      </c>
      <c r="D113" s="10"/>
      <c r="E113" s="13"/>
      <c r="F113" s="10"/>
      <c r="G113" s="12"/>
      <c r="H113" s="13"/>
      <c r="I113" s="15"/>
    </row>
    <row r="114" spans="3:9" ht="21.9" customHeight="1" x14ac:dyDescent="0.3">
      <c r="C114" s="19" t="str">
        <f t="shared" si="1"/>
        <v/>
      </c>
      <c r="D114" s="10"/>
      <c r="E114" s="13"/>
      <c r="F114" s="10"/>
      <c r="G114" s="12"/>
      <c r="H114" s="13"/>
      <c r="I114" s="15"/>
    </row>
    <row r="115" spans="3:9" ht="21.9" customHeight="1" x14ac:dyDescent="0.3">
      <c r="C115" s="19" t="str">
        <f t="shared" si="1"/>
        <v/>
      </c>
      <c r="D115" s="10"/>
      <c r="E115" s="13"/>
      <c r="F115" s="10"/>
      <c r="G115" s="12"/>
      <c r="H115" s="13"/>
      <c r="I115" s="15"/>
    </row>
    <row r="116" spans="3:9" ht="21.9" customHeight="1" x14ac:dyDescent="0.3">
      <c r="C116" s="19" t="str">
        <f t="shared" si="1"/>
        <v/>
      </c>
      <c r="D116" s="10"/>
      <c r="E116" s="13"/>
      <c r="F116" s="10"/>
      <c r="G116" s="12"/>
      <c r="H116" s="13"/>
      <c r="I116" s="15"/>
    </row>
    <row r="117" spans="3:9" ht="21.9" customHeight="1" x14ac:dyDescent="0.3">
      <c r="C117" s="19" t="str">
        <f t="shared" si="1"/>
        <v/>
      </c>
      <c r="D117" s="10"/>
      <c r="E117" s="13"/>
      <c r="F117" s="10"/>
      <c r="G117" s="12"/>
      <c r="H117" s="13"/>
      <c r="I117" s="15"/>
    </row>
    <row r="118" spans="3:9" ht="21.9" customHeight="1" x14ac:dyDescent="0.3">
      <c r="C118" s="19" t="str">
        <f t="shared" si="1"/>
        <v/>
      </c>
      <c r="D118" s="10"/>
      <c r="E118" s="13"/>
      <c r="F118" s="10"/>
      <c r="G118" s="12"/>
      <c r="H118" s="13"/>
      <c r="I118" s="15"/>
    </row>
    <row r="119" spans="3:9" ht="21.9" customHeight="1" x14ac:dyDescent="0.3">
      <c r="C119" s="19" t="str">
        <f t="shared" si="1"/>
        <v/>
      </c>
      <c r="D119" s="10"/>
      <c r="E119" s="13"/>
      <c r="F119" s="10"/>
      <c r="G119" s="12"/>
      <c r="H119" s="13"/>
      <c r="I119" s="15"/>
    </row>
    <row r="120" spans="3:9" ht="21.9" customHeight="1" x14ac:dyDescent="0.3">
      <c r="C120" s="19" t="str">
        <f t="shared" si="1"/>
        <v/>
      </c>
      <c r="D120" s="10"/>
      <c r="E120" s="13"/>
      <c r="F120" s="10"/>
      <c r="G120" s="12"/>
      <c r="H120" s="13"/>
      <c r="I120" s="15"/>
    </row>
    <row r="121" spans="3:9" ht="21.9" customHeight="1" x14ac:dyDescent="0.3">
      <c r="C121" s="19" t="str">
        <f t="shared" si="1"/>
        <v/>
      </c>
      <c r="D121" s="10"/>
      <c r="E121" s="13"/>
      <c r="F121" s="10"/>
      <c r="G121" s="12"/>
      <c r="H121" s="13"/>
      <c r="I121" s="15"/>
    </row>
    <row r="122" spans="3:9" ht="21.9" customHeight="1" x14ac:dyDescent="0.3">
      <c r="C122" s="19" t="str">
        <f t="shared" si="1"/>
        <v/>
      </c>
      <c r="D122" s="10"/>
      <c r="E122" s="13"/>
      <c r="F122" s="10"/>
      <c r="G122" s="12"/>
      <c r="H122" s="13"/>
      <c r="I122" s="15"/>
    </row>
    <row r="123" spans="3:9" ht="21.9" customHeight="1" x14ac:dyDescent="0.3">
      <c r="C123" s="19" t="str">
        <f t="shared" si="1"/>
        <v/>
      </c>
      <c r="D123" s="10"/>
      <c r="E123" s="13"/>
      <c r="F123" s="10"/>
      <c r="G123" s="12"/>
      <c r="H123" s="13"/>
      <c r="I123" s="15"/>
    </row>
    <row r="124" spans="3:9" ht="21.9" customHeight="1" x14ac:dyDescent="0.3">
      <c r="C124" s="19" t="str">
        <f t="shared" si="1"/>
        <v/>
      </c>
      <c r="D124" s="10"/>
      <c r="E124" s="13"/>
      <c r="F124" s="10"/>
      <c r="G124" s="12"/>
      <c r="H124" s="13"/>
      <c r="I124" s="15"/>
    </row>
    <row r="125" spans="3:9" ht="21.9" customHeight="1" x14ac:dyDescent="0.3">
      <c r="C125" s="19" t="str">
        <f t="shared" si="1"/>
        <v/>
      </c>
      <c r="D125" s="10"/>
      <c r="E125" s="13"/>
      <c r="F125" s="10"/>
      <c r="G125" s="12"/>
      <c r="H125" s="13"/>
      <c r="I125" s="15"/>
    </row>
    <row r="126" spans="3:9" ht="21.9" customHeight="1" x14ac:dyDescent="0.3">
      <c r="C126" s="19" t="str">
        <f t="shared" si="1"/>
        <v/>
      </c>
      <c r="D126" s="10"/>
      <c r="E126" s="13"/>
      <c r="F126" s="10"/>
      <c r="G126" s="12"/>
      <c r="H126" s="13"/>
      <c r="I126" s="15"/>
    </row>
    <row r="127" spans="3:9" ht="21.9" customHeight="1" x14ac:dyDescent="0.3">
      <c r="C127" s="19" t="str">
        <f t="shared" si="1"/>
        <v/>
      </c>
      <c r="D127" s="10"/>
      <c r="E127" s="13"/>
      <c r="F127" s="10"/>
      <c r="G127" s="12"/>
      <c r="H127" s="13"/>
      <c r="I127" s="15"/>
    </row>
    <row r="128" spans="3:9" ht="21.9" customHeight="1" x14ac:dyDescent="0.3">
      <c r="C128" s="19" t="str">
        <f t="shared" si="1"/>
        <v/>
      </c>
      <c r="D128" s="10"/>
      <c r="E128" s="13"/>
      <c r="F128" s="10"/>
      <c r="G128" s="12"/>
      <c r="H128" s="13"/>
      <c r="I128" s="15"/>
    </row>
    <row r="129" spans="3:9" ht="21.9" customHeight="1" x14ac:dyDescent="0.3">
      <c r="C129" s="19" t="str">
        <f t="shared" si="1"/>
        <v/>
      </c>
      <c r="D129" s="10"/>
      <c r="E129" s="13"/>
      <c r="F129" s="10"/>
      <c r="G129" s="12"/>
      <c r="H129" s="13"/>
      <c r="I129" s="15"/>
    </row>
    <row r="130" spans="3:9" ht="21.9" customHeight="1" x14ac:dyDescent="0.3">
      <c r="C130" s="19" t="str">
        <f t="shared" si="1"/>
        <v/>
      </c>
      <c r="D130" s="10"/>
      <c r="E130" s="13"/>
      <c r="F130" s="10"/>
      <c r="G130" s="12"/>
      <c r="H130" s="13"/>
      <c r="I130" s="15"/>
    </row>
    <row r="131" spans="3:9" ht="21.9" customHeight="1" x14ac:dyDescent="0.3">
      <c r="C131" s="19" t="str">
        <f t="shared" si="1"/>
        <v/>
      </c>
      <c r="D131" s="10"/>
      <c r="E131" s="13"/>
      <c r="F131" s="10"/>
      <c r="G131" s="12"/>
      <c r="H131" s="13"/>
      <c r="I131" s="15"/>
    </row>
    <row r="132" spans="3:9" ht="21.9" customHeight="1" x14ac:dyDescent="0.3">
      <c r="C132" s="19" t="str">
        <f t="shared" si="1"/>
        <v/>
      </c>
      <c r="D132" s="10"/>
      <c r="E132" s="13"/>
      <c r="F132" s="10"/>
      <c r="G132" s="12"/>
      <c r="H132" s="13"/>
      <c r="I132" s="15"/>
    </row>
    <row r="133" spans="3:9" ht="21.9" customHeight="1" x14ac:dyDescent="0.3">
      <c r="C133" s="19" t="str">
        <f t="shared" si="1"/>
        <v/>
      </c>
      <c r="D133" s="10"/>
      <c r="E133" s="13"/>
      <c r="F133" s="10"/>
      <c r="G133" s="12"/>
      <c r="H133" s="13"/>
      <c r="I133" s="15"/>
    </row>
    <row r="134" spans="3:9" ht="21.9" customHeight="1" x14ac:dyDescent="0.3">
      <c r="C134" s="19" t="str">
        <f t="shared" si="1"/>
        <v/>
      </c>
      <c r="D134" s="10"/>
      <c r="E134" s="13"/>
      <c r="F134" s="10"/>
      <c r="G134" s="12"/>
      <c r="H134" s="13"/>
      <c r="I134" s="15"/>
    </row>
    <row r="135" spans="3:9" ht="21.9" customHeight="1" x14ac:dyDescent="0.3">
      <c r="C135" s="19" t="str">
        <f t="shared" ref="C135:C198" si="2">IF(D135="","",ROW(D135)-5)</f>
        <v/>
      </c>
      <c r="D135" s="10"/>
      <c r="E135" s="13"/>
      <c r="F135" s="10"/>
      <c r="G135" s="12"/>
      <c r="H135" s="13"/>
      <c r="I135" s="15"/>
    </row>
    <row r="136" spans="3:9" ht="21.9" customHeight="1" x14ac:dyDescent="0.3">
      <c r="C136" s="19" t="str">
        <f t="shared" si="2"/>
        <v/>
      </c>
      <c r="D136" s="10"/>
      <c r="E136" s="13"/>
      <c r="F136" s="10"/>
      <c r="G136" s="12"/>
      <c r="H136" s="13"/>
      <c r="I136" s="15"/>
    </row>
    <row r="137" spans="3:9" ht="21.9" customHeight="1" x14ac:dyDescent="0.3">
      <c r="C137" s="19" t="str">
        <f t="shared" si="2"/>
        <v/>
      </c>
      <c r="D137" s="10"/>
      <c r="E137" s="13"/>
      <c r="F137" s="10"/>
      <c r="G137" s="12"/>
      <c r="H137" s="13"/>
      <c r="I137" s="15"/>
    </row>
    <row r="138" spans="3:9" ht="21.9" customHeight="1" x14ac:dyDescent="0.3">
      <c r="C138" s="19" t="str">
        <f t="shared" si="2"/>
        <v/>
      </c>
      <c r="D138" s="10"/>
      <c r="E138" s="13"/>
      <c r="F138" s="10"/>
      <c r="G138" s="12"/>
      <c r="H138" s="13"/>
      <c r="I138" s="15"/>
    </row>
    <row r="139" spans="3:9" ht="21.9" customHeight="1" x14ac:dyDescent="0.3">
      <c r="C139" s="19" t="str">
        <f t="shared" si="2"/>
        <v/>
      </c>
      <c r="D139" s="10"/>
      <c r="E139" s="13"/>
      <c r="F139" s="10"/>
      <c r="G139" s="12"/>
      <c r="H139" s="13"/>
      <c r="I139" s="15"/>
    </row>
    <row r="140" spans="3:9" ht="21.9" customHeight="1" x14ac:dyDescent="0.3">
      <c r="C140" s="19" t="str">
        <f t="shared" si="2"/>
        <v/>
      </c>
      <c r="D140" s="10"/>
      <c r="E140" s="13"/>
      <c r="F140" s="10"/>
      <c r="G140" s="12"/>
      <c r="H140" s="13"/>
      <c r="I140" s="15"/>
    </row>
    <row r="141" spans="3:9" ht="21.9" customHeight="1" x14ac:dyDescent="0.3">
      <c r="C141" s="19" t="str">
        <f t="shared" si="2"/>
        <v/>
      </c>
      <c r="D141" s="10"/>
      <c r="E141" s="13"/>
      <c r="F141" s="10"/>
      <c r="G141" s="12"/>
      <c r="H141" s="13"/>
      <c r="I141" s="15"/>
    </row>
    <row r="142" spans="3:9" ht="21.9" customHeight="1" x14ac:dyDescent="0.3">
      <c r="C142" s="19" t="str">
        <f t="shared" si="2"/>
        <v/>
      </c>
      <c r="D142" s="10"/>
      <c r="E142" s="13"/>
      <c r="F142" s="10"/>
      <c r="G142" s="12"/>
      <c r="H142" s="13"/>
      <c r="I142" s="15"/>
    </row>
    <row r="143" spans="3:9" ht="21.9" customHeight="1" x14ac:dyDescent="0.3">
      <c r="C143" s="19" t="str">
        <f t="shared" si="2"/>
        <v/>
      </c>
      <c r="D143" s="10"/>
      <c r="E143" s="13"/>
      <c r="F143" s="10"/>
      <c r="G143" s="12"/>
      <c r="H143" s="13"/>
      <c r="I143" s="15"/>
    </row>
    <row r="144" spans="3:9" ht="21.9" customHeight="1" x14ac:dyDescent="0.3">
      <c r="C144" s="19" t="str">
        <f t="shared" si="2"/>
        <v/>
      </c>
      <c r="D144" s="10"/>
      <c r="E144" s="13"/>
      <c r="F144" s="10"/>
      <c r="G144" s="12"/>
      <c r="H144" s="13"/>
      <c r="I144" s="15"/>
    </row>
    <row r="145" spans="3:9" ht="21.9" customHeight="1" x14ac:dyDescent="0.3">
      <c r="C145" s="19" t="str">
        <f t="shared" si="2"/>
        <v/>
      </c>
      <c r="D145" s="10"/>
      <c r="E145" s="13"/>
      <c r="F145" s="10"/>
      <c r="G145" s="12"/>
      <c r="H145" s="13"/>
      <c r="I145" s="15"/>
    </row>
    <row r="146" spans="3:9" ht="21.9" customHeight="1" x14ac:dyDescent="0.3">
      <c r="C146" s="19" t="str">
        <f t="shared" si="2"/>
        <v/>
      </c>
      <c r="D146" s="10"/>
      <c r="E146" s="13"/>
      <c r="F146" s="10"/>
      <c r="G146" s="12"/>
      <c r="H146" s="13"/>
      <c r="I146" s="15"/>
    </row>
    <row r="147" spans="3:9" ht="21.9" customHeight="1" x14ac:dyDescent="0.3">
      <c r="C147" s="19" t="str">
        <f t="shared" si="2"/>
        <v/>
      </c>
      <c r="D147" s="10"/>
      <c r="E147" s="13"/>
      <c r="F147" s="10"/>
      <c r="G147" s="12"/>
      <c r="H147" s="13"/>
      <c r="I147" s="15"/>
    </row>
    <row r="148" spans="3:9" ht="21.9" customHeight="1" x14ac:dyDescent="0.3">
      <c r="C148" s="19" t="str">
        <f t="shared" si="2"/>
        <v/>
      </c>
      <c r="D148" s="10"/>
      <c r="E148" s="13"/>
      <c r="F148" s="10"/>
      <c r="G148" s="12"/>
      <c r="H148" s="13"/>
      <c r="I148" s="15"/>
    </row>
    <row r="149" spans="3:9" ht="21.9" customHeight="1" x14ac:dyDescent="0.3">
      <c r="C149" s="19" t="str">
        <f t="shared" si="2"/>
        <v/>
      </c>
      <c r="D149" s="10"/>
      <c r="E149" s="13"/>
      <c r="F149" s="10"/>
      <c r="G149" s="12"/>
      <c r="H149" s="13"/>
      <c r="I149" s="15"/>
    </row>
    <row r="150" spans="3:9" ht="21.9" customHeight="1" x14ac:dyDescent="0.3">
      <c r="C150" s="19" t="str">
        <f t="shared" si="2"/>
        <v/>
      </c>
      <c r="D150" s="10"/>
      <c r="E150" s="13"/>
      <c r="F150" s="10"/>
      <c r="G150" s="12"/>
      <c r="H150" s="13"/>
      <c r="I150" s="15"/>
    </row>
    <row r="151" spans="3:9" ht="21.9" customHeight="1" x14ac:dyDescent="0.3">
      <c r="C151" s="19" t="str">
        <f t="shared" si="2"/>
        <v/>
      </c>
      <c r="D151" s="10"/>
      <c r="E151" s="13"/>
      <c r="F151" s="10"/>
      <c r="G151" s="12"/>
      <c r="H151" s="13"/>
      <c r="I151" s="15"/>
    </row>
    <row r="152" spans="3:9" ht="21.9" customHeight="1" x14ac:dyDescent="0.3">
      <c r="C152" s="19" t="str">
        <f t="shared" si="2"/>
        <v/>
      </c>
      <c r="D152" s="10"/>
      <c r="E152" s="13"/>
      <c r="F152" s="10"/>
      <c r="G152" s="12"/>
      <c r="H152" s="13"/>
      <c r="I152" s="15"/>
    </row>
    <row r="153" spans="3:9" ht="21.9" customHeight="1" x14ac:dyDescent="0.3">
      <c r="C153" s="19" t="str">
        <f t="shared" si="2"/>
        <v/>
      </c>
      <c r="D153" s="10"/>
      <c r="E153" s="13"/>
      <c r="F153" s="10"/>
      <c r="G153" s="12"/>
      <c r="H153" s="13"/>
      <c r="I153" s="15"/>
    </row>
    <row r="154" spans="3:9" ht="21.9" customHeight="1" x14ac:dyDescent="0.3">
      <c r="C154" s="19" t="str">
        <f t="shared" si="2"/>
        <v/>
      </c>
      <c r="D154" s="10"/>
      <c r="E154" s="13"/>
      <c r="F154" s="10"/>
      <c r="G154" s="12"/>
      <c r="H154" s="13"/>
      <c r="I154" s="15"/>
    </row>
    <row r="155" spans="3:9" ht="21.9" customHeight="1" x14ac:dyDescent="0.3">
      <c r="C155" s="19" t="str">
        <f t="shared" si="2"/>
        <v/>
      </c>
      <c r="D155" s="10"/>
      <c r="E155" s="13"/>
      <c r="F155" s="10"/>
      <c r="G155" s="12"/>
      <c r="H155" s="13"/>
      <c r="I155" s="15"/>
    </row>
    <row r="156" spans="3:9" ht="21.9" customHeight="1" x14ac:dyDescent="0.3">
      <c r="C156" s="19" t="str">
        <f t="shared" si="2"/>
        <v/>
      </c>
      <c r="D156" s="10"/>
      <c r="E156" s="13"/>
      <c r="F156" s="10"/>
      <c r="G156" s="12"/>
      <c r="H156" s="13"/>
      <c r="I156" s="15"/>
    </row>
    <row r="157" spans="3:9" ht="21.9" customHeight="1" x14ac:dyDescent="0.3">
      <c r="C157" s="19" t="str">
        <f t="shared" si="2"/>
        <v/>
      </c>
      <c r="D157" s="10"/>
      <c r="E157" s="13"/>
      <c r="F157" s="10"/>
      <c r="G157" s="12"/>
      <c r="H157" s="13"/>
      <c r="I157" s="15"/>
    </row>
    <row r="158" spans="3:9" ht="21.9" customHeight="1" x14ac:dyDescent="0.3">
      <c r="C158" s="19" t="str">
        <f t="shared" si="2"/>
        <v/>
      </c>
      <c r="D158" s="10"/>
      <c r="E158" s="13"/>
      <c r="F158" s="10"/>
      <c r="G158" s="12"/>
      <c r="H158" s="13"/>
      <c r="I158" s="15"/>
    </row>
    <row r="159" spans="3:9" ht="21.9" customHeight="1" x14ac:dyDescent="0.3">
      <c r="C159" s="19" t="str">
        <f t="shared" si="2"/>
        <v/>
      </c>
      <c r="D159" s="10"/>
      <c r="E159" s="13"/>
      <c r="F159" s="10"/>
      <c r="G159" s="12"/>
      <c r="H159" s="13"/>
      <c r="I159" s="15"/>
    </row>
    <row r="160" spans="3:9" ht="21.9" customHeight="1" x14ac:dyDescent="0.3">
      <c r="C160" s="19" t="str">
        <f t="shared" si="2"/>
        <v/>
      </c>
      <c r="D160" s="10"/>
      <c r="E160" s="13"/>
      <c r="F160" s="10"/>
      <c r="G160" s="12"/>
      <c r="H160" s="13"/>
      <c r="I160" s="15"/>
    </row>
    <row r="161" spans="3:9" ht="21.9" customHeight="1" x14ac:dyDescent="0.3">
      <c r="C161" s="19" t="str">
        <f t="shared" si="2"/>
        <v/>
      </c>
      <c r="D161" s="10"/>
      <c r="E161" s="13"/>
      <c r="F161" s="10"/>
      <c r="G161" s="12"/>
      <c r="H161" s="13"/>
      <c r="I161" s="15"/>
    </row>
    <row r="162" spans="3:9" ht="21.9" customHeight="1" x14ac:dyDescent="0.3">
      <c r="C162" s="19" t="str">
        <f t="shared" si="2"/>
        <v/>
      </c>
      <c r="D162" s="10"/>
      <c r="E162" s="13"/>
      <c r="F162" s="10"/>
      <c r="G162" s="12"/>
      <c r="H162" s="13"/>
      <c r="I162" s="15"/>
    </row>
    <row r="163" spans="3:9" ht="21.9" customHeight="1" x14ac:dyDescent="0.3">
      <c r="C163" s="19" t="str">
        <f t="shared" si="2"/>
        <v/>
      </c>
      <c r="D163" s="10"/>
      <c r="E163" s="13"/>
      <c r="F163" s="10"/>
      <c r="G163" s="12"/>
      <c r="H163" s="13"/>
      <c r="I163" s="15"/>
    </row>
    <row r="164" spans="3:9" ht="21.9" customHeight="1" x14ac:dyDescent="0.3">
      <c r="C164" s="19" t="str">
        <f t="shared" si="2"/>
        <v/>
      </c>
      <c r="D164" s="10"/>
      <c r="E164" s="13"/>
      <c r="F164" s="10"/>
      <c r="G164" s="12"/>
      <c r="H164" s="13"/>
      <c r="I164" s="15"/>
    </row>
    <row r="165" spans="3:9" ht="21.9" customHeight="1" x14ac:dyDescent="0.3">
      <c r="C165" s="19" t="str">
        <f t="shared" si="2"/>
        <v/>
      </c>
      <c r="D165" s="10"/>
      <c r="E165" s="13"/>
      <c r="F165" s="10"/>
      <c r="G165" s="12"/>
      <c r="H165" s="13"/>
      <c r="I165" s="15"/>
    </row>
    <row r="166" spans="3:9" ht="21.9" customHeight="1" x14ac:dyDescent="0.3">
      <c r="C166" s="19" t="str">
        <f t="shared" si="2"/>
        <v/>
      </c>
      <c r="D166" s="10"/>
      <c r="E166" s="13"/>
      <c r="F166" s="10"/>
      <c r="G166" s="12"/>
      <c r="H166" s="13"/>
      <c r="I166" s="15"/>
    </row>
    <row r="167" spans="3:9" ht="21.9" customHeight="1" x14ac:dyDescent="0.3">
      <c r="C167" s="19" t="str">
        <f t="shared" si="2"/>
        <v/>
      </c>
      <c r="D167" s="10"/>
      <c r="E167" s="13"/>
      <c r="F167" s="10"/>
      <c r="G167" s="12"/>
      <c r="H167" s="13"/>
      <c r="I167" s="15"/>
    </row>
    <row r="168" spans="3:9" ht="21.9" customHeight="1" x14ac:dyDescent="0.3">
      <c r="C168" s="19" t="str">
        <f t="shared" si="2"/>
        <v/>
      </c>
      <c r="D168" s="10"/>
      <c r="E168" s="13"/>
      <c r="F168" s="10"/>
      <c r="G168" s="12"/>
      <c r="H168" s="13"/>
      <c r="I168" s="15"/>
    </row>
    <row r="169" spans="3:9" ht="21.9" customHeight="1" x14ac:dyDescent="0.3">
      <c r="C169" s="19" t="str">
        <f t="shared" si="2"/>
        <v/>
      </c>
      <c r="D169" s="10"/>
      <c r="E169" s="13"/>
      <c r="F169" s="10"/>
      <c r="G169" s="12"/>
      <c r="H169" s="13"/>
      <c r="I169" s="15"/>
    </row>
    <row r="170" spans="3:9" ht="21.9" customHeight="1" x14ac:dyDescent="0.3">
      <c r="C170" s="19" t="str">
        <f t="shared" si="2"/>
        <v/>
      </c>
      <c r="D170" s="10"/>
      <c r="E170" s="13"/>
      <c r="F170" s="10"/>
      <c r="G170" s="12"/>
      <c r="H170" s="13"/>
      <c r="I170" s="15"/>
    </row>
    <row r="171" spans="3:9" ht="21.9" customHeight="1" x14ac:dyDescent="0.3">
      <c r="C171" s="19" t="str">
        <f t="shared" si="2"/>
        <v/>
      </c>
      <c r="D171" s="10"/>
      <c r="E171" s="13"/>
      <c r="F171" s="10"/>
      <c r="G171" s="12"/>
      <c r="H171" s="13"/>
      <c r="I171" s="15"/>
    </row>
    <row r="172" spans="3:9" ht="21.9" customHeight="1" x14ac:dyDescent="0.3">
      <c r="C172" s="19" t="str">
        <f t="shared" si="2"/>
        <v/>
      </c>
      <c r="D172" s="10"/>
      <c r="E172" s="13"/>
      <c r="F172" s="10"/>
      <c r="G172" s="12"/>
      <c r="H172" s="13"/>
      <c r="I172" s="15"/>
    </row>
    <row r="173" spans="3:9" ht="21.9" customHeight="1" x14ac:dyDescent="0.3">
      <c r="C173" s="19" t="str">
        <f t="shared" si="2"/>
        <v/>
      </c>
      <c r="D173" s="10"/>
      <c r="E173" s="13"/>
      <c r="F173" s="10"/>
      <c r="G173" s="12"/>
      <c r="H173" s="13"/>
      <c r="I173" s="15"/>
    </row>
    <row r="174" spans="3:9" ht="21.9" customHeight="1" x14ac:dyDescent="0.3">
      <c r="C174" s="19" t="str">
        <f t="shared" si="2"/>
        <v/>
      </c>
      <c r="D174" s="10"/>
      <c r="E174" s="13"/>
      <c r="F174" s="10"/>
      <c r="G174" s="12"/>
      <c r="H174" s="13"/>
      <c r="I174" s="15"/>
    </row>
    <row r="175" spans="3:9" ht="21.9" customHeight="1" x14ac:dyDescent="0.3">
      <c r="C175" s="19" t="str">
        <f t="shared" si="2"/>
        <v/>
      </c>
      <c r="D175" s="10"/>
      <c r="E175" s="13"/>
      <c r="F175" s="10"/>
      <c r="G175" s="12"/>
      <c r="H175" s="13"/>
      <c r="I175" s="15"/>
    </row>
    <row r="176" spans="3:9" ht="21.9" customHeight="1" x14ac:dyDescent="0.3">
      <c r="C176" s="19" t="str">
        <f t="shared" si="2"/>
        <v/>
      </c>
      <c r="D176" s="10"/>
      <c r="E176" s="13"/>
      <c r="F176" s="10"/>
      <c r="G176" s="12"/>
      <c r="H176" s="13"/>
      <c r="I176" s="15"/>
    </row>
    <row r="177" spans="3:9" ht="21.9" customHeight="1" x14ac:dyDescent="0.3">
      <c r="C177" s="19" t="str">
        <f t="shared" si="2"/>
        <v/>
      </c>
      <c r="D177" s="10"/>
      <c r="E177" s="13"/>
      <c r="F177" s="10"/>
      <c r="G177" s="12"/>
      <c r="H177" s="13"/>
      <c r="I177" s="15"/>
    </row>
    <row r="178" spans="3:9" ht="21.9" customHeight="1" x14ac:dyDescent="0.3">
      <c r="C178" s="19" t="str">
        <f t="shared" si="2"/>
        <v/>
      </c>
      <c r="D178" s="10"/>
      <c r="E178" s="13"/>
      <c r="F178" s="10"/>
      <c r="G178" s="12"/>
      <c r="H178" s="13"/>
      <c r="I178" s="15"/>
    </row>
    <row r="179" spans="3:9" ht="21.9" customHeight="1" x14ac:dyDescent="0.3">
      <c r="C179" s="19" t="str">
        <f t="shared" si="2"/>
        <v/>
      </c>
      <c r="D179" s="10"/>
      <c r="E179" s="13"/>
      <c r="F179" s="10"/>
      <c r="G179" s="12"/>
      <c r="H179" s="13"/>
      <c r="I179" s="15"/>
    </row>
    <row r="180" spans="3:9" ht="21.9" customHeight="1" x14ac:dyDescent="0.3">
      <c r="C180" s="19" t="str">
        <f t="shared" si="2"/>
        <v/>
      </c>
      <c r="D180" s="10"/>
      <c r="E180" s="13"/>
      <c r="F180" s="10"/>
      <c r="G180" s="12"/>
      <c r="H180" s="13"/>
      <c r="I180" s="15"/>
    </row>
    <row r="181" spans="3:9" ht="21.9" customHeight="1" x14ac:dyDescent="0.3">
      <c r="C181" s="19" t="str">
        <f t="shared" si="2"/>
        <v/>
      </c>
      <c r="D181" s="10"/>
      <c r="E181" s="13"/>
      <c r="F181" s="10"/>
      <c r="G181" s="12"/>
      <c r="H181" s="13"/>
      <c r="I181" s="15"/>
    </row>
    <row r="182" spans="3:9" ht="21.9" customHeight="1" x14ac:dyDescent="0.3">
      <c r="C182" s="19" t="str">
        <f t="shared" si="2"/>
        <v/>
      </c>
      <c r="D182" s="10"/>
      <c r="E182" s="13"/>
      <c r="F182" s="10"/>
      <c r="G182" s="12"/>
      <c r="H182" s="13"/>
      <c r="I182" s="15"/>
    </row>
    <row r="183" spans="3:9" ht="21.9" customHeight="1" x14ac:dyDescent="0.3">
      <c r="C183" s="19" t="str">
        <f t="shared" si="2"/>
        <v/>
      </c>
      <c r="D183" s="10"/>
      <c r="E183" s="13"/>
      <c r="F183" s="10"/>
      <c r="G183" s="12"/>
      <c r="H183" s="13"/>
      <c r="I183" s="15"/>
    </row>
    <row r="184" spans="3:9" ht="21.9" customHeight="1" x14ac:dyDescent="0.3">
      <c r="C184" s="19" t="str">
        <f t="shared" si="2"/>
        <v/>
      </c>
      <c r="D184" s="10"/>
      <c r="E184" s="13"/>
      <c r="F184" s="10"/>
      <c r="G184" s="12"/>
      <c r="H184" s="13"/>
      <c r="I184" s="15"/>
    </row>
    <row r="185" spans="3:9" ht="21.9" customHeight="1" x14ac:dyDescent="0.3">
      <c r="C185" s="19" t="str">
        <f t="shared" si="2"/>
        <v/>
      </c>
      <c r="D185" s="10"/>
      <c r="E185" s="13"/>
      <c r="F185" s="10"/>
      <c r="G185" s="12"/>
      <c r="H185" s="13"/>
      <c r="I185" s="15"/>
    </row>
    <row r="186" spans="3:9" ht="21.9" customHeight="1" x14ac:dyDescent="0.3">
      <c r="C186" s="19" t="str">
        <f t="shared" si="2"/>
        <v/>
      </c>
      <c r="D186" s="10"/>
      <c r="E186" s="13"/>
      <c r="F186" s="10"/>
      <c r="G186" s="12"/>
      <c r="H186" s="13"/>
      <c r="I186" s="15"/>
    </row>
    <row r="187" spans="3:9" ht="21.9" customHeight="1" x14ac:dyDescent="0.3">
      <c r="C187" s="19" t="str">
        <f t="shared" si="2"/>
        <v/>
      </c>
      <c r="D187" s="10"/>
      <c r="E187" s="13"/>
      <c r="F187" s="10"/>
      <c r="G187" s="12"/>
      <c r="H187" s="13"/>
      <c r="I187" s="15"/>
    </row>
    <row r="188" spans="3:9" ht="21.9" customHeight="1" x14ac:dyDescent="0.3">
      <c r="C188" s="19" t="str">
        <f t="shared" si="2"/>
        <v/>
      </c>
      <c r="D188" s="10"/>
      <c r="E188" s="13"/>
      <c r="F188" s="10"/>
      <c r="G188" s="12"/>
      <c r="H188" s="13"/>
      <c r="I188" s="15"/>
    </row>
    <row r="189" spans="3:9" ht="21.9" customHeight="1" x14ac:dyDescent="0.3">
      <c r="C189" s="19" t="str">
        <f t="shared" si="2"/>
        <v/>
      </c>
      <c r="D189" s="10"/>
      <c r="E189" s="13"/>
      <c r="F189" s="10"/>
      <c r="G189" s="12"/>
      <c r="H189" s="13"/>
      <c r="I189" s="15"/>
    </row>
    <row r="190" spans="3:9" ht="21.9" customHeight="1" x14ac:dyDescent="0.3">
      <c r="C190" s="19" t="str">
        <f t="shared" si="2"/>
        <v/>
      </c>
      <c r="D190" s="10"/>
      <c r="E190" s="13"/>
      <c r="F190" s="10"/>
      <c r="G190" s="12"/>
      <c r="H190" s="13"/>
      <c r="I190" s="15"/>
    </row>
    <row r="191" spans="3:9" ht="21.9" customHeight="1" x14ac:dyDescent="0.3">
      <c r="C191" s="19" t="str">
        <f t="shared" si="2"/>
        <v/>
      </c>
      <c r="D191" s="10"/>
      <c r="E191" s="13"/>
      <c r="F191" s="10"/>
      <c r="G191" s="12"/>
      <c r="H191" s="13"/>
      <c r="I191" s="15"/>
    </row>
    <row r="192" spans="3:9" ht="21.9" customHeight="1" x14ac:dyDescent="0.3">
      <c r="C192" s="19" t="str">
        <f t="shared" si="2"/>
        <v/>
      </c>
      <c r="D192" s="10"/>
      <c r="E192" s="13"/>
      <c r="F192" s="10"/>
      <c r="G192" s="12"/>
      <c r="H192" s="13"/>
      <c r="I192" s="15"/>
    </row>
    <row r="193" spans="3:9" ht="21.9" customHeight="1" x14ac:dyDescent="0.3">
      <c r="C193" s="19" t="str">
        <f t="shared" si="2"/>
        <v/>
      </c>
      <c r="D193" s="10"/>
      <c r="E193" s="13"/>
      <c r="F193" s="10"/>
      <c r="G193" s="12"/>
      <c r="H193" s="13"/>
      <c r="I193" s="15"/>
    </row>
    <row r="194" spans="3:9" ht="21.9" customHeight="1" x14ac:dyDescent="0.3">
      <c r="C194" s="19" t="str">
        <f t="shared" si="2"/>
        <v/>
      </c>
      <c r="D194" s="10"/>
      <c r="E194" s="13"/>
      <c r="F194" s="10"/>
      <c r="G194" s="12"/>
      <c r="H194" s="13"/>
      <c r="I194" s="15"/>
    </row>
    <row r="195" spans="3:9" ht="21.9" customHeight="1" x14ac:dyDescent="0.3">
      <c r="C195" s="19" t="str">
        <f t="shared" si="2"/>
        <v/>
      </c>
      <c r="D195" s="10"/>
      <c r="E195" s="13"/>
      <c r="F195" s="10"/>
      <c r="G195" s="12"/>
      <c r="H195" s="13"/>
      <c r="I195" s="15"/>
    </row>
    <row r="196" spans="3:9" ht="21.9" customHeight="1" x14ac:dyDescent="0.3">
      <c r="C196" s="19" t="str">
        <f t="shared" si="2"/>
        <v/>
      </c>
      <c r="D196" s="10"/>
      <c r="E196" s="13"/>
      <c r="F196" s="10"/>
      <c r="G196" s="12"/>
      <c r="H196" s="13"/>
      <c r="I196" s="15"/>
    </row>
    <row r="197" spans="3:9" ht="21.9" customHeight="1" x14ac:dyDescent="0.3">
      <c r="C197" s="19" t="str">
        <f t="shared" si="2"/>
        <v/>
      </c>
      <c r="D197" s="10"/>
      <c r="E197" s="13"/>
      <c r="F197" s="10"/>
      <c r="G197" s="12"/>
      <c r="H197" s="13"/>
      <c r="I197" s="15"/>
    </row>
    <row r="198" spans="3:9" ht="21.9" customHeight="1" x14ac:dyDescent="0.3">
      <c r="C198" s="19" t="str">
        <f t="shared" si="2"/>
        <v/>
      </c>
      <c r="D198" s="10"/>
      <c r="E198" s="13"/>
      <c r="F198" s="10"/>
      <c r="G198" s="12"/>
      <c r="H198" s="13"/>
      <c r="I198" s="15"/>
    </row>
    <row r="199" spans="3:9" ht="21.9" customHeight="1" x14ac:dyDescent="0.3">
      <c r="C199" s="19" t="str">
        <f t="shared" ref="C199:C262" si="3">IF(D199="","",ROW(D199)-5)</f>
        <v/>
      </c>
      <c r="D199" s="10"/>
      <c r="E199" s="13"/>
      <c r="F199" s="10"/>
      <c r="G199" s="12"/>
      <c r="H199" s="13"/>
      <c r="I199" s="15"/>
    </row>
    <row r="200" spans="3:9" ht="21.9" customHeight="1" x14ac:dyDescent="0.3">
      <c r="C200" s="19" t="str">
        <f t="shared" si="3"/>
        <v/>
      </c>
      <c r="D200" s="10"/>
      <c r="E200" s="13"/>
      <c r="F200" s="10"/>
      <c r="G200" s="12"/>
      <c r="H200" s="13"/>
      <c r="I200" s="15"/>
    </row>
    <row r="201" spans="3:9" ht="21.9" customHeight="1" x14ac:dyDescent="0.3">
      <c r="C201" s="19" t="str">
        <f t="shared" si="3"/>
        <v/>
      </c>
      <c r="D201" s="10"/>
      <c r="E201" s="13"/>
      <c r="F201" s="10"/>
      <c r="G201" s="12"/>
      <c r="H201" s="13"/>
      <c r="I201" s="15"/>
    </row>
    <row r="202" spans="3:9" ht="21.9" customHeight="1" x14ac:dyDescent="0.3">
      <c r="C202" s="19" t="str">
        <f t="shared" si="3"/>
        <v/>
      </c>
      <c r="D202" s="10"/>
      <c r="E202" s="13"/>
      <c r="F202" s="10"/>
      <c r="G202" s="12"/>
      <c r="H202" s="13"/>
      <c r="I202" s="15"/>
    </row>
    <row r="203" spans="3:9" ht="21.9" customHeight="1" x14ac:dyDescent="0.3">
      <c r="C203" s="19" t="str">
        <f t="shared" si="3"/>
        <v/>
      </c>
      <c r="D203" s="10"/>
      <c r="E203" s="13"/>
      <c r="F203" s="10"/>
      <c r="G203" s="12"/>
      <c r="H203" s="13"/>
      <c r="I203" s="15"/>
    </row>
    <row r="204" spans="3:9" ht="21.9" customHeight="1" x14ac:dyDescent="0.3">
      <c r="C204" s="19" t="str">
        <f t="shared" si="3"/>
        <v/>
      </c>
      <c r="D204" s="10"/>
      <c r="E204" s="13"/>
      <c r="F204" s="10"/>
      <c r="G204" s="12"/>
      <c r="H204" s="13"/>
      <c r="I204" s="15"/>
    </row>
    <row r="205" spans="3:9" ht="21.9" customHeight="1" x14ac:dyDescent="0.3">
      <c r="C205" s="19" t="str">
        <f t="shared" si="3"/>
        <v/>
      </c>
      <c r="D205" s="10"/>
      <c r="E205" s="13"/>
      <c r="F205" s="10"/>
      <c r="G205" s="12"/>
      <c r="H205" s="13"/>
      <c r="I205" s="15"/>
    </row>
    <row r="206" spans="3:9" ht="21.9" customHeight="1" x14ac:dyDescent="0.3">
      <c r="C206" s="19" t="str">
        <f t="shared" si="3"/>
        <v/>
      </c>
      <c r="D206" s="10"/>
      <c r="E206" s="13"/>
      <c r="F206" s="10"/>
      <c r="G206" s="12"/>
      <c r="H206" s="13"/>
      <c r="I206" s="15"/>
    </row>
    <row r="207" spans="3:9" ht="21.9" customHeight="1" x14ac:dyDescent="0.3">
      <c r="C207" s="19" t="str">
        <f t="shared" si="3"/>
        <v/>
      </c>
      <c r="D207" s="10"/>
      <c r="E207" s="13"/>
      <c r="F207" s="10"/>
      <c r="G207" s="12"/>
      <c r="H207" s="13"/>
      <c r="I207" s="15"/>
    </row>
    <row r="208" spans="3:9" ht="21.9" customHeight="1" x14ac:dyDescent="0.3">
      <c r="C208" s="19" t="str">
        <f t="shared" si="3"/>
        <v/>
      </c>
      <c r="D208" s="10"/>
      <c r="E208" s="13"/>
      <c r="F208" s="10"/>
      <c r="G208" s="12"/>
      <c r="H208" s="13"/>
      <c r="I208" s="15"/>
    </row>
    <row r="209" spans="3:9" ht="21.9" customHeight="1" x14ac:dyDescent="0.3">
      <c r="C209" s="19" t="str">
        <f t="shared" si="3"/>
        <v/>
      </c>
      <c r="D209" s="10"/>
      <c r="E209" s="13"/>
      <c r="F209" s="10"/>
      <c r="G209" s="12"/>
      <c r="H209" s="13"/>
      <c r="I209" s="15"/>
    </row>
    <row r="210" spans="3:9" ht="21.9" customHeight="1" x14ac:dyDescent="0.3">
      <c r="C210" s="19" t="str">
        <f t="shared" si="3"/>
        <v/>
      </c>
      <c r="D210" s="10"/>
      <c r="E210" s="13"/>
      <c r="F210" s="10"/>
      <c r="G210" s="12"/>
      <c r="H210" s="13"/>
      <c r="I210" s="15"/>
    </row>
    <row r="211" spans="3:9" ht="21.9" customHeight="1" x14ac:dyDescent="0.3">
      <c r="C211" s="19" t="str">
        <f t="shared" si="3"/>
        <v/>
      </c>
      <c r="D211" s="10"/>
      <c r="E211" s="13"/>
      <c r="F211" s="10"/>
      <c r="G211" s="12"/>
      <c r="H211" s="13"/>
      <c r="I211" s="15"/>
    </row>
    <row r="212" spans="3:9" ht="21.9" customHeight="1" x14ac:dyDescent="0.3">
      <c r="C212" s="19" t="str">
        <f t="shared" si="3"/>
        <v/>
      </c>
      <c r="D212" s="10"/>
      <c r="E212" s="13"/>
      <c r="F212" s="10"/>
      <c r="G212" s="12"/>
      <c r="H212" s="13"/>
      <c r="I212" s="15"/>
    </row>
    <row r="213" spans="3:9" ht="21.9" customHeight="1" x14ac:dyDescent="0.3">
      <c r="C213" s="19" t="str">
        <f t="shared" si="3"/>
        <v/>
      </c>
      <c r="D213" s="10"/>
      <c r="E213" s="13"/>
      <c r="F213" s="10"/>
      <c r="G213" s="12"/>
      <c r="H213" s="13"/>
      <c r="I213" s="15"/>
    </row>
    <row r="214" spans="3:9" ht="21.9" customHeight="1" x14ac:dyDescent="0.3">
      <c r="C214" s="19" t="str">
        <f t="shared" si="3"/>
        <v/>
      </c>
      <c r="D214" s="10"/>
      <c r="E214" s="13"/>
      <c r="F214" s="10"/>
      <c r="G214" s="12"/>
      <c r="H214" s="13"/>
      <c r="I214" s="15"/>
    </row>
    <row r="215" spans="3:9" ht="21.9" customHeight="1" x14ac:dyDescent="0.3">
      <c r="C215" s="19" t="str">
        <f t="shared" si="3"/>
        <v/>
      </c>
      <c r="D215" s="10"/>
      <c r="E215" s="13"/>
      <c r="F215" s="10"/>
      <c r="G215" s="12"/>
      <c r="H215" s="13"/>
      <c r="I215" s="15"/>
    </row>
    <row r="216" spans="3:9" ht="21.9" customHeight="1" x14ac:dyDescent="0.3">
      <c r="C216" s="19" t="str">
        <f t="shared" si="3"/>
        <v/>
      </c>
      <c r="D216" s="10"/>
      <c r="E216" s="13"/>
      <c r="F216" s="10"/>
      <c r="G216" s="12"/>
      <c r="H216" s="13"/>
      <c r="I216" s="15"/>
    </row>
    <row r="217" spans="3:9" ht="21.9" customHeight="1" x14ac:dyDescent="0.3">
      <c r="C217" s="19" t="str">
        <f t="shared" si="3"/>
        <v/>
      </c>
      <c r="D217" s="10"/>
      <c r="E217" s="13"/>
      <c r="F217" s="10"/>
      <c r="G217" s="12"/>
      <c r="H217" s="13"/>
      <c r="I217" s="15"/>
    </row>
    <row r="218" spans="3:9" ht="21.9" customHeight="1" x14ac:dyDescent="0.3">
      <c r="C218" s="19" t="str">
        <f t="shared" si="3"/>
        <v/>
      </c>
      <c r="D218" s="10"/>
      <c r="E218" s="13"/>
      <c r="F218" s="10"/>
      <c r="G218" s="12"/>
      <c r="H218" s="13"/>
      <c r="I218" s="15"/>
    </row>
    <row r="219" spans="3:9" ht="21.9" customHeight="1" x14ac:dyDescent="0.3">
      <c r="C219" s="19" t="str">
        <f t="shared" si="3"/>
        <v/>
      </c>
      <c r="D219" s="10"/>
      <c r="E219" s="13"/>
      <c r="F219" s="10"/>
      <c r="G219" s="12"/>
      <c r="H219" s="13"/>
      <c r="I219" s="15"/>
    </row>
    <row r="220" spans="3:9" ht="21.9" customHeight="1" x14ac:dyDescent="0.3">
      <c r="C220" s="19" t="str">
        <f t="shared" si="3"/>
        <v/>
      </c>
      <c r="D220" s="10"/>
      <c r="E220" s="13"/>
      <c r="F220" s="10"/>
      <c r="G220" s="12"/>
      <c r="H220" s="13"/>
      <c r="I220" s="15"/>
    </row>
    <row r="221" spans="3:9" ht="21.9" customHeight="1" x14ac:dyDescent="0.3">
      <c r="C221" s="19" t="str">
        <f t="shared" si="3"/>
        <v/>
      </c>
      <c r="D221" s="10"/>
      <c r="E221" s="13"/>
      <c r="F221" s="10"/>
      <c r="G221" s="12"/>
      <c r="H221" s="13"/>
      <c r="I221" s="15"/>
    </row>
    <row r="222" spans="3:9" ht="21.9" customHeight="1" x14ac:dyDescent="0.3">
      <c r="C222" s="19" t="str">
        <f t="shared" si="3"/>
        <v/>
      </c>
      <c r="D222" s="10"/>
      <c r="E222" s="13"/>
      <c r="F222" s="10"/>
      <c r="G222" s="12"/>
      <c r="H222" s="13"/>
      <c r="I222" s="15"/>
    </row>
    <row r="223" spans="3:9" ht="21.9" customHeight="1" x14ac:dyDescent="0.3">
      <c r="C223" s="19" t="str">
        <f t="shared" si="3"/>
        <v/>
      </c>
      <c r="D223" s="10"/>
      <c r="E223" s="13"/>
      <c r="F223" s="10"/>
      <c r="G223" s="12"/>
      <c r="H223" s="13"/>
      <c r="I223" s="15"/>
    </row>
    <row r="224" spans="3:9" ht="21.9" customHeight="1" x14ac:dyDescent="0.3">
      <c r="C224" s="19" t="str">
        <f t="shared" si="3"/>
        <v/>
      </c>
      <c r="D224" s="10"/>
      <c r="E224" s="13"/>
      <c r="F224" s="10"/>
      <c r="G224" s="12"/>
      <c r="H224" s="13"/>
      <c r="I224" s="15"/>
    </row>
    <row r="225" spans="3:9" ht="21.9" customHeight="1" x14ac:dyDescent="0.3">
      <c r="C225" s="19" t="str">
        <f t="shared" si="3"/>
        <v/>
      </c>
      <c r="D225" s="10"/>
      <c r="E225" s="13"/>
      <c r="F225" s="10"/>
      <c r="G225" s="12"/>
      <c r="H225" s="13"/>
      <c r="I225" s="15"/>
    </row>
    <row r="226" spans="3:9" ht="21.9" customHeight="1" x14ac:dyDescent="0.3">
      <c r="C226" s="19" t="str">
        <f t="shared" si="3"/>
        <v/>
      </c>
      <c r="D226" s="10"/>
      <c r="E226" s="13"/>
      <c r="F226" s="10"/>
      <c r="G226" s="12"/>
      <c r="H226" s="13"/>
      <c r="I226" s="15"/>
    </row>
    <row r="227" spans="3:9" ht="21.9" customHeight="1" x14ac:dyDescent="0.3">
      <c r="C227" s="19" t="str">
        <f t="shared" si="3"/>
        <v/>
      </c>
      <c r="D227" s="10"/>
      <c r="E227" s="13"/>
      <c r="F227" s="10"/>
      <c r="G227" s="12"/>
      <c r="H227" s="13"/>
      <c r="I227" s="15"/>
    </row>
    <row r="228" spans="3:9" ht="21.9" customHeight="1" x14ac:dyDescent="0.3">
      <c r="C228" s="19" t="str">
        <f t="shared" si="3"/>
        <v/>
      </c>
      <c r="D228" s="10"/>
      <c r="E228" s="13"/>
      <c r="F228" s="10"/>
      <c r="G228" s="12"/>
      <c r="H228" s="13"/>
      <c r="I228" s="15"/>
    </row>
    <row r="229" spans="3:9" ht="21.9" customHeight="1" x14ac:dyDescent="0.3">
      <c r="C229" s="19" t="str">
        <f t="shared" si="3"/>
        <v/>
      </c>
      <c r="D229" s="10"/>
      <c r="E229" s="13"/>
      <c r="F229" s="10"/>
      <c r="G229" s="12"/>
      <c r="H229" s="13"/>
      <c r="I229" s="15"/>
    </row>
    <row r="230" spans="3:9" ht="21.9" customHeight="1" x14ac:dyDescent="0.3">
      <c r="C230" s="19" t="str">
        <f t="shared" si="3"/>
        <v/>
      </c>
      <c r="D230" s="10"/>
      <c r="E230" s="13"/>
      <c r="F230" s="10"/>
      <c r="G230" s="12"/>
      <c r="H230" s="13"/>
      <c r="I230" s="15"/>
    </row>
    <row r="231" spans="3:9" ht="21.9" customHeight="1" x14ac:dyDescent="0.3">
      <c r="C231" s="19" t="str">
        <f t="shared" si="3"/>
        <v/>
      </c>
      <c r="D231" s="10"/>
      <c r="E231" s="13"/>
      <c r="F231" s="10"/>
      <c r="G231" s="12"/>
      <c r="H231" s="13"/>
      <c r="I231" s="15"/>
    </row>
    <row r="232" spans="3:9" ht="21.9" customHeight="1" x14ac:dyDescent="0.3">
      <c r="C232" s="19" t="str">
        <f t="shared" si="3"/>
        <v/>
      </c>
      <c r="D232" s="10"/>
      <c r="E232" s="13"/>
      <c r="F232" s="10"/>
      <c r="G232" s="12"/>
      <c r="H232" s="13"/>
      <c r="I232" s="15"/>
    </row>
    <row r="233" spans="3:9" ht="21.9" customHeight="1" x14ac:dyDescent="0.3">
      <c r="C233" s="19" t="str">
        <f t="shared" si="3"/>
        <v/>
      </c>
      <c r="D233" s="10"/>
      <c r="E233" s="13"/>
      <c r="F233" s="10"/>
      <c r="G233" s="12"/>
      <c r="H233" s="13"/>
      <c r="I233" s="15"/>
    </row>
    <row r="234" spans="3:9" ht="21.9" customHeight="1" x14ac:dyDescent="0.3">
      <c r="C234" s="19" t="str">
        <f t="shared" si="3"/>
        <v/>
      </c>
      <c r="D234" s="10"/>
      <c r="E234" s="13"/>
      <c r="F234" s="10"/>
      <c r="G234" s="12"/>
      <c r="H234" s="13"/>
      <c r="I234" s="15"/>
    </row>
    <row r="235" spans="3:9" ht="21.9" customHeight="1" x14ac:dyDescent="0.3">
      <c r="C235" s="19" t="str">
        <f t="shared" si="3"/>
        <v/>
      </c>
      <c r="D235" s="10"/>
      <c r="E235" s="13"/>
      <c r="F235" s="10"/>
      <c r="G235" s="12"/>
      <c r="H235" s="13"/>
      <c r="I235" s="15"/>
    </row>
    <row r="236" spans="3:9" ht="21.9" customHeight="1" x14ac:dyDescent="0.3">
      <c r="C236" s="19" t="str">
        <f t="shared" si="3"/>
        <v/>
      </c>
      <c r="D236" s="10"/>
      <c r="E236" s="13"/>
      <c r="F236" s="10"/>
      <c r="G236" s="12"/>
      <c r="H236" s="13"/>
      <c r="I236" s="15"/>
    </row>
    <row r="237" spans="3:9" ht="21.9" customHeight="1" x14ac:dyDescent="0.3">
      <c r="C237" s="19" t="str">
        <f t="shared" si="3"/>
        <v/>
      </c>
      <c r="D237" s="10"/>
      <c r="E237" s="13"/>
      <c r="F237" s="10"/>
      <c r="G237" s="12"/>
      <c r="H237" s="13"/>
      <c r="I237" s="15"/>
    </row>
    <row r="238" spans="3:9" ht="21.9" customHeight="1" x14ac:dyDescent="0.3">
      <c r="C238" s="19" t="str">
        <f t="shared" si="3"/>
        <v/>
      </c>
      <c r="D238" s="10"/>
      <c r="E238" s="13"/>
      <c r="F238" s="10"/>
      <c r="G238" s="12"/>
      <c r="H238" s="13"/>
      <c r="I238" s="15"/>
    </row>
    <row r="239" spans="3:9" ht="21.9" customHeight="1" x14ac:dyDescent="0.3">
      <c r="C239" s="19" t="str">
        <f t="shared" si="3"/>
        <v/>
      </c>
      <c r="D239" s="10"/>
      <c r="E239" s="13"/>
      <c r="F239" s="10"/>
      <c r="G239" s="12"/>
      <c r="H239" s="13"/>
      <c r="I239" s="15"/>
    </row>
    <row r="240" spans="3:9" ht="21.9" customHeight="1" x14ac:dyDescent="0.3">
      <c r="C240" s="19" t="str">
        <f t="shared" si="3"/>
        <v/>
      </c>
      <c r="D240" s="10"/>
      <c r="E240" s="13"/>
      <c r="F240" s="10"/>
      <c r="G240" s="12"/>
      <c r="H240" s="13"/>
      <c r="I240" s="15"/>
    </row>
    <row r="241" spans="3:9" ht="21.9" customHeight="1" x14ac:dyDescent="0.3">
      <c r="C241" s="19" t="str">
        <f t="shared" si="3"/>
        <v/>
      </c>
      <c r="D241" s="10"/>
      <c r="E241" s="13"/>
      <c r="F241" s="10"/>
      <c r="G241" s="12"/>
      <c r="H241" s="13"/>
      <c r="I241" s="15"/>
    </row>
    <row r="242" spans="3:9" ht="21.9" customHeight="1" x14ac:dyDescent="0.3">
      <c r="C242" s="19" t="str">
        <f t="shared" si="3"/>
        <v/>
      </c>
      <c r="D242" s="10"/>
      <c r="E242" s="13"/>
      <c r="F242" s="10"/>
      <c r="G242" s="12"/>
      <c r="H242" s="13"/>
      <c r="I242" s="15"/>
    </row>
    <row r="243" spans="3:9" ht="21.9" customHeight="1" x14ac:dyDescent="0.3">
      <c r="C243" s="19" t="str">
        <f t="shared" si="3"/>
        <v/>
      </c>
      <c r="D243" s="10"/>
      <c r="E243" s="13"/>
      <c r="F243" s="10"/>
      <c r="G243" s="12"/>
      <c r="H243" s="13"/>
      <c r="I243" s="15"/>
    </row>
    <row r="244" spans="3:9" ht="21.9" customHeight="1" x14ac:dyDescent="0.3">
      <c r="C244" s="19" t="str">
        <f t="shared" si="3"/>
        <v/>
      </c>
      <c r="D244" s="10"/>
      <c r="E244" s="13"/>
      <c r="F244" s="10"/>
      <c r="G244" s="12"/>
      <c r="H244" s="13"/>
      <c r="I244" s="15"/>
    </row>
    <row r="245" spans="3:9" ht="21.9" customHeight="1" x14ac:dyDescent="0.3">
      <c r="C245" s="19" t="str">
        <f t="shared" si="3"/>
        <v/>
      </c>
      <c r="D245" s="10"/>
      <c r="E245" s="13"/>
      <c r="F245" s="10"/>
      <c r="G245" s="12"/>
      <c r="H245" s="13"/>
      <c r="I245" s="15"/>
    </row>
    <row r="246" spans="3:9" ht="21.9" customHeight="1" x14ac:dyDescent="0.3">
      <c r="C246" s="19" t="str">
        <f t="shared" si="3"/>
        <v/>
      </c>
      <c r="D246" s="10"/>
      <c r="E246" s="13"/>
      <c r="F246" s="10"/>
      <c r="G246" s="12"/>
      <c r="H246" s="13"/>
      <c r="I246" s="15"/>
    </row>
    <row r="247" spans="3:9" ht="21.9" customHeight="1" x14ac:dyDescent="0.3">
      <c r="C247" s="19" t="str">
        <f t="shared" si="3"/>
        <v/>
      </c>
      <c r="D247" s="10"/>
      <c r="E247" s="13"/>
      <c r="F247" s="10"/>
      <c r="G247" s="12"/>
      <c r="H247" s="13"/>
      <c r="I247" s="15"/>
    </row>
    <row r="248" spans="3:9" ht="21.9" customHeight="1" x14ac:dyDescent="0.3">
      <c r="C248" s="19" t="str">
        <f t="shared" si="3"/>
        <v/>
      </c>
      <c r="D248" s="10"/>
      <c r="E248" s="13"/>
      <c r="F248" s="10"/>
      <c r="G248" s="12"/>
      <c r="H248" s="13"/>
      <c r="I248" s="15"/>
    </row>
    <row r="249" spans="3:9" ht="21.9" customHeight="1" x14ac:dyDescent="0.3">
      <c r="C249" s="19" t="str">
        <f t="shared" si="3"/>
        <v/>
      </c>
      <c r="D249" s="10"/>
      <c r="E249" s="13"/>
      <c r="F249" s="10"/>
      <c r="G249" s="12"/>
      <c r="H249" s="13"/>
      <c r="I249" s="15"/>
    </row>
    <row r="250" spans="3:9" ht="21.9" customHeight="1" x14ac:dyDescent="0.3">
      <c r="C250" s="19" t="str">
        <f t="shared" si="3"/>
        <v/>
      </c>
      <c r="D250" s="10"/>
      <c r="E250" s="13"/>
      <c r="F250" s="10"/>
      <c r="G250" s="12"/>
      <c r="H250" s="13"/>
      <c r="I250" s="15"/>
    </row>
    <row r="251" spans="3:9" ht="21.9" customHeight="1" x14ac:dyDescent="0.3">
      <c r="C251" s="19" t="str">
        <f t="shared" si="3"/>
        <v/>
      </c>
      <c r="D251" s="10"/>
      <c r="E251" s="13"/>
      <c r="F251" s="10"/>
      <c r="G251" s="12"/>
      <c r="H251" s="13"/>
      <c r="I251" s="15"/>
    </row>
    <row r="252" spans="3:9" ht="21.9" customHeight="1" x14ac:dyDescent="0.3">
      <c r="C252" s="19" t="str">
        <f t="shared" si="3"/>
        <v/>
      </c>
      <c r="D252" s="10"/>
      <c r="E252" s="13"/>
      <c r="F252" s="10"/>
      <c r="G252" s="12"/>
      <c r="H252" s="13"/>
      <c r="I252" s="15"/>
    </row>
    <row r="253" spans="3:9" ht="21.9" customHeight="1" x14ac:dyDescent="0.3">
      <c r="C253" s="19" t="str">
        <f t="shared" si="3"/>
        <v/>
      </c>
      <c r="D253" s="10"/>
      <c r="E253" s="13"/>
      <c r="F253" s="10"/>
      <c r="G253" s="12"/>
      <c r="H253" s="13"/>
      <c r="I253" s="15"/>
    </row>
    <row r="254" spans="3:9" ht="21.9" customHeight="1" x14ac:dyDescent="0.3">
      <c r="C254" s="19" t="str">
        <f t="shared" si="3"/>
        <v/>
      </c>
      <c r="D254" s="10"/>
      <c r="E254" s="13"/>
      <c r="F254" s="10"/>
      <c r="G254" s="12"/>
      <c r="H254" s="13"/>
      <c r="I254" s="15"/>
    </row>
    <row r="255" spans="3:9" ht="21.9" customHeight="1" x14ac:dyDescent="0.3">
      <c r="C255" s="19" t="str">
        <f t="shared" si="3"/>
        <v/>
      </c>
      <c r="D255" s="10"/>
      <c r="E255" s="13"/>
      <c r="F255" s="10"/>
      <c r="G255" s="12"/>
      <c r="H255" s="13"/>
      <c r="I255" s="15"/>
    </row>
    <row r="256" spans="3:9" ht="21.9" customHeight="1" x14ac:dyDescent="0.3">
      <c r="C256" s="19" t="str">
        <f t="shared" si="3"/>
        <v/>
      </c>
      <c r="D256" s="10"/>
      <c r="E256" s="13"/>
      <c r="F256" s="10"/>
      <c r="G256" s="12"/>
      <c r="H256" s="13"/>
      <c r="I256" s="15"/>
    </row>
    <row r="257" spans="3:9" ht="21.9" customHeight="1" x14ac:dyDescent="0.3">
      <c r="C257" s="19" t="str">
        <f t="shared" si="3"/>
        <v/>
      </c>
      <c r="D257" s="10"/>
      <c r="E257" s="13"/>
      <c r="F257" s="10"/>
      <c r="G257" s="12"/>
      <c r="H257" s="13"/>
      <c r="I257" s="15"/>
    </row>
    <row r="258" spans="3:9" ht="21.9" customHeight="1" x14ac:dyDescent="0.3">
      <c r="C258" s="19" t="str">
        <f t="shared" si="3"/>
        <v/>
      </c>
      <c r="D258" s="10"/>
      <c r="E258" s="13"/>
      <c r="F258" s="10"/>
      <c r="G258" s="12"/>
      <c r="H258" s="13"/>
      <c r="I258" s="15"/>
    </row>
    <row r="259" spans="3:9" ht="21.9" customHeight="1" x14ac:dyDescent="0.3">
      <c r="C259" s="19" t="str">
        <f t="shared" si="3"/>
        <v/>
      </c>
      <c r="D259" s="10"/>
      <c r="E259" s="13"/>
      <c r="F259" s="10"/>
      <c r="G259" s="12"/>
      <c r="H259" s="13"/>
      <c r="I259" s="15"/>
    </row>
    <row r="260" spans="3:9" ht="21.9" customHeight="1" x14ac:dyDescent="0.3">
      <c r="C260" s="19" t="str">
        <f t="shared" si="3"/>
        <v/>
      </c>
      <c r="D260" s="10"/>
      <c r="E260" s="13"/>
      <c r="F260" s="10"/>
      <c r="G260" s="12"/>
      <c r="H260" s="13"/>
      <c r="I260" s="15"/>
    </row>
    <row r="261" spans="3:9" ht="21.9" customHeight="1" x14ac:dyDescent="0.3">
      <c r="C261" s="19" t="str">
        <f t="shared" si="3"/>
        <v/>
      </c>
      <c r="D261" s="10"/>
      <c r="E261" s="13"/>
      <c r="F261" s="10"/>
      <c r="G261" s="12"/>
      <c r="H261" s="13"/>
      <c r="I261" s="15"/>
    </row>
    <row r="262" spans="3:9" ht="21.9" customHeight="1" x14ac:dyDescent="0.3">
      <c r="C262" s="19" t="str">
        <f t="shared" si="3"/>
        <v/>
      </c>
      <c r="D262" s="10"/>
      <c r="E262" s="13"/>
      <c r="F262" s="10"/>
      <c r="G262" s="12"/>
      <c r="H262" s="13"/>
      <c r="I262" s="15"/>
    </row>
    <row r="263" spans="3:9" ht="21.9" customHeight="1" x14ac:dyDescent="0.3">
      <c r="C263" s="19" t="str">
        <f t="shared" ref="C263:C326" si="4">IF(D263="","",ROW(D263)-5)</f>
        <v/>
      </c>
      <c r="D263" s="10"/>
      <c r="E263" s="13"/>
      <c r="F263" s="10"/>
      <c r="G263" s="12"/>
      <c r="H263" s="13"/>
      <c r="I263" s="15"/>
    </row>
    <row r="264" spans="3:9" ht="21.9" customHeight="1" x14ac:dyDescent="0.3">
      <c r="C264" s="19" t="str">
        <f t="shared" si="4"/>
        <v/>
      </c>
      <c r="D264" s="10"/>
      <c r="E264" s="13"/>
      <c r="F264" s="10"/>
      <c r="G264" s="12"/>
      <c r="H264" s="13"/>
      <c r="I264" s="15"/>
    </row>
    <row r="265" spans="3:9" ht="21.9" customHeight="1" x14ac:dyDescent="0.3">
      <c r="C265" s="19" t="str">
        <f t="shared" si="4"/>
        <v/>
      </c>
      <c r="D265" s="10"/>
      <c r="E265" s="13"/>
      <c r="F265" s="10"/>
      <c r="G265" s="12"/>
      <c r="H265" s="13"/>
      <c r="I265" s="15"/>
    </row>
    <row r="266" spans="3:9" ht="21.9" customHeight="1" x14ac:dyDescent="0.3">
      <c r="C266" s="19" t="str">
        <f t="shared" si="4"/>
        <v/>
      </c>
      <c r="D266" s="10"/>
      <c r="E266" s="13"/>
      <c r="F266" s="10"/>
      <c r="G266" s="12"/>
      <c r="H266" s="13"/>
      <c r="I266" s="15"/>
    </row>
    <row r="267" spans="3:9" ht="21.9" customHeight="1" x14ac:dyDescent="0.3">
      <c r="C267" s="19" t="str">
        <f t="shared" si="4"/>
        <v/>
      </c>
      <c r="D267" s="10"/>
      <c r="E267" s="13"/>
      <c r="F267" s="10"/>
      <c r="G267" s="12"/>
      <c r="H267" s="13"/>
      <c r="I267" s="15"/>
    </row>
    <row r="268" spans="3:9" ht="21.9" customHeight="1" x14ac:dyDescent="0.3">
      <c r="C268" s="19" t="str">
        <f t="shared" si="4"/>
        <v/>
      </c>
      <c r="D268" s="10"/>
      <c r="E268" s="13"/>
      <c r="F268" s="10"/>
      <c r="G268" s="12"/>
      <c r="H268" s="13"/>
      <c r="I268" s="15"/>
    </row>
    <row r="269" spans="3:9" ht="21.9" customHeight="1" x14ac:dyDescent="0.3">
      <c r="C269" s="19" t="str">
        <f t="shared" si="4"/>
        <v/>
      </c>
      <c r="D269" s="10"/>
      <c r="E269" s="13"/>
      <c r="F269" s="10"/>
      <c r="G269" s="12"/>
      <c r="H269" s="13"/>
      <c r="I269" s="15"/>
    </row>
    <row r="270" spans="3:9" ht="21.9" customHeight="1" x14ac:dyDescent="0.3">
      <c r="C270" s="19" t="str">
        <f t="shared" si="4"/>
        <v/>
      </c>
      <c r="D270" s="10"/>
      <c r="E270" s="13"/>
      <c r="F270" s="10"/>
      <c r="G270" s="12"/>
      <c r="H270" s="13"/>
      <c r="I270" s="15"/>
    </row>
    <row r="271" spans="3:9" ht="21.9" customHeight="1" x14ac:dyDescent="0.3">
      <c r="C271" s="19" t="str">
        <f t="shared" si="4"/>
        <v/>
      </c>
      <c r="D271" s="10"/>
      <c r="E271" s="13"/>
      <c r="F271" s="10"/>
      <c r="G271" s="12"/>
      <c r="H271" s="13"/>
      <c r="I271" s="15"/>
    </row>
    <row r="272" spans="3:9" ht="21.9" customHeight="1" x14ac:dyDescent="0.3">
      <c r="C272" s="19" t="str">
        <f t="shared" si="4"/>
        <v/>
      </c>
      <c r="D272" s="10"/>
      <c r="E272" s="13"/>
      <c r="F272" s="10"/>
      <c r="G272" s="12"/>
      <c r="H272" s="13"/>
      <c r="I272" s="15"/>
    </row>
    <row r="273" spans="3:9" ht="21.9" customHeight="1" x14ac:dyDescent="0.3">
      <c r="C273" s="19" t="str">
        <f t="shared" si="4"/>
        <v/>
      </c>
      <c r="D273" s="10"/>
      <c r="E273" s="13"/>
      <c r="F273" s="10"/>
      <c r="G273" s="12"/>
      <c r="H273" s="13"/>
      <c r="I273" s="15"/>
    </row>
    <row r="274" spans="3:9" ht="21.9" customHeight="1" x14ac:dyDescent="0.3">
      <c r="C274" s="19" t="str">
        <f t="shared" si="4"/>
        <v/>
      </c>
      <c r="D274" s="10"/>
      <c r="E274" s="13"/>
      <c r="F274" s="10"/>
      <c r="G274" s="12"/>
      <c r="H274" s="13"/>
      <c r="I274" s="15"/>
    </row>
    <row r="275" spans="3:9" ht="21.9" customHeight="1" x14ac:dyDescent="0.3">
      <c r="C275" s="19" t="str">
        <f t="shared" si="4"/>
        <v/>
      </c>
      <c r="D275" s="10"/>
      <c r="E275" s="13"/>
      <c r="F275" s="10"/>
      <c r="G275" s="12"/>
      <c r="H275" s="13"/>
      <c r="I275" s="15"/>
    </row>
    <row r="276" spans="3:9" ht="21.9" customHeight="1" x14ac:dyDescent="0.3">
      <c r="C276" s="19" t="str">
        <f t="shared" si="4"/>
        <v/>
      </c>
      <c r="D276" s="10"/>
      <c r="E276" s="13"/>
      <c r="F276" s="10"/>
      <c r="G276" s="12"/>
      <c r="H276" s="13"/>
      <c r="I276" s="15"/>
    </row>
    <row r="277" spans="3:9" ht="21.9" customHeight="1" x14ac:dyDescent="0.3">
      <c r="C277" s="19" t="str">
        <f t="shared" si="4"/>
        <v/>
      </c>
      <c r="D277" s="10"/>
      <c r="E277" s="13"/>
      <c r="F277" s="10"/>
      <c r="G277" s="12"/>
      <c r="H277" s="13"/>
      <c r="I277" s="15"/>
    </row>
    <row r="278" spans="3:9" ht="21.9" customHeight="1" x14ac:dyDescent="0.3">
      <c r="C278" s="19" t="str">
        <f t="shared" si="4"/>
        <v/>
      </c>
      <c r="D278" s="10"/>
      <c r="E278" s="13"/>
      <c r="F278" s="10"/>
      <c r="G278" s="12"/>
      <c r="H278" s="13"/>
      <c r="I278" s="15"/>
    </row>
    <row r="279" spans="3:9" ht="21.9" customHeight="1" x14ac:dyDescent="0.3">
      <c r="C279" s="19" t="str">
        <f t="shared" si="4"/>
        <v/>
      </c>
      <c r="D279" s="10"/>
      <c r="E279" s="13"/>
      <c r="F279" s="10"/>
      <c r="G279" s="12"/>
      <c r="H279" s="13"/>
      <c r="I279" s="15"/>
    </row>
    <row r="280" spans="3:9" ht="21.9" customHeight="1" x14ac:dyDescent="0.3">
      <c r="C280" s="19" t="str">
        <f t="shared" si="4"/>
        <v/>
      </c>
      <c r="D280" s="10"/>
      <c r="E280" s="13"/>
      <c r="F280" s="10"/>
      <c r="G280" s="12"/>
      <c r="H280" s="13"/>
      <c r="I280" s="15"/>
    </row>
    <row r="281" spans="3:9" ht="21.9" customHeight="1" x14ac:dyDescent="0.3">
      <c r="C281" s="19" t="str">
        <f t="shared" si="4"/>
        <v/>
      </c>
      <c r="D281" s="10"/>
      <c r="E281" s="13"/>
      <c r="F281" s="10"/>
      <c r="G281" s="12"/>
      <c r="H281" s="13"/>
      <c r="I281" s="15"/>
    </row>
    <row r="282" spans="3:9" ht="21.9" customHeight="1" x14ac:dyDescent="0.3">
      <c r="C282" s="19" t="str">
        <f t="shared" si="4"/>
        <v/>
      </c>
      <c r="D282" s="10"/>
      <c r="E282" s="13"/>
      <c r="F282" s="10"/>
      <c r="G282" s="12"/>
      <c r="H282" s="13"/>
      <c r="I282" s="15"/>
    </row>
    <row r="283" spans="3:9" ht="21.9" customHeight="1" x14ac:dyDescent="0.3">
      <c r="C283" s="19" t="str">
        <f t="shared" si="4"/>
        <v/>
      </c>
      <c r="D283" s="10"/>
      <c r="E283" s="13"/>
      <c r="F283" s="10"/>
      <c r="G283" s="12"/>
      <c r="H283" s="13"/>
      <c r="I283" s="15"/>
    </row>
    <row r="284" spans="3:9" ht="21.9" customHeight="1" x14ac:dyDescent="0.3">
      <c r="C284" s="19" t="str">
        <f t="shared" si="4"/>
        <v/>
      </c>
      <c r="D284" s="10"/>
      <c r="E284" s="13"/>
      <c r="F284" s="10"/>
      <c r="G284" s="12"/>
      <c r="H284" s="13"/>
      <c r="I284" s="15"/>
    </row>
    <row r="285" spans="3:9" ht="21.9" customHeight="1" x14ac:dyDescent="0.3">
      <c r="C285" s="19" t="str">
        <f t="shared" si="4"/>
        <v/>
      </c>
      <c r="D285" s="10"/>
      <c r="E285" s="13"/>
      <c r="F285" s="10"/>
      <c r="G285" s="12"/>
      <c r="H285" s="13"/>
      <c r="I285" s="15"/>
    </row>
    <row r="286" spans="3:9" ht="21.9" customHeight="1" x14ac:dyDescent="0.3">
      <c r="C286" s="19" t="str">
        <f t="shared" si="4"/>
        <v/>
      </c>
      <c r="D286" s="10"/>
      <c r="E286" s="13"/>
      <c r="F286" s="10"/>
      <c r="G286" s="12"/>
      <c r="H286" s="13"/>
      <c r="I286" s="15"/>
    </row>
    <row r="287" spans="3:9" ht="21.9" customHeight="1" x14ac:dyDescent="0.3">
      <c r="C287" s="19" t="str">
        <f t="shared" si="4"/>
        <v/>
      </c>
      <c r="D287" s="10"/>
      <c r="E287" s="13"/>
      <c r="F287" s="10"/>
      <c r="G287" s="12"/>
      <c r="H287" s="13"/>
      <c r="I287" s="15"/>
    </row>
    <row r="288" spans="3:9" ht="21.9" customHeight="1" x14ac:dyDescent="0.3">
      <c r="C288" s="19" t="str">
        <f t="shared" si="4"/>
        <v/>
      </c>
      <c r="D288" s="10"/>
      <c r="E288" s="13"/>
      <c r="F288" s="10"/>
      <c r="G288" s="12"/>
      <c r="H288" s="13"/>
      <c r="I288" s="15"/>
    </row>
    <row r="289" spans="3:9" ht="21.9" customHeight="1" x14ac:dyDescent="0.3">
      <c r="C289" s="19" t="str">
        <f t="shared" si="4"/>
        <v/>
      </c>
      <c r="D289" s="10"/>
      <c r="E289" s="13"/>
      <c r="F289" s="10"/>
      <c r="G289" s="12"/>
      <c r="H289" s="13"/>
      <c r="I289" s="15"/>
    </row>
    <row r="290" spans="3:9" ht="21.9" customHeight="1" x14ac:dyDescent="0.3">
      <c r="C290" s="19" t="str">
        <f t="shared" si="4"/>
        <v/>
      </c>
      <c r="D290" s="10"/>
      <c r="E290" s="13"/>
      <c r="F290" s="10"/>
      <c r="G290" s="12"/>
      <c r="H290" s="13"/>
      <c r="I290" s="15"/>
    </row>
    <row r="291" spans="3:9" ht="21.9" customHeight="1" x14ac:dyDescent="0.3">
      <c r="C291" s="19" t="str">
        <f t="shared" si="4"/>
        <v/>
      </c>
      <c r="D291" s="10"/>
      <c r="E291" s="13"/>
      <c r="F291" s="10"/>
      <c r="G291" s="12"/>
      <c r="H291" s="13"/>
      <c r="I291" s="15"/>
    </row>
    <row r="292" spans="3:9" ht="21.9" customHeight="1" x14ac:dyDescent="0.3">
      <c r="C292" s="19" t="str">
        <f t="shared" si="4"/>
        <v/>
      </c>
      <c r="D292" s="10"/>
      <c r="E292" s="13"/>
      <c r="F292" s="10"/>
      <c r="G292" s="12"/>
      <c r="H292" s="13"/>
      <c r="I292" s="15"/>
    </row>
    <row r="293" spans="3:9" ht="21.9" customHeight="1" x14ac:dyDescent="0.3">
      <c r="C293" s="19" t="str">
        <f t="shared" si="4"/>
        <v/>
      </c>
      <c r="D293" s="10"/>
      <c r="E293" s="13"/>
      <c r="F293" s="10"/>
      <c r="G293" s="12"/>
      <c r="H293" s="13"/>
      <c r="I293" s="15"/>
    </row>
    <row r="294" spans="3:9" ht="21.9" customHeight="1" x14ac:dyDescent="0.3">
      <c r="C294" s="19" t="str">
        <f t="shared" si="4"/>
        <v/>
      </c>
      <c r="D294" s="10"/>
      <c r="E294" s="13"/>
      <c r="F294" s="10"/>
      <c r="G294" s="12"/>
      <c r="H294" s="13"/>
      <c r="I294" s="15"/>
    </row>
    <row r="295" spans="3:9" ht="21.9" customHeight="1" x14ac:dyDescent="0.3">
      <c r="C295" s="19" t="str">
        <f t="shared" si="4"/>
        <v/>
      </c>
      <c r="D295" s="10"/>
      <c r="E295" s="13"/>
      <c r="F295" s="10"/>
      <c r="G295" s="12"/>
      <c r="H295" s="13"/>
      <c r="I295" s="15"/>
    </row>
    <row r="296" spans="3:9" ht="21.9" customHeight="1" x14ac:dyDescent="0.3">
      <c r="C296" s="19" t="str">
        <f t="shared" si="4"/>
        <v/>
      </c>
      <c r="D296" s="10"/>
      <c r="E296" s="13"/>
      <c r="F296" s="10"/>
      <c r="G296" s="12"/>
      <c r="H296" s="13"/>
      <c r="I296" s="15"/>
    </row>
    <row r="297" spans="3:9" ht="21.9" customHeight="1" x14ac:dyDescent="0.3">
      <c r="C297" s="19" t="str">
        <f t="shared" si="4"/>
        <v/>
      </c>
      <c r="D297" s="10"/>
      <c r="E297" s="13"/>
      <c r="F297" s="10"/>
      <c r="G297" s="12"/>
      <c r="H297" s="13"/>
      <c r="I297" s="15"/>
    </row>
    <row r="298" spans="3:9" ht="21.9" customHeight="1" x14ac:dyDescent="0.3">
      <c r="C298" s="19" t="str">
        <f t="shared" si="4"/>
        <v/>
      </c>
      <c r="D298" s="10"/>
      <c r="E298" s="13"/>
      <c r="F298" s="10"/>
      <c r="G298" s="12"/>
      <c r="H298" s="13"/>
      <c r="I298" s="15"/>
    </row>
    <row r="299" spans="3:9" ht="21.9" customHeight="1" x14ac:dyDescent="0.3">
      <c r="C299" s="19" t="str">
        <f t="shared" si="4"/>
        <v/>
      </c>
      <c r="D299" s="10"/>
      <c r="E299" s="13"/>
      <c r="F299" s="10"/>
      <c r="G299" s="12"/>
      <c r="H299" s="13"/>
      <c r="I299" s="15"/>
    </row>
    <row r="300" spans="3:9" ht="21.9" customHeight="1" x14ac:dyDescent="0.3">
      <c r="C300" s="19" t="str">
        <f t="shared" si="4"/>
        <v/>
      </c>
      <c r="D300" s="10"/>
      <c r="E300" s="13"/>
      <c r="F300" s="10"/>
      <c r="G300" s="12"/>
      <c r="H300" s="13"/>
      <c r="I300" s="15"/>
    </row>
    <row r="301" spans="3:9" ht="21.9" customHeight="1" x14ac:dyDescent="0.3">
      <c r="C301" s="19" t="str">
        <f t="shared" si="4"/>
        <v/>
      </c>
      <c r="D301" s="10"/>
      <c r="E301" s="13"/>
      <c r="F301" s="10"/>
      <c r="G301" s="12"/>
      <c r="H301" s="13"/>
      <c r="I301" s="15"/>
    </row>
    <row r="302" spans="3:9" ht="21.9" customHeight="1" x14ac:dyDescent="0.3">
      <c r="C302" s="19" t="str">
        <f t="shared" si="4"/>
        <v/>
      </c>
      <c r="D302" s="10"/>
      <c r="E302" s="13"/>
      <c r="F302" s="10"/>
      <c r="G302" s="12"/>
      <c r="H302" s="13"/>
      <c r="I302" s="15"/>
    </row>
    <row r="303" spans="3:9" ht="21.9" customHeight="1" x14ac:dyDescent="0.3">
      <c r="C303" s="19" t="str">
        <f t="shared" si="4"/>
        <v/>
      </c>
      <c r="D303" s="10"/>
      <c r="E303" s="13"/>
      <c r="F303" s="10"/>
      <c r="G303" s="12"/>
      <c r="H303" s="13"/>
      <c r="I303" s="15"/>
    </row>
    <row r="304" spans="3:9" ht="21.9" customHeight="1" x14ac:dyDescent="0.3">
      <c r="C304" s="19" t="str">
        <f t="shared" si="4"/>
        <v/>
      </c>
      <c r="D304" s="10"/>
      <c r="E304" s="13"/>
      <c r="F304" s="10"/>
      <c r="G304" s="12"/>
      <c r="H304" s="13"/>
      <c r="I304" s="15"/>
    </row>
    <row r="305" spans="3:9" ht="21.9" customHeight="1" x14ac:dyDescent="0.3">
      <c r="C305" s="19" t="str">
        <f t="shared" si="4"/>
        <v/>
      </c>
      <c r="D305" s="10"/>
      <c r="E305" s="13"/>
      <c r="F305" s="10"/>
      <c r="G305" s="12"/>
      <c r="H305" s="13"/>
      <c r="I305" s="15"/>
    </row>
    <row r="306" spans="3:9" ht="21.9" customHeight="1" x14ac:dyDescent="0.3">
      <c r="C306" s="19" t="str">
        <f t="shared" si="4"/>
        <v/>
      </c>
      <c r="D306" s="10"/>
      <c r="E306" s="13"/>
      <c r="F306" s="10"/>
      <c r="G306" s="12"/>
      <c r="H306" s="13"/>
      <c r="I306" s="15"/>
    </row>
    <row r="307" spans="3:9" ht="21.9" customHeight="1" x14ac:dyDescent="0.3">
      <c r="C307" s="19" t="str">
        <f t="shared" si="4"/>
        <v/>
      </c>
      <c r="D307" s="10"/>
      <c r="E307" s="13"/>
      <c r="F307" s="10"/>
      <c r="G307" s="12"/>
      <c r="H307" s="13"/>
      <c r="I307" s="15"/>
    </row>
    <row r="308" spans="3:9" ht="21.9" customHeight="1" x14ac:dyDescent="0.3">
      <c r="C308" s="19" t="str">
        <f t="shared" si="4"/>
        <v/>
      </c>
      <c r="D308" s="10"/>
      <c r="E308" s="13"/>
      <c r="F308" s="10"/>
      <c r="G308" s="12"/>
      <c r="H308" s="13"/>
      <c r="I308" s="15"/>
    </row>
    <row r="309" spans="3:9" ht="21.9" customHeight="1" x14ac:dyDescent="0.3">
      <c r="C309" s="19" t="str">
        <f t="shared" si="4"/>
        <v/>
      </c>
      <c r="D309" s="10"/>
      <c r="E309" s="13"/>
      <c r="F309" s="10"/>
      <c r="G309" s="12"/>
      <c r="H309" s="13"/>
      <c r="I309" s="15"/>
    </row>
    <row r="310" spans="3:9" ht="21.9" customHeight="1" x14ac:dyDescent="0.3">
      <c r="C310" s="19" t="str">
        <f t="shared" si="4"/>
        <v/>
      </c>
      <c r="D310" s="10"/>
      <c r="E310" s="13"/>
      <c r="F310" s="10"/>
      <c r="G310" s="12"/>
      <c r="H310" s="13"/>
      <c r="I310" s="15"/>
    </row>
    <row r="311" spans="3:9" ht="21.9" customHeight="1" x14ac:dyDescent="0.3">
      <c r="C311" s="19" t="str">
        <f t="shared" si="4"/>
        <v/>
      </c>
      <c r="D311" s="10"/>
      <c r="E311" s="13"/>
      <c r="F311" s="10"/>
      <c r="G311" s="12"/>
      <c r="H311" s="13"/>
      <c r="I311" s="15"/>
    </row>
    <row r="312" spans="3:9" ht="21.9" customHeight="1" x14ac:dyDescent="0.3">
      <c r="C312" s="19" t="str">
        <f t="shared" si="4"/>
        <v/>
      </c>
      <c r="D312" s="10"/>
      <c r="E312" s="13"/>
      <c r="F312" s="10"/>
      <c r="G312" s="12"/>
      <c r="H312" s="13"/>
      <c r="I312" s="15"/>
    </row>
    <row r="313" spans="3:9" ht="21.9" customHeight="1" x14ac:dyDescent="0.3">
      <c r="C313" s="19" t="str">
        <f t="shared" si="4"/>
        <v/>
      </c>
      <c r="D313" s="10"/>
      <c r="E313" s="13"/>
      <c r="F313" s="10"/>
      <c r="G313" s="12"/>
      <c r="H313" s="13"/>
      <c r="I313" s="15"/>
    </row>
    <row r="314" spans="3:9" ht="21.9" customHeight="1" x14ac:dyDescent="0.3">
      <c r="C314" s="19" t="str">
        <f t="shared" si="4"/>
        <v/>
      </c>
      <c r="D314" s="10"/>
      <c r="E314" s="13"/>
      <c r="F314" s="10"/>
      <c r="G314" s="12"/>
      <c r="H314" s="13"/>
      <c r="I314" s="15"/>
    </row>
    <row r="315" spans="3:9" ht="21.9" customHeight="1" x14ac:dyDescent="0.3">
      <c r="C315" s="19" t="str">
        <f t="shared" si="4"/>
        <v/>
      </c>
      <c r="D315" s="10"/>
      <c r="E315" s="13"/>
      <c r="F315" s="10"/>
      <c r="G315" s="12"/>
      <c r="H315" s="13"/>
      <c r="I315" s="15"/>
    </row>
    <row r="316" spans="3:9" ht="21.9" customHeight="1" x14ac:dyDescent="0.3">
      <c r="C316" s="19" t="str">
        <f t="shared" si="4"/>
        <v/>
      </c>
      <c r="D316" s="10"/>
      <c r="E316" s="13"/>
      <c r="F316" s="10"/>
      <c r="G316" s="12"/>
      <c r="H316" s="13"/>
      <c r="I316" s="15"/>
    </row>
    <row r="317" spans="3:9" ht="21.9" customHeight="1" x14ac:dyDescent="0.3">
      <c r="C317" s="19" t="str">
        <f t="shared" si="4"/>
        <v/>
      </c>
      <c r="D317" s="10"/>
      <c r="E317" s="13"/>
      <c r="F317" s="10"/>
      <c r="G317" s="12"/>
      <c r="H317" s="13"/>
      <c r="I317" s="15"/>
    </row>
    <row r="318" spans="3:9" ht="21.9" customHeight="1" x14ac:dyDescent="0.3">
      <c r="C318" s="19" t="str">
        <f t="shared" si="4"/>
        <v/>
      </c>
      <c r="D318" s="10"/>
      <c r="E318" s="13"/>
      <c r="F318" s="10"/>
      <c r="G318" s="12"/>
      <c r="H318" s="13"/>
      <c r="I318" s="15"/>
    </row>
    <row r="319" spans="3:9" ht="21.9" customHeight="1" x14ac:dyDescent="0.3">
      <c r="C319" s="19" t="str">
        <f t="shared" si="4"/>
        <v/>
      </c>
      <c r="D319" s="10"/>
      <c r="E319" s="13"/>
      <c r="F319" s="10"/>
      <c r="G319" s="12"/>
      <c r="H319" s="13"/>
      <c r="I319" s="15"/>
    </row>
    <row r="320" spans="3:9" ht="21.9" customHeight="1" x14ac:dyDescent="0.3">
      <c r="C320" s="19" t="str">
        <f t="shared" si="4"/>
        <v/>
      </c>
      <c r="D320" s="10"/>
      <c r="E320" s="13"/>
      <c r="F320" s="10"/>
      <c r="G320" s="12"/>
      <c r="H320" s="13"/>
      <c r="I320" s="15"/>
    </row>
    <row r="321" spans="3:9" ht="21.9" customHeight="1" x14ac:dyDescent="0.3">
      <c r="C321" s="19" t="str">
        <f t="shared" si="4"/>
        <v/>
      </c>
      <c r="D321" s="10"/>
      <c r="E321" s="13"/>
      <c r="F321" s="10"/>
      <c r="G321" s="12"/>
      <c r="H321" s="13"/>
      <c r="I321" s="15"/>
    </row>
    <row r="322" spans="3:9" ht="21.9" customHeight="1" x14ac:dyDescent="0.3">
      <c r="C322" s="19" t="str">
        <f t="shared" si="4"/>
        <v/>
      </c>
      <c r="D322" s="10"/>
      <c r="E322" s="13"/>
      <c r="F322" s="10"/>
      <c r="G322" s="12"/>
      <c r="H322" s="13"/>
      <c r="I322" s="15"/>
    </row>
    <row r="323" spans="3:9" ht="21.9" customHeight="1" x14ac:dyDescent="0.3">
      <c r="C323" s="19" t="str">
        <f t="shared" si="4"/>
        <v/>
      </c>
      <c r="D323" s="10"/>
      <c r="E323" s="13"/>
      <c r="F323" s="10"/>
      <c r="G323" s="12"/>
      <c r="H323" s="13"/>
      <c r="I323" s="15"/>
    </row>
    <row r="324" spans="3:9" ht="21.9" customHeight="1" x14ac:dyDescent="0.3">
      <c r="C324" s="19" t="str">
        <f t="shared" si="4"/>
        <v/>
      </c>
      <c r="D324" s="10"/>
      <c r="E324" s="13"/>
      <c r="F324" s="10"/>
      <c r="G324" s="12"/>
      <c r="H324" s="13"/>
      <c r="I324" s="15"/>
    </row>
    <row r="325" spans="3:9" ht="21.9" customHeight="1" x14ac:dyDescent="0.3">
      <c r="C325" s="19" t="str">
        <f t="shared" si="4"/>
        <v/>
      </c>
      <c r="D325" s="10"/>
      <c r="E325" s="13"/>
      <c r="F325" s="10"/>
      <c r="G325" s="12"/>
      <c r="H325" s="13"/>
      <c r="I325" s="15"/>
    </row>
    <row r="326" spans="3:9" ht="21.9" customHeight="1" x14ac:dyDescent="0.3">
      <c r="C326" s="19" t="str">
        <f t="shared" si="4"/>
        <v/>
      </c>
      <c r="D326" s="10"/>
      <c r="E326" s="13"/>
      <c r="F326" s="10"/>
      <c r="G326" s="12"/>
      <c r="H326" s="13"/>
      <c r="I326" s="15"/>
    </row>
    <row r="327" spans="3:9" ht="21.9" customHeight="1" x14ac:dyDescent="0.3">
      <c r="C327" s="19" t="str">
        <f t="shared" ref="C327:C390" si="5">IF(D327="","",ROW(D327)-5)</f>
        <v/>
      </c>
      <c r="D327" s="10"/>
      <c r="E327" s="13"/>
      <c r="F327" s="10"/>
      <c r="G327" s="12"/>
      <c r="H327" s="13"/>
      <c r="I327" s="15"/>
    </row>
    <row r="328" spans="3:9" ht="21.9" customHeight="1" x14ac:dyDescent="0.3">
      <c r="C328" s="19" t="str">
        <f t="shared" si="5"/>
        <v/>
      </c>
      <c r="D328" s="10"/>
      <c r="E328" s="13"/>
      <c r="F328" s="10"/>
      <c r="G328" s="12"/>
      <c r="H328" s="13"/>
      <c r="I328" s="15"/>
    </row>
    <row r="329" spans="3:9" ht="21.9" customHeight="1" x14ac:dyDescent="0.3">
      <c r="C329" s="19" t="str">
        <f t="shared" si="5"/>
        <v/>
      </c>
      <c r="D329" s="10"/>
      <c r="E329" s="13"/>
      <c r="F329" s="10"/>
      <c r="G329" s="12"/>
      <c r="H329" s="13"/>
      <c r="I329" s="15"/>
    </row>
    <row r="330" spans="3:9" ht="21.9" customHeight="1" x14ac:dyDescent="0.3">
      <c r="C330" s="19" t="str">
        <f t="shared" si="5"/>
        <v/>
      </c>
      <c r="D330" s="10"/>
      <c r="E330" s="13"/>
      <c r="F330" s="10"/>
      <c r="G330" s="12"/>
      <c r="H330" s="13"/>
      <c r="I330" s="15"/>
    </row>
    <row r="331" spans="3:9" ht="21.9" customHeight="1" x14ac:dyDescent="0.3">
      <c r="C331" s="19" t="str">
        <f t="shared" si="5"/>
        <v/>
      </c>
      <c r="D331" s="10"/>
      <c r="E331" s="13"/>
      <c r="F331" s="10"/>
      <c r="G331" s="12"/>
      <c r="H331" s="13"/>
      <c r="I331" s="15"/>
    </row>
    <row r="332" spans="3:9" ht="21.9" customHeight="1" x14ac:dyDescent="0.3">
      <c r="C332" s="19" t="str">
        <f t="shared" si="5"/>
        <v/>
      </c>
      <c r="D332" s="10"/>
      <c r="E332" s="13"/>
      <c r="F332" s="10"/>
      <c r="G332" s="12"/>
      <c r="H332" s="13"/>
      <c r="I332" s="15"/>
    </row>
    <row r="333" spans="3:9" ht="21.9" customHeight="1" x14ac:dyDescent="0.3">
      <c r="C333" s="19" t="str">
        <f t="shared" si="5"/>
        <v/>
      </c>
      <c r="D333" s="10"/>
      <c r="E333" s="13"/>
      <c r="F333" s="10"/>
      <c r="G333" s="12"/>
      <c r="H333" s="13"/>
      <c r="I333" s="15"/>
    </row>
    <row r="334" spans="3:9" ht="21.9" customHeight="1" x14ac:dyDescent="0.3">
      <c r="C334" s="19" t="str">
        <f t="shared" si="5"/>
        <v/>
      </c>
      <c r="D334" s="10"/>
      <c r="E334" s="13"/>
      <c r="F334" s="10"/>
      <c r="G334" s="12"/>
      <c r="H334" s="13"/>
      <c r="I334" s="15"/>
    </row>
    <row r="335" spans="3:9" ht="21.9" customHeight="1" x14ac:dyDescent="0.3">
      <c r="C335" s="19" t="str">
        <f t="shared" si="5"/>
        <v/>
      </c>
      <c r="D335" s="10"/>
      <c r="E335" s="13"/>
      <c r="F335" s="10"/>
      <c r="G335" s="12"/>
      <c r="H335" s="13"/>
      <c r="I335" s="15"/>
    </row>
    <row r="336" spans="3:9" ht="21.9" customHeight="1" x14ac:dyDescent="0.3">
      <c r="C336" s="19" t="str">
        <f t="shared" si="5"/>
        <v/>
      </c>
      <c r="D336" s="10"/>
      <c r="E336" s="13"/>
      <c r="F336" s="10"/>
      <c r="G336" s="12"/>
      <c r="H336" s="13"/>
      <c r="I336" s="15"/>
    </row>
    <row r="337" spans="3:9" ht="21.9" customHeight="1" x14ac:dyDescent="0.3">
      <c r="C337" s="19" t="str">
        <f t="shared" si="5"/>
        <v/>
      </c>
      <c r="D337" s="10"/>
      <c r="E337" s="13"/>
      <c r="F337" s="10"/>
      <c r="G337" s="12"/>
      <c r="H337" s="13"/>
      <c r="I337" s="15"/>
    </row>
    <row r="338" spans="3:9" ht="21.9" customHeight="1" x14ac:dyDescent="0.3">
      <c r="C338" s="19" t="str">
        <f t="shared" si="5"/>
        <v/>
      </c>
      <c r="D338" s="10"/>
      <c r="E338" s="13"/>
      <c r="F338" s="10"/>
      <c r="G338" s="12"/>
      <c r="H338" s="13"/>
      <c r="I338" s="15"/>
    </row>
    <row r="339" spans="3:9" ht="21.9" customHeight="1" x14ac:dyDescent="0.3">
      <c r="C339" s="19" t="str">
        <f t="shared" si="5"/>
        <v/>
      </c>
      <c r="D339" s="10"/>
      <c r="E339" s="13"/>
      <c r="F339" s="10"/>
      <c r="G339" s="12"/>
      <c r="H339" s="13"/>
      <c r="I339" s="15"/>
    </row>
    <row r="340" spans="3:9" ht="21.9" customHeight="1" x14ac:dyDescent="0.3">
      <c r="C340" s="19" t="str">
        <f t="shared" si="5"/>
        <v/>
      </c>
      <c r="D340" s="10"/>
      <c r="E340" s="13"/>
      <c r="F340" s="10"/>
      <c r="G340" s="12"/>
      <c r="H340" s="13"/>
      <c r="I340" s="15"/>
    </row>
    <row r="341" spans="3:9" ht="21.9" customHeight="1" x14ac:dyDescent="0.3">
      <c r="C341" s="19" t="str">
        <f t="shared" si="5"/>
        <v/>
      </c>
      <c r="D341" s="10"/>
      <c r="E341" s="13"/>
      <c r="F341" s="10"/>
      <c r="G341" s="12"/>
      <c r="H341" s="13"/>
      <c r="I341" s="15"/>
    </row>
    <row r="342" spans="3:9" ht="21.9" customHeight="1" x14ac:dyDescent="0.3">
      <c r="C342" s="19" t="str">
        <f t="shared" si="5"/>
        <v/>
      </c>
      <c r="D342" s="10"/>
      <c r="E342" s="13"/>
      <c r="F342" s="10"/>
      <c r="G342" s="12"/>
      <c r="H342" s="13"/>
      <c r="I342" s="15"/>
    </row>
    <row r="343" spans="3:9" ht="21.9" customHeight="1" x14ac:dyDescent="0.3">
      <c r="C343" s="19" t="str">
        <f t="shared" si="5"/>
        <v/>
      </c>
      <c r="D343" s="10"/>
      <c r="E343" s="13"/>
      <c r="F343" s="10"/>
      <c r="G343" s="12"/>
      <c r="H343" s="13"/>
      <c r="I343" s="15"/>
    </row>
    <row r="344" spans="3:9" ht="21.9" customHeight="1" x14ac:dyDescent="0.3">
      <c r="C344" s="19" t="str">
        <f t="shared" si="5"/>
        <v/>
      </c>
      <c r="D344" s="10"/>
      <c r="E344" s="13"/>
      <c r="F344" s="10"/>
      <c r="G344" s="12"/>
      <c r="H344" s="13"/>
      <c r="I344" s="15"/>
    </row>
    <row r="345" spans="3:9" ht="21.9" customHeight="1" x14ac:dyDescent="0.3">
      <c r="C345" s="19" t="str">
        <f t="shared" si="5"/>
        <v/>
      </c>
      <c r="D345" s="10"/>
      <c r="E345" s="13"/>
      <c r="F345" s="10"/>
      <c r="G345" s="12"/>
      <c r="H345" s="13"/>
      <c r="I345" s="15"/>
    </row>
    <row r="346" spans="3:9" ht="21.9" customHeight="1" x14ac:dyDescent="0.3">
      <c r="C346" s="19" t="str">
        <f t="shared" si="5"/>
        <v/>
      </c>
      <c r="D346" s="10"/>
      <c r="E346" s="13"/>
      <c r="F346" s="10"/>
      <c r="G346" s="12"/>
      <c r="H346" s="13"/>
      <c r="I346" s="15"/>
    </row>
    <row r="347" spans="3:9" ht="21.9" customHeight="1" x14ac:dyDescent="0.3">
      <c r="C347" s="19" t="str">
        <f t="shared" si="5"/>
        <v/>
      </c>
      <c r="D347" s="10"/>
      <c r="E347" s="13"/>
      <c r="F347" s="10"/>
      <c r="G347" s="12"/>
      <c r="H347" s="13"/>
      <c r="I347" s="15"/>
    </row>
    <row r="348" spans="3:9" ht="21.9" customHeight="1" x14ac:dyDescent="0.3">
      <c r="C348" s="19" t="str">
        <f t="shared" si="5"/>
        <v/>
      </c>
      <c r="D348" s="10"/>
      <c r="E348" s="13"/>
      <c r="F348" s="10"/>
      <c r="G348" s="12"/>
      <c r="H348" s="13"/>
      <c r="I348" s="15"/>
    </row>
    <row r="349" spans="3:9" ht="21.9" customHeight="1" x14ac:dyDescent="0.3">
      <c r="C349" s="19" t="str">
        <f t="shared" si="5"/>
        <v/>
      </c>
      <c r="D349" s="10"/>
      <c r="E349" s="13"/>
      <c r="F349" s="10"/>
      <c r="G349" s="12"/>
      <c r="H349" s="13"/>
      <c r="I349" s="15"/>
    </row>
    <row r="350" spans="3:9" ht="21.9" customHeight="1" x14ac:dyDescent="0.3">
      <c r="C350" s="19" t="str">
        <f t="shared" si="5"/>
        <v/>
      </c>
      <c r="D350" s="10"/>
      <c r="E350" s="13"/>
      <c r="F350" s="10"/>
      <c r="G350" s="12"/>
      <c r="H350" s="13"/>
      <c r="I350" s="15"/>
    </row>
    <row r="351" spans="3:9" ht="21.9" customHeight="1" x14ac:dyDescent="0.3">
      <c r="C351" s="19" t="str">
        <f t="shared" si="5"/>
        <v/>
      </c>
      <c r="D351" s="10"/>
      <c r="E351" s="13"/>
      <c r="F351" s="10"/>
      <c r="G351" s="12"/>
      <c r="H351" s="13"/>
      <c r="I351" s="15"/>
    </row>
    <row r="352" spans="3:9" ht="21.9" customHeight="1" x14ac:dyDescent="0.3">
      <c r="C352" s="19" t="str">
        <f t="shared" si="5"/>
        <v/>
      </c>
      <c r="D352" s="10"/>
      <c r="E352" s="13"/>
      <c r="F352" s="10"/>
      <c r="G352" s="12"/>
      <c r="H352" s="13"/>
      <c r="I352" s="15"/>
    </row>
    <row r="353" spans="3:9" ht="21.9" customHeight="1" x14ac:dyDescent="0.3">
      <c r="C353" s="19" t="str">
        <f t="shared" si="5"/>
        <v/>
      </c>
      <c r="D353" s="10"/>
      <c r="E353" s="13"/>
      <c r="F353" s="10"/>
      <c r="G353" s="12"/>
      <c r="H353" s="13"/>
      <c r="I353" s="15"/>
    </row>
    <row r="354" spans="3:9" ht="21.9" customHeight="1" x14ac:dyDescent="0.3">
      <c r="C354" s="19" t="str">
        <f t="shared" si="5"/>
        <v/>
      </c>
      <c r="D354" s="10"/>
      <c r="E354" s="13"/>
      <c r="F354" s="10"/>
      <c r="G354" s="12"/>
      <c r="H354" s="13"/>
      <c r="I354" s="15"/>
    </row>
    <row r="355" spans="3:9" ht="21.9" customHeight="1" x14ac:dyDescent="0.3">
      <c r="C355" s="19" t="str">
        <f t="shared" si="5"/>
        <v/>
      </c>
      <c r="D355" s="10"/>
      <c r="E355" s="13"/>
      <c r="F355" s="10"/>
      <c r="G355" s="12"/>
      <c r="H355" s="13"/>
      <c r="I355" s="15"/>
    </row>
    <row r="356" spans="3:9" ht="21.9" customHeight="1" x14ac:dyDescent="0.3">
      <c r="C356" s="19" t="str">
        <f t="shared" si="5"/>
        <v/>
      </c>
      <c r="D356" s="10"/>
      <c r="E356" s="13"/>
      <c r="F356" s="10"/>
      <c r="G356" s="12"/>
      <c r="H356" s="13"/>
      <c r="I356" s="15"/>
    </row>
    <row r="357" spans="3:9" ht="21.9" customHeight="1" x14ac:dyDescent="0.3">
      <c r="C357" s="19" t="str">
        <f t="shared" si="5"/>
        <v/>
      </c>
      <c r="D357" s="10"/>
      <c r="E357" s="13"/>
      <c r="F357" s="10"/>
      <c r="G357" s="12"/>
      <c r="H357" s="13"/>
      <c r="I357" s="15"/>
    </row>
    <row r="358" spans="3:9" ht="21.9" customHeight="1" x14ac:dyDescent="0.3">
      <c r="C358" s="19" t="str">
        <f t="shared" si="5"/>
        <v/>
      </c>
      <c r="D358" s="10"/>
      <c r="E358" s="13"/>
      <c r="F358" s="10"/>
      <c r="G358" s="12"/>
      <c r="H358" s="13"/>
      <c r="I358" s="15"/>
    </row>
    <row r="359" spans="3:9" ht="21.9" customHeight="1" x14ac:dyDescent="0.3">
      <c r="C359" s="19" t="str">
        <f t="shared" si="5"/>
        <v/>
      </c>
      <c r="D359" s="10"/>
      <c r="E359" s="13"/>
      <c r="F359" s="10"/>
      <c r="G359" s="12"/>
      <c r="H359" s="13"/>
      <c r="I359" s="15"/>
    </row>
    <row r="360" spans="3:9" ht="21.9" customHeight="1" x14ac:dyDescent="0.3">
      <c r="C360" s="19" t="str">
        <f t="shared" si="5"/>
        <v/>
      </c>
      <c r="D360" s="10"/>
      <c r="E360" s="13"/>
      <c r="F360" s="10"/>
      <c r="G360" s="12"/>
      <c r="H360" s="13"/>
      <c r="I360" s="15"/>
    </row>
    <row r="361" spans="3:9" ht="21.9" customHeight="1" x14ac:dyDescent="0.3">
      <c r="C361" s="19" t="str">
        <f t="shared" si="5"/>
        <v/>
      </c>
      <c r="D361" s="10"/>
      <c r="E361" s="13"/>
      <c r="F361" s="10"/>
      <c r="G361" s="12"/>
      <c r="H361" s="13"/>
      <c r="I361" s="15"/>
    </row>
    <row r="362" spans="3:9" ht="21.9" customHeight="1" x14ac:dyDescent="0.3">
      <c r="C362" s="19" t="str">
        <f t="shared" si="5"/>
        <v/>
      </c>
      <c r="D362" s="10"/>
      <c r="E362" s="13"/>
      <c r="F362" s="10"/>
      <c r="G362" s="12"/>
      <c r="H362" s="13"/>
      <c r="I362" s="15"/>
    </row>
    <row r="363" spans="3:9" ht="21.9" customHeight="1" x14ac:dyDescent="0.3">
      <c r="C363" s="19" t="str">
        <f t="shared" si="5"/>
        <v/>
      </c>
      <c r="D363" s="10"/>
      <c r="E363" s="13"/>
      <c r="F363" s="10"/>
      <c r="G363" s="12"/>
      <c r="H363" s="13"/>
      <c r="I363" s="15"/>
    </row>
    <row r="364" spans="3:9" ht="21.9" customHeight="1" x14ac:dyDescent="0.3">
      <c r="C364" s="19" t="str">
        <f t="shared" si="5"/>
        <v/>
      </c>
      <c r="D364" s="10"/>
      <c r="E364" s="13"/>
      <c r="F364" s="10"/>
      <c r="G364" s="12"/>
      <c r="H364" s="13"/>
      <c r="I364" s="15"/>
    </row>
    <row r="365" spans="3:9" ht="21.9" customHeight="1" x14ac:dyDescent="0.3">
      <c r="C365" s="19" t="str">
        <f t="shared" si="5"/>
        <v/>
      </c>
      <c r="D365" s="10"/>
      <c r="E365" s="13"/>
      <c r="F365" s="10"/>
      <c r="G365" s="12"/>
      <c r="H365" s="13"/>
      <c r="I365" s="15"/>
    </row>
    <row r="366" spans="3:9" ht="21.9" customHeight="1" x14ac:dyDescent="0.3">
      <c r="C366" s="19" t="str">
        <f t="shared" si="5"/>
        <v/>
      </c>
      <c r="D366" s="10"/>
      <c r="E366" s="13"/>
      <c r="F366" s="10"/>
      <c r="G366" s="12"/>
      <c r="H366" s="13"/>
      <c r="I366" s="15"/>
    </row>
    <row r="367" spans="3:9" ht="21.9" customHeight="1" x14ac:dyDescent="0.3">
      <c r="C367" s="19" t="str">
        <f t="shared" si="5"/>
        <v/>
      </c>
      <c r="D367" s="10"/>
      <c r="E367" s="13"/>
      <c r="F367" s="10"/>
      <c r="G367" s="12"/>
      <c r="H367" s="13"/>
      <c r="I367" s="15"/>
    </row>
    <row r="368" spans="3:9" ht="21.9" customHeight="1" x14ac:dyDescent="0.3">
      <c r="C368" s="19" t="str">
        <f t="shared" si="5"/>
        <v/>
      </c>
      <c r="D368" s="10"/>
      <c r="E368" s="13"/>
      <c r="F368" s="10"/>
      <c r="G368" s="12"/>
      <c r="H368" s="13"/>
      <c r="I368" s="15"/>
    </row>
    <row r="369" spans="3:9" ht="21.9" customHeight="1" x14ac:dyDescent="0.3">
      <c r="C369" s="19" t="str">
        <f t="shared" si="5"/>
        <v/>
      </c>
      <c r="D369" s="10"/>
      <c r="E369" s="13"/>
      <c r="F369" s="10"/>
      <c r="G369" s="12"/>
      <c r="H369" s="13"/>
      <c r="I369" s="15"/>
    </row>
    <row r="370" spans="3:9" ht="21.9" customHeight="1" x14ac:dyDescent="0.3">
      <c r="C370" s="19" t="str">
        <f t="shared" si="5"/>
        <v/>
      </c>
      <c r="D370" s="10"/>
      <c r="E370" s="13"/>
      <c r="F370" s="10"/>
      <c r="G370" s="12"/>
      <c r="H370" s="13"/>
      <c r="I370" s="15"/>
    </row>
    <row r="371" spans="3:9" ht="21.9" customHeight="1" x14ac:dyDescent="0.3">
      <c r="C371" s="19" t="str">
        <f t="shared" si="5"/>
        <v/>
      </c>
      <c r="D371" s="10"/>
      <c r="E371" s="13"/>
      <c r="F371" s="10"/>
      <c r="G371" s="12"/>
      <c r="H371" s="13"/>
      <c r="I371" s="15"/>
    </row>
    <row r="372" spans="3:9" ht="21.9" customHeight="1" x14ac:dyDescent="0.3">
      <c r="C372" s="19" t="str">
        <f t="shared" si="5"/>
        <v/>
      </c>
      <c r="D372" s="10"/>
      <c r="E372" s="13"/>
      <c r="F372" s="10"/>
      <c r="G372" s="12"/>
      <c r="H372" s="13"/>
      <c r="I372" s="15"/>
    </row>
    <row r="373" spans="3:9" ht="21.9" customHeight="1" x14ac:dyDescent="0.3">
      <c r="C373" s="19" t="str">
        <f t="shared" si="5"/>
        <v/>
      </c>
      <c r="D373" s="10"/>
      <c r="E373" s="13"/>
      <c r="F373" s="10"/>
      <c r="G373" s="12"/>
      <c r="H373" s="13"/>
      <c r="I373" s="15"/>
    </row>
    <row r="374" spans="3:9" ht="21.9" customHeight="1" x14ac:dyDescent="0.3">
      <c r="C374" s="19" t="str">
        <f t="shared" si="5"/>
        <v/>
      </c>
      <c r="D374" s="10"/>
      <c r="E374" s="13"/>
      <c r="F374" s="10"/>
      <c r="G374" s="12"/>
      <c r="H374" s="13"/>
      <c r="I374" s="15"/>
    </row>
    <row r="375" spans="3:9" ht="21.9" customHeight="1" x14ac:dyDescent="0.3">
      <c r="C375" s="19" t="str">
        <f t="shared" si="5"/>
        <v/>
      </c>
      <c r="D375" s="10"/>
      <c r="E375" s="13"/>
      <c r="F375" s="10"/>
      <c r="G375" s="12"/>
      <c r="H375" s="13"/>
      <c r="I375" s="15"/>
    </row>
    <row r="376" spans="3:9" ht="21.9" customHeight="1" x14ac:dyDescent="0.3">
      <c r="C376" s="19" t="str">
        <f t="shared" si="5"/>
        <v/>
      </c>
      <c r="D376" s="10"/>
      <c r="E376" s="13"/>
      <c r="F376" s="10"/>
      <c r="G376" s="12"/>
      <c r="H376" s="13"/>
      <c r="I376" s="15"/>
    </row>
    <row r="377" spans="3:9" ht="21.9" customHeight="1" x14ac:dyDescent="0.3">
      <c r="C377" s="19" t="str">
        <f t="shared" si="5"/>
        <v/>
      </c>
      <c r="D377" s="10"/>
      <c r="E377" s="13"/>
      <c r="F377" s="10"/>
      <c r="G377" s="12"/>
      <c r="H377" s="13"/>
      <c r="I377" s="15"/>
    </row>
    <row r="378" spans="3:9" ht="21.9" customHeight="1" x14ac:dyDescent="0.3">
      <c r="C378" s="19" t="str">
        <f t="shared" si="5"/>
        <v/>
      </c>
      <c r="D378" s="10"/>
      <c r="E378" s="13"/>
      <c r="F378" s="10"/>
      <c r="G378" s="12"/>
      <c r="H378" s="13"/>
      <c r="I378" s="15"/>
    </row>
    <row r="379" spans="3:9" ht="21.9" customHeight="1" x14ac:dyDescent="0.3">
      <c r="C379" s="19" t="str">
        <f t="shared" si="5"/>
        <v/>
      </c>
      <c r="D379" s="10"/>
      <c r="E379" s="13"/>
      <c r="F379" s="10"/>
      <c r="G379" s="12"/>
      <c r="H379" s="13"/>
      <c r="I379" s="15"/>
    </row>
    <row r="380" spans="3:9" ht="21.9" customHeight="1" x14ac:dyDescent="0.3">
      <c r="C380" s="19" t="str">
        <f t="shared" si="5"/>
        <v/>
      </c>
      <c r="D380" s="10"/>
      <c r="E380" s="13"/>
      <c r="F380" s="10"/>
      <c r="G380" s="12"/>
      <c r="H380" s="13"/>
      <c r="I380" s="15"/>
    </row>
    <row r="381" spans="3:9" ht="21.9" customHeight="1" x14ac:dyDescent="0.3">
      <c r="C381" s="19" t="str">
        <f t="shared" si="5"/>
        <v/>
      </c>
      <c r="D381" s="10"/>
      <c r="E381" s="13"/>
      <c r="F381" s="10"/>
      <c r="G381" s="12"/>
      <c r="H381" s="13"/>
      <c r="I381" s="15"/>
    </row>
    <row r="382" spans="3:9" ht="21.9" customHeight="1" x14ac:dyDescent="0.3">
      <c r="C382" s="19" t="str">
        <f t="shared" si="5"/>
        <v/>
      </c>
      <c r="D382" s="10"/>
      <c r="E382" s="13"/>
      <c r="F382" s="10"/>
      <c r="G382" s="12"/>
      <c r="H382" s="13"/>
      <c r="I382" s="15"/>
    </row>
    <row r="383" spans="3:9" ht="21.9" customHeight="1" x14ac:dyDescent="0.3">
      <c r="C383" s="19" t="str">
        <f t="shared" si="5"/>
        <v/>
      </c>
      <c r="D383" s="10"/>
      <c r="E383" s="13"/>
      <c r="F383" s="10"/>
      <c r="G383" s="12"/>
      <c r="H383" s="13"/>
      <c r="I383" s="15"/>
    </row>
    <row r="384" spans="3:9" ht="21.9" customHeight="1" x14ac:dyDescent="0.3">
      <c r="C384" s="19" t="str">
        <f t="shared" si="5"/>
        <v/>
      </c>
      <c r="D384" s="10"/>
      <c r="E384" s="13"/>
      <c r="F384" s="10"/>
      <c r="G384" s="12"/>
      <c r="H384" s="13"/>
      <c r="I384" s="15"/>
    </row>
    <row r="385" spans="3:9" ht="21.9" customHeight="1" x14ac:dyDescent="0.3">
      <c r="C385" s="19" t="str">
        <f t="shared" si="5"/>
        <v/>
      </c>
      <c r="D385" s="10"/>
      <c r="E385" s="13"/>
      <c r="F385" s="10"/>
      <c r="G385" s="12"/>
      <c r="H385" s="13"/>
      <c r="I385" s="15"/>
    </row>
    <row r="386" spans="3:9" ht="21.9" customHeight="1" x14ac:dyDescent="0.3">
      <c r="C386" s="19" t="str">
        <f t="shared" si="5"/>
        <v/>
      </c>
      <c r="D386" s="10"/>
      <c r="E386" s="13"/>
      <c r="F386" s="10"/>
      <c r="G386" s="12"/>
      <c r="H386" s="13"/>
      <c r="I386" s="15"/>
    </row>
    <row r="387" spans="3:9" ht="21.9" customHeight="1" x14ac:dyDescent="0.3">
      <c r="C387" s="19" t="str">
        <f t="shared" si="5"/>
        <v/>
      </c>
      <c r="D387" s="10"/>
      <c r="E387" s="13"/>
      <c r="F387" s="10"/>
      <c r="G387" s="12"/>
      <c r="H387" s="13"/>
      <c r="I387" s="15"/>
    </row>
    <row r="388" spans="3:9" ht="21.9" customHeight="1" x14ac:dyDescent="0.3">
      <c r="C388" s="19" t="str">
        <f t="shared" si="5"/>
        <v/>
      </c>
      <c r="D388" s="10"/>
      <c r="E388" s="13"/>
      <c r="F388" s="10"/>
      <c r="G388" s="12"/>
      <c r="H388" s="13"/>
      <c r="I388" s="15"/>
    </row>
    <row r="389" spans="3:9" ht="21.9" customHeight="1" x14ac:dyDescent="0.3">
      <c r="C389" s="19" t="str">
        <f t="shared" si="5"/>
        <v/>
      </c>
      <c r="D389" s="10"/>
      <c r="E389" s="13"/>
      <c r="F389" s="10"/>
      <c r="G389" s="12"/>
      <c r="H389" s="13"/>
      <c r="I389" s="15"/>
    </row>
    <row r="390" spans="3:9" ht="21.9" customHeight="1" x14ac:dyDescent="0.3">
      <c r="C390" s="19" t="str">
        <f t="shared" si="5"/>
        <v/>
      </c>
      <c r="D390" s="10"/>
      <c r="E390" s="13"/>
      <c r="F390" s="10"/>
      <c r="G390" s="12"/>
      <c r="H390" s="13"/>
      <c r="I390" s="15"/>
    </row>
    <row r="391" spans="3:9" ht="21.9" customHeight="1" x14ac:dyDescent="0.3">
      <c r="C391" s="19" t="str">
        <f t="shared" ref="C391:C454" si="6">IF(D391="","",ROW(D391)-5)</f>
        <v/>
      </c>
      <c r="D391" s="10"/>
      <c r="E391" s="13"/>
      <c r="F391" s="10"/>
      <c r="G391" s="12"/>
      <c r="H391" s="13"/>
      <c r="I391" s="15"/>
    </row>
    <row r="392" spans="3:9" ht="21.9" customHeight="1" x14ac:dyDescent="0.3">
      <c r="C392" s="19" t="str">
        <f t="shared" si="6"/>
        <v/>
      </c>
      <c r="D392" s="10"/>
      <c r="E392" s="13"/>
      <c r="F392" s="10"/>
      <c r="G392" s="12"/>
      <c r="H392" s="13"/>
      <c r="I392" s="15"/>
    </row>
    <row r="393" spans="3:9" ht="21.9" customHeight="1" x14ac:dyDescent="0.3">
      <c r="C393" s="19" t="str">
        <f t="shared" si="6"/>
        <v/>
      </c>
      <c r="D393" s="10"/>
      <c r="E393" s="13"/>
      <c r="F393" s="10"/>
      <c r="G393" s="12"/>
      <c r="H393" s="13"/>
      <c r="I393" s="15"/>
    </row>
    <row r="394" spans="3:9" ht="21.9" customHeight="1" x14ac:dyDescent="0.3">
      <c r="C394" s="19" t="str">
        <f t="shared" si="6"/>
        <v/>
      </c>
      <c r="D394" s="10"/>
      <c r="E394" s="13"/>
      <c r="F394" s="10"/>
      <c r="G394" s="12"/>
      <c r="H394" s="13"/>
      <c r="I394" s="15"/>
    </row>
    <row r="395" spans="3:9" ht="21.9" customHeight="1" x14ac:dyDescent="0.3">
      <c r="C395" s="19" t="str">
        <f t="shared" si="6"/>
        <v/>
      </c>
      <c r="D395" s="10"/>
      <c r="E395" s="13"/>
      <c r="F395" s="10"/>
      <c r="G395" s="12"/>
      <c r="H395" s="13"/>
      <c r="I395" s="15"/>
    </row>
    <row r="396" spans="3:9" ht="21.9" customHeight="1" x14ac:dyDescent="0.3">
      <c r="C396" s="19" t="str">
        <f t="shared" si="6"/>
        <v/>
      </c>
      <c r="D396" s="10"/>
      <c r="E396" s="13"/>
      <c r="F396" s="10"/>
      <c r="G396" s="12"/>
      <c r="H396" s="13"/>
      <c r="I396" s="15"/>
    </row>
    <row r="397" spans="3:9" ht="21.9" customHeight="1" x14ac:dyDescent="0.3">
      <c r="C397" s="19" t="str">
        <f t="shared" si="6"/>
        <v/>
      </c>
      <c r="D397" s="10"/>
      <c r="E397" s="13"/>
      <c r="F397" s="10"/>
      <c r="G397" s="12"/>
      <c r="H397" s="13"/>
      <c r="I397" s="15"/>
    </row>
    <row r="398" spans="3:9" ht="21.9" customHeight="1" x14ac:dyDescent="0.3">
      <c r="C398" s="19" t="str">
        <f t="shared" si="6"/>
        <v/>
      </c>
      <c r="D398" s="10"/>
      <c r="E398" s="13"/>
      <c r="F398" s="10"/>
      <c r="G398" s="12"/>
      <c r="H398" s="13"/>
      <c r="I398" s="15"/>
    </row>
    <row r="399" spans="3:9" ht="21.9" customHeight="1" x14ac:dyDescent="0.3">
      <c r="C399" s="19" t="str">
        <f t="shared" si="6"/>
        <v/>
      </c>
      <c r="D399" s="10"/>
      <c r="E399" s="13"/>
      <c r="F399" s="10"/>
      <c r="G399" s="12"/>
      <c r="H399" s="13"/>
      <c r="I399" s="15"/>
    </row>
    <row r="400" spans="3:9" ht="21.9" customHeight="1" x14ac:dyDescent="0.3">
      <c r="C400" s="19" t="str">
        <f t="shared" si="6"/>
        <v/>
      </c>
      <c r="D400" s="10"/>
      <c r="E400" s="13"/>
      <c r="F400" s="10"/>
      <c r="G400" s="12"/>
      <c r="H400" s="13"/>
      <c r="I400" s="15"/>
    </row>
    <row r="401" spans="3:9" ht="21.9" customHeight="1" x14ac:dyDescent="0.3">
      <c r="C401" s="19" t="str">
        <f t="shared" si="6"/>
        <v/>
      </c>
      <c r="D401" s="10"/>
      <c r="E401" s="13"/>
      <c r="F401" s="10"/>
      <c r="G401" s="12"/>
      <c r="H401" s="13"/>
      <c r="I401" s="15"/>
    </row>
    <row r="402" spans="3:9" ht="21.9" customHeight="1" x14ac:dyDescent="0.3">
      <c r="C402" s="19" t="str">
        <f t="shared" si="6"/>
        <v/>
      </c>
      <c r="D402" s="10"/>
      <c r="E402" s="13"/>
      <c r="F402" s="10"/>
      <c r="G402" s="12"/>
      <c r="H402" s="13"/>
      <c r="I402" s="15"/>
    </row>
    <row r="403" spans="3:9" ht="21.9" customHeight="1" x14ac:dyDescent="0.3">
      <c r="C403" s="19" t="str">
        <f t="shared" si="6"/>
        <v/>
      </c>
      <c r="D403" s="10"/>
      <c r="E403" s="13"/>
      <c r="F403" s="10"/>
      <c r="G403" s="12"/>
      <c r="H403" s="13"/>
      <c r="I403" s="15"/>
    </row>
    <row r="404" spans="3:9" ht="21.9" customHeight="1" x14ac:dyDescent="0.3">
      <c r="C404" s="19" t="str">
        <f t="shared" si="6"/>
        <v/>
      </c>
      <c r="D404" s="10"/>
      <c r="E404" s="13"/>
      <c r="F404" s="10"/>
      <c r="G404" s="12"/>
      <c r="H404" s="13"/>
      <c r="I404" s="15"/>
    </row>
    <row r="405" spans="3:9" ht="21.9" customHeight="1" x14ac:dyDescent="0.3">
      <c r="C405" s="19" t="str">
        <f t="shared" si="6"/>
        <v/>
      </c>
      <c r="D405" s="10"/>
      <c r="E405" s="13"/>
      <c r="F405" s="10"/>
      <c r="G405" s="12"/>
      <c r="H405" s="13"/>
      <c r="I405" s="15"/>
    </row>
    <row r="406" spans="3:9" ht="21.9" customHeight="1" x14ac:dyDescent="0.3">
      <c r="C406" s="19" t="str">
        <f t="shared" si="6"/>
        <v/>
      </c>
      <c r="D406" s="10"/>
      <c r="E406" s="13"/>
      <c r="F406" s="10"/>
      <c r="G406" s="12"/>
      <c r="H406" s="13"/>
      <c r="I406" s="15"/>
    </row>
    <row r="407" spans="3:9" ht="21.9" customHeight="1" x14ac:dyDescent="0.3">
      <c r="C407" s="19" t="str">
        <f t="shared" si="6"/>
        <v/>
      </c>
      <c r="D407" s="10"/>
      <c r="E407" s="13"/>
      <c r="F407" s="10"/>
      <c r="G407" s="12"/>
      <c r="H407" s="13"/>
      <c r="I407" s="15"/>
    </row>
    <row r="408" spans="3:9" ht="21.9" customHeight="1" x14ac:dyDescent="0.3">
      <c r="C408" s="19" t="str">
        <f t="shared" si="6"/>
        <v/>
      </c>
      <c r="D408" s="10"/>
      <c r="E408" s="13"/>
      <c r="F408" s="10"/>
      <c r="G408" s="12"/>
      <c r="H408" s="13"/>
      <c r="I408" s="15"/>
    </row>
    <row r="409" spans="3:9" ht="21.9" customHeight="1" x14ac:dyDescent="0.3">
      <c r="C409" s="19" t="str">
        <f t="shared" si="6"/>
        <v/>
      </c>
      <c r="D409" s="10"/>
      <c r="E409" s="13"/>
      <c r="F409" s="10"/>
      <c r="G409" s="12"/>
      <c r="H409" s="13"/>
      <c r="I409" s="15"/>
    </row>
    <row r="410" spans="3:9" ht="21.9" customHeight="1" x14ac:dyDescent="0.3">
      <c r="C410" s="19" t="str">
        <f t="shared" si="6"/>
        <v/>
      </c>
      <c r="D410" s="10"/>
      <c r="E410" s="13"/>
      <c r="F410" s="10"/>
      <c r="G410" s="12"/>
      <c r="H410" s="13"/>
      <c r="I410" s="15"/>
    </row>
    <row r="411" spans="3:9" ht="21.9" customHeight="1" x14ac:dyDescent="0.3">
      <c r="C411" s="19" t="str">
        <f t="shared" si="6"/>
        <v/>
      </c>
      <c r="D411" s="10"/>
      <c r="E411" s="13"/>
      <c r="F411" s="10"/>
      <c r="G411" s="12"/>
      <c r="H411" s="13"/>
      <c r="I411" s="15"/>
    </row>
    <row r="412" spans="3:9" ht="21.9" customHeight="1" x14ac:dyDescent="0.3">
      <c r="C412" s="19" t="str">
        <f t="shared" si="6"/>
        <v/>
      </c>
      <c r="D412" s="10"/>
      <c r="E412" s="13"/>
      <c r="F412" s="10"/>
      <c r="G412" s="12"/>
      <c r="H412" s="13"/>
      <c r="I412" s="15"/>
    </row>
    <row r="413" spans="3:9" ht="21.9" customHeight="1" x14ac:dyDescent="0.3">
      <c r="C413" s="19" t="str">
        <f t="shared" si="6"/>
        <v/>
      </c>
      <c r="D413" s="10"/>
      <c r="E413" s="13"/>
      <c r="F413" s="10"/>
      <c r="G413" s="12"/>
      <c r="H413" s="13"/>
      <c r="I413" s="15"/>
    </row>
    <row r="414" spans="3:9" ht="21.9" customHeight="1" x14ac:dyDescent="0.3">
      <c r="C414" s="19" t="str">
        <f t="shared" si="6"/>
        <v/>
      </c>
      <c r="D414" s="10"/>
      <c r="E414" s="13"/>
      <c r="F414" s="10"/>
      <c r="G414" s="12"/>
      <c r="H414" s="13"/>
      <c r="I414" s="15"/>
    </row>
    <row r="415" spans="3:9" ht="21.9" customHeight="1" x14ac:dyDescent="0.3">
      <c r="C415" s="19" t="str">
        <f t="shared" si="6"/>
        <v/>
      </c>
      <c r="D415" s="10"/>
      <c r="E415" s="13"/>
      <c r="F415" s="10"/>
      <c r="G415" s="12"/>
      <c r="H415" s="13"/>
      <c r="I415" s="15"/>
    </row>
    <row r="416" spans="3:9" ht="21.9" customHeight="1" x14ac:dyDescent="0.3">
      <c r="C416" s="19" t="str">
        <f t="shared" si="6"/>
        <v/>
      </c>
      <c r="D416" s="10"/>
      <c r="E416" s="13"/>
      <c r="F416" s="10"/>
      <c r="G416" s="12"/>
      <c r="H416" s="13"/>
      <c r="I416" s="15"/>
    </row>
    <row r="417" spans="3:9" ht="21.9" customHeight="1" x14ac:dyDescent="0.3">
      <c r="C417" s="19" t="str">
        <f t="shared" si="6"/>
        <v/>
      </c>
      <c r="D417" s="10"/>
      <c r="E417" s="13"/>
      <c r="F417" s="10"/>
      <c r="G417" s="12"/>
      <c r="H417" s="13"/>
      <c r="I417" s="15"/>
    </row>
    <row r="418" spans="3:9" ht="21.9" customHeight="1" x14ac:dyDescent="0.3">
      <c r="C418" s="19" t="str">
        <f t="shared" si="6"/>
        <v/>
      </c>
      <c r="D418" s="10"/>
      <c r="E418" s="13"/>
      <c r="F418" s="10"/>
      <c r="G418" s="12"/>
      <c r="H418" s="13"/>
      <c r="I418" s="15"/>
    </row>
    <row r="419" spans="3:9" ht="21.9" customHeight="1" x14ac:dyDescent="0.3">
      <c r="C419" s="19" t="str">
        <f t="shared" si="6"/>
        <v/>
      </c>
      <c r="D419" s="10"/>
      <c r="E419" s="13"/>
      <c r="F419" s="10"/>
      <c r="G419" s="12"/>
      <c r="H419" s="13"/>
      <c r="I419" s="15"/>
    </row>
    <row r="420" spans="3:9" ht="21.9" customHeight="1" x14ac:dyDescent="0.3">
      <c r="C420" s="19" t="str">
        <f t="shared" si="6"/>
        <v/>
      </c>
      <c r="D420" s="10"/>
      <c r="E420" s="13"/>
      <c r="F420" s="10"/>
      <c r="G420" s="12"/>
      <c r="H420" s="13"/>
      <c r="I420" s="15"/>
    </row>
    <row r="421" spans="3:9" ht="21.9" customHeight="1" x14ac:dyDescent="0.3">
      <c r="C421" s="19" t="str">
        <f t="shared" si="6"/>
        <v/>
      </c>
      <c r="D421" s="10"/>
      <c r="E421" s="13"/>
      <c r="F421" s="10"/>
      <c r="G421" s="12"/>
      <c r="H421" s="13"/>
      <c r="I421" s="15"/>
    </row>
    <row r="422" spans="3:9" ht="21.9" customHeight="1" x14ac:dyDescent="0.3">
      <c r="C422" s="19" t="str">
        <f t="shared" si="6"/>
        <v/>
      </c>
      <c r="D422" s="10"/>
      <c r="E422" s="13"/>
      <c r="F422" s="10"/>
      <c r="G422" s="12"/>
      <c r="H422" s="13"/>
      <c r="I422" s="15"/>
    </row>
    <row r="423" spans="3:9" ht="21.9" customHeight="1" x14ac:dyDescent="0.3">
      <c r="C423" s="19" t="str">
        <f t="shared" si="6"/>
        <v/>
      </c>
      <c r="D423" s="10"/>
      <c r="E423" s="13"/>
      <c r="F423" s="10"/>
      <c r="G423" s="12"/>
      <c r="H423" s="13"/>
      <c r="I423" s="15"/>
    </row>
    <row r="424" spans="3:9" ht="21.9" customHeight="1" x14ac:dyDescent="0.3">
      <c r="C424" s="19" t="str">
        <f t="shared" si="6"/>
        <v/>
      </c>
      <c r="D424" s="10"/>
      <c r="E424" s="13"/>
      <c r="F424" s="10"/>
      <c r="G424" s="12"/>
      <c r="H424" s="13"/>
      <c r="I424" s="15"/>
    </row>
    <row r="425" spans="3:9" ht="21.9" customHeight="1" x14ac:dyDescent="0.3">
      <c r="C425" s="19" t="str">
        <f t="shared" si="6"/>
        <v/>
      </c>
      <c r="D425" s="10"/>
      <c r="E425" s="13"/>
      <c r="F425" s="10"/>
      <c r="G425" s="12"/>
      <c r="H425" s="13"/>
      <c r="I425" s="15"/>
    </row>
    <row r="426" spans="3:9" ht="21.9" customHeight="1" x14ac:dyDescent="0.3">
      <c r="C426" s="19" t="str">
        <f t="shared" si="6"/>
        <v/>
      </c>
      <c r="D426" s="10"/>
      <c r="E426" s="13"/>
      <c r="F426" s="10"/>
      <c r="G426" s="12"/>
      <c r="H426" s="13"/>
      <c r="I426" s="15"/>
    </row>
    <row r="427" spans="3:9" ht="21.9" customHeight="1" x14ac:dyDescent="0.3">
      <c r="C427" s="19" t="str">
        <f t="shared" si="6"/>
        <v/>
      </c>
      <c r="D427" s="10"/>
      <c r="E427" s="13"/>
      <c r="F427" s="10"/>
      <c r="G427" s="12"/>
      <c r="H427" s="13"/>
      <c r="I427" s="15"/>
    </row>
    <row r="428" spans="3:9" ht="21.9" customHeight="1" x14ac:dyDescent="0.3">
      <c r="C428" s="19" t="str">
        <f t="shared" si="6"/>
        <v/>
      </c>
      <c r="D428" s="10"/>
      <c r="E428" s="13"/>
      <c r="F428" s="10"/>
      <c r="G428" s="12"/>
      <c r="H428" s="13"/>
      <c r="I428" s="15"/>
    </row>
    <row r="429" spans="3:9" ht="21.9" customHeight="1" x14ac:dyDescent="0.3">
      <c r="C429" s="19" t="str">
        <f t="shared" si="6"/>
        <v/>
      </c>
      <c r="D429" s="10"/>
      <c r="E429" s="13"/>
      <c r="F429" s="10"/>
      <c r="G429" s="12"/>
      <c r="H429" s="13"/>
      <c r="I429" s="15"/>
    </row>
    <row r="430" spans="3:9" ht="21.9" customHeight="1" x14ac:dyDescent="0.3">
      <c r="C430" s="19" t="str">
        <f t="shared" si="6"/>
        <v/>
      </c>
      <c r="D430" s="10"/>
      <c r="E430" s="13"/>
      <c r="F430" s="10"/>
      <c r="G430" s="12"/>
      <c r="H430" s="13"/>
      <c r="I430" s="15"/>
    </row>
    <row r="431" spans="3:9" ht="21.9" customHeight="1" x14ac:dyDescent="0.3">
      <c r="C431" s="19" t="str">
        <f t="shared" si="6"/>
        <v/>
      </c>
      <c r="D431" s="10"/>
      <c r="E431" s="13"/>
      <c r="F431" s="10"/>
      <c r="G431" s="12"/>
      <c r="H431" s="13"/>
      <c r="I431" s="15"/>
    </row>
    <row r="432" spans="3:9" ht="21.9" customHeight="1" x14ac:dyDescent="0.3">
      <c r="C432" s="19" t="str">
        <f t="shared" si="6"/>
        <v/>
      </c>
      <c r="D432" s="10"/>
      <c r="E432" s="13"/>
      <c r="F432" s="10"/>
      <c r="G432" s="12"/>
      <c r="H432" s="13"/>
      <c r="I432" s="15"/>
    </row>
    <row r="433" spans="3:9" ht="21.9" customHeight="1" x14ac:dyDescent="0.3">
      <c r="C433" s="19" t="str">
        <f t="shared" si="6"/>
        <v/>
      </c>
      <c r="D433" s="10"/>
      <c r="E433" s="13"/>
      <c r="F433" s="10"/>
      <c r="G433" s="12"/>
      <c r="H433" s="13"/>
      <c r="I433" s="15"/>
    </row>
    <row r="434" spans="3:9" ht="21.9" customHeight="1" x14ac:dyDescent="0.3">
      <c r="C434" s="19" t="str">
        <f t="shared" si="6"/>
        <v/>
      </c>
      <c r="D434" s="10"/>
      <c r="E434" s="13"/>
      <c r="F434" s="10"/>
      <c r="G434" s="12"/>
      <c r="H434" s="13"/>
      <c r="I434" s="15"/>
    </row>
    <row r="435" spans="3:9" ht="21.9" customHeight="1" x14ac:dyDescent="0.3">
      <c r="C435" s="19" t="str">
        <f t="shared" si="6"/>
        <v/>
      </c>
      <c r="D435" s="10"/>
      <c r="E435" s="13"/>
      <c r="F435" s="10"/>
      <c r="G435" s="12"/>
      <c r="H435" s="13"/>
      <c r="I435" s="15"/>
    </row>
    <row r="436" spans="3:9" ht="21.9" customHeight="1" x14ac:dyDescent="0.3">
      <c r="C436" s="19" t="str">
        <f t="shared" si="6"/>
        <v/>
      </c>
      <c r="D436" s="10"/>
      <c r="E436" s="13"/>
      <c r="F436" s="10"/>
      <c r="G436" s="12"/>
      <c r="H436" s="13"/>
      <c r="I436" s="15"/>
    </row>
    <row r="437" spans="3:9" ht="21.9" customHeight="1" x14ac:dyDescent="0.3">
      <c r="C437" s="19" t="str">
        <f t="shared" si="6"/>
        <v/>
      </c>
      <c r="D437" s="10"/>
      <c r="E437" s="13"/>
      <c r="F437" s="10"/>
      <c r="G437" s="12"/>
      <c r="H437" s="13"/>
      <c r="I437" s="15"/>
    </row>
    <row r="438" spans="3:9" ht="21.9" customHeight="1" x14ac:dyDescent="0.3">
      <c r="C438" s="19" t="str">
        <f t="shared" si="6"/>
        <v/>
      </c>
      <c r="D438" s="10"/>
      <c r="E438" s="13"/>
      <c r="F438" s="10"/>
      <c r="G438" s="12"/>
      <c r="H438" s="13"/>
      <c r="I438" s="15"/>
    </row>
    <row r="439" spans="3:9" ht="21.9" customHeight="1" x14ac:dyDescent="0.3">
      <c r="C439" s="19" t="str">
        <f t="shared" si="6"/>
        <v/>
      </c>
      <c r="D439" s="10"/>
      <c r="E439" s="13"/>
      <c r="F439" s="10"/>
      <c r="G439" s="12"/>
      <c r="H439" s="13"/>
      <c r="I439" s="15"/>
    </row>
    <row r="440" spans="3:9" ht="21.9" customHeight="1" x14ac:dyDescent="0.3">
      <c r="C440" s="19" t="str">
        <f t="shared" si="6"/>
        <v/>
      </c>
      <c r="D440" s="10"/>
      <c r="E440" s="13"/>
      <c r="F440" s="10"/>
      <c r="G440" s="12"/>
      <c r="H440" s="13"/>
      <c r="I440" s="15"/>
    </row>
    <row r="441" spans="3:9" ht="21.9" customHeight="1" x14ac:dyDescent="0.3">
      <c r="C441" s="19" t="str">
        <f t="shared" si="6"/>
        <v/>
      </c>
      <c r="D441" s="10"/>
      <c r="E441" s="13"/>
      <c r="F441" s="10"/>
      <c r="G441" s="12"/>
      <c r="H441" s="13"/>
      <c r="I441" s="15"/>
    </row>
    <row r="442" spans="3:9" ht="21.9" customHeight="1" x14ac:dyDescent="0.3">
      <c r="C442" s="19" t="str">
        <f t="shared" si="6"/>
        <v/>
      </c>
      <c r="D442" s="10"/>
      <c r="E442" s="13"/>
      <c r="F442" s="10"/>
      <c r="G442" s="12"/>
      <c r="H442" s="13"/>
      <c r="I442" s="15"/>
    </row>
    <row r="443" spans="3:9" ht="21.9" customHeight="1" x14ac:dyDescent="0.3">
      <c r="C443" s="19" t="str">
        <f t="shared" si="6"/>
        <v/>
      </c>
      <c r="D443" s="10"/>
      <c r="E443" s="13"/>
      <c r="F443" s="10"/>
      <c r="G443" s="12"/>
      <c r="H443" s="13"/>
      <c r="I443" s="15"/>
    </row>
    <row r="444" spans="3:9" ht="21.9" customHeight="1" x14ac:dyDescent="0.3">
      <c r="C444" s="19" t="str">
        <f t="shared" si="6"/>
        <v/>
      </c>
      <c r="D444" s="10"/>
      <c r="E444" s="13"/>
      <c r="F444" s="10"/>
      <c r="G444" s="12"/>
      <c r="H444" s="13"/>
      <c r="I444" s="15"/>
    </row>
    <row r="445" spans="3:9" ht="21.9" customHeight="1" x14ac:dyDescent="0.3">
      <c r="C445" s="19" t="str">
        <f t="shared" si="6"/>
        <v/>
      </c>
      <c r="D445" s="10"/>
      <c r="E445" s="13"/>
      <c r="F445" s="10"/>
      <c r="G445" s="12"/>
      <c r="H445" s="13"/>
      <c r="I445" s="15"/>
    </row>
    <row r="446" spans="3:9" ht="21.9" customHeight="1" x14ac:dyDescent="0.3">
      <c r="C446" s="19" t="str">
        <f t="shared" si="6"/>
        <v/>
      </c>
      <c r="D446" s="10"/>
      <c r="E446" s="13"/>
      <c r="F446" s="10"/>
      <c r="G446" s="12"/>
      <c r="H446" s="13"/>
      <c r="I446" s="15"/>
    </row>
    <row r="447" spans="3:9" ht="21.9" customHeight="1" x14ac:dyDescent="0.3">
      <c r="C447" s="19" t="str">
        <f t="shared" si="6"/>
        <v/>
      </c>
      <c r="D447" s="10"/>
      <c r="E447" s="13"/>
      <c r="F447" s="10"/>
      <c r="G447" s="12"/>
      <c r="H447" s="13"/>
      <c r="I447" s="15"/>
    </row>
    <row r="448" spans="3:9" ht="21.9" customHeight="1" x14ac:dyDescent="0.3">
      <c r="C448" s="19" t="str">
        <f t="shared" si="6"/>
        <v/>
      </c>
      <c r="D448" s="10"/>
      <c r="E448" s="13"/>
      <c r="F448" s="10"/>
      <c r="G448" s="12"/>
      <c r="H448" s="13"/>
      <c r="I448" s="15"/>
    </row>
    <row r="449" spans="3:9" ht="21.9" customHeight="1" x14ac:dyDescent="0.3">
      <c r="C449" s="19" t="str">
        <f t="shared" si="6"/>
        <v/>
      </c>
      <c r="D449" s="10"/>
      <c r="E449" s="13"/>
      <c r="F449" s="10"/>
      <c r="G449" s="12"/>
      <c r="H449" s="13"/>
      <c r="I449" s="15"/>
    </row>
    <row r="450" spans="3:9" ht="21.9" customHeight="1" x14ac:dyDescent="0.3">
      <c r="C450" s="19" t="str">
        <f t="shared" si="6"/>
        <v/>
      </c>
      <c r="D450" s="10"/>
      <c r="E450" s="13"/>
      <c r="F450" s="10"/>
      <c r="G450" s="12"/>
      <c r="H450" s="13"/>
      <c r="I450" s="15"/>
    </row>
    <row r="451" spans="3:9" ht="21.9" customHeight="1" x14ac:dyDescent="0.3">
      <c r="C451" s="19" t="str">
        <f t="shared" si="6"/>
        <v/>
      </c>
      <c r="D451" s="10"/>
      <c r="E451" s="13"/>
      <c r="F451" s="10"/>
      <c r="G451" s="12"/>
      <c r="H451" s="13"/>
      <c r="I451" s="15"/>
    </row>
    <row r="452" spans="3:9" ht="21.9" customHeight="1" x14ac:dyDescent="0.3">
      <c r="C452" s="19" t="str">
        <f t="shared" si="6"/>
        <v/>
      </c>
      <c r="D452" s="10"/>
      <c r="E452" s="13"/>
      <c r="F452" s="10"/>
      <c r="G452" s="12"/>
      <c r="H452" s="13"/>
      <c r="I452" s="15"/>
    </row>
    <row r="453" spans="3:9" ht="21.9" customHeight="1" x14ac:dyDescent="0.3">
      <c r="C453" s="19" t="str">
        <f t="shared" si="6"/>
        <v/>
      </c>
      <c r="D453" s="10"/>
      <c r="E453" s="13"/>
      <c r="F453" s="10"/>
      <c r="G453" s="12"/>
      <c r="H453" s="13"/>
      <c r="I453" s="15"/>
    </row>
    <row r="454" spans="3:9" ht="21.9" customHeight="1" x14ac:dyDescent="0.3">
      <c r="C454" s="19" t="str">
        <f t="shared" si="6"/>
        <v/>
      </c>
      <c r="D454" s="10"/>
      <c r="E454" s="13"/>
      <c r="F454" s="10"/>
      <c r="G454" s="12"/>
      <c r="H454" s="13"/>
      <c r="I454" s="15"/>
    </row>
    <row r="455" spans="3:9" ht="21.9" customHeight="1" x14ac:dyDescent="0.3">
      <c r="C455" s="19" t="str">
        <f t="shared" ref="C455:C518" si="7">IF(D455="","",ROW(D455)-5)</f>
        <v/>
      </c>
      <c r="D455" s="10"/>
      <c r="E455" s="13"/>
      <c r="F455" s="10"/>
      <c r="G455" s="12"/>
      <c r="H455" s="13"/>
      <c r="I455" s="15"/>
    </row>
    <row r="456" spans="3:9" ht="21.9" customHeight="1" x14ac:dyDescent="0.3">
      <c r="C456" s="19" t="str">
        <f t="shared" si="7"/>
        <v/>
      </c>
      <c r="D456" s="10"/>
      <c r="E456" s="13"/>
      <c r="F456" s="10"/>
      <c r="G456" s="12"/>
      <c r="H456" s="13"/>
      <c r="I456" s="15"/>
    </row>
    <row r="457" spans="3:9" ht="21.9" customHeight="1" x14ac:dyDescent="0.3">
      <c r="C457" s="19" t="str">
        <f t="shared" si="7"/>
        <v/>
      </c>
      <c r="D457" s="10"/>
      <c r="E457" s="13"/>
      <c r="F457" s="10"/>
      <c r="G457" s="12"/>
      <c r="H457" s="13"/>
      <c r="I457" s="15"/>
    </row>
    <row r="458" spans="3:9" ht="21.9" customHeight="1" x14ac:dyDescent="0.3">
      <c r="C458" s="19" t="str">
        <f t="shared" si="7"/>
        <v/>
      </c>
      <c r="D458" s="10"/>
      <c r="E458" s="13"/>
      <c r="F458" s="10"/>
      <c r="G458" s="12"/>
      <c r="H458" s="13"/>
      <c r="I458" s="15"/>
    </row>
    <row r="459" spans="3:9" ht="21.9" customHeight="1" x14ac:dyDescent="0.3">
      <c r="C459" s="19" t="str">
        <f t="shared" si="7"/>
        <v/>
      </c>
      <c r="D459" s="10"/>
      <c r="E459" s="13"/>
      <c r="F459" s="10"/>
      <c r="G459" s="12"/>
      <c r="H459" s="13"/>
      <c r="I459" s="15"/>
    </row>
    <row r="460" spans="3:9" ht="21.9" customHeight="1" x14ac:dyDescent="0.3">
      <c r="C460" s="19" t="str">
        <f t="shared" si="7"/>
        <v/>
      </c>
      <c r="D460" s="10"/>
      <c r="E460" s="13"/>
      <c r="F460" s="10"/>
      <c r="G460" s="12"/>
      <c r="H460" s="13"/>
      <c r="I460" s="15"/>
    </row>
    <row r="461" spans="3:9" ht="21.9" customHeight="1" x14ac:dyDescent="0.3">
      <c r="C461" s="19" t="str">
        <f t="shared" si="7"/>
        <v/>
      </c>
      <c r="D461" s="10"/>
      <c r="E461" s="13"/>
      <c r="F461" s="10"/>
      <c r="G461" s="12"/>
      <c r="H461" s="13"/>
      <c r="I461" s="15"/>
    </row>
    <row r="462" spans="3:9" ht="21.9" customHeight="1" x14ac:dyDescent="0.3">
      <c r="C462" s="19" t="str">
        <f t="shared" si="7"/>
        <v/>
      </c>
      <c r="D462" s="10"/>
      <c r="E462" s="13"/>
      <c r="F462" s="10"/>
      <c r="G462" s="12"/>
      <c r="H462" s="13"/>
      <c r="I462" s="15"/>
    </row>
    <row r="463" spans="3:9" ht="21.9" customHeight="1" x14ac:dyDescent="0.3">
      <c r="C463" s="19" t="str">
        <f t="shared" si="7"/>
        <v/>
      </c>
      <c r="D463" s="10"/>
      <c r="E463" s="13"/>
      <c r="F463" s="10"/>
      <c r="G463" s="12"/>
      <c r="H463" s="13"/>
      <c r="I463" s="15"/>
    </row>
    <row r="464" spans="3:9" ht="21.9" customHeight="1" x14ac:dyDescent="0.3">
      <c r="C464" s="19" t="str">
        <f t="shared" si="7"/>
        <v/>
      </c>
      <c r="D464" s="10"/>
      <c r="E464" s="13"/>
      <c r="F464" s="10"/>
      <c r="G464" s="12"/>
      <c r="H464" s="13"/>
      <c r="I464" s="15"/>
    </row>
    <row r="465" spans="3:9" ht="21.9" customHeight="1" x14ac:dyDescent="0.3">
      <c r="C465" s="19" t="str">
        <f t="shared" si="7"/>
        <v/>
      </c>
      <c r="D465" s="10"/>
      <c r="E465" s="13"/>
      <c r="F465" s="10"/>
      <c r="G465" s="12"/>
      <c r="H465" s="13"/>
      <c r="I465" s="15"/>
    </row>
    <row r="466" spans="3:9" ht="21.9" customHeight="1" x14ac:dyDescent="0.3">
      <c r="C466" s="19" t="str">
        <f t="shared" si="7"/>
        <v/>
      </c>
      <c r="D466" s="10"/>
      <c r="E466" s="13"/>
      <c r="F466" s="10"/>
      <c r="G466" s="12"/>
      <c r="H466" s="13"/>
      <c r="I466" s="15"/>
    </row>
    <row r="467" spans="3:9" ht="21.9" customHeight="1" x14ac:dyDescent="0.3">
      <c r="C467" s="19" t="str">
        <f t="shared" si="7"/>
        <v/>
      </c>
      <c r="D467" s="10"/>
      <c r="E467" s="13"/>
      <c r="F467" s="10"/>
      <c r="G467" s="12"/>
      <c r="H467" s="13"/>
      <c r="I467" s="15"/>
    </row>
    <row r="468" spans="3:9" ht="21.9" customHeight="1" x14ac:dyDescent="0.3">
      <c r="C468" s="19" t="str">
        <f t="shared" si="7"/>
        <v/>
      </c>
      <c r="D468" s="10"/>
      <c r="E468" s="13"/>
      <c r="F468" s="10"/>
      <c r="G468" s="12"/>
      <c r="H468" s="13"/>
      <c r="I468" s="15"/>
    </row>
    <row r="469" spans="3:9" ht="21.9" customHeight="1" x14ac:dyDescent="0.3">
      <c r="C469" s="19" t="str">
        <f t="shared" si="7"/>
        <v/>
      </c>
      <c r="D469" s="10"/>
      <c r="E469" s="13"/>
      <c r="F469" s="10"/>
      <c r="G469" s="12"/>
      <c r="H469" s="13"/>
      <c r="I469" s="15"/>
    </row>
    <row r="470" spans="3:9" ht="21.9" customHeight="1" x14ac:dyDescent="0.3">
      <c r="C470" s="19" t="str">
        <f t="shared" si="7"/>
        <v/>
      </c>
      <c r="D470" s="10"/>
      <c r="E470" s="13"/>
      <c r="F470" s="10"/>
      <c r="G470" s="12"/>
      <c r="H470" s="13"/>
      <c r="I470" s="15"/>
    </row>
    <row r="471" spans="3:9" ht="21.9" customHeight="1" x14ac:dyDescent="0.3">
      <c r="C471" s="19" t="str">
        <f t="shared" si="7"/>
        <v/>
      </c>
      <c r="D471" s="10"/>
      <c r="E471" s="13"/>
      <c r="F471" s="10"/>
      <c r="G471" s="12"/>
      <c r="H471" s="13"/>
      <c r="I471" s="15"/>
    </row>
    <row r="472" spans="3:9" ht="21.9" customHeight="1" x14ac:dyDescent="0.3">
      <c r="C472" s="19" t="str">
        <f t="shared" si="7"/>
        <v/>
      </c>
      <c r="D472" s="10"/>
      <c r="E472" s="13"/>
      <c r="F472" s="10"/>
      <c r="G472" s="12"/>
      <c r="H472" s="13"/>
      <c r="I472" s="15"/>
    </row>
    <row r="473" spans="3:9" ht="21.9" customHeight="1" x14ac:dyDescent="0.3">
      <c r="C473" s="19" t="str">
        <f t="shared" si="7"/>
        <v/>
      </c>
      <c r="D473" s="10"/>
      <c r="E473" s="13"/>
      <c r="F473" s="10"/>
      <c r="G473" s="12"/>
      <c r="H473" s="13"/>
      <c r="I473" s="15"/>
    </row>
    <row r="474" spans="3:9" ht="21.9" customHeight="1" x14ac:dyDescent="0.3">
      <c r="C474" s="19" t="str">
        <f t="shared" si="7"/>
        <v/>
      </c>
      <c r="D474" s="10"/>
      <c r="E474" s="13"/>
      <c r="F474" s="10"/>
      <c r="G474" s="12"/>
      <c r="H474" s="13"/>
      <c r="I474" s="15"/>
    </row>
    <row r="475" spans="3:9" ht="21.9" customHeight="1" x14ac:dyDescent="0.3">
      <c r="C475" s="19" t="str">
        <f t="shared" si="7"/>
        <v/>
      </c>
      <c r="D475" s="10"/>
      <c r="E475" s="13"/>
      <c r="F475" s="10"/>
      <c r="G475" s="12"/>
      <c r="H475" s="13"/>
      <c r="I475" s="15"/>
    </row>
    <row r="476" spans="3:9" ht="21.9" customHeight="1" x14ac:dyDescent="0.3">
      <c r="C476" s="19" t="str">
        <f t="shared" si="7"/>
        <v/>
      </c>
      <c r="D476" s="10"/>
      <c r="E476" s="13"/>
      <c r="F476" s="10"/>
      <c r="G476" s="12"/>
      <c r="H476" s="13"/>
      <c r="I476" s="15"/>
    </row>
    <row r="477" spans="3:9" ht="21.9" customHeight="1" x14ac:dyDescent="0.3">
      <c r="C477" s="19" t="str">
        <f t="shared" si="7"/>
        <v/>
      </c>
      <c r="D477" s="10"/>
      <c r="E477" s="13"/>
      <c r="F477" s="10"/>
      <c r="G477" s="12"/>
      <c r="H477" s="13"/>
      <c r="I477" s="15"/>
    </row>
    <row r="478" spans="3:9" ht="21.9" customHeight="1" x14ac:dyDescent="0.3">
      <c r="C478" s="19" t="str">
        <f t="shared" si="7"/>
        <v/>
      </c>
      <c r="D478" s="10"/>
      <c r="E478" s="13"/>
      <c r="F478" s="10"/>
      <c r="G478" s="12"/>
      <c r="H478" s="13"/>
      <c r="I478" s="15"/>
    </row>
    <row r="479" spans="3:9" ht="21.9" customHeight="1" x14ac:dyDescent="0.3">
      <c r="C479" s="19" t="str">
        <f t="shared" si="7"/>
        <v/>
      </c>
      <c r="D479" s="10"/>
      <c r="E479" s="13"/>
      <c r="F479" s="10"/>
      <c r="G479" s="12"/>
      <c r="H479" s="13"/>
      <c r="I479" s="15"/>
    </row>
    <row r="480" spans="3:9" ht="21.9" customHeight="1" x14ac:dyDescent="0.3">
      <c r="C480" s="19" t="str">
        <f t="shared" si="7"/>
        <v/>
      </c>
      <c r="D480" s="10"/>
      <c r="E480" s="13"/>
      <c r="F480" s="10"/>
      <c r="G480" s="12"/>
      <c r="H480" s="13"/>
      <c r="I480" s="15"/>
    </row>
    <row r="481" spans="3:9" ht="21.9" customHeight="1" x14ac:dyDescent="0.3">
      <c r="C481" s="19" t="str">
        <f t="shared" si="7"/>
        <v/>
      </c>
      <c r="D481" s="10"/>
      <c r="E481" s="13"/>
      <c r="F481" s="10"/>
      <c r="G481" s="12"/>
      <c r="H481" s="13"/>
      <c r="I481" s="15"/>
    </row>
    <row r="482" spans="3:9" ht="21.9" customHeight="1" x14ac:dyDescent="0.3">
      <c r="C482" s="19" t="str">
        <f t="shared" si="7"/>
        <v/>
      </c>
      <c r="D482" s="10"/>
      <c r="E482" s="13"/>
      <c r="F482" s="10"/>
      <c r="G482" s="12"/>
      <c r="H482" s="13"/>
      <c r="I482" s="15"/>
    </row>
    <row r="483" spans="3:9" ht="21.9" customHeight="1" x14ac:dyDescent="0.3">
      <c r="C483" s="19" t="str">
        <f t="shared" si="7"/>
        <v/>
      </c>
      <c r="D483" s="10"/>
      <c r="E483" s="13"/>
      <c r="F483" s="10"/>
      <c r="G483" s="12"/>
      <c r="H483" s="13"/>
      <c r="I483" s="15"/>
    </row>
    <row r="484" spans="3:9" ht="21.9" customHeight="1" x14ac:dyDescent="0.3">
      <c r="C484" s="19" t="str">
        <f t="shared" si="7"/>
        <v/>
      </c>
      <c r="D484" s="10"/>
      <c r="E484" s="13"/>
      <c r="F484" s="10"/>
      <c r="G484" s="12"/>
      <c r="H484" s="13"/>
      <c r="I484" s="15"/>
    </row>
    <row r="485" spans="3:9" ht="21.9" customHeight="1" x14ac:dyDescent="0.3">
      <c r="C485" s="19" t="str">
        <f t="shared" si="7"/>
        <v/>
      </c>
      <c r="D485" s="10"/>
      <c r="E485" s="13"/>
      <c r="F485" s="10"/>
      <c r="G485" s="12"/>
      <c r="H485" s="13"/>
      <c r="I485" s="15"/>
    </row>
    <row r="486" spans="3:9" ht="21.9" customHeight="1" x14ac:dyDescent="0.3">
      <c r="C486" s="19" t="str">
        <f t="shared" si="7"/>
        <v/>
      </c>
      <c r="D486" s="10"/>
      <c r="E486" s="13"/>
      <c r="F486" s="10"/>
      <c r="G486" s="12"/>
      <c r="H486" s="13"/>
      <c r="I486" s="15"/>
    </row>
    <row r="487" spans="3:9" ht="21.9" customHeight="1" x14ac:dyDescent="0.3">
      <c r="C487" s="19" t="str">
        <f t="shared" si="7"/>
        <v/>
      </c>
      <c r="D487" s="10"/>
      <c r="E487" s="13"/>
      <c r="F487" s="10"/>
      <c r="G487" s="12"/>
      <c r="H487" s="13"/>
      <c r="I487" s="15"/>
    </row>
    <row r="488" spans="3:9" ht="21.9" customHeight="1" x14ac:dyDescent="0.3">
      <c r="C488" s="19" t="str">
        <f t="shared" si="7"/>
        <v/>
      </c>
      <c r="D488" s="10"/>
      <c r="E488" s="13"/>
      <c r="F488" s="10"/>
      <c r="G488" s="12"/>
      <c r="H488" s="13"/>
      <c r="I488" s="15"/>
    </row>
    <row r="489" spans="3:9" ht="21.9" customHeight="1" x14ac:dyDescent="0.3">
      <c r="C489" s="19" t="str">
        <f t="shared" si="7"/>
        <v/>
      </c>
      <c r="D489" s="10"/>
      <c r="E489" s="13"/>
      <c r="F489" s="10"/>
      <c r="G489" s="12"/>
      <c r="H489" s="13"/>
      <c r="I489" s="15"/>
    </row>
    <row r="490" spans="3:9" ht="21.9" customHeight="1" x14ac:dyDescent="0.3">
      <c r="C490" s="19" t="str">
        <f t="shared" si="7"/>
        <v/>
      </c>
      <c r="D490" s="10"/>
      <c r="E490" s="13"/>
      <c r="F490" s="10"/>
      <c r="G490" s="12"/>
      <c r="H490" s="13"/>
      <c r="I490" s="15"/>
    </row>
    <row r="491" spans="3:9" ht="21.9" customHeight="1" x14ac:dyDescent="0.3">
      <c r="C491" s="19" t="str">
        <f t="shared" si="7"/>
        <v/>
      </c>
      <c r="D491" s="10"/>
      <c r="E491" s="13"/>
      <c r="F491" s="10"/>
      <c r="G491" s="12"/>
      <c r="H491" s="13"/>
      <c r="I491" s="15"/>
    </row>
    <row r="492" spans="3:9" ht="21.9" customHeight="1" x14ac:dyDescent="0.3">
      <c r="C492" s="19" t="str">
        <f t="shared" si="7"/>
        <v/>
      </c>
      <c r="D492" s="10"/>
      <c r="E492" s="13"/>
      <c r="F492" s="10"/>
      <c r="G492" s="12"/>
      <c r="H492" s="13"/>
      <c r="I492" s="15"/>
    </row>
    <row r="493" spans="3:9" ht="21.9" customHeight="1" x14ac:dyDescent="0.3">
      <c r="C493" s="19" t="str">
        <f t="shared" si="7"/>
        <v/>
      </c>
      <c r="D493" s="10"/>
      <c r="E493" s="13"/>
      <c r="F493" s="10"/>
      <c r="G493" s="12"/>
      <c r="H493" s="13"/>
      <c r="I493" s="15"/>
    </row>
    <row r="494" spans="3:9" ht="21.9" customHeight="1" x14ac:dyDescent="0.3">
      <c r="C494" s="19" t="str">
        <f t="shared" si="7"/>
        <v/>
      </c>
      <c r="D494" s="10"/>
      <c r="E494" s="13"/>
      <c r="F494" s="10"/>
      <c r="G494" s="12"/>
      <c r="H494" s="13"/>
      <c r="I494" s="15"/>
    </row>
    <row r="495" spans="3:9" ht="21.9" customHeight="1" x14ac:dyDescent="0.3">
      <c r="C495" s="19" t="str">
        <f t="shared" si="7"/>
        <v/>
      </c>
      <c r="D495" s="10"/>
      <c r="E495" s="13"/>
      <c r="F495" s="10"/>
      <c r="G495" s="12"/>
      <c r="H495" s="13"/>
      <c r="I495" s="15"/>
    </row>
    <row r="496" spans="3:9" ht="21.9" customHeight="1" x14ac:dyDescent="0.3">
      <c r="C496" s="19" t="str">
        <f t="shared" si="7"/>
        <v/>
      </c>
      <c r="D496" s="10"/>
      <c r="E496" s="13"/>
      <c r="F496" s="10"/>
      <c r="G496" s="12"/>
      <c r="H496" s="13"/>
      <c r="I496" s="15"/>
    </row>
    <row r="497" spans="3:9" ht="21.9" customHeight="1" x14ac:dyDescent="0.3">
      <c r="C497" s="19" t="str">
        <f t="shared" si="7"/>
        <v/>
      </c>
      <c r="D497" s="10"/>
      <c r="E497" s="13"/>
      <c r="F497" s="10"/>
      <c r="G497" s="12"/>
      <c r="H497" s="13"/>
      <c r="I497" s="15"/>
    </row>
    <row r="498" spans="3:9" ht="21.9" customHeight="1" x14ac:dyDescent="0.3">
      <c r="C498" s="19" t="str">
        <f t="shared" si="7"/>
        <v/>
      </c>
      <c r="D498" s="10"/>
      <c r="E498" s="13"/>
      <c r="F498" s="10"/>
      <c r="G498" s="12"/>
      <c r="H498" s="13"/>
      <c r="I498" s="15"/>
    </row>
    <row r="499" spans="3:9" ht="21.9" customHeight="1" x14ac:dyDescent="0.3">
      <c r="C499" s="19" t="str">
        <f t="shared" si="7"/>
        <v/>
      </c>
      <c r="D499" s="10"/>
      <c r="E499" s="13"/>
      <c r="F499" s="10"/>
      <c r="G499" s="12"/>
      <c r="H499" s="13"/>
      <c r="I499" s="15"/>
    </row>
    <row r="500" spans="3:9" ht="21.9" customHeight="1" x14ac:dyDescent="0.3">
      <c r="C500" s="19" t="str">
        <f t="shared" si="7"/>
        <v/>
      </c>
      <c r="D500" s="10"/>
      <c r="E500" s="13"/>
      <c r="F500" s="10"/>
      <c r="G500" s="12"/>
      <c r="H500" s="13"/>
      <c r="I500" s="15"/>
    </row>
    <row r="501" spans="3:9" ht="21.9" customHeight="1" x14ac:dyDescent="0.3">
      <c r="C501" s="19" t="str">
        <f t="shared" si="7"/>
        <v/>
      </c>
      <c r="D501" s="10"/>
      <c r="E501" s="13"/>
      <c r="F501" s="10"/>
      <c r="G501" s="12"/>
      <c r="H501" s="13"/>
      <c r="I501" s="15"/>
    </row>
    <row r="502" spans="3:9" ht="21.9" customHeight="1" x14ac:dyDescent="0.3">
      <c r="C502" s="19" t="str">
        <f t="shared" si="7"/>
        <v/>
      </c>
      <c r="D502" s="10"/>
      <c r="E502" s="13"/>
      <c r="F502" s="10"/>
      <c r="G502" s="12"/>
      <c r="H502" s="13"/>
      <c r="I502" s="15"/>
    </row>
    <row r="503" spans="3:9" ht="21.9" customHeight="1" x14ac:dyDescent="0.3">
      <c r="C503" s="19" t="str">
        <f t="shared" si="7"/>
        <v/>
      </c>
      <c r="D503" s="10"/>
      <c r="E503" s="13"/>
      <c r="F503" s="10"/>
      <c r="G503" s="12"/>
      <c r="H503" s="13"/>
      <c r="I503" s="15"/>
    </row>
    <row r="504" spans="3:9" ht="21.9" customHeight="1" x14ac:dyDescent="0.3">
      <c r="C504" s="19" t="str">
        <f t="shared" si="7"/>
        <v/>
      </c>
      <c r="D504" s="10"/>
      <c r="E504" s="13"/>
      <c r="F504" s="10"/>
      <c r="G504" s="12"/>
      <c r="H504" s="13"/>
      <c r="I504" s="15"/>
    </row>
    <row r="505" spans="3:9" ht="21.9" customHeight="1" x14ac:dyDescent="0.3">
      <c r="C505" s="19" t="str">
        <f t="shared" si="7"/>
        <v/>
      </c>
      <c r="D505" s="10"/>
      <c r="E505" s="13"/>
      <c r="F505" s="10"/>
      <c r="G505" s="12"/>
      <c r="H505" s="13"/>
      <c r="I505" s="15"/>
    </row>
    <row r="506" spans="3:9" ht="21.9" customHeight="1" x14ac:dyDescent="0.3">
      <c r="C506" s="19" t="str">
        <f t="shared" si="7"/>
        <v/>
      </c>
      <c r="D506" s="10"/>
      <c r="E506" s="13"/>
      <c r="F506" s="10"/>
      <c r="G506" s="12"/>
      <c r="H506" s="13"/>
      <c r="I506" s="15"/>
    </row>
    <row r="507" spans="3:9" ht="21.9" customHeight="1" x14ac:dyDescent="0.3">
      <c r="C507" s="19" t="str">
        <f t="shared" si="7"/>
        <v/>
      </c>
      <c r="D507" s="10"/>
      <c r="E507" s="13"/>
      <c r="F507" s="10"/>
      <c r="G507" s="12"/>
      <c r="H507" s="13"/>
      <c r="I507" s="15"/>
    </row>
    <row r="508" spans="3:9" ht="21.9" customHeight="1" x14ac:dyDescent="0.3">
      <c r="C508" s="19" t="str">
        <f t="shared" si="7"/>
        <v/>
      </c>
      <c r="D508" s="10"/>
      <c r="E508" s="13"/>
      <c r="F508" s="10"/>
      <c r="G508" s="12"/>
      <c r="H508" s="13"/>
      <c r="I508" s="15"/>
    </row>
    <row r="509" spans="3:9" ht="21.9" customHeight="1" x14ac:dyDescent="0.3">
      <c r="C509" s="19" t="str">
        <f t="shared" si="7"/>
        <v/>
      </c>
      <c r="D509" s="10"/>
      <c r="E509" s="13"/>
      <c r="F509" s="10"/>
      <c r="G509" s="12"/>
      <c r="H509" s="13"/>
      <c r="I509" s="15"/>
    </row>
    <row r="510" spans="3:9" ht="21.9" customHeight="1" x14ac:dyDescent="0.3">
      <c r="C510" s="19" t="str">
        <f t="shared" si="7"/>
        <v/>
      </c>
      <c r="D510" s="10"/>
      <c r="E510" s="13"/>
      <c r="F510" s="10"/>
      <c r="G510" s="12"/>
      <c r="H510" s="13"/>
      <c r="I510" s="15"/>
    </row>
    <row r="511" spans="3:9" ht="21.9" customHeight="1" x14ac:dyDescent="0.3">
      <c r="C511" s="19" t="str">
        <f t="shared" si="7"/>
        <v/>
      </c>
      <c r="D511" s="10"/>
      <c r="E511" s="13"/>
      <c r="F511" s="10"/>
      <c r="G511" s="12"/>
      <c r="H511" s="13"/>
      <c r="I511" s="15"/>
    </row>
    <row r="512" spans="3:9" ht="21.9" customHeight="1" x14ac:dyDescent="0.3">
      <c r="C512" s="19" t="str">
        <f t="shared" si="7"/>
        <v/>
      </c>
      <c r="D512" s="10"/>
      <c r="E512" s="13"/>
      <c r="F512" s="10"/>
      <c r="G512" s="12"/>
      <c r="H512" s="13"/>
      <c r="I512" s="15"/>
    </row>
    <row r="513" spans="3:9" ht="21.9" customHeight="1" x14ac:dyDescent="0.3">
      <c r="C513" s="19" t="str">
        <f t="shared" si="7"/>
        <v/>
      </c>
      <c r="D513" s="10"/>
      <c r="E513" s="13"/>
      <c r="F513" s="10"/>
      <c r="G513" s="12"/>
      <c r="H513" s="13"/>
      <c r="I513" s="15"/>
    </row>
    <row r="514" spans="3:9" ht="21.9" customHeight="1" x14ac:dyDescent="0.3">
      <c r="C514" s="19" t="str">
        <f t="shared" si="7"/>
        <v/>
      </c>
      <c r="D514" s="10"/>
      <c r="E514" s="13"/>
      <c r="F514" s="10"/>
      <c r="G514" s="12"/>
      <c r="H514" s="13"/>
      <c r="I514" s="15"/>
    </row>
    <row r="515" spans="3:9" ht="21.9" customHeight="1" x14ac:dyDescent="0.3">
      <c r="C515" s="19" t="str">
        <f t="shared" si="7"/>
        <v/>
      </c>
      <c r="D515" s="10"/>
      <c r="E515" s="13"/>
      <c r="F515" s="10"/>
      <c r="G515" s="12"/>
      <c r="H515" s="13"/>
      <c r="I515" s="15"/>
    </row>
    <row r="516" spans="3:9" ht="21.9" customHeight="1" x14ac:dyDescent="0.3">
      <c r="C516" s="19" t="str">
        <f t="shared" si="7"/>
        <v/>
      </c>
      <c r="D516" s="10"/>
      <c r="E516" s="13"/>
      <c r="F516" s="10"/>
      <c r="G516" s="12"/>
      <c r="H516" s="13"/>
      <c r="I516" s="15"/>
    </row>
    <row r="517" spans="3:9" ht="21.9" customHeight="1" x14ac:dyDescent="0.3">
      <c r="C517" s="19" t="str">
        <f t="shared" si="7"/>
        <v/>
      </c>
      <c r="D517" s="10"/>
      <c r="E517" s="13"/>
      <c r="F517" s="10"/>
      <c r="G517" s="12"/>
      <c r="H517" s="13"/>
      <c r="I517" s="15"/>
    </row>
    <row r="518" spans="3:9" ht="21.9" customHeight="1" x14ac:dyDescent="0.3">
      <c r="C518" s="19" t="str">
        <f t="shared" si="7"/>
        <v/>
      </c>
      <c r="D518" s="10"/>
      <c r="E518" s="13"/>
      <c r="F518" s="10"/>
      <c r="G518" s="12"/>
      <c r="H518" s="13"/>
      <c r="I518" s="15"/>
    </row>
    <row r="519" spans="3:9" ht="21.9" customHeight="1" x14ac:dyDescent="0.3">
      <c r="C519" s="19" t="str">
        <f t="shared" ref="C519:C582" si="8">IF(D519="","",ROW(D519)-5)</f>
        <v/>
      </c>
      <c r="D519" s="10"/>
      <c r="E519" s="13"/>
      <c r="F519" s="10"/>
      <c r="G519" s="12"/>
      <c r="H519" s="13"/>
      <c r="I519" s="15"/>
    </row>
    <row r="520" spans="3:9" ht="21.9" customHeight="1" x14ac:dyDescent="0.3">
      <c r="C520" s="19" t="str">
        <f t="shared" si="8"/>
        <v/>
      </c>
      <c r="D520" s="10"/>
      <c r="E520" s="13"/>
      <c r="F520" s="10"/>
      <c r="G520" s="12"/>
      <c r="H520" s="13"/>
      <c r="I520" s="15"/>
    </row>
    <row r="521" spans="3:9" ht="21.9" customHeight="1" x14ac:dyDescent="0.3">
      <c r="C521" s="19" t="str">
        <f t="shared" si="8"/>
        <v/>
      </c>
      <c r="D521" s="10"/>
      <c r="E521" s="13"/>
      <c r="F521" s="10"/>
      <c r="G521" s="12"/>
      <c r="H521" s="13"/>
      <c r="I521" s="15"/>
    </row>
    <row r="522" spans="3:9" ht="21.9" customHeight="1" x14ac:dyDescent="0.3">
      <c r="C522" s="19" t="str">
        <f t="shared" si="8"/>
        <v/>
      </c>
      <c r="D522" s="10"/>
      <c r="E522" s="13"/>
      <c r="F522" s="10"/>
      <c r="G522" s="12"/>
      <c r="H522" s="13"/>
      <c r="I522" s="15"/>
    </row>
    <row r="523" spans="3:9" ht="21.9" customHeight="1" x14ac:dyDescent="0.3">
      <c r="C523" s="19" t="str">
        <f t="shared" si="8"/>
        <v/>
      </c>
      <c r="D523" s="10"/>
      <c r="E523" s="13"/>
      <c r="F523" s="10"/>
      <c r="G523" s="12"/>
      <c r="H523" s="13"/>
      <c r="I523" s="15"/>
    </row>
    <row r="524" spans="3:9" ht="21.9" customHeight="1" x14ac:dyDescent="0.3">
      <c r="C524" s="19" t="str">
        <f t="shared" si="8"/>
        <v/>
      </c>
      <c r="D524" s="10"/>
      <c r="E524" s="13"/>
      <c r="F524" s="10"/>
      <c r="G524" s="12"/>
      <c r="H524" s="13"/>
      <c r="I524" s="15"/>
    </row>
    <row r="525" spans="3:9" ht="21.9" customHeight="1" x14ac:dyDescent="0.3">
      <c r="C525" s="19" t="str">
        <f t="shared" si="8"/>
        <v/>
      </c>
      <c r="D525" s="10"/>
      <c r="E525" s="13"/>
      <c r="F525" s="10"/>
      <c r="G525" s="12"/>
      <c r="H525" s="13"/>
      <c r="I525" s="15"/>
    </row>
    <row r="526" spans="3:9" ht="21.9" customHeight="1" x14ac:dyDescent="0.3">
      <c r="C526" s="19" t="str">
        <f t="shared" si="8"/>
        <v/>
      </c>
      <c r="D526" s="10"/>
      <c r="E526" s="13"/>
      <c r="F526" s="10"/>
      <c r="G526" s="12"/>
      <c r="H526" s="13"/>
      <c r="I526" s="15"/>
    </row>
    <row r="527" spans="3:9" ht="21.9" customHeight="1" x14ac:dyDescent="0.3">
      <c r="C527" s="19" t="str">
        <f t="shared" si="8"/>
        <v/>
      </c>
      <c r="D527" s="10"/>
      <c r="E527" s="13"/>
      <c r="F527" s="10"/>
      <c r="G527" s="12"/>
      <c r="H527" s="13"/>
      <c r="I527" s="15"/>
    </row>
    <row r="528" spans="3:9" ht="21.9" customHeight="1" x14ac:dyDescent="0.3">
      <c r="C528" s="19" t="str">
        <f t="shared" si="8"/>
        <v/>
      </c>
      <c r="D528" s="10"/>
      <c r="E528" s="13"/>
      <c r="F528" s="10"/>
      <c r="G528" s="12"/>
      <c r="H528" s="13"/>
      <c r="I528" s="15"/>
    </row>
    <row r="529" spans="3:9" ht="21.9" customHeight="1" x14ac:dyDescent="0.3">
      <c r="C529" s="19" t="str">
        <f t="shared" si="8"/>
        <v/>
      </c>
      <c r="D529" s="10"/>
      <c r="E529" s="13"/>
      <c r="F529" s="10"/>
      <c r="G529" s="12"/>
      <c r="H529" s="13"/>
      <c r="I529" s="15"/>
    </row>
    <row r="530" spans="3:9" ht="21.9" customHeight="1" x14ac:dyDescent="0.3">
      <c r="C530" s="19" t="str">
        <f t="shared" si="8"/>
        <v/>
      </c>
      <c r="D530" s="10"/>
      <c r="E530" s="13"/>
      <c r="F530" s="10"/>
      <c r="G530" s="12"/>
      <c r="H530" s="13"/>
      <c r="I530" s="15"/>
    </row>
    <row r="531" spans="3:9" ht="21.9" customHeight="1" x14ac:dyDescent="0.3">
      <c r="C531" s="19" t="str">
        <f t="shared" si="8"/>
        <v/>
      </c>
      <c r="D531" s="10"/>
      <c r="E531" s="13"/>
      <c r="F531" s="10"/>
      <c r="G531" s="12"/>
      <c r="H531" s="13"/>
      <c r="I531" s="15"/>
    </row>
    <row r="532" spans="3:9" ht="21.9" customHeight="1" x14ac:dyDescent="0.3">
      <c r="C532" s="19" t="str">
        <f t="shared" si="8"/>
        <v/>
      </c>
      <c r="D532" s="10"/>
      <c r="E532" s="13"/>
      <c r="F532" s="10"/>
      <c r="G532" s="12"/>
      <c r="H532" s="13"/>
      <c r="I532" s="15"/>
    </row>
    <row r="533" spans="3:9" ht="21.9" customHeight="1" x14ac:dyDescent="0.3">
      <c r="C533" s="19" t="str">
        <f t="shared" si="8"/>
        <v/>
      </c>
      <c r="D533" s="10"/>
      <c r="E533" s="13"/>
      <c r="F533" s="10"/>
      <c r="G533" s="12"/>
      <c r="H533" s="13"/>
      <c r="I533" s="15"/>
    </row>
    <row r="534" spans="3:9" ht="21.9" customHeight="1" x14ac:dyDescent="0.3">
      <c r="C534" s="19" t="str">
        <f t="shared" si="8"/>
        <v/>
      </c>
      <c r="D534" s="10"/>
      <c r="E534" s="13"/>
      <c r="F534" s="10"/>
      <c r="G534" s="12"/>
      <c r="H534" s="13"/>
      <c r="I534" s="15"/>
    </row>
    <row r="535" spans="3:9" ht="21.9" customHeight="1" x14ac:dyDescent="0.3">
      <c r="C535" s="19" t="str">
        <f t="shared" si="8"/>
        <v/>
      </c>
      <c r="D535" s="10"/>
      <c r="E535" s="13"/>
      <c r="F535" s="10"/>
      <c r="G535" s="12"/>
      <c r="H535" s="13"/>
      <c r="I535" s="15"/>
    </row>
    <row r="536" spans="3:9" ht="21.9" customHeight="1" x14ac:dyDescent="0.3">
      <c r="C536" s="19" t="str">
        <f t="shared" si="8"/>
        <v/>
      </c>
      <c r="D536" s="10"/>
      <c r="E536" s="13"/>
      <c r="F536" s="10"/>
      <c r="G536" s="12"/>
      <c r="H536" s="13"/>
      <c r="I536" s="15"/>
    </row>
    <row r="537" spans="3:9" ht="21.9" customHeight="1" x14ac:dyDescent="0.3">
      <c r="C537" s="19" t="str">
        <f t="shared" si="8"/>
        <v/>
      </c>
      <c r="D537" s="10"/>
      <c r="E537" s="13"/>
      <c r="F537" s="10"/>
      <c r="G537" s="12"/>
      <c r="H537" s="13"/>
      <c r="I537" s="15"/>
    </row>
    <row r="538" spans="3:9" ht="21.9" customHeight="1" x14ac:dyDescent="0.3">
      <c r="C538" s="19" t="str">
        <f t="shared" si="8"/>
        <v/>
      </c>
      <c r="D538" s="10"/>
      <c r="E538" s="13"/>
      <c r="F538" s="10"/>
      <c r="G538" s="12"/>
      <c r="H538" s="13"/>
      <c r="I538" s="15"/>
    </row>
    <row r="539" spans="3:9" ht="21.9" customHeight="1" x14ac:dyDescent="0.3">
      <c r="C539" s="19" t="str">
        <f t="shared" si="8"/>
        <v/>
      </c>
      <c r="D539" s="10"/>
      <c r="E539" s="13"/>
      <c r="F539" s="10"/>
      <c r="G539" s="12"/>
      <c r="H539" s="13"/>
      <c r="I539" s="15"/>
    </row>
    <row r="540" spans="3:9" ht="21.9" customHeight="1" x14ac:dyDescent="0.3">
      <c r="C540" s="19" t="str">
        <f t="shared" si="8"/>
        <v/>
      </c>
      <c r="D540" s="10"/>
      <c r="E540" s="13"/>
      <c r="F540" s="10"/>
      <c r="G540" s="12"/>
      <c r="H540" s="13"/>
      <c r="I540" s="15"/>
    </row>
    <row r="541" spans="3:9" ht="21.9" customHeight="1" x14ac:dyDescent="0.3">
      <c r="C541" s="19" t="str">
        <f t="shared" si="8"/>
        <v/>
      </c>
      <c r="D541" s="10"/>
      <c r="E541" s="13"/>
      <c r="F541" s="10"/>
      <c r="G541" s="12"/>
      <c r="H541" s="13"/>
      <c r="I541" s="15"/>
    </row>
    <row r="542" spans="3:9" ht="21.9" customHeight="1" x14ac:dyDescent="0.3">
      <c r="C542" s="19" t="str">
        <f t="shared" si="8"/>
        <v/>
      </c>
      <c r="D542" s="10"/>
      <c r="E542" s="13"/>
      <c r="F542" s="10"/>
      <c r="G542" s="12"/>
      <c r="H542" s="13"/>
      <c r="I542" s="15"/>
    </row>
    <row r="543" spans="3:9" ht="21.9" customHeight="1" x14ac:dyDescent="0.3">
      <c r="C543" s="19" t="str">
        <f t="shared" si="8"/>
        <v/>
      </c>
      <c r="D543" s="10"/>
      <c r="E543" s="13"/>
      <c r="F543" s="10"/>
      <c r="G543" s="12"/>
      <c r="H543" s="13"/>
      <c r="I543" s="15"/>
    </row>
    <row r="544" spans="3:9" ht="21.9" customHeight="1" x14ac:dyDescent="0.3">
      <c r="C544" s="19" t="str">
        <f t="shared" si="8"/>
        <v/>
      </c>
      <c r="D544" s="10"/>
      <c r="E544" s="13"/>
      <c r="F544" s="10"/>
      <c r="G544" s="12"/>
      <c r="H544" s="13"/>
      <c r="I544" s="15"/>
    </row>
    <row r="545" spans="3:9" ht="21.9" customHeight="1" x14ac:dyDescent="0.3">
      <c r="C545" s="19" t="str">
        <f t="shared" si="8"/>
        <v/>
      </c>
      <c r="D545" s="10"/>
      <c r="E545" s="13"/>
      <c r="F545" s="10"/>
      <c r="G545" s="12"/>
      <c r="H545" s="13"/>
      <c r="I545" s="15"/>
    </row>
    <row r="546" spans="3:9" ht="21.9" customHeight="1" x14ac:dyDescent="0.3">
      <c r="C546" s="19" t="str">
        <f t="shared" si="8"/>
        <v/>
      </c>
      <c r="D546" s="10"/>
      <c r="E546" s="13"/>
      <c r="F546" s="10"/>
      <c r="G546" s="12"/>
      <c r="H546" s="13"/>
      <c r="I546" s="15"/>
    </row>
    <row r="547" spans="3:9" ht="21.9" customHeight="1" x14ac:dyDescent="0.3">
      <c r="C547" s="19" t="str">
        <f t="shared" si="8"/>
        <v/>
      </c>
      <c r="D547" s="10"/>
      <c r="E547" s="13"/>
      <c r="F547" s="10"/>
      <c r="G547" s="12"/>
      <c r="H547" s="13"/>
      <c r="I547" s="15"/>
    </row>
    <row r="548" spans="3:9" ht="21.9" customHeight="1" x14ac:dyDescent="0.3">
      <c r="C548" s="19" t="str">
        <f t="shared" si="8"/>
        <v/>
      </c>
      <c r="D548" s="10"/>
      <c r="E548" s="13"/>
      <c r="F548" s="10"/>
      <c r="G548" s="12"/>
      <c r="H548" s="13"/>
      <c r="I548" s="15"/>
    </row>
    <row r="549" spans="3:9" ht="21.9" customHeight="1" x14ac:dyDescent="0.3">
      <c r="C549" s="19" t="str">
        <f t="shared" si="8"/>
        <v/>
      </c>
      <c r="D549" s="10"/>
      <c r="E549" s="13"/>
      <c r="F549" s="10"/>
      <c r="G549" s="12"/>
      <c r="H549" s="13"/>
      <c r="I549" s="15"/>
    </row>
    <row r="550" spans="3:9" ht="21.9" customHeight="1" x14ac:dyDescent="0.3">
      <c r="C550" s="19" t="str">
        <f t="shared" si="8"/>
        <v/>
      </c>
      <c r="D550" s="10"/>
      <c r="E550" s="13"/>
      <c r="F550" s="10"/>
      <c r="G550" s="12"/>
      <c r="H550" s="13"/>
      <c r="I550" s="15"/>
    </row>
    <row r="551" spans="3:9" ht="21.9" customHeight="1" x14ac:dyDescent="0.3">
      <c r="C551" s="19" t="str">
        <f t="shared" si="8"/>
        <v/>
      </c>
      <c r="D551" s="10"/>
      <c r="E551" s="13"/>
      <c r="F551" s="10"/>
      <c r="G551" s="12"/>
      <c r="H551" s="13"/>
      <c r="I551" s="15"/>
    </row>
    <row r="552" spans="3:9" ht="21.9" customHeight="1" x14ac:dyDescent="0.3">
      <c r="C552" s="19" t="str">
        <f t="shared" si="8"/>
        <v/>
      </c>
      <c r="D552" s="10"/>
      <c r="E552" s="13"/>
      <c r="F552" s="10"/>
      <c r="G552" s="12"/>
      <c r="H552" s="13"/>
      <c r="I552" s="15"/>
    </row>
    <row r="553" spans="3:9" ht="21.9" customHeight="1" x14ac:dyDescent="0.3">
      <c r="C553" s="19" t="str">
        <f t="shared" si="8"/>
        <v/>
      </c>
      <c r="D553" s="10"/>
      <c r="E553" s="13"/>
      <c r="F553" s="10"/>
      <c r="G553" s="12"/>
      <c r="H553" s="13"/>
      <c r="I553" s="15"/>
    </row>
    <row r="554" spans="3:9" ht="21.9" customHeight="1" x14ac:dyDescent="0.3">
      <c r="C554" s="19" t="str">
        <f t="shared" si="8"/>
        <v/>
      </c>
      <c r="D554" s="10"/>
      <c r="E554" s="13"/>
      <c r="F554" s="10"/>
      <c r="G554" s="12"/>
      <c r="H554" s="13"/>
      <c r="I554" s="15"/>
    </row>
    <row r="555" spans="3:9" ht="21.9" customHeight="1" x14ac:dyDescent="0.3">
      <c r="C555" s="19" t="str">
        <f t="shared" si="8"/>
        <v/>
      </c>
      <c r="D555" s="10"/>
      <c r="E555" s="13"/>
      <c r="F555" s="10"/>
      <c r="G555" s="12"/>
      <c r="H555" s="13"/>
      <c r="I555" s="15"/>
    </row>
    <row r="556" spans="3:9" ht="21.9" customHeight="1" x14ac:dyDescent="0.3">
      <c r="C556" s="19" t="str">
        <f t="shared" si="8"/>
        <v/>
      </c>
      <c r="D556" s="10"/>
      <c r="E556" s="13"/>
      <c r="F556" s="10"/>
      <c r="G556" s="12"/>
      <c r="H556" s="13"/>
      <c r="I556" s="15"/>
    </row>
    <row r="557" spans="3:9" ht="21.9" customHeight="1" x14ac:dyDescent="0.3">
      <c r="C557" s="19" t="str">
        <f t="shared" si="8"/>
        <v/>
      </c>
      <c r="D557" s="10"/>
      <c r="E557" s="13"/>
      <c r="F557" s="10"/>
      <c r="G557" s="12"/>
      <c r="H557" s="13"/>
      <c r="I557" s="15"/>
    </row>
    <row r="558" spans="3:9" ht="21.9" customHeight="1" x14ac:dyDescent="0.3">
      <c r="C558" s="19" t="str">
        <f t="shared" si="8"/>
        <v/>
      </c>
      <c r="D558" s="10"/>
      <c r="E558" s="13"/>
      <c r="F558" s="10"/>
      <c r="G558" s="12"/>
      <c r="H558" s="13"/>
      <c r="I558" s="15"/>
    </row>
    <row r="559" spans="3:9" ht="21.9" customHeight="1" x14ac:dyDescent="0.3">
      <c r="C559" s="19" t="str">
        <f t="shared" si="8"/>
        <v/>
      </c>
      <c r="D559" s="10"/>
      <c r="E559" s="13"/>
      <c r="F559" s="10"/>
      <c r="G559" s="12"/>
      <c r="H559" s="13"/>
      <c r="I559" s="15"/>
    </row>
    <row r="560" spans="3:9" ht="21.9" customHeight="1" x14ac:dyDescent="0.3">
      <c r="C560" s="19" t="str">
        <f t="shared" si="8"/>
        <v/>
      </c>
      <c r="D560" s="10"/>
      <c r="E560" s="13"/>
      <c r="F560" s="10"/>
      <c r="G560" s="12"/>
      <c r="H560" s="13"/>
      <c r="I560" s="15"/>
    </row>
    <row r="561" spans="3:9" ht="21.9" customHeight="1" x14ac:dyDescent="0.3">
      <c r="C561" s="19" t="str">
        <f t="shared" si="8"/>
        <v/>
      </c>
      <c r="D561" s="10"/>
      <c r="E561" s="13"/>
      <c r="F561" s="10"/>
      <c r="G561" s="12"/>
      <c r="H561" s="13"/>
      <c r="I561" s="15"/>
    </row>
    <row r="562" spans="3:9" ht="21.9" customHeight="1" x14ac:dyDescent="0.3">
      <c r="C562" s="19" t="str">
        <f t="shared" si="8"/>
        <v/>
      </c>
      <c r="D562" s="10"/>
      <c r="E562" s="13"/>
      <c r="F562" s="10"/>
      <c r="G562" s="12"/>
      <c r="H562" s="13"/>
      <c r="I562" s="15"/>
    </row>
    <row r="563" spans="3:9" ht="21.9" customHeight="1" x14ac:dyDescent="0.3">
      <c r="C563" s="19" t="str">
        <f t="shared" si="8"/>
        <v/>
      </c>
      <c r="D563" s="10"/>
      <c r="E563" s="13"/>
      <c r="F563" s="10"/>
      <c r="G563" s="12"/>
      <c r="H563" s="13"/>
      <c r="I563" s="15"/>
    </row>
    <row r="564" spans="3:9" ht="21.9" customHeight="1" x14ac:dyDescent="0.3">
      <c r="C564" s="19" t="str">
        <f t="shared" si="8"/>
        <v/>
      </c>
      <c r="D564" s="10"/>
      <c r="E564" s="13"/>
      <c r="F564" s="10"/>
      <c r="G564" s="12"/>
      <c r="H564" s="13"/>
      <c r="I564" s="15"/>
    </row>
    <row r="565" spans="3:9" ht="21.9" customHeight="1" x14ac:dyDescent="0.3">
      <c r="C565" s="19" t="str">
        <f t="shared" si="8"/>
        <v/>
      </c>
      <c r="D565" s="10"/>
      <c r="E565" s="13"/>
      <c r="F565" s="10"/>
      <c r="G565" s="12"/>
      <c r="H565" s="13"/>
      <c r="I565" s="15"/>
    </row>
    <row r="566" spans="3:9" ht="21.9" customHeight="1" x14ac:dyDescent="0.3">
      <c r="C566" s="19" t="str">
        <f t="shared" si="8"/>
        <v/>
      </c>
      <c r="D566" s="10"/>
      <c r="E566" s="13"/>
      <c r="F566" s="10"/>
      <c r="G566" s="12"/>
      <c r="H566" s="13"/>
      <c r="I566" s="15"/>
    </row>
    <row r="567" spans="3:9" ht="21.9" customHeight="1" x14ac:dyDescent="0.3">
      <c r="C567" s="19" t="str">
        <f t="shared" si="8"/>
        <v/>
      </c>
      <c r="D567" s="10"/>
      <c r="E567" s="13"/>
      <c r="F567" s="10"/>
      <c r="G567" s="12"/>
      <c r="H567" s="13"/>
      <c r="I567" s="15"/>
    </row>
    <row r="568" spans="3:9" ht="21.9" customHeight="1" x14ac:dyDescent="0.3">
      <c r="C568" s="19" t="str">
        <f t="shared" si="8"/>
        <v/>
      </c>
      <c r="D568" s="10"/>
      <c r="E568" s="13"/>
      <c r="F568" s="10"/>
      <c r="G568" s="12"/>
      <c r="H568" s="13"/>
      <c r="I568" s="15"/>
    </row>
    <row r="569" spans="3:9" ht="21.9" customHeight="1" x14ac:dyDescent="0.3">
      <c r="C569" s="19" t="str">
        <f t="shared" si="8"/>
        <v/>
      </c>
      <c r="D569" s="10"/>
      <c r="E569" s="13"/>
      <c r="F569" s="10"/>
      <c r="G569" s="12"/>
      <c r="H569" s="13"/>
      <c r="I569" s="15"/>
    </row>
    <row r="570" spans="3:9" ht="21.9" customHeight="1" x14ac:dyDescent="0.3">
      <c r="C570" s="19" t="str">
        <f t="shared" si="8"/>
        <v/>
      </c>
      <c r="D570" s="10"/>
      <c r="E570" s="13"/>
      <c r="F570" s="10"/>
      <c r="G570" s="12"/>
      <c r="H570" s="13"/>
      <c r="I570" s="15"/>
    </row>
    <row r="571" spans="3:9" ht="21.9" customHeight="1" x14ac:dyDescent="0.3">
      <c r="C571" s="19" t="str">
        <f t="shared" si="8"/>
        <v/>
      </c>
      <c r="D571" s="10"/>
      <c r="E571" s="13"/>
      <c r="F571" s="10"/>
      <c r="G571" s="12"/>
      <c r="H571" s="13"/>
      <c r="I571" s="15"/>
    </row>
    <row r="572" spans="3:9" ht="21.9" customHeight="1" x14ac:dyDescent="0.3">
      <c r="C572" s="19" t="str">
        <f t="shared" si="8"/>
        <v/>
      </c>
      <c r="D572" s="10"/>
      <c r="E572" s="13"/>
      <c r="F572" s="10"/>
      <c r="G572" s="12"/>
      <c r="H572" s="13"/>
      <c r="I572" s="15"/>
    </row>
    <row r="573" spans="3:9" ht="21.9" customHeight="1" x14ac:dyDescent="0.3">
      <c r="C573" s="19" t="str">
        <f t="shared" si="8"/>
        <v/>
      </c>
      <c r="D573" s="10"/>
      <c r="E573" s="13"/>
      <c r="F573" s="10"/>
      <c r="G573" s="12"/>
      <c r="H573" s="13"/>
      <c r="I573" s="15"/>
    </row>
    <row r="574" spans="3:9" ht="21.9" customHeight="1" x14ac:dyDescent="0.3">
      <c r="C574" s="19" t="str">
        <f t="shared" si="8"/>
        <v/>
      </c>
      <c r="D574" s="10"/>
      <c r="E574" s="13"/>
      <c r="F574" s="10"/>
      <c r="G574" s="12"/>
      <c r="H574" s="13"/>
      <c r="I574" s="15"/>
    </row>
    <row r="575" spans="3:9" ht="21.9" customHeight="1" x14ac:dyDescent="0.3">
      <c r="C575" s="19" t="str">
        <f t="shared" si="8"/>
        <v/>
      </c>
      <c r="D575" s="10"/>
      <c r="E575" s="13"/>
      <c r="F575" s="10"/>
      <c r="G575" s="12"/>
      <c r="H575" s="13"/>
      <c r="I575" s="15"/>
    </row>
    <row r="576" spans="3:9" ht="21.9" customHeight="1" x14ac:dyDescent="0.3">
      <c r="C576" s="19" t="str">
        <f t="shared" si="8"/>
        <v/>
      </c>
      <c r="D576" s="10"/>
      <c r="E576" s="13"/>
      <c r="F576" s="10"/>
      <c r="G576" s="12"/>
      <c r="H576" s="13"/>
      <c r="I576" s="15"/>
    </row>
    <row r="577" spans="3:9" ht="21.9" customHeight="1" x14ac:dyDescent="0.3">
      <c r="C577" s="19" t="str">
        <f t="shared" si="8"/>
        <v/>
      </c>
      <c r="D577" s="10"/>
      <c r="E577" s="13"/>
      <c r="F577" s="10"/>
      <c r="G577" s="12"/>
      <c r="H577" s="13"/>
      <c r="I577" s="15"/>
    </row>
    <row r="578" spans="3:9" ht="21.9" customHeight="1" x14ac:dyDescent="0.3">
      <c r="C578" s="19" t="str">
        <f t="shared" si="8"/>
        <v/>
      </c>
      <c r="D578" s="10"/>
      <c r="E578" s="13"/>
      <c r="F578" s="10"/>
      <c r="G578" s="12"/>
      <c r="H578" s="13"/>
      <c r="I578" s="15"/>
    </row>
    <row r="579" spans="3:9" ht="21.9" customHeight="1" x14ac:dyDescent="0.3">
      <c r="C579" s="19" t="str">
        <f t="shared" si="8"/>
        <v/>
      </c>
      <c r="D579" s="10"/>
      <c r="E579" s="13"/>
      <c r="F579" s="10"/>
      <c r="G579" s="12"/>
      <c r="H579" s="13"/>
      <c r="I579" s="15"/>
    </row>
    <row r="580" spans="3:9" ht="21.9" customHeight="1" x14ac:dyDescent="0.3">
      <c r="C580" s="19" t="str">
        <f t="shared" si="8"/>
        <v/>
      </c>
      <c r="D580" s="10"/>
      <c r="E580" s="13"/>
      <c r="F580" s="10"/>
      <c r="G580" s="12"/>
      <c r="H580" s="13"/>
      <c r="I580" s="15"/>
    </row>
    <row r="581" spans="3:9" ht="21.9" customHeight="1" x14ac:dyDescent="0.3">
      <c r="C581" s="19" t="str">
        <f t="shared" si="8"/>
        <v/>
      </c>
      <c r="D581" s="10"/>
      <c r="E581" s="13"/>
      <c r="F581" s="10"/>
      <c r="G581" s="12"/>
      <c r="H581" s="13"/>
      <c r="I581" s="15"/>
    </row>
    <row r="582" spans="3:9" ht="21.9" customHeight="1" x14ac:dyDescent="0.3">
      <c r="C582" s="19" t="str">
        <f t="shared" si="8"/>
        <v/>
      </c>
      <c r="D582" s="10"/>
      <c r="E582" s="13"/>
      <c r="F582" s="10"/>
      <c r="G582" s="12"/>
      <c r="H582" s="13"/>
      <c r="I582" s="15"/>
    </row>
    <row r="583" spans="3:9" ht="21.9" customHeight="1" x14ac:dyDescent="0.3">
      <c r="C583" s="19" t="str">
        <f t="shared" ref="C583:C646" si="9">IF(D583="","",ROW(D583)-5)</f>
        <v/>
      </c>
      <c r="D583" s="10"/>
      <c r="E583" s="13"/>
      <c r="F583" s="10"/>
      <c r="G583" s="12"/>
      <c r="H583" s="13"/>
      <c r="I583" s="15"/>
    </row>
    <row r="584" spans="3:9" ht="21.9" customHeight="1" x14ac:dyDescent="0.3">
      <c r="C584" s="19" t="str">
        <f t="shared" si="9"/>
        <v/>
      </c>
      <c r="D584" s="10"/>
      <c r="E584" s="13"/>
      <c r="F584" s="10"/>
      <c r="G584" s="12"/>
      <c r="H584" s="13"/>
      <c r="I584" s="15"/>
    </row>
    <row r="585" spans="3:9" ht="21.9" customHeight="1" x14ac:dyDescent="0.3">
      <c r="C585" s="19" t="str">
        <f t="shared" si="9"/>
        <v/>
      </c>
      <c r="D585" s="10"/>
      <c r="E585" s="13"/>
      <c r="F585" s="10"/>
      <c r="G585" s="12"/>
      <c r="H585" s="13"/>
      <c r="I585" s="15"/>
    </row>
    <row r="586" spans="3:9" ht="21.9" customHeight="1" x14ac:dyDescent="0.3">
      <c r="C586" s="19" t="str">
        <f t="shared" si="9"/>
        <v/>
      </c>
      <c r="D586" s="10"/>
      <c r="E586" s="13"/>
      <c r="F586" s="10"/>
      <c r="G586" s="12"/>
      <c r="H586" s="13"/>
      <c r="I586" s="15"/>
    </row>
    <row r="587" spans="3:9" ht="21.9" customHeight="1" x14ac:dyDescent="0.3">
      <c r="C587" s="19" t="str">
        <f t="shared" si="9"/>
        <v/>
      </c>
      <c r="D587" s="10"/>
      <c r="E587" s="13"/>
      <c r="F587" s="10"/>
      <c r="G587" s="12"/>
      <c r="H587" s="13"/>
      <c r="I587" s="15"/>
    </row>
    <row r="588" spans="3:9" ht="21.9" customHeight="1" x14ac:dyDescent="0.3">
      <c r="C588" s="19" t="str">
        <f t="shared" si="9"/>
        <v/>
      </c>
      <c r="D588" s="10"/>
      <c r="E588" s="13"/>
      <c r="F588" s="10"/>
      <c r="G588" s="12"/>
      <c r="H588" s="13"/>
      <c r="I588" s="15"/>
    </row>
    <row r="589" spans="3:9" ht="21.9" customHeight="1" x14ac:dyDescent="0.3">
      <c r="C589" s="19" t="str">
        <f t="shared" si="9"/>
        <v/>
      </c>
      <c r="D589" s="10"/>
      <c r="E589" s="13"/>
      <c r="F589" s="10"/>
      <c r="G589" s="12"/>
      <c r="H589" s="13"/>
      <c r="I589" s="15"/>
    </row>
    <row r="590" spans="3:9" ht="21.9" customHeight="1" x14ac:dyDescent="0.3">
      <c r="C590" s="19" t="str">
        <f t="shared" si="9"/>
        <v/>
      </c>
      <c r="D590" s="10"/>
      <c r="E590" s="13"/>
      <c r="F590" s="10"/>
      <c r="G590" s="12"/>
      <c r="H590" s="13"/>
      <c r="I590" s="15"/>
    </row>
    <row r="591" spans="3:9" ht="21.9" customHeight="1" x14ac:dyDescent="0.3">
      <c r="C591" s="19" t="str">
        <f t="shared" si="9"/>
        <v/>
      </c>
      <c r="D591" s="10"/>
      <c r="E591" s="13"/>
      <c r="F591" s="10"/>
      <c r="G591" s="12"/>
      <c r="H591" s="13"/>
      <c r="I591" s="15"/>
    </row>
    <row r="592" spans="3:9" ht="21.9" customHeight="1" x14ac:dyDescent="0.3">
      <c r="C592" s="19" t="str">
        <f t="shared" si="9"/>
        <v/>
      </c>
      <c r="D592" s="10"/>
      <c r="E592" s="13"/>
      <c r="F592" s="10"/>
      <c r="G592" s="12"/>
      <c r="H592" s="13"/>
      <c r="I592" s="15"/>
    </row>
    <row r="593" spans="3:9" ht="21.9" customHeight="1" x14ac:dyDescent="0.3">
      <c r="C593" s="19" t="str">
        <f t="shared" si="9"/>
        <v/>
      </c>
      <c r="D593" s="10"/>
      <c r="E593" s="13"/>
      <c r="F593" s="10"/>
      <c r="G593" s="12"/>
      <c r="H593" s="13"/>
      <c r="I593" s="15"/>
    </row>
    <row r="594" spans="3:9" ht="21.9" customHeight="1" x14ac:dyDescent="0.3">
      <c r="C594" s="19" t="str">
        <f t="shared" si="9"/>
        <v/>
      </c>
      <c r="D594" s="10"/>
      <c r="E594" s="13"/>
      <c r="F594" s="10"/>
      <c r="G594" s="12"/>
      <c r="H594" s="13"/>
      <c r="I594" s="15"/>
    </row>
    <row r="595" spans="3:9" ht="21.9" customHeight="1" x14ac:dyDescent="0.3">
      <c r="C595" s="19" t="str">
        <f t="shared" si="9"/>
        <v/>
      </c>
      <c r="D595" s="10"/>
      <c r="E595" s="13"/>
      <c r="F595" s="10"/>
      <c r="G595" s="12"/>
      <c r="H595" s="13"/>
      <c r="I595" s="15"/>
    </row>
    <row r="596" spans="3:9" ht="21.9" customHeight="1" x14ac:dyDescent="0.3">
      <c r="C596" s="19" t="str">
        <f t="shared" si="9"/>
        <v/>
      </c>
      <c r="D596" s="10"/>
      <c r="E596" s="13"/>
      <c r="F596" s="10"/>
      <c r="G596" s="12"/>
      <c r="H596" s="13"/>
      <c r="I596" s="15"/>
    </row>
    <row r="597" spans="3:9" ht="21.9" customHeight="1" x14ac:dyDescent="0.3">
      <c r="C597" s="19" t="str">
        <f t="shared" si="9"/>
        <v/>
      </c>
      <c r="D597" s="10"/>
      <c r="E597" s="13"/>
      <c r="F597" s="10"/>
      <c r="G597" s="12"/>
      <c r="H597" s="13"/>
      <c r="I597" s="15"/>
    </row>
    <row r="598" spans="3:9" ht="21.9" customHeight="1" x14ac:dyDescent="0.3">
      <c r="C598" s="19" t="str">
        <f t="shared" si="9"/>
        <v/>
      </c>
      <c r="D598" s="10"/>
      <c r="E598" s="13"/>
      <c r="F598" s="10"/>
      <c r="G598" s="12"/>
      <c r="H598" s="13"/>
      <c r="I598" s="15"/>
    </row>
    <row r="599" spans="3:9" ht="21.9" customHeight="1" x14ac:dyDescent="0.3">
      <c r="C599" s="19" t="str">
        <f t="shared" si="9"/>
        <v/>
      </c>
      <c r="D599" s="10"/>
      <c r="E599" s="13"/>
      <c r="F599" s="10"/>
      <c r="G599" s="12"/>
      <c r="H599" s="13"/>
      <c r="I599" s="15"/>
    </row>
    <row r="600" spans="3:9" ht="21.9" customHeight="1" x14ac:dyDescent="0.3">
      <c r="C600" s="19" t="str">
        <f t="shared" si="9"/>
        <v/>
      </c>
      <c r="D600" s="10"/>
      <c r="E600" s="13"/>
      <c r="F600" s="10"/>
      <c r="G600" s="12"/>
      <c r="H600" s="13"/>
      <c r="I600" s="15"/>
    </row>
    <row r="601" spans="3:9" ht="21.9" customHeight="1" x14ac:dyDescent="0.3">
      <c r="C601" s="19" t="str">
        <f t="shared" si="9"/>
        <v/>
      </c>
      <c r="D601" s="10"/>
      <c r="E601" s="13"/>
      <c r="F601" s="10"/>
      <c r="G601" s="12"/>
      <c r="H601" s="13"/>
      <c r="I601" s="15"/>
    </row>
    <row r="602" spans="3:9" ht="21.9" customHeight="1" x14ac:dyDescent="0.3">
      <c r="C602" s="19" t="str">
        <f t="shared" si="9"/>
        <v/>
      </c>
      <c r="D602" s="10"/>
      <c r="E602" s="13"/>
      <c r="F602" s="10"/>
      <c r="G602" s="12"/>
      <c r="H602" s="13"/>
      <c r="I602" s="15"/>
    </row>
    <row r="603" spans="3:9" ht="21.9" customHeight="1" x14ac:dyDescent="0.3">
      <c r="C603" s="19" t="str">
        <f t="shared" si="9"/>
        <v/>
      </c>
      <c r="D603" s="10"/>
      <c r="E603" s="13"/>
      <c r="F603" s="10"/>
      <c r="G603" s="12"/>
      <c r="H603" s="13"/>
      <c r="I603" s="15"/>
    </row>
    <row r="604" spans="3:9" ht="21.9" customHeight="1" x14ac:dyDescent="0.3">
      <c r="C604" s="19" t="str">
        <f t="shared" si="9"/>
        <v/>
      </c>
      <c r="D604" s="10"/>
      <c r="E604" s="13"/>
      <c r="F604" s="10"/>
      <c r="G604" s="12"/>
      <c r="H604" s="13"/>
      <c r="I604" s="15"/>
    </row>
    <row r="605" spans="3:9" ht="21.9" customHeight="1" x14ac:dyDescent="0.3">
      <c r="C605" s="19" t="str">
        <f t="shared" si="9"/>
        <v/>
      </c>
      <c r="D605" s="10"/>
      <c r="E605" s="13"/>
      <c r="F605" s="10"/>
      <c r="G605" s="12"/>
      <c r="H605" s="13"/>
      <c r="I605" s="15"/>
    </row>
    <row r="606" spans="3:9" ht="21.9" customHeight="1" x14ac:dyDescent="0.3">
      <c r="C606" s="19" t="str">
        <f t="shared" si="9"/>
        <v/>
      </c>
      <c r="D606" s="10"/>
      <c r="E606" s="13"/>
      <c r="F606" s="10"/>
      <c r="G606" s="12"/>
      <c r="H606" s="13"/>
      <c r="I606" s="15"/>
    </row>
    <row r="607" spans="3:9" ht="21.9" customHeight="1" x14ac:dyDescent="0.3">
      <c r="C607" s="19" t="str">
        <f t="shared" si="9"/>
        <v/>
      </c>
      <c r="D607" s="10"/>
      <c r="E607" s="13"/>
      <c r="F607" s="10"/>
      <c r="G607" s="12"/>
      <c r="H607" s="13"/>
      <c r="I607" s="15"/>
    </row>
    <row r="608" spans="3:9" ht="21.9" customHeight="1" x14ac:dyDescent="0.3">
      <c r="C608" s="19" t="str">
        <f t="shared" si="9"/>
        <v/>
      </c>
      <c r="D608" s="10"/>
      <c r="E608" s="13"/>
      <c r="F608" s="10"/>
      <c r="G608" s="12"/>
      <c r="H608" s="13"/>
      <c r="I608" s="15"/>
    </row>
    <row r="609" spans="3:9" ht="21.9" customHeight="1" x14ac:dyDescent="0.3">
      <c r="C609" s="19" t="str">
        <f t="shared" si="9"/>
        <v/>
      </c>
      <c r="D609" s="10"/>
      <c r="E609" s="13"/>
      <c r="F609" s="10"/>
      <c r="G609" s="12"/>
      <c r="H609" s="13"/>
      <c r="I609" s="15"/>
    </row>
    <row r="610" spans="3:9" ht="21.9" customHeight="1" x14ac:dyDescent="0.3">
      <c r="C610" s="19" t="str">
        <f t="shared" si="9"/>
        <v/>
      </c>
      <c r="D610" s="10"/>
      <c r="E610" s="13"/>
      <c r="F610" s="10"/>
      <c r="G610" s="12"/>
      <c r="H610" s="13"/>
      <c r="I610" s="15"/>
    </row>
    <row r="611" spans="3:9" ht="21.9" customHeight="1" x14ac:dyDescent="0.3">
      <c r="C611" s="19" t="str">
        <f t="shared" si="9"/>
        <v/>
      </c>
      <c r="D611" s="10"/>
      <c r="E611" s="13"/>
      <c r="F611" s="10"/>
      <c r="G611" s="12"/>
      <c r="H611" s="13"/>
      <c r="I611" s="15"/>
    </row>
    <row r="612" spans="3:9" ht="21.9" customHeight="1" x14ac:dyDescent="0.3">
      <c r="C612" s="19" t="str">
        <f t="shared" si="9"/>
        <v/>
      </c>
      <c r="D612" s="10"/>
      <c r="E612" s="13"/>
      <c r="F612" s="10"/>
      <c r="G612" s="12"/>
      <c r="H612" s="13"/>
      <c r="I612" s="15"/>
    </row>
    <row r="613" spans="3:9" ht="21.9" customHeight="1" x14ac:dyDescent="0.3">
      <c r="C613" s="19" t="str">
        <f t="shared" si="9"/>
        <v/>
      </c>
      <c r="D613" s="10"/>
      <c r="E613" s="13"/>
      <c r="F613" s="10"/>
      <c r="G613" s="12"/>
      <c r="H613" s="13"/>
      <c r="I613" s="15"/>
    </row>
    <row r="614" spans="3:9" ht="21.9" customHeight="1" x14ac:dyDescent="0.3">
      <c r="C614" s="19" t="str">
        <f t="shared" si="9"/>
        <v/>
      </c>
      <c r="D614" s="10"/>
      <c r="E614" s="13"/>
      <c r="F614" s="10"/>
      <c r="G614" s="12"/>
      <c r="H614" s="13"/>
      <c r="I614" s="15"/>
    </row>
    <row r="615" spans="3:9" ht="21.9" customHeight="1" x14ac:dyDescent="0.3">
      <c r="C615" s="19" t="str">
        <f t="shared" si="9"/>
        <v/>
      </c>
      <c r="D615" s="10"/>
      <c r="E615" s="13"/>
      <c r="F615" s="10"/>
      <c r="G615" s="12"/>
      <c r="H615" s="13"/>
      <c r="I615" s="15"/>
    </row>
    <row r="616" spans="3:9" ht="21.9" customHeight="1" x14ac:dyDescent="0.3">
      <c r="C616" s="19" t="str">
        <f t="shared" si="9"/>
        <v/>
      </c>
      <c r="D616" s="10"/>
      <c r="E616" s="13"/>
      <c r="F616" s="10"/>
      <c r="G616" s="12"/>
      <c r="H616" s="13"/>
      <c r="I616" s="15"/>
    </row>
    <row r="617" spans="3:9" ht="21.9" customHeight="1" x14ac:dyDescent="0.3">
      <c r="C617" s="19" t="str">
        <f t="shared" si="9"/>
        <v/>
      </c>
      <c r="D617" s="10"/>
      <c r="E617" s="13"/>
      <c r="F617" s="10"/>
      <c r="G617" s="12"/>
      <c r="H617" s="13"/>
      <c r="I617" s="15"/>
    </row>
    <row r="618" spans="3:9" ht="21.9" customHeight="1" x14ac:dyDescent="0.3">
      <c r="C618" s="19" t="str">
        <f t="shared" si="9"/>
        <v/>
      </c>
      <c r="D618" s="10"/>
      <c r="E618" s="13"/>
      <c r="F618" s="10"/>
      <c r="G618" s="12"/>
      <c r="H618" s="13"/>
      <c r="I618" s="15"/>
    </row>
    <row r="619" spans="3:9" ht="21.9" customHeight="1" x14ac:dyDescent="0.3">
      <c r="C619" s="19" t="str">
        <f t="shared" si="9"/>
        <v/>
      </c>
      <c r="D619" s="10"/>
      <c r="E619" s="13"/>
      <c r="F619" s="10"/>
      <c r="G619" s="12"/>
      <c r="H619" s="13"/>
      <c r="I619" s="15"/>
    </row>
    <row r="620" spans="3:9" ht="21.9" customHeight="1" x14ac:dyDescent="0.3">
      <c r="C620" s="19" t="str">
        <f t="shared" si="9"/>
        <v/>
      </c>
      <c r="D620" s="10"/>
      <c r="E620" s="13"/>
      <c r="F620" s="10"/>
      <c r="G620" s="12"/>
      <c r="H620" s="13"/>
      <c r="I620" s="15"/>
    </row>
    <row r="621" spans="3:9" ht="21.9" customHeight="1" x14ac:dyDescent="0.3">
      <c r="C621" s="19" t="str">
        <f t="shared" si="9"/>
        <v/>
      </c>
      <c r="D621" s="10"/>
      <c r="E621" s="13"/>
      <c r="F621" s="10"/>
      <c r="G621" s="12"/>
      <c r="H621" s="13"/>
      <c r="I621" s="15"/>
    </row>
    <row r="622" spans="3:9" ht="21.9" customHeight="1" x14ac:dyDescent="0.3">
      <c r="C622" s="19" t="str">
        <f t="shared" si="9"/>
        <v/>
      </c>
      <c r="D622" s="10"/>
      <c r="E622" s="13"/>
      <c r="F622" s="10"/>
      <c r="G622" s="12"/>
      <c r="H622" s="13"/>
      <c r="I622" s="15"/>
    </row>
    <row r="623" spans="3:9" ht="21.9" customHeight="1" x14ac:dyDescent="0.3">
      <c r="C623" s="19" t="str">
        <f t="shared" si="9"/>
        <v/>
      </c>
      <c r="D623" s="10"/>
      <c r="E623" s="13"/>
      <c r="F623" s="10"/>
      <c r="G623" s="12"/>
      <c r="H623" s="13"/>
      <c r="I623" s="15"/>
    </row>
    <row r="624" spans="3:9" ht="21.9" customHeight="1" x14ac:dyDescent="0.3">
      <c r="C624" s="19" t="str">
        <f t="shared" si="9"/>
        <v/>
      </c>
      <c r="D624" s="10"/>
      <c r="E624" s="13"/>
      <c r="F624" s="10"/>
      <c r="G624" s="12"/>
      <c r="H624" s="13"/>
      <c r="I624" s="15"/>
    </row>
    <row r="625" spans="3:9" ht="21.9" customHeight="1" x14ac:dyDescent="0.3">
      <c r="C625" s="19" t="str">
        <f t="shared" si="9"/>
        <v/>
      </c>
      <c r="D625" s="10"/>
      <c r="E625" s="13"/>
      <c r="F625" s="10"/>
      <c r="G625" s="12"/>
      <c r="H625" s="13"/>
      <c r="I625" s="15"/>
    </row>
    <row r="626" spans="3:9" ht="21.9" customHeight="1" x14ac:dyDescent="0.3">
      <c r="C626" s="19" t="str">
        <f t="shared" si="9"/>
        <v/>
      </c>
      <c r="D626" s="10"/>
      <c r="E626" s="13"/>
      <c r="F626" s="10"/>
      <c r="G626" s="12"/>
      <c r="H626" s="13"/>
      <c r="I626" s="15"/>
    </row>
    <row r="627" spans="3:9" ht="21.9" customHeight="1" x14ac:dyDescent="0.3">
      <c r="C627" s="19" t="str">
        <f t="shared" si="9"/>
        <v/>
      </c>
      <c r="D627" s="10"/>
      <c r="E627" s="13"/>
      <c r="F627" s="10"/>
      <c r="G627" s="12"/>
      <c r="H627" s="13"/>
      <c r="I627" s="15"/>
    </row>
    <row r="628" spans="3:9" ht="21.9" customHeight="1" x14ac:dyDescent="0.3">
      <c r="C628" s="19" t="str">
        <f t="shared" si="9"/>
        <v/>
      </c>
      <c r="D628" s="10"/>
      <c r="E628" s="13"/>
      <c r="F628" s="10"/>
      <c r="G628" s="12"/>
      <c r="H628" s="13"/>
      <c r="I628" s="15"/>
    </row>
    <row r="629" spans="3:9" ht="21.9" customHeight="1" x14ac:dyDescent="0.3">
      <c r="C629" s="19" t="str">
        <f t="shared" si="9"/>
        <v/>
      </c>
      <c r="D629" s="10"/>
      <c r="E629" s="13"/>
      <c r="F629" s="10"/>
      <c r="G629" s="12"/>
      <c r="H629" s="13"/>
      <c r="I629" s="15"/>
    </row>
    <row r="630" spans="3:9" ht="21.9" customHeight="1" x14ac:dyDescent="0.3">
      <c r="C630" s="19" t="str">
        <f t="shared" si="9"/>
        <v/>
      </c>
      <c r="D630" s="10"/>
      <c r="E630" s="13"/>
      <c r="F630" s="10"/>
      <c r="G630" s="12"/>
      <c r="H630" s="13"/>
      <c r="I630" s="15"/>
    </row>
    <row r="631" spans="3:9" ht="21.9" customHeight="1" x14ac:dyDescent="0.3">
      <c r="C631" s="19" t="str">
        <f t="shared" si="9"/>
        <v/>
      </c>
      <c r="D631" s="10"/>
      <c r="E631" s="13"/>
      <c r="F631" s="10"/>
      <c r="G631" s="12"/>
      <c r="H631" s="13"/>
      <c r="I631" s="15"/>
    </row>
    <row r="632" spans="3:9" ht="21.9" customHeight="1" x14ac:dyDescent="0.3">
      <c r="C632" s="19" t="str">
        <f t="shared" si="9"/>
        <v/>
      </c>
      <c r="D632" s="10"/>
      <c r="E632" s="13"/>
      <c r="F632" s="10"/>
      <c r="G632" s="12"/>
      <c r="H632" s="13"/>
      <c r="I632" s="15"/>
    </row>
    <row r="633" spans="3:9" ht="21.9" customHeight="1" x14ac:dyDescent="0.3">
      <c r="C633" s="19" t="str">
        <f t="shared" si="9"/>
        <v/>
      </c>
      <c r="D633" s="10"/>
      <c r="E633" s="13"/>
      <c r="F633" s="10"/>
      <c r="G633" s="12"/>
      <c r="H633" s="13"/>
      <c r="I633" s="15"/>
    </row>
    <row r="634" spans="3:9" ht="21.9" customHeight="1" x14ac:dyDescent="0.3">
      <c r="C634" s="19" t="str">
        <f t="shared" si="9"/>
        <v/>
      </c>
      <c r="D634" s="10"/>
      <c r="E634" s="13"/>
      <c r="F634" s="10"/>
      <c r="G634" s="12"/>
      <c r="H634" s="13"/>
      <c r="I634" s="15"/>
    </row>
    <row r="635" spans="3:9" ht="21.9" customHeight="1" x14ac:dyDescent="0.3">
      <c r="C635" s="19" t="str">
        <f t="shared" si="9"/>
        <v/>
      </c>
      <c r="D635" s="10"/>
      <c r="E635" s="13"/>
      <c r="F635" s="10"/>
      <c r="G635" s="12"/>
      <c r="H635" s="13"/>
      <c r="I635" s="15"/>
    </row>
    <row r="636" spans="3:9" ht="21.9" customHeight="1" x14ac:dyDescent="0.3">
      <c r="C636" s="19" t="str">
        <f t="shared" si="9"/>
        <v/>
      </c>
      <c r="D636" s="10"/>
      <c r="E636" s="13"/>
      <c r="F636" s="10"/>
      <c r="G636" s="12"/>
      <c r="H636" s="13"/>
      <c r="I636" s="15"/>
    </row>
    <row r="637" spans="3:9" ht="21.9" customHeight="1" x14ac:dyDescent="0.3">
      <c r="C637" s="19" t="str">
        <f t="shared" si="9"/>
        <v/>
      </c>
      <c r="D637" s="10"/>
      <c r="E637" s="13"/>
      <c r="F637" s="10"/>
      <c r="G637" s="12"/>
      <c r="H637" s="13"/>
      <c r="I637" s="15"/>
    </row>
    <row r="638" spans="3:9" ht="21.9" customHeight="1" x14ac:dyDescent="0.3">
      <c r="C638" s="19" t="str">
        <f t="shared" si="9"/>
        <v/>
      </c>
      <c r="D638" s="10"/>
      <c r="E638" s="13"/>
      <c r="F638" s="10"/>
      <c r="G638" s="12"/>
      <c r="H638" s="13"/>
      <c r="I638" s="15"/>
    </row>
    <row r="639" spans="3:9" ht="21.9" customHeight="1" x14ac:dyDescent="0.3">
      <c r="C639" s="19" t="str">
        <f t="shared" si="9"/>
        <v/>
      </c>
      <c r="D639" s="10"/>
      <c r="E639" s="13"/>
      <c r="F639" s="10"/>
      <c r="G639" s="12"/>
      <c r="H639" s="13"/>
      <c r="I639" s="15"/>
    </row>
    <row r="640" spans="3:9" ht="21.9" customHeight="1" x14ac:dyDescent="0.3">
      <c r="C640" s="19" t="str">
        <f t="shared" si="9"/>
        <v/>
      </c>
      <c r="D640" s="10"/>
      <c r="E640" s="13"/>
      <c r="F640" s="10"/>
      <c r="G640" s="12"/>
      <c r="H640" s="13"/>
      <c r="I640" s="15"/>
    </row>
    <row r="641" spans="3:9" ht="21.9" customHeight="1" x14ac:dyDescent="0.3">
      <c r="C641" s="19" t="str">
        <f t="shared" si="9"/>
        <v/>
      </c>
      <c r="D641" s="10"/>
      <c r="E641" s="13"/>
      <c r="F641" s="10"/>
      <c r="G641" s="12"/>
      <c r="H641" s="13"/>
      <c r="I641" s="15"/>
    </row>
    <row r="642" spans="3:9" ht="21.9" customHeight="1" x14ac:dyDescent="0.3">
      <c r="C642" s="19" t="str">
        <f t="shared" si="9"/>
        <v/>
      </c>
      <c r="D642" s="10"/>
      <c r="E642" s="13"/>
      <c r="F642" s="10"/>
      <c r="G642" s="12"/>
      <c r="H642" s="13"/>
      <c r="I642" s="15"/>
    </row>
    <row r="643" spans="3:9" ht="21.9" customHeight="1" x14ac:dyDescent="0.3">
      <c r="C643" s="19" t="str">
        <f t="shared" si="9"/>
        <v/>
      </c>
      <c r="D643" s="10"/>
      <c r="E643" s="13"/>
      <c r="F643" s="10"/>
      <c r="G643" s="12"/>
      <c r="H643" s="13"/>
      <c r="I643" s="15"/>
    </row>
    <row r="644" spans="3:9" ht="21.9" customHeight="1" x14ac:dyDescent="0.3">
      <c r="C644" s="19" t="str">
        <f t="shared" si="9"/>
        <v/>
      </c>
      <c r="D644" s="10"/>
      <c r="E644" s="13"/>
      <c r="F644" s="10"/>
      <c r="G644" s="12"/>
      <c r="H644" s="13"/>
      <c r="I644" s="15"/>
    </row>
    <row r="645" spans="3:9" ht="21.9" customHeight="1" x14ac:dyDescent="0.3">
      <c r="C645" s="19" t="str">
        <f t="shared" si="9"/>
        <v/>
      </c>
      <c r="D645" s="10"/>
      <c r="E645" s="13"/>
      <c r="F645" s="10"/>
      <c r="G645" s="12"/>
      <c r="H645" s="13"/>
      <c r="I645" s="15"/>
    </row>
    <row r="646" spans="3:9" ht="21.9" customHeight="1" x14ac:dyDescent="0.3">
      <c r="C646" s="19" t="str">
        <f t="shared" si="9"/>
        <v/>
      </c>
      <c r="D646" s="10"/>
      <c r="E646" s="13"/>
      <c r="F646" s="10"/>
      <c r="G646" s="12"/>
      <c r="H646" s="13"/>
      <c r="I646" s="15"/>
    </row>
    <row r="647" spans="3:9" ht="21.9" customHeight="1" x14ac:dyDescent="0.3">
      <c r="C647" s="19" t="str">
        <f t="shared" ref="C647:C710" si="10">IF(D647="","",ROW(D647)-5)</f>
        <v/>
      </c>
      <c r="D647" s="10"/>
      <c r="E647" s="13"/>
      <c r="F647" s="10"/>
      <c r="G647" s="12"/>
      <c r="H647" s="13"/>
      <c r="I647" s="15"/>
    </row>
    <row r="648" spans="3:9" ht="21.9" customHeight="1" x14ac:dyDescent="0.3">
      <c r="C648" s="19" t="str">
        <f t="shared" si="10"/>
        <v/>
      </c>
      <c r="D648" s="10"/>
      <c r="E648" s="13"/>
      <c r="F648" s="10"/>
      <c r="G648" s="12"/>
      <c r="H648" s="13"/>
      <c r="I648" s="15"/>
    </row>
    <row r="649" spans="3:9" ht="21.9" customHeight="1" x14ac:dyDescent="0.3">
      <c r="C649" s="19" t="str">
        <f t="shared" si="10"/>
        <v/>
      </c>
      <c r="D649" s="10"/>
      <c r="E649" s="13"/>
      <c r="F649" s="10"/>
      <c r="G649" s="12"/>
      <c r="H649" s="13"/>
      <c r="I649" s="15"/>
    </row>
    <row r="650" spans="3:9" ht="21.9" customHeight="1" x14ac:dyDescent="0.3">
      <c r="C650" s="19" t="str">
        <f t="shared" si="10"/>
        <v/>
      </c>
      <c r="D650" s="10"/>
      <c r="E650" s="13"/>
      <c r="F650" s="10"/>
      <c r="G650" s="12"/>
      <c r="H650" s="13"/>
      <c r="I650" s="15"/>
    </row>
    <row r="651" spans="3:9" ht="21.9" customHeight="1" x14ac:dyDescent="0.3">
      <c r="C651" s="19" t="str">
        <f t="shared" si="10"/>
        <v/>
      </c>
      <c r="D651" s="10"/>
      <c r="E651" s="13"/>
      <c r="F651" s="10"/>
      <c r="G651" s="12"/>
      <c r="H651" s="13"/>
      <c r="I651" s="15"/>
    </row>
    <row r="652" spans="3:9" ht="21.9" customHeight="1" x14ac:dyDescent="0.3">
      <c r="C652" s="19" t="str">
        <f t="shared" si="10"/>
        <v/>
      </c>
      <c r="D652" s="10"/>
      <c r="E652" s="13"/>
      <c r="F652" s="10"/>
      <c r="G652" s="12"/>
      <c r="H652" s="13"/>
      <c r="I652" s="15"/>
    </row>
    <row r="653" spans="3:9" ht="21.9" customHeight="1" x14ac:dyDescent="0.3">
      <c r="C653" s="19" t="str">
        <f t="shared" si="10"/>
        <v/>
      </c>
      <c r="D653" s="10"/>
      <c r="E653" s="13"/>
      <c r="F653" s="10"/>
      <c r="G653" s="12"/>
      <c r="H653" s="13"/>
      <c r="I653" s="15"/>
    </row>
    <row r="654" spans="3:9" ht="21.9" customHeight="1" x14ac:dyDescent="0.3">
      <c r="C654" s="19" t="str">
        <f t="shared" si="10"/>
        <v/>
      </c>
      <c r="D654" s="10"/>
      <c r="E654" s="13"/>
      <c r="F654" s="10"/>
      <c r="G654" s="12"/>
      <c r="H654" s="13"/>
      <c r="I654" s="15"/>
    </row>
    <row r="655" spans="3:9" ht="21.9" customHeight="1" x14ac:dyDescent="0.3">
      <c r="C655" s="19" t="str">
        <f t="shared" si="10"/>
        <v/>
      </c>
      <c r="D655" s="10"/>
      <c r="E655" s="13"/>
      <c r="F655" s="10"/>
      <c r="G655" s="12"/>
      <c r="H655" s="13"/>
      <c r="I655" s="15"/>
    </row>
    <row r="656" spans="3:9" ht="21.9" customHeight="1" x14ac:dyDescent="0.3">
      <c r="C656" s="19" t="str">
        <f t="shared" si="10"/>
        <v/>
      </c>
      <c r="D656" s="10"/>
      <c r="E656" s="13"/>
      <c r="F656" s="10"/>
      <c r="G656" s="12"/>
      <c r="H656" s="13"/>
      <c r="I656" s="15"/>
    </row>
    <row r="657" spans="3:9" ht="21.9" customHeight="1" x14ac:dyDescent="0.3">
      <c r="C657" s="19" t="str">
        <f t="shared" si="10"/>
        <v/>
      </c>
      <c r="D657" s="10"/>
      <c r="E657" s="13"/>
      <c r="F657" s="10"/>
      <c r="G657" s="12"/>
      <c r="H657" s="13"/>
      <c r="I657" s="15"/>
    </row>
    <row r="658" spans="3:9" ht="21.9" customHeight="1" x14ac:dyDescent="0.3">
      <c r="C658" s="19" t="str">
        <f t="shared" si="10"/>
        <v/>
      </c>
      <c r="D658" s="10"/>
      <c r="E658" s="13"/>
      <c r="F658" s="10"/>
      <c r="G658" s="12"/>
      <c r="H658" s="13"/>
      <c r="I658" s="15"/>
    </row>
    <row r="659" spans="3:9" ht="21.9" customHeight="1" x14ac:dyDescent="0.3">
      <c r="C659" s="19" t="str">
        <f t="shared" si="10"/>
        <v/>
      </c>
      <c r="D659" s="10"/>
      <c r="E659" s="13"/>
      <c r="F659" s="10"/>
      <c r="G659" s="12"/>
      <c r="H659" s="13"/>
      <c r="I659" s="15"/>
    </row>
    <row r="660" spans="3:9" ht="21.9" customHeight="1" x14ac:dyDescent="0.3">
      <c r="C660" s="19" t="str">
        <f t="shared" si="10"/>
        <v/>
      </c>
      <c r="D660" s="10"/>
      <c r="E660" s="13"/>
      <c r="F660" s="10"/>
      <c r="G660" s="12"/>
      <c r="H660" s="13"/>
      <c r="I660" s="15"/>
    </row>
    <row r="661" spans="3:9" ht="21.9" customHeight="1" x14ac:dyDescent="0.3">
      <c r="C661" s="19" t="str">
        <f t="shared" si="10"/>
        <v/>
      </c>
      <c r="D661" s="10"/>
      <c r="E661" s="13"/>
      <c r="F661" s="10"/>
      <c r="G661" s="12"/>
      <c r="H661" s="13"/>
      <c r="I661" s="15"/>
    </row>
    <row r="662" spans="3:9" ht="21.9" customHeight="1" x14ac:dyDescent="0.3">
      <c r="C662" s="19" t="str">
        <f t="shared" si="10"/>
        <v/>
      </c>
      <c r="D662" s="10"/>
      <c r="E662" s="13"/>
      <c r="F662" s="10"/>
      <c r="G662" s="12"/>
      <c r="H662" s="13"/>
      <c r="I662" s="15"/>
    </row>
    <row r="663" spans="3:9" ht="21.9" customHeight="1" x14ac:dyDescent="0.3">
      <c r="C663" s="19" t="str">
        <f t="shared" si="10"/>
        <v/>
      </c>
      <c r="D663" s="10"/>
      <c r="E663" s="13"/>
      <c r="F663" s="10"/>
      <c r="G663" s="12"/>
      <c r="H663" s="13"/>
      <c r="I663" s="15"/>
    </row>
    <row r="664" spans="3:9" ht="21.9" customHeight="1" x14ac:dyDescent="0.3">
      <c r="C664" s="19" t="str">
        <f t="shared" si="10"/>
        <v/>
      </c>
      <c r="D664" s="10"/>
      <c r="E664" s="13"/>
      <c r="F664" s="10"/>
      <c r="G664" s="12"/>
      <c r="H664" s="13"/>
      <c r="I664" s="15"/>
    </row>
    <row r="665" spans="3:9" ht="21.9" customHeight="1" x14ac:dyDescent="0.3">
      <c r="C665" s="19" t="str">
        <f t="shared" si="10"/>
        <v/>
      </c>
      <c r="D665" s="10"/>
      <c r="E665" s="13"/>
      <c r="F665" s="10"/>
      <c r="G665" s="12"/>
      <c r="H665" s="13"/>
      <c r="I665" s="15"/>
    </row>
    <row r="666" spans="3:9" ht="21.9" customHeight="1" x14ac:dyDescent="0.3">
      <c r="C666" s="19" t="str">
        <f t="shared" si="10"/>
        <v/>
      </c>
      <c r="D666" s="10"/>
      <c r="E666" s="13"/>
      <c r="F666" s="10"/>
      <c r="G666" s="12"/>
      <c r="H666" s="13"/>
      <c r="I666" s="15"/>
    </row>
    <row r="667" spans="3:9" ht="21.9" customHeight="1" x14ac:dyDescent="0.3">
      <c r="C667" s="19" t="str">
        <f t="shared" si="10"/>
        <v/>
      </c>
      <c r="D667" s="10"/>
      <c r="E667" s="13"/>
      <c r="F667" s="10"/>
      <c r="G667" s="12"/>
      <c r="H667" s="13"/>
      <c r="I667" s="15"/>
    </row>
    <row r="668" spans="3:9" ht="21.9" customHeight="1" x14ac:dyDescent="0.3">
      <c r="C668" s="19" t="str">
        <f t="shared" si="10"/>
        <v/>
      </c>
      <c r="D668" s="10"/>
      <c r="E668" s="13"/>
      <c r="F668" s="10"/>
      <c r="G668" s="12"/>
      <c r="H668" s="13"/>
      <c r="I668" s="15"/>
    </row>
    <row r="669" spans="3:9" ht="21.9" customHeight="1" x14ac:dyDescent="0.3">
      <c r="C669" s="19" t="str">
        <f t="shared" si="10"/>
        <v/>
      </c>
      <c r="D669" s="10"/>
      <c r="E669" s="13"/>
      <c r="F669" s="10"/>
      <c r="G669" s="12"/>
      <c r="H669" s="13"/>
      <c r="I669" s="15"/>
    </row>
    <row r="670" spans="3:9" ht="21.9" customHeight="1" x14ac:dyDescent="0.3">
      <c r="C670" s="19" t="str">
        <f t="shared" si="10"/>
        <v/>
      </c>
      <c r="D670" s="10"/>
      <c r="E670" s="13"/>
      <c r="F670" s="10"/>
      <c r="G670" s="12"/>
      <c r="H670" s="13"/>
      <c r="I670" s="15"/>
    </row>
    <row r="671" spans="3:9" ht="21.9" customHeight="1" x14ac:dyDescent="0.3">
      <c r="C671" s="19" t="str">
        <f t="shared" si="10"/>
        <v/>
      </c>
      <c r="D671" s="10"/>
      <c r="E671" s="13"/>
      <c r="F671" s="10"/>
      <c r="G671" s="12"/>
      <c r="H671" s="13"/>
      <c r="I671" s="15"/>
    </row>
    <row r="672" spans="3:9" ht="21.9" customHeight="1" x14ac:dyDescent="0.3">
      <c r="C672" s="19" t="str">
        <f t="shared" si="10"/>
        <v/>
      </c>
      <c r="D672" s="10"/>
      <c r="E672" s="13"/>
      <c r="F672" s="10"/>
      <c r="G672" s="12"/>
      <c r="H672" s="13"/>
      <c r="I672" s="15"/>
    </row>
    <row r="673" spans="3:9" ht="21.9" customHeight="1" x14ac:dyDescent="0.3">
      <c r="C673" s="19" t="str">
        <f t="shared" si="10"/>
        <v/>
      </c>
      <c r="D673" s="10"/>
      <c r="E673" s="13"/>
      <c r="F673" s="10"/>
      <c r="G673" s="12"/>
      <c r="H673" s="13"/>
      <c r="I673" s="15"/>
    </row>
    <row r="674" spans="3:9" ht="21.9" customHeight="1" x14ac:dyDescent="0.3">
      <c r="C674" s="19" t="str">
        <f t="shared" si="10"/>
        <v/>
      </c>
      <c r="D674" s="10"/>
      <c r="E674" s="13"/>
      <c r="F674" s="10"/>
      <c r="G674" s="12"/>
      <c r="H674" s="13"/>
      <c r="I674" s="15"/>
    </row>
    <row r="675" spans="3:9" ht="21.9" customHeight="1" x14ac:dyDescent="0.3">
      <c r="C675" s="19" t="str">
        <f t="shared" si="10"/>
        <v/>
      </c>
      <c r="D675" s="10"/>
      <c r="E675" s="13"/>
      <c r="F675" s="10"/>
      <c r="G675" s="12"/>
      <c r="H675" s="13"/>
      <c r="I675" s="15"/>
    </row>
    <row r="676" spans="3:9" ht="21.9" customHeight="1" x14ac:dyDescent="0.3">
      <c r="C676" s="19" t="str">
        <f t="shared" si="10"/>
        <v/>
      </c>
      <c r="D676" s="10"/>
      <c r="E676" s="13"/>
      <c r="F676" s="10"/>
      <c r="G676" s="12"/>
      <c r="H676" s="13"/>
      <c r="I676" s="15"/>
    </row>
    <row r="677" spans="3:9" ht="21.9" customHeight="1" x14ac:dyDescent="0.3">
      <c r="C677" s="19" t="str">
        <f t="shared" si="10"/>
        <v/>
      </c>
      <c r="D677" s="10"/>
      <c r="E677" s="13"/>
      <c r="F677" s="10"/>
      <c r="G677" s="12"/>
      <c r="H677" s="13"/>
      <c r="I677" s="15"/>
    </row>
    <row r="678" spans="3:9" ht="21.9" customHeight="1" x14ac:dyDescent="0.3">
      <c r="C678" s="19" t="str">
        <f t="shared" si="10"/>
        <v/>
      </c>
      <c r="D678" s="10"/>
      <c r="E678" s="13"/>
      <c r="F678" s="10"/>
      <c r="G678" s="12"/>
      <c r="H678" s="13"/>
      <c r="I678" s="15"/>
    </row>
    <row r="679" spans="3:9" ht="21.9" customHeight="1" x14ac:dyDescent="0.3">
      <c r="C679" s="19" t="str">
        <f t="shared" si="10"/>
        <v/>
      </c>
      <c r="D679" s="10"/>
      <c r="E679" s="13"/>
      <c r="F679" s="10"/>
      <c r="G679" s="12"/>
      <c r="H679" s="13"/>
      <c r="I679" s="15"/>
    </row>
    <row r="680" spans="3:9" ht="21.9" customHeight="1" x14ac:dyDescent="0.3">
      <c r="C680" s="19" t="str">
        <f t="shared" si="10"/>
        <v/>
      </c>
      <c r="D680" s="10"/>
      <c r="E680" s="13"/>
      <c r="F680" s="10"/>
      <c r="G680" s="12"/>
      <c r="H680" s="13"/>
      <c r="I680" s="15"/>
    </row>
    <row r="681" spans="3:9" ht="21.9" customHeight="1" x14ac:dyDescent="0.3">
      <c r="C681" s="19" t="str">
        <f t="shared" si="10"/>
        <v/>
      </c>
      <c r="D681" s="10"/>
      <c r="E681" s="13"/>
      <c r="F681" s="10"/>
      <c r="G681" s="12"/>
      <c r="H681" s="13"/>
      <c r="I681" s="15"/>
    </row>
    <row r="682" spans="3:9" ht="21.9" customHeight="1" x14ac:dyDescent="0.3">
      <c r="C682" s="19" t="str">
        <f t="shared" si="10"/>
        <v/>
      </c>
      <c r="D682" s="10"/>
      <c r="E682" s="13"/>
      <c r="F682" s="10"/>
      <c r="G682" s="12"/>
      <c r="H682" s="13"/>
      <c r="I682" s="15"/>
    </row>
    <row r="683" spans="3:9" ht="21.9" customHeight="1" x14ac:dyDescent="0.3">
      <c r="C683" s="19" t="str">
        <f t="shared" si="10"/>
        <v/>
      </c>
      <c r="D683" s="10"/>
      <c r="E683" s="13"/>
      <c r="F683" s="10"/>
      <c r="G683" s="12"/>
      <c r="H683" s="13"/>
      <c r="I683" s="15"/>
    </row>
    <row r="684" spans="3:9" ht="21.9" customHeight="1" x14ac:dyDescent="0.3">
      <c r="C684" s="19" t="str">
        <f t="shared" si="10"/>
        <v/>
      </c>
      <c r="D684" s="10"/>
      <c r="E684" s="13"/>
      <c r="F684" s="10"/>
      <c r="G684" s="12"/>
      <c r="H684" s="13"/>
      <c r="I684" s="15"/>
    </row>
    <row r="685" spans="3:9" ht="21.9" customHeight="1" x14ac:dyDescent="0.3">
      <c r="C685" s="19" t="str">
        <f t="shared" si="10"/>
        <v/>
      </c>
      <c r="D685" s="10"/>
      <c r="E685" s="13"/>
      <c r="F685" s="10"/>
      <c r="G685" s="12"/>
      <c r="H685" s="13"/>
      <c r="I685" s="15"/>
    </row>
    <row r="686" spans="3:9" ht="21.9" customHeight="1" x14ac:dyDescent="0.3">
      <c r="C686" s="19" t="str">
        <f t="shared" si="10"/>
        <v/>
      </c>
      <c r="D686" s="10"/>
      <c r="E686" s="13"/>
      <c r="F686" s="10"/>
      <c r="G686" s="12"/>
      <c r="H686" s="13"/>
      <c r="I686" s="15"/>
    </row>
    <row r="687" spans="3:9" ht="21.9" customHeight="1" x14ac:dyDescent="0.3">
      <c r="C687" s="19" t="str">
        <f t="shared" si="10"/>
        <v/>
      </c>
      <c r="D687" s="10"/>
      <c r="E687" s="13"/>
      <c r="F687" s="10"/>
      <c r="G687" s="12"/>
      <c r="H687" s="13"/>
      <c r="I687" s="15"/>
    </row>
    <row r="688" spans="3:9" ht="21.9" customHeight="1" x14ac:dyDescent="0.3">
      <c r="C688" s="19" t="str">
        <f t="shared" si="10"/>
        <v/>
      </c>
      <c r="D688" s="10"/>
      <c r="E688" s="13"/>
      <c r="F688" s="10"/>
      <c r="G688" s="12"/>
      <c r="H688" s="13"/>
      <c r="I688" s="15"/>
    </row>
    <row r="689" spans="3:9" ht="21.9" customHeight="1" x14ac:dyDescent="0.3">
      <c r="C689" s="19" t="str">
        <f t="shared" si="10"/>
        <v/>
      </c>
      <c r="D689" s="10"/>
      <c r="E689" s="13"/>
      <c r="F689" s="10"/>
      <c r="G689" s="12"/>
      <c r="H689" s="13"/>
      <c r="I689" s="15"/>
    </row>
    <row r="690" spans="3:9" ht="21.9" customHeight="1" x14ac:dyDescent="0.3">
      <c r="C690" s="19" t="str">
        <f t="shared" si="10"/>
        <v/>
      </c>
      <c r="D690" s="10"/>
      <c r="E690" s="13"/>
      <c r="F690" s="10"/>
      <c r="G690" s="12"/>
      <c r="H690" s="13"/>
      <c r="I690" s="15"/>
    </row>
    <row r="691" spans="3:9" ht="21.9" customHeight="1" x14ac:dyDescent="0.3">
      <c r="C691" s="19" t="str">
        <f t="shared" si="10"/>
        <v/>
      </c>
      <c r="D691" s="10"/>
      <c r="E691" s="13"/>
      <c r="F691" s="10"/>
      <c r="G691" s="12"/>
      <c r="H691" s="13"/>
      <c r="I691" s="15"/>
    </row>
    <row r="692" spans="3:9" ht="21.9" customHeight="1" x14ac:dyDescent="0.3">
      <c r="C692" s="19" t="str">
        <f t="shared" si="10"/>
        <v/>
      </c>
      <c r="D692" s="10"/>
      <c r="E692" s="13"/>
      <c r="F692" s="10"/>
      <c r="G692" s="12"/>
      <c r="H692" s="13"/>
      <c r="I692" s="15"/>
    </row>
    <row r="693" spans="3:9" ht="21.9" customHeight="1" x14ac:dyDescent="0.3">
      <c r="C693" s="19" t="str">
        <f t="shared" si="10"/>
        <v/>
      </c>
      <c r="D693" s="10"/>
      <c r="E693" s="13"/>
      <c r="F693" s="10"/>
      <c r="G693" s="12"/>
      <c r="H693" s="13"/>
      <c r="I693" s="15"/>
    </row>
    <row r="694" spans="3:9" ht="21.9" customHeight="1" x14ac:dyDescent="0.3">
      <c r="C694" s="19" t="str">
        <f t="shared" si="10"/>
        <v/>
      </c>
      <c r="D694" s="10"/>
      <c r="E694" s="13"/>
      <c r="F694" s="10"/>
      <c r="G694" s="12"/>
      <c r="H694" s="13"/>
      <c r="I694" s="15"/>
    </row>
    <row r="695" spans="3:9" ht="21.9" customHeight="1" x14ac:dyDescent="0.3">
      <c r="C695" s="19" t="str">
        <f t="shared" si="10"/>
        <v/>
      </c>
      <c r="D695" s="10"/>
      <c r="E695" s="13"/>
      <c r="F695" s="10"/>
      <c r="G695" s="12"/>
      <c r="H695" s="13"/>
      <c r="I695" s="15"/>
    </row>
    <row r="696" spans="3:9" ht="21.9" customHeight="1" x14ac:dyDescent="0.3">
      <c r="C696" s="19" t="str">
        <f t="shared" si="10"/>
        <v/>
      </c>
      <c r="D696" s="10"/>
      <c r="E696" s="13"/>
      <c r="F696" s="10"/>
      <c r="G696" s="12"/>
      <c r="H696" s="13"/>
      <c r="I696" s="15"/>
    </row>
    <row r="697" spans="3:9" ht="21.9" customHeight="1" x14ac:dyDescent="0.3">
      <c r="C697" s="19" t="str">
        <f t="shared" si="10"/>
        <v/>
      </c>
      <c r="D697" s="10"/>
      <c r="E697" s="13"/>
      <c r="F697" s="10"/>
      <c r="G697" s="12"/>
      <c r="H697" s="13"/>
      <c r="I697" s="15"/>
    </row>
    <row r="698" spans="3:9" ht="21.9" customHeight="1" x14ac:dyDescent="0.3">
      <c r="C698" s="19" t="str">
        <f t="shared" si="10"/>
        <v/>
      </c>
      <c r="D698" s="10"/>
      <c r="E698" s="13"/>
      <c r="F698" s="10"/>
      <c r="G698" s="12"/>
      <c r="H698" s="13"/>
      <c r="I698" s="15"/>
    </row>
    <row r="699" spans="3:9" ht="21.9" customHeight="1" x14ac:dyDescent="0.3">
      <c r="C699" s="19" t="str">
        <f t="shared" si="10"/>
        <v/>
      </c>
      <c r="D699" s="10"/>
      <c r="E699" s="13"/>
      <c r="F699" s="10"/>
      <c r="G699" s="12"/>
      <c r="H699" s="13"/>
      <c r="I699" s="15"/>
    </row>
    <row r="700" spans="3:9" ht="21.9" customHeight="1" x14ac:dyDescent="0.3">
      <c r="C700" s="19" t="str">
        <f t="shared" si="10"/>
        <v/>
      </c>
      <c r="D700" s="10"/>
      <c r="E700" s="13"/>
      <c r="F700" s="10"/>
      <c r="G700" s="12"/>
      <c r="H700" s="13"/>
      <c r="I700" s="15"/>
    </row>
    <row r="701" spans="3:9" ht="21.9" customHeight="1" x14ac:dyDescent="0.3">
      <c r="C701" s="19" t="str">
        <f t="shared" si="10"/>
        <v/>
      </c>
      <c r="D701" s="10"/>
      <c r="E701" s="13"/>
      <c r="F701" s="10"/>
      <c r="G701" s="12"/>
      <c r="H701" s="13"/>
      <c r="I701" s="15"/>
    </row>
    <row r="702" spans="3:9" ht="21.9" customHeight="1" x14ac:dyDescent="0.3">
      <c r="C702" s="19" t="str">
        <f t="shared" si="10"/>
        <v/>
      </c>
      <c r="D702" s="10"/>
      <c r="E702" s="13"/>
      <c r="F702" s="10"/>
      <c r="G702" s="12"/>
      <c r="H702" s="13"/>
      <c r="I702" s="15"/>
    </row>
    <row r="703" spans="3:9" ht="21.9" customHeight="1" x14ac:dyDescent="0.3">
      <c r="C703" s="19" t="str">
        <f t="shared" si="10"/>
        <v/>
      </c>
      <c r="D703" s="10"/>
      <c r="E703" s="13"/>
      <c r="F703" s="10"/>
      <c r="G703" s="12"/>
      <c r="H703" s="13"/>
      <c r="I703" s="15"/>
    </row>
    <row r="704" spans="3:9" ht="21.9" customHeight="1" x14ac:dyDescent="0.3">
      <c r="C704" s="19" t="str">
        <f t="shared" si="10"/>
        <v/>
      </c>
      <c r="D704" s="10"/>
      <c r="E704" s="13"/>
      <c r="F704" s="10"/>
      <c r="G704" s="12"/>
      <c r="H704" s="13"/>
      <c r="I704" s="15"/>
    </row>
    <row r="705" spans="3:9" ht="21.9" customHeight="1" x14ac:dyDescent="0.3">
      <c r="C705" s="19" t="str">
        <f t="shared" si="10"/>
        <v/>
      </c>
      <c r="D705" s="10"/>
      <c r="E705" s="13"/>
      <c r="F705" s="10"/>
      <c r="G705" s="12"/>
      <c r="H705" s="13"/>
      <c r="I705" s="15"/>
    </row>
    <row r="706" spans="3:9" ht="21.9" customHeight="1" x14ac:dyDescent="0.3">
      <c r="C706" s="19" t="str">
        <f t="shared" si="10"/>
        <v/>
      </c>
      <c r="D706" s="10"/>
      <c r="E706" s="13"/>
      <c r="F706" s="10"/>
      <c r="G706" s="12"/>
      <c r="H706" s="13"/>
      <c r="I706" s="15"/>
    </row>
    <row r="707" spans="3:9" ht="21.9" customHeight="1" x14ac:dyDescent="0.3">
      <c r="C707" s="19" t="str">
        <f t="shared" si="10"/>
        <v/>
      </c>
      <c r="D707" s="10"/>
      <c r="E707" s="13"/>
      <c r="F707" s="10"/>
      <c r="G707" s="12"/>
      <c r="H707" s="13"/>
      <c r="I707" s="15"/>
    </row>
    <row r="708" spans="3:9" ht="21.9" customHeight="1" x14ac:dyDescent="0.3">
      <c r="C708" s="19" t="str">
        <f t="shared" si="10"/>
        <v/>
      </c>
      <c r="D708" s="10"/>
      <c r="E708" s="13"/>
      <c r="F708" s="10"/>
      <c r="G708" s="12"/>
      <c r="H708" s="13"/>
      <c r="I708" s="15"/>
    </row>
    <row r="709" spans="3:9" ht="21.9" customHeight="1" x14ac:dyDescent="0.3">
      <c r="C709" s="19" t="str">
        <f t="shared" si="10"/>
        <v/>
      </c>
      <c r="D709" s="10"/>
      <c r="E709" s="13"/>
      <c r="F709" s="10"/>
      <c r="G709" s="12"/>
      <c r="H709" s="13"/>
      <c r="I709" s="15"/>
    </row>
    <row r="710" spans="3:9" ht="21.9" customHeight="1" x14ac:dyDescent="0.3">
      <c r="C710" s="19" t="str">
        <f t="shared" si="10"/>
        <v/>
      </c>
      <c r="D710" s="10"/>
      <c r="E710" s="13"/>
      <c r="F710" s="10"/>
      <c r="G710" s="12"/>
      <c r="H710" s="13"/>
      <c r="I710" s="15"/>
    </row>
    <row r="711" spans="3:9" ht="21.9" customHeight="1" x14ac:dyDescent="0.3">
      <c r="C711" s="19" t="str">
        <f t="shared" ref="C711:C774" si="11">IF(D711="","",ROW(D711)-5)</f>
        <v/>
      </c>
      <c r="D711" s="10"/>
      <c r="E711" s="13"/>
      <c r="F711" s="10"/>
      <c r="G711" s="12"/>
      <c r="H711" s="13"/>
      <c r="I711" s="15"/>
    </row>
    <row r="712" spans="3:9" ht="21.9" customHeight="1" x14ac:dyDescent="0.3">
      <c r="C712" s="19" t="str">
        <f t="shared" si="11"/>
        <v/>
      </c>
      <c r="D712" s="10"/>
      <c r="E712" s="13"/>
      <c r="F712" s="10"/>
      <c r="G712" s="12"/>
      <c r="H712" s="13"/>
      <c r="I712" s="15"/>
    </row>
    <row r="713" spans="3:9" ht="21.9" customHeight="1" x14ac:dyDescent="0.3">
      <c r="C713" s="19" t="str">
        <f t="shared" si="11"/>
        <v/>
      </c>
      <c r="D713" s="10"/>
      <c r="E713" s="13"/>
      <c r="F713" s="10"/>
      <c r="G713" s="12"/>
      <c r="H713" s="13"/>
      <c r="I713" s="15"/>
    </row>
    <row r="714" spans="3:9" ht="21.9" customHeight="1" x14ac:dyDescent="0.3">
      <c r="C714" s="19" t="str">
        <f t="shared" si="11"/>
        <v/>
      </c>
      <c r="D714" s="10"/>
      <c r="E714" s="13"/>
      <c r="F714" s="10"/>
      <c r="G714" s="12"/>
      <c r="H714" s="13"/>
      <c r="I714" s="15"/>
    </row>
    <row r="715" spans="3:9" ht="21.9" customHeight="1" x14ac:dyDescent="0.3">
      <c r="C715" s="19" t="str">
        <f t="shared" si="11"/>
        <v/>
      </c>
      <c r="D715" s="10"/>
      <c r="E715" s="13"/>
      <c r="F715" s="10"/>
      <c r="G715" s="12"/>
      <c r="H715" s="13"/>
      <c r="I715" s="15"/>
    </row>
    <row r="716" spans="3:9" ht="21.9" customHeight="1" x14ac:dyDescent="0.3">
      <c r="C716" s="19" t="str">
        <f t="shared" si="11"/>
        <v/>
      </c>
      <c r="D716" s="10"/>
      <c r="E716" s="13"/>
      <c r="F716" s="10"/>
      <c r="G716" s="12"/>
      <c r="H716" s="13"/>
      <c r="I716" s="15"/>
    </row>
    <row r="717" spans="3:9" ht="21.9" customHeight="1" x14ac:dyDescent="0.3">
      <c r="C717" s="19" t="str">
        <f t="shared" si="11"/>
        <v/>
      </c>
      <c r="D717" s="10"/>
      <c r="E717" s="13"/>
      <c r="F717" s="10"/>
      <c r="G717" s="12"/>
      <c r="H717" s="13"/>
      <c r="I717" s="15"/>
    </row>
    <row r="718" spans="3:9" ht="21.9" customHeight="1" x14ac:dyDescent="0.3">
      <c r="C718" s="19" t="str">
        <f t="shared" si="11"/>
        <v/>
      </c>
      <c r="D718" s="10"/>
      <c r="E718" s="13"/>
      <c r="F718" s="10"/>
      <c r="G718" s="12"/>
      <c r="H718" s="13"/>
      <c r="I718" s="15"/>
    </row>
    <row r="719" spans="3:9" ht="21.9" customHeight="1" x14ac:dyDescent="0.3">
      <c r="C719" s="19" t="str">
        <f t="shared" si="11"/>
        <v/>
      </c>
      <c r="D719" s="10"/>
      <c r="E719" s="13"/>
      <c r="F719" s="10"/>
      <c r="G719" s="12"/>
      <c r="H719" s="13"/>
      <c r="I719" s="15"/>
    </row>
    <row r="720" spans="3:9" ht="21.9" customHeight="1" x14ac:dyDescent="0.3">
      <c r="C720" s="19" t="str">
        <f t="shared" si="11"/>
        <v/>
      </c>
      <c r="D720" s="10"/>
      <c r="E720" s="13"/>
      <c r="F720" s="10"/>
      <c r="G720" s="12"/>
      <c r="H720" s="13"/>
      <c r="I720" s="15"/>
    </row>
    <row r="721" spans="3:9" ht="21.9" customHeight="1" x14ac:dyDescent="0.3">
      <c r="C721" s="19" t="str">
        <f t="shared" si="11"/>
        <v/>
      </c>
      <c r="D721" s="10"/>
      <c r="E721" s="13"/>
      <c r="F721" s="10"/>
      <c r="G721" s="12"/>
      <c r="H721" s="13"/>
      <c r="I721" s="15"/>
    </row>
    <row r="722" spans="3:9" ht="21.9" customHeight="1" x14ac:dyDescent="0.3">
      <c r="C722" s="19" t="str">
        <f t="shared" si="11"/>
        <v/>
      </c>
      <c r="D722" s="10"/>
      <c r="E722" s="13"/>
      <c r="F722" s="10"/>
      <c r="G722" s="12"/>
      <c r="H722" s="13"/>
      <c r="I722" s="15"/>
    </row>
    <row r="723" spans="3:9" ht="21.9" customHeight="1" x14ac:dyDescent="0.3">
      <c r="C723" s="19" t="str">
        <f t="shared" si="11"/>
        <v/>
      </c>
      <c r="D723" s="10"/>
      <c r="E723" s="13"/>
      <c r="F723" s="10"/>
      <c r="G723" s="12"/>
      <c r="H723" s="13"/>
      <c r="I723" s="15"/>
    </row>
    <row r="724" spans="3:9" ht="21.9" customHeight="1" x14ac:dyDescent="0.3">
      <c r="C724" s="19" t="str">
        <f t="shared" si="11"/>
        <v/>
      </c>
      <c r="D724" s="10"/>
      <c r="E724" s="13"/>
      <c r="F724" s="10"/>
      <c r="G724" s="12"/>
      <c r="H724" s="13"/>
      <c r="I724" s="15"/>
    </row>
    <row r="725" spans="3:9" ht="21.9" customHeight="1" x14ac:dyDescent="0.3">
      <c r="C725" s="19" t="str">
        <f t="shared" si="11"/>
        <v/>
      </c>
      <c r="D725" s="10"/>
      <c r="E725" s="13"/>
      <c r="F725" s="10"/>
      <c r="G725" s="12"/>
      <c r="H725" s="13"/>
      <c r="I725" s="15"/>
    </row>
    <row r="726" spans="3:9" ht="21.9" customHeight="1" x14ac:dyDescent="0.3">
      <c r="C726" s="19" t="str">
        <f t="shared" si="11"/>
        <v/>
      </c>
      <c r="D726" s="10"/>
      <c r="E726" s="13"/>
      <c r="F726" s="10"/>
      <c r="G726" s="12"/>
      <c r="H726" s="13"/>
      <c r="I726" s="15"/>
    </row>
    <row r="727" spans="3:9" ht="21.9" customHeight="1" x14ac:dyDescent="0.3">
      <c r="C727" s="19" t="str">
        <f t="shared" si="11"/>
        <v/>
      </c>
      <c r="D727" s="10"/>
      <c r="E727" s="13"/>
      <c r="F727" s="10"/>
      <c r="G727" s="12"/>
      <c r="H727" s="13"/>
      <c r="I727" s="15"/>
    </row>
    <row r="728" spans="3:9" ht="21.9" customHeight="1" x14ac:dyDescent="0.3">
      <c r="C728" s="19" t="str">
        <f t="shared" si="11"/>
        <v/>
      </c>
      <c r="D728" s="10"/>
      <c r="E728" s="13"/>
      <c r="F728" s="10"/>
      <c r="G728" s="12"/>
      <c r="H728" s="13"/>
      <c r="I728" s="15"/>
    </row>
    <row r="729" spans="3:9" ht="21.9" customHeight="1" x14ac:dyDescent="0.3">
      <c r="C729" s="19" t="str">
        <f t="shared" si="11"/>
        <v/>
      </c>
      <c r="D729" s="10"/>
      <c r="E729" s="13"/>
      <c r="F729" s="10"/>
      <c r="G729" s="12"/>
      <c r="H729" s="13"/>
      <c r="I729" s="15"/>
    </row>
    <row r="730" spans="3:9" ht="21.9" customHeight="1" x14ac:dyDescent="0.3">
      <c r="C730" s="19" t="str">
        <f t="shared" si="11"/>
        <v/>
      </c>
      <c r="D730" s="10"/>
      <c r="E730" s="13"/>
      <c r="F730" s="10"/>
      <c r="G730" s="12"/>
      <c r="H730" s="13"/>
      <c r="I730" s="15"/>
    </row>
    <row r="731" spans="3:9" ht="21.9" customHeight="1" x14ac:dyDescent="0.3">
      <c r="C731" s="19" t="str">
        <f t="shared" si="11"/>
        <v/>
      </c>
      <c r="D731" s="10"/>
      <c r="E731" s="13"/>
      <c r="F731" s="10"/>
      <c r="G731" s="12"/>
      <c r="H731" s="13"/>
      <c r="I731" s="15"/>
    </row>
    <row r="732" spans="3:9" ht="21.9" customHeight="1" x14ac:dyDescent="0.3">
      <c r="C732" s="19" t="str">
        <f t="shared" si="11"/>
        <v/>
      </c>
      <c r="D732" s="10"/>
      <c r="E732" s="13"/>
      <c r="F732" s="10"/>
      <c r="G732" s="12"/>
      <c r="H732" s="13"/>
      <c r="I732" s="15"/>
    </row>
    <row r="733" spans="3:9" ht="21.9" customHeight="1" x14ac:dyDescent="0.3">
      <c r="C733" s="19" t="str">
        <f t="shared" si="11"/>
        <v/>
      </c>
      <c r="D733" s="10"/>
      <c r="E733" s="13"/>
      <c r="F733" s="10"/>
      <c r="G733" s="12"/>
      <c r="H733" s="13"/>
      <c r="I733" s="15"/>
    </row>
    <row r="734" spans="3:9" ht="21.9" customHeight="1" x14ac:dyDescent="0.3">
      <c r="C734" s="19" t="str">
        <f t="shared" si="11"/>
        <v/>
      </c>
      <c r="D734" s="10"/>
      <c r="E734" s="13"/>
      <c r="F734" s="10"/>
      <c r="G734" s="12"/>
      <c r="H734" s="13"/>
      <c r="I734" s="15"/>
    </row>
    <row r="735" spans="3:9" ht="21.9" customHeight="1" x14ac:dyDescent="0.3">
      <c r="C735" s="19" t="str">
        <f t="shared" si="11"/>
        <v/>
      </c>
      <c r="D735" s="10"/>
      <c r="E735" s="13"/>
      <c r="F735" s="10"/>
      <c r="G735" s="12"/>
      <c r="H735" s="13"/>
      <c r="I735" s="15"/>
    </row>
    <row r="736" spans="3:9" ht="21.9" customHeight="1" x14ac:dyDescent="0.3">
      <c r="C736" s="19" t="str">
        <f t="shared" si="11"/>
        <v/>
      </c>
      <c r="D736" s="10"/>
      <c r="E736" s="13"/>
      <c r="F736" s="10"/>
      <c r="G736" s="12"/>
      <c r="H736" s="13"/>
      <c r="I736" s="15"/>
    </row>
    <row r="737" spans="3:9" ht="21.9" customHeight="1" x14ac:dyDescent="0.3">
      <c r="C737" s="19" t="str">
        <f t="shared" si="11"/>
        <v/>
      </c>
      <c r="D737" s="10"/>
      <c r="E737" s="13"/>
      <c r="F737" s="10"/>
      <c r="G737" s="12"/>
      <c r="H737" s="13"/>
      <c r="I737" s="15"/>
    </row>
    <row r="738" spans="3:9" ht="21.9" customHeight="1" x14ac:dyDescent="0.3">
      <c r="C738" s="19" t="str">
        <f t="shared" si="11"/>
        <v/>
      </c>
      <c r="D738" s="10"/>
      <c r="E738" s="13"/>
      <c r="F738" s="10"/>
      <c r="G738" s="12"/>
      <c r="H738" s="13"/>
      <c r="I738" s="15"/>
    </row>
    <row r="739" spans="3:9" ht="21.9" customHeight="1" x14ac:dyDescent="0.3">
      <c r="C739" s="19" t="str">
        <f t="shared" si="11"/>
        <v/>
      </c>
      <c r="D739" s="10"/>
      <c r="E739" s="13"/>
      <c r="F739" s="10"/>
      <c r="G739" s="12"/>
      <c r="H739" s="13"/>
      <c r="I739" s="15"/>
    </row>
    <row r="740" spans="3:9" ht="21.9" customHeight="1" x14ac:dyDescent="0.3">
      <c r="C740" s="19" t="str">
        <f t="shared" si="11"/>
        <v/>
      </c>
      <c r="D740" s="10"/>
      <c r="E740" s="13"/>
      <c r="F740" s="10"/>
      <c r="G740" s="12"/>
      <c r="H740" s="13"/>
      <c r="I740" s="15"/>
    </row>
    <row r="741" spans="3:9" ht="21.9" customHeight="1" x14ac:dyDescent="0.3">
      <c r="C741" s="19" t="str">
        <f t="shared" si="11"/>
        <v/>
      </c>
      <c r="D741" s="10"/>
      <c r="E741" s="13"/>
      <c r="F741" s="10"/>
      <c r="G741" s="12"/>
      <c r="H741" s="13"/>
      <c r="I741" s="15"/>
    </row>
    <row r="742" spans="3:9" ht="21.9" customHeight="1" x14ac:dyDescent="0.3">
      <c r="C742" s="19" t="str">
        <f t="shared" si="11"/>
        <v/>
      </c>
      <c r="D742" s="10"/>
      <c r="E742" s="13"/>
      <c r="F742" s="10"/>
      <c r="G742" s="12"/>
      <c r="H742" s="13"/>
      <c r="I742" s="15"/>
    </row>
    <row r="743" spans="3:9" ht="21.9" customHeight="1" x14ac:dyDescent="0.3">
      <c r="C743" s="19" t="str">
        <f t="shared" si="11"/>
        <v/>
      </c>
      <c r="D743" s="10"/>
      <c r="E743" s="13"/>
      <c r="F743" s="10"/>
      <c r="G743" s="12"/>
      <c r="H743" s="13"/>
      <c r="I743" s="15"/>
    </row>
    <row r="744" spans="3:9" ht="21.9" customHeight="1" x14ac:dyDescent="0.3">
      <c r="C744" s="19" t="str">
        <f t="shared" si="11"/>
        <v/>
      </c>
      <c r="D744" s="10"/>
      <c r="E744" s="13"/>
      <c r="F744" s="10"/>
      <c r="G744" s="12"/>
      <c r="H744" s="13"/>
      <c r="I744" s="15"/>
    </row>
    <row r="745" spans="3:9" ht="21.9" customHeight="1" x14ac:dyDescent="0.3">
      <c r="C745" s="19" t="str">
        <f t="shared" si="11"/>
        <v/>
      </c>
      <c r="D745" s="10"/>
      <c r="E745" s="13"/>
      <c r="F745" s="10"/>
      <c r="G745" s="12"/>
      <c r="H745" s="13"/>
      <c r="I745" s="15"/>
    </row>
    <row r="746" spans="3:9" ht="21.9" customHeight="1" x14ac:dyDescent="0.3">
      <c r="C746" s="19" t="str">
        <f t="shared" si="11"/>
        <v/>
      </c>
      <c r="D746" s="10"/>
      <c r="E746" s="13"/>
      <c r="F746" s="10"/>
      <c r="G746" s="12"/>
      <c r="H746" s="13"/>
      <c r="I746" s="15"/>
    </row>
    <row r="747" spans="3:9" ht="21.9" customHeight="1" x14ac:dyDescent="0.3">
      <c r="C747" s="19" t="str">
        <f t="shared" si="11"/>
        <v/>
      </c>
      <c r="D747" s="10"/>
      <c r="E747" s="13"/>
      <c r="F747" s="10"/>
      <c r="G747" s="12"/>
      <c r="H747" s="13"/>
      <c r="I747" s="15"/>
    </row>
    <row r="748" spans="3:9" ht="21.9" customHeight="1" x14ac:dyDescent="0.3">
      <c r="C748" s="19" t="str">
        <f t="shared" si="11"/>
        <v/>
      </c>
      <c r="D748" s="10"/>
      <c r="E748" s="13"/>
      <c r="F748" s="10"/>
      <c r="G748" s="12"/>
      <c r="H748" s="13"/>
      <c r="I748" s="15"/>
    </row>
    <row r="749" spans="3:9" ht="21.9" customHeight="1" x14ac:dyDescent="0.3">
      <c r="C749" s="19" t="str">
        <f t="shared" si="11"/>
        <v/>
      </c>
      <c r="D749" s="10"/>
      <c r="E749" s="13"/>
      <c r="F749" s="10"/>
      <c r="G749" s="12"/>
      <c r="H749" s="13"/>
      <c r="I749" s="15"/>
    </row>
    <row r="750" spans="3:9" ht="21.9" customHeight="1" x14ac:dyDescent="0.3">
      <c r="C750" s="19" t="str">
        <f t="shared" si="11"/>
        <v/>
      </c>
      <c r="D750" s="10"/>
      <c r="E750" s="13"/>
      <c r="F750" s="10"/>
      <c r="G750" s="12"/>
      <c r="H750" s="13"/>
      <c r="I750" s="15"/>
    </row>
    <row r="751" spans="3:9" ht="21.9" customHeight="1" x14ac:dyDescent="0.3">
      <c r="C751" s="19" t="str">
        <f t="shared" si="11"/>
        <v/>
      </c>
      <c r="D751" s="10"/>
      <c r="E751" s="13"/>
      <c r="F751" s="10"/>
      <c r="G751" s="12"/>
      <c r="H751" s="13"/>
      <c r="I751" s="15"/>
    </row>
    <row r="752" spans="3:9" ht="21.9" customHeight="1" x14ac:dyDescent="0.3">
      <c r="C752" s="19" t="str">
        <f t="shared" si="11"/>
        <v/>
      </c>
      <c r="D752" s="10"/>
      <c r="E752" s="13"/>
      <c r="F752" s="10"/>
      <c r="G752" s="12"/>
      <c r="H752" s="13"/>
      <c r="I752" s="15"/>
    </row>
    <row r="753" spans="3:9" ht="21.9" customHeight="1" x14ac:dyDescent="0.3">
      <c r="C753" s="19" t="str">
        <f t="shared" si="11"/>
        <v/>
      </c>
      <c r="D753" s="10"/>
      <c r="E753" s="13"/>
      <c r="F753" s="10"/>
      <c r="G753" s="12"/>
      <c r="H753" s="13"/>
      <c r="I753" s="15"/>
    </row>
    <row r="754" spans="3:9" ht="21.9" customHeight="1" x14ac:dyDescent="0.3">
      <c r="C754" s="19" t="str">
        <f t="shared" si="11"/>
        <v/>
      </c>
      <c r="D754" s="10"/>
      <c r="E754" s="13"/>
      <c r="F754" s="10"/>
      <c r="G754" s="12"/>
      <c r="H754" s="13"/>
      <c r="I754" s="15"/>
    </row>
    <row r="755" spans="3:9" ht="21.9" customHeight="1" x14ac:dyDescent="0.3">
      <c r="C755" s="19" t="str">
        <f t="shared" si="11"/>
        <v/>
      </c>
      <c r="D755" s="10"/>
      <c r="E755" s="13"/>
      <c r="F755" s="10"/>
      <c r="G755" s="12"/>
      <c r="H755" s="13"/>
      <c r="I755" s="15"/>
    </row>
    <row r="756" spans="3:9" ht="21.9" customHeight="1" x14ac:dyDescent="0.3">
      <c r="C756" s="19" t="str">
        <f t="shared" si="11"/>
        <v/>
      </c>
      <c r="D756" s="10"/>
      <c r="E756" s="13"/>
      <c r="F756" s="10"/>
      <c r="G756" s="12"/>
      <c r="H756" s="13"/>
      <c r="I756" s="15"/>
    </row>
    <row r="757" spans="3:9" ht="21.9" customHeight="1" x14ac:dyDescent="0.3">
      <c r="C757" s="19" t="str">
        <f t="shared" si="11"/>
        <v/>
      </c>
      <c r="D757" s="10"/>
      <c r="E757" s="13"/>
      <c r="F757" s="10"/>
      <c r="G757" s="12"/>
      <c r="H757" s="13"/>
      <c r="I757" s="15"/>
    </row>
    <row r="758" spans="3:9" ht="21.9" customHeight="1" x14ac:dyDescent="0.3">
      <c r="C758" s="19" t="str">
        <f t="shared" si="11"/>
        <v/>
      </c>
      <c r="D758" s="10"/>
      <c r="E758" s="13"/>
      <c r="F758" s="10"/>
      <c r="G758" s="12"/>
      <c r="H758" s="13"/>
      <c r="I758" s="15"/>
    </row>
    <row r="759" spans="3:9" ht="21.9" customHeight="1" x14ac:dyDescent="0.3">
      <c r="C759" s="19" t="str">
        <f t="shared" si="11"/>
        <v/>
      </c>
      <c r="D759" s="10"/>
      <c r="E759" s="13"/>
      <c r="F759" s="10"/>
      <c r="G759" s="12"/>
      <c r="H759" s="13"/>
      <c r="I759" s="15"/>
    </row>
    <row r="760" spans="3:9" ht="21.9" customHeight="1" x14ac:dyDescent="0.3">
      <c r="C760" s="19" t="str">
        <f t="shared" si="11"/>
        <v/>
      </c>
      <c r="D760" s="10"/>
      <c r="E760" s="13"/>
      <c r="F760" s="10"/>
      <c r="G760" s="12"/>
      <c r="H760" s="13"/>
      <c r="I760" s="15"/>
    </row>
    <row r="761" spans="3:9" ht="21.9" customHeight="1" x14ac:dyDescent="0.3">
      <c r="C761" s="19" t="str">
        <f t="shared" si="11"/>
        <v/>
      </c>
      <c r="D761" s="10"/>
      <c r="E761" s="13"/>
      <c r="F761" s="10"/>
      <c r="G761" s="12"/>
      <c r="H761" s="13"/>
      <c r="I761" s="15"/>
    </row>
    <row r="762" spans="3:9" ht="21.9" customHeight="1" x14ac:dyDescent="0.3">
      <c r="C762" s="19" t="str">
        <f t="shared" si="11"/>
        <v/>
      </c>
      <c r="D762" s="10"/>
      <c r="E762" s="13"/>
      <c r="F762" s="10"/>
      <c r="G762" s="12"/>
      <c r="H762" s="13"/>
      <c r="I762" s="15"/>
    </row>
    <row r="763" spans="3:9" ht="21.9" customHeight="1" x14ac:dyDescent="0.3">
      <c r="C763" s="19" t="str">
        <f t="shared" si="11"/>
        <v/>
      </c>
      <c r="D763" s="10"/>
      <c r="E763" s="13"/>
      <c r="F763" s="10"/>
      <c r="G763" s="12"/>
      <c r="H763" s="13"/>
      <c r="I763" s="15"/>
    </row>
    <row r="764" spans="3:9" ht="21.9" customHeight="1" x14ac:dyDescent="0.3">
      <c r="C764" s="19" t="str">
        <f t="shared" si="11"/>
        <v/>
      </c>
      <c r="D764" s="10"/>
      <c r="E764" s="13"/>
      <c r="F764" s="10"/>
      <c r="G764" s="12"/>
      <c r="H764" s="13"/>
      <c r="I764" s="15"/>
    </row>
    <row r="765" spans="3:9" ht="21.9" customHeight="1" x14ac:dyDescent="0.3">
      <c r="C765" s="19" t="str">
        <f t="shared" si="11"/>
        <v/>
      </c>
      <c r="D765" s="10"/>
      <c r="E765" s="13"/>
      <c r="F765" s="10"/>
      <c r="G765" s="12"/>
      <c r="H765" s="13"/>
      <c r="I765" s="15"/>
    </row>
    <row r="766" spans="3:9" ht="21.9" customHeight="1" x14ac:dyDescent="0.3">
      <c r="C766" s="19" t="str">
        <f t="shared" si="11"/>
        <v/>
      </c>
      <c r="D766" s="10"/>
      <c r="E766" s="13"/>
      <c r="F766" s="10"/>
      <c r="G766" s="12"/>
      <c r="H766" s="13"/>
      <c r="I766" s="15"/>
    </row>
    <row r="767" spans="3:9" ht="21.9" customHeight="1" x14ac:dyDescent="0.3">
      <c r="C767" s="19" t="str">
        <f t="shared" si="11"/>
        <v/>
      </c>
      <c r="D767" s="10"/>
      <c r="E767" s="13"/>
      <c r="F767" s="10"/>
      <c r="G767" s="12"/>
      <c r="H767" s="13"/>
      <c r="I767" s="15"/>
    </row>
    <row r="768" spans="3:9" ht="21.9" customHeight="1" x14ac:dyDescent="0.3">
      <c r="C768" s="19" t="str">
        <f t="shared" si="11"/>
        <v/>
      </c>
      <c r="D768" s="10"/>
      <c r="E768" s="13"/>
      <c r="F768" s="10"/>
      <c r="G768" s="12"/>
      <c r="H768" s="13"/>
      <c r="I768" s="15"/>
    </row>
    <row r="769" spans="3:9" ht="21.9" customHeight="1" x14ac:dyDescent="0.3">
      <c r="C769" s="19" t="str">
        <f t="shared" si="11"/>
        <v/>
      </c>
      <c r="D769" s="10"/>
      <c r="E769" s="13"/>
      <c r="F769" s="10"/>
      <c r="G769" s="12"/>
      <c r="H769" s="13"/>
      <c r="I769" s="15"/>
    </row>
    <row r="770" spans="3:9" ht="21.9" customHeight="1" x14ac:dyDescent="0.3">
      <c r="C770" s="19" t="str">
        <f t="shared" si="11"/>
        <v/>
      </c>
      <c r="D770" s="10"/>
      <c r="E770" s="13"/>
      <c r="F770" s="10"/>
      <c r="G770" s="12"/>
      <c r="H770" s="13"/>
      <c r="I770" s="15"/>
    </row>
    <row r="771" spans="3:9" ht="21.9" customHeight="1" x14ac:dyDescent="0.3">
      <c r="C771" s="19" t="str">
        <f t="shared" si="11"/>
        <v/>
      </c>
      <c r="D771" s="10"/>
      <c r="E771" s="13"/>
      <c r="F771" s="10"/>
      <c r="G771" s="12"/>
      <c r="H771" s="13"/>
      <c r="I771" s="15"/>
    </row>
    <row r="772" spans="3:9" ht="21.9" customHeight="1" x14ac:dyDescent="0.3">
      <c r="C772" s="19" t="str">
        <f t="shared" si="11"/>
        <v/>
      </c>
      <c r="D772" s="10"/>
      <c r="E772" s="13"/>
      <c r="F772" s="10"/>
      <c r="G772" s="12"/>
      <c r="H772" s="13"/>
      <c r="I772" s="15"/>
    </row>
    <row r="773" spans="3:9" ht="21.9" customHeight="1" x14ac:dyDescent="0.3">
      <c r="C773" s="19" t="str">
        <f t="shared" si="11"/>
        <v/>
      </c>
      <c r="D773" s="10"/>
      <c r="E773" s="13"/>
      <c r="F773" s="10"/>
      <c r="G773" s="12"/>
      <c r="H773" s="13"/>
      <c r="I773" s="15"/>
    </row>
    <row r="774" spans="3:9" ht="21.9" customHeight="1" x14ac:dyDescent="0.3">
      <c r="C774" s="19" t="str">
        <f t="shared" si="11"/>
        <v/>
      </c>
      <c r="D774" s="10"/>
      <c r="E774" s="13"/>
      <c r="F774" s="10"/>
      <c r="G774" s="12"/>
      <c r="H774" s="13"/>
      <c r="I774" s="15"/>
    </row>
    <row r="775" spans="3:9" ht="21.9" customHeight="1" x14ac:dyDescent="0.3">
      <c r="C775" s="19" t="str">
        <f t="shared" ref="C775:C838" si="12">IF(D775="","",ROW(D775)-5)</f>
        <v/>
      </c>
      <c r="D775" s="10"/>
      <c r="E775" s="13"/>
      <c r="F775" s="10"/>
      <c r="G775" s="12"/>
      <c r="H775" s="13"/>
      <c r="I775" s="15"/>
    </row>
    <row r="776" spans="3:9" ht="21.9" customHeight="1" x14ac:dyDescent="0.3">
      <c r="C776" s="19" t="str">
        <f t="shared" si="12"/>
        <v/>
      </c>
      <c r="D776" s="10"/>
      <c r="E776" s="13"/>
      <c r="F776" s="10"/>
      <c r="G776" s="12"/>
      <c r="H776" s="13"/>
      <c r="I776" s="15"/>
    </row>
    <row r="777" spans="3:9" ht="21.9" customHeight="1" x14ac:dyDescent="0.3">
      <c r="C777" s="19" t="str">
        <f t="shared" si="12"/>
        <v/>
      </c>
      <c r="D777" s="10"/>
      <c r="E777" s="13"/>
      <c r="F777" s="10"/>
      <c r="G777" s="12"/>
      <c r="H777" s="13"/>
      <c r="I777" s="15"/>
    </row>
    <row r="778" spans="3:9" ht="21.9" customHeight="1" x14ac:dyDescent="0.3">
      <c r="C778" s="19" t="str">
        <f t="shared" si="12"/>
        <v/>
      </c>
      <c r="D778" s="10"/>
      <c r="E778" s="13"/>
      <c r="F778" s="10"/>
      <c r="G778" s="12"/>
      <c r="H778" s="13"/>
      <c r="I778" s="15"/>
    </row>
    <row r="779" spans="3:9" ht="21.9" customHeight="1" x14ac:dyDescent="0.3">
      <c r="C779" s="19" t="str">
        <f t="shared" si="12"/>
        <v/>
      </c>
      <c r="D779" s="10"/>
      <c r="E779" s="13"/>
      <c r="F779" s="10"/>
      <c r="G779" s="12"/>
      <c r="H779" s="13"/>
      <c r="I779" s="15"/>
    </row>
    <row r="780" spans="3:9" ht="21.9" customHeight="1" x14ac:dyDescent="0.3">
      <c r="C780" s="19" t="str">
        <f t="shared" si="12"/>
        <v/>
      </c>
      <c r="D780" s="10"/>
      <c r="E780" s="13"/>
      <c r="F780" s="10"/>
      <c r="G780" s="12"/>
      <c r="H780" s="13"/>
      <c r="I780" s="15"/>
    </row>
    <row r="781" spans="3:9" ht="21.9" customHeight="1" x14ac:dyDescent="0.3">
      <c r="C781" s="19" t="str">
        <f t="shared" si="12"/>
        <v/>
      </c>
      <c r="D781" s="10"/>
      <c r="E781" s="13"/>
      <c r="F781" s="10"/>
      <c r="G781" s="12"/>
      <c r="H781" s="13"/>
      <c r="I781" s="15"/>
    </row>
    <row r="782" spans="3:9" ht="21.9" customHeight="1" x14ac:dyDescent="0.3">
      <c r="C782" s="19" t="str">
        <f t="shared" si="12"/>
        <v/>
      </c>
      <c r="D782" s="10"/>
      <c r="E782" s="13"/>
      <c r="F782" s="10"/>
      <c r="G782" s="12"/>
      <c r="H782" s="13"/>
      <c r="I782" s="15"/>
    </row>
    <row r="783" spans="3:9" ht="21.9" customHeight="1" x14ac:dyDescent="0.3">
      <c r="C783" s="19" t="str">
        <f t="shared" si="12"/>
        <v/>
      </c>
      <c r="D783" s="10"/>
      <c r="E783" s="13"/>
      <c r="F783" s="10"/>
      <c r="G783" s="12"/>
      <c r="H783" s="13"/>
      <c r="I783" s="15"/>
    </row>
    <row r="784" spans="3:9" ht="21.9" customHeight="1" x14ac:dyDescent="0.3">
      <c r="C784" s="19" t="str">
        <f t="shared" si="12"/>
        <v/>
      </c>
      <c r="D784" s="10"/>
      <c r="E784" s="13"/>
      <c r="F784" s="10"/>
      <c r="G784" s="12"/>
      <c r="H784" s="13"/>
      <c r="I784" s="15"/>
    </row>
    <row r="785" spans="3:9" ht="21.9" customHeight="1" x14ac:dyDescent="0.3">
      <c r="C785" s="19" t="str">
        <f t="shared" si="12"/>
        <v/>
      </c>
      <c r="D785" s="10"/>
      <c r="E785" s="13"/>
      <c r="F785" s="10"/>
      <c r="G785" s="12"/>
      <c r="H785" s="13"/>
      <c r="I785" s="15"/>
    </row>
    <row r="786" spans="3:9" ht="21.9" customHeight="1" x14ac:dyDescent="0.3">
      <c r="C786" s="19" t="str">
        <f t="shared" si="12"/>
        <v/>
      </c>
      <c r="D786" s="10"/>
      <c r="E786" s="13"/>
      <c r="F786" s="10"/>
      <c r="G786" s="12"/>
      <c r="H786" s="13"/>
      <c r="I786" s="15"/>
    </row>
    <row r="787" spans="3:9" ht="21.9" customHeight="1" x14ac:dyDescent="0.3">
      <c r="C787" s="19" t="str">
        <f t="shared" si="12"/>
        <v/>
      </c>
      <c r="D787" s="10"/>
      <c r="E787" s="13"/>
      <c r="F787" s="10"/>
      <c r="G787" s="12"/>
      <c r="H787" s="13"/>
      <c r="I787" s="15"/>
    </row>
    <row r="788" spans="3:9" ht="21.9" customHeight="1" x14ac:dyDescent="0.3">
      <c r="C788" s="19" t="str">
        <f t="shared" si="12"/>
        <v/>
      </c>
      <c r="D788" s="10"/>
      <c r="E788" s="13"/>
      <c r="F788" s="10"/>
      <c r="G788" s="12"/>
      <c r="H788" s="13"/>
      <c r="I788" s="15"/>
    </row>
    <row r="789" spans="3:9" ht="21.9" customHeight="1" x14ac:dyDescent="0.3">
      <c r="C789" s="19" t="str">
        <f t="shared" si="12"/>
        <v/>
      </c>
      <c r="D789" s="10"/>
      <c r="E789" s="13"/>
      <c r="F789" s="10"/>
      <c r="G789" s="12"/>
      <c r="H789" s="13"/>
      <c r="I789" s="15"/>
    </row>
    <row r="790" spans="3:9" ht="21.9" customHeight="1" x14ac:dyDescent="0.3">
      <c r="C790" s="19" t="str">
        <f t="shared" si="12"/>
        <v/>
      </c>
      <c r="D790" s="10"/>
      <c r="E790" s="13"/>
      <c r="F790" s="10"/>
      <c r="G790" s="12"/>
      <c r="H790" s="13"/>
      <c r="I790" s="15"/>
    </row>
    <row r="791" spans="3:9" ht="21.9" customHeight="1" x14ac:dyDescent="0.3">
      <c r="C791" s="19" t="str">
        <f t="shared" si="12"/>
        <v/>
      </c>
      <c r="D791" s="10"/>
      <c r="E791" s="13"/>
      <c r="F791" s="10"/>
      <c r="G791" s="12"/>
      <c r="H791" s="13"/>
      <c r="I791" s="15"/>
    </row>
    <row r="792" spans="3:9" ht="21.9" customHeight="1" x14ac:dyDescent="0.3">
      <c r="C792" s="19" t="str">
        <f t="shared" si="12"/>
        <v/>
      </c>
      <c r="D792" s="10"/>
      <c r="E792" s="13"/>
      <c r="F792" s="10"/>
      <c r="G792" s="12"/>
      <c r="H792" s="13"/>
      <c r="I792" s="15"/>
    </row>
    <row r="793" spans="3:9" ht="21.9" customHeight="1" x14ac:dyDescent="0.3">
      <c r="C793" s="19" t="str">
        <f t="shared" si="12"/>
        <v/>
      </c>
      <c r="D793" s="10"/>
      <c r="E793" s="13"/>
      <c r="F793" s="10"/>
      <c r="G793" s="12"/>
      <c r="H793" s="13"/>
      <c r="I793" s="15"/>
    </row>
    <row r="794" spans="3:9" ht="21.9" customHeight="1" x14ac:dyDescent="0.3">
      <c r="C794" s="19" t="str">
        <f t="shared" si="12"/>
        <v/>
      </c>
      <c r="D794" s="10"/>
      <c r="E794" s="13"/>
      <c r="F794" s="10"/>
      <c r="G794" s="12"/>
      <c r="H794" s="13"/>
      <c r="I794" s="15"/>
    </row>
    <row r="795" spans="3:9" ht="21.9" customHeight="1" x14ac:dyDescent="0.3">
      <c r="C795" s="19" t="str">
        <f t="shared" si="12"/>
        <v/>
      </c>
      <c r="D795" s="10"/>
      <c r="E795" s="13"/>
      <c r="F795" s="10"/>
      <c r="G795" s="12"/>
      <c r="H795" s="13"/>
      <c r="I795" s="15"/>
    </row>
    <row r="796" spans="3:9" ht="21.9" customHeight="1" x14ac:dyDescent="0.3">
      <c r="C796" s="19" t="str">
        <f t="shared" si="12"/>
        <v/>
      </c>
      <c r="D796" s="10"/>
      <c r="E796" s="13"/>
      <c r="F796" s="10"/>
      <c r="G796" s="12"/>
      <c r="H796" s="13"/>
      <c r="I796" s="15"/>
    </row>
    <row r="797" spans="3:9" ht="21.9" customHeight="1" x14ac:dyDescent="0.3">
      <c r="C797" s="19" t="str">
        <f t="shared" si="12"/>
        <v/>
      </c>
      <c r="D797" s="10"/>
      <c r="E797" s="13"/>
      <c r="F797" s="10"/>
      <c r="G797" s="12"/>
      <c r="H797" s="13"/>
      <c r="I797" s="15"/>
    </row>
    <row r="798" spans="3:9" ht="21.9" customHeight="1" x14ac:dyDescent="0.3">
      <c r="C798" s="19" t="str">
        <f t="shared" si="12"/>
        <v/>
      </c>
      <c r="D798" s="10"/>
      <c r="E798" s="13"/>
      <c r="F798" s="10"/>
      <c r="G798" s="12"/>
      <c r="H798" s="13"/>
      <c r="I798" s="15"/>
    </row>
    <row r="799" spans="3:9" ht="21.9" customHeight="1" x14ac:dyDescent="0.3">
      <c r="C799" s="19" t="str">
        <f t="shared" si="12"/>
        <v/>
      </c>
      <c r="D799" s="10"/>
      <c r="E799" s="13"/>
      <c r="F799" s="10"/>
      <c r="G799" s="12"/>
      <c r="H799" s="13"/>
      <c r="I799" s="15"/>
    </row>
    <row r="800" spans="3:9" ht="21.9" customHeight="1" x14ac:dyDescent="0.3">
      <c r="C800" s="19" t="str">
        <f t="shared" si="12"/>
        <v/>
      </c>
      <c r="D800" s="10"/>
      <c r="E800" s="13"/>
      <c r="F800" s="10"/>
      <c r="G800" s="12"/>
      <c r="H800" s="13"/>
      <c r="I800" s="15"/>
    </row>
    <row r="801" spans="3:9" ht="21.9" customHeight="1" x14ac:dyDescent="0.3">
      <c r="C801" s="19" t="str">
        <f t="shared" si="12"/>
        <v/>
      </c>
      <c r="D801" s="10"/>
      <c r="E801" s="13"/>
      <c r="F801" s="10"/>
      <c r="G801" s="12"/>
      <c r="H801" s="13"/>
      <c r="I801" s="15"/>
    </row>
    <row r="802" spans="3:9" ht="21.9" customHeight="1" x14ac:dyDescent="0.3">
      <c r="C802" s="19" t="str">
        <f t="shared" si="12"/>
        <v/>
      </c>
      <c r="D802" s="10"/>
      <c r="E802" s="13"/>
      <c r="F802" s="10"/>
      <c r="G802" s="12"/>
      <c r="H802" s="13"/>
      <c r="I802" s="15"/>
    </row>
    <row r="803" spans="3:9" ht="21.9" customHeight="1" x14ac:dyDescent="0.3">
      <c r="C803" s="19" t="str">
        <f t="shared" si="12"/>
        <v/>
      </c>
      <c r="D803" s="10"/>
      <c r="E803" s="13"/>
      <c r="F803" s="10"/>
      <c r="G803" s="12"/>
      <c r="H803" s="13"/>
      <c r="I803" s="15"/>
    </row>
    <row r="804" spans="3:9" ht="21.9" customHeight="1" x14ac:dyDescent="0.3">
      <c r="C804" s="19" t="str">
        <f t="shared" si="12"/>
        <v/>
      </c>
      <c r="D804" s="10"/>
      <c r="E804" s="13"/>
      <c r="F804" s="10"/>
      <c r="G804" s="12"/>
      <c r="H804" s="13"/>
      <c r="I804" s="15"/>
    </row>
    <row r="805" spans="3:9" ht="21.9" customHeight="1" x14ac:dyDescent="0.3">
      <c r="C805" s="19" t="str">
        <f t="shared" si="12"/>
        <v/>
      </c>
      <c r="D805" s="10"/>
      <c r="E805" s="13"/>
      <c r="F805" s="10"/>
      <c r="G805" s="12"/>
      <c r="H805" s="13"/>
      <c r="I805" s="15"/>
    </row>
    <row r="806" spans="3:9" ht="21.9" customHeight="1" x14ac:dyDescent="0.3">
      <c r="C806" s="19" t="str">
        <f t="shared" si="12"/>
        <v/>
      </c>
      <c r="D806" s="10"/>
      <c r="E806" s="13"/>
      <c r="F806" s="10"/>
      <c r="G806" s="12"/>
      <c r="H806" s="13"/>
      <c r="I806" s="15"/>
    </row>
    <row r="807" spans="3:9" ht="21.9" customHeight="1" x14ac:dyDescent="0.3">
      <c r="C807" s="19" t="str">
        <f t="shared" si="12"/>
        <v/>
      </c>
      <c r="D807" s="10"/>
      <c r="E807" s="13"/>
      <c r="F807" s="10"/>
      <c r="G807" s="12"/>
      <c r="H807" s="13"/>
      <c r="I807" s="15"/>
    </row>
    <row r="808" spans="3:9" ht="21.9" customHeight="1" x14ac:dyDescent="0.3">
      <c r="C808" s="19" t="str">
        <f t="shared" si="12"/>
        <v/>
      </c>
      <c r="D808" s="10"/>
      <c r="E808" s="13"/>
      <c r="F808" s="10"/>
      <c r="G808" s="12"/>
      <c r="H808" s="13"/>
      <c r="I808" s="15"/>
    </row>
    <row r="809" spans="3:9" ht="21.9" customHeight="1" x14ac:dyDescent="0.3">
      <c r="C809" s="19" t="str">
        <f t="shared" si="12"/>
        <v/>
      </c>
      <c r="D809" s="10"/>
      <c r="E809" s="13"/>
      <c r="F809" s="10"/>
      <c r="G809" s="12"/>
      <c r="H809" s="13"/>
      <c r="I809" s="15"/>
    </row>
    <row r="810" spans="3:9" ht="21.9" customHeight="1" x14ac:dyDescent="0.3">
      <c r="C810" s="19" t="str">
        <f t="shared" si="12"/>
        <v/>
      </c>
      <c r="D810" s="10"/>
      <c r="E810" s="13"/>
      <c r="F810" s="10"/>
      <c r="G810" s="12"/>
      <c r="H810" s="13"/>
      <c r="I810" s="15"/>
    </row>
    <row r="811" spans="3:9" ht="21.9" customHeight="1" x14ac:dyDescent="0.3">
      <c r="C811" s="19" t="str">
        <f t="shared" si="12"/>
        <v/>
      </c>
      <c r="D811" s="10"/>
      <c r="E811" s="13"/>
      <c r="F811" s="10"/>
      <c r="G811" s="12"/>
      <c r="H811" s="13"/>
      <c r="I811" s="15"/>
    </row>
    <row r="812" spans="3:9" ht="21.9" customHeight="1" x14ac:dyDescent="0.3">
      <c r="C812" s="19" t="str">
        <f t="shared" si="12"/>
        <v/>
      </c>
      <c r="D812" s="10"/>
      <c r="E812" s="13"/>
      <c r="F812" s="10"/>
      <c r="G812" s="12"/>
      <c r="H812" s="13"/>
      <c r="I812" s="15"/>
    </row>
    <row r="813" spans="3:9" ht="21.9" customHeight="1" x14ac:dyDescent="0.3">
      <c r="C813" s="19" t="str">
        <f t="shared" si="12"/>
        <v/>
      </c>
      <c r="D813" s="10"/>
      <c r="E813" s="13"/>
      <c r="F813" s="10"/>
      <c r="G813" s="12"/>
      <c r="H813" s="13"/>
      <c r="I813" s="15"/>
    </row>
    <row r="814" spans="3:9" ht="21.9" customHeight="1" x14ac:dyDescent="0.3">
      <c r="C814" s="19" t="str">
        <f t="shared" si="12"/>
        <v/>
      </c>
      <c r="D814" s="10"/>
      <c r="E814" s="13"/>
      <c r="F814" s="10"/>
      <c r="G814" s="12"/>
      <c r="H814" s="13"/>
      <c r="I814" s="15"/>
    </row>
    <row r="815" spans="3:9" ht="21.9" customHeight="1" x14ac:dyDescent="0.3">
      <c r="C815" s="19" t="str">
        <f t="shared" si="12"/>
        <v/>
      </c>
      <c r="D815" s="10"/>
      <c r="E815" s="13"/>
      <c r="F815" s="10"/>
      <c r="G815" s="12"/>
      <c r="H815" s="13"/>
      <c r="I815" s="15"/>
    </row>
    <row r="816" spans="3:9" ht="21.9" customHeight="1" x14ac:dyDescent="0.3">
      <c r="C816" s="19" t="str">
        <f t="shared" si="12"/>
        <v/>
      </c>
      <c r="D816" s="10"/>
      <c r="E816" s="13"/>
      <c r="F816" s="10"/>
      <c r="G816" s="12"/>
      <c r="H816" s="13"/>
      <c r="I816" s="15"/>
    </row>
    <row r="817" spans="3:9" ht="21.9" customHeight="1" x14ac:dyDescent="0.3">
      <c r="C817" s="19" t="str">
        <f t="shared" si="12"/>
        <v/>
      </c>
      <c r="D817" s="10"/>
      <c r="E817" s="13"/>
      <c r="F817" s="10"/>
      <c r="G817" s="12"/>
      <c r="H817" s="13"/>
      <c r="I817" s="15"/>
    </row>
    <row r="818" spans="3:9" ht="21.9" customHeight="1" x14ac:dyDescent="0.3">
      <c r="C818" s="19" t="str">
        <f t="shared" si="12"/>
        <v/>
      </c>
      <c r="D818" s="10"/>
      <c r="E818" s="13"/>
      <c r="F818" s="10"/>
      <c r="G818" s="12"/>
      <c r="H818" s="13"/>
      <c r="I818" s="15"/>
    </row>
    <row r="819" spans="3:9" ht="21.9" customHeight="1" x14ac:dyDescent="0.3">
      <c r="C819" s="19" t="str">
        <f t="shared" si="12"/>
        <v/>
      </c>
      <c r="D819" s="10"/>
      <c r="E819" s="13"/>
      <c r="F819" s="10"/>
      <c r="G819" s="12"/>
      <c r="H819" s="13"/>
      <c r="I819" s="15"/>
    </row>
    <row r="820" spans="3:9" ht="21.9" customHeight="1" x14ac:dyDescent="0.3">
      <c r="C820" s="19" t="str">
        <f t="shared" si="12"/>
        <v/>
      </c>
      <c r="D820" s="10"/>
      <c r="E820" s="13"/>
      <c r="F820" s="10"/>
      <c r="G820" s="12"/>
      <c r="H820" s="13"/>
      <c r="I820" s="15"/>
    </row>
    <row r="821" spans="3:9" ht="21.9" customHeight="1" x14ac:dyDescent="0.3">
      <c r="C821" s="19" t="str">
        <f t="shared" si="12"/>
        <v/>
      </c>
      <c r="D821" s="10"/>
      <c r="E821" s="13"/>
      <c r="F821" s="10"/>
      <c r="G821" s="12"/>
      <c r="H821" s="13"/>
      <c r="I821" s="15"/>
    </row>
    <row r="822" spans="3:9" ht="21.9" customHeight="1" x14ac:dyDescent="0.3">
      <c r="C822" s="19" t="str">
        <f t="shared" si="12"/>
        <v/>
      </c>
      <c r="D822" s="10"/>
      <c r="E822" s="13"/>
      <c r="F822" s="10"/>
      <c r="G822" s="12"/>
      <c r="H822" s="13"/>
      <c r="I822" s="15"/>
    </row>
    <row r="823" spans="3:9" ht="21.9" customHeight="1" x14ac:dyDescent="0.3">
      <c r="C823" s="19" t="str">
        <f t="shared" si="12"/>
        <v/>
      </c>
      <c r="D823" s="10"/>
      <c r="E823" s="13"/>
      <c r="F823" s="10"/>
      <c r="G823" s="12"/>
      <c r="H823" s="13"/>
      <c r="I823" s="15"/>
    </row>
    <row r="824" spans="3:9" ht="21.9" customHeight="1" x14ac:dyDescent="0.3">
      <c r="C824" s="19" t="str">
        <f t="shared" si="12"/>
        <v/>
      </c>
      <c r="D824" s="10"/>
      <c r="E824" s="13"/>
      <c r="F824" s="10"/>
      <c r="G824" s="12"/>
      <c r="H824" s="13"/>
      <c r="I824" s="15"/>
    </row>
    <row r="825" spans="3:9" ht="21.9" customHeight="1" x14ac:dyDescent="0.3">
      <c r="C825" s="19" t="str">
        <f t="shared" si="12"/>
        <v/>
      </c>
      <c r="D825" s="10"/>
      <c r="E825" s="13"/>
      <c r="F825" s="10"/>
      <c r="G825" s="12"/>
      <c r="H825" s="13"/>
      <c r="I825" s="15"/>
    </row>
    <row r="826" spans="3:9" ht="21.9" customHeight="1" x14ac:dyDescent="0.3">
      <c r="C826" s="19" t="str">
        <f t="shared" si="12"/>
        <v/>
      </c>
      <c r="D826" s="10"/>
      <c r="E826" s="13"/>
      <c r="F826" s="10"/>
      <c r="G826" s="12"/>
      <c r="H826" s="13"/>
      <c r="I826" s="15"/>
    </row>
    <row r="827" spans="3:9" ht="21.9" customHeight="1" x14ac:dyDescent="0.3">
      <c r="C827" s="19" t="str">
        <f t="shared" si="12"/>
        <v/>
      </c>
      <c r="D827" s="10"/>
      <c r="E827" s="13"/>
      <c r="F827" s="10"/>
      <c r="G827" s="12"/>
      <c r="H827" s="13"/>
      <c r="I827" s="15"/>
    </row>
    <row r="828" spans="3:9" ht="21.9" customHeight="1" x14ac:dyDescent="0.3">
      <c r="C828" s="19" t="str">
        <f t="shared" si="12"/>
        <v/>
      </c>
      <c r="D828" s="10"/>
      <c r="E828" s="13"/>
      <c r="F828" s="10"/>
      <c r="G828" s="12"/>
      <c r="H828" s="13"/>
      <c r="I828" s="15"/>
    </row>
    <row r="829" spans="3:9" ht="21.9" customHeight="1" x14ac:dyDescent="0.3">
      <c r="C829" s="19" t="str">
        <f t="shared" si="12"/>
        <v/>
      </c>
      <c r="D829" s="10"/>
      <c r="E829" s="13"/>
      <c r="F829" s="10"/>
      <c r="G829" s="12"/>
      <c r="H829" s="13"/>
      <c r="I829" s="15"/>
    </row>
    <row r="830" spans="3:9" ht="21.9" customHeight="1" x14ac:dyDescent="0.3">
      <c r="C830" s="19" t="str">
        <f t="shared" si="12"/>
        <v/>
      </c>
      <c r="D830" s="10"/>
      <c r="E830" s="13"/>
      <c r="F830" s="10"/>
      <c r="G830" s="12"/>
      <c r="H830" s="13"/>
      <c r="I830" s="15"/>
    </row>
    <row r="831" spans="3:9" ht="21.9" customHeight="1" x14ac:dyDescent="0.3">
      <c r="C831" s="19" t="str">
        <f t="shared" si="12"/>
        <v/>
      </c>
      <c r="D831" s="10"/>
      <c r="E831" s="13"/>
      <c r="F831" s="10"/>
      <c r="G831" s="12"/>
      <c r="H831" s="13"/>
      <c r="I831" s="15"/>
    </row>
    <row r="832" spans="3:9" ht="21.9" customHeight="1" x14ac:dyDescent="0.3">
      <c r="C832" s="19" t="str">
        <f t="shared" si="12"/>
        <v/>
      </c>
      <c r="D832" s="10"/>
      <c r="E832" s="13"/>
      <c r="F832" s="10"/>
      <c r="G832" s="12"/>
      <c r="H832" s="13"/>
      <c r="I832" s="15"/>
    </row>
    <row r="833" spans="3:9" ht="21.9" customHeight="1" x14ac:dyDescent="0.3">
      <c r="C833" s="19" t="str">
        <f t="shared" si="12"/>
        <v/>
      </c>
      <c r="D833" s="10"/>
      <c r="E833" s="13"/>
      <c r="F833" s="10"/>
      <c r="G833" s="12"/>
      <c r="H833" s="13"/>
      <c r="I833" s="15"/>
    </row>
    <row r="834" spans="3:9" ht="21.9" customHeight="1" x14ac:dyDescent="0.3">
      <c r="C834" s="19" t="str">
        <f t="shared" si="12"/>
        <v/>
      </c>
      <c r="D834" s="10"/>
      <c r="E834" s="13"/>
      <c r="F834" s="10"/>
      <c r="G834" s="12"/>
      <c r="H834" s="13"/>
      <c r="I834" s="15"/>
    </row>
    <row r="835" spans="3:9" ht="21.9" customHeight="1" x14ac:dyDescent="0.3">
      <c r="C835" s="19" t="str">
        <f t="shared" si="12"/>
        <v/>
      </c>
      <c r="D835" s="10"/>
      <c r="E835" s="13"/>
      <c r="F835" s="10"/>
      <c r="G835" s="12"/>
      <c r="H835" s="13"/>
      <c r="I835" s="15"/>
    </row>
    <row r="836" spans="3:9" ht="21.9" customHeight="1" x14ac:dyDescent="0.3">
      <c r="C836" s="19" t="str">
        <f t="shared" si="12"/>
        <v/>
      </c>
      <c r="D836" s="10"/>
      <c r="E836" s="13"/>
      <c r="F836" s="10"/>
      <c r="G836" s="12"/>
      <c r="H836" s="13"/>
      <c r="I836" s="15"/>
    </row>
    <row r="837" spans="3:9" ht="21.9" customHeight="1" x14ac:dyDescent="0.3">
      <c r="C837" s="19" t="str">
        <f t="shared" si="12"/>
        <v/>
      </c>
      <c r="D837" s="10"/>
      <c r="E837" s="13"/>
      <c r="F837" s="10"/>
      <c r="G837" s="12"/>
      <c r="H837" s="13"/>
      <c r="I837" s="15"/>
    </row>
    <row r="838" spans="3:9" ht="21.9" customHeight="1" x14ac:dyDescent="0.3">
      <c r="C838" s="19" t="str">
        <f t="shared" si="12"/>
        <v/>
      </c>
      <c r="D838" s="10"/>
      <c r="E838" s="13"/>
      <c r="F838" s="10"/>
      <c r="G838" s="12"/>
      <c r="H838" s="13"/>
      <c r="I838" s="15"/>
    </row>
    <row r="839" spans="3:9" ht="21.9" customHeight="1" x14ac:dyDescent="0.3">
      <c r="C839" s="19" t="str">
        <f t="shared" ref="C839:C902" si="13">IF(D839="","",ROW(D839)-5)</f>
        <v/>
      </c>
      <c r="D839" s="10"/>
      <c r="E839" s="13"/>
      <c r="F839" s="10"/>
      <c r="G839" s="12"/>
      <c r="H839" s="13"/>
      <c r="I839" s="15"/>
    </row>
    <row r="840" spans="3:9" ht="21.9" customHeight="1" x14ac:dyDescent="0.3">
      <c r="C840" s="19" t="str">
        <f t="shared" si="13"/>
        <v/>
      </c>
      <c r="D840" s="10"/>
      <c r="E840" s="13"/>
      <c r="F840" s="10"/>
      <c r="G840" s="12"/>
      <c r="H840" s="13"/>
      <c r="I840" s="15"/>
    </row>
    <row r="841" spans="3:9" ht="21.9" customHeight="1" x14ac:dyDescent="0.3">
      <c r="C841" s="19" t="str">
        <f t="shared" si="13"/>
        <v/>
      </c>
      <c r="D841" s="10"/>
      <c r="E841" s="13"/>
      <c r="F841" s="10"/>
      <c r="G841" s="12"/>
      <c r="H841" s="13"/>
      <c r="I841" s="15"/>
    </row>
    <row r="842" spans="3:9" ht="21.9" customHeight="1" x14ac:dyDescent="0.3">
      <c r="C842" s="19" t="str">
        <f t="shared" si="13"/>
        <v/>
      </c>
      <c r="D842" s="10"/>
      <c r="E842" s="13"/>
      <c r="F842" s="10"/>
      <c r="G842" s="12"/>
      <c r="H842" s="13"/>
      <c r="I842" s="15"/>
    </row>
    <row r="843" spans="3:9" ht="21.9" customHeight="1" x14ac:dyDescent="0.3">
      <c r="C843" s="19" t="str">
        <f t="shared" si="13"/>
        <v/>
      </c>
      <c r="D843" s="10"/>
      <c r="E843" s="13"/>
      <c r="F843" s="10"/>
      <c r="G843" s="12"/>
      <c r="H843" s="13"/>
      <c r="I843" s="15"/>
    </row>
    <row r="844" spans="3:9" ht="21.9" customHeight="1" x14ac:dyDescent="0.3">
      <c r="C844" s="19" t="str">
        <f t="shared" si="13"/>
        <v/>
      </c>
      <c r="D844" s="10"/>
      <c r="E844" s="13"/>
      <c r="F844" s="10"/>
      <c r="G844" s="12"/>
      <c r="H844" s="13"/>
      <c r="I844" s="15"/>
    </row>
    <row r="845" spans="3:9" ht="21.9" customHeight="1" x14ac:dyDescent="0.3">
      <c r="C845" s="19" t="str">
        <f t="shared" si="13"/>
        <v/>
      </c>
      <c r="D845" s="10"/>
      <c r="E845" s="13"/>
      <c r="F845" s="10"/>
      <c r="G845" s="12"/>
      <c r="H845" s="13"/>
      <c r="I845" s="15"/>
    </row>
    <row r="846" spans="3:9" ht="21.9" customHeight="1" x14ac:dyDescent="0.3">
      <c r="C846" s="19" t="str">
        <f t="shared" si="13"/>
        <v/>
      </c>
      <c r="D846" s="10"/>
      <c r="E846" s="13"/>
      <c r="F846" s="10"/>
      <c r="G846" s="12"/>
      <c r="H846" s="13"/>
      <c r="I846" s="15"/>
    </row>
    <row r="847" spans="3:9" ht="21.9" customHeight="1" x14ac:dyDescent="0.3">
      <c r="C847" s="19" t="str">
        <f t="shared" si="13"/>
        <v/>
      </c>
      <c r="D847" s="10"/>
      <c r="E847" s="13"/>
      <c r="F847" s="10"/>
      <c r="G847" s="12"/>
      <c r="H847" s="13"/>
      <c r="I847" s="15"/>
    </row>
    <row r="848" spans="3:9" ht="21.9" customHeight="1" x14ac:dyDescent="0.3">
      <c r="C848" s="19" t="str">
        <f t="shared" si="13"/>
        <v/>
      </c>
      <c r="D848" s="10"/>
      <c r="E848" s="13"/>
      <c r="F848" s="10"/>
      <c r="G848" s="12"/>
      <c r="H848" s="13"/>
      <c r="I848" s="15"/>
    </row>
    <row r="849" spans="3:9" ht="21.9" customHeight="1" x14ac:dyDescent="0.3">
      <c r="C849" s="19" t="str">
        <f t="shared" si="13"/>
        <v/>
      </c>
      <c r="D849" s="10"/>
      <c r="E849" s="13"/>
      <c r="F849" s="10"/>
      <c r="G849" s="12"/>
      <c r="H849" s="13"/>
      <c r="I849" s="15"/>
    </row>
    <row r="850" spans="3:9" ht="21.9" customHeight="1" x14ac:dyDescent="0.3">
      <c r="C850" s="19" t="str">
        <f t="shared" si="13"/>
        <v/>
      </c>
      <c r="D850" s="10"/>
      <c r="E850" s="13"/>
      <c r="F850" s="10"/>
      <c r="G850" s="12"/>
      <c r="H850" s="13"/>
      <c r="I850" s="15"/>
    </row>
    <row r="851" spans="3:9" ht="21.9" customHeight="1" x14ac:dyDescent="0.3">
      <c r="C851" s="19" t="str">
        <f t="shared" si="13"/>
        <v/>
      </c>
      <c r="D851" s="10"/>
      <c r="E851" s="13"/>
      <c r="F851" s="10"/>
      <c r="G851" s="12"/>
      <c r="H851" s="13"/>
      <c r="I851" s="15"/>
    </row>
    <row r="852" spans="3:9" ht="21.9" customHeight="1" x14ac:dyDescent="0.3">
      <c r="C852" s="19" t="str">
        <f t="shared" si="13"/>
        <v/>
      </c>
      <c r="D852" s="10"/>
      <c r="E852" s="13"/>
      <c r="F852" s="10"/>
      <c r="G852" s="12"/>
      <c r="H852" s="13"/>
      <c r="I852" s="15"/>
    </row>
    <row r="853" spans="3:9" ht="21.9" customHeight="1" x14ac:dyDescent="0.3">
      <c r="C853" s="19" t="str">
        <f t="shared" si="13"/>
        <v/>
      </c>
      <c r="D853" s="10"/>
      <c r="E853" s="13"/>
      <c r="F853" s="10"/>
      <c r="G853" s="12"/>
      <c r="H853" s="13"/>
      <c r="I853" s="15"/>
    </row>
    <row r="854" spans="3:9" ht="21.9" customHeight="1" x14ac:dyDescent="0.3">
      <c r="C854" s="19" t="str">
        <f t="shared" si="13"/>
        <v/>
      </c>
      <c r="D854" s="10"/>
      <c r="E854" s="13"/>
      <c r="F854" s="10"/>
      <c r="G854" s="12"/>
      <c r="H854" s="13"/>
      <c r="I854" s="15"/>
    </row>
    <row r="855" spans="3:9" ht="21.9" customHeight="1" x14ac:dyDescent="0.3">
      <c r="C855" s="19" t="str">
        <f t="shared" si="13"/>
        <v/>
      </c>
      <c r="D855" s="10"/>
      <c r="E855" s="13"/>
      <c r="F855" s="10"/>
      <c r="G855" s="12"/>
      <c r="H855" s="13"/>
      <c r="I855" s="15"/>
    </row>
    <row r="856" spans="3:9" ht="21.9" customHeight="1" x14ac:dyDescent="0.3">
      <c r="C856" s="19" t="str">
        <f t="shared" si="13"/>
        <v/>
      </c>
      <c r="D856" s="10"/>
      <c r="E856" s="13"/>
      <c r="F856" s="10"/>
      <c r="G856" s="12"/>
      <c r="H856" s="13"/>
      <c r="I856" s="15"/>
    </row>
    <row r="857" spans="3:9" ht="21.9" customHeight="1" x14ac:dyDescent="0.3">
      <c r="C857" s="19" t="str">
        <f t="shared" si="13"/>
        <v/>
      </c>
      <c r="D857" s="10"/>
      <c r="E857" s="13"/>
      <c r="F857" s="10"/>
      <c r="G857" s="12"/>
      <c r="H857" s="13"/>
      <c r="I857" s="15"/>
    </row>
    <row r="858" spans="3:9" ht="21.9" customHeight="1" x14ac:dyDescent="0.3">
      <c r="C858" s="19" t="str">
        <f t="shared" si="13"/>
        <v/>
      </c>
      <c r="D858" s="10"/>
      <c r="E858" s="13"/>
      <c r="F858" s="10"/>
      <c r="G858" s="12"/>
      <c r="H858" s="13"/>
      <c r="I858" s="15"/>
    </row>
    <row r="859" spans="3:9" ht="21.9" customHeight="1" x14ac:dyDescent="0.3">
      <c r="C859" s="19" t="str">
        <f t="shared" si="13"/>
        <v/>
      </c>
      <c r="D859" s="10"/>
      <c r="E859" s="13"/>
      <c r="F859" s="10"/>
      <c r="G859" s="12"/>
      <c r="H859" s="13"/>
      <c r="I859" s="15"/>
    </row>
    <row r="860" spans="3:9" ht="21.9" customHeight="1" x14ac:dyDescent="0.3">
      <c r="C860" s="19" t="str">
        <f t="shared" si="13"/>
        <v/>
      </c>
      <c r="D860" s="10"/>
      <c r="E860" s="13"/>
      <c r="F860" s="10"/>
      <c r="G860" s="12"/>
      <c r="H860" s="13"/>
      <c r="I860" s="15"/>
    </row>
    <row r="861" spans="3:9" ht="21.9" customHeight="1" x14ac:dyDescent="0.3">
      <c r="C861" s="19" t="str">
        <f t="shared" si="13"/>
        <v/>
      </c>
      <c r="D861" s="10"/>
      <c r="E861" s="13"/>
      <c r="F861" s="10"/>
      <c r="G861" s="12"/>
      <c r="H861" s="13"/>
      <c r="I861" s="15"/>
    </row>
    <row r="862" spans="3:9" ht="21.9" customHeight="1" x14ac:dyDescent="0.3">
      <c r="C862" s="19" t="str">
        <f t="shared" si="13"/>
        <v/>
      </c>
      <c r="D862" s="10"/>
      <c r="E862" s="13"/>
      <c r="F862" s="10"/>
      <c r="G862" s="12"/>
      <c r="H862" s="13"/>
      <c r="I862" s="15"/>
    </row>
    <row r="863" spans="3:9" ht="21.9" customHeight="1" x14ac:dyDescent="0.3">
      <c r="C863" s="19" t="str">
        <f t="shared" si="13"/>
        <v/>
      </c>
      <c r="D863" s="10"/>
      <c r="E863" s="13"/>
      <c r="F863" s="10"/>
      <c r="G863" s="12"/>
      <c r="H863" s="13"/>
      <c r="I863" s="15"/>
    </row>
    <row r="864" spans="3:9" ht="21.9" customHeight="1" x14ac:dyDescent="0.3">
      <c r="C864" s="19" t="str">
        <f t="shared" si="13"/>
        <v/>
      </c>
      <c r="D864" s="10"/>
      <c r="E864" s="13"/>
      <c r="F864" s="10"/>
      <c r="G864" s="12"/>
      <c r="H864" s="13"/>
      <c r="I864" s="15"/>
    </row>
    <row r="865" spans="3:9" ht="21.9" customHeight="1" x14ac:dyDescent="0.3">
      <c r="C865" s="19" t="str">
        <f t="shared" si="13"/>
        <v/>
      </c>
      <c r="D865" s="10"/>
      <c r="E865" s="13"/>
      <c r="F865" s="10"/>
      <c r="G865" s="12"/>
      <c r="H865" s="13"/>
      <c r="I865" s="15"/>
    </row>
    <row r="866" spans="3:9" ht="21.9" customHeight="1" x14ac:dyDescent="0.3">
      <c r="C866" s="19" t="str">
        <f t="shared" si="13"/>
        <v/>
      </c>
      <c r="D866" s="10"/>
      <c r="E866" s="13"/>
      <c r="F866" s="10"/>
      <c r="G866" s="12"/>
      <c r="H866" s="13"/>
      <c r="I866" s="15"/>
    </row>
    <row r="867" spans="3:9" ht="21.9" customHeight="1" x14ac:dyDescent="0.3">
      <c r="C867" s="19" t="str">
        <f t="shared" si="13"/>
        <v/>
      </c>
      <c r="D867" s="10"/>
      <c r="E867" s="13"/>
      <c r="F867" s="10"/>
      <c r="G867" s="12"/>
      <c r="H867" s="13"/>
      <c r="I867" s="15"/>
    </row>
    <row r="868" spans="3:9" ht="21.9" customHeight="1" x14ac:dyDescent="0.3">
      <c r="C868" s="19" t="str">
        <f t="shared" si="13"/>
        <v/>
      </c>
      <c r="D868" s="10"/>
      <c r="E868" s="13"/>
      <c r="F868" s="10"/>
      <c r="G868" s="12"/>
      <c r="H868" s="13"/>
      <c r="I868" s="15"/>
    </row>
    <row r="869" spans="3:9" ht="21.9" customHeight="1" x14ac:dyDescent="0.3">
      <c r="C869" s="19" t="str">
        <f t="shared" si="13"/>
        <v/>
      </c>
      <c r="D869" s="10"/>
      <c r="E869" s="13"/>
      <c r="F869" s="10"/>
      <c r="G869" s="12"/>
      <c r="H869" s="13"/>
      <c r="I869" s="15"/>
    </row>
    <row r="870" spans="3:9" ht="21.9" customHeight="1" x14ac:dyDescent="0.3">
      <c r="C870" s="19" t="str">
        <f t="shared" si="13"/>
        <v/>
      </c>
      <c r="D870" s="10"/>
      <c r="E870" s="13"/>
      <c r="F870" s="10"/>
      <c r="G870" s="12"/>
      <c r="H870" s="13"/>
      <c r="I870" s="15"/>
    </row>
    <row r="871" spans="3:9" ht="21.9" customHeight="1" x14ac:dyDescent="0.3">
      <c r="C871" s="19" t="str">
        <f t="shared" si="13"/>
        <v/>
      </c>
      <c r="D871" s="10"/>
      <c r="E871" s="13"/>
      <c r="F871" s="10"/>
      <c r="G871" s="12"/>
      <c r="H871" s="13"/>
      <c r="I871" s="15"/>
    </row>
    <row r="872" spans="3:9" ht="21.9" customHeight="1" x14ac:dyDescent="0.3">
      <c r="C872" s="19" t="str">
        <f t="shared" si="13"/>
        <v/>
      </c>
      <c r="D872" s="10"/>
      <c r="E872" s="13"/>
      <c r="F872" s="10"/>
      <c r="G872" s="12"/>
      <c r="H872" s="13"/>
      <c r="I872" s="15"/>
    </row>
    <row r="873" spans="3:9" ht="21.9" customHeight="1" x14ac:dyDescent="0.3">
      <c r="C873" s="19" t="str">
        <f t="shared" si="13"/>
        <v/>
      </c>
      <c r="D873" s="10"/>
      <c r="E873" s="13"/>
      <c r="F873" s="10"/>
      <c r="G873" s="12"/>
      <c r="H873" s="13"/>
      <c r="I873" s="15"/>
    </row>
    <row r="874" spans="3:9" ht="21.9" customHeight="1" x14ac:dyDescent="0.3">
      <c r="C874" s="19" t="str">
        <f t="shared" si="13"/>
        <v/>
      </c>
      <c r="D874" s="10"/>
      <c r="E874" s="13"/>
      <c r="F874" s="10"/>
      <c r="G874" s="12"/>
      <c r="H874" s="13"/>
      <c r="I874" s="15"/>
    </row>
    <row r="875" spans="3:9" ht="21.9" customHeight="1" x14ac:dyDescent="0.3">
      <c r="C875" s="19" t="str">
        <f t="shared" si="13"/>
        <v/>
      </c>
      <c r="D875" s="10"/>
      <c r="E875" s="13"/>
      <c r="F875" s="10"/>
      <c r="G875" s="12"/>
      <c r="H875" s="13"/>
      <c r="I875" s="15"/>
    </row>
    <row r="876" spans="3:9" ht="21.9" customHeight="1" x14ac:dyDescent="0.3">
      <c r="C876" s="19" t="str">
        <f t="shared" si="13"/>
        <v/>
      </c>
      <c r="D876" s="10"/>
      <c r="E876" s="13"/>
      <c r="F876" s="10"/>
      <c r="G876" s="12"/>
      <c r="H876" s="13"/>
      <c r="I876" s="15"/>
    </row>
    <row r="877" spans="3:9" ht="21.9" customHeight="1" x14ac:dyDescent="0.3">
      <c r="C877" s="19" t="str">
        <f t="shared" si="13"/>
        <v/>
      </c>
      <c r="D877" s="10"/>
      <c r="E877" s="13"/>
      <c r="F877" s="10"/>
      <c r="G877" s="12"/>
      <c r="H877" s="13"/>
      <c r="I877" s="15"/>
    </row>
    <row r="878" spans="3:9" ht="21.9" customHeight="1" x14ac:dyDescent="0.3">
      <c r="C878" s="19" t="str">
        <f t="shared" si="13"/>
        <v/>
      </c>
      <c r="D878" s="10"/>
      <c r="E878" s="13"/>
      <c r="F878" s="10"/>
      <c r="G878" s="12"/>
      <c r="H878" s="13"/>
      <c r="I878" s="15"/>
    </row>
    <row r="879" spans="3:9" ht="21.9" customHeight="1" x14ac:dyDescent="0.3">
      <c r="C879" s="19" t="str">
        <f t="shared" si="13"/>
        <v/>
      </c>
      <c r="D879" s="10"/>
      <c r="E879" s="13"/>
      <c r="F879" s="10"/>
      <c r="G879" s="12"/>
      <c r="H879" s="13"/>
      <c r="I879" s="15"/>
    </row>
    <row r="880" spans="3:9" ht="21.9" customHeight="1" x14ac:dyDescent="0.3">
      <c r="C880" s="19" t="str">
        <f t="shared" si="13"/>
        <v/>
      </c>
      <c r="D880" s="10"/>
      <c r="E880" s="13"/>
      <c r="F880" s="10"/>
      <c r="G880" s="12"/>
      <c r="H880" s="13"/>
      <c r="I880" s="15"/>
    </row>
    <row r="881" spans="3:9" ht="21.9" customHeight="1" x14ac:dyDescent="0.3">
      <c r="C881" s="19" t="str">
        <f t="shared" si="13"/>
        <v/>
      </c>
      <c r="D881" s="10"/>
      <c r="E881" s="13"/>
      <c r="F881" s="10"/>
      <c r="G881" s="12"/>
      <c r="H881" s="13"/>
      <c r="I881" s="15"/>
    </row>
    <row r="882" spans="3:9" ht="21.9" customHeight="1" x14ac:dyDescent="0.3">
      <c r="C882" s="19" t="str">
        <f t="shared" si="13"/>
        <v/>
      </c>
      <c r="D882" s="10"/>
      <c r="E882" s="13"/>
      <c r="F882" s="10"/>
      <c r="G882" s="12"/>
      <c r="H882" s="13"/>
      <c r="I882" s="15"/>
    </row>
    <row r="883" spans="3:9" ht="21.9" customHeight="1" x14ac:dyDescent="0.3">
      <c r="C883" s="19" t="str">
        <f t="shared" si="13"/>
        <v/>
      </c>
      <c r="D883" s="10"/>
      <c r="E883" s="13"/>
      <c r="F883" s="10"/>
      <c r="G883" s="12"/>
      <c r="H883" s="13"/>
      <c r="I883" s="15"/>
    </row>
    <row r="884" spans="3:9" ht="21.9" customHeight="1" x14ac:dyDescent="0.3">
      <c r="C884" s="19" t="str">
        <f t="shared" si="13"/>
        <v/>
      </c>
      <c r="D884" s="10"/>
      <c r="E884" s="13"/>
      <c r="F884" s="10"/>
      <c r="G884" s="12"/>
      <c r="H884" s="13"/>
      <c r="I884" s="15"/>
    </row>
    <row r="885" spans="3:9" ht="21.9" customHeight="1" x14ac:dyDescent="0.3">
      <c r="C885" s="19" t="str">
        <f t="shared" si="13"/>
        <v/>
      </c>
      <c r="D885" s="10"/>
      <c r="E885" s="13"/>
      <c r="F885" s="10"/>
      <c r="G885" s="12"/>
      <c r="H885" s="13"/>
      <c r="I885" s="15"/>
    </row>
    <row r="886" spans="3:9" ht="21.9" customHeight="1" x14ac:dyDescent="0.3">
      <c r="C886" s="19" t="str">
        <f t="shared" si="13"/>
        <v/>
      </c>
      <c r="D886" s="10"/>
      <c r="E886" s="13"/>
      <c r="F886" s="10"/>
      <c r="G886" s="12"/>
      <c r="H886" s="13"/>
      <c r="I886" s="15"/>
    </row>
    <row r="887" spans="3:9" ht="21.9" customHeight="1" x14ac:dyDescent="0.3">
      <c r="C887" s="19" t="str">
        <f t="shared" si="13"/>
        <v/>
      </c>
      <c r="D887" s="10"/>
      <c r="E887" s="13"/>
      <c r="F887" s="10"/>
      <c r="G887" s="12"/>
      <c r="H887" s="13"/>
      <c r="I887" s="15"/>
    </row>
    <row r="888" spans="3:9" ht="21.9" customHeight="1" x14ac:dyDescent="0.3">
      <c r="C888" s="19" t="str">
        <f t="shared" si="13"/>
        <v/>
      </c>
      <c r="D888" s="10"/>
      <c r="E888" s="13"/>
      <c r="F888" s="10"/>
      <c r="G888" s="12"/>
      <c r="H888" s="13"/>
      <c r="I888" s="15"/>
    </row>
    <row r="889" spans="3:9" ht="21.9" customHeight="1" x14ac:dyDescent="0.3">
      <c r="C889" s="19" t="str">
        <f t="shared" si="13"/>
        <v/>
      </c>
      <c r="D889" s="10"/>
      <c r="E889" s="13"/>
      <c r="F889" s="10"/>
      <c r="G889" s="12"/>
      <c r="H889" s="13"/>
      <c r="I889" s="15"/>
    </row>
    <row r="890" spans="3:9" ht="21.9" customHeight="1" x14ac:dyDescent="0.3">
      <c r="C890" s="19" t="str">
        <f t="shared" si="13"/>
        <v/>
      </c>
      <c r="D890" s="10"/>
      <c r="E890" s="13"/>
      <c r="F890" s="10"/>
      <c r="G890" s="12"/>
      <c r="H890" s="13"/>
      <c r="I890" s="15"/>
    </row>
    <row r="891" spans="3:9" ht="21.9" customHeight="1" x14ac:dyDescent="0.3">
      <c r="C891" s="19" t="str">
        <f t="shared" si="13"/>
        <v/>
      </c>
      <c r="D891" s="10"/>
      <c r="E891" s="13"/>
      <c r="F891" s="10"/>
      <c r="G891" s="12"/>
      <c r="H891" s="13"/>
      <c r="I891" s="15"/>
    </row>
    <row r="892" spans="3:9" ht="21.9" customHeight="1" x14ac:dyDescent="0.3">
      <c r="C892" s="19" t="str">
        <f t="shared" si="13"/>
        <v/>
      </c>
      <c r="D892" s="10"/>
      <c r="E892" s="13"/>
      <c r="F892" s="10"/>
      <c r="G892" s="12"/>
      <c r="H892" s="13"/>
      <c r="I892" s="15"/>
    </row>
    <row r="893" spans="3:9" ht="21.9" customHeight="1" x14ac:dyDescent="0.3">
      <c r="C893" s="19" t="str">
        <f t="shared" si="13"/>
        <v/>
      </c>
      <c r="D893" s="10"/>
      <c r="E893" s="13"/>
      <c r="F893" s="10"/>
      <c r="G893" s="12"/>
      <c r="H893" s="13"/>
      <c r="I893" s="15"/>
    </row>
    <row r="894" spans="3:9" ht="21.9" customHeight="1" x14ac:dyDescent="0.3">
      <c r="C894" s="19" t="str">
        <f t="shared" si="13"/>
        <v/>
      </c>
      <c r="D894" s="10"/>
      <c r="E894" s="13"/>
      <c r="F894" s="10"/>
      <c r="G894" s="12"/>
      <c r="H894" s="13"/>
      <c r="I894" s="15"/>
    </row>
    <row r="895" spans="3:9" ht="21.9" customHeight="1" x14ac:dyDescent="0.3">
      <c r="C895" s="19" t="str">
        <f t="shared" si="13"/>
        <v/>
      </c>
      <c r="D895" s="10"/>
      <c r="E895" s="13"/>
      <c r="F895" s="10"/>
      <c r="G895" s="12"/>
      <c r="H895" s="13"/>
      <c r="I895" s="15"/>
    </row>
    <row r="896" spans="3:9" ht="21.9" customHeight="1" x14ac:dyDescent="0.3">
      <c r="C896" s="19" t="str">
        <f t="shared" si="13"/>
        <v/>
      </c>
      <c r="D896" s="10"/>
      <c r="E896" s="13"/>
      <c r="F896" s="10"/>
      <c r="G896" s="12"/>
      <c r="H896" s="13"/>
      <c r="I896" s="15"/>
    </row>
    <row r="897" spans="3:9" ht="21.9" customHeight="1" x14ac:dyDescent="0.3">
      <c r="C897" s="19" t="str">
        <f t="shared" si="13"/>
        <v/>
      </c>
      <c r="D897" s="10"/>
      <c r="E897" s="13"/>
      <c r="F897" s="10"/>
      <c r="G897" s="12"/>
      <c r="H897" s="13"/>
      <c r="I897" s="15"/>
    </row>
    <row r="898" spans="3:9" ht="21.9" customHeight="1" x14ac:dyDescent="0.3">
      <c r="C898" s="19" t="str">
        <f t="shared" si="13"/>
        <v/>
      </c>
      <c r="D898" s="10"/>
      <c r="E898" s="13"/>
      <c r="F898" s="10"/>
      <c r="G898" s="12"/>
      <c r="H898" s="13"/>
      <c r="I898" s="15"/>
    </row>
    <row r="899" spans="3:9" ht="21.9" customHeight="1" x14ac:dyDescent="0.3">
      <c r="C899" s="19" t="str">
        <f t="shared" si="13"/>
        <v/>
      </c>
      <c r="D899" s="10"/>
      <c r="E899" s="13"/>
      <c r="F899" s="10"/>
      <c r="G899" s="12"/>
      <c r="H899" s="13"/>
      <c r="I899" s="15"/>
    </row>
    <row r="900" spans="3:9" ht="21.9" customHeight="1" x14ac:dyDescent="0.3">
      <c r="C900" s="19" t="str">
        <f t="shared" si="13"/>
        <v/>
      </c>
      <c r="D900" s="10"/>
      <c r="E900" s="13"/>
      <c r="F900" s="10"/>
      <c r="G900" s="12"/>
      <c r="H900" s="13"/>
      <c r="I900" s="15"/>
    </row>
    <row r="901" spans="3:9" ht="21.9" customHeight="1" x14ac:dyDescent="0.3">
      <c r="C901" s="19" t="str">
        <f t="shared" si="13"/>
        <v/>
      </c>
      <c r="D901" s="10"/>
      <c r="E901" s="13"/>
      <c r="F901" s="10"/>
      <c r="G901" s="12"/>
      <c r="H901" s="13"/>
      <c r="I901" s="15"/>
    </row>
    <row r="902" spans="3:9" ht="21.9" customHeight="1" x14ac:dyDescent="0.3">
      <c r="C902" s="19" t="str">
        <f t="shared" si="13"/>
        <v/>
      </c>
      <c r="D902" s="10"/>
      <c r="E902" s="13"/>
      <c r="F902" s="10"/>
      <c r="G902" s="12"/>
      <c r="H902" s="13"/>
      <c r="I902" s="15"/>
    </row>
    <row r="903" spans="3:9" ht="21.9" customHeight="1" x14ac:dyDescent="0.3">
      <c r="C903" s="19" t="str">
        <f t="shared" ref="C903:C966" si="14">IF(D903="","",ROW(D903)-5)</f>
        <v/>
      </c>
      <c r="D903" s="10"/>
      <c r="E903" s="13"/>
      <c r="F903" s="10"/>
      <c r="G903" s="12"/>
      <c r="H903" s="13"/>
      <c r="I903" s="15"/>
    </row>
    <row r="904" spans="3:9" ht="21.9" customHeight="1" x14ac:dyDescent="0.3">
      <c r="C904" s="19" t="str">
        <f t="shared" si="14"/>
        <v/>
      </c>
      <c r="D904" s="10"/>
      <c r="E904" s="13"/>
      <c r="F904" s="10"/>
      <c r="G904" s="12"/>
      <c r="H904" s="13"/>
      <c r="I904" s="15"/>
    </row>
    <row r="905" spans="3:9" ht="21.9" customHeight="1" x14ac:dyDescent="0.3">
      <c r="C905" s="19" t="str">
        <f t="shared" si="14"/>
        <v/>
      </c>
      <c r="D905" s="10"/>
      <c r="E905" s="13"/>
      <c r="F905" s="10"/>
      <c r="G905" s="12"/>
      <c r="H905" s="13"/>
      <c r="I905" s="15"/>
    </row>
    <row r="906" spans="3:9" ht="21.9" customHeight="1" x14ac:dyDescent="0.3">
      <c r="C906" s="19" t="str">
        <f t="shared" si="14"/>
        <v/>
      </c>
      <c r="D906" s="10"/>
      <c r="E906" s="13"/>
      <c r="F906" s="10"/>
      <c r="G906" s="12"/>
      <c r="H906" s="13"/>
      <c r="I906" s="15"/>
    </row>
    <row r="907" spans="3:9" ht="21.9" customHeight="1" x14ac:dyDescent="0.3">
      <c r="C907" s="19" t="str">
        <f t="shared" si="14"/>
        <v/>
      </c>
      <c r="D907" s="10"/>
      <c r="E907" s="13"/>
      <c r="F907" s="10"/>
      <c r="G907" s="12"/>
      <c r="H907" s="13"/>
      <c r="I907" s="15"/>
    </row>
    <row r="908" spans="3:9" ht="21.9" customHeight="1" x14ac:dyDescent="0.3">
      <c r="C908" s="19" t="str">
        <f t="shared" si="14"/>
        <v/>
      </c>
      <c r="D908" s="10"/>
      <c r="E908" s="13"/>
      <c r="F908" s="10"/>
      <c r="G908" s="12"/>
      <c r="H908" s="13"/>
      <c r="I908" s="15"/>
    </row>
    <row r="909" spans="3:9" ht="21.9" customHeight="1" x14ac:dyDescent="0.3">
      <c r="C909" s="19" t="str">
        <f t="shared" si="14"/>
        <v/>
      </c>
      <c r="D909" s="10"/>
      <c r="E909" s="13"/>
      <c r="F909" s="10"/>
      <c r="G909" s="12"/>
      <c r="H909" s="13"/>
      <c r="I909" s="15"/>
    </row>
    <row r="910" spans="3:9" ht="21.9" customHeight="1" x14ac:dyDescent="0.3">
      <c r="C910" s="19" t="str">
        <f t="shared" si="14"/>
        <v/>
      </c>
      <c r="D910" s="10"/>
      <c r="E910" s="13"/>
      <c r="F910" s="10"/>
      <c r="G910" s="12"/>
      <c r="H910" s="13"/>
      <c r="I910" s="15"/>
    </row>
    <row r="911" spans="3:9" ht="21.9" customHeight="1" x14ac:dyDescent="0.3">
      <c r="C911" s="19" t="str">
        <f t="shared" si="14"/>
        <v/>
      </c>
      <c r="D911" s="10"/>
      <c r="E911" s="13"/>
      <c r="F911" s="10"/>
      <c r="G911" s="12"/>
      <c r="H911" s="13"/>
      <c r="I911" s="15"/>
    </row>
    <row r="912" spans="3:9" ht="21.9" customHeight="1" x14ac:dyDescent="0.3">
      <c r="C912" s="19" t="str">
        <f t="shared" si="14"/>
        <v/>
      </c>
      <c r="D912" s="10"/>
      <c r="E912" s="13"/>
      <c r="F912" s="10"/>
      <c r="G912" s="12"/>
      <c r="H912" s="13"/>
      <c r="I912" s="15"/>
    </row>
    <row r="913" spans="3:9" ht="21.9" customHeight="1" x14ac:dyDescent="0.3">
      <c r="C913" s="19" t="str">
        <f t="shared" si="14"/>
        <v/>
      </c>
      <c r="D913" s="10"/>
      <c r="E913" s="13"/>
      <c r="F913" s="10"/>
      <c r="G913" s="12"/>
      <c r="H913" s="13"/>
      <c r="I913" s="15"/>
    </row>
    <row r="914" spans="3:9" ht="21.9" customHeight="1" x14ac:dyDescent="0.3">
      <c r="C914" s="19" t="str">
        <f t="shared" si="14"/>
        <v/>
      </c>
      <c r="D914" s="10"/>
      <c r="E914" s="13"/>
      <c r="F914" s="10"/>
      <c r="G914" s="12"/>
      <c r="H914" s="13"/>
      <c r="I914" s="15"/>
    </row>
    <row r="915" spans="3:9" ht="21.9" customHeight="1" x14ac:dyDescent="0.3">
      <c r="C915" s="19" t="str">
        <f t="shared" si="14"/>
        <v/>
      </c>
      <c r="D915" s="10"/>
      <c r="E915" s="13"/>
      <c r="F915" s="10"/>
      <c r="G915" s="12"/>
      <c r="H915" s="13"/>
      <c r="I915" s="15"/>
    </row>
    <row r="916" spans="3:9" ht="21.9" customHeight="1" x14ac:dyDescent="0.3">
      <c r="C916" s="19" t="str">
        <f t="shared" si="14"/>
        <v/>
      </c>
      <c r="D916" s="10"/>
      <c r="E916" s="13"/>
      <c r="F916" s="10"/>
      <c r="G916" s="12"/>
      <c r="H916" s="13"/>
      <c r="I916" s="15"/>
    </row>
    <row r="917" spans="3:9" ht="21.9" customHeight="1" x14ac:dyDescent="0.3">
      <c r="C917" s="19" t="str">
        <f t="shared" si="14"/>
        <v/>
      </c>
      <c r="D917" s="10"/>
      <c r="E917" s="13"/>
      <c r="F917" s="10"/>
      <c r="G917" s="12"/>
      <c r="H917" s="13"/>
      <c r="I917" s="15"/>
    </row>
    <row r="918" spans="3:9" ht="21.9" customHeight="1" x14ac:dyDescent="0.3">
      <c r="C918" s="19" t="str">
        <f t="shared" si="14"/>
        <v/>
      </c>
      <c r="D918" s="10"/>
      <c r="E918" s="13"/>
      <c r="F918" s="10"/>
      <c r="G918" s="12"/>
      <c r="H918" s="13"/>
      <c r="I918" s="15"/>
    </row>
    <row r="919" spans="3:9" ht="21.9" customHeight="1" x14ac:dyDescent="0.3">
      <c r="C919" s="19" t="str">
        <f t="shared" si="14"/>
        <v/>
      </c>
      <c r="D919" s="10"/>
      <c r="E919" s="13"/>
      <c r="F919" s="10"/>
      <c r="G919" s="12"/>
      <c r="H919" s="13"/>
      <c r="I919" s="15"/>
    </row>
    <row r="920" spans="3:9" ht="21.9" customHeight="1" x14ac:dyDescent="0.3">
      <c r="C920" s="19" t="str">
        <f t="shared" si="14"/>
        <v/>
      </c>
      <c r="D920" s="10"/>
      <c r="E920" s="13"/>
      <c r="F920" s="10"/>
      <c r="G920" s="12"/>
      <c r="H920" s="13"/>
      <c r="I920" s="15"/>
    </row>
    <row r="921" spans="3:9" ht="21.9" customHeight="1" x14ac:dyDescent="0.3">
      <c r="C921" s="19" t="str">
        <f t="shared" si="14"/>
        <v/>
      </c>
      <c r="D921" s="10"/>
      <c r="E921" s="13"/>
      <c r="F921" s="10"/>
      <c r="G921" s="12"/>
      <c r="H921" s="13"/>
      <c r="I921" s="15"/>
    </row>
    <row r="922" spans="3:9" ht="21.9" customHeight="1" x14ac:dyDescent="0.3">
      <c r="C922" s="19" t="str">
        <f t="shared" si="14"/>
        <v/>
      </c>
      <c r="D922" s="10"/>
      <c r="E922" s="13"/>
      <c r="F922" s="10"/>
      <c r="G922" s="12"/>
      <c r="H922" s="13"/>
      <c r="I922" s="15"/>
    </row>
    <row r="923" spans="3:9" ht="21.9" customHeight="1" x14ac:dyDescent="0.3">
      <c r="C923" s="19" t="str">
        <f t="shared" si="14"/>
        <v/>
      </c>
      <c r="D923" s="10"/>
      <c r="E923" s="13"/>
      <c r="F923" s="10"/>
      <c r="G923" s="12"/>
      <c r="H923" s="13"/>
      <c r="I923" s="15"/>
    </row>
    <row r="924" spans="3:9" ht="21.9" customHeight="1" x14ac:dyDescent="0.3">
      <c r="C924" s="19" t="str">
        <f t="shared" si="14"/>
        <v/>
      </c>
      <c r="D924" s="10"/>
      <c r="E924" s="13"/>
      <c r="F924" s="10"/>
      <c r="G924" s="12"/>
      <c r="H924" s="13"/>
      <c r="I924" s="15"/>
    </row>
    <row r="925" spans="3:9" ht="21.9" customHeight="1" x14ac:dyDescent="0.3">
      <c r="C925" s="19" t="str">
        <f t="shared" si="14"/>
        <v/>
      </c>
      <c r="D925" s="10"/>
      <c r="E925" s="13"/>
      <c r="F925" s="10"/>
      <c r="G925" s="12"/>
      <c r="H925" s="13"/>
      <c r="I925" s="15"/>
    </row>
    <row r="926" spans="3:9" ht="21.9" customHeight="1" x14ac:dyDescent="0.3">
      <c r="C926" s="19" t="str">
        <f t="shared" si="14"/>
        <v/>
      </c>
      <c r="D926" s="10"/>
      <c r="E926" s="13"/>
      <c r="F926" s="10"/>
      <c r="G926" s="12"/>
      <c r="H926" s="13"/>
      <c r="I926" s="15"/>
    </row>
    <row r="927" spans="3:9" ht="21.9" customHeight="1" x14ac:dyDescent="0.3">
      <c r="C927" s="19" t="str">
        <f t="shared" si="14"/>
        <v/>
      </c>
      <c r="D927" s="10"/>
      <c r="E927" s="13"/>
      <c r="F927" s="10"/>
      <c r="G927" s="12"/>
      <c r="H927" s="13"/>
      <c r="I927" s="15"/>
    </row>
    <row r="928" spans="3:9" ht="21.9" customHeight="1" x14ac:dyDescent="0.3">
      <c r="C928" s="19" t="str">
        <f t="shared" si="14"/>
        <v/>
      </c>
      <c r="D928" s="10"/>
      <c r="E928" s="13"/>
      <c r="F928" s="10"/>
      <c r="G928" s="12"/>
      <c r="H928" s="13"/>
      <c r="I928" s="15"/>
    </row>
    <row r="929" spans="3:9" ht="21.9" customHeight="1" x14ac:dyDescent="0.3">
      <c r="C929" s="19" t="str">
        <f t="shared" si="14"/>
        <v/>
      </c>
      <c r="D929" s="10"/>
      <c r="E929" s="13"/>
      <c r="F929" s="10"/>
      <c r="G929" s="12"/>
      <c r="H929" s="13"/>
      <c r="I929" s="15"/>
    </row>
    <row r="930" spans="3:9" ht="21.9" customHeight="1" x14ac:dyDescent="0.3">
      <c r="C930" s="19" t="str">
        <f t="shared" si="14"/>
        <v/>
      </c>
      <c r="D930" s="10"/>
      <c r="E930" s="13"/>
      <c r="F930" s="10"/>
      <c r="G930" s="12"/>
      <c r="H930" s="13"/>
      <c r="I930" s="15"/>
    </row>
    <row r="931" spans="3:9" ht="21.9" customHeight="1" x14ac:dyDescent="0.3">
      <c r="C931" s="19" t="str">
        <f t="shared" si="14"/>
        <v/>
      </c>
      <c r="D931" s="10"/>
      <c r="E931" s="13"/>
      <c r="F931" s="10"/>
      <c r="G931" s="12"/>
      <c r="H931" s="13"/>
      <c r="I931" s="15"/>
    </row>
    <row r="932" spans="3:9" ht="21.9" customHeight="1" x14ac:dyDescent="0.3">
      <c r="C932" s="19" t="str">
        <f t="shared" si="14"/>
        <v/>
      </c>
      <c r="D932" s="10"/>
      <c r="E932" s="13"/>
      <c r="F932" s="10"/>
      <c r="G932" s="12"/>
      <c r="H932" s="13"/>
      <c r="I932" s="15"/>
    </row>
    <row r="933" spans="3:9" ht="21.9" customHeight="1" x14ac:dyDescent="0.3">
      <c r="C933" s="19" t="str">
        <f t="shared" si="14"/>
        <v/>
      </c>
      <c r="D933" s="10"/>
      <c r="E933" s="13"/>
      <c r="F933" s="10"/>
      <c r="G933" s="12"/>
      <c r="H933" s="13"/>
      <c r="I933" s="15"/>
    </row>
    <row r="934" spans="3:9" ht="21.9" customHeight="1" x14ac:dyDescent="0.3">
      <c r="C934" s="19" t="str">
        <f t="shared" si="14"/>
        <v/>
      </c>
      <c r="D934" s="10"/>
      <c r="E934" s="13"/>
      <c r="F934" s="10"/>
      <c r="G934" s="12"/>
      <c r="H934" s="13"/>
      <c r="I934" s="15"/>
    </row>
    <row r="935" spans="3:9" ht="21.9" customHeight="1" x14ac:dyDescent="0.3">
      <c r="C935" s="19" t="str">
        <f t="shared" si="14"/>
        <v/>
      </c>
      <c r="D935" s="10"/>
      <c r="E935" s="13"/>
      <c r="F935" s="10"/>
      <c r="G935" s="12"/>
      <c r="H935" s="13"/>
      <c r="I935" s="15"/>
    </row>
    <row r="936" spans="3:9" ht="21.9" customHeight="1" x14ac:dyDescent="0.3">
      <c r="C936" s="19" t="str">
        <f t="shared" si="14"/>
        <v/>
      </c>
      <c r="D936" s="10"/>
      <c r="E936" s="13"/>
      <c r="F936" s="10"/>
      <c r="G936" s="12"/>
      <c r="H936" s="13"/>
      <c r="I936" s="15"/>
    </row>
    <row r="937" spans="3:9" ht="21.9" customHeight="1" x14ac:dyDescent="0.3">
      <c r="C937" s="19" t="str">
        <f t="shared" si="14"/>
        <v/>
      </c>
      <c r="D937" s="10"/>
      <c r="E937" s="13"/>
      <c r="F937" s="10"/>
      <c r="G937" s="12"/>
      <c r="H937" s="13"/>
      <c r="I937" s="15"/>
    </row>
    <row r="938" spans="3:9" ht="21.9" customHeight="1" x14ac:dyDescent="0.3">
      <c r="C938" s="19" t="str">
        <f t="shared" si="14"/>
        <v/>
      </c>
      <c r="D938" s="10"/>
      <c r="E938" s="13"/>
      <c r="F938" s="10"/>
      <c r="G938" s="12"/>
      <c r="H938" s="13"/>
      <c r="I938" s="15"/>
    </row>
    <row r="939" spans="3:9" ht="21.9" customHeight="1" x14ac:dyDescent="0.3">
      <c r="C939" s="19" t="str">
        <f t="shared" si="14"/>
        <v/>
      </c>
      <c r="D939" s="10"/>
      <c r="E939" s="13"/>
      <c r="F939" s="10"/>
      <c r="G939" s="12"/>
      <c r="H939" s="13"/>
      <c r="I939" s="15"/>
    </row>
    <row r="940" spans="3:9" ht="21.9" customHeight="1" x14ac:dyDescent="0.3">
      <c r="C940" s="19" t="str">
        <f t="shared" si="14"/>
        <v/>
      </c>
      <c r="D940" s="10"/>
      <c r="E940" s="13"/>
      <c r="F940" s="10"/>
      <c r="G940" s="12"/>
      <c r="H940" s="13"/>
      <c r="I940" s="15"/>
    </row>
    <row r="941" spans="3:9" ht="21.9" customHeight="1" x14ac:dyDescent="0.3">
      <c r="C941" s="19" t="str">
        <f t="shared" si="14"/>
        <v/>
      </c>
      <c r="D941" s="10"/>
      <c r="E941" s="13"/>
      <c r="F941" s="10"/>
      <c r="G941" s="12"/>
      <c r="H941" s="13"/>
      <c r="I941" s="15"/>
    </row>
    <row r="942" spans="3:9" ht="21.9" customHeight="1" x14ac:dyDescent="0.3">
      <c r="C942" s="19" t="str">
        <f t="shared" si="14"/>
        <v/>
      </c>
      <c r="D942" s="10"/>
      <c r="E942" s="13"/>
      <c r="F942" s="10"/>
      <c r="G942" s="12"/>
      <c r="H942" s="13"/>
      <c r="I942" s="15"/>
    </row>
    <row r="943" spans="3:9" ht="21.9" customHeight="1" x14ac:dyDescent="0.3">
      <c r="C943" s="19" t="str">
        <f t="shared" si="14"/>
        <v/>
      </c>
      <c r="D943" s="10"/>
      <c r="E943" s="13"/>
      <c r="F943" s="10"/>
      <c r="G943" s="12"/>
      <c r="H943" s="13"/>
      <c r="I943" s="15"/>
    </row>
    <row r="944" spans="3:9" ht="21.9" customHeight="1" x14ac:dyDescent="0.3">
      <c r="C944" s="19" t="str">
        <f t="shared" si="14"/>
        <v/>
      </c>
      <c r="D944" s="10"/>
      <c r="E944" s="13"/>
      <c r="F944" s="10"/>
      <c r="G944" s="12"/>
      <c r="H944" s="13"/>
      <c r="I944" s="15"/>
    </row>
    <row r="945" spans="3:9" ht="21.9" customHeight="1" x14ac:dyDescent="0.3">
      <c r="C945" s="19" t="str">
        <f t="shared" si="14"/>
        <v/>
      </c>
      <c r="D945" s="10"/>
      <c r="E945" s="13"/>
      <c r="F945" s="10"/>
      <c r="G945" s="12"/>
      <c r="H945" s="13"/>
      <c r="I945" s="15"/>
    </row>
    <row r="946" spans="3:9" ht="21.9" customHeight="1" x14ac:dyDescent="0.3">
      <c r="C946" s="19" t="str">
        <f t="shared" si="14"/>
        <v/>
      </c>
      <c r="D946" s="10"/>
      <c r="E946" s="13"/>
      <c r="F946" s="10"/>
      <c r="G946" s="12"/>
      <c r="H946" s="13"/>
      <c r="I946" s="15"/>
    </row>
    <row r="947" spans="3:9" ht="21.9" customHeight="1" x14ac:dyDescent="0.3">
      <c r="C947" s="19" t="str">
        <f t="shared" si="14"/>
        <v/>
      </c>
      <c r="D947" s="10"/>
      <c r="E947" s="13"/>
      <c r="F947" s="10"/>
      <c r="G947" s="12"/>
      <c r="H947" s="13"/>
      <c r="I947" s="15"/>
    </row>
    <row r="948" spans="3:9" ht="21.9" customHeight="1" x14ac:dyDescent="0.3">
      <c r="C948" s="19" t="str">
        <f t="shared" si="14"/>
        <v/>
      </c>
      <c r="D948" s="10"/>
      <c r="E948" s="13"/>
      <c r="F948" s="10"/>
      <c r="G948" s="12"/>
      <c r="H948" s="13"/>
      <c r="I948" s="15"/>
    </row>
    <row r="949" spans="3:9" ht="21.9" customHeight="1" x14ac:dyDescent="0.3">
      <c r="C949" s="19" t="str">
        <f t="shared" si="14"/>
        <v/>
      </c>
      <c r="D949" s="10"/>
      <c r="E949" s="13"/>
      <c r="F949" s="10"/>
      <c r="G949" s="12"/>
      <c r="H949" s="13"/>
      <c r="I949" s="15"/>
    </row>
    <row r="950" spans="3:9" ht="21.9" customHeight="1" x14ac:dyDescent="0.3">
      <c r="C950" s="19" t="str">
        <f t="shared" si="14"/>
        <v/>
      </c>
      <c r="D950" s="10"/>
      <c r="E950" s="13"/>
      <c r="F950" s="10"/>
      <c r="G950" s="12"/>
      <c r="H950" s="13"/>
      <c r="I950" s="15"/>
    </row>
    <row r="951" spans="3:9" ht="21.9" customHeight="1" x14ac:dyDescent="0.3">
      <c r="C951" s="19" t="str">
        <f t="shared" si="14"/>
        <v/>
      </c>
      <c r="D951" s="10"/>
      <c r="E951" s="13"/>
      <c r="F951" s="10"/>
      <c r="G951" s="12"/>
      <c r="H951" s="13"/>
      <c r="I951" s="15"/>
    </row>
    <row r="952" spans="3:9" ht="21.9" customHeight="1" x14ac:dyDescent="0.3">
      <c r="C952" s="19" t="str">
        <f t="shared" si="14"/>
        <v/>
      </c>
      <c r="D952" s="10"/>
      <c r="E952" s="13"/>
      <c r="F952" s="10"/>
      <c r="G952" s="12"/>
      <c r="H952" s="13"/>
      <c r="I952" s="15"/>
    </row>
    <row r="953" spans="3:9" ht="21.9" customHeight="1" x14ac:dyDescent="0.3">
      <c r="C953" s="19" t="str">
        <f t="shared" si="14"/>
        <v/>
      </c>
      <c r="D953" s="10"/>
      <c r="E953" s="13"/>
      <c r="F953" s="10"/>
      <c r="G953" s="12"/>
      <c r="H953" s="13"/>
      <c r="I953" s="15"/>
    </row>
    <row r="954" spans="3:9" ht="21.9" customHeight="1" x14ac:dyDescent="0.3">
      <c r="C954" s="19" t="str">
        <f t="shared" si="14"/>
        <v/>
      </c>
      <c r="D954" s="10"/>
      <c r="E954" s="13"/>
      <c r="F954" s="10"/>
      <c r="G954" s="12"/>
      <c r="H954" s="13"/>
      <c r="I954" s="15"/>
    </row>
    <row r="955" spans="3:9" ht="21.9" customHeight="1" x14ac:dyDescent="0.3">
      <c r="C955" s="19" t="str">
        <f t="shared" si="14"/>
        <v/>
      </c>
      <c r="D955" s="10"/>
      <c r="E955" s="13"/>
      <c r="F955" s="10"/>
      <c r="G955" s="12"/>
      <c r="H955" s="13"/>
      <c r="I955" s="15"/>
    </row>
    <row r="956" spans="3:9" ht="21.9" customHeight="1" x14ac:dyDescent="0.3">
      <c r="C956" s="19" t="str">
        <f t="shared" si="14"/>
        <v/>
      </c>
      <c r="D956" s="10"/>
      <c r="E956" s="13"/>
      <c r="F956" s="10"/>
      <c r="G956" s="12"/>
      <c r="H956" s="13"/>
      <c r="I956" s="15"/>
    </row>
    <row r="957" spans="3:9" ht="21.9" customHeight="1" x14ac:dyDescent="0.3">
      <c r="C957" s="19" t="str">
        <f t="shared" si="14"/>
        <v/>
      </c>
      <c r="D957" s="10"/>
      <c r="E957" s="13"/>
      <c r="F957" s="10"/>
      <c r="G957" s="12"/>
      <c r="H957" s="13"/>
      <c r="I957" s="15"/>
    </row>
    <row r="958" spans="3:9" ht="21.9" customHeight="1" x14ac:dyDescent="0.3">
      <c r="C958" s="19" t="str">
        <f t="shared" si="14"/>
        <v/>
      </c>
      <c r="D958" s="10"/>
      <c r="E958" s="13"/>
      <c r="F958" s="10"/>
      <c r="G958" s="12"/>
      <c r="H958" s="13"/>
      <c r="I958" s="15"/>
    </row>
    <row r="959" spans="3:9" ht="21.9" customHeight="1" x14ac:dyDescent="0.3">
      <c r="C959" s="19" t="str">
        <f t="shared" si="14"/>
        <v/>
      </c>
      <c r="D959" s="10"/>
      <c r="E959" s="13"/>
      <c r="F959" s="10"/>
      <c r="G959" s="12"/>
      <c r="H959" s="13"/>
      <c r="I959" s="15"/>
    </row>
    <row r="960" spans="3:9" ht="21.9" customHeight="1" x14ac:dyDescent="0.3">
      <c r="C960" s="19" t="str">
        <f t="shared" si="14"/>
        <v/>
      </c>
      <c r="D960" s="10"/>
      <c r="E960" s="13"/>
      <c r="F960" s="10"/>
      <c r="G960" s="12"/>
      <c r="H960" s="13"/>
      <c r="I960" s="15"/>
    </row>
    <row r="961" spans="3:9" ht="21.9" customHeight="1" x14ac:dyDescent="0.3">
      <c r="C961" s="19" t="str">
        <f t="shared" si="14"/>
        <v/>
      </c>
      <c r="D961" s="10"/>
      <c r="E961" s="13"/>
      <c r="F961" s="10"/>
      <c r="G961" s="12"/>
      <c r="H961" s="13"/>
      <c r="I961" s="15"/>
    </row>
    <row r="962" spans="3:9" ht="21.9" customHeight="1" x14ac:dyDescent="0.3">
      <c r="C962" s="19" t="str">
        <f t="shared" si="14"/>
        <v/>
      </c>
      <c r="D962" s="10"/>
      <c r="E962" s="13"/>
      <c r="F962" s="10"/>
      <c r="G962" s="12"/>
      <c r="H962" s="13"/>
      <c r="I962" s="15"/>
    </row>
    <row r="963" spans="3:9" ht="21.9" customHeight="1" x14ac:dyDescent="0.3">
      <c r="C963" s="19" t="str">
        <f t="shared" si="14"/>
        <v/>
      </c>
      <c r="D963" s="10"/>
      <c r="E963" s="13"/>
      <c r="F963" s="10"/>
      <c r="G963" s="12"/>
      <c r="H963" s="13"/>
      <c r="I963" s="15"/>
    </row>
    <row r="964" spans="3:9" ht="21.9" customHeight="1" x14ac:dyDescent="0.3">
      <c r="C964" s="19" t="str">
        <f t="shared" si="14"/>
        <v/>
      </c>
      <c r="D964" s="10"/>
      <c r="E964" s="13"/>
      <c r="F964" s="10"/>
      <c r="G964" s="12"/>
      <c r="H964" s="13"/>
      <c r="I964" s="15"/>
    </row>
    <row r="965" spans="3:9" ht="21.9" customHeight="1" x14ac:dyDescent="0.3">
      <c r="C965" s="19" t="str">
        <f t="shared" si="14"/>
        <v/>
      </c>
      <c r="D965" s="10"/>
      <c r="E965" s="13"/>
      <c r="F965" s="10"/>
      <c r="G965" s="12"/>
      <c r="H965" s="13"/>
      <c r="I965" s="15"/>
    </row>
    <row r="966" spans="3:9" ht="21.9" customHeight="1" x14ac:dyDescent="0.3">
      <c r="C966" s="19" t="str">
        <f t="shared" si="14"/>
        <v/>
      </c>
      <c r="D966" s="10"/>
      <c r="E966" s="13"/>
      <c r="F966" s="10"/>
      <c r="G966" s="12"/>
      <c r="H966" s="13"/>
      <c r="I966" s="15"/>
    </row>
    <row r="967" spans="3:9" ht="21.9" customHeight="1" x14ac:dyDescent="0.3">
      <c r="C967" s="19" t="str">
        <f t="shared" ref="C967:C1005" si="15">IF(D967="","",ROW(D967)-5)</f>
        <v/>
      </c>
      <c r="D967" s="10"/>
      <c r="E967" s="13"/>
      <c r="F967" s="10"/>
      <c r="G967" s="12"/>
      <c r="H967" s="13"/>
      <c r="I967" s="15"/>
    </row>
    <row r="968" spans="3:9" ht="21.9" customHeight="1" x14ac:dyDescent="0.3">
      <c r="C968" s="19" t="str">
        <f t="shared" si="15"/>
        <v/>
      </c>
      <c r="D968" s="10"/>
      <c r="E968" s="13"/>
      <c r="F968" s="10"/>
      <c r="G968" s="12"/>
      <c r="H968" s="13"/>
      <c r="I968" s="15"/>
    </row>
    <row r="969" spans="3:9" ht="21.9" customHeight="1" x14ac:dyDescent="0.3">
      <c r="C969" s="19" t="str">
        <f t="shared" si="15"/>
        <v/>
      </c>
      <c r="D969" s="10"/>
      <c r="E969" s="13"/>
      <c r="F969" s="10"/>
      <c r="G969" s="12"/>
      <c r="H969" s="13"/>
      <c r="I969" s="15"/>
    </row>
    <row r="970" spans="3:9" ht="21.9" customHeight="1" x14ac:dyDescent="0.3">
      <c r="C970" s="19" t="str">
        <f t="shared" si="15"/>
        <v/>
      </c>
      <c r="D970" s="10"/>
      <c r="E970" s="13"/>
      <c r="F970" s="10"/>
      <c r="G970" s="12"/>
      <c r="H970" s="13"/>
      <c r="I970" s="15"/>
    </row>
    <row r="971" spans="3:9" ht="21.9" customHeight="1" x14ac:dyDescent="0.3">
      <c r="C971" s="19" t="str">
        <f t="shared" si="15"/>
        <v/>
      </c>
      <c r="D971" s="10"/>
      <c r="E971" s="13"/>
      <c r="F971" s="10"/>
      <c r="G971" s="12"/>
      <c r="H971" s="13"/>
      <c r="I971" s="15"/>
    </row>
    <row r="972" spans="3:9" ht="21.9" customHeight="1" x14ac:dyDescent="0.3">
      <c r="C972" s="19" t="str">
        <f t="shared" si="15"/>
        <v/>
      </c>
      <c r="D972" s="10"/>
      <c r="E972" s="13"/>
      <c r="F972" s="10"/>
      <c r="G972" s="12"/>
      <c r="H972" s="13"/>
      <c r="I972" s="15"/>
    </row>
    <row r="973" spans="3:9" ht="21.9" customHeight="1" x14ac:dyDescent="0.3">
      <c r="C973" s="19" t="str">
        <f t="shared" si="15"/>
        <v/>
      </c>
      <c r="D973" s="10"/>
      <c r="E973" s="13"/>
      <c r="F973" s="10"/>
      <c r="G973" s="12"/>
      <c r="H973" s="13"/>
      <c r="I973" s="15"/>
    </row>
    <row r="974" spans="3:9" ht="21.9" customHeight="1" x14ac:dyDescent="0.3">
      <c r="C974" s="19" t="str">
        <f t="shared" si="15"/>
        <v/>
      </c>
      <c r="D974" s="10"/>
      <c r="E974" s="13"/>
      <c r="F974" s="10"/>
      <c r="G974" s="12"/>
      <c r="H974" s="13"/>
      <c r="I974" s="15"/>
    </row>
    <row r="975" spans="3:9" ht="21.9" customHeight="1" x14ac:dyDescent="0.3">
      <c r="C975" s="19" t="str">
        <f t="shared" si="15"/>
        <v/>
      </c>
      <c r="D975" s="10"/>
      <c r="E975" s="13"/>
      <c r="F975" s="10"/>
      <c r="G975" s="12"/>
      <c r="H975" s="13"/>
      <c r="I975" s="15"/>
    </row>
    <row r="976" spans="3:9" ht="21.9" customHeight="1" x14ac:dyDescent="0.3">
      <c r="C976" s="19" t="str">
        <f t="shared" si="15"/>
        <v/>
      </c>
      <c r="D976" s="10"/>
      <c r="E976" s="13"/>
      <c r="F976" s="10"/>
      <c r="G976" s="12"/>
      <c r="H976" s="13"/>
      <c r="I976" s="15"/>
    </row>
    <row r="977" spans="3:9" ht="21.9" customHeight="1" x14ac:dyDescent="0.3">
      <c r="C977" s="19" t="str">
        <f t="shared" si="15"/>
        <v/>
      </c>
      <c r="D977" s="10"/>
      <c r="E977" s="13"/>
      <c r="F977" s="10"/>
      <c r="G977" s="12"/>
      <c r="H977" s="13"/>
      <c r="I977" s="15"/>
    </row>
    <row r="978" spans="3:9" ht="21.9" customHeight="1" x14ac:dyDescent="0.3">
      <c r="C978" s="19" t="str">
        <f t="shared" si="15"/>
        <v/>
      </c>
      <c r="D978" s="10"/>
      <c r="E978" s="13"/>
      <c r="F978" s="10"/>
      <c r="G978" s="12"/>
      <c r="H978" s="13"/>
      <c r="I978" s="15"/>
    </row>
    <row r="979" spans="3:9" ht="21.9" customHeight="1" x14ac:dyDescent="0.3">
      <c r="C979" s="19" t="str">
        <f t="shared" si="15"/>
        <v/>
      </c>
      <c r="D979" s="10"/>
      <c r="E979" s="13"/>
      <c r="F979" s="10"/>
      <c r="G979" s="12"/>
      <c r="H979" s="13"/>
      <c r="I979" s="15"/>
    </row>
    <row r="980" spans="3:9" ht="21.9" customHeight="1" x14ac:dyDescent="0.3">
      <c r="C980" s="19" t="str">
        <f t="shared" si="15"/>
        <v/>
      </c>
      <c r="D980" s="10"/>
      <c r="E980" s="13"/>
      <c r="F980" s="10"/>
      <c r="G980" s="12"/>
      <c r="H980" s="13"/>
      <c r="I980" s="15"/>
    </row>
    <row r="981" spans="3:9" ht="21.9" customHeight="1" x14ac:dyDescent="0.3">
      <c r="C981" s="19" t="str">
        <f t="shared" si="15"/>
        <v/>
      </c>
      <c r="D981" s="10"/>
      <c r="E981" s="13"/>
      <c r="F981" s="10"/>
      <c r="G981" s="12"/>
      <c r="H981" s="13"/>
      <c r="I981" s="15"/>
    </row>
    <row r="982" spans="3:9" ht="21.9" customHeight="1" x14ac:dyDescent="0.3">
      <c r="C982" s="19" t="str">
        <f t="shared" si="15"/>
        <v/>
      </c>
      <c r="D982" s="10"/>
      <c r="E982" s="13"/>
      <c r="F982" s="10"/>
      <c r="G982" s="12"/>
      <c r="H982" s="13"/>
      <c r="I982" s="15"/>
    </row>
    <row r="983" spans="3:9" ht="21.9" customHeight="1" x14ac:dyDescent="0.3">
      <c r="C983" s="19" t="str">
        <f t="shared" si="15"/>
        <v/>
      </c>
      <c r="D983" s="10"/>
      <c r="E983" s="13"/>
      <c r="F983" s="10"/>
      <c r="G983" s="12"/>
      <c r="H983" s="13"/>
      <c r="I983" s="15"/>
    </row>
    <row r="984" spans="3:9" ht="21.9" customHeight="1" x14ac:dyDescent="0.3">
      <c r="C984" s="19" t="str">
        <f t="shared" si="15"/>
        <v/>
      </c>
      <c r="D984" s="10"/>
      <c r="E984" s="13"/>
      <c r="F984" s="10"/>
      <c r="G984" s="12"/>
      <c r="H984" s="13"/>
      <c r="I984" s="15"/>
    </row>
    <row r="985" spans="3:9" ht="21.9" customHeight="1" x14ac:dyDescent="0.3">
      <c r="C985" s="19" t="str">
        <f t="shared" si="15"/>
        <v/>
      </c>
      <c r="D985" s="10"/>
      <c r="E985" s="13"/>
      <c r="F985" s="10"/>
      <c r="G985" s="12"/>
      <c r="H985" s="13"/>
      <c r="I985" s="15"/>
    </row>
    <row r="986" spans="3:9" ht="21.9" customHeight="1" x14ac:dyDescent="0.3">
      <c r="C986" s="19" t="str">
        <f t="shared" si="15"/>
        <v/>
      </c>
      <c r="D986" s="10"/>
      <c r="E986" s="13"/>
      <c r="F986" s="10"/>
      <c r="G986" s="12"/>
      <c r="H986" s="13"/>
      <c r="I986" s="15"/>
    </row>
    <row r="987" spans="3:9" ht="21.9" customHeight="1" x14ac:dyDescent="0.3">
      <c r="C987" s="19" t="str">
        <f t="shared" si="15"/>
        <v/>
      </c>
      <c r="D987" s="10"/>
      <c r="E987" s="13"/>
      <c r="F987" s="10"/>
      <c r="G987" s="12"/>
      <c r="H987" s="13"/>
      <c r="I987" s="15"/>
    </row>
    <row r="988" spans="3:9" ht="21.9" customHeight="1" x14ac:dyDescent="0.3">
      <c r="C988" s="19" t="str">
        <f t="shared" si="15"/>
        <v/>
      </c>
      <c r="D988" s="10"/>
      <c r="E988" s="13"/>
      <c r="F988" s="10"/>
      <c r="G988" s="12"/>
      <c r="H988" s="13"/>
      <c r="I988" s="15"/>
    </row>
    <row r="989" spans="3:9" ht="21.9" customHeight="1" x14ac:dyDescent="0.3">
      <c r="C989" s="19" t="str">
        <f t="shared" si="15"/>
        <v/>
      </c>
      <c r="D989" s="10"/>
      <c r="E989" s="13"/>
      <c r="F989" s="10"/>
      <c r="G989" s="12"/>
      <c r="H989" s="13"/>
      <c r="I989" s="15"/>
    </row>
    <row r="990" spans="3:9" ht="21.9" customHeight="1" x14ac:dyDescent="0.3">
      <c r="C990" s="19" t="str">
        <f t="shared" si="15"/>
        <v/>
      </c>
      <c r="D990" s="10"/>
      <c r="E990" s="13"/>
      <c r="F990" s="10"/>
      <c r="G990" s="12"/>
      <c r="H990" s="13"/>
      <c r="I990" s="15"/>
    </row>
    <row r="991" spans="3:9" ht="21.9" customHeight="1" x14ac:dyDescent="0.3">
      <c r="C991" s="19" t="str">
        <f t="shared" si="15"/>
        <v/>
      </c>
      <c r="D991" s="10"/>
      <c r="E991" s="13"/>
      <c r="F991" s="10"/>
      <c r="G991" s="12"/>
      <c r="H991" s="13"/>
      <c r="I991" s="15"/>
    </row>
    <row r="992" spans="3:9" ht="21.9" customHeight="1" x14ac:dyDescent="0.3">
      <c r="C992" s="19" t="str">
        <f t="shared" si="15"/>
        <v/>
      </c>
      <c r="D992" s="10"/>
      <c r="E992" s="13"/>
      <c r="F992" s="10"/>
      <c r="G992" s="12"/>
      <c r="H992" s="13"/>
      <c r="I992" s="15"/>
    </row>
    <row r="993" spans="3:9" ht="21.9" customHeight="1" x14ac:dyDescent="0.3">
      <c r="C993" s="19" t="str">
        <f t="shared" si="15"/>
        <v/>
      </c>
      <c r="D993" s="10"/>
      <c r="E993" s="13"/>
      <c r="F993" s="10"/>
      <c r="G993" s="12"/>
      <c r="H993" s="13"/>
      <c r="I993" s="15"/>
    </row>
    <row r="994" spans="3:9" ht="21.9" customHeight="1" x14ac:dyDescent="0.3">
      <c r="C994" s="19" t="str">
        <f t="shared" si="15"/>
        <v/>
      </c>
      <c r="D994" s="10"/>
      <c r="E994" s="13"/>
      <c r="F994" s="10"/>
      <c r="G994" s="12"/>
      <c r="H994" s="13"/>
      <c r="I994" s="15"/>
    </row>
    <row r="995" spans="3:9" ht="21.9" customHeight="1" x14ac:dyDescent="0.3">
      <c r="C995" s="19" t="str">
        <f t="shared" si="15"/>
        <v/>
      </c>
      <c r="D995" s="10"/>
      <c r="E995" s="13"/>
      <c r="F995" s="10"/>
      <c r="G995" s="12"/>
      <c r="H995" s="13"/>
      <c r="I995" s="15"/>
    </row>
    <row r="996" spans="3:9" ht="21.9" customHeight="1" x14ac:dyDescent="0.3">
      <c r="C996" s="19" t="str">
        <f t="shared" si="15"/>
        <v/>
      </c>
      <c r="D996" s="10"/>
      <c r="E996" s="13"/>
      <c r="F996" s="10"/>
      <c r="G996" s="12"/>
      <c r="H996" s="13"/>
      <c r="I996" s="15"/>
    </row>
    <row r="997" spans="3:9" ht="21.9" customHeight="1" x14ac:dyDescent="0.3">
      <c r="C997" s="19" t="str">
        <f t="shared" si="15"/>
        <v/>
      </c>
      <c r="D997" s="10"/>
      <c r="E997" s="13"/>
      <c r="F997" s="10"/>
      <c r="G997" s="12"/>
      <c r="H997" s="13"/>
      <c r="I997" s="15"/>
    </row>
    <row r="998" spans="3:9" ht="21.9" customHeight="1" x14ac:dyDescent="0.3">
      <c r="C998" s="19" t="str">
        <f t="shared" si="15"/>
        <v/>
      </c>
      <c r="D998" s="10"/>
      <c r="E998" s="13"/>
      <c r="F998" s="10"/>
      <c r="G998" s="12"/>
      <c r="H998" s="13"/>
      <c r="I998" s="15"/>
    </row>
    <row r="999" spans="3:9" ht="21.9" customHeight="1" x14ac:dyDescent="0.3">
      <c r="C999" s="19" t="str">
        <f t="shared" si="15"/>
        <v/>
      </c>
      <c r="D999" s="10"/>
      <c r="E999" s="13"/>
      <c r="F999" s="10"/>
      <c r="G999" s="12"/>
      <c r="H999" s="13"/>
      <c r="I999" s="15"/>
    </row>
    <row r="1000" spans="3:9" ht="21.9" customHeight="1" x14ac:dyDescent="0.3">
      <c r="C1000" s="19" t="str">
        <f t="shared" si="15"/>
        <v/>
      </c>
      <c r="D1000" s="10"/>
      <c r="E1000" s="13"/>
      <c r="F1000" s="10"/>
      <c r="G1000" s="12"/>
      <c r="H1000" s="13"/>
      <c r="I1000" s="15"/>
    </row>
    <row r="1001" spans="3:9" ht="21.9" customHeight="1" x14ac:dyDescent="0.3">
      <c r="C1001" s="19" t="str">
        <f t="shared" si="15"/>
        <v/>
      </c>
      <c r="D1001" s="10"/>
      <c r="E1001" s="13"/>
      <c r="F1001" s="10"/>
      <c r="G1001" s="12"/>
      <c r="H1001" s="13"/>
      <c r="I1001" s="15"/>
    </row>
    <row r="1002" spans="3:9" ht="21.9" customHeight="1" x14ac:dyDescent="0.3">
      <c r="C1002" s="19" t="str">
        <f t="shared" si="15"/>
        <v/>
      </c>
      <c r="D1002" s="10"/>
      <c r="E1002" s="13"/>
      <c r="F1002" s="10"/>
      <c r="G1002" s="12"/>
      <c r="H1002" s="13"/>
      <c r="I1002" s="15"/>
    </row>
    <row r="1003" spans="3:9" ht="21.9" customHeight="1" x14ac:dyDescent="0.3">
      <c r="C1003" s="19" t="str">
        <f t="shared" si="15"/>
        <v/>
      </c>
      <c r="D1003" s="10"/>
      <c r="E1003" s="13"/>
      <c r="F1003" s="10"/>
      <c r="G1003" s="12"/>
      <c r="H1003" s="13"/>
      <c r="I1003" s="15"/>
    </row>
    <row r="1004" spans="3:9" ht="21.9" customHeight="1" x14ac:dyDescent="0.3">
      <c r="C1004" s="19" t="str">
        <f t="shared" si="15"/>
        <v/>
      </c>
      <c r="D1004" s="10"/>
      <c r="E1004" s="13"/>
      <c r="F1004" s="10"/>
      <c r="G1004" s="12"/>
      <c r="H1004" s="13"/>
      <c r="I1004" s="15"/>
    </row>
    <row r="1005" spans="3:9" ht="21.9" customHeight="1" x14ac:dyDescent="0.3">
      <c r="C1005" s="19" t="str">
        <f t="shared" si="15"/>
        <v/>
      </c>
      <c r="D1005" s="10"/>
      <c r="E1005" s="13"/>
      <c r="F1005" s="10"/>
      <c r="G1005" s="12"/>
      <c r="H1005" s="13"/>
      <c r="I1005" s="15"/>
    </row>
  </sheetData>
  <sheetProtection selectLockedCells="1" autoFilter="0"/>
  <autoFilter ref="C5:I5" xr:uid="{FFD29A01-6379-4A08-8D0D-7A08544838F4}"/>
  <phoneticPr fontId="8" type="noConversion"/>
  <hyperlinks>
    <hyperlink ref="G6" r:id="rId1" xr:uid="{F3776158-513D-4892-AEFE-49D462AA55BA}"/>
    <hyperlink ref="G7" r:id="rId2" xr:uid="{74A11B36-4DD4-4A8B-8562-5188B673FDB9}"/>
    <hyperlink ref="G8" r:id="rId3" xr:uid="{3A8A3848-0074-4B99-A47F-1FB5B9C14418}"/>
  </hyperlinks>
  <pageMargins left="0.511811024" right="0.511811024" top="0.78740157499999996" bottom="0.78740157499999996" header="0.31496062000000002" footer="0.31496062000000002"/>
  <drawing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6720482-88FB-4E57-91A9-4E26FE715B24}">
          <x14:formula1>
            <xm:f>BD!$B$3:$B$29</xm:f>
          </x14:formula1>
          <xm:sqref>F6:F1005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5992C-A6A6-4D5E-9FB6-51CBC6BFBDBC}">
  <sheetPr codeName="Planilha7"/>
  <dimension ref="A1:I1005"/>
  <sheetViews>
    <sheetView showGridLines="0" showRowColHeaders="0" workbookViewId="0">
      <pane ySplit="5" topLeftCell="A6" activePane="bottomLeft" state="frozen"/>
      <selection pane="bottomLeft"/>
    </sheetView>
  </sheetViews>
  <sheetFormatPr defaultColWidth="9.109375" defaultRowHeight="21.9" customHeight="1" x14ac:dyDescent="0.3"/>
  <cols>
    <col min="1" max="1" width="1.6640625" style="35" customWidth="1"/>
    <col min="2" max="2" width="1.6640625" style="1" customWidth="1"/>
    <col min="3" max="3" width="8.6640625" style="1" customWidth="1"/>
    <col min="4" max="4" width="40.6640625" style="1" customWidth="1"/>
    <col min="5" max="5" width="15.6640625" style="1" customWidth="1"/>
    <col min="6" max="6" width="40.6640625" style="1" customWidth="1"/>
    <col min="7" max="7" width="30.6640625" style="1" customWidth="1"/>
    <col min="8" max="8" width="20.6640625" style="1" customWidth="1"/>
    <col min="9" max="9" width="27.6640625" style="1" customWidth="1"/>
    <col min="10" max="16384" width="9.109375" style="1"/>
  </cols>
  <sheetData>
    <row r="1" spans="1:9" s="75" customFormat="1" ht="35.1" customHeight="1" x14ac:dyDescent="0.3">
      <c r="A1" s="79"/>
    </row>
    <row r="2" spans="1:9" s="88" customFormat="1" ht="30" customHeight="1" x14ac:dyDescent="0.3">
      <c r="A2" s="80"/>
    </row>
    <row r="3" spans="1:9" ht="15" customHeight="1" x14ac:dyDescent="0.3">
      <c r="A3" s="89"/>
    </row>
    <row r="4" spans="1:9" ht="15" customHeight="1" thickBot="1" x14ac:dyDescent="0.35">
      <c r="A4" s="89"/>
      <c r="I4" s="6" t="s">
        <v>37</v>
      </c>
    </row>
    <row r="5" spans="1:9" ht="15.9" customHeight="1" x14ac:dyDescent="0.3">
      <c r="C5" s="7" t="s">
        <v>0</v>
      </c>
      <c r="D5" s="9" t="s">
        <v>40</v>
      </c>
      <c r="E5" s="9" t="s">
        <v>44</v>
      </c>
      <c r="F5" s="9" t="s">
        <v>2</v>
      </c>
      <c r="G5" s="9" t="s">
        <v>32</v>
      </c>
      <c r="H5" s="9" t="s">
        <v>33</v>
      </c>
      <c r="I5" s="14" t="s">
        <v>36</v>
      </c>
    </row>
    <row r="6" spans="1:9" ht="21.9" customHeight="1" x14ac:dyDescent="0.3">
      <c r="C6" s="19">
        <f>IF(D6="","",ROW(D6)-5)</f>
        <v>1</v>
      </c>
      <c r="D6" s="10" t="s">
        <v>41</v>
      </c>
      <c r="E6" s="16">
        <v>43845</v>
      </c>
      <c r="F6" s="10" t="s">
        <v>15</v>
      </c>
      <c r="G6" s="12" t="s">
        <v>35</v>
      </c>
      <c r="H6" s="13" t="s">
        <v>34</v>
      </c>
      <c r="I6" s="15"/>
    </row>
    <row r="7" spans="1:9" ht="21.9" customHeight="1" x14ac:dyDescent="0.3">
      <c r="C7" s="19">
        <f t="shared" ref="C7:C70" si="0">IF(D7="","",ROW(D7)-5)</f>
        <v>2</v>
      </c>
      <c r="D7" s="11" t="s">
        <v>42</v>
      </c>
      <c r="E7" s="16">
        <v>43877</v>
      </c>
      <c r="F7" s="10" t="s">
        <v>20</v>
      </c>
      <c r="G7" s="12" t="s">
        <v>35</v>
      </c>
      <c r="H7" s="13" t="s">
        <v>34</v>
      </c>
      <c r="I7" s="15"/>
    </row>
    <row r="8" spans="1:9" ht="21.9" customHeight="1" x14ac:dyDescent="0.3">
      <c r="C8" s="19">
        <f t="shared" si="0"/>
        <v>3</v>
      </c>
      <c r="D8" s="11" t="s">
        <v>133</v>
      </c>
      <c r="E8" s="16">
        <v>43940</v>
      </c>
      <c r="F8" s="10" t="s">
        <v>21</v>
      </c>
      <c r="G8" s="12" t="s">
        <v>35</v>
      </c>
      <c r="H8" s="13" t="s">
        <v>39</v>
      </c>
      <c r="I8" s="15"/>
    </row>
    <row r="9" spans="1:9" ht="21.9" customHeight="1" x14ac:dyDescent="0.3">
      <c r="C9" s="19" t="str">
        <f t="shared" si="0"/>
        <v/>
      </c>
      <c r="D9" s="10"/>
      <c r="E9" s="13"/>
      <c r="F9" s="10"/>
      <c r="G9" s="12"/>
      <c r="H9" s="13"/>
      <c r="I9" s="15"/>
    </row>
    <row r="10" spans="1:9" ht="21.9" customHeight="1" x14ac:dyDescent="0.3">
      <c r="C10" s="19" t="str">
        <f t="shared" si="0"/>
        <v/>
      </c>
      <c r="D10" s="10"/>
      <c r="E10" s="13"/>
      <c r="F10" s="10"/>
      <c r="G10" s="12"/>
      <c r="H10" s="13"/>
      <c r="I10" s="15"/>
    </row>
    <row r="11" spans="1:9" ht="21.9" customHeight="1" x14ac:dyDescent="0.3">
      <c r="C11" s="19" t="str">
        <f t="shared" si="0"/>
        <v/>
      </c>
      <c r="D11" s="10"/>
      <c r="E11" s="13"/>
      <c r="F11" s="10"/>
      <c r="G11" s="12"/>
      <c r="H11" s="13"/>
      <c r="I11" s="15"/>
    </row>
    <row r="12" spans="1:9" ht="21.9" customHeight="1" x14ac:dyDescent="0.3">
      <c r="C12" s="19" t="str">
        <f t="shared" si="0"/>
        <v/>
      </c>
      <c r="D12" s="10"/>
      <c r="E12" s="13"/>
      <c r="F12" s="10"/>
      <c r="G12" s="12"/>
      <c r="H12" s="13"/>
      <c r="I12" s="15"/>
    </row>
    <row r="13" spans="1:9" ht="21.9" customHeight="1" x14ac:dyDescent="0.3">
      <c r="C13" s="113" t="str">
        <f t="shared" si="0"/>
        <v/>
      </c>
      <c r="D13" s="112"/>
      <c r="E13" s="13"/>
      <c r="F13" s="10"/>
      <c r="G13" s="12"/>
      <c r="H13" s="13"/>
      <c r="I13" s="15"/>
    </row>
    <row r="14" spans="1:9" ht="21.9" customHeight="1" x14ac:dyDescent="0.3">
      <c r="C14" s="19" t="str">
        <f t="shared" si="0"/>
        <v/>
      </c>
      <c r="D14" s="10"/>
      <c r="E14" s="13"/>
      <c r="F14" s="10"/>
      <c r="G14" s="12"/>
      <c r="H14" s="13"/>
      <c r="I14" s="15"/>
    </row>
    <row r="15" spans="1:9" ht="21.9" customHeight="1" x14ac:dyDescent="0.3">
      <c r="C15" s="19" t="str">
        <f t="shared" si="0"/>
        <v/>
      </c>
      <c r="D15" s="10"/>
      <c r="E15" s="13"/>
      <c r="F15" s="10"/>
      <c r="G15" s="12"/>
      <c r="H15" s="13"/>
      <c r="I15" s="15"/>
    </row>
    <row r="16" spans="1:9" ht="21.9" customHeight="1" x14ac:dyDescent="0.3">
      <c r="C16" s="19" t="str">
        <f t="shared" si="0"/>
        <v/>
      </c>
      <c r="D16" s="10"/>
      <c r="E16" s="13"/>
      <c r="F16" s="10"/>
      <c r="G16" s="12"/>
      <c r="H16" s="13"/>
      <c r="I16" s="15"/>
    </row>
    <row r="17" spans="3:9" ht="21.9" customHeight="1" x14ac:dyDescent="0.3">
      <c r="C17" s="19" t="str">
        <f t="shared" si="0"/>
        <v/>
      </c>
      <c r="D17" s="10"/>
      <c r="E17" s="13"/>
      <c r="F17" s="10"/>
      <c r="G17" s="12"/>
      <c r="H17" s="13"/>
      <c r="I17" s="15"/>
    </row>
    <row r="18" spans="3:9" ht="21.9" customHeight="1" x14ac:dyDescent="0.3">
      <c r="C18" s="19" t="str">
        <f t="shared" si="0"/>
        <v/>
      </c>
      <c r="D18" s="10"/>
      <c r="E18" s="13"/>
      <c r="F18" s="10"/>
      <c r="G18" s="12"/>
      <c r="H18" s="13"/>
      <c r="I18" s="15"/>
    </row>
    <row r="19" spans="3:9" ht="21.9" customHeight="1" x14ac:dyDescent="0.3">
      <c r="C19" s="19" t="str">
        <f t="shared" si="0"/>
        <v/>
      </c>
      <c r="D19" s="10"/>
      <c r="E19" s="13"/>
      <c r="F19" s="10"/>
      <c r="G19" s="12"/>
      <c r="H19" s="13"/>
      <c r="I19" s="15"/>
    </row>
    <row r="20" spans="3:9" ht="21.9" customHeight="1" x14ac:dyDescent="0.3">
      <c r="C20" s="19" t="str">
        <f t="shared" si="0"/>
        <v/>
      </c>
      <c r="D20" s="10"/>
      <c r="E20" s="13"/>
      <c r="F20" s="10"/>
      <c r="G20" s="12"/>
      <c r="H20" s="13"/>
      <c r="I20" s="15"/>
    </row>
    <row r="21" spans="3:9" ht="21.9" customHeight="1" x14ac:dyDescent="0.3">
      <c r="C21" s="19" t="str">
        <f t="shared" si="0"/>
        <v/>
      </c>
      <c r="D21" s="10"/>
      <c r="E21" s="13"/>
      <c r="F21" s="10"/>
      <c r="G21" s="12"/>
      <c r="H21" s="13"/>
      <c r="I21" s="15"/>
    </row>
    <row r="22" spans="3:9" ht="21.9" customHeight="1" x14ac:dyDescent="0.3">
      <c r="C22" s="19" t="str">
        <f t="shared" si="0"/>
        <v/>
      </c>
      <c r="D22" s="10"/>
      <c r="E22" s="13"/>
      <c r="F22" s="10"/>
      <c r="G22" s="12"/>
      <c r="H22" s="13"/>
      <c r="I22" s="15"/>
    </row>
    <row r="23" spans="3:9" ht="21.9" customHeight="1" x14ac:dyDescent="0.3">
      <c r="C23" s="19" t="str">
        <f t="shared" si="0"/>
        <v/>
      </c>
      <c r="D23" s="10"/>
      <c r="E23" s="13"/>
      <c r="F23" s="10"/>
      <c r="G23" s="12"/>
      <c r="H23" s="13"/>
      <c r="I23" s="15"/>
    </row>
    <row r="24" spans="3:9" ht="21.9" customHeight="1" x14ac:dyDescent="0.3">
      <c r="C24" s="19" t="str">
        <f t="shared" si="0"/>
        <v/>
      </c>
      <c r="D24" s="10"/>
      <c r="E24" s="13"/>
      <c r="F24" s="10"/>
      <c r="G24" s="12"/>
      <c r="H24" s="13"/>
      <c r="I24" s="15"/>
    </row>
    <row r="25" spans="3:9" ht="21.9" customHeight="1" x14ac:dyDescent="0.3">
      <c r="C25" s="19" t="str">
        <f t="shared" si="0"/>
        <v/>
      </c>
      <c r="D25" s="10"/>
      <c r="E25" s="13"/>
      <c r="F25" s="10"/>
      <c r="G25" s="12"/>
      <c r="H25" s="13"/>
      <c r="I25" s="15"/>
    </row>
    <row r="26" spans="3:9" ht="21.9" customHeight="1" x14ac:dyDescent="0.3">
      <c r="C26" s="19" t="str">
        <f t="shared" si="0"/>
        <v/>
      </c>
      <c r="D26" s="10"/>
      <c r="E26" s="13"/>
      <c r="F26" s="10"/>
      <c r="G26" s="12"/>
      <c r="H26" s="13"/>
      <c r="I26" s="15"/>
    </row>
    <row r="27" spans="3:9" ht="21.9" customHeight="1" x14ac:dyDescent="0.3">
      <c r="C27" s="19" t="str">
        <f t="shared" si="0"/>
        <v/>
      </c>
      <c r="D27" s="10"/>
      <c r="E27" s="13"/>
      <c r="F27" s="10"/>
      <c r="G27" s="12"/>
      <c r="H27" s="13"/>
      <c r="I27" s="15"/>
    </row>
    <row r="28" spans="3:9" ht="21.9" customHeight="1" x14ac:dyDescent="0.3">
      <c r="C28" s="19" t="str">
        <f t="shared" si="0"/>
        <v/>
      </c>
      <c r="D28" s="10"/>
      <c r="E28" s="13"/>
      <c r="F28" s="10"/>
      <c r="G28" s="12"/>
      <c r="H28" s="13"/>
      <c r="I28" s="15"/>
    </row>
    <row r="29" spans="3:9" ht="21.9" customHeight="1" x14ac:dyDescent="0.3">
      <c r="C29" s="19" t="str">
        <f t="shared" si="0"/>
        <v/>
      </c>
      <c r="D29" s="10"/>
      <c r="E29" s="13"/>
      <c r="F29" s="10"/>
      <c r="G29" s="12"/>
      <c r="H29" s="13"/>
      <c r="I29" s="15"/>
    </row>
    <row r="30" spans="3:9" ht="21.9" customHeight="1" x14ac:dyDescent="0.3">
      <c r="C30" s="19" t="str">
        <f t="shared" si="0"/>
        <v/>
      </c>
      <c r="D30" s="10"/>
      <c r="E30" s="13"/>
      <c r="F30" s="10"/>
      <c r="G30" s="12"/>
      <c r="H30" s="13"/>
      <c r="I30" s="15"/>
    </row>
    <row r="31" spans="3:9" ht="21.9" customHeight="1" x14ac:dyDescent="0.3">
      <c r="C31" s="19" t="str">
        <f t="shared" si="0"/>
        <v/>
      </c>
      <c r="D31" s="10"/>
      <c r="E31" s="13"/>
      <c r="F31" s="10"/>
      <c r="G31" s="12"/>
      <c r="H31" s="13"/>
      <c r="I31" s="15"/>
    </row>
    <row r="32" spans="3:9" ht="21.9" customHeight="1" x14ac:dyDescent="0.3">
      <c r="C32" s="19" t="str">
        <f t="shared" si="0"/>
        <v/>
      </c>
      <c r="D32" s="10"/>
      <c r="E32" s="13"/>
      <c r="F32" s="10"/>
      <c r="G32" s="12"/>
      <c r="H32" s="13"/>
      <c r="I32" s="15"/>
    </row>
    <row r="33" spans="3:9" ht="21.9" customHeight="1" x14ac:dyDescent="0.3">
      <c r="C33" s="19" t="str">
        <f t="shared" si="0"/>
        <v/>
      </c>
      <c r="D33" s="10"/>
      <c r="E33" s="13"/>
      <c r="F33" s="10"/>
      <c r="G33" s="12"/>
      <c r="H33" s="13"/>
      <c r="I33" s="15"/>
    </row>
    <row r="34" spans="3:9" ht="21.9" customHeight="1" x14ac:dyDescent="0.3">
      <c r="C34" s="19" t="str">
        <f t="shared" si="0"/>
        <v/>
      </c>
      <c r="D34" s="10"/>
      <c r="E34" s="13"/>
      <c r="F34" s="10"/>
      <c r="G34" s="12"/>
      <c r="H34" s="13"/>
      <c r="I34" s="15"/>
    </row>
    <row r="35" spans="3:9" ht="21.9" customHeight="1" x14ac:dyDescent="0.3">
      <c r="C35" s="19" t="str">
        <f t="shared" si="0"/>
        <v/>
      </c>
      <c r="D35" s="10"/>
      <c r="E35" s="13"/>
      <c r="F35" s="10"/>
      <c r="G35" s="12"/>
      <c r="H35" s="13"/>
      <c r="I35" s="15"/>
    </row>
    <row r="36" spans="3:9" ht="21.9" customHeight="1" x14ac:dyDescent="0.3">
      <c r="C36" s="19" t="str">
        <f t="shared" si="0"/>
        <v/>
      </c>
      <c r="D36" s="10"/>
      <c r="E36" s="13"/>
      <c r="F36" s="10"/>
      <c r="G36" s="12"/>
      <c r="H36" s="13"/>
      <c r="I36" s="15"/>
    </row>
    <row r="37" spans="3:9" ht="21.9" customHeight="1" x14ac:dyDescent="0.3">
      <c r="C37" s="19" t="str">
        <f t="shared" si="0"/>
        <v/>
      </c>
      <c r="D37" s="10"/>
      <c r="E37" s="13"/>
      <c r="F37" s="10"/>
      <c r="G37" s="12"/>
      <c r="H37" s="13"/>
      <c r="I37" s="15"/>
    </row>
    <row r="38" spans="3:9" ht="21.9" customHeight="1" x14ac:dyDescent="0.3">
      <c r="C38" s="19" t="str">
        <f t="shared" si="0"/>
        <v/>
      </c>
      <c r="D38" s="10"/>
      <c r="E38" s="13"/>
      <c r="F38" s="10"/>
      <c r="G38" s="12"/>
      <c r="H38" s="13"/>
      <c r="I38" s="15"/>
    </row>
    <row r="39" spans="3:9" ht="21.9" customHeight="1" x14ac:dyDescent="0.3">
      <c r="C39" s="19" t="str">
        <f t="shared" si="0"/>
        <v/>
      </c>
      <c r="D39" s="10"/>
      <c r="E39" s="13"/>
      <c r="F39" s="10"/>
      <c r="G39" s="12"/>
      <c r="H39" s="13"/>
      <c r="I39" s="15"/>
    </row>
    <row r="40" spans="3:9" ht="21.9" customHeight="1" x14ac:dyDescent="0.3">
      <c r="C40" s="19" t="str">
        <f t="shared" si="0"/>
        <v/>
      </c>
      <c r="D40" s="10"/>
      <c r="E40" s="13"/>
      <c r="F40" s="10"/>
      <c r="G40" s="12"/>
      <c r="H40" s="13"/>
      <c r="I40" s="15"/>
    </row>
    <row r="41" spans="3:9" ht="21.9" customHeight="1" x14ac:dyDescent="0.3">
      <c r="C41" s="19" t="str">
        <f t="shared" si="0"/>
        <v/>
      </c>
      <c r="D41" s="10"/>
      <c r="E41" s="13"/>
      <c r="F41" s="10"/>
      <c r="G41" s="12"/>
      <c r="H41" s="13"/>
      <c r="I41" s="15"/>
    </row>
    <row r="42" spans="3:9" ht="21.9" customHeight="1" x14ac:dyDescent="0.3">
      <c r="C42" s="19" t="str">
        <f t="shared" si="0"/>
        <v/>
      </c>
      <c r="D42" s="10"/>
      <c r="E42" s="13"/>
      <c r="F42" s="10"/>
      <c r="G42" s="12"/>
      <c r="H42" s="13"/>
      <c r="I42" s="15"/>
    </row>
    <row r="43" spans="3:9" ht="21.9" customHeight="1" x14ac:dyDescent="0.3">
      <c r="C43" s="19" t="str">
        <f t="shared" si="0"/>
        <v/>
      </c>
      <c r="D43" s="10"/>
      <c r="E43" s="13"/>
      <c r="F43" s="10"/>
      <c r="G43" s="12"/>
      <c r="H43" s="13"/>
      <c r="I43" s="15"/>
    </row>
    <row r="44" spans="3:9" ht="21.9" customHeight="1" x14ac:dyDescent="0.3">
      <c r="C44" s="19" t="str">
        <f t="shared" si="0"/>
        <v/>
      </c>
      <c r="D44" s="10"/>
      <c r="E44" s="13"/>
      <c r="F44" s="10"/>
      <c r="G44" s="12"/>
      <c r="H44" s="13"/>
      <c r="I44" s="15"/>
    </row>
    <row r="45" spans="3:9" ht="21.9" customHeight="1" x14ac:dyDescent="0.3">
      <c r="C45" s="19" t="str">
        <f t="shared" si="0"/>
        <v/>
      </c>
      <c r="D45" s="10"/>
      <c r="E45" s="13"/>
      <c r="F45" s="10"/>
      <c r="G45" s="12"/>
      <c r="H45" s="13"/>
      <c r="I45" s="15"/>
    </row>
    <row r="46" spans="3:9" ht="21.9" customHeight="1" x14ac:dyDescent="0.3">
      <c r="C46" s="19" t="str">
        <f t="shared" si="0"/>
        <v/>
      </c>
      <c r="D46" s="10"/>
      <c r="E46" s="13"/>
      <c r="F46" s="10"/>
      <c r="G46" s="12"/>
      <c r="H46" s="13"/>
      <c r="I46" s="15"/>
    </row>
    <row r="47" spans="3:9" ht="21.9" customHeight="1" x14ac:dyDescent="0.3">
      <c r="C47" s="19" t="str">
        <f t="shared" si="0"/>
        <v/>
      </c>
      <c r="D47" s="10"/>
      <c r="E47" s="13"/>
      <c r="F47" s="10"/>
      <c r="G47" s="12"/>
      <c r="H47" s="13"/>
      <c r="I47" s="15"/>
    </row>
    <row r="48" spans="3:9" ht="21.9" customHeight="1" x14ac:dyDescent="0.3">
      <c r="C48" s="19" t="str">
        <f t="shared" si="0"/>
        <v/>
      </c>
      <c r="D48" s="10"/>
      <c r="E48" s="13"/>
      <c r="F48" s="10"/>
      <c r="G48" s="12"/>
      <c r="H48" s="13"/>
      <c r="I48" s="15"/>
    </row>
    <row r="49" spans="3:9" ht="21.9" customHeight="1" x14ac:dyDescent="0.3">
      <c r="C49" s="19" t="str">
        <f t="shared" si="0"/>
        <v/>
      </c>
      <c r="D49" s="10"/>
      <c r="E49" s="13"/>
      <c r="F49" s="10"/>
      <c r="G49" s="12"/>
      <c r="H49" s="13"/>
      <c r="I49" s="15"/>
    </row>
    <row r="50" spans="3:9" ht="21.9" customHeight="1" x14ac:dyDescent="0.3">
      <c r="C50" s="19" t="str">
        <f t="shared" si="0"/>
        <v/>
      </c>
      <c r="D50" s="10"/>
      <c r="E50" s="13"/>
      <c r="F50" s="10"/>
      <c r="G50" s="12"/>
      <c r="H50" s="13"/>
      <c r="I50" s="15"/>
    </row>
    <row r="51" spans="3:9" ht="21.9" customHeight="1" x14ac:dyDescent="0.3">
      <c r="C51" s="19" t="str">
        <f t="shared" si="0"/>
        <v/>
      </c>
      <c r="D51" s="10"/>
      <c r="E51" s="13"/>
      <c r="F51" s="10"/>
      <c r="G51" s="12"/>
      <c r="H51" s="13"/>
      <c r="I51" s="15"/>
    </row>
    <row r="52" spans="3:9" ht="21.9" customHeight="1" x14ac:dyDescent="0.3">
      <c r="C52" s="19" t="str">
        <f t="shared" si="0"/>
        <v/>
      </c>
      <c r="D52" s="10"/>
      <c r="E52" s="13"/>
      <c r="F52" s="10"/>
      <c r="G52" s="12"/>
      <c r="H52" s="13"/>
      <c r="I52" s="15"/>
    </row>
    <row r="53" spans="3:9" ht="21.9" customHeight="1" x14ac:dyDescent="0.3">
      <c r="C53" s="19" t="str">
        <f t="shared" si="0"/>
        <v/>
      </c>
      <c r="D53" s="10"/>
      <c r="E53" s="13"/>
      <c r="F53" s="10"/>
      <c r="G53" s="12"/>
      <c r="H53" s="13"/>
      <c r="I53" s="15"/>
    </row>
    <row r="54" spans="3:9" ht="21.9" customHeight="1" x14ac:dyDescent="0.3">
      <c r="C54" s="19" t="str">
        <f t="shared" si="0"/>
        <v/>
      </c>
      <c r="D54" s="10"/>
      <c r="E54" s="13"/>
      <c r="F54" s="10"/>
      <c r="G54" s="12"/>
      <c r="H54" s="13"/>
      <c r="I54" s="15"/>
    </row>
    <row r="55" spans="3:9" ht="21.9" customHeight="1" x14ac:dyDescent="0.3">
      <c r="C55" s="19" t="str">
        <f t="shared" si="0"/>
        <v/>
      </c>
      <c r="D55" s="10"/>
      <c r="E55" s="13"/>
      <c r="F55" s="10"/>
      <c r="G55" s="12"/>
      <c r="H55" s="13"/>
      <c r="I55" s="15"/>
    </row>
    <row r="56" spans="3:9" ht="21.9" customHeight="1" x14ac:dyDescent="0.3">
      <c r="C56" s="19" t="str">
        <f t="shared" si="0"/>
        <v/>
      </c>
      <c r="D56" s="10"/>
      <c r="E56" s="13"/>
      <c r="F56" s="10"/>
      <c r="G56" s="12"/>
      <c r="H56" s="13"/>
      <c r="I56" s="15"/>
    </row>
    <row r="57" spans="3:9" ht="21.9" customHeight="1" x14ac:dyDescent="0.3">
      <c r="C57" s="19" t="str">
        <f t="shared" si="0"/>
        <v/>
      </c>
      <c r="D57" s="10"/>
      <c r="E57" s="13"/>
      <c r="F57" s="10"/>
      <c r="G57" s="12"/>
      <c r="H57" s="13"/>
      <c r="I57" s="15"/>
    </row>
    <row r="58" spans="3:9" ht="21.9" customHeight="1" x14ac:dyDescent="0.3">
      <c r="C58" s="19" t="str">
        <f t="shared" si="0"/>
        <v/>
      </c>
      <c r="D58" s="10"/>
      <c r="E58" s="13"/>
      <c r="F58" s="10"/>
      <c r="G58" s="12"/>
      <c r="H58" s="13"/>
      <c r="I58" s="15"/>
    </row>
    <row r="59" spans="3:9" ht="21.9" customHeight="1" x14ac:dyDescent="0.3">
      <c r="C59" s="19" t="str">
        <f t="shared" si="0"/>
        <v/>
      </c>
      <c r="D59" s="10"/>
      <c r="E59" s="13"/>
      <c r="F59" s="10"/>
      <c r="G59" s="12"/>
      <c r="H59" s="13"/>
      <c r="I59" s="15"/>
    </row>
    <row r="60" spans="3:9" ht="21.9" customHeight="1" x14ac:dyDescent="0.3">
      <c r="C60" s="19" t="str">
        <f t="shared" si="0"/>
        <v/>
      </c>
      <c r="D60" s="10"/>
      <c r="E60" s="13"/>
      <c r="F60" s="10"/>
      <c r="G60" s="12"/>
      <c r="H60" s="13"/>
      <c r="I60" s="15"/>
    </row>
    <row r="61" spans="3:9" ht="21.9" customHeight="1" x14ac:dyDescent="0.3">
      <c r="C61" s="19" t="str">
        <f t="shared" si="0"/>
        <v/>
      </c>
      <c r="D61" s="10"/>
      <c r="E61" s="13"/>
      <c r="F61" s="10"/>
      <c r="G61" s="12"/>
      <c r="H61" s="13"/>
      <c r="I61" s="15"/>
    </row>
    <row r="62" spans="3:9" ht="21.9" customHeight="1" x14ac:dyDescent="0.3">
      <c r="C62" s="19" t="str">
        <f t="shared" si="0"/>
        <v/>
      </c>
      <c r="D62" s="10"/>
      <c r="E62" s="13"/>
      <c r="F62" s="10"/>
      <c r="G62" s="12"/>
      <c r="H62" s="13"/>
      <c r="I62" s="15"/>
    </row>
    <row r="63" spans="3:9" ht="21.9" customHeight="1" x14ac:dyDescent="0.3">
      <c r="C63" s="19" t="str">
        <f t="shared" si="0"/>
        <v/>
      </c>
      <c r="D63" s="10"/>
      <c r="E63" s="13"/>
      <c r="F63" s="10"/>
      <c r="G63" s="12"/>
      <c r="H63" s="13"/>
      <c r="I63" s="15"/>
    </row>
    <row r="64" spans="3:9" ht="21.9" customHeight="1" x14ac:dyDescent="0.3">
      <c r="C64" s="19" t="str">
        <f t="shared" si="0"/>
        <v/>
      </c>
      <c r="D64" s="10"/>
      <c r="E64" s="13"/>
      <c r="F64" s="10"/>
      <c r="G64" s="12"/>
      <c r="H64" s="13"/>
      <c r="I64" s="15"/>
    </row>
    <row r="65" spans="3:9" ht="21.9" customHeight="1" x14ac:dyDescent="0.3">
      <c r="C65" s="19" t="str">
        <f t="shared" si="0"/>
        <v/>
      </c>
      <c r="D65" s="10"/>
      <c r="E65" s="13"/>
      <c r="F65" s="10"/>
      <c r="G65" s="12"/>
      <c r="H65" s="13"/>
      <c r="I65" s="15"/>
    </row>
    <row r="66" spans="3:9" ht="21.9" customHeight="1" x14ac:dyDescent="0.3">
      <c r="C66" s="19" t="str">
        <f t="shared" si="0"/>
        <v/>
      </c>
      <c r="D66" s="10"/>
      <c r="E66" s="13"/>
      <c r="F66" s="10"/>
      <c r="G66" s="12"/>
      <c r="H66" s="13"/>
      <c r="I66" s="15"/>
    </row>
    <row r="67" spans="3:9" ht="21.9" customHeight="1" x14ac:dyDescent="0.3">
      <c r="C67" s="19" t="str">
        <f t="shared" si="0"/>
        <v/>
      </c>
      <c r="D67" s="10"/>
      <c r="E67" s="13"/>
      <c r="F67" s="10"/>
      <c r="G67" s="12"/>
      <c r="H67" s="13"/>
      <c r="I67" s="15"/>
    </row>
    <row r="68" spans="3:9" ht="21.9" customHeight="1" x14ac:dyDescent="0.3">
      <c r="C68" s="19" t="str">
        <f t="shared" si="0"/>
        <v/>
      </c>
      <c r="D68" s="10"/>
      <c r="E68" s="13"/>
      <c r="F68" s="10"/>
      <c r="G68" s="12"/>
      <c r="H68" s="13"/>
      <c r="I68" s="15"/>
    </row>
    <row r="69" spans="3:9" ht="21.9" customHeight="1" x14ac:dyDescent="0.3">
      <c r="C69" s="19" t="str">
        <f t="shared" si="0"/>
        <v/>
      </c>
      <c r="D69" s="10"/>
      <c r="E69" s="13"/>
      <c r="F69" s="10"/>
      <c r="G69" s="12"/>
      <c r="H69" s="13"/>
      <c r="I69" s="15"/>
    </row>
    <row r="70" spans="3:9" ht="21.9" customHeight="1" x14ac:dyDescent="0.3">
      <c r="C70" s="19" t="str">
        <f t="shared" si="0"/>
        <v/>
      </c>
      <c r="D70" s="10"/>
      <c r="E70" s="13"/>
      <c r="F70" s="10"/>
      <c r="G70" s="12"/>
      <c r="H70" s="13"/>
      <c r="I70" s="15"/>
    </row>
    <row r="71" spans="3:9" ht="21.9" customHeight="1" x14ac:dyDescent="0.3">
      <c r="C71" s="19" t="str">
        <f t="shared" ref="C71:C134" si="1">IF(D71="","",ROW(D71)-5)</f>
        <v/>
      </c>
      <c r="D71" s="10"/>
      <c r="E71" s="13"/>
      <c r="F71" s="10"/>
      <c r="G71" s="12"/>
      <c r="H71" s="13"/>
      <c r="I71" s="15"/>
    </row>
    <row r="72" spans="3:9" ht="21.9" customHeight="1" x14ac:dyDescent="0.3">
      <c r="C72" s="19" t="str">
        <f t="shared" si="1"/>
        <v/>
      </c>
      <c r="D72" s="10"/>
      <c r="E72" s="13"/>
      <c r="F72" s="10"/>
      <c r="G72" s="12"/>
      <c r="H72" s="13"/>
      <c r="I72" s="15"/>
    </row>
    <row r="73" spans="3:9" ht="21.9" customHeight="1" x14ac:dyDescent="0.3">
      <c r="C73" s="19" t="str">
        <f t="shared" si="1"/>
        <v/>
      </c>
      <c r="D73" s="10"/>
      <c r="E73" s="13"/>
      <c r="F73" s="10"/>
      <c r="G73" s="12"/>
      <c r="H73" s="13"/>
      <c r="I73" s="15"/>
    </row>
    <row r="74" spans="3:9" ht="21.9" customHeight="1" x14ac:dyDescent="0.3">
      <c r="C74" s="19" t="str">
        <f t="shared" si="1"/>
        <v/>
      </c>
      <c r="D74" s="10"/>
      <c r="E74" s="13"/>
      <c r="F74" s="10"/>
      <c r="G74" s="12"/>
      <c r="H74" s="13"/>
      <c r="I74" s="15"/>
    </row>
    <row r="75" spans="3:9" ht="21.9" customHeight="1" x14ac:dyDescent="0.3">
      <c r="C75" s="19" t="str">
        <f t="shared" si="1"/>
        <v/>
      </c>
      <c r="D75" s="10"/>
      <c r="E75" s="13"/>
      <c r="F75" s="10"/>
      <c r="G75" s="12"/>
      <c r="H75" s="13"/>
      <c r="I75" s="15"/>
    </row>
    <row r="76" spans="3:9" ht="21.9" customHeight="1" x14ac:dyDescent="0.3">
      <c r="C76" s="19" t="str">
        <f t="shared" si="1"/>
        <v/>
      </c>
      <c r="D76" s="10"/>
      <c r="E76" s="13"/>
      <c r="F76" s="10"/>
      <c r="G76" s="12"/>
      <c r="H76" s="13"/>
      <c r="I76" s="15"/>
    </row>
    <row r="77" spans="3:9" ht="21.9" customHeight="1" x14ac:dyDescent="0.3">
      <c r="C77" s="19" t="str">
        <f t="shared" si="1"/>
        <v/>
      </c>
      <c r="D77" s="10"/>
      <c r="E77" s="13"/>
      <c r="F77" s="10"/>
      <c r="G77" s="12"/>
      <c r="H77" s="13"/>
      <c r="I77" s="15"/>
    </row>
    <row r="78" spans="3:9" ht="21.9" customHeight="1" x14ac:dyDescent="0.3">
      <c r="C78" s="19" t="str">
        <f t="shared" si="1"/>
        <v/>
      </c>
      <c r="D78" s="10"/>
      <c r="E78" s="13"/>
      <c r="F78" s="10"/>
      <c r="G78" s="12"/>
      <c r="H78" s="13"/>
      <c r="I78" s="15"/>
    </row>
    <row r="79" spans="3:9" ht="21.9" customHeight="1" x14ac:dyDescent="0.3">
      <c r="C79" s="19" t="str">
        <f t="shared" si="1"/>
        <v/>
      </c>
      <c r="D79" s="10"/>
      <c r="E79" s="13"/>
      <c r="F79" s="10"/>
      <c r="G79" s="12"/>
      <c r="H79" s="13"/>
      <c r="I79" s="15"/>
    </row>
    <row r="80" spans="3:9" ht="21.9" customHeight="1" x14ac:dyDescent="0.3">
      <c r="C80" s="19" t="str">
        <f t="shared" si="1"/>
        <v/>
      </c>
      <c r="D80" s="10"/>
      <c r="E80" s="13"/>
      <c r="F80" s="10"/>
      <c r="G80" s="12"/>
      <c r="H80" s="13"/>
      <c r="I80" s="15"/>
    </row>
    <row r="81" spans="3:9" ht="21.9" customHeight="1" x14ac:dyDescent="0.3">
      <c r="C81" s="19" t="str">
        <f t="shared" si="1"/>
        <v/>
      </c>
      <c r="D81" s="10"/>
      <c r="E81" s="13"/>
      <c r="F81" s="10"/>
      <c r="G81" s="12"/>
      <c r="H81" s="13"/>
      <c r="I81" s="15"/>
    </row>
    <row r="82" spans="3:9" ht="21.9" customHeight="1" x14ac:dyDescent="0.3">
      <c r="C82" s="19" t="str">
        <f t="shared" si="1"/>
        <v/>
      </c>
      <c r="D82" s="10"/>
      <c r="E82" s="13"/>
      <c r="F82" s="10"/>
      <c r="G82" s="12"/>
      <c r="H82" s="13"/>
      <c r="I82" s="15"/>
    </row>
    <row r="83" spans="3:9" ht="21.9" customHeight="1" x14ac:dyDescent="0.3">
      <c r="C83" s="19" t="str">
        <f t="shared" si="1"/>
        <v/>
      </c>
      <c r="D83" s="10"/>
      <c r="E83" s="13"/>
      <c r="F83" s="10"/>
      <c r="G83" s="12"/>
      <c r="H83" s="13"/>
      <c r="I83" s="15"/>
    </row>
    <row r="84" spans="3:9" ht="21.9" customHeight="1" x14ac:dyDescent="0.3">
      <c r="C84" s="19" t="str">
        <f t="shared" si="1"/>
        <v/>
      </c>
      <c r="D84" s="10"/>
      <c r="E84" s="13"/>
      <c r="F84" s="10"/>
      <c r="G84" s="12"/>
      <c r="H84" s="13"/>
      <c r="I84" s="15"/>
    </row>
    <row r="85" spans="3:9" ht="21.9" customHeight="1" x14ac:dyDescent="0.3">
      <c r="C85" s="19" t="str">
        <f t="shared" si="1"/>
        <v/>
      </c>
      <c r="D85" s="10"/>
      <c r="E85" s="13"/>
      <c r="F85" s="10"/>
      <c r="G85" s="12"/>
      <c r="H85" s="13"/>
      <c r="I85" s="15"/>
    </row>
    <row r="86" spans="3:9" ht="21.9" customHeight="1" x14ac:dyDescent="0.3">
      <c r="C86" s="19" t="str">
        <f t="shared" si="1"/>
        <v/>
      </c>
      <c r="D86" s="10"/>
      <c r="E86" s="13"/>
      <c r="F86" s="10"/>
      <c r="G86" s="12"/>
      <c r="H86" s="13"/>
      <c r="I86" s="15"/>
    </row>
    <row r="87" spans="3:9" ht="21.9" customHeight="1" x14ac:dyDescent="0.3">
      <c r="C87" s="19" t="str">
        <f t="shared" si="1"/>
        <v/>
      </c>
      <c r="D87" s="10"/>
      <c r="E87" s="13"/>
      <c r="F87" s="10"/>
      <c r="G87" s="12"/>
      <c r="H87" s="13"/>
      <c r="I87" s="15"/>
    </row>
    <row r="88" spans="3:9" ht="21.9" customHeight="1" x14ac:dyDescent="0.3">
      <c r="C88" s="19" t="str">
        <f t="shared" si="1"/>
        <v/>
      </c>
      <c r="D88" s="10"/>
      <c r="E88" s="13"/>
      <c r="F88" s="10"/>
      <c r="G88" s="12"/>
      <c r="H88" s="13"/>
      <c r="I88" s="15"/>
    </row>
    <row r="89" spans="3:9" ht="21.9" customHeight="1" x14ac:dyDescent="0.3">
      <c r="C89" s="19" t="str">
        <f t="shared" si="1"/>
        <v/>
      </c>
      <c r="D89" s="10"/>
      <c r="E89" s="13"/>
      <c r="F89" s="10"/>
      <c r="G89" s="12"/>
      <c r="H89" s="13"/>
      <c r="I89" s="15"/>
    </row>
    <row r="90" spans="3:9" ht="21.9" customHeight="1" x14ac:dyDescent="0.3">
      <c r="C90" s="19" t="str">
        <f t="shared" si="1"/>
        <v/>
      </c>
      <c r="D90" s="10"/>
      <c r="E90" s="13"/>
      <c r="F90" s="10"/>
      <c r="G90" s="12"/>
      <c r="H90" s="13"/>
      <c r="I90" s="15"/>
    </row>
    <row r="91" spans="3:9" ht="21.9" customHeight="1" x14ac:dyDescent="0.3">
      <c r="C91" s="19" t="str">
        <f t="shared" si="1"/>
        <v/>
      </c>
      <c r="D91" s="10"/>
      <c r="E91" s="13"/>
      <c r="F91" s="10"/>
      <c r="G91" s="12"/>
      <c r="H91" s="13"/>
      <c r="I91" s="15"/>
    </row>
    <row r="92" spans="3:9" ht="21.9" customHeight="1" x14ac:dyDescent="0.3">
      <c r="C92" s="19" t="str">
        <f t="shared" si="1"/>
        <v/>
      </c>
      <c r="D92" s="10"/>
      <c r="E92" s="13"/>
      <c r="F92" s="10"/>
      <c r="G92" s="12"/>
      <c r="H92" s="13"/>
      <c r="I92" s="15"/>
    </row>
    <row r="93" spans="3:9" ht="21.9" customHeight="1" x14ac:dyDescent="0.3">
      <c r="C93" s="19" t="str">
        <f t="shared" si="1"/>
        <v/>
      </c>
      <c r="D93" s="10"/>
      <c r="E93" s="13"/>
      <c r="F93" s="10"/>
      <c r="G93" s="12"/>
      <c r="H93" s="13"/>
      <c r="I93" s="15"/>
    </row>
    <row r="94" spans="3:9" ht="21.9" customHeight="1" x14ac:dyDescent="0.3">
      <c r="C94" s="19" t="str">
        <f t="shared" si="1"/>
        <v/>
      </c>
      <c r="D94" s="10"/>
      <c r="E94" s="13"/>
      <c r="F94" s="10"/>
      <c r="G94" s="12"/>
      <c r="H94" s="13"/>
      <c r="I94" s="15"/>
    </row>
    <row r="95" spans="3:9" ht="21.9" customHeight="1" x14ac:dyDescent="0.3">
      <c r="C95" s="19" t="str">
        <f t="shared" si="1"/>
        <v/>
      </c>
      <c r="D95" s="10"/>
      <c r="E95" s="13"/>
      <c r="F95" s="10"/>
      <c r="G95" s="12"/>
      <c r="H95" s="13"/>
      <c r="I95" s="15"/>
    </row>
    <row r="96" spans="3:9" ht="21.9" customHeight="1" x14ac:dyDescent="0.3">
      <c r="C96" s="19" t="str">
        <f t="shared" si="1"/>
        <v/>
      </c>
      <c r="D96" s="10"/>
      <c r="E96" s="13"/>
      <c r="F96" s="10"/>
      <c r="G96" s="12"/>
      <c r="H96" s="13"/>
      <c r="I96" s="15"/>
    </row>
    <row r="97" spans="3:9" ht="21.9" customHeight="1" x14ac:dyDescent="0.3">
      <c r="C97" s="19" t="str">
        <f t="shared" si="1"/>
        <v/>
      </c>
      <c r="D97" s="10"/>
      <c r="E97" s="13"/>
      <c r="F97" s="10"/>
      <c r="G97" s="12"/>
      <c r="H97" s="13"/>
      <c r="I97" s="15"/>
    </row>
    <row r="98" spans="3:9" ht="21.9" customHeight="1" x14ac:dyDescent="0.3">
      <c r="C98" s="19" t="str">
        <f t="shared" si="1"/>
        <v/>
      </c>
      <c r="D98" s="10"/>
      <c r="E98" s="13"/>
      <c r="F98" s="10"/>
      <c r="G98" s="12"/>
      <c r="H98" s="13"/>
      <c r="I98" s="15"/>
    </row>
    <row r="99" spans="3:9" ht="21.9" customHeight="1" x14ac:dyDescent="0.3">
      <c r="C99" s="19" t="str">
        <f t="shared" si="1"/>
        <v/>
      </c>
      <c r="D99" s="10"/>
      <c r="E99" s="13"/>
      <c r="F99" s="10"/>
      <c r="G99" s="12"/>
      <c r="H99" s="13"/>
      <c r="I99" s="15"/>
    </row>
    <row r="100" spans="3:9" ht="21.9" customHeight="1" x14ac:dyDescent="0.3">
      <c r="C100" s="19" t="str">
        <f t="shared" si="1"/>
        <v/>
      </c>
      <c r="D100" s="10"/>
      <c r="E100" s="13"/>
      <c r="F100" s="10"/>
      <c r="G100" s="12"/>
      <c r="H100" s="13"/>
      <c r="I100" s="15"/>
    </row>
    <row r="101" spans="3:9" ht="21.9" customHeight="1" x14ac:dyDescent="0.3">
      <c r="C101" s="19" t="str">
        <f t="shared" si="1"/>
        <v/>
      </c>
      <c r="D101" s="10"/>
      <c r="E101" s="13"/>
      <c r="F101" s="10"/>
      <c r="G101" s="12"/>
      <c r="H101" s="13"/>
      <c r="I101" s="15"/>
    </row>
    <row r="102" spans="3:9" ht="21.9" customHeight="1" x14ac:dyDescent="0.3">
      <c r="C102" s="19" t="str">
        <f t="shared" si="1"/>
        <v/>
      </c>
      <c r="D102" s="10"/>
      <c r="E102" s="13"/>
      <c r="F102" s="10"/>
      <c r="G102" s="12"/>
      <c r="H102" s="13"/>
      <c r="I102" s="15"/>
    </row>
    <row r="103" spans="3:9" ht="21.9" customHeight="1" x14ac:dyDescent="0.3">
      <c r="C103" s="19" t="str">
        <f t="shared" si="1"/>
        <v/>
      </c>
      <c r="D103" s="10"/>
      <c r="E103" s="13"/>
      <c r="F103" s="10"/>
      <c r="G103" s="12"/>
      <c r="H103" s="13"/>
      <c r="I103" s="15"/>
    </row>
    <row r="104" spans="3:9" ht="21.9" customHeight="1" x14ac:dyDescent="0.3">
      <c r="C104" s="19" t="str">
        <f t="shared" si="1"/>
        <v/>
      </c>
      <c r="D104" s="10"/>
      <c r="E104" s="13"/>
      <c r="F104" s="10"/>
      <c r="G104" s="12"/>
      <c r="H104" s="13"/>
      <c r="I104" s="15"/>
    </row>
    <row r="105" spans="3:9" ht="21.9" customHeight="1" x14ac:dyDescent="0.3">
      <c r="C105" s="19" t="str">
        <f t="shared" si="1"/>
        <v/>
      </c>
      <c r="D105" s="10"/>
      <c r="E105" s="13"/>
      <c r="F105" s="10"/>
      <c r="G105" s="12"/>
      <c r="H105" s="13"/>
      <c r="I105" s="15"/>
    </row>
    <row r="106" spans="3:9" ht="21.9" customHeight="1" x14ac:dyDescent="0.3">
      <c r="C106" s="19" t="str">
        <f t="shared" si="1"/>
        <v/>
      </c>
      <c r="D106" s="10"/>
      <c r="E106" s="13"/>
      <c r="F106" s="10"/>
      <c r="G106" s="12"/>
      <c r="H106" s="13"/>
      <c r="I106" s="15"/>
    </row>
    <row r="107" spans="3:9" ht="21.9" customHeight="1" x14ac:dyDescent="0.3">
      <c r="C107" s="19" t="str">
        <f t="shared" si="1"/>
        <v/>
      </c>
      <c r="D107" s="10"/>
      <c r="E107" s="13"/>
      <c r="F107" s="10"/>
      <c r="G107" s="12"/>
      <c r="H107" s="13"/>
      <c r="I107" s="15"/>
    </row>
    <row r="108" spans="3:9" ht="21.9" customHeight="1" x14ac:dyDescent="0.3">
      <c r="C108" s="19" t="str">
        <f t="shared" si="1"/>
        <v/>
      </c>
      <c r="D108" s="10"/>
      <c r="E108" s="13"/>
      <c r="F108" s="10"/>
      <c r="G108" s="12"/>
      <c r="H108" s="13"/>
      <c r="I108" s="15"/>
    </row>
    <row r="109" spans="3:9" ht="21.9" customHeight="1" x14ac:dyDescent="0.3">
      <c r="C109" s="19" t="str">
        <f t="shared" si="1"/>
        <v/>
      </c>
      <c r="D109" s="10"/>
      <c r="E109" s="13"/>
      <c r="F109" s="10"/>
      <c r="G109" s="12"/>
      <c r="H109" s="13"/>
      <c r="I109" s="15"/>
    </row>
    <row r="110" spans="3:9" ht="21.9" customHeight="1" x14ac:dyDescent="0.3">
      <c r="C110" s="19" t="str">
        <f t="shared" si="1"/>
        <v/>
      </c>
      <c r="D110" s="10"/>
      <c r="E110" s="13"/>
      <c r="F110" s="10"/>
      <c r="G110" s="12"/>
      <c r="H110" s="13"/>
      <c r="I110" s="15"/>
    </row>
    <row r="111" spans="3:9" ht="21.9" customHeight="1" x14ac:dyDescent="0.3">
      <c r="C111" s="19" t="str">
        <f t="shared" si="1"/>
        <v/>
      </c>
      <c r="D111" s="10"/>
      <c r="E111" s="13"/>
      <c r="F111" s="10"/>
      <c r="G111" s="12"/>
      <c r="H111" s="13"/>
      <c r="I111" s="15"/>
    </row>
    <row r="112" spans="3:9" ht="21.9" customHeight="1" x14ac:dyDescent="0.3">
      <c r="C112" s="19" t="str">
        <f t="shared" si="1"/>
        <v/>
      </c>
      <c r="D112" s="10"/>
      <c r="E112" s="13"/>
      <c r="F112" s="10"/>
      <c r="G112" s="12"/>
      <c r="H112" s="13"/>
      <c r="I112" s="15"/>
    </row>
    <row r="113" spans="3:9" ht="21.9" customHeight="1" x14ac:dyDescent="0.3">
      <c r="C113" s="19" t="str">
        <f t="shared" si="1"/>
        <v/>
      </c>
      <c r="D113" s="10"/>
      <c r="E113" s="13"/>
      <c r="F113" s="10"/>
      <c r="G113" s="12"/>
      <c r="H113" s="13"/>
      <c r="I113" s="15"/>
    </row>
    <row r="114" spans="3:9" ht="21.9" customHeight="1" x14ac:dyDescent="0.3">
      <c r="C114" s="19" t="str">
        <f t="shared" si="1"/>
        <v/>
      </c>
      <c r="D114" s="10"/>
      <c r="E114" s="13"/>
      <c r="F114" s="10"/>
      <c r="G114" s="12"/>
      <c r="H114" s="13"/>
      <c r="I114" s="15"/>
    </row>
    <row r="115" spans="3:9" ht="21.9" customHeight="1" x14ac:dyDescent="0.3">
      <c r="C115" s="19" t="str">
        <f t="shared" si="1"/>
        <v/>
      </c>
      <c r="D115" s="10"/>
      <c r="E115" s="13"/>
      <c r="F115" s="10"/>
      <c r="G115" s="12"/>
      <c r="H115" s="13"/>
      <c r="I115" s="15"/>
    </row>
    <row r="116" spans="3:9" ht="21.9" customHeight="1" x14ac:dyDescent="0.3">
      <c r="C116" s="19" t="str">
        <f t="shared" si="1"/>
        <v/>
      </c>
      <c r="D116" s="10"/>
      <c r="E116" s="13"/>
      <c r="F116" s="10"/>
      <c r="G116" s="12"/>
      <c r="H116" s="13"/>
      <c r="I116" s="15"/>
    </row>
    <row r="117" spans="3:9" ht="21.9" customHeight="1" x14ac:dyDescent="0.3">
      <c r="C117" s="19" t="str">
        <f t="shared" si="1"/>
        <v/>
      </c>
      <c r="D117" s="10"/>
      <c r="E117" s="13"/>
      <c r="F117" s="10"/>
      <c r="G117" s="12"/>
      <c r="H117" s="13"/>
      <c r="I117" s="15"/>
    </row>
    <row r="118" spans="3:9" ht="21.9" customHeight="1" x14ac:dyDescent="0.3">
      <c r="C118" s="19" t="str">
        <f t="shared" si="1"/>
        <v/>
      </c>
      <c r="D118" s="10"/>
      <c r="E118" s="13"/>
      <c r="F118" s="10"/>
      <c r="G118" s="12"/>
      <c r="H118" s="13"/>
      <c r="I118" s="15"/>
    </row>
    <row r="119" spans="3:9" ht="21.9" customHeight="1" x14ac:dyDescent="0.3">
      <c r="C119" s="19" t="str">
        <f t="shared" si="1"/>
        <v/>
      </c>
      <c r="D119" s="10"/>
      <c r="E119" s="13"/>
      <c r="F119" s="10"/>
      <c r="G119" s="12"/>
      <c r="H119" s="13"/>
      <c r="I119" s="15"/>
    </row>
    <row r="120" spans="3:9" ht="21.9" customHeight="1" x14ac:dyDescent="0.3">
      <c r="C120" s="19" t="str">
        <f t="shared" si="1"/>
        <v/>
      </c>
      <c r="D120" s="10"/>
      <c r="E120" s="13"/>
      <c r="F120" s="10"/>
      <c r="G120" s="12"/>
      <c r="H120" s="13"/>
      <c r="I120" s="15"/>
    </row>
    <row r="121" spans="3:9" ht="21.9" customHeight="1" x14ac:dyDescent="0.3">
      <c r="C121" s="19" t="str">
        <f t="shared" si="1"/>
        <v/>
      </c>
      <c r="D121" s="10"/>
      <c r="E121" s="13"/>
      <c r="F121" s="10"/>
      <c r="G121" s="12"/>
      <c r="H121" s="13"/>
      <c r="I121" s="15"/>
    </row>
    <row r="122" spans="3:9" ht="21.9" customHeight="1" x14ac:dyDescent="0.3">
      <c r="C122" s="19" t="str">
        <f t="shared" si="1"/>
        <v/>
      </c>
      <c r="D122" s="10"/>
      <c r="E122" s="13"/>
      <c r="F122" s="10"/>
      <c r="G122" s="12"/>
      <c r="H122" s="13"/>
      <c r="I122" s="15"/>
    </row>
    <row r="123" spans="3:9" ht="21.9" customHeight="1" x14ac:dyDescent="0.3">
      <c r="C123" s="19" t="str">
        <f t="shared" si="1"/>
        <v/>
      </c>
      <c r="D123" s="10"/>
      <c r="E123" s="13"/>
      <c r="F123" s="10"/>
      <c r="G123" s="12"/>
      <c r="H123" s="13"/>
      <c r="I123" s="15"/>
    </row>
    <row r="124" spans="3:9" ht="21.9" customHeight="1" x14ac:dyDescent="0.3">
      <c r="C124" s="19" t="str">
        <f t="shared" si="1"/>
        <v/>
      </c>
      <c r="D124" s="10"/>
      <c r="E124" s="13"/>
      <c r="F124" s="10"/>
      <c r="G124" s="12"/>
      <c r="H124" s="13"/>
      <c r="I124" s="15"/>
    </row>
    <row r="125" spans="3:9" ht="21.9" customHeight="1" x14ac:dyDescent="0.3">
      <c r="C125" s="19" t="str">
        <f t="shared" si="1"/>
        <v/>
      </c>
      <c r="D125" s="10"/>
      <c r="E125" s="13"/>
      <c r="F125" s="10"/>
      <c r="G125" s="12"/>
      <c r="H125" s="13"/>
      <c r="I125" s="15"/>
    </row>
    <row r="126" spans="3:9" ht="21.9" customHeight="1" x14ac:dyDescent="0.3">
      <c r="C126" s="19" t="str">
        <f t="shared" si="1"/>
        <v/>
      </c>
      <c r="D126" s="10"/>
      <c r="E126" s="13"/>
      <c r="F126" s="10"/>
      <c r="G126" s="12"/>
      <c r="H126" s="13"/>
      <c r="I126" s="15"/>
    </row>
    <row r="127" spans="3:9" ht="21.9" customHeight="1" x14ac:dyDescent="0.3">
      <c r="C127" s="19" t="str">
        <f t="shared" si="1"/>
        <v/>
      </c>
      <c r="D127" s="10"/>
      <c r="E127" s="13"/>
      <c r="F127" s="10"/>
      <c r="G127" s="12"/>
      <c r="H127" s="13"/>
      <c r="I127" s="15"/>
    </row>
    <row r="128" spans="3:9" ht="21.9" customHeight="1" x14ac:dyDescent="0.3">
      <c r="C128" s="19" t="str">
        <f t="shared" si="1"/>
        <v/>
      </c>
      <c r="D128" s="10"/>
      <c r="E128" s="13"/>
      <c r="F128" s="10"/>
      <c r="G128" s="12"/>
      <c r="H128" s="13"/>
      <c r="I128" s="15"/>
    </row>
    <row r="129" spans="3:9" ht="21.9" customHeight="1" x14ac:dyDescent="0.3">
      <c r="C129" s="19" t="str">
        <f t="shared" si="1"/>
        <v/>
      </c>
      <c r="D129" s="10"/>
      <c r="E129" s="13"/>
      <c r="F129" s="10"/>
      <c r="G129" s="12"/>
      <c r="H129" s="13"/>
      <c r="I129" s="15"/>
    </row>
    <row r="130" spans="3:9" ht="21.9" customHeight="1" x14ac:dyDescent="0.3">
      <c r="C130" s="19" t="str">
        <f t="shared" si="1"/>
        <v/>
      </c>
      <c r="D130" s="10"/>
      <c r="E130" s="13"/>
      <c r="F130" s="10"/>
      <c r="G130" s="12"/>
      <c r="H130" s="13"/>
      <c r="I130" s="15"/>
    </row>
    <row r="131" spans="3:9" ht="21.9" customHeight="1" x14ac:dyDescent="0.3">
      <c r="C131" s="19" t="str">
        <f t="shared" si="1"/>
        <v/>
      </c>
      <c r="D131" s="10"/>
      <c r="E131" s="13"/>
      <c r="F131" s="10"/>
      <c r="G131" s="12"/>
      <c r="H131" s="13"/>
      <c r="I131" s="15"/>
    </row>
    <row r="132" spans="3:9" ht="21.9" customHeight="1" x14ac:dyDescent="0.3">
      <c r="C132" s="19" t="str">
        <f t="shared" si="1"/>
        <v/>
      </c>
      <c r="D132" s="10"/>
      <c r="E132" s="13"/>
      <c r="F132" s="10"/>
      <c r="G132" s="12"/>
      <c r="H132" s="13"/>
      <c r="I132" s="15"/>
    </row>
    <row r="133" spans="3:9" ht="21.9" customHeight="1" x14ac:dyDescent="0.3">
      <c r="C133" s="19" t="str">
        <f t="shared" si="1"/>
        <v/>
      </c>
      <c r="D133" s="10"/>
      <c r="E133" s="13"/>
      <c r="F133" s="10"/>
      <c r="G133" s="12"/>
      <c r="H133" s="13"/>
      <c r="I133" s="15"/>
    </row>
    <row r="134" spans="3:9" ht="21.9" customHeight="1" x14ac:dyDescent="0.3">
      <c r="C134" s="19" t="str">
        <f t="shared" si="1"/>
        <v/>
      </c>
      <c r="D134" s="10"/>
      <c r="E134" s="13"/>
      <c r="F134" s="10"/>
      <c r="G134" s="12"/>
      <c r="H134" s="13"/>
      <c r="I134" s="15"/>
    </row>
    <row r="135" spans="3:9" ht="21.9" customHeight="1" x14ac:dyDescent="0.3">
      <c r="C135" s="19" t="str">
        <f t="shared" ref="C135:C198" si="2">IF(D135="","",ROW(D135)-5)</f>
        <v/>
      </c>
      <c r="D135" s="10"/>
      <c r="E135" s="13"/>
      <c r="F135" s="10"/>
      <c r="G135" s="12"/>
      <c r="H135" s="13"/>
      <c r="I135" s="15"/>
    </row>
    <row r="136" spans="3:9" ht="21.9" customHeight="1" x14ac:dyDescent="0.3">
      <c r="C136" s="19" t="str">
        <f t="shared" si="2"/>
        <v/>
      </c>
      <c r="D136" s="10"/>
      <c r="E136" s="13"/>
      <c r="F136" s="10"/>
      <c r="G136" s="12"/>
      <c r="H136" s="13"/>
      <c r="I136" s="15"/>
    </row>
    <row r="137" spans="3:9" ht="21.9" customHeight="1" x14ac:dyDescent="0.3">
      <c r="C137" s="19" t="str">
        <f t="shared" si="2"/>
        <v/>
      </c>
      <c r="D137" s="10"/>
      <c r="E137" s="13"/>
      <c r="F137" s="10"/>
      <c r="G137" s="12"/>
      <c r="H137" s="13"/>
      <c r="I137" s="15"/>
    </row>
    <row r="138" spans="3:9" ht="21.9" customHeight="1" x14ac:dyDescent="0.3">
      <c r="C138" s="19" t="str">
        <f t="shared" si="2"/>
        <v/>
      </c>
      <c r="D138" s="10"/>
      <c r="E138" s="13"/>
      <c r="F138" s="10"/>
      <c r="G138" s="12"/>
      <c r="H138" s="13"/>
      <c r="I138" s="15"/>
    </row>
    <row r="139" spans="3:9" ht="21.9" customHeight="1" x14ac:dyDescent="0.3">
      <c r="C139" s="19" t="str">
        <f t="shared" si="2"/>
        <v/>
      </c>
      <c r="D139" s="10"/>
      <c r="E139" s="13"/>
      <c r="F139" s="10"/>
      <c r="G139" s="12"/>
      <c r="H139" s="13"/>
      <c r="I139" s="15"/>
    </row>
    <row r="140" spans="3:9" ht="21.9" customHeight="1" x14ac:dyDescent="0.3">
      <c r="C140" s="19" t="str">
        <f t="shared" si="2"/>
        <v/>
      </c>
      <c r="D140" s="10"/>
      <c r="E140" s="13"/>
      <c r="F140" s="10"/>
      <c r="G140" s="12"/>
      <c r="H140" s="13"/>
      <c r="I140" s="15"/>
    </row>
    <row r="141" spans="3:9" ht="21.9" customHeight="1" x14ac:dyDescent="0.3">
      <c r="C141" s="19" t="str">
        <f t="shared" si="2"/>
        <v/>
      </c>
      <c r="D141" s="10"/>
      <c r="E141" s="13"/>
      <c r="F141" s="10"/>
      <c r="G141" s="12"/>
      <c r="H141" s="13"/>
      <c r="I141" s="15"/>
    </row>
    <row r="142" spans="3:9" ht="21.9" customHeight="1" x14ac:dyDescent="0.3">
      <c r="C142" s="19" t="str">
        <f t="shared" si="2"/>
        <v/>
      </c>
      <c r="D142" s="10"/>
      <c r="E142" s="13"/>
      <c r="F142" s="10"/>
      <c r="G142" s="12"/>
      <c r="H142" s="13"/>
      <c r="I142" s="15"/>
    </row>
    <row r="143" spans="3:9" ht="21.9" customHeight="1" x14ac:dyDescent="0.3">
      <c r="C143" s="19" t="str">
        <f t="shared" si="2"/>
        <v/>
      </c>
      <c r="D143" s="10"/>
      <c r="E143" s="13"/>
      <c r="F143" s="10"/>
      <c r="G143" s="12"/>
      <c r="H143" s="13"/>
      <c r="I143" s="15"/>
    </row>
    <row r="144" spans="3:9" ht="21.9" customHeight="1" x14ac:dyDescent="0.3">
      <c r="C144" s="19" t="str">
        <f t="shared" si="2"/>
        <v/>
      </c>
      <c r="D144" s="10"/>
      <c r="E144" s="13"/>
      <c r="F144" s="10"/>
      <c r="G144" s="12"/>
      <c r="H144" s="13"/>
      <c r="I144" s="15"/>
    </row>
    <row r="145" spans="3:9" ht="21.9" customHeight="1" x14ac:dyDescent="0.3">
      <c r="C145" s="19" t="str">
        <f t="shared" si="2"/>
        <v/>
      </c>
      <c r="D145" s="10"/>
      <c r="E145" s="13"/>
      <c r="F145" s="10"/>
      <c r="G145" s="12"/>
      <c r="H145" s="13"/>
      <c r="I145" s="15"/>
    </row>
    <row r="146" spans="3:9" ht="21.9" customHeight="1" x14ac:dyDescent="0.3">
      <c r="C146" s="19" t="str">
        <f t="shared" si="2"/>
        <v/>
      </c>
      <c r="D146" s="10"/>
      <c r="E146" s="13"/>
      <c r="F146" s="10"/>
      <c r="G146" s="12"/>
      <c r="H146" s="13"/>
      <c r="I146" s="15"/>
    </row>
    <row r="147" spans="3:9" ht="21.9" customHeight="1" x14ac:dyDescent="0.3">
      <c r="C147" s="19" t="str">
        <f t="shared" si="2"/>
        <v/>
      </c>
      <c r="D147" s="10"/>
      <c r="E147" s="13"/>
      <c r="F147" s="10"/>
      <c r="G147" s="12"/>
      <c r="H147" s="13"/>
      <c r="I147" s="15"/>
    </row>
    <row r="148" spans="3:9" ht="21.9" customHeight="1" x14ac:dyDescent="0.3">
      <c r="C148" s="19" t="str">
        <f t="shared" si="2"/>
        <v/>
      </c>
      <c r="D148" s="10"/>
      <c r="E148" s="13"/>
      <c r="F148" s="10"/>
      <c r="G148" s="12"/>
      <c r="H148" s="13"/>
      <c r="I148" s="15"/>
    </row>
    <row r="149" spans="3:9" ht="21.9" customHeight="1" x14ac:dyDescent="0.3">
      <c r="C149" s="19" t="str">
        <f t="shared" si="2"/>
        <v/>
      </c>
      <c r="D149" s="10"/>
      <c r="E149" s="13"/>
      <c r="F149" s="10"/>
      <c r="G149" s="12"/>
      <c r="H149" s="13"/>
      <c r="I149" s="15"/>
    </row>
    <row r="150" spans="3:9" ht="21.9" customHeight="1" x14ac:dyDescent="0.3">
      <c r="C150" s="19" t="str">
        <f t="shared" si="2"/>
        <v/>
      </c>
      <c r="D150" s="10"/>
      <c r="E150" s="13"/>
      <c r="F150" s="10"/>
      <c r="G150" s="12"/>
      <c r="H150" s="13"/>
      <c r="I150" s="15"/>
    </row>
    <row r="151" spans="3:9" ht="21.9" customHeight="1" x14ac:dyDescent="0.3">
      <c r="C151" s="19" t="str">
        <f t="shared" si="2"/>
        <v/>
      </c>
      <c r="D151" s="10"/>
      <c r="E151" s="13"/>
      <c r="F151" s="10"/>
      <c r="G151" s="12"/>
      <c r="H151" s="13"/>
      <c r="I151" s="15"/>
    </row>
    <row r="152" spans="3:9" ht="21.9" customHeight="1" x14ac:dyDescent="0.3">
      <c r="C152" s="19" t="str">
        <f t="shared" si="2"/>
        <v/>
      </c>
      <c r="D152" s="10"/>
      <c r="E152" s="13"/>
      <c r="F152" s="10"/>
      <c r="G152" s="12"/>
      <c r="H152" s="13"/>
      <c r="I152" s="15"/>
    </row>
    <row r="153" spans="3:9" ht="21.9" customHeight="1" x14ac:dyDescent="0.3">
      <c r="C153" s="19" t="str">
        <f t="shared" si="2"/>
        <v/>
      </c>
      <c r="D153" s="10"/>
      <c r="E153" s="13"/>
      <c r="F153" s="10"/>
      <c r="G153" s="12"/>
      <c r="H153" s="13"/>
      <c r="I153" s="15"/>
    </row>
    <row r="154" spans="3:9" ht="21.9" customHeight="1" x14ac:dyDescent="0.3">
      <c r="C154" s="19" t="str">
        <f t="shared" si="2"/>
        <v/>
      </c>
      <c r="D154" s="10"/>
      <c r="E154" s="13"/>
      <c r="F154" s="10"/>
      <c r="G154" s="12"/>
      <c r="H154" s="13"/>
      <c r="I154" s="15"/>
    </row>
    <row r="155" spans="3:9" ht="21.9" customHeight="1" x14ac:dyDescent="0.3">
      <c r="C155" s="19" t="str">
        <f t="shared" si="2"/>
        <v/>
      </c>
      <c r="D155" s="10"/>
      <c r="E155" s="13"/>
      <c r="F155" s="10"/>
      <c r="G155" s="12"/>
      <c r="H155" s="13"/>
      <c r="I155" s="15"/>
    </row>
    <row r="156" spans="3:9" ht="21.9" customHeight="1" x14ac:dyDescent="0.3">
      <c r="C156" s="19" t="str">
        <f t="shared" si="2"/>
        <v/>
      </c>
      <c r="D156" s="10"/>
      <c r="E156" s="13"/>
      <c r="F156" s="10"/>
      <c r="G156" s="12"/>
      <c r="H156" s="13"/>
      <c r="I156" s="15"/>
    </row>
    <row r="157" spans="3:9" ht="21.9" customHeight="1" x14ac:dyDescent="0.3">
      <c r="C157" s="19" t="str">
        <f t="shared" si="2"/>
        <v/>
      </c>
      <c r="D157" s="10"/>
      <c r="E157" s="13"/>
      <c r="F157" s="10"/>
      <c r="G157" s="12"/>
      <c r="H157" s="13"/>
      <c r="I157" s="15"/>
    </row>
    <row r="158" spans="3:9" ht="21.9" customHeight="1" x14ac:dyDescent="0.3">
      <c r="C158" s="19" t="str">
        <f t="shared" si="2"/>
        <v/>
      </c>
      <c r="D158" s="10"/>
      <c r="E158" s="13"/>
      <c r="F158" s="10"/>
      <c r="G158" s="12"/>
      <c r="H158" s="13"/>
      <c r="I158" s="15"/>
    </row>
    <row r="159" spans="3:9" ht="21.9" customHeight="1" x14ac:dyDescent="0.3">
      <c r="C159" s="19" t="str">
        <f t="shared" si="2"/>
        <v/>
      </c>
      <c r="D159" s="10"/>
      <c r="E159" s="13"/>
      <c r="F159" s="10"/>
      <c r="G159" s="12"/>
      <c r="H159" s="13"/>
      <c r="I159" s="15"/>
    </row>
    <row r="160" spans="3:9" ht="21.9" customHeight="1" x14ac:dyDescent="0.3">
      <c r="C160" s="19" t="str">
        <f t="shared" si="2"/>
        <v/>
      </c>
      <c r="D160" s="10"/>
      <c r="E160" s="13"/>
      <c r="F160" s="10"/>
      <c r="G160" s="12"/>
      <c r="H160" s="13"/>
      <c r="I160" s="15"/>
    </row>
    <row r="161" spans="3:9" ht="21.9" customHeight="1" x14ac:dyDescent="0.3">
      <c r="C161" s="19" t="str">
        <f t="shared" si="2"/>
        <v/>
      </c>
      <c r="D161" s="10"/>
      <c r="E161" s="13"/>
      <c r="F161" s="10"/>
      <c r="G161" s="12"/>
      <c r="H161" s="13"/>
      <c r="I161" s="15"/>
    </row>
    <row r="162" spans="3:9" ht="21.9" customHeight="1" x14ac:dyDescent="0.3">
      <c r="C162" s="19" t="str">
        <f t="shared" si="2"/>
        <v/>
      </c>
      <c r="D162" s="10"/>
      <c r="E162" s="13"/>
      <c r="F162" s="10"/>
      <c r="G162" s="12"/>
      <c r="H162" s="13"/>
      <c r="I162" s="15"/>
    </row>
    <row r="163" spans="3:9" ht="21.9" customHeight="1" x14ac:dyDescent="0.3">
      <c r="C163" s="19" t="str">
        <f t="shared" si="2"/>
        <v/>
      </c>
      <c r="D163" s="10"/>
      <c r="E163" s="13"/>
      <c r="F163" s="10"/>
      <c r="G163" s="12"/>
      <c r="H163" s="13"/>
      <c r="I163" s="15"/>
    </row>
    <row r="164" spans="3:9" ht="21.9" customHeight="1" x14ac:dyDescent="0.3">
      <c r="C164" s="19" t="str">
        <f t="shared" si="2"/>
        <v/>
      </c>
      <c r="D164" s="10"/>
      <c r="E164" s="13"/>
      <c r="F164" s="10"/>
      <c r="G164" s="12"/>
      <c r="H164" s="13"/>
      <c r="I164" s="15"/>
    </row>
    <row r="165" spans="3:9" ht="21.9" customHeight="1" x14ac:dyDescent="0.3">
      <c r="C165" s="19" t="str">
        <f t="shared" si="2"/>
        <v/>
      </c>
      <c r="D165" s="10"/>
      <c r="E165" s="13"/>
      <c r="F165" s="10"/>
      <c r="G165" s="12"/>
      <c r="H165" s="13"/>
      <c r="I165" s="15"/>
    </row>
    <row r="166" spans="3:9" ht="21.9" customHeight="1" x14ac:dyDescent="0.3">
      <c r="C166" s="19" t="str">
        <f t="shared" si="2"/>
        <v/>
      </c>
      <c r="D166" s="10"/>
      <c r="E166" s="13"/>
      <c r="F166" s="10"/>
      <c r="G166" s="12"/>
      <c r="H166" s="13"/>
      <c r="I166" s="15"/>
    </row>
    <row r="167" spans="3:9" ht="21.9" customHeight="1" x14ac:dyDescent="0.3">
      <c r="C167" s="19" t="str">
        <f t="shared" si="2"/>
        <v/>
      </c>
      <c r="D167" s="10"/>
      <c r="E167" s="13"/>
      <c r="F167" s="10"/>
      <c r="G167" s="12"/>
      <c r="H167" s="13"/>
      <c r="I167" s="15"/>
    </row>
    <row r="168" spans="3:9" ht="21.9" customHeight="1" x14ac:dyDescent="0.3">
      <c r="C168" s="19" t="str">
        <f t="shared" si="2"/>
        <v/>
      </c>
      <c r="D168" s="10"/>
      <c r="E168" s="13"/>
      <c r="F168" s="10"/>
      <c r="G168" s="12"/>
      <c r="H168" s="13"/>
      <c r="I168" s="15"/>
    </row>
    <row r="169" spans="3:9" ht="21.9" customHeight="1" x14ac:dyDescent="0.3">
      <c r="C169" s="19" t="str">
        <f t="shared" si="2"/>
        <v/>
      </c>
      <c r="D169" s="10"/>
      <c r="E169" s="13"/>
      <c r="F169" s="10"/>
      <c r="G169" s="12"/>
      <c r="H169" s="13"/>
      <c r="I169" s="15"/>
    </row>
    <row r="170" spans="3:9" ht="21.9" customHeight="1" x14ac:dyDescent="0.3">
      <c r="C170" s="19" t="str">
        <f t="shared" si="2"/>
        <v/>
      </c>
      <c r="D170" s="10"/>
      <c r="E170" s="13"/>
      <c r="F170" s="10"/>
      <c r="G170" s="12"/>
      <c r="H170" s="13"/>
      <c r="I170" s="15"/>
    </row>
    <row r="171" spans="3:9" ht="21.9" customHeight="1" x14ac:dyDescent="0.3">
      <c r="C171" s="19" t="str">
        <f t="shared" si="2"/>
        <v/>
      </c>
      <c r="D171" s="10"/>
      <c r="E171" s="13"/>
      <c r="F171" s="10"/>
      <c r="G171" s="12"/>
      <c r="H171" s="13"/>
      <c r="I171" s="15"/>
    </row>
    <row r="172" spans="3:9" ht="21.9" customHeight="1" x14ac:dyDescent="0.3">
      <c r="C172" s="19" t="str">
        <f t="shared" si="2"/>
        <v/>
      </c>
      <c r="D172" s="10"/>
      <c r="E172" s="13"/>
      <c r="F172" s="10"/>
      <c r="G172" s="12"/>
      <c r="H172" s="13"/>
      <c r="I172" s="15"/>
    </row>
    <row r="173" spans="3:9" ht="21.9" customHeight="1" x14ac:dyDescent="0.3">
      <c r="C173" s="19" t="str">
        <f t="shared" si="2"/>
        <v/>
      </c>
      <c r="D173" s="10"/>
      <c r="E173" s="13"/>
      <c r="F173" s="10"/>
      <c r="G173" s="12"/>
      <c r="H173" s="13"/>
      <c r="I173" s="15"/>
    </row>
    <row r="174" spans="3:9" ht="21.9" customHeight="1" x14ac:dyDescent="0.3">
      <c r="C174" s="19" t="str">
        <f t="shared" si="2"/>
        <v/>
      </c>
      <c r="D174" s="10"/>
      <c r="E174" s="13"/>
      <c r="F174" s="10"/>
      <c r="G174" s="12"/>
      <c r="H174" s="13"/>
      <c r="I174" s="15"/>
    </row>
    <row r="175" spans="3:9" ht="21.9" customHeight="1" x14ac:dyDescent="0.3">
      <c r="C175" s="19" t="str">
        <f t="shared" si="2"/>
        <v/>
      </c>
      <c r="D175" s="10"/>
      <c r="E175" s="13"/>
      <c r="F175" s="10"/>
      <c r="G175" s="12"/>
      <c r="H175" s="13"/>
      <c r="I175" s="15"/>
    </row>
    <row r="176" spans="3:9" ht="21.9" customHeight="1" x14ac:dyDescent="0.3">
      <c r="C176" s="19" t="str">
        <f t="shared" si="2"/>
        <v/>
      </c>
      <c r="D176" s="10"/>
      <c r="E176" s="13"/>
      <c r="F176" s="10"/>
      <c r="G176" s="12"/>
      <c r="H176" s="13"/>
      <c r="I176" s="15"/>
    </row>
    <row r="177" spans="3:9" ht="21.9" customHeight="1" x14ac:dyDescent="0.3">
      <c r="C177" s="19" t="str">
        <f t="shared" si="2"/>
        <v/>
      </c>
      <c r="D177" s="10"/>
      <c r="E177" s="13"/>
      <c r="F177" s="10"/>
      <c r="G177" s="12"/>
      <c r="H177" s="13"/>
      <c r="I177" s="15"/>
    </row>
    <row r="178" spans="3:9" ht="21.9" customHeight="1" x14ac:dyDescent="0.3">
      <c r="C178" s="19" t="str">
        <f t="shared" si="2"/>
        <v/>
      </c>
      <c r="D178" s="10"/>
      <c r="E178" s="13"/>
      <c r="F178" s="10"/>
      <c r="G178" s="12"/>
      <c r="H178" s="13"/>
      <c r="I178" s="15"/>
    </row>
    <row r="179" spans="3:9" ht="21.9" customHeight="1" x14ac:dyDescent="0.3">
      <c r="C179" s="19" t="str">
        <f t="shared" si="2"/>
        <v/>
      </c>
      <c r="D179" s="10"/>
      <c r="E179" s="13"/>
      <c r="F179" s="10"/>
      <c r="G179" s="12"/>
      <c r="H179" s="13"/>
      <c r="I179" s="15"/>
    </row>
    <row r="180" spans="3:9" ht="21.9" customHeight="1" x14ac:dyDescent="0.3">
      <c r="C180" s="19" t="str">
        <f t="shared" si="2"/>
        <v/>
      </c>
      <c r="D180" s="10"/>
      <c r="E180" s="13"/>
      <c r="F180" s="10"/>
      <c r="G180" s="12"/>
      <c r="H180" s="13"/>
      <c r="I180" s="15"/>
    </row>
    <row r="181" spans="3:9" ht="21.9" customHeight="1" x14ac:dyDescent="0.3">
      <c r="C181" s="19" t="str">
        <f t="shared" si="2"/>
        <v/>
      </c>
      <c r="D181" s="10"/>
      <c r="E181" s="13"/>
      <c r="F181" s="10"/>
      <c r="G181" s="12"/>
      <c r="H181" s="13"/>
      <c r="I181" s="15"/>
    </row>
    <row r="182" spans="3:9" ht="21.9" customHeight="1" x14ac:dyDescent="0.3">
      <c r="C182" s="19" t="str">
        <f t="shared" si="2"/>
        <v/>
      </c>
      <c r="D182" s="10"/>
      <c r="E182" s="13"/>
      <c r="F182" s="10"/>
      <c r="G182" s="12"/>
      <c r="H182" s="13"/>
      <c r="I182" s="15"/>
    </row>
    <row r="183" spans="3:9" ht="21.9" customHeight="1" x14ac:dyDescent="0.3">
      <c r="C183" s="19" t="str">
        <f t="shared" si="2"/>
        <v/>
      </c>
      <c r="D183" s="10"/>
      <c r="E183" s="13"/>
      <c r="F183" s="10"/>
      <c r="G183" s="12"/>
      <c r="H183" s="13"/>
      <c r="I183" s="15"/>
    </row>
    <row r="184" spans="3:9" ht="21.9" customHeight="1" x14ac:dyDescent="0.3">
      <c r="C184" s="19" t="str">
        <f t="shared" si="2"/>
        <v/>
      </c>
      <c r="D184" s="10"/>
      <c r="E184" s="13"/>
      <c r="F184" s="10"/>
      <c r="G184" s="12"/>
      <c r="H184" s="13"/>
      <c r="I184" s="15"/>
    </row>
    <row r="185" spans="3:9" ht="21.9" customHeight="1" x14ac:dyDescent="0.3">
      <c r="C185" s="19" t="str">
        <f t="shared" si="2"/>
        <v/>
      </c>
      <c r="D185" s="10"/>
      <c r="E185" s="13"/>
      <c r="F185" s="10"/>
      <c r="G185" s="12"/>
      <c r="H185" s="13"/>
      <c r="I185" s="15"/>
    </row>
    <row r="186" spans="3:9" ht="21.9" customHeight="1" x14ac:dyDescent="0.3">
      <c r="C186" s="19" t="str">
        <f t="shared" si="2"/>
        <v/>
      </c>
      <c r="D186" s="10"/>
      <c r="E186" s="13"/>
      <c r="F186" s="10"/>
      <c r="G186" s="12"/>
      <c r="H186" s="13"/>
      <c r="I186" s="15"/>
    </row>
    <row r="187" spans="3:9" ht="21.9" customHeight="1" x14ac:dyDescent="0.3">
      <c r="C187" s="19" t="str">
        <f t="shared" si="2"/>
        <v/>
      </c>
      <c r="D187" s="10"/>
      <c r="E187" s="13"/>
      <c r="F187" s="10"/>
      <c r="G187" s="12"/>
      <c r="H187" s="13"/>
      <c r="I187" s="15"/>
    </row>
    <row r="188" spans="3:9" ht="21.9" customHeight="1" x14ac:dyDescent="0.3">
      <c r="C188" s="19" t="str">
        <f t="shared" si="2"/>
        <v/>
      </c>
      <c r="D188" s="10"/>
      <c r="E188" s="13"/>
      <c r="F188" s="10"/>
      <c r="G188" s="12"/>
      <c r="H188" s="13"/>
      <c r="I188" s="15"/>
    </row>
    <row r="189" spans="3:9" ht="21.9" customHeight="1" x14ac:dyDescent="0.3">
      <c r="C189" s="19" t="str">
        <f t="shared" si="2"/>
        <v/>
      </c>
      <c r="D189" s="10"/>
      <c r="E189" s="13"/>
      <c r="F189" s="10"/>
      <c r="G189" s="12"/>
      <c r="H189" s="13"/>
      <c r="I189" s="15"/>
    </row>
    <row r="190" spans="3:9" ht="21.9" customHeight="1" x14ac:dyDescent="0.3">
      <c r="C190" s="19" t="str">
        <f t="shared" si="2"/>
        <v/>
      </c>
      <c r="D190" s="10"/>
      <c r="E190" s="13"/>
      <c r="F190" s="10"/>
      <c r="G190" s="12"/>
      <c r="H190" s="13"/>
      <c r="I190" s="15"/>
    </row>
    <row r="191" spans="3:9" ht="21.9" customHeight="1" x14ac:dyDescent="0.3">
      <c r="C191" s="19" t="str">
        <f t="shared" si="2"/>
        <v/>
      </c>
      <c r="D191" s="10"/>
      <c r="E191" s="13"/>
      <c r="F191" s="10"/>
      <c r="G191" s="12"/>
      <c r="H191" s="13"/>
      <c r="I191" s="15"/>
    </row>
    <row r="192" spans="3:9" ht="21.9" customHeight="1" x14ac:dyDescent="0.3">
      <c r="C192" s="19" t="str">
        <f t="shared" si="2"/>
        <v/>
      </c>
      <c r="D192" s="10"/>
      <c r="E192" s="13"/>
      <c r="F192" s="10"/>
      <c r="G192" s="12"/>
      <c r="H192" s="13"/>
      <c r="I192" s="15"/>
    </row>
    <row r="193" spans="3:9" ht="21.9" customHeight="1" x14ac:dyDescent="0.3">
      <c r="C193" s="19" t="str">
        <f t="shared" si="2"/>
        <v/>
      </c>
      <c r="D193" s="10"/>
      <c r="E193" s="13"/>
      <c r="F193" s="10"/>
      <c r="G193" s="12"/>
      <c r="H193" s="13"/>
      <c r="I193" s="15"/>
    </row>
    <row r="194" spans="3:9" ht="21.9" customHeight="1" x14ac:dyDescent="0.3">
      <c r="C194" s="19" t="str">
        <f t="shared" si="2"/>
        <v/>
      </c>
      <c r="D194" s="10"/>
      <c r="E194" s="13"/>
      <c r="F194" s="10"/>
      <c r="G194" s="12"/>
      <c r="H194" s="13"/>
      <c r="I194" s="15"/>
    </row>
    <row r="195" spans="3:9" ht="21.9" customHeight="1" x14ac:dyDescent="0.3">
      <c r="C195" s="19" t="str">
        <f t="shared" si="2"/>
        <v/>
      </c>
      <c r="D195" s="10"/>
      <c r="E195" s="13"/>
      <c r="F195" s="10"/>
      <c r="G195" s="12"/>
      <c r="H195" s="13"/>
      <c r="I195" s="15"/>
    </row>
    <row r="196" spans="3:9" ht="21.9" customHeight="1" x14ac:dyDescent="0.3">
      <c r="C196" s="19" t="str">
        <f t="shared" si="2"/>
        <v/>
      </c>
      <c r="D196" s="10"/>
      <c r="E196" s="13"/>
      <c r="F196" s="10"/>
      <c r="G196" s="12"/>
      <c r="H196" s="13"/>
      <c r="I196" s="15"/>
    </row>
    <row r="197" spans="3:9" ht="21.9" customHeight="1" x14ac:dyDescent="0.3">
      <c r="C197" s="19" t="str">
        <f t="shared" si="2"/>
        <v/>
      </c>
      <c r="D197" s="10"/>
      <c r="E197" s="13"/>
      <c r="F197" s="10"/>
      <c r="G197" s="12"/>
      <c r="H197" s="13"/>
      <c r="I197" s="15"/>
    </row>
    <row r="198" spans="3:9" ht="21.9" customHeight="1" x14ac:dyDescent="0.3">
      <c r="C198" s="19" t="str">
        <f t="shared" si="2"/>
        <v/>
      </c>
      <c r="D198" s="10"/>
      <c r="E198" s="13"/>
      <c r="F198" s="10"/>
      <c r="G198" s="12"/>
      <c r="H198" s="13"/>
      <c r="I198" s="15"/>
    </row>
    <row r="199" spans="3:9" ht="21.9" customHeight="1" x14ac:dyDescent="0.3">
      <c r="C199" s="19" t="str">
        <f t="shared" ref="C199:C262" si="3">IF(D199="","",ROW(D199)-5)</f>
        <v/>
      </c>
      <c r="D199" s="10"/>
      <c r="E199" s="13"/>
      <c r="F199" s="10"/>
      <c r="G199" s="12"/>
      <c r="H199" s="13"/>
      <c r="I199" s="15"/>
    </row>
    <row r="200" spans="3:9" ht="21.9" customHeight="1" x14ac:dyDescent="0.3">
      <c r="C200" s="19" t="str">
        <f t="shared" si="3"/>
        <v/>
      </c>
      <c r="D200" s="10"/>
      <c r="E200" s="13"/>
      <c r="F200" s="10"/>
      <c r="G200" s="12"/>
      <c r="H200" s="13"/>
      <c r="I200" s="15"/>
    </row>
    <row r="201" spans="3:9" ht="21.9" customHeight="1" x14ac:dyDescent="0.3">
      <c r="C201" s="19" t="str">
        <f t="shared" si="3"/>
        <v/>
      </c>
      <c r="D201" s="10"/>
      <c r="E201" s="13"/>
      <c r="F201" s="10"/>
      <c r="G201" s="12"/>
      <c r="H201" s="13"/>
      <c r="I201" s="15"/>
    </row>
    <row r="202" spans="3:9" ht="21.9" customHeight="1" x14ac:dyDescent="0.3">
      <c r="C202" s="19" t="str">
        <f t="shared" si="3"/>
        <v/>
      </c>
      <c r="D202" s="10"/>
      <c r="E202" s="13"/>
      <c r="F202" s="10"/>
      <c r="G202" s="12"/>
      <c r="H202" s="13"/>
      <c r="I202" s="15"/>
    </row>
    <row r="203" spans="3:9" ht="21.9" customHeight="1" x14ac:dyDescent="0.3">
      <c r="C203" s="19" t="str">
        <f t="shared" si="3"/>
        <v/>
      </c>
      <c r="D203" s="10"/>
      <c r="E203" s="13"/>
      <c r="F203" s="10"/>
      <c r="G203" s="12"/>
      <c r="H203" s="13"/>
      <c r="I203" s="15"/>
    </row>
    <row r="204" spans="3:9" ht="21.9" customHeight="1" x14ac:dyDescent="0.3">
      <c r="C204" s="19" t="str">
        <f t="shared" si="3"/>
        <v/>
      </c>
      <c r="D204" s="10"/>
      <c r="E204" s="13"/>
      <c r="F204" s="10"/>
      <c r="G204" s="12"/>
      <c r="H204" s="13"/>
      <c r="I204" s="15"/>
    </row>
    <row r="205" spans="3:9" ht="21.9" customHeight="1" x14ac:dyDescent="0.3">
      <c r="C205" s="19" t="str">
        <f t="shared" si="3"/>
        <v/>
      </c>
      <c r="D205" s="10"/>
      <c r="E205" s="13"/>
      <c r="F205" s="10"/>
      <c r="G205" s="12"/>
      <c r="H205" s="13"/>
      <c r="I205" s="15"/>
    </row>
    <row r="206" spans="3:9" ht="21.9" customHeight="1" x14ac:dyDescent="0.3">
      <c r="C206" s="19" t="str">
        <f t="shared" si="3"/>
        <v/>
      </c>
      <c r="D206" s="10"/>
      <c r="E206" s="13"/>
      <c r="F206" s="10"/>
      <c r="G206" s="12"/>
      <c r="H206" s="13"/>
      <c r="I206" s="15"/>
    </row>
    <row r="207" spans="3:9" ht="21.9" customHeight="1" x14ac:dyDescent="0.3">
      <c r="C207" s="19" t="str">
        <f t="shared" si="3"/>
        <v/>
      </c>
      <c r="D207" s="10"/>
      <c r="E207" s="13"/>
      <c r="F207" s="10"/>
      <c r="G207" s="12"/>
      <c r="H207" s="13"/>
      <c r="I207" s="15"/>
    </row>
    <row r="208" spans="3:9" ht="21.9" customHeight="1" x14ac:dyDescent="0.3">
      <c r="C208" s="19" t="str">
        <f t="shared" si="3"/>
        <v/>
      </c>
      <c r="D208" s="10"/>
      <c r="E208" s="13"/>
      <c r="F208" s="10"/>
      <c r="G208" s="12"/>
      <c r="H208" s="13"/>
      <c r="I208" s="15"/>
    </row>
    <row r="209" spans="3:9" ht="21.9" customHeight="1" x14ac:dyDescent="0.3">
      <c r="C209" s="19" t="str">
        <f t="shared" si="3"/>
        <v/>
      </c>
      <c r="D209" s="10"/>
      <c r="E209" s="13"/>
      <c r="F209" s="10"/>
      <c r="G209" s="12"/>
      <c r="H209" s="13"/>
      <c r="I209" s="15"/>
    </row>
    <row r="210" spans="3:9" ht="21.9" customHeight="1" x14ac:dyDescent="0.3">
      <c r="C210" s="19" t="str">
        <f t="shared" si="3"/>
        <v/>
      </c>
      <c r="D210" s="10"/>
      <c r="E210" s="13"/>
      <c r="F210" s="10"/>
      <c r="G210" s="12"/>
      <c r="H210" s="13"/>
      <c r="I210" s="15"/>
    </row>
    <row r="211" spans="3:9" ht="21.9" customHeight="1" x14ac:dyDescent="0.3">
      <c r="C211" s="19" t="str">
        <f t="shared" si="3"/>
        <v/>
      </c>
      <c r="D211" s="10"/>
      <c r="E211" s="13"/>
      <c r="F211" s="10"/>
      <c r="G211" s="12"/>
      <c r="H211" s="13"/>
      <c r="I211" s="15"/>
    </row>
    <row r="212" spans="3:9" ht="21.9" customHeight="1" x14ac:dyDescent="0.3">
      <c r="C212" s="19" t="str">
        <f t="shared" si="3"/>
        <v/>
      </c>
      <c r="D212" s="10"/>
      <c r="E212" s="13"/>
      <c r="F212" s="10"/>
      <c r="G212" s="12"/>
      <c r="H212" s="13"/>
      <c r="I212" s="15"/>
    </row>
    <row r="213" spans="3:9" ht="21.9" customHeight="1" x14ac:dyDescent="0.3">
      <c r="C213" s="19" t="str">
        <f t="shared" si="3"/>
        <v/>
      </c>
      <c r="D213" s="10"/>
      <c r="E213" s="13"/>
      <c r="F213" s="10"/>
      <c r="G213" s="12"/>
      <c r="H213" s="13"/>
      <c r="I213" s="15"/>
    </row>
    <row r="214" spans="3:9" ht="21.9" customHeight="1" x14ac:dyDescent="0.3">
      <c r="C214" s="19" t="str">
        <f t="shared" si="3"/>
        <v/>
      </c>
      <c r="D214" s="10"/>
      <c r="E214" s="13"/>
      <c r="F214" s="10"/>
      <c r="G214" s="12"/>
      <c r="H214" s="13"/>
      <c r="I214" s="15"/>
    </row>
    <row r="215" spans="3:9" ht="21.9" customHeight="1" x14ac:dyDescent="0.3">
      <c r="C215" s="19" t="str">
        <f t="shared" si="3"/>
        <v/>
      </c>
      <c r="D215" s="10"/>
      <c r="E215" s="13"/>
      <c r="F215" s="10"/>
      <c r="G215" s="12"/>
      <c r="H215" s="13"/>
      <c r="I215" s="15"/>
    </row>
    <row r="216" spans="3:9" ht="21.9" customHeight="1" x14ac:dyDescent="0.3">
      <c r="C216" s="19" t="str">
        <f t="shared" si="3"/>
        <v/>
      </c>
      <c r="D216" s="10"/>
      <c r="E216" s="13"/>
      <c r="F216" s="10"/>
      <c r="G216" s="12"/>
      <c r="H216" s="13"/>
      <c r="I216" s="15"/>
    </row>
    <row r="217" spans="3:9" ht="21.9" customHeight="1" x14ac:dyDescent="0.3">
      <c r="C217" s="19" t="str">
        <f t="shared" si="3"/>
        <v/>
      </c>
      <c r="D217" s="10"/>
      <c r="E217" s="13"/>
      <c r="F217" s="10"/>
      <c r="G217" s="12"/>
      <c r="H217" s="13"/>
      <c r="I217" s="15"/>
    </row>
    <row r="218" spans="3:9" ht="21.9" customHeight="1" x14ac:dyDescent="0.3">
      <c r="C218" s="19" t="str">
        <f t="shared" si="3"/>
        <v/>
      </c>
      <c r="D218" s="10"/>
      <c r="E218" s="13"/>
      <c r="F218" s="10"/>
      <c r="G218" s="12"/>
      <c r="H218" s="13"/>
      <c r="I218" s="15"/>
    </row>
    <row r="219" spans="3:9" ht="21.9" customHeight="1" x14ac:dyDescent="0.3">
      <c r="C219" s="19" t="str">
        <f t="shared" si="3"/>
        <v/>
      </c>
      <c r="D219" s="10"/>
      <c r="E219" s="13"/>
      <c r="F219" s="10"/>
      <c r="G219" s="12"/>
      <c r="H219" s="13"/>
      <c r="I219" s="15"/>
    </row>
    <row r="220" spans="3:9" ht="21.9" customHeight="1" x14ac:dyDescent="0.3">
      <c r="C220" s="19" t="str">
        <f t="shared" si="3"/>
        <v/>
      </c>
      <c r="D220" s="10"/>
      <c r="E220" s="13"/>
      <c r="F220" s="10"/>
      <c r="G220" s="12"/>
      <c r="H220" s="13"/>
      <c r="I220" s="15"/>
    </row>
    <row r="221" spans="3:9" ht="21.9" customHeight="1" x14ac:dyDescent="0.3">
      <c r="C221" s="19" t="str">
        <f t="shared" si="3"/>
        <v/>
      </c>
      <c r="D221" s="10"/>
      <c r="E221" s="13"/>
      <c r="F221" s="10"/>
      <c r="G221" s="12"/>
      <c r="H221" s="13"/>
      <c r="I221" s="15"/>
    </row>
    <row r="222" spans="3:9" ht="21.9" customHeight="1" x14ac:dyDescent="0.3">
      <c r="C222" s="19" t="str">
        <f t="shared" si="3"/>
        <v/>
      </c>
      <c r="D222" s="10"/>
      <c r="E222" s="13"/>
      <c r="F222" s="10"/>
      <c r="G222" s="12"/>
      <c r="H222" s="13"/>
      <c r="I222" s="15"/>
    </row>
    <row r="223" spans="3:9" ht="21.9" customHeight="1" x14ac:dyDescent="0.3">
      <c r="C223" s="19" t="str">
        <f t="shared" si="3"/>
        <v/>
      </c>
      <c r="D223" s="10"/>
      <c r="E223" s="13"/>
      <c r="F223" s="10"/>
      <c r="G223" s="12"/>
      <c r="H223" s="13"/>
      <c r="I223" s="15"/>
    </row>
    <row r="224" spans="3:9" ht="21.9" customHeight="1" x14ac:dyDescent="0.3">
      <c r="C224" s="19" t="str">
        <f t="shared" si="3"/>
        <v/>
      </c>
      <c r="D224" s="10"/>
      <c r="E224" s="13"/>
      <c r="F224" s="10"/>
      <c r="G224" s="12"/>
      <c r="H224" s="13"/>
      <c r="I224" s="15"/>
    </row>
    <row r="225" spans="3:9" ht="21.9" customHeight="1" x14ac:dyDescent="0.3">
      <c r="C225" s="19" t="str">
        <f t="shared" si="3"/>
        <v/>
      </c>
      <c r="D225" s="10"/>
      <c r="E225" s="13"/>
      <c r="F225" s="10"/>
      <c r="G225" s="12"/>
      <c r="H225" s="13"/>
      <c r="I225" s="15"/>
    </row>
    <row r="226" spans="3:9" ht="21.9" customHeight="1" x14ac:dyDescent="0.3">
      <c r="C226" s="19" t="str">
        <f t="shared" si="3"/>
        <v/>
      </c>
      <c r="D226" s="10"/>
      <c r="E226" s="13"/>
      <c r="F226" s="10"/>
      <c r="G226" s="12"/>
      <c r="H226" s="13"/>
      <c r="I226" s="15"/>
    </row>
    <row r="227" spans="3:9" ht="21.9" customHeight="1" x14ac:dyDescent="0.3">
      <c r="C227" s="19" t="str">
        <f t="shared" si="3"/>
        <v/>
      </c>
      <c r="D227" s="10"/>
      <c r="E227" s="13"/>
      <c r="F227" s="10"/>
      <c r="G227" s="12"/>
      <c r="H227" s="13"/>
      <c r="I227" s="15"/>
    </row>
    <row r="228" spans="3:9" ht="21.9" customHeight="1" x14ac:dyDescent="0.3">
      <c r="C228" s="19" t="str">
        <f t="shared" si="3"/>
        <v/>
      </c>
      <c r="D228" s="10"/>
      <c r="E228" s="13"/>
      <c r="F228" s="10"/>
      <c r="G228" s="12"/>
      <c r="H228" s="13"/>
      <c r="I228" s="15"/>
    </row>
    <row r="229" spans="3:9" ht="21.9" customHeight="1" x14ac:dyDescent="0.3">
      <c r="C229" s="19" t="str">
        <f t="shared" si="3"/>
        <v/>
      </c>
      <c r="D229" s="10"/>
      <c r="E229" s="13"/>
      <c r="F229" s="10"/>
      <c r="G229" s="12"/>
      <c r="H229" s="13"/>
      <c r="I229" s="15"/>
    </row>
    <row r="230" spans="3:9" ht="21.9" customHeight="1" x14ac:dyDescent="0.3">
      <c r="C230" s="19" t="str">
        <f t="shared" si="3"/>
        <v/>
      </c>
      <c r="D230" s="10"/>
      <c r="E230" s="13"/>
      <c r="F230" s="10"/>
      <c r="G230" s="12"/>
      <c r="H230" s="13"/>
      <c r="I230" s="15"/>
    </row>
    <row r="231" spans="3:9" ht="21.9" customHeight="1" x14ac:dyDescent="0.3">
      <c r="C231" s="19" t="str">
        <f t="shared" si="3"/>
        <v/>
      </c>
      <c r="D231" s="10"/>
      <c r="E231" s="13"/>
      <c r="F231" s="10"/>
      <c r="G231" s="12"/>
      <c r="H231" s="13"/>
      <c r="I231" s="15"/>
    </row>
    <row r="232" spans="3:9" ht="21.9" customHeight="1" x14ac:dyDescent="0.3">
      <c r="C232" s="19" t="str">
        <f t="shared" si="3"/>
        <v/>
      </c>
      <c r="D232" s="10"/>
      <c r="E232" s="13"/>
      <c r="F232" s="10"/>
      <c r="G232" s="12"/>
      <c r="H232" s="13"/>
      <c r="I232" s="15"/>
    </row>
    <row r="233" spans="3:9" ht="21.9" customHeight="1" x14ac:dyDescent="0.3">
      <c r="C233" s="19" t="str">
        <f t="shared" si="3"/>
        <v/>
      </c>
      <c r="D233" s="10"/>
      <c r="E233" s="13"/>
      <c r="F233" s="10"/>
      <c r="G233" s="12"/>
      <c r="H233" s="13"/>
      <c r="I233" s="15"/>
    </row>
    <row r="234" spans="3:9" ht="21.9" customHeight="1" x14ac:dyDescent="0.3">
      <c r="C234" s="19" t="str">
        <f t="shared" si="3"/>
        <v/>
      </c>
      <c r="D234" s="10"/>
      <c r="E234" s="13"/>
      <c r="F234" s="10"/>
      <c r="G234" s="12"/>
      <c r="H234" s="13"/>
      <c r="I234" s="15"/>
    </row>
    <row r="235" spans="3:9" ht="21.9" customHeight="1" x14ac:dyDescent="0.3">
      <c r="C235" s="19" t="str">
        <f t="shared" si="3"/>
        <v/>
      </c>
      <c r="D235" s="10"/>
      <c r="E235" s="13"/>
      <c r="F235" s="10"/>
      <c r="G235" s="12"/>
      <c r="H235" s="13"/>
      <c r="I235" s="15"/>
    </row>
    <row r="236" spans="3:9" ht="21.9" customHeight="1" x14ac:dyDescent="0.3">
      <c r="C236" s="19" t="str">
        <f t="shared" si="3"/>
        <v/>
      </c>
      <c r="D236" s="10"/>
      <c r="E236" s="13"/>
      <c r="F236" s="10"/>
      <c r="G236" s="12"/>
      <c r="H236" s="13"/>
      <c r="I236" s="15"/>
    </row>
    <row r="237" spans="3:9" ht="21.9" customHeight="1" x14ac:dyDescent="0.3">
      <c r="C237" s="19" t="str">
        <f t="shared" si="3"/>
        <v/>
      </c>
      <c r="D237" s="10"/>
      <c r="E237" s="13"/>
      <c r="F237" s="10"/>
      <c r="G237" s="12"/>
      <c r="H237" s="13"/>
      <c r="I237" s="15"/>
    </row>
    <row r="238" spans="3:9" ht="21.9" customHeight="1" x14ac:dyDescent="0.3">
      <c r="C238" s="19" t="str">
        <f t="shared" si="3"/>
        <v/>
      </c>
      <c r="D238" s="10"/>
      <c r="E238" s="13"/>
      <c r="F238" s="10"/>
      <c r="G238" s="12"/>
      <c r="H238" s="13"/>
      <c r="I238" s="15"/>
    </row>
    <row r="239" spans="3:9" ht="21.9" customHeight="1" x14ac:dyDescent="0.3">
      <c r="C239" s="19" t="str">
        <f t="shared" si="3"/>
        <v/>
      </c>
      <c r="D239" s="10"/>
      <c r="E239" s="13"/>
      <c r="F239" s="10"/>
      <c r="G239" s="12"/>
      <c r="H239" s="13"/>
      <c r="I239" s="15"/>
    </row>
    <row r="240" spans="3:9" ht="21.9" customHeight="1" x14ac:dyDescent="0.3">
      <c r="C240" s="19" t="str">
        <f t="shared" si="3"/>
        <v/>
      </c>
      <c r="D240" s="10"/>
      <c r="E240" s="13"/>
      <c r="F240" s="10"/>
      <c r="G240" s="12"/>
      <c r="H240" s="13"/>
      <c r="I240" s="15"/>
    </row>
    <row r="241" spans="3:9" ht="21.9" customHeight="1" x14ac:dyDescent="0.3">
      <c r="C241" s="19" t="str">
        <f t="shared" si="3"/>
        <v/>
      </c>
      <c r="D241" s="10"/>
      <c r="E241" s="13"/>
      <c r="F241" s="10"/>
      <c r="G241" s="12"/>
      <c r="H241" s="13"/>
      <c r="I241" s="15"/>
    </row>
    <row r="242" spans="3:9" ht="21.9" customHeight="1" x14ac:dyDescent="0.3">
      <c r="C242" s="19" t="str">
        <f t="shared" si="3"/>
        <v/>
      </c>
      <c r="D242" s="10"/>
      <c r="E242" s="13"/>
      <c r="F242" s="10"/>
      <c r="G242" s="12"/>
      <c r="H242" s="13"/>
      <c r="I242" s="15"/>
    </row>
    <row r="243" spans="3:9" ht="21.9" customHeight="1" x14ac:dyDescent="0.3">
      <c r="C243" s="19" t="str">
        <f t="shared" si="3"/>
        <v/>
      </c>
      <c r="D243" s="10"/>
      <c r="E243" s="13"/>
      <c r="F243" s="10"/>
      <c r="G243" s="12"/>
      <c r="H243" s="13"/>
      <c r="I243" s="15"/>
    </row>
    <row r="244" spans="3:9" ht="21.9" customHeight="1" x14ac:dyDescent="0.3">
      <c r="C244" s="19" t="str">
        <f t="shared" si="3"/>
        <v/>
      </c>
      <c r="D244" s="10"/>
      <c r="E244" s="13"/>
      <c r="F244" s="10"/>
      <c r="G244" s="12"/>
      <c r="H244" s="13"/>
      <c r="I244" s="15"/>
    </row>
    <row r="245" spans="3:9" ht="21.9" customHeight="1" x14ac:dyDescent="0.3">
      <c r="C245" s="19" t="str">
        <f t="shared" si="3"/>
        <v/>
      </c>
      <c r="D245" s="10"/>
      <c r="E245" s="13"/>
      <c r="F245" s="10"/>
      <c r="G245" s="12"/>
      <c r="H245" s="13"/>
      <c r="I245" s="15"/>
    </row>
    <row r="246" spans="3:9" ht="21.9" customHeight="1" x14ac:dyDescent="0.3">
      <c r="C246" s="19" t="str">
        <f t="shared" si="3"/>
        <v/>
      </c>
      <c r="D246" s="10"/>
      <c r="E246" s="13"/>
      <c r="F246" s="10"/>
      <c r="G246" s="12"/>
      <c r="H246" s="13"/>
      <c r="I246" s="15"/>
    </row>
    <row r="247" spans="3:9" ht="21.9" customHeight="1" x14ac:dyDescent="0.3">
      <c r="C247" s="19" t="str">
        <f t="shared" si="3"/>
        <v/>
      </c>
      <c r="D247" s="10"/>
      <c r="E247" s="13"/>
      <c r="F247" s="10"/>
      <c r="G247" s="12"/>
      <c r="H247" s="13"/>
      <c r="I247" s="15"/>
    </row>
    <row r="248" spans="3:9" ht="21.9" customHeight="1" x14ac:dyDescent="0.3">
      <c r="C248" s="19" t="str">
        <f t="shared" si="3"/>
        <v/>
      </c>
      <c r="D248" s="10"/>
      <c r="E248" s="13"/>
      <c r="F248" s="10"/>
      <c r="G248" s="12"/>
      <c r="H248" s="13"/>
      <c r="I248" s="15"/>
    </row>
    <row r="249" spans="3:9" ht="21.9" customHeight="1" x14ac:dyDescent="0.3">
      <c r="C249" s="19" t="str">
        <f t="shared" si="3"/>
        <v/>
      </c>
      <c r="D249" s="10"/>
      <c r="E249" s="13"/>
      <c r="F249" s="10"/>
      <c r="G249" s="12"/>
      <c r="H249" s="13"/>
      <c r="I249" s="15"/>
    </row>
    <row r="250" spans="3:9" ht="21.9" customHeight="1" x14ac:dyDescent="0.3">
      <c r="C250" s="19" t="str">
        <f t="shared" si="3"/>
        <v/>
      </c>
      <c r="D250" s="10"/>
      <c r="E250" s="13"/>
      <c r="F250" s="10"/>
      <c r="G250" s="12"/>
      <c r="H250" s="13"/>
      <c r="I250" s="15"/>
    </row>
    <row r="251" spans="3:9" ht="21.9" customHeight="1" x14ac:dyDescent="0.3">
      <c r="C251" s="19" t="str">
        <f t="shared" si="3"/>
        <v/>
      </c>
      <c r="D251" s="10"/>
      <c r="E251" s="13"/>
      <c r="F251" s="10"/>
      <c r="G251" s="12"/>
      <c r="H251" s="13"/>
      <c r="I251" s="15"/>
    </row>
    <row r="252" spans="3:9" ht="21.9" customHeight="1" x14ac:dyDescent="0.3">
      <c r="C252" s="19" t="str">
        <f t="shared" si="3"/>
        <v/>
      </c>
      <c r="D252" s="10"/>
      <c r="E252" s="13"/>
      <c r="F252" s="10"/>
      <c r="G252" s="12"/>
      <c r="H252" s="13"/>
      <c r="I252" s="15"/>
    </row>
    <row r="253" spans="3:9" ht="21.9" customHeight="1" x14ac:dyDescent="0.3">
      <c r="C253" s="19" t="str">
        <f t="shared" si="3"/>
        <v/>
      </c>
      <c r="D253" s="10"/>
      <c r="E253" s="13"/>
      <c r="F253" s="10"/>
      <c r="G253" s="12"/>
      <c r="H253" s="13"/>
      <c r="I253" s="15"/>
    </row>
    <row r="254" spans="3:9" ht="21.9" customHeight="1" x14ac:dyDescent="0.3">
      <c r="C254" s="19" t="str">
        <f t="shared" si="3"/>
        <v/>
      </c>
      <c r="D254" s="10"/>
      <c r="E254" s="13"/>
      <c r="F254" s="10"/>
      <c r="G254" s="12"/>
      <c r="H254" s="13"/>
      <c r="I254" s="15"/>
    </row>
    <row r="255" spans="3:9" ht="21.9" customHeight="1" x14ac:dyDescent="0.3">
      <c r="C255" s="19" t="str">
        <f t="shared" si="3"/>
        <v/>
      </c>
      <c r="D255" s="10"/>
      <c r="E255" s="13"/>
      <c r="F255" s="10"/>
      <c r="G255" s="12"/>
      <c r="H255" s="13"/>
      <c r="I255" s="15"/>
    </row>
    <row r="256" spans="3:9" ht="21.9" customHeight="1" x14ac:dyDescent="0.3">
      <c r="C256" s="19" t="str">
        <f t="shared" si="3"/>
        <v/>
      </c>
      <c r="D256" s="10"/>
      <c r="E256" s="13"/>
      <c r="F256" s="10"/>
      <c r="G256" s="12"/>
      <c r="H256" s="13"/>
      <c r="I256" s="15"/>
    </row>
    <row r="257" spans="3:9" ht="21.9" customHeight="1" x14ac:dyDescent="0.3">
      <c r="C257" s="19" t="str">
        <f t="shared" si="3"/>
        <v/>
      </c>
      <c r="D257" s="10"/>
      <c r="E257" s="13"/>
      <c r="F257" s="10"/>
      <c r="G257" s="12"/>
      <c r="H257" s="13"/>
      <c r="I257" s="15"/>
    </row>
    <row r="258" spans="3:9" ht="21.9" customHeight="1" x14ac:dyDescent="0.3">
      <c r="C258" s="19" t="str">
        <f t="shared" si="3"/>
        <v/>
      </c>
      <c r="D258" s="10"/>
      <c r="E258" s="13"/>
      <c r="F258" s="10"/>
      <c r="G258" s="12"/>
      <c r="H258" s="13"/>
      <c r="I258" s="15"/>
    </row>
    <row r="259" spans="3:9" ht="21.9" customHeight="1" x14ac:dyDescent="0.3">
      <c r="C259" s="19" t="str">
        <f t="shared" si="3"/>
        <v/>
      </c>
      <c r="D259" s="10"/>
      <c r="E259" s="13"/>
      <c r="F259" s="10"/>
      <c r="G259" s="12"/>
      <c r="H259" s="13"/>
      <c r="I259" s="15"/>
    </row>
    <row r="260" spans="3:9" ht="21.9" customHeight="1" x14ac:dyDescent="0.3">
      <c r="C260" s="19" t="str">
        <f t="shared" si="3"/>
        <v/>
      </c>
      <c r="D260" s="10"/>
      <c r="E260" s="13"/>
      <c r="F260" s="10"/>
      <c r="G260" s="12"/>
      <c r="H260" s="13"/>
      <c r="I260" s="15"/>
    </row>
    <row r="261" spans="3:9" ht="21.9" customHeight="1" x14ac:dyDescent="0.3">
      <c r="C261" s="19" t="str">
        <f t="shared" si="3"/>
        <v/>
      </c>
      <c r="D261" s="10"/>
      <c r="E261" s="13"/>
      <c r="F261" s="10"/>
      <c r="G261" s="12"/>
      <c r="H261" s="13"/>
      <c r="I261" s="15"/>
    </row>
    <row r="262" spans="3:9" ht="21.9" customHeight="1" x14ac:dyDescent="0.3">
      <c r="C262" s="19" t="str">
        <f t="shared" si="3"/>
        <v/>
      </c>
      <c r="D262" s="10"/>
      <c r="E262" s="13"/>
      <c r="F262" s="10"/>
      <c r="G262" s="12"/>
      <c r="H262" s="13"/>
      <c r="I262" s="15"/>
    </row>
    <row r="263" spans="3:9" ht="21.9" customHeight="1" x14ac:dyDescent="0.3">
      <c r="C263" s="19" t="str">
        <f t="shared" ref="C263:C326" si="4">IF(D263="","",ROW(D263)-5)</f>
        <v/>
      </c>
      <c r="D263" s="10"/>
      <c r="E263" s="13"/>
      <c r="F263" s="10"/>
      <c r="G263" s="12"/>
      <c r="H263" s="13"/>
      <c r="I263" s="15"/>
    </row>
    <row r="264" spans="3:9" ht="21.9" customHeight="1" x14ac:dyDescent="0.3">
      <c r="C264" s="19" t="str">
        <f t="shared" si="4"/>
        <v/>
      </c>
      <c r="D264" s="10"/>
      <c r="E264" s="13"/>
      <c r="F264" s="10"/>
      <c r="G264" s="12"/>
      <c r="H264" s="13"/>
      <c r="I264" s="15"/>
    </row>
    <row r="265" spans="3:9" ht="21.9" customHeight="1" x14ac:dyDescent="0.3">
      <c r="C265" s="19" t="str">
        <f t="shared" si="4"/>
        <v/>
      </c>
      <c r="D265" s="10"/>
      <c r="E265" s="13"/>
      <c r="F265" s="10"/>
      <c r="G265" s="12"/>
      <c r="H265" s="13"/>
      <c r="I265" s="15"/>
    </row>
    <row r="266" spans="3:9" ht="21.9" customHeight="1" x14ac:dyDescent="0.3">
      <c r="C266" s="19" t="str">
        <f t="shared" si="4"/>
        <v/>
      </c>
      <c r="D266" s="10"/>
      <c r="E266" s="13"/>
      <c r="F266" s="10"/>
      <c r="G266" s="12"/>
      <c r="H266" s="13"/>
      <c r="I266" s="15"/>
    </row>
    <row r="267" spans="3:9" ht="21.9" customHeight="1" x14ac:dyDescent="0.3">
      <c r="C267" s="19" t="str">
        <f t="shared" si="4"/>
        <v/>
      </c>
      <c r="D267" s="10"/>
      <c r="E267" s="13"/>
      <c r="F267" s="10"/>
      <c r="G267" s="12"/>
      <c r="H267" s="13"/>
      <c r="I267" s="15"/>
    </row>
    <row r="268" spans="3:9" ht="21.9" customHeight="1" x14ac:dyDescent="0.3">
      <c r="C268" s="19" t="str">
        <f t="shared" si="4"/>
        <v/>
      </c>
      <c r="D268" s="10"/>
      <c r="E268" s="13"/>
      <c r="F268" s="10"/>
      <c r="G268" s="12"/>
      <c r="H268" s="13"/>
      <c r="I268" s="15"/>
    </row>
    <row r="269" spans="3:9" ht="21.9" customHeight="1" x14ac:dyDescent="0.3">
      <c r="C269" s="19" t="str">
        <f t="shared" si="4"/>
        <v/>
      </c>
      <c r="D269" s="10"/>
      <c r="E269" s="13"/>
      <c r="F269" s="10"/>
      <c r="G269" s="12"/>
      <c r="H269" s="13"/>
      <c r="I269" s="15"/>
    </row>
    <row r="270" spans="3:9" ht="21.9" customHeight="1" x14ac:dyDescent="0.3">
      <c r="C270" s="19" t="str">
        <f t="shared" si="4"/>
        <v/>
      </c>
      <c r="D270" s="10"/>
      <c r="E270" s="13"/>
      <c r="F270" s="10"/>
      <c r="G270" s="12"/>
      <c r="H270" s="13"/>
      <c r="I270" s="15"/>
    </row>
    <row r="271" spans="3:9" ht="21.9" customHeight="1" x14ac:dyDescent="0.3">
      <c r="C271" s="19" t="str">
        <f t="shared" si="4"/>
        <v/>
      </c>
      <c r="D271" s="10"/>
      <c r="E271" s="13"/>
      <c r="F271" s="10"/>
      <c r="G271" s="12"/>
      <c r="H271" s="13"/>
      <c r="I271" s="15"/>
    </row>
    <row r="272" spans="3:9" ht="21.9" customHeight="1" x14ac:dyDescent="0.3">
      <c r="C272" s="19" t="str">
        <f t="shared" si="4"/>
        <v/>
      </c>
      <c r="D272" s="10"/>
      <c r="E272" s="13"/>
      <c r="F272" s="10"/>
      <c r="G272" s="12"/>
      <c r="H272" s="13"/>
      <c r="I272" s="15"/>
    </row>
    <row r="273" spans="3:9" ht="21.9" customHeight="1" x14ac:dyDescent="0.3">
      <c r="C273" s="19" t="str">
        <f t="shared" si="4"/>
        <v/>
      </c>
      <c r="D273" s="10"/>
      <c r="E273" s="13"/>
      <c r="F273" s="10"/>
      <c r="G273" s="12"/>
      <c r="H273" s="13"/>
      <c r="I273" s="15"/>
    </row>
    <row r="274" spans="3:9" ht="21.9" customHeight="1" x14ac:dyDescent="0.3">
      <c r="C274" s="19" t="str">
        <f t="shared" si="4"/>
        <v/>
      </c>
      <c r="D274" s="10"/>
      <c r="E274" s="13"/>
      <c r="F274" s="10"/>
      <c r="G274" s="12"/>
      <c r="H274" s="13"/>
      <c r="I274" s="15"/>
    </row>
    <row r="275" spans="3:9" ht="21.9" customHeight="1" x14ac:dyDescent="0.3">
      <c r="C275" s="19" t="str">
        <f t="shared" si="4"/>
        <v/>
      </c>
      <c r="D275" s="10"/>
      <c r="E275" s="13"/>
      <c r="F275" s="10"/>
      <c r="G275" s="12"/>
      <c r="H275" s="13"/>
      <c r="I275" s="15"/>
    </row>
    <row r="276" spans="3:9" ht="21.9" customHeight="1" x14ac:dyDescent="0.3">
      <c r="C276" s="19" t="str">
        <f t="shared" si="4"/>
        <v/>
      </c>
      <c r="D276" s="10"/>
      <c r="E276" s="13"/>
      <c r="F276" s="10"/>
      <c r="G276" s="12"/>
      <c r="H276" s="13"/>
      <c r="I276" s="15"/>
    </row>
    <row r="277" spans="3:9" ht="21.9" customHeight="1" x14ac:dyDescent="0.3">
      <c r="C277" s="19" t="str">
        <f t="shared" si="4"/>
        <v/>
      </c>
      <c r="D277" s="10"/>
      <c r="E277" s="13"/>
      <c r="F277" s="10"/>
      <c r="G277" s="12"/>
      <c r="H277" s="13"/>
      <c r="I277" s="15"/>
    </row>
    <row r="278" spans="3:9" ht="21.9" customHeight="1" x14ac:dyDescent="0.3">
      <c r="C278" s="19" t="str">
        <f t="shared" si="4"/>
        <v/>
      </c>
      <c r="D278" s="10"/>
      <c r="E278" s="13"/>
      <c r="F278" s="10"/>
      <c r="G278" s="12"/>
      <c r="H278" s="13"/>
      <c r="I278" s="15"/>
    </row>
    <row r="279" spans="3:9" ht="21.9" customHeight="1" x14ac:dyDescent="0.3">
      <c r="C279" s="19" t="str">
        <f t="shared" si="4"/>
        <v/>
      </c>
      <c r="D279" s="10"/>
      <c r="E279" s="13"/>
      <c r="F279" s="10"/>
      <c r="G279" s="12"/>
      <c r="H279" s="13"/>
      <c r="I279" s="15"/>
    </row>
    <row r="280" spans="3:9" ht="21.9" customHeight="1" x14ac:dyDescent="0.3">
      <c r="C280" s="19" t="str">
        <f t="shared" si="4"/>
        <v/>
      </c>
      <c r="D280" s="10"/>
      <c r="E280" s="13"/>
      <c r="F280" s="10"/>
      <c r="G280" s="12"/>
      <c r="H280" s="13"/>
      <c r="I280" s="15"/>
    </row>
    <row r="281" spans="3:9" ht="21.9" customHeight="1" x14ac:dyDescent="0.3">
      <c r="C281" s="19" t="str">
        <f t="shared" si="4"/>
        <v/>
      </c>
      <c r="D281" s="10"/>
      <c r="E281" s="13"/>
      <c r="F281" s="10"/>
      <c r="G281" s="12"/>
      <c r="H281" s="13"/>
      <c r="I281" s="15"/>
    </row>
    <row r="282" spans="3:9" ht="21.9" customHeight="1" x14ac:dyDescent="0.3">
      <c r="C282" s="19" t="str">
        <f t="shared" si="4"/>
        <v/>
      </c>
      <c r="D282" s="10"/>
      <c r="E282" s="13"/>
      <c r="F282" s="10"/>
      <c r="G282" s="12"/>
      <c r="H282" s="13"/>
      <c r="I282" s="15"/>
    </row>
    <row r="283" spans="3:9" ht="21.9" customHeight="1" x14ac:dyDescent="0.3">
      <c r="C283" s="19" t="str">
        <f t="shared" si="4"/>
        <v/>
      </c>
      <c r="D283" s="10"/>
      <c r="E283" s="13"/>
      <c r="F283" s="10"/>
      <c r="G283" s="12"/>
      <c r="H283" s="13"/>
      <c r="I283" s="15"/>
    </row>
    <row r="284" spans="3:9" ht="21.9" customHeight="1" x14ac:dyDescent="0.3">
      <c r="C284" s="19" t="str">
        <f t="shared" si="4"/>
        <v/>
      </c>
      <c r="D284" s="10"/>
      <c r="E284" s="13"/>
      <c r="F284" s="10"/>
      <c r="G284" s="12"/>
      <c r="H284" s="13"/>
      <c r="I284" s="15"/>
    </row>
    <row r="285" spans="3:9" ht="21.9" customHeight="1" x14ac:dyDescent="0.3">
      <c r="C285" s="19" t="str">
        <f t="shared" si="4"/>
        <v/>
      </c>
      <c r="D285" s="10"/>
      <c r="E285" s="13"/>
      <c r="F285" s="10"/>
      <c r="G285" s="12"/>
      <c r="H285" s="13"/>
      <c r="I285" s="15"/>
    </row>
    <row r="286" spans="3:9" ht="21.9" customHeight="1" x14ac:dyDescent="0.3">
      <c r="C286" s="19" t="str">
        <f t="shared" si="4"/>
        <v/>
      </c>
      <c r="D286" s="10"/>
      <c r="E286" s="13"/>
      <c r="F286" s="10"/>
      <c r="G286" s="12"/>
      <c r="H286" s="13"/>
      <c r="I286" s="15"/>
    </row>
    <row r="287" spans="3:9" ht="21.9" customHeight="1" x14ac:dyDescent="0.3">
      <c r="C287" s="19" t="str">
        <f t="shared" si="4"/>
        <v/>
      </c>
      <c r="D287" s="10"/>
      <c r="E287" s="13"/>
      <c r="F287" s="10"/>
      <c r="G287" s="12"/>
      <c r="H287" s="13"/>
      <c r="I287" s="15"/>
    </row>
    <row r="288" spans="3:9" ht="21.9" customHeight="1" x14ac:dyDescent="0.3">
      <c r="C288" s="19" t="str">
        <f t="shared" si="4"/>
        <v/>
      </c>
      <c r="D288" s="10"/>
      <c r="E288" s="13"/>
      <c r="F288" s="10"/>
      <c r="G288" s="12"/>
      <c r="H288" s="13"/>
      <c r="I288" s="15"/>
    </row>
    <row r="289" spans="3:9" ht="21.9" customHeight="1" x14ac:dyDescent="0.3">
      <c r="C289" s="19" t="str">
        <f t="shared" si="4"/>
        <v/>
      </c>
      <c r="D289" s="10"/>
      <c r="E289" s="13"/>
      <c r="F289" s="10"/>
      <c r="G289" s="12"/>
      <c r="H289" s="13"/>
      <c r="I289" s="15"/>
    </row>
    <row r="290" spans="3:9" ht="21.9" customHeight="1" x14ac:dyDescent="0.3">
      <c r="C290" s="19" t="str">
        <f t="shared" si="4"/>
        <v/>
      </c>
      <c r="D290" s="10"/>
      <c r="E290" s="13"/>
      <c r="F290" s="10"/>
      <c r="G290" s="12"/>
      <c r="H290" s="13"/>
      <c r="I290" s="15"/>
    </row>
    <row r="291" spans="3:9" ht="21.9" customHeight="1" x14ac:dyDescent="0.3">
      <c r="C291" s="19" t="str">
        <f t="shared" si="4"/>
        <v/>
      </c>
      <c r="D291" s="10"/>
      <c r="E291" s="13"/>
      <c r="F291" s="10"/>
      <c r="G291" s="12"/>
      <c r="H291" s="13"/>
      <c r="I291" s="15"/>
    </row>
    <row r="292" spans="3:9" ht="21.9" customHeight="1" x14ac:dyDescent="0.3">
      <c r="C292" s="19" t="str">
        <f t="shared" si="4"/>
        <v/>
      </c>
      <c r="D292" s="10"/>
      <c r="E292" s="13"/>
      <c r="F292" s="10"/>
      <c r="G292" s="12"/>
      <c r="H292" s="13"/>
      <c r="I292" s="15"/>
    </row>
    <row r="293" spans="3:9" ht="21.9" customHeight="1" x14ac:dyDescent="0.3">
      <c r="C293" s="19" t="str">
        <f t="shared" si="4"/>
        <v/>
      </c>
      <c r="D293" s="10"/>
      <c r="E293" s="13"/>
      <c r="F293" s="10"/>
      <c r="G293" s="12"/>
      <c r="H293" s="13"/>
      <c r="I293" s="15"/>
    </row>
    <row r="294" spans="3:9" ht="21.9" customHeight="1" x14ac:dyDescent="0.3">
      <c r="C294" s="19" t="str">
        <f t="shared" si="4"/>
        <v/>
      </c>
      <c r="D294" s="10"/>
      <c r="E294" s="13"/>
      <c r="F294" s="10"/>
      <c r="G294" s="12"/>
      <c r="H294" s="13"/>
      <c r="I294" s="15"/>
    </row>
    <row r="295" spans="3:9" ht="21.9" customHeight="1" x14ac:dyDescent="0.3">
      <c r="C295" s="19" t="str">
        <f t="shared" si="4"/>
        <v/>
      </c>
      <c r="D295" s="10"/>
      <c r="E295" s="13"/>
      <c r="F295" s="10"/>
      <c r="G295" s="12"/>
      <c r="H295" s="13"/>
      <c r="I295" s="15"/>
    </row>
    <row r="296" spans="3:9" ht="21.9" customHeight="1" x14ac:dyDescent="0.3">
      <c r="C296" s="19" t="str">
        <f t="shared" si="4"/>
        <v/>
      </c>
      <c r="D296" s="10"/>
      <c r="E296" s="13"/>
      <c r="F296" s="10"/>
      <c r="G296" s="12"/>
      <c r="H296" s="13"/>
      <c r="I296" s="15"/>
    </row>
    <row r="297" spans="3:9" ht="21.9" customHeight="1" x14ac:dyDescent="0.3">
      <c r="C297" s="19" t="str">
        <f t="shared" si="4"/>
        <v/>
      </c>
      <c r="D297" s="10"/>
      <c r="E297" s="13"/>
      <c r="F297" s="10"/>
      <c r="G297" s="12"/>
      <c r="H297" s="13"/>
      <c r="I297" s="15"/>
    </row>
    <row r="298" spans="3:9" ht="21.9" customHeight="1" x14ac:dyDescent="0.3">
      <c r="C298" s="19" t="str">
        <f t="shared" si="4"/>
        <v/>
      </c>
      <c r="D298" s="10"/>
      <c r="E298" s="13"/>
      <c r="F298" s="10"/>
      <c r="G298" s="12"/>
      <c r="H298" s="13"/>
      <c r="I298" s="15"/>
    </row>
    <row r="299" spans="3:9" ht="21.9" customHeight="1" x14ac:dyDescent="0.3">
      <c r="C299" s="19" t="str">
        <f t="shared" si="4"/>
        <v/>
      </c>
      <c r="D299" s="10"/>
      <c r="E299" s="13"/>
      <c r="F299" s="10"/>
      <c r="G299" s="12"/>
      <c r="H299" s="13"/>
      <c r="I299" s="15"/>
    </row>
    <row r="300" spans="3:9" ht="21.9" customHeight="1" x14ac:dyDescent="0.3">
      <c r="C300" s="19" t="str">
        <f t="shared" si="4"/>
        <v/>
      </c>
      <c r="D300" s="10"/>
      <c r="E300" s="13"/>
      <c r="F300" s="10"/>
      <c r="G300" s="12"/>
      <c r="H300" s="13"/>
      <c r="I300" s="15"/>
    </row>
    <row r="301" spans="3:9" ht="21.9" customHeight="1" x14ac:dyDescent="0.3">
      <c r="C301" s="19" t="str">
        <f t="shared" si="4"/>
        <v/>
      </c>
      <c r="D301" s="10"/>
      <c r="E301" s="13"/>
      <c r="F301" s="10"/>
      <c r="G301" s="12"/>
      <c r="H301" s="13"/>
      <c r="I301" s="15"/>
    </row>
    <row r="302" spans="3:9" ht="21.9" customHeight="1" x14ac:dyDescent="0.3">
      <c r="C302" s="19" t="str">
        <f t="shared" si="4"/>
        <v/>
      </c>
      <c r="D302" s="10"/>
      <c r="E302" s="13"/>
      <c r="F302" s="10"/>
      <c r="G302" s="12"/>
      <c r="H302" s="13"/>
      <c r="I302" s="15"/>
    </row>
    <row r="303" spans="3:9" ht="21.9" customHeight="1" x14ac:dyDescent="0.3">
      <c r="C303" s="19" t="str">
        <f t="shared" si="4"/>
        <v/>
      </c>
      <c r="D303" s="10"/>
      <c r="E303" s="13"/>
      <c r="F303" s="10"/>
      <c r="G303" s="12"/>
      <c r="H303" s="13"/>
      <c r="I303" s="15"/>
    </row>
    <row r="304" spans="3:9" ht="21.9" customHeight="1" x14ac:dyDescent="0.3">
      <c r="C304" s="19" t="str">
        <f t="shared" si="4"/>
        <v/>
      </c>
      <c r="D304" s="10"/>
      <c r="E304" s="13"/>
      <c r="F304" s="10"/>
      <c r="G304" s="12"/>
      <c r="H304" s="13"/>
      <c r="I304" s="15"/>
    </row>
    <row r="305" spans="3:9" ht="21.9" customHeight="1" x14ac:dyDescent="0.3">
      <c r="C305" s="19" t="str">
        <f t="shared" si="4"/>
        <v/>
      </c>
      <c r="D305" s="10"/>
      <c r="E305" s="13"/>
      <c r="F305" s="10"/>
      <c r="G305" s="12"/>
      <c r="H305" s="13"/>
      <c r="I305" s="15"/>
    </row>
    <row r="306" spans="3:9" ht="21.9" customHeight="1" x14ac:dyDescent="0.3">
      <c r="C306" s="19" t="str">
        <f t="shared" si="4"/>
        <v/>
      </c>
      <c r="D306" s="10"/>
      <c r="E306" s="13"/>
      <c r="F306" s="10"/>
      <c r="G306" s="12"/>
      <c r="H306" s="13"/>
      <c r="I306" s="15"/>
    </row>
    <row r="307" spans="3:9" ht="21.9" customHeight="1" x14ac:dyDescent="0.3">
      <c r="C307" s="19" t="str">
        <f t="shared" si="4"/>
        <v/>
      </c>
      <c r="D307" s="10"/>
      <c r="E307" s="13"/>
      <c r="F307" s="10"/>
      <c r="G307" s="12"/>
      <c r="H307" s="13"/>
      <c r="I307" s="15"/>
    </row>
    <row r="308" spans="3:9" ht="21.9" customHeight="1" x14ac:dyDescent="0.3">
      <c r="C308" s="19" t="str">
        <f t="shared" si="4"/>
        <v/>
      </c>
      <c r="D308" s="10"/>
      <c r="E308" s="13"/>
      <c r="F308" s="10"/>
      <c r="G308" s="12"/>
      <c r="H308" s="13"/>
      <c r="I308" s="15"/>
    </row>
    <row r="309" spans="3:9" ht="21.9" customHeight="1" x14ac:dyDescent="0.3">
      <c r="C309" s="19" t="str">
        <f t="shared" si="4"/>
        <v/>
      </c>
      <c r="D309" s="10"/>
      <c r="E309" s="13"/>
      <c r="F309" s="10"/>
      <c r="G309" s="12"/>
      <c r="H309" s="13"/>
      <c r="I309" s="15"/>
    </row>
    <row r="310" spans="3:9" ht="21.9" customHeight="1" x14ac:dyDescent="0.3">
      <c r="C310" s="19" t="str">
        <f t="shared" si="4"/>
        <v/>
      </c>
      <c r="D310" s="10"/>
      <c r="E310" s="13"/>
      <c r="F310" s="10"/>
      <c r="G310" s="12"/>
      <c r="H310" s="13"/>
      <c r="I310" s="15"/>
    </row>
    <row r="311" spans="3:9" ht="21.9" customHeight="1" x14ac:dyDescent="0.3">
      <c r="C311" s="19" t="str">
        <f t="shared" si="4"/>
        <v/>
      </c>
      <c r="D311" s="10"/>
      <c r="E311" s="13"/>
      <c r="F311" s="10"/>
      <c r="G311" s="12"/>
      <c r="H311" s="13"/>
      <c r="I311" s="15"/>
    </row>
    <row r="312" spans="3:9" ht="21.9" customHeight="1" x14ac:dyDescent="0.3">
      <c r="C312" s="19" t="str">
        <f t="shared" si="4"/>
        <v/>
      </c>
      <c r="D312" s="10"/>
      <c r="E312" s="13"/>
      <c r="F312" s="10"/>
      <c r="G312" s="12"/>
      <c r="H312" s="13"/>
      <c r="I312" s="15"/>
    </row>
    <row r="313" spans="3:9" ht="21.9" customHeight="1" x14ac:dyDescent="0.3">
      <c r="C313" s="19" t="str">
        <f t="shared" si="4"/>
        <v/>
      </c>
      <c r="D313" s="10"/>
      <c r="E313" s="13"/>
      <c r="F313" s="10"/>
      <c r="G313" s="12"/>
      <c r="H313" s="13"/>
      <c r="I313" s="15"/>
    </row>
    <row r="314" spans="3:9" ht="21.9" customHeight="1" x14ac:dyDescent="0.3">
      <c r="C314" s="19" t="str">
        <f t="shared" si="4"/>
        <v/>
      </c>
      <c r="D314" s="10"/>
      <c r="E314" s="13"/>
      <c r="F314" s="10"/>
      <c r="G314" s="12"/>
      <c r="H314" s="13"/>
      <c r="I314" s="15"/>
    </row>
    <row r="315" spans="3:9" ht="21.9" customHeight="1" x14ac:dyDescent="0.3">
      <c r="C315" s="19" t="str">
        <f t="shared" si="4"/>
        <v/>
      </c>
      <c r="D315" s="10"/>
      <c r="E315" s="13"/>
      <c r="F315" s="10"/>
      <c r="G315" s="12"/>
      <c r="H315" s="13"/>
      <c r="I315" s="15"/>
    </row>
    <row r="316" spans="3:9" ht="21.9" customHeight="1" x14ac:dyDescent="0.3">
      <c r="C316" s="19" t="str">
        <f t="shared" si="4"/>
        <v/>
      </c>
      <c r="D316" s="10"/>
      <c r="E316" s="13"/>
      <c r="F316" s="10"/>
      <c r="G316" s="12"/>
      <c r="H316" s="13"/>
      <c r="I316" s="15"/>
    </row>
    <row r="317" spans="3:9" ht="21.9" customHeight="1" x14ac:dyDescent="0.3">
      <c r="C317" s="19" t="str">
        <f t="shared" si="4"/>
        <v/>
      </c>
      <c r="D317" s="10"/>
      <c r="E317" s="13"/>
      <c r="F317" s="10"/>
      <c r="G317" s="12"/>
      <c r="H317" s="13"/>
      <c r="I317" s="15"/>
    </row>
    <row r="318" spans="3:9" ht="21.9" customHeight="1" x14ac:dyDescent="0.3">
      <c r="C318" s="19" t="str">
        <f t="shared" si="4"/>
        <v/>
      </c>
      <c r="D318" s="10"/>
      <c r="E318" s="13"/>
      <c r="F318" s="10"/>
      <c r="G318" s="12"/>
      <c r="H318" s="13"/>
      <c r="I318" s="15"/>
    </row>
    <row r="319" spans="3:9" ht="21.9" customHeight="1" x14ac:dyDescent="0.3">
      <c r="C319" s="19" t="str">
        <f t="shared" si="4"/>
        <v/>
      </c>
      <c r="D319" s="10"/>
      <c r="E319" s="13"/>
      <c r="F319" s="10"/>
      <c r="G319" s="12"/>
      <c r="H319" s="13"/>
      <c r="I319" s="15"/>
    </row>
    <row r="320" spans="3:9" ht="21.9" customHeight="1" x14ac:dyDescent="0.3">
      <c r="C320" s="19" t="str">
        <f t="shared" si="4"/>
        <v/>
      </c>
      <c r="D320" s="10"/>
      <c r="E320" s="13"/>
      <c r="F320" s="10"/>
      <c r="G320" s="12"/>
      <c r="H320" s="13"/>
      <c r="I320" s="15"/>
    </row>
    <row r="321" spans="3:9" ht="21.9" customHeight="1" x14ac:dyDescent="0.3">
      <c r="C321" s="19" t="str">
        <f t="shared" si="4"/>
        <v/>
      </c>
      <c r="D321" s="10"/>
      <c r="E321" s="13"/>
      <c r="F321" s="10"/>
      <c r="G321" s="12"/>
      <c r="H321" s="13"/>
      <c r="I321" s="15"/>
    </row>
    <row r="322" spans="3:9" ht="21.9" customHeight="1" x14ac:dyDescent="0.3">
      <c r="C322" s="19" t="str">
        <f t="shared" si="4"/>
        <v/>
      </c>
      <c r="D322" s="10"/>
      <c r="E322" s="13"/>
      <c r="F322" s="10"/>
      <c r="G322" s="12"/>
      <c r="H322" s="13"/>
      <c r="I322" s="15"/>
    </row>
    <row r="323" spans="3:9" ht="21.9" customHeight="1" x14ac:dyDescent="0.3">
      <c r="C323" s="19" t="str">
        <f t="shared" si="4"/>
        <v/>
      </c>
      <c r="D323" s="10"/>
      <c r="E323" s="13"/>
      <c r="F323" s="10"/>
      <c r="G323" s="12"/>
      <c r="H323" s="13"/>
      <c r="I323" s="15"/>
    </row>
    <row r="324" spans="3:9" ht="21.9" customHeight="1" x14ac:dyDescent="0.3">
      <c r="C324" s="19" t="str">
        <f t="shared" si="4"/>
        <v/>
      </c>
      <c r="D324" s="10"/>
      <c r="E324" s="13"/>
      <c r="F324" s="10"/>
      <c r="G324" s="12"/>
      <c r="H324" s="13"/>
      <c r="I324" s="15"/>
    </row>
    <row r="325" spans="3:9" ht="21.9" customHeight="1" x14ac:dyDescent="0.3">
      <c r="C325" s="19" t="str">
        <f t="shared" si="4"/>
        <v/>
      </c>
      <c r="D325" s="10"/>
      <c r="E325" s="13"/>
      <c r="F325" s="10"/>
      <c r="G325" s="12"/>
      <c r="H325" s="13"/>
      <c r="I325" s="15"/>
    </row>
    <row r="326" spans="3:9" ht="21.9" customHeight="1" x14ac:dyDescent="0.3">
      <c r="C326" s="19" t="str">
        <f t="shared" si="4"/>
        <v/>
      </c>
      <c r="D326" s="10"/>
      <c r="E326" s="13"/>
      <c r="F326" s="10"/>
      <c r="G326" s="12"/>
      <c r="H326" s="13"/>
      <c r="I326" s="15"/>
    </row>
    <row r="327" spans="3:9" ht="21.9" customHeight="1" x14ac:dyDescent="0.3">
      <c r="C327" s="19" t="str">
        <f t="shared" ref="C327:C390" si="5">IF(D327="","",ROW(D327)-5)</f>
        <v/>
      </c>
      <c r="D327" s="10"/>
      <c r="E327" s="13"/>
      <c r="F327" s="10"/>
      <c r="G327" s="12"/>
      <c r="H327" s="13"/>
      <c r="I327" s="15"/>
    </row>
    <row r="328" spans="3:9" ht="21.9" customHeight="1" x14ac:dyDescent="0.3">
      <c r="C328" s="19" t="str">
        <f t="shared" si="5"/>
        <v/>
      </c>
      <c r="D328" s="10"/>
      <c r="E328" s="13"/>
      <c r="F328" s="10"/>
      <c r="G328" s="12"/>
      <c r="H328" s="13"/>
      <c r="I328" s="15"/>
    </row>
    <row r="329" spans="3:9" ht="21.9" customHeight="1" x14ac:dyDescent="0.3">
      <c r="C329" s="19" t="str">
        <f t="shared" si="5"/>
        <v/>
      </c>
      <c r="D329" s="10"/>
      <c r="E329" s="13"/>
      <c r="F329" s="10"/>
      <c r="G329" s="12"/>
      <c r="H329" s="13"/>
      <c r="I329" s="15"/>
    </row>
    <row r="330" spans="3:9" ht="21.9" customHeight="1" x14ac:dyDescent="0.3">
      <c r="C330" s="19" t="str">
        <f t="shared" si="5"/>
        <v/>
      </c>
      <c r="D330" s="10"/>
      <c r="E330" s="13"/>
      <c r="F330" s="10"/>
      <c r="G330" s="12"/>
      <c r="H330" s="13"/>
      <c r="I330" s="15"/>
    </row>
    <row r="331" spans="3:9" ht="21.9" customHeight="1" x14ac:dyDescent="0.3">
      <c r="C331" s="19" t="str">
        <f t="shared" si="5"/>
        <v/>
      </c>
      <c r="D331" s="10"/>
      <c r="E331" s="13"/>
      <c r="F331" s="10"/>
      <c r="G331" s="12"/>
      <c r="H331" s="13"/>
      <c r="I331" s="15"/>
    </row>
    <row r="332" spans="3:9" ht="21.9" customHeight="1" x14ac:dyDescent="0.3">
      <c r="C332" s="19" t="str">
        <f t="shared" si="5"/>
        <v/>
      </c>
      <c r="D332" s="10"/>
      <c r="E332" s="13"/>
      <c r="F332" s="10"/>
      <c r="G332" s="12"/>
      <c r="H332" s="13"/>
      <c r="I332" s="15"/>
    </row>
    <row r="333" spans="3:9" ht="21.9" customHeight="1" x14ac:dyDescent="0.3">
      <c r="C333" s="19" t="str">
        <f t="shared" si="5"/>
        <v/>
      </c>
      <c r="D333" s="10"/>
      <c r="E333" s="13"/>
      <c r="F333" s="10"/>
      <c r="G333" s="12"/>
      <c r="H333" s="13"/>
      <c r="I333" s="15"/>
    </row>
    <row r="334" spans="3:9" ht="21.9" customHeight="1" x14ac:dyDescent="0.3">
      <c r="C334" s="19" t="str">
        <f t="shared" si="5"/>
        <v/>
      </c>
      <c r="D334" s="10"/>
      <c r="E334" s="13"/>
      <c r="F334" s="10"/>
      <c r="G334" s="12"/>
      <c r="H334" s="13"/>
      <c r="I334" s="15"/>
    </row>
    <row r="335" spans="3:9" ht="21.9" customHeight="1" x14ac:dyDescent="0.3">
      <c r="C335" s="19" t="str">
        <f t="shared" si="5"/>
        <v/>
      </c>
      <c r="D335" s="10"/>
      <c r="E335" s="13"/>
      <c r="F335" s="10"/>
      <c r="G335" s="12"/>
      <c r="H335" s="13"/>
      <c r="I335" s="15"/>
    </row>
    <row r="336" spans="3:9" ht="21.9" customHeight="1" x14ac:dyDescent="0.3">
      <c r="C336" s="19" t="str">
        <f t="shared" si="5"/>
        <v/>
      </c>
      <c r="D336" s="10"/>
      <c r="E336" s="13"/>
      <c r="F336" s="10"/>
      <c r="G336" s="12"/>
      <c r="H336" s="13"/>
      <c r="I336" s="15"/>
    </row>
    <row r="337" spans="3:9" ht="21.9" customHeight="1" x14ac:dyDescent="0.3">
      <c r="C337" s="19" t="str">
        <f t="shared" si="5"/>
        <v/>
      </c>
      <c r="D337" s="10"/>
      <c r="E337" s="13"/>
      <c r="F337" s="10"/>
      <c r="G337" s="12"/>
      <c r="H337" s="13"/>
      <c r="I337" s="15"/>
    </row>
    <row r="338" spans="3:9" ht="21.9" customHeight="1" x14ac:dyDescent="0.3">
      <c r="C338" s="19" t="str">
        <f t="shared" si="5"/>
        <v/>
      </c>
      <c r="D338" s="10"/>
      <c r="E338" s="13"/>
      <c r="F338" s="10"/>
      <c r="G338" s="12"/>
      <c r="H338" s="13"/>
      <c r="I338" s="15"/>
    </row>
    <row r="339" spans="3:9" ht="21.9" customHeight="1" x14ac:dyDescent="0.3">
      <c r="C339" s="19" t="str">
        <f t="shared" si="5"/>
        <v/>
      </c>
      <c r="D339" s="10"/>
      <c r="E339" s="13"/>
      <c r="F339" s="10"/>
      <c r="G339" s="12"/>
      <c r="H339" s="13"/>
      <c r="I339" s="15"/>
    </row>
    <row r="340" spans="3:9" ht="21.9" customHeight="1" x14ac:dyDescent="0.3">
      <c r="C340" s="19" t="str">
        <f t="shared" si="5"/>
        <v/>
      </c>
      <c r="D340" s="10"/>
      <c r="E340" s="13"/>
      <c r="F340" s="10"/>
      <c r="G340" s="12"/>
      <c r="H340" s="13"/>
      <c r="I340" s="15"/>
    </row>
    <row r="341" spans="3:9" ht="21.9" customHeight="1" x14ac:dyDescent="0.3">
      <c r="C341" s="19" t="str">
        <f t="shared" si="5"/>
        <v/>
      </c>
      <c r="D341" s="10"/>
      <c r="E341" s="13"/>
      <c r="F341" s="10"/>
      <c r="G341" s="12"/>
      <c r="H341" s="13"/>
      <c r="I341" s="15"/>
    </row>
    <row r="342" spans="3:9" ht="21.9" customHeight="1" x14ac:dyDescent="0.3">
      <c r="C342" s="19" t="str">
        <f t="shared" si="5"/>
        <v/>
      </c>
      <c r="D342" s="10"/>
      <c r="E342" s="13"/>
      <c r="F342" s="10"/>
      <c r="G342" s="12"/>
      <c r="H342" s="13"/>
      <c r="I342" s="15"/>
    </row>
    <row r="343" spans="3:9" ht="21.9" customHeight="1" x14ac:dyDescent="0.3">
      <c r="C343" s="19" t="str">
        <f t="shared" si="5"/>
        <v/>
      </c>
      <c r="D343" s="10"/>
      <c r="E343" s="13"/>
      <c r="F343" s="10"/>
      <c r="G343" s="12"/>
      <c r="H343" s="13"/>
      <c r="I343" s="15"/>
    </row>
    <row r="344" spans="3:9" ht="21.9" customHeight="1" x14ac:dyDescent="0.3">
      <c r="C344" s="19" t="str">
        <f t="shared" si="5"/>
        <v/>
      </c>
      <c r="D344" s="10"/>
      <c r="E344" s="13"/>
      <c r="F344" s="10"/>
      <c r="G344" s="12"/>
      <c r="H344" s="13"/>
      <c r="I344" s="15"/>
    </row>
    <row r="345" spans="3:9" ht="21.9" customHeight="1" x14ac:dyDescent="0.3">
      <c r="C345" s="19" t="str">
        <f t="shared" si="5"/>
        <v/>
      </c>
      <c r="D345" s="10"/>
      <c r="E345" s="13"/>
      <c r="F345" s="10"/>
      <c r="G345" s="12"/>
      <c r="H345" s="13"/>
      <c r="I345" s="15"/>
    </row>
    <row r="346" spans="3:9" ht="21.9" customHeight="1" x14ac:dyDescent="0.3">
      <c r="C346" s="19" t="str">
        <f t="shared" si="5"/>
        <v/>
      </c>
      <c r="D346" s="10"/>
      <c r="E346" s="13"/>
      <c r="F346" s="10"/>
      <c r="G346" s="12"/>
      <c r="H346" s="13"/>
      <c r="I346" s="15"/>
    </row>
    <row r="347" spans="3:9" ht="21.9" customHeight="1" x14ac:dyDescent="0.3">
      <c r="C347" s="19" t="str">
        <f t="shared" si="5"/>
        <v/>
      </c>
      <c r="D347" s="10"/>
      <c r="E347" s="13"/>
      <c r="F347" s="10"/>
      <c r="G347" s="12"/>
      <c r="H347" s="13"/>
      <c r="I347" s="15"/>
    </row>
    <row r="348" spans="3:9" ht="21.9" customHeight="1" x14ac:dyDescent="0.3">
      <c r="C348" s="19" t="str">
        <f t="shared" si="5"/>
        <v/>
      </c>
      <c r="D348" s="10"/>
      <c r="E348" s="13"/>
      <c r="F348" s="10"/>
      <c r="G348" s="12"/>
      <c r="H348" s="13"/>
      <c r="I348" s="15"/>
    </row>
    <row r="349" spans="3:9" ht="21.9" customHeight="1" x14ac:dyDescent="0.3">
      <c r="C349" s="19" t="str">
        <f t="shared" si="5"/>
        <v/>
      </c>
      <c r="D349" s="10"/>
      <c r="E349" s="13"/>
      <c r="F349" s="10"/>
      <c r="G349" s="12"/>
      <c r="H349" s="13"/>
      <c r="I349" s="15"/>
    </row>
    <row r="350" spans="3:9" ht="21.9" customHeight="1" x14ac:dyDescent="0.3">
      <c r="C350" s="19" t="str">
        <f t="shared" si="5"/>
        <v/>
      </c>
      <c r="D350" s="10"/>
      <c r="E350" s="13"/>
      <c r="F350" s="10"/>
      <c r="G350" s="12"/>
      <c r="H350" s="13"/>
      <c r="I350" s="15"/>
    </row>
    <row r="351" spans="3:9" ht="21.9" customHeight="1" x14ac:dyDescent="0.3">
      <c r="C351" s="19" t="str">
        <f t="shared" si="5"/>
        <v/>
      </c>
      <c r="D351" s="10"/>
      <c r="E351" s="13"/>
      <c r="F351" s="10"/>
      <c r="G351" s="12"/>
      <c r="H351" s="13"/>
      <c r="I351" s="15"/>
    </row>
    <row r="352" spans="3:9" ht="21.9" customHeight="1" x14ac:dyDescent="0.3">
      <c r="C352" s="19" t="str">
        <f t="shared" si="5"/>
        <v/>
      </c>
      <c r="D352" s="10"/>
      <c r="E352" s="13"/>
      <c r="F352" s="10"/>
      <c r="G352" s="12"/>
      <c r="H352" s="13"/>
      <c r="I352" s="15"/>
    </row>
    <row r="353" spans="3:9" ht="21.9" customHeight="1" x14ac:dyDescent="0.3">
      <c r="C353" s="19" t="str">
        <f t="shared" si="5"/>
        <v/>
      </c>
      <c r="D353" s="10"/>
      <c r="E353" s="13"/>
      <c r="F353" s="10"/>
      <c r="G353" s="12"/>
      <c r="H353" s="13"/>
      <c r="I353" s="15"/>
    </row>
    <row r="354" spans="3:9" ht="21.9" customHeight="1" x14ac:dyDescent="0.3">
      <c r="C354" s="19" t="str">
        <f t="shared" si="5"/>
        <v/>
      </c>
      <c r="D354" s="10"/>
      <c r="E354" s="13"/>
      <c r="F354" s="10"/>
      <c r="G354" s="12"/>
      <c r="H354" s="13"/>
      <c r="I354" s="15"/>
    </row>
    <row r="355" spans="3:9" ht="21.9" customHeight="1" x14ac:dyDescent="0.3">
      <c r="C355" s="19" t="str">
        <f t="shared" si="5"/>
        <v/>
      </c>
      <c r="D355" s="10"/>
      <c r="E355" s="13"/>
      <c r="F355" s="10"/>
      <c r="G355" s="12"/>
      <c r="H355" s="13"/>
      <c r="I355" s="15"/>
    </row>
    <row r="356" spans="3:9" ht="21.9" customHeight="1" x14ac:dyDescent="0.3">
      <c r="C356" s="19" t="str">
        <f t="shared" si="5"/>
        <v/>
      </c>
      <c r="D356" s="10"/>
      <c r="E356" s="13"/>
      <c r="F356" s="10"/>
      <c r="G356" s="12"/>
      <c r="H356" s="13"/>
      <c r="I356" s="15"/>
    </row>
    <row r="357" spans="3:9" ht="21.9" customHeight="1" x14ac:dyDescent="0.3">
      <c r="C357" s="19" t="str">
        <f t="shared" si="5"/>
        <v/>
      </c>
      <c r="D357" s="10"/>
      <c r="E357" s="13"/>
      <c r="F357" s="10"/>
      <c r="G357" s="12"/>
      <c r="H357" s="13"/>
      <c r="I357" s="15"/>
    </row>
    <row r="358" spans="3:9" ht="21.9" customHeight="1" x14ac:dyDescent="0.3">
      <c r="C358" s="19" t="str">
        <f t="shared" si="5"/>
        <v/>
      </c>
      <c r="D358" s="10"/>
      <c r="E358" s="13"/>
      <c r="F358" s="10"/>
      <c r="G358" s="12"/>
      <c r="H358" s="13"/>
      <c r="I358" s="15"/>
    </row>
    <row r="359" spans="3:9" ht="21.9" customHeight="1" x14ac:dyDescent="0.3">
      <c r="C359" s="19" t="str">
        <f t="shared" si="5"/>
        <v/>
      </c>
      <c r="D359" s="10"/>
      <c r="E359" s="13"/>
      <c r="F359" s="10"/>
      <c r="G359" s="12"/>
      <c r="H359" s="13"/>
      <c r="I359" s="15"/>
    </row>
    <row r="360" spans="3:9" ht="21.9" customHeight="1" x14ac:dyDescent="0.3">
      <c r="C360" s="19" t="str">
        <f t="shared" si="5"/>
        <v/>
      </c>
      <c r="D360" s="10"/>
      <c r="E360" s="13"/>
      <c r="F360" s="10"/>
      <c r="G360" s="12"/>
      <c r="H360" s="13"/>
      <c r="I360" s="15"/>
    </row>
    <row r="361" spans="3:9" ht="21.9" customHeight="1" x14ac:dyDescent="0.3">
      <c r="C361" s="19" t="str">
        <f t="shared" si="5"/>
        <v/>
      </c>
      <c r="D361" s="10"/>
      <c r="E361" s="13"/>
      <c r="F361" s="10"/>
      <c r="G361" s="12"/>
      <c r="H361" s="13"/>
      <c r="I361" s="15"/>
    </row>
    <row r="362" spans="3:9" ht="21.9" customHeight="1" x14ac:dyDescent="0.3">
      <c r="C362" s="19" t="str">
        <f t="shared" si="5"/>
        <v/>
      </c>
      <c r="D362" s="10"/>
      <c r="E362" s="13"/>
      <c r="F362" s="10"/>
      <c r="G362" s="12"/>
      <c r="H362" s="13"/>
      <c r="I362" s="15"/>
    </row>
    <row r="363" spans="3:9" ht="21.9" customHeight="1" x14ac:dyDescent="0.3">
      <c r="C363" s="19" t="str">
        <f t="shared" si="5"/>
        <v/>
      </c>
      <c r="D363" s="10"/>
      <c r="E363" s="13"/>
      <c r="F363" s="10"/>
      <c r="G363" s="12"/>
      <c r="H363" s="13"/>
      <c r="I363" s="15"/>
    </row>
    <row r="364" spans="3:9" ht="21.9" customHeight="1" x14ac:dyDescent="0.3">
      <c r="C364" s="19" t="str">
        <f t="shared" si="5"/>
        <v/>
      </c>
      <c r="D364" s="10"/>
      <c r="E364" s="13"/>
      <c r="F364" s="10"/>
      <c r="G364" s="12"/>
      <c r="H364" s="13"/>
      <c r="I364" s="15"/>
    </row>
    <row r="365" spans="3:9" ht="21.9" customHeight="1" x14ac:dyDescent="0.3">
      <c r="C365" s="19" t="str">
        <f t="shared" si="5"/>
        <v/>
      </c>
      <c r="D365" s="10"/>
      <c r="E365" s="13"/>
      <c r="F365" s="10"/>
      <c r="G365" s="12"/>
      <c r="H365" s="13"/>
      <c r="I365" s="15"/>
    </row>
    <row r="366" spans="3:9" ht="21.9" customHeight="1" x14ac:dyDescent="0.3">
      <c r="C366" s="19" t="str">
        <f t="shared" si="5"/>
        <v/>
      </c>
      <c r="D366" s="10"/>
      <c r="E366" s="13"/>
      <c r="F366" s="10"/>
      <c r="G366" s="12"/>
      <c r="H366" s="13"/>
      <c r="I366" s="15"/>
    </row>
    <row r="367" spans="3:9" ht="21.9" customHeight="1" x14ac:dyDescent="0.3">
      <c r="C367" s="19" t="str">
        <f t="shared" si="5"/>
        <v/>
      </c>
      <c r="D367" s="10"/>
      <c r="E367" s="13"/>
      <c r="F367" s="10"/>
      <c r="G367" s="12"/>
      <c r="H367" s="13"/>
      <c r="I367" s="15"/>
    </row>
    <row r="368" spans="3:9" ht="21.9" customHeight="1" x14ac:dyDescent="0.3">
      <c r="C368" s="19" t="str">
        <f t="shared" si="5"/>
        <v/>
      </c>
      <c r="D368" s="10"/>
      <c r="E368" s="13"/>
      <c r="F368" s="10"/>
      <c r="G368" s="12"/>
      <c r="H368" s="13"/>
      <c r="I368" s="15"/>
    </row>
    <row r="369" spans="3:9" ht="21.9" customHeight="1" x14ac:dyDescent="0.3">
      <c r="C369" s="19" t="str">
        <f t="shared" si="5"/>
        <v/>
      </c>
      <c r="D369" s="10"/>
      <c r="E369" s="13"/>
      <c r="F369" s="10"/>
      <c r="G369" s="12"/>
      <c r="H369" s="13"/>
      <c r="I369" s="15"/>
    </row>
    <row r="370" spans="3:9" ht="21.9" customHeight="1" x14ac:dyDescent="0.3">
      <c r="C370" s="19" t="str">
        <f t="shared" si="5"/>
        <v/>
      </c>
      <c r="D370" s="10"/>
      <c r="E370" s="13"/>
      <c r="F370" s="10"/>
      <c r="G370" s="12"/>
      <c r="H370" s="13"/>
      <c r="I370" s="15"/>
    </row>
    <row r="371" spans="3:9" ht="21.9" customHeight="1" x14ac:dyDescent="0.3">
      <c r="C371" s="19" t="str">
        <f t="shared" si="5"/>
        <v/>
      </c>
      <c r="D371" s="10"/>
      <c r="E371" s="13"/>
      <c r="F371" s="10"/>
      <c r="G371" s="12"/>
      <c r="H371" s="13"/>
      <c r="I371" s="15"/>
    </row>
    <row r="372" spans="3:9" ht="21.9" customHeight="1" x14ac:dyDescent="0.3">
      <c r="C372" s="19" t="str">
        <f t="shared" si="5"/>
        <v/>
      </c>
      <c r="D372" s="10"/>
      <c r="E372" s="13"/>
      <c r="F372" s="10"/>
      <c r="G372" s="12"/>
      <c r="H372" s="13"/>
      <c r="I372" s="15"/>
    </row>
    <row r="373" spans="3:9" ht="21.9" customHeight="1" x14ac:dyDescent="0.3">
      <c r="C373" s="19" t="str">
        <f t="shared" si="5"/>
        <v/>
      </c>
      <c r="D373" s="10"/>
      <c r="E373" s="13"/>
      <c r="F373" s="10"/>
      <c r="G373" s="12"/>
      <c r="H373" s="13"/>
      <c r="I373" s="15"/>
    </row>
    <row r="374" spans="3:9" ht="21.9" customHeight="1" x14ac:dyDescent="0.3">
      <c r="C374" s="19" t="str">
        <f t="shared" si="5"/>
        <v/>
      </c>
      <c r="D374" s="10"/>
      <c r="E374" s="13"/>
      <c r="F374" s="10"/>
      <c r="G374" s="12"/>
      <c r="H374" s="13"/>
      <c r="I374" s="15"/>
    </row>
    <row r="375" spans="3:9" ht="21.9" customHeight="1" x14ac:dyDescent="0.3">
      <c r="C375" s="19" t="str">
        <f t="shared" si="5"/>
        <v/>
      </c>
      <c r="D375" s="10"/>
      <c r="E375" s="13"/>
      <c r="F375" s="10"/>
      <c r="G375" s="12"/>
      <c r="H375" s="13"/>
      <c r="I375" s="15"/>
    </row>
    <row r="376" spans="3:9" ht="21.9" customHeight="1" x14ac:dyDescent="0.3">
      <c r="C376" s="19" t="str">
        <f t="shared" si="5"/>
        <v/>
      </c>
      <c r="D376" s="10"/>
      <c r="E376" s="13"/>
      <c r="F376" s="10"/>
      <c r="G376" s="12"/>
      <c r="H376" s="13"/>
      <c r="I376" s="15"/>
    </row>
    <row r="377" spans="3:9" ht="21.9" customHeight="1" x14ac:dyDescent="0.3">
      <c r="C377" s="19" t="str">
        <f t="shared" si="5"/>
        <v/>
      </c>
      <c r="D377" s="10"/>
      <c r="E377" s="13"/>
      <c r="F377" s="10"/>
      <c r="G377" s="12"/>
      <c r="H377" s="13"/>
      <c r="I377" s="15"/>
    </row>
    <row r="378" spans="3:9" ht="21.9" customHeight="1" x14ac:dyDescent="0.3">
      <c r="C378" s="19" t="str">
        <f t="shared" si="5"/>
        <v/>
      </c>
      <c r="D378" s="10"/>
      <c r="E378" s="13"/>
      <c r="F378" s="10"/>
      <c r="G378" s="12"/>
      <c r="H378" s="13"/>
      <c r="I378" s="15"/>
    </row>
    <row r="379" spans="3:9" ht="21.9" customHeight="1" x14ac:dyDescent="0.3">
      <c r="C379" s="19" t="str">
        <f t="shared" si="5"/>
        <v/>
      </c>
      <c r="D379" s="10"/>
      <c r="E379" s="13"/>
      <c r="F379" s="10"/>
      <c r="G379" s="12"/>
      <c r="H379" s="13"/>
      <c r="I379" s="15"/>
    </row>
    <row r="380" spans="3:9" ht="21.9" customHeight="1" x14ac:dyDescent="0.3">
      <c r="C380" s="19" t="str">
        <f t="shared" si="5"/>
        <v/>
      </c>
      <c r="D380" s="10"/>
      <c r="E380" s="13"/>
      <c r="F380" s="10"/>
      <c r="G380" s="12"/>
      <c r="H380" s="13"/>
      <c r="I380" s="15"/>
    </row>
    <row r="381" spans="3:9" ht="21.9" customHeight="1" x14ac:dyDescent="0.3">
      <c r="C381" s="19" t="str">
        <f t="shared" si="5"/>
        <v/>
      </c>
      <c r="D381" s="10"/>
      <c r="E381" s="13"/>
      <c r="F381" s="10"/>
      <c r="G381" s="12"/>
      <c r="H381" s="13"/>
      <c r="I381" s="15"/>
    </row>
    <row r="382" spans="3:9" ht="21.9" customHeight="1" x14ac:dyDescent="0.3">
      <c r="C382" s="19" t="str">
        <f t="shared" si="5"/>
        <v/>
      </c>
      <c r="D382" s="10"/>
      <c r="E382" s="13"/>
      <c r="F382" s="10"/>
      <c r="G382" s="12"/>
      <c r="H382" s="13"/>
      <c r="I382" s="15"/>
    </row>
    <row r="383" spans="3:9" ht="21.9" customHeight="1" x14ac:dyDescent="0.3">
      <c r="C383" s="19" t="str">
        <f t="shared" si="5"/>
        <v/>
      </c>
      <c r="D383" s="10"/>
      <c r="E383" s="13"/>
      <c r="F383" s="10"/>
      <c r="G383" s="12"/>
      <c r="H383" s="13"/>
      <c r="I383" s="15"/>
    </row>
    <row r="384" spans="3:9" ht="21.9" customHeight="1" x14ac:dyDescent="0.3">
      <c r="C384" s="19" t="str">
        <f t="shared" si="5"/>
        <v/>
      </c>
      <c r="D384" s="10"/>
      <c r="E384" s="13"/>
      <c r="F384" s="10"/>
      <c r="G384" s="12"/>
      <c r="H384" s="13"/>
      <c r="I384" s="15"/>
    </row>
    <row r="385" spans="3:9" ht="21.9" customHeight="1" x14ac:dyDescent="0.3">
      <c r="C385" s="19" t="str">
        <f t="shared" si="5"/>
        <v/>
      </c>
      <c r="D385" s="10"/>
      <c r="E385" s="13"/>
      <c r="F385" s="10"/>
      <c r="G385" s="12"/>
      <c r="H385" s="13"/>
      <c r="I385" s="15"/>
    </row>
    <row r="386" spans="3:9" ht="21.9" customHeight="1" x14ac:dyDescent="0.3">
      <c r="C386" s="19" t="str">
        <f t="shared" si="5"/>
        <v/>
      </c>
      <c r="D386" s="10"/>
      <c r="E386" s="13"/>
      <c r="F386" s="10"/>
      <c r="G386" s="12"/>
      <c r="H386" s="13"/>
      <c r="I386" s="15"/>
    </row>
    <row r="387" spans="3:9" ht="21.9" customHeight="1" x14ac:dyDescent="0.3">
      <c r="C387" s="19" t="str">
        <f t="shared" si="5"/>
        <v/>
      </c>
      <c r="D387" s="10"/>
      <c r="E387" s="13"/>
      <c r="F387" s="10"/>
      <c r="G387" s="12"/>
      <c r="H387" s="13"/>
      <c r="I387" s="15"/>
    </row>
    <row r="388" spans="3:9" ht="21.9" customHeight="1" x14ac:dyDescent="0.3">
      <c r="C388" s="19" t="str">
        <f t="shared" si="5"/>
        <v/>
      </c>
      <c r="D388" s="10"/>
      <c r="E388" s="13"/>
      <c r="F388" s="10"/>
      <c r="G388" s="12"/>
      <c r="H388" s="13"/>
      <c r="I388" s="15"/>
    </row>
    <row r="389" spans="3:9" ht="21.9" customHeight="1" x14ac:dyDescent="0.3">
      <c r="C389" s="19" t="str">
        <f t="shared" si="5"/>
        <v/>
      </c>
      <c r="D389" s="10"/>
      <c r="E389" s="13"/>
      <c r="F389" s="10"/>
      <c r="G389" s="12"/>
      <c r="H389" s="13"/>
      <c r="I389" s="15"/>
    </row>
    <row r="390" spans="3:9" ht="21.9" customHeight="1" x14ac:dyDescent="0.3">
      <c r="C390" s="19" t="str">
        <f t="shared" si="5"/>
        <v/>
      </c>
      <c r="D390" s="10"/>
      <c r="E390" s="13"/>
      <c r="F390" s="10"/>
      <c r="G390" s="12"/>
      <c r="H390" s="13"/>
      <c r="I390" s="15"/>
    </row>
    <row r="391" spans="3:9" ht="21.9" customHeight="1" x14ac:dyDescent="0.3">
      <c r="C391" s="19" t="str">
        <f t="shared" ref="C391:C454" si="6">IF(D391="","",ROW(D391)-5)</f>
        <v/>
      </c>
      <c r="D391" s="10"/>
      <c r="E391" s="13"/>
      <c r="F391" s="10"/>
      <c r="G391" s="12"/>
      <c r="H391" s="13"/>
      <c r="I391" s="15"/>
    </row>
    <row r="392" spans="3:9" ht="21.9" customHeight="1" x14ac:dyDescent="0.3">
      <c r="C392" s="19" t="str">
        <f t="shared" si="6"/>
        <v/>
      </c>
      <c r="D392" s="10"/>
      <c r="E392" s="13"/>
      <c r="F392" s="10"/>
      <c r="G392" s="12"/>
      <c r="H392" s="13"/>
      <c r="I392" s="15"/>
    </row>
    <row r="393" spans="3:9" ht="21.9" customHeight="1" x14ac:dyDescent="0.3">
      <c r="C393" s="19" t="str">
        <f t="shared" si="6"/>
        <v/>
      </c>
      <c r="D393" s="10"/>
      <c r="E393" s="13"/>
      <c r="F393" s="10"/>
      <c r="G393" s="12"/>
      <c r="H393" s="13"/>
      <c r="I393" s="15"/>
    </row>
    <row r="394" spans="3:9" ht="21.9" customHeight="1" x14ac:dyDescent="0.3">
      <c r="C394" s="19" t="str">
        <f t="shared" si="6"/>
        <v/>
      </c>
      <c r="D394" s="10"/>
      <c r="E394" s="13"/>
      <c r="F394" s="10"/>
      <c r="G394" s="12"/>
      <c r="H394" s="13"/>
      <c r="I394" s="15"/>
    </row>
    <row r="395" spans="3:9" ht="21.9" customHeight="1" x14ac:dyDescent="0.3">
      <c r="C395" s="19" t="str">
        <f t="shared" si="6"/>
        <v/>
      </c>
      <c r="D395" s="10"/>
      <c r="E395" s="13"/>
      <c r="F395" s="10"/>
      <c r="G395" s="12"/>
      <c r="H395" s="13"/>
      <c r="I395" s="15"/>
    </row>
    <row r="396" spans="3:9" ht="21.9" customHeight="1" x14ac:dyDescent="0.3">
      <c r="C396" s="19" t="str">
        <f t="shared" si="6"/>
        <v/>
      </c>
      <c r="D396" s="10"/>
      <c r="E396" s="13"/>
      <c r="F396" s="10"/>
      <c r="G396" s="12"/>
      <c r="H396" s="13"/>
      <c r="I396" s="15"/>
    </row>
    <row r="397" spans="3:9" ht="21.9" customHeight="1" x14ac:dyDescent="0.3">
      <c r="C397" s="19" t="str">
        <f t="shared" si="6"/>
        <v/>
      </c>
      <c r="D397" s="10"/>
      <c r="E397" s="13"/>
      <c r="F397" s="10"/>
      <c r="G397" s="12"/>
      <c r="H397" s="13"/>
      <c r="I397" s="15"/>
    </row>
    <row r="398" spans="3:9" ht="21.9" customHeight="1" x14ac:dyDescent="0.3">
      <c r="C398" s="19" t="str">
        <f t="shared" si="6"/>
        <v/>
      </c>
      <c r="D398" s="10"/>
      <c r="E398" s="13"/>
      <c r="F398" s="10"/>
      <c r="G398" s="12"/>
      <c r="H398" s="13"/>
      <c r="I398" s="15"/>
    </row>
    <row r="399" spans="3:9" ht="21.9" customHeight="1" x14ac:dyDescent="0.3">
      <c r="C399" s="19" t="str">
        <f t="shared" si="6"/>
        <v/>
      </c>
      <c r="D399" s="10"/>
      <c r="E399" s="13"/>
      <c r="F399" s="10"/>
      <c r="G399" s="12"/>
      <c r="H399" s="13"/>
      <c r="I399" s="15"/>
    </row>
    <row r="400" spans="3:9" ht="21.9" customHeight="1" x14ac:dyDescent="0.3">
      <c r="C400" s="19" t="str">
        <f t="shared" si="6"/>
        <v/>
      </c>
      <c r="D400" s="10"/>
      <c r="E400" s="13"/>
      <c r="F400" s="10"/>
      <c r="G400" s="12"/>
      <c r="H400" s="13"/>
      <c r="I400" s="15"/>
    </row>
    <row r="401" spans="3:9" ht="21.9" customHeight="1" x14ac:dyDescent="0.3">
      <c r="C401" s="19" t="str">
        <f t="shared" si="6"/>
        <v/>
      </c>
      <c r="D401" s="10"/>
      <c r="E401" s="13"/>
      <c r="F401" s="10"/>
      <c r="G401" s="12"/>
      <c r="H401" s="13"/>
      <c r="I401" s="15"/>
    </row>
    <row r="402" spans="3:9" ht="21.9" customHeight="1" x14ac:dyDescent="0.3">
      <c r="C402" s="19" t="str">
        <f t="shared" si="6"/>
        <v/>
      </c>
      <c r="D402" s="10"/>
      <c r="E402" s="13"/>
      <c r="F402" s="10"/>
      <c r="G402" s="12"/>
      <c r="H402" s="13"/>
      <c r="I402" s="15"/>
    </row>
    <row r="403" spans="3:9" ht="21.9" customHeight="1" x14ac:dyDescent="0.3">
      <c r="C403" s="19" t="str">
        <f t="shared" si="6"/>
        <v/>
      </c>
      <c r="D403" s="10"/>
      <c r="E403" s="13"/>
      <c r="F403" s="10"/>
      <c r="G403" s="12"/>
      <c r="H403" s="13"/>
      <c r="I403" s="15"/>
    </row>
    <row r="404" spans="3:9" ht="21.9" customHeight="1" x14ac:dyDescent="0.3">
      <c r="C404" s="19" t="str">
        <f t="shared" si="6"/>
        <v/>
      </c>
      <c r="D404" s="10"/>
      <c r="E404" s="13"/>
      <c r="F404" s="10"/>
      <c r="G404" s="12"/>
      <c r="H404" s="13"/>
      <c r="I404" s="15"/>
    </row>
    <row r="405" spans="3:9" ht="21.9" customHeight="1" x14ac:dyDescent="0.3">
      <c r="C405" s="19" t="str">
        <f t="shared" si="6"/>
        <v/>
      </c>
      <c r="D405" s="10"/>
      <c r="E405" s="13"/>
      <c r="F405" s="10"/>
      <c r="G405" s="12"/>
      <c r="H405" s="13"/>
      <c r="I405" s="15"/>
    </row>
    <row r="406" spans="3:9" ht="21.9" customHeight="1" x14ac:dyDescent="0.3">
      <c r="C406" s="19" t="str">
        <f t="shared" si="6"/>
        <v/>
      </c>
      <c r="D406" s="10"/>
      <c r="E406" s="13"/>
      <c r="F406" s="10"/>
      <c r="G406" s="12"/>
      <c r="H406" s="13"/>
      <c r="I406" s="15"/>
    </row>
    <row r="407" spans="3:9" ht="21.9" customHeight="1" x14ac:dyDescent="0.3">
      <c r="C407" s="19" t="str">
        <f t="shared" si="6"/>
        <v/>
      </c>
      <c r="D407" s="10"/>
      <c r="E407" s="13"/>
      <c r="F407" s="10"/>
      <c r="G407" s="12"/>
      <c r="H407" s="13"/>
      <c r="I407" s="15"/>
    </row>
    <row r="408" spans="3:9" ht="21.9" customHeight="1" x14ac:dyDescent="0.3">
      <c r="C408" s="19" t="str">
        <f t="shared" si="6"/>
        <v/>
      </c>
      <c r="D408" s="10"/>
      <c r="E408" s="13"/>
      <c r="F408" s="10"/>
      <c r="G408" s="12"/>
      <c r="H408" s="13"/>
      <c r="I408" s="15"/>
    </row>
    <row r="409" spans="3:9" ht="21.9" customHeight="1" x14ac:dyDescent="0.3">
      <c r="C409" s="19" t="str">
        <f t="shared" si="6"/>
        <v/>
      </c>
      <c r="D409" s="10"/>
      <c r="E409" s="13"/>
      <c r="F409" s="10"/>
      <c r="G409" s="12"/>
      <c r="H409" s="13"/>
      <c r="I409" s="15"/>
    </row>
    <row r="410" spans="3:9" ht="21.9" customHeight="1" x14ac:dyDescent="0.3">
      <c r="C410" s="19" t="str">
        <f t="shared" si="6"/>
        <v/>
      </c>
      <c r="D410" s="10"/>
      <c r="E410" s="13"/>
      <c r="F410" s="10"/>
      <c r="G410" s="12"/>
      <c r="H410" s="13"/>
      <c r="I410" s="15"/>
    </row>
    <row r="411" spans="3:9" ht="21.9" customHeight="1" x14ac:dyDescent="0.3">
      <c r="C411" s="19" t="str">
        <f t="shared" si="6"/>
        <v/>
      </c>
      <c r="D411" s="10"/>
      <c r="E411" s="13"/>
      <c r="F411" s="10"/>
      <c r="G411" s="12"/>
      <c r="H411" s="13"/>
      <c r="I411" s="15"/>
    </row>
    <row r="412" spans="3:9" ht="21.9" customHeight="1" x14ac:dyDescent="0.3">
      <c r="C412" s="19" t="str">
        <f t="shared" si="6"/>
        <v/>
      </c>
      <c r="D412" s="10"/>
      <c r="E412" s="13"/>
      <c r="F412" s="10"/>
      <c r="G412" s="12"/>
      <c r="H412" s="13"/>
      <c r="I412" s="15"/>
    </row>
    <row r="413" spans="3:9" ht="21.9" customHeight="1" x14ac:dyDescent="0.3">
      <c r="C413" s="19" t="str">
        <f t="shared" si="6"/>
        <v/>
      </c>
      <c r="D413" s="10"/>
      <c r="E413" s="13"/>
      <c r="F413" s="10"/>
      <c r="G413" s="12"/>
      <c r="H413" s="13"/>
      <c r="I413" s="15"/>
    </row>
    <row r="414" spans="3:9" ht="21.9" customHeight="1" x14ac:dyDescent="0.3">
      <c r="C414" s="19" t="str">
        <f t="shared" si="6"/>
        <v/>
      </c>
      <c r="D414" s="10"/>
      <c r="E414" s="13"/>
      <c r="F414" s="10"/>
      <c r="G414" s="12"/>
      <c r="H414" s="13"/>
      <c r="I414" s="15"/>
    </row>
    <row r="415" spans="3:9" ht="21.9" customHeight="1" x14ac:dyDescent="0.3">
      <c r="C415" s="19" t="str">
        <f t="shared" si="6"/>
        <v/>
      </c>
      <c r="D415" s="10"/>
      <c r="E415" s="13"/>
      <c r="F415" s="10"/>
      <c r="G415" s="12"/>
      <c r="H415" s="13"/>
      <c r="I415" s="15"/>
    </row>
    <row r="416" spans="3:9" ht="21.9" customHeight="1" x14ac:dyDescent="0.3">
      <c r="C416" s="19" t="str">
        <f t="shared" si="6"/>
        <v/>
      </c>
      <c r="D416" s="10"/>
      <c r="E416" s="13"/>
      <c r="F416" s="10"/>
      <c r="G416" s="12"/>
      <c r="H416" s="13"/>
      <c r="I416" s="15"/>
    </row>
    <row r="417" spans="3:9" ht="21.9" customHeight="1" x14ac:dyDescent="0.3">
      <c r="C417" s="19" t="str">
        <f t="shared" si="6"/>
        <v/>
      </c>
      <c r="D417" s="10"/>
      <c r="E417" s="13"/>
      <c r="F417" s="10"/>
      <c r="G417" s="12"/>
      <c r="H417" s="13"/>
      <c r="I417" s="15"/>
    </row>
    <row r="418" spans="3:9" ht="21.9" customHeight="1" x14ac:dyDescent="0.3">
      <c r="C418" s="19" t="str">
        <f t="shared" si="6"/>
        <v/>
      </c>
      <c r="D418" s="10"/>
      <c r="E418" s="13"/>
      <c r="F418" s="10"/>
      <c r="G418" s="12"/>
      <c r="H418" s="13"/>
      <c r="I418" s="15"/>
    </row>
    <row r="419" spans="3:9" ht="21.9" customHeight="1" x14ac:dyDescent="0.3">
      <c r="C419" s="19" t="str">
        <f t="shared" si="6"/>
        <v/>
      </c>
      <c r="D419" s="10"/>
      <c r="E419" s="13"/>
      <c r="F419" s="10"/>
      <c r="G419" s="12"/>
      <c r="H419" s="13"/>
      <c r="I419" s="15"/>
    </row>
    <row r="420" spans="3:9" ht="21.9" customHeight="1" x14ac:dyDescent="0.3">
      <c r="C420" s="19" t="str">
        <f t="shared" si="6"/>
        <v/>
      </c>
      <c r="D420" s="10"/>
      <c r="E420" s="13"/>
      <c r="F420" s="10"/>
      <c r="G420" s="12"/>
      <c r="H420" s="13"/>
      <c r="I420" s="15"/>
    </row>
    <row r="421" spans="3:9" ht="21.9" customHeight="1" x14ac:dyDescent="0.3">
      <c r="C421" s="19" t="str">
        <f t="shared" si="6"/>
        <v/>
      </c>
      <c r="D421" s="10"/>
      <c r="E421" s="13"/>
      <c r="F421" s="10"/>
      <c r="G421" s="12"/>
      <c r="H421" s="13"/>
      <c r="I421" s="15"/>
    </row>
    <row r="422" spans="3:9" ht="21.9" customHeight="1" x14ac:dyDescent="0.3">
      <c r="C422" s="19" t="str">
        <f t="shared" si="6"/>
        <v/>
      </c>
      <c r="D422" s="10"/>
      <c r="E422" s="13"/>
      <c r="F422" s="10"/>
      <c r="G422" s="12"/>
      <c r="H422" s="13"/>
      <c r="I422" s="15"/>
    </row>
    <row r="423" spans="3:9" ht="21.9" customHeight="1" x14ac:dyDescent="0.3">
      <c r="C423" s="19" t="str">
        <f t="shared" si="6"/>
        <v/>
      </c>
      <c r="D423" s="10"/>
      <c r="E423" s="13"/>
      <c r="F423" s="10"/>
      <c r="G423" s="12"/>
      <c r="H423" s="13"/>
      <c r="I423" s="15"/>
    </row>
    <row r="424" spans="3:9" ht="21.9" customHeight="1" x14ac:dyDescent="0.3">
      <c r="C424" s="19" t="str">
        <f t="shared" si="6"/>
        <v/>
      </c>
      <c r="D424" s="10"/>
      <c r="E424" s="13"/>
      <c r="F424" s="10"/>
      <c r="G424" s="12"/>
      <c r="H424" s="13"/>
      <c r="I424" s="15"/>
    </row>
    <row r="425" spans="3:9" ht="21.9" customHeight="1" x14ac:dyDescent="0.3">
      <c r="C425" s="19" t="str">
        <f t="shared" si="6"/>
        <v/>
      </c>
      <c r="D425" s="10"/>
      <c r="E425" s="13"/>
      <c r="F425" s="10"/>
      <c r="G425" s="12"/>
      <c r="H425" s="13"/>
      <c r="I425" s="15"/>
    </row>
    <row r="426" spans="3:9" ht="21.9" customHeight="1" x14ac:dyDescent="0.3">
      <c r="C426" s="19" t="str">
        <f t="shared" si="6"/>
        <v/>
      </c>
      <c r="D426" s="10"/>
      <c r="E426" s="13"/>
      <c r="F426" s="10"/>
      <c r="G426" s="12"/>
      <c r="H426" s="13"/>
      <c r="I426" s="15"/>
    </row>
    <row r="427" spans="3:9" ht="21.9" customHeight="1" x14ac:dyDescent="0.3">
      <c r="C427" s="19" t="str">
        <f t="shared" si="6"/>
        <v/>
      </c>
      <c r="D427" s="10"/>
      <c r="E427" s="13"/>
      <c r="F427" s="10"/>
      <c r="G427" s="12"/>
      <c r="H427" s="13"/>
      <c r="I427" s="15"/>
    </row>
    <row r="428" spans="3:9" ht="21.9" customHeight="1" x14ac:dyDescent="0.3">
      <c r="C428" s="19" t="str">
        <f t="shared" si="6"/>
        <v/>
      </c>
      <c r="D428" s="10"/>
      <c r="E428" s="13"/>
      <c r="F428" s="10"/>
      <c r="G428" s="12"/>
      <c r="H428" s="13"/>
      <c r="I428" s="15"/>
    </row>
    <row r="429" spans="3:9" ht="21.9" customHeight="1" x14ac:dyDescent="0.3">
      <c r="C429" s="19" t="str">
        <f t="shared" si="6"/>
        <v/>
      </c>
      <c r="D429" s="10"/>
      <c r="E429" s="13"/>
      <c r="F429" s="10"/>
      <c r="G429" s="12"/>
      <c r="H429" s="13"/>
      <c r="I429" s="15"/>
    </row>
    <row r="430" spans="3:9" ht="21.9" customHeight="1" x14ac:dyDescent="0.3">
      <c r="C430" s="19" t="str">
        <f t="shared" si="6"/>
        <v/>
      </c>
      <c r="D430" s="10"/>
      <c r="E430" s="13"/>
      <c r="F430" s="10"/>
      <c r="G430" s="12"/>
      <c r="H430" s="13"/>
      <c r="I430" s="15"/>
    </row>
    <row r="431" spans="3:9" ht="21.9" customHeight="1" x14ac:dyDescent="0.3">
      <c r="C431" s="19" t="str">
        <f t="shared" si="6"/>
        <v/>
      </c>
      <c r="D431" s="10"/>
      <c r="E431" s="13"/>
      <c r="F431" s="10"/>
      <c r="G431" s="12"/>
      <c r="H431" s="13"/>
      <c r="I431" s="15"/>
    </row>
    <row r="432" spans="3:9" ht="21.9" customHeight="1" x14ac:dyDescent="0.3">
      <c r="C432" s="19" t="str">
        <f t="shared" si="6"/>
        <v/>
      </c>
      <c r="D432" s="10"/>
      <c r="E432" s="13"/>
      <c r="F432" s="10"/>
      <c r="G432" s="12"/>
      <c r="H432" s="13"/>
      <c r="I432" s="15"/>
    </row>
    <row r="433" spans="3:9" ht="21.9" customHeight="1" x14ac:dyDescent="0.3">
      <c r="C433" s="19" t="str">
        <f t="shared" si="6"/>
        <v/>
      </c>
      <c r="D433" s="10"/>
      <c r="E433" s="13"/>
      <c r="F433" s="10"/>
      <c r="G433" s="12"/>
      <c r="H433" s="13"/>
      <c r="I433" s="15"/>
    </row>
    <row r="434" spans="3:9" ht="21.9" customHeight="1" x14ac:dyDescent="0.3">
      <c r="C434" s="19" t="str">
        <f t="shared" si="6"/>
        <v/>
      </c>
      <c r="D434" s="10"/>
      <c r="E434" s="13"/>
      <c r="F434" s="10"/>
      <c r="G434" s="12"/>
      <c r="H434" s="13"/>
      <c r="I434" s="15"/>
    </row>
    <row r="435" spans="3:9" ht="21.9" customHeight="1" x14ac:dyDescent="0.3">
      <c r="C435" s="19" t="str">
        <f t="shared" si="6"/>
        <v/>
      </c>
      <c r="D435" s="10"/>
      <c r="E435" s="13"/>
      <c r="F435" s="10"/>
      <c r="G435" s="12"/>
      <c r="H435" s="13"/>
      <c r="I435" s="15"/>
    </row>
    <row r="436" spans="3:9" ht="21.9" customHeight="1" x14ac:dyDescent="0.3">
      <c r="C436" s="19" t="str">
        <f t="shared" si="6"/>
        <v/>
      </c>
      <c r="D436" s="10"/>
      <c r="E436" s="13"/>
      <c r="F436" s="10"/>
      <c r="G436" s="12"/>
      <c r="H436" s="13"/>
      <c r="I436" s="15"/>
    </row>
    <row r="437" spans="3:9" ht="21.9" customHeight="1" x14ac:dyDescent="0.3">
      <c r="C437" s="19" t="str">
        <f t="shared" si="6"/>
        <v/>
      </c>
      <c r="D437" s="10"/>
      <c r="E437" s="13"/>
      <c r="F437" s="10"/>
      <c r="G437" s="12"/>
      <c r="H437" s="13"/>
      <c r="I437" s="15"/>
    </row>
    <row r="438" spans="3:9" ht="21.9" customHeight="1" x14ac:dyDescent="0.3">
      <c r="C438" s="19" t="str">
        <f t="shared" si="6"/>
        <v/>
      </c>
      <c r="D438" s="10"/>
      <c r="E438" s="13"/>
      <c r="F438" s="10"/>
      <c r="G438" s="12"/>
      <c r="H438" s="13"/>
      <c r="I438" s="15"/>
    </row>
    <row r="439" spans="3:9" ht="21.9" customHeight="1" x14ac:dyDescent="0.3">
      <c r="C439" s="19" t="str">
        <f t="shared" si="6"/>
        <v/>
      </c>
      <c r="D439" s="10"/>
      <c r="E439" s="13"/>
      <c r="F439" s="10"/>
      <c r="G439" s="12"/>
      <c r="H439" s="13"/>
      <c r="I439" s="15"/>
    </row>
    <row r="440" spans="3:9" ht="21.9" customHeight="1" x14ac:dyDescent="0.3">
      <c r="C440" s="19" t="str">
        <f t="shared" si="6"/>
        <v/>
      </c>
      <c r="D440" s="10"/>
      <c r="E440" s="13"/>
      <c r="F440" s="10"/>
      <c r="G440" s="12"/>
      <c r="H440" s="13"/>
      <c r="I440" s="15"/>
    </row>
    <row r="441" spans="3:9" ht="21.9" customHeight="1" x14ac:dyDescent="0.3">
      <c r="C441" s="19" t="str">
        <f t="shared" si="6"/>
        <v/>
      </c>
      <c r="D441" s="10"/>
      <c r="E441" s="13"/>
      <c r="F441" s="10"/>
      <c r="G441" s="12"/>
      <c r="H441" s="13"/>
      <c r="I441" s="15"/>
    </row>
    <row r="442" spans="3:9" ht="21.9" customHeight="1" x14ac:dyDescent="0.3">
      <c r="C442" s="19" t="str">
        <f t="shared" si="6"/>
        <v/>
      </c>
      <c r="D442" s="10"/>
      <c r="E442" s="13"/>
      <c r="F442" s="10"/>
      <c r="G442" s="12"/>
      <c r="H442" s="13"/>
      <c r="I442" s="15"/>
    </row>
    <row r="443" spans="3:9" ht="21.9" customHeight="1" x14ac:dyDescent="0.3">
      <c r="C443" s="19" t="str">
        <f t="shared" si="6"/>
        <v/>
      </c>
      <c r="D443" s="10"/>
      <c r="E443" s="13"/>
      <c r="F443" s="10"/>
      <c r="G443" s="12"/>
      <c r="H443" s="13"/>
      <c r="I443" s="15"/>
    </row>
    <row r="444" spans="3:9" ht="21.9" customHeight="1" x14ac:dyDescent="0.3">
      <c r="C444" s="19" t="str">
        <f t="shared" si="6"/>
        <v/>
      </c>
      <c r="D444" s="10"/>
      <c r="E444" s="13"/>
      <c r="F444" s="10"/>
      <c r="G444" s="12"/>
      <c r="H444" s="13"/>
      <c r="I444" s="15"/>
    </row>
    <row r="445" spans="3:9" ht="21.9" customHeight="1" x14ac:dyDescent="0.3">
      <c r="C445" s="19" t="str">
        <f t="shared" si="6"/>
        <v/>
      </c>
      <c r="D445" s="10"/>
      <c r="E445" s="13"/>
      <c r="F445" s="10"/>
      <c r="G445" s="12"/>
      <c r="H445" s="13"/>
      <c r="I445" s="15"/>
    </row>
    <row r="446" spans="3:9" ht="21.9" customHeight="1" x14ac:dyDescent="0.3">
      <c r="C446" s="19" t="str">
        <f t="shared" si="6"/>
        <v/>
      </c>
      <c r="D446" s="10"/>
      <c r="E446" s="13"/>
      <c r="F446" s="10"/>
      <c r="G446" s="12"/>
      <c r="H446" s="13"/>
      <c r="I446" s="15"/>
    </row>
    <row r="447" spans="3:9" ht="21.9" customHeight="1" x14ac:dyDescent="0.3">
      <c r="C447" s="19" t="str">
        <f t="shared" si="6"/>
        <v/>
      </c>
      <c r="D447" s="10"/>
      <c r="E447" s="13"/>
      <c r="F447" s="10"/>
      <c r="G447" s="12"/>
      <c r="H447" s="13"/>
      <c r="I447" s="15"/>
    </row>
    <row r="448" spans="3:9" ht="21.9" customHeight="1" x14ac:dyDescent="0.3">
      <c r="C448" s="19" t="str">
        <f t="shared" si="6"/>
        <v/>
      </c>
      <c r="D448" s="10"/>
      <c r="E448" s="13"/>
      <c r="F448" s="10"/>
      <c r="G448" s="12"/>
      <c r="H448" s="13"/>
      <c r="I448" s="15"/>
    </row>
    <row r="449" spans="3:9" ht="21.9" customHeight="1" x14ac:dyDescent="0.3">
      <c r="C449" s="19" t="str">
        <f t="shared" si="6"/>
        <v/>
      </c>
      <c r="D449" s="10"/>
      <c r="E449" s="13"/>
      <c r="F449" s="10"/>
      <c r="G449" s="12"/>
      <c r="H449" s="13"/>
      <c r="I449" s="15"/>
    </row>
    <row r="450" spans="3:9" ht="21.9" customHeight="1" x14ac:dyDescent="0.3">
      <c r="C450" s="19" t="str">
        <f t="shared" si="6"/>
        <v/>
      </c>
      <c r="D450" s="10"/>
      <c r="E450" s="13"/>
      <c r="F450" s="10"/>
      <c r="G450" s="12"/>
      <c r="H450" s="13"/>
      <c r="I450" s="15"/>
    </row>
    <row r="451" spans="3:9" ht="21.9" customHeight="1" x14ac:dyDescent="0.3">
      <c r="C451" s="19" t="str">
        <f t="shared" si="6"/>
        <v/>
      </c>
      <c r="D451" s="10"/>
      <c r="E451" s="13"/>
      <c r="F451" s="10"/>
      <c r="G451" s="12"/>
      <c r="H451" s="13"/>
      <c r="I451" s="15"/>
    </row>
    <row r="452" spans="3:9" ht="21.9" customHeight="1" x14ac:dyDescent="0.3">
      <c r="C452" s="19" t="str">
        <f t="shared" si="6"/>
        <v/>
      </c>
      <c r="D452" s="10"/>
      <c r="E452" s="13"/>
      <c r="F452" s="10"/>
      <c r="G452" s="12"/>
      <c r="H452" s="13"/>
      <c r="I452" s="15"/>
    </row>
    <row r="453" spans="3:9" ht="21.9" customHeight="1" x14ac:dyDescent="0.3">
      <c r="C453" s="19" t="str">
        <f t="shared" si="6"/>
        <v/>
      </c>
      <c r="D453" s="10"/>
      <c r="E453" s="13"/>
      <c r="F453" s="10"/>
      <c r="G453" s="12"/>
      <c r="H453" s="13"/>
      <c r="I453" s="15"/>
    </row>
    <row r="454" spans="3:9" ht="21.9" customHeight="1" x14ac:dyDescent="0.3">
      <c r="C454" s="19" t="str">
        <f t="shared" si="6"/>
        <v/>
      </c>
      <c r="D454" s="10"/>
      <c r="E454" s="13"/>
      <c r="F454" s="10"/>
      <c r="G454" s="12"/>
      <c r="H454" s="13"/>
      <c r="I454" s="15"/>
    </row>
    <row r="455" spans="3:9" ht="21.9" customHeight="1" x14ac:dyDescent="0.3">
      <c r="C455" s="19" t="str">
        <f t="shared" ref="C455:C518" si="7">IF(D455="","",ROW(D455)-5)</f>
        <v/>
      </c>
      <c r="D455" s="10"/>
      <c r="E455" s="13"/>
      <c r="F455" s="10"/>
      <c r="G455" s="12"/>
      <c r="H455" s="13"/>
      <c r="I455" s="15"/>
    </row>
    <row r="456" spans="3:9" ht="21.9" customHeight="1" x14ac:dyDescent="0.3">
      <c r="C456" s="19" t="str">
        <f t="shared" si="7"/>
        <v/>
      </c>
      <c r="D456" s="10"/>
      <c r="E456" s="13"/>
      <c r="F456" s="10"/>
      <c r="G456" s="12"/>
      <c r="H456" s="13"/>
      <c r="I456" s="15"/>
    </row>
    <row r="457" spans="3:9" ht="21.9" customHeight="1" x14ac:dyDescent="0.3">
      <c r="C457" s="19" t="str">
        <f t="shared" si="7"/>
        <v/>
      </c>
      <c r="D457" s="10"/>
      <c r="E457" s="13"/>
      <c r="F457" s="10"/>
      <c r="G457" s="12"/>
      <c r="H457" s="13"/>
      <c r="I457" s="15"/>
    </row>
    <row r="458" spans="3:9" ht="21.9" customHeight="1" x14ac:dyDescent="0.3">
      <c r="C458" s="19" t="str">
        <f t="shared" si="7"/>
        <v/>
      </c>
      <c r="D458" s="10"/>
      <c r="E458" s="13"/>
      <c r="F458" s="10"/>
      <c r="G458" s="12"/>
      <c r="H458" s="13"/>
      <c r="I458" s="15"/>
    </row>
    <row r="459" spans="3:9" ht="21.9" customHeight="1" x14ac:dyDescent="0.3">
      <c r="C459" s="19" t="str">
        <f t="shared" si="7"/>
        <v/>
      </c>
      <c r="D459" s="10"/>
      <c r="E459" s="13"/>
      <c r="F459" s="10"/>
      <c r="G459" s="12"/>
      <c r="H459" s="13"/>
      <c r="I459" s="15"/>
    </row>
    <row r="460" spans="3:9" ht="21.9" customHeight="1" x14ac:dyDescent="0.3">
      <c r="C460" s="19" t="str">
        <f t="shared" si="7"/>
        <v/>
      </c>
      <c r="D460" s="10"/>
      <c r="E460" s="13"/>
      <c r="F460" s="10"/>
      <c r="G460" s="12"/>
      <c r="H460" s="13"/>
      <c r="I460" s="15"/>
    </row>
    <row r="461" spans="3:9" ht="21.9" customHeight="1" x14ac:dyDescent="0.3">
      <c r="C461" s="19" t="str">
        <f t="shared" si="7"/>
        <v/>
      </c>
      <c r="D461" s="10"/>
      <c r="E461" s="13"/>
      <c r="F461" s="10"/>
      <c r="G461" s="12"/>
      <c r="H461" s="13"/>
      <c r="I461" s="15"/>
    </row>
    <row r="462" spans="3:9" ht="21.9" customHeight="1" x14ac:dyDescent="0.3">
      <c r="C462" s="19" t="str">
        <f t="shared" si="7"/>
        <v/>
      </c>
      <c r="D462" s="10"/>
      <c r="E462" s="13"/>
      <c r="F462" s="10"/>
      <c r="G462" s="12"/>
      <c r="H462" s="13"/>
      <c r="I462" s="15"/>
    </row>
    <row r="463" spans="3:9" ht="21.9" customHeight="1" x14ac:dyDescent="0.3">
      <c r="C463" s="19" t="str">
        <f t="shared" si="7"/>
        <v/>
      </c>
      <c r="D463" s="10"/>
      <c r="E463" s="13"/>
      <c r="F463" s="10"/>
      <c r="G463" s="12"/>
      <c r="H463" s="13"/>
      <c r="I463" s="15"/>
    </row>
    <row r="464" spans="3:9" ht="21.9" customHeight="1" x14ac:dyDescent="0.3">
      <c r="C464" s="19" t="str">
        <f t="shared" si="7"/>
        <v/>
      </c>
      <c r="D464" s="10"/>
      <c r="E464" s="13"/>
      <c r="F464" s="10"/>
      <c r="G464" s="12"/>
      <c r="H464" s="13"/>
      <c r="I464" s="15"/>
    </row>
    <row r="465" spans="3:9" ht="21.9" customHeight="1" x14ac:dyDescent="0.3">
      <c r="C465" s="19" t="str">
        <f t="shared" si="7"/>
        <v/>
      </c>
      <c r="D465" s="10"/>
      <c r="E465" s="13"/>
      <c r="F465" s="10"/>
      <c r="G465" s="12"/>
      <c r="H465" s="13"/>
      <c r="I465" s="15"/>
    </row>
    <row r="466" spans="3:9" ht="21.9" customHeight="1" x14ac:dyDescent="0.3">
      <c r="C466" s="19" t="str">
        <f t="shared" si="7"/>
        <v/>
      </c>
      <c r="D466" s="10"/>
      <c r="E466" s="13"/>
      <c r="F466" s="10"/>
      <c r="G466" s="12"/>
      <c r="H466" s="13"/>
      <c r="I466" s="15"/>
    </row>
    <row r="467" spans="3:9" ht="21.9" customHeight="1" x14ac:dyDescent="0.3">
      <c r="C467" s="19" t="str">
        <f t="shared" si="7"/>
        <v/>
      </c>
      <c r="D467" s="10"/>
      <c r="E467" s="13"/>
      <c r="F467" s="10"/>
      <c r="G467" s="12"/>
      <c r="H467" s="13"/>
      <c r="I467" s="15"/>
    </row>
    <row r="468" spans="3:9" ht="21.9" customHeight="1" x14ac:dyDescent="0.3">
      <c r="C468" s="19" t="str">
        <f t="shared" si="7"/>
        <v/>
      </c>
      <c r="D468" s="10"/>
      <c r="E468" s="13"/>
      <c r="F468" s="10"/>
      <c r="G468" s="12"/>
      <c r="H468" s="13"/>
      <c r="I468" s="15"/>
    </row>
    <row r="469" spans="3:9" ht="21.9" customHeight="1" x14ac:dyDescent="0.3">
      <c r="C469" s="19" t="str">
        <f t="shared" si="7"/>
        <v/>
      </c>
      <c r="D469" s="10"/>
      <c r="E469" s="13"/>
      <c r="F469" s="10"/>
      <c r="G469" s="12"/>
      <c r="H469" s="13"/>
      <c r="I469" s="15"/>
    </row>
    <row r="470" spans="3:9" ht="21.9" customHeight="1" x14ac:dyDescent="0.3">
      <c r="C470" s="19" t="str">
        <f t="shared" si="7"/>
        <v/>
      </c>
      <c r="D470" s="10"/>
      <c r="E470" s="13"/>
      <c r="F470" s="10"/>
      <c r="G470" s="12"/>
      <c r="H470" s="13"/>
      <c r="I470" s="15"/>
    </row>
    <row r="471" spans="3:9" ht="21.9" customHeight="1" x14ac:dyDescent="0.3">
      <c r="C471" s="19" t="str">
        <f t="shared" si="7"/>
        <v/>
      </c>
      <c r="D471" s="10"/>
      <c r="E471" s="13"/>
      <c r="F471" s="10"/>
      <c r="G471" s="12"/>
      <c r="H471" s="13"/>
      <c r="I471" s="15"/>
    </row>
    <row r="472" spans="3:9" ht="21.9" customHeight="1" x14ac:dyDescent="0.3">
      <c r="C472" s="19" t="str">
        <f t="shared" si="7"/>
        <v/>
      </c>
      <c r="D472" s="10"/>
      <c r="E472" s="13"/>
      <c r="F472" s="10"/>
      <c r="G472" s="12"/>
      <c r="H472" s="13"/>
      <c r="I472" s="15"/>
    </row>
    <row r="473" spans="3:9" ht="21.9" customHeight="1" x14ac:dyDescent="0.3">
      <c r="C473" s="19" t="str">
        <f t="shared" si="7"/>
        <v/>
      </c>
      <c r="D473" s="10"/>
      <c r="E473" s="13"/>
      <c r="F473" s="10"/>
      <c r="G473" s="12"/>
      <c r="H473" s="13"/>
      <c r="I473" s="15"/>
    </row>
    <row r="474" spans="3:9" ht="21.9" customHeight="1" x14ac:dyDescent="0.3">
      <c r="C474" s="19" t="str">
        <f t="shared" si="7"/>
        <v/>
      </c>
      <c r="D474" s="10"/>
      <c r="E474" s="13"/>
      <c r="F474" s="10"/>
      <c r="G474" s="12"/>
      <c r="H474" s="13"/>
      <c r="I474" s="15"/>
    </row>
    <row r="475" spans="3:9" ht="21.9" customHeight="1" x14ac:dyDescent="0.3">
      <c r="C475" s="19" t="str">
        <f t="shared" si="7"/>
        <v/>
      </c>
      <c r="D475" s="10"/>
      <c r="E475" s="13"/>
      <c r="F475" s="10"/>
      <c r="G475" s="12"/>
      <c r="H475" s="13"/>
      <c r="I475" s="15"/>
    </row>
    <row r="476" spans="3:9" ht="21.9" customHeight="1" x14ac:dyDescent="0.3">
      <c r="C476" s="19" t="str">
        <f t="shared" si="7"/>
        <v/>
      </c>
      <c r="D476" s="10"/>
      <c r="E476" s="13"/>
      <c r="F476" s="10"/>
      <c r="G476" s="12"/>
      <c r="H476" s="13"/>
      <c r="I476" s="15"/>
    </row>
    <row r="477" spans="3:9" ht="21.9" customHeight="1" x14ac:dyDescent="0.3">
      <c r="C477" s="19" t="str">
        <f t="shared" si="7"/>
        <v/>
      </c>
      <c r="D477" s="10"/>
      <c r="E477" s="13"/>
      <c r="F477" s="10"/>
      <c r="G477" s="12"/>
      <c r="H477" s="13"/>
      <c r="I477" s="15"/>
    </row>
    <row r="478" spans="3:9" ht="21.9" customHeight="1" x14ac:dyDescent="0.3">
      <c r="C478" s="19" t="str">
        <f t="shared" si="7"/>
        <v/>
      </c>
      <c r="D478" s="10"/>
      <c r="E478" s="13"/>
      <c r="F478" s="10"/>
      <c r="G478" s="12"/>
      <c r="H478" s="13"/>
      <c r="I478" s="15"/>
    </row>
    <row r="479" spans="3:9" ht="21.9" customHeight="1" x14ac:dyDescent="0.3">
      <c r="C479" s="19" t="str">
        <f t="shared" si="7"/>
        <v/>
      </c>
      <c r="D479" s="10"/>
      <c r="E479" s="13"/>
      <c r="F479" s="10"/>
      <c r="G479" s="12"/>
      <c r="H479" s="13"/>
      <c r="I479" s="15"/>
    </row>
    <row r="480" spans="3:9" ht="21.9" customHeight="1" x14ac:dyDescent="0.3">
      <c r="C480" s="19" t="str">
        <f t="shared" si="7"/>
        <v/>
      </c>
      <c r="D480" s="10"/>
      <c r="E480" s="13"/>
      <c r="F480" s="10"/>
      <c r="G480" s="12"/>
      <c r="H480" s="13"/>
      <c r="I480" s="15"/>
    </row>
    <row r="481" spans="3:9" ht="21.9" customHeight="1" x14ac:dyDescent="0.3">
      <c r="C481" s="19" t="str">
        <f t="shared" si="7"/>
        <v/>
      </c>
      <c r="D481" s="10"/>
      <c r="E481" s="13"/>
      <c r="F481" s="10"/>
      <c r="G481" s="12"/>
      <c r="H481" s="13"/>
      <c r="I481" s="15"/>
    </row>
    <row r="482" spans="3:9" ht="21.9" customHeight="1" x14ac:dyDescent="0.3">
      <c r="C482" s="19" t="str">
        <f t="shared" si="7"/>
        <v/>
      </c>
      <c r="D482" s="10"/>
      <c r="E482" s="13"/>
      <c r="F482" s="10"/>
      <c r="G482" s="12"/>
      <c r="H482" s="13"/>
      <c r="I482" s="15"/>
    </row>
    <row r="483" spans="3:9" ht="21.9" customHeight="1" x14ac:dyDescent="0.3">
      <c r="C483" s="19" t="str">
        <f t="shared" si="7"/>
        <v/>
      </c>
      <c r="D483" s="10"/>
      <c r="E483" s="13"/>
      <c r="F483" s="10"/>
      <c r="G483" s="12"/>
      <c r="H483" s="13"/>
      <c r="I483" s="15"/>
    </row>
    <row r="484" spans="3:9" ht="21.9" customHeight="1" x14ac:dyDescent="0.3">
      <c r="C484" s="19" t="str">
        <f t="shared" si="7"/>
        <v/>
      </c>
      <c r="D484" s="10"/>
      <c r="E484" s="13"/>
      <c r="F484" s="10"/>
      <c r="G484" s="12"/>
      <c r="H484" s="13"/>
      <c r="I484" s="15"/>
    </row>
    <row r="485" spans="3:9" ht="21.9" customHeight="1" x14ac:dyDescent="0.3">
      <c r="C485" s="19" t="str">
        <f t="shared" si="7"/>
        <v/>
      </c>
      <c r="D485" s="10"/>
      <c r="E485" s="13"/>
      <c r="F485" s="10"/>
      <c r="G485" s="12"/>
      <c r="H485" s="13"/>
      <c r="I485" s="15"/>
    </row>
    <row r="486" spans="3:9" ht="21.9" customHeight="1" x14ac:dyDescent="0.3">
      <c r="C486" s="19" t="str">
        <f t="shared" si="7"/>
        <v/>
      </c>
      <c r="D486" s="10"/>
      <c r="E486" s="13"/>
      <c r="F486" s="10"/>
      <c r="G486" s="12"/>
      <c r="H486" s="13"/>
      <c r="I486" s="15"/>
    </row>
    <row r="487" spans="3:9" ht="21.9" customHeight="1" x14ac:dyDescent="0.3">
      <c r="C487" s="19" t="str">
        <f t="shared" si="7"/>
        <v/>
      </c>
      <c r="D487" s="10"/>
      <c r="E487" s="13"/>
      <c r="F487" s="10"/>
      <c r="G487" s="12"/>
      <c r="H487" s="13"/>
      <c r="I487" s="15"/>
    </row>
    <row r="488" spans="3:9" ht="21.9" customHeight="1" x14ac:dyDescent="0.3">
      <c r="C488" s="19" t="str">
        <f t="shared" si="7"/>
        <v/>
      </c>
      <c r="D488" s="10"/>
      <c r="E488" s="13"/>
      <c r="F488" s="10"/>
      <c r="G488" s="12"/>
      <c r="H488" s="13"/>
      <c r="I488" s="15"/>
    </row>
    <row r="489" spans="3:9" ht="21.9" customHeight="1" x14ac:dyDescent="0.3">
      <c r="C489" s="19" t="str">
        <f t="shared" si="7"/>
        <v/>
      </c>
      <c r="D489" s="10"/>
      <c r="E489" s="13"/>
      <c r="F489" s="10"/>
      <c r="G489" s="12"/>
      <c r="H489" s="13"/>
      <c r="I489" s="15"/>
    </row>
    <row r="490" spans="3:9" ht="21.9" customHeight="1" x14ac:dyDescent="0.3">
      <c r="C490" s="19" t="str">
        <f t="shared" si="7"/>
        <v/>
      </c>
      <c r="D490" s="10"/>
      <c r="E490" s="13"/>
      <c r="F490" s="10"/>
      <c r="G490" s="12"/>
      <c r="H490" s="13"/>
      <c r="I490" s="15"/>
    </row>
    <row r="491" spans="3:9" ht="21.9" customHeight="1" x14ac:dyDescent="0.3">
      <c r="C491" s="19" t="str">
        <f t="shared" si="7"/>
        <v/>
      </c>
      <c r="D491" s="10"/>
      <c r="E491" s="13"/>
      <c r="F491" s="10"/>
      <c r="G491" s="12"/>
      <c r="H491" s="13"/>
      <c r="I491" s="15"/>
    </row>
    <row r="492" spans="3:9" ht="21.9" customHeight="1" x14ac:dyDescent="0.3">
      <c r="C492" s="19" t="str">
        <f t="shared" si="7"/>
        <v/>
      </c>
      <c r="D492" s="10"/>
      <c r="E492" s="13"/>
      <c r="F492" s="10"/>
      <c r="G492" s="12"/>
      <c r="H492" s="13"/>
      <c r="I492" s="15"/>
    </row>
    <row r="493" spans="3:9" ht="21.9" customHeight="1" x14ac:dyDescent="0.3">
      <c r="C493" s="19" t="str">
        <f t="shared" si="7"/>
        <v/>
      </c>
      <c r="D493" s="10"/>
      <c r="E493" s="13"/>
      <c r="F493" s="10"/>
      <c r="G493" s="12"/>
      <c r="H493" s="13"/>
      <c r="I493" s="15"/>
    </row>
    <row r="494" spans="3:9" ht="21.9" customHeight="1" x14ac:dyDescent="0.3">
      <c r="C494" s="19" t="str">
        <f t="shared" si="7"/>
        <v/>
      </c>
      <c r="D494" s="10"/>
      <c r="E494" s="13"/>
      <c r="F494" s="10"/>
      <c r="G494" s="12"/>
      <c r="H494" s="13"/>
      <c r="I494" s="15"/>
    </row>
    <row r="495" spans="3:9" ht="21.9" customHeight="1" x14ac:dyDescent="0.3">
      <c r="C495" s="19" t="str">
        <f t="shared" si="7"/>
        <v/>
      </c>
      <c r="D495" s="10"/>
      <c r="E495" s="13"/>
      <c r="F495" s="10"/>
      <c r="G495" s="12"/>
      <c r="H495" s="13"/>
      <c r="I495" s="15"/>
    </row>
    <row r="496" spans="3:9" ht="21.9" customHeight="1" x14ac:dyDescent="0.3">
      <c r="C496" s="19" t="str">
        <f t="shared" si="7"/>
        <v/>
      </c>
      <c r="D496" s="10"/>
      <c r="E496" s="13"/>
      <c r="F496" s="10"/>
      <c r="G496" s="12"/>
      <c r="H496" s="13"/>
      <c r="I496" s="15"/>
    </row>
    <row r="497" spans="3:9" ht="21.9" customHeight="1" x14ac:dyDescent="0.3">
      <c r="C497" s="19" t="str">
        <f t="shared" si="7"/>
        <v/>
      </c>
      <c r="D497" s="10"/>
      <c r="E497" s="13"/>
      <c r="F497" s="10"/>
      <c r="G497" s="12"/>
      <c r="H497" s="13"/>
      <c r="I497" s="15"/>
    </row>
    <row r="498" spans="3:9" ht="21.9" customHeight="1" x14ac:dyDescent="0.3">
      <c r="C498" s="19" t="str">
        <f t="shared" si="7"/>
        <v/>
      </c>
      <c r="D498" s="10"/>
      <c r="E498" s="13"/>
      <c r="F498" s="10"/>
      <c r="G498" s="12"/>
      <c r="H498" s="13"/>
      <c r="I498" s="15"/>
    </row>
    <row r="499" spans="3:9" ht="21.9" customHeight="1" x14ac:dyDescent="0.3">
      <c r="C499" s="19" t="str">
        <f t="shared" si="7"/>
        <v/>
      </c>
      <c r="D499" s="10"/>
      <c r="E499" s="13"/>
      <c r="F499" s="10"/>
      <c r="G499" s="12"/>
      <c r="H499" s="13"/>
      <c r="I499" s="15"/>
    </row>
    <row r="500" spans="3:9" ht="21.9" customHeight="1" x14ac:dyDescent="0.3">
      <c r="C500" s="19" t="str">
        <f t="shared" si="7"/>
        <v/>
      </c>
      <c r="D500" s="10"/>
      <c r="E500" s="13"/>
      <c r="F500" s="10"/>
      <c r="G500" s="12"/>
      <c r="H500" s="13"/>
      <c r="I500" s="15"/>
    </row>
    <row r="501" spans="3:9" ht="21.9" customHeight="1" x14ac:dyDescent="0.3">
      <c r="C501" s="19" t="str">
        <f t="shared" si="7"/>
        <v/>
      </c>
      <c r="D501" s="10"/>
      <c r="E501" s="13"/>
      <c r="F501" s="10"/>
      <c r="G501" s="12"/>
      <c r="H501" s="13"/>
      <c r="I501" s="15"/>
    </row>
    <row r="502" spans="3:9" ht="21.9" customHeight="1" x14ac:dyDescent="0.3">
      <c r="C502" s="19" t="str">
        <f t="shared" si="7"/>
        <v/>
      </c>
      <c r="D502" s="10"/>
      <c r="E502" s="13"/>
      <c r="F502" s="10"/>
      <c r="G502" s="12"/>
      <c r="H502" s="13"/>
      <c r="I502" s="15"/>
    </row>
    <row r="503" spans="3:9" ht="21.9" customHeight="1" x14ac:dyDescent="0.3">
      <c r="C503" s="19" t="str">
        <f t="shared" si="7"/>
        <v/>
      </c>
      <c r="D503" s="10"/>
      <c r="E503" s="13"/>
      <c r="F503" s="10"/>
      <c r="G503" s="12"/>
      <c r="H503" s="13"/>
      <c r="I503" s="15"/>
    </row>
    <row r="504" spans="3:9" ht="21.9" customHeight="1" x14ac:dyDescent="0.3">
      <c r="C504" s="19" t="str">
        <f t="shared" si="7"/>
        <v/>
      </c>
      <c r="D504" s="10"/>
      <c r="E504" s="13"/>
      <c r="F504" s="10"/>
      <c r="G504" s="12"/>
      <c r="H504" s="13"/>
      <c r="I504" s="15"/>
    </row>
    <row r="505" spans="3:9" ht="21.9" customHeight="1" x14ac:dyDescent="0.3">
      <c r="C505" s="19" t="str">
        <f t="shared" si="7"/>
        <v/>
      </c>
      <c r="D505" s="10"/>
      <c r="E505" s="13"/>
      <c r="F505" s="10"/>
      <c r="G505" s="12"/>
      <c r="H505" s="13"/>
      <c r="I505" s="15"/>
    </row>
    <row r="506" spans="3:9" ht="21.9" customHeight="1" x14ac:dyDescent="0.3">
      <c r="C506" s="19" t="str">
        <f t="shared" si="7"/>
        <v/>
      </c>
      <c r="D506" s="10"/>
      <c r="E506" s="13"/>
      <c r="F506" s="10"/>
      <c r="G506" s="12"/>
      <c r="H506" s="13"/>
      <c r="I506" s="15"/>
    </row>
    <row r="507" spans="3:9" ht="21.9" customHeight="1" x14ac:dyDescent="0.3">
      <c r="C507" s="19" t="str">
        <f t="shared" si="7"/>
        <v/>
      </c>
      <c r="D507" s="10"/>
      <c r="E507" s="13"/>
      <c r="F507" s="10"/>
      <c r="G507" s="12"/>
      <c r="H507" s="13"/>
      <c r="I507" s="15"/>
    </row>
    <row r="508" spans="3:9" ht="21.9" customHeight="1" x14ac:dyDescent="0.3">
      <c r="C508" s="19" t="str">
        <f t="shared" si="7"/>
        <v/>
      </c>
      <c r="D508" s="10"/>
      <c r="E508" s="13"/>
      <c r="F508" s="10"/>
      <c r="G508" s="12"/>
      <c r="H508" s="13"/>
      <c r="I508" s="15"/>
    </row>
    <row r="509" spans="3:9" ht="21.9" customHeight="1" x14ac:dyDescent="0.3">
      <c r="C509" s="19" t="str">
        <f t="shared" si="7"/>
        <v/>
      </c>
      <c r="D509" s="10"/>
      <c r="E509" s="13"/>
      <c r="F509" s="10"/>
      <c r="G509" s="12"/>
      <c r="H509" s="13"/>
      <c r="I509" s="15"/>
    </row>
    <row r="510" spans="3:9" ht="21.9" customHeight="1" x14ac:dyDescent="0.3">
      <c r="C510" s="19" t="str">
        <f t="shared" si="7"/>
        <v/>
      </c>
      <c r="D510" s="10"/>
      <c r="E510" s="13"/>
      <c r="F510" s="10"/>
      <c r="G510" s="12"/>
      <c r="H510" s="13"/>
      <c r="I510" s="15"/>
    </row>
    <row r="511" spans="3:9" ht="21.9" customHeight="1" x14ac:dyDescent="0.3">
      <c r="C511" s="19" t="str">
        <f t="shared" si="7"/>
        <v/>
      </c>
      <c r="D511" s="10"/>
      <c r="E511" s="13"/>
      <c r="F511" s="10"/>
      <c r="G511" s="12"/>
      <c r="H511" s="13"/>
      <c r="I511" s="15"/>
    </row>
    <row r="512" spans="3:9" ht="21.9" customHeight="1" x14ac:dyDescent="0.3">
      <c r="C512" s="19" t="str">
        <f t="shared" si="7"/>
        <v/>
      </c>
      <c r="D512" s="10"/>
      <c r="E512" s="13"/>
      <c r="F512" s="10"/>
      <c r="G512" s="12"/>
      <c r="H512" s="13"/>
      <c r="I512" s="15"/>
    </row>
    <row r="513" spans="3:9" ht="21.9" customHeight="1" x14ac:dyDescent="0.3">
      <c r="C513" s="19" t="str">
        <f t="shared" si="7"/>
        <v/>
      </c>
      <c r="D513" s="10"/>
      <c r="E513" s="13"/>
      <c r="F513" s="10"/>
      <c r="G513" s="12"/>
      <c r="H513" s="13"/>
      <c r="I513" s="15"/>
    </row>
    <row r="514" spans="3:9" ht="21.9" customHeight="1" x14ac:dyDescent="0.3">
      <c r="C514" s="19" t="str">
        <f t="shared" si="7"/>
        <v/>
      </c>
      <c r="D514" s="10"/>
      <c r="E514" s="13"/>
      <c r="F514" s="10"/>
      <c r="G514" s="12"/>
      <c r="H514" s="13"/>
      <c r="I514" s="15"/>
    </row>
    <row r="515" spans="3:9" ht="21.9" customHeight="1" x14ac:dyDescent="0.3">
      <c r="C515" s="19" t="str">
        <f t="shared" si="7"/>
        <v/>
      </c>
      <c r="D515" s="10"/>
      <c r="E515" s="13"/>
      <c r="F515" s="10"/>
      <c r="G515" s="12"/>
      <c r="H515" s="13"/>
      <c r="I515" s="15"/>
    </row>
    <row r="516" spans="3:9" ht="21.9" customHeight="1" x14ac:dyDescent="0.3">
      <c r="C516" s="19" t="str">
        <f t="shared" si="7"/>
        <v/>
      </c>
      <c r="D516" s="10"/>
      <c r="E516" s="13"/>
      <c r="F516" s="10"/>
      <c r="G516" s="12"/>
      <c r="H516" s="13"/>
      <c r="I516" s="15"/>
    </row>
    <row r="517" spans="3:9" ht="21.9" customHeight="1" x14ac:dyDescent="0.3">
      <c r="C517" s="19" t="str">
        <f t="shared" si="7"/>
        <v/>
      </c>
      <c r="D517" s="10"/>
      <c r="E517" s="13"/>
      <c r="F517" s="10"/>
      <c r="G517" s="12"/>
      <c r="H517" s="13"/>
      <c r="I517" s="15"/>
    </row>
    <row r="518" spans="3:9" ht="21.9" customHeight="1" x14ac:dyDescent="0.3">
      <c r="C518" s="19" t="str">
        <f t="shared" si="7"/>
        <v/>
      </c>
      <c r="D518" s="10"/>
      <c r="E518" s="13"/>
      <c r="F518" s="10"/>
      <c r="G518" s="12"/>
      <c r="H518" s="13"/>
      <c r="I518" s="15"/>
    </row>
    <row r="519" spans="3:9" ht="21.9" customHeight="1" x14ac:dyDescent="0.3">
      <c r="C519" s="19" t="str">
        <f t="shared" ref="C519:C582" si="8">IF(D519="","",ROW(D519)-5)</f>
        <v/>
      </c>
      <c r="D519" s="10"/>
      <c r="E519" s="13"/>
      <c r="F519" s="10"/>
      <c r="G519" s="12"/>
      <c r="H519" s="13"/>
      <c r="I519" s="15"/>
    </row>
    <row r="520" spans="3:9" ht="21.9" customHeight="1" x14ac:dyDescent="0.3">
      <c r="C520" s="19" t="str">
        <f t="shared" si="8"/>
        <v/>
      </c>
      <c r="D520" s="10"/>
      <c r="E520" s="13"/>
      <c r="F520" s="10"/>
      <c r="G520" s="12"/>
      <c r="H520" s="13"/>
      <c r="I520" s="15"/>
    </row>
    <row r="521" spans="3:9" ht="21.9" customHeight="1" x14ac:dyDescent="0.3">
      <c r="C521" s="19" t="str">
        <f t="shared" si="8"/>
        <v/>
      </c>
      <c r="D521" s="10"/>
      <c r="E521" s="13"/>
      <c r="F521" s="10"/>
      <c r="G521" s="12"/>
      <c r="H521" s="13"/>
      <c r="I521" s="15"/>
    </row>
    <row r="522" spans="3:9" ht="21.9" customHeight="1" x14ac:dyDescent="0.3">
      <c r="C522" s="19" t="str">
        <f t="shared" si="8"/>
        <v/>
      </c>
      <c r="D522" s="10"/>
      <c r="E522" s="13"/>
      <c r="F522" s="10"/>
      <c r="G522" s="12"/>
      <c r="H522" s="13"/>
      <c r="I522" s="15"/>
    </row>
    <row r="523" spans="3:9" ht="21.9" customHeight="1" x14ac:dyDescent="0.3">
      <c r="C523" s="19" t="str">
        <f t="shared" si="8"/>
        <v/>
      </c>
      <c r="D523" s="10"/>
      <c r="E523" s="13"/>
      <c r="F523" s="10"/>
      <c r="G523" s="12"/>
      <c r="H523" s="13"/>
      <c r="I523" s="15"/>
    </row>
    <row r="524" spans="3:9" ht="21.9" customHeight="1" x14ac:dyDescent="0.3">
      <c r="C524" s="19" t="str">
        <f t="shared" si="8"/>
        <v/>
      </c>
      <c r="D524" s="10"/>
      <c r="E524" s="13"/>
      <c r="F524" s="10"/>
      <c r="G524" s="12"/>
      <c r="H524" s="13"/>
      <c r="I524" s="15"/>
    </row>
    <row r="525" spans="3:9" ht="21.9" customHeight="1" x14ac:dyDescent="0.3">
      <c r="C525" s="19" t="str">
        <f t="shared" si="8"/>
        <v/>
      </c>
      <c r="D525" s="10"/>
      <c r="E525" s="13"/>
      <c r="F525" s="10"/>
      <c r="G525" s="12"/>
      <c r="H525" s="13"/>
      <c r="I525" s="15"/>
    </row>
    <row r="526" spans="3:9" ht="21.9" customHeight="1" x14ac:dyDescent="0.3">
      <c r="C526" s="19" t="str">
        <f t="shared" si="8"/>
        <v/>
      </c>
      <c r="D526" s="10"/>
      <c r="E526" s="13"/>
      <c r="F526" s="10"/>
      <c r="G526" s="12"/>
      <c r="H526" s="13"/>
      <c r="I526" s="15"/>
    </row>
    <row r="527" spans="3:9" ht="21.9" customHeight="1" x14ac:dyDescent="0.3">
      <c r="C527" s="19" t="str">
        <f t="shared" si="8"/>
        <v/>
      </c>
      <c r="D527" s="10"/>
      <c r="E527" s="13"/>
      <c r="F527" s="10"/>
      <c r="G527" s="12"/>
      <c r="H527" s="13"/>
      <c r="I527" s="15"/>
    </row>
    <row r="528" spans="3:9" ht="21.9" customHeight="1" x14ac:dyDescent="0.3">
      <c r="C528" s="19" t="str">
        <f t="shared" si="8"/>
        <v/>
      </c>
      <c r="D528" s="10"/>
      <c r="E528" s="13"/>
      <c r="F528" s="10"/>
      <c r="G528" s="12"/>
      <c r="H528" s="13"/>
      <c r="I528" s="15"/>
    </row>
    <row r="529" spans="3:9" ht="21.9" customHeight="1" x14ac:dyDescent="0.3">
      <c r="C529" s="19" t="str">
        <f t="shared" si="8"/>
        <v/>
      </c>
      <c r="D529" s="10"/>
      <c r="E529" s="13"/>
      <c r="F529" s="10"/>
      <c r="G529" s="12"/>
      <c r="H529" s="13"/>
      <c r="I529" s="15"/>
    </row>
    <row r="530" spans="3:9" ht="21.9" customHeight="1" x14ac:dyDescent="0.3">
      <c r="C530" s="19" t="str">
        <f t="shared" si="8"/>
        <v/>
      </c>
      <c r="D530" s="10"/>
      <c r="E530" s="13"/>
      <c r="F530" s="10"/>
      <c r="G530" s="12"/>
      <c r="H530" s="13"/>
      <c r="I530" s="15"/>
    </row>
    <row r="531" spans="3:9" ht="21.9" customHeight="1" x14ac:dyDescent="0.3">
      <c r="C531" s="19" t="str">
        <f t="shared" si="8"/>
        <v/>
      </c>
      <c r="D531" s="10"/>
      <c r="E531" s="13"/>
      <c r="F531" s="10"/>
      <c r="G531" s="12"/>
      <c r="H531" s="13"/>
      <c r="I531" s="15"/>
    </row>
    <row r="532" spans="3:9" ht="21.9" customHeight="1" x14ac:dyDescent="0.3">
      <c r="C532" s="19" t="str">
        <f t="shared" si="8"/>
        <v/>
      </c>
      <c r="D532" s="10"/>
      <c r="E532" s="13"/>
      <c r="F532" s="10"/>
      <c r="G532" s="12"/>
      <c r="H532" s="13"/>
      <c r="I532" s="15"/>
    </row>
    <row r="533" spans="3:9" ht="21.9" customHeight="1" x14ac:dyDescent="0.3">
      <c r="C533" s="19" t="str">
        <f t="shared" si="8"/>
        <v/>
      </c>
      <c r="D533" s="10"/>
      <c r="E533" s="13"/>
      <c r="F533" s="10"/>
      <c r="G533" s="12"/>
      <c r="H533" s="13"/>
      <c r="I533" s="15"/>
    </row>
    <row r="534" spans="3:9" ht="21.9" customHeight="1" x14ac:dyDescent="0.3">
      <c r="C534" s="19" t="str">
        <f t="shared" si="8"/>
        <v/>
      </c>
      <c r="D534" s="10"/>
      <c r="E534" s="13"/>
      <c r="F534" s="10"/>
      <c r="G534" s="12"/>
      <c r="H534" s="13"/>
      <c r="I534" s="15"/>
    </row>
    <row r="535" spans="3:9" ht="21.9" customHeight="1" x14ac:dyDescent="0.3">
      <c r="C535" s="19" t="str">
        <f t="shared" si="8"/>
        <v/>
      </c>
      <c r="D535" s="10"/>
      <c r="E535" s="13"/>
      <c r="F535" s="10"/>
      <c r="G535" s="12"/>
      <c r="H535" s="13"/>
      <c r="I535" s="15"/>
    </row>
    <row r="536" spans="3:9" ht="21.9" customHeight="1" x14ac:dyDescent="0.3">
      <c r="C536" s="19" t="str">
        <f t="shared" si="8"/>
        <v/>
      </c>
      <c r="D536" s="10"/>
      <c r="E536" s="13"/>
      <c r="F536" s="10"/>
      <c r="G536" s="12"/>
      <c r="H536" s="13"/>
      <c r="I536" s="15"/>
    </row>
    <row r="537" spans="3:9" ht="21.9" customHeight="1" x14ac:dyDescent="0.3">
      <c r="C537" s="19" t="str">
        <f t="shared" si="8"/>
        <v/>
      </c>
      <c r="D537" s="10"/>
      <c r="E537" s="13"/>
      <c r="F537" s="10"/>
      <c r="G537" s="12"/>
      <c r="H537" s="13"/>
      <c r="I537" s="15"/>
    </row>
    <row r="538" spans="3:9" ht="21.9" customHeight="1" x14ac:dyDescent="0.3">
      <c r="C538" s="19" t="str">
        <f t="shared" si="8"/>
        <v/>
      </c>
      <c r="D538" s="10"/>
      <c r="E538" s="13"/>
      <c r="F538" s="10"/>
      <c r="G538" s="12"/>
      <c r="H538" s="13"/>
      <c r="I538" s="15"/>
    </row>
    <row r="539" spans="3:9" ht="21.9" customHeight="1" x14ac:dyDescent="0.3">
      <c r="C539" s="19" t="str">
        <f t="shared" si="8"/>
        <v/>
      </c>
      <c r="D539" s="10"/>
      <c r="E539" s="13"/>
      <c r="F539" s="10"/>
      <c r="G539" s="12"/>
      <c r="H539" s="13"/>
      <c r="I539" s="15"/>
    </row>
    <row r="540" spans="3:9" ht="21.9" customHeight="1" x14ac:dyDescent="0.3">
      <c r="C540" s="19" t="str">
        <f t="shared" si="8"/>
        <v/>
      </c>
      <c r="D540" s="10"/>
      <c r="E540" s="13"/>
      <c r="F540" s="10"/>
      <c r="G540" s="12"/>
      <c r="H540" s="13"/>
      <c r="I540" s="15"/>
    </row>
    <row r="541" spans="3:9" ht="21.9" customHeight="1" x14ac:dyDescent="0.3">
      <c r="C541" s="19" t="str">
        <f t="shared" si="8"/>
        <v/>
      </c>
      <c r="D541" s="10"/>
      <c r="E541" s="13"/>
      <c r="F541" s="10"/>
      <c r="G541" s="12"/>
      <c r="H541" s="13"/>
      <c r="I541" s="15"/>
    </row>
    <row r="542" spans="3:9" ht="21.9" customHeight="1" x14ac:dyDescent="0.3">
      <c r="C542" s="19" t="str">
        <f t="shared" si="8"/>
        <v/>
      </c>
      <c r="D542" s="10"/>
      <c r="E542" s="13"/>
      <c r="F542" s="10"/>
      <c r="G542" s="12"/>
      <c r="H542" s="13"/>
      <c r="I542" s="15"/>
    </row>
    <row r="543" spans="3:9" ht="21.9" customHeight="1" x14ac:dyDescent="0.3">
      <c r="C543" s="19" t="str">
        <f t="shared" si="8"/>
        <v/>
      </c>
      <c r="D543" s="10"/>
      <c r="E543" s="13"/>
      <c r="F543" s="10"/>
      <c r="G543" s="12"/>
      <c r="H543" s="13"/>
      <c r="I543" s="15"/>
    </row>
    <row r="544" spans="3:9" ht="21.9" customHeight="1" x14ac:dyDescent="0.3">
      <c r="C544" s="19" t="str">
        <f t="shared" si="8"/>
        <v/>
      </c>
      <c r="D544" s="10"/>
      <c r="E544" s="13"/>
      <c r="F544" s="10"/>
      <c r="G544" s="12"/>
      <c r="H544" s="13"/>
      <c r="I544" s="15"/>
    </row>
    <row r="545" spans="3:9" ht="21.9" customHeight="1" x14ac:dyDescent="0.3">
      <c r="C545" s="19" t="str">
        <f t="shared" si="8"/>
        <v/>
      </c>
      <c r="D545" s="10"/>
      <c r="E545" s="13"/>
      <c r="F545" s="10"/>
      <c r="G545" s="12"/>
      <c r="H545" s="13"/>
      <c r="I545" s="15"/>
    </row>
    <row r="546" spans="3:9" ht="21.9" customHeight="1" x14ac:dyDescent="0.3">
      <c r="C546" s="19" t="str">
        <f t="shared" si="8"/>
        <v/>
      </c>
      <c r="D546" s="10"/>
      <c r="E546" s="13"/>
      <c r="F546" s="10"/>
      <c r="G546" s="12"/>
      <c r="H546" s="13"/>
      <c r="I546" s="15"/>
    </row>
    <row r="547" spans="3:9" ht="21.9" customHeight="1" x14ac:dyDescent="0.3">
      <c r="C547" s="19" t="str">
        <f t="shared" si="8"/>
        <v/>
      </c>
      <c r="D547" s="10"/>
      <c r="E547" s="13"/>
      <c r="F547" s="10"/>
      <c r="G547" s="12"/>
      <c r="H547" s="13"/>
      <c r="I547" s="15"/>
    </row>
    <row r="548" spans="3:9" ht="21.9" customHeight="1" x14ac:dyDescent="0.3">
      <c r="C548" s="19" t="str">
        <f t="shared" si="8"/>
        <v/>
      </c>
      <c r="D548" s="10"/>
      <c r="E548" s="13"/>
      <c r="F548" s="10"/>
      <c r="G548" s="12"/>
      <c r="H548" s="13"/>
      <c r="I548" s="15"/>
    </row>
    <row r="549" spans="3:9" ht="21.9" customHeight="1" x14ac:dyDescent="0.3">
      <c r="C549" s="19" t="str">
        <f t="shared" si="8"/>
        <v/>
      </c>
      <c r="D549" s="10"/>
      <c r="E549" s="13"/>
      <c r="F549" s="10"/>
      <c r="G549" s="12"/>
      <c r="H549" s="13"/>
      <c r="I549" s="15"/>
    </row>
    <row r="550" spans="3:9" ht="21.9" customHeight="1" x14ac:dyDescent="0.3">
      <c r="C550" s="19" t="str">
        <f t="shared" si="8"/>
        <v/>
      </c>
      <c r="D550" s="10"/>
      <c r="E550" s="13"/>
      <c r="F550" s="10"/>
      <c r="G550" s="12"/>
      <c r="H550" s="13"/>
      <c r="I550" s="15"/>
    </row>
    <row r="551" spans="3:9" ht="21.9" customHeight="1" x14ac:dyDescent="0.3">
      <c r="C551" s="19" t="str">
        <f t="shared" si="8"/>
        <v/>
      </c>
      <c r="D551" s="10"/>
      <c r="E551" s="13"/>
      <c r="F551" s="10"/>
      <c r="G551" s="12"/>
      <c r="H551" s="13"/>
      <c r="I551" s="15"/>
    </row>
    <row r="552" spans="3:9" ht="21.9" customHeight="1" x14ac:dyDescent="0.3">
      <c r="C552" s="19" t="str">
        <f t="shared" si="8"/>
        <v/>
      </c>
      <c r="D552" s="10"/>
      <c r="E552" s="13"/>
      <c r="F552" s="10"/>
      <c r="G552" s="12"/>
      <c r="H552" s="13"/>
      <c r="I552" s="15"/>
    </row>
    <row r="553" spans="3:9" ht="21.9" customHeight="1" x14ac:dyDescent="0.3">
      <c r="C553" s="19" t="str">
        <f t="shared" si="8"/>
        <v/>
      </c>
      <c r="D553" s="10"/>
      <c r="E553" s="13"/>
      <c r="F553" s="10"/>
      <c r="G553" s="12"/>
      <c r="H553" s="13"/>
      <c r="I553" s="15"/>
    </row>
    <row r="554" spans="3:9" ht="21.9" customHeight="1" x14ac:dyDescent="0.3">
      <c r="C554" s="19" t="str">
        <f t="shared" si="8"/>
        <v/>
      </c>
      <c r="D554" s="10"/>
      <c r="E554" s="13"/>
      <c r="F554" s="10"/>
      <c r="G554" s="12"/>
      <c r="H554" s="13"/>
      <c r="I554" s="15"/>
    </row>
    <row r="555" spans="3:9" ht="21.9" customHeight="1" x14ac:dyDescent="0.3">
      <c r="C555" s="19" t="str">
        <f t="shared" si="8"/>
        <v/>
      </c>
      <c r="D555" s="10"/>
      <c r="E555" s="13"/>
      <c r="F555" s="10"/>
      <c r="G555" s="12"/>
      <c r="H555" s="13"/>
      <c r="I555" s="15"/>
    </row>
    <row r="556" spans="3:9" ht="21.9" customHeight="1" x14ac:dyDescent="0.3">
      <c r="C556" s="19" t="str">
        <f t="shared" si="8"/>
        <v/>
      </c>
      <c r="D556" s="10"/>
      <c r="E556" s="13"/>
      <c r="F556" s="10"/>
      <c r="G556" s="12"/>
      <c r="H556" s="13"/>
      <c r="I556" s="15"/>
    </row>
    <row r="557" spans="3:9" ht="21.9" customHeight="1" x14ac:dyDescent="0.3">
      <c r="C557" s="19" t="str">
        <f t="shared" si="8"/>
        <v/>
      </c>
      <c r="D557" s="10"/>
      <c r="E557" s="13"/>
      <c r="F557" s="10"/>
      <c r="G557" s="12"/>
      <c r="H557" s="13"/>
      <c r="I557" s="15"/>
    </row>
    <row r="558" spans="3:9" ht="21.9" customHeight="1" x14ac:dyDescent="0.3">
      <c r="C558" s="19" t="str">
        <f t="shared" si="8"/>
        <v/>
      </c>
      <c r="D558" s="10"/>
      <c r="E558" s="13"/>
      <c r="F558" s="10"/>
      <c r="G558" s="12"/>
      <c r="H558" s="13"/>
      <c r="I558" s="15"/>
    </row>
    <row r="559" spans="3:9" ht="21.9" customHeight="1" x14ac:dyDescent="0.3">
      <c r="C559" s="19" t="str">
        <f t="shared" si="8"/>
        <v/>
      </c>
      <c r="D559" s="10"/>
      <c r="E559" s="13"/>
      <c r="F559" s="10"/>
      <c r="G559" s="12"/>
      <c r="H559" s="13"/>
      <c r="I559" s="15"/>
    </row>
    <row r="560" spans="3:9" ht="21.9" customHeight="1" x14ac:dyDescent="0.3">
      <c r="C560" s="19" t="str">
        <f t="shared" si="8"/>
        <v/>
      </c>
      <c r="D560" s="10"/>
      <c r="E560" s="13"/>
      <c r="F560" s="10"/>
      <c r="G560" s="12"/>
      <c r="H560" s="13"/>
      <c r="I560" s="15"/>
    </row>
    <row r="561" spans="3:9" ht="21.9" customHeight="1" x14ac:dyDescent="0.3">
      <c r="C561" s="19" t="str">
        <f t="shared" si="8"/>
        <v/>
      </c>
      <c r="D561" s="10"/>
      <c r="E561" s="13"/>
      <c r="F561" s="10"/>
      <c r="G561" s="12"/>
      <c r="H561" s="13"/>
      <c r="I561" s="15"/>
    </row>
    <row r="562" spans="3:9" ht="21.9" customHeight="1" x14ac:dyDescent="0.3">
      <c r="C562" s="19" t="str">
        <f t="shared" si="8"/>
        <v/>
      </c>
      <c r="D562" s="10"/>
      <c r="E562" s="13"/>
      <c r="F562" s="10"/>
      <c r="G562" s="12"/>
      <c r="H562" s="13"/>
      <c r="I562" s="15"/>
    </row>
    <row r="563" spans="3:9" ht="21.9" customHeight="1" x14ac:dyDescent="0.3">
      <c r="C563" s="19" t="str">
        <f t="shared" si="8"/>
        <v/>
      </c>
      <c r="D563" s="10"/>
      <c r="E563" s="13"/>
      <c r="F563" s="10"/>
      <c r="G563" s="12"/>
      <c r="H563" s="13"/>
      <c r="I563" s="15"/>
    </row>
    <row r="564" spans="3:9" ht="21.9" customHeight="1" x14ac:dyDescent="0.3">
      <c r="C564" s="19" t="str">
        <f t="shared" si="8"/>
        <v/>
      </c>
      <c r="D564" s="10"/>
      <c r="E564" s="13"/>
      <c r="F564" s="10"/>
      <c r="G564" s="12"/>
      <c r="H564" s="13"/>
      <c r="I564" s="15"/>
    </row>
    <row r="565" spans="3:9" ht="21.9" customHeight="1" x14ac:dyDescent="0.3">
      <c r="C565" s="19" t="str">
        <f t="shared" si="8"/>
        <v/>
      </c>
      <c r="D565" s="10"/>
      <c r="E565" s="13"/>
      <c r="F565" s="10"/>
      <c r="G565" s="12"/>
      <c r="H565" s="13"/>
      <c r="I565" s="15"/>
    </row>
    <row r="566" spans="3:9" ht="21.9" customHeight="1" x14ac:dyDescent="0.3">
      <c r="C566" s="19" t="str">
        <f t="shared" si="8"/>
        <v/>
      </c>
      <c r="D566" s="10"/>
      <c r="E566" s="13"/>
      <c r="F566" s="10"/>
      <c r="G566" s="12"/>
      <c r="H566" s="13"/>
      <c r="I566" s="15"/>
    </row>
    <row r="567" spans="3:9" ht="21.9" customHeight="1" x14ac:dyDescent="0.3">
      <c r="C567" s="19" t="str">
        <f t="shared" si="8"/>
        <v/>
      </c>
      <c r="D567" s="10"/>
      <c r="E567" s="13"/>
      <c r="F567" s="10"/>
      <c r="G567" s="12"/>
      <c r="H567" s="13"/>
      <c r="I567" s="15"/>
    </row>
    <row r="568" spans="3:9" ht="21.9" customHeight="1" x14ac:dyDescent="0.3">
      <c r="C568" s="19" t="str">
        <f t="shared" si="8"/>
        <v/>
      </c>
      <c r="D568" s="10"/>
      <c r="E568" s="13"/>
      <c r="F568" s="10"/>
      <c r="G568" s="12"/>
      <c r="H568" s="13"/>
      <c r="I568" s="15"/>
    </row>
    <row r="569" spans="3:9" ht="21.9" customHeight="1" x14ac:dyDescent="0.3">
      <c r="C569" s="19" t="str">
        <f t="shared" si="8"/>
        <v/>
      </c>
      <c r="D569" s="10"/>
      <c r="E569" s="13"/>
      <c r="F569" s="10"/>
      <c r="G569" s="12"/>
      <c r="H569" s="13"/>
      <c r="I569" s="15"/>
    </row>
    <row r="570" spans="3:9" ht="21.9" customHeight="1" x14ac:dyDescent="0.3">
      <c r="C570" s="19" t="str">
        <f t="shared" si="8"/>
        <v/>
      </c>
      <c r="D570" s="10"/>
      <c r="E570" s="13"/>
      <c r="F570" s="10"/>
      <c r="G570" s="12"/>
      <c r="H570" s="13"/>
      <c r="I570" s="15"/>
    </row>
    <row r="571" spans="3:9" ht="21.9" customHeight="1" x14ac:dyDescent="0.3">
      <c r="C571" s="19" t="str">
        <f t="shared" si="8"/>
        <v/>
      </c>
      <c r="D571" s="10"/>
      <c r="E571" s="13"/>
      <c r="F571" s="10"/>
      <c r="G571" s="12"/>
      <c r="H571" s="13"/>
      <c r="I571" s="15"/>
    </row>
    <row r="572" spans="3:9" ht="21.9" customHeight="1" x14ac:dyDescent="0.3">
      <c r="C572" s="19" t="str">
        <f t="shared" si="8"/>
        <v/>
      </c>
      <c r="D572" s="10"/>
      <c r="E572" s="13"/>
      <c r="F572" s="10"/>
      <c r="G572" s="12"/>
      <c r="H572" s="13"/>
      <c r="I572" s="15"/>
    </row>
    <row r="573" spans="3:9" ht="21.9" customHeight="1" x14ac:dyDescent="0.3">
      <c r="C573" s="19" t="str">
        <f t="shared" si="8"/>
        <v/>
      </c>
      <c r="D573" s="10"/>
      <c r="E573" s="13"/>
      <c r="F573" s="10"/>
      <c r="G573" s="12"/>
      <c r="H573" s="13"/>
      <c r="I573" s="15"/>
    </row>
    <row r="574" spans="3:9" ht="21.9" customHeight="1" x14ac:dyDescent="0.3">
      <c r="C574" s="19" t="str">
        <f t="shared" si="8"/>
        <v/>
      </c>
      <c r="D574" s="10"/>
      <c r="E574" s="13"/>
      <c r="F574" s="10"/>
      <c r="G574" s="12"/>
      <c r="H574" s="13"/>
      <c r="I574" s="15"/>
    </row>
    <row r="575" spans="3:9" ht="21.9" customHeight="1" x14ac:dyDescent="0.3">
      <c r="C575" s="19" t="str">
        <f t="shared" si="8"/>
        <v/>
      </c>
      <c r="D575" s="10"/>
      <c r="E575" s="13"/>
      <c r="F575" s="10"/>
      <c r="G575" s="12"/>
      <c r="H575" s="13"/>
      <c r="I575" s="15"/>
    </row>
    <row r="576" spans="3:9" ht="21.9" customHeight="1" x14ac:dyDescent="0.3">
      <c r="C576" s="19" t="str">
        <f t="shared" si="8"/>
        <v/>
      </c>
      <c r="D576" s="10"/>
      <c r="E576" s="13"/>
      <c r="F576" s="10"/>
      <c r="G576" s="12"/>
      <c r="H576" s="13"/>
      <c r="I576" s="15"/>
    </row>
    <row r="577" spans="3:9" ht="21.9" customHeight="1" x14ac:dyDescent="0.3">
      <c r="C577" s="19" t="str">
        <f t="shared" si="8"/>
        <v/>
      </c>
      <c r="D577" s="10"/>
      <c r="E577" s="13"/>
      <c r="F577" s="10"/>
      <c r="G577" s="12"/>
      <c r="H577" s="13"/>
      <c r="I577" s="15"/>
    </row>
    <row r="578" spans="3:9" ht="21.9" customHeight="1" x14ac:dyDescent="0.3">
      <c r="C578" s="19" t="str">
        <f t="shared" si="8"/>
        <v/>
      </c>
      <c r="D578" s="10"/>
      <c r="E578" s="13"/>
      <c r="F578" s="10"/>
      <c r="G578" s="12"/>
      <c r="H578" s="13"/>
      <c r="I578" s="15"/>
    </row>
    <row r="579" spans="3:9" ht="21.9" customHeight="1" x14ac:dyDescent="0.3">
      <c r="C579" s="19" t="str">
        <f t="shared" si="8"/>
        <v/>
      </c>
      <c r="D579" s="10"/>
      <c r="E579" s="13"/>
      <c r="F579" s="10"/>
      <c r="G579" s="12"/>
      <c r="H579" s="13"/>
      <c r="I579" s="15"/>
    </row>
    <row r="580" spans="3:9" ht="21.9" customHeight="1" x14ac:dyDescent="0.3">
      <c r="C580" s="19" t="str">
        <f t="shared" si="8"/>
        <v/>
      </c>
      <c r="D580" s="10"/>
      <c r="E580" s="13"/>
      <c r="F580" s="10"/>
      <c r="G580" s="12"/>
      <c r="H580" s="13"/>
      <c r="I580" s="15"/>
    </row>
    <row r="581" spans="3:9" ht="21.9" customHeight="1" x14ac:dyDescent="0.3">
      <c r="C581" s="19" t="str">
        <f t="shared" si="8"/>
        <v/>
      </c>
      <c r="D581" s="10"/>
      <c r="E581" s="13"/>
      <c r="F581" s="10"/>
      <c r="G581" s="12"/>
      <c r="H581" s="13"/>
      <c r="I581" s="15"/>
    </row>
    <row r="582" spans="3:9" ht="21.9" customHeight="1" x14ac:dyDescent="0.3">
      <c r="C582" s="19" t="str">
        <f t="shared" si="8"/>
        <v/>
      </c>
      <c r="D582" s="10"/>
      <c r="E582" s="13"/>
      <c r="F582" s="10"/>
      <c r="G582" s="12"/>
      <c r="H582" s="13"/>
      <c r="I582" s="15"/>
    </row>
    <row r="583" spans="3:9" ht="21.9" customHeight="1" x14ac:dyDescent="0.3">
      <c r="C583" s="19" t="str">
        <f t="shared" ref="C583:C646" si="9">IF(D583="","",ROW(D583)-5)</f>
        <v/>
      </c>
      <c r="D583" s="10"/>
      <c r="E583" s="13"/>
      <c r="F583" s="10"/>
      <c r="G583" s="12"/>
      <c r="H583" s="13"/>
      <c r="I583" s="15"/>
    </row>
    <row r="584" spans="3:9" ht="21.9" customHeight="1" x14ac:dyDescent="0.3">
      <c r="C584" s="19" t="str">
        <f t="shared" si="9"/>
        <v/>
      </c>
      <c r="D584" s="10"/>
      <c r="E584" s="13"/>
      <c r="F584" s="10"/>
      <c r="G584" s="12"/>
      <c r="H584" s="13"/>
      <c r="I584" s="15"/>
    </row>
    <row r="585" spans="3:9" ht="21.9" customHeight="1" x14ac:dyDescent="0.3">
      <c r="C585" s="19" t="str">
        <f t="shared" si="9"/>
        <v/>
      </c>
      <c r="D585" s="10"/>
      <c r="E585" s="13"/>
      <c r="F585" s="10"/>
      <c r="G585" s="12"/>
      <c r="H585" s="13"/>
      <c r="I585" s="15"/>
    </row>
    <row r="586" spans="3:9" ht="21.9" customHeight="1" x14ac:dyDescent="0.3">
      <c r="C586" s="19" t="str">
        <f t="shared" si="9"/>
        <v/>
      </c>
      <c r="D586" s="10"/>
      <c r="E586" s="13"/>
      <c r="F586" s="10"/>
      <c r="G586" s="12"/>
      <c r="H586" s="13"/>
      <c r="I586" s="15"/>
    </row>
    <row r="587" spans="3:9" ht="21.9" customHeight="1" x14ac:dyDescent="0.3">
      <c r="C587" s="19" t="str">
        <f t="shared" si="9"/>
        <v/>
      </c>
      <c r="D587" s="10"/>
      <c r="E587" s="13"/>
      <c r="F587" s="10"/>
      <c r="G587" s="12"/>
      <c r="H587" s="13"/>
      <c r="I587" s="15"/>
    </row>
    <row r="588" spans="3:9" ht="21.9" customHeight="1" x14ac:dyDescent="0.3">
      <c r="C588" s="19" t="str">
        <f t="shared" si="9"/>
        <v/>
      </c>
      <c r="D588" s="10"/>
      <c r="E588" s="13"/>
      <c r="F588" s="10"/>
      <c r="G588" s="12"/>
      <c r="H588" s="13"/>
      <c r="I588" s="15"/>
    </row>
    <row r="589" spans="3:9" ht="21.9" customHeight="1" x14ac:dyDescent="0.3">
      <c r="C589" s="19" t="str">
        <f t="shared" si="9"/>
        <v/>
      </c>
      <c r="D589" s="10"/>
      <c r="E589" s="13"/>
      <c r="F589" s="10"/>
      <c r="G589" s="12"/>
      <c r="H589" s="13"/>
      <c r="I589" s="15"/>
    </row>
    <row r="590" spans="3:9" ht="21.9" customHeight="1" x14ac:dyDescent="0.3">
      <c r="C590" s="19" t="str">
        <f t="shared" si="9"/>
        <v/>
      </c>
      <c r="D590" s="10"/>
      <c r="E590" s="13"/>
      <c r="F590" s="10"/>
      <c r="G590" s="12"/>
      <c r="H590" s="13"/>
      <c r="I590" s="15"/>
    </row>
    <row r="591" spans="3:9" ht="21.9" customHeight="1" x14ac:dyDescent="0.3">
      <c r="C591" s="19" t="str">
        <f t="shared" si="9"/>
        <v/>
      </c>
      <c r="D591" s="10"/>
      <c r="E591" s="13"/>
      <c r="F591" s="10"/>
      <c r="G591" s="12"/>
      <c r="H591" s="13"/>
      <c r="I591" s="15"/>
    </row>
    <row r="592" spans="3:9" ht="21.9" customHeight="1" x14ac:dyDescent="0.3">
      <c r="C592" s="19" t="str">
        <f t="shared" si="9"/>
        <v/>
      </c>
      <c r="D592" s="10"/>
      <c r="E592" s="13"/>
      <c r="F592" s="10"/>
      <c r="G592" s="12"/>
      <c r="H592" s="13"/>
      <c r="I592" s="15"/>
    </row>
    <row r="593" spans="3:9" ht="21.9" customHeight="1" x14ac:dyDescent="0.3">
      <c r="C593" s="19" t="str">
        <f t="shared" si="9"/>
        <v/>
      </c>
      <c r="D593" s="10"/>
      <c r="E593" s="13"/>
      <c r="F593" s="10"/>
      <c r="G593" s="12"/>
      <c r="H593" s="13"/>
      <c r="I593" s="15"/>
    </row>
    <row r="594" spans="3:9" ht="21.9" customHeight="1" x14ac:dyDescent="0.3">
      <c r="C594" s="19" t="str">
        <f t="shared" si="9"/>
        <v/>
      </c>
      <c r="D594" s="10"/>
      <c r="E594" s="13"/>
      <c r="F594" s="10"/>
      <c r="G594" s="12"/>
      <c r="H594" s="13"/>
      <c r="I594" s="15"/>
    </row>
    <row r="595" spans="3:9" ht="21.9" customHeight="1" x14ac:dyDescent="0.3">
      <c r="C595" s="19" t="str">
        <f t="shared" si="9"/>
        <v/>
      </c>
      <c r="D595" s="10"/>
      <c r="E595" s="13"/>
      <c r="F595" s="10"/>
      <c r="G595" s="12"/>
      <c r="H595" s="13"/>
      <c r="I595" s="15"/>
    </row>
    <row r="596" spans="3:9" ht="21.9" customHeight="1" x14ac:dyDescent="0.3">
      <c r="C596" s="19" t="str">
        <f t="shared" si="9"/>
        <v/>
      </c>
      <c r="D596" s="10"/>
      <c r="E596" s="13"/>
      <c r="F596" s="10"/>
      <c r="G596" s="12"/>
      <c r="H596" s="13"/>
      <c r="I596" s="15"/>
    </row>
    <row r="597" spans="3:9" ht="21.9" customHeight="1" x14ac:dyDescent="0.3">
      <c r="C597" s="19" t="str">
        <f t="shared" si="9"/>
        <v/>
      </c>
      <c r="D597" s="10"/>
      <c r="E597" s="13"/>
      <c r="F597" s="10"/>
      <c r="G597" s="12"/>
      <c r="H597" s="13"/>
      <c r="I597" s="15"/>
    </row>
    <row r="598" spans="3:9" ht="21.9" customHeight="1" x14ac:dyDescent="0.3">
      <c r="C598" s="19" t="str">
        <f t="shared" si="9"/>
        <v/>
      </c>
      <c r="D598" s="10"/>
      <c r="E598" s="13"/>
      <c r="F598" s="10"/>
      <c r="G598" s="12"/>
      <c r="H598" s="13"/>
      <c r="I598" s="15"/>
    </row>
    <row r="599" spans="3:9" ht="21.9" customHeight="1" x14ac:dyDescent="0.3">
      <c r="C599" s="19" t="str">
        <f t="shared" si="9"/>
        <v/>
      </c>
      <c r="D599" s="10"/>
      <c r="E599" s="13"/>
      <c r="F599" s="10"/>
      <c r="G599" s="12"/>
      <c r="H599" s="13"/>
      <c r="I599" s="15"/>
    </row>
    <row r="600" spans="3:9" ht="21.9" customHeight="1" x14ac:dyDescent="0.3">
      <c r="C600" s="19" t="str">
        <f t="shared" si="9"/>
        <v/>
      </c>
      <c r="D600" s="10"/>
      <c r="E600" s="13"/>
      <c r="F600" s="10"/>
      <c r="G600" s="12"/>
      <c r="H600" s="13"/>
      <c r="I600" s="15"/>
    </row>
    <row r="601" spans="3:9" ht="21.9" customHeight="1" x14ac:dyDescent="0.3">
      <c r="C601" s="19" t="str">
        <f t="shared" si="9"/>
        <v/>
      </c>
      <c r="D601" s="10"/>
      <c r="E601" s="13"/>
      <c r="F601" s="10"/>
      <c r="G601" s="12"/>
      <c r="H601" s="13"/>
      <c r="I601" s="15"/>
    </row>
    <row r="602" spans="3:9" ht="21.9" customHeight="1" x14ac:dyDescent="0.3">
      <c r="C602" s="19" t="str">
        <f t="shared" si="9"/>
        <v/>
      </c>
      <c r="D602" s="10"/>
      <c r="E602" s="13"/>
      <c r="F602" s="10"/>
      <c r="G602" s="12"/>
      <c r="H602" s="13"/>
      <c r="I602" s="15"/>
    </row>
    <row r="603" spans="3:9" ht="21.9" customHeight="1" x14ac:dyDescent="0.3">
      <c r="C603" s="19" t="str">
        <f t="shared" si="9"/>
        <v/>
      </c>
      <c r="D603" s="10"/>
      <c r="E603" s="13"/>
      <c r="F603" s="10"/>
      <c r="G603" s="12"/>
      <c r="H603" s="13"/>
      <c r="I603" s="15"/>
    </row>
    <row r="604" spans="3:9" ht="21.9" customHeight="1" x14ac:dyDescent="0.3">
      <c r="C604" s="19" t="str">
        <f t="shared" si="9"/>
        <v/>
      </c>
      <c r="D604" s="10"/>
      <c r="E604" s="13"/>
      <c r="F604" s="10"/>
      <c r="G604" s="12"/>
      <c r="H604" s="13"/>
      <c r="I604" s="15"/>
    </row>
    <row r="605" spans="3:9" ht="21.9" customHeight="1" x14ac:dyDescent="0.3">
      <c r="C605" s="19" t="str">
        <f t="shared" si="9"/>
        <v/>
      </c>
      <c r="D605" s="10"/>
      <c r="E605" s="13"/>
      <c r="F605" s="10"/>
      <c r="G605" s="12"/>
      <c r="H605" s="13"/>
      <c r="I605" s="15"/>
    </row>
    <row r="606" spans="3:9" ht="21.9" customHeight="1" x14ac:dyDescent="0.3">
      <c r="C606" s="19" t="str">
        <f t="shared" si="9"/>
        <v/>
      </c>
      <c r="D606" s="10"/>
      <c r="E606" s="13"/>
      <c r="F606" s="10"/>
      <c r="G606" s="12"/>
      <c r="H606" s="13"/>
      <c r="I606" s="15"/>
    </row>
    <row r="607" spans="3:9" ht="21.9" customHeight="1" x14ac:dyDescent="0.3">
      <c r="C607" s="19" t="str">
        <f t="shared" si="9"/>
        <v/>
      </c>
      <c r="D607" s="10"/>
      <c r="E607" s="13"/>
      <c r="F607" s="10"/>
      <c r="G607" s="12"/>
      <c r="H607" s="13"/>
      <c r="I607" s="15"/>
    </row>
    <row r="608" spans="3:9" ht="21.9" customHeight="1" x14ac:dyDescent="0.3">
      <c r="C608" s="19" t="str">
        <f t="shared" si="9"/>
        <v/>
      </c>
      <c r="D608" s="10"/>
      <c r="E608" s="13"/>
      <c r="F608" s="10"/>
      <c r="G608" s="12"/>
      <c r="H608" s="13"/>
      <c r="I608" s="15"/>
    </row>
    <row r="609" spans="3:9" ht="21.9" customHeight="1" x14ac:dyDescent="0.3">
      <c r="C609" s="19" t="str">
        <f t="shared" si="9"/>
        <v/>
      </c>
      <c r="D609" s="10"/>
      <c r="E609" s="13"/>
      <c r="F609" s="10"/>
      <c r="G609" s="12"/>
      <c r="H609" s="13"/>
      <c r="I609" s="15"/>
    </row>
    <row r="610" spans="3:9" ht="21.9" customHeight="1" x14ac:dyDescent="0.3">
      <c r="C610" s="19" t="str">
        <f t="shared" si="9"/>
        <v/>
      </c>
      <c r="D610" s="10"/>
      <c r="E610" s="13"/>
      <c r="F610" s="10"/>
      <c r="G610" s="12"/>
      <c r="H610" s="13"/>
      <c r="I610" s="15"/>
    </row>
    <row r="611" spans="3:9" ht="21.9" customHeight="1" x14ac:dyDescent="0.3">
      <c r="C611" s="19" t="str">
        <f t="shared" si="9"/>
        <v/>
      </c>
      <c r="D611" s="10"/>
      <c r="E611" s="13"/>
      <c r="F611" s="10"/>
      <c r="G611" s="12"/>
      <c r="H611" s="13"/>
      <c r="I611" s="15"/>
    </row>
    <row r="612" spans="3:9" ht="21.9" customHeight="1" x14ac:dyDescent="0.3">
      <c r="C612" s="19" t="str">
        <f t="shared" si="9"/>
        <v/>
      </c>
      <c r="D612" s="10"/>
      <c r="E612" s="13"/>
      <c r="F612" s="10"/>
      <c r="G612" s="12"/>
      <c r="H612" s="13"/>
      <c r="I612" s="15"/>
    </row>
    <row r="613" spans="3:9" ht="21.9" customHeight="1" x14ac:dyDescent="0.3">
      <c r="C613" s="19" t="str">
        <f t="shared" si="9"/>
        <v/>
      </c>
      <c r="D613" s="10"/>
      <c r="E613" s="13"/>
      <c r="F613" s="10"/>
      <c r="G613" s="12"/>
      <c r="H613" s="13"/>
      <c r="I613" s="15"/>
    </row>
    <row r="614" spans="3:9" ht="21.9" customHeight="1" x14ac:dyDescent="0.3">
      <c r="C614" s="19" t="str">
        <f t="shared" si="9"/>
        <v/>
      </c>
      <c r="D614" s="10"/>
      <c r="E614" s="13"/>
      <c r="F614" s="10"/>
      <c r="G614" s="12"/>
      <c r="H614" s="13"/>
      <c r="I614" s="15"/>
    </row>
    <row r="615" spans="3:9" ht="21.9" customHeight="1" x14ac:dyDescent="0.3">
      <c r="C615" s="19" t="str">
        <f t="shared" si="9"/>
        <v/>
      </c>
      <c r="D615" s="10"/>
      <c r="E615" s="13"/>
      <c r="F615" s="10"/>
      <c r="G615" s="12"/>
      <c r="H615" s="13"/>
      <c r="I615" s="15"/>
    </row>
    <row r="616" spans="3:9" ht="21.9" customHeight="1" x14ac:dyDescent="0.3">
      <c r="C616" s="19" t="str">
        <f t="shared" si="9"/>
        <v/>
      </c>
      <c r="D616" s="10"/>
      <c r="E616" s="13"/>
      <c r="F616" s="10"/>
      <c r="G616" s="12"/>
      <c r="H616" s="13"/>
      <c r="I616" s="15"/>
    </row>
    <row r="617" spans="3:9" ht="21.9" customHeight="1" x14ac:dyDescent="0.3">
      <c r="C617" s="19" t="str">
        <f t="shared" si="9"/>
        <v/>
      </c>
      <c r="D617" s="10"/>
      <c r="E617" s="13"/>
      <c r="F617" s="10"/>
      <c r="G617" s="12"/>
      <c r="H617" s="13"/>
      <c r="I617" s="15"/>
    </row>
    <row r="618" spans="3:9" ht="21.9" customHeight="1" x14ac:dyDescent="0.3">
      <c r="C618" s="19" t="str">
        <f t="shared" si="9"/>
        <v/>
      </c>
      <c r="D618" s="10"/>
      <c r="E618" s="13"/>
      <c r="F618" s="10"/>
      <c r="G618" s="12"/>
      <c r="H618" s="13"/>
      <c r="I618" s="15"/>
    </row>
    <row r="619" spans="3:9" ht="21.9" customHeight="1" x14ac:dyDescent="0.3">
      <c r="C619" s="19" t="str">
        <f t="shared" si="9"/>
        <v/>
      </c>
      <c r="D619" s="10"/>
      <c r="E619" s="13"/>
      <c r="F619" s="10"/>
      <c r="G619" s="12"/>
      <c r="H619" s="13"/>
      <c r="I619" s="15"/>
    </row>
    <row r="620" spans="3:9" ht="21.9" customHeight="1" x14ac:dyDescent="0.3">
      <c r="C620" s="19" t="str">
        <f t="shared" si="9"/>
        <v/>
      </c>
      <c r="D620" s="10"/>
      <c r="E620" s="13"/>
      <c r="F620" s="10"/>
      <c r="G620" s="12"/>
      <c r="H620" s="13"/>
      <c r="I620" s="15"/>
    </row>
    <row r="621" spans="3:9" ht="21.9" customHeight="1" x14ac:dyDescent="0.3">
      <c r="C621" s="19" t="str">
        <f t="shared" si="9"/>
        <v/>
      </c>
      <c r="D621" s="10"/>
      <c r="E621" s="13"/>
      <c r="F621" s="10"/>
      <c r="G621" s="12"/>
      <c r="H621" s="13"/>
      <c r="I621" s="15"/>
    </row>
    <row r="622" spans="3:9" ht="21.9" customHeight="1" x14ac:dyDescent="0.3">
      <c r="C622" s="19" t="str">
        <f t="shared" si="9"/>
        <v/>
      </c>
      <c r="D622" s="10"/>
      <c r="E622" s="13"/>
      <c r="F622" s="10"/>
      <c r="G622" s="12"/>
      <c r="H622" s="13"/>
      <c r="I622" s="15"/>
    </row>
    <row r="623" spans="3:9" ht="21.9" customHeight="1" x14ac:dyDescent="0.3">
      <c r="C623" s="19" t="str">
        <f t="shared" si="9"/>
        <v/>
      </c>
      <c r="D623" s="10"/>
      <c r="E623" s="13"/>
      <c r="F623" s="10"/>
      <c r="G623" s="12"/>
      <c r="H623" s="13"/>
      <c r="I623" s="15"/>
    </row>
    <row r="624" spans="3:9" ht="21.9" customHeight="1" x14ac:dyDescent="0.3">
      <c r="C624" s="19" t="str">
        <f t="shared" si="9"/>
        <v/>
      </c>
      <c r="D624" s="10"/>
      <c r="E624" s="13"/>
      <c r="F624" s="10"/>
      <c r="G624" s="12"/>
      <c r="H624" s="13"/>
      <c r="I624" s="15"/>
    </row>
    <row r="625" spans="3:9" ht="21.9" customHeight="1" x14ac:dyDescent="0.3">
      <c r="C625" s="19" t="str">
        <f t="shared" si="9"/>
        <v/>
      </c>
      <c r="D625" s="10"/>
      <c r="E625" s="13"/>
      <c r="F625" s="10"/>
      <c r="G625" s="12"/>
      <c r="H625" s="13"/>
      <c r="I625" s="15"/>
    </row>
    <row r="626" spans="3:9" ht="21.9" customHeight="1" x14ac:dyDescent="0.3">
      <c r="C626" s="19" t="str">
        <f t="shared" si="9"/>
        <v/>
      </c>
      <c r="D626" s="10"/>
      <c r="E626" s="13"/>
      <c r="F626" s="10"/>
      <c r="G626" s="12"/>
      <c r="H626" s="13"/>
      <c r="I626" s="15"/>
    </row>
    <row r="627" spans="3:9" ht="21.9" customHeight="1" x14ac:dyDescent="0.3">
      <c r="C627" s="19" t="str">
        <f t="shared" si="9"/>
        <v/>
      </c>
      <c r="D627" s="10"/>
      <c r="E627" s="13"/>
      <c r="F627" s="10"/>
      <c r="G627" s="12"/>
      <c r="H627" s="13"/>
      <c r="I627" s="15"/>
    </row>
    <row r="628" spans="3:9" ht="21.9" customHeight="1" x14ac:dyDescent="0.3">
      <c r="C628" s="19" t="str">
        <f t="shared" si="9"/>
        <v/>
      </c>
      <c r="D628" s="10"/>
      <c r="E628" s="13"/>
      <c r="F628" s="10"/>
      <c r="G628" s="12"/>
      <c r="H628" s="13"/>
      <c r="I628" s="15"/>
    </row>
    <row r="629" spans="3:9" ht="21.9" customHeight="1" x14ac:dyDescent="0.3">
      <c r="C629" s="19" t="str">
        <f t="shared" si="9"/>
        <v/>
      </c>
      <c r="D629" s="10"/>
      <c r="E629" s="13"/>
      <c r="F629" s="10"/>
      <c r="G629" s="12"/>
      <c r="H629" s="13"/>
      <c r="I629" s="15"/>
    </row>
    <row r="630" spans="3:9" ht="21.9" customHeight="1" x14ac:dyDescent="0.3">
      <c r="C630" s="19" t="str">
        <f t="shared" si="9"/>
        <v/>
      </c>
      <c r="D630" s="10"/>
      <c r="E630" s="13"/>
      <c r="F630" s="10"/>
      <c r="G630" s="12"/>
      <c r="H630" s="13"/>
      <c r="I630" s="15"/>
    </row>
    <row r="631" spans="3:9" ht="21.9" customHeight="1" x14ac:dyDescent="0.3">
      <c r="C631" s="19" t="str">
        <f t="shared" si="9"/>
        <v/>
      </c>
      <c r="D631" s="10"/>
      <c r="E631" s="13"/>
      <c r="F631" s="10"/>
      <c r="G631" s="12"/>
      <c r="H631" s="13"/>
      <c r="I631" s="15"/>
    </row>
    <row r="632" spans="3:9" ht="21.9" customHeight="1" x14ac:dyDescent="0.3">
      <c r="C632" s="19" t="str">
        <f t="shared" si="9"/>
        <v/>
      </c>
      <c r="D632" s="10"/>
      <c r="E632" s="13"/>
      <c r="F632" s="10"/>
      <c r="G632" s="12"/>
      <c r="H632" s="13"/>
      <c r="I632" s="15"/>
    </row>
    <row r="633" spans="3:9" ht="21.9" customHeight="1" x14ac:dyDescent="0.3">
      <c r="C633" s="19" t="str">
        <f t="shared" si="9"/>
        <v/>
      </c>
      <c r="D633" s="10"/>
      <c r="E633" s="13"/>
      <c r="F633" s="10"/>
      <c r="G633" s="12"/>
      <c r="H633" s="13"/>
      <c r="I633" s="15"/>
    </row>
    <row r="634" spans="3:9" ht="21.9" customHeight="1" x14ac:dyDescent="0.3">
      <c r="C634" s="19" t="str">
        <f t="shared" si="9"/>
        <v/>
      </c>
      <c r="D634" s="10"/>
      <c r="E634" s="13"/>
      <c r="F634" s="10"/>
      <c r="G634" s="12"/>
      <c r="H634" s="13"/>
      <c r="I634" s="15"/>
    </row>
    <row r="635" spans="3:9" ht="21.9" customHeight="1" x14ac:dyDescent="0.3">
      <c r="C635" s="19" t="str">
        <f t="shared" si="9"/>
        <v/>
      </c>
      <c r="D635" s="10"/>
      <c r="E635" s="13"/>
      <c r="F635" s="10"/>
      <c r="G635" s="12"/>
      <c r="H635" s="13"/>
      <c r="I635" s="15"/>
    </row>
    <row r="636" spans="3:9" ht="21.9" customHeight="1" x14ac:dyDescent="0.3">
      <c r="C636" s="19" t="str">
        <f t="shared" si="9"/>
        <v/>
      </c>
      <c r="D636" s="10"/>
      <c r="E636" s="13"/>
      <c r="F636" s="10"/>
      <c r="G636" s="12"/>
      <c r="H636" s="13"/>
      <c r="I636" s="15"/>
    </row>
    <row r="637" spans="3:9" ht="21.9" customHeight="1" x14ac:dyDescent="0.3">
      <c r="C637" s="19" t="str">
        <f t="shared" si="9"/>
        <v/>
      </c>
      <c r="D637" s="10"/>
      <c r="E637" s="13"/>
      <c r="F637" s="10"/>
      <c r="G637" s="12"/>
      <c r="H637" s="13"/>
      <c r="I637" s="15"/>
    </row>
    <row r="638" spans="3:9" ht="21.9" customHeight="1" x14ac:dyDescent="0.3">
      <c r="C638" s="19" t="str">
        <f t="shared" si="9"/>
        <v/>
      </c>
      <c r="D638" s="10"/>
      <c r="E638" s="13"/>
      <c r="F638" s="10"/>
      <c r="G638" s="12"/>
      <c r="H638" s="13"/>
      <c r="I638" s="15"/>
    </row>
    <row r="639" spans="3:9" ht="21.9" customHeight="1" x14ac:dyDescent="0.3">
      <c r="C639" s="19" t="str">
        <f t="shared" si="9"/>
        <v/>
      </c>
      <c r="D639" s="10"/>
      <c r="E639" s="13"/>
      <c r="F639" s="10"/>
      <c r="G639" s="12"/>
      <c r="H639" s="13"/>
      <c r="I639" s="15"/>
    </row>
    <row r="640" spans="3:9" ht="21.9" customHeight="1" x14ac:dyDescent="0.3">
      <c r="C640" s="19" t="str">
        <f t="shared" si="9"/>
        <v/>
      </c>
      <c r="D640" s="10"/>
      <c r="E640" s="13"/>
      <c r="F640" s="10"/>
      <c r="G640" s="12"/>
      <c r="H640" s="13"/>
      <c r="I640" s="15"/>
    </row>
    <row r="641" spans="3:9" ht="21.9" customHeight="1" x14ac:dyDescent="0.3">
      <c r="C641" s="19" t="str">
        <f t="shared" si="9"/>
        <v/>
      </c>
      <c r="D641" s="10"/>
      <c r="E641" s="13"/>
      <c r="F641" s="10"/>
      <c r="G641" s="12"/>
      <c r="H641" s="13"/>
      <c r="I641" s="15"/>
    </row>
    <row r="642" spans="3:9" ht="21.9" customHeight="1" x14ac:dyDescent="0.3">
      <c r="C642" s="19" t="str">
        <f t="shared" si="9"/>
        <v/>
      </c>
      <c r="D642" s="10"/>
      <c r="E642" s="13"/>
      <c r="F642" s="10"/>
      <c r="G642" s="12"/>
      <c r="H642" s="13"/>
      <c r="I642" s="15"/>
    </row>
    <row r="643" spans="3:9" ht="21.9" customHeight="1" x14ac:dyDescent="0.3">
      <c r="C643" s="19" t="str">
        <f t="shared" si="9"/>
        <v/>
      </c>
      <c r="D643" s="10"/>
      <c r="E643" s="13"/>
      <c r="F643" s="10"/>
      <c r="G643" s="12"/>
      <c r="H643" s="13"/>
      <c r="I643" s="15"/>
    </row>
    <row r="644" spans="3:9" ht="21.9" customHeight="1" x14ac:dyDescent="0.3">
      <c r="C644" s="19" t="str">
        <f t="shared" si="9"/>
        <v/>
      </c>
      <c r="D644" s="10"/>
      <c r="E644" s="13"/>
      <c r="F644" s="10"/>
      <c r="G644" s="12"/>
      <c r="H644" s="13"/>
      <c r="I644" s="15"/>
    </row>
    <row r="645" spans="3:9" ht="21.9" customHeight="1" x14ac:dyDescent="0.3">
      <c r="C645" s="19" t="str">
        <f t="shared" si="9"/>
        <v/>
      </c>
      <c r="D645" s="10"/>
      <c r="E645" s="13"/>
      <c r="F645" s="10"/>
      <c r="G645" s="12"/>
      <c r="H645" s="13"/>
      <c r="I645" s="15"/>
    </row>
    <row r="646" spans="3:9" ht="21.9" customHeight="1" x14ac:dyDescent="0.3">
      <c r="C646" s="19" t="str">
        <f t="shared" si="9"/>
        <v/>
      </c>
      <c r="D646" s="10"/>
      <c r="E646" s="13"/>
      <c r="F646" s="10"/>
      <c r="G646" s="12"/>
      <c r="H646" s="13"/>
      <c r="I646" s="15"/>
    </row>
    <row r="647" spans="3:9" ht="21.9" customHeight="1" x14ac:dyDescent="0.3">
      <c r="C647" s="19" t="str">
        <f t="shared" ref="C647:C710" si="10">IF(D647="","",ROW(D647)-5)</f>
        <v/>
      </c>
      <c r="D647" s="10"/>
      <c r="E647" s="13"/>
      <c r="F647" s="10"/>
      <c r="G647" s="12"/>
      <c r="H647" s="13"/>
      <c r="I647" s="15"/>
    </row>
    <row r="648" spans="3:9" ht="21.9" customHeight="1" x14ac:dyDescent="0.3">
      <c r="C648" s="19" t="str">
        <f t="shared" si="10"/>
        <v/>
      </c>
      <c r="D648" s="10"/>
      <c r="E648" s="13"/>
      <c r="F648" s="10"/>
      <c r="G648" s="12"/>
      <c r="H648" s="13"/>
      <c r="I648" s="15"/>
    </row>
    <row r="649" spans="3:9" ht="21.9" customHeight="1" x14ac:dyDescent="0.3">
      <c r="C649" s="19" t="str">
        <f t="shared" si="10"/>
        <v/>
      </c>
      <c r="D649" s="10"/>
      <c r="E649" s="13"/>
      <c r="F649" s="10"/>
      <c r="G649" s="12"/>
      <c r="H649" s="13"/>
      <c r="I649" s="15"/>
    </row>
    <row r="650" spans="3:9" ht="21.9" customHeight="1" x14ac:dyDescent="0.3">
      <c r="C650" s="19" t="str">
        <f t="shared" si="10"/>
        <v/>
      </c>
      <c r="D650" s="10"/>
      <c r="E650" s="13"/>
      <c r="F650" s="10"/>
      <c r="G650" s="12"/>
      <c r="H650" s="13"/>
      <c r="I650" s="15"/>
    </row>
    <row r="651" spans="3:9" ht="21.9" customHeight="1" x14ac:dyDescent="0.3">
      <c r="C651" s="19" t="str">
        <f t="shared" si="10"/>
        <v/>
      </c>
      <c r="D651" s="10"/>
      <c r="E651" s="13"/>
      <c r="F651" s="10"/>
      <c r="G651" s="12"/>
      <c r="H651" s="13"/>
      <c r="I651" s="15"/>
    </row>
    <row r="652" spans="3:9" ht="21.9" customHeight="1" x14ac:dyDescent="0.3">
      <c r="C652" s="19" t="str">
        <f t="shared" si="10"/>
        <v/>
      </c>
      <c r="D652" s="10"/>
      <c r="E652" s="13"/>
      <c r="F652" s="10"/>
      <c r="G652" s="12"/>
      <c r="H652" s="13"/>
      <c r="I652" s="15"/>
    </row>
    <row r="653" spans="3:9" ht="21.9" customHeight="1" x14ac:dyDescent="0.3">
      <c r="C653" s="19" t="str">
        <f t="shared" si="10"/>
        <v/>
      </c>
      <c r="D653" s="10"/>
      <c r="E653" s="13"/>
      <c r="F653" s="10"/>
      <c r="G653" s="12"/>
      <c r="H653" s="13"/>
      <c r="I653" s="15"/>
    </row>
    <row r="654" spans="3:9" ht="21.9" customHeight="1" x14ac:dyDescent="0.3">
      <c r="C654" s="19" t="str">
        <f t="shared" si="10"/>
        <v/>
      </c>
      <c r="D654" s="10"/>
      <c r="E654" s="13"/>
      <c r="F654" s="10"/>
      <c r="G654" s="12"/>
      <c r="H654" s="13"/>
      <c r="I654" s="15"/>
    </row>
    <row r="655" spans="3:9" ht="21.9" customHeight="1" x14ac:dyDescent="0.3">
      <c r="C655" s="19" t="str">
        <f t="shared" si="10"/>
        <v/>
      </c>
      <c r="D655" s="10"/>
      <c r="E655" s="13"/>
      <c r="F655" s="10"/>
      <c r="G655" s="12"/>
      <c r="H655" s="13"/>
      <c r="I655" s="15"/>
    </row>
    <row r="656" spans="3:9" ht="21.9" customHeight="1" x14ac:dyDescent="0.3">
      <c r="C656" s="19" t="str">
        <f t="shared" si="10"/>
        <v/>
      </c>
      <c r="D656" s="10"/>
      <c r="E656" s="13"/>
      <c r="F656" s="10"/>
      <c r="G656" s="12"/>
      <c r="H656" s="13"/>
      <c r="I656" s="15"/>
    </row>
    <row r="657" spans="3:9" ht="21.9" customHeight="1" x14ac:dyDescent="0.3">
      <c r="C657" s="19" t="str">
        <f t="shared" si="10"/>
        <v/>
      </c>
      <c r="D657" s="10"/>
      <c r="E657" s="13"/>
      <c r="F657" s="10"/>
      <c r="G657" s="12"/>
      <c r="H657" s="13"/>
      <c r="I657" s="15"/>
    </row>
    <row r="658" spans="3:9" ht="21.9" customHeight="1" x14ac:dyDescent="0.3">
      <c r="C658" s="19" t="str">
        <f t="shared" si="10"/>
        <v/>
      </c>
      <c r="D658" s="10"/>
      <c r="E658" s="13"/>
      <c r="F658" s="10"/>
      <c r="G658" s="12"/>
      <c r="H658" s="13"/>
      <c r="I658" s="15"/>
    </row>
    <row r="659" spans="3:9" ht="21.9" customHeight="1" x14ac:dyDescent="0.3">
      <c r="C659" s="19" t="str">
        <f t="shared" si="10"/>
        <v/>
      </c>
      <c r="D659" s="10"/>
      <c r="E659" s="13"/>
      <c r="F659" s="10"/>
      <c r="G659" s="12"/>
      <c r="H659" s="13"/>
      <c r="I659" s="15"/>
    </row>
    <row r="660" spans="3:9" ht="21.9" customHeight="1" x14ac:dyDescent="0.3">
      <c r="C660" s="19" t="str">
        <f t="shared" si="10"/>
        <v/>
      </c>
      <c r="D660" s="10"/>
      <c r="E660" s="13"/>
      <c r="F660" s="10"/>
      <c r="G660" s="12"/>
      <c r="H660" s="13"/>
      <c r="I660" s="15"/>
    </row>
    <row r="661" spans="3:9" ht="21.9" customHeight="1" x14ac:dyDescent="0.3">
      <c r="C661" s="19" t="str">
        <f t="shared" si="10"/>
        <v/>
      </c>
      <c r="D661" s="10"/>
      <c r="E661" s="13"/>
      <c r="F661" s="10"/>
      <c r="G661" s="12"/>
      <c r="H661" s="13"/>
      <c r="I661" s="15"/>
    </row>
    <row r="662" spans="3:9" ht="21.9" customHeight="1" x14ac:dyDescent="0.3">
      <c r="C662" s="19" t="str">
        <f t="shared" si="10"/>
        <v/>
      </c>
      <c r="D662" s="10"/>
      <c r="E662" s="13"/>
      <c r="F662" s="10"/>
      <c r="G662" s="12"/>
      <c r="H662" s="13"/>
      <c r="I662" s="15"/>
    </row>
    <row r="663" spans="3:9" ht="21.9" customHeight="1" x14ac:dyDescent="0.3">
      <c r="C663" s="19" t="str">
        <f t="shared" si="10"/>
        <v/>
      </c>
      <c r="D663" s="10"/>
      <c r="E663" s="13"/>
      <c r="F663" s="10"/>
      <c r="G663" s="12"/>
      <c r="H663" s="13"/>
      <c r="I663" s="15"/>
    </row>
    <row r="664" spans="3:9" ht="21.9" customHeight="1" x14ac:dyDescent="0.3">
      <c r="C664" s="19" t="str">
        <f t="shared" si="10"/>
        <v/>
      </c>
      <c r="D664" s="10"/>
      <c r="E664" s="13"/>
      <c r="F664" s="10"/>
      <c r="G664" s="12"/>
      <c r="H664" s="13"/>
      <c r="I664" s="15"/>
    </row>
    <row r="665" spans="3:9" ht="21.9" customHeight="1" x14ac:dyDescent="0.3">
      <c r="C665" s="19" t="str">
        <f t="shared" si="10"/>
        <v/>
      </c>
      <c r="D665" s="10"/>
      <c r="E665" s="13"/>
      <c r="F665" s="10"/>
      <c r="G665" s="12"/>
      <c r="H665" s="13"/>
      <c r="I665" s="15"/>
    </row>
    <row r="666" spans="3:9" ht="21.9" customHeight="1" x14ac:dyDescent="0.3">
      <c r="C666" s="19" t="str">
        <f t="shared" si="10"/>
        <v/>
      </c>
      <c r="D666" s="10"/>
      <c r="E666" s="13"/>
      <c r="F666" s="10"/>
      <c r="G666" s="12"/>
      <c r="H666" s="13"/>
      <c r="I666" s="15"/>
    </row>
    <row r="667" spans="3:9" ht="21.9" customHeight="1" x14ac:dyDescent="0.3">
      <c r="C667" s="19" t="str">
        <f t="shared" si="10"/>
        <v/>
      </c>
      <c r="D667" s="10"/>
      <c r="E667" s="13"/>
      <c r="F667" s="10"/>
      <c r="G667" s="12"/>
      <c r="H667" s="13"/>
      <c r="I667" s="15"/>
    </row>
    <row r="668" spans="3:9" ht="21.9" customHeight="1" x14ac:dyDescent="0.3">
      <c r="C668" s="19" t="str">
        <f t="shared" si="10"/>
        <v/>
      </c>
      <c r="D668" s="10"/>
      <c r="E668" s="13"/>
      <c r="F668" s="10"/>
      <c r="G668" s="12"/>
      <c r="H668" s="13"/>
      <c r="I668" s="15"/>
    </row>
    <row r="669" spans="3:9" ht="21.9" customHeight="1" x14ac:dyDescent="0.3">
      <c r="C669" s="19" t="str">
        <f t="shared" si="10"/>
        <v/>
      </c>
      <c r="D669" s="10"/>
      <c r="E669" s="13"/>
      <c r="F669" s="10"/>
      <c r="G669" s="12"/>
      <c r="H669" s="13"/>
      <c r="I669" s="15"/>
    </row>
    <row r="670" spans="3:9" ht="21.9" customHeight="1" x14ac:dyDescent="0.3">
      <c r="C670" s="19" t="str">
        <f t="shared" si="10"/>
        <v/>
      </c>
      <c r="D670" s="10"/>
      <c r="E670" s="13"/>
      <c r="F670" s="10"/>
      <c r="G670" s="12"/>
      <c r="H670" s="13"/>
      <c r="I670" s="15"/>
    </row>
    <row r="671" spans="3:9" ht="21.9" customHeight="1" x14ac:dyDescent="0.3">
      <c r="C671" s="19" t="str">
        <f t="shared" si="10"/>
        <v/>
      </c>
      <c r="D671" s="10"/>
      <c r="E671" s="13"/>
      <c r="F671" s="10"/>
      <c r="G671" s="12"/>
      <c r="H671" s="13"/>
      <c r="I671" s="15"/>
    </row>
    <row r="672" spans="3:9" ht="21.9" customHeight="1" x14ac:dyDescent="0.3">
      <c r="C672" s="19" t="str">
        <f t="shared" si="10"/>
        <v/>
      </c>
      <c r="D672" s="10"/>
      <c r="E672" s="13"/>
      <c r="F672" s="10"/>
      <c r="G672" s="12"/>
      <c r="H672" s="13"/>
      <c r="I672" s="15"/>
    </row>
    <row r="673" spans="3:9" ht="21.9" customHeight="1" x14ac:dyDescent="0.3">
      <c r="C673" s="19" t="str">
        <f t="shared" si="10"/>
        <v/>
      </c>
      <c r="D673" s="10"/>
      <c r="E673" s="13"/>
      <c r="F673" s="10"/>
      <c r="G673" s="12"/>
      <c r="H673" s="13"/>
      <c r="I673" s="15"/>
    </row>
    <row r="674" spans="3:9" ht="21.9" customHeight="1" x14ac:dyDescent="0.3">
      <c r="C674" s="19" t="str">
        <f t="shared" si="10"/>
        <v/>
      </c>
      <c r="D674" s="10"/>
      <c r="E674" s="13"/>
      <c r="F674" s="10"/>
      <c r="G674" s="12"/>
      <c r="H674" s="13"/>
      <c r="I674" s="15"/>
    </row>
    <row r="675" spans="3:9" ht="21.9" customHeight="1" x14ac:dyDescent="0.3">
      <c r="C675" s="19" t="str">
        <f t="shared" si="10"/>
        <v/>
      </c>
      <c r="D675" s="10"/>
      <c r="E675" s="13"/>
      <c r="F675" s="10"/>
      <c r="G675" s="12"/>
      <c r="H675" s="13"/>
      <c r="I675" s="15"/>
    </row>
    <row r="676" spans="3:9" ht="21.9" customHeight="1" x14ac:dyDescent="0.3">
      <c r="C676" s="19" t="str">
        <f t="shared" si="10"/>
        <v/>
      </c>
      <c r="D676" s="10"/>
      <c r="E676" s="13"/>
      <c r="F676" s="10"/>
      <c r="G676" s="12"/>
      <c r="H676" s="13"/>
      <c r="I676" s="15"/>
    </row>
    <row r="677" spans="3:9" ht="21.9" customHeight="1" x14ac:dyDescent="0.3">
      <c r="C677" s="19" t="str">
        <f t="shared" si="10"/>
        <v/>
      </c>
      <c r="D677" s="10"/>
      <c r="E677" s="13"/>
      <c r="F677" s="10"/>
      <c r="G677" s="12"/>
      <c r="H677" s="13"/>
      <c r="I677" s="15"/>
    </row>
    <row r="678" spans="3:9" ht="21.9" customHeight="1" x14ac:dyDescent="0.3">
      <c r="C678" s="19" t="str">
        <f t="shared" si="10"/>
        <v/>
      </c>
      <c r="D678" s="10"/>
      <c r="E678" s="13"/>
      <c r="F678" s="10"/>
      <c r="G678" s="12"/>
      <c r="H678" s="13"/>
      <c r="I678" s="15"/>
    </row>
    <row r="679" spans="3:9" ht="21.9" customHeight="1" x14ac:dyDescent="0.3">
      <c r="C679" s="19" t="str">
        <f t="shared" si="10"/>
        <v/>
      </c>
      <c r="D679" s="10"/>
      <c r="E679" s="13"/>
      <c r="F679" s="10"/>
      <c r="G679" s="12"/>
      <c r="H679" s="13"/>
      <c r="I679" s="15"/>
    </row>
    <row r="680" spans="3:9" ht="21.9" customHeight="1" x14ac:dyDescent="0.3">
      <c r="C680" s="19" t="str">
        <f t="shared" si="10"/>
        <v/>
      </c>
      <c r="D680" s="10"/>
      <c r="E680" s="13"/>
      <c r="F680" s="10"/>
      <c r="G680" s="12"/>
      <c r="H680" s="13"/>
      <c r="I680" s="15"/>
    </row>
    <row r="681" spans="3:9" ht="21.9" customHeight="1" x14ac:dyDescent="0.3">
      <c r="C681" s="19" t="str">
        <f t="shared" si="10"/>
        <v/>
      </c>
      <c r="D681" s="10"/>
      <c r="E681" s="13"/>
      <c r="F681" s="10"/>
      <c r="G681" s="12"/>
      <c r="H681" s="13"/>
      <c r="I681" s="15"/>
    </row>
    <row r="682" spans="3:9" ht="21.9" customHeight="1" x14ac:dyDescent="0.3">
      <c r="C682" s="19" t="str">
        <f t="shared" si="10"/>
        <v/>
      </c>
      <c r="D682" s="10"/>
      <c r="E682" s="13"/>
      <c r="F682" s="10"/>
      <c r="G682" s="12"/>
      <c r="H682" s="13"/>
      <c r="I682" s="15"/>
    </row>
    <row r="683" spans="3:9" ht="21.9" customHeight="1" x14ac:dyDescent="0.3">
      <c r="C683" s="19" t="str">
        <f t="shared" si="10"/>
        <v/>
      </c>
      <c r="D683" s="10"/>
      <c r="E683" s="13"/>
      <c r="F683" s="10"/>
      <c r="G683" s="12"/>
      <c r="H683" s="13"/>
      <c r="I683" s="15"/>
    </row>
    <row r="684" spans="3:9" ht="21.9" customHeight="1" x14ac:dyDescent="0.3">
      <c r="C684" s="19" t="str">
        <f t="shared" si="10"/>
        <v/>
      </c>
      <c r="D684" s="10"/>
      <c r="E684" s="13"/>
      <c r="F684" s="10"/>
      <c r="G684" s="12"/>
      <c r="H684" s="13"/>
      <c r="I684" s="15"/>
    </row>
    <row r="685" spans="3:9" ht="21.9" customHeight="1" x14ac:dyDescent="0.3">
      <c r="C685" s="19" t="str">
        <f t="shared" si="10"/>
        <v/>
      </c>
      <c r="D685" s="10"/>
      <c r="E685" s="13"/>
      <c r="F685" s="10"/>
      <c r="G685" s="12"/>
      <c r="H685" s="13"/>
      <c r="I685" s="15"/>
    </row>
    <row r="686" spans="3:9" ht="21.9" customHeight="1" x14ac:dyDescent="0.3">
      <c r="C686" s="19" t="str">
        <f t="shared" si="10"/>
        <v/>
      </c>
      <c r="D686" s="10"/>
      <c r="E686" s="13"/>
      <c r="F686" s="10"/>
      <c r="G686" s="12"/>
      <c r="H686" s="13"/>
      <c r="I686" s="15"/>
    </row>
    <row r="687" spans="3:9" ht="21.9" customHeight="1" x14ac:dyDescent="0.3">
      <c r="C687" s="19" t="str">
        <f t="shared" si="10"/>
        <v/>
      </c>
      <c r="D687" s="10"/>
      <c r="E687" s="13"/>
      <c r="F687" s="10"/>
      <c r="G687" s="12"/>
      <c r="H687" s="13"/>
      <c r="I687" s="15"/>
    </row>
    <row r="688" spans="3:9" ht="21.9" customHeight="1" x14ac:dyDescent="0.3">
      <c r="C688" s="19" t="str">
        <f t="shared" si="10"/>
        <v/>
      </c>
      <c r="D688" s="10"/>
      <c r="E688" s="13"/>
      <c r="F688" s="10"/>
      <c r="G688" s="12"/>
      <c r="H688" s="13"/>
      <c r="I688" s="15"/>
    </row>
    <row r="689" spans="3:9" ht="21.9" customHeight="1" x14ac:dyDescent="0.3">
      <c r="C689" s="19" t="str">
        <f t="shared" si="10"/>
        <v/>
      </c>
      <c r="D689" s="10"/>
      <c r="E689" s="13"/>
      <c r="F689" s="10"/>
      <c r="G689" s="12"/>
      <c r="H689" s="13"/>
      <c r="I689" s="15"/>
    </row>
    <row r="690" spans="3:9" ht="21.9" customHeight="1" x14ac:dyDescent="0.3">
      <c r="C690" s="19" t="str">
        <f t="shared" si="10"/>
        <v/>
      </c>
      <c r="D690" s="10"/>
      <c r="E690" s="13"/>
      <c r="F690" s="10"/>
      <c r="G690" s="12"/>
      <c r="H690" s="13"/>
      <c r="I690" s="15"/>
    </row>
    <row r="691" spans="3:9" ht="21.9" customHeight="1" x14ac:dyDescent="0.3">
      <c r="C691" s="19" t="str">
        <f t="shared" si="10"/>
        <v/>
      </c>
      <c r="D691" s="10"/>
      <c r="E691" s="13"/>
      <c r="F691" s="10"/>
      <c r="G691" s="12"/>
      <c r="H691" s="13"/>
      <c r="I691" s="15"/>
    </row>
    <row r="692" spans="3:9" ht="21.9" customHeight="1" x14ac:dyDescent="0.3">
      <c r="C692" s="19" t="str">
        <f t="shared" si="10"/>
        <v/>
      </c>
      <c r="D692" s="10"/>
      <c r="E692" s="13"/>
      <c r="F692" s="10"/>
      <c r="G692" s="12"/>
      <c r="H692" s="13"/>
      <c r="I692" s="15"/>
    </row>
    <row r="693" spans="3:9" ht="21.9" customHeight="1" x14ac:dyDescent="0.3">
      <c r="C693" s="19" t="str">
        <f t="shared" si="10"/>
        <v/>
      </c>
      <c r="D693" s="10"/>
      <c r="E693" s="13"/>
      <c r="F693" s="10"/>
      <c r="G693" s="12"/>
      <c r="H693" s="13"/>
      <c r="I693" s="15"/>
    </row>
    <row r="694" spans="3:9" ht="21.9" customHeight="1" x14ac:dyDescent="0.3">
      <c r="C694" s="19" t="str">
        <f t="shared" si="10"/>
        <v/>
      </c>
      <c r="D694" s="10"/>
      <c r="E694" s="13"/>
      <c r="F694" s="10"/>
      <c r="G694" s="12"/>
      <c r="H694" s="13"/>
      <c r="I694" s="15"/>
    </row>
    <row r="695" spans="3:9" ht="21.9" customHeight="1" x14ac:dyDescent="0.3">
      <c r="C695" s="19" t="str">
        <f t="shared" si="10"/>
        <v/>
      </c>
      <c r="D695" s="10"/>
      <c r="E695" s="13"/>
      <c r="F695" s="10"/>
      <c r="G695" s="12"/>
      <c r="H695" s="13"/>
      <c r="I695" s="15"/>
    </row>
    <row r="696" spans="3:9" ht="21.9" customHeight="1" x14ac:dyDescent="0.3">
      <c r="C696" s="19" t="str">
        <f t="shared" si="10"/>
        <v/>
      </c>
      <c r="D696" s="10"/>
      <c r="E696" s="13"/>
      <c r="F696" s="10"/>
      <c r="G696" s="12"/>
      <c r="H696" s="13"/>
      <c r="I696" s="15"/>
    </row>
    <row r="697" spans="3:9" ht="21.9" customHeight="1" x14ac:dyDescent="0.3">
      <c r="C697" s="19" t="str">
        <f t="shared" si="10"/>
        <v/>
      </c>
      <c r="D697" s="10"/>
      <c r="E697" s="13"/>
      <c r="F697" s="10"/>
      <c r="G697" s="12"/>
      <c r="H697" s="13"/>
      <c r="I697" s="15"/>
    </row>
    <row r="698" spans="3:9" ht="21.9" customHeight="1" x14ac:dyDescent="0.3">
      <c r="C698" s="19" t="str">
        <f t="shared" si="10"/>
        <v/>
      </c>
      <c r="D698" s="10"/>
      <c r="E698" s="13"/>
      <c r="F698" s="10"/>
      <c r="G698" s="12"/>
      <c r="H698" s="13"/>
      <c r="I698" s="15"/>
    </row>
    <row r="699" spans="3:9" ht="21.9" customHeight="1" x14ac:dyDescent="0.3">
      <c r="C699" s="19" t="str">
        <f t="shared" si="10"/>
        <v/>
      </c>
      <c r="D699" s="10"/>
      <c r="E699" s="13"/>
      <c r="F699" s="10"/>
      <c r="G699" s="12"/>
      <c r="H699" s="13"/>
      <c r="I699" s="15"/>
    </row>
    <row r="700" spans="3:9" ht="21.9" customHeight="1" x14ac:dyDescent="0.3">
      <c r="C700" s="19" t="str">
        <f t="shared" si="10"/>
        <v/>
      </c>
      <c r="D700" s="10"/>
      <c r="E700" s="13"/>
      <c r="F700" s="10"/>
      <c r="G700" s="12"/>
      <c r="H700" s="13"/>
      <c r="I700" s="15"/>
    </row>
    <row r="701" spans="3:9" ht="21.9" customHeight="1" x14ac:dyDescent="0.3">
      <c r="C701" s="19" t="str">
        <f t="shared" si="10"/>
        <v/>
      </c>
      <c r="D701" s="10"/>
      <c r="E701" s="13"/>
      <c r="F701" s="10"/>
      <c r="G701" s="12"/>
      <c r="H701" s="13"/>
      <c r="I701" s="15"/>
    </row>
    <row r="702" spans="3:9" ht="21.9" customHeight="1" x14ac:dyDescent="0.3">
      <c r="C702" s="19" t="str">
        <f t="shared" si="10"/>
        <v/>
      </c>
      <c r="D702" s="10"/>
      <c r="E702" s="13"/>
      <c r="F702" s="10"/>
      <c r="G702" s="12"/>
      <c r="H702" s="13"/>
      <c r="I702" s="15"/>
    </row>
    <row r="703" spans="3:9" ht="21.9" customHeight="1" x14ac:dyDescent="0.3">
      <c r="C703" s="19" t="str">
        <f t="shared" si="10"/>
        <v/>
      </c>
      <c r="D703" s="10"/>
      <c r="E703" s="13"/>
      <c r="F703" s="10"/>
      <c r="G703" s="12"/>
      <c r="H703" s="13"/>
      <c r="I703" s="15"/>
    </row>
    <row r="704" spans="3:9" ht="21.9" customHeight="1" x14ac:dyDescent="0.3">
      <c r="C704" s="19" t="str">
        <f t="shared" si="10"/>
        <v/>
      </c>
      <c r="D704" s="10"/>
      <c r="E704" s="13"/>
      <c r="F704" s="10"/>
      <c r="G704" s="12"/>
      <c r="H704" s="13"/>
      <c r="I704" s="15"/>
    </row>
    <row r="705" spans="3:9" ht="21.9" customHeight="1" x14ac:dyDescent="0.3">
      <c r="C705" s="19" t="str">
        <f t="shared" si="10"/>
        <v/>
      </c>
      <c r="D705" s="10"/>
      <c r="E705" s="13"/>
      <c r="F705" s="10"/>
      <c r="G705" s="12"/>
      <c r="H705" s="13"/>
      <c r="I705" s="15"/>
    </row>
    <row r="706" spans="3:9" ht="21.9" customHeight="1" x14ac:dyDescent="0.3">
      <c r="C706" s="19" t="str">
        <f t="shared" si="10"/>
        <v/>
      </c>
      <c r="D706" s="10"/>
      <c r="E706" s="13"/>
      <c r="F706" s="10"/>
      <c r="G706" s="12"/>
      <c r="H706" s="13"/>
      <c r="I706" s="15"/>
    </row>
    <row r="707" spans="3:9" ht="21.9" customHeight="1" x14ac:dyDescent="0.3">
      <c r="C707" s="19" t="str">
        <f t="shared" si="10"/>
        <v/>
      </c>
      <c r="D707" s="10"/>
      <c r="E707" s="13"/>
      <c r="F707" s="10"/>
      <c r="G707" s="12"/>
      <c r="H707" s="13"/>
      <c r="I707" s="15"/>
    </row>
    <row r="708" spans="3:9" ht="21.9" customHeight="1" x14ac:dyDescent="0.3">
      <c r="C708" s="19" t="str">
        <f t="shared" si="10"/>
        <v/>
      </c>
      <c r="D708" s="10"/>
      <c r="E708" s="13"/>
      <c r="F708" s="10"/>
      <c r="G708" s="12"/>
      <c r="H708" s="13"/>
      <c r="I708" s="15"/>
    </row>
    <row r="709" spans="3:9" ht="21.9" customHeight="1" x14ac:dyDescent="0.3">
      <c r="C709" s="19" t="str">
        <f t="shared" si="10"/>
        <v/>
      </c>
      <c r="D709" s="10"/>
      <c r="E709" s="13"/>
      <c r="F709" s="10"/>
      <c r="G709" s="12"/>
      <c r="H709" s="13"/>
      <c r="I709" s="15"/>
    </row>
    <row r="710" spans="3:9" ht="21.9" customHeight="1" x14ac:dyDescent="0.3">
      <c r="C710" s="19" t="str">
        <f t="shared" si="10"/>
        <v/>
      </c>
      <c r="D710" s="10"/>
      <c r="E710" s="13"/>
      <c r="F710" s="10"/>
      <c r="G710" s="12"/>
      <c r="H710" s="13"/>
      <c r="I710" s="15"/>
    </row>
    <row r="711" spans="3:9" ht="21.9" customHeight="1" x14ac:dyDescent="0.3">
      <c r="C711" s="19" t="str">
        <f t="shared" ref="C711:C774" si="11">IF(D711="","",ROW(D711)-5)</f>
        <v/>
      </c>
      <c r="D711" s="10"/>
      <c r="E711" s="13"/>
      <c r="F711" s="10"/>
      <c r="G711" s="12"/>
      <c r="H711" s="13"/>
      <c r="I711" s="15"/>
    </row>
    <row r="712" spans="3:9" ht="21.9" customHeight="1" x14ac:dyDescent="0.3">
      <c r="C712" s="19" t="str">
        <f t="shared" si="11"/>
        <v/>
      </c>
      <c r="D712" s="10"/>
      <c r="E712" s="13"/>
      <c r="F712" s="10"/>
      <c r="G712" s="12"/>
      <c r="H712" s="13"/>
      <c r="I712" s="15"/>
    </row>
    <row r="713" spans="3:9" ht="21.9" customHeight="1" x14ac:dyDescent="0.3">
      <c r="C713" s="19" t="str">
        <f t="shared" si="11"/>
        <v/>
      </c>
      <c r="D713" s="10"/>
      <c r="E713" s="13"/>
      <c r="F713" s="10"/>
      <c r="G713" s="12"/>
      <c r="H713" s="13"/>
      <c r="I713" s="15"/>
    </row>
    <row r="714" spans="3:9" ht="21.9" customHeight="1" x14ac:dyDescent="0.3">
      <c r="C714" s="19" t="str">
        <f t="shared" si="11"/>
        <v/>
      </c>
      <c r="D714" s="10"/>
      <c r="E714" s="13"/>
      <c r="F714" s="10"/>
      <c r="G714" s="12"/>
      <c r="H714" s="13"/>
      <c r="I714" s="15"/>
    </row>
    <row r="715" spans="3:9" ht="21.9" customHeight="1" x14ac:dyDescent="0.3">
      <c r="C715" s="19" t="str">
        <f t="shared" si="11"/>
        <v/>
      </c>
      <c r="D715" s="10"/>
      <c r="E715" s="13"/>
      <c r="F715" s="10"/>
      <c r="G715" s="12"/>
      <c r="H715" s="13"/>
      <c r="I715" s="15"/>
    </row>
    <row r="716" spans="3:9" ht="21.9" customHeight="1" x14ac:dyDescent="0.3">
      <c r="C716" s="19" t="str">
        <f t="shared" si="11"/>
        <v/>
      </c>
      <c r="D716" s="10"/>
      <c r="E716" s="13"/>
      <c r="F716" s="10"/>
      <c r="G716" s="12"/>
      <c r="H716" s="13"/>
      <c r="I716" s="15"/>
    </row>
    <row r="717" spans="3:9" ht="21.9" customHeight="1" x14ac:dyDescent="0.3">
      <c r="C717" s="19" t="str">
        <f t="shared" si="11"/>
        <v/>
      </c>
      <c r="D717" s="10"/>
      <c r="E717" s="13"/>
      <c r="F717" s="10"/>
      <c r="G717" s="12"/>
      <c r="H717" s="13"/>
      <c r="I717" s="15"/>
    </row>
    <row r="718" spans="3:9" ht="21.9" customHeight="1" x14ac:dyDescent="0.3">
      <c r="C718" s="19" t="str">
        <f t="shared" si="11"/>
        <v/>
      </c>
      <c r="D718" s="10"/>
      <c r="E718" s="13"/>
      <c r="F718" s="10"/>
      <c r="G718" s="12"/>
      <c r="H718" s="13"/>
      <c r="I718" s="15"/>
    </row>
    <row r="719" spans="3:9" ht="21.9" customHeight="1" x14ac:dyDescent="0.3">
      <c r="C719" s="19" t="str">
        <f t="shared" si="11"/>
        <v/>
      </c>
      <c r="D719" s="10"/>
      <c r="E719" s="13"/>
      <c r="F719" s="10"/>
      <c r="G719" s="12"/>
      <c r="H719" s="13"/>
      <c r="I719" s="15"/>
    </row>
    <row r="720" spans="3:9" ht="21.9" customHeight="1" x14ac:dyDescent="0.3">
      <c r="C720" s="19" t="str">
        <f t="shared" si="11"/>
        <v/>
      </c>
      <c r="D720" s="10"/>
      <c r="E720" s="13"/>
      <c r="F720" s="10"/>
      <c r="G720" s="12"/>
      <c r="H720" s="13"/>
      <c r="I720" s="15"/>
    </row>
    <row r="721" spans="3:9" ht="21.9" customHeight="1" x14ac:dyDescent="0.3">
      <c r="C721" s="19" t="str">
        <f t="shared" si="11"/>
        <v/>
      </c>
      <c r="D721" s="10"/>
      <c r="E721" s="13"/>
      <c r="F721" s="10"/>
      <c r="G721" s="12"/>
      <c r="H721" s="13"/>
      <c r="I721" s="15"/>
    </row>
    <row r="722" spans="3:9" ht="21.9" customHeight="1" x14ac:dyDescent="0.3">
      <c r="C722" s="19" t="str">
        <f t="shared" si="11"/>
        <v/>
      </c>
      <c r="D722" s="10"/>
      <c r="E722" s="13"/>
      <c r="F722" s="10"/>
      <c r="G722" s="12"/>
      <c r="H722" s="13"/>
      <c r="I722" s="15"/>
    </row>
    <row r="723" spans="3:9" ht="21.9" customHeight="1" x14ac:dyDescent="0.3">
      <c r="C723" s="19" t="str">
        <f t="shared" si="11"/>
        <v/>
      </c>
      <c r="D723" s="10"/>
      <c r="E723" s="13"/>
      <c r="F723" s="10"/>
      <c r="G723" s="12"/>
      <c r="H723" s="13"/>
      <c r="I723" s="15"/>
    </row>
    <row r="724" spans="3:9" ht="21.9" customHeight="1" x14ac:dyDescent="0.3">
      <c r="C724" s="19" t="str">
        <f t="shared" si="11"/>
        <v/>
      </c>
      <c r="D724" s="10"/>
      <c r="E724" s="13"/>
      <c r="F724" s="10"/>
      <c r="G724" s="12"/>
      <c r="H724" s="13"/>
      <c r="I724" s="15"/>
    </row>
    <row r="725" spans="3:9" ht="21.9" customHeight="1" x14ac:dyDescent="0.3">
      <c r="C725" s="19" t="str">
        <f t="shared" si="11"/>
        <v/>
      </c>
      <c r="D725" s="10"/>
      <c r="E725" s="13"/>
      <c r="F725" s="10"/>
      <c r="G725" s="12"/>
      <c r="H725" s="13"/>
      <c r="I725" s="15"/>
    </row>
    <row r="726" spans="3:9" ht="21.9" customHeight="1" x14ac:dyDescent="0.3">
      <c r="C726" s="19" t="str">
        <f t="shared" si="11"/>
        <v/>
      </c>
      <c r="D726" s="10"/>
      <c r="E726" s="13"/>
      <c r="F726" s="10"/>
      <c r="G726" s="12"/>
      <c r="H726" s="13"/>
      <c r="I726" s="15"/>
    </row>
    <row r="727" spans="3:9" ht="21.9" customHeight="1" x14ac:dyDescent="0.3">
      <c r="C727" s="19" t="str">
        <f t="shared" si="11"/>
        <v/>
      </c>
      <c r="D727" s="10"/>
      <c r="E727" s="13"/>
      <c r="F727" s="10"/>
      <c r="G727" s="12"/>
      <c r="H727" s="13"/>
      <c r="I727" s="15"/>
    </row>
    <row r="728" spans="3:9" ht="21.9" customHeight="1" x14ac:dyDescent="0.3">
      <c r="C728" s="19" t="str">
        <f t="shared" si="11"/>
        <v/>
      </c>
      <c r="D728" s="10"/>
      <c r="E728" s="13"/>
      <c r="F728" s="10"/>
      <c r="G728" s="12"/>
      <c r="H728" s="13"/>
      <c r="I728" s="15"/>
    </row>
    <row r="729" spans="3:9" ht="21.9" customHeight="1" x14ac:dyDescent="0.3">
      <c r="C729" s="19" t="str">
        <f t="shared" si="11"/>
        <v/>
      </c>
      <c r="D729" s="10"/>
      <c r="E729" s="13"/>
      <c r="F729" s="10"/>
      <c r="G729" s="12"/>
      <c r="H729" s="13"/>
      <c r="I729" s="15"/>
    </row>
    <row r="730" spans="3:9" ht="21.9" customHeight="1" x14ac:dyDescent="0.3">
      <c r="C730" s="19" t="str">
        <f t="shared" si="11"/>
        <v/>
      </c>
      <c r="D730" s="10"/>
      <c r="E730" s="13"/>
      <c r="F730" s="10"/>
      <c r="G730" s="12"/>
      <c r="H730" s="13"/>
      <c r="I730" s="15"/>
    </row>
    <row r="731" spans="3:9" ht="21.9" customHeight="1" x14ac:dyDescent="0.3">
      <c r="C731" s="19" t="str">
        <f t="shared" si="11"/>
        <v/>
      </c>
      <c r="D731" s="10"/>
      <c r="E731" s="13"/>
      <c r="F731" s="10"/>
      <c r="G731" s="12"/>
      <c r="H731" s="13"/>
      <c r="I731" s="15"/>
    </row>
    <row r="732" spans="3:9" ht="21.9" customHeight="1" x14ac:dyDescent="0.3">
      <c r="C732" s="19" t="str">
        <f t="shared" si="11"/>
        <v/>
      </c>
      <c r="D732" s="10"/>
      <c r="E732" s="13"/>
      <c r="F732" s="10"/>
      <c r="G732" s="12"/>
      <c r="H732" s="13"/>
      <c r="I732" s="15"/>
    </row>
    <row r="733" spans="3:9" ht="21.9" customHeight="1" x14ac:dyDescent="0.3">
      <c r="C733" s="19" t="str">
        <f t="shared" si="11"/>
        <v/>
      </c>
      <c r="D733" s="10"/>
      <c r="E733" s="13"/>
      <c r="F733" s="10"/>
      <c r="G733" s="12"/>
      <c r="H733" s="13"/>
      <c r="I733" s="15"/>
    </row>
    <row r="734" spans="3:9" ht="21.9" customHeight="1" x14ac:dyDescent="0.3">
      <c r="C734" s="19" t="str">
        <f t="shared" si="11"/>
        <v/>
      </c>
      <c r="D734" s="10"/>
      <c r="E734" s="13"/>
      <c r="F734" s="10"/>
      <c r="G734" s="12"/>
      <c r="H734" s="13"/>
      <c r="I734" s="15"/>
    </row>
    <row r="735" spans="3:9" ht="21.9" customHeight="1" x14ac:dyDescent="0.3">
      <c r="C735" s="19" t="str">
        <f t="shared" si="11"/>
        <v/>
      </c>
      <c r="D735" s="10"/>
      <c r="E735" s="13"/>
      <c r="F735" s="10"/>
      <c r="G735" s="12"/>
      <c r="H735" s="13"/>
      <c r="I735" s="15"/>
    </row>
    <row r="736" spans="3:9" ht="21.9" customHeight="1" x14ac:dyDescent="0.3">
      <c r="C736" s="19" t="str">
        <f t="shared" si="11"/>
        <v/>
      </c>
      <c r="D736" s="10"/>
      <c r="E736" s="13"/>
      <c r="F736" s="10"/>
      <c r="G736" s="12"/>
      <c r="H736" s="13"/>
      <c r="I736" s="15"/>
    </row>
    <row r="737" spans="3:9" ht="21.9" customHeight="1" x14ac:dyDescent="0.3">
      <c r="C737" s="19" t="str">
        <f t="shared" si="11"/>
        <v/>
      </c>
      <c r="D737" s="10"/>
      <c r="E737" s="13"/>
      <c r="F737" s="10"/>
      <c r="G737" s="12"/>
      <c r="H737" s="13"/>
      <c r="I737" s="15"/>
    </row>
    <row r="738" spans="3:9" ht="21.9" customHeight="1" x14ac:dyDescent="0.3">
      <c r="C738" s="19" t="str">
        <f t="shared" si="11"/>
        <v/>
      </c>
      <c r="D738" s="10"/>
      <c r="E738" s="13"/>
      <c r="F738" s="10"/>
      <c r="G738" s="12"/>
      <c r="H738" s="13"/>
      <c r="I738" s="15"/>
    </row>
    <row r="739" spans="3:9" ht="21.9" customHeight="1" x14ac:dyDescent="0.3">
      <c r="C739" s="19" t="str">
        <f t="shared" si="11"/>
        <v/>
      </c>
      <c r="D739" s="10"/>
      <c r="E739" s="13"/>
      <c r="F739" s="10"/>
      <c r="G739" s="12"/>
      <c r="H739" s="13"/>
      <c r="I739" s="15"/>
    </row>
    <row r="740" spans="3:9" ht="21.9" customHeight="1" x14ac:dyDescent="0.3">
      <c r="C740" s="19" t="str">
        <f t="shared" si="11"/>
        <v/>
      </c>
      <c r="D740" s="10"/>
      <c r="E740" s="13"/>
      <c r="F740" s="10"/>
      <c r="G740" s="12"/>
      <c r="H740" s="13"/>
      <c r="I740" s="15"/>
    </row>
    <row r="741" spans="3:9" ht="21.9" customHeight="1" x14ac:dyDescent="0.3">
      <c r="C741" s="19" t="str">
        <f t="shared" si="11"/>
        <v/>
      </c>
      <c r="D741" s="10"/>
      <c r="E741" s="13"/>
      <c r="F741" s="10"/>
      <c r="G741" s="12"/>
      <c r="H741" s="13"/>
      <c r="I741" s="15"/>
    </row>
    <row r="742" spans="3:9" ht="21.9" customHeight="1" x14ac:dyDescent="0.3">
      <c r="C742" s="19" t="str">
        <f t="shared" si="11"/>
        <v/>
      </c>
      <c r="D742" s="10"/>
      <c r="E742" s="13"/>
      <c r="F742" s="10"/>
      <c r="G742" s="12"/>
      <c r="H742" s="13"/>
      <c r="I742" s="15"/>
    </row>
    <row r="743" spans="3:9" ht="21.9" customHeight="1" x14ac:dyDescent="0.3">
      <c r="C743" s="19" t="str">
        <f t="shared" si="11"/>
        <v/>
      </c>
      <c r="D743" s="10"/>
      <c r="E743" s="13"/>
      <c r="F743" s="10"/>
      <c r="G743" s="12"/>
      <c r="H743" s="13"/>
      <c r="I743" s="15"/>
    </row>
    <row r="744" spans="3:9" ht="21.9" customHeight="1" x14ac:dyDescent="0.3">
      <c r="C744" s="19" t="str">
        <f t="shared" si="11"/>
        <v/>
      </c>
      <c r="D744" s="10"/>
      <c r="E744" s="13"/>
      <c r="F744" s="10"/>
      <c r="G744" s="12"/>
      <c r="H744" s="13"/>
      <c r="I744" s="15"/>
    </row>
    <row r="745" spans="3:9" ht="21.9" customHeight="1" x14ac:dyDescent="0.3">
      <c r="C745" s="19" t="str">
        <f t="shared" si="11"/>
        <v/>
      </c>
      <c r="D745" s="10"/>
      <c r="E745" s="13"/>
      <c r="F745" s="10"/>
      <c r="G745" s="12"/>
      <c r="H745" s="13"/>
      <c r="I745" s="15"/>
    </row>
    <row r="746" spans="3:9" ht="21.9" customHeight="1" x14ac:dyDescent="0.3">
      <c r="C746" s="19" t="str">
        <f t="shared" si="11"/>
        <v/>
      </c>
      <c r="D746" s="10"/>
      <c r="E746" s="13"/>
      <c r="F746" s="10"/>
      <c r="G746" s="12"/>
      <c r="H746" s="13"/>
      <c r="I746" s="15"/>
    </row>
    <row r="747" spans="3:9" ht="21.9" customHeight="1" x14ac:dyDescent="0.3">
      <c r="C747" s="19" t="str">
        <f t="shared" si="11"/>
        <v/>
      </c>
      <c r="D747" s="10"/>
      <c r="E747" s="13"/>
      <c r="F747" s="10"/>
      <c r="G747" s="12"/>
      <c r="H747" s="13"/>
      <c r="I747" s="15"/>
    </row>
    <row r="748" spans="3:9" ht="21.9" customHeight="1" x14ac:dyDescent="0.3">
      <c r="C748" s="19" t="str">
        <f t="shared" si="11"/>
        <v/>
      </c>
      <c r="D748" s="10"/>
      <c r="E748" s="13"/>
      <c r="F748" s="10"/>
      <c r="G748" s="12"/>
      <c r="H748" s="13"/>
      <c r="I748" s="15"/>
    </row>
    <row r="749" spans="3:9" ht="21.9" customHeight="1" x14ac:dyDescent="0.3">
      <c r="C749" s="19" t="str">
        <f t="shared" si="11"/>
        <v/>
      </c>
      <c r="D749" s="10"/>
      <c r="E749" s="13"/>
      <c r="F749" s="10"/>
      <c r="G749" s="12"/>
      <c r="H749" s="13"/>
      <c r="I749" s="15"/>
    </row>
    <row r="750" spans="3:9" ht="21.9" customHeight="1" x14ac:dyDescent="0.3">
      <c r="C750" s="19" t="str">
        <f t="shared" si="11"/>
        <v/>
      </c>
      <c r="D750" s="10"/>
      <c r="E750" s="13"/>
      <c r="F750" s="10"/>
      <c r="G750" s="12"/>
      <c r="H750" s="13"/>
      <c r="I750" s="15"/>
    </row>
    <row r="751" spans="3:9" ht="21.9" customHeight="1" x14ac:dyDescent="0.3">
      <c r="C751" s="19" t="str">
        <f t="shared" si="11"/>
        <v/>
      </c>
      <c r="D751" s="10"/>
      <c r="E751" s="13"/>
      <c r="F751" s="10"/>
      <c r="G751" s="12"/>
      <c r="H751" s="13"/>
      <c r="I751" s="15"/>
    </row>
    <row r="752" spans="3:9" ht="21.9" customHeight="1" x14ac:dyDescent="0.3">
      <c r="C752" s="19" t="str">
        <f t="shared" si="11"/>
        <v/>
      </c>
      <c r="D752" s="10"/>
      <c r="E752" s="13"/>
      <c r="F752" s="10"/>
      <c r="G752" s="12"/>
      <c r="H752" s="13"/>
      <c r="I752" s="15"/>
    </row>
    <row r="753" spans="3:9" ht="21.9" customHeight="1" x14ac:dyDescent="0.3">
      <c r="C753" s="19" t="str">
        <f t="shared" si="11"/>
        <v/>
      </c>
      <c r="D753" s="10"/>
      <c r="E753" s="13"/>
      <c r="F753" s="10"/>
      <c r="G753" s="12"/>
      <c r="H753" s="13"/>
      <c r="I753" s="15"/>
    </row>
    <row r="754" spans="3:9" ht="21.9" customHeight="1" x14ac:dyDescent="0.3">
      <c r="C754" s="19" t="str">
        <f t="shared" si="11"/>
        <v/>
      </c>
      <c r="D754" s="10"/>
      <c r="E754" s="13"/>
      <c r="F754" s="10"/>
      <c r="G754" s="12"/>
      <c r="H754" s="13"/>
      <c r="I754" s="15"/>
    </row>
    <row r="755" spans="3:9" ht="21.9" customHeight="1" x14ac:dyDescent="0.3">
      <c r="C755" s="19" t="str">
        <f t="shared" si="11"/>
        <v/>
      </c>
      <c r="D755" s="10"/>
      <c r="E755" s="13"/>
      <c r="F755" s="10"/>
      <c r="G755" s="12"/>
      <c r="H755" s="13"/>
      <c r="I755" s="15"/>
    </row>
    <row r="756" spans="3:9" ht="21.9" customHeight="1" x14ac:dyDescent="0.3">
      <c r="C756" s="19" t="str">
        <f t="shared" si="11"/>
        <v/>
      </c>
      <c r="D756" s="10"/>
      <c r="E756" s="13"/>
      <c r="F756" s="10"/>
      <c r="G756" s="12"/>
      <c r="H756" s="13"/>
      <c r="I756" s="15"/>
    </row>
    <row r="757" spans="3:9" ht="21.9" customHeight="1" x14ac:dyDescent="0.3">
      <c r="C757" s="19" t="str">
        <f t="shared" si="11"/>
        <v/>
      </c>
      <c r="D757" s="10"/>
      <c r="E757" s="13"/>
      <c r="F757" s="10"/>
      <c r="G757" s="12"/>
      <c r="H757" s="13"/>
      <c r="I757" s="15"/>
    </row>
    <row r="758" spans="3:9" ht="21.9" customHeight="1" x14ac:dyDescent="0.3">
      <c r="C758" s="19" t="str">
        <f t="shared" si="11"/>
        <v/>
      </c>
      <c r="D758" s="10"/>
      <c r="E758" s="13"/>
      <c r="F758" s="10"/>
      <c r="G758" s="12"/>
      <c r="H758" s="13"/>
      <c r="I758" s="15"/>
    </row>
    <row r="759" spans="3:9" ht="21.9" customHeight="1" x14ac:dyDescent="0.3">
      <c r="C759" s="19" t="str">
        <f t="shared" si="11"/>
        <v/>
      </c>
      <c r="D759" s="10"/>
      <c r="E759" s="13"/>
      <c r="F759" s="10"/>
      <c r="G759" s="12"/>
      <c r="H759" s="13"/>
      <c r="I759" s="15"/>
    </row>
    <row r="760" spans="3:9" ht="21.9" customHeight="1" x14ac:dyDescent="0.3">
      <c r="C760" s="19" t="str">
        <f t="shared" si="11"/>
        <v/>
      </c>
      <c r="D760" s="10"/>
      <c r="E760" s="13"/>
      <c r="F760" s="10"/>
      <c r="G760" s="12"/>
      <c r="H760" s="13"/>
      <c r="I760" s="15"/>
    </row>
    <row r="761" spans="3:9" ht="21.9" customHeight="1" x14ac:dyDescent="0.3">
      <c r="C761" s="19" t="str">
        <f t="shared" si="11"/>
        <v/>
      </c>
      <c r="D761" s="10"/>
      <c r="E761" s="13"/>
      <c r="F761" s="10"/>
      <c r="G761" s="12"/>
      <c r="H761" s="13"/>
      <c r="I761" s="15"/>
    </row>
    <row r="762" spans="3:9" ht="21.9" customHeight="1" x14ac:dyDescent="0.3">
      <c r="C762" s="19" t="str">
        <f t="shared" si="11"/>
        <v/>
      </c>
      <c r="D762" s="10"/>
      <c r="E762" s="13"/>
      <c r="F762" s="10"/>
      <c r="G762" s="12"/>
      <c r="H762" s="13"/>
      <c r="I762" s="15"/>
    </row>
    <row r="763" spans="3:9" ht="21.9" customHeight="1" x14ac:dyDescent="0.3">
      <c r="C763" s="19" t="str">
        <f t="shared" si="11"/>
        <v/>
      </c>
      <c r="D763" s="10"/>
      <c r="E763" s="13"/>
      <c r="F763" s="10"/>
      <c r="G763" s="12"/>
      <c r="H763" s="13"/>
      <c r="I763" s="15"/>
    </row>
    <row r="764" spans="3:9" ht="21.9" customHeight="1" x14ac:dyDescent="0.3">
      <c r="C764" s="19" t="str">
        <f t="shared" si="11"/>
        <v/>
      </c>
      <c r="D764" s="10"/>
      <c r="E764" s="13"/>
      <c r="F764" s="10"/>
      <c r="G764" s="12"/>
      <c r="H764" s="13"/>
      <c r="I764" s="15"/>
    </row>
    <row r="765" spans="3:9" ht="21.9" customHeight="1" x14ac:dyDescent="0.3">
      <c r="C765" s="19" t="str">
        <f t="shared" si="11"/>
        <v/>
      </c>
      <c r="D765" s="10"/>
      <c r="E765" s="13"/>
      <c r="F765" s="10"/>
      <c r="G765" s="12"/>
      <c r="H765" s="13"/>
      <c r="I765" s="15"/>
    </row>
    <row r="766" spans="3:9" ht="21.9" customHeight="1" x14ac:dyDescent="0.3">
      <c r="C766" s="19" t="str">
        <f t="shared" si="11"/>
        <v/>
      </c>
      <c r="D766" s="10"/>
      <c r="E766" s="13"/>
      <c r="F766" s="10"/>
      <c r="G766" s="12"/>
      <c r="H766" s="13"/>
      <c r="I766" s="15"/>
    </row>
    <row r="767" spans="3:9" ht="21.9" customHeight="1" x14ac:dyDescent="0.3">
      <c r="C767" s="19" t="str">
        <f t="shared" si="11"/>
        <v/>
      </c>
      <c r="D767" s="10"/>
      <c r="E767" s="13"/>
      <c r="F767" s="10"/>
      <c r="G767" s="12"/>
      <c r="H767" s="13"/>
      <c r="I767" s="15"/>
    </row>
    <row r="768" spans="3:9" ht="21.9" customHeight="1" x14ac:dyDescent="0.3">
      <c r="C768" s="19" t="str">
        <f t="shared" si="11"/>
        <v/>
      </c>
      <c r="D768" s="10"/>
      <c r="E768" s="13"/>
      <c r="F768" s="10"/>
      <c r="G768" s="12"/>
      <c r="H768" s="13"/>
      <c r="I768" s="15"/>
    </row>
    <row r="769" spans="3:9" ht="21.9" customHeight="1" x14ac:dyDescent="0.3">
      <c r="C769" s="19" t="str">
        <f t="shared" si="11"/>
        <v/>
      </c>
      <c r="D769" s="10"/>
      <c r="E769" s="13"/>
      <c r="F769" s="10"/>
      <c r="G769" s="12"/>
      <c r="H769" s="13"/>
      <c r="I769" s="15"/>
    </row>
    <row r="770" spans="3:9" ht="21.9" customHeight="1" x14ac:dyDescent="0.3">
      <c r="C770" s="19" t="str">
        <f t="shared" si="11"/>
        <v/>
      </c>
      <c r="D770" s="10"/>
      <c r="E770" s="13"/>
      <c r="F770" s="10"/>
      <c r="G770" s="12"/>
      <c r="H770" s="13"/>
      <c r="I770" s="15"/>
    </row>
    <row r="771" spans="3:9" ht="21.9" customHeight="1" x14ac:dyDescent="0.3">
      <c r="C771" s="19" t="str">
        <f t="shared" si="11"/>
        <v/>
      </c>
      <c r="D771" s="10"/>
      <c r="E771" s="13"/>
      <c r="F771" s="10"/>
      <c r="G771" s="12"/>
      <c r="H771" s="13"/>
      <c r="I771" s="15"/>
    </row>
    <row r="772" spans="3:9" ht="21.9" customHeight="1" x14ac:dyDescent="0.3">
      <c r="C772" s="19" t="str">
        <f t="shared" si="11"/>
        <v/>
      </c>
      <c r="D772" s="10"/>
      <c r="E772" s="13"/>
      <c r="F772" s="10"/>
      <c r="G772" s="12"/>
      <c r="H772" s="13"/>
      <c r="I772" s="15"/>
    </row>
    <row r="773" spans="3:9" ht="21.9" customHeight="1" x14ac:dyDescent="0.3">
      <c r="C773" s="19" t="str">
        <f t="shared" si="11"/>
        <v/>
      </c>
      <c r="D773" s="10"/>
      <c r="E773" s="13"/>
      <c r="F773" s="10"/>
      <c r="G773" s="12"/>
      <c r="H773" s="13"/>
      <c r="I773" s="15"/>
    </row>
    <row r="774" spans="3:9" ht="21.9" customHeight="1" x14ac:dyDescent="0.3">
      <c r="C774" s="19" t="str">
        <f t="shared" si="11"/>
        <v/>
      </c>
      <c r="D774" s="10"/>
      <c r="E774" s="13"/>
      <c r="F774" s="10"/>
      <c r="G774" s="12"/>
      <c r="H774" s="13"/>
      <c r="I774" s="15"/>
    </row>
    <row r="775" spans="3:9" ht="21.9" customHeight="1" x14ac:dyDescent="0.3">
      <c r="C775" s="19" t="str">
        <f t="shared" ref="C775:C838" si="12">IF(D775="","",ROW(D775)-5)</f>
        <v/>
      </c>
      <c r="D775" s="10"/>
      <c r="E775" s="13"/>
      <c r="F775" s="10"/>
      <c r="G775" s="12"/>
      <c r="H775" s="13"/>
      <c r="I775" s="15"/>
    </row>
    <row r="776" spans="3:9" ht="21.9" customHeight="1" x14ac:dyDescent="0.3">
      <c r="C776" s="19" t="str">
        <f t="shared" si="12"/>
        <v/>
      </c>
      <c r="D776" s="10"/>
      <c r="E776" s="13"/>
      <c r="F776" s="10"/>
      <c r="G776" s="12"/>
      <c r="H776" s="13"/>
      <c r="I776" s="15"/>
    </row>
    <row r="777" spans="3:9" ht="21.9" customHeight="1" x14ac:dyDescent="0.3">
      <c r="C777" s="19" t="str">
        <f t="shared" si="12"/>
        <v/>
      </c>
      <c r="D777" s="10"/>
      <c r="E777" s="13"/>
      <c r="F777" s="10"/>
      <c r="G777" s="12"/>
      <c r="H777" s="13"/>
      <c r="I777" s="15"/>
    </row>
    <row r="778" spans="3:9" ht="21.9" customHeight="1" x14ac:dyDescent="0.3">
      <c r="C778" s="19" t="str">
        <f t="shared" si="12"/>
        <v/>
      </c>
      <c r="D778" s="10"/>
      <c r="E778" s="13"/>
      <c r="F778" s="10"/>
      <c r="G778" s="12"/>
      <c r="H778" s="13"/>
      <c r="I778" s="15"/>
    </row>
    <row r="779" spans="3:9" ht="21.9" customHeight="1" x14ac:dyDescent="0.3">
      <c r="C779" s="19" t="str">
        <f t="shared" si="12"/>
        <v/>
      </c>
      <c r="D779" s="10"/>
      <c r="E779" s="13"/>
      <c r="F779" s="10"/>
      <c r="G779" s="12"/>
      <c r="H779" s="13"/>
      <c r="I779" s="15"/>
    </row>
    <row r="780" spans="3:9" ht="21.9" customHeight="1" x14ac:dyDescent="0.3">
      <c r="C780" s="19" t="str">
        <f t="shared" si="12"/>
        <v/>
      </c>
      <c r="D780" s="10"/>
      <c r="E780" s="13"/>
      <c r="F780" s="10"/>
      <c r="G780" s="12"/>
      <c r="H780" s="13"/>
      <c r="I780" s="15"/>
    </row>
    <row r="781" spans="3:9" ht="21.9" customHeight="1" x14ac:dyDescent="0.3">
      <c r="C781" s="19" t="str">
        <f t="shared" si="12"/>
        <v/>
      </c>
      <c r="D781" s="10"/>
      <c r="E781" s="13"/>
      <c r="F781" s="10"/>
      <c r="G781" s="12"/>
      <c r="H781" s="13"/>
      <c r="I781" s="15"/>
    </row>
    <row r="782" spans="3:9" ht="21.9" customHeight="1" x14ac:dyDescent="0.3">
      <c r="C782" s="19" t="str">
        <f t="shared" si="12"/>
        <v/>
      </c>
      <c r="D782" s="10"/>
      <c r="E782" s="13"/>
      <c r="F782" s="10"/>
      <c r="G782" s="12"/>
      <c r="H782" s="13"/>
      <c r="I782" s="15"/>
    </row>
    <row r="783" spans="3:9" ht="21.9" customHeight="1" x14ac:dyDescent="0.3">
      <c r="C783" s="19" t="str">
        <f t="shared" si="12"/>
        <v/>
      </c>
      <c r="D783" s="10"/>
      <c r="E783" s="13"/>
      <c r="F783" s="10"/>
      <c r="G783" s="12"/>
      <c r="H783" s="13"/>
      <c r="I783" s="15"/>
    </row>
    <row r="784" spans="3:9" ht="21.9" customHeight="1" x14ac:dyDescent="0.3">
      <c r="C784" s="19" t="str">
        <f t="shared" si="12"/>
        <v/>
      </c>
      <c r="D784" s="10"/>
      <c r="E784" s="13"/>
      <c r="F784" s="10"/>
      <c r="G784" s="12"/>
      <c r="H784" s="13"/>
      <c r="I784" s="15"/>
    </row>
    <row r="785" spans="3:9" ht="21.9" customHeight="1" x14ac:dyDescent="0.3">
      <c r="C785" s="19" t="str">
        <f t="shared" si="12"/>
        <v/>
      </c>
      <c r="D785" s="10"/>
      <c r="E785" s="13"/>
      <c r="F785" s="10"/>
      <c r="G785" s="12"/>
      <c r="H785" s="13"/>
      <c r="I785" s="15"/>
    </row>
    <row r="786" spans="3:9" ht="21.9" customHeight="1" x14ac:dyDescent="0.3">
      <c r="C786" s="19" t="str">
        <f t="shared" si="12"/>
        <v/>
      </c>
      <c r="D786" s="10"/>
      <c r="E786" s="13"/>
      <c r="F786" s="10"/>
      <c r="G786" s="12"/>
      <c r="H786" s="13"/>
      <c r="I786" s="15"/>
    </row>
    <row r="787" spans="3:9" ht="21.9" customHeight="1" x14ac:dyDescent="0.3">
      <c r="C787" s="19" t="str">
        <f t="shared" si="12"/>
        <v/>
      </c>
      <c r="D787" s="10"/>
      <c r="E787" s="13"/>
      <c r="F787" s="10"/>
      <c r="G787" s="12"/>
      <c r="H787" s="13"/>
      <c r="I787" s="15"/>
    </row>
    <row r="788" spans="3:9" ht="21.9" customHeight="1" x14ac:dyDescent="0.3">
      <c r="C788" s="19" t="str">
        <f t="shared" si="12"/>
        <v/>
      </c>
      <c r="D788" s="10"/>
      <c r="E788" s="13"/>
      <c r="F788" s="10"/>
      <c r="G788" s="12"/>
      <c r="H788" s="13"/>
      <c r="I788" s="15"/>
    </row>
    <row r="789" spans="3:9" ht="21.9" customHeight="1" x14ac:dyDescent="0.3">
      <c r="C789" s="19" t="str">
        <f t="shared" si="12"/>
        <v/>
      </c>
      <c r="D789" s="10"/>
      <c r="E789" s="13"/>
      <c r="F789" s="10"/>
      <c r="G789" s="12"/>
      <c r="H789" s="13"/>
      <c r="I789" s="15"/>
    </row>
    <row r="790" spans="3:9" ht="21.9" customHeight="1" x14ac:dyDescent="0.3">
      <c r="C790" s="19" t="str">
        <f t="shared" si="12"/>
        <v/>
      </c>
      <c r="D790" s="10"/>
      <c r="E790" s="13"/>
      <c r="F790" s="10"/>
      <c r="G790" s="12"/>
      <c r="H790" s="13"/>
      <c r="I790" s="15"/>
    </row>
    <row r="791" spans="3:9" ht="21.9" customHeight="1" x14ac:dyDescent="0.3">
      <c r="C791" s="19" t="str">
        <f t="shared" si="12"/>
        <v/>
      </c>
      <c r="D791" s="10"/>
      <c r="E791" s="13"/>
      <c r="F791" s="10"/>
      <c r="G791" s="12"/>
      <c r="H791" s="13"/>
      <c r="I791" s="15"/>
    </row>
    <row r="792" spans="3:9" ht="21.9" customHeight="1" x14ac:dyDescent="0.3">
      <c r="C792" s="19" t="str">
        <f t="shared" si="12"/>
        <v/>
      </c>
      <c r="D792" s="10"/>
      <c r="E792" s="13"/>
      <c r="F792" s="10"/>
      <c r="G792" s="12"/>
      <c r="H792" s="13"/>
      <c r="I792" s="15"/>
    </row>
    <row r="793" spans="3:9" ht="21.9" customHeight="1" x14ac:dyDescent="0.3">
      <c r="C793" s="19" t="str">
        <f t="shared" si="12"/>
        <v/>
      </c>
      <c r="D793" s="10"/>
      <c r="E793" s="13"/>
      <c r="F793" s="10"/>
      <c r="G793" s="12"/>
      <c r="H793" s="13"/>
      <c r="I793" s="15"/>
    </row>
    <row r="794" spans="3:9" ht="21.9" customHeight="1" x14ac:dyDescent="0.3">
      <c r="C794" s="19" t="str">
        <f t="shared" si="12"/>
        <v/>
      </c>
      <c r="D794" s="10"/>
      <c r="E794" s="13"/>
      <c r="F794" s="10"/>
      <c r="G794" s="12"/>
      <c r="H794" s="13"/>
      <c r="I794" s="15"/>
    </row>
    <row r="795" spans="3:9" ht="21.9" customHeight="1" x14ac:dyDescent="0.3">
      <c r="C795" s="19" t="str">
        <f t="shared" si="12"/>
        <v/>
      </c>
      <c r="D795" s="10"/>
      <c r="E795" s="13"/>
      <c r="F795" s="10"/>
      <c r="G795" s="12"/>
      <c r="H795" s="13"/>
      <c r="I795" s="15"/>
    </row>
    <row r="796" spans="3:9" ht="21.9" customHeight="1" x14ac:dyDescent="0.3">
      <c r="C796" s="19" t="str">
        <f t="shared" si="12"/>
        <v/>
      </c>
      <c r="D796" s="10"/>
      <c r="E796" s="13"/>
      <c r="F796" s="10"/>
      <c r="G796" s="12"/>
      <c r="H796" s="13"/>
      <c r="I796" s="15"/>
    </row>
    <row r="797" spans="3:9" ht="21.9" customHeight="1" x14ac:dyDescent="0.3">
      <c r="C797" s="19" t="str">
        <f t="shared" si="12"/>
        <v/>
      </c>
      <c r="D797" s="10"/>
      <c r="E797" s="13"/>
      <c r="F797" s="10"/>
      <c r="G797" s="12"/>
      <c r="H797" s="13"/>
      <c r="I797" s="15"/>
    </row>
    <row r="798" spans="3:9" ht="21.9" customHeight="1" x14ac:dyDescent="0.3">
      <c r="C798" s="19" t="str">
        <f t="shared" si="12"/>
        <v/>
      </c>
      <c r="D798" s="10"/>
      <c r="E798" s="13"/>
      <c r="F798" s="10"/>
      <c r="G798" s="12"/>
      <c r="H798" s="13"/>
      <c r="I798" s="15"/>
    </row>
    <row r="799" spans="3:9" ht="21.9" customHeight="1" x14ac:dyDescent="0.3">
      <c r="C799" s="19" t="str">
        <f t="shared" si="12"/>
        <v/>
      </c>
      <c r="D799" s="10"/>
      <c r="E799" s="13"/>
      <c r="F799" s="10"/>
      <c r="G799" s="12"/>
      <c r="H799" s="13"/>
      <c r="I799" s="15"/>
    </row>
    <row r="800" spans="3:9" ht="21.9" customHeight="1" x14ac:dyDescent="0.3">
      <c r="C800" s="19" t="str">
        <f t="shared" si="12"/>
        <v/>
      </c>
      <c r="D800" s="10"/>
      <c r="E800" s="13"/>
      <c r="F800" s="10"/>
      <c r="G800" s="12"/>
      <c r="H800" s="13"/>
      <c r="I800" s="15"/>
    </row>
    <row r="801" spans="3:9" ht="21.9" customHeight="1" x14ac:dyDescent="0.3">
      <c r="C801" s="19" t="str">
        <f t="shared" si="12"/>
        <v/>
      </c>
      <c r="D801" s="10"/>
      <c r="E801" s="13"/>
      <c r="F801" s="10"/>
      <c r="G801" s="12"/>
      <c r="H801" s="13"/>
      <c r="I801" s="15"/>
    </row>
    <row r="802" spans="3:9" ht="21.9" customHeight="1" x14ac:dyDescent="0.3">
      <c r="C802" s="19" t="str">
        <f t="shared" si="12"/>
        <v/>
      </c>
      <c r="D802" s="10"/>
      <c r="E802" s="13"/>
      <c r="F802" s="10"/>
      <c r="G802" s="12"/>
      <c r="H802" s="13"/>
      <c r="I802" s="15"/>
    </row>
    <row r="803" spans="3:9" ht="21.9" customHeight="1" x14ac:dyDescent="0.3">
      <c r="C803" s="19" t="str">
        <f t="shared" si="12"/>
        <v/>
      </c>
      <c r="D803" s="10"/>
      <c r="E803" s="13"/>
      <c r="F803" s="10"/>
      <c r="G803" s="12"/>
      <c r="H803" s="13"/>
      <c r="I803" s="15"/>
    </row>
    <row r="804" spans="3:9" ht="21.9" customHeight="1" x14ac:dyDescent="0.3">
      <c r="C804" s="19" t="str">
        <f t="shared" si="12"/>
        <v/>
      </c>
      <c r="D804" s="10"/>
      <c r="E804" s="13"/>
      <c r="F804" s="10"/>
      <c r="G804" s="12"/>
      <c r="H804" s="13"/>
      <c r="I804" s="15"/>
    </row>
    <row r="805" spans="3:9" ht="21.9" customHeight="1" x14ac:dyDescent="0.3">
      <c r="C805" s="19" t="str">
        <f t="shared" si="12"/>
        <v/>
      </c>
      <c r="D805" s="10"/>
      <c r="E805" s="13"/>
      <c r="F805" s="10"/>
      <c r="G805" s="12"/>
      <c r="H805" s="13"/>
      <c r="I805" s="15"/>
    </row>
    <row r="806" spans="3:9" ht="21.9" customHeight="1" x14ac:dyDescent="0.3">
      <c r="C806" s="19" t="str">
        <f t="shared" si="12"/>
        <v/>
      </c>
      <c r="D806" s="10"/>
      <c r="E806" s="13"/>
      <c r="F806" s="10"/>
      <c r="G806" s="12"/>
      <c r="H806" s="13"/>
      <c r="I806" s="15"/>
    </row>
    <row r="807" spans="3:9" ht="21.9" customHeight="1" x14ac:dyDescent="0.3">
      <c r="C807" s="19" t="str">
        <f t="shared" si="12"/>
        <v/>
      </c>
      <c r="D807" s="10"/>
      <c r="E807" s="13"/>
      <c r="F807" s="10"/>
      <c r="G807" s="12"/>
      <c r="H807" s="13"/>
      <c r="I807" s="15"/>
    </row>
    <row r="808" spans="3:9" ht="21.9" customHeight="1" x14ac:dyDescent="0.3">
      <c r="C808" s="19" t="str">
        <f t="shared" si="12"/>
        <v/>
      </c>
      <c r="D808" s="10"/>
      <c r="E808" s="13"/>
      <c r="F808" s="10"/>
      <c r="G808" s="12"/>
      <c r="H808" s="13"/>
      <c r="I808" s="15"/>
    </row>
    <row r="809" spans="3:9" ht="21.9" customHeight="1" x14ac:dyDescent="0.3">
      <c r="C809" s="19" t="str">
        <f t="shared" si="12"/>
        <v/>
      </c>
      <c r="D809" s="10"/>
      <c r="E809" s="13"/>
      <c r="F809" s="10"/>
      <c r="G809" s="12"/>
      <c r="H809" s="13"/>
      <c r="I809" s="15"/>
    </row>
    <row r="810" spans="3:9" ht="21.9" customHeight="1" x14ac:dyDescent="0.3">
      <c r="C810" s="19" t="str">
        <f t="shared" si="12"/>
        <v/>
      </c>
      <c r="D810" s="10"/>
      <c r="E810" s="13"/>
      <c r="F810" s="10"/>
      <c r="G810" s="12"/>
      <c r="H810" s="13"/>
      <c r="I810" s="15"/>
    </row>
    <row r="811" spans="3:9" ht="21.9" customHeight="1" x14ac:dyDescent="0.3">
      <c r="C811" s="19" t="str">
        <f t="shared" si="12"/>
        <v/>
      </c>
      <c r="D811" s="10"/>
      <c r="E811" s="13"/>
      <c r="F811" s="10"/>
      <c r="G811" s="12"/>
      <c r="H811" s="13"/>
      <c r="I811" s="15"/>
    </row>
    <row r="812" spans="3:9" ht="21.9" customHeight="1" x14ac:dyDescent="0.3">
      <c r="C812" s="19" t="str">
        <f t="shared" si="12"/>
        <v/>
      </c>
      <c r="D812" s="10"/>
      <c r="E812" s="13"/>
      <c r="F812" s="10"/>
      <c r="G812" s="12"/>
      <c r="H812" s="13"/>
      <c r="I812" s="15"/>
    </row>
    <row r="813" spans="3:9" ht="21.9" customHeight="1" x14ac:dyDescent="0.3">
      <c r="C813" s="19" t="str">
        <f t="shared" si="12"/>
        <v/>
      </c>
      <c r="D813" s="10"/>
      <c r="E813" s="13"/>
      <c r="F813" s="10"/>
      <c r="G813" s="12"/>
      <c r="H813" s="13"/>
      <c r="I813" s="15"/>
    </row>
    <row r="814" spans="3:9" ht="21.9" customHeight="1" x14ac:dyDescent="0.3">
      <c r="C814" s="19" t="str">
        <f t="shared" si="12"/>
        <v/>
      </c>
      <c r="D814" s="10"/>
      <c r="E814" s="13"/>
      <c r="F814" s="10"/>
      <c r="G814" s="12"/>
      <c r="H814" s="13"/>
      <c r="I814" s="15"/>
    </row>
    <row r="815" spans="3:9" ht="21.9" customHeight="1" x14ac:dyDescent="0.3">
      <c r="C815" s="19" t="str">
        <f t="shared" si="12"/>
        <v/>
      </c>
      <c r="D815" s="10"/>
      <c r="E815" s="13"/>
      <c r="F815" s="10"/>
      <c r="G815" s="12"/>
      <c r="H815" s="13"/>
      <c r="I815" s="15"/>
    </row>
    <row r="816" spans="3:9" ht="21.9" customHeight="1" x14ac:dyDescent="0.3">
      <c r="C816" s="19" t="str">
        <f t="shared" si="12"/>
        <v/>
      </c>
      <c r="D816" s="10"/>
      <c r="E816" s="13"/>
      <c r="F816" s="10"/>
      <c r="G816" s="12"/>
      <c r="H816" s="13"/>
      <c r="I816" s="15"/>
    </row>
    <row r="817" spans="3:9" ht="21.9" customHeight="1" x14ac:dyDescent="0.3">
      <c r="C817" s="19" t="str">
        <f t="shared" si="12"/>
        <v/>
      </c>
      <c r="D817" s="10"/>
      <c r="E817" s="13"/>
      <c r="F817" s="10"/>
      <c r="G817" s="12"/>
      <c r="H817" s="13"/>
      <c r="I817" s="15"/>
    </row>
    <row r="818" spans="3:9" ht="21.9" customHeight="1" x14ac:dyDescent="0.3">
      <c r="C818" s="19" t="str">
        <f t="shared" si="12"/>
        <v/>
      </c>
      <c r="D818" s="10"/>
      <c r="E818" s="13"/>
      <c r="F818" s="10"/>
      <c r="G818" s="12"/>
      <c r="H818" s="13"/>
      <c r="I818" s="15"/>
    </row>
    <row r="819" spans="3:9" ht="21.9" customHeight="1" x14ac:dyDescent="0.3">
      <c r="C819" s="19" t="str">
        <f t="shared" si="12"/>
        <v/>
      </c>
      <c r="D819" s="10"/>
      <c r="E819" s="13"/>
      <c r="F819" s="10"/>
      <c r="G819" s="12"/>
      <c r="H819" s="13"/>
      <c r="I819" s="15"/>
    </row>
    <row r="820" spans="3:9" ht="21.9" customHeight="1" x14ac:dyDescent="0.3">
      <c r="C820" s="19" t="str">
        <f t="shared" si="12"/>
        <v/>
      </c>
      <c r="D820" s="10"/>
      <c r="E820" s="13"/>
      <c r="F820" s="10"/>
      <c r="G820" s="12"/>
      <c r="H820" s="13"/>
      <c r="I820" s="15"/>
    </row>
    <row r="821" spans="3:9" ht="21.9" customHeight="1" x14ac:dyDescent="0.3">
      <c r="C821" s="19" t="str">
        <f t="shared" si="12"/>
        <v/>
      </c>
      <c r="D821" s="10"/>
      <c r="E821" s="13"/>
      <c r="F821" s="10"/>
      <c r="G821" s="12"/>
      <c r="H821" s="13"/>
      <c r="I821" s="15"/>
    </row>
    <row r="822" spans="3:9" ht="21.9" customHeight="1" x14ac:dyDescent="0.3">
      <c r="C822" s="19" t="str">
        <f t="shared" si="12"/>
        <v/>
      </c>
      <c r="D822" s="10"/>
      <c r="E822" s="13"/>
      <c r="F822" s="10"/>
      <c r="G822" s="12"/>
      <c r="H822" s="13"/>
      <c r="I822" s="15"/>
    </row>
    <row r="823" spans="3:9" ht="21.9" customHeight="1" x14ac:dyDescent="0.3">
      <c r="C823" s="19" t="str">
        <f t="shared" si="12"/>
        <v/>
      </c>
      <c r="D823" s="10"/>
      <c r="E823" s="13"/>
      <c r="F823" s="10"/>
      <c r="G823" s="12"/>
      <c r="H823" s="13"/>
      <c r="I823" s="15"/>
    </row>
    <row r="824" spans="3:9" ht="21.9" customHeight="1" x14ac:dyDescent="0.3">
      <c r="C824" s="19" t="str">
        <f t="shared" si="12"/>
        <v/>
      </c>
      <c r="D824" s="10"/>
      <c r="E824" s="13"/>
      <c r="F824" s="10"/>
      <c r="G824" s="12"/>
      <c r="H824" s="13"/>
      <c r="I824" s="15"/>
    </row>
    <row r="825" spans="3:9" ht="21.9" customHeight="1" x14ac:dyDescent="0.3">
      <c r="C825" s="19" t="str">
        <f t="shared" si="12"/>
        <v/>
      </c>
      <c r="D825" s="10"/>
      <c r="E825" s="13"/>
      <c r="F825" s="10"/>
      <c r="G825" s="12"/>
      <c r="H825" s="13"/>
      <c r="I825" s="15"/>
    </row>
    <row r="826" spans="3:9" ht="21.9" customHeight="1" x14ac:dyDescent="0.3">
      <c r="C826" s="19" t="str">
        <f t="shared" si="12"/>
        <v/>
      </c>
      <c r="D826" s="10"/>
      <c r="E826" s="13"/>
      <c r="F826" s="10"/>
      <c r="G826" s="12"/>
      <c r="H826" s="13"/>
      <c r="I826" s="15"/>
    </row>
    <row r="827" spans="3:9" ht="21.9" customHeight="1" x14ac:dyDescent="0.3">
      <c r="C827" s="19" t="str">
        <f t="shared" si="12"/>
        <v/>
      </c>
      <c r="D827" s="10"/>
      <c r="E827" s="13"/>
      <c r="F827" s="10"/>
      <c r="G827" s="12"/>
      <c r="H827" s="13"/>
      <c r="I827" s="15"/>
    </row>
    <row r="828" spans="3:9" ht="21.9" customHeight="1" x14ac:dyDescent="0.3">
      <c r="C828" s="19" t="str">
        <f t="shared" si="12"/>
        <v/>
      </c>
      <c r="D828" s="10"/>
      <c r="E828" s="13"/>
      <c r="F828" s="10"/>
      <c r="G828" s="12"/>
      <c r="H828" s="13"/>
      <c r="I828" s="15"/>
    </row>
    <row r="829" spans="3:9" ht="21.9" customHeight="1" x14ac:dyDescent="0.3">
      <c r="C829" s="19" t="str">
        <f t="shared" si="12"/>
        <v/>
      </c>
      <c r="D829" s="10"/>
      <c r="E829" s="13"/>
      <c r="F829" s="10"/>
      <c r="G829" s="12"/>
      <c r="H829" s="13"/>
      <c r="I829" s="15"/>
    </row>
    <row r="830" spans="3:9" ht="21.9" customHeight="1" x14ac:dyDescent="0.3">
      <c r="C830" s="19" t="str">
        <f t="shared" si="12"/>
        <v/>
      </c>
      <c r="D830" s="10"/>
      <c r="E830" s="13"/>
      <c r="F830" s="10"/>
      <c r="G830" s="12"/>
      <c r="H830" s="13"/>
      <c r="I830" s="15"/>
    </row>
    <row r="831" spans="3:9" ht="21.9" customHeight="1" x14ac:dyDescent="0.3">
      <c r="C831" s="19" t="str">
        <f t="shared" si="12"/>
        <v/>
      </c>
      <c r="D831" s="10"/>
      <c r="E831" s="13"/>
      <c r="F831" s="10"/>
      <c r="G831" s="12"/>
      <c r="H831" s="13"/>
      <c r="I831" s="15"/>
    </row>
    <row r="832" spans="3:9" ht="21.9" customHeight="1" x14ac:dyDescent="0.3">
      <c r="C832" s="19" t="str">
        <f t="shared" si="12"/>
        <v/>
      </c>
      <c r="D832" s="10"/>
      <c r="E832" s="13"/>
      <c r="F832" s="10"/>
      <c r="G832" s="12"/>
      <c r="H832" s="13"/>
      <c r="I832" s="15"/>
    </row>
    <row r="833" spans="3:9" ht="21.9" customHeight="1" x14ac:dyDescent="0.3">
      <c r="C833" s="19" t="str">
        <f t="shared" si="12"/>
        <v/>
      </c>
      <c r="D833" s="10"/>
      <c r="E833" s="13"/>
      <c r="F833" s="10"/>
      <c r="G833" s="12"/>
      <c r="H833" s="13"/>
      <c r="I833" s="15"/>
    </row>
    <row r="834" spans="3:9" ht="21.9" customHeight="1" x14ac:dyDescent="0.3">
      <c r="C834" s="19" t="str">
        <f t="shared" si="12"/>
        <v/>
      </c>
      <c r="D834" s="10"/>
      <c r="E834" s="13"/>
      <c r="F834" s="10"/>
      <c r="G834" s="12"/>
      <c r="H834" s="13"/>
      <c r="I834" s="15"/>
    </row>
    <row r="835" spans="3:9" ht="21.9" customHeight="1" x14ac:dyDescent="0.3">
      <c r="C835" s="19" t="str">
        <f t="shared" si="12"/>
        <v/>
      </c>
      <c r="D835" s="10"/>
      <c r="E835" s="13"/>
      <c r="F835" s="10"/>
      <c r="G835" s="12"/>
      <c r="H835" s="13"/>
      <c r="I835" s="15"/>
    </row>
    <row r="836" spans="3:9" ht="21.9" customHeight="1" x14ac:dyDescent="0.3">
      <c r="C836" s="19" t="str">
        <f t="shared" si="12"/>
        <v/>
      </c>
      <c r="D836" s="10"/>
      <c r="E836" s="13"/>
      <c r="F836" s="10"/>
      <c r="G836" s="12"/>
      <c r="H836" s="13"/>
      <c r="I836" s="15"/>
    </row>
    <row r="837" spans="3:9" ht="21.9" customHeight="1" x14ac:dyDescent="0.3">
      <c r="C837" s="19" t="str">
        <f t="shared" si="12"/>
        <v/>
      </c>
      <c r="D837" s="10"/>
      <c r="E837" s="13"/>
      <c r="F837" s="10"/>
      <c r="G837" s="12"/>
      <c r="H837" s="13"/>
      <c r="I837" s="15"/>
    </row>
    <row r="838" spans="3:9" ht="21.9" customHeight="1" x14ac:dyDescent="0.3">
      <c r="C838" s="19" t="str">
        <f t="shared" si="12"/>
        <v/>
      </c>
      <c r="D838" s="10"/>
      <c r="E838" s="13"/>
      <c r="F838" s="10"/>
      <c r="G838" s="12"/>
      <c r="H838" s="13"/>
      <c r="I838" s="15"/>
    </row>
    <row r="839" spans="3:9" ht="21.9" customHeight="1" x14ac:dyDescent="0.3">
      <c r="C839" s="19" t="str">
        <f t="shared" ref="C839:C902" si="13">IF(D839="","",ROW(D839)-5)</f>
        <v/>
      </c>
      <c r="D839" s="10"/>
      <c r="E839" s="13"/>
      <c r="F839" s="10"/>
      <c r="G839" s="12"/>
      <c r="H839" s="13"/>
      <c r="I839" s="15"/>
    </row>
    <row r="840" spans="3:9" ht="21.9" customHeight="1" x14ac:dyDescent="0.3">
      <c r="C840" s="19" t="str">
        <f t="shared" si="13"/>
        <v/>
      </c>
      <c r="D840" s="10"/>
      <c r="E840" s="13"/>
      <c r="F840" s="10"/>
      <c r="G840" s="12"/>
      <c r="H840" s="13"/>
      <c r="I840" s="15"/>
    </row>
    <row r="841" spans="3:9" ht="21.9" customHeight="1" x14ac:dyDescent="0.3">
      <c r="C841" s="19" t="str">
        <f t="shared" si="13"/>
        <v/>
      </c>
      <c r="D841" s="10"/>
      <c r="E841" s="13"/>
      <c r="F841" s="10"/>
      <c r="G841" s="12"/>
      <c r="H841" s="13"/>
      <c r="I841" s="15"/>
    </row>
    <row r="842" spans="3:9" ht="21.9" customHeight="1" x14ac:dyDescent="0.3">
      <c r="C842" s="19" t="str">
        <f t="shared" si="13"/>
        <v/>
      </c>
      <c r="D842" s="10"/>
      <c r="E842" s="13"/>
      <c r="F842" s="10"/>
      <c r="G842" s="12"/>
      <c r="H842" s="13"/>
      <c r="I842" s="15"/>
    </row>
    <row r="843" spans="3:9" ht="21.9" customHeight="1" x14ac:dyDescent="0.3">
      <c r="C843" s="19" t="str">
        <f t="shared" si="13"/>
        <v/>
      </c>
      <c r="D843" s="10"/>
      <c r="E843" s="13"/>
      <c r="F843" s="10"/>
      <c r="G843" s="12"/>
      <c r="H843" s="13"/>
      <c r="I843" s="15"/>
    </row>
    <row r="844" spans="3:9" ht="21.9" customHeight="1" x14ac:dyDescent="0.3">
      <c r="C844" s="19" t="str">
        <f t="shared" si="13"/>
        <v/>
      </c>
      <c r="D844" s="10"/>
      <c r="E844" s="13"/>
      <c r="F844" s="10"/>
      <c r="G844" s="12"/>
      <c r="H844" s="13"/>
      <c r="I844" s="15"/>
    </row>
    <row r="845" spans="3:9" ht="21.9" customHeight="1" x14ac:dyDescent="0.3">
      <c r="C845" s="19" t="str">
        <f t="shared" si="13"/>
        <v/>
      </c>
      <c r="D845" s="10"/>
      <c r="E845" s="13"/>
      <c r="F845" s="10"/>
      <c r="G845" s="12"/>
      <c r="H845" s="13"/>
      <c r="I845" s="15"/>
    </row>
    <row r="846" spans="3:9" ht="21.9" customHeight="1" x14ac:dyDescent="0.3">
      <c r="C846" s="19" t="str">
        <f t="shared" si="13"/>
        <v/>
      </c>
      <c r="D846" s="10"/>
      <c r="E846" s="13"/>
      <c r="F846" s="10"/>
      <c r="G846" s="12"/>
      <c r="H846" s="13"/>
      <c r="I846" s="15"/>
    </row>
    <row r="847" spans="3:9" ht="21.9" customHeight="1" x14ac:dyDescent="0.3">
      <c r="C847" s="19" t="str">
        <f t="shared" si="13"/>
        <v/>
      </c>
      <c r="D847" s="10"/>
      <c r="E847" s="13"/>
      <c r="F847" s="10"/>
      <c r="G847" s="12"/>
      <c r="H847" s="13"/>
      <c r="I847" s="15"/>
    </row>
    <row r="848" spans="3:9" ht="21.9" customHeight="1" x14ac:dyDescent="0.3">
      <c r="C848" s="19" t="str">
        <f t="shared" si="13"/>
        <v/>
      </c>
      <c r="D848" s="10"/>
      <c r="E848" s="13"/>
      <c r="F848" s="10"/>
      <c r="G848" s="12"/>
      <c r="H848" s="13"/>
      <c r="I848" s="15"/>
    </row>
    <row r="849" spans="3:9" ht="21.9" customHeight="1" x14ac:dyDescent="0.3">
      <c r="C849" s="19" t="str">
        <f t="shared" si="13"/>
        <v/>
      </c>
      <c r="D849" s="10"/>
      <c r="E849" s="13"/>
      <c r="F849" s="10"/>
      <c r="G849" s="12"/>
      <c r="H849" s="13"/>
      <c r="I849" s="15"/>
    </row>
    <row r="850" spans="3:9" ht="21.9" customHeight="1" x14ac:dyDescent="0.3">
      <c r="C850" s="19" t="str">
        <f t="shared" si="13"/>
        <v/>
      </c>
      <c r="D850" s="10"/>
      <c r="E850" s="13"/>
      <c r="F850" s="10"/>
      <c r="G850" s="12"/>
      <c r="H850" s="13"/>
      <c r="I850" s="15"/>
    </row>
    <row r="851" spans="3:9" ht="21.9" customHeight="1" x14ac:dyDescent="0.3">
      <c r="C851" s="19" t="str">
        <f t="shared" si="13"/>
        <v/>
      </c>
      <c r="D851" s="10"/>
      <c r="E851" s="13"/>
      <c r="F851" s="10"/>
      <c r="G851" s="12"/>
      <c r="H851" s="13"/>
      <c r="I851" s="15"/>
    </row>
    <row r="852" spans="3:9" ht="21.9" customHeight="1" x14ac:dyDescent="0.3">
      <c r="C852" s="19" t="str">
        <f t="shared" si="13"/>
        <v/>
      </c>
      <c r="D852" s="10"/>
      <c r="E852" s="13"/>
      <c r="F852" s="10"/>
      <c r="G852" s="12"/>
      <c r="H852" s="13"/>
      <c r="I852" s="15"/>
    </row>
    <row r="853" spans="3:9" ht="21.9" customHeight="1" x14ac:dyDescent="0.3">
      <c r="C853" s="19" t="str">
        <f t="shared" si="13"/>
        <v/>
      </c>
      <c r="D853" s="10"/>
      <c r="E853" s="13"/>
      <c r="F853" s="10"/>
      <c r="G853" s="12"/>
      <c r="H853" s="13"/>
      <c r="I853" s="15"/>
    </row>
    <row r="854" spans="3:9" ht="21.9" customHeight="1" x14ac:dyDescent="0.3">
      <c r="C854" s="19" t="str">
        <f t="shared" si="13"/>
        <v/>
      </c>
      <c r="D854" s="10"/>
      <c r="E854" s="13"/>
      <c r="F854" s="10"/>
      <c r="G854" s="12"/>
      <c r="H854" s="13"/>
      <c r="I854" s="15"/>
    </row>
    <row r="855" spans="3:9" ht="21.9" customHeight="1" x14ac:dyDescent="0.3">
      <c r="C855" s="19" t="str">
        <f t="shared" si="13"/>
        <v/>
      </c>
      <c r="D855" s="10"/>
      <c r="E855" s="13"/>
      <c r="F855" s="10"/>
      <c r="G855" s="12"/>
      <c r="H855" s="13"/>
      <c r="I855" s="15"/>
    </row>
    <row r="856" spans="3:9" ht="21.9" customHeight="1" x14ac:dyDescent="0.3">
      <c r="C856" s="19" t="str">
        <f t="shared" si="13"/>
        <v/>
      </c>
      <c r="D856" s="10"/>
      <c r="E856" s="13"/>
      <c r="F856" s="10"/>
      <c r="G856" s="12"/>
      <c r="H856" s="13"/>
      <c r="I856" s="15"/>
    </row>
    <row r="857" spans="3:9" ht="21.9" customHeight="1" x14ac:dyDescent="0.3">
      <c r="C857" s="19" t="str">
        <f t="shared" si="13"/>
        <v/>
      </c>
      <c r="D857" s="10"/>
      <c r="E857" s="13"/>
      <c r="F857" s="10"/>
      <c r="G857" s="12"/>
      <c r="H857" s="13"/>
      <c r="I857" s="15"/>
    </row>
    <row r="858" spans="3:9" ht="21.9" customHeight="1" x14ac:dyDescent="0.3">
      <c r="C858" s="19" t="str">
        <f t="shared" si="13"/>
        <v/>
      </c>
      <c r="D858" s="10"/>
      <c r="E858" s="13"/>
      <c r="F858" s="10"/>
      <c r="G858" s="12"/>
      <c r="H858" s="13"/>
      <c r="I858" s="15"/>
    </row>
    <row r="859" spans="3:9" ht="21.9" customHeight="1" x14ac:dyDescent="0.3">
      <c r="C859" s="19" t="str">
        <f t="shared" si="13"/>
        <v/>
      </c>
      <c r="D859" s="10"/>
      <c r="E859" s="13"/>
      <c r="F859" s="10"/>
      <c r="G859" s="12"/>
      <c r="H859" s="13"/>
      <c r="I859" s="15"/>
    </row>
    <row r="860" spans="3:9" ht="21.9" customHeight="1" x14ac:dyDescent="0.3">
      <c r="C860" s="19" t="str">
        <f t="shared" si="13"/>
        <v/>
      </c>
      <c r="D860" s="10"/>
      <c r="E860" s="13"/>
      <c r="F860" s="10"/>
      <c r="G860" s="12"/>
      <c r="H860" s="13"/>
      <c r="I860" s="15"/>
    </row>
    <row r="861" spans="3:9" ht="21.9" customHeight="1" x14ac:dyDescent="0.3">
      <c r="C861" s="19" t="str">
        <f t="shared" si="13"/>
        <v/>
      </c>
      <c r="D861" s="10"/>
      <c r="E861" s="13"/>
      <c r="F861" s="10"/>
      <c r="G861" s="12"/>
      <c r="H861" s="13"/>
      <c r="I861" s="15"/>
    </row>
    <row r="862" spans="3:9" ht="21.9" customHeight="1" x14ac:dyDescent="0.3">
      <c r="C862" s="19" t="str">
        <f t="shared" si="13"/>
        <v/>
      </c>
      <c r="D862" s="10"/>
      <c r="E862" s="13"/>
      <c r="F862" s="10"/>
      <c r="G862" s="12"/>
      <c r="H862" s="13"/>
      <c r="I862" s="15"/>
    </row>
    <row r="863" spans="3:9" ht="21.9" customHeight="1" x14ac:dyDescent="0.3">
      <c r="C863" s="19" t="str">
        <f t="shared" si="13"/>
        <v/>
      </c>
      <c r="D863" s="10"/>
      <c r="E863" s="13"/>
      <c r="F863" s="10"/>
      <c r="G863" s="12"/>
      <c r="H863" s="13"/>
      <c r="I863" s="15"/>
    </row>
    <row r="864" spans="3:9" ht="21.9" customHeight="1" x14ac:dyDescent="0.3">
      <c r="C864" s="19" t="str">
        <f t="shared" si="13"/>
        <v/>
      </c>
      <c r="D864" s="10"/>
      <c r="E864" s="13"/>
      <c r="F864" s="10"/>
      <c r="G864" s="12"/>
      <c r="H864" s="13"/>
      <c r="I864" s="15"/>
    </row>
    <row r="865" spans="3:9" ht="21.9" customHeight="1" x14ac:dyDescent="0.3">
      <c r="C865" s="19" t="str">
        <f t="shared" si="13"/>
        <v/>
      </c>
      <c r="D865" s="10"/>
      <c r="E865" s="13"/>
      <c r="F865" s="10"/>
      <c r="G865" s="12"/>
      <c r="H865" s="13"/>
      <c r="I865" s="15"/>
    </row>
    <row r="866" spans="3:9" ht="21.9" customHeight="1" x14ac:dyDescent="0.3">
      <c r="C866" s="19" t="str">
        <f t="shared" si="13"/>
        <v/>
      </c>
      <c r="D866" s="10"/>
      <c r="E866" s="13"/>
      <c r="F866" s="10"/>
      <c r="G866" s="12"/>
      <c r="H866" s="13"/>
      <c r="I866" s="15"/>
    </row>
    <row r="867" spans="3:9" ht="21.9" customHeight="1" x14ac:dyDescent="0.3">
      <c r="C867" s="19" t="str">
        <f t="shared" si="13"/>
        <v/>
      </c>
      <c r="D867" s="10"/>
      <c r="E867" s="13"/>
      <c r="F867" s="10"/>
      <c r="G867" s="12"/>
      <c r="H867" s="13"/>
      <c r="I867" s="15"/>
    </row>
    <row r="868" spans="3:9" ht="21.9" customHeight="1" x14ac:dyDescent="0.3">
      <c r="C868" s="19" t="str">
        <f t="shared" si="13"/>
        <v/>
      </c>
      <c r="D868" s="10"/>
      <c r="E868" s="13"/>
      <c r="F868" s="10"/>
      <c r="G868" s="12"/>
      <c r="H868" s="13"/>
      <c r="I868" s="15"/>
    </row>
    <row r="869" spans="3:9" ht="21.9" customHeight="1" x14ac:dyDescent="0.3">
      <c r="C869" s="19" t="str">
        <f t="shared" si="13"/>
        <v/>
      </c>
      <c r="D869" s="10"/>
      <c r="E869" s="13"/>
      <c r="F869" s="10"/>
      <c r="G869" s="12"/>
      <c r="H869" s="13"/>
      <c r="I869" s="15"/>
    </row>
    <row r="870" spans="3:9" ht="21.9" customHeight="1" x14ac:dyDescent="0.3">
      <c r="C870" s="19" t="str">
        <f t="shared" si="13"/>
        <v/>
      </c>
      <c r="D870" s="10"/>
      <c r="E870" s="13"/>
      <c r="F870" s="10"/>
      <c r="G870" s="12"/>
      <c r="H870" s="13"/>
      <c r="I870" s="15"/>
    </row>
    <row r="871" spans="3:9" ht="21.9" customHeight="1" x14ac:dyDescent="0.3">
      <c r="C871" s="19" t="str">
        <f t="shared" si="13"/>
        <v/>
      </c>
      <c r="D871" s="10"/>
      <c r="E871" s="13"/>
      <c r="F871" s="10"/>
      <c r="G871" s="12"/>
      <c r="H871" s="13"/>
      <c r="I871" s="15"/>
    </row>
    <row r="872" spans="3:9" ht="21.9" customHeight="1" x14ac:dyDescent="0.3">
      <c r="C872" s="19" t="str">
        <f t="shared" si="13"/>
        <v/>
      </c>
      <c r="D872" s="10"/>
      <c r="E872" s="13"/>
      <c r="F872" s="10"/>
      <c r="G872" s="12"/>
      <c r="H872" s="13"/>
      <c r="I872" s="15"/>
    </row>
    <row r="873" spans="3:9" ht="21.9" customHeight="1" x14ac:dyDescent="0.3">
      <c r="C873" s="19" t="str">
        <f t="shared" si="13"/>
        <v/>
      </c>
      <c r="D873" s="10"/>
      <c r="E873" s="13"/>
      <c r="F873" s="10"/>
      <c r="G873" s="12"/>
      <c r="H873" s="13"/>
      <c r="I873" s="15"/>
    </row>
    <row r="874" spans="3:9" ht="21.9" customHeight="1" x14ac:dyDescent="0.3">
      <c r="C874" s="19" t="str">
        <f t="shared" si="13"/>
        <v/>
      </c>
      <c r="D874" s="10"/>
      <c r="E874" s="13"/>
      <c r="F874" s="10"/>
      <c r="G874" s="12"/>
      <c r="H874" s="13"/>
      <c r="I874" s="15"/>
    </row>
    <row r="875" spans="3:9" ht="21.9" customHeight="1" x14ac:dyDescent="0.3">
      <c r="C875" s="19" t="str">
        <f t="shared" si="13"/>
        <v/>
      </c>
      <c r="D875" s="10"/>
      <c r="E875" s="13"/>
      <c r="F875" s="10"/>
      <c r="G875" s="12"/>
      <c r="H875" s="13"/>
      <c r="I875" s="15"/>
    </row>
    <row r="876" spans="3:9" ht="21.9" customHeight="1" x14ac:dyDescent="0.3">
      <c r="C876" s="19" t="str">
        <f t="shared" si="13"/>
        <v/>
      </c>
      <c r="D876" s="10"/>
      <c r="E876" s="13"/>
      <c r="F876" s="10"/>
      <c r="G876" s="12"/>
      <c r="H876" s="13"/>
      <c r="I876" s="15"/>
    </row>
    <row r="877" spans="3:9" ht="21.9" customHeight="1" x14ac:dyDescent="0.3">
      <c r="C877" s="19" t="str">
        <f t="shared" si="13"/>
        <v/>
      </c>
      <c r="D877" s="10"/>
      <c r="E877" s="13"/>
      <c r="F877" s="10"/>
      <c r="G877" s="12"/>
      <c r="H877" s="13"/>
      <c r="I877" s="15"/>
    </row>
    <row r="878" spans="3:9" ht="21.9" customHeight="1" x14ac:dyDescent="0.3">
      <c r="C878" s="19" t="str">
        <f t="shared" si="13"/>
        <v/>
      </c>
      <c r="D878" s="10"/>
      <c r="E878" s="13"/>
      <c r="F878" s="10"/>
      <c r="G878" s="12"/>
      <c r="H878" s="13"/>
      <c r="I878" s="15"/>
    </row>
    <row r="879" spans="3:9" ht="21.9" customHeight="1" x14ac:dyDescent="0.3">
      <c r="C879" s="19" t="str">
        <f t="shared" si="13"/>
        <v/>
      </c>
      <c r="D879" s="10"/>
      <c r="E879" s="13"/>
      <c r="F879" s="10"/>
      <c r="G879" s="12"/>
      <c r="H879" s="13"/>
      <c r="I879" s="15"/>
    </row>
    <row r="880" spans="3:9" ht="21.9" customHeight="1" x14ac:dyDescent="0.3">
      <c r="C880" s="19" t="str">
        <f t="shared" si="13"/>
        <v/>
      </c>
      <c r="D880" s="10"/>
      <c r="E880" s="13"/>
      <c r="F880" s="10"/>
      <c r="G880" s="12"/>
      <c r="H880" s="13"/>
      <c r="I880" s="15"/>
    </row>
    <row r="881" spans="3:9" ht="21.9" customHeight="1" x14ac:dyDescent="0.3">
      <c r="C881" s="19" t="str">
        <f t="shared" si="13"/>
        <v/>
      </c>
      <c r="D881" s="10"/>
      <c r="E881" s="13"/>
      <c r="F881" s="10"/>
      <c r="G881" s="12"/>
      <c r="H881" s="13"/>
      <c r="I881" s="15"/>
    </row>
    <row r="882" spans="3:9" ht="21.9" customHeight="1" x14ac:dyDescent="0.3">
      <c r="C882" s="19" t="str">
        <f t="shared" si="13"/>
        <v/>
      </c>
      <c r="D882" s="10"/>
      <c r="E882" s="13"/>
      <c r="F882" s="10"/>
      <c r="G882" s="12"/>
      <c r="H882" s="13"/>
      <c r="I882" s="15"/>
    </row>
    <row r="883" spans="3:9" ht="21.9" customHeight="1" x14ac:dyDescent="0.3">
      <c r="C883" s="19" t="str">
        <f t="shared" si="13"/>
        <v/>
      </c>
      <c r="D883" s="10"/>
      <c r="E883" s="13"/>
      <c r="F883" s="10"/>
      <c r="G883" s="12"/>
      <c r="H883" s="13"/>
      <c r="I883" s="15"/>
    </row>
    <row r="884" spans="3:9" ht="21.9" customHeight="1" x14ac:dyDescent="0.3">
      <c r="C884" s="19" t="str">
        <f t="shared" si="13"/>
        <v/>
      </c>
      <c r="D884" s="10"/>
      <c r="E884" s="13"/>
      <c r="F884" s="10"/>
      <c r="G884" s="12"/>
      <c r="H884" s="13"/>
      <c r="I884" s="15"/>
    </row>
    <row r="885" spans="3:9" ht="21.9" customHeight="1" x14ac:dyDescent="0.3">
      <c r="C885" s="19" t="str">
        <f t="shared" si="13"/>
        <v/>
      </c>
      <c r="D885" s="10"/>
      <c r="E885" s="13"/>
      <c r="F885" s="10"/>
      <c r="G885" s="12"/>
      <c r="H885" s="13"/>
      <c r="I885" s="15"/>
    </row>
    <row r="886" spans="3:9" ht="21.9" customHeight="1" x14ac:dyDescent="0.3">
      <c r="C886" s="19" t="str">
        <f t="shared" si="13"/>
        <v/>
      </c>
      <c r="D886" s="10"/>
      <c r="E886" s="13"/>
      <c r="F886" s="10"/>
      <c r="G886" s="12"/>
      <c r="H886" s="13"/>
      <c r="I886" s="15"/>
    </row>
    <row r="887" spans="3:9" ht="21.9" customHeight="1" x14ac:dyDescent="0.3">
      <c r="C887" s="19" t="str">
        <f t="shared" si="13"/>
        <v/>
      </c>
      <c r="D887" s="10"/>
      <c r="E887" s="13"/>
      <c r="F887" s="10"/>
      <c r="G887" s="12"/>
      <c r="H887" s="13"/>
      <c r="I887" s="15"/>
    </row>
    <row r="888" spans="3:9" ht="21.9" customHeight="1" x14ac:dyDescent="0.3">
      <c r="C888" s="19" t="str">
        <f t="shared" si="13"/>
        <v/>
      </c>
      <c r="D888" s="10"/>
      <c r="E888" s="13"/>
      <c r="F888" s="10"/>
      <c r="G888" s="12"/>
      <c r="H888" s="13"/>
      <c r="I888" s="15"/>
    </row>
    <row r="889" spans="3:9" ht="21.9" customHeight="1" x14ac:dyDescent="0.3">
      <c r="C889" s="19" t="str">
        <f t="shared" si="13"/>
        <v/>
      </c>
      <c r="D889" s="10"/>
      <c r="E889" s="13"/>
      <c r="F889" s="10"/>
      <c r="G889" s="12"/>
      <c r="H889" s="13"/>
      <c r="I889" s="15"/>
    </row>
    <row r="890" spans="3:9" ht="21.9" customHeight="1" x14ac:dyDescent="0.3">
      <c r="C890" s="19" t="str">
        <f t="shared" si="13"/>
        <v/>
      </c>
      <c r="D890" s="10"/>
      <c r="E890" s="13"/>
      <c r="F890" s="10"/>
      <c r="G890" s="12"/>
      <c r="H890" s="13"/>
      <c r="I890" s="15"/>
    </row>
    <row r="891" spans="3:9" ht="21.9" customHeight="1" x14ac:dyDescent="0.3">
      <c r="C891" s="19" t="str">
        <f t="shared" si="13"/>
        <v/>
      </c>
      <c r="D891" s="10"/>
      <c r="E891" s="13"/>
      <c r="F891" s="10"/>
      <c r="G891" s="12"/>
      <c r="H891" s="13"/>
      <c r="I891" s="15"/>
    </row>
    <row r="892" spans="3:9" ht="21.9" customHeight="1" x14ac:dyDescent="0.3">
      <c r="C892" s="19" t="str">
        <f t="shared" si="13"/>
        <v/>
      </c>
      <c r="D892" s="10"/>
      <c r="E892" s="13"/>
      <c r="F892" s="10"/>
      <c r="G892" s="12"/>
      <c r="H892" s="13"/>
      <c r="I892" s="15"/>
    </row>
    <row r="893" spans="3:9" ht="21.9" customHeight="1" x14ac:dyDescent="0.3">
      <c r="C893" s="19" t="str">
        <f t="shared" si="13"/>
        <v/>
      </c>
      <c r="D893" s="10"/>
      <c r="E893" s="13"/>
      <c r="F893" s="10"/>
      <c r="G893" s="12"/>
      <c r="H893" s="13"/>
      <c r="I893" s="15"/>
    </row>
    <row r="894" spans="3:9" ht="21.9" customHeight="1" x14ac:dyDescent="0.3">
      <c r="C894" s="19" t="str">
        <f t="shared" si="13"/>
        <v/>
      </c>
      <c r="D894" s="10"/>
      <c r="E894" s="13"/>
      <c r="F894" s="10"/>
      <c r="G894" s="12"/>
      <c r="H894" s="13"/>
      <c r="I894" s="15"/>
    </row>
    <row r="895" spans="3:9" ht="21.9" customHeight="1" x14ac:dyDescent="0.3">
      <c r="C895" s="19" t="str">
        <f t="shared" si="13"/>
        <v/>
      </c>
      <c r="D895" s="10"/>
      <c r="E895" s="13"/>
      <c r="F895" s="10"/>
      <c r="G895" s="12"/>
      <c r="H895" s="13"/>
      <c r="I895" s="15"/>
    </row>
    <row r="896" spans="3:9" ht="21.9" customHeight="1" x14ac:dyDescent="0.3">
      <c r="C896" s="19" t="str">
        <f t="shared" si="13"/>
        <v/>
      </c>
      <c r="D896" s="10"/>
      <c r="E896" s="13"/>
      <c r="F896" s="10"/>
      <c r="G896" s="12"/>
      <c r="H896" s="13"/>
      <c r="I896" s="15"/>
    </row>
    <row r="897" spans="3:9" ht="21.9" customHeight="1" x14ac:dyDescent="0.3">
      <c r="C897" s="19" t="str">
        <f t="shared" si="13"/>
        <v/>
      </c>
      <c r="D897" s="10"/>
      <c r="E897" s="13"/>
      <c r="F897" s="10"/>
      <c r="G897" s="12"/>
      <c r="H897" s="13"/>
      <c r="I897" s="15"/>
    </row>
    <row r="898" spans="3:9" ht="21.9" customHeight="1" x14ac:dyDescent="0.3">
      <c r="C898" s="19" t="str">
        <f t="shared" si="13"/>
        <v/>
      </c>
      <c r="D898" s="10"/>
      <c r="E898" s="13"/>
      <c r="F898" s="10"/>
      <c r="G898" s="12"/>
      <c r="H898" s="13"/>
      <c r="I898" s="15"/>
    </row>
    <row r="899" spans="3:9" ht="21.9" customHeight="1" x14ac:dyDescent="0.3">
      <c r="C899" s="19" t="str">
        <f t="shared" si="13"/>
        <v/>
      </c>
      <c r="D899" s="10"/>
      <c r="E899" s="13"/>
      <c r="F899" s="10"/>
      <c r="G899" s="12"/>
      <c r="H899" s="13"/>
      <c r="I899" s="15"/>
    </row>
    <row r="900" spans="3:9" ht="21.9" customHeight="1" x14ac:dyDescent="0.3">
      <c r="C900" s="19" t="str">
        <f t="shared" si="13"/>
        <v/>
      </c>
      <c r="D900" s="10"/>
      <c r="E900" s="13"/>
      <c r="F900" s="10"/>
      <c r="G900" s="12"/>
      <c r="H900" s="13"/>
      <c r="I900" s="15"/>
    </row>
    <row r="901" spans="3:9" ht="21.9" customHeight="1" x14ac:dyDescent="0.3">
      <c r="C901" s="19" t="str">
        <f t="shared" si="13"/>
        <v/>
      </c>
      <c r="D901" s="10"/>
      <c r="E901" s="13"/>
      <c r="F901" s="10"/>
      <c r="G901" s="12"/>
      <c r="H901" s="13"/>
      <c r="I901" s="15"/>
    </row>
    <row r="902" spans="3:9" ht="21.9" customHeight="1" x14ac:dyDescent="0.3">
      <c r="C902" s="19" t="str">
        <f t="shared" si="13"/>
        <v/>
      </c>
      <c r="D902" s="10"/>
      <c r="E902" s="13"/>
      <c r="F902" s="10"/>
      <c r="G902" s="12"/>
      <c r="H902" s="13"/>
      <c r="I902" s="15"/>
    </row>
    <row r="903" spans="3:9" ht="21.9" customHeight="1" x14ac:dyDescent="0.3">
      <c r="C903" s="19" t="str">
        <f t="shared" ref="C903:C966" si="14">IF(D903="","",ROW(D903)-5)</f>
        <v/>
      </c>
      <c r="D903" s="10"/>
      <c r="E903" s="13"/>
      <c r="F903" s="10"/>
      <c r="G903" s="12"/>
      <c r="H903" s="13"/>
      <c r="I903" s="15"/>
    </row>
    <row r="904" spans="3:9" ht="21.9" customHeight="1" x14ac:dyDescent="0.3">
      <c r="C904" s="19" t="str">
        <f t="shared" si="14"/>
        <v/>
      </c>
      <c r="D904" s="10"/>
      <c r="E904" s="13"/>
      <c r="F904" s="10"/>
      <c r="G904" s="12"/>
      <c r="H904" s="13"/>
      <c r="I904" s="15"/>
    </row>
    <row r="905" spans="3:9" ht="21.9" customHeight="1" x14ac:dyDescent="0.3">
      <c r="C905" s="19" t="str">
        <f t="shared" si="14"/>
        <v/>
      </c>
      <c r="D905" s="10"/>
      <c r="E905" s="13"/>
      <c r="F905" s="10"/>
      <c r="G905" s="12"/>
      <c r="H905" s="13"/>
      <c r="I905" s="15"/>
    </row>
    <row r="906" spans="3:9" ht="21.9" customHeight="1" x14ac:dyDescent="0.3">
      <c r="C906" s="19" t="str">
        <f t="shared" si="14"/>
        <v/>
      </c>
      <c r="D906" s="10"/>
      <c r="E906" s="13"/>
      <c r="F906" s="10"/>
      <c r="G906" s="12"/>
      <c r="H906" s="13"/>
      <c r="I906" s="15"/>
    </row>
    <row r="907" spans="3:9" ht="21.9" customHeight="1" x14ac:dyDescent="0.3">
      <c r="C907" s="19" t="str">
        <f t="shared" si="14"/>
        <v/>
      </c>
      <c r="D907" s="10"/>
      <c r="E907" s="13"/>
      <c r="F907" s="10"/>
      <c r="G907" s="12"/>
      <c r="H907" s="13"/>
      <c r="I907" s="15"/>
    </row>
    <row r="908" spans="3:9" ht="21.9" customHeight="1" x14ac:dyDescent="0.3">
      <c r="C908" s="19" t="str">
        <f t="shared" si="14"/>
        <v/>
      </c>
      <c r="D908" s="10"/>
      <c r="E908" s="13"/>
      <c r="F908" s="10"/>
      <c r="G908" s="12"/>
      <c r="H908" s="13"/>
      <c r="I908" s="15"/>
    </row>
    <row r="909" spans="3:9" ht="21.9" customHeight="1" x14ac:dyDescent="0.3">
      <c r="C909" s="19" t="str">
        <f t="shared" si="14"/>
        <v/>
      </c>
      <c r="D909" s="10"/>
      <c r="E909" s="13"/>
      <c r="F909" s="10"/>
      <c r="G909" s="12"/>
      <c r="H909" s="13"/>
      <c r="I909" s="15"/>
    </row>
    <row r="910" spans="3:9" ht="21.9" customHeight="1" x14ac:dyDescent="0.3">
      <c r="C910" s="19" t="str">
        <f t="shared" si="14"/>
        <v/>
      </c>
      <c r="D910" s="10"/>
      <c r="E910" s="13"/>
      <c r="F910" s="10"/>
      <c r="G910" s="12"/>
      <c r="H910" s="13"/>
      <c r="I910" s="15"/>
    </row>
    <row r="911" spans="3:9" ht="21.9" customHeight="1" x14ac:dyDescent="0.3">
      <c r="C911" s="19" t="str">
        <f t="shared" si="14"/>
        <v/>
      </c>
      <c r="D911" s="10"/>
      <c r="E911" s="13"/>
      <c r="F911" s="10"/>
      <c r="G911" s="12"/>
      <c r="H911" s="13"/>
      <c r="I911" s="15"/>
    </row>
    <row r="912" spans="3:9" ht="21.9" customHeight="1" x14ac:dyDescent="0.3">
      <c r="C912" s="19" t="str">
        <f t="shared" si="14"/>
        <v/>
      </c>
      <c r="D912" s="10"/>
      <c r="E912" s="13"/>
      <c r="F912" s="10"/>
      <c r="G912" s="12"/>
      <c r="H912" s="13"/>
      <c r="I912" s="15"/>
    </row>
    <row r="913" spans="3:9" ht="21.9" customHeight="1" x14ac:dyDescent="0.3">
      <c r="C913" s="19" t="str">
        <f t="shared" si="14"/>
        <v/>
      </c>
      <c r="D913" s="10"/>
      <c r="E913" s="13"/>
      <c r="F913" s="10"/>
      <c r="G913" s="12"/>
      <c r="H913" s="13"/>
      <c r="I913" s="15"/>
    </row>
    <row r="914" spans="3:9" ht="21.9" customHeight="1" x14ac:dyDescent="0.3">
      <c r="C914" s="19" t="str">
        <f t="shared" si="14"/>
        <v/>
      </c>
      <c r="D914" s="10"/>
      <c r="E914" s="13"/>
      <c r="F914" s="10"/>
      <c r="G914" s="12"/>
      <c r="H914" s="13"/>
      <c r="I914" s="15"/>
    </row>
    <row r="915" spans="3:9" ht="21.9" customHeight="1" x14ac:dyDescent="0.3">
      <c r="C915" s="19" t="str">
        <f t="shared" si="14"/>
        <v/>
      </c>
      <c r="D915" s="10"/>
      <c r="E915" s="13"/>
      <c r="F915" s="10"/>
      <c r="G915" s="12"/>
      <c r="H915" s="13"/>
      <c r="I915" s="15"/>
    </row>
    <row r="916" spans="3:9" ht="21.9" customHeight="1" x14ac:dyDescent="0.3">
      <c r="C916" s="19" t="str">
        <f t="shared" si="14"/>
        <v/>
      </c>
      <c r="D916" s="10"/>
      <c r="E916" s="13"/>
      <c r="F916" s="10"/>
      <c r="G916" s="12"/>
      <c r="H916" s="13"/>
      <c r="I916" s="15"/>
    </row>
    <row r="917" spans="3:9" ht="21.9" customHeight="1" x14ac:dyDescent="0.3">
      <c r="C917" s="19" t="str">
        <f t="shared" si="14"/>
        <v/>
      </c>
      <c r="D917" s="10"/>
      <c r="E917" s="13"/>
      <c r="F917" s="10"/>
      <c r="G917" s="12"/>
      <c r="H917" s="13"/>
      <c r="I917" s="15"/>
    </row>
    <row r="918" spans="3:9" ht="21.9" customHeight="1" x14ac:dyDescent="0.3">
      <c r="C918" s="19" t="str">
        <f t="shared" si="14"/>
        <v/>
      </c>
      <c r="D918" s="10"/>
      <c r="E918" s="13"/>
      <c r="F918" s="10"/>
      <c r="G918" s="12"/>
      <c r="H918" s="13"/>
      <c r="I918" s="15"/>
    </row>
    <row r="919" spans="3:9" ht="21.9" customHeight="1" x14ac:dyDescent="0.3">
      <c r="C919" s="19" t="str">
        <f t="shared" si="14"/>
        <v/>
      </c>
      <c r="D919" s="10"/>
      <c r="E919" s="13"/>
      <c r="F919" s="10"/>
      <c r="G919" s="12"/>
      <c r="H919" s="13"/>
      <c r="I919" s="15"/>
    </row>
    <row r="920" spans="3:9" ht="21.9" customHeight="1" x14ac:dyDescent="0.3">
      <c r="C920" s="19" t="str">
        <f t="shared" si="14"/>
        <v/>
      </c>
      <c r="D920" s="10"/>
      <c r="E920" s="13"/>
      <c r="F920" s="10"/>
      <c r="G920" s="12"/>
      <c r="H920" s="13"/>
      <c r="I920" s="15"/>
    </row>
    <row r="921" spans="3:9" ht="21.9" customHeight="1" x14ac:dyDescent="0.3">
      <c r="C921" s="19" t="str">
        <f t="shared" si="14"/>
        <v/>
      </c>
      <c r="D921" s="10"/>
      <c r="E921" s="13"/>
      <c r="F921" s="10"/>
      <c r="G921" s="12"/>
      <c r="H921" s="13"/>
      <c r="I921" s="15"/>
    </row>
    <row r="922" spans="3:9" ht="21.9" customHeight="1" x14ac:dyDescent="0.3">
      <c r="C922" s="19" t="str">
        <f t="shared" si="14"/>
        <v/>
      </c>
      <c r="D922" s="10"/>
      <c r="E922" s="13"/>
      <c r="F922" s="10"/>
      <c r="G922" s="12"/>
      <c r="H922" s="13"/>
      <c r="I922" s="15"/>
    </row>
    <row r="923" spans="3:9" ht="21.9" customHeight="1" x14ac:dyDescent="0.3">
      <c r="C923" s="19" t="str">
        <f t="shared" si="14"/>
        <v/>
      </c>
      <c r="D923" s="10"/>
      <c r="E923" s="13"/>
      <c r="F923" s="10"/>
      <c r="G923" s="12"/>
      <c r="H923" s="13"/>
      <c r="I923" s="15"/>
    </row>
    <row r="924" spans="3:9" ht="21.9" customHeight="1" x14ac:dyDescent="0.3">
      <c r="C924" s="19" t="str">
        <f t="shared" si="14"/>
        <v/>
      </c>
      <c r="D924" s="10"/>
      <c r="E924" s="13"/>
      <c r="F924" s="10"/>
      <c r="G924" s="12"/>
      <c r="H924" s="13"/>
      <c r="I924" s="15"/>
    </row>
    <row r="925" spans="3:9" ht="21.9" customHeight="1" x14ac:dyDescent="0.3">
      <c r="C925" s="19" t="str">
        <f t="shared" si="14"/>
        <v/>
      </c>
      <c r="D925" s="10"/>
      <c r="E925" s="13"/>
      <c r="F925" s="10"/>
      <c r="G925" s="12"/>
      <c r="H925" s="13"/>
      <c r="I925" s="15"/>
    </row>
    <row r="926" spans="3:9" ht="21.9" customHeight="1" x14ac:dyDescent="0.3">
      <c r="C926" s="19" t="str">
        <f t="shared" si="14"/>
        <v/>
      </c>
      <c r="D926" s="10"/>
      <c r="E926" s="13"/>
      <c r="F926" s="10"/>
      <c r="G926" s="12"/>
      <c r="H926" s="13"/>
      <c r="I926" s="15"/>
    </row>
    <row r="927" spans="3:9" ht="21.9" customHeight="1" x14ac:dyDescent="0.3">
      <c r="C927" s="19" t="str">
        <f t="shared" si="14"/>
        <v/>
      </c>
      <c r="D927" s="10"/>
      <c r="E927" s="13"/>
      <c r="F927" s="10"/>
      <c r="G927" s="12"/>
      <c r="H927" s="13"/>
      <c r="I927" s="15"/>
    </row>
    <row r="928" spans="3:9" ht="21.9" customHeight="1" x14ac:dyDescent="0.3">
      <c r="C928" s="19" t="str">
        <f t="shared" si="14"/>
        <v/>
      </c>
      <c r="D928" s="10"/>
      <c r="E928" s="13"/>
      <c r="F928" s="10"/>
      <c r="G928" s="12"/>
      <c r="H928" s="13"/>
      <c r="I928" s="15"/>
    </row>
    <row r="929" spans="3:9" ht="21.9" customHeight="1" x14ac:dyDescent="0.3">
      <c r="C929" s="19" t="str">
        <f t="shared" si="14"/>
        <v/>
      </c>
      <c r="D929" s="10"/>
      <c r="E929" s="13"/>
      <c r="F929" s="10"/>
      <c r="G929" s="12"/>
      <c r="H929" s="13"/>
      <c r="I929" s="15"/>
    </row>
    <row r="930" spans="3:9" ht="21.9" customHeight="1" x14ac:dyDescent="0.3">
      <c r="C930" s="19" t="str">
        <f t="shared" si="14"/>
        <v/>
      </c>
      <c r="D930" s="10"/>
      <c r="E930" s="13"/>
      <c r="F930" s="10"/>
      <c r="G930" s="12"/>
      <c r="H930" s="13"/>
      <c r="I930" s="15"/>
    </row>
    <row r="931" spans="3:9" ht="21.9" customHeight="1" x14ac:dyDescent="0.3">
      <c r="C931" s="19" t="str">
        <f t="shared" si="14"/>
        <v/>
      </c>
      <c r="D931" s="10"/>
      <c r="E931" s="13"/>
      <c r="F931" s="10"/>
      <c r="G931" s="12"/>
      <c r="H931" s="13"/>
      <c r="I931" s="15"/>
    </row>
    <row r="932" spans="3:9" ht="21.9" customHeight="1" x14ac:dyDescent="0.3">
      <c r="C932" s="19" t="str">
        <f t="shared" si="14"/>
        <v/>
      </c>
      <c r="D932" s="10"/>
      <c r="E932" s="13"/>
      <c r="F932" s="10"/>
      <c r="G932" s="12"/>
      <c r="H932" s="13"/>
      <c r="I932" s="15"/>
    </row>
    <row r="933" spans="3:9" ht="21.9" customHeight="1" x14ac:dyDescent="0.3">
      <c r="C933" s="19" t="str">
        <f t="shared" si="14"/>
        <v/>
      </c>
      <c r="D933" s="10"/>
      <c r="E933" s="13"/>
      <c r="F933" s="10"/>
      <c r="G933" s="12"/>
      <c r="H933" s="13"/>
      <c r="I933" s="15"/>
    </row>
    <row r="934" spans="3:9" ht="21.9" customHeight="1" x14ac:dyDescent="0.3">
      <c r="C934" s="19" t="str">
        <f t="shared" si="14"/>
        <v/>
      </c>
      <c r="D934" s="10"/>
      <c r="E934" s="13"/>
      <c r="F934" s="10"/>
      <c r="G934" s="12"/>
      <c r="H934" s="13"/>
      <c r="I934" s="15"/>
    </row>
    <row r="935" spans="3:9" ht="21.9" customHeight="1" x14ac:dyDescent="0.3">
      <c r="C935" s="19" t="str">
        <f t="shared" si="14"/>
        <v/>
      </c>
      <c r="D935" s="10"/>
      <c r="E935" s="13"/>
      <c r="F935" s="10"/>
      <c r="G935" s="12"/>
      <c r="H935" s="13"/>
      <c r="I935" s="15"/>
    </row>
    <row r="936" spans="3:9" ht="21.9" customHeight="1" x14ac:dyDescent="0.3">
      <c r="C936" s="19" t="str">
        <f t="shared" si="14"/>
        <v/>
      </c>
      <c r="D936" s="10"/>
      <c r="E936" s="13"/>
      <c r="F936" s="10"/>
      <c r="G936" s="12"/>
      <c r="H936" s="13"/>
      <c r="I936" s="15"/>
    </row>
    <row r="937" spans="3:9" ht="21.9" customHeight="1" x14ac:dyDescent="0.3">
      <c r="C937" s="19" t="str">
        <f t="shared" si="14"/>
        <v/>
      </c>
      <c r="D937" s="10"/>
      <c r="E937" s="13"/>
      <c r="F937" s="10"/>
      <c r="G937" s="12"/>
      <c r="H937" s="13"/>
      <c r="I937" s="15"/>
    </row>
    <row r="938" spans="3:9" ht="21.9" customHeight="1" x14ac:dyDescent="0.3">
      <c r="C938" s="19" t="str">
        <f t="shared" si="14"/>
        <v/>
      </c>
      <c r="D938" s="10"/>
      <c r="E938" s="13"/>
      <c r="F938" s="10"/>
      <c r="G938" s="12"/>
      <c r="H938" s="13"/>
      <c r="I938" s="15"/>
    </row>
    <row r="939" spans="3:9" ht="21.9" customHeight="1" x14ac:dyDescent="0.3">
      <c r="C939" s="19" t="str">
        <f t="shared" si="14"/>
        <v/>
      </c>
      <c r="D939" s="10"/>
      <c r="E939" s="13"/>
      <c r="F939" s="10"/>
      <c r="G939" s="12"/>
      <c r="H939" s="13"/>
      <c r="I939" s="15"/>
    </row>
    <row r="940" spans="3:9" ht="21.9" customHeight="1" x14ac:dyDescent="0.3">
      <c r="C940" s="19" t="str">
        <f t="shared" si="14"/>
        <v/>
      </c>
      <c r="D940" s="10"/>
      <c r="E940" s="13"/>
      <c r="F940" s="10"/>
      <c r="G940" s="12"/>
      <c r="H940" s="13"/>
      <c r="I940" s="15"/>
    </row>
    <row r="941" spans="3:9" ht="21.9" customHeight="1" x14ac:dyDescent="0.3">
      <c r="C941" s="19" t="str">
        <f t="shared" si="14"/>
        <v/>
      </c>
      <c r="D941" s="10"/>
      <c r="E941" s="13"/>
      <c r="F941" s="10"/>
      <c r="G941" s="12"/>
      <c r="H941" s="13"/>
      <c r="I941" s="15"/>
    </row>
    <row r="942" spans="3:9" ht="21.9" customHeight="1" x14ac:dyDescent="0.3">
      <c r="C942" s="19" t="str">
        <f t="shared" si="14"/>
        <v/>
      </c>
      <c r="D942" s="10"/>
      <c r="E942" s="13"/>
      <c r="F942" s="10"/>
      <c r="G942" s="12"/>
      <c r="H942" s="13"/>
      <c r="I942" s="15"/>
    </row>
    <row r="943" spans="3:9" ht="21.9" customHeight="1" x14ac:dyDescent="0.3">
      <c r="C943" s="19" t="str">
        <f t="shared" si="14"/>
        <v/>
      </c>
      <c r="D943" s="10"/>
      <c r="E943" s="13"/>
      <c r="F943" s="10"/>
      <c r="G943" s="12"/>
      <c r="H943" s="13"/>
      <c r="I943" s="15"/>
    </row>
    <row r="944" spans="3:9" ht="21.9" customHeight="1" x14ac:dyDescent="0.3">
      <c r="C944" s="19" t="str">
        <f t="shared" si="14"/>
        <v/>
      </c>
      <c r="D944" s="10"/>
      <c r="E944" s="13"/>
      <c r="F944" s="10"/>
      <c r="G944" s="12"/>
      <c r="H944" s="13"/>
      <c r="I944" s="15"/>
    </row>
    <row r="945" spans="3:9" ht="21.9" customHeight="1" x14ac:dyDescent="0.3">
      <c r="C945" s="19" t="str">
        <f t="shared" si="14"/>
        <v/>
      </c>
      <c r="D945" s="10"/>
      <c r="E945" s="13"/>
      <c r="F945" s="10"/>
      <c r="G945" s="12"/>
      <c r="H945" s="13"/>
      <c r="I945" s="15"/>
    </row>
    <row r="946" spans="3:9" ht="21.9" customHeight="1" x14ac:dyDescent="0.3">
      <c r="C946" s="19" t="str">
        <f t="shared" si="14"/>
        <v/>
      </c>
      <c r="D946" s="10"/>
      <c r="E946" s="13"/>
      <c r="F946" s="10"/>
      <c r="G946" s="12"/>
      <c r="H946" s="13"/>
      <c r="I946" s="15"/>
    </row>
    <row r="947" spans="3:9" ht="21.9" customHeight="1" x14ac:dyDescent="0.3">
      <c r="C947" s="19" t="str">
        <f t="shared" si="14"/>
        <v/>
      </c>
      <c r="D947" s="10"/>
      <c r="E947" s="13"/>
      <c r="F947" s="10"/>
      <c r="G947" s="12"/>
      <c r="H947" s="13"/>
      <c r="I947" s="15"/>
    </row>
    <row r="948" spans="3:9" ht="21.9" customHeight="1" x14ac:dyDescent="0.3">
      <c r="C948" s="19" t="str">
        <f t="shared" si="14"/>
        <v/>
      </c>
      <c r="D948" s="10"/>
      <c r="E948" s="13"/>
      <c r="F948" s="10"/>
      <c r="G948" s="12"/>
      <c r="H948" s="13"/>
      <c r="I948" s="15"/>
    </row>
    <row r="949" spans="3:9" ht="21.9" customHeight="1" x14ac:dyDescent="0.3">
      <c r="C949" s="19" t="str">
        <f t="shared" si="14"/>
        <v/>
      </c>
      <c r="D949" s="10"/>
      <c r="E949" s="13"/>
      <c r="F949" s="10"/>
      <c r="G949" s="12"/>
      <c r="H949" s="13"/>
      <c r="I949" s="15"/>
    </row>
    <row r="950" spans="3:9" ht="21.9" customHeight="1" x14ac:dyDescent="0.3">
      <c r="C950" s="19" t="str">
        <f t="shared" si="14"/>
        <v/>
      </c>
      <c r="D950" s="10"/>
      <c r="E950" s="13"/>
      <c r="F950" s="10"/>
      <c r="G950" s="12"/>
      <c r="H950" s="13"/>
      <c r="I950" s="15"/>
    </row>
    <row r="951" spans="3:9" ht="21.9" customHeight="1" x14ac:dyDescent="0.3">
      <c r="C951" s="19" t="str">
        <f t="shared" si="14"/>
        <v/>
      </c>
      <c r="D951" s="10"/>
      <c r="E951" s="13"/>
      <c r="F951" s="10"/>
      <c r="G951" s="12"/>
      <c r="H951" s="13"/>
      <c r="I951" s="15"/>
    </row>
    <row r="952" spans="3:9" ht="21.9" customHeight="1" x14ac:dyDescent="0.3">
      <c r="C952" s="19" t="str">
        <f t="shared" si="14"/>
        <v/>
      </c>
      <c r="D952" s="10"/>
      <c r="E952" s="13"/>
      <c r="F952" s="10"/>
      <c r="G952" s="12"/>
      <c r="H952" s="13"/>
      <c r="I952" s="15"/>
    </row>
    <row r="953" spans="3:9" ht="21.9" customHeight="1" x14ac:dyDescent="0.3">
      <c r="C953" s="19" t="str">
        <f t="shared" si="14"/>
        <v/>
      </c>
      <c r="D953" s="10"/>
      <c r="E953" s="13"/>
      <c r="F953" s="10"/>
      <c r="G953" s="12"/>
      <c r="H953" s="13"/>
      <c r="I953" s="15"/>
    </row>
    <row r="954" spans="3:9" ht="21.9" customHeight="1" x14ac:dyDescent="0.3">
      <c r="C954" s="19" t="str">
        <f t="shared" si="14"/>
        <v/>
      </c>
      <c r="D954" s="10"/>
      <c r="E954" s="13"/>
      <c r="F954" s="10"/>
      <c r="G954" s="12"/>
      <c r="H954" s="13"/>
      <c r="I954" s="15"/>
    </row>
    <row r="955" spans="3:9" ht="21.9" customHeight="1" x14ac:dyDescent="0.3">
      <c r="C955" s="19" t="str">
        <f t="shared" si="14"/>
        <v/>
      </c>
      <c r="D955" s="10"/>
      <c r="E955" s="13"/>
      <c r="F955" s="10"/>
      <c r="G955" s="12"/>
      <c r="H955" s="13"/>
      <c r="I955" s="15"/>
    </row>
    <row r="956" spans="3:9" ht="21.9" customHeight="1" x14ac:dyDescent="0.3">
      <c r="C956" s="19" t="str">
        <f t="shared" si="14"/>
        <v/>
      </c>
      <c r="D956" s="10"/>
      <c r="E956" s="13"/>
      <c r="F956" s="10"/>
      <c r="G956" s="12"/>
      <c r="H956" s="13"/>
      <c r="I956" s="15"/>
    </row>
    <row r="957" spans="3:9" ht="21.9" customHeight="1" x14ac:dyDescent="0.3">
      <c r="C957" s="19" t="str">
        <f t="shared" si="14"/>
        <v/>
      </c>
      <c r="D957" s="10"/>
      <c r="E957" s="13"/>
      <c r="F957" s="10"/>
      <c r="G957" s="12"/>
      <c r="H957" s="13"/>
      <c r="I957" s="15"/>
    </row>
    <row r="958" spans="3:9" ht="21.9" customHeight="1" x14ac:dyDescent="0.3">
      <c r="C958" s="19" t="str">
        <f t="shared" si="14"/>
        <v/>
      </c>
      <c r="D958" s="10"/>
      <c r="E958" s="13"/>
      <c r="F958" s="10"/>
      <c r="G958" s="12"/>
      <c r="H958" s="13"/>
      <c r="I958" s="15"/>
    </row>
    <row r="959" spans="3:9" ht="21.9" customHeight="1" x14ac:dyDescent="0.3">
      <c r="C959" s="19" t="str">
        <f t="shared" si="14"/>
        <v/>
      </c>
      <c r="D959" s="10"/>
      <c r="E959" s="13"/>
      <c r="F959" s="10"/>
      <c r="G959" s="12"/>
      <c r="H959" s="13"/>
      <c r="I959" s="15"/>
    </row>
    <row r="960" spans="3:9" ht="21.9" customHeight="1" x14ac:dyDescent="0.3">
      <c r="C960" s="19" t="str">
        <f t="shared" si="14"/>
        <v/>
      </c>
      <c r="D960" s="10"/>
      <c r="E960" s="13"/>
      <c r="F960" s="10"/>
      <c r="G960" s="12"/>
      <c r="H960" s="13"/>
      <c r="I960" s="15"/>
    </row>
    <row r="961" spans="3:9" ht="21.9" customHeight="1" x14ac:dyDescent="0.3">
      <c r="C961" s="19" t="str">
        <f t="shared" si="14"/>
        <v/>
      </c>
      <c r="D961" s="10"/>
      <c r="E961" s="13"/>
      <c r="F961" s="10"/>
      <c r="G961" s="12"/>
      <c r="H961" s="13"/>
      <c r="I961" s="15"/>
    </row>
    <row r="962" spans="3:9" ht="21.9" customHeight="1" x14ac:dyDescent="0.3">
      <c r="C962" s="19" t="str">
        <f t="shared" si="14"/>
        <v/>
      </c>
      <c r="D962" s="10"/>
      <c r="E962" s="13"/>
      <c r="F962" s="10"/>
      <c r="G962" s="12"/>
      <c r="H962" s="13"/>
      <c r="I962" s="15"/>
    </row>
    <row r="963" spans="3:9" ht="21.9" customHeight="1" x14ac:dyDescent="0.3">
      <c r="C963" s="19" t="str">
        <f t="shared" si="14"/>
        <v/>
      </c>
      <c r="D963" s="10"/>
      <c r="E963" s="13"/>
      <c r="F963" s="10"/>
      <c r="G963" s="12"/>
      <c r="H963" s="13"/>
      <c r="I963" s="15"/>
    </row>
    <row r="964" spans="3:9" ht="21.9" customHeight="1" x14ac:dyDescent="0.3">
      <c r="C964" s="19" t="str">
        <f t="shared" si="14"/>
        <v/>
      </c>
      <c r="D964" s="10"/>
      <c r="E964" s="13"/>
      <c r="F964" s="10"/>
      <c r="G964" s="12"/>
      <c r="H964" s="13"/>
      <c r="I964" s="15"/>
    </row>
    <row r="965" spans="3:9" ht="21.9" customHeight="1" x14ac:dyDescent="0.3">
      <c r="C965" s="19" t="str">
        <f t="shared" si="14"/>
        <v/>
      </c>
      <c r="D965" s="10"/>
      <c r="E965" s="13"/>
      <c r="F965" s="10"/>
      <c r="G965" s="12"/>
      <c r="H965" s="13"/>
      <c r="I965" s="15"/>
    </row>
    <row r="966" spans="3:9" ht="21.9" customHeight="1" x14ac:dyDescent="0.3">
      <c r="C966" s="19" t="str">
        <f t="shared" si="14"/>
        <v/>
      </c>
      <c r="D966" s="10"/>
      <c r="E966" s="13"/>
      <c r="F966" s="10"/>
      <c r="G966" s="12"/>
      <c r="H966" s="13"/>
      <c r="I966" s="15"/>
    </row>
    <row r="967" spans="3:9" ht="21.9" customHeight="1" x14ac:dyDescent="0.3">
      <c r="C967" s="19" t="str">
        <f t="shared" ref="C967:C1005" si="15">IF(D967="","",ROW(D967)-5)</f>
        <v/>
      </c>
      <c r="D967" s="10"/>
      <c r="E967" s="13"/>
      <c r="F967" s="10"/>
      <c r="G967" s="12"/>
      <c r="H967" s="13"/>
      <c r="I967" s="15"/>
    </row>
    <row r="968" spans="3:9" ht="21.9" customHeight="1" x14ac:dyDescent="0.3">
      <c r="C968" s="19" t="str">
        <f t="shared" si="15"/>
        <v/>
      </c>
      <c r="D968" s="10"/>
      <c r="E968" s="13"/>
      <c r="F968" s="10"/>
      <c r="G968" s="12"/>
      <c r="H968" s="13"/>
      <c r="I968" s="15"/>
    </row>
    <row r="969" spans="3:9" ht="21.9" customHeight="1" x14ac:dyDescent="0.3">
      <c r="C969" s="19" t="str">
        <f t="shared" si="15"/>
        <v/>
      </c>
      <c r="D969" s="10"/>
      <c r="E969" s="13"/>
      <c r="F969" s="10"/>
      <c r="G969" s="12"/>
      <c r="H969" s="13"/>
      <c r="I969" s="15"/>
    </row>
    <row r="970" spans="3:9" ht="21.9" customHeight="1" x14ac:dyDescent="0.3">
      <c r="C970" s="19" t="str">
        <f t="shared" si="15"/>
        <v/>
      </c>
      <c r="D970" s="10"/>
      <c r="E970" s="13"/>
      <c r="F970" s="10"/>
      <c r="G970" s="12"/>
      <c r="H970" s="13"/>
      <c r="I970" s="15"/>
    </row>
    <row r="971" spans="3:9" ht="21.9" customHeight="1" x14ac:dyDescent="0.3">
      <c r="C971" s="19" t="str">
        <f t="shared" si="15"/>
        <v/>
      </c>
      <c r="D971" s="10"/>
      <c r="E971" s="13"/>
      <c r="F971" s="10"/>
      <c r="G971" s="12"/>
      <c r="H971" s="13"/>
      <c r="I971" s="15"/>
    </row>
    <row r="972" spans="3:9" ht="21.9" customHeight="1" x14ac:dyDescent="0.3">
      <c r="C972" s="19" t="str">
        <f t="shared" si="15"/>
        <v/>
      </c>
      <c r="D972" s="10"/>
      <c r="E972" s="13"/>
      <c r="F972" s="10"/>
      <c r="G972" s="12"/>
      <c r="H972" s="13"/>
      <c r="I972" s="15"/>
    </row>
    <row r="973" spans="3:9" ht="21.9" customHeight="1" x14ac:dyDescent="0.3">
      <c r="C973" s="19" t="str">
        <f t="shared" si="15"/>
        <v/>
      </c>
      <c r="D973" s="10"/>
      <c r="E973" s="13"/>
      <c r="F973" s="10"/>
      <c r="G973" s="12"/>
      <c r="H973" s="13"/>
      <c r="I973" s="15"/>
    </row>
    <row r="974" spans="3:9" ht="21.9" customHeight="1" x14ac:dyDescent="0.3">
      <c r="C974" s="19" t="str">
        <f t="shared" si="15"/>
        <v/>
      </c>
      <c r="D974" s="10"/>
      <c r="E974" s="13"/>
      <c r="F974" s="10"/>
      <c r="G974" s="12"/>
      <c r="H974" s="13"/>
      <c r="I974" s="15"/>
    </row>
    <row r="975" spans="3:9" ht="21.9" customHeight="1" x14ac:dyDescent="0.3">
      <c r="C975" s="19" t="str">
        <f t="shared" si="15"/>
        <v/>
      </c>
      <c r="D975" s="10"/>
      <c r="E975" s="13"/>
      <c r="F975" s="10"/>
      <c r="G975" s="12"/>
      <c r="H975" s="13"/>
      <c r="I975" s="15"/>
    </row>
    <row r="976" spans="3:9" ht="21.9" customHeight="1" x14ac:dyDescent="0.3">
      <c r="C976" s="19" t="str">
        <f t="shared" si="15"/>
        <v/>
      </c>
      <c r="D976" s="10"/>
      <c r="E976" s="13"/>
      <c r="F976" s="10"/>
      <c r="G976" s="12"/>
      <c r="H976" s="13"/>
      <c r="I976" s="15"/>
    </row>
    <row r="977" spans="3:9" ht="21.9" customHeight="1" x14ac:dyDescent="0.3">
      <c r="C977" s="19" t="str">
        <f t="shared" si="15"/>
        <v/>
      </c>
      <c r="D977" s="10"/>
      <c r="E977" s="13"/>
      <c r="F977" s="10"/>
      <c r="G977" s="12"/>
      <c r="H977" s="13"/>
      <c r="I977" s="15"/>
    </row>
    <row r="978" spans="3:9" ht="21.9" customHeight="1" x14ac:dyDescent="0.3">
      <c r="C978" s="19" t="str">
        <f t="shared" si="15"/>
        <v/>
      </c>
      <c r="D978" s="10"/>
      <c r="E978" s="13"/>
      <c r="F978" s="10"/>
      <c r="G978" s="12"/>
      <c r="H978" s="13"/>
      <c r="I978" s="15"/>
    </row>
    <row r="979" spans="3:9" ht="21.9" customHeight="1" x14ac:dyDescent="0.3">
      <c r="C979" s="19" t="str">
        <f t="shared" si="15"/>
        <v/>
      </c>
      <c r="D979" s="10"/>
      <c r="E979" s="13"/>
      <c r="F979" s="10"/>
      <c r="G979" s="12"/>
      <c r="H979" s="13"/>
      <c r="I979" s="15"/>
    </row>
    <row r="980" spans="3:9" ht="21.9" customHeight="1" x14ac:dyDescent="0.3">
      <c r="C980" s="19" t="str">
        <f t="shared" si="15"/>
        <v/>
      </c>
      <c r="D980" s="10"/>
      <c r="E980" s="13"/>
      <c r="F980" s="10"/>
      <c r="G980" s="12"/>
      <c r="H980" s="13"/>
      <c r="I980" s="15"/>
    </row>
    <row r="981" spans="3:9" ht="21.9" customHeight="1" x14ac:dyDescent="0.3">
      <c r="C981" s="19" t="str">
        <f t="shared" si="15"/>
        <v/>
      </c>
      <c r="D981" s="10"/>
      <c r="E981" s="13"/>
      <c r="F981" s="10"/>
      <c r="G981" s="12"/>
      <c r="H981" s="13"/>
      <c r="I981" s="15"/>
    </row>
    <row r="982" spans="3:9" ht="21.9" customHeight="1" x14ac:dyDescent="0.3">
      <c r="C982" s="19" t="str">
        <f t="shared" si="15"/>
        <v/>
      </c>
      <c r="D982" s="10"/>
      <c r="E982" s="13"/>
      <c r="F982" s="10"/>
      <c r="G982" s="12"/>
      <c r="H982" s="13"/>
      <c r="I982" s="15"/>
    </row>
    <row r="983" spans="3:9" ht="21.9" customHeight="1" x14ac:dyDescent="0.3">
      <c r="C983" s="19" t="str">
        <f t="shared" si="15"/>
        <v/>
      </c>
      <c r="D983" s="10"/>
      <c r="E983" s="13"/>
      <c r="F983" s="10"/>
      <c r="G983" s="12"/>
      <c r="H983" s="13"/>
      <c r="I983" s="15"/>
    </row>
    <row r="984" spans="3:9" ht="21.9" customHeight="1" x14ac:dyDescent="0.3">
      <c r="C984" s="19" t="str">
        <f t="shared" si="15"/>
        <v/>
      </c>
      <c r="D984" s="10"/>
      <c r="E984" s="13"/>
      <c r="F984" s="10"/>
      <c r="G984" s="12"/>
      <c r="H984" s="13"/>
      <c r="I984" s="15"/>
    </row>
    <row r="985" spans="3:9" ht="21.9" customHeight="1" x14ac:dyDescent="0.3">
      <c r="C985" s="19" t="str">
        <f t="shared" si="15"/>
        <v/>
      </c>
      <c r="D985" s="10"/>
      <c r="E985" s="13"/>
      <c r="F985" s="10"/>
      <c r="G985" s="12"/>
      <c r="H985" s="13"/>
      <c r="I985" s="15"/>
    </row>
    <row r="986" spans="3:9" ht="21.9" customHeight="1" x14ac:dyDescent="0.3">
      <c r="C986" s="19" t="str">
        <f t="shared" si="15"/>
        <v/>
      </c>
      <c r="D986" s="10"/>
      <c r="E986" s="13"/>
      <c r="F986" s="10"/>
      <c r="G986" s="12"/>
      <c r="H986" s="13"/>
      <c r="I986" s="15"/>
    </row>
    <row r="987" spans="3:9" ht="21.9" customHeight="1" x14ac:dyDescent="0.3">
      <c r="C987" s="19" t="str">
        <f t="shared" si="15"/>
        <v/>
      </c>
      <c r="D987" s="10"/>
      <c r="E987" s="13"/>
      <c r="F987" s="10"/>
      <c r="G987" s="12"/>
      <c r="H987" s="13"/>
      <c r="I987" s="15"/>
    </row>
    <row r="988" spans="3:9" ht="21.9" customHeight="1" x14ac:dyDescent="0.3">
      <c r="C988" s="19" t="str">
        <f t="shared" si="15"/>
        <v/>
      </c>
      <c r="D988" s="10"/>
      <c r="E988" s="13"/>
      <c r="F988" s="10"/>
      <c r="G988" s="12"/>
      <c r="H988" s="13"/>
      <c r="I988" s="15"/>
    </row>
    <row r="989" spans="3:9" ht="21.9" customHeight="1" x14ac:dyDescent="0.3">
      <c r="C989" s="19" t="str">
        <f t="shared" si="15"/>
        <v/>
      </c>
      <c r="D989" s="10"/>
      <c r="E989" s="13"/>
      <c r="F989" s="10"/>
      <c r="G989" s="12"/>
      <c r="H989" s="13"/>
      <c r="I989" s="15"/>
    </row>
    <row r="990" spans="3:9" ht="21.9" customHeight="1" x14ac:dyDescent="0.3">
      <c r="C990" s="19" t="str">
        <f t="shared" si="15"/>
        <v/>
      </c>
      <c r="D990" s="10"/>
      <c r="E990" s="13"/>
      <c r="F990" s="10"/>
      <c r="G990" s="12"/>
      <c r="H990" s="13"/>
      <c r="I990" s="15"/>
    </row>
    <row r="991" spans="3:9" ht="21.9" customHeight="1" x14ac:dyDescent="0.3">
      <c r="C991" s="19" t="str">
        <f t="shared" si="15"/>
        <v/>
      </c>
      <c r="D991" s="10"/>
      <c r="E991" s="13"/>
      <c r="F991" s="10"/>
      <c r="G991" s="12"/>
      <c r="H991" s="13"/>
      <c r="I991" s="15"/>
    </row>
    <row r="992" spans="3:9" ht="21.9" customHeight="1" x14ac:dyDescent="0.3">
      <c r="C992" s="19" t="str">
        <f t="shared" si="15"/>
        <v/>
      </c>
      <c r="D992" s="10"/>
      <c r="E992" s="13"/>
      <c r="F992" s="10"/>
      <c r="G992" s="12"/>
      <c r="H992" s="13"/>
      <c r="I992" s="15"/>
    </row>
    <row r="993" spans="3:9" ht="21.9" customHeight="1" x14ac:dyDescent="0.3">
      <c r="C993" s="19" t="str">
        <f t="shared" si="15"/>
        <v/>
      </c>
      <c r="D993" s="10"/>
      <c r="E993" s="13"/>
      <c r="F993" s="10"/>
      <c r="G993" s="12"/>
      <c r="H993" s="13"/>
      <c r="I993" s="15"/>
    </row>
    <row r="994" spans="3:9" ht="21.9" customHeight="1" x14ac:dyDescent="0.3">
      <c r="C994" s="19" t="str">
        <f t="shared" si="15"/>
        <v/>
      </c>
      <c r="D994" s="10"/>
      <c r="E994" s="13"/>
      <c r="F994" s="10"/>
      <c r="G994" s="12"/>
      <c r="H994" s="13"/>
      <c r="I994" s="15"/>
    </row>
    <row r="995" spans="3:9" ht="21.9" customHeight="1" x14ac:dyDescent="0.3">
      <c r="C995" s="19" t="str">
        <f t="shared" si="15"/>
        <v/>
      </c>
      <c r="D995" s="10"/>
      <c r="E995" s="13"/>
      <c r="F995" s="10"/>
      <c r="G995" s="12"/>
      <c r="H995" s="13"/>
      <c r="I995" s="15"/>
    </row>
    <row r="996" spans="3:9" ht="21.9" customHeight="1" x14ac:dyDescent="0.3">
      <c r="C996" s="19" t="str">
        <f t="shared" si="15"/>
        <v/>
      </c>
      <c r="D996" s="10"/>
      <c r="E996" s="13"/>
      <c r="F996" s="10"/>
      <c r="G996" s="12"/>
      <c r="H996" s="13"/>
      <c r="I996" s="15"/>
    </row>
    <row r="997" spans="3:9" ht="21.9" customHeight="1" x14ac:dyDescent="0.3">
      <c r="C997" s="19" t="str">
        <f t="shared" si="15"/>
        <v/>
      </c>
      <c r="D997" s="10"/>
      <c r="E997" s="13"/>
      <c r="F997" s="10"/>
      <c r="G997" s="12"/>
      <c r="H997" s="13"/>
      <c r="I997" s="15"/>
    </row>
    <row r="998" spans="3:9" ht="21.9" customHeight="1" x14ac:dyDescent="0.3">
      <c r="C998" s="19" t="str">
        <f t="shared" si="15"/>
        <v/>
      </c>
      <c r="D998" s="10"/>
      <c r="E998" s="13"/>
      <c r="F998" s="10"/>
      <c r="G998" s="12"/>
      <c r="H998" s="13"/>
      <c r="I998" s="15"/>
    </row>
    <row r="999" spans="3:9" ht="21.9" customHeight="1" x14ac:dyDescent="0.3">
      <c r="C999" s="19" t="str">
        <f t="shared" si="15"/>
        <v/>
      </c>
      <c r="D999" s="10"/>
      <c r="E999" s="13"/>
      <c r="F999" s="10"/>
      <c r="G999" s="12"/>
      <c r="H999" s="13"/>
      <c r="I999" s="15"/>
    </row>
    <row r="1000" spans="3:9" ht="21.9" customHeight="1" x14ac:dyDescent="0.3">
      <c r="C1000" s="19" t="str">
        <f t="shared" si="15"/>
        <v/>
      </c>
      <c r="D1000" s="10"/>
      <c r="E1000" s="13"/>
      <c r="F1000" s="10"/>
      <c r="G1000" s="12"/>
      <c r="H1000" s="13"/>
      <c r="I1000" s="15"/>
    </row>
    <row r="1001" spans="3:9" ht="21.9" customHeight="1" x14ac:dyDescent="0.3">
      <c r="C1001" s="19" t="str">
        <f t="shared" si="15"/>
        <v/>
      </c>
      <c r="D1001" s="10"/>
      <c r="E1001" s="13"/>
      <c r="F1001" s="10"/>
      <c r="G1001" s="12"/>
      <c r="H1001" s="13"/>
      <c r="I1001" s="15"/>
    </row>
    <row r="1002" spans="3:9" ht="21.9" customHeight="1" x14ac:dyDescent="0.3">
      <c r="C1002" s="19" t="str">
        <f t="shared" si="15"/>
        <v/>
      </c>
      <c r="D1002" s="10"/>
      <c r="E1002" s="13"/>
      <c r="F1002" s="10"/>
      <c r="G1002" s="12"/>
      <c r="H1002" s="13"/>
      <c r="I1002" s="15"/>
    </row>
    <row r="1003" spans="3:9" ht="21.9" customHeight="1" x14ac:dyDescent="0.3">
      <c r="C1003" s="19" t="str">
        <f t="shared" si="15"/>
        <v/>
      </c>
      <c r="D1003" s="10"/>
      <c r="E1003" s="13"/>
      <c r="F1003" s="10"/>
      <c r="G1003" s="12"/>
      <c r="H1003" s="13"/>
      <c r="I1003" s="15"/>
    </row>
    <row r="1004" spans="3:9" ht="21.9" customHeight="1" x14ac:dyDescent="0.3">
      <c r="C1004" s="19" t="str">
        <f t="shared" si="15"/>
        <v/>
      </c>
      <c r="D1004" s="10"/>
      <c r="E1004" s="13"/>
      <c r="F1004" s="10"/>
      <c r="G1004" s="12"/>
      <c r="H1004" s="13"/>
      <c r="I1004" s="15"/>
    </row>
    <row r="1005" spans="3:9" ht="21.9" customHeight="1" x14ac:dyDescent="0.3">
      <c r="C1005" s="19" t="str">
        <f t="shared" si="15"/>
        <v/>
      </c>
      <c r="D1005" s="10"/>
      <c r="E1005" s="13"/>
      <c r="F1005" s="10"/>
      <c r="G1005" s="12"/>
      <c r="H1005" s="13"/>
      <c r="I1005" s="15"/>
    </row>
  </sheetData>
  <sheetProtection selectLockedCells="1" autoFilter="0"/>
  <autoFilter ref="C5:I5" xr:uid="{F127497C-2E10-48D1-9249-23EA7F6ADC2C}"/>
  <phoneticPr fontId="8" type="noConversion"/>
  <hyperlinks>
    <hyperlink ref="G6" r:id="rId1" xr:uid="{66D3F5F9-9629-41CA-9227-28423A182004}"/>
    <hyperlink ref="G7" r:id="rId2" xr:uid="{C7F47BC4-C201-4E2B-8D83-43029E0ADA24}"/>
    <hyperlink ref="G8" r:id="rId3" xr:uid="{9FE2202D-610D-4483-9F4D-4B9E6FC2B2B2}"/>
  </hyperlinks>
  <pageMargins left="0.511811024" right="0.511811024" top="0.78740157499999996" bottom="0.78740157499999996" header="0.31496062000000002" footer="0.31496062000000002"/>
  <drawing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51CABDC-195B-4848-87FA-FE9331AE2713}">
          <x14:formula1>
            <xm:f>BD!$B$3:$B$29</xm:f>
          </x14:formula1>
          <xm:sqref>F6:F1005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B60E4A-8ABA-4324-A3C2-D2F0DA0807B8}">
  <sheetPr codeName="Planilha8"/>
  <dimension ref="A1:I1005"/>
  <sheetViews>
    <sheetView showGridLines="0" showRowColHeaders="0" workbookViewId="0">
      <pane ySplit="5" topLeftCell="A6" activePane="bottomLeft" state="frozen"/>
      <selection pane="bottomLeft" activeCell="I6" sqref="I6"/>
    </sheetView>
  </sheetViews>
  <sheetFormatPr defaultColWidth="9.109375" defaultRowHeight="21.9" customHeight="1" x14ac:dyDescent="0.3"/>
  <cols>
    <col min="1" max="1" width="1.6640625" style="35" customWidth="1"/>
    <col min="2" max="2" width="1.6640625" style="1" customWidth="1"/>
    <col min="3" max="3" width="8.6640625" style="1" customWidth="1"/>
    <col min="4" max="4" width="40.6640625" style="1" customWidth="1"/>
    <col min="5" max="5" width="15.6640625" style="1" customWidth="1"/>
    <col min="6" max="6" width="15.44140625" style="1" customWidth="1"/>
    <col min="7" max="8" width="15.6640625" style="1" customWidth="1"/>
    <col min="9" max="9" width="50.6640625" style="1" customWidth="1"/>
    <col min="10" max="16384" width="9.109375" style="1"/>
  </cols>
  <sheetData>
    <row r="1" spans="1:9" s="75" customFormat="1" ht="35.1" customHeight="1" x14ac:dyDescent="0.3">
      <c r="A1" s="79"/>
    </row>
    <row r="2" spans="1:9" s="88" customFormat="1" ht="30" customHeight="1" x14ac:dyDescent="0.3">
      <c r="A2" s="80"/>
    </row>
    <row r="3" spans="1:9" ht="15" customHeight="1" x14ac:dyDescent="0.3">
      <c r="A3" s="89"/>
    </row>
    <row r="4" spans="1:9" ht="15" customHeight="1" thickBot="1" x14ac:dyDescent="0.35">
      <c r="A4" s="89"/>
      <c r="I4" s="6" t="s">
        <v>37</v>
      </c>
    </row>
    <row r="5" spans="1:9" ht="15.9" customHeight="1" x14ac:dyDescent="0.3">
      <c r="C5" s="7" t="s">
        <v>0</v>
      </c>
      <c r="D5" s="9" t="s">
        <v>43</v>
      </c>
      <c r="E5" s="9" t="s">
        <v>44</v>
      </c>
      <c r="F5" s="9" t="s">
        <v>48</v>
      </c>
      <c r="G5" s="9" t="s">
        <v>49</v>
      </c>
      <c r="H5" s="14" t="s">
        <v>50</v>
      </c>
      <c r="I5" s="14" t="s">
        <v>36</v>
      </c>
    </row>
    <row r="6" spans="1:9" ht="21.9" customHeight="1" x14ac:dyDescent="0.3">
      <c r="C6" s="19">
        <f>IF(D6="","",ROW(D6)-5)</f>
        <v>1</v>
      </c>
      <c r="D6" s="10" t="s">
        <v>47</v>
      </c>
      <c r="E6" s="16">
        <v>43684</v>
      </c>
      <c r="F6" s="13" t="s">
        <v>46</v>
      </c>
      <c r="G6" s="13"/>
      <c r="H6" s="15" t="s">
        <v>51</v>
      </c>
      <c r="I6" s="15"/>
    </row>
    <row r="7" spans="1:9" ht="21.9" customHeight="1" x14ac:dyDescent="0.3">
      <c r="C7" s="19">
        <f>IF(D7="","",ROW(D7)-5)</f>
        <v>2</v>
      </c>
      <c r="D7" s="10" t="s">
        <v>52</v>
      </c>
      <c r="E7" s="16">
        <v>43684</v>
      </c>
      <c r="F7" s="13" t="s">
        <v>45</v>
      </c>
      <c r="G7" s="13">
        <v>100</v>
      </c>
      <c r="H7" s="15" t="s">
        <v>51</v>
      </c>
      <c r="I7" s="15"/>
    </row>
    <row r="8" spans="1:9" ht="21.9" customHeight="1" x14ac:dyDescent="0.3">
      <c r="C8" s="19">
        <f t="shared" ref="C8:C71" si="0">IF(D8="","",ROW(D8)-5)</f>
        <v>3</v>
      </c>
      <c r="D8" s="10" t="s">
        <v>53</v>
      </c>
      <c r="E8" s="16">
        <v>43684</v>
      </c>
      <c r="F8" s="13" t="s">
        <v>45</v>
      </c>
      <c r="G8" s="13">
        <v>200</v>
      </c>
      <c r="H8" s="15" t="s">
        <v>51</v>
      </c>
      <c r="I8" s="15"/>
    </row>
    <row r="9" spans="1:9" ht="21.9" customHeight="1" x14ac:dyDescent="0.3">
      <c r="C9" s="19">
        <f t="shared" si="0"/>
        <v>4</v>
      </c>
      <c r="D9" s="10" t="s">
        <v>54</v>
      </c>
      <c r="E9" s="16">
        <v>43684</v>
      </c>
      <c r="F9" s="13" t="s">
        <v>46</v>
      </c>
      <c r="G9" s="13"/>
      <c r="H9" s="15" t="s">
        <v>51</v>
      </c>
      <c r="I9" s="15"/>
    </row>
    <row r="10" spans="1:9" ht="21.9" customHeight="1" x14ac:dyDescent="0.3">
      <c r="C10" s="19">
        <f t="shared" si="0"/>
        <v>5</v>
      </c>
      <c r="D10" s="10" t="s">
        <v>55</v>
      </c>
      <c r="E10" s="16">
        <v>43684</v>
      </c>
      <c r="F10" s="13" t="s">
        <v>46</v>
      </c>
      <c r="G10" s="13"/>
      <c r="H10" s="15" t="s">
        <v>51</v>
      </c>
      <c r="I10" s="15"/>
    </row>
    <row r="11" spans="1:9" ht="21.9" customHeight="1" x14ac:dyDescent="0.3">
      <c r="C11" s="19" t="str">
        <f t="shared" si="0"/>
        <v/>
      </c>
      <c r="D11" s="10"/>
      <c r="E11" s="16"/>
      <c r="F11" s="13"/>
      <c r="G11" s="13"/>
      <c r="H11" s="15"/>
      <c r="I11" s="15"/>
    </row>
    <row r="12" spans="1:9" ht="21.9" customHeight="1" x14ac:dyDescent="0.3">
      <c r="C12" s="19" t="str">
        <f t="shared" si="0"/>
        <v/>
      </c>
      <c r="D12" s="10"/>
      <c r="E12" s="16"/>
      <c r="F12" s="13"/>
      <c r="G12" s="13"/>
      <c r="H12" s="15"/>
      <c r="I12" s="15"/>
    </row>
    <row r="13" spans="1:9" ht="21.9" customHeight="1" x14ac:dyDescent="0.3">
      <c r="C13" s="113" t="str">
        <f t="shared" si="0"/>
        <v/>
      </c>
      <c r="D13" s="112"/>
      <c r="E13" s="16"/>
      <c r="F13" s="13"/>
      <c r="G13" s="13"/>
      <c r="H13" s="15"/>
      <c r="I13" s="15"/>
    </row>
    <row r="14" spans="1:9" ht="21.9" customHeight="1" x14ac:dyDescent="0.3">
      <c r="C14" s="19" t="str">
        <f t="shared" si="0"/>
        <v/>
      </c>
      <c r="D14" s="10"/>
      <c r="E14" s="16"/>
      <c r="F14" s="13"/>
      <c r="G14" s="13"/>
      <c r="H14" s="15"/>
      <c r="I14" s="15"/>
    </row>
    <row r="15" spans="1:9" ht="21.9" customHeight="1" x14ac:dyDescent="0.3">
      <c r="C15" s="19" t="str">
        <f t="shared" si="0"/>
        <v/>
      </c>
      <c r="D15" s="10"/>
      <c r="E15" s="16"/>
      <c r="F15" s="13"/>
      <c r="G15" s="13"/>
      <c r="H15" s="15"/>
      <c r="I15" s="15"/>
    </row>
    <row r="16" spans="1:9" ht="21.9" customHeight="1" x14ac:dyDescent="0.3">
      <c r="C16" s="19" t="str">
        <f t="shared" si="0"/>
        <v/>
      </c>
      <c r="D16" s="10"/>
      <c r="E16" s="16"/>
      <c r="F16" s="13"/>
      <c r="G16" s="13"/>
      <c r="H16" s="15"/>
      <c r="I16" s="15"/>
    </row>
    <row r="17" spans="3:9" ht="21.9" customHeight="1" x14ac:dyDescent="0.3">
      <c r="C17" s="19" t="str">
        <f t="shared" si="0"/>
        <v/>
      </c>
      <c r="D17" s="10"/>
      <c r="E17" s="16"/>
      <c r="F17" s="13"/>
      <c r="G17" s="13"/>
      <c r="H17" s="15"/>
      <c r="I17" s="15"/>
    </row>
    <row r="18" spans="3:9" ht="21.9" customHeight="1" x14ac:dyDescent="0.3">
      <c r="C18" s="19" t="str">
        <f t="shared" si="0"/>
        <v/>
      </c>
      <c r="D18" s="10"/>
      <c r="E18" s="16"/>
      <c r="F18" s="13"/>
      <c r="G18" s="13"/>
      <c r="H18" s="15"/>
      <c r="I18" s="15"/>
    </row>
    <row r="19" spans="3:9" ht="21.9" customHeight="1" x14ac:dyDescent="0.3">
      <c r="C19" s="19" t="str">
        <f t="shared" si="0"/>
        <v/>
      </c>
      <c r="D19" s="10"/>
      <c r="E19" s="16"/>
      <c r="F19" s="13"/>
      <c r="G19" s="13"/>
      <c r="H19" s="15"/>
      <c r="I19" s="15"/>
    </row>
    <row r="20" spans="3:9" ht="21.9" customHeight="1" x14ac:dyDescent="0.3">
      <c r="C20" s="19" t="str">
        <f t="shared" si="0"/>
        <v/>
      </c>
      <c r="D20" s="10"/>
      <c r="E20" s="16"/>
      <c r="F20" s="13"/>
      <c r="G20" s="13"/>
      <c r="H20" s="15"/>
      <c r="I20" s="15"/>
    </row>
    <row r="21" spans="3:9" ht="21.9" customHeight="1" x14ac:dyDescent="0.3">
      <c r="C21" s="19" t="str">
        <f t="shared" si="0"/>
        <v/>
      </c>
      <c r="D21" s="10"/>
      <c r="E21" s="16"/>
      <c r="F21" s="13"/>
      <c r="G21" s="13"/>
      <c r="H21" s="15"/>
      <c r="I21" s="15"/>
    </row>
    <row r="22" spans="3:9" ht="21.9" customHeight="1" x14ac:dyDescent="0.3">
      <c r="C22" s="19" t="str">
        <f t="shared" si="0"/>
        <v/>
      </c>
      <c r="D22" s="10"/>
      <c r="E22" s="16"/>
      <c r="F22" s="13"/>
      <c r="G22" s="13"/>
      <c r="H22" s="15"/>
      <c r="I22" s="15"/>
    </row>
    <row r="23" spans="3:9" ht="21.9" customHeight="1" x14ac:dyDescent="0.3">
      <c r="C23" s="19" t="str">
        <f t="shared" si="0"/>
        <v/>
      </c>
      <c r="D23" s="10"/>
      <c r="E23" s="16"/>
      <c r="F23" s="13"/>
      <c r="G23" s="13"/>
      <c r="H23" s="15"/>
      <c r="I23" s="15"/>
    </row>
    <row r="24" spans="3:9" ht="21.9" customHeight="1" x14ac:dyDescent="0.3">
      <c r="C24" s="19" t="str">
        <f t="shared" si="0"/>
        <v/>
      </c>
      <c r="D24" s="10"/>
      <c r="E24" s="16"/>
      <c r="F24" s="13"/>
      <c r="G24" s="13"/>
      <c r="H24" s="15"/>
      <c r="I24" s="15"/>
    </row>
    <row r="25" spans="3:9" ht="21.9" customHeight="1" x14ac:dyDescent="0.3">
      <c r="C25" s="19" t="str">
        <f t="shared" si="0"/>
        <v/>
      </c>
      <c r="D25" s="10"/>
      <c r="E25" s="16"/>
      <c r="F25" s="13"/>
      <c r="G25" s="13"/>
      <c r="H25" s="15"/>
      <c r="I25" s="15"/>
    </row>
    <row r="26" spans="3:9" ht="21.9" customHeight="1" x14ac:dyDescent="0.3">
      <c r="C26" s="19" t="str">
        <f t="shared" si="0"/>
        <v/>
      </c>
      <c r="D26" s="10"/>
      <c r="E26" s="16"/>
      <c r="F26" s="13"/>
      <c r="G26" s="13"/>
      <c r="H26" s="15"/>
      <c r="I26" s="15"/>
    </row>
    <row r="27" spans="3:9" ht="21.9" customHeight="1" x14ac:dyDescent="0.3">
      <c r="C27" s="19" t="str">
        <f t="shared" si="0"/>
        <v/>
      </c>
      <c r="D27" s="10"/>
      <c r="E27" s="16"/>
      <c r="F27" s="13"/>
      <c r="G27" s="13"/>
      <c r="H27" s="15"/>
      <c r="I27" s="15"/>
    </row>
    <row r="28" spans="3:9" ht="21.9" customHeight="1" x14ac:dyDescent="0.3">
      <c r="C28" s="19" t="str">
        <f t="shared" si="0"/>
        <v/>
      </c>
      <c r="D28" s="10"/>
      <c r="E28" s="16"/>
      <c r="F28" s="13"/>
      <c r="G28" s="13"/>
      <c r="H28" s="15"/>
      <c r="I28" s="15"/>
    </row>
    <row r="29" spans="3:9" ht="21.9" customHeight="1" x14ac:dyDescent="0.3">
      <c r="C29" s="19" t="str">
        <f t="shared" si="0"/>
        <v/>
      </c>
      <c r="D29" s="10"/>
      <c r="E29" s="16"/>
      <c r="F29" s="13"/>
      <c r="G29" s="13"/>
      <c r="H29" s="15"/>
      <c r="I29" s="15"/>
    </row>
    <row r="30" spans="3:9" ht="21.9" customHeight="1" x14ac:dyDescent="0.3">
      <c r="C30" s="19" t="str">
        <f t="shared" si="0"/>
        <v/>
      </c>
      <c r="D30" s="10"/>
      <c r="E30" s="16"/>
      <c r="F30" s="13"/>
      <c r="G30" s="13"/>
      <c r="H30" s="15"/>
      <c r="I30" s="15"/>
    </row>
    <row r="31" spans="3:9" ht="21.9" customHeight="1" x14ac:dyDescent="0.3">
      <c r="C31" s="19" t="str">
        <f t="shared" si="0"/>
        <v/>
      </c>
      <c r="D31" s="10"/>
      <c r="E31" s="16"/>
      <c r="F31" s="13"/>
      <c r="G31" s="13"/>
      <c r="H31" s="15"/>
      <c r="I31" s="15"/>
    </row>
    <row r="32" spans="3:9" ht="21.9" customHeight="1" x14ac:dyDescent="0.3">
      <c r="C32" s="19" t="str">
        <f t="shared" si="0"/>
        <v/>
      </c>
      <c r="D32" s="10"/>
      <c r="E32" s="16"/>
      <c r="F32" s="13"/>
      <c r="G32" s="13"/>
      <c r="H32" s="15"/>
      <c r="I32" s="15"/>
    </row>
    <row r="33" spans="3:9" ht="21.9" customHeight="1" x14ac:dyDescent="0.3">
      <c r="C33" s="19" t="str">
        <f t="shared" si="0"/>
        <v/>
      </c>
      <c r="D33" s="10"/>
      <c r="E33" s="16"/>
      <c r="F33" s="13"/>
      <c r="G33" s="13"/>
      <c r="H33" s="15"/>
      <c r="I33" s="15"/>
    </row>
    <row r="34" spans="3:9" ht="21.9" customHeight="1" x14ac:dyDescent="0.3">
      <c r="C34" s="19" t="str">
        <f t="shared" si="0"/>
        <v/>
      </c>
      <c r="D34" s="10"/>
      <c r="E34" s="16"/>
      <c r="F34" s="13"/>
      <c r="G34" s="13"/>
      <c r="H34" s="15"/>
      <c r="I34" s="15"/>
    </row>
    <row r="35" spans="3:9" ht="21.9" customHeight="1" x14ac:dyDescent="0.3">
      <c r="C35" s="19" t="str">
        <f t="shared" si="0"/>
        <v/>
      </c>
      <c r="D35" s="10"/>
      <c r="E35" s="16"/>
      <c r="F35" s="13"/>
      <c r="G35" s="13"/>
      <c r="H35" s="15"/>
      <c r="I35" s="15"/>
    </row>
    <row r="36" spans="3:9" ht="21.9" customHeight="1" x14ac:dyDescent="0.3">
      <c r="C36" s="19" t="str">
        <f t="shared" si="0"/>
        <v/>
      </c>
      <c r="D36" s="10"/>
      <c r="E36" s="16"/>
      <c r="F36" s="13"/>
      <c r="G36" s="13"/>
      <c r="H36" s="15"/>
      <c r="I36" s="15"/>
    </row>
    <row r="37" spans="3:9" ht="21.9" customHeight="1" x14ac:dyDescent="0.3">
      <c r="C37" s="19" t="str">
        <f t="shared" si="0"/>
        <v/>
      </c>
      <c r="D37" s="10"/>
      <c r="E37" s="16"/>
      <c r="F37" s="13"/>
      <c r="G37" s="13"/>
      <c r="H37" s="15"/>
      <c r="I37" s="15"/>
    </row>
    <row r="38" spans="3:9" ht="21.9" customHeight="1" x14ac:dyDescent="0.3">
      <c r="C38" s="19" t="str">
        <f t="shared" si="0"/>
        <v/>
      </c>
      <c r="D38" s="10"/>
      <c r="E38" s="16"/>
      <c r="F38" s="13"/>
      <c r="G38" s="13"/>
      <c r="H38" s="15"/>
      <c r="I38" s="15"/>
    </row>
    <row r="39" spans="3:9" ht="21.9" customHeight="1" x14ac:dyDescent="0.3">
      <c r="C39" s="19" t="str">
        <f t="shared" si="0"/>
        <v/>
      </c>
      <c r="D39" s="10"/>
      <c r="E39" s="16"/>
      <c r="F39" s="13"/>
      <c r="G39" s="13"/>
      <c r="H39" s="15"/>
      <c r="I39" s="15"/>
    </row>
    <row r="40" spans="3:9" ht="21.9" customHeight="1" x14ac:dyDescent="0.3">
      <c r="C40" s="19" t="str">
        <f t="shared" si="0"/>
        <v/>
      </c>
      <c r="D40" s="10"/>
      <c r="E40" s="16"/>
      <c r="F40" s="13"/>
      <c r="G40" s="13"/>
      <c r="H40" s="15"/>
      <c r="I40" s="15"/>
    </row>
    <row r="41" spans="3:9" ht="21.9" customHeight="1" x14ac:dyDescent="0.3">
      <c r="C41" s="19" t="str">
        <f t="shared" si="0"/>
        <v/>
      </c>
      <c r="D41" s="10"/>
      <c r="E41" s="16"/>
      <c r="F41" s="13"/>
      <c r="G41" s="13"/>
      <c r="H41" s="15"/>
      <c r="I41" s="15"/>
    </row>
    <row r="42" spans="3:9" ht="21.9" customHeight="1" x14ac:dyDescent="0.3">
      <c r="C42" s="19" t="str">
        <f t="shared" si="0"/>
        <v/>
      </c>
      <c r="D42" s="10"/>
      <c r="E42" s="16"/>
      <c r="F42" s="13"/>
      <c r="G42" s="13"/>
      <c r="H42" s="15"/>
      <c r="I42" s="15"/>
    </row>
    <row r="43" spans="3:9" ht="21.9" customHeight="1" x14ac:dyDescent="0.3">
      <c r="C43" s="19" t="str">
        <f t="shared" si="0"/>
        <v/>
      </c>
      <c r="D43" s="10"/>
      <c r="E43" s="16"/>
      <c r="F43" s="13"/>
      <c r="G43" s="13"/>
      <c r="H43" s="15"/>
      <c r="I43" s="15"/>
    </row>
    <row r="44" spans="3:9" ht="21.9" customHeight="1" x14ac:dyDescent="0.3">
      <c r="C44" s="19" t="str">
        <f t="shared" si="0"/>
        <v/>
      </c>
      <c r="D44" s="10"/>
      <c r="E44" s="16"/>
      <c r="F44" s="13"/>
      <c r="G44" s="13"/>
      <c r="H44" s="15"/>
      <c r="I44" s="15"/>
    </row>
    <row r="45" spans="3:9" ht="21.9" customHeight="1" x14ac:dyDescent="0.3">
      <c r="C45" s="19" t="str">
        <f t="shared" si="0"/>
        <v/>
      </c>
      <c r="D45" s="10"/>
      <c r="E45" s="16"/>
      <c r="F45" s="13"/>
      <c r="G45" s="13"/>
      <c r="H45" s="15"/>
      <c r="I45" s="15"/>
    </row>
    <row r="46" spans="3:9" ht="21.9" customHeight="1" x14ac:dyDescent="0.3">
      <c r="C46" s="19" t="str">
        <f t="shared" si="0"/>
        <v/>
      </c>
      <c r="D46" s="10"/>
      <c r="E46" s="16"/>
      <c r="F46" s="13"/>
      <c r="G46" s="13"/>
      <c r="H46" s="15"/>
      <c r="I46" s="15"/>
    </row>
    <row r="47" spans="3:9" ht="21.9" customHeight="1" x14ac:dyDescent="0.3">
      <c r="C47" s="19" t="str">
        <f t="shared" si="0"/>
        <v/>
      </c>
      <c r="D47" s="10"/>
      <c r="E47" s="16"/>
      <c r="F47" s="13"/>
      <c r="G47" s="13"/>
      <c r="H47" s="15"/>
      <c r="I47" s="15"/>
    </row>
    <row r="48" spans="3:9" ht="21.9" customHeight="1" x14ac:dyDescent="0.3">
      <c r="C48" s="19" t="str">
        <f t="shared" si="0"/>
        <v/>
      </c>
      <c r="D48" s="10"/>
      <c r="E48" s="16"/>
      <c r="F48" s="13"/>
      <c r="G48" s="13"/>
      <c r="H48" s="15"/>
      <c r="I48" s="15"/>
    </row>
    <row r="49" spans="3:9" ht="21.9" customHeight="1" x14ac:dyDescent="0.3">
      <c r="C49" s="19" t="str">
        <f t="shared" si="0"/>
        <v/>
      </c>
      <c r="D49" s="10"/>
      <c r="E49" s="16"/>
      <c r="F49" s="13"/>
      <c r="G49" s="13"/>
      <c r="H49" s="15"/>
      <c r="I49" s="15"/>
    </row>
    <row r="50" spans="3:9" ht="21.9" customHeight="1" x14ac:dyDescent="0.3">
      <c r="C50" s="19" t="str">
        <f t="shared" si="0"/>
        <v/>
      </c>
      <c r="D50" s="10"/>
      <c r="E50" s="16"/>
      <c r="F50" s="13"/>
      <c r="G50" s="13"/>
      <c r="H50" s="15"/>
      <c r="I50" s="15"/>
    </row>
    <row r="51" spans="3:9" ht="21.9" customHeight="1" x14ac:dyDescent="0.3">
      <c r="C51" s="19" t="str">
        <f t="shared" si="0"/>
        <v/>
      </c>
      <c r="D51" s="10"/>
      <c r="E51" s="16"/>
      <c r="F51" s="13"/>
      <c r="G51" s="13"/>
      <c r="H51" s="15"/>
      <c r="I51" s="15"/>
    </row>
    <row r="52" spans="3:9" ht="21.9" customHeight="1" x14ac:dyDescent="0.3">
      <c r="C52" s="19" t="str">
        <f t="shared" si="0"/>
        <v/>
      </c>
      <c r="D52" s="10"/>
      <c r="E52" s="16"/>
      <c r="F52" s="13"/>
      <c r="G52" s="13"/>
      <c r="H52" s="15"/>
      <c r="I52" s="15"/>
    </row>
    <row r="53" spans="3:9" ht="21.9" customHeight="1" x14ac:dyDescent="0.3">
      <c r="C53" s="19" t="str">
        <f t="shared" si="0"/>
        <v/>
      </c>
      <c r="D53" s="10"/>
      <c r="E53" s="16"/>
      <c r="F53" s="13"/>
      <c r="G53" s="13"/>
      <c r="H53" s="15"/>
      <c r="I53" s="15"/>
    </row>
    <row r="54" spans="3:9" ht="21.9" customHeight="1" x14ac:dyDescent="0.3">
      <c r="C54" s="19" t="str">
        <f t="shared" si="0"/>
        <v/>
      </c>
      <c r="D54" s="10"/>
      <c r="E54" s="16"/>
      <c r="F54" s="13"/>
      <c r="G54" s="13"/>
      <c r="H54" s="15"/>
      <c r="I54" s="15"/>
    </row>
    <row r="55" spans="3:9" ht="21.9" customHeight="1" x14ac:dyDescent="0.3">
      <c r="C55" s="19" t="str">
        <f t="shared" si="0"/>
        <v/>
      </c>
      <c r="D55" s="10"/>
      <c r="E55" s="16"/>
      <c r="F55" s="13"/>
      <c r="G55" s="13"/>
      <c r="H55" s="15"/>
      <c r="I55" s="15"/>
    </row>
    <row r="56" spans="3:9" ht="21.9" customHeight="1" x14ac:dyDescent="0.3">
      <c r="C56" s="19" t="str">
        <f t="shared" si="0"/>
        <v/>
      </c>
      <c r="D56" s="10"/>
      <c r="E56" s="16"/>
      <c r="F56" s="13"/>
      <c r="G56" s="13"/>
      <c r="H56" s="15"/>
      <c r="I56" s="15"/>
    </row>
    <row r="57" spans="3:9" ht="21.9" customHeight="1" x14ac:dyDescent="0.3">
      <c r="C57" s="19" t="str">
        <f t="shared" si="0"/>
        <v/>
      </c>
      <c r="D57" s="10"/>
      <c r="E57" s="16"/>
      <c r="F57" s="13"/>
      <c r="G57" s="13"/>
      <c r="H57" s="15"/>
      <c r="I57" s="15"/>
    </row>
    <row r="58" spans="3:9" ht="21.9" customHeight="1" x14ac:dyDescent="0.3">
      <c r="C58" s="19" t="str">
        <f t="shared" si="0"/>
        <v/>
      </c>
      <c r="D58" s="10"/>
      <c r="E58" s="16"/>
      <c r="F58" s="13"/>
      <c r="G58" s="13"/>
      <c r="H58" s="15"/>
      <c r="I58" s="15"/>
    </row>
    <row r="59" spans="3:9" ht="21.9" customHeight="1" x14ac:dyDescent="0.3">
      <c r="C59" s="19" t="str">
        <f t="shared" si="0"/>
        <v/>
      </c>
      <c r="D59" s="10"/>
      <c r="E59" s="16"/>
      <c r="F59" s="13"/>
      <c r="G59" s="13"/>
      <c r="H59" s="15"/>
      <c r="I59" s="15"/>
    </row>
    <row r="60" spans="3:9" ht="21.9" customHeight="1" x14ac:dyDescent="0.3">
      <c r="C60" s="19" t="str">
        <f t="shared" si="0"/>
        <v/>
      </c>
      <c r="D60" s="10"/>
      <c r="E60" s="16"/>
      <c r="F60" s="13"/>
      <c r="G60" s="13"/>
      <c r="H60" s="15"/>
      <c r="I60" s="15"/>
    </row>
    <row r="61" spans="3:9" ht="21.9" customHeight="1" x14ac:dyDescent="0.3">
      <c r="C61" s="19" t="str">
        <f t="shared" si="0"/>
        <v/>
      </c>
      <c r="D61" s="10"/>
      <c r="E61" s="16"/>
      <c r="F61" s="13"/>
      <c r="G61" s="13"/>
      <c r="H61" s="15"/>
      <c r="I61" s="15"/>
    </row>
    <row r="62" spans="3:9" ht="21.9" customHeight="1" x14ac:dyDescent="0.3">
      <c r="C62" s="19" t="str">
        <f t="shared" si="0"/>
        <v/>
      </c>
      <c r="D62" s="10"/>
      <c r="E62" s="16"/>
      <c r="F62" s="13"/>
      <c r="G62" s="13"/>
      <c r="H62" s="15"/>
      <c r="I62" s="15"/>
    </row>
    <row r="63" spans="3:9" ht="21.9" customHeight="1" x14ac:dyDescent="0.3">
      <c r="C63" s="19" t="str">
        <f t="shared" si="0"/>
        <v/>
      </c>
      <c r="D63" s="10"/>
      <c r="E63" s="16"/>
      <c r="F63" s="13"/>
      <c r="G63" s="13"/>
      <c r="H63" s="15"/>
      <c r="I63" s="15"/>
    </row>
    <row r="64" spans="3:9" ht="21.9" customHeight="1" x14ac:dyDescent="0.3">
      <c r="C64" s="19" t="str">
        <f t="shared" si="0"/>
        <v/>
      </c>
      <c r="D64" s="10"/>
      <c r="E64" s="16"/>
      <c r="F64" s="13"/>
      <c r="G64" s="13"/>
      <c r="H64" s="15"/>
      <c r="I64" s="15"/>
    </row>
    <row r="65" spans="3:9" ht="21.9" customHeight="1" x14ac:dyDescent="0.3">
      <c r="C65" s="19" t="str">
        <f t="shared" si="0"/>
        <v/>
      </c>
      <c r="D65" s="10"/>
      <c r="E65" s="16"/>
      <c r="F65" s="13"/>
      <c r="G65" s="13"/>
      <c r="H65" s="15"/>
      <c r="I65" s="15"/>
    </row>
    <row r="66" spans="3:9" ht="21.9" customHeight="1" x14ac:dyDescent="0.3">
      <c r="C66" s="19" t="str">
        <f t="shared" si="0"/>
        <v/>
      </c>
      <c r="D66" s="10"/>
      <c r="E66" s="16"/>
      <c r="F66" s="13"/>
      <c r="G66" s="13"/>
      <c r="H66" s="15"/>
      <c r="I66" s="15"/>
    </row>
    <row r="67" spans="3:9" ht="21.9" customHeight="1" x14ac:dyDescent="0.3">
      <c r="C67" s="19" t="str">
        <f t="shared" si="0"/>
        <v/>
      </c>
      <c r="D67" s="10"/>
      <c r="E67" s="16"/>
      <c r="F67" s="13"/>
      <c r="G67" s="13"/>
      <c r="H67" s="15"/>
      <c r="I67" s="15"/>
    </row>
    <row r="68" spans="3:9" ht="21.9" customHeight="1" x14ac:dyDescent="0.3">
      <c r="C68" s="19" t="str">
        <f t="shared" si="0"/>
        <v/>
      </c>
      <c r="D68" s="10"/>
      <c r="E68" s="16"/>
      <c r="F68" s="13"/>
      <c r="G68" s="13"/>
      <c r="H68" s="15"/>
      <c r="I68" s="15"/>
    </row>
    <row r="69" spans="3:9" ht="21.9" customHeight="1" x14ac:dyDescent="0.3">
      <c r="C69" s="19" t="str">
        <f t="shared" si="0"/>
        <v/>
      </c>
      <c r="D69" s="10"/>
      <c r="E69" s="16"/>
      <c r="F69" s="13"/>
      <c r="G69" s="13"/>
      <c r="H69" s="15"/>
      <c r="I69" s="15"/>
    </row>
    <row r="70" spans="3:9" ht="21.9" customHeight="1" x14ac:dyDescent="0.3">
      <c r="C70" s="19" t="str">
        <f t="shared" si="0"/>
        <v/>
      </c>
      <c r="D70" s="10"/>
      <c r="E70" s="16"/>
      <c r="F70" s="13"/>
      <c r="G70" s="13"/>
      <c r="H70" s="15"/>
      <c r="I70" s="15"/>
    </row>
    <row r="71" spans="3:9" ht="21.9" customHeight="1" x14ac:dyDescent="0.3">
      <c r="C71" s="19" t="str">
        <f t="shared" si="0"/>
        <v/>
      </c>
      <c r="D71" s="10"/>
      <c r="E71" s="16"/>
      <c r="F71" s="13"/>
      <c r="G71" s="13"/>
      <c r="H71" s="15"/>
      <c r="I71" s="15"/>
    </row>
    <row r="72" spans="3:9" ht="21.9" customHeight="1" x14ac:dyDescent="0.3">
      <c r="C72" s="19" t="str">
        <f t="shared" ref="C72:C135" si="1">IF(D72="","",ROW(D72)-5)</f>
        <v/>
      </c>
      <c r="D72" s="10"/>
      <c r="E72" s="16"/>
      <c r="F72" s="13"/>
      <c r="G72" s="13"/>
      <c r="H72" s="15"/>
      <c r="I72" s="15"/>
    </row>
    <row r="73" spans="3:9" ht="21.9" customHeight="1" x14ac:dyDescent="0.3">
      <c r="C73" s="19" t="str">
        <f t="shared" si="1"/>
        <v/>
      </c>
      <c r="D73" s="10"/>
      <c r="E73" s="16"/>
      <c r="F73" s="13"/>
      <c r="G73" s="13"/>
      <c r="H73" s="15"/>
      <c r="I73" s="15"/>
    </row>
    <row r="74" spans="3:9" ht="21.9" customHeight="1" x14ac:dyDescent="0.3">
      <c r="C74" s="19" t="str">
        <f t="shared" si="1"/>
        <v/>
      </c>
      <c r="D74" s="10"/>
      <c r="E74" s="16"/>
      <c r="F74" s="13"/>
      <c r="G74" s="13"/>
      <c r="H74" s="15"/>
      <c r="I74" s="15"/>
    </row>
    <row r="75" spans="3:9" ht="21.9" customHeight="1" x14ac:dyDescent="0.3">
      <c r="C75" s="19" t="str">
        <f t="shared" si="1"/>
        <v/>
      </c>
      <c r="D75" s="10"/>
      <c r="E75" s="16"/>
      <c r="F75" s="13"/>
      <c r="G75" s="13"/>
      <c r="H75" s="15"/>
      <c r="I75" s="15"/>
    </row>
    <row r="76" spans="3:9" ht="21.9" customHeight="1" x14ac:dyDescent="0.3">
      <c r="C76" s="19" t="str">
        <f t="shared" si="1"/>
        <v/>
      </c>
      <c r="D76" s="10"/>
      <c r="E76" s="16"/>
      <c r="F76" s="13"/>
      <c r="G76" s="13"/>
      <c r="H76" s="15"/>
      <c r="I76" s="15"/>
    </row>
    <row r="77" spans="3:9" ht="21.9" customHeight="1" x14ac:dyDescent="0.3">
      <c r="C77" s="19" t="str">
        <f t="shared" si="1"/>
        <v/>
      </c>
      <c r="D77" s="10"/>
      <c r="E77" s="16"/>
      <c r="F77" s="13"/>
      <c r="G77" s="13"/>
      <c r="H77" s="15"/>
      <c r="I77" s="15"/>
    </row>
    <row r="78" spans="3:9" ht="21.9" customHeight="1" x14ac:dyDescent="0.3">
      <c r="C78" s="19" t="str">
        <f t="shared" si="1"/>
        <v/>
      </c>
      <c r="D78" s="10"/>
      <c r="E78" s="16"/>
      <c r="F78" s="13"/>
      <c r="G78" s="13"/>
      <c r="H78" s="15"/>
      <c r="I78" s="15"/>
    </row>
    <row r="79" spans="3:9" ht="21.9" customHeight="1" x14ac:dyDescent="0.3">
      <c r="C79" s="19" t="str">
        <f t="shared" si="1"/>
        <v/>
      </c>
      <c r="D79" s="10"/>
      <c r="E79" s="16"/>
      <c r="F79" s="13"/>
      <c r="G79" s="13"/>
      <c r="H79" s="15"/>
      <c r="I79" s="15"/>
    </row>
    <row r="80" spans="3:9" ht="21.9" customHeight="1" x14ac:dyDescent="0.3">
      <c r="C80" s="19" t="str">
        <f t="shared" si="1"/>
        <v/>
      </c>
      <c r="D80" s="10"/>
      <c r="E80" s="16"/>
      <c r="F80" s="13"/>
      <c r="G80" s="13"/>
      <c r="H80" s="15"/>
      <c r="I80" s="15"/>
    </row>
    <row r="81" spans="3:9" ht="21.9" customHeight="1" x14ac:dyDescent="0.3">
      <c r="C81" s="19" t="str">
        <f t="shared" si="1"/>
        <v/>
      </c>
      <c r="D81" s="10"/>
      <c r="E81" s="16"/>
      <c r="F81" s="13"/>
      <c r="G81" s="13"/>
      <c r="H81" s="15"/>
      <c r="I81" s="15"/>
    </row>
    <row r="82" spans="3:9" ht="21.9" customHeight="1" x14ac:dyDescent="0.3">
      <c r="C82" s="19" t="str">
        <f t="shared" si="1"/>
        <v/>
      </c>
      <c r="D82" s="10"/>
      <c r="E82" s="16"/>
      <c r="F82" s="13"/>
      <c r="G82" s="13"/>
      <c r="H82" s="15"/>
      <c r="I82" s="15"/>
    </row>
    <row r="83" spans="3:9" ht="21.9" customHeight="1" x14ac:dyDescent="0.3">
      <c r="C83" s="19" t="str">
        <f t="shared" si="1"/>
        <v/>
      </c>
      <c r="D83" s="10"/>
      <c r="E83" s="16"/>
      <c r="F83" s="13"/>
      <c r="G83" s="13"/>
      <c r="H83" s="15"/>
      <c r="I83" s="15"/>
    </row>
    <row r="84" spans="3:9" ht="21.9" customHeight="1" x14ac:dyDescent="0.3">
      <c r="C84" s="19" t="str">
        <f t="shared" si="1"/>
        <v/>
      </c>
      <c r="D84" s="10"/>
      <c r="E84" s="16"/>
      <c r="F84" s="13"/>
      <c r="G84" s="13"/>
      <c r="H84" s="15"/>
      <c r="I84" s="15"/>
    </row>
    <row r="85" spans="3:9" ht="21.9" customHeight="1" x14ac:dyDescent="0.3">
      <c r="C85" s="19" t="str">
        <f t="shared" si="1"/>
        <v/>
      </c>
      <c r="D85" s="10"/>
      <c r="E85" s="16"/>
      <c r="F85" s="13"/>
      <c r="G85" s="13"/>
      <c r="H85" s="15"/>
      <c r="I85" s="15"/>
    </row>
    <row r="86" spans="3:9" ht="21.9" customHeight="1" x14ac:dyDescent="0.3">
      <c r="C86" s="19" t="str">
        <f t="shared" si="1"/>
        <v/>
      </c>
      <c r="D86" s="10"/>
      <c r="E86" s="16"/>
      <c r="F86" s="13"/>
      <c r="G86" s="13"/>
      <c r="H86" s="15"/>
      <c r="I86" s="15"/>
    </row>
    <row r="87" spans="3:9" ht="21.9" customHeight="1" x14ac:dyDescent="0.3">
      <c r="C87" s="19" t="str">
        <f t="shared" si="1"/>
        <v/>
      </c>
      <c r="D87" s="10"/>
      <c r="E87" s="16"/>
      <c r="F87" s="13"/>
      <c r="G87" s="13"/>
      <c r="H87" s="15"/>
      <c r="I87" s="15"/>
    </row>
    <row r="88" spans="3:9" ht="21.9" customHeight="1" x14ac:dyDescent="0.3">
      <c r="C88" s="19" t="str">
        <f t="shared" si="1"/>
        <v/>
      </c>
      <c r="D88" s="10"/>
      <c r="E88" s="16"/>
      <c r="F88" s="13"/>
      <c r="G88" s="13"/>
      <c r="H88" s="15"/>
      <c r="I88" s="15"/>
    </row>
    <row r="89" spans="3:9" ht="21.9" customHeight="1" x14ac:dyDescent="0.3">
      <c r="C89" s="19" t="str">
        <f t="shared" si="1"/>
        <v/>
      </c>
      <c r="D89" s="10"/>
      <c r="E89" s="16"/>
      <c r="F89" s="13"/>
      <c r="G89" s="13"/>
      <c r="H89" s="15"/>
      <c r="I89" s="15"/>
    </row>
    <row r="90" spans="3:9" ht="21.9" customHeight="1" x14ac:dyDescent="0.3">
      <c r="C90" s="19" t="str">
        <f t="shared" si="1"/>
        <v/>
      </c>
      <c r="D90" s="10"/>
      <c r="E90" s="16"/>
      <c r="F90" s="13"/>
      <c r="G90" s="13"/>
      <c r="H90" s="15"/>
      <c r="I90" s="15"/>
    </row>
    <row r="91" spans="3:9" ht="21.9" customHeight="1" x14ac:dyDescent="0.3">
      <c r="C91" s="19" t="str">
        <f t="shared" si="1"/>
        <v/>
      </c>
      <c r="D91" s="10"/>
      <c r="E91" s="16"/>
      <c r="F91" s="13"/>
      <c r="G91" s="13"/>
      <c r="H91" s="15"/>
      <c r="I91" s="15"/>
    </row>
    <row r="92" spans="3:9" ht="21.9" customHeight="1" x14ac:dyDescent="0.3">
      <c r="C92" s="19" t="str">
        <f t="shared" si="1"/>
        <v/>
      </c>
      <c r="D92" s="10"/>
      <c r="E92" s="16"/>
      <c r="F92" s="13"/>
      <c r="G92" s="13"/>
      <c r="H92" s="15"/>
      <c r="I92" s="15"/>
    </row>
    <row r="93" spans="3:9" ht="21.9" customHeight="1" x14ac:dyDescent="0.3">
      <c r="C93" s="19" t="str">
        <f t="shared" si="1"/>
        <v/>
      </c>
      <c r="D93" s="10"/>
      <c r="E93" s="16"/>
      <c r="F93" s="13"/>
      <c r="G93" s="13"/>
      <c r="H93" s="15"/>
      <c r="I93" s="15"/>
    </row>
    <row r="94" spans="3:9" ht="21.9" customHeight="1" x14ac:dyDescent="0.3">
      <c r="C94" s="19" t="str">
        <f t="shared" si="1"/>
        <v/>
      </c>
      <c r="D94" s="10"/>
      <c r="E94" s="16"/>
      <c r="F94" s="13"/>
      <c r="G94" s="13"/>
      <c r="H94" s="15"/>
      <c r="I94" s="15"/>
    </row>
    <row r="95" spans="3:9" ht="21.9" customHeight="1" x14ac:dyDescent="0.3">
      <c r="C95" s="19" t="str">
        <f t="shared" si="1"/>
        <v/>
      </c>
      <c r="D95" s="10"/>
      <c r="E95" s="16"/>
      <c r="F95" s="13"/>
      <c r="G95" s="13"/>
      <c r="H95" s="15"/>
      <c r="I95" s="15"/>
    </row>
    <row r="96" spans="3:9" ht="21.9" customHeight="1" x14ac:dyDescent="0.3">
      <c r="C96" s="19" t="str">
        <f t="shared" si="1"/>
        <v/>
      </c>
      <c r="D96" s="10"/>
      <c r="E96" s="16"/>
      <c r="F96" s="13"/>
      <c r="G96" s="13"/>
      <c r="H96" s="15"/>
      <c r="I96" s="15"/>
    </row>
    <row r="97" spans="3:9" ht="21.9" customHeight="1" x14ac:dyDescent="0.3">
      <c r="C97" s="19" t="str">
        <f t="shared" si="1"/>
        <v/>
      </c>
      <c r="D97" s="10"/>
      <c r="E97" s="16"/>
      <c r="F97" s="13"/>
      <c r="G97" s="13"/>
      <c r="H97" s="15"/>
      <c r="I97" s="15"/>
    </row>
    <row r="98" spans="3:9" ht="21.9" customHeight="1" x14ac:dyDescent="0.3">
      <c r="C98" s="19" t="str">
        <f t="shared" si="1"/>
        <v/>
      </c>
      <c r="D98" s="10"/>
      <c r="E98" s="16"/>
      <c r="F98" s="13"/>
      <c r="G98" s="13"/>
      <c r="H98" s="15"/>
      <c r="I98" s="15"/>
    </row>
    <row r="99" spans="3:9" ht="21.9" customHeight="1" x14ac:dyDescent="0.3">
      <c r="C99" s="19" t="str">
        <f t="shared" si="1"/>
        <v/>
      </c>
      <c r="D99" s="10"/>
      <c r="E99" s="16"/>
      <c r="F99" s="13"/>
      <c r="G99" s="13"/>
      <c r="H99" s="15"/>
      <c r="I99" s="15"/>
    </row>
    <row r="100" spans="3:9" ht="21.9" customHeight="1" x14ac:dyDescent="0.3">
      <c r="C100" s="19" t="str">
        <f t="shared" si="1"/>
        <v/>
      </c>
      <c r="D100" s="10"/>
      <c r="E100" s="16"/>
      <c r="F100" s="13"/>
      <c r="G100" s="13"/>
      <c r="H100" s="15"/>
      <c r="I100" s="15"/>
    </row>
    <row r="101" spans="3:9" ht="21.9" customHeight="1" x14ac:dyDescent="0.3">
      <c r="C101" s="19" t="str">
        <f t="shared" si="1"/>
        <v/>
      </c>
      <c r="D101" s="10"/>
      <c r="E101" s="16"/>
      <c r="F101" s="13"/>
      <c r="G101" s="13"/>
      <c r="H101" s="15"/>
      <c r="I101" s="15"/>
    </row>
    <row r="102" spans="3:9" ht="21.9" customHeight="1" x14ac:dyDescent="0.3">
      <c r="C102" s="19" t="str">
        <f t="shared" si="1"/>
        <v/>
      </c>
      <c r="D102" s="10"/>
      <c r="E102" s="16"/>
      <c r="F102" s="13"/>
      <c r="G102" s="13"/>
      <c r="H102" s="15"/>
      <c r="I102" s="15"/>
    </row>
    <row r="103" spans="3:9" ht="21.9" customHeight="1" x14ac:dyDescent="0.3">
      <c r="C103" s="19" t="str">
        <f t="shared" si="1"/>
        <v/>
      </c>
      <c r="D103" s="10"/>
      <c r="E103" s="16"/>
      <c r="F103" s="13"/>
      <c r="G103" s="13"/>
      <c r="H103" s="15"/>
      <c r="I103" s="15"/>
    </row>
    <row r="104" spans="3:9" ht="21.9" customHeight="1" x14ac:dyDescent="0.3">
      <c r="C104" s="19" t="str">
        <f t="shared" si="1"/>
        <v/>
      </c>
      <c r="D104" s="10"/>
      <c r="E104" s="16"/>
      <c r="F104" s="13"/>
      <c r="G104" s="13"/>
      <c r="H104" s="15"/>
      <c r="I104" s="15"/>
    </row>
    <row r="105" spans="3:9" ht="21.9" customHeight="1" x14ac:dyDescent="0.3">
      <c r="C105" s="19" t="str">
        <f t="shared" si="1"/>
        <v/>
      </c>
      <c r="D105" s="10"/>
      <c r="E105" s="16"/>
      <c r="F105" s="13"/>
      <c r="G105" s="13"/>
      <c r="H105" s="15"/>
      <c r="I105" s="15"/>
    </row>
    <row r="106" spans="3:9" ht="21.9" customHeight="1" x14ac:dyDescent="0.3">
      <c r="C106" s="19" t="str">
        <f t="shared" si="1"/>
        <v/>
      </c>
      <c r="D106" s="10"/>
      <c r="E106" s="16"/>
      <c r="F106" s="13"/>
      <c r="G106" s="13"/>
      <c r="H106" s="15"/>
      <c r="I106" s="15"/>
    </row>
    <row r="107" spans="3:9" ht="21.9" customHeight="1" x14ac:dyDescent="0.3">
      <c r="C107" s="19" t="str">
        <f t="shared" si="1"/>
        <v/>
      </c>
      <c r="D107" s="10"/>
      <c r="E107" s="16"/>
      <c r="F107" s="13"/>
      <c r="G107" s="13"/>
      <c r="H107" s="15"/>
      <c r="I107" s="15"/>
    </row>
    <row r="108" spans="3:9" ht="21.9" customHeight="1" x14ac:dyDescent="0.3">
      <c r="C108" s="19" t="str">
        <f t="shared" si="1"/>
        <v/>
      </c>
      <c r="D108" s="10"/>
      <c r="E108" s="16"/>
      <c r="F108" s="13"/>
      <c r="G108" s="13"/>
      <c r="H108" s="15"/>
      <c r="I108" s="15"/>
    </row>
    <row r="109" spans="3:9" ht="21.9" customHeight="1" x14ac:dyDescent="0.3">
      <c r="C109" s="19" t="str">
        <f t="shared" si="1"/>
        <v/>
      </c>
      <c r="D109" s="10"/>
      <c r="E109" s="16"/>
      <c r="F109" s="13"/>
      <c r="G109" s="13"/>
      <c r="H109" s="15"/>
      <c r="I109" s="15"/>
    </row>
    <row r="110" spans="3:9" ht="21.9" customHeight="1" x14ac:dyDescent="0.3">
      <c r="C110" s="19" t="str">
        <f t="shared" si="1"/>
        <v/>
      </c>
      <c r="D110" s="10"/>
      <c r="E110" s="16"/>
      <c r="F110" s="13"/>
      <c r="G110" s="13"/>
      <c r="H110" s="15"/>
      <c r="I110" s="15"/>
    </row>
    <row r="111" spans="3:9" ht="21.9" customHeight="1" x14ac:dyDescent="0.3">
      <c r="C111" s="19" t="str">
        <f t="shared" si="1"/>
        <v/>
      </c>
      <c r="D111" s="10"/>
      <c r="E111" s="16"/>
      <c r="F111" s="13"/>
      <c r="G111" s="13"/>
      <c r="H111" s="15"/>
      <c r="I111" s="15"/>
    </row>
    <row r="112" spans="3:9" ht="21.9" customHeight="1" x14ac:dyDescent="0.3">
      <c r="C112" s="19" t="str">
        <f t="shared" si="1"/>
        <v/>
      </c>
      <c r="D112" s="10"/>
      <c r="E112" s="16"/>
      <c r="F112" s="13"/>
      <c r="G112" s="13"/>
      <c r="H112" s="15"/>
      <c r="I112" s="15"/>
    </row>
    <row r="113" spans="3:9" ht="21.9" customHeight="1" x14ac:dyDescent="0.3">
      <c r="C113" s="19" t="str">
        <f t="shared" si="1"/>
        <v/>
      </c>
      <c r="D113" s="10"/>
      <c r="E113" s="16"/>
      <c r="F113" s="13"/>
      <c r="G113" s="13"/>
      <c r="H113" s="15"/>
      <c r="I113" s="15"/>
    </row>
    <row r="114" spans="3:9" ht="21.9" customHeight="1" x14ac:dyDescent="0.3">
      <c r="C114" s="19" t="str">
        <f t="shared" si="1"/>
        <v/>
      </c>
      <c r="D114" s="10"/>
      <c r="E114" s="16"/>
      <c r="F114" s="13"/>
      <c r="G114" s="13"/>
      <c r="H114" s="15"/>
      <c r="I114" s="15"/>
    </row>
    <row r="115" spans="3:9" ht="21.9" customHeight="1" x14ac:dyDescent="0.3">
      <c r="C115" s="19" t="str">
        <f t="shared" si="1"/>
        <v/>
      </c>
      <c r="D115" s="10"/>
      <c r="E115" s="16"/>
      <c r="F115" s="13"/>
      <c r="G115" s="13"/>
      <c r="H115" s="15"/>
      <c r="I115" s="15"/>
    </row>
    <row r="116" spans="3:9" ht="21.9" customHeight="1" x14ac:dyDescent="0.3">
      <c r="C116" s="19" t="str">
        <f t="shared" si="1"/>
        <v/>
      </c>
      <c r="D116" s="10"/>
      <c r="E116" s="16"/>
      <c r="F116" s="13"/>
      <c r="G116" s="13"/>
      <c r="H116" s="15"/>
      <c r="I116" s="15"/>
    </row>
    <row r="117" spans="3:9" ht="21.9" customHeight="1" x14ac:dyDescent="0.3">
      <c r="C117" s="19" t="str">
        <f t="shared" si="1"/>
        <v/>
      </c>
      <c r="D117" s="10"/>
      <c r="E117" s="16"/>
      <c r="F117" s="13"/>
      <c r="G117" s="13"/>
      <c r="H117" s="15"/>
      <c r="I117" s="15"/>
    </row>
    <row r="118" spans="3:9" ht="21.9" customHeight="1" x14ac:dyDescent="0.3">
      <c r="C118" s="19" t="str">
        <f t="shared" si="1"/>
        <v/>
      </c>
      <c r="D118" s="10"/>
      <c r="E118" s="16"/>
      <c r="F118" s="13"/>
      <c r="G118" s="13"/>
      <c r="H118" s="15"/>
      <c r="I118" s="15"/>
    </row>
    <row r="119" spans="3:9" ht="21.9" customHeight="1" x14ac:dyDescent="0.3">
      <c r="C119" s="19" t="str">
        <f t="shared" si="1"/>
        <v/>
      </c>
      <c r="D119" s="10"/>
      <c r="E119" s="16"/>
      <c r="F119" s="13"/>
      <c r="G119" s="13"/>
      <c r="H119" s="15"/>
      <c r="I119" s="15"/>
    </row>
    <row r="120" spans="3:9" ht="21.9" customHeight="1" x14ac:dyDescent="0.3">
      <c r="C120" s="19" t="str">
        <f t="shared" si="1"/>
        <v/>
      </c>
      <c r="D120" s="10"/>
      <c r="E120" s="16"/>
      <c r="F120" s="13"/>
      <c r="G120" s="13"/>
      <c r="H120" s="15"/>
      <c r="I120" s="15"/>
    </row>
    <row r="121" spans="3:9" ht="21.9" customHeight="1" x14ac:dyDescent="0.3">
      <c r="C121" s="19" t="str">
        <f t="shared" si="1"/>
        <v/>
      </c>
      <c r="D121" s="10"/>
      <c r="E121" s="16"/>
      <c r="F121" s="13"/>
      <c r="G121" s="13"/>
      <c r="H121" s="15"/>
      <c r="I121" s="15"/>
    </row>
    <row r="122" spans="3:9" ht="21.9" customHeight="1" x14ac:dyDescent="0.3">
      <c r="C122" s="19" t="str">
        <f t="shared" si="1"/>
        <v/>
      </c>
      <c r="D122" s="10"/>
      <c r="E122" s="16"/>
      <c r="F122" s="13"/>
      <c r="G122" s="13"/>
      <c r="H122" s="15"/>
      <c r="I122" s="15"/>
    </row>
    <row r="123" spans="3:9" ht="21.9" customHeight="1" x14ac:dyDescent="0.3">
      <c r="C123" s="19" t="str">
        <f t="shared" si="1"/>
        <v/>
      </c>
      <c r="D123" s="10"/>
      <c r="E123" s="16"/>
      <c r="F123" s="13"/>
      <c r="G123" s="13"/>
      <c r="H123" s="15"/>
      <c r="I123" s="15"/>
    </row>
    <row r="124" spans="3:9" ht="21.9" customHeight="1" x14ac:dyDescent="0.3">
      <c r="C124" s="19" t="str">
        <f t="shared" si="1"/>
        <v/>
      </c>
      <c r="D124" s="10"/>
      <c r="E124" s="16"/>
      <c r="F124" s="13"/>
      <c r="G124" s="13"/>
      <c r="H124" s="15"/>
      <c r="I124" s="15"/>
    </row>
    <row r="125" spans="3:9" ht="21.9" customHeight="1" x14ac:dyDescent="0.3">
      <c r="C125" s="19" t="str">
        <f t="shared" si="1"/>
        <v/>
      </c>
      <c r="D125" s="10"/>
      <c r="E125" s="16"/>
      <c r="F125" s="13"/>
      <c r="G125" s="13"/>
      <c r="H125" s="15"/>
      <c r="I125" s="15"/>
    </row>
    <row r="126" spans="3:9" ht="21.9" customHeight="1" x14ac:dyDescent="0.3">
      <c r="C126" s="19" t="str">
        <f t="shared" si="1"/>
        <v/>
      </c>
      <c r="D126" s="10"/>
      <c r="E126" s="16"/>
      <c r="F126" s="13"/>
      <c r="G126" s="13"/>
      <c r="H126" s="15"/>
      <c r="I126" s="15"/>
    </row>
    <row r="127" spans="3:9" ht="21.9" customHeight="1" x14ac:dyDescent="0.3">
      <c r="C127" s="19" t="str">
        <f t="shared" si="1"/>
        <v/>
      </c>
      <c r="D127" s="10"/>
      <c r="E127" s="16"/>
      <c r="F127" s="13"/>
      <c r="G127" s="13"/>
      <c r="H127" s="15"/>
      <c r="I127" s="15"/>
    </row>
    <row r="128" spans="3:9" ht="21.9" customHeight="1" x14ac:dyDescent="0.3">
      <c r="C128" s="19" t="str">
        <f t="shared" si="1"/>
        <v/>
      </c>
      <c r="D128" s="10"/>
      <c r="E128" s="16"/>
      <c r="F128" s="13"/>
      <c r="G128" s="13"/>
      <c r="H128" s="15"/>
      <c r="I128" s="15"/>
    </row>
    <row r="129" spans="3:9" ht="21.9" customHeight="1" x14ac:dyDescent="0.3">
      <c r="C129" s="19" t="str">
        <f t="shared" si="1"/>
        <v/>
      </c>
      <c r="D129" s="10"/>
      <c r="E129" s="16"/>
      <c r="F129" s="13"/>
      <c r="G129" s="13"/>
      <c r="H129" s="15"/>
      <c r="I129" s="15"/>
    </row>
    <row r="130" spans="3:9" ht="21.9" customHeight="1" x14ac:dyDescent="0.3">
      <c r="C130" s="19" t="str">
        <f t="shared" si="1"/>
        <v/>
      </c>
      <c r="D130" s="10"/>
      <c r="E130" s="16"/>
      <c r="F130" s="13"/>
      <c r="G130" s="13"/>
      <c r="H130" s="15"/>
      <c r="I130" s="15"/>
    </row>
    <row r="131" spans="3:9" ht="21.9" customHeight="1" x14ac:dyDescent="0.3">
      <c r="C131" s="19" t="str">
        <f t="shared" si="1"/>
        <v/>
      </c>
      <c r="D131" s="10"/>
      <c r="E131" s="16"/>
      <c r="F131" s="13"/>
      <c r="G131" s="13"/>
      <c r="H131" s="15"/>
      <c r="I131" s="15"/>
    </row>
    <row r="132" spans="3:9" ht="21.9" customHeight="1" x14ac:dyDescent="0.3">
      <c r="C132" s="19" t="str">
        <f t="shared" si="1"/>
        <v/>
      </c>
      <c r="D132" s="10"/>
      <c r="E132" s="16"/>
      <c r="F132" s="13"/>
      <c r="G132" s="13"/>
      <c r="H132" s="15"/>
      <c r="I132" s="15"/>
    </row>
    <row r="133" spans="3:9" ht="21.9" customHeight="1" x14ac:dyDescent="0.3">
      <c r="C133" s="19" t="str">
        <f t="shared" si="1"/>
        <v/>
      </c>
      <c r="D133" s="10"/>
      <c r="E133" s="16"/>
      <c r="F133" s="13"/>
      <c r="G133" s="13"/>
      <c r="H133" s="15"/>
      <c r="I133" s="15"/>
    </row>
    <row r="134" spans="3:9" ht="21.9" customHeight="1" x14ac:dyDescent="0.3">
      <c r="C134" s="19" t="str">
        <f t="shared" si="1"/>
        <v/>
      </c>
      <c r="D134" s="10"/>
      <c r="E134" s="16"/>
      <c r="F134" s="13"/>
      <c r="G134" s="13"/>
      <c r="H134" s="15"/>
      <c r="I134" s="15"/>
    </row>
    <row r="135" spans="3:9" ht="21.9" customHeight="1" x14ac:dyDescent="0.3">
      <c r="C135" s="19" t="str">
        <f t="shared" si="1"/>
        <v/>
      </c>
      <c r="D135" s="10"/>
      <c r="E135" s="16"/>
      <c r="F135" s="13"/>
      <c r="G135" s="13"/>
      <c r="H135" s="15"/>
      <c r="I135" s="15"/>
    </row>
    <row r="136" spans="3:9" ht="21.9" customHeight="1" x14ac:dyDescent="0.3">
      <c r="C136" s="19" t="str">
        <f t="shared" ref="C136:C199" si="2">IF(D136="","",ROW(D136)-5)</f>
        <v/>
      </c>
      <c r="D136" s="10"/>
      <c r="E136" s="16"/>
      <c r="F136" s="13"/>
      <c r="G136" s="13"/>
      <c r="H136" s="15"/>
      <c r="I136" s="15"/>
    </row>
    <row r="137" spans="3:9" ht="21.9" customHeight="1" x14ac:dyDescent="0.3">
      <c r="C137" s="19" t="str">
        <f t="shared" si="2"/>
        <v/>
      </c>
      <c r="D137" s="10"/>
      <c r="E137" s="16"/>
      <c r="F137" s="13"/>
      <c r="G137" s="13"/>
      <c r="H137" s="15"/>
      <c r="I137" s="15"/>
    </row>
    <row r="138" spans="3:9" ht="21.9" customHeight="1" x14ac:dyDescent="0.3">
      <c r="C138" s="19" t="str">
        <f t="shared" si="2"/>
        <v/>
      </c>
      <c r="D138" s="10"/>
      <c r="E138" s="16"/>
      <c r="F138" s="13"/>
      <c r="G138" s="13"/>
      <c r="H138" s="15"/>
      <c r="I138" s="15"/>
    </row>
    <row r="139" spans="3:9" ht="21.9" customHeight="1" x14ac:dyDescent="0.3">
      <c r="C139" s="19" t="str">
        <f t="shared" si="2"/>
        <v/>
      </c>
      <c r="D139" s="10"/>
      <c r="E139" s="16"/>
      <c r="F139" s="13"/>
      <c r="G139" s="13"/>
      <c r="H139" s="15"/>
      <c r="I139" s="15"/>
    </row>
    <row r="140" spans="3:9" ht="21.9" customHeight="1" x14ac:dyDescent="0.3">
      <c r="C140" s="19" t="str">
        <f t="shared" si="2"/>
        <v/>
      </c>
      <c r="D140" s="10"/>
      <c r="E140" s="16"/>
      <c r="F140" s="13"/>
      <c r="G140" s="13"/>
      <c r="H140" s="15"/>
      <c r="I140" s="15"/>
    </row>
    <row r="141" spans="3:9" ht="21.9" customHeight="1" x14ac:dyDescent="0.3">
      <c r="C141" s="19" t="str">
        <f t="shared" si="2"/>
        <v/>
      </c>
      <c r="D141" s="10"/>
      <c r="E141" s="16"/>
      <c r="F141" s="13"/>
      <c r="G141" s="13"/>
      <c r="H141" s="15"/>
      <c r="I141" s="15"/>
    </row>
    <row r="142" spans="3:9" ht="21.9" customHeight="1" x14ac:dyDescent="0.3">
      <c r="C142" s="19" t="str">
        <f t="shared" si="2"/>
        <v/>
      </c>
      <c r="D142" s="10"/>
      <c r="E142" s="16"/>
      <c r="F142" s="13"/>
      <c r="G142" s="13"/>
      <c r="H142" s="15"/>
      <c r="I142" s="15"/>
    </row>
    <row r="143" spans="3:9" ht="21.9" customHeight="1" x14ac:dyDescent="0.3">
      <c r="C143" s="19" t="str">
        <f t="shared" si="2"/>
        <v/>
      </c>
      <c r="D143" s="10"/>
      <c r="E143" s="16"/>
      <c r="F143" s="13"/>
      <c r="G143" s="13"/>
      <c r="H143" s="15"/>
      <c r="I143" s="15"/>
    </row>
    <row r="144" spans="3:9" ht="21.9" customHeight="1" x14ac:dyDescent="0.3">
      <c r="C144" s="19" t="str">
        <f t="shared" si="2"/>
        <v/>
      </c>
      <c r="D144" s="10"/>
      <c r="E144" s="16"/>
      <c r="F144" s="13"/>
      <c r="G144" s="13"/>
      <c r="H144" s="15"/>
      <c r="I144" s="15"/>
    </row>
    <row r="145" spans="3:9" ht="21.9" customHeight="1" x14ac:dyDescent="0.3">
      <c r="C145" s="19" t="str">
        <f t="shared" si="2"/>
        <v/>
      </c>
      <c r="D145" s="10"/>
      <c r="E145" s="16"/>
      <c r="F145" s="13"/>
      <c r="G145" s="13"/>
      <c r="H145" s="15"/>
      <c r="I145" s="15"/>
    </row>
    <row r="146" spans="3:9" ht="21.9" customHeight="1" x14ac:dyDescent="0.3">
      <c r="C146" s="19" t="str">
        <f t="shared" si="2"/>
        <v/>
      </c>
      <c r="D146" s="10"/>
      <c r="E146" s="16"/>
      <c r="F146" s="13"/>
      <c r="G146" s="13"/>
      <c r="H146" s="15"/>
      <c r="I146" s="15"/>
    </row>
    <row r="147" spans="3:9" ht="21.9" customHeight="1" x14ac:dyDescent="0.3">
      <c r="C147" s="19" t="str">
        <f t="shared" si="2"/>
        <v/>
      </c>
      <c r="D147" s="10"/>
      <c r="E147" s="16"/>
      <c r="F147" s="13"/>
      <c r="G147" s="13"/>
      <c r="H147" s="15"/>
      <c r="I147" s="15"/>
    </row>
    <row r="148" spans="3:9" ht="21.9" customHeight="1" x14ac:dyDescent="0.3">
      <c r="C148" s="19" t="str">
        <f t="shared" si="2"/>
        <v/>
      </c>
      <c r="D148" s="10"/>
      <c r="E148" s="16"/>
      <c r="F148" s="13"/>
      <c r="G148" s="13"/>
      <c r="H148" s="15"/>
      <c r="I148" s="15"/>
    </row>
    <row r="149" spans="3:9" ht="21.9" customHeight="1" x14ac:dyDescent="0.3">
      <c r="C149" s="19" t="str">
        <f t="shared" si="2"/>
        <v/>
      </c>
      <c r="D149" s="10"/>
      <c r="E149" s="16"/>
      <c r="F149" s="13"/>
      <c r="G149" s="13"/>
      <c r="H149" s="15"/>
      <c r="I149" s="15"/>
    </row>
    <row r="150" spans="3:9" ht="21.9" customHeight="1" x14ac:dyDescent="0.3">
      <c r="C150" s="19" t="str">
        <f t="shared" si="2"/>
        <v/>
      </c>
      <c r="D150" s="10"/>
      <c r="E150" s="16"/>
      <c r="F150" s="13"/>
      <c r="G150" s="13"/>
      <c r="H150" s="15"/>
      <c r="I150" s="15"/>
    </row>
    <row r="151" spans="3:9" ht="21.9" customHeight="1" x14ac:dyDescent="0.3">
      <c r="C151" s="19" t="str">
        <f t="shared" si="2"/>
        <v/>
      </c>
      <c r="D151" s="10"/>
      <c r="E151" s="16"/>
      <c r="F151" s="13"/>
      <c r="G151" s="13"/>
      <c r="H151" s="15"/>
      <c r="I151" s="15"/>
    </row>
    <row r="152" spans="3:9" ht="21.9" customHeight="1" x14ac:dyDescent="0.3">
      <c r="C152" s="19" t="str">
        <f t="shared" si="2"/>
        <v/>
      </c>
      <c r="D152" s="10"/>
      <c r="E152" s="16"/>
      <c r="F152" s="13"/>
      <c r="G152" s="13"/>
      <c r="H152" s="15"/>
      <c r="I152" s="15"/>
    </row>
    <row r="153" spans="3:9" ht="21.9" customHeight="1" x14ac:dyDescent="0.3">
      <c r="C153" s="19" t="str">
        <f t="shared" si="2"/>
        <v/>
      </c>
      <c r="D153" s="10"/>
      <c r="E153" s="16"/>
      <c r="F153" s="13"/>
      <c r="G153" s="13"/>
      <c r="H153" s="15"/>
      <c r="I153" s="15"/>
    </row>
    <row r="154" spans="3:9" ht="21.9" customHeight="1" x14ac:dyDescent="0.3">
      <c r="C154" s="19" t="str">
        <f t="shared" si="2"/>
        <v/>
      </c>
      <c r="D154" s="10"/>
      <c r="E154" s="16"/>
      <c r="F154" s="13"/>
      <c r="G154" s="13"/>
      <c r="H154" s="15"/>
      <c r="I154" s="15"/>
    </row>
    <row r="155" spans="3:9" ht="21.9" customHeight="1" x14ac:dyDescent="0.3">
      <c r="C155" s="19" t="str">
        <f t="shared" si="2"/>
        <v/>
      </c>
      <c r="D155" s="10"/>
      <c r="E155" s="16"/>
      <c r="F155" s="13"/>
      <c r="G155" s="13"/>
      <c r="H155" s="15"/>
      <c r="I155" s="15"/>
    </row>
    <row r="156" spans="3:9" ht="21.9" customHeight="1" x14ac:dyDescent="0.3">
      <c r="C156" s="19" t="str">
        <f t="shared" si="2"/>
        <v/>
      </c>
      <c r="D156" s="10"/>
      <c r="E156" s="16"/>
      <c r="F156" s="13"/>
      <c r="G156" s="13"/>
      <c r="H156" s="15"/>
      <c r="I156" s="15"/>
    </row>
    <row r="157" spans="3:9" ht="21.9" customHeight="1" x14ac:dyDescent="0.3">
      <c r="C157" s="19" t="str">
        <f t="shared" si="2"/>
        <v/>
      </c>
      <c r="D157" s="10"/>
      <c r="E157" s="16"/>
      <c r="F157" s="13"/>
      <c r="G157" s="13"/>
      <c r="H157" s="15"/>
      <c r="I157" s="15"/>
    </row>
    <row r="158" spans="3:9" ht="21.9" customHeight="1" x14ac:dyDescent="0.3">
      <c r="C158" s="19" t="str">
        <f t="shared" si="2"/>
        <v/>
      </c>
      <c r="D158" s="10"/>
      <c r="E158" s="16"/>
      <c r="F158" s="13"/>
      <c r="G158" s="13"/>
      <c r="H158" s="15"/>
      <c r="I158" s="15"/>
    </row>
    <row r="159" spans="3:9" ht="21.9" customHeight="1" x14ac:dyDescent="0.3">
      <c r="C159" s="19" t="str">
        <f t="shared" si="2"/>
        <v/>
      </c>
      <c r="D159" s="10"/>
      <c r="E159" s="16"/>
      <c r="F159" s="13"/>
      <c r="G159" s="13"/>
      <c r="H159" s="15"/>
      <c r="I159" s="15"/>
    </row>
    <row r="160" spans="3:9" ht="21.9" customHeight="1" x14ac:dyDescent="0.3">
      <c r="C160" s="19" t="str">
        <f t="shared" si="2"/>
        <v/>
      </c>
      <c r="D160" s="10"/>
      <c r="E160" s="16"/>
      <c r="F160" s="13"/>
      <c r="G160" s="13"/>
      <c r="H160" s="15"/>
      <c r="I160" s="15"/>
    </row>
    <row r="161" spans="3:9" ht="21.9" customHeight="1" x14ac:dyDescent="0.3">
      <c r="C161" s="19" t="str">
        <f t="shared" si="2"/>
        <v/>
      </c>
      <c r="D161" s="10"/>
      <c r="E161" s="16"/>
      <c r="F161" s="13"/>
      <c r="G161" s="13"/>
      <c r="H161" s="15"/>
      <c r="I161" s="15"/>
    </row>
    <row r="162" spans="3:9" ht="21.9" customHeight="1" x14ac:dyDescent="0.3">
      <c r="C162" s="19" t="str">
        <f t="shared" si="2"/>
        <v/>
      </c>
      <c r="D162" s="10"/>
      <c r="E162" s="16"/>
      <c r="F162" s="13"/>
      <c r="G162" s="13"/>
      <c r="H162" s="15"/>
      <c r="I162" s="15"/>
    </row>
    <row r="163" spans="3:9" ht="21.9" customHeight="1" x14ac:dyDescent="0.3">
      <c r="C163" s="19" t="str">
        <f t="shared" si="2"/>
        <v/>
      </c>
      <c r="D163" s="10"/>
      <c r="E163" s="16"/>
      <c r="F163" s="13"/>
      <c r="G163" s="13"/>
      <c r="H163" s="15"/>
      <c r="I163" s="15"/>
    </row>
    <row r="164" spans="3:9" ht="21.9" customHeight="1" x14ac:dyDescent="0.3">
      <c r="C164" s="19" t="str">
        <f t="shared" si="2"/>
        <v/>
      </c>
      <c r="D164" s="10"/>
      <c r="E164" s="16"/>
      <c r="F164" s="13"/>
      <c r="G164" s="13"/>
      <c r="H164" s="15"/>
      <c r="I164" s="15"/>
    </row>
    <row r="165" spans="3:9" ht="21.9" customHeight="1" x14ac:dyDescent="0.3">
      <c r="C165" s="19" t="str">
        <f t="shared" si="2"/>
        <v/>
      </c>
      <c r="D165" s="10"/>
      <c r="E165" s="16"/>
      <c r="F165" s="13"/>
      <c r="G165" s="13"/>
      <c r="H165" s="15"/>
      <c r="I165" s="15"/>
    </row>
    <row r="166" spans="3:9" ht="21.9" customHeight="1" x14ac:dyDescent="0.3">
      <c r="C166" s="19" t="str">
        <f t="shared" si="2"/>
        <v/>
      </c>
      <c r="D166" s="10"/>
      <c r="E166" s="16"/>
      <c r="F166" s="13"/>
      <c r="G166" s="13"/>
      <c r="H166" s="15"/>
      <c r="I166" s="15"/>
    </row>
    <row r="167" spans="3:9" ht="21.9" customHeight="1" x14ac:dyDescent="0.3">
      <c r="C167" s="19" t="str">
        <f t="shared" si="2"/>
        <v/>
      </c>
      <c r="D167" s="10"/>
      <c r="E167" s="16"/>
      <c r="F167" s="13"/>
      <c r="G167" s="13"/>
      <c r="H167" s="15"/>
      <c r="I167" s="15"/>
    </row>
    <row r="168" spans="3:9" ht="21.9" customHeight="1" x14ac:dyDescent="0.3">
      <c r="C168" s="19" t="str">
        <f t="shared" si="2"/>
        <v/>
      </c>
      <c r="D168" s="10"/>
      <c r="E168" s="16"/>
      <c r="F168" s="13"/>
      <c r="G168" s="13"/>
      <c r="H168" s="15"/>
      <c r="I168" s="15"/>
    </row>
    <row r="169" spans="3:9" ht="21.9" customHeight="1" x14ac:dyDescent="0.3">
      <c r="C169" s="19" t="str">
        <f t="shared" si="2"/>
        <v/>
      </c>
      <c r="D169" s="10"/>
      <c r="E169" s="16"/>
      <c r="F169" s="13"/>
      <c r="G169" s="13"/>
      <c r="H169" s="15"/>
      <c r="I169" s="15"/>
    </row>
    <row r="170" spans="3:9" ht="21.9" customHeight="1" x14ac:dyDescent="0.3">
      <c r="C170" s="19" t="str">
        <f t="shared" si="2"/>
        <v/>
      </c>
      <c r="D170" s="10"/>
      <c r="E170" s="16"/>
      <c r="F170" s="13"/>
      <c r="G170" s="13"/>
      <c r="H170" s="15"/>
      <c r="I170" s="15"/>
    </row>
    <row r="171" spans="3:9" ht="21.9" customHeight="1" x14ac:dyDescent="0.3">
      <c r="C171" s="19" t="str">
        <f t="shared" si="2"/>
        <v/>
      </c>
      <c r="D171" s="10"/>
      <c r="E171" s="16"/>
      <c r="F171" s="13"/>
      <c r="G171" s="13"/>
      <c r="H171" s="15"/>
      <c r="I171" s="15"/>
    </row>
    <row r="172" spans="3:9" ht="21.9" customHeight="1" x14ac:dyDescent="0.3">
      <c r="C172" s="19" t="str">
        <f t="shared" si="2"/>
        <v/>
      </c>
      <c r="D172" s="10"/>
      <c r="E172" s="16"/>
      <c r="F172" s="13"/>
      <c r="G172" s="13"/>
      <c r="H172" s="15"/>
      <c r="I172" s="15"/>
    </row>
    <row r="173" spans="3:9" ht="21.9" customHeight="1" x14ac:dyDescent="0.3">
      <c r="C173" s="19" t="str">
        <f t="shared" si="2"/>
        <v/>
      </c>
      <c r="D173" s="10"/>
      <c r="E173" s="16"/>
      <c r="F173" s="13"/>
      <c r="G173" s="13"/>
      <c r="H173" s="15"/>
      <c r="I173" s="15"/>
    </row>
    <row r="174" spans="3:9" ht="21.9" customHeight="1" x14ac:dyDescent="0.3">
      <c r="C174" s="19" t="str">
        <f t="shared" si="2"/>
        <v/>
      </c>
      <c r="D174" s="10"/>
      <c r="E174" s="16"/>
      <c r="F174" s="13"/>
      <c r="G174" s="13"/>
      <c r="H174" s="15"/>
      <c r="I174" s="15"/>
    </row>
    <row r="175" spans="3:9" ht="21.9" customHeight="1" x14ac:dyDescent="0.3">
      <c r="C175" s="19" t="str">
        <f t="shared" si="2"/>
        <v/>
      </c>
      <c r="D175" s="10"/>
      <c r="E175" s="16"/>
      <c r="F175" s="13"/>
      <c r="G175" s="13"/>
      <c r="H175" s="15"/>
      <c r="I175" s="15"/>
    </row>
    <row r="176" spans="3:9" ht="21.9" customHeight="1" x14ac:dyDescent="0.3">
      <c r="C176" s="19" t="str">
        <f t="shared" si="2"/>
        <v/>
      </c>
      <c r="D176" s="10"/>
      <c r="E176" s="16"/>
      <c r="F176" s="13"/>
      <c r="G176" s="13"/>
      <c r="H176" s="15"/>
      <c r="I176" s="15"/>
    </row>
    <row r="177" spans="3:9" ht="21.9" customHeight="1" x14ac:dyDescent="0.3">
      <c r="C177" s="19" t="str">
        <f t="shared" si="2"/>
        <v/>
      </c>
      <c r="D177" s="10"/>
      <c r="E177" s="16"/>
      <c r="F177" s="13"/>
      <c r="G177" s="13"/>
      <c r="H177" s="15"/>
      <c r="I177" s="15"/>
    </row>
    <row r="178" spans="3:9" ht="21.9" customHeight="1" x14ac:dyDescent="0.3">
      <c r="C178" s="19" t="str">
        <f t="shared" si="2"/>
        <v/>
      </c>
      <c r="D178" s="10"/>
      <c r="E178" s="16"/>
      <c r="F178" s="13"/>
      <c r="G178" s="13"/>
      <c r="H178" s="15"/>
      <c r="I178" s="15"/>
    </row>
    <row r="179" spans="3:9" ht="21.9" customHeight="1" x14ac:dyDescent="0.3">
      <c r="C179" s="19" t="str">
        <f t="shared" si="2"/>
        <v/>
      </c>
      <c r="D179" s="10"/>
      <c r="E179" s="16"/>
      <c r="F179" s="13"/>
      <c r="G179" s="13"/>
      <c r="H179" s="15"/>
      <c r="I179" s="15"/>
    </row>
    <row r="180" spans="3:9" ht="21.9" customHeight="1" x14ac:dyDescent="0.3">
      <c r="C180" s="19" t="str">
        <f t="shared" si="2"/>
        <v/>
      </c>
      <c r="D180" s="10"/>
      <c r="E180" s="16"/>
      <c r="F180" s="13"/>
      <c r="G180" s="13"/>
      <c r="H180" s="15"/>
      <c r="I180" s="15"/>
    </row>
    <row r="181" spans="3:9" ht="21.9" customHeight="1" x14ac:dyDescent="0.3">
      <c r="C181" s="19" t="str">
        <f t="shared" si="2"/>
        <v/>
      </c>
      <c r="D181" s="10"/>
      <c r="E181" s="16"/>
      <c r="F181" s="13"/>
      <c r="G181" s="13"/>
      <c r="H181" s="15"/>
      <c r="I181" s="15"/>
    </row>
    <row r="182" spans="3:9" ht="21.9" customHeight="1" x14ac:dyDescent="0.3">
      <c r="C182" s="19" t="str">
        <f t="shared" si="2"/>
        <v/>
      </c>
      <c r="D182" s="10"/>
      <c r="E182" s="16"/>
      <c r="F182" s="13"/>
      <c r="G182" s="13"/>
      <c r="H182" s="15"/>
      <c r="I182" s="15"/>
    </row>
    <row r="183" spans="3:9" ht="21.9" customHeight="1" x14ac:dyDescent="0.3">
      <c r="C183" s="19" t="str">
        <f t="shared" si="2"/>
        <v/>
      </c>
      <c r="D183" s="10"/>
      <c r="E183" s="16"/>
      <c r="F183" s="13"/>
      <c r="G183" s="13"/>
      <c r="H183" s="15"/>
      <c r="I183" s="15"/>
    </row>
    <row r="184" spans="3:9" ht="21.9" customHeight="1" x14ac:dyDescent="0.3">
      <c r="C184" s="19" t="str">
        <f t="shared" si="2"/>
        <v/>
      </c>
      <c r="D184" s="10"/>
      <c r="E184" s="16"/>
      <c r="F184" s="13"/>
      <c r="G184" s="13"/>
      <c r="H184" s="15"/>
      <c r="I184" s="15"/>
    </row>
    <row r="185" spans="3:9" ht="21.9" customHeight="1" x14ac:dyDescent="0.3">
      <c r="C185" s="19" t="str">
        <f t="shared" si="2"/>
        <v/>
      </c>
      <c r="D185" s="10"/>
      <c r="E185" s="16"/>
      <c r="F185" s="13"/>
      <c r="G185" s="13"/>
      <c r="H185" s="15"/>
      <c r="I185" s="15"/>
    </row>
    <row r="186" spans="3:9" ht="21.9" customHeight="1" x14ac:dyDescent="0.3">
      <c r="C186" s="19" t="str">
        <f t="shared" si="2"/>
        <v/>
      </c>
      <c r="D186" s="10"/>
      <c r="E186" s="16"/>
      <c r="F186" s="13"/>
      <c r="G186" s="13"/>
      <c r="H186" s="15"/>
      <c r="I186" s="15"/>
    </row>
    <row r="187" spans="3:9" ht="21.9" customHeight="1" x14ac:dyDescent="0.3">
      <c r="C187" s="19" t="str">
        <f t="shared" si="2"/>
        <v/>
      </c>
      <c r="D187" s="10"/>
      <c r="E187" s="16"/>
      <c r="F187" s="13"/>
      <c r="G187" s="13"/>
      <c r="H187" s="15"/>
      <c r="I187" s="15"/>
    </row>
    <row r="188" spans="3:9" ht="21.9" customHeight="1" x14ac:dyDescent="0.3">
      <c r="C188" s="19" t="str">
        <f t="shared" si="2"/>
        <v/>
      </c>
      <c r="D188" s="10"/>
      <c r="E188" s="16"/>
      <c r="F188" s="13"/>
      <c r="G188" s="13"/>
      <c r="H188" s="15"/>
      <c r="I188" s="15"/>
    </row>
    <row r="189" spans="3:9" ht="21.9" customHeight="1" x14ac:dyDescent="0.3">
      <c r="C189" s="19" t="str">
        <f t="shared" si="2"/>
        <v/>
      </c>
      <c r="D189" s="10"/>
      <c r="E189" s="16"/>
      <c r="F189" s="13"/>
      <c r="G189" s="13"/>
      <c r="H189" s="15"/>
      <c r="I189" s="15"/>
    </row>
    <row r="190" spans="3:9" ht="21.9" customHeight="1" x14ac:dyDescent="0.3">
      <c r="C190" s="19" t="str">
        <f t="shared" si="2"/>
        <v/>
      </c>
      <c r="D190" s="10"/>
      <c r="E190" s="16"/>
      <c r="F190" s="13"/>
      <c r="G190" s="13"/>
      <c r="H190" s="15"/>
      <c r="I190" s="15"/>
    </row>
    <row r="191" spans="3:9" ht="21.9" customHeight="1" x14ac:dyDescent="0.3">
      <c r="C191" s="19" t="str">
        <f t="shared" si="2"/>
        <v/>
      </c>
      <c r="D191" s="10"/>
      <c r="E191" s="16"/>
      <c r="F191" s="13"/>
      <c r="G191" s="13"/>
      <c r="H191" s="15"/>
      <c r="I191" s="15"/>
    </row>
    <row r="192" spans="3:9" ht="21.9" customHeight="1" x14ac:dyDescent="0.3">
      <c r="C192" s="19" t="str">
        <f t="shared" si="2"/>
        <v/>
      </c>
      <c r="D192" s="10"/>
      <c r="E192" s="16"/>
      <c r="F192" s="13"/>
      <c r="G192" s="13"/>
      <c r="H192" s="15"/>
      <c r="I192" s="15"/>
    </row>
    <row r="193" spans="3:9" ht="21.9" customHeight="1" x14ac:dyDescent="0.3">
      <c r="C193" s="19" t="str">
        <f t="shared" si="2"/>
        <v/>
      </c>
      <c r="D193" s="10"/>
      <c r="E193" s="16"/>
      <c r="F193" s="13"/>
      <c r="G193" s="13"/>
      <c r="H193" s="15"/>
      <c r="I193" s="15"/>
    </row>
    <row r="194" spans="3:9" ht="21.9" customHeight="1" x14ac:dyDescent="0.3">
      <c r="C194" s="19" t="str">
        <f t="shared" si="2"/>
        <v/>
      </c>
      <c r="D194" s="10"/>
      <c r="E194" s="16"/>
      <c r="F194" s="13"/>
      <c r="G194" s="13"/>
      <c r="H194" s="15"/>
      <c r="I194" s="15"/>
    </row>
    <row r="195" spans="3:9" ht="21.9" customHeight="1" x14ac:dyDescent="0.3">
      <c r="C195" s="19" t="str">
        <f t="shared" si="2"/>
        <v/>
      </c>
      <c r="D195" s="10"/>
      <c r="E195" s="16"/>
      <c r="F195" s="13"/>
      <c r="G195" s="13"/>
      <c r="H195" s="15"/>
      <c r="I195" s="15"/>
    </row>
    <row r="196" spans="3:9" ht="21.9" customHeight="1" x14ac:dyDescent="0.3">
      <c r="C196" s="19" t="str">
        <f t="shared" si="2"/>
        <v/>
      </c>
      <c r="D196" s="10"/>
      <c r="E196" s="16"/>
      <c r="F196" s="13"/>
      <c r="G196" s="13"/>
      <c r="H196" s="15"/>
      <c r="I196" s="15"/>
    </row>
    <row r="197" spans="3:9" ht="21.9" customHeight="1" x14ac:dyDescent="0.3">
      <c r="C197" s="19" t="str">
        <f t="shared" si="2"/>
        <v/>
      </c>
      <c r="D197" s="10"/>
      <c r="E197" s="16"/>
      <c r="F197" s="13"/>
      <c r="G197" s="13"/>
      <c r="H197" s="15"/>
      <c r="I197" s="15"/>
    </row>
    <row r="198" spans="3:9" ht="21.9" customHeight="1" x14ac:dyDescent="0.3">
      <c r="C198" s="19" t="str">
        <f t="shared" si="2"/>
        <v/>
      </c>
      <c r="D198" s="10"/>
      <c r="E198" s="16"/>
      <c r="F198" s="13"/>
      <c r="G198" s="13"/>
      <c r="H198" s="15"/>
      <c r="I198" s="15"/>
    </row>
    <row r="199" spans="3:9" ht="21.9" customHeight="1" x14ac:dyDescent="0.3">
      <c r="C199" s="19" t="str">
        <f t="shared" si="2"/>
        <v/>
      </c>
      <c r="D199" s="10"/>
      <c r="E199" s="16"/>
      <c r="F199" s="13"/>
      <c r="G199" s="13"/>
      <c r="H199" s="15"/>
      <c r="I199" s="15"/>
    </row>
    <row r="200" spans="3:9" ht="21.9" customHeight="1" x14ac:dyDescent="0.3">
      <c r="C200" s="19" t="str">
        <f t="shared" ref="C200:C263" si="3">IF(D200="","",ROW(D200)-5)</f>
        <v/>
      </c>
      <c r="D200" s="10"/>
      <c r="E200" s="16"/>
      <c r="F200" s="13"/>
      <c r="G200" s="13"/>
      <c r="H200" s="15"/>
      <c r="I200" s="15"/>
    </row>
    <row r="201" spans="3:9" ht="21.9" customHeight="1" x14ac:dyDescent="0.3">
      <c r="C201" s="19" t="str">
        <f t="shared" si="3"/>
        <v/>
      </c>
      <c r="D201" s="10"/>
      <c r="E201" s="16"/>
      <c r="F201" s="13"/>
      <c r="G201" s="13"/>
      <c r="H201" s="15"/>
      <c r="I201" s="15"/>
    </row>
    <row r="202" spans="3:9" ht="21.9" customHeight="1" x14ac:dyDescent="0.3">
      <c r="C202" s="19" t="str">
        <f t="shared" si="3"/>
        <v/>
      </c>
      <c r="D202" s="10"/>
      <c r="E202" s="16"/>
      <c r="F202" s="13"/>
      <c r="G202" s="13"/>
      <c r="H202" s="15"/>
      <c r="I202" s="15"/>
    </row>
    <row r="203" spans="3:9" ht="21.9" customHeight="1" x14ac:dyDescent="0.3">
      <c r="C203" s="19" t="str">
        <f t="shared" si="3"/>
        <v/>
      </c>
      <c r="D203" s="10"/>
      <c r="E203" s="16"/>
      <c r="F203" s="13"/>
      <c r="G203" s="13"/>
      <c r="H203" s="15"/>
      <c r="I203" s="15"/>
    </row>
    <row r="204" spans="3:9" ht="21.9" customHeight="1" x14ac:dyDescent="0.3">
      <c r="C204" s="19" t="str">
        <f t="shared" si="3"/>
        <v/>
      </c>
      <c r="D204" s="10"/>
      <c r="E204" s="16"/>
      <c r="F204" s="13"/>
      <c r="G204" s="13"/>
      <c r="H204" s="15"/>
      <c r="I204" s="15"/>
    </row>
    <row r="205" spans="3:9" ht="21.9" customHeight="1" x14ac:dyDescent="0.3">
      <c r="C205" s="19" t="str">
        <f t="shared" si="3"/>
        <v/>
      </c>
      <c r="D205" s="10"/>
      <c r="E205" s="16"/>
      <c r="F205" s="13"/>
      <c r="G205" s="13"/>
      <c r="H205" s="15"/>
      <c r="I205" s="15"/>
    </row>
    <row r="206" spans="3:9" ht="21.9" customHeight="1" x14ac:dyDescent="0.3">
      <c r="C206" s="19" t="str">
        <f t="shared" si="3"/>
        <v/>
      </c>
      <c r="D206" s="10"/>
      <c r="E206" s="16"/>
      <c r="F206" s="13"/>
      <c r="G206" s="13"/>
      <c r="H206" s="15"/>
      <c r="I206" s="15"/>
    </row>
    <row r="207" spans="3:9" ht="21.9" customHeight="1" x14ac:dyDescent="0.3">
      <c r="C207" s="19" t="str">
        <f t="shared" si="3"/>
        <v/>
      </c>
      <c r="D207" s="10"/>
      <c r="E207" s="16"/>
      <c r="F207" s="13"/>
      <c r="G207" s="13"/>
      <c r="H207" s="15"/>
      <c r="I207" s="15"/>
    </row>
    <row r="208" spans="3:9" ht="21.9" customHeight="1" x14ac:dyDescent="0.3">
      <c r="C208" s="19" t="str">
        <f t="shared" si="3"/>
        <v/>
      </c>
      <c r="D208" s="10"/>
      <c r="E208" s="16"/>
      <c r="F208" s="13"/>
      <c r="G208" s="13"/>
      <c r="H208" s="15"/>
      <c r="I208" s="15"/>
    </row>
    <row r="209" spans="3:9" ht="21.9" customHeight="1" x14ac:dyDescent="0.3">
      <c r="C209" s="19" t="str">
        <f t="shared" si="3"/>
        <v/>
      </c>
      <c r="D209" s="10"/>
      <c r="E209" s="16"/>
      <c r="F209" s="13"/>
      <c r="G209" s="13"/>
      <c r="H209" s="15"/>
      <c r="I209" s="15"/>
    </row>
    <row r="210" spans="3:9" ht="21.9" customHeight="1" x14ac:dyDescent="0.3">
      <c r="C210" s="19" t="str">
        <f t="shared" si="3"/>
        <v/>
      </c>
      <c r="D210" s="10"/>
      <c r="E210" s="16"/>
      <c r="F210" s="13"/>
      <c r="G210" s="13"/>
      <c r="H210" s="15"/>
      <c r="I210" s="15"/>
    </row>
    <row r="211" spans="3:9" ht="21.9" customHeight="1" x14ac:dyDescent="0.3">
      <c r="C211" s="19" t="str">
        <f t="shared" si="3"/>
        <v/>
      </c>
      <c r="D211" s="10"/>
      <c r="E211" s="16"/>
      <c r="F211" s="13"/>
      <c r="G211" s="13"/>
      <c r="H211" s="15"/>
      <c r="I211" s="15"/>
    </row>
    <row r="212" spans="3:9" ht="21.9" customHeight="1" x14ac:dyDescent="0.3">
      <c r="C212" s="19" t="str">
        <f t="shared" si="3"/>
        <v/>
      </c>
      <c r="D212" s="10"/>
      <c r="E212" s="16"/>
      <c r="F212" s="13"/>
      <c r="G212" s="13"/>
      <c r="H212" s="15"/>
      <c r="I212" s="15"/>
    </row>
    <row r="213" spans="3:9" ht="21.9" customHeight="1" x14ac:dyDescent="0.3">
      <c r="C213" s="19" t="str">
        <f t="shared" si="3"/>
        <v/>
      </c>
      <c r="D213" s="10"/>
      <c r="E213" s="16"/>
      <c r="F213" s="13"/>
      <c r="G213" s="13"/>
      <c r="H213" s="15"/>
      <c r="I213" s="15"/>
    </row>
    <row r="214" spans="3:9" ht="21.9" customHeight="1" x14ac:dyDescent="0.3">
      <c r="C214" s="19" t="str">
        <f t="shared" si="3"/>
        <v/>
      </c>
      <c r="D214" s="10"/>
      <c r="E214" s="16"/>
      <c r="F214" s="13"/>
      <c r="G214" s="13"/>
      <c r="H214" s="15"/>
      <c r="I214" s="15"/>
    </row>
    <row r="215" spans="3:9" ht="21.9" customHeight="1" x14ac:dyDescent="0.3">
      <c r="C215" s="19" t="str">
        <f t="shared" si="3"/>
        <v/>
      </c>
      <c r="D215" s="10"/>
      <c r="E215" s="16"/>
      <c r="F215" s="13"/>
      <c r="G215" s="13"/>
      <c r="H215" s="15"/>
      <c r="I215" s="15"/>
    </row>
    <row r="216" spans="3:9" ht="21.9" customHeight="1" x14ac:dyDescent="0.3">
      <c r="C216" s="19" t="str">
        <f t="shared" si="3"/>
        <v/>
      </c>
      <c r="D216" s="10"/>
      <c r="E216" s="16"/>
      <c r="F216" s="13"/>
      <c r="G216" s="13"/>
      <c r="H216" s="15"/>
      <c r="I216" s="15"/>
    </row>
    <row r="217" spans="3:9" ht="21.9" customHeight="1" x14ac:dyDescent="0.3">
      <c r="C217" s="19" t="str">
        <f t="shared" si="3"/>
        <v/>
      </c>
      <c r="D217" s="10"/>
      <c r="E217" s="16"/>
      <c r="F217" s="13"/>
      <c r="G217" s="13"/>
      <c r="H217" s="15"/>
      <c r="I217" s="15"/>
    </row>
    <row r="218" spans="3:9" ht="21.9" customHeight="1" x14ac:dyDescent="0.3">
      <c r="C218" s="19" t="str">
        <f t="shared" si="3"/>
        <v/>
      </c>
      <c r="D218" s="10"/>
      <c r="E218" s="16"/>
      <c r="F218" s="13"/>
      <c r="G218" s="13"/>
      <c r="H218" s="15"/>
      <c r="I218" s="15"/>
    </row>
    <row r="219" spans="3:9" ht="21.9" customHeight="1" x14ac:dyDescent="0.3">
      <c r="C219" s="19" t="str">
        <f t="shared" si="3"/>
        <v/>
      </c>
      <c r="D219" s="10"/>
      <c r="E219" s="16"/>
      <c r="F219" s="13"/>
      <c r="G219" s="13"/>
      <c r="H219" s="15"/>
      <c r="I219" s="15"/>
    </row>
    <row r="220" spans="3:9" ht="21.9" customHeight="1" x14ac:dyDescent="0.3">
      <c r="C220" s="19" t="str">
        <f t="shared" si="3"/>
        <v/>
      </c>
      <c r="D220" s="10"/>
      <c r="E220" s="16"/>
      <c r="F220" s="13"/>
      <c r="G220" s="13"/>
      <c r="H220" s="15"/>
      <c r="I220" s="15"/>
    </row>
    <row r="221" spans="3:9" ht="21.9" customHeight="1" x14ac:dyDescent="0.3">
      <c r="C221" s="19" t="str">
        <f t="shared" si="3"/>
        <v/>
      </c>
      <c r="D221" s="10"/>
      <c r="E221" s="16"/>
      <c r="F221" s="13"/>
      <c r="G221" s="13"/>
      <c r="H221" s="15"/>
      <c r="I221" s="15"/>
    </row>
    <row r="222" spans="3:9" ht="21.9" customHeight="1" x14ac:dyDescent="0.3">
      <c r="C222" s="19" t="str">
        <f t="shared" si="3"/>
        <v/>
      </c>
      <c r="D222" s="10"/>
      <c r="E222" s="16"/>
      <c r="F222" s="13"/>
      <c r="G222" s="13"/>
      <c r="H222" s="15"/>
      <c r="I222" s="15"/>
    </row>
    <row r="223" spans="3:9" ht="21.9" customHeight="1" x14ac:dyDescent="0.3">
      <c r="C223" s="19" t="str">
        <f t="shared" si="3"/>
        <v/>
      </c>
      <c r="D223" s="10"/>
      <c r="E223" s="16"/>
      <c r="F223" s="13"/>
      <c r="G223" s="13"/>
      <c r="H223" s="15"/>
      <c r="I223" s="15"/>
    </row>
    <row r="224" spans="3:9" ht="21.9" customHeight="1" x14ac:dyDescent="0.3">
      <c r="C224" s="19" t="str">
        <f t="shared" si="3"/>
        <v/>
      </c>
      <c r="D224" s="10"/>
      <c r="E224" s="16"/>
      <c r="F224" s="13"/>
      <c r="G224" s="13"/>
      <c r="H224" s="15"/>
      <c r="I224" s="15"/>
    </row>
    <row r="225" spans="3:9" ht="21.9" customHeight="1" x14ac:dyDescent="0.3">
      <c r="C225" s="19" t="str">
        <f t="shared" si="3"/>
        <v/>
      </c>
      <c r="D225" s="10"/>
      <c r="E225" s="16"/>
      <c r="F225" s="13"/>
      <c r="G225" s="13"/>
      <c r="H225" s="15"/>
      <c r="I225" s="15"/>
    </row>
    <row r="226" spans="3:9" ht="21.9" customHeight="1" x14ac:dyDescent="0.3">
      <c r="C226" s="19" t="str">
        <f t="shared" si="3"/>
        <v/>
      </c>
      <c r="D226" s="10"/>
      <c r="E226" s="16"/>
      <c r="F226" s="13"/>
      <c r="G226" s="13"/>
      <c r="H226" s="15"/>
      <c r="I226" s="15"/>
    </row>
    <row r="227" spans="3:9" ht="21.9" customHeight="1" x14ac:dyDescent="0.3">
      <c r="C227" s="19" t="str">
        <f t="shared" si="3"/>
        <v/>
      </c>
      <c r="D227" s="10"/>
      <c r="E227" s="16"/>
      <c r="F227" s="13"/>
      <c r="G227" s="13"/>
      <c r="H227" s="15"/>
      <c r="I227" s="15"/>
    </row>
    <row r="228" spans="3:9" ht="21.9" customHeight="1" x14ac:dyDescent="0.3">
      <c r="C228" s="19" t="str">
        <f t="shared" si="3"/>
        <v/>
      </c>
      <c r="D228" s="10"/>
      <c r="E228" s="16"/>
      <c r="F228" s="13"/>
      <c r="G228" s="13"/>
      <c r="H228" s="15"/>
      <c r="I228" s="15"/>
    </row>
    <row r="229" spans="3:9" ht="21.9" customHeight="1" x14ac:dyDescent="0.3">
      <c r="C229" s="19" t="str">
        <f t="shared" si="3"/>
        <v/>
      </c>
      <c r="D229" s="10"/>
      <c r="E229" s="16"/>
      <c r="F229" s="13"/>
      <c r="G229" s="13"/>
      <c r="H229" s="15"/>
      <c r="I229" s="15"/>
    </row>
    <row r="230" spans="3:9" ht="21.9" customHeight="1" x14ac:dyDescent="0.3">
      <c r="C230" s="19" t="str">
        <f t="shared" si="3"/>
        <v/>
      </c>
      <c r="D230" s="10"/>
      <c r="E230" s="16"/>
      <c r="F230" s="13"/>
      <c r="G230" s="13"/>
      <c r="H230" s="15"/>
      <c r="I230" s="15"/>
    </row>
    <row r="231" spans="3:9" ht="21.9" customHeight="1" x14ac:dyDescent="0.3">
      <c r="C231" s="19" t="str">
        <f t="shared" si="3"/>
        <v/>
      </c>
      <c r="D231" s="10"/>
      <c r="E231" s="16"/>
      <c r="F231" s="13"/>
      <c r="G231" s="13"/>
      <c r="H231" s="15"/>
      <c r="I231" s="15"/>
    </row>
    <row r="232" spans="3:9" ht="21.9" customHeight="1" x14ac:dyDescent="0.3">
      <c r="C232" s="19" t="str">
        <f t="shared" si="3"/>
        <v/>
      </c>
      <c r="D232" s="10"/>
      <c r="E232" s="16"/>
      <c r="F232" s="13"/>
      <c r="G232" s="13"/>
      <c r="H232" s="15"/>
      <c r="I232" s="15"/>
    </row>
    <row r="233" spans="3:9" ht="21.9" customHeight="1" x14ac:dyDescent="0.3">
      <c r="C233" s="19" t="str">
        <f t="shared" si="3"/>
        <v/>
      </c>
      <c r="D233" s="10"/>
      <c r="E233" s="16"/>
      <c r="F233" s="13"/>
      <c r="G233" s="13"/>
      <c r="H233" s="15"/>
      <c r="I233" s="15"/>
    </row>
    <row r="234" spans="3:9" ht="21.9" customHeight="1" x14ac:dyDescent="0.3">
      <c r="C234" s="19" t="str">
        <f t="shared" si="3"/>
        <v/>
      </c>
      <c r="D234" s="10"/>
      <c r="E234" s="16"/>
      <c r="F234" s="13"/>
      <c r="G234" s="13"/>
      <c r="H234" s="15"/>
      <c r="I234" s="15"/>
    </row>
    <row r="235" spans="3:9" ht="21.9" customHeight="1" x14ac:dyDescent="0.3">
      <c r="C235" s="19" t="str">
        <f t="shared" si="3"/>
        <v/>
      </c>
      <c r="D235" s="10"/>
      <c r="E235" s="16"/>
      <c r="F235" s="13"/>
      <c r="G235" s="13"/>
      <c r="H235" s="15"/>
      <c r="I235" s="15"/>
    </row>
    <row r="236" spans="3:9" ht="21.9" customHeight="1" x14ac:dyDescent="0.3">
      <c r="C236" s="19" t="str">
        <f t="shared" si="3"/>
        <v/>
      </c>
      <c r="D236" s="10"/>
      <c r="E236" s="16"/>
      <c r="F236" s="13"/>
      <c r="G236" s="13"/>
      <c r="H236" s="15"/>
      <c r="I236" s="15"/>
    </row>
    <row r="237" spans="3:9" ht="21.9" customHeight="1" x14ac:dyDescent="0.3">
      <c r="C237" s="19" t="str">
        <f t="shared" si="3"/>
        <v/>
      </c>
      <c r="D237" s="10"/>
      <c r="E237" s="16"/>
      <c r="F237" s="13"/>
      <c r="G237" s="13"/>
      <c r="H237" s="15"/>
      <c r="I237" s="15"/>
    </row>
    <row r="238" spans="3:9" ht="21.9" customHeight="1" x14ac:dyDescent="0.3">
      <c r="C238" s="19" t="str">
        <f t="shared" si="3"/>
        <v/>
      </c>
      <c r="D238" s="10"/>
      <c r="E238" s="16"/>
      <c r="F238" s="13"/>
      <c r="G238" s="13"/>
      <c r="H238" s="15"/>
      <c r="I238" s="15"/>
    </row>
    <row r="239" spans="3:9" ht="21.9" customHeight="1" x14ac:dyDescent="0.3">
      <c r="C239" s="19" t="str">
        <f t="shared" si="3"/>
        <v/>
      </c>
      <c r="D239" s="10"/>
      <c r="E239" s="16"/>
      <c r="F239" s="13"/>
      <c r="G239" s="13"/>
      <c r="H239" s="15"/>
      <c r="I239" s="15"/>
    </row>
    <row r="240" spans="3:9" ht="21.9" customHeight="1" x14ac:dyDescent="0.3">
      <c r="C240" s="19" t="str">
        <f t="shared" si="3"/>
        <v/>
      </c>
      <c r="D240" s="10"/>
      <c r="E240" s="16"/>
      <c r="F240" s="13"/>
      <c r="G240" s="13"/>
      <c r="H240" s="15"/>
      <c r="I240" s="15"/>
    </row>
    <row r="241" spans="3:9" ht="21.9" customHeight="1" x14ac:dyDescent="0.3">
      <c r="C241" s="19" t="str">
        <f t="shared" si="3"/>
        <v/>
      </c>
      <c r="D241" s="10"/>
      <c r="E241" s="16"/>
      <c r="F241" s="13"/>
      <c r="G241" s="13"/>
      <c r="H241" s="15"/>
      <c r="I241" s="15"/>
    </row>
    <row r="242" spans="3:9" ht="21.9" customHeight="1" x14ac:dyDescent="0.3">
      <c r="C242" s="19" t="str">
        <f t="shared" si="3"/>
        <v/>
      </c>
      <c r="D242" s="10"/>
      <c r="E242" s="16"/>
      <c r="F242" s="13"/>
      <c r="G242" s="13"/>
      <c r="H242" s="15"/>
      <c r="I242" s="15"/>
    </row>
    <row r="243" spans="3:9" ht="21.9" customHeight="1" x14ac:dyDescent="0.3">
      <c r="C243" s="19" t="str">
        <f t="shared" si="3"/>
        <v/>
      </c>
      <c r="D243" s="10"/>
      <c r="E243" s="16"/>
      <c r="F243" s="13"/>
      <c r="G243" s="13"/>
      <c r="H243" s="15"/>
      <c r="I243" s="15"/>
    </row>
    <row r="244" spans="3:9" ht="21.9" customHeight="1" x14ac:dyDescent="0.3">
      <c r="C244" s="19" t="str">
        <f t="shared" si="3"/>
        <v/>
      </c>
      <c r="D244" s="10"/>
      <c r="E244" s="16"/>
      <c r="F244" s="13"/>
      <c r="G244" s="13"/>
      <c r="H244" s="15"/>
      <c r="I244" s="15"/>
    </row>
    <row r="245" spans="3:9" ht="21.9" customHeight="1" x14ac:dyDescent="0.3">
      <c r="C245" s="19" t="str">
        <f t="shared" si="3"/>
        <v/>
      </c>
      <c r="D245" s="10"/>
      <c r="E245" s="16"/>
      <c r="F245" s="13"/>
      <c r="G245" s="13"/>
      <c r="H245" s="15"/>
      <c r="I245" s="15"/>
    </row>
    <row r="246" spans="3:9" ht="21.9" customHeight="1" x14ac:dyDescent="0.3">
      <c r="C246" s="19" t="str">
        <f t="shared" si="3"/>
        <v/>
      </c>
      <c r="D246" s="10"/>
      <c r="E246" s="16"/>
      <c r="F246" s="13"/>
      <c r="G246" s="13"/>
      <c r="H246" s="15"/>
      <c r="I246" s="15"/>
    </row>
    <row r="247" spans="3:9" ht="21.9" customHeight="1" x14ac:dyDescent="0.3">
      <c r="C247" s="19" t="str">
        <f t="shared" si="3"/>
        <v/>
      </c>
      <c r="D247" s="10"/>
      <c r="E247" s="16"/>
      <c r="F247" s="13"/>
      <c r="G247" s="13"/>
      <c r="H247" s="15"/>
      <c r="I247" s="15"/>
    </row>
    <row r="248" spans="3:9" ht="21.9" customHeight="1" x14ac:dyDescent="0.3">
      <c r="C248" s="19" t="str">
        <f t="shared" si="3"/>
        <v/>
      </c>
      <c r="D248" s="10"/>
      <c r="E248" s="16"/>
      <c r="F248" s="13"/>
      <c r="G248" s="13"/>
      <c r="H248" s="15"/>
      <c r="I248" s="15"/>
    </row>
    <row r="249" spans="3:9" ht="21.9" customHeight="1" x14ac:dyDescent="0.3">
      <c r="C249" s="19" t="str">
        <f t="shared" si="3"/>
        <v/>
      </c>
      <c r="D249" s="10"/>
      <c r="E249" s="16"/>
      <c r="F249" s="13"/>
      <c r="G249" s="13"/>
      <c r="H249" s="15"/>
      <c r="I249" s="15"/>
    </row>
    <row r="250" spans="3:9" ht="21.9" customHeight="1" x14ac:dyDescent="0.3">
      <c r="C250" s="19" t="str">
        <f t="shared" si="3"/>
        <v/>
      </c>
      <c r="D250" s="10"/>
      <c r="E250" s="16"/>
      <c r="F250" s="13"/>
      <c r="G250" s="13"/>
      <c r="H250" s="15"/>
      <c r="I250" s="15"/>
    </row>
    <row r="251" spans="3:9" ht="21.9" customHeight="1" x14ac:dyDescent="0.3">
      <c r="C251" s="19" t="str">
        <f t="shared" si="3"/>
        <v/>
      </c>
      <c r="D251" s="10"/>
      <c r="E251" s="16"/>
      <c r="F251" s="13"/>
      <c r="G251" s="13"/>
      <c r="H251" s="15"/>
      <c r="I251" s="15"/>
    </row>
    <row r="252" spans="3:9" ht="21.9" customHeight="1" x14ac:dyDescent="0.3">
      <c r="C252" s="19" t="str">
        <f t="shared" si="3"/>
        <v/>
      </c>
      <c r="D252" s="10"/>
      <c r="E252" s="16"/>
      <c r="F252" s="13"/>
      <c r="G252" s="13"/>
      <c r="H252" s="15"/>
      <c r="I252" s="15"/>
    </row>
    <row r="253" spans="3:9" ht="21.9" customHeight="1" x14ac:dyDescent="0.3">
      <c r="C253" s="19" t="str">
        <f t="shared" si="3"/>
        <v/>
      </c>
      <c r="D253" s="10"/>
      <c r="E253" s="16"/>
      <c r="F253" s="13"/>
      <c r="G253" s="13"/>
      <c r="H253" s="15"/>
      <c r="I253" s="15"/>
    </row>
    <row r="254" spans="3:9" ht="21.9" customHeight="1" x14ac:dyDescent="0.3">
      <c r="C254" s="19" t="str">
        <f t="shared" si="3"/>
        <v/>
      </c>
      <c r="D254" s="10"/>
      <c r="E254" s="16"/>
      <c r="F254" s="13"/>
      <c r="G254" s="13"/>
      <c r="H254" s="15"/>
      <c r="I254" s="15"/>
    </row>
    <row r="255" spans="3:9" ht="21.9" customHeight="1" x14ac:dyDescent="0.3">
      <c r="C255" s="19" t="str">
        <f t="shared" si="3"/>
        <v/>
      </c>
      <c r="D255" s="10"/>
      <c r="E255" s="16"/>
      <c r="F255" s="13"/>
      <c r="G255" s="13"/>
      <c r="H255" s="15"/>
      <c r="I255" s="15"/>
    </row>
    <row r="256" spans="3:9" ht="21.9" customHeight="1" x14ac:dyDescent="0.3">
      <c r="C256" s="19" t="str">
        <f t="shared" si="3"/>
        <v/>
      </c>
      <c r="D256" s="10"/>
      <c r="E256" s="16"/>
      <c r="F256" s="13"/>
      <c r="G256" s="13"/>
      <c r="H256" s="15"/>
      <c r="I256" s="15"/>
    </row>
    <row r="257" spans="3:9" ht="21.9" customHeight="1" x14ac:dyDescent="0.3">
      <c r="C257" s="19" t="str">
        <f t="shared" si="3"/>
        <v/>
      </c>
      <c r="D257" s="10"/>
      <c r="E257" s="16"/>
      <c r="F257" s="13"/>
      <c r="G257" s="13"/>
      <c r="H257" s="15"/>
      <c r="I257" s="15"/>
    </row>
    <row r="258" spans="3:9" ht="21.9" customHeight="1" x14ac:dyDescent="0.3">
      <c r="C258" s="19" t="str">
        <f t="shared" si="3"/>
        <v/>
      </c>
      <c r="D258" s="10"/>
      <c r="E258" s="16"/>
      <c r="F258" s="13"/>
      <c r="G258" s="13"/>
      <c r="H258" s="15"/>
      <c r="I258" s="15"/>
    </row>
    <row r="259" spans="3:9" ht="21.9" customHeight="1" x14ac:dyDescent="0.3">
      <c r="C259" s="19" t="str">
        <f t="shared" si="3"/>
        <v/>
      </c>
      <c r="D259" s="10"/>
      <c r="E259" s="16"/>
      <c r="F259" s="13"/>
      <c r="G259" s="13"/>
      <c r="H259" s="15"/>
      <c r="I259" s="15"/>
    </row>
    <row r="260" spans="3:9" ht="21.9" customHeight="1" x14ac:dyDescent="0.3">
      <c r="C260" s="19" t="str">
        <f t="shared" si="3"/>
        <v/>
      </c>
      <c r="D260" s="10"/>
      <c r="E260" s="16"/>
      <c r="F260" s="13"/>
      <c r="G260" s="13"/>
      <c r="H260" s="15"/>
      <c r="I260" s="15"/>
    </row>
    <row r="261" spans="3:9" ht="21.9" customHeight="1" x14ac:dyDescent="0.3">
      <c r="C261" s="19" t="str">
        <f t="shared" si="3"/>
        <v/>
      </c>
      <c r="D261" s="10"/>
      <c r="E261" s="16"/>
      <c r="F261" s="13"/>
      <c r="G261" s="13"/>
      <c r="H261" s="15"/>
      <c r="I261" s="15"/>
    </row>
    <row r="262" spans="3:9" ht="21.9" customHeight="1" x14ac:dyDescent="0.3">
      <c r="C262" s="19" t="str">
        <f t="shared" si="3"/>
        <v/>
      </c>
      <c r="D262" s="10"/>
      <c r="E262" s="16"/>
      <c r="F262" s="13"/>
      <c r="G262" s="13"/>
      <c r="H262" s="15"/>
      <c r="I262" s="15"/>
    </row>
    <row r="263" spans="3:9" ht="21.9" customHeight="1" x14ac:dyDescent="0.3">
      <c r="C263" s="19" t="str">
        <f t="shared" si="3"/>
        <v/>
      </c>
      <c r="D263" s="10"/>
      <c r="E263" s="16"/>
      <c r="F263" s="13"/>
      <c r="G263" s="13"/>
      <c r="H263" s="15"/>
      <c r="I263" s="15"/>
    </row>
    <row r="264" spans="3:9" ht="21.9" customHeight="1" x14ac:dyDescent="0.3">
      <c r="C264" s="19" t="str">
        <f t="shared" ref="C264:C327" si="4">IF(D264="","",ROW(D264)-5)</f>
        <v/>
      </c>
      <c r="D264" s="10"/>
      <c r="E264" s="16"/>
      <c r="F264" s="13"/>
      <c r="G264" s="13"/>
      <c r="H264" s="15"/>
      <c r="I264" s="15"/>
    </row>
    <row r="265" spans="3:9" ht="21.9" customHeight="1" x14ac:dyDescent="0.3">
      <c r="C265" s="19" t="str">
        <f t="shared" si="4"/>
        <v/>
      </c>
      <c r="D265" s="10"/>
      <c r="E265" s="16"/>
      <c r="F265" s="13"/>
      <c r="G265" s="13"/>
      <c r="H265" s="15"/>
      <c r="I265" s="15"/>
    </row>
    <row r="266" spans="3:9" ht="21.9" customHeight="1" x14ac:dyDescent="0.3">
      <c r="C266" s="19" t="str">
        <f t="shared" si="4"/>
        <v/>
      </c>
      <c r="D266" s="10"/>
      <c r="E266" s="16"/>
      <c r="F266" s="13"/>
      <c r="G266" s="13"/>
      <c r="H266" s="15"/>
      <c r="I266" s="15"/>
    </row>
    <row r="267" spans="3:9" ht="21.9" customHeight="1" x14ac:dyDescent="0.3">
      <c r="C267" s="19" t="str">
        <f t="shared" si="4"/>
        <v/>
      </c>
      <c r="D267" s="10"/>
      <c r="E267" s="16"/>
      <c r="F267" s="13"/>
      <c r="G267" s="13"/>
      <c r="H267" s="15"/>
      <c r="I267" s="15"/>
    </row>
    <row r="268" spans="3:9" ht="21.9" customHeight="1" x14ac:dyDescent="0.3">
      <c r="C268" s="19" t="str">
        <f t="shared" si="4"/>
        <v/>
      </c>
      <c r="D268" s="10"/>
      <c r="E268" s="16"/>
      <c r="F268" s="13"/>
      <c r="G268" s="13"/>
      <c r="H268" s="15"/>
      <c r="I268" s="15"/>
    </row>
    <row r="269" spans="3:9" ht="21.9" customHeight="1" x14ac:dyDescent="0.3">
      <c r="C269" s="19" t="str">
        <f t="shared" si="4"/>
        <v/>
      </c>
      <c r="D269" s="10"/>
      <c r="E269" s="16"/>
      <c r="F269" s="13"/>
      <c r="G269" s="13"/>
      <c r="H269" s="15"/>
      <c r="I269" s="15"/>
    </row>
    <row r="270" spans="3:9" ht="21.9" customHeight="1" x14ac:dyDescent="0.3">
      <c r="C270" s="19" t="str">
        <f t="shared" si="4"/>
        <v/>
      </c>
      <c r="D270" s="10"/>
      <c r="E270" s="16"/>
      <c r="F270" s="13"/>
      <c r="G270" s="13"/>
      <c r="H270" s="15"/>
      <c r="I270" s="15"/>
    </row>
    <row r="271" spans="3:9" ht="21.9" customHeight="1" x14ac:dyDescent="0.3">
      <c r="C271" s="19" t="str">
        <f t="shared" si="4"/>
        <v/>
      </c>
      <c r="D271" s="10"/>
      <c r="E271" s="16"/>
      <c r="F271" s="13"/>
      <c r="G271" s="13"/>
      <c r="H271" s="15"/>
      <c r="I271" s="15"/>
    </row>
    <row r="272" spans="3:9" ht="21.9" customHeight="1" x14ac:dyDescent="0.3">
      <c r="C272" s="19" t="str">
        <f t="shared" si="4"/>
        <v/>
      </c>
      <c r="D272" s="10"/>
      <c r="E272" s="16"/>
      <c r="F272" s="13"/>
      <c r="G272" s="13"/>
      <c r="H272" s="15"/>
      <c r="I272" s="15"/>
    </row>
    <row r="273" spans="3:9" ht="21.9" customHeight="1" x14ac:dyDescent="0.3">
      <c r="C273" s="19" t="str">
        <f t="shared" si="4"/>
        <v/>
      </c>
      <c r="D273" s="10"/>
      <c r="E273" s="16"/>
      <c r="F273" s="13"/>
      <c r="G273" s="13"/>
      <c r="H273" s="15"/>
      <c r="I273" s="15"/>
    </row>
    <row r="274" spans="3:9" ht="21.9" customHeight="1" x14ac:dyDescent="0.3">
      <c r="C274" s="19" t="str">
        <f t="shared" si="4"/>
        <v/>
      </c>
      <c r="D274" s="10"/>
      <c r="E274" s="16"/>
      <c r="F274" s="13"/>
      <c r="G274" s="13"/>
      <c r="H274" s="15"/>
      <c r="I274" s="15"/>
    </row>
    <row r="275" spans="3:9" ht="21.9" customHeight="1" x14ac:dyDescent="0.3">
      <c r="C275" s="19" t="str">
        <f t="shared" si="4"/>
        <v/>
      </c>
      <c r="D275" s="10"/>
      <c r="E275" s="16"/>
      <c r="F275" s="13"/>
      <c r="G275" s="13"/>
      <c r="H275" s="15"/>
      <c r="I275" s="15"/>
    </row>
    <row r="276" spans="3:9" ht="21.9" customHeight="1" x14ac:dyDescent="0.3">
      <c r="C276" s="19" t="str">
        <f t="shared" si="4"/>
        <v/>
      </c>
      <c r="D276" s="10"/>
      <c r="E276" s="16"/>
      <c r="F276" s="13"/>
      <c r="G276" s="13"/>
      <c r="H276" s="15"/>
      <c r="I276" s="15"/>
    </row>
    <row r="277" spans="3:9" ht="21.9" customHeight="1" x14ac:dyDescent="0.3">
      <c r="C277" s="19" t="str">
        <f t="shared" si="4"/>
        <v/>
      </c>
      <c r="D277" s="10"/>
      <c r="E277" s="16"/>
      <c r="F277" s="13"/>
      <c r="G277" s="13"/>
      <c r="H277" s="15"/>
      <c r="I277" s="15"/>
    </row>
    <row r="278" spans="3:9" ht="21.9" customHeight="1" x14ac:dyDescent="0.3">
      <c r="C278" s="19" t="str">
        <f t="shared" si="4"/>
        <v/>
      </c>
      <c r="D278" s="10"/>
      <c r="E278" s="16"/>
      <c r="F278" s="13"/>
      <c r="G278" s="13"/>
      <c r="H278" s="15"/>
      <c r="I278" s="15"/>
    </row>
    <row r="279" spans="3:9" ht="21.9" customHeight="1" x14ac:dyDescent="0.3">
      <c r="C279" s="19" t="str">
        <f t="shared" si="4"/>
        <v/>
      </c>
      <c r="D279" s="10"/>
      <c r="E279" s="16"/>
      <c r="F279" s="13"/>
      <c r="G279" s="13"/>
      <c r="H279" s="15"/>
      <c r="I279" s="15"/>
    </row>
    <row r="280" spans="3:9" ht="21.9" customHeight="1" x14ac:dyDescent="0.3">
      <c r="C280" s="19" t="str">
        <f t="shared" si="4"/>
        <v/>
      </c>
      <c r="D280" s="10"/>
      <c r="E280" s="16"/>
      <c r="F280" s="13"/>
      <c r="G280" s="13"/>
      <c r="H280" s="15"/>
      <c r="I280" s="15"/>
    </row>
    <row r="281" spans="3:9" ht="21.9" customHeight="1" x14ac:dyDescent="0.3">
      <c r="C281" s="19" t="str">
        <f t="shared" si="4"/>
        <v/>
      </c>
      <c r="D281" s="10"/>
      <c r="E281" s="16"/>
      <c r="F281" s="13"/>
      <c r="G281" s="13"/>
      <c r="H281" s="15"/>
      <c r="I281" s="15"/>
    </row>
    <row r="282" spans="3:9" ht="21.9" customHeight="1" x14ac:dyDescent="0.3">
      <c r="C282" s="19" t="str">
        <f t="shared" si="4"/>
        <v/>
      </c>
      <c r="D282" s="10"/>
      <c r="E282" s="16"/>
      <c r="F282" s="13"/>
      <c r="G282" s="13"/>
      <c r="H282" s="15"/>
      <c r="I282" s="15"/>
    </row>
    <row r="283" spans="3:9" ht="21.9" customHeight="1" x14ac:dyDescent="0.3">
      <c r="C283" s="19" t="str">
        <f t="shared" si="4"/>
        <v/>
      </c>
      <c r="D283" s="10"/>
      <c r="E283" s="16"/>
      <c r="F283" s="13"/>
      <c r="G283" s="13"/>
      <c r="H283" s="15"/>
      <c r="I283" s="15"/>
    </row>
    <row r="284" spans="3:9" ht="21.9" customHeight="1" x14ac:dyDescent="0.3">
      <c r="C284" s="19" t="str">
        <f t="shared" si="4"/>
        <v/>
      </c>
      <c r="D284" s="10"/>
      <c r="E284" s="16"/>
      <c r="F284" s="13"/>
      <c r="G284" s="13"/>
      <c r="H284" s="15"/>
      <c r="I284" s="15"/>
    </row>
    <row r="285" spans="3:9" ht="21.9" customHeight="1" x14ac:dyDescent="0.3">
      <c r="C285" s="19" t="str">
        <f t="shared" si="4"/>
        <v/>
      </c>
      <c r="D285" s="10"/>
      <c r="E285" s="16"/>
      <c r="F285" s="13"/>
      <c r="G285" s="13"/>
      <c r="H285" s="15"/>
      <c r="I285" s="15"/>
    </row>
    <row r="286" spans="3:9" ht="21.9" customHeight="1" x14ac:dyDescent="0.3">
      <c r="C286" s="19" t="str">
        <f t="shared" si="4"/>
        <v/>
      </c>
      <c r="D286" s="10"/>
      <c r="E286" s="16"/>
      <c r="F286" s="13"/>
      <c r="G286" s="13"/>
      <c r="H286" s="15"/>
      <c r="I286" s="15"/>
    </row>
    <row r="287" spans="3:9" ht="21.9" customHeight="1" x14ac:dyDescent="0.3">
      <c r="C287" s="19" t="str">
        <f t="shared" si="4"/>
        <v/>
      </c>
      <c r="D287" s="10"/>
      <c r="E287" s="16"/>
      <c r="F287" s="13"/>
      <c r="G287" s="13"/>
      <c r="H287" s="15"/>
      <c r="I287" s="15"/>
    </row>
    <row r="288" spans="3:9" ht="21.9" customHeight="1" x14ac:dyDescent="0.3">
      <c r="C288" s="19" t="str">
        <f t="shared" si="4"/>
        <v/>
      </c>
      <c r="D288" s="10"/>
      <c r="E288" s="16"/>
      <c r="F288" s="13"/>
      <c r="G288" s="13"/>
      <c r="H288" s="15"/>
      <c r="I288" s="15"/>
    </row>
    <row r="289" spans="3:9" ht="21.9" customHeight="1" x14ac:dyDescent="0.3">
      <c r="C289" s="19" t="str">
        <f t="shared" si="4"/>
        <v/>
      </c>
      <c r="D289" s="10"/>
      <c r="E289" s="16"/>
      <c r="F289" s="13"/>
      <c r="G289" s="13"/>
      <c r="H289" s="15"/>
      <c r="I289" s="15"/>
    </row>
    <row r="290" spans="3:9" ht="21.9" customHeight="1" x14ac:dyDescent="0.3">
      <c r="C290" s="19" t="str">
        <f t="shared" si="4"/>
        <v/>
      </c>
      <c r="D290" s="10"/>
      <c r="E290" s="16"/>
      <c r="F290" s="13"/>
      <c r="G290" s="13"/>
      <c r="H290" s="15"/>
      <c r="I290" s="15"/>
    </row>
    <row r="291" spans="3:9" ht="21.9" customHeight="1" x14ac:dyDescent="0.3">
      <c r="C291" s="19" t="str">
        <f t="shared" si="4"/>
        <v/>
      </c>
      <c r="D291" s="10"/>
      <c r="E291" s="16"/>
      <c r="F291" s="13"/>
      <c r="G291" s="13"/>
      <c r="H291" s="15"/>
      <c r="I291" s="15"/>
    </row>
    <row r="292" spans="3:9" ht="21.9" customHeight="1" x14ac:dyDescent="0.3">
      <c r="C292" s="19" t="str">
        <f t="shared" si="4"/>
        <v/>
      </c>
      <c r="D292" s="10"/>
      <c r="E292" s="16"/>
      <c r="F292" s="13"/>
      <c r="G292" s="13"/>
      <c r="H292" s="15"/>
      <c r="I292" s="15"/>
    </row>
    <row r="293" spans="3:9" ht="21.9" customHeight="1" x14ac:dyDescent="0.3">
      <c r="C293" s="19" t="str">
        <f t="shared" si="4"/>
        <v/>
      </c>
      <c r="D293" s="10"/>
      <c r="E293" s="16"/>
      <c r="F293" s="13"/>
      <c r="G293" s="13"/>
      <c r="H293" s="15"/>
      <c r="I293" s="15"/>
    </row>
    <row r="294" spans="3:9" ht="21.9" customHeight="1" x14ac:dyDescent="0.3">
      <c r="C294" s="19" t="str">
        <f t="shared" si="4"/>
        <v/>
      </c>
      <c r="D294" s="10"/>
      <c r="E294" s="16"/>
      <c r="F294" s="13"/>
      <c r="G294" s="13"/>
      <c r="H294" s="15"/>
      <c r="I294" s="15"/>
    </row>
    <row r="295" spans="3:9" ht="21.9" customHeight="1" x14ac:dyDescent="0.3">
      <c r="C295" s="19" t="str">
        <f t="shared" si="4"/>
        <v/>
      </c>
      <c r="D295" s="10"/>
      <c r="E295" s="16"/>
      <c r="F295" s="13"/>
      <c r="G295" s="13"/>
      <c r="H295" s="15"/>
      <c r="I295" s="15"/>
    </row>
    <row r="296" spans="3:9" ht="21.9" customHeight="1" x14ac:dyDescent="0.3">
      <c r="C296" s="19" t="str">
        <f t="shared" si="4"/>
        <v/>
      </c>
      <c r="D296" s="10"/>
      <c r="E296" s="16"/>
      <c r="F296" s="13"/>
      <c r="G296" s="13"/>
      <c r="H296" s="15"/>
      <c r="I296" s="15"/>
    </row>
    <row r="297" spans="3:9" ht="21.9" customHeight="1" x14ac:dyDescent="0.3">
      <c r="C297" s="19" t="str">
        <f t="shared" si="4"/>
        <v/>
      </c>
      <c r="D297" s="10"/>
      <c r="E297" s="16"/>
      <c r="F297" s="13"/>
      <c r="G297" s="13"/>
      <c r="H297" s="15"/>
      <c r="I297" s="15"/>
    </row>
    <row r="298" spans="3:9" ht="21.9" customHeight="1" x14ac:dyDescent="0.3">
      <c r="C298" s="19" t="str">
        <f t="shared" si="4"/>
        <v/>
      </c>
      <c r="D298" s="10"/>
      <c r="E298" s="16"/>
      <c r="F298" s="13"/>
      <c r="G298" s="13"/>
      <c r="H298" s="15"/>
      <c r="I298" s="15"/>
    </row>
    <row r="299" spans="3:9" ht="21.9" customHeight="1" x14ac:dyDescent="0.3">
      <c r="C299" s="19" t="str">
        <f t="shared" si="4"/>
        <v/>
      </c>
      <c r="D299" s="10"/>
      <c r="E299" s="16"/>
      <c r="F299" s="13"/>
      <c r="G299" s="13"/>
      <c r="H299" s="15"/>
      <c r="I299" s="15"/>
    </row>
    <row r="300" spans="3:9" ht="21.9" customHeight="1" x14ac:dyDescent="0.3">
      <c r="C300" s="19" t="str">
        <f t="shared" si="4"/>
        <v/>
      </c>
      <c r="D300" s="10"/>
      <c r="E300" s="16"/>
      <c r="F300" s="13"/>
      <c r="G300" s="13"/>
      <c r="H300" s="15"/>
      <c r="I300" s="15"/>
    </row>
    <row r="301" spans="3:9" ht="21.9" customHeight="1" x14ac:dyDescent="0.3">
      <c r="C301" s="19" t="str">
        <f t="shared" si="4"/>
        <v/>
      </c>
      <c r="D301" s="10"/>
      <c r="E301" s="16"/>
      <c r="F301" s="13"/>
      <c r="G301" s="13"/>
      <c r="H301" s="15"/>
      <c r="I301" s="15"/>
    </row>
    <row r="302" spans="3:9" ht="21.9" customHeight="1" x14ac:dyDescent="0.3">
      <c r="C302" s="19" t="str">
        <f t="shared" si="4"/>
        <v/>
      </c>
      <c r="D302" s="10"/>
      <c r="E302" s="16"/>
      <c r="F302" s="13"/>
      <c r="G302" s="13"/>
      <c r="H302" s="15"/>
      <c r="I302" s="15"/>
    </row>
    <row r="303" spans="3:9" ht="21.9" customHeight="1" x14ac:dyDescent="0.3">
      <c r="C303" s="19" t="str">
        <f t="shared" si="4"/>
        <v/>
      </c>
      <c r="D303" s="10"/>
      <c r="E303" s="16"/>
      <c r="F303" s="13"/>
      <c r="G303" s="13"/>
      <c r="H303" s="15"/>
      <c r="I303" s="15"/>
    </row>
    <row r="304" spans="3:9" ht="21.9" customHeight="1" x14ac:dyDescent="0.3">
      <c r="C304" s="19" t="str">
        <f t="shared" si="4"/>
        <v/>
      </c>
      <c r="D304" s="10"/>
      <c r="E304" s="16"/>
      <c r="F304" s="13"/>
      <c r="G304" s="13"/>
      <c r="H304" s="15"/>
      <c r="I304" s="15"/>
    </row>
    <row r="305" spans="3:9" ht="21.9" customHeight="1" x14ac:dyDescent="0.3">
      <c r="C305" s="19" t="str">
        <f t="shared" si="4"/>
        <v/>
      </c>
      <c r="D305" s="10"/>
      <c r="E305" s="16"/>
      <c r="F305" s="13"/>
      <c r="G305" s="13"/>
      <c r="H305" s="15"/>
      <c r="I305" s="15"/>
    </row>
    <row r="306" spans="3:9" ht="21.9" customHeight="1" x14ac:dyDescent="0.3">
      <c r="C306" s="19" t="str">
        <f t="shared" si="4"/>
        <v/>
      </c>
      <c r="D306" s="10"/>
      <c r="E306" s="16"/>
      <c r="F306" s="13"/>
      <c r="G306" s="13"/>
      <c r="H306" s="15"/>
      <c r="I306" s="15"/>
    </row>
    <row r="307" spans="3:9" ht="21.9" customHeight="1" x14ac:dyDescent="0.3">
      <c r="C307" s="19" t="str">
        <f t="shared" si="4"/>
        <v/>
      </c>
      <c r="D307" s="10"/>
      <c r="E307" s="16"/>
      <c r="F307" s="13"/>
      <c r="G307" s="13"/>
      <c r="H307" s="15"/>
      <c r="I307" s="15"/>
    </row>
    <row r="308" spans="3:9" ht="21.9" customHeight="1" x14ac:dyDescent="0.3">
      <c r="C308" s="19" t="str">
        <f t="shared" si="4"/>
        <v/>
      </c>
      <c r="D308" s="10"/>
      <c r="E308" s="16"/>
      <c r="F308" s="13"/>
      <c r="G308" s="13"/>
      <c r="H308" s="15"/>
      <c r="I308" s="15"/>
    </row>
    <row r="309" spans="3:9" ht="21.9" customHeight="1" x14ac:dyDescent="0.3">
      <c r="C309" s="19" t="str">
        <f t="shared" si="4"/>
        <v/>
      </c>
      <c r="D309" s="10"/>
      <c r="E309" s="16"/>
      <c r="F309" s="13"/>
      <c r="G309" s="13"/>
      <c r="H309" s="15"/>
      <c r="I309" s="15"/>
    </row>
    <row r="310" spans="3:9" ht="21.9" customHeight="1" x14ac:dyDescent="0.3">
      <c r="C310" s="19" t="str">
        <f t="shared" si="4"/>
        <v/>
      </c>
      <c r="D310" s="10"/>
      <c r="E310" s="16"/>
      <c r="F310" s="13"/>
      <c r="G310" s="13"/>
      <c r="H310" s="15"/>
      <c r="I310" s="15"/>
    </row>
    <row r="311" spans="3:9" ht="21.9" customHeight="1" x14ac:dyDescent="0.3">
      <c r="C311" s="19" t="str">
        <f t="shared" si="4"/>
        <v/>
      </c>
      <c r="D311" s="10"/>
      <c r="E311" s="16"/>
      <c r="F311" s="13"/>
      <c r="G311" s="13"/>
      <c r="H311" s="15"/>
      <c r="I311" s="15"/>
    </row>
    <row r="312" spans="3:9" ht="21.9" customHeight="1" x14ac:dyDescent="0.3">
      <c r="C312" s="19" t="str">
        <f t="shared" si="4"/>
        <v/>
      </c>
      <c r="D312" s="10"/>
      <c r="E312" s="16"/>
      <c r="F312" s="13"/>
      <c r="G312" s="13"/>
      <c r="H312" s="15"/>
      <c r="I312" s="15"/>
    </row>
    <row r="313" spans="3:9" ht="21.9" customHeight="1" x14ac:dyDescent="0.3">
      <c r="C313" s="19" t="str">
        <f t="shared" si="4"/>
        <v/>
      </c>
      <c r="D313" s="10"/>
      <c r="E313" s="16"/>
      <c r="F313" s="13"/>
      <c r="G313" s="13"/>
      <c r="H313" s="15"/>
      <c r="I313" s="15"/>
    </row>
    <row r="314" spans="3:9" ht="21.9" customHeight="1" x14ac:dyDescent="0.3">
      <c r="C314" s="19" t="str">
        <f t="shared" si="4"/>
        <v/>
      </c>
      <c r="D314" s="10"/>
      <c r="E314" s="16"/>
      <c r="F314" s="13"/>
      <c r="G314" s="13"/>
      <c r="H314" s="15"/>
      <c r="I314" s="15"/>
    </row>
    <row r="315" spans="3:9" ht="21.9" customHeight="1" x14ac:dyDescent="0.3">
      <c r="C315" s="19" t="str">
        <f t="shared" si="4"/>
        <v/>
      </c>
      <c r="D315" s="10"/>
      <c r="E315" s="16"/>
      <c r="F315" s="13"/>
      <c r="G315" s="13"/>
      <c r="H315" s="15"/>
      <c r="I315" s="15"/>
    </row>
    <row r="316" spans="3:9" ht="21.9" customHeight="1" x14ac:dyDescent="0.3">
      <c r="C316" s="19" t="str">
        <f t="shared" si="4"/>
        <v/>
      </c>
      <c r="D316" s="10"/>
      <c r="E316" s="16"/>
      <c r="F316" s="13"/>
      <c r="G316" s="13"/>
      <c r="H316" s="15"/>
      <c r="I316" s="15"/>
    </row>
    <row r="317" spans="3:9" ht="21.9" customHeight="1" x14ac:dyDescent="0.3">
      <c r="C317" s="19" t="str">
        <f t="shared" si="4"/>
        <v/>
      </c>
      <c r="D317" s="10"/>
      <c r="E317" s="16"/>
      <c r="F317" s="13"/>
      <c r="G317" s="13"/>
      <c r="H317" s="15"/>
      <c r="I317" s="15"/>
    </row>
    <row r="318" spans="3:9" ht="21.9" customHeight="1" x14ac:dyDescent="0.3">
      <c r="C318" s="19" t="str">
        <f t="shared" si="4"/>
        <v/>
      </c>
      <c r="D318" s="10"/>
      <c r="E318" s="16"/>
      <c r="F318" s="13"/>
      <c r="G318" s="13"/>
      <c r="H318" s="15"/>
      <c r="I318" s="15"/>
    </row>
    <row r="319" spans="3:9" ht="21.9" customHeight="1" x14ac:dyDescent="0.3">
      <c r="C319" s="19" t="str">
        <f t="shared" si="4"/>
        <v/>
      </c>
      <c r="D319" s="10"/>
      <c r="E319" s="16"/>
      <c r="F319" s="13"/>
      <c r="G319" s="13"/>
      <c r="H319" s="15"/>
      <c r="I319" s="15"/>
    </row>
    <row r="320" spans="3:9" ht="21.9" customHeight="1" x14ac:dyDescent="0.3">
      <c r="C320" s="19" t="str">
        <f t="shared" si="4"/>
        <v/>
      </c>
      <c r="D320" s="10"/>
      <c r="E320" s="16"/>
      <c r="F320" s="13"/>
      <c r="G320" s="13"/>
      <c r="H320" s="15"/>
      <c r="I320" s="15"/>
    </row>
    <row r="321" spans="3:9" ht="21.9" customHeight="1" x14ac:dyDescent="0.3">
      <c r="C321" s="19" t="str">
        <f t="shared" si="4"/>
        <v/>
      </c>
      <c r="D321" s="10"/>
      <c r="E321" s="16"/>
      <c r="F321" s="13"/>
      <c r="G321" s="13"/>
      <c r="H321" s="15"/>
      <c r="I321" s="15"/>
    </row>
    <row r="322" spans="3:9" ht="21.9" customHeight="1" x14ac:dyDescent="0.3">
      <c r="C322" s="19" t="str">
        <f t="shared" si="4"/>
        <v/>
      </c>
      <c r="D322" s="10"/>
      <c r="E322" s="16"/>
      <c r="F322" s="13"/>
      <c r="G322" s="13"/>
      <c r="H322" s="15"/>
      <c r="I322" s="15"/>
    </row>
    <row r="323" spans="3:9" ht="21.9" customHeight="1" x14ac:dyDescent="0.3">
      <c r="C323" s="19" t="str">
        <f t="shared" si="4"/>
        <v/>
      </c>
      <c r="D323" s="10"/>
      <c r="E323" s="16"/>
      <c r="F323" s="13"/>
      <c r="G323" s="13"/>
      <c r="H323" s="15"/>
      <c r="I323" s="15"/>
    </row>
    <row r="324" spans="3:9" ht="21.9" customHeight="1" x14ac:dyDescent="0.3">
      <c r="C324" s="19" t="str">
        <f t="shared" si="4"/>
        <v/>
      </c>
      <c r="D324" s="10"/>
      <c r="E324" s="16"/>
      <c r="F324" s="13"/>
      <c r="G324" s="13"/>
      <c r="H324" s="15"/>
      <c r="I324" s="15"/>
    </row>
    <row r="325" spans="3:9" ht="21.9" customHeight="1" x14ac:dyDescent="0.3">
      <c r="C325" s="19" t="str">
        <f t="shared" si="4"/>
        <v/>
      </c>
      <c r="D325" s="10"/>
      <c r="E325" s="16"/>
      <c r="F325" s="13"/>
      <c r="G325" s="13"/>
      <c r="H325" s="15"/>
      <c r="I325" s="15"/>
    </row>
    <row r="326" spans="3:9" ht="21.9" customHeight="1" x14ac:dyDescent="0.3">
      <c r="C326" s="19" t="str">
        <f t="shared" si="4"/>
        <v/>
      </c>
      <c r="D326" s="10"/>
      <c r="E326" s="16"/>
      <c r="F326" s="13"/>
      <c r="G326" s="13"/>
      <c r="H326" s="15"/>
      <c r="I326" s="15"/>
    </row>
    <row r="327" spans="3:9" ht="21.9" customHeight="1" x14ac:dyDescent="0.3">
      <c r="C327" s="19" t="str">
        <f t="shared" si="4"/>
        <v/>
      </c>
      <c r="D327" s="10"/>
      <c r="E327" s="16"/>
      <c r="F327" s="13"/>
      <c r="G327" s="13"/>
      <c r="H327" s="15"/>
      <c r="I327" s="15"/>
    </row>
    <row r="328" spans="3:9" ht="21.9" customHeight="1" x14ac:dyDescent="0.3">
      <c r="C328" s="19" t="str">
        <f t="shared" ref="C328:C391" si="5">IF(D328="","",ROW(D328)-5)</f>
        <v/>
      </c>
      <c r="D328" s="10"/>
      <c r="E328" s="16"/>
      <c r="F328" s="13"/>
      <c r="G328" s="13"/>
      <c r="H328" s="15"/>
      <c r="I328" s="15"/>
    </row>
    <row r="329" spans="3:9" ht="21.9" customHeight="1" x14ac:dyDescent="0.3">
      <c r="C329" s="19" t="str">
        <f t="shared" si="5"/>
        <v/>
      </c>
      <c r="D329" s="10"/>
      <c r="E329" s="16"/>
      <c r="F329" s="13"/>
      <c r="G329" s="13"/>
      <c r="H329" s="15"/>
      <c r="I329" s="15"/>
    </row>
    <row r="330" spans="3:9" ht="21.9" customHeight="1" x14ac:dyDescent="0.3">
      <c r="C330" s="19" t="str">
        <f t="shared" si="5"/>
        <v/>
      </c>
      <c r="D330" s="10"/>
      <c r="E330" s="16"/>
      <c r="F330" s="13"/>
      <c r="G330" s="13"/>
      <c r="H330" s="15"/>
      <c r="I330" s="15"/>
    </row>
    <row r="331" spans="3:9" ht="21.9" customHeight="1" x14ac:dyDescent="0.3">
      <c r="C331" s="19" t="str">
        <f t="shared" si="5"/>
        <v/>
      </c>
      <c r="D331" s="10"/>
      <c r="E331" s="16"/>
      <c r="F331" s="13"/>
      <c r="G331" s="13"/>
      <c r="H331" s="15"/>
      <c r="I331" s="15"/>
    </row>
    <row r="332" spans="3:9" ht="21.9" customHeight="1" x14ac:dyDescent="0.3">
      <c r="C332" s="19" t="str">
        <f t="shared" si="5"/>
        <v/>
      </c>
      <c r="D332" s="10"/>
      <c r="E332" s="16"/>
      <c r="F332" s="13"/>
      <c r="G332" s="13"/>
      <c r="H332" s="15"/>
      <c r="I332" s="15"/>
    </row>
    <row r="333" spans="3:9" ht="21.9" customHeight="1" x14ac:dyDescent="0.3">
      <c r="C333" s="19" t="str">
        <f t="shared" si="5"/>
        <v/>
      </c>
      <c r="D333" s="10"/>
      <c r="E333" s="16"/>
      <c r="F333" s="13"/>
      <c r="G333" s="13"/>
      <c r="H333" s="15"/>
      <c r="I333" s="15"/>
    </row>
    <row r="334" spans="3:9" ht="21.9" customHeight="1" x14ac:dyDescent="0.3">
      <c r="C334" s="19" t="str">
        <f t="shared" si="5"/>
        <v/>
      </c>
      <c r="D334" s="10"/>
      <c r="E334" s="16"/>
      <c r="F334" s="13"/>
      <c r="G334" s="13"/>
      <c r="H334" s="15"/>
      <c r="I334" s="15"/>
    </row>
    <row r="335" spans="3:9" ht="21.9" customHeight="1" x14ac:dyDescent="0.3">
      <c r="C335" s="19" t="str">
        <f t="shared" si="5"/>
        <v/>
      </c>
      <c r="D335" s="10"/>
      <c r="E335" s="16"/>
      <c r="F335" s="13"/>
      <c r="G335" s="13"/>
      <c r="H335" s="15"/>
      <c r="I335" s="15"/>
    </row>
    <row r="336" spans="3:9" ht="21.9" customHeight="1" x14ac:dyDescent="0.3">
      <c r="C336" s="19" t="str">
        <f t="shared" si="5"/>
        <v/>
      </c>
      <c r="D336" s="10"/>
      <c r="E336" s="16"/>
      <c r="F336" s="13"/>
      <c r="G336" s="13"/>
      <c r="H336" s="15"/>
      <c r="I336" s="15"/>
    </row>
    <row r="337" spans="3:9" ht="21.9" customHeight="1" x14ac:dyDescent="0.3">
      <c r="C337" s="19" t="str">
        <f t="shared" si="5"/>
        <v/>
      </c>
      <c r="D337" s="10"/>
      <c r="E337" s="16"/>
      <c r="F337" s="13"/>
      <c r="G337" s="13"/>
      <c r="H337" s="15"/>
      <c r="I337" s="15"/>
    </row>
    <row r="338" spans="3:9" ht="21.9" customHeight="1" x14ac:dyDescent="0.3">
      <c r="C338" s="19" t="str">
        <f t="shared" si="5"/>
        <v/>
      </c>
      <c r="D338" s="10"/>
      <c r="E338" s="16"/>
      <c r="F338" s="13"/>
      <c r="G338" s="13"/>
      <c r="H338" s="15"/>
      <c r="I338" s="15"/>
    </row>
    <row r="339" spans="3:9" ht="21.9" customHeight="1" x14ac:dyDescent="0.3">
      <c r="C339" s="19" t="str">
        <f t="shared" si="5"/>
        <v/>
      </c>
      <c r="D339" s="10"/>
      <c r="E339" s="16"/>
      <c r="F339" s="13"/>
      <c r="G339" s="13"/>
      <c r="H339" s="15"/>
      <c r="I339" s="15"/>
    </row>
    <row r="340" spans="3:9" ht="21.9" customHeight="1" x14ac:dyDescent="0.3">
      <c r="C340" s="19" t="str">
        <f t="shared" si="5"/>
        <v/>
      </c>
      <c r="D340" s="10"/>
      <c r="E340" s="16"/>
      <c r="F340" s="13"/>
      <c r="G340" s="13"/>
      <c r="H340" s="15"/>
      <c r="I340" s="15"/>
    </row>
    <row r="341" spans="3:9" ht="21.9" customHeight="1" x14ac:dyDescent="0.3">
      <c r="C341" s="19" t="str">
        <f t="shared" si="5"/>
        <v/>
      </c>
      <c r="D341" s="10"/>
      <c r="E341" s="16"/>
      <c r="F341" s="13"/>
      <c r="G341" s="13"/>
      <c r="H341" s="15"/>
      <c r="I341" s="15"/>
    </row>
    <row r="342" spans="3:9" ht="21.9" customHeight="1" x14ac:dyDescent="0.3">
      <c r="C342" s="19" t="str">
        <f t="shared" si="5"/>
        <v/>
      </c>
      <c r="D342" s="10"/>
      <c r="E342" s="16"/>
      <c r="F342" s="13"/>
      <c r="G342" s="13"/>
      <c r="H342" s="15"/>
      <c r="I342" s="15"/>
    </row>
    <row r="343" spans="3:9" ht="21.9" customHeight="1" x14ac:dyDescent="0.3">
      <c r="C343" s="19" t="str">
        <f t="shared" si="5"/>
        <v/>
      </c>
      <c r="D343" s="10"/>
      <c r="E343" s="16"/>
      <c r="F343" s="13"/>
      <c r="G343" s="13"/>
      <c r="H343" s="15"/>
      <c r="I343" s="15"/>
    </row>
    <row r="344" spans="3:9" ht="21.9" customHeight="1" x14ac:dyDescent="0.3">
      <c r="C344" s="19" t="str">
        <f t="shared" si="5"/>
        <v/>
      </c>
      <c r="D344" s="10"/>
      <c r="E344" s="16"/>
      <c r="F344" s="13"/>
      <c r="G344" s="13"/>
      <c r="H344" s="15"/>
      <c r="I344" s="15"/>
    </row>
    <row r="345" spans="3:9" ht="21.9" customHeight="1" x14ac:dyDescent="0.3">
      <c r="C345" s="19" t="str">
        <f t="shared" si="5"/>
        <v/>
      </c>
      <c r="D345" s="10"/>
      <c r="E345" s="16"/>
      <c r="F345" s="13"/>
      <c r="G345" s="13"/>
      <c r="H345" s="15"/>
      <c r="I345" s="15"/>
    </row>
    <row r="346" spans="3:9" ht="21.9" customHeight="1" x14ac:dyDescent="0.3">
      <c r="C346" s="19" t="str">
        <f t="shared" si="5"/>
        <v/>
      </c>
      <c r="D346" s="10"/>
      <c r="E346" s="16"/>
      <c r="F346" s="13"/>
      <c r="G346" s="13"/>
      <c r="H346" s="15"/>
      <c r="I346" s="15"/>
    </row>
    <row r="347" spans="3:9" ht="21.9" customHeight="1" x14ac:dyDescent="0.3">
      <c r="C347" s="19" t="str">
        <f t="shared" si="5"/>
        <v/>
      </c>
      <c r="D347" s="10"/>
      <c r="E347" s="16"/>
      <c r="F347" s="13"/>
      <c r="G347" s="13"/>
      <c r="H347" s="15"/>
      <c r="I347" s="15"/>
    </row>
    <row r="348" spans="3:9" ht="21.9" customHeight="1" x14ac:dyDescent="0.3">
      <c r="C348" s="19" t="str">
        <f t="shared" si="5"/>
        <v/>
      </c>
      <c r="D348" s="10"/>
      <c r="E348" s="16"/>
      <c r="F348" s="13"/>
      <c r="G348" s="13"/>
      <c r="H348" s="15"/>
      <c r="I348" s="15"/>
    </row>
    <row r="349" spans="3:9" ht="21.9" customHeight="1" x14ac:dyDescent="0.3">
      <c r="C349" s="19" t="str">
        <f t="shared" si="5"/>
        <v/>
      </c>
      <c r="D349" s="10"/>
      <c r="E349" s="16"/>
      <c r="F349" s="13"/>
      <c r="G349" s="13"/>
      <c r="H349" s="15"/>
      <c r="I349" s="15"/>
    </row>
    <row r="350" spans="3:9" ht="21.9" customHeight="1" x14ac:dyDescent="0.3">
      <c r="C350" s="19" t="str">
        <f t="shared" si="5"/>
        <v/>
      </c>
      <c r="D350" s="10"/>
      <c r="E350" s="16"/>
      <c r="F350" s="13"/>
      <c r="G350" s="13"/>
      <c r="H350" s="15"/>
      <c r="I350" s="15"/>
    </row>
    <row r="351" spans="3:9" ht="21.9" customHeight="1" x14ac:dyDescent="0.3">
      <c r="C351" s="19" t="str">
        <f t="shared" si="5"/>
        <v/>
      </c>
      <c r="D351" s="10"/>
      <c r="E351" s="16"/>
      <c r="F351" s="13"/>
      <c r="G351" s="13"/>
      <c r="H351" s="15"/>
      <c r="I351" s="15"/>
    </row>
    <row r="352" spans="3:9" ht="21.9" customHeight="1" x14ac:dyDescent="0.3">
      <c r="C352" s="19" t="str">
        <f t="shared" si="5"/>
        <v/>
      </c>
      <c r="D352" s="10"/>
      <c r="E352" s="16"/>
      <c r="F352" s="13"/>
      <c r="G352" s="13"/>
      <c r="H352" s="15"/>
      <c r="I352" s="15"/>
    </row>
    <row r="353" spans="3:9" ht="21.9" customHeight="1" x14ac:dyDescent="0.3">
      <c r="C353" s="19" t="str">
        <f t="shared" si="5"/>
        <v/>
      </c>
      <c r="D353" s="10"/>
      <c r="E353" s="16"/>
      <c r="F353" s="13"/>
      <c r="G353" s="13"/>
      <c r="H353" s="15"/>
      <c r="I353" s="15"/>
    </row>
    <row r="354" spans="3:9" ht="21.9" customHeight="1" x14ac:dyDescent="0.3">
      <c r="C354" s="19" t="str">
        <f t="shared" si="5"/>
        <v/>
      </c>
      <c r="D354" s="10"/>
      <c r="E354" s="16"/>
      <c r="F354" s="13"/>
      <c r="G354" s="13"/>
      <c r="H354" s="15"/>
      <c r="I354" s="15"/>
    </row>
    <row r="355" spans="3:9" ht="21.9" customHeight="1" x14ac:dyDescent="0.3">
      <c r="C355" s="19" t="str">
        <f t="shared" si="5"/>
        <v/>
      </c>
      <c r="D355" s="10"/>
      <c r="E355" s="16"/>
      <c r="F355" s="13"/>
      <c r="G355" s="13"/>
      <c r="H355" s="15"/>
      <c r="I355" s="15"/>
    </row>
    <row r="356" spans="3:9" ht="21.9" customHeight="1" x14ac:dyDescent="0.3">
      <c r="C356" s="19" t="str">
        <f t="shared" si="5"/>
        <v/>
      </c>
      <c r="D356" s="10"/>
      <c r="E356" s="16"/>
      <c r="F356" s="13"/>
      <c r="G356" s="13"/>
      <c r="H356" s="15"/>
      <c r="I356" s="15"/>
    </row>
    <row r="357" spans="3:9" ht="21.9" customHeight="1" x14ac:dyDescent="0.3">
      <c r="C357" s="19" t="str">
        <f t="shared" si="5"/>
        <v/>
      </c>
      <c r="D357" s="10"/>
      <c r="E357" s="16"/>
      <c r="F357" s="13"/>
      <c r="G357" s="13"/>
      <c r="H357" s="15"/>
      <c r="I357" s="15"/>
    </row>
    <row r="358" spans="3:9" ht="21.9" customHeight="1" x14ac:dyDescent="0.3">
      <c r="C358" s="19" t="str">
        <f t="shared" si="5"/>
        <v/>
      </c>
      <c r="D358" s="10"/>
      <c r="E358" s="16"/>
      <c r="F358" s="13"/>
      <c r="G358" s="13"/>
      <c r="H358" s="15"/>
      <c r="I358" s="15"/>
    </row>
    <row r="359" spans="3:9" ht="21.9" customHeight="1" x14ac:dyDescent="0.3">
      <c r="C359" s="19" t="str">
        <f t="shared" si="5"/>
        <v/>
      </c>
      <c r="D359" s="10"/>
      <c r="E359" s="16"/>
      <c r="F359" s="13"/>
      <c r="G359" s="13"/>
      <c r="H359" s="15"/>
      <c r="I359" s="15"/>
    </row>
    <row r="360" spans="3:9" ht="21.9" customHeight="1" x14ac:dyDescent="0.3">
      <c r="C360" s="19" t="str">
        <f t="shared" si="5"/>
        <v/>
      </c>
      <c r="D360" s="10"/>
      <c r="E360" s="16"/>
      <c r="F360" s="13"/>
      <c r="G360" s="13"/>
      <c r="H360" s="15"/>
      <c r="I360" s="15"/>
    </row>
    <row r="361" spans="3:9" ht="21.9" customHeight="1" x14ac:dyDescent="0.3">
      <c r="C361" s="19" t="str">
        <f t="shared" si="5"/>
        <v/>
      </c>
      <c r="D361" s="10"/>
      <c r="E361" s="16"/>
      <c r="F361" s="13"/>
      <c r="G361" s="13"/>
      <c r="H361" s="15"/>
      <c r="I361" s="15"/>
    </row>
    <row r="362" spans="3:9" ht="21.9" customHeight="1" x14ac:dyDescent="0.3">
      <c r="C362" s="19" t="str">
        <f t="shared" si="5"/>
        <v/>
      </c>
      <c r="D362" s="10"/>
      <c r="E362" s="16"/>
      <c r="F362" s="13"/>
      <c r="G362" s="13"/>
      <c r="H362" s="15"/>
      <c r="I362" s="15"/>
    </row>
    <row r="363" spans="3:9" ht="21.9" customHeight="1" x14ac:dyDescent="0.3">
      <c r="C363" s="19" t="str">
        <f t="shared" si="5"/>
        <v/>
      </c>
      <c r="D363" s="10"/>
      <c r="E363" s="16"/>
      <c r="F363" s="13"/>
      <c r="G363" s="13"/>
      <c r="H363" s="15"/>
      <c r="I363" s="15"/>
    </row>
    <row r="364" spans="3:9" ht="21.9" customHeight="1" x14ac:dyDescent="0.3">
      <c r="C364" s="19" t="str">
        <f t="shared" si="5"/>
        <v/>
      </c>
      <c r="D364" s="10"/>
      <c r="E364" s="16"/>
      <c r="F364" s="13"/>
      <c r="G364" s="13"/>
      <c r="H364" s="15"/>
      <c r="I364" s="15"/>
    </row>
    <row r="365" spans="3:9" ht="21.9" customHeight="1" x14ac:dyDescent="0.3">
      <c r="C365" s="19" t="str">
        <f t="shared" si="5"/>
        <v/>
      </c>
      <c r="D365" s="10"/>
      <c r="E365" s="16"/>
      <c r="F365" s="13"/>
      <c r="G365" s="13"/>
      <c r="H365" s="15"/>
      <c r="I365" s="15"/>
    </row>
    <row r="366" spans="3:9" ht="21.9" customHeight="1" x14ac:dyDescent="0.3">
      <c r="C366" s="19" t="str">
        <f t="shared" si="5"/>
        <v/>
      </c>
      <c r="D366" s="10"/>
      <c r="E366" s="16"/>
      <c r="F366" s="13"/>
      <c r="G366" s="13"/>
      <c r="H366" s="15"/>
      <c r="I366" s="15"/>
    </row>
    <row r="367" spans="3:9" ht="21.9" customHeight="1" x14ac:dyDescent="0.3">
      <c r="C367" s="19" t="str">
        <f t="shared" si="5"/>
        <v/>
      </c>
      <c r="D367" s="10"/>
      <c r="E367" s="16"/>
      <c r="F367" s="13"/>
      <c r="G367" s="13"/>
      <c r="H367" s="15"/>
      <c r="I367" s="15"/>
    </row>
    <row r="368" spans="3:9" ht="21.9" customHeight="1" x14ac:dyDescent="0.3">
      <c r="C368" s="19" t="str">
        <f t="shared" si="5"/>
        <v/>
      </c>
      <c r="D368" s="10"/>
      <c r="E368" s="16"/>
      <c r="F368" s="13"/>
      <c r="G368" s="13"/>
      <c r="H368" s="15"/>
      <c r="I368" s="15"/>
    </row>
    <row r="369" spans="3:9" ht="21.9" customHeight="1" x14ac:dyDescent="0.3">
      <c r="C369" s="19" t="str">
        <f t="shared" si="5"/>
        <v/>
      </c>
      <c r="D369" s="10"/>
      <c r="E369" s="16"/>
      <c r="F369" s="13"/>
      <c r="G369" s="13"/>
      <c r="H369" s="15"/>
      <c r="I369" s="15"/>
    </row>
    <row r="370" spans="3:9" ht="21.9" customHeight="1" x14ac:dyDescent="0.3">
      <c r="C370" s="19" t="str">
        <f t="shared" si="5"/>
        <v/>
      </c>
      <c r="D370" s="10"/>
      <c r="E370" s="16"/>
      <c r="F370" s="13"/>
      <c r="G370" s="13"/>
      <c r="H370" s="15"/>
      <c r="I370" s="15"/>
    </row>
    <row r="371" spans="3:9" ht="21.9" customHeight="1" x14ac:dyDescent="0.3">
      <c r="C371" s="19" t="str">
        <f t="shared" si="5"/>
        <v/>
      </c>
      <c r="D371" s="10"/>
      <c r="E371" s="16"/>
      <c r="F371" s="13"/>
      <c r="G371" s="13"/>
      <c r="H371" s="15"/>
      <c r="I371" s="15"/>
    </row>
    <row r="372" spans="3:9" ht="21.9" customHeight="1" x14ac:dyDescent="0.3">
      <c r="C372" s="19" t="str">
        <f t="shared" si="5"/>
        <v/>
      </c>
      <c r="D372" s="10"/>
      <c r="E372" s="16"/>
      <c r="F372" s="13"/>
      <c r="G372" s="13"/>
      <c r="H372" s="15"/>
      <c r="I372" s="15"/>
    </row>
    <row r="373" spans="3:9" ht="21.9" customHeight="1" x14ac:dyDescent="0.3">
      <c r="C373" s="19" t="str">
        <f t="shared" si="5"/>
        <v/>
      </c>
      <c r="D373" s="10"/>
      <c r="E373" s="16"/>
      <c r="F373" s="13"/>
      <c r="G373" s="13"/>
      <c r="H373" s="15"/>
      <c r="I373" s="15"/>
    </row>
    <row r="374" spans="3:9" ht="21.9" customHeight="1" x14ac:dyDescent="0.3">
      <c r="C374" s="19" t="str">
        <f t="shared" si="5"/>
        <v/>
      </c>
      <c r="D374" s="10"/>
      <c r="E374" s="16"/>
      <c r="F374" s="13"/>
      <c r="G374" s="13"/>
      <c r="H374" s="15"/>
      <c r="I374" s="15"/>
    </row>
    <row r="375" spans="3:9" ht="21.9" customHeight="1" x14ac:dyDescent="0.3">
      <c r="C375" s="19" t="str">
        <f t="shared" si="5"/>
        <v/>
      </c>
      <c r="D375" s="10"/>
      <c r="E375" s="16"/>
      <c r="F375" s="13"/>
      <c r="G375" s="13"/>
      <c r="H375" s="15"/>
      <c r="I375" s="15"/>
    </row>
    <row r="376" spans="3:9" ht="21.9" customHeight="1" x14ac:dyDescent="0.3">
      <c r="C376" s="19" t="str">
        <f t="shared" si="5"/>
        <v/>
      </c>
      <c r="D376" s="10"/>
      <c r="E376" s="16"/>
      <c r="F376" s="13"/>
      <c r="G376" s="13"/>
      <c r="H376" s="15"/>
      <c r="I376" s="15"/>
    </row>
    <row r="377" spans="3:9" ht="21.9" customHeight="1" x14ac:dyDescent="0.3">
      <c r="C377" s="19" t="str">
        <f t="shared" si="5"/>
        <v/>
      </c>
      <c r="D377" s="10"/>
      <c r="E377" s="16"/>
      <c r="F377" s="13"/>
      <c r="G377" s="13"/>
      <c r="H377" s="15"/>
      <c r="I377" s="15"/>
    </row>
    <row r="378" spans="3:9" ht="21.9" customHeight="1" x14ac:dyDescent="0.3">
      <c r="C378" s="19" t="str">
        <f t="shared" si="5"/>
        <v/>
      </c>
      <c r="D378" s="10"/>
      <c r="E378" s="16"/>
      <c r="F378" s="13"/>
      <c r="G378" s="13"/>
      <c r="H378" s="15"/>
      <c r="I378" s="15"/>
    </row>
    <row r="379" spans="3:9" ht="21.9" customHeight="1" x14ac:dyDescent="0.3">
      <c r="C379" s="19" t="str">
        <f t="shared" si="5"/>
        <v/>
      </c>
      <c r="D379" s="10"/>
      <c r="E379" s="16"/>
      <c r="F379" s="13"/>
      <c r="G379" s="13"/>
      <c r="H379" s="15"/>
      <c r="I379" s="15"/>
    </row>
    <row r="380" spans="3:9" ht="21.9" customHeight="1" x14ac:dyDescent="0.3">
      <c r="C380" s="19" t="str">
        <f t="shared" si="5"/>
        <v/>
      </c>
      <c r="D380" s="10"/>
      <c r="E380" s="16"/>
      <c r="F380" s="13"/>
      <c r="G380" s="13"/>
      <c r="H380" s="15"/>
      <c r="I380" s="15"/>
    </row>
    <row r="381" spans="3:9" ht="21.9" customHeight="1" x14ac:dyDescent="0.3">
      <c r="C381" s="19" t="str">
        <f t="shared" si="5"/>
        <v/>
      </c>
      <c r="D381" s="10"/>
      <c r="E381" s="16"/>
      <c r="F381" s="13"/>
      <c r="G381" s="13"/>
      <c r="H381" s="15"/>
      <c r="I381" s="15"/>
    </row>
    <row r="382" spans="3:9" ht="21.9" customHeight="1" x14ac:dyDescent="0.3">
      <c r="C382" s="19" t="str">
        <f t="shared" si="5"/>
        <v/>
      </c>
      <c r="D382" s="10"/>
      <c r="E382" s="16"/>
      <c r="F382" s="13"/>
      <c r="G382" s="13"/>
      <c r="H382" s="15"/>
      <c r="I382" s="15"/>
    </row>
    <row r="383" spans="3:9" ht="21.9" customHeight="1" x14ac:dyDescent="0.3">
      <c r="C383" s="19" t="str">
        <f t="shared" si="5"/>
        <v/>
      </c>
      <c r="D383" s="10"/>
      <c r="E383" s="16"/>
      <c r="F383" s="13"/>
      <c r="G383" s="13"/>
      <c r="H383" s="15"/>
      <c r="I383" s="15"/>
    </row>
    <row r="384" spans="3:9" ht="21.9" customHeight="1" x14ac:dyDescent="0.3">
      <c r="C384" s="19" t="str">
        <f t="shared" si="5"/>
        <v/>
      </c>
      <c r="D384" s="10"/>
      <c r="E384" s="16"/>
      <c r="F384" s="13"/>
      <c r="G384" s="13"/>
      <c r="H384" s="15"/>
      <c r="I384" s="15"/>
    </row>
    <row r="385" spans="3:9" ht="21.9" customHeight="1" x14ac:dyDescent="0.3">
      <c r="C385" s="19" t="str">
        <f t="shared" si="5"/>
        <v/>
      </c>
      <c r="D385" s="10"/>
      <c r="E385" s="16"/>
      <c r="F385" s="13"/>
      <c r="G385" s="13"/>
      <c r="H385" s="15"/>
      <c r="I385" s="15"/>
    </row>
    <row r="386" spans="3:9" ht="21.9" customHeight="1" x14ac:dyDescent="0.3">
      <c r="C386" s="19" t="str">
        <f t="shared" si="5"/>
        <v/>
      </c>
      <c r="D386" s="10"/>
      <c r="E386" s="16"/>
      <c r="F386" s="13"/>
      <c r="G386" s="13"/>
      <c r="H386" s="15"/>
      <c r="I386" s="15"/>
    </row>
    <row r="387" spans="3:9" ht="21.9" customHeight="1" x14ac:dyDescent="0.3">
      <c r="C387" s="19" t="str">
        <f t="shared" si="5"/>
        <v/>
      </c>
      <c r="D387" s="10"/>
      <c r="E387" s="16"/>
      <c r="F387" s="13"/>
      <c r="G387" s="13"/>
      <c r="H387" s="15"/>
      <c r="I387" s="15"/>
    </row>
    <row r="388" spans="3:9" ht="21.9" customHeight="1" x14ac:dyDescent="0.3">
      <c r="C388" s="19" t="str">
        <f t="shared" si="5"/>
        <v/>
      </c>
      <c r="D388" s="10"/>
      <c r="E388" s="16"/>
      <c r="F388" s="13"/>
      <c r="G388" s="13"/>
      <c r="H388" s="15"/>
      <c r="I388" s="15"/>
    </row>
    <row r="389" spans="3:9" ht="21.9" customHeight="1" x14ac:dyDescent="0.3">
      <c r="C389" s="19" t="str">
        <f t="shared" si="5"/>
        <v/>
      </c>
      <c r="D389" s="10"/>
      <c r="E389" s="16"/>
      <c r="F389" s="13"/>
      <c r="G389" s="13"/>
      <c r="H389" s="15"/>
      <c r="I389" s="15"/>
    </row>
    <row r="390" spans="3:9" ht="21.9" customHeight="1" x14ac:dyDescent="0.3">
      <c r="C390" s="19" t="str">
        <f t="shared" si="5"/>
        <v/>
      </c>
      <c r="D390" s="10"/>
      <c r="E390" s="16"/>
      <c r="F390" s="13"/>
      <c r="G390" s="13"/>
      <c r="H390" s="15"/>
      <c r="I390" s="15"/>
    </row>
    <row r="391" spans="3:9" ht="21.9" customHeight="1" x14ac:dyDescent="0.3">
      <c r="C391" s="19" t="str">
        <f t="shared" si="5"/>
        <v/>
      </c>
      <c r="D391" s="10"/>
      <c r="E391" s="16"/>
      <c r="F391" s="13"/>
      <c r="G391" s="13"/>
      <c r="H391" s="15"/>
      <c r="I391" s="15"/>
    </row>
    <row r="392" spans="3:9" ht="21.9" customHeight="1" x14ac:dyDescent="0.3">
      <c r="C392" s="19" t="str">
        <f t="shared" ref="C392:C455" si="6">IF(D392="","",ROW(D392)-5)</f>
        <v/>
      </c>
      <c r="D392" s="10"/>
      <c r="E392" s="16"/>
      <c r="F392" s="13"/>
      <c r="G392" s="13"/>
      <c r="H392" s="15"/>
      <c r="I392" s="15"/>
    </row>
    <row r="393" spans="3:9" ht="21.9" customHeight="1" x14ac:dyDescent="0.3">
      <c r="C393" s="19" t="str">
        <f t="shared" si="6"/>
        <v/>
      </c>
      <c r="D393" s="10"/>
      <c r="E393" s="16"/>
      <c r="F393" s="13"/>
      <c r="G393" s="13"/>
      <c r="H393" s="15"/>
      <c r="I393" s="15"/>
    </row>
    <row r="394" spans="3:9" ht="21.9" customHeight="1" x14ac:dyDescent="0.3">
      <c r="C394" s="19" t="str">
        <f t="shared" si="6"/>
        <v/>
      </c>
      <c r="D394" s="10"/>
      <c r="E394" s="16"/>
      <c r="F394" s="13"/>
      <c r="G394" s="13"/>
      <c r="H394" s="15"/>
      <c r="I394" s="15"/>
    </row>
    <row r="395" spans="3:9" ht="21.9" customHeight="1" x14ac:dyDescent="0.3">
      <c r="C395" s="19" t="str">
        <f t="shared" si="6"/>
        <v/>
      </c>
      <c r="D395" s="10"/>
      <c r="E395" s="16"/>
      <c r="F395" s="13"/>
      <c r="G395" s="13"/>
      <c r="H395" s="15"/>
      <c r="I395" s="15"/>
    </row>
    <row r="396" spans="3:9" ht="21.9" customHeight="1" x14ac:dyDescent="0.3">
      <c r="C396" s="19" t="str">
        <f t="shared" si="6"/>
        <v/>
      </c>
      <c r="D396" s="10"/>
      <c r="E396" s="16"/>
      <c r="F396" s="13"/>
      <c r="G396" s="13"/>
      <c r="H396" s="15"/>
      <c r="I396" s="15"/>
    </row>
    <row r="397" spans="3:9" ht="21.9" customHeight="1" x14ac:dyDescent="0.3">
      <c r="C397" s="19" t="str">
        <f t="shared" si="6"/>
        <v/>
      </c>
      <c r="D397" s="10"/>
      <c r="E397" s="16"/>
      <c r="F397" s="13"/>
      <c r="G397" s="13"/>
      <c r="H397" s="15"/>
      <c r="I397" s="15"/>
    </row>
    <row r="398" spans="3:9" ht="21.9" customHeight="1" x14ac:dyDescent="0.3">
      <c r="C398" s="19" t="str">
        <f t="shared" si="6"/>
        <v/>
      </c>
      <c r="D398" s="10"/>
      <c r="E398" s="16"/>
      <c r="F398" s="13"/>
      <c r="G398" s="13"/>
      <c r="H398" s="15"/>
      <c r="I398" s="15"/>
    </row>
    <row r="399" spans="3:9" ht="21.9" customHeight="1" x14ac:dyDescent="0.3">
      <c r="C399" s="19" t="str">
        <f t="shared" si="6"/>
        <v/>
      </c>
      <c r="D399" s="10"/>
      <c r="E399" s="16"/>
      <c r="F399" s="13"/>
      <c r="G399" s="13"/>
      <c r="H399" s="15"/>
      <c r="I399" s="15"/>
    </row>
    <row r="400" spans="3:9" ht="21.9" customHeight="1" x14ac:dyDescent="0.3">
      <c r="C400" s="19" t="str">
        <f t="shared" si="6"/>
        <v/>
      </c>
      <c r="D400" s="10"/>
      <c r="E400" s="16"/>
      <c r="F400" s="13"/>
      <c r="G400" s="13"/>
      <c r="H400" s="15"/>
      <c r="I400" s="15"/>
    </row>
    <row r="401" spans="3:9" ht="21.9" customHeight="1" x14ac:dyDescent="0.3">
      <c r="C401" s="19" t="str">
        <f t="shared" si="6"/>
        <v/>
      </c>
      <c r="D401" s="10"/>
      <c r="E401" s="16"/>
      <c r="F401" s="13"/>
      <c r="G401" s="13"/>
      <c r="H401" s="15"/>
      <c r="I401" s="15"/>
    </row>
    <row r="402" spans="3:9" ht="21.9" customHeight="1" x14ac:dyDescent="0.3">
      <c r="C402" s="19" t="str">
        <f t="shared" si="6"/>
        <v/>
      </c>
      <c r="D402" s="10"/>
      <c r="E402" s="16"/>
      <c r="F402" s="13"/>
      <c r="G402" s="13"/>
      <c r="H402" s="15"/>
      <c r="I402" s="15"/>
    </row>
    <row r="403" spans="3:9" ht="21.9" customHeight="1" x14ac:dyDescent="0.3">
      <c r="C403" s="19" t="str">
        <f t="shared" si="6"/>
        <v/>
      </c>
      <c r="D403" s="10"/>
      <c r="E403" s="16"/>
      <c r="F403" s="13"/>
      <c r="G403" s="13"/>
      <c r="H403" s="15"/>
      <c r="I403" s="15"/>
    </row>
    <row r="404" spans="3:9" ht="21.9" customHeight="1" x14ac:dyDescent="0.3">
      <c r="C404" s="19" t="str">
        <f t="shared" si="6"/>
        <v/>
      </c>
      <c r="D404" s="10"/>
      <c r="E404" s="16"/>
      <c r="F404" s="13"/>
      <c r="G404" s="13"/>
      <c r="H404" s="15"/>
      <c r="I404" s="15"/>
    </row>
    <row r="405" spans="3:9" ht="21.9" customHeight="1" x14ac:dyDescent="0.3">
      <c r="C405" s="19" t="str">
        <f t="shared" si="6"/>
        <v/>
      </c>
      <c r="D405" s="10"/>
      <c r="E405" s="16"/>
      <c r="F405" s="13"/>
      <c r="G405" s="13"/>
      <c r="H405" s="15"/>
      <c r="I405" s="15"/>
    </row>
    <row r="406" spans="3:9" ht="21.9" customHeight="1" x14ac:dyDescent="0.3">
      <c r="C406" s="19" t="str">
        <f t="shared" si="6"/>
        <v/>
      </c>
      <c r="D406" s="10"/>
      <c r="E406" s="16"/>
      <c r="F406" s="13"/>
      <c r="G406" s="13"/>
      <c r="H406" s="15"/>
      <c r="I406" s="15"/>
    </row>
    <row r="407" spans="3:9" ht="21.9" customHeight="1" x14ac:dyDescent="0.3">
      <c r="C407" s="19" t="str">
        <f t="shared" si="6"/>
        <v/>
      </c>
      <c r="D407" s="10"/>
      <c r="E407" s="16"/>
      <c r="F407" s="13"/>
      <c r="G407" s="13"/>
      <c r="H407" s="15"/>
      <c r="I407" s="15"/>
    </row>
    <row r="408" spans="3:9" ht="21.9" customHeight="1" x14ac:dyDescent="0.3">
      <c r="C408" s="19" t="str">
        <f t="shared" si="6"/>
        <v/>
      </c>
      <c r="D408" s="10"/>
      <c r="E408" s="16"/>
      <c r="F408" s="13"/>
      <c r="G408" s="13"/>
      <c r="H408" s="15"/>
      <c r="I408" s="15"/>
    </row>
    <row r="409" spans="3:9" ht="21.9" customHeight="1" x14ac:dyDescent="0.3">
      <c r="C409" s="19" t="str">
        <f t="shared" si="6"/>
        <v/>
      </c>
      <c r="D409" s="10"/>
      <c r="E409" s="16"/>
      <c r="F409" s="13"/>
      <c r="G409" s="13"/>
      <c r="H409" s="15"/>
      <c r="I409" s="15"/>
    </row>
    <row r="410" spans="3:9" ht="21.9" customHeight="1" x14ac:dyDescent="0.3">
      <c r="C410" s="19" t="str">
        <f t="shared" si="6"/>
        <v/>
      </c>
      <c r="D410" s="10"/>
      <c r="E410" s="16"/>
      <c r="F410" s="13"/>
      <c r="G410" s="13"/>
      <c r="H410" s="15"/>
      <c r="I410" s="15"/>
    </row>
    <row r="411" spans="3:9" ht="21.9" customHeight="1" x14ac:dyDescent="0.3">
      <c r="C411" s="19" t="str">
        <f t="shared" si="6"/>
        <v/>
      </c>
      <c r="D411" s="10"/>
      <c r="E411" s="16"/>
      <c r="F411" s="13"/>
      <c r="G411" s="13"/>
      <c r="H411" s="15"/>
      <c r="I411" s="15"/>
    </row>
    <row r="412" spans="3:9" ht="21.9" customHeight="1" x14ac:dyDescent="0.3">
      <c r="C412" s="19" t="str">
        <f t="shared" si="6"/>
        <v/>
      </c>
      <c r="D412" s="10"/>
      <c r="E412" s="16"/>
      <c r="F412" s="13"/>
      <c r="G412" s="13"/>
      <c r="H412" s="15"/>
      <c r="I412" s="15"/>
    </row>
    <row r="413" spans="3:9" ht="21.9" customHeight="1" x14ac:dyDescent="0.3">
      <c r="C413" s="19" t="str">
        <f t="shared" si="6"/>
        <v/>
      </c>
      <c r="D413" s="10"/>
      <c r="E413" s="16"/>
      <c r="F413" s="13"/>
      <c r="G413" s="13"/>
      <c r="H413" s="15"/>
      <c r="I413" s="15"/>
    </row>
    <row r="414" spans="3:9" ht="21.9" customHeight="1" x14ac:dyDescent="0.3">
      <c r="C414" s="19" t="str">
        <f t="shared" si="6"/>
        <v/>
      </c>
      <c r="D414" s="10"/>
      <c r="E414" s="16"/>
      <c r="F414" s="13"/>
      <c r="G414" s="13"/>
      <c r="H414" s="15"/>
      <c r="I414" s="15"/>
    </row>
    <row r="415" spans="3:9" ht="21.9" customHeight="1" x14ac:dyDescent="0.3">
      <c r="C415" s="19" t="str">
        <f t="shared" si="6"/>
        <v/>
      </c>
      <c r="D415" s="10"/>
      <c r="E415" s="16"/>
      <c r="F415" s="13"/>
      <c r="G415" s="13"/>
      <c r="H415" s="15"/>
      <c r="I415" s="15"/>
    </row>
    <row r="416" spans="3:9" ht="21.9" customHeight="1" x14ac:dyDescent="0.3">
      <c r="C416" s="19" t="str">
        <f t="shared" si="6"/>
        <v/>
      </c>
      <c r="D416" s="10"/>
      <c r="E416" s="16"/>
      <c r="F416" s="13"/>
      <c r="G416" s="13"/>
      <c r="H416" s="15"/>
      <c r="I416" s="15"/>
    </row>
    <row r="417" spans="3:9" ht="21.9" customHeight="1" x14ac:dyDescent="0.3">
      <c r="C417" s="19" t="str">
        <f t="shared" si="6"/>
        <v/>
      </c>
      <c r="D417" s="10"/>
      <c r="E417" s="16"/>
      <c r="F417" s="13"/>
      <c r="G417" s="13"/>
      <c r="H417" s="15"/>
      <c r="I417" s="15"/>
    </row>
    <row r="418" spans="3:9" ht="21.9" customHeight="1" x14ac:dyDescent="0.3">
      <c r="C418" s="19" t="str">
        <f t="shared" si="6"/>
        <v/>
      </c>
      <c r="D418" s="10"/>
      <c r="E418" s="16"/>
      <c r="F418" s="13"/>
      <c r="G418" s="13"/>
      <c r="H418" s="15"/>
      <c r="I418" s="15"/>
    </row>
    <row r="419" spans="3:9" ht="21.9" customHeight="1" x14ac:dyDescent="0.3">
      <c r="C419" s="19" t="str">
        <f t="shared" si="6"/>
        <v/>
      </c>
      <c r="D419" s="10"/>
      <c r="E419" s="16"/>
      <c r="F419" s="13"/>
      <c r="G419" s="13"/>
      <c r="H419" s="15"/>
      <c r="I419" s="15"/>
    </row>
    <row r="420" spans="3:9" ht="21.9" customHeight="1" x14ac:dyDescent="0.3">
      <c r="C420" s="19" t="str">
        <f t="shared" si="6"/>
        <v/>
      </c>
      <c r="D420" s="10"/>
      <c r="E420" s="16"/>
      <c r="F420" s="13"/>
      <c r="G420" s="13"/>
      <c r="H420" s="15"/>
      <c r="I420" s="15"/>
    </row>
    <row r="421" spans="3:9" ht="21.9" customHeight="1" x14ac:dyDescent="0.3">
      <c r="C421" s="19" t="str">
        <f t="shared" si="6"/>
        <v/>
      </c>
      <c r="D421" s="10"/>
      <c r="E421" s="16"/>
      <c r="F421" s="13"/>
      <c r="G421" s="13"/>
      <c r="H421" s="15"/>
      <c r="I421" s="15"/>
    </row>
    <row r="422" spans="3:9" ht="21.9" customHeight="1" x14ac:dyDescent="0.3">
      <c r="C422" s="19" t="str">
        <f t="shared" si="6"/>
        <v/>
      </c>
      <c r="D422" s="10"/>
      <c r="E422" s="16"/>
      <c r="F422" s="13"/>
      <c r="G422" s="13"/>
      <c r="H422" s="15"/>
      <c r="I422" s="15"/>
    </row>
    <row r="423" spans="3:9" ht="21.9" customHeight="1" x14ac:dyDescent="0.3">
      <c r="C423" s="19" t="str">
        <f t="shared" si="6"/>
        <v/>
      </c>
      <c r="D423" s="10"/>
      <c r="E423" s="16"/>
      <c r="F423" s="13"/>
      <c r="G423" s="13"/>
      <c r="H423" s="15"/>
      <c r="I423" s="15"/>
    </row>
    <row r="424" spans="3:9" ht="21.9" customHeight="1" x14ac:dyDescent="0.3">
      <c r="C424" s="19" t="str">
        <f t="shared" si="6"/>
        <v/>
      </c>
      <c r="D424" s="10"/>
      <c r="E424" s="16"/>
      <c r="F424" s="13"/>
      <c r="G424" s="13"/>
      <c r="H424" s="15"/>
      <c r="I424" s="15"/>
    </row>
    <row r="425" spans="3:9" ht="21.9" customHeight="1" x14ac:dyDescent="0.3">
      <c r="C425" s="19" t="str">
        <f t="shared" si="6"/>
        <v/>
      </c>
      <c r="D425" s="10"/>
      <c r="E425" s="16"/>
      <c r="F425" s="13"/>
      <c r="G425" s="13"/>
      <c r="H425" s="15"/>
      <c r="I425" s="15"/>
    </row>
    <row r="426" spans="3:9" ht="21.9" customHeight="1" x14ac:dyDescent="0.3">
      <c r="C426" s="19" t="str">
        <f t="shared" si="6"/>
        <v/>
      </c>
      <c r="D426" s="10"/>
      <c r="E426" s="16"/>
      <c r="F426" s="13"/>
      <c r="G426" s="13"/>
      <c r="H426" s="15"/>
      <c r="I426" s="15"/>
    </row>
    <row r="427" spans="3:9" ht="21.9" customHeight="1" x14ac:dyDescent="0.3">
      <c r="C427" s="19" t="str">
        <f t="shared" si="6"/>
        <v/>
      </c>
      <c r="D427" s="10"/>
      <c r="E427" s="16"/>
      <c r="F427" s="13"/>
      <c r="G427" s="13"/>
      <c r="H427" s="15"/>
      <c r="I427" s="15"/>
    </row>
    <row r="428" spans="3:9" ht="21.9" customHeight="1" x14ac:dyDescent="0.3">
      <c r="C428" s="19" t="str">
        <f t="shared" si="6"/>
        <v/>
      </c>
      <c r="D428" s="10"/>
      <c r="E428" s="16"/>
      <c r="F428" s="13"/>
      <c r="G428" s="13"/>
      <c r="H428" s="15"/>
      <c r="I428" s="15"/>
    </row>
    <row r="429" spans="3:9" ht="21.9" customHeight="1" x14ac:dyDescent="0.3">
      <c r="C429" s="19" t="str">
        <f t="shared" si="6"/>
        <v/>
      </c>
      <c r="D429" s="10"/>
      <c r="E429" s="16"/>
      <c r="F429" s="13"/>
      <c r="G429" s="13"/>
      <c r="H429" s="15"/>
      <c r="I429" s="15"/>
    </row>
    <row r="430" spans="3:9" ht="21.9" customHeight="1" x14ac:dyDescent="0.3">
      <c r="C430" s="19" t="str">
        <f t="shared" si="6"/>
        <v/>
      </c>
      <c r="D430" s="10"/>
      <c r="E430" s="16"/>
      <c r="F430" s="13"/>
      <c r="G430" s="13"/>
      <c r="H430" s="15"/>
      <c r="I430" s="15"/>
    </row>
    <row r="431" spans="3:9" ht="21.9" customHeight="1" x14ac:dyDescent="0.3">
      <c r="C431" s="19" t="str">
        <f t="shared" si="6"/>
        <v/>
      </c>
      <c r="D431" s="10"/>
      <c r="E431" s="16"/>
      <c r="F431" s="13"/>
      <c r="G431" s="13"/>
      <c r="H431" s="15"/>
      <c r="I431" s="15"/>
    </row>
    <row r="432" spans="3:9" ht="21.9" customHeight="1" x14ac:dyDescent="0.3">
      <c r="C432" s="19" t="str">
        <f t="shared" si="6"/>
        <v/>
      </c>
      <c r="D432" s="10"/>
      <c r="E432" s="16"/>
      <c r="F432" s="13"/>
      <c r="G432" s="13"/>
      <c r="H432" s="15"/>
      <c r="I432" s="15"/>
    </row>
    <row r="433" spans="3:9" ht="21.9" customHeight="1" x14ac:dyDescent="0.3">
      <c r="C433" s="19" t="str">
        <f t="shared" si="6"/>
        <v/>
      </c>
      <c r="D433" s="10"/>
      <c r="E433" s="16"/>
      <c r="F433" s="13"/>
      <c r="G433" s="13"/>
      <c r="H433" s="15"/>
      <c r="I433" s="15"/>
    </row>
    <row r="434" spans="3:9" ht="21.9" customHeight="1" x14ac:dyDescent="0.3">
      <c r="C434" s="19" t="str">
        <f t="shared" si="6"/>
        <v/>
      </c>
      <c r="D434" s="10"/>
      <c r="E434" s="16"/>
      <c r="F434" s="13"/>
      <c r="G434" s="13"/>
      <c r="H434" s="15"/>
      <c r="I434" s="15"/>
    </row>
    <row r="435" spans="3:9" ht="21.9" customHeight="1" x14ac:dyDescent="0.3">
      <c r="C435" s="19" t="str">
        <f t="shared" si="6"/>
        <v/>
      </c>
      <c r="D435" s="10"/>
      <c r="E435" s="16"/>
      <c r="F435" s="13"/>
      <c r="G435" s="13"/>
      <c r="H435" s="15"/>
      <c r="I435" s="15"/>
    </row>
    <row r="436" spans="3:9" ht="21.9" customHeight="1" x14ac:dyDescent="0.3">
      <c r="C436" s="19" t="str">
        <f t="shared" si="6"/>
        <v/>
      </c>
      <c r="D436" s="10"/>
      <c r="E436" s="16"/>
      <c r="F436" s="13"/>
      <c r="G436" s="13"/>
      <c r="H436" s="15"/>
      <c r="I436" s="15"/>
    </row>
    <row r="437" spans="3:9" ht="21.9" customHeight="1" x14ac:dyDescent="0.3">
      <c r="C437" s="19" t="str">
        <f t="shared" si="6"/>
        <v/>
      </c>
      <c r="D437" s="10"/>
      <c r="E437" s="16"/>
      <c r="F437" s="13"/>
      <c r="G437" s="13"/>
      <c r="H437" s="15"/>
      <c r="I437" s="15"/>
    </row>
    <row r="438" spans="3:9" ht="21.9" customHeight="1" x14ac:dyDescent="0.3">
      <c r="C438" s="19" t="str">
        <f t="shared" si="6"/>
        <v/>
      </c>
      <c r="D438" s="10"/>
      <c r="E438" s="16"/>
      <c r="F438" s="13"/>
      <c r="G438" s="13"/>
      <c r="H438" s="15"/>
      <c r="I438" s="15"/>
    </row>
    <row r="439" spans="3:9" ht="21.9" customHeight="1" x14ac:dyDescent="0.3">
      <c r="C439" s="19" t="str">
        <f t="shared" si="6"/>
        <v/>
      </c>
      <c r="D439" s="10"/>
      <c r="E439" s="16"/>
      <c r="F439" s="13"/>
      <c r="G439" s="13"/>
      <c r="H439" s="15"/>
      <c r="I439" s="15"/>
    </row>
    <row r="440" spans="3:9" ht="21.9" customHeight="1" x14ac:dyDescent="0.3">
      <c r="C440" s="19" t="str">
        <f t="shared" si="6"/>
        <v/>
      </c>
      <c r="D440" s="10"/>
      <c r="E440" s="16"/>
      <c r="F440" s="13"/>
      <c r="G440" s="13"/>
      <c r="H440" s="15"/>
      <c r="I440" s="15"/>
    </row>
    <row r="441" spans="3:9" ht="21.9" customHeight="1" x14ac:dyDescent="0.3">
      <c r="C441" s="19" t="str">
        <f t="shared" si="6"/>
        <v/>
      </c>
      <c r="D441" s="10"/>
      <c r="E441" s="16"/>
      <c r="F441" s="13"/>
      <c r="G441" s="13"/>
      <c r="H441" s="15"/>
      <c r="I441" s="15"/>
    </row>
    <row r="442" spans="3:9" ht="21.9" customHeight="1" x14ac:dyDescent="0.3">
      <c r="C442" s="19" t="str">
        <f t="shared" si="6"/>
        <v/>
      </c>
      <c r="D442" s="10"/>
      <c r="E442" s="16"/>
      <c r="F442" s="13"/>
      <c r="G442" s="13"/>
      <c r="H442" s="15"/>
      <c r="I442" s="15"/>
    </row>
    <row r="443" spans="3:9" ht="21.9" customHeight="1" x14ac:dyDescent="0.3">
      <c r="C443" s="19" t="str">
        <f t="shared" si="6"/>
        <v/>
      </c>
      <c r="D443" s="10"/>
      <c r="E443" s="16"/>
      <c r="F443" s="13"/>
      <c r="G443" s="13"/>
      <c r="H443" s="15"/>
      <c r="I443" s="15"/>
    </row>
    <row r="444" spans="3:9" ht="21.9" customHeight="1" x14ac:dyDescent="0.3">
      <c r="C444" s="19" t="str">
        <f t="shared" si="6"/>
        <v/>
      </c>
      <c r="D444" s="10"/>
      <c r="E444" s="16"/>
      <c r="F444" s="13"/>
      <c r="G444" s="13"/>
      <c r="H444" s="15"/>
      <c r="I444" s="15"/>
    </row>
    <row r="445" spans="3:9" ht="21.9" customHeight="1" x14ac:dyDescent="0.3">
      <c r="C445" s="19" t="str">
        <f t="shared" si="6"/>
        <v/>
      </c>
      <c r="D445" s="10"/>
      <c r="E445" s="16"/>
      <c r="F445" s="13"/>
      <c r="G445" s="13"/>
      <c r="H445" s="15"/>
      <c r="I445" s="15"/>
    </row>
    <row r="446" spans="3:9" ht="21.9" customHeight="1" x14ac:dyDescent="0.3">
      <c r="C446" s="19" t="str">
        <f t="shared" si="6"/>
        <v/>
      </c>
      <c r="D446" s="10"/>
      <c r="E446" s="16"/>
      <c r="F446" s="13"/>
      <c r="G446" s="13"/>
      <c r="H446" s="15"/>
      <c r="I446" s="15"/>
    </row>
    <row r="447" spans="3:9" ht="21.9" customHeight="1" x14ac:dyDescent="0.3">
      <c r="C447" s="19" t="str">
        <f t="shared" si="6"/>
        <v/>
      </c>
      <c r="D447" s="10"/>
      <c r="E447" s="16"/>
      <c r="F447" s="13"/>
      <c r="G447" s="13"/>
      <c r="H447" s="15"/>
      <c r="I447" s="15"/>
    </row>
    <row r="448" spans="3:9" ht="21.9" customHeight="1" x14ac:dyDescent="0.3">
      <c r="C448" s="19" t="str">
        <f t="shared" si="6"/>
        <v/>
      </c>
      <c r="D448" s="10"/>
      <c r="E448" s="16"/>
      <c r="F448" s="13"/>
      <c r="G448" s="13"/>
      <c r="H448" s="15"/>
      <c r="I448" s="15"/>
    </row>
    <row r="449" spans="3:9" ht="21.9" customHeight="1" x14ac:dyDescent="0.3">
      <c r="C449" s="19" t="str">
        <f t="shared" si="6"/>
        <v/>
      </c>
      <c r="D449" s="10"/>
      <c r="E449" s="16"/>
      <c r="F449" s="13"/>
      <c r="G449" s="13"/>
      <c r="H449" s="15"/>
      <c r="I449" s="15"/>
    </row>
    <row r="450" spans="3:9" ht="21.9" customHeight="1" x14ac:dyDescent="0.3">
      <c r="C450" s="19" t="str">
        <f t="shared" si="6"/>
        <v/>
      </c>
      <c r="D450" s="10"/>
      <c r="E450" s="16"/>
      <c r="F450" s="13"/>
      <c r="G450" s="13"/>
      <c r="H450" s="15"/>
      <c r="I450" s="15"/>
    </row>
    <row r="451" spans="3:9" ht="21.9" customHeight="1" x14ac:dyDescent="0.3">
      <c r="C451" s="19" t="str">
        <f t="shared" si="6"/>
        <v/>
      </c>
      <c r="D451" s="10"/>
      <c r="E451" s="16"/>
      <c r="F451" s="13"/>
      <c r="G451" s="13"/>
      <c r="H451" s="15"/>
      <c r="I451" s="15"/>
    </row>
    <row r="452" spans="3:9" ht="21.9" customHeight="1" x14ac:dyDescent="0.3">
      <c r="C452" s="19" t="str">
        <f t="shared" si="6"/>
        <v/>
      </c>
      <c r="D452" s="10"/>
      <c r="E452" s="16"/>
      <c r="F452" s="13"/>
      <c r="G452" s="13"/>
      <c r="H452" s="15"/>
      <c r="I452" s="15"/>
    </row>
    <row r="453" spans="3:9" ht="21.9" customHeight="1" x14ac:dyDescent="0.3">
      <c r="C453" s="19" t="str">
        <f t="shared" si="6"/>
        <v/>
      </c>
      <c r="D453" s="10"/>
      <c r="E453" s="16"/>
      <c r="F453" s="13"/>
      <c r="G453" s="13"/>
      <c r="H453" s="15"/>
      <c r="I453" s="15"/>
    </row>
    <row r="454" spans="3:9" ht="21.9" customHeight="1" x14ac:dyDescent="0.3">
      <c r="C454" s="19" t="str">
        <f t="shared" si="6"/>
        <v/>
      </c>
      <c r="D454" s="10"/>
      <c r="E454" s="16"/>
      <c r="F454" s="13"/>
      <c r="G454" s="13"/>
      <c r="H454" s="15"/>
      <c r="I454" s="15"/>
    </row>
    <row r="455" spans="3:9" ht="21.9" customHeight="1" x14ac:dyDescent="0.3">
      <c r="C455" s="19" t="str">
        <f t="shared" si="6"/>
        <v/>
      </c>
      <c r="D455" s="10"/>
      <c r="E455" s="16"/>
      <c r="F455" s="13"/>
      <c r="G455" s="13"/>
      <c r="H455" s="15"/>
      <c r="I455" s="15"/>
    </row>
    <row r="456" spans="3:9" ht="21.9" customHeight="1" x14ac:dyDescent="0.3">
      <c r="C456" s="19" t="str">
        <f t="shared" ref="C456:C519" si="7">IF(D456="","",ROW(D456)-5)</f>
        <v/>
      </c>
      <c r="D456" s="10"/>
      <c r="E456" s="16"/>
      <c r="F456" s="13"/>
      <c r="G456" s="13"/>
      <c r="H456" s="15"/>
      <c r="I456" s="15"/>
    </row>
    <row r="457" spans="3:9" ht="21.9" customHeight="1" x14ac:dyDescent="0.3">
      <c r="C457" s="19" t="str">
        <f t="shared" si="7"/>
        <v/>
      </c>
      <c r="D457" s="10"/>
      <c r="E457" s="16"/>
      <c r="F457" s="13"/>
      <c r="G457" s="13"/>
      <c r="H457" s="15"/>
      <c r="I457" s="15"/>
    </row>
    <row r="458" spans="3:9" ht="21.9" customHeight="1" x14ac:dyDescent="0.3">
      <c r="C458" s="19" t="str">
        <f t="shared" si="7"/>
        <v/>
      </c>
      <c r="D458" s="10"/>
      <c r="E458" s="16"/>
      <c r="F458" s="13"/>
      <c r="G458" s="13"/>
      <c r="H458" s="15"/>
      <c r="I458" s="15"/>
    </row>
    <row r="459" spans="3:9" ht="21.9" customHeight="1" x14ac:dyDescent="0.3">
      <c r="C459" s="19" t="str">
        <f t="shared" si="7"/>
        <v/>
      </c>
      <c r="D459" s="10"/>
      <c r="E459" s="16"/>
      <c r="F459" s="13"/>
      <c r="G459" s="13"/>
      <c r="H459" s="15"/>
      <c r="I459" s="15"/>
    </row>
    <row r="460" spans="3:9" ht="21.9" customHeight="1" x14ac:dyDescent="0.3">
      <c r="C460" s="19" t="str">
        <f t="shared" si="7"/>
        <v/>
      </c>
      <c r="D460" s="10"/>
      <c r="E460" s="16"/>
      <c r="F460" s="13"/>
      <c r="G460" s="13"/>
      <c r="H460" s="15"/>
      <c r="I460" s="15"/>
    </row>
    <row r="461" spans="3:9" ht="21.9" customHeight="1" x14ac:dyDescent="0.3">
      <c r="C461" s="19" t="str">
        <f t="shared" si="7"/>
        <v/>
      </c>
      <c r="D461" s="10"/>
      <c r="E461" s="16"/>
      <c r="F461" s="13"/>
      <c r="G461" s="13"/>
      <c r="H461" s="15"/>
      <c r="I461" s="15"/>
    </row>
    <row r="462" spans="3:9" ht="21.9" customHeight="1" x14ac:dyDescent="0.3">
      <c r="C462" s="19" t="str">
        <f t="shared" si="7"/>
        <v/>
      </c>
      <c r="D462" s="10"/>
      <c r="E462" s="16"/>
      <c r="F462" s="13"/>
      <c r="G462" s="13"/>
      <c r="H462" s="15"/>
      <c r="I462" s="15"/>
    </row>
    <row r="463" spans="3:9" ht="21.9" customHeight="1" x14ac:dyDescent="0.3">
      <c r="C463" s="19" t="str">
        <f t="shared" si="7"/>
        <v/>
      </c>
      <c r="D463" s="10"/>
      <c r="E463" s="16"/>
      <c r="F463" s="13"/>
      <c r="G463" s="13"/>
      <c r="H463" s="15"/>
      <c r="I463" s="15"/>
    </row>
    <row r="464" spans="3:9" ht="21.9" customHeight="1" x14ac:dyDescent="0.3">
      <c r="C464" s="19" t="str">
        <f t="shared" si="7"/>
        <v/>
      </c>
      <c r="D464" s="10"/>
      <c r="E464" s="16"/>
      <c r="F464" s="13"/>
      <c r="G464" s="13"/>
      <c r="H464" s="15"/>
      <c r="I464" s="15"/>
    </row>
    <row r="465" spans="3:9" ht="21.9" customHeight="1" x14ac:dyDescent="0.3">
      <c r="C465" s="19" t="str">
        <f t="shared" si="7"/>
        <v/>
      </c>
      <c r="D465" s="10"/>
      <c r="E465" s="16"/>
      <c r="F465" s="13"/>
      <c r="G465" s="13"/>
      <c r="H465" s="15"/>
      <c r="I465" s="15"/>
    </row>
    <row r="466" spans="3:9" ht="21.9" customHeight="1" x14ac:dyDescent="0.3">
      <c r="C466" s="19" t="str">
        <f t="shared" si="7"/>
        <v/>
      </c>
      <c r="D466" s="10"/>
      <c r="E466" s="16"/>
      <c r="F466" s="13"/>
      <c r="G466" s="13"/>
      <c r="H466" s="15"/>
      <c r="I466" s="15"/>
    </row>
    <row r="467" spans="3:9" ht="21.9" customHeight="1" x14ac:dyDescent="0.3">
      <c r="C467" s="19" t="str">
        <f t="shared" si="7"/>
        <v/>
      </c>
      <c r="D467" s="10"/>
      <c r="E467" s="16"/>
      <c r="F467" s="13"/>
      <c r="G467" s="13"/>
      <c r="H467" s="15"/>
      <c r="I467" s="15"/>
    </row>
    <row r="468" spans="3:9" ht="21.9" customHeight="1" x14ac:dyDescent="0.3">
      <c r="C468" s="19" t="str">
        <f t="shared" si="7"/>
        <v/>
      </c>
      <c r="D468" s="10"/>
      <c r="E468" s="16"/>
      <c r="F468" s="13"/>
      <c r="G468" s="13"/>
      <c r="H468" s="15"/>
      <c r="I468" s="15"/>
    </row>
    <row r="469" spans="3:9" ht="21.9" customHeight="1" x14ac:dyDescent="0.3">
      <c r="C469" s="19" t="str">
        <f t="shared" si="7"/>
        <v/>
      </c>
      <c r="D469" s="10"/>
      <c r="E469" s="16"/>
      <c r="F469" s="13"/>
      <c r="G469" s="13"/>
      <c r="H469" s="15"/>
      <c r="I469" s="15"/>
    </row>
    <row r="470" spans="3:9" ht="21.9" customHeight="1" x14ac:dyDescent="0.3">
      <c r="C470" s="19" t="str">
        <f t="shared" si="7"/>
        <v/>
      </c>
      <c r="D470" s="10"/>
      <c r="E470" s="16"/>
      <c r="F470" s="13"/>
      <c r="G470" s="13"/>
      <c r="H470" s="15"/>
      <c r="I470" s="15"/>
    </row>
    <row r="471" spans="3:9" ht="21.9" customHeight="1" x14ac:dyDescent="0.3">
      <c r="C471" s="19" t="str">
        <f t="shared" si="7"/>
        <v/>
      </c>
      <c r="D471" s="10"/>
      <c r="E471" s="16"/>
      <c r="F471" s="13"/>
      <c r="G471" s="13"/>
      <c r="H471" s="15"/>
      <c r="I471" s="15"/>
    </row>
    <row r="472" spans="3:9" ht="21.9" customHeight="1" x14ac:dyDescent="0.3">
      <c r="C472" s="19" t="str">
        <f t="shared" si="7"/>
        <v/>
      </c>
      <c r="D472" s="10"/>
      <c r="E472" s="16"/>
      <c r="F472" s="13"/>
      <c r="G472" s="13"/>
      <c r="H472" s="15"/>
      <c r="I472" s="15"/>
    </row>
    <row r="473" spans="3:9" ht="21.9" customHeight="1" x14ac:dyDescent="0.3">
      <c r="C473" s="19" t="str">
        <f t="shared" si="7"/>
        <v/>
      </c>
      <c r="D473" s="10"/>
      <c r="E473" s="16"/>
      <c r="F473" s="13"/>
      <c r="G473" s="13"/>
      <c r="H473" s="15"/>
      <c r="I473" s="15"/>
    </row>
    <row r="474" spans="3:9" ht="21.9" customHeight="1" x14ac:dyDescent="0.3">
      <c r="C474" s="19" t="str">
        <f t="shared" si="7"/>
        <v/>
      </c>
      <c r="D474" s="10"/>
      <c r="E474" s="16"/>
      <c r="F474" s="13"/>
      <c r="G474" s="13"/>
      <c r="H474" s="15"/>
      <c r="I474" s="15"/>
    </row>
    <row r="475" spans="3:9" ht="21.9" customHeight="1" x14ac:dyDescent="0.3">
      <c r="C475" s="19" t="str">
        <f t="shared" si="7"/>
        <v/>
      </c>
      <c r="D475" s="10"/>
      <c r="E475" s="16"/>
      <c r="F475" s="13"/>
      <c r="G475" s="13"/>
      <c r="H475" s="15"/>
      <c r="I475" s="15"/>
    </row>
    <row r="476" spans="3:9" ht="21.9" customHeight="1" x14ac:dyDescent="0.3">
      <c r="C476" s="19" t="str">
        <f t="shared" si="7"/>
        <v/>
      </c>
      <c r="D476" s="10"/>
      <c r="E476" s="16"/>
      <c r="F476" s="13"/>
      <c r="G476" s="13"/>
      <c r="H476" s="15"/>
      <c r="I476" s="15"/>
    </row>
    <row r="477" spans="3:9" ht="21.9" customHeight="1" x14ac:dyDescent="0.3">
      <c r="C477" s="19" t="str">
        <f t="shared" si="7"/>
        <v/>
      </c>
      <c r="D477" s="10"/>
      <c r="E477" s="16"/>
      <c r="F477" s="13"/>
      <c r="G477" s="13"/>
      <c r="H477" s="15"/>
      <c r="I477" s="15"/>
    </row>
    <row r="478" spans="3:9" ht="21.9" customHeight="1" x14ac:dyDescent="0.3">
      <c r="C478" s="19" t="str">
        <f t="shared" si="7"/>
        <v/>
      </c>
      <c r="D478" s="10"/>
      <c r="E478" s="16"/>
      <c r="F478" s="13"/>
      <c r="G478" s="13"/>
      <c r="H478" s="15"/>
      <c r="I478" s="15"/>
    </row>
    <row r="479" spans="3:9" ht="21.9" customHeight="1" x14ac:dyDescent="0.3">
      <c r="C479" s="19" t="str">
        <f t="shared" si="7"/>
        <v/>
      </c>
      <c r="D479" s="10"/>
      <c r="E479" s="16"/>
      <c r="F479" s="13"/>
      <c r="G479" s="13"/>
      <c r="H479" s="15"/>
      <c r="I479" s="15"/>
    </row>
    <row r="480" spans="3:9" ht="21.9" customHeight="1" x14ac:dyDescent="0.3">
      <c r="C480" s="19" t="str">
        <f t="shared" si="7"/>
        <v/>
      </c>
      <c r="D480" s="10"/>
      <c r="E480" s="16"/>
      <c r="F480" s="13"/>
      <c r="G480" s="13"/>
      <c r="H480" s="15"/>
      <c r="I480" s="15"/>
    </row>
    <row r="481" spans="3:9" ht="21.9" customHeight="1" x14ac:dyDescent="0.3">
      <c r="C481" s="19" t="str">
        <f t="shared" si="7"/>
        <v/>
      </c>
      <c r="D481" s="10"/>
      <c r="E481" s="16"/>
      <c r="F481" s="13"/>
      <c r="G481" s="13"/>
      <c r="H481" s="15"/>
      <c r="I481" s="15"/>
    </row>
    <row r="482" spans="3:9" ht="21.9" customHeight="1" x14ac:dyDescent="0.3">
      <c r="C482" s="19" t="str">
        <f t="shared" si="7"/>
        <v/>
      </c>
      <c r="D482" s="10"/>
      <c r="E482" s="16"/>
      <c r="F482" s="13"/>
      <c r="G482" s="13"/>
      <c r="H482" s="15"/>
      <c r="I482" s="15"/>
    </row>
    <row r="483" spans="3:9" ht="21.9" customHeight="1" x14ac:dyDescent="0.3">
      <c r="C483" s="19" t="str">
        <f t="shared" si="7"/>
        <v/>
      </c>
      <c r="D483" s="10"/>
      <c r="E483" s="16"/>
      <c r="F483" s="13"/>
      <c r="G483" s="13"/>
      <c r="H483" s="15"/>
      <c r="I483" s="15"/>
    </row>
    <row r="484" spans="3:9" ht="21.9" customHeight="1" x14ac:dyDescent="0.3">
      <c r="C484" s="19" t="str">
        <f t="shared" si="7"/>
        <v/>
      </c>
      <c r="D484" s="10"/>
      <c r="E484" s="16"/>
      <c r="F484" s="13"/>
      <c r="G484" s="13"/>
      <c r="H484" s="15"/>
      <c r="I484" s="15"/>
    </row>
    <row r="485" spans="3:9" ht="21.9" customHeight="1" x14ac:dyDescent="0.3">
      <c r="C485" s="19" t="str">
        <f t="shared" si="7"/>
        <v/>
      </c>
      <c r="D485" s="10"/>
      <c r="E485" s="16"/>
      <c r="F485" s="13"/>
      <c r="G485" s="13"/>
      <c r="H485" s="15"/>
      <c r="I485" s="15"/>
    </row>
    <row r="486" spans="3:9" ht="21.9" customHeight="1" x14ac:dyDescent="0.3">
      <c r="C486" s="19" t="str">
        <f t="shared" si="7"/>
        <v/>
      </c>
      <c r="D486" s="10"/>
      <c r="E486" s="16"/>
      <c r="F486" s="13"/>
      <c r="G486" s="13"/>
      <c r="H486" s="15"/>
      <c r="I486" s="15"/>
    </row>
    <row r="487" spans="3:9" ht="21.9" customHeight="1" x14ac:dyDescent="0.3">
      <c r="C487" s="19" t="str">
        <f t="shared" si="7"/>
        <v/>
      </c>
      <c r="D487" s="10"/>
      <c r="E487" s="16"/>
      <c r="F487" s="13"/>
      <c r="G487" s="13"/>
      <c r="H487" s="15"/>
      <c r="I487" s="15"/>
    </row>
    <row r="488" spans="3:9" ht="21.9" customHeight="1" x14ac:dyDescent="0.3">
      <c r="C488" s="19" t="str">
        <f t="shared" si="7"/>
        <v/>
      </c>
      <c r="D488" s="10"/>
      <c r="E488" s="16"/>
      <c r="F488" s="13"/>
      <c r="G488" s="13"/>
      <c r="H488" s="15"/>
      <c r="I488" s="15"/>
    </row>
    <row r="489" spans="3:9" ht="21.9" customHeight="1" x14ac:dyDescent="0.3">
      <c r="C489" s="19" t="str">
        <f t="shared" si="7"/>
        <v/>
      </c>
      <c r="D489" s="10"/>
      <c r="E489" s="16"/>
      <c r="F489" s="13"/>
      <c r="G489" s="13"/>
      <c r="H489" s="15"/>
      <c r="I489" s="15"/>
    </row>
    <row r="490" spans="3:9" ht="21.9" customHeight="1" x14ac:dyDescent="0.3">
      <c r="C490" s="19" t="str">
        <f t="shared" si="7"/>
        <v/>
      </c>
      <c r="D490" s="10"/>
      <c r="E490" s="16"/>
      <c r="F490" s="13"/>
      <c r="G490" s="13"/>
      <c r="H490" s="15"/>
      <c r="I490" s="15"/>
    </row>
    <row r="491" spans="3:9" ht="21.9" customHeight="1" x14ac:dyDescent="0.3">
      <c r="C491" s="19" t="str">
        <f t="shared" si="7"/>
        <v/>
      </c>
      <c r="D491" s="10"/>
      <c r="E491" s="16"/>
      <c r="F491" s="13"/>
      <c r="G491" s="13"/>
      <c r="H491" s="15"/>
      <c r="I491" s="15"/>
    </row>
    <row r="492" spans="3:9" ht="21.9" customHeight="1" x14ac:dyDescent="0.3">
      <c r="C492" s="19" t="str">
        <f t="shared" si="7"/>
        <v/>
      </c>
      <c r="D492" s="10"/>
      <c r="E492" s="16"/>
      <c r="F492" s="13"/>
      <c r="G492" s="13"/>
      <c r="H492" s="15"/>
      <c r="I492" s="15"/>
    </row>
    <row r="493" spans="3:9" ht="21.9" customHeight="1" x14ac:dyDescent="0.3">
      <c r="C493" s="19" t="str">
        <f t="shared" si="7"/>
        <v/>
      </c>
      <c r="D493" s="10"/>
      <c r="E493" s="16"/>
      <c r="F493" s="13"/>
      <c r="G493" s="13"/>
      <c r="H493" s="15"/>
      <c r="I493" s="15"/>
    </row>
    <row r="494" spans="3:9" ht="21.9" customHeight="1" x14ac:dyDescent="0.3">
      <c r="C494" s="19" t="str">
        <f t="shared" si="7"/>
        <v/>
      </c>
      <c r="D494" s="10"/>
      <c r="E494" s="16"/>
      <c r="F494" s="13"/>
      <c r="G494" s="13"/>
      <c r="H494" s="15"/>
      <c r="I494" s="15"/>
    </row>
    <row r="495" spans="3:9" ht="21.9" customHeight="1" x14ac:dyDescent="0.3">
      <c r="C495" s="19" t="str">
        <f t="shared" si="7"/>
        <v/>
      </c>
      <c r="D495" s="10"/>
      <c r="E495" s="16"/>
      <c r="F495" s="13"/>
      <c r="G495" s="13"/>
      <c r="H495" s="15"/>
      <c r="I495" s="15"/>
    </row>
    <row r="496" spans="3:9" ht="21.9" customHeight="1" x14ac:dyDescent="0.3">
      <c r="C496" s="19" t="str">
        <f t="shared" si="7"/>
        <v/>
      </c>
      <c r="D496" s="10"/>
      <c r="E496" s="16"/>
      <c r="F496" s="13"/>
      <c r="G496" s="13"/>
      <c r="H496" s="15"/>
      <c r="I496" s="15"/>
    </row>
    <row r="497" spans="3:9" ht="21.9" customHeight="1" x14ac:dyDescent="0.3">
      <c r="C497" s="19" t="str">
        <f t="shared" si="7"/>
        <v/>
      </c>
      <c r="D497" s="10"/>
      <c r="E497" s="16"/>
      <c r="F497" s="13"/>
      <c r="G497" s="13"/>
      <c r="H497" s="15"/>
      <c r="I497" s="15"/>
    </row>
    <row r="498" spans="3:9" ht="21.9" customHeight="1" x14ac:dyDescent="0.3">
      <c r="C498" s="19" t="str">
        <f t="shared" si="7"/>
        <v/>
      </c>
      <c r="D498" s="10"/>
      <c r="E498" s="16"/>
      <c r="F498" s="13"/>
      <c r="G498" s="13"/>
      <c r="H498" s="15"/>
      <c r="I498" s="15"/>
    </row>
    <row r="499" spans="3:9" ht="21.9" customHeight="1" x14ac:dyDescent="0.3">
      <c r="C499" s="19" t="str">
        <f t="shared" si="7"/>
        <v/>
      </c>
      <c r="D499" s="10"/>
      <c r="E499" s="16"/>
      <c r="F499" s="13"/>
      <c r="G499" s="13"/>
      <c r="H499" s="15"/>
      <c r="I499" s="15"/>
    </row>
    <row r="500" spans="3:9" ht="21.9" customHeight="1" x14ac:dyDescent="0.3">
      <c r="C500" s="19" t="str">
        <f t="shared" si="7"/>
        <v/>
      </c>
      <c r="D500" s="10"/>
      <c r="E500" s="16"/>
      <c r="F500" s="13"/>
      <c r="G500" s="13"/>
      <c r="H500" s="15"/>
      <c r="I500" s="15"/>
    </row>
    <row r="501" spans="3:9" ht="21.9" customHeight="1" x14ac:dyDescent="0.3">
      <c r="C501" s="19" t="str">
        <f t="shared" si="7"/>
        <v/>
      </c>
      <c r="D501" s="10"/>
      <c r="E501" s="16"/>
      <c r="F501" s="13"/>
      <c r="G501" s="13"/>
      <c r="H501" s="15"/>
      <c r="I501" s="15"/>
    </row>
    <row r="502" spans="3:9" ht="21.9" customHeight="1" x14ac:dyDescent="0.3">
      <c r="C502" s="19" t="str">
        <f t="shared" si="7"/>
        <v/>
      </c>
      <c r="D502" s="10"/>
      <c r="E502" s="16"/>
      <c r="F502" s="13"/>
      <c r="G502" s="13"/>
      <c r="H502" s="15"/>
      <c r="I502" s="15"/>
    </row>
    <row r="503" spans="3:9" ht="21.9" customHeight="1" x14ac:dyDescent="0.3">
      <c r="C503" s="19" t="str">
        <f t="shared" si="7"/>
        <v/>
      </c>
      <c r="D503" s="10"/>
      <c r="E503" s="16"/>
      <c r="F503" s="13"/>
      <c r="G503" s="13"/>
      <c r="H503" s="15"/>
      <c r="I503" s="15"/>
    </row>
    <row r="504" spans="3:9" ht="21.9" customHeight="1" x14ac:dyDescent="0.3">
      <c r="C504" s="19" t="str">
        <f t="shared" si="7"/>
        <v/>
      </c>
      <c r="D504" s="10"/>
      <c r="E504" s="16"/>
      <c r="F504" s="13"/>
      <c r="G504" s="13"/>
      <c r="H504" s="15"/>
      <c r="I504" s="15"/>
    </row>
    <row r="505" spans="3:9" ht="21.9" customHeight="1" x14ac:dyDescent="0.3">
      <c r="C505" s="19" t="str">
        <f t="shared" si="7"/>
        <v/>
      </c>
      <c r="D505" s="10"/>
      <c r="E505" s="16"/>
      <c r="F505" s="13"/>
      <c r="G505" s="13"/>
      <c r="H505" s="15"/>
      <c r="I505" s="15"/>
    </row>
    <row r="506" spans="3:9" ht="21.9" customHeight="1" x14ac:dyDescent="0.3">
      <c r="C506" s="19" t="str">
        <f t="shared" si="7"/>
        <v/>
      </c>
      <c r="D506" s="10"/>
      <c r="E506" s="16"/>
      <c r="F506" s="13"/>
      <c r="G506" s="13"/>
      <c r="H506" s="15"/>
      <c r="I506" s="15"/>
    </row>
    <row r="507" spans="3:9" ht="21.9" customHeight="1" x14ac:dyDescent="0.3">
      <c r="C507" s="19" t="str">
        <f t="shared" si="7"/>
        <v/>
      </c>
      <c r="D507" s="10"/>
      <c r="E507" s="16"/>
      <c r="F507" s="13"/>
      <c r="G507" s="13"/>
      <c r="H507" s="15"/>
      <c r="I507" s="15"/>
    </row>
    <row r="508" spans="3:9" ht="21.9" customHeight="1" x14ac:dyDescent="0.3">
      <c r="C508" s="19" t="str">
        <f t="shared" si="7"/>
        <v/>
      </c>
      <c r="D508" s="10"/>
      <c r="E508" s="16"/>
      <c r="F508" s="13"/>
      <c r="G508" s="13"/>
      <c r="H508" s="15"/>
      <c r="I508" s="15"/>
    </row>
    <row r="509" spans="3:9" ht="21.9" customHeight="1" x14ac:dyDescent="0.3">
      <c r="C509" s="19" t="str">
        <f t="shared" si="7"/>
        <v/>
      </c>
      <c r="D509" s="10"/>
      <c r="E509" s="16"/>
      <c r="F509" s="13"/>
      <c r="G509" s="13"/>
      <c r="H509" s="15"/>
      <c r="I509" s="15"/>
    </row>
    <row r="510" spans="3:9" ht="21.9" customHeight="1" x14ac:dyDescent="0.3">
      <c r="C510" s="19" t="str">
        <f t="shared" si="7"/>
        <v/>
      </c>
      <c r="D510" s="10"/>
      <c r="E510" s="16"/>
      <c r="F510" s="13"/>
      <c r="G510" s="13"/>
      <c r="H510" s="15"/>
      <c r="I510" s="15"/>
    </row>
    <row r="511" spans="3:9" ht="21.9" customHeight="1" x14ac:dyDescent="0.3">
      <c r="C511" s="19" t="str">
        <f t="shared" si="7"/>
        <v/>
      </c>
      <c r="D511" s="10"/>
      <c r="E511" s="16"/>
      <c r="F511" s="13"/>
      <c r="G511" s="13"/>
      <c r="H511" s="15"/>
      <c r="I511" s="15"/>
    </row>
    <row r="512" spans="3:9" ht="21.9" customHeight="1" x14ac:dyDescent="0.3">
      <c r="C512" s="19" t="str">
        <f t="shared" si="7"/>
        <v/>
      </c>
      <c r="D512" s="10"/>
      <c r="E512" s="16"/>
      <c r="F512" s="13"/>
      <c r="G512" s="13"/>
      <c r="H512" s="15"/>
      <c r="I512" s="15"/>
    </row>
    <row r="513" spans="3:9" ht="21.9" customHeight="1" x14ac:dyDescent="0.3">
      <c r="C513" s="19" t="str">
        <f t="shared" si="7"/>
        <v/>
      </c>
      <c r="D513" s="10"/>
      <c r="E513" s="16"/>
      <c r="F513" s="13"/>
      <c r="G513" s="13"/>
      <c r="H513" s="15"/>
      <c r="I513" s="15"/>
    </row>
    <row r="514" spans="3:9" ht="21.9" customHeight="1" x14ac:dyDescent="0.3">
      <c r="C514" s="19" t="str">
        <f t="shared" si="7"/>
        <v/>
      </c>
      <c r="D514" s="10"/>
      <c r="E514" s="16"/>
      <c r="F514" s="13"/>
      <c r="G514" s="13"/>
      <c r="H514" s="15"/>
      <c r="I514" s="15"/>
    </row>
    <row r="515" spans="3:9" ht="21.9" customHeight="1" x14ac:dyDescent="0.3">
      <c r="C515" s="19" t="str">
        <f t="shared" si="7"/>
        <v/>
      </c>
      <c r="D515" s="10"/>
      <c r="E515" s="16"/>
      <c r="F515" s="13"/>
      <c r="G515" s="13"/>
      <c r="H515" s="15"/>
      <c r="I515" s="15"/>
    </row>
    <row r="516" spans="3:9" ht="21.9" customHeight="1" x14ac:dyDescent="0.3">
      <c r="C516" s="19" t="str">
        <f t="shared" si="7"/>
        <v/>
      </c>
      <c r="D516" s="10"/>
      <c r="E516" s="16"/>
      <c r="F516" s="13"/>
      <c r="G516" s="13"/>
      <c r="H516" s="15"/>
      <c r="I516" s="15"/>
    </row>
    <row r="517" spans="3:9" ht="21.9" customHeight="1" x14ac:dyDescent="0.3">
      <c r="C517" s="19" t="str">
        <f t="shared" si="7"/>
        <v/>
      </c>
      <c r="D517" s="10"/>
      <c r="E517" s="16"/>
      <c r="F517" s="13"/>
      <c r="G517" s="13"/>
      <c r="H517" s="15"/>
      <c r="I517" s="15"/>
    </row>
    <row r="518" spans="3:9" ht="21.9" customHeight="1" x14ac:dyDescent="0.3">
      <c r="C518" s="19" t="str">
        <f t="shared" si="7"/>
        <v/>
      </c>
      <c r="D518" s="10"/>
      <c r="E518" s="16"/>
      <c r="F518" s="13"/>
      <c r="G518" s="13"/>
      <c r="H518" s="15"/>
      <c r="I518" s="15"/>
    </row>
    <row r="519" spans="3:9" ht="21.9" customHeight="1" x14ac:dyDescent="0.3">
      <c r="C519" s="19" t="str">
        <f t="shared" si="7"/>
        <v/>
      </c>
      <c r="D519" s="10"/>
      <c r="E519" s="16"/>
      <c r="F519" s="13"/>
      <c r="G519" s="13"/>
      <c r="H519" s="15"/>
      <c r="I519" s="15"/>
    </row>
    <row r="520" spans="3:9" ht="21.9" customHeight="1" x14ac:dyDescent="0.3">
      <c r="C520" s="19" t="str">
        <f t="shared" ref="C520:C583" si="8">IF(D520="","",ROW(D520)-5)</f>
        <v/>
      </c>
      <c r="D520" s="10"/>
      <c r="E520" s="16"/>
      <c r="F520" s="13"/>
      <c r="G520" s="13"/>
      <c r="H520" s="15"/>
      <c r="I520" s="15"/>
    </row>
    <row r="521" spans="3:9" ht="21.9" customHeight="1" x14ac:dyDescent="0.3">
      <c r="C521" s="19" t="str">
        <f t="shared" si="8"/>
        <v/>
      </c>
      <c r="D521" s="10"/>
      <c r="E521" s="16"/>
      <c r="F521" s="13"/>
      <c r="G521" s="13"/>
      <c r="H521" s="15"/>
      <c r="I521" s="15"/>
    </row>
    <row r="522" spans="3:9" ht="21.9" customHeight="1" x14ac:dyDescent="0.3">
      <c r="C522" s="19" t="str">
        <f t="shared" si="8"/>
        <v/>
      </c>
      <c r="D522" s="10"/>
      <c r="E522" s="16"/>
      <c r="F522" s="13"/>
      <c r="G522" s="13"/>
      <c r="H522" s="15"/>
      <c r="I522" s="15"/>
    </row>
    <row r="523" spans="3:9" ht="21.9" customHeight="1" x14ac:dyDescent="0.3">
      <c r="C523" s="19" t="str">
        <f t="shared" si="8"/>
        <v/>
      </c>
      <c r="D523" s="10"/>
      <c r="E523" s="16"/>
      <c r="F523" s="13"/>
      <c r="G523" s="13"/>
      <c r="H523" s="15"/>
      <c r="I523" s="15"/>
    </row>
    <row r="524" spans="3:9" ht="21.9" customHeight="1" x14ac:dyDescent="0.3">
      <c r="C524" s="19" t="str">
        <f t="shared" si="8"/>
        <v/>
      </c>
      <c r="D524" s="10"/>
      <c r="E524" s="16"/>
      <c r="F524" s="13"/>
      <c r="G524" s="13"/>
      <c r="H524" s="15"/>
      <c r="I524" s="15"/>
    </row>
    <row r="525" spans="3:9" ht="21.9" customHeight="1" x14ac:dyDescent="0.3">
      <c r="C525" s="19" t="str">
        <f t="shared" si="8"/>
        <v/>
      </c>
      <c r="D525" s="10"/>
      <c r="E525" s="16"/>
      <c r="F525" s="13"/>
      <c r="G525" s="13"/>
      <c r="H525" s="15"/>
      <c r="I525" s="15"/>
    </row>
    <row r="526" spans="3:9" ht="21.9" customHeight="1" x14ac:dyDescent="0.3">
      <c r="C526" s="19" t="str">
        <f t="shared" si="8"/>
        <v/>
      </c>
      <c r="D526" s="10"/>
      <c r="E526" s="16"/>
      <c r="F526" s="13"/>
      <c r="G526" s="13"/>
      <c r="H526" s="15"/>
      <c r="I526" s="15"/>
    </row>
    <row r="527" spans="3:9" ht="21.9" customHeight="1" x14ac:dyDescent="0.3">
      <c r="C527" s="19" t="str">
        <f t="shared" si="8"/>
        <v/>
      </c>
      <c r="D527" s="10"/>
      <c r="E527" s="16"/>
      <c r="F527" s="13"/>
      <c r="G527" s="13"/>
      <c r="H527" s="15"/>
      <c r="I527" s="15"/>
    </row>
    <row r="528" spans="3:9" ht="21.9" customHeight="1" x14ac:dyDescent="0.3">
      <c r="C528" s="19" t="str">
        <f t="shared" si="8"/>
        <v/>
      </c>
      <c r="D528" s="10"/>
      <c r="E528" s="16"/>
      <c r="F528" s="13"/>
      <c r="G528" s="13"/>
      <c r="H528" s="15"/>
      <c r="I528" s="15"/>
    </row>
    <row r="529" spans="3:9" ht="21.9" customHeight="1" x14ac:dyDescent="0.3">
      <c r="C529" s="19" t="str">
        <f t="shared" si="8"/>
        <v/>
      </c>
      <c r="D529" s="10"/>
      <c r="E529" s="16"/>
      <c r="F529" s="13"/>
      <c r="G529" s="13"/>
      <c r="H529" s="15"/>
      <c r="I529" s="15"/>
    </row>
    <row r="530" spans="3:9" ht="21.9" customHeight="1" x14ac:dyDescent="0.3">
      <c r="C530" s="19" t="str">
        <f t="shared" si="8"/>
        <v/>
      </c>
      <c r="D530" s="10"/>
      <c r="E530" s="16"/>
      <c r="F530" s="13"/>
      <c r="G530" s="13"/>
      <c r="H530" s="15"/>
      <c r="I530" s="15"/>
    </row>
    <row r="531" spans="3:9" ht="21.9" customHeight="1" x14ac:dyDescent="0.3">
      <c r="C531" s="19" t="str">
        <f t="shared" si="8"/>
        <v/>
      </c>
      <c r="D531" s="10"/>
      <c r="E531" s="16"/>
      <c r="F531" s="13"/>
      <c r="G531" s="13"/>
      <c r="H531" s="15"/>
      <c r="I531" s="15"/>
    </row>
    <row r="532" spans="3:9" ht="21.9" customHeight="1" x14ac:dyDescent="0.3">
      <c r="C532" s="19" t="str">
        <f t="shared" si="8"/>
        <v/>
      </c>
      <c r="D532" s="10"/>
      <c r="E532" s="16"/>
      <c r="F532" s="13"/>
      <c r="G532" s="13"/>
      <c r="H532" s="15"/>
      <c r="I532" s="15"/>
    </row>
    <row r="533" spans="3:9" ht="21.9" customHeight="1" x14ac:dyDescent="0.3">
      <c r="C533" s="19" t="str">
        <f t="shared" si="8"/>
        <v/>
      </c>
      <c r="D533" s="10"/>
      <c r="E533" s="16"/>
      <c r="F533" s="13"/>
      <c r="G533" s="13"/>
      <c r="H533" s="15"/>
      <c r="I533" s="15"/>
    </row>
    <row r="534" spans="3:9" ht="21.9" customHeight="1" x14ac:dyDescent="0.3">
      <c r="C534" s="19" t="str">
        <f t="shared" si="8"/>
        <v/>
      </c>
      <c r="D534" s="10"/>
      <c r="E534" s="16"/>
      <c r="F534" s="13"/>
      <c r="G534" s="13"/>
      <c r="H534" s="15"/>
      <c r="I534" s="15"/>
    </row>
    <row r="535" spans="3:9" ht="21.9" customHeight="1" x14ac:dyDescent="0.3">
      <c r="C535" s="19" t="str">
        <f t="shared" si="8"/>
        <v/>
      </c>
      <c r="D535" s="10"/>
      <c r="E535" s="16"/>
      <c r="F535" s="13"/>
      <c r="G535" s="13"/>
      <c r="H535" s="15"/>
      <c r="I535" s="15"/>
    </row>
    <row r="536" spans="3:9" ht="21.9" customHeight="1" x14ac:dyDescent="0.3">
      <c r="C536" s="19" t="str">
        <f t="shared" si="8"/>
        <v/>
      </c>
      <c r="D536" s="10"/>
      <c r="E536" s="16"/>
      <c r="F536" s="13"/>
      <c r="G536" s="13"/>
      <c r="H536" s="15"/>
      <c r="I536" s="15"/>
    </row>
    <row r="537" spans="3:9" ht="21.9" customHeight="1" x14ac:dyDescent="0.3">
      <c r="C537" s="19" t="str">
        <f t="shared" si="8"/>
        <v/>
      </c>
      <c r="D537" s="10"/>
      <c r="E537" s="16"/>
      <c r="F537" s="13"/>
      <c r="G537" s="13"/>
      <c r="H537" s="15"/>
      <c r="I537" s="15"/>
    </row>
    <row r="538" spans="3:9" ht="21.9" customHeight="1" x14ac:dyDescent="0.3">
      <c r="C538" s="19" t="str">
        <f t="shared" si="8"/>
        <v/>
      </c>
      <c r="D538" s="10"/>
      <c r="E538" s="16"/>
      <c r="F538" s="13"/>
      <c r="G538" s="13"/>
      <c r="H538" s="15"/>
      <c r="I538" s="15"/>
    </row>
    <row r="539" spans="3:9" ht="21.9" customHeight="1" x14ac:dyDescent="0.3">
      <c r="C539" s="19" t="str">
        <f t="shared" si="8"/>
        <v/>
      </c>
      <c r="D539" s="10"/>
      <c r="E539" s="16"/>
      <c r="F539" s="13"/>
      <c r="G539" s="13"/>
      <c r="H539" s="15"/>
      <c r="I539" s="15"/>
    </row>
    <row r="540" spans="3:9" ht="21.9" customHeight="1" x14ac:dyDescent="0.3">
      <c r="C540" s="19" t="str">
        <f t="shared" si="8"/>
        <v/>
      </c>
      <c r="D540" s="10"/>
      <c r="E540" s="16"/>
      <c r="F540" s="13"/>
      <c r="G540" s="13"/>
      <c r="H540" s="15"/>
      <c r="I540" s="15"/>
    </row>
    <row r="541" spans="3:9" ht="21.9" customHeight="1" x14ac:dyDescent="0.3">
      <c r="C541" s="19" t="str">
        <f t="shared" si="8"/>
        <v/>
      </c>
      <c r="D541" s="10"/>
      <c r="E541" s="16"/>
      <c r="F541" s="13"/>
      <c r="G541" s="13"/>
      <c r="H541" s="15"/>
      <c r="I541" s="15"/>
    </row>
    <row r="542" spans="3:9" ht="21.9" customHeight="1" x14ac:dyDescent="0.3">
      <c r="C542" s="19" t="str">
        <f t="shared" si="8"/>
        <v/>
      </c>
      <c r="D542" s="10"/>
      <c r="E542" s="16"/>
      <c r="F542" s="13"/>
      <c r="G542" s="13"/>
      <c r="H542" s="15"/>
      <c r="I542" s="15"/>
    </row>
    <row r="543" spans="3:9" ht="21.9" customHeight="1" x14ac:dyDescent="0.3">
      <c r="C543" s="19" t="str">
        <f t="shared" si="8"/>
        <v/>
      </c>
      <c r="D543" s="10"/>
      <c r="E543" s="16"/>
      <c r="F543" s="13"/>
      <c r="G543" s="13"/>
      <c r="H543" s="15"/>
      <c r="I543" s="15"/>
    </row>
    <row r="544" spans="3:9" ht="21.9" customHeight="1" x14ac:dyDescent="0.3">
      <c r="C544" s="19" t="str">
        <f t="shared" si="8"/>
        <v/>
      </c>
      <c r="D544" s="10"/>
      <c r="E544" s="16"/>
      <c r="F544" s="13"/>
      <c r="G544" s="13"/>
      <c r="H544" s="15"/>
      <c r="I544" s="15"/>
    </row>
    <row r="545" spans="3:9" ht="21.9" customHeight="1" x14ac:dyDescent="0.3">
      <c r="C545" s="19" t="str">
        <f t="shared" si="8"/>
        <v/>
      </c>
      <c r="D545" s="10"/>
      <c r="E545" s="16"/>
      <c r="F545" s="13"/>
      <c r="G545" s="13"/>
      <c r="H545" s="15"/>
      <c r="I545" s="15"/>
    </row>
    <row r="546" spans="3:9" ht="21.9" customHeight="1" x14ac:dyDescent="0.3">
      <c r="C546" s="19" t="str">
        <f t="shared" si="8"/>
        <v/>
      </c>
      <c r="D546" s="10"/>
      <c r="E546" s="16"/>
      <c r="F546" s="13"/>
      <c r="G546" s="13"/>
      <c r="H546" s="15"/>
      <c r="I546" s="15"/>
    </row>
    <row r="547" spans="3:9" ht="21.9" customHeight="1" x14ac:dyDescent="0.3">
      <c r="C547" s="19" t="str">
        <f t="shared" si="8"/>
        <v/>
      </c>
      <c r="D547" s="10"/>
      <c r="E547" s="16"/>
      <c r="F547" s="13"/>
      <c r="G547" s="13"/>
      <c r="H547" s="15"/>
      <c r="I547" s="15"/>
    </row>
    <row r="548" spans="3:9" ht="21.9" customHeight="1" x14ac:dyDescent="0.3">
      <c r="C548" s="19" t="str">
        <f t="shared" si="8"/>
        <v/>
      </c>
      <c r="D548" s="10"/>
      <c r="E548" s="16"/>
      <c r="F548" s="13"/>
      <c r="G548" s="13"/>
      <c r="H548" s="15"/>
      <c r="I548" s="15"/>
    </row>
    <row r="549" spans="3:9" ht="21.9" customHeight="1" x14ac:dyDescent="0.3">
      <c r="C549" s="19" t="str">
        <f t="shared" si="8"/>
        <v/>
      </c>
      <c r="D549" s="10"/>
      <c r="E549" s="16"/>
      <c r="F549" s="13"/>
      <c r="G549" s="13"/>
      <c r="H549" s="15"/>
      <c r="I549" s="15"/>
    </row>
    <row r="550" spans="3:9" ht="21.9" customHeight="1" x14ac:dyDescent="0.3">
      <c r="C550" s="19" t="str">
        <f t="shared" si="8"/>
        <v/>
      </c>
      <c r="D550" s="10"/>
      <c r="E550" s="16"/>
      <c r="F550" s="13"/>
      <c r="G550" s="13"/>
      <c r="H550" s="15"/>
      <c r="I550" s="15"/>
    </row>
    <row r="551" spans="3:9" ht="21.9" customHeight="1" x14ac:dyDescent="0.3">
      <c r="C551" s="19" t="str">
        <f t="shared" si="8"/>
        <v/>
      </c>
      <c r="D551" s="10"/>
      <c r="E551" s="16"/>
      <c r="F551" s="13"/>
      <c r="G551" s="13"/>
      <c r="H551" s="15"/>
      <c r="I551" s="15"/>
    </row>
    <row r="552" spans="3:9" ht="21.9" customHeight="1" x14ac:dyDescent="0.3">
      <c r="C552" s="19" t="str">
        <f t="shared" si="8"/>
        <v/>
      </c>
      <c r="D552" s="10"/>
      <c r="E552" s="16"/>
      <c r="F552" s="13"/>
      <c r="G552" s="13"/>
      <c r="H552" s="15"/>
      <c r="I552" s="15"/>
    </row>
    <row r="553" spans="3:9" ht="21.9" customHeight="1" x14ac:dyDescent="0.3">
      <c r="C553" s="19" t="str">
        <f t="shared" si="8"/>
        <v/>
      </c>
      <c r="D553" s="10"/>
      <c r="E553" s="16"/>
      <c r="F553" s="13"/>
      <c r="G553" s="13"/>
      <c r="H553" s="15"/>
      <c r="I553" s="15"/>
    </row>
    <row r="554" spans="3:9" ht="21.9" customHeight="1" x14ac:dyDescent="0.3">
      <c r="C554" s="19" t="str">
        <f t="shared" si="8"/>
        <v/>
      </c>
      <c r="D554" s="10"/>
      <c r="E554" s="16"/>
      <c r="F554" s="13"/>
      <c r="G554" s="13"/>
      <c r="H554" s="15"/>
      <c r="I554" s="15"/>
    </row>
    <row r="555" spans="3:9" ht="21.9" customHeight="1" x14ac:dyDescent="0.3">
      <c r="C555" s="19" t="str">
        <f t="shared" si="8"/>
        <v/>
      </c>
      <c r="D555" s="10"/>
      <c r="E555" s="16"/>
      <c r="F555" s="13"/>
      <c r="G555" s="13"/>
      <c r="H555" s="15"/>
      <c r="I555" s="15"/>
    </row>
    <row r="556" spans="3:9" ht="21.9" customHeight="1" x14ac:dyDescent="0.3">
      <c r="C556" s="19" t="str">
        <f t="shared" si="8"/>
        <v/>
      </c>
      <c r="D556" s="10"/>
      <c r="E556" s="16"/>
      <c r="F556" s="13"/>
      <c r="G556" s="13"/>
      <c r="H556" s="15"/>
      <c r="I556" s="15"/>
    </row>
    <row r="557" spans="3:9" ht="21.9" customHeight="1" x14ac:dyDescent="0.3">
      <c r="C557" s="19" t="str">
        <f t="shared" si="8"/>
        <v/>
      </c>
      <c r="D557" s="10"/>
      <c r="E557" s="16"/>
      <c r="F557" s="13"/>
      <c r="G557" s="13"/>
      <c r="H557" s="15"/>
      <c r="I557" s="15"/>
    </row>
    <row r="558" spans="3:9" ht="21.9" customHeight="1" x14ac:dyDescent="0.3">
      <c r="C558" s="19" t="str">
        <f t="shared" si="8"/>
        <v/>
      </c>
      <c r="D558" s="10"/>
      <c r="E558" s="16"/>
      <c r="F558" s="13"/>
      <c r="G558" s="13"/>
      <c r="H558" s="15"/>
      <c r="I558" s="15"/>
    </row>
    <row r="559" spans="3:9" ht="21.9" customHeight="1" x14ac:dyDescent="0.3">
      <c r="C559" s="19" t="str">
        <f t="shared" si="8"/>
        <v/>
      </c>
      <c r="D559" s="10"/>
      <c r="E559" s="16"/>
      <c r="F559" s="13"/>
      <c r="G559" s="13"/>
      <c r="H559" s="15"/>
      <c r="I559" s="15"/>
    </row>
    <row r="560" spans="3:9" ht="21.9" customHeight="1" x14ac:dyDescent="0.3">
      <c r="C560" s="19" t="str">
        <f t="shared" si="8"/>
        <v/>
      </c>
      <c r="D560" s="10"/>
      <c r="E560" s="16"/>
      <c r="F560" s="13"/>
      <c r="G560" s="13"/>
      <c r="H560" s="15"/>
      <c r="I560" s="15"/>
    </row>
    <row r="561" spans="3:9" ht="21.9" customHeight="1" x14ac:dyDescent="0.3">
      <c r="C561" s="19" t="str">
        <f t="shared" si="8"/>
        <v/>
      </c>
      <c r="D561" s="10"/>
      <c r="E561" s="16"/>
      <c r="F561" s="13"/>
      <c r="G561" s="13"/>
      <c r="H561" s="15"/>
      <c r="I561" s="15"/>
    </row>
    <row r="562" spans="3:9" ht="21.9" customHeight="1" x14ac:dyDescent="0.3">
      <c r="C562" s="19" t="str">
        <f t="shared" si="8"/>
        <v/>
      </c>
      <c r="D562" s="10"/>
      <c r="E562" s="16"/>
      <c r="F562" s="13"/>
      <c r="G562" s="13"/>
      <c r="H562" s="15"/>
      <c r="I562" s="15"/>
    </row>
    <row r="563" spans="3:9" ht="21.9" customHeight="1" x14ac:dyDescent="0.3">
      <c r="C563" s="19" t="str">
        <f t="shared" si="8"/>
        <v/>
      </c>
      <c r="D563" s="10"/>
      <c r="E563" s="16"/>
      <c r="F563" s="13"/>
      <c r="G563" s="13"/>
      <c r="H563" s="15"/>
      <c r="I563" s="15"/>
    </row>
    <row r="564" spans="3:9" ht="21.9" customHeight="1" x14ac:dyDescent="0.3">
      <c r="C564" s="19" t="str">
        <f t="shared" si="8"/>
        <v/>
      </c>
      <c r="D564" s="10"/>
      <c r="E564" s="16"/>
      <c r="F564" s="13"/>
      <c r="G564" s="13"/>
      <c r="H564" s="15"/>
      <c r="I564" s="15"/>
    </row>
    <row r="565" spans="3:9" ht="21.9" customHeight="1" x14ac:dyDescent="0.3">
      <c r="C565" s="19" t="str">
        <f t="shared" si="8"/>
        <v/>
      </c>
      <c r="D565" s="10"/>
      <c r="E565" s="16"/>
      <c r="F565" s="13"/>
      <c r="G565" s="13"/>
      <c r="H565" s="15"/>
      <c r="I565" s="15"/>
    </row>
    <row r="566" spans="3:9" ht="21.9" customHeight="1" x14ac:dyDescent="0.3">
      <c r="C566" s="19" t="str">
        <f t="shared" si="8"/>
        <v/>
      </c>
      <c r="D566" s="10"/>
      <c r="E566" s="16"/>
      <c r="F566" s="13"/>
      <c r="G566" s="13"/>
      <c r="H566" s="15"/>
      <c r="I566" s="15"/>
    </row>
    <row r="567" spans="3:9" ht="21.9" customHeight="1" x14ac:dyDescent="0.3">
      <c r="C567" s="19" t="str">
        <f t="shared" si="8"/>
        <v/>
      </c>
      <c r="D567" s="10"/>
      <c r="E567" s="16"/>
      <c r="F567" s="13"/>
      <c r="G567" s="13"/>
      <c r="H567" s="15"/>
      <c r="I567" s="15"/>
    </row>
    <row r="568" spans="3:9" ht="21.9" customHeight="1" x14ac:dyDescent="0.3">
      <c r="C568" s="19" t="str">
        <f t="shared" si="8"/>
        <v/>
      </c>
      <c r="D568" s="10"/>
      <c r="E568" s="16"/>
      <c r="F568" s="13"/>
      <c r="G568" s="13"/>
      <c r="H568" s="15"/>
      <c r="I568" s="15"/>
    </row>
    <row r="569" spans="3:9" ht="21.9" customHeight="1" x14ac:dyDescent="0.3">
      <c r="C569" s="19" t="str">
        <f t="shared" si="8"/>
        <v/>
      </c>
      <c r="D569" s="10"/>
      <c r="E569" s="16"/>
      <c r="F569" s="13"/>
      <c r="G569" s="13"/>
      <c r="H569" s="15"/>
      <c r="I569" s="15"/>
    </row>
    <row r="570" spans="3:9" ht="21.9" customHeight="1" x14ac:dyDescent="0.3">
      <c r="C570" s="19" t="str">
        <f t="shared" si="8"/>
        <v/>
      </c>
      <c r="D570" s="10"/>
      <c r="E570" s="16"/>
      <c r="F570" s="13"/>
      <c r="G570" s="13"/>
      <c r="H570" s="15"/>
      <c r="I570" s="15"/>
    </row>
    <row r="571" spans="3:9" ht="21.9" customHeight="1" x14ac:dyDescent="0.3">
      <c r="C571" s="19" t="str">
        <f t="shared" si="8"/>
        <v/>
      </c>
      <c r="D571" s="10"/>
      <c r="E571" s="16"/>
      <c r="F571" s="13"/>
      <c r="G571" s="13"/>
      <c r="H571" s="15"/>
      <c r="I571" s="15"/>
    </row>
    <row r="572" spans="3:9" ht="21.9" customHeight="1" x14ac:dyDescent="0.3">
      <c r="C572" s="19" t="str">
        <f t="shared" si="8"/>
        <v/>
      </c>
      <c r="D572" s="10"/>
      <c r="E572" s="16"/>
      <c r="F572" s="13"/>
      <c r="G572" s="13"/>
      <c r="H572" s="15"/>
      <c r="I572" s="15"/>
    </row>
    <row r="573" spans="3:9" ht="21.9" customHeight="1" x14ac:dyDescent="0.3">
      <c r="C573" s="19" t="str">
        <f t="shared" si="8"/>
        <v/>
      </c>
      <c r="D573" s="10"/>
      <c r="E573" s="16"/>
      <c r="F573" s="13"/>
      <c r="G573" s="13"/>
      <c r="H573" s="15"/>
      <c r="I573" s="15"/>
    </row>
    <row r="574" spans="3:9" ht="21.9" customHeight="1" x14ac:dyDescent="0.3">
      <c r="C574" s="19" t="str">
        <f t="shared" si="8"/>
        <v/>
      </c>
      <c r="D574" s="10"/>
      <c r="E574" s="16"/>
      <c r="F574" s="13"/>
      <c r="G574" s="13"/>
      <c r="H574" s="15"/>
      <c r="I574" s="15"/>
    </row>
    <row r="575" spans="3:9" ht="21.9" customHeight="1" x14ac:dyDescent="0.3">
      <c r="C575" s="19" t="str">
        <f t="shared" si="8"/>
        <v/>
      </c>
      <c r="D575" s="10"/>
      <c r="E575" s="16"/>
      <c r="F575" s="13"/>
      <c r="G575" s="13"/>
      <c r="H575" s="15"/>
      <c r="I575" s="15"/>
    </row>
    <row r="576" spans="3:9" ht="21.9" customHeight="1" x14ac:dyDescent="0.3">
      <c r="C576" s="19" t="str">
        <f t="shared" si="8"/>
        <v/>
      </c>
      <c r="D576" s="10"/>
      <c r="E576" s="16"/>
      <c r="F576" s="13"/>
      <c r="G576" s="13"/>
      <c r="H576" s="15"/>
      <c r="I576" s="15"/>
    </row>
    <row r="577" spans="3:9" ht="21.9" customHeight="1" x14ac:dyDescent="0.3">
      <c r="C577" s="19" t="str">
        <f t="shared" si="8"/>
        <v/>
      </c>
      <c r="D577" s="10"/>
      <c r="E577" s="16"/>
      <c r="F577" s="13"/>
      <c r="G577" s="13"/>
      <c r="H577" s="15"/>
      <c r="I577" s="15"/>
    </row>
    <row r="578" spans="3:9" ht="21.9" customHeight="1" x14ac:dyDescent="0.3">
      <c r="C578" s="19" t="str">
        <f t="shared" si="8"/>
        <v/>
      </c>
      <c r="D578" s="10"/>
      <c r="E578" s="16"/>
      <c r="F578" s="13"/>
      <c r="G578" s="13"/>
      <c r="H578" s="15"/>
      <c r="I578" s="15"/>
    </row>
    <row r="579" spans="3:9" ht="21.9" customHeight="1" x14ac:dyDescent="0.3">
      <c r="C579" s="19" t="str">
        <f t="shared" si="8"/>
        <v/>
      </c>
      <c r="D579" s="10"/>
      <c r="E579" s="16"/>
      <c r="F579" s="13"/>
      <c r="G579" s="13"/>
      <c r="H579" s="15"/>
      <c r="I579" s="15"/>
    </row>
    <row r="580" spans="3:9" ht="21.9" customHeight="1" x14ac:dyDescent="0.3">
      <c r="C580" s="19" t="str">
        <f t="shared" si="8"/>
        <v/>
      </c>
      <c r="D580" s="10"/>
      <c r="E580" s="16"/>
      <c r="F580" s="13"/>
      <c r="G580" s="13"/>
      <c r="H580" s="15"/>
      <c r="I580" s="15"/>
    </row>
    <row r="581" spans="3:9" ht="21.9" customHeight="1" x14ac:dyDescent="0.3">
      <c r="C581" s="19" t="str">
        <f t="shared" si="8"/>
        <v/>
      </c>
      <c r="D581" s="10"/>
      <c r="E581" s="16"/>
      <c r="F581" s="13"/>
      <c r="G581" s="13"/>
      <c r="H581" s="15"/>
      <c r="I581" s="15"/>
    </row>
    <row r="582" spans="3:9" ht="21.9" customHeight="1" x14ac:dyDescent="0.3">
      <c r="C582" s="19" t="str">
        <f t="shared" si="8"/>
        <v/>
      </c>
      <c r="D582" s="10"/>
      <c r="E582" s="16"/>
      <c r="F582" s="13"/>
      <c r="G582" s="13"/>
      <c r="H582" s="15"/>
      <c r="I582" s="15"/>
    </row>
    <row r="583" spans="3:9" ht="21.9" customHeight="1" x14ac:dyDescent="0.3">
      <c r="C583" s="19" t="str">
        <f t="shared" si="8"/>
        <v/>
      </c>
      <c r="D583" s="10"/>
      <c r="E583" s="16"/>
      <c r="F583" s="13"/>
      <c r="G583" s="13"/>
      <c r="H583" s="15"/>
      <c r="I583" s="15"/>
    </row>
    <row r="584" spans="3:9" ht="21.9" customHeight="1" x14ac:dyDescent="0.3">
      <c r="C584" s="19" t="str">
        <f t="shared" ref="C584:C647" si="9">IF(D584="","",ROW(D584)-5)</f>
        <v/>
      </c>
      <c r="D584" s="10"/>
      <c r="E584" s="16"/>
      <c r="F584" s="13"/>
      <c r="G584" s="13"/>
      <c r="H584" s="15"/>
      <c r="I584" s="15"/>
    </row>
    <row r="585" spans="3:9" ht="21.9" customHeight="1" x14ac:dyDescent="0.3">
      <c r="C585" s="19" t="str">
        <f t="shared" si="9"/>
        <v/>
      </c>
      <c r="D585" s="10"/>
      <c r="E585" s="16"/>
      <c r="F585" s="13"/>
      <c r="G585" s="13"/>
      <c r="H585" s="15"/>
      <c r="I585" s="15"/>
    </row>
    <row r="586" spans="3:9" ht="21.9" customHeight="1" x14ac:dyDescent="0.3">
      <c r="C586" s="19" t="str">
        <f t="shared" si="9"/>
        <v/>
      </c>
      <c r="D586" s="10"/>
      <c r="E586" s="16"/>
      <c r="F586" s="13"/>
      <c r="G586" s="13"/>
      <c r="H586" s="15"/>
      <c r="I586" s="15"/>
    </row>
    <row r="587" spans="3:9" ht="21.9" customHeight="1" x14ac:dyDescent="0.3">
      <c r="C587" s="19" t="str">
        <f t="shared" si="9"/>
        <v/>
      </c>
      <c r="D587" s="10"/>
      <c r="E587" s="16"/>
      <c r="F587" s="13"/>
      <c r="G587" s="13"/>
      <c r="H587" s="15"/>
      <c r="I587" s="15"/>
    </row>
    <row r="588" spans="3:9" ht="21.9" customHeight="1" x14ac:dyDescent="0.3">
      <c r="C588" s="19" t="str">
        <f t="shared" si="9"/>
        <v/>
      </c>
      <c r="D588" s="10"/>
      <c r="E588" s="16"/>
      <c r="F588" s="13"/>
      <c r="G588" s="13"/>
      <c r="H588" s="15"/>
      <c r="I588" s="15"/>
    </row>
    <row r="589" spans="3:9" ht="21.9" customHeight="1" x14ac:dyDescent="0.3">
      <c r="C589" s="19" t="str">
        <f t="shared" si="9"/>
        <v/>
      </c>
      <c r="D589" s="10"/>
      <c r="E589" s="16"/>
      <c r="F589" s="13"/>
      <c r="G589" s="13"/>
      <c r="H589" s="15"/>
      <c r="I589" s="15"/>
    </row>
    <row r="590" spans="3:9" ht="21.9" customHeight="1" x14ac:dyDescent="0.3">
      <c r="C590" s="19" t="str">
        <f t="shared" si="9"/>
        <v/>
      </c>
      <c r="D590" s="10"/>
      <c r="E590" s="16"/>
      <c r="F590" s="13"/>
      <c r="G590" s="13"/>
      <c r="H590" s="15"/>
      <c r="I590" s="15"/>
    </row>
    <row r="591" spans="3:9" ht="21.9" customHeight="1" x14ac:dyDescent="0.3">
      <c r="C591" s="19" t="str">
        <f t="shared" si="9"/>
        <v/>
      </c>
      <c r="D591" s="10"/>
      <c r="E591" s="16"/>
      <c r="F591" s="13"/>
      <c r="G591" s="13"/>
      <c r="H591" s="15"/>
      <c r="I591" s="15"/>
    </row>
    <row r="592" spans="3:9" ht="21.9" customHeight="1" x14ac:dyDescent="0.3">
      <c r="C592" s="19" t="str">
        <f t="shared" si="9"/>
        <v/>
      </c>
      <c r="D592" s="10"/>
      <c r="E592" s="16"/>
      <c r="F592" s="13"/>
      <c r="G592" s="13"/>
      <c r="H592" s="15"/>
      <c r="I592" s="15"/>
    </row>
    <row r="593" spans="3:9" ht="21.9" customHeight="1" x14ac:dyDescent="0.3">
      <c r="C593" s="19" t="str">
        <f t="shared" si="9"/>
        <v/>
      </c>
      <c r="D593" s="10"/>
      <c r="E593" s="16"/>
      <c r="F593" s="13"/>
      <c r="G593" s="13"/>
      <c r="H593" s="15"/>
      <c r="I593" s="15"/>
    </row>
    <row r="594" spans="3:9" ht="21.9" customHeight="1" x14ac:dyDescent="0.3">
      <c r="C594" s="19" t="str">
        <f t="shared" si="9"/>
        <v/>
      </c>
      <c r="D594" s="10"/>
      <c r="E594" s="16"/>
      <c r="F594" s="13"/>
      <c r="G594" s="13"/>
      <c r="H594" s="15"/>
      <c r="I594" s="15"/>
    </row>
    <row r="595" spans="3:9" ht="21.9" customHeight="1" x14ac:dyDescent="0.3">
      <c r="C595" s="19" t="str">
        <f t="shared" si="9"/>
        <v/>
      </c>
      <c r="D595" s="10"/>
      <c r="E595" s="16"/>
      <c r="F595" s="13"/>
      <c r="G595" s="13"/>
      <c r="H595" s="15"/>
      <c r="I595" s="15"/>
    </row>
    <row r="596" spans="3:9" ht="21.9" customHeight="1" x14ac:dyDescent="0.3">
      <c r="C596" s="19" t="str">
        <f t="shared" si="9"/>
        <v/>
      </c>
      <c r="D596" s="10"/>
      <c r="E596" s="16"/>
      <c r="F596" s="13"/>
      <c r="G596" s="13"/>
      <c r="H596" s="15"/>
      <c r="I596" s="15"/>
    </row>
    <row r="597" spans="3:9" ht="21.9" customHeight="1" x14ac:dyDescent="0.3">
      <c r="C597" s="19" t="str">
        <f t="shared" si="9"/>
        <v/>
      </c>
      <c r="D597" s="10"/>
      <c r="E597" s="16"/>
      <c r="F597" s="13"/>
      <c r="G597" s="13"/>
      <c r="H597" s="15"/>
      <c r="I597" s="15"/>
    </row>
    <row r="598" spans="3:9" ht="21.9" customHeight="1" x14ac:dyDescent="0.3">
      <c r="C598" s="19" t="str">
        <f t="shared" si="9"/>
        <v/>
      </c>
      <c r="D598" s="10"/>
      <c r="E598" s="16"/>
      <c r="F598" s="13"/>
      <c r="G598" s="13"/>
      <c r="H598" s="15"/>
      <c r="I598" s="15"/>
    </row>
    <row r="599" spans="3:9" ht="21.9" customHeight="1" x14ac:dyDescent="0.3">
      <c r="C599" s="19" t="str">
        <f t="shared" si="9"/>
        <v/>
      </c>
      <c r="D599" s="10"/>
      <c r="E599" s="16"/>
      <c r="F599" s="13"/>
      <c r="G599" s="13"/>
      <c r="H599" s="15"/>
      <c r="I599" s="15"/>
    </row>
    <row r="600" spans="3:9" ht="21.9" customHeight="1" x14ac:dyDescent="0.3">
      <c r="C600" s="19" t="str">
        <f t="shared" si="9"/>
        <v/>
      </c>
      <c r="D600" s="10"/>
      <c r="E600" s="16"/>
      <c r="F600" s="13"/>
      <c r="G600" s="13"/>
      <c r="H600" s="15"/>
      <c r="I600" s="15"/>
    </row>
    <row r="601" spans="3:9" ht="21.9" customHeight="1" x14ac:dyDescent="0.3">
      <c r="C601" s="19" t="str">
        <f t="shared" si="9"/>
        <v/>
      </c>
      <c r="D601" s="10"/>
      <c r="E601" s="16"/>
      <c r="F601" s="13"/>
      <c r="G601" s="13"/>
      <c r="H601" s="15"/>
      <c r="I601" s="15"/>
    </row>
    <row r="602" spans="3:9" ht="21.9" customHeight="1" x14ac:dyDescent="0.3">
      <c r="C602" s="19" t="str">
        <f t="shared" si="9"/>
        <v/>
      </c>
      <c r="D602" s="10"/>
      <c r="E602" s="16"/>
      <c r="F602" s="13"/>
      <c r="G602" s="13"/>
      <c r="H602" s="15"/>
      <c r="I602" s="15"/>
    </row>
    <row r="603" spans="3:9" ht="21.9" customHeight="1" x14ac:dyDescent="0.3">
      <c r="C603" s="19" t="str">
        <f t="shared" si="9"/>
        <v/>
      </c>
      <c r="D603" s="10"/>
      <c r="E603" s="16"/>
      <c r="F603" s="13"/>
      <c r="G603" s="13"/>
      <c r="H603" s="15"/>
      <c r="I603" s="15"/>
    </row>
    <row r="604" spans="3:9" ht="21.9" customHeight="1" x14ac:dyDescent="0.3">
      <c r="C604" s="19" t="str">
        <f t="shared" si="9"/>
        <v/>
      </c>
      <c r="D604" s="10"/>
      <c r="E604" s="16"/>
      <c r="F604" s="13"/>
      <c r="G604" s="13"/>
      <c r="H604" s="15"/>
      <c r="I604" s="15"/>
    </row>
    <row r="605" spans="3:9" ht="21.9" customHeight="1" x14ac:dyDescent="0.3">
      <c r="C605" s="19" t="str">
        <f t="shared" si="9"/>
        <v/>
      </c>
      <c r="D605" s="10"/>
      <c r="E605" s="16"/>
      <c r="F605" s="13"/>
      <c r="G605" s="13"/>
      <c r="H605" s="15"/>
      <c r="I605" s="15"/>
    </row>
    <row r="606" spans="3:9" ht="21.9" customHeight="1" x14ac:dyDescent="0.3">
      <c r="C606" s="19" t="str">
        <f t="shared" si="9"/>
        <v/>
      </c>
      <c r="D606" s="10"/>
      <c r="E606" s="16"/>
      <c r="F606" s="13"/>
      <c r="G606" s="13"/>
      <c r="H606" s="15"/>
      <c r="I606" s="15"/>
    </row>
    <row r="607" spans="3:9" ht="21.9" customHeight="1" x14ac:dyDescent="0.3">
      <c r="C607" s="19" t="str">
        <f t="shared" si="9"/>
        <v/>
      </c>
      <c r="D607" s="10"/>
      <c r="E607" s="16"/>
      <c r="F607" s="13"/>
      <c r="G607" s="13"/>
      <c r="H607" s="15"/>
      <c r="I607" s="15"/>
    </row>
    <row r="608" spans="3:9" ht="21.9" customHeight="1" x14ac:dyDescent="0.3">
      <c r="C608" s="19" t="str">
        <f t="shared" si="9"/>
        <v/>
      </c>
      <c r="D608" s="10"/>
      <c r="E608" s="16"/>
      <c r="F608" s="13"/>
      <c r="G608" s="13"/>
      <c r="H608" s="15"/>
      <c r="I608" s="15"/>
    </row>
    <row r="609" spans="3:9" ht="21.9" customHeight="1" x14ac:dyDescent="0.3">
      <c r="C609" s="19" t="str">
        <f t="shared" si="9"/>
        <v/>
      </c>
      <c r="D609" s="10"/>
      <c r="E609" s="16"/>
      <c r="F609" s="13"/>
      <c r="G609" s="13"/>
      <c r="H609" s="15"/>
      <c r="I609" s="15"/>
    </row>
    <row r="610" spans="3:9" ht="21.9" customHeight="1" x14ac:dyDescent="0.3">
      <c r="C610" s="19" t="str">
        <f t="shared" si="9"/>
        <v/>
      </c>
      <c r="D610" s="10"/>
      <c r="E610" s="16"/>
      <c r="F610" s="13"/>
      <c r="G610" s="13"/>
      <c r="H610" s="15"/>
      <c r="I610" s="15"/>
    </row>
    <row r="611" spans="3:9" ht="21.9" customHeight="1" x14ac:dyDescent="0.3">
      <c r="C611" s="19" t="str">
        <f t="shared" si="9"/>
        <v/>
      </c>
      <c r="D611" s="10"/>
      <c r="E611" s="16"/>
      <c r="F611" s="13"/>
      <c r="G611" s="13"/>
      <c r="H611" s="15"/>
      <c r="I611" s="15"/>
    </row>
    <row r="612" spans="3:9" ht="21.9" customHeight="1" x14ac:dyDescent="0.3">
      <c r="C612" s="19" t="str">
        <f t="shared" si="9"/>
        <v/>
      </c>
      <c r="D612" s="10"/>
      <c r="E612" s="16"/>
      <c r="F612" s="13"/>
      <c r="G612" s="13"/>
      <c r="H612" s="15"/>
      <c r="I612" s="15"/>
    </row>
    <row r="613" spans="3:9" ht="21.9" customHeight="1" x14ac:dyDescent="0.3">
      <c r="C613" s="19" t="str">
        <f t="shared" si="9"/>
        <v/>
      </c>
      <c r="D613" s="10"/>
      <c r="E613" s="16"/>
      <c r="F613" s="13"/>
      <c r="G613" s="13"/>
      <c r="H613" s="15"/>
      <c r="I613" s="15"/>
    </row>
    <row r="614" spans="3:9" ht="21.9" customHeight="1" x14ac:dyDescent="0.3">
      <c r="C614" s="19" t="str">
        <f t="shared" si="9"/>
        <v/>
      </c>
      <c r="D614" s="10"/>
      <c r="E614" s="16"/>
      <c r="F614" s="13"/>
      <c r="G614" s="13"/>
      <c r="H614" s="15"/>
      <c r="I614" s="15"/>
    </row>
    <row r="615" spans="3:9" ht="21.9" customHeight="1" x14ac:dyDescent="0.3">
      <c r="C615" s="19" t="str">
        <f t="shared" si="9"/>
        <v/>
      </c>
      <c r="D615" s="10"/>
      <c r="E615" s="16"/>
      <c r="F615" s="13"/>
      <c r="G615" s="13"/>
      <c r="H615" s="15"/>
      <c r="I615" s="15"/>
    </row>
    <row r="616" spans="3:9" ht="21.9" customHeight="1" x14ac:dyDescent="0.3">
      <c r="C616" s="19" t="str">
        <f t="shared" si="9"/>
        <v/>
      </c>
      <c r="D616" s="10"/>
      <c r="E616" s="16"/>
      <c r="F616" s="13"/>
      <c r="G616" s="13"/>
      <c r="H616" s="15"/>
      <c r="I616" s="15"/>
    </row>
    <row r="617" spans="3:9" ht="21.9" customHeight="1" x14ac:dyDescent="0.3">
      <c r="C617" s="19" t="str">
        <f t="shared" si="9"/>
        <v/>
      </c>
      <c r="D617" s="10"/>
      <c r="E617" s="16"/>
      <c r="F617" s="13"/>
      <c r="G617" s="13"/>
      <c r="H617" s="15"/>
      <c r="I617" s="15"/>
    </row>
    <row r="618" spans="3:9" ht="21.9" customHeight="1" x14ac:dyDescent="0.3">
      <c r="C618" s="19" t="str">
        <f t="shared" si="9"/>
        <v/>
      </c>
      <c r="D618" s="10"/>
      <c r="E618" s="16"/>
      <c r="F618" s="13"/>
      <c r="G618" s="13"/>
      <c r="H618" s="15"/>
      <c r="I618" s="15"/>
    </row>
    <row r="619" spans="3:9" ht="21.9" customHeight="1" x14ac:dyDescent="0.3">
      <c r="C619" s="19" t="str">
        <f t="shared" si="9"/>
        <v/>
      </c>
      <c r="D619" s="10"/>
      <c r="E619" s="16"/>
      <c r="F619" s="13"/>
      <c r="G619" s="13"/>
      <c r="H619" s="15"/>
      <c r="I619" s="15"/>
    </row>
    <row r="620" spans="3:9" ht="21.9" customHeight="1" x14ac:dyDescent="0.3">
      <c r="C620" s="19" t="str">
        <f t="shared" si="9"/>
        <v/>
      </c>
      <c r="D620" s="10"/>
      <c r="E620" s="16"/>
      <c r="F620" s="13"/>
      <c r="G620" s="13"/>
      <c r="H620" s="15"/>
      <c r="I620" s="15"/>
    </row>
    <row r="621" spans="3:9" ht="21.9" customHeight="1" x14ac:dyDescent="0.3">
      <c r="C621" s="19" t="str">
        <f t="shared" si="9"/>
        <v/>
      </c>
      <c r="D621" s="10"/>
      <c r="E621" s="16"/>
      <c r="F621" s="13"/>
      <c r="G621" s="13"/>
      <c r="H621" s="15"/>
      <c r="I621" s="15"/>
    </row>
    <row r="622" spans="3:9" ht="21.9" customHeight="1" x14ac:dyDescent="0.3">
      <c r="C622" s="19" t="str">
        <f t="shared" si="9"/>
        <v/>
      </c>
      <c r="D622" s="10"/>
      <c r="E622" s="16"/>
      <c r="F622" s="13"/>
      <c r="G622" s="13"/>
      <c r="H622" s="15"/>
      <c r="I622" s="15"/>
    </row>
    <row r="623" spans="3:9" ht="21.9" customHeight="1" x14ac:dyDescent="0.3">
      <c r="C623" s="19" t="str">
        <f t="shared" si="9"/>
        <v/>
      </c>
      <c r="D623" s="10"/>
      <c r="E623" s="16"/>
      <c r="F623" s="13"/>
      <c r="G623" s="13"/>
      <c r="H623" s="15"/>
      <c r="I623" s="15"/>
    </row>
    <row r="624" spans="3:9" ht="21.9" customHeight="1" x14ac:dyDescent="0.3">
      <c r="C624" s="19" t="str">
        <f t="shared" si="9"/>
        <v/>
      </c>
      <c r="D624" s="10"/>
      <c r="E624" s="16"/>
      <c r="F624" s="13"/>
      <c r="G624" s="13"/>
      <c r="H624" s="15"/>
      <c r="I624" s="15"/>
    </row>
    <row r="625" spans="3:9" ht="21.9" customHeight="1" x14ac:dyDescent="0.3">
      <c r="C625" s="19" t="str">
        <f t="shared" si="9"/>
        <v/>
      </c>
      <c r="D625" s="10"/>
      <c r="E625" s="16"/>
      <c r="F625" s="13"/>
      <c r="G625" s="13"/>
      <c r="H625" s="15"/>
      <c r="I625" s="15"/>
    </row>
    <row r="626" spans="3:9" ht="21.9" customHeight="1" x14ac:dyDescent="0.3">
      <c r="C626" s="19" t="str">
        <f t="shared" si="9"/>
        <v/>
      </c>
      <c r="D626" s="10"/>
      <c r="E626" s="16"/>
      <c r="F626" s="13"/>
      <c r="G626" s="13"/>
      <c r="H626" s="15"/>
      <c r="I626" s="15"/>
    </row>
    <row r="627" spans="3:9" ht="21.9" customHeight="1" x14ac:dyDescent="0.3">
      <c r="C627" s="19" t="str">
        <f t="shared" si="9"/>
        <v/>
      </c>
      <c r="D627" s="10"/>
      <c r="E627" s="16"/>
      <c r="F627" s="13"/>
      <c r="G627" s="13"/>
      <c r="H627" s="15"/>
      <c r="I627" s="15"/>
    </row>
    <row r="628" spans="3:9" ht="21.9" customHeight="1" x14ac:dyDescent="0.3">
      <c r="C628" s="19" t="str">
        <f t="shared" si="9"/>
        <v/>
      </c>
      <c r="D628" s="10"/>
      <c r="E628" s="16"/>
      <c r="F628" s="13"/>
      <c r="G628" s="13"/>
      <c r="H628" s="15"/>
      <c r="I628" s="15"/>
    </row>
    <row r="629" spans="3:9" ht="21.9" customHeight="1" x14ac:dyDescent="0.3">
      <c r="C629" s="19" t="str">
        <f t="shared" si="9"/>
        <v/>
      </c>
      <c r="D629" s="10"/>
      <c r="E629" s="16"/>
      <c r="F629" s="13"/>
      <c r="G629" s="13"/>
      <c r="H629" s="15"/>
      <c r="I629" s="15"/>
    </row>
    <row r="630" spans="3:9" ht="21.9" customHeight="1" x14ac:dyDescent="0.3">
      <c r="C630" s="19" t="str">
        <f t="shared" si="9"/>
        <v/>
      </c>
      <c r="D630" s="10"/>
      <c r="E630" s="16"/>
      <c r="F630" s="13"/>
      <c r="G630" s="13"/>
      <c r="H630" s="15"/>
      <c r="I630" s="15"/>
    </row>
    <row r="631" spans="3:9" ht="21.9" customHeight="1" x14ac:dyDescent="0.3">
      <c r="C631" s="19" t="str">
        <f t="shared" si="9"/>
        <v/>
      </c>
      <c r="D631" s="10"/>
      <c r="E631" s="16"/>
      <c r="F631" s="13"/>
      <c r="G631" s="13"/>
      <c r="H631" s="15"/>
      <c r="I631" s="15"/>
    </row>
    <row r="632" spans="3:9" ht="21.9" customHeight="1" x14ac:dyDescent="0.3">
      <c r="C632" s="19" t="str">
        <f t="shared" si="9"/>
        <v/>
      </c>
      <c r="D632" s="10"/>
      <c r="E632" s="16"/>
      <c r="F632" s="13"/>
      <c r="G632" s="13"/>
      <c r="H632" s="15"/>
      <c r="I632" s="15"/>
    </row>
    <row r="633" spans="3:9" ht="21.9" customHeight="1" x14ac:dyDescent="0.3">
      <c r="C633" s="19" t="str">
        <f t="shared" si="9"/>
        <v/>
      </c>
      <c r="D633" s="10"/>
      <c r="E633" s="16"/>
      <c r="F633" s="13"/>
      <c r="G633" s="13"/>
      <c r="H633" s="15"/>
      <c r="I633" s="15"/>
    </row>
    <row r="634" spans="3:9" ht="21.9" customHeight="1" x14ac:dyDescent="0.3">
      <c r="C634" s="19" t="str">
        <f t="shared" si="9"/>
        <v/>
      </c>
      <c r="D634" s="10"/>
      <c r="E634" s="16"/>
      <c r="F634" s="13"/>
      <c r="G634" s="13"/>
      <c r="H634" s="15"/>
      <c r="I634" s="15"/>
    </row>
    <row r="635" spans="3:9" ht="21.9" customHeight="1" x14ac:dyDescent="0.3">
      <c r="C635" s="19" t="str">
        <f t="shared" si="9"/>
        <v/>
      </c>
      <c r="D635" s="10"/>
      <c r="E635" s="16"/>
      <c r="F635" s="13"/>
      <c r="G635" s="13"/>
      <c r="H635" s="15"/>
      <c r="I635" s="15"/>
    </row>
    <row r="636" spans="3:9" ht="21.9" customHeight="1" x14ac:dyDescent="0.3">
      <c r="C636" s="19" t="str">
        <f t="shared" si="9"/>
        <v/>
      </c>
      <c r="D636" s="10"/>
      <c r="E636" s="16"/>
      <c r="F636" s="13"/>
      <c r="G636" s="13"/>
      <c r="H636" s="15"/>
      <c r="I636" s="15"/>
    </row>
    <row r="637" spans="3:9" ht="21.9" customHeight="1" x14ac:dyDescent="0.3">
      <c r="C637" s="19" t="str">
        <f t="shared" si="9"/>
        <v/>
      </c>
      <c r="D637" s="10"/>
      <c r="E637" s="16"/>
      <c r="F637" s="13"/>
      <c r="G637" s="13"/>
      <c r="H637" s="15"/>
      <c r="I637" s="15"/>
    </row>
    <row r="638" spans="3:9" ht="21.9" customHeight="1" x14ac:dyDescent="0.3">
      <c r="C638" s="19" t="str">
        <f t="shared" si="9"/>
        <v/>
      </c>
      <c r="D638" s="10"/>
      <c r="E638" s="16"/>
      <c r="F638" s="13"/>
      <c r="G638" s="13"/>
      <c r="H638" s="15"/>
      <c r="I638" s="15"/>
    </row>
    <row r="639" spans="3:9" ht="21.9" customHeight="1" x14ac:dyDescent="0.3">
      <c r="C639" s="19" t="str">
        <f t="shared" si="9"/>
        <v/>
      </c>
      <c r="D639" s="10"/>
      <c r="E639" s="16"/>
      <c r="F639" s="13"/>
      <c r="G639" s="13"/>
      <c r="H639" s="15"/>
      <c r="I639" s="15"/>
    </row>
    <row r="640" spans="3:9" ht="21.9" customHeight="1" x14ac:dyDescent="0.3">
      <c r="C640" s="19" t="str">
        <f t="shared" si="9"/>
        <v/>
      </c>
      <c r="D640" s="10"/>
      <c r="E640" s="16"/>
      <c r="F640" s="13"/>
      <c r="G640" s="13"/>
      <c r="H640" s="15"/>
      <c r="I640" s="15"/>
    </row>
    <row r="641" spans="3:9" ht="21.9" customHeight="1" x14ac:dyDescent="0.3">
      <c r="C641" s="19" t="str">
        <f t="shared" si="9"/>
        <v/>
      </c>
      <c r="D641" s="10"/>
      <c r="E641" s="16"/>
      <c r="F641" s="13"/>
      <c r="G641" s="13"/>
      <c r="H641" s="15"/>
      <c r="I641" s="15"/>
    </row>
    <row r="642" spans="3:9" ht="21.9" customHeight="1" x14ac:dyDescent="0.3">
      <c r="C642" s="19" t="str">
        <f t="shared" si="9"/>
        <v/>
      </c>
      <c r="D642" s="10"/>
      <c r="E642" s="16"/>
      <c r="F642" s="13"/>
      <c r="G642" s="13"/>
      <c r="H642" s="15"/>
      <c r="I642" s="15"/>
    </row>
    <row r="643" spans="3:9" ht="21.9" customHeight="1" x14ac:dyDescent="0.3">
      <c r="C643" s="19" t="str">
        <f t="shared" si="9"/>
        <v/>
      </c>
      <c r="D643" s="10"/>
      <c r="E643" s="16"/>
      <c r="F643" s="13"/>
      <c r="G643" s="13"/>
      <c r="H643" s="15"/>
      <c r="I643" s="15"/>
    </row>
    <row r="644" spans="3:9" ht="21.9" customHeight="1" x14ac:dyDescent="0.3">
      <c r="C644" s="19" t="str">
        <f t="shared" si="9"/>
        <v/>
      </c>
      <c r="D644" s="10"/>
      <c r="E644" s="16"/>
      <c r="F644" s="13"/>
      <c r="G644" s="13"/>
      <c r="H644" s="15"/>
      <c r="I644" s="15"/>
    </row>
    <row r="645" spans="3:9" ht="21.9" customHeight="1" x14ac:dyDescent="0.3">
      <c r="C645" s="19" t="str">
        <f t="shared" si="9"/>
        <v/>
      </c>
      <c r="D645" s="10"/>
      <c r="E645" s="16"/>
      <c r="F645" s="13"/>
      <c r="G645" s="13"/>
      <c r="H645" s="15"/>
      <c r="I645" s="15"/>
    </row>
    <row r="646" spans="3:9" ht="21.9" customHeight="1" x14ac:dyDescent="0.3">
      <c r="C646" s="19" t="str">
        <f t="shared" si="9"/>
        <v/>
      </c>
      <c r="D646" s="10"/>
      <c r="E646" s="16"/>
      <c r="F646" s="13"/>
      <c r="G646" s="13"/>
      <c r="H646" s="15"/>
      <c r="I646" s="15"/>
    </row>
    <row r="647" spans="3:9" ht="21.9" customHeight="1" x14ac:dyDescent="0.3">
      <c r="C647" s="19" t="str">
        <f t="shared" si="9"/>
        <v/>
      </c>
      <c r="D647" s="10"/>
      <c r="E647" s="16"/>
      <c r="F647" s="13"/>
      <c r="G647" s="13"/>
      <c r="H647" s="15"/>
      <c r="I647" s="15"/>
    </row>
    <row r="648" spans="3:9" ht="21.9" customHeight="1" x14ac:dyDescent="0.3">
      <c r="C648" s="19" t="str">
        <f t="shared" ref="C648:C711" si="10">IF(D648="","",ROW(D648)-5)</f>
        <v/>
      </c>
      <c r="D648" s="10"/>
      <c r="E648" s="16"/>
      <c r="F648" s="13"/>
      <c r="G648" s="13"/>
      <c r="H648" s="15"/>
      <c r="I648" s="15"/>
    </row>
    <row r="649" spans="3:9" ht="21.9" customHeight="1" x14ac:dyDescent="0.3">
      <c r="C649" s="19" t="str">
        <f t="shared" si="10"/>
        <v/>
      </c>
      <c r="D649" s="10"/>
      <c r="E649" s="16"/>
      <c r="F649" s="13"/>
      <c r="G649" s="13"/>
      <c r="H649" s="15"/>
      <c r="I649" s="15"/>
    </row>
    <row r="650" spans="3:9" ht="21.9" customHeight="1" x14ac:dyDescent="0.3">
      <c r="C650" s="19" t="str">
        <f t="shared" si="10"/>
        <v/>
      </c>
      <c r="D650" s="10"/>
      <c r="E650" s="16"/>
      <c r="F650" s="13"/>
      <c r="G650" s="13"/>
      <c r="H650" s="15"/>
      <c r="I650" s="15"/>
    </row>
    <row r="651" spans="3:9" ht="21.9" customHeight="1" x14ac:dyDescent="0.3">
      <c r="C651" s="19" t="str">
        <f t="shared" si="10"/>
        <v/>
      </c>
      <c r="D651" s="10"/>
      <c r="E651" s="16"/>
      <c r="F651" s="13"/>
      <c r="G651" s="13"/>
      <c r="H651" s="15"/>
      <c r="I651" s="15"/>
    </row>
    <row r="652" spans="3:9" ht="21.9" customHeight="1" x14ac:dyDescent="0.3">
      <c r="C652" s="19" t="str">
        <f t="shared" si="10"/>
        <v/>
      </c>
      <c r="D652" s="10"/>
      <c r="E652" s="16"/>
      <c r="F652" s="13"/>
      <c r="G652" s="13"/>
      <c r="H652" s="15"/>
      <c r="I652" s="15"/>
    </row>
    <row r="653" spans="3:9" ht="21.9" customHeight="1" x14ac:dyDescent="0.3">
      <c r="C653" s="19" t="str">
        <f t="shared" si="10"/>
        <v/>
      </c>
      <c r="D653" s="10"/>
      <c r="E653" s="16"/>
      <c r="F653" s="13"/>
      <c r="G653" s="13"/>
      <c r="H653" s="15"/>
      <c r="I653" s="15"/>
    </row>
    <row r="654" spans="3:9" ht="21.9" customHeight="1" x14ac:dyDescent="0.3">
      <c r="C654" s="19" t="str">
        <f t="shared" si="10"/>
        <v/>
      </c>
      <c r="D654" s="10"/>
      <c r="E654" s="16"/>
      <c r="F654" s="13"/>
      <c r="G654" s="13"/>
      <c r="H654" s="15"/>
      <c r="I654" s="15"/>
    </row>
    <row r="655" spans="3:9" ht="21.9" customHeight="1" x14ac:dyDescent="0.3">
      <c r="C655" s="19" t="str">
        <f t="shared" si="10"/>
        <v/>
      </c>
      <c r="D655" s="10"/>
      <c r="E655" s="16"/>
      <c r="F655" s="13"/>
      <c r="G655" s="13"/>
      <c r="H655" s="15"/>
      <c r="I655" s="15"/>
    </row>
    <row r="656" spans="3:9" ht="21.9" customHeight="1" x14ac:dyDescent="0.3">
      <c r="C656" s="19" t="str">
        <f t="shared" si="10"/>
        <v/>
      </c>
      <c r="D656" s="10"/>
      <c r="E656" s="16"/>
      <c r="F656" s="13"/>
      <c r="G656" s="13"/>
      <c r="H656" s="15"/>
      <c r="I656" s="15"/>
    </row>
    <row r="657" spans="3:9" ht="21.9" customHeight="1" x14ac:dyDescent="0.3">
      <c r="C657" s="19" t="str">
        <f t="shared" si="10"/>
        <v/>
      </c>
      <c r="D657" s="10"/>
      <c r="E657" s="16"/>
      <c r="F657" s="13"/>
      <c r="G657" s="13"/>
      <c r="H657" s="15"/>
      <c r="I657" s="15"/>
    </row>
    <row r="658" spans="3:9" ht="21.9" customHeight="1" x14ac:dyDescent="0.3">
      <c r="C658" s="19" t="str">
        <f t="shared" si="10"/>
        <v/>
      </c>
      <c r="D658" s="10"/>
      <c r="E658" s="16"/>
      <c r="F658" s="13"/>
      <c r="G658" s="13"/>
      <c r="H658" s="15"/>
      <c r="I658" s="15"/>
    </row>
    <row r="659" spans="3:9" ht="21.9" customHeight="1" x14ac:dyDescent="0.3">
      <c r="C659" s="19" t="str">
        <f t="shared" si="10"/>
        <v/>
      </c>
      <c r="D659" s="10"/>
      <c r="E659" s="16"/>
      <c r="F659" s="13"/>
      <c r="G659" s="13"/>
      <c r="H659" s="15"/>
      <c r="I659" s="15"/>
    </row>
    <row r="660" spans="3:9" ht="21.9" customHeight="1" x14ac:dyDescent="0.3">
      <c r="C660" s="19" t="str">
        <f t="shared" si="10"/>
        <v/>
      </c>
      <c r="D660" s="10"/>
      <c r="E660" s="16"/>
      <c r="F660" s="13"/>
      <c r="G660" s="13"/>
      <c r="H660" s="15"/>
      <c r="I660" s="15"/>
    </row>
    <row r="661" spans="3:9" ht="21.9" customHeight="1" x14ac:dyDescent="0.3">
      <c r="C661" s="19" t="str">
        <f t="shared" si="10"/>
        <v/>
      </c>
      <c r="D661" s="10"/>
      <c r="E661" s="16"/>
      <c r="F661" s="13"/>
      <c r="G661" s="13"/>
      <c r="H661" s="15"/>
      <c r="I661" s="15"/>
    </row>
    <row r="662" spans="3:9" ht="21.9" customHeight="1" x14ac:dyDescent="0.3">
      <c r="C662" s="19" t="str">
        <f t="shared" si="10"/>
        <v/>
      </c>
      <c r="D662" s="10"/>
      <c r="E662" s="16"/>
      <c r="F662" s="13"/>
      <c r="G662" s="13"/>
      <c r="H662" s="15"/>
      <c r="I662" s="15"/>
    </row>
    <row r="663" spans="3:9" ht="21.9" customHeight="1" x14ac:dyDescent="0.3">
      <c r="C663" s="19" t="str">
        <f t="shared" si="10"/>
        <v/>
      </c>
      <c r="D663" s="10"/>
      <c r="E663" s="16"/>
      <c r="F663" s="13"/>
      <c r="G663" s="13"/>
      <c r="H663" s="15"/>
      <c r="I663" s="15"/>
    </row>
    <row r="664" spans="3:9" ht="21.9" customHeight="1" x14ac:dyDescent="0.3">
      <c r="C664" s="19" t="str">
        <f t="shared" si="10"/>
        <v/>
      </c>
      <c r="D664" s="10"/>
      <c r="E664" s="16"/>
      <c r="F664" s="13"/>
      <c r="G664" s="13"/>
      <c r="H664" s="15"/>
      <c r="I664" s="15"/>
    </row>
    <row r="665" spans="3:9" ht="21.9" customHeight="1" x14ac:dyDescent="0.3">
      <c r="C665" s="19" t="str">
        <f t="shared" si="10"/>
        <v/>
      </c>
      <c r="D665" s="10"/>
      <c r="E665" s="16"/>
      <c r="F665" s="13"/>
      <c r="G665" s="13"/>
      <c r="H665" s="15"/>
      <c r="I665" s="15"/>
    </row>
    <row r="666" spans="3:9" ht="21.9" customHeight="1" x14ac:dyDescent="0.3">
      <c r="C666" s="19" t="str">
        <f t="shared" si="10"/>
        <v/>
      </c>
      <c r="D666" s="10"/>
      <c r="E666" s="16"/>
      <c r="F666" s="13"/>
      <c r="G666" s="13"/>
      <c r="H666" s="15"/>
      <c r="I666" s="15"/>
    </row>
    <row r="667" spans="3:9" ht="21.9" customHeight="1" x14ac:dyDescent="0.3">
      <c r="C667" s="19" t="str">
        <f t="shared" si="10"/>
        <v/>
      </c>
      <c r="D667" s="10"/>
      <c r="E667" s="16"/>
      <c r="F667" s="13"/>
      <c r="G667" s="13"/>
      <c r="H667" s="15"/>
      <c r="I667" s="15"/>
    </row>
    <row r="668" spans="3:9" ht="21.9" customHeight="1" x14ac:dyDescent="0.3">
      <c r="C668" s="19" t="str">
        <f t="shared" si="10"/>
        <v/>
      </c>
      <c r="D668" s="10"/>
      <c r="E668" s="16"/>
      <c r="F668" s="13"/>
      <c r="G668" s="13"/>
      <c r="H668" s="15"/>
      <c r="I668" s="15"/>
    </row>
    <row r="669" spans="3:9" ht="21.9" customHeight="1" x14ac:dyDescent="0.3">
      <c r="C669" s="19" t="str">
        <f t="shared" si="10"/>
        <v/>
      </c>
      <c r="D669" s="10"/>
      <c r="E669" s="16"/>
      <c r="F669" s="13"/>
      <c r="G669" s="13"/>
      <c r="H669" s="15"/>
      <c r="I669" s="15"/>
    </row>
    <row r="670" spans="3:9" ht="21.9" customHeight="1" x14ac:dyDescent="0.3">
      <c r="C670" s="19" t="str">
        <f t="shared" si="10"/>
        <v/>
      </c>
      <c r="D670" s="10"/>
      <c r="E670" s="16"/>
      <c r="F670" s="13"/>
      <c r="G670" s="13"/>
      <c r="H670" s="15"/>
      <c r="I670" s="15"/>
    </row>
    <row r="671" spans="3:9" ht="21.9" customHeight="1" x14ac:dyDescent="0.3">
      <c r="C671" s="19" t="str">
        <f t="shared" si="10"/>
        <v/>
      </c>
      <c r="D671" s="10"/>
      <c r="E671" s="16"/>
      <c r="F671" s="13"/>
      <c r="G671" s="13"/>
      <c r="H671" s="15"/>
      <c r="I671" s="15"/>
    </row>
    <row r="672" spans="3:9" ht="21.9" customHeight="1" x14ac:dyDescent="0.3">
      <c r="C672" s="19" t="str">
        <f t="shared" si="10"/>
        <v/>
      </c>
      <c r="D672" s="10"/>
      <c r="E672" s="16"/>
      <c r="F672" s="13"/>
      <c r="G672" s="13"/>
      <c r="H672" s="15"/>
      <c r="I672" s="15"/>
    </row>
    <row r="673" spans="3:9" ht="21.9" customHeight="1" x14ac:dyDescent="0.3">
      <c r="C673" s="19" t="str">
        <f t="shared" si="10"/>
        <v/>
      </c>
      <c r="D673" s="10"/>
      <c r="E673" s="16"/>
      <c r="F673" s="13"/>
      <c r="G673" s="13"/>
      <c r="H673" s="15"/>
      <c r="I673" s="15"/>
    </row>
    <row r="674" spans="3:9" ht="21.9" customHeight="1" x14ac:dyDescent="0.3">
      <c r="C674" s="19" t="str">
        <f t="shared" si="10"/>
        <v/>
      </c>
      <c r="D674" s="10"/>
      <c r="E674" s="16"/>
      <c r="F674" s="13"/>
      <c r="G674" s="13"/>
      <c r="H674" s="15"/>
      <c r="I674" s="15"/>
    </row>
    <row r="675" spans="3:9" ht="21.9" customHeight="1" x14ac:dyDescent="0.3">
      <c r="C675" s="19" t="str">
        <f t="shared" si="10"/>
        <v/>
      </c>
      <c r="D675" s="10"/>
      <c r="E675" s="16"/>
      <c r="F675" s="13"/>
      <c r="G675" s="13"/>
      <c r="H675" s="15"/>
      <c r="I675" s="15"/>
    </row>
    <row r="676" spans="3:9" ht="21.9" customHeight="1" x14ac:dyDescent="0.3">
      <c r="C676" s="19" t="str">
        <f t="shared" si="10"/>
        <v/>
      </c>
      <c r="D676" s="10"/>
      <c r="E676" s="16"/>
      <c r="F676" s="13"/>
      <c r="G676" s="13"/>
      <c r="H676" s="15"/>
      <c r="I676" s="15"/>
    </row>
    <row r="677" spans="3:9" ht="21.9" customHeight="1" x14ac:dyDescent="0.3">
      <c r="C677" s="19" t="str">
        <f t="shared" si="10"/>
        <v/>
      </c>
      <c r="D677" s="10"/>
      <c r="E677" s="16"/>
      <c r="F677" s="13"/>
      <c r="G677" s="13"/>
      <c r="H677" s="15"/>
      <c r="I677" s="15"/>
    </row>
    <row r="678" spans="3:9" ht="21.9" customHeight="1" x14ac:dyDescent="0.3">
      <c r="C678" s="19" t="str">
        <f t="shared" si="10"/>
        <v/>
      </c>
      <c r="D678" s="10"/>
      <c r="E678" s="16"/>
      <c r="F678" s="13"/>
      <c r="G678" s="13"/>
      <c r="H678" s="15"/>
      <c r="I678" s="15"/>
    </row>
    <row r="679" spans="3:9" ht="21.9" customHeight="1" x14ac:dyDescent="0.3">
      <c r="C679" s="19" t="str">
        <f t="shared" si="10"/>
        <v/>
      </c>
      <c r="D679" s="10"/>
      <c r="E679" s="16"/>
      <c r="F679" s="13"/>
      <c r="G679" s="13"/>
      <c r="H679" s="15"/>
      <c r="I679" s="15"/>
    </row>
    <row r="680" spans="3:9" ht="21.9" customHeight="1" x14ac:dyDescent="0.3">
      <c r="C680" s="19" t="str">
        <f t="shared" si="10"/>
        <v/>
      </c>
      <c r="D680" s="10"/>
      <c r="E680" s="16"/>
      <c r="F680" s="13"/>
      <c r="G680" s="13"/>
      <c r="H680" s="15"/>
      <c r="I680" s="15"/>
    </row>
    <row r="681" spans="3:9" ht="21.9" customHeight="1" x14ac:dyDescent="0.3">
      <c r="C681" s="19" t="str">
        <f t="shared" si="10"/>
        <v/>
      </c>
      <c r="D681" s="10"/>
      <c r="E681" s="16"/>
      <c r="F681" s="13"/>
      <c r="G681" s="13"/>
      <c r="H681" s="15"/>
      <c r="I681" s="15"/>
    </row>
    <row r="682" spans="3:9" ht="21.9" customHeight="1" x14ac:dyDescent="0.3">
      <c r="C682" s="19" t="str">
        <f t="shared" si="10"/>
        <v/>
      </c>
      <c r="D682" s="10"/>
      <c r="E682" s="16"/>
      <c r="F682" s="13"/>
      <c r="G682" s="13"/>
      <c r="H682" s="15"/>
      <c r="I682" s="15"/>
    </row>
    <row r="683" spans="3:9" ht="21.9" customHeight="1" x14ac:dyDescent="0.3">
      <c r="C683" s="19" t="str">
        <f t="shared" si="10"/>
        <v/>
      </c>
      <c r="D683" s="10"/>
      <c r="E683" s="16"/>
      <c r="F683" s="13"/>
      <c r="G683" s="13"/>
      <c r="H683" s="15"/>
      <c r="I683" s="15"/>
    </row>
    <row r="684" spans="3:9" ht="21.9" customHeight="1" x14ac:dyDescent="0.3">
      <c r="C684" s="19" t="str">
        <f t="shared" si="10"/>
        <v/>
      </c>
      <c r="D684" s="10"/>
      <c r="E684" s="16"/>
      <c r="F684" s="13"/>
      <c r="G684" s="13"/>
      <c r="H684" s="15"/>
      <c r="I684" s="15"/>
    </row>
    <row r="685" spans="3:9" ht="21.9" customHeight="1" x14ac:dyDescent="0.3">
      <c r="C685" s="19" t="str">
        <f t="shared" si="10"/>
        <v/>
      </c>
      <c r="D685" s="10"/>
      <c r="E685" s="16"/>
      <c r="F685" s="13"/>
      <c r="G685" s="13"/>
      <c r="H685" s="15"/>
      <c r="I685" s="15"/>
    </row>
    <row r="686" spans="3:9" ht="21.9" customHeight="1" x14ac:dyDescent="0.3">
      <c r="C686" s="19" t="str">
        <f t="shared" si="10"/>
        <v/>
      </c>
      <c r="D686" s="10"/>
      <c r="E686" s="16"/>
      <c r="F686" s="13"/>
      <c r="G686" s="13"/>
      <c r="H686" s="15"/>
      <c r="I686" s="15"/>
    </row>
    <row r="687" spans="3:9" ht="21.9" customHeight="1" x14ac:dyDescent="0.3">
      <c r="C687" s="19" t="str">
        <f t="shared" si="10"/>
        <v/>
      </c>
      <c r="D687" s="10"/>
      <c r="E687" s="16"/>
      <c r="F687" s="13"/>
      <c r="G687" s="13"/>
      <c r="H687" s="15"/>
      <c r="I687" s="15"/>
    </row>
    <row r="688" spans="3:9" ht="21.9" customHeight="1" x14ac:dyDescent="0.3">
      <c r="C688" s="19" t="str">
        <f t="shared" si="10"/>
        <v/>
      </c>
      <c r="D688" s="10"/>
      <c r="E688" s="16"/>
      <c r="F688" s="13"/>
      <c r="G688" s="13"/>
      <c r="H688" s="15"/>
      <c r="I688" s="15"/>
    </row>
    <row r="689" spans="3:9" ht="21.9" customHeight="1" x14ac:dyDescent="0.3">
      <c r="C689" s="19" t="str">
        <f t="shared" si="10"/>
        <v/>
      </c>
      <c r="D689" s="10"/>
      <c r="E689" s="16"/>
      <c r="F689" s="13"/>
      <c r="G689" s="13"/>
      <c r="H689" s="15"/>
      <c r="I689" s="15"/>
    </row>
    <row r="690" spans="3:9" ht="21.9" customHeight="1" x14ac:dyDescent="0.3">
      <c r="C690" s="19" t="str">
        <f t="shared" si="10"/>
        <v/>
      </c>
      <c r="D690" s="10"/>
      <c r="E690" s="16"/>
      <c r="F690" s="13"/>
      <c r="G690" s="13"/>
      <c r="H690" s="15"/>
      <c r="I690" s="15"/>
    </row>
    <row r="691" spans="3:9" ht="21.9" customHeight="1" x14ac:dyDescent="0.3">
      <c r="C691" s="19" t="str">
        <f t="shared" si="10"/>
        <v/>
      </c>
      <c r="D691" s="10"/>
      <c r="E691" s="16"/>
      <c r="F691" s="13"/>
      <c r="G691" s="13"/>
      <c r="H691" s="15"/>
      <c r="I691" s="15"/>
    </row>
    <row r="692" spans="3:9" ht="21.9" customHeight="1" x14ac:dyDescent="0.3">
      <c r="C692" s="19" t="str">
        <f t="shared" si="10"/>
        <v/>
      </c>
      <c r="D692" s="10"/>
      <c r="E692" s="16"/>
      <c r="F692" s="13"/>
      <c r="G692" s="13"/>
      <c r="H692" s="15"/>
      <c r="I692" s="15"/>
    </row>
    <row r="693" spans="3:9" ht="21.9" customHeight="1" x14ac:dyDescent="0.3">
      <c r="C693" s="19" t="str">
        <f t="shared" si="10"/>
        <v/>
      </c>
      <c r="D693" s="10"/>
      <c r="E693" s="16"/>
      <c r="F693" s="13"/>
      <c r="G693" s="13"/>
      <c r="H693" s="15"/>
      <c r="I693" s="15"/>
    </row>
    <row r="694" spans="3:9" ht="21.9" customHeight="1" x14ac:dyDescent="0.3">
      <c r="C694" s="19" t="str">
        <f t="shared" si="10"/>
        <v/>
      </c>
      <c r="D694" s="10"/>
      <c r="E694" s="16"/>
      <c r="F694" s="13"/>
      <c r="G694" s="13"/>
      <c r="H694" s="15"/>
      <c r="I694" s="15"/>
    </row>
    <row r="695" spans="3:9" ht="21.9" customHeight="1" x14ac:dyDescent="0.3">
      <c r="C695" s="19" t="str">
        <f t="shared" si="10"/>
        <v/>
      </c>
      <c r="D695" s="10"/>
      <c r="E695" s="16"/>
      <c r="F695" s="13"/>
      <c r="G695" s="13"/>
      <c r="H695" s="15"/>
      <c r="I695" s="15"/>
    </row>
    <row r="696" spans="3:9" ht="21.9" customHeight="1" x14ac:dyDescent="0.3">
      <c r="C696" s="19" t="str">
        <f t="shared" si="10"/>
        <v/>
      </c>
      <c r="D696" s="10"/>
      <c r="E696" s="16"/>
      <c r="F696" s="13"/>
      <c r="G696" s="13"/>
      <c r="H696" s="15"/>
      <c r="I696" s="15"/>
    </row>
    <row r="697" spans="3:9" ht="21.9" customHeight="1" x14ac:dyDescent="0.3">
      <c r="C697" s="19" t="str">
        <f t="shared" si="10"/>
        <v/>
      </c>
      <c r="D697" s="10"/>
      <c r="E697" s="16"/>
      <c r="F697" s="13"/>
      <c r="G697" s="13"/>
      <c r="H697" s="15"/>
      <c r="I697" s="15"/>
    </row>
    <row r="698" spans="3:9" ht="21.9" customHeight="1" x14ac:dyDescent="0.3">
      <c r="C698" s="19" t="str">
        <f t="shared" si="10"/>
        <v/>
      </c>
      <c r="D698" s="10"/>
      <c r="E698" s="16"/>
      <c r="F698" s="13"/>
      <c r="G698" s="13"/>
      <c r="H698" s="15"/>
      <c r="I698" s="15"/>
    </row>
    <row r="699" spans="3:9" ht="21.9" customHeight="1" x14ac:dyDescent="0.3">
      <c r="C699" s="19" t="str">
        <f t="shared" si="10"/>
        <v/>
      </c>
      <c r="D699" s="10"/>
      <c r="E699" s="16"/>
      <c r="F699" s="13"/>
      <c r="G699" s="13"/>
      <c r="H699" s="15"/>
      <c r="I699" s="15"/>
    </row>
    <row r="700" spans="3:9" ht="21.9" customHeight="1" x14ac:dyDescent="0.3">
      <c r="C700" s="19" t="str">
        <f t="shared" si="10"/>
        <v/>
      </c>
      <c r="D700" s="10"/>
      <c r="E700" s="16"/>
      <c r="F700" s="13"/>
      <c r="G700" s="13"/>
      <c r="H700" s="15"/>
      <c r="I700" s="15"/>
    </row>
    <row r="701" spans="3:9" ht="21.9" customHeight="1" x14ac:dyDescent="0.3">
      <c r="C701" s="19" t="str">
        <f t="shared" si="10"/>
        <v/>
      </c>
      <c r="D701" s="10"/>
      <c r="E701" s="16"/>
      <c r="F701" s="13"/>
      <c r="G701" s="13"/>
      <c r="H701" s="15"/>
      <c r="I701" s="15"/>
    </row>
    <row r="702" spans="3:9" ht="21.9" customHeight="1" x14ac:dyDescent="0.3">
      <c r="C702" s="19" t="str">
        <f t="shared" si="10"/>
        <v/>
      </c>
      <c r="D702" s="10"/>
      <c r="E702" s="16"/>
      <c r="F702" s="13"/>
      <c r="G702" s="13"/>
      <c r="H702" s="15"/>
      <c r="I702" s="15"/>
    </row>
    <row r="703" spans="3:9" ht="21.9" customHeight="1" x14ac:dyDescent="0.3">
      <c r="C703" s="19" t="str">
        <f t="shared" si="10"/>
        <v/>
      </c>
      <c r="D703" s="10"/>
      <c r="E703" s="16"/>
      <c r="F703" s="13"/>
      <c r="G703" s="13"/>
      <c r="H703" s="15"/>
      <c r="I703" s="15"/>
    </row>
    <row r="704" spans="3:9" ht="21.9" customHeight="1" x14ac:dyDescent="0.3">
      <c r="C704" s="19" t="str">
        <f t="shared" si="10"/>
        <v/>
      </c>
      <c r="D704" s="10"/>
      <c r="E704" s="16"/>
      <c r="F704" s="13"/>
      <c r="G704" s="13"/>
      <c r="H704" s="15"/>
      <c r="I704" s="15"/>
    </row>
    <row r="705" spans="3:9" ht="21.9" customHeight="1" x14ac:dyDescent="0.3">
      <c r="C705" s="19" t="str">
        <f t="shared" si="10"/>
        <v/>
      </c>
      <c r="D705" s="10"/>
      <c r="E705" s="16"/>
      <c r="F705" s="13"/>
      <c r="G705" s="13"/>
      <c r="H705" s="15"/>
      <c r="I705" s="15"/>
    </row>
    <row r="706" spans="3:9" ht="21.9" customHeight="1" x14ac:dyDescent="0.3">
      <c r="C706" s="19" t="str">
        <f t="shared" si="10"/>
        <v/>
      </c>
      <c r="D706" s="10"/>
      <c r="E706" s="16"/>
      <c r="F706" s="13"/>
      <c r="G706" s="13"/>
      <c r="H706" s="15"/>
      <c r="I706" s="15"/>
    </row>
    <row r="707" spans="3:9" ht="21.9" customHeight="1" x14ac:dyDescent="0.3">
      <c r="C707" s="19" t="str">
        <f t="shared" si="10"/>
        <v/>
      </c>
      <c r="D707" s="10"/>
      <c r="E707" s="16"/>
      <c r="F707" s="13"/>
      <c r="G707" s="13"/>
      <c r="H707" s="15"/>
      <c r="I707" s="15"/>
    </row>
    <row r="708" spans="3:9" ht="21.9" customHeight="1" x14ac:dyDescent="0.3">
      <c r="C708" s="19" t="str">
        <f t="shared" si="10"/>
        <v/>
      </c>
      <c r="D708" s="10"/>
      <c r="E708" s="16"/>
      <c r="F708" s="13"/>
      <c r="G708" s="13"/>
      <c r="H708" s="15"/>
      <c r="I708" s="15"/>
    </row>
    <row r="709" spans="3:9" ht="21.9" customHeight="1" x14ac:dyDescent="0.3">
      <c r="C709" s="19" t="str">
        <f t="shared" si="10"/>
        <v/>
      </c>
      <c r="D709" s="10"/>
      <c r="E709" s="16"/>
      <c r="F709" s="13"/>
      <c r="G709" s="13"/>
      <c r="H709" s="15"/>
      <c r="I709" s="15"/>
    </row>
    <row r="710" spans="3:9" ht="21.9" customHeight="1" x14ac:dyDescent="0.3">
      <c r="C710" s="19" t="str">
        <f t="shared" si="10"/>
        <v/>
      </c>
      <c r="D710" s="10"/>
      <c r="E710" s="16"/>
      <c r="F710" s="13"/>
      <c r="G710" s="13"/>
      <c r="H710" s="15"/>
      <c r="I710" s="15"/>
    </row>
    <row r="711" spans="3:9" ht="21.9" customHeight="1" x14ac:dyDescent="0.3">
      <c r="C711" s="19" t="str">
        <f t="shared" si="10"/>
        <v/>
      </c>
      <c r="D711" s="10"/>
      <c r="E711" s="16"/>
      <c r="F711" s="13"/>
      <c r="G711" s="13"/>
      <c r="H711" s="15"/>
      <c r="I711" s="15"/>
    </row>
    <row r="712" spans="3:9" ht="21.9" customHeight="1" x14ac:dyDescent="0.3">
      <c r="C712" s="19" t="str">
        <f t="shared" ref="C712:C775" si="11">IF(D712="","",ROW(D712)-5)</f>
        <v/>
      </c>
      <c r="D712" s="10"/>
      <c r="E712" s="16"/>
      <c r="F712" s="13"/>
      <c r="G712" s="13"/>
      <c r="H712" s="15"/>
      <c r="I712" s="15"/>
    </row>
    <row r="713" spans="3:9" ht="21.9" customHeight="1" x14ac:dyDescent="0.3">
      <c r="C713" s="19" t="str">
        <f t="shared" si="11"/>
        <v/>
      </c>
      <c r="D713" s="10"/>
      <c r="E713" s="16"/>
      <c r="F713" s="13"/>
      <c r="G713" s="13"/>
      <c r="H713" s="15"/>
      <c r="I713" s="15"/>
    </row>
    <row r="714" spans="3:9" ht="21.9" customHeight="1" x14ac:dyDescent="0.3">
      <c r="C714" s="19" t="str">
        <f t="shared" si="11"/>
        <v/>
      </c>
      <c r="D714" s="10"/>
      <c r="E714" s="16"/>
      <c r="F714" s="13"/>
      <c r="G714" s="13"/>
      <c r="H714" s="15"/>
      <c r="I714" s="15"/>
    </row>
    <row r="715" spans="3:9" ht="21.9" customHeight="1" x14ac:dyDescent="0.3">
      <c r="C715" s="19" t="str">
        <f t="shared" si="11"/>
        <v/>
      </c>
      <c r="D715" s="10"/>
      <c r="E715" s="16"/>
      <c r="F715" s="13"/>
      <c r="G715" s="13"/>
      <c r="H715" s="15"/>
      <c r="I715" s="15"/>
    </row>
    <row r="716" spans="3:9" ht="21.9" customHeight="1" x14ac:dyDescent="0.3">
      <c r="C716" s="19" t="str">
        <f t="shared" si="11"/>
        <v/>
      </c>
      <c r="D716" s="10"/>
      <c r="E716" s="16"/>
      <c r="F716" s="13"/>
      <c r="G716" s="13"/>
      <c r="H716" s="15"/>
      <c r="I716" s="15"/>
    </row>
    <row r="717" spans="3:9" ht="21.9" customHeight="1" x14ac:dyDescent="0.3">
      <c r="C717" s="19" t="str">
        <f t="shared" si="11"/>
        <v/>
      </c>
      <c r="D717" s="10"/>
      <c r="E717" s="16"/>
      <c r="F717" s="13"/>
      <c r="G717" s="13"/>
      <c r="H717" s="15"/>
      <c r="I717" s="15"/>
    </row>
    <row r="718" spans="3:9" ht="21.9" customHeight="1" x14ac:dyDescent="0.3">
      <c r="C718" s="19" t="str">
        <f t="shared" si="11"/>
        <v/>
      </c>
      <c r="D718" s="10"/>
      <c r="E718" s="16"/>
      <c r="F718" s="13"/>
      <c r="G718" s="13"/>
      <c r="H718" s="15"/>
      <c r="I718" s="15"/>
    </row>
    <row r="719" spans="3:9" ht="21.9" customHeight="1" x14ac:dyDescent="0.3">
      <c r="C719" s="19" t="str">
        <f t="shared" si="11"/>
        <v/>
      </c>
      <c r="D719" s="10"/>
      <c r="E719" s="16"/>
      <c r="F719" s="13"/>
      <c r="G719" s="13"/>
      <c r="H719" s="15"/>
      <c r="I719" s="15"/>
    </row>
    <row r="720" spans="3:9" ht="21.9" customHeight="1" x14ac:dyDescent="0.3">
      <c r="C720" s="19" t="str">
        <f t="shared" si="11"/>
        <v/>
      </c>
      <c r="D720" s="10"/>
      <c r="E720" s="16"/>
      <c r="F720" s="13"/>
      <c r="G720" s="13"/>
      <c r="H720" s="15"/>
      <c r="I720" s="15"/>
    </row>
    <row r="721" spans="3:9" ht="21.9" customHeight="1" x14ac:dyDescent="0.3">
      <c r="C721" s="19" t="str">
        <f t="shared" si="11"/>
        <v/>
      </c>
      <c r="D721" s="10"/>
      <c r="E721" s="16"/>
      <c r="F721" s="13"/>
      <c r="G721" s="13"/>
      <c r="H721" s="15"/>
      <c r="I721" s="15"/>
    </row>
    <row r="722" spans="3:9" ht="21.9" customHeight="1" x14ac:dyDescent="0.3">
      <c r="C722" s="19" t="str">
        <f t="shared" si="11"/>
        <v/>
      </c>
      <c r="D722" s="10"/>
      <c r="E722" s="16"/>
      <c r="F722" s="13"/>
      <c r="G722" s="13"/>
      <c r="H722" s="15"/>
      <c r="I722" s="15"/>
    </row>
    <row r="723" spans="3:9" ht="21.9" customHeight="1" x14ac:dyDescent="0.3">
      <c r="C723" s="19" t="str">
        <f t="shared" si="11"/>
        <v/>
      </c>
      <c r="D723" s="10"/>
      <c r="E723" s="16"/>
      <c r="F723" s="13"/>
      <c r="G723" s="13"/>
      <c r="H723" s="15"/>
      <c r="I723" s="15"/>
    </row>
    <row r="724" spans="3:9" ht="21.9" customHeight="1" x14ac:dyDescent="0.3">
      <c r="C724" s="19" t="str">
        <f t="shared" si="11"/>
        <v/>
      </c>
      <c r="D724" s="10"/>
      <c r="E724" s="16"/>
      <c r="F724" s="13"/>
      <c r="G724" s="13"/>
      <c r="H724" s="15"/>
      <c r="I724" s="15"/>
    </row>
    <row r="725" spans="3:9" ht="21.9" customHeight="1" x14ac:dyDescent="0.3">
      <c r="C725" s="19" t="str">
        <f t="shared" si="11"/>
        <v/>
      </c>
      <c r="D725" s="10"/>
      <c r="E725" s="16"/>
      <c r="F725" s="13"/>
      <c r="G725" s="13"/>
      <c r="H725" s="15"/>
      <c r="I725" s="15"/>
    </row>
    <row r="726" spans="3:9" ht="21.9" customHeight="1" x14ac:dyDescent="0.3">
      <c r="C726" s="19" t="str">
        <f t="shared" si="11"/>
        <v/>
      </c>
      <c r="D726" s="10"/>
      <c r="E726" s="16"/>
      <c r="F726" s="13"/>
      <c r="G726" s="13"/>
      <c r="H726" s="15"/>
      <c r="I726" s="15"/>
    </row>
    <row r="727" spans="3:9" ht="21.9" customHeight="1" x14ac:dyDescent="0.3">
      <c r="C727" s="19" t="str">
        <f t="shared" si="11"/>
        <v/>
      </c>
      <c r="D727" s="10"/>
      <c r="E727" s="16"/>
      <c r="F727" s="13"/>
      <c r="G727" s="13"/>
      <c r="H727" s="15"/>
      <c r="I727" s="15"/>
    </row>
    <row r="728" spans="3:9" ht="21.9" customHeight="1" x14ac:dyDescent="0.3">
      <c r="C728" s="19" t="str">
        <f t="shared" si="11"/>
        <v/>
      </c>
      <c r="D728" s="10"/>
      <c r="E728" s="16"/>
      <c r="F728" s="13"/>
      <c r="G728" s="13"/>
      <c r="H728" s="15"/>
      <c r="I728" s="15"/>
    </row>
    <row r="729" spans="3:9" ht="21.9" customHeight="1" x14ac:dyDescent="0.3">
      <c r="C729" s="19" t="str">
        <f t="shared" si="11"/>
        <v/>
      </c>
      <c r="D729" s="10"/>
      <c r="E729" s="16"/>
      <c r="F729" s="13"/>
      <c r="G729" s="13"/>
      <c r="H729" s="15"/>
      <c r="I729" s="15"/>
    </row>
    <row r="730" spans="3:9" ht="21.9" customHeight="1" x14ac:dyDescent="0.3">
      <c r="C730" s="19" t="str">
        <f t="shared" si="11"/>
        <v/>
      </c>
      <c r="D730" s="10"/>
      <c r="E730" s="16"/>
      <c r="F730" s="13"/>
      <c r="G730" s="13"/>
      <c r="H730" s="15"/>
      <c r="I730" s="15"/>
    </row>
    <row r="731" spans="3:9" ht="21.9" customHeight="1" x14ac:dyDescent="0.3">
      <c r="C731" s="19" t="str">
        <f t="shared" si="11"/>
        <v/>
      </c>
      <c r="D731" s="10"/>
      <c r="E731" s="16"/>
      <c r="F731" s="13"/>
      <c r="G731" s="13"/>
      <c r="H731" s="15"/>
      <c r="I731" s="15"/>
    </row>
    <row r="732" spans="3:9" ht="21.9" customHeight="1" x14ac:dyDescent="0.3">
      <c r="C732" s="19" t="str">
        <f t="shared" si="11"/>
        <v/>
      </c>
      <c r="D732" s="10"/>
      <c r="E732" s="16"/>
      <c r="F732" s="13"/>
      <c r="G732" s="13"/>
      <c r="H732" s="15"/>
      <c r="I732" s="15"/>
    </row>
    <row r="733" spans="3:9" ht="21.9" customHeight="1" x14ac:dyDescent="0.3">
      <c r="C733" s="19" t="str">
        <f t="shared" si="11"/>
        <v/>
      </c>
      <c r="D733" s="10"/>
      <c r="E733" s="16"/>
      <c r="F733" s="13"/>
      <c r="G733" s="13"/>
      <c r="H733" s="15"/>
      <c r="I733" s="15"/>
    </row>
    <row r="734" spans="3:9" ht="21.9" customHeight="1" x14ac:dyDescent="0.3">
      <c r="C734" s="19" t="str">
        <f t="shared" si="11"/>
        <v/>
      </c>
      <c r="D734" s="10"/>
      <c r="E734" s="16"/>
      <c r="F734" s="13"/>
      <c r="G734" s="13"/>
      <c r="H734" s="15"/>
      <c r="I734" s="15"/>
    </row>
    <row r="735" spans="3:9" ht="21.9" customHeight="1" x14ac:dyDescent="0.3">
      <c r="C735" s="19" t="str">
        <f t="shared" si="11"/>
        <v/>
      </c>
      <c r="D735" s="10"/>
      <c r="E735" s="16"/>
      <c r="F735" s="13"/>
      <c r="G735" s="13"/>
      <c r="H735" s="15"/>
      <c r="I735" s="15"/>
    </row>
    <row r="736" spans="3:9" ht="21.9" customHeight="1" x14ac:dyDescent="0.3">
      <c r="C736" s="19" t="str">
        <f t="shared" si="11"/>
        <v/>
      </c>
      <c r="D736" s="10"/>
      <c r="E736" s="16"/>
      <c r="F736" s="13"/>
      <c r="G736" s="13"/>
      <c r="H736" s="15"/>
      <c r="I736" s="15"/>
    </row>
    <row r="737" spans="3:9" ht="21.9" customHeight="1" x14ac:dyDescent="0.3">
      <c r="C737" s="19" t="str">
        <f t="shared" si="11"/>
        <v/>
      </c>
      <c r="D737" s="10"/>
      <c r="E737" s="16"/>
      <c r="F737" s="13"/>
      <c r="G737" s="13"/>
      <c r="H737" s="15"/>
      <c r="I737" s="15"/>
    </row>
    <row r="738" spans="3:9" ht="21.9" customHeight="1" x14ac:dyDescent="0.3">
      <c r="C738" s="19" t="str">
        <f t="shared" si="11"/>
        <v/>
      </c>
      <c r="D738" s="10"/>
      <c r="E738" s="16"/>
      <c r="F738" s="13"/>
      <c r="G738" s="13"/>
      <c r="H738" s="15"/>
      <c r="I738" s="15"/>
    </row>
    <row r="739" spans="3:9" ht="21.9" customHeight="1" x14ac:dyDescent="0.3">
      <c r="C739" s="19" t="str">
        <f t="shared" si="11"/>
        <v/>
      </c>
      <c r="D739" s="10"/>
      <c r="E739" s="16"/>
      <c r="F739" s="13"/>
      <c r="G739" s="13"/>
      <c r="H739" s="15"/>
      <c r="I739" s="15"/>
    </row>
    <row r="740" spans="3:9" ht="21.9" customHeight="1" x14ac:dyDescent="0.3">
      <c r="C740" s="19" t="str">
        <f t="shared" si="11"/>
        <v/>
      </c>
      <c r="D740" s="10"/>
      <c r="E740" s="16"/>
      <c r="F740" s="13"/>
      <c r="G740" s="13"/>
      <c r="H740" s="15"/>
      <c r="I740" s="15"/>
    </row>
    <row r="741" spans="3:9" ht="21.9" customHeight="1" x14ac:dyDescent="0.3">
      <c r="C741" s="19" t="str">
        <f t="shared" si="11"/>
        <v/>
      </c>
      <c r="D741" s="10"/>
      <c r="E741" s="16"/>
      <c r="F741" s="13"/>
      <c r="G741" s="13"/>
      <c r="H741" s="15"/>
      <c r="I741" s="15"/>
    </row>
    <row r="742" spans="3:9" ht="21.9" customHeight="1" x14ac:dyDescent="0.3">
      <c r="C742" s="19" t="str">
        <f t="shared" si="11"/>
        <v/>
      </c>
      <c r="D742" s="10"/>
      <c r="E742" s="16"/>
      <c r="F742" s="13"/>
      <c r="G742" s="13"/>
      <c r="H742" s="15"/>
      <c r="I742" s="15"/>
    </row>
    <row r="743" spans="3:9" ht="21.9" customHeight="1" x14ac:dyDescent="0.3">
      <c r="C743" s="19" t="str">
        <f t="shared" si="11"/>
        <v/>
      </c>
      <c r="D743" s="10"/>
      <c r="E743" s="16"/>
      <c r="F743" s="13"/>
      <c r="G743" s="13"/>
      <c r="H743" s="15"/>
      <c r="I743" s="15"/>
    </row>
    <row r="744" spans="3:9" ht="21.9" customHeight="1" x14ac:dyDescent="0.3">
      <c r="C744" s="19" t="str">
        <f t="shared" si="11"/>
        <v/>
      </c>
      <c r="D744" s="10"/>
      <c r="E744" s="16"/>
      <c r="F744" s="13"/>
      <c r="G744" s="13"/>
      <c r="H744" s="15"/>
      <c r="I744" s="15"/>
    </row>
    <row r="745" spans="3:9" ht="21.9" customHeight="1" x14ac:dyDescent="0.3">
      <c r="C745" s="19" t="str">
        <f t="shared" si="11"/>
        <v/>
      </c>
      <c r="D745" s="10"/>
      <c r="E745" s="16"/>
      <c r="F745" s="13"/>
      <c r="G745" s="13"/>
      <c r="H745" s="15"/>
      <c r="I745" s="15"/>
    </row>
    <row r="746" spans="3:9" ht="21.9" customHeight="1" x14ac:dyDescent="0.3">
      <c r="C746" s="19" t="str">
        <f t="shared" si="11"/>
        <v/>
      </c>
      <c r="D746" s="10"/>
      <c r="E746" s="16"/>
      <c r="F746" s="13"/>
      <c r="G746" s="13"/>
      <c r="H746" s="15"/>
      <c r="I746" s="15"/>
    </row>
    <row r="747" spans="3:9" ht="21.9" customHeight="1" x14ac:dyDescent="0.3">
      <c r="C747" s="19" t="str">
        <f t="shared" si="11"/>
        <v/>
      </c>
      <c r="D747" s="10"/>
      <c r="E747" s="16"/>
      <c r="F747" s="13"/>
      <c r="G747" s="13"/>
      <c r="H747" s="15"/>
      <c r="I747" s="15"/>
    </row>
    <row r="748" spans="3:9" ht="21.9" customHeight="1" x14ac:dyDescent="0.3">
      <c r="C748" s="19" t="str">
        <f t="shared" si="11"/>
        <v/>
      </c>
      <c r="D748" s="10"/>
      <c r="E748" s="16"/>
      <c r="F748" s="13"/>
      <c r="G748" s="13"/>
      <c r="H748" s="15"/>
      <c r="I748" s="15"/>
    </row>
    <row r="749" spans="3:9" ht="21.9" customHeight="1" x14ac:dyDescent="0.3">
      <c r="C749" s="19" t="str">
        <f t="shared" si="11"/>
        <v/>
      </c>
      <c r="D749" s="10"/>
      <c r="E749" s="16"/>
      <c r="F749" s="13"/>
      <c r="G749" s="13"/>
      <c r="H749" s="15"/>
      <c r="I749" s="15"/>
    </row>
    <row r="750" spans="3:9" ht="21.9" customHeight="1" x14ac:dyDescent="0.3">
      <c r="C750" s="19" t="str">
        <f t="shared" si="11"/>
        <v/>
      </c>
      <c r="D750" s="10"/>
      <c r="E750" s="16"/>
      <c r="F750" s="13"/>
      <c r="G750" s="13"/>
      <c r="H750" s="15"/>
      <c r="I750" s="15"/>
    </row>
    <row r="751" spans="3:9" ht="21.9" customHeight="1" x14ac:dyDescent="0.3">
      <c r="C751" s="19" t="str">
        <f t="shared" si="11"/>
        <v/>
      </c>
      <c r="D751" s="10"/>
      <c r="E751" s="16"/>
      <c r="F751" s="13"/>
      <c r="G751" s="13"/>
      <c r="H751" s="15"/>
      <c r="I751" s="15"/>
    </row>
    <row r="752" spans="3:9" ht="21.9" customHeight="1" x14ac:dyDescent="0.3">
      <c r="C752" s="19" t="str">
        <f t="shared" si="11"/>
        <v/>
      </c>
      <c r="D752" s="10"/>
      <c r="E752" s="16"/>
      <c r="F752" s="13"/>
      <c r="G752" s="13"/>
      <c r="H752" s="15"/>
      <c r="I752" s="15"/>
    </row>
    <row r="753" spans="3:9" ht="21.9" customHeight="1" x14ac:dyDescent="0.3">
      <c r="C753" s="19" t="str">
        <f t="shared" si="11"/>
        <v/>
      </c>
      <c r="D753" s="10"/>
      <c r="E753" s="16"/>
      <c r="F753" s="13"/>
      <c r="G753" s="13"/>
      <c r="H753" s="15"/>
      <c r="I753" s="15"/>
    </row>
    <row r="754" spans="3:9" ht="21.9" customHeight="1" x14ac:dyDescent="0.3">
      <c r="C754" s="19" t="str">
        <f t="shared" si="11"/>
        <v/>
      </c>
      <c r="D754" s="10"/>
      <c r="E754" s="16"/>
      <c r="F754" s="13"/>
      <c r="G754" s="13"/>
      <c r="H754" s="15"/>
      <c r="I754" s="15"/>
    </row>
    <row r="755" spans="3:9" ht="21.9" customHeight="1" x14ac:dyDescent="0.3">
      <c r="C755" s="19" t="str">
        <f t="shared" si="11"/>
        <v/>
      </c>
      <c r="D755" s="10"/>
      <c r="E755" s="16"/>
      <c r="F755" s="13"/>
      <c r="G755" s="13"/>
      <c r="H755" s="15"/>
      <c r="I755" s="15"/>
    </row>
    <row r="756" spans="3:9" ht="21.9" customHeight="1" x14ac:dyDescent="0.3">
      <c r="C756" s="19" t="str">
        <f t="shared" si="11"/>
        <v/>
      </c>
      <c r="D756" s="10"/>
      <c r="E756" s="16"/>
      <c r="F756" s="13"/>
      <c r="G756" s="13"/>
      <c r="H756" s="15"/>
      <c r="I756" s="15"/>
    </row>
    <row r="757" spans="3:9" ht="21.9" customHeight="1" x14ac:dyDescent="0.3">
      <c r="C757" s="19" t="str">
        <f t="shared" si="11"/>
        <v/>
      </c>
      <c r="D757" s="10"/>
      <c r="E757" s="16"/>
      <c r="F757" s="13"/>
      <c r="G757" s="13"/>
      <c r="H757" s="15"/>
      <c r="I757" s="15"/>
    </row>
    <row r="758" spans="3:9" ht="21.9" customHeight="1" x14ac:dyDescent="0.3">
      <c r="C758" s="19" t="str">
        <f t="shared" si="11"/>
        <v/>
      </c>
      <c r="D758" s="10"/>
      <c r="E758" s="16"/>
      <c r="F758" s="13"/>
      <c r="G758" s="13"/>
      <c r="H758" s="15"/>
      <c r="I758" s="15"/>
    </row>
    <row r="759" spans="3:9" ht="21.9" customHeight="1" x14ac:dyDescent="0.3">
      <c r="C759" s="19" t="str">
        <f t="shared" si="11"/>
        <v/>
      </c>
      <c r="D759" s="10"/>
      <c r="E759" s="16"/>
      <c r="F759" s="13"/>
      <c r="G759" s="13"/>
      <c r="H759" s="15"/>
      <c r="I759" s="15"/>
    </row>
    <row r="760" spans="3:9" ht="21.9" customHeight="1" x14ac:dyDescent="0.3">
      <c r="C760" s="19" t="str">
        <f t="shared" si="11"/>
        <v/>
      </c>
      <c r="D760" s="10"/>
      <c r="E760" s="16"/>
      <c r="F760" s="13"/>
      <c r="G760" s="13"/>
      <c r="H760" s="15"/>
      <c r="I760" s="15"/>
    </row>
    <row r="761" spans="3:9" ht="21.9" customHeight="1" x14ac:dyDescent="0.3">
      <c r="C761" s="19" t="str">
        <f t="shared" si="11"/>
        <v/>
      </c>
      <c r="D761" s="10"/>
      <c r="E761" s="16"/>
      <c r="F761" s="13"/>
      <c r="G761" s="13"/>
      <c r="H761" s="15"/>
      <c r="I761" s="15"/>
    </row>
    <row r="762" spans="3:9" ht="21.9" customHeight="1" x14ac:dyDescent="0.3">
      <c r="C762" s="19" t="str">
        <f t="shared" si="11"/>
        <v/>
      </c>
      <c r="D762" s="10"/>
      <c r="E762" s="16"/>
      <c r="F762" s="13"/>
      <c r="G762" s="13"/>
      <c r="H762" s="15"/>
      <c r="I762" s="15"/>
    </row>
    <row r="763" spans="3:9" ht="21.9" customHeight="1" x14ac:dyDescent="0.3">
      <c r="C763" s="19" t="str">
        <f t="shared" si="11"/>
        <v/>
      </c>
      <c r="D763" s="10"/>
      <c r="E763" s="16"/>
      <c r="F763" s="13"/>
      <c r="G763" s="13"/>
      <c r="H763" s="15"/>
      <c r="I763" s="15"/>
    </row>
    <row r="764" spans="3:9" ht="21.9" customHeight="1" x14ac:dyDescent="0.3">
      <c r="C764" s="19" t="str">
        <f t="shared" si="11"/>
        <v/>
      </c>
      <c r="D764" s="10"/>
      <c r="E764" s="16"/>
      <c r="F764" s="13"/>
      <c r="G764" s="13"/>
      <c r="H764" s="15"/>
      <c r="I764" s="15"/>
    </row>
    <row r="765" spans="3:9" ht="21.9" customHeight="1" x14ac:dyDescent="0.3">
      <c r="C765" s="19" t="str">
        <f t="shared" si="11"/>
        <v/>
      </c>
      <c r="D765" s="10"/>
      <c r="E765" s="16"/>
      <c r="F765" s="13"/>
      <c r="G765" s="13"/>
      <c r="H765" s="15"/>
      <c r="I765" s="15"/>
    </row>
    <row r="766" spans="3:9" ht="21.9" customHeight="1" x14ac:dyDescent="0.3">
      <c r="C766" s="19" t="str">
        <f t="shared" si="11"/>
        <v/>
      </c>
      <c r="D766" s="10"/>
      <c r="E766" s="16"/>
      <c r="F766" s="13"/>
      <c r="G766" s="13"/>
      <c r="H766" s="15"/>
      <c r="I766" s="15"/>
    </row>
    <row r="767" spans="3:9" ht="21.9" customHeight="1" x14ac:dyDescent="0.3">
      <c r="C767" s="19" t="str">
        <f t="shared" si="11"/>
        <v/>
      </c>
      <c r="D767" s="10"/>
      <c r="E767" s="16"/>
      <c r="F767" s="13"/>
      <c r="G767" s="13"/>
      <c r="H767" s="15"/>
      <c r="I767" s="15"/>
    </row>
    <row r="768" spans="3:9" ht="21.9" customHeight="1" x14ac:dyDescent="0.3">
      <c r="C768" s="19" t="str">
        <f t="shared" si="11"/>
        <v/>
      </c>
      <c r="D768" s="10"/>
      <c r="E768" s="16"/>
      <c r="F768" s="13"/>
      <c r="G768" s="13"/>
      <c r="H768" s="15"/>
      <c r="I768" s="15"/>
    </row>
    <row r="769" spans="3:9" ht="21.9" customHeight="1" x14ac:dyDescent="0.3">
      <c r="C769" s="19" t="str">
        <f t="shared" si="11"/>
        <v/>
      </c>
      <c r="D769" s="10"/>
      <c r="E769" s="16"/>
      <c r="F769" s="13"/>
      <c r="G769" s="13"/>
      <c r="H769" s="15"/>
      <c r="I769" s="15"/>
    </row>
    <row r="770" spans="3:9" ht="21.9" customHeight="1" x14ac:dyDescent="0.3">
      <c r="C770" s="19" t="str">
        <f t="shared" si="11"/>
        <v/>
      </c>
      <c r="D770" s="10"/>
      <c r="E770" s="16"/>
      <c r="F770" s="13"/>
      <c r="G770" s="13"/>
      <c r="H770" s="15"/>
      <c r="I770" s="15"/>
    </row>
    <row r="771" spans="3:9" ht="21.9" customHeight="1" x14ac:dyDescent="0.3">
      <c r="C771" s="19" t="str">
        <f t="shared" si="11"/>
        <v/>
      </c>
      <c r="D771" s="10"/>
      <c r="E771" s="16"/>
      <c r="F771" s="13"/>
      <c r="G771" s="13"/>
      <c r="H771" s="15"/>
      <c r="I771" s="15"/>
    </row>
    <row r="772" spans="3:9" ht="21.9" customHeight="1" x14ac:dyDescent="0.3">
      <c r="C772" s="19" t="str">
        <f t="shared" si="11"/>
        <v/>
      </c>
      <c r="D772" s="10"/>
      <c r="E772" s="16"/>
      <c r="F772" s="13"/>
      <c r="G772" s="13"/>
      <c r="H772" s="15"/>
      <c r="I772" s="15"/>
    </row>
    <row r="773" spans="3:9" ht="21.9" customHeight="1" x14ac:dyDescent="0.3">
      <c r="C773" s="19" t="str">
        <f t="shared" si="11"/>
        <v/>
      </c>
      <c r="D773" s="10"/>
      <c r="E773" s="16"/>
      <c r="F773" s="13"/>
      <c r="G773" s="13"/>
      <c r="H773" s="15"/>
      <c r="I773" s="15"/>
    </row>
    <row r="774" spans="3:9" ht="21.9" customHeight="1" x14ac:dyDescent="0.3">
      <c r="C774" s="19" t="str">
        <f t="shared" si="11"/>
        <v/>
      </c>
      <c r="D774" s="10"/>
      <c r="E774" s="16"/>
      <c r="F774" s="13"/>
      <c r="G774" s="13"/>
      <c r="H774" s="15"/>
      <c r="I774" s="15"/>
    </row>
    <row r="775" spans="3:9" ht="21.9" customHeight="1" x14ac:dyDescent="0.3">
      <c r="C775" s="19" t="str">
        <f t="shared" si="11"/>
        <v/>
      </c>
      <c r="D775" s="10"/>
      <c r="E775" s="16"/>
      <c r="F775" s="13"/>
      <c r="G775" s="13"/>
      <c r="H775" s="15"/>
      <c r="I775" s="15"/>
    </row>
    <row r="776" spans="3:9" ht="21.9" customHeight="1" x14ac:dyDescent="0.3">
      <c r="C776" s="19" t="str">
        <f t="shared" ref="C776:C839" si="12">IF(D776="","",ROW(D776)-5)</f>
        <v/>
      </c>
      <c r="D776" s="10"/>
      <c r="E776" s="16"/>
      <c r="F776" s="13"/>
      <c r="G776" s="13"/>
      <c r="H776" s="15"/>
      <c r="I776" s="15"/>
    </row>
    <row r="777" spans="3:9" ht="21.9" customHeight="1" x14ac:dyDescent="0.3">
      <c r="C777" s="19" t="str">
        <f t="shared" si="12"/>
        <v/>
      </c>
      <c r="D777" s="10"/>
      <c r="E777" s="16"/>
      <c r="F777" s="13"/>
      <c r="G777" s="13"/>
      <c r="H777" s="15"/>
      <c r="I777" s="15"/>
    </row>
    <row r="778" spans="3:9" ht="21.9" customHeight="1" x14ac:dyDescent="0.3">
      <c r="C778" s="19" t="str">
        <f t="shared" si="12"/>
        <v/>
      </c>
      <c r="D778" s="10"/>
      <c r="E778" s="16"/>
      <c r="F778" s="13"/>
      <c r="G778" s="13"/>
      <c r="H778" s="15"/>
      <c r="I778" s="15"/>
    </row>
    <row r="779" spans="3:9" ht="21.9" customHeight="1" x14ac:dyDescent="0.3">
      <c r="C779" s="19" t="str">
        <f t="shared" si="12"/>
        <v/>
      </c>
      <c r="D779" s="10"/>
      <c r="E779" s="16"/>
      <c r="F779" s="13"/>
      <c r="G779" s="13"/>
      <c r="H779" s="15"/>
      <c r="I779" s="15"/>
    </row>
    <row r="780" spans="3:9" ht="21.9" customHeight="1" x14ac:dyDescent="0.3">
      <c r="C780" s="19" t="str">
        <f t="shared" si="12"/>
        <v/>
      </c>
      <c r="D780" s="10"/>
      <c r="E780" s="16"/>
      <c r="F780" s="13"/>
      <c r="G780" s="13"/>
      <c r="H780" s="15"/>
      <c r="I780" s="15"/>
    </row>
    <row r="781" spans="3:9" ht="21.9" customHeight="1" x14ac:dyDescent="0.3">
      <c r="C781" s="19" t="str">
        <f t="shared" si="12"/>
        <v/>
      </c>
      <c r="D781" s="10"/>
      <c r="E781" s="16"/>
      <c r="F781" s="13"/>
      <c r="G781" s="13"/>
      <c r="H781" s="15"/>
      <c r="I781" s="15"/>
    </row>
    <row r="782" spans="3:9" ht="21.9" customHeight="1" x14ac:dyDescent="0.3">
      <c r="C782" s="19" t="str">
        <f t="shared" si="12"/>
        <v/>
      </c>
      <c r="D782" s="10"/>
      <c r="E782" s="16"/>
      <c r="F782" s="13"/>
      <c r="G782" s="13"/>
      <c r="H782" s="15"/>
      <c r="I782" s="15"/>
    </row>
    <row r="783" spans="3:9" ht="21.9" customHeight="1" x14ac:dyDescent="0.3">
      <c r="C783" s="19" t="str">
        <f t="shared" si="12"/>
        <v/>
      </c>
      <c r="D783" s="10"/>
      <c r="E783" s="16"/>
      <c r="F783" s="13"/>
      <c r="G783" s="13"/>
      <c r="H783" s="15"/>
      <c r="I783" s="15"/>
    </row>
    <row r="784" spans="3:9" ht="21.9" customHeight="1" x14ac:dyDescent="0.3">
      <c r="C784" s="19" t="str">
        <f t="shared" si="12"/>
        <v/>
      </c>
      <c r="D784" s="10"/>
      <c r="E784" s="16"/>
      <c r="F784" s="13"/>
      <c r="G784" s="13"/>
      <c r="H784" s="15"/>
      <c r="I784" s="15"/>
    </row>
    <row r="785" spans="3:9" ht="21.9" customHeight="1" x14ac:dyDescent="0.3">
      <c r="C785" s="19" t="str">
        <f t="shared" si="12"/>
        <v/>
      </c>
      <c r="D785" s="10"/>
      <c r="E785" s="16"/>
      <c r="F785" s="13"/>
      <c r="G785" s="13"/>
      <c r="H785" s="15"/>
      <c r="I785" s="15"/>
    </row>
    <row r="786" spans="3:9" ht="21.9" customHeight="1" x14ac:dyDescent="0.3">
      <c r="C786" s="19" t="str">
        <f t="shared" si="12"/>
        <v/>
      </c>
      <c r="D786" s="10"/>
      <c r="E786" s="16"/>
      <c r="F786" s="13"/>
      <c r="G786" s="13"/>
      <c r="H786" s="15"/>
      <c r="I786" s="15"/>
    </row>
    <row r="787" spans="3:9" ht="21.9" customHeight="1" x14ac:dyDescent="0.3">
      <c r="C787" s="19" t="str">
        <f t="shared" si="12"/>
        <v/>
      </c>
      <c r="D787" s="10"/>
      <c r="E787" s="16"/>
      <c r="F787" s="13"/>
      <c r="G787" s="13"/>
      <c r="H787" s="15"/>
      <c r="I787" s="15"/>
    </row>
    <row r="788" spans="3:9" ht="21.9" customHeight="1" x14ac:dyDescent="0.3">
      <c r="C788" s="19" t="str">
        <f t="shared" si="12"/>
        <v/>
      </c>
      <c r="D788" s="10"/>
      <c r="E788" s="16"/>
      <c r="F788" s="13"/>
      <c r="G788" s="13"/>
      <c r="H788" s="15"/>
      <c r="I788" s="15"/>
    </row>
    <row r="789" spans="3:9" ht="21.9" customHeight="1" x14ac:dyDescent="0.3">
      <c r="C789" s="19" t="str">
        <f t="shared" si="12"/>
        <v/>
      </c>
      <c r="D789" s="10"/>
      <c r="E789" s="16"/>
      <c r="F789" s="13"/>
      <c r="G789" s="13"/>
      <c r="H789" s="15"/>
      <c r="I789" s="15"/>
    </row>
    <row r="790" spans="3:9" ht="21.9" customHeight="1" x14ac:dyDescent="0.3">
      <c r="C790" s="19" t="str">
        <f t="shared" si="12"/>
        <v/>
      </c>
      <c r="D790" s="10"/>
      <c r="E790" s="16"/>
      <c r="F790" s="13"/>
      <c r="G790" s="13"/>
      <c r="H790" s="15"/>
      <c r="I790" s="15"/>
    </row>
    <row r="791" spans="3:9" ht="21.9" customHeight="1" x14ac:dyDescent="0.3">
      <c r="C791" s="19" t="str">
        <f t="shared" si="12"/>
        <v/>
      </c>
      <c r="D791" s="10"/>
      <c r="E791" s="16"/>
      <c r="F791" s="13"/>
      <c r="G791" s="13"/>
      <c r="H791" s="15"/>
      <c r="I791" s="15"/>
    </row>
    <row r="792" spans="3:9" ht="21.9" customHeight="1" x14ac:dyDescent="0.3">
      <c r="C792" s="19" t="str">
        <f t="shared" si="12"/>
        <v/>
      </c>
      <c r="D792" s="10"/>
      <c r="E792" s="16"/>
      <c r="F792" s="13"/>
      <c r="G792" s="13"/>
      <c r="H792" s="15"/>
      <c r="I792" s="15"/>
    </row>
    <row r="793" spans="3:9" ht="21.9" customHeight="1" x14ac:dyDescent="0.3">
      <c r="C793" s="19" t="str">
        <f t="shared" si="12"/>
        <v/>
      </c>
      <c r="D793" s="10"/>
      <c r="E793" s="16"/>
      <c r="F793" s="13"/>
      <c r="G793" s="13"/>
      <c r="H793" s="15"/>
      <c r="I793" s="15"/>
    </row>
    <row r="794" spans="3:9" ht="21.9" customHeight="1" x14ac:dyDescent="0.3">
      <c r="C794" s="19" t="str">
        <f t="shared" si="12"/>
        <v/>
      </c>
      <c r="D794" s="10"/>
      <c r="E794" s="16"/>
      <c r="F794" s="13"/>
      <c r="G794" s="13"/>
      <c r="H794" s="15"/>
      <c r="I794" s="15"/>
    </row>
    <row r="795" spans="3:9" ht="21.9" customHeight="1" x14ac:dyDescent="0.3">
      <c r="C795" s="19" t="str">
        <f t="shared" si="12"/>
        <v/>
      </c>
      <c r="D795" s="10"/>
      <c r="E795" s="16"/>
      <c r="F795" s="13"/>
      <c r="G795" s="13"/>
      <c r="H795" s="15"/>
      <c r="I795" s="15"/>
    </row>
    <row r="796" spans="3:9" ht="21.9" customHeight="1" x14ac:dyDescent="0.3">
      <c r="C796" s="19" t="str">
        <f t="shared" si="12"/>
        <v/>
      </c>
      <c r="D796" s="10"/>
      <c r="E796" s="16"/>
      <c r="F796" s="13"/>
      <c r="G796" s="13"/>
      <c r="H796" s="15"/>
      <c r="I796" s="15"/>
    </row>
    <row r="797" spans="3:9" ht="21.9" customHeight="1" x14ac:dyDescent="0.3">
      <c r="C797" s="19" t="str">
        <f t="shared" si="12"/>
        <v/>
      </c>
      <c r="D797" s="10"/>
      <c r="E797" s="16"/>
      <c r="F797" s="13"/>
      <c r="G797" s="13"/>
      <c r="H797" s="15"/>
      <c r="I797" s="15"/>
    </row>
    <row r="798" spans="3:9" ht="21.9" customHeight="1" x14ac:dyDescent="0.3">
      <c r="C798" s="19" t="str">
        <f t="shared" si="12"/>
        <v/>
      </c>
      <c r="D798" s="10"/>
      <c r="E798" s="16"/>
      <c r="F798" s="13"/>
      <c r="G798" s="13"/>
      <c r="H798" s="15"/>
      <c r="I798" s="15"/>
    </row>
    <row r="799" spans="3:9" ht="21.9" customHeight="1" x14ac:dyDescent="0.3">
      <c r="C799" s="19" t="str">
        <f t="shared" si="12"/>
        <v/>
      </c>
      <c r="D799" s="10"/>
      <c r="E799" s="16"/>
      <c r="F799" s="13"/>
      <c r="G799" s="13"/>
      <c r="H799" s="15"/>
      <c r="I799" s="15"/>
    </row>
    <row r="800" spans="3:9" ht="21.9" customHeight="1" x14ac:dyDescent="0.3">
      <c r="C800" s="19" t="str">
        <f t="shared" si="12"/>
        <v/>
      </c>
      <c r="D800" s="10"/>
      <c r="E800" s="16"/>
      <c r="F800" s="13"/>
      <c r="G800" s="13"/>
      <c r="H800" s="15"/>
      <c r="I800" s="15"/>
    </row>
    <row r="801" spans="3:9" ht="21.9" customHeight="1" x14ac:dyDescent="0.3">
      <c r="C801" s="19" t="str">
        <f t="shared" si="12"/>
        <v/>
      </c>
      <c r="D801" s="10"/>
      <c r="E801" s="16"/>
      <c r="F801" s="13"/>
      <c r="G801" s="13"/>
      <c r="H801" s="15"/>
      <c r="I801" s="15"/>
    </row>
    <row r="802" spans="3:9" ht="21.9" customHeight="1" x14ac:dyDescent="0.3">
      <c r="C802" s="19" t="str">
        <f t="shared" si="12"/>
        <v/>
      </c>
      <c r="D802" s="10"/>
      <c r="E802" s="16"/>
      <c r="F802" s="13"/>
      <c r="G802" s="13"/>
      <c r="H802" s="15"/>
      <c r="I802" s="15"/>
    </row>
    <row r="803" spans="3:9" ht="21.9" customHeight="1" x14ac:dyDescent="0.3">
      <c r="C803" s="19" t="str">
        <f t="shared" si="12"/>
        <v/>
      </c>
      <c r="D803" s="10"/>
      <c r="E803" s="16"/>
      <c r="F803" s="13"/>
      <c r="G803" s="13"/>
      <c r="H803" s="15"/>
      <c r="I803" s="15"/>
    </row>
    <row r="804" spans="3:9" ht="21.9" customHeight="1" x14ac:dyDescent="0.3">
      <c r="C804" s="19" t="str">
        <f t="shared" si="12"/>
        <v/>
      </c>
      <c r="D804" s="10"/>
      <c r="E804" s="16"/>
      <c r="F804" s="13"/>
      <c r="G804" s="13"/>
      <c r="H804" s="15"/>
      <c r="I804" s="15"/>
    </row>
    <row r="805" spans="3:9" ht="21.9" customHeight="1" x14ac:dyDescent="0.3">
      <c r="C805" s="19" t="str">
        <f t="shared" si="12"/>
        <v/>
      </c>
      <c r="D805" s="10"/>
      <c r="E805" s="16"/>
      <c r="F805" s="13"/>
      <c r="G805" s="13"/>
      <c r="H805" s="15"/>
      <c r="I805" s="15"/>
    </row>
    <row r="806" spans="3:9" ht="21.9" customHeight="1" x14ac:dyDescent="0.3">
      <c r="C806" s="19" t="str">
        <f t="shared" si="12"/>
        <v/>
      </c>
      <c r="D806" s="10"/>
      <c r="E806" s="16"/>
      <c r="F806" s="13"/>
      <c r="G806" s="13"/>
      <c r="H806" s="15"/>
      <c r="I806" s="15"/>
    </row>
    <row r="807" spans="3:9" ht="21.9" customHeight="1" x14ac:dyDescent="0.3">
      <c r="C807" s="19" t="str">
        <f t="shared" si="12"/>
        <v/>
      </c>
      <c r="D807" s="10"/>
      <c r="E807" s="16"/>
      <c r="F807" s="13"/>
      <c r="G807" s="13"/>
      <c r="H807" s="15"/>
      <c r="I807" s="15"/>
    </row>
    <row r="808" spans="3:9" ht="21.9" customHeight="1" x14ac:dyDescent="0.3">
      <c r="C808" s="19" t="str">
        <f t="shared" si="12"/>
        <v/>
      </c>
      <c r="D808" s="10"/>
      <c r="E808" s="16"/>
      <c r="F808" s="13"/>
      <c r="G808" s="13"/>
      <c r="H808" s="15"/>
      <c r="I808" s="15"/>
    </row>
    <row r="809" spans="3:9" ht="21.9" customHeight="1" x14ac:dyDescent="0.3">
      <c r="C809" s="19" t="str">
        <f t="shared" si="12"/>
        <v/>
      </c>
      <c r="D809" s="10"/>
      <c r="E809" s="16"/>
      <c r="F809" s="13"/>
      <c r="G809" s="13"/>
      <c r="H809" s="15"/>
      <c r="I809" s="15"/>
    </row>
    <row r="810" spans="3:9" ht="21.9" customHeight="1" x14ac:dyDescent="0.3">
      <c r="C810" s="19" t="str">
        <f t="shared" si="12"/>
        <v/>
      </c>
      <c r="D810" s="10"/>
      <c r="E810" s="16"/>
      <c r="F810" s="13"/>
      <c r="G810" s="13"/>
      <c r="H810" s="15"/>
      <c r="I810" s="15"/>
    </row>
    <row r="811" spans="3:9" ht="21.9" customHeight="1" x14ac:dyDescent="0.3">
      <c r="C811" s="19" t="str">
        <f t="shared" si="12"/>
        <v/>
      </c>
      <c r="D811" s="10"/>
      <c r="E811" s="16"/>
      <c r="F811" s="13"/>
      <c r="G811" s="13"/>
      <c r="H811" s="15"/>
      <c r="I811" s="15"/>
    </row>
    <row r="812" spans="3:9" ht="21.9" customHeight="1" x14ac:dyDescent="0.3">
      <c r="C812" s="19" t="str">
        <f t="shared" si="12"/>
        <v/>
      </c>
      <c r="D812" s="10"/>
      <c r="E812" s="16"/>
      <c r="F812" s="13"/>
      <c r="G812" s="13"/>
      <c r="H812" s="15"/>
      <c r="I812" s="15"/>
    </row>
    <row r="813" spans="3:9" ht="21.9" customHeight="1" x14ac:dyDescent="0.3">
      <c r="C813" s="19" t="str">
        <f t="shared" si="12"/>
        <v/>
      </c>
      <c r="D813" s="10"/>
      <c r="E813" s="16"/>
      <c r="F813" s="13"/>
      <c r="G813" s="13"/>
      <c r="H813" s="15"/>
      <c r="I813" s="15"/>
    </row>
    <row r="814" spans="3:9" ht="21.9" customHeight="1" x14ac:dyDescent="0.3">
      <c r="C814" s="19" t="str">
        <f t="shared" si="12"/>
        <v/>
      </c>
      <c r="D814" s="10"/>
      <c r="E814" s="16"/>
      <c r="F814" s="13"/>
      <c r="G814" s="13"/>
      <c r="H814" s="15"/>
      <c r="I814" s="15"/>
    </row>
    <row r="815" spans="3:9" ht="21.9" customHeight="1" x14ac:dyDescent="0.3">
      <c r="C815" s="19" t="str">
        <f t="shared" si="12"/>
        <v/>
      </c>
      <c r="D815" s="10"/>
      <c r="E815" s="16"/>
      <c r="F815" s="13"/>
      <c r="G815" s="13"/>
      <c r="H815" s="15"/>
      <c r="I815" s="15"/>
    </row>
    <row r="816" spans="3:9" ht="21.9" customHeight="1" x14ac:dyDescent="0.3">
      <c r="C816" s="19" t="str">
        <f t="shared" si="12"/>
        <v/>
      </c>
      <c r="D816" s="10"/>
      <c r="E816" s="16"/>
      <c r="F816" s="13"/>
      <c r="G816" s="13"/>
      <c r="H816" s="15"/>
      <c r="I816" s="15"/>
    </row>
    <row r="817" spans="3:9" ht="21.9" customHeight="1" x14ac:dyDescent="0.3">
      <c r="C817" s="19" t="str">
        <f t="shared" si="12"/>
        <v/>
      </c>
      <c r="D817" s="10"/>
      <c r="E817" s="16"/>
      <c r="F817" s="13"/>
      <c r="G817" s="13"/>
      <c r="H817" s="15"/>
      <c r="I817" s="15"/>
    </row>
    <row r="818" spans="3:9" ht="21.9" customHeight="1" x14ac:dyDescent="0.3">
      <c r="C818" s="19" t="str">
        <f t="shared" si="12"/>
        <v/>
      </c>
      <c r="D818" s="10"/>
      <c r="E818" s="16"/>
      <c r="F818" s="13"/>
      <c r="G818" s="13"/>
      <c r="H818" s="15"/>
      <c r="I818" s="15"/>
    </row>
    <row r="819" spans="3:9" ht="21.9" customHeight="1" x14ac:dyDescent="0.3">
      <c r="C819" s="19" t="str">
        <f t="shared" si="12"/>
        <v/>
      </c>
      <c r="D819" s="10"/>
      <c r="E819" s="16"/>
      <c r="F819" s="13"/>
      <c r="G819" s="13"/>
      <c r="H819" s="15"/>
      <c r="I819" s="15"/>
    </row>
    <row r="820" spans="3:9" ht="21.9" customHeight="1" x14ac:dyDescent="0.3">
      <c r="C820" s="19" t="str">
        <f t="shared" si="12"/>
        <v/>
      </c>
      <c r="D820" s="10"/>
      <c r="E820" s="16"/>
      <c r="F820" s="13"/>
      <c r="G820" s="13"/>
      <c r="H820" s="15"/>
      <c r="I820" s="15"/>
    </row>
    <row r="821" spans="3:9" ht="21.9" customHeight="1" x14ac:dyDescent="0.3">
      <c r="C821" s="19" t="str">
        <f t="shared" si="12"/>
        <v/>
      </c>
      <c r="D821" s="10"/>
      <c r="E821" s="16"/>
      <c r="F821" s="13"/>
      <c r="G821" s="13"/>
      <c r="H821" s="15"/>
      <c r="I821" s="15"/>
    </row>
    <row r="822" spans="3:9" ht="21.9" customHeight="1" x14ac:dyDescent="0.3">
      <c r="C822" s="19" t="str">
        <f t="shared" si="12"/>
        <v/>
      </c>
      <c r="D822" s="10"/>
      <c r="E822" s="16"/>
      <c r="F822" s="13"/>
      <c r="G822" s="13"/>
      <c r="H822" s="15"/>
      <c r="I822" s="15"/>
    </row>
    <row r="823" spans="3:9" ht="21.9" customHeight="1" x14ac:dyDescent="0.3">
      <c r="C823" s="19" t="str">
        <f t="shared" si="12"/>
        <v/>
      </c>
      <c r="D823" s="10"/>
      <c r="E823" s="16"/>
      <c r="F823" s="13"/>
      <c r="G823" s="13"/>
      <c r="H823" s="15"/>
      <c r="I823" s="15"/>
    </row>
    <row r="824" spans="3:9" ht="21.9" customHeight="1" x14ac:dyDescent="0.3">
      <c r="C824" s="19" t="str">
        <f t="shared" si="12"/>
        <v/>
      </c>
      <c r="D824" s="10"/>
      <c r="E824" s="16"/>
      <c r="F824" s="13"/>
      <c r="G824" s="13"/>
      <c r="H824" s="15"/>
      <c r="I824" s="15"/>
    </row>
    <row r="825" spans="3:9" ht="21.9" customHeight="1" x14ac:dyDescent="0.3">
      <c r="C825" s="19" t="str">
        <f t="shared" si="12"/>
        <v/>
      </c>
      <c r="D825" s="10"/>
      <c r="E825" s="16"/>
      <c r="F825" s="13"/>
      <c r="G825" s="13"/>
      <c r="H825" s="15"/>
      <c r="I825" s="15"/>
    </row>
    <row r="826" spans="3:9" ht="21.9" customHeight="1" x14ac:dyDescent="0.3">
      <c r="C826" s="19" t="str">
        <f t="shared" si="12"/>
        <v/>
      </c>
      <c r="D826" s="10"/>
      <c r="E826" s="16"/>
      <c r="F826" s="13"/>
      <c r="G826" s="13"/>
      <c r="H826" s="15"/>
      <c r="I826" s="15"/>
    </row>
    <row r="827" spans="3:9" ht="21.9" customHeight="1" x14ac:dyDescent="0.3">
      <c r="C827" s="19" t="str">
        <f t="shared" si="12"/>
        <v/>
      </c>
      <c r="D827" s="10"/>
      <c r="E827" s="16"/>
      <c r="F827" s="13"/>
      <c r="G827" s="13"/>
      <c r="H827" s="15"/>
      <c r="I827" s="15"/>
    </row>
    <row r="828" spans="3:9" ht="21.9" customHeight="1" x14ac:dyDescent="0.3">
      <c r="C828" s="19" t="str">
        <f t="shared" si="12"/>
        <v/>
      </c>
      <c r="D828" s="10"/>
      <c r="E828" s="16"/>
      <c r="F828" s="13"/>
      <c r="G828" s="13"/>
      <c r="H828" s="15"/>
      <c r="I828" s="15"/>
    </row>
    <row r="829" spans="3:9" ht="21.9" customHeight="1" x14ac:dyDescent="0.3">
      <c r="C829" s="19" t="str">
        <f t="shared" si="12"/>
        <v/>
      </c>
      <c r="D829" s="10"/>
      <c r="E829" s="16"/>
      <c r="F829" s="13"/>
      <c r="G829" s="13"/>
      <c r="H829" s="15"/>
      <c r="I829" s="15"/>
    </row>
    <row r="830" spans="3:9" ht="21.9" customHeight="1" x14ac:dyDescent="0.3">
      <c r="C830" s="19" t="str">
        <f t="shared" si="12"/>
        <v/>
      </c>
      <c r="D830" s="10"/>
      <c r="E830" s="16"/>
      <c r="F830" s="13"/>
      <c r="G830" s="13"/>
      <c r="H830" s="15"/>
      <c r="I830" s="15"/>
    </row>
    <row r="831" spans="3:9" ht="21.9" customHeight="1" x14ac:dyDescent="0.3">
      <c r="C831" s="19" t="str">
        <f t="shared" si="12"/>
        <v/>
      </c>
      <c r="D831" s="10"/>
      <c r="E831" s="16"/>
      <c r="F831" s="13"/>
      <c r="G831" s="13"/>
      <c r="H831" s="15"/>
      <c r="I831" s="15"/>
    </row>
    <row r="832" spans="3:9" ht="21.9" customHeight="1" x14ac:dyDescent="0.3">
      <c r="C832" s="19" t="str">
        <f t="shared" si="12"/>
        <v/>
      </c>
      <c r="D832" s="10"/>
      <c r="E832" s="16"/>
      <c r="F832" s="13"/>
      <c r="G832" s="13"/>
      <c r="H832" s="15"/>
      <c r="I832" s="15"/>
    </row>
    <row r="833" spans="3:9" ht="21.9" customHeight="1" x14ac:dyDescent="0.3">
      <c r="C833" s="19" t="str">
        <f t="shared" si="12"/>
        <v/>
      </c>
      <c r="D833" s="10"/>
      <c r="E833" s="16"/>
      <c r="F833" s="13"/>
      <c r="G833" s="13"/>
      <c r="H833" s="15"/>
      <c r="I833" s="15"/>
    </row>
    <row r="834" spans="3:9" ht="21.9" customHeight="1" x14ac:dyDescent="0.3">
      <c r="C834" s="19" t="str">
        <f t="shared" si="12"/>
        <v/>
      </c>
      <c r="D834" s="10"/>
      <c r="E834" s="16"/>
      <c r="F834" s="13"/>
      <c r="G834" s="13"/>
      <c r="H834" s="15"/>
      <c r="I834" s="15"/>
    </row>
    <row r="835" spans="3:9" ht="21.9" customHeight="1" x14ac:dyDescent="0.3">
      <c r="C835" s="19" t="str">
        <f t="shared" si="12"/>
        <v/>
      </c>
      <c r="D835" s="10"/>
      <c r="E835" s="16"/>
      <c r="F835" s="13"/>
      <c r="G835" s="13"/>
      <c r="H835" s="15"/>
      <c r="I835" s="15"/>
    </row>
    <row r="836" spans="3:9" ht="21.9" customHeight="1" x14ac:dyDescent="0.3">
      <c r="C836" s="19" t="str">
        <f t="shared" si="12"/>
        <v/>
      </c>
      <c r="D836" s="10"/>
      <c r="E836" s="16"/>
      <c r="F836" s="13"/>
      <c r="G836" s="13"/>
      <c r="H836" s="15"/>
      <c r="I836" s="15"/>
    </row>
    <row r="837" spans="3:9" ht="21.9" customHeight="1" x14ac:dyDescent="0.3">
      <c r="C837" s="19" t="str">
        <f t="shared" si="12"/>
        <v/>
      </c>
      <c r="D837" s="10"/>
      <c r="E837" s="16"/>
      <c r="F837" s="13"/>
      <c r="G837" s="13"/>
      <c r="H837" s="15"/>
      <c r="I837" s="15"/>
    </row>
    <row r="838" spans="3:9" ht="21.9" customHeight="1" x14ac:dyDescent="0.3">
      <c r="C838" s="19" t="str">
        <f t="shared" si="12"/>
        <v/>
      </c>
      <c r="D838" s="10"/>
      <c r="E838" s="16"/>
      <c r="F838" s="13"/>
      <c r="G838" s="13"/>
      <c r="H838" s="15"/>
      <c r="I838" s="15"/>
    </row>
    <row r="839" spans="3:9" ht="21.9" customHeight="1" x14ac:dyDescent="0.3">
      <c r="C839" s="19" t="str">
        <f t="shared" si="12"/>
        <v/>
      </c>
      <c r="D839" s="10"/>
      <c r="E839" s="16"/>
      <c r="F839" s="13"/>
      <c r="G839" s="13"/>
      <c r="H839" s="15"/>
      <c r="I839" s="15"/>
    </row>
    <row r="840" spans="3:9" ht="21.9" customHeight="1" x14ac:dyDescent="0.3">
      <c r="C840" s="19" t="str">
        <f t="shared" ref="C840:C903" si="13">IF(D840="","",ROW(D840)-5)</f>
        <v/>
      </c>
      <c r="D840" s="10"/>
      <c r="E840" s="16"/>
      <c r="F840" s="13"/>
      <c r="G840" s="13"/>
      <c r="H840" s="15"/>
      <c r="I840" s="15"/>
    </row>
    <row r="841" spans="3:9" ht="21.9" customHeight="1" x14ac:dyDescent="0.3">
      <c r="C841" s="19" t="str">
        <f t="shared" si="13"/>
        <v/>
      </c>
      <c r="D841" s="10"/>
      <c r="E841" s="16"/>
      <c r="F841" s="13"/>
      <c r="G841" s="13"/>
      <c r="H841" s="15"/>
      <c r="I841" s="15"/>
    </row>
    <row r="842" spans="3:9" ht="21.9" customHeight="1" x14ac:dyDescent="0.3">
      <c r="C842" s="19" t="str">
        <f t="shared" si="13"/>
        <v/>
      </c>
      <c r="D842" s="10"/>
      <c r="E842" s="16"/>
      <c r="F842" s="13"/>
      <c r="G842" s="13"/>
      <c r="H842" s="15"/>
      <c r="I842" s="15"/>
    </row>
    <row r="843" spans="3:9" ht="21.9" customHeight="1" x14ac:dyDescent="0.3">
      <c r="C843" s="19" t="str">
        <f t="shared" si="13"/>
        <v/>
      </c>
      <c r="D843" s="10"/>
      <c r="E843" s="16"/>
      <c r="F843" s="13"/>
      <c r="G843" s="13"/>
      <c r="H843" s="15"/>
      <c r="I843" s="15"/>
    </row>
    <row r="844" spans="3:9" ht="21.9" customHeight="1" x14ac:dyDescent="0.3">
      <c r="C844" s="19" t="str">
        <f t="shared" si="13"/>
        <v/>
      </c>
      <c r="D844" s="10"/>
      <c r="E844" s="16"/>
      <c r="F844" s="13"/>
      <c r="G844" s="13"/>
      <c r="H844" s="15"/>
      <c r="I844" s="15"/>
    </row>
    <row r="845" spans="3:9" ht="21.9" customHeight="1" x14ac:dyDescent="0.3">
      <c r="C845" s="19" t="str">
        <f t="shared" si="13"/>
        <v/>
      </c>
      <c r="D845" s="10"/>
      <c r="E845" s="16"/>
      <c r="F845" s="13"/>
      <c r="G845" s="13"/>
      <c r="H845" s="15"/>
      <c r="I845" s="15"/>
    </row>
    <row r="846" spans="3:9" ht="21.9" customHeight="1" x14ac:dyDescent="0.3">
      <c r="C846" s="19" t="str">
        <f t="shared" si="13"/>
        <v/>
      </c>
      <c r="D846" s="10"/>
      <c r="E846" s="16"/>
      <c r="F846" s="13"/>
      <c r="G846" s="13"/>
      <c r="H846" s="15"/>
      <c r="I846" s="15"/>
    </row>
    <row r="847" spans="3:9" ht="21.9" customHeight="1" x14ac:dyDescent="0.3">
      <c r="C847" s="19" t="str">
        <f t="shared" si="13"/>
        <v/>
      </c>
      <c r="D847" s="10"/>
      <c r="E847" s="16"/>
      <c r="F847" s="13"/>
      <c r="G847" s="13"/>
      <c r="H847" s="15"/>
      <c r="I847" s="15"/>
    </row>
    <row r="848" spans="3:9" ht="21.9" customHeight="1" x14ac:dyDescent="0.3">
      <c r="C848" s="19" t="str">
        <f t="shared" si="13"/>
        <v/>
      </c>
      <c r="D848" s="10"/>
      <c r="E848" s="16"/>
      <c r="F848" s="13"/>
      <c r="G848" s="13"/>
      <c r="H848" s="15"/>
      <c r="I848" s="15"/>
    </row>
    <row r="849" spans="3:9" ht="21.9" customHeight="1" x14ac:dyDescent="0.3">
      <c r="C849" s="19" t="str">
        <f t="shared" si="13"/>
        <v/>
      </c>
      <c r="D849" s="10"/>
      <c r="E849" s="16"/>
      <c r="F849" s="13"/>
      <c r="G849" s="13"/>
      <c r="H849" s="15"/>
      <c r="I849" s="15"/>
    </row>
    <row r="850" spans="3:9" ht="21.9" customHeight="1" x14ac:dyDescent="0.3">
      <c r="C850" s="19" t="str">
        <f t="shared" si="13"/>
        <v/>
      </c>
      <c r="D850" s="10"/>
      <c r="E850" s="16"/>
      <c r="F850" s="13"/>
      <c r="G850" s="13"/>
      <c r="H850" s="15"/>
      <c r="I850" s="15"/>
    </row>
    <row r="851" spans="3:9" ht="21.9" customHeight="1" x14ac:dyDescent="0.3">
      <c r="C851" s="19" t="str">
        <f t="shared" si="13"/>
        <v/>
      </c>
      <c r="D851" s="10"/>
      <c r="E851" s="16"/>
      <c r="F851" s="13"/>
      <c r="G851" s="13"/>
      <c r="H851" s="15"/>
      <c r="I851" s="15"/>
    </row>
    <row r="852" spans="3:9" ht="21.9" customHeight="1" x14ac:dyDescent="0.3">
      <c r="C852" s="19" t="str">
        <f t="shared" si="13"/>
        <v/>
      </c>
      <c r="D852" s="10"/>
      <c r="E852" s="16"/>
      <c r="F852" s="13"/>
      <c r="G852" s="13"/>
      <c r="H852" s="15"/>
      <c r="I852" s="15"/>
    </row>
    <row r="853" spans="3:9" ht="21.9" customHeight="1" x14ac:dyDescent="0.3">
      <c r="C853" s="19" t="str">
        <f t="shared" si="13"/>
        <v/>
      </c>
      <c r="D853" s="10"/>
      <c r="E853" s="16"/>
      <c r="F853" s="13"/>
      <c r="G853" s="13"/>
      <c r="H853" s="15"/>
      <c r="I853" s="15"/>
    </row>
    <row r="854" spans="3:9" ht="21.9" customHeight="1" x14ac:dyDescent="0.3">
      <c r="C854" s="19" t="str">
        <f t="shared" si="13"/>
        <v/>
      </c>
      <c r="D854" s="10"/>
      <c r="E854" s="16"/>
      <c r="F854" s="13"/>
      <c r="G854" s="13"/>
      <c r="H854" s="15"/>
      <c r="I854" s="15"/>
    </row>
    <row r="855" spans="3:9" ht="21.9" customHeight="1" x14ac:dyDescent="0.3">
      <c r="C855" s="19" t="str">
        <f t="shared" si="13"/>
        <v/>
      </c>
      <c r="D855" s="10"/>
      <c r="E855" s="16"/>
      <c r="F855" s="13"/>
      <c r="G855" s="13"/>
      <c r="H855" s="15"/>
      <c r="I855" s="15"/>
    </row>
    <row r="856" spans="3:9" ht="21.9" customHeight="1" x14ac:dyDescent="0.3">
      <c r="C856" s="19" t="str">
        <f t="shared" si="13"/>
        <v/>
      </c>
      <c r="D856" s="10"/>
      <c r="E856" s="16"/>
      <c r="F856" s="13"/>
      <c r="G856" s="13"/>
      <c r="H856" s="15"/>
      <c r="I856" s="15"/>
    </row>
    <row r="857" spans="3:9" ht="21.9" customHeight="1" x14ac:dyDescent="0.3">
      <c r="C857" s="19" t="str">
        <f t="shared" si="13"/>
        <v/>
      </c>
      <c r="D857" s="10"/>
      <c r="E857" s="16"/>
      <c r="F857" s="13"/>
      <c r="G857" s="13"/>
      <c r="H857" s="15"/>
      <c r="I857" s="15"/>
    </row>
    <row r="858" spans="3:9" ht="21.9" customHeight="1" x14ac:dyDescent="0.3">
      <c r="C858" s="19" t="str">
        <f t="shared" si="13"/>
        <v/>
      </c>
      <c r="D858" s="10"/>
      <c r="E858" s="16"/>
      <c r="F858" s="13"/>
      <c r="G858" s="13"/>
      <c r="H858" s="15"/>
      <c r="I858" s="15"/>
    </row>
    <row r="859" spans="3:9" ht="21.9" customHeight="1" x14ac:dyDescent="0.3">
      <c r="C859" s="19" t="str">
        <f t="shared" si="13"/>
        <v/>
      </c>
      <c r="D859" s="10"/>
      <c r="E859" s="16"/>
      <c r="F859" s="13"/>
      <c r="G859" s="13"/>
      <c r="H859" s="15"/>
      <c r="I859" s="15"/>
    </row>
    <row r="860" spans="3:9" ht="21.9" customHeight="1" x14ac:dyDescent="0.3">
      <c r="C860" s="19" t="str">
        <f t="shared" si="13"/>
        <v/>
      </c>
      <c r="D860" s="10"/>
      <c r="E860" s="16"/>
      <c r="F860" s="13"/>
      <c r="G860" s="13"/>
      <c r="H860" s="15"/>
      <c r="I860" s="15"/>
    </row>
    <row r="861" spans="3:9" ht="21.9" customHeight="1" x14ac:dyDescent="0.3">
      <c r="C861" s="19" t="str">
        <f t="shared" si="13"/>
        <v/>
      </c>
      <c r="D861" s="10"/>
      <c r="E861" s="16"/>
      <c r="F861" s="13"/>
      <c r="G861" s="13"/>
      <c r="H861" s="15"/>
      <c r="I861" s="15"/>
    </row>
    <row r="862" spans="3:9" ht="21.9" customHeight="1" x14ac:dyDescent="0.3">
      <c r="C862" s="19" t="str">
        <f t="shared" si="13"/>
        <v/>
      </c>
      <c r="D862" s="10"/>
      <c r="E862" s="16"/>
      <c r="F862" s="13"/>
      <c r="G862" s="13"/>
      <c r="H862" s="15"/>
      <c r="I862" s="15"/>
    </row>
    <row r="863" spans="3:9" ht="21.9" customHeight="1" x14ac:dyDescent="0.3">
      <c r="C863" s="19" t="str">
        <f t="shared" si="13"/>
        <v/>
      </c>
      <c r="D863" s="10"/>
      <c r="E863" s="16"/>
      <c r="F863" s="13"/>
      <c r="G863" s="13"/>
      <c r="H863" s="15"/>
      <c r="I863" s="15"/>
    </row>
    <row r="864" spans="3:9" ht="21.9" customHeight="1" x14ac:dyDescent="0.3">
      <c r="C864" s="19" t="str">
        <f t="shared" si="13"/>
        <v/>
      </c>
      <c r="D864" s="10"/>
      <c r="E864" s="16"/>
      <c r="F864" s="13"/>
      <c r="G864" s="13"/>
      <c r="H864" s="15"/>
      <c r="I864" s="15"/>
    </row>
    <row r="865" spans="3:9" ht="21.9" customHeight="1" x14ac:dyDescent="0.3">
      <c r="C865" s="19" t="str">
        <f t="shared" si="13"/>
        <v/>
      </c>
      <c r="D865" s="10"/>
      <c r="E865" s="16"/>
      <c r="F865" s="13"/>
      <c r="G865" s="13"/>
      <c r="H865" s="15"/>
      <c r="I865" s="15"/>
    </row>
    <row r="866" spans="3:9" ht="21.9" customHeight="1" x14ac:dyDescent="0.3">
      <c r="C866" s="19" t="str">
        <f t="shared" si="13"/>
        <v/>
      </c>
      <c r="D866" s="10"/>
      <c r="E866" s="16"/>
      <c r="F866" s="13"/>
      <c r="G866" s="13"/>
      <c r="H866" s="15"/>
      <c r="I866" s="15"/>
    </row>
    <row r="867" spans="3:9" ht="21.9" customHeight="1" x14ac:dyDescent="0.3">
      <c r="C867" s="19" t="str">
        <f t="shared" si="13"/>
        <v/>
      </c>
      <c r="D867" s="10"/>
      <c r="E867" s="16"/>
      <c r="F867" s="13"/>
      <c r="G867" s="13"/>
      <c r="H867" s="15"/>
      <c r="I867" s="15"/>
    </row>
    <row r="868" spans="3:9" ht="21.9" customHeight="1" x14ac:dyDescent="0.3">
      <c r="C868" s="19" t="str">
        <f t="shared" si="13"/>
        <v/>
      </c>
      <c r="D868" s="10"/>
      <c r="E868" s="16"/>
      <c r="F868" s="13"/>
      <c r="G868" s="13"/>
      <c r="H868" s="15"/>
      <c r="I868" s="15"/>
    </row>
    <row r="869" spans="3:9" ht="21.9" customHeight="1" x14ac:dyDescent="0.3">
      <c r="C869" s="19" t="str">
        <f t="shared" si="13"/>
        <v/>
      </c>
      <c r="D869" s="10"/>
      <c r="E869" s="16"/>
      <c r="F869" s="13"/>
      <c r="G869" s="13"/>
      <c r="H869" s="15"/>
      <c r="I869" s="15"/>
    </row>
    <row r="870" spans="3:9" ht="21.9" customHeight="1" x14ac:dyDescent="0.3">
      <c r="C870" s="19" t="str">
        <f t="shared" si="13"/>
        <v/>
      </c>
      <c r="D870" s="10"/>
      <c r="E870" s="16"/>
      <c r="F870" s="13"/>
      <c r="G870" s="13"/>
      <c r="H870" s="15"/>
      <c r="I870" s="15"/>
    </row>
    <row r="871" spans="3:9" ht="21.9" customHeight="1" x14ac:dyDescent="0.3">
      <c r="C871" s="19" t="str">
        <f t="shared" si="13"/>
        <v/>
      </c>
      <c r="D871" s="10"/>
      <c r="E871" s="16"/>
      <c r="F871" s="13"/>
      <c r="G871" s="13"/>
      <c r="H871" s="15"/>
      <c r="I871" s="15"/>
    </row>
    <row r="872" spans="3:9" ht="21.9" customHeight="1" x14ac:dyDescent="0.3">
      <c r="C872" s="19" t="str">
        <f t="shared" si="13"/>
        <v/>
      </c>
      <c r="D872" s="10"/>
      <c r="E872" s="16"/>
      <c r="F872" s="13"/>
      <c r="G872" s="13"/>
      <c r="H872" s="15"/>
      <c r="I872" s="15"/>
    </row>
    <row r="873" spans="3:9" ht="21.9" customHeight="1" x14ac:dyDescent="0.3">
      <c r="C873" s="19" t="str">
        <f t="shared" si="13"/>
        <v/>
      </c>
      <c r="D873" s="10"/>
      <c r="E873" s="16"/>
      <c r="F873" s="13"/>
      <c r="G873" s="13"/>
      <c r="H873" s="15"/>
      <c r="I873" s="15"/>
    </row>
    <row r="874" spans="3:9" ht="21.9" customHeight="1" x14ac:dyDescent="0.3">
      <c r="C874" s="19" t="str">
        <f t="shared" si="13"/>
        <v/>
      </c>
      <c r="D874" s="10"/>
      <c r="E874" s="16"/>
      <c r="F874" s="13"/>
      <c r="G874" s="13"/>
      <c r="H874" s="15"/>
      <c r="I874" s="15"/>
    </row>
    <row r="875" spans="3:9" ht="21.9" customHeight="1" x14ac:dyDescent="0.3">
      <c r="C875" s="19" t="str">
        <f t="shared" si="13"/>
        <v/>
      </c>
      <c r="D875" s="10"/>
      <c r="E875" s="16"/>
      <c r="F875" s="13"/>
      <c r="G875" s="13"/>
      <c r="H875" s="15"/>
      <c r="I875" s="15"/>
    </row>
    <row r="876" spans="3:9" ht="21.9" customHeight="1" x14ac:dyDescent="0.3">
      <c r="C876" s="19" t="str">
        <f t="shared" si="13"/>
        <v/>
      </c>
      <c r="D876" s="10"/>
      <c r="E876" s="16"/>
      <c r="F876" s="13"/>
      <c r="G876" s="13"/>
      <c r="H876" s="15"/>
      <c r="I876" s="15"/>
    </row>
    <row r="877" spans="3:9" ht="21.9" customHeight="1" x14ac:dyDescent="0.3">
      <c r="C877" s="19" t="str">
        <f t="shared" si="13"/>
        <v/>
      </c>
      <c r="D877" s="10"/>
      <c r="E877" s="16"/>
      <c r="F877" s="13"/>
      <c r="G877" s="13"/>
      <c r="H877" s="15"/>
      <c r="I877" s="15"/>
    </row>
    <row r="878" spans="3:9" ht="21.9" customHeight="1" x14ac:dyDescent="0.3">
      <c r="C878" s="19" t="str">
        <f t="shared" si="13"/>
        <v/>
      </c>
      <c r="D878" s="10"/>
      <c r="E878" s="16"/>
      <c r="F878" s="13"/>
      <c r="G878" s="13"/>
      <c r="H878" s="15"/>
      <c r="I878" s="15"/>
    </row>
    <row r="879" spans="3:9" ht="21.9" customHeight="1" x14ac:dyDescent="0.3">
      <c r="C879" s="19" t="str">
        <f t="shared" si="13"/>
        <v/>
      </c>
      <c r="D879" s="10"/>
      <c r="E879" s="16"/>
      <c r="F879" s="13"/>
      <c r="G879" s="13"/>
      <c r="H879" s="15"/>
      <c r="I879" s="15"/>
    </row>
    <row r="880" spans="3:9" ht="21.9" customHeight="1" x14ac:dyDescent="0.3">
      <c r="C880" s="19" t="str">
        <f t="shared" si="13"/>
        <v/>
      </c>
      <c r="D880" s="10"/>
      <c r="E880" s="16"/>
      <c r="F880" s="13"/>
      <c r="G880" s="13"/>
      <c r="H880" s="15"/>
      <c r="I880" s="15"/>
    </row>
    <row r="881" spans="3:9" ht="21.9" customHeight="1" x14ac:dyDescent="0.3">
      <c r="C881" s="19" t="str">
        <f t="shared" si="13"/>
        <v/>
      </c>
      <c r="D881" s="10"/>
      <c r="E881" s="16"/>
      <c r="F881" s="13"/>
      <c r="G881" s="13"/>
      <c r="H881" s="15"/>
      <c r="I881" s="15"/>
    </row>
    <row r="882" spans="3:9" ht="21.9" customHeight="1" x14ac:dyDescent="0.3">
      <c r="C882" s="19" t="str">
        <f t="shared" si="13"/>
        <v/>
      </c>
      <c r="D882" s="10"/>
      <c r="E882" s="16"/>
      <c r="F882" s="13"/>
      <c r="G882" s="13"/>
      <c r="H882" s="15"/>
      <c r="I882" s="15"/>
    </row>
    <row r="883" spans="3:9" ht="21.9" customHeight="1" x14ac:dyDescent="0.3">
      <c r="C883" s="19" t="str">
        <f t="shared" si="13"/>
        <v/>
      </c>
      <c r="D883" s="10"/>
      <c r="E883" s="16"/>
      <c r="F883" s="13"/>
      <c r="G883" s="13"/>
      <c r="H883" s="15"/>
      <c r="I883" s="15"/>
    </row>
    <row r="884" spans="3:9" ht="21.9" customHeight="1" x14ac:dyDescent="0.3">
      <c r="C884" s="19" t="str">
        <f t="shared" si="13"/>
        <v/>
      </c>
      <c r="D884" s="10"/>
      <c r="E884" s="16"/>
      <c r="F884" s="13"/>
      <c r="G884" s="13"/>
      <c r="H884" s="15"/>
      <c r="I884" s="15"/>
    </row>
    <row r="885" spans="3:9" ht="21.9" customHeight="1" x14ac:dyDescent="0.3">
      <c r="C885" s="19" t="str">
        <f t="shared" si="13"/>
        <v/>
      </c>
      <c r="D885" s="10"/>
      <c r="E885" s="16"/>
      <c r="F885" s="13"/>
      <c r="G885" s="13"/>
      <c r="H885" s="15"/>
      <c r="I885" s="15"/>
    </row>
    <row r="886" spans="3:9" ht="21.9" customHeight="1" x14ac:dyDescent="0.3">
      <c r="C886" s="19" t="str">
        <f t="shared" si="13"/>
        <v/>
      </c>
      <c r="D886" s="10"/>
      <c r="E886" s="16"/>
      <c r="F886" s="13"/>
      <c r="G886" s="13"/>
      <c r="H886" s="15"/>
      <c r="I886" s="15"/>
    </row>
    <row r="887" spans="3:9" ht="21.9" customHeight="1" x14ac:dyDescent="0.3">
      <c r="C887" s="19" t="str">
        <f t="shared" si="13"/>
        <v/>
      </c>
      <c r="D887" s="10"/>
      <c r="E887" s="16"/>
      <c r="F887" s="13"/>
      <c r="G887" s="13"/>
      <c r="H887" s="15"/>
      <c r="I887" s="15"/>
    </row>
    <row r="888" spans="3:9" ht="21.9" customHeight="1" x14ac:dyDescent="0.3">
      <c r="C888" s="19" t="str">
        <f t="shared" si="13"/>
        <v/>
      </c>
      <c r="D888" s="10"/>
      <c r="E888" s="16"/>
      <c r="F888" s="13"/>
      <c r="G888" s="13"/>
      <c r="H888" s="15"/>
      <c r="I888" s="15"/>
    </row>
    <row r="889" spans="3:9" ht="21.9" customHeight="1" x14ac:dyDescent="0.3">
      <c r="C889" s="19" t="str">
        <f t="shared" si="13"/>
        <v/>
      </c>
      <c r="D889" s="10"/>
      <c r="E889" s="16"/>
      <c r="F889" s="13"/>
      <c r="G889" s="13"/>
      <c r="H889" s="15"/>
      <c r="I889" s="15"/>
    </row>
    <row r="890" spans="3:9" ht="21.9" customHeight="1" x14ac:dyDescent="0.3">
      <c r="C890" s="19" t="str">
        <f t="shared" si="13"/>
        <v/>
      </c>
      <c r="D890" s="10"/>
      <c r="E890" s="16"/>
      <c r="F890" s="13"/>
      <c r="G890" s="13"/>
      <c r="H890" s="15"/>
      <c r="I890" s="15"/>
    </row>
    <row r="891" spans="3:9" ht="21.9" customHeight="1" x14ac:dyDescent="0.3">
      <c r="C891" s="19" t="str">
        <f t="shared" si="13"/>
        <v/>
      </c>
      <c r="D891" s="10"/>
      <c r="E891" s="16"/>
      <c r="F891" s="13"/>
      <c r="G891" s="13"/>
      <c r="H891" s="15"/>
      <c r="I891" s="15"/>
    </row>
    <row r="892" spans="3:9" ht="21.9" customHeight="1" x14ac:dyDescent="0.3">
      <c r="C892" s="19" t="str">
        <f t="shared" si="13"/>
        <v/>
      </c>
      <c r="D892" s="10"/>
      <c r="E892" s="16"/>
      <c r="F892" s="13"/>
      <c r="G892" s="13"/>
      <c r="H892" s="15"/>
      <c r="I892" s="15"/>
    </row>
    <row r="893" spans="3:9" ht="21.9" customHeight="1" x14ac:dyDescent="0.3">
      <c r="C893" s="19" t="str">
        <f t="shared" si="13"/>
        <v/>
      </c>
      <c r="D893" s="10"/>
      <c r="E893" s="16"/>
      <c r="F893" s="13"/>
      <c r="G893" s="13"/>
      <c r="H893" s="15"/>
      <c r="I893" s="15"/>
    </row>
    <row r="894" spans="3:9" ht="21.9" customHeight="1" x14ac:dyDescent="0.3">
      <c r="C894" s="19" t="str">
        <f t="shared" si="13"/>
        <v/>
      </c>
      <c r="D894" s="10"/>
      <c r="E894" s="16"/>
      <c r="F894" s="13"/>
      <c r="G894" s="13"/>
      <c r="H894" s="15"/>
      <c r="I894" s="15"/>
    </row>
    <row r="895" spans="3:9" ht="21.9" customHeight="1" x14ac:dyDescent="0.3">
      <c r="C895" s="19" t="str">
        <f t="shared" si="13"/>
        <v/>
      </c>
      <c r="D895" s="10"/>
      <c r="E895" s="16"/>
      <c r="F895" s="13"/>
      <c r="G895" s="13"/>
      <c r="H895" s="15"/>
      <c r="I895" s="15"/>
    </row>
    <row r="896" spans="3:9" ht="21.9" customHeight="1" x14ac:dyDescent="0.3">
      <c r="C896" s="19" t="str">
        <f t="shared" si="13"/>
        <v/>
      </c>
      <c r="D896" s="10"/>
      <c r="E896" s="16"/>
      <c r="F896" s="13"/>
      <c r="G896" s="13"/>
      <c r="H896" s="15"/>
      <c r="I896" s="15"/>
    </row>
    <row r="897" spans="3:9" ht="21.9" customHeight="1" x14ac:dyDescent="0.3">
      <c r="C897" s="19" t="str">
        <f t="shared" si="13"/>
        <v/>
      </c>
      <c r="D897" s="10"/>
      <c r="E897" s="16"/>
      <c r="F897" s="13"/>
      <c r="G897" s="13"/>
      <c r="H897" s="15"/>
      <c r="I897" s="15"/>
    </row>
    <row r="898" spans="3:9" ht="21.9" customHeight="1" x14ac:dyDescent="0.3">
      <c r="C898" s="19" t="str">
        <f t="shared" si="13"/>
        <v/>
      </c>
      <c r="D898" s="10"/>
      <c r="E898" s="16"/>
      <c r="F898" s="13"/>
      <c r="G898" s="13"/>
      <c r="H898" s="15"/>
      <c r="I898" s="15"/>
    </row>
    <row r="899" spans="3:9" ht="21.9" customHeight="1" x14ac:dyDescent="0.3">
      <c r="C899" s="19" t="str">
        <f t="shared" si="13"/>
        <v/>
      </c>
      <c r="D899" s="10"/>
      <c r="E899" s="16"/>
      <c r="F899" s="13"/>
      <c r="G899" s="13"/>
      <c r="H899" s="15"/>
      <c r="I899" s="15"/>
    </row>
    <row r="900" spans="3:9" ht="21.9" customHeight="1" x14ac:dyDescent="0.3">
      <c r="C900" s="19" t="str">
        <f t="shared" si="13"/>
        <v/>
      </c>
      <c r="D900" s="10"/>
      <c r="E900" s="16"/>
      <c r="F900" s="13"/>
      <c r="G900" s="13"/>
      <c r="H900" s="15"/>
      <c r="I900" s="15"/>
    </row>
    <row r="901" spans="3:9" ht="21.9" customHeight="1" x14ac:dyDescent="0.3">
      <c r="C901" s="19" t="str">
        <f t="shared" si="13"/>
        <v/>
      </c>
      <c r="D901" s="10"/>
      <c r="E901" s="16"/>
      <c r="F901" s="13"/>
      <c r="G901" s="13"/>
      <c r="H901" s="15"/>
      <c r="I901" s="15"/>
    </row>
    <row r="902" spans="3:9" ht="21.9" customHeight="1" x14ac:dyDescent="0.3">
      <c r="C902" s="19" t="str">
        <f t="shared" si="13"/>
        <v/>
      </c>
      <c r="D902" s="10"/>
      <c r="E902" s="16"/>
      <c r="F902" s="13"/>
      <c r="G902" s="13"/>
      <c r="H902" s="15"/>
      <c r="I902" s="15"/>
    </row>
    <row r="903" spans="3:9" ht="21.9" customHeight="1" x14ac:dyDescent="0.3">
      <c r="C903" s="19" t="str">
        <f t="shared" si="13"/>
        <v/>
      </c>
      <c r="D903" s="10"/>
      <c r="E903" s="16"/>
      <c r="F903" s="13"/>
      <c r="G903" s="13"/>
      <c r="H903" s="15"/>
      <c r="I903" s="15"/>
    </row>
    <row r="904" spans="3:9" ht="21.9" customHeight="1" x14ac:dyDescent="0.3">
      <c r="C904" s="19" t="str">
        <f t="shared" ref="C904:C967" si="14">IF(D904="","",ROW(D904)-5)</f>
        <v/>
      </c>
      <c r="D904" s="10"/>
      <c r="E904" s="16"/>
      <c r="F904" s="13"/>
      <c r="G904" s="13"/>
      <c r="H904" s="15"/>
      <c r="I904" s="15"/>
    </row>
    <row r="905" spans="3:9" ht="21.9" customHeight="1" x14ac:dyDescent="0.3">
      <c r="C905" s="19" t="str">
        <f t="shared" si="14"/>
        <v/>
      </c>
      <c r="D905" s="10"/>
      <c r="E905" s="16"/>
      <c r="F905" s="13"/>
      <c r="G905" s="13"/>
      <c r="H905" s="15"/>
      <c r="I905" s="15"/>
    </row>
    <row r="906" spans="3:9" ht="21.9" customHeight="1" x14ac:dyDescent="0.3">
      <c r="C906" s="19" t="str">
        <f t="shared" si="14"/>
        <v/>
      </c>
      <c r="D906" s="10"/>
      <c r="E906" s="16"/>
      <c r="F906" s="13"/>
      <c r="G906" s="13"/>
      <c r="H906" s="15"/>
      <c r="I906" s="15"/>
    </row>
    <row r="907" spans="3:9" ht="21.9" customHeight="1" x14ac:dyDescent="0.3">
      <c r="C907" s="19" t="str">
        <f t="shared" si="14"/>
        <v/>
      </c>
      <c r="D907" s="10"/>
      <c r="E907" s="16"/>
      <c r="F907" s="13"/>
      <c r="G907" s="13"/>
      <c r="H907" s="15"/>
      <c r="I907" s="15"/>
    </row>
    <row r="908" spans="3:9" ht="21.9" customHeight="1" x14ac:dyDescent="0.3">
      <c r="C908" s="19" t="str">
        <f t="shared" si="14"/>
        <v/>
      </c>
      <c r="D908" s="10"/>
      <c r="E908" s="16"/>
      <c r="F908" s="13"/>
      <c r="G908" s="13"/>
      <c r="H908" s="15"/>
      <c r="I908" s="15"/>
    </row>
    <row r="909" spans="3:9" ht="21.9" customHeight="1" x14ac:dyDescent="0.3">
      <c r="C909" s="19" t="str">
        <f t="shared" si="14"/>
        <v/>
      </c>
      <c r="D909" s="10"/>
      <c r="E909" s="16"/>
      <c r="F909" s="13"/>
      <c r="G909" s="13"/>
      <c r="H909" s="15"/>
      <c r="I909" s="15"/>
    </row>
    <row r="910" spans="3:9" ht="21.9" customHeight="1" x14ac:dyDescent="0.3">
      <c r="C910" s="19" t="str">
        <f t="shared" si="14"/>
        <v/>
      </c>
      <c r="D910" s="10"/>
      <c r="E910" s="16"/>
      <c r="F910" s="13"/>
      <c r="G910" s="13"/>
      <c r="H910" s="15"/>
      <c r="I910" s="15"/>
    </row>
    <row r="911" spans="3:9" ht="21.9" customHeight="1" x14ac:dyDescent="0.3">
      <c r="C911" s="19" t="str">
        <f t="shared" si="14"/>
        <v/>
      </c>
      <c r="D911" s="10"/>
      <c r="E911" s="16"/>
      <c r="F911" s="13"/>
      <c r="G911" s="13"/>
      <c r="H911" s="15"/>
      <c r="I911" s="15"/>
    </row>
    <row r="912" spans="3:9" ht="21.9" customHeight="1" x14ac:dyDescent="0.3">
      <c r="C912" s="19" t="str">
        <f t="shared" si="14"/>
        <v/>
      </c>
      <c r="D912" s="10"/>
      <c r="E912" s="16"/>
      <c r="F912" s="13"/>
      <c r="G912" s="13"/>
      <c r="H912" s="15"/>
      <c r="I912" s="15"/>
    </row>
    <row r="913" spans="3:9" ht="21.9" customHeight="1" x14ac:dyDescent="0.3">
      <c r="C913" s="19" t="str">
        <f t="shared" si="14"/>
        <v/>
      </c>
      <c r="D913" s="10"/>
      <c r="E913" s="16"/>
      <c r="F913" s="13"/>
      <c r="G913" s="13"/>
      <c r="H913" s="15"/>
      <c r="I913" s="15"/>
    </row>
    <row r="914" spans="3:9" ht="21.9" customHeight="1" x14ac:dyDescent="0.3">
      <c r="C914" s="19" t="str">
        <f t="shared" si="14"/>
        <v/>
      </c>
      <c r="D914" s="10"/>
      <c r="E914" s="16"/>
      <c r="F914" s="13"/>
      <c r="G914" s="13"/>
      <c r="H914" s="15"/>
      <c r="I914" s="15"/>
    </row>
    <row r="915" spans="3:9" ht="21.9" customHeight="1" x14ac:dyDescent="0.3">
      <c r="C915" s="19" t="str">
        <f t="shared" si="14"/>
        <v/>
      </c>
      <c r="D915" s="10"/>
      <c r="E915" s="16"/>
      <c r="F915" s="13"/>
      <c r="G915" s="13"/>
      <c r="H915" s="15"/>
      <c r="I915" s="15"/>
    </row>
    <row r="916" spans="3:9" ht="21.9" customHeight="1" x14ac:dyDescent="0.3">
      <c r="C916" s="19" t="str">
        <f t="shared" si="14"/>
        <v/>
      </c>
      <c r="D916" s="10"/>
      <c r="E916" s="16"/>
      <c r="F916" s="13"/>
      <c r="G916" s="13"/>
      <c r="H916" s="15"/>
      <c r="I916" s="15"/>
    </row>
    <row r="917" spans="3:9" ht="21.9" customHeight="1" x14ac:dyDescent="0.3">
      <c r="C917" s="19" t="str">
        <f t="shared" si="14"/>
        <v/>
      </c>
      <c r="D917" s="10"/>
      <c r="E917" s="16"/>
      <c r="F917" s="13"/>
      <c r="G917" s="13"/>
      <c r="H917" s="15"/>
      <c r="I917" s="15"/>
    </row>
    <row r="918" spans="3:9" ht="21.9" customHeight="1" x14ac:dyDescent="0.3">
      <c r="C918" s="19" t="str">
        <f t="shared" si="14"/>
        <v/>
      </c>
      <c r="D918" s="10"/>
      <c r="E918" s="16"/>
      <c r="F918" s="13"/>
      <c r="G918" s="13"/>
      <c r="H918" s="15"/>
      <c r="I918" s="15"/>
    </row>
    <row r="919" spans="3:9" ht="21.9" customHeight="1" x14ac:dyDescent="0.3">
      <c r="C919" s="19" t="str">
        <f t="shared" si="14"/>
        <v/>
      </c>
      <c r="D919" s="10"/>
      <c r="E919" s="16"/>
      <c r="F919" s="13"/>
      <c r="G919" s="13"/>
      <c r="H919" s="15"/>
      <c r="I919" s="15"/>
    </row>
    <row r="920" spans="3:9" ht="21.9" customHeight="1" x14ac:dyDescent="0.3">
      <c r="C920" s="19" t="str">
        <f t="shared" si="14"/>
        <v/>
      </c>
      <c r="D920" s="10"/>
      <c r="E920" s="16"/>
      <c r="F920" s="13"/>
      <c r="G920" s="13"/>
      <c r="H920" s="15"/>
      <c r="I920" s="15"/>
    </row>
    <row r="921" spans="3:9" ht="21.9" customHeight="1" x14ac:dyDescent="0.3">
      <c r="C921" s="19" t="str">
        <f t="shared" si="14"/>
        <v/>
      </c>
      <c r="D921" s="10"/>
      <c r="E921" s="16"/>
      <c r="F921" s="13"/>
      <c r="G921" s="13"/>
      <c r="H921" s="15"/>
      <c r="I921" s="15"/>
    </row>
    <row r="922" spans="3:9" ht="21.9" customHeight="1" x14ac:dyDescent="0.3">
      <c r="C922" s="19" t="str">
        <f t="shared" si="14"/>
        <v/>
      </c>
      <c r="D922" s="10"/>
      <c r="E922" s="16"/>
      <c r="F922" s="13"/>
      <c r="G922" s="13"/>
      <c r="H922" s="15"/>
      <c r="I922" s="15"/>
    </row>
    <row r="923" spans="3:9" ht="21.9" customHeight="1" x14ac:dyDescent="0.3">
      <c r="C923" s="19" t="str">
        <f t="shared" si="14"/>
        <v/>
      </c>
      <c r="D923" s="10"/>
      <c r="E923" s="16"/>
      <c r="F923" s="13"/>
      <c r="G923" s="13"/>
      <c r="H923" s="15"/>
      <c r="I923" s="15"/>
    </row>
    <row r="924" spans="3:9" ht="21.9" customHeight="1" x14ac:dyDescent="0.3">
      <c r="C924" s="19" t="str">
        <f t="shared" si="14"/>
        <v/>
      </c>
      <c r="D924" s="10"/>
      <c r="E924" s="16"/>
      <c r="F924" s="13"/>
      <c r="G924" s="13"/>
      <c r="H924" s="15"/>
      <c r="I924" s="15"/>
    </row>
    <row r="925" spans="3:9" ht="21.9" customHeight="1" x14ac:dyDescent="0.3">
      <c r="C925" s="19" t="str">
        <f t="shared" si="14"/>
        <v/>
      </c>
      <c r="D925" s="10"/>
      <c r="E925" s="16"/>
      <c r="F925" s="13"/>
      <c r="G925" s="13"/>
      <c r="H925" s="15"/>
      <c r="I925" s="15"/>
    </row>
    <row r="926" spans="3:9" ht="21.9" customHeight="1" x14ac:dyDescent="0.3">
      <c r="C926" s="19" t="str">
        <f t="shared" si="14"/>
        <v/>
      </c>
      <c r="D926" s="10"/>
      <c r="E926" s="16"/>
      <c r="F926" s="13"/>
      <c r="G926" s="13"/>
      <c r="H926" s="15"/>
      <c r="I926" s="15"/>
    </row>
    <row r="927" spans="3:9" ht="21.9" customHeight="1" x14ac:dyDescent="0.3">
      <c r="C927" s="19" t="str">
        <f t="shared" si="14"/>
        <v/>
      </c>
      <c r="D927" s="10"/>
      <c r="E927" s="16"/>
      <c r="F927" s="13"/>
      <c r="G927" s="13"/>
      <c r="H927" s="15"/>
      <c r="I927" s="15"/>
    </row>
    <row r="928" spans="3:9" ht="21.9" customHeight="1" x14ac:dyDescent="0.3">
      <c r="C928" s="19" t="str">
        <f t="shared" si="14"/>
        <v/>
      </c>
      <c r="D928" s="10"/>
      <c r="E928" s="16"/>
      <c r="F928" s="13"/>
      <c r="G928" s="13"/>
      <c r="H928" s="15"/>
      <c r="I928" s="15"/>
    </row>
    <row r="929" spans="3:9" ht="21.9" customHeight="1" x14ac:dyDescent="0.3">
      <c r="C929" s="19" t="str">
        <f t="shared" si="14"/>
        <v/>
      </c>
      <c r="D929" s="10"/>
      <c r="E929" s="16"/>
      <c r="F929" s="13"/>
      <c r="G929" s="13"/>
      <c r="H929" s="15"/>
      <c r="I929" s="15"/>
    </row>
    <row r="930" spans="3:9" ht="21.9" customHeight="1" x14ac:dyDescent="0.3">
      <c r="C930" s="19" t="str">
        <f t="shared" si="14"/>
        <v/>
      </c>
      <c r="D930" s="10"/>
      <c r="E930" s="16"/>
      <c r="F930" s="13"/>
      <c r="G930" s="13"/>
      <c r="H930" s="15"/>
      <c r="I930" s="15"/>
    </row>
    <row r="931" spans="3:9" ht="21.9" customHeight="1" x14ac:dyDescent="0.3">
      <c r="C931" s="19" t="str">
        <f t="shared" si="14"/>
        <v/>
      </c>
      <c r="D931" s="10"/>
      <c r="E931" s="16"/>
      <c r="F931" s="13"/>
      <c r="G931" s="13"/>
      <c r="H931" s="15"/>
      <c r="I931" s="15"/>
    </row>
    <row r="932" spans="3:9" ht="21.9" customHeight="1" x14ac:dyDescent="0.3">
      <c r="C932" s="19" t="str">
        <f t="shared" si="14"/>
        <v/>
      </c>
      <c r="D932" s="10"/>
      <c r="E932" s="16"/>
      <c r="F932" s="13"/>
      <c r="G932" s="13"/>
      <c r="H932" s="15"/>
      <c r="I932" s="15"/>
    </row>
    <row r="933" spans="3:9" ht="21.9" customHeight="1" x14ac:dyDescent="0.3">
      <c r="C933" s="19" t="str">
        <f t="shared" si="14"/>
        <v/>
      </c>
      <c r="D933" s="10"/>
      <c r="E933" s="16"/>
      <c r="F933" s="13"/>
      <c r="G933" s="13"/>
      <c r="H933" s="15"/>
      <c r="I933" s="15"/>
    </row>
    <row r="934" spans="3:9" ht="21.9" customHeight="1" x14ac:dyDescent="0.3">
      <c r="C934" s="19" t="str">
        <f t="shared" si="14"/>
        <v/>
      </c>
      <c r="D934" s="10"/>
      <c r="E934" s="16"/>
      <c r="F934" s="13"/>
      <c r="G934" s="13"/>
      <c r="H934" s="15"/>
      <c r="I934" s="15"/>
    </row>
    <row r="935" spans="3:9" ht="21.9" customHeight="1" x14ac:dyDescent="0.3">
      <c r="C935" s="19" t="str">
        <f t="shared" si="14"/>
        <v/>
      </c>
      <c r="D935" s="10"/>
      <c r="E935" s="16"/>
      <c r="F935" s="13"/>
      <c r="G935" s="13"/>
      <c r="H935" s="15"/>
      <c r="I935" s="15"/>
    </row>
    <row r="936" spans="3:9" ht="21.9" customHeight="1" x14ac:dyDescent="0.3">
      <c r="C936" s="19" t="str">
        <f t="shared" si="14"/>
        <v/>
      </c>
      <c r="D936" s="10"/>
      <c r="E936" s="16"/>
      <c r="F936" s="13"/>
      <c r="G936" s="13"/>
      <c r="H936" s="15"/>
      <c r="I936" s="15"/>
    </row>
    <row r="937" spans="3:9" ht="21.9" customHeight="1" x14ac:dyDescent="0.3">
      <c r="C937" s="19" t="str">
        <f t="shared" si="14"/>
        <v/>
      </c>
      <c r="D937" s="10"/>
      <c r="E937" s="16"/>
      <c r="F937" s="13"/>
      <c r="G937" s="13"/>
      <c r="H937" s="15"/>
      <c r="I937" s="15"/>
    </row>
    <row r="938" spans="3:9" ht="21.9" customHeight="1" x14ac:dyDescent="0.3">
      <c r="C938" s="19" t="str">
        <f t="shared" si="14"/>
        <v/>
      </c>
      <c r="D938" s="10"/>
      <c r="E938" s="16"/>
      <c r="F938" s="13"/>
      <c r="G938" s="13"/>
      <c r="H938" s="15"/>
      <c r="I938" s="15"/>
    </row>
    <row r="939" spans="3:9" ht="21.9" customHeight="1" x14ac:dyDescent="0.3">
      <c r="C939" s="19" t="str">
        <f t="shared" si="14"/>
        <v/>
      </c>
      <c r="D939" s="10"/>
      <c r="E939" s="16"/>
      <c r="F939" s="13"/>
      <c r="G939" s="13"/>
      <c r="H939" s="15"/>
      <c r="I939" s="15"/>
    </row>
    <row r="940" spans="3:9" ht="21.9" customHeight="1" x14ac:dyDescent="0.3">
      <c r="C940" s="19" t="str">
        <f t="shared" si="14"/>
        <v/>
      </c>
      <c r="D940" s="10"/>
      <c r="E940" s="16"/>
      <c r="F940" s="13"/>
      <c r="G940" s="13"/>
      <c r="H940" s="15"/>
      <c r="I940" s="15"/>
    </row>
    <row r="941" spans="3:9" ht="21.9" customHeight="1" x14ac:dyDescent="0.3">
      <c r="C941" s="19" t="str">
        <f t="shared" si="14"/>
        <v/>
      </c>
      <c r="D941" s="10"/>
      <c r="E941" s="16"/>
      <c r="F941" s="13"/>
      <c r="G941" s="13"/>
      <c r="H941" s="15"/>
      <c r="I941" s="15"/>
    </row>
    <row r="942" spans="3:9" ht="21.9" customHeight="1" x14ac:dyDescent="0.3">
      <c r="C942" s="19" t="str">
        <f t="shared" si="14"/>
        <v/>
      </c>
      <c r="D942" s="10"/>
      <c r="E942" s="16"/>
      <c r="F942" s="13"/>
      <c r="G942" s="13"/>
      <c r="H942" s="15"/>
      <c r="I942" s="15"/>
    </row>
    <row r="943" spans="3:9" ht="21.9" customHeight="1" x14ac:dyDescent="0.3">
      <c r="C943" s="19" t="str">
        <f t="shared" si="14"/>
        <v/>
      </c>
      <c r="D943" s="10"/>
      <c r="E943" s="16"/>
      <c r="F943" s="13"/>
      <c r="G943" s="13"/>
      <c r="H943" s="15"/>
      <c r="I943" s="15"/>
    </row>
    <row r="944" spans="3:9" ht="21.9" customHeight="1" x14ac:dyDescent="0.3">
      <c r="C944" s="19" t="str">
        <f t="shared" si="14"/>
        <v/>
      </c>
      <c r="D944" s="10"/>
      <c r="E944" s="16"/>
      <c r="F944" s="13"/>
      <c r="G944" s="13"/>
      <c r="H944" s="15"/>
      <c r="I944" s="15"/>
    </row>
    <row r="945" spans="3:9" ht="21.9" customHeight="1" x14ac:dyDescent="0.3">
      <c r="C945" s="19" t="str">
        <f t="shared" si="14"/>
        <v/>
      </c>
      <c r="D945" s="10"/>
      <c r="E945" s="16"/>
      <c r="F945" s="13"/>
      <c r="G945" s="13"/>
      <c r="H945" s="15"/>
      <c r="I945" s="15"/>
    </row>
    <row r="946" spans="3:9" ht="21.9" customHeight="1" x14ac:dyDescent="0.3">
      <c r="C946" s="19" t="str">
        <f t="shared" si="14"/>
        <v/>
      </c>
      <c r="D946" s="10"/>
      <c r="E946" s="16"/>
      <c r="F946" s="13"/>
      <c r="G946" s="13"/>
      <c r="H946" s="15"/>
      <c r="I946" s="15"/>
    </row>
    <row r="947" spans="3:9" ht="21.9" customHeight="1" x14ac:dyDescent="0.3">
      <c r="C947" s="19" t="str">
        <f t="shared" si="14"/>
        <v/>
      </c>
      <c r="D947" s="10"/>
      <c r="E947" s="16"/>
      <c r="F947" s="13"/>
      <c r="G947" s="13"/>
      <c r="H947" s="15"/>
      <c r="I947" s="15"/>
    </row>
    <row r="948" spans="3:9" ht="21.9" customHeight="1" x14ac:dyDescent="0.3">
      <c r="C948" s="19" t="str">
        <f t="shared" si="14"/>
        <v/>
      </c>
      <c r="D948" s="10"/>
      <c r="E948" s="16"/>
      <c r="F948" s="13"/>
      <c r="G948" s="13"/>
      <c r="H948" s="15"/>
      <c r="I948" s="15"/>
    </row>
    <row r="949" spans="3:9" ht="21.9" customHeight="1" x14ac:dyDescent="0.3">
      <c r="C949" s="19" t="str">
        <f t="shared" si="14"/>
        <v/>
      </c>
      <c r="D949" s="10"/>
      <c r="E949" s="16"/>
      <c r="F949" s="13"/>
      <c r="G949" s="13"/>
      <c r="H949" s="15"/>
      <c r="I949" s="15"/>
    </row>
    <row r="950" spans="3:9" ht="21.9" customHeight="1" x14ac:dyDescent="0.3">
      <c r="C950" s="19" t="str">
        <f t="shared" si="14"/>
        <v/>
      </c>
      <c r="D950" s="10"/>
      <c r="E950" s="16"/>
      <c r="F950" s="13"/>
      <c r="G950" s="13"/>
      <c r="H950" s="15"/>
      <c r="I950" s="15"/>
    </row>
    <row r="951" spans="3:9" ht="21.9" customHeight="1" x14ac:dyDescent="0.3">
      <c r="C951" s="19" t="str">
        <f t="shared" si="14"/>
        <v/>
      </c>
      <c r="D951" s="10"/>
      <c r="E951" s="16"/>
      <c r="F951" s="13"/>
      <c r="G951" s="13"/>
      <c r="H951" s="15"/>
      <c r="I951" s="15"/>
    </row>
    <row r="952" spans="3:9" ht="21.9" customHeight="1" x14ac:dyDescent="0.3">
      <c r="C952" s="19" t="str">
        <f t="shared" si="14"/>
        <v/>
      </c>
      <c r="D952" s="10"/>
      <c r="E952" s="16"/>
      <c r="F952" s="13"/>
      <c r="G952" s="13"/>
      <c r="H952" s="15"/>
      <c r="I952" s="15"/>
    </row>
    <row r="953" spans="3:9" ht="21.9" customHeight="1" x14ac:dyDescent="0.3">
      <c r="C953" s="19" t="str">
        <f t="shared" si="14"/>
        <v/>
      </c>
      <c r="D953" s="10"/>
      <c r="E953" s="16"/>
      <c r="F953" s="13"/>
      <c r="G953" s="13"/>
      <c r="H953" s="15"/>
      <c r="I953" s="15"/>
    </row>
    <row r="954" spans="3:9" ht="21.9" customHeight="1" x14ac:dyDescent="0.3">
      <c r="C954" s="19" t="str">
        <f t="shared" si="14"/>
        <v/>
      </c>
      <c r="D954" s="10"/>
      <c r="E954" s="16"/>
      <c r="F954" s="13"/>
      <c r="G954" s="13"/>
      <c r="H954" s="15"/>
      <c r="I954" s="15"/>
    </row>
    <row r="955" spans="3:9" ht="21.9" customHeight="1" x14ac:dyDescent="0.3">
      <c r="C955" s="19" t="str">
        <f t="shared" si="14"/>
        <v/>
      </c>
      <c r="D955" s="10"/>
      <c r="E955" s="16"/>
      <c r="F955" s="13"/>
      <c r="G955" s="13"/>
      <c r="H955" s="15"/>
      <c r="I955" s="15"/>
    </row>
    <row r="956" spans="3:9" ht="21.9" customHeight="1" x14ac:dyDescent="0.3">
      <c r="C956" s="19" t="str">
        <f t="shared" si="14"/>
        <v/>
      </c>
      <c r="D956" s="10"/>
      <c r="E956" s="16"/>
      <c r="F956" s="13"/>
      <c r="G956" s="13"/>
      <c r="H956" s="15"/>
      <c r="I956" s="15"/>
    </row>
    <row r="957" spans="3:9" ht="21.9" customHeight="1" x14ac:dyDescent="0.3">
      <c r="C957" s="19" t="str">
        <f t="shared" si="14"/>
        <v/>
      </c>
      <c r="D957" s="10"/>
      <c r="E957" s="16"/>
      <c r="F957" s="13"/>
      <c r="G957" s="13"/>
      <c r="H957" s="15"/>
      <c r="I957" s="15"/>
    </row>
    <row r="958" spans="3:9" ht="21.9" customHeight="1" x14ac:dyDescent="0.3">
      <c r="C958" s="19" t="str">
        <f t="shared" si="14"/>
        <v/>
      </c>
      <c r="D958" s="10"/>
      <c r="E958" s="16"/>
      <c r="F958" s="13"/>
      <c r="G958" s="13"/>
      <c r="H958" s="15"/>
      <c r="I958" s="15"/>
    </row>
    <row r="959" spans="3:9" ht="21.9" customHeight="1" x14ac:dyDescent="0.3">
      <c r="C959" s="19" t="str">
        <f t="shared" si="14"/>
        <v/>
      </c>
      <c r="D959" s="10"/>
      <c r="E959" s="16"/>
      <c r="F959" s="13"/>
      <c r="G959" s="13"/>
      <c r="H959" s="15"/>
      <c r="I959" s="15"/>
    </row>
    <row r="960" spans="3:9" ht="21.9" customHeight="1" x14ac:dyDescent="0.3">
      <c r="C960" s="19" t="str">
        <f t="shared" si="14"/>
        <v/>
      </c>
      <c r="D960" s="10"/>
      <c r="E960" s="16"/>
      <c r="F960" s="13"/>
      <c r="G960" s="13"/>
      <c r="H960" s="15"/>
      <c r="I960" s="15"/>
    </row>
    <row r="961" spans="3:9" ht="21.9" customHeight="1" x14ac:dyDescent="0.3">
      <c r="C961" s="19" t="str">
        <f t="shared" si="14"/>
        <v/>
      </c>
      <c r="D961" s="10"/>
      <c r="E961" s="16"/>
      <c r="F961" s="13"/>
      <c r="G961" s="13"/>
      <c r="H961" s="15"/>
      <c r="I961" s="15"/>
    </row>
    <row r="962" spans="3:9" ht="21.9" customHeight="1" x14ac:dyDescent="0.3">
      <c r="C962" s="19" t="str">
        <f t="shared" si="14"/>
        <v/>
      </c>
      <c r="D962" s="10"/>
      <c r="E962" s="16"/>
      <c r="F962" s="13"/>
      <c r="G962" s="13"/>
      <c r="H962" s="15"/>
      <c r="I962" s="15"/>
    </row>
    <row r="963" spans="3:9" ht="21.9" customHeight="1" x14ac:dyDescent="0.3">
      <c r="C963" s="19" t="str">
        <f t="shared" si="14"/>
        <v/>
      </c>
      <c r="D963" s="10"/>
      <c r="E963" s="16"/>
      <c r="F963" s="13"/>
      <c r="G963" s="13"/>
      <c r="H963" s="15"/>
      <c r="I963" s="15"/>
    </row>
    <row r="964" spans="3:9" ht="21.9" customHeight="1" x14ac:dyDescent="0.3">
      <c r="C964" s="19" t="str">
        <f t="shared" si="14"/>
        <v/>
      </c>
      <c r="D964" s="10"/>
      <c r="E964" s="16"/>
      <c r="F964" s="13"/>
      <c r="G964" s="13"/>
      <c r="H964" s="15"/>
      <c r="I964" s="15"/>
    </row>
    <row r="965" spans="3:9" ht="21.9" customHeight="1" x14ac:dyDescent="0.3">
      <c r="C965" s="19" t="str">
        <f t="shared" si="14"/>
        <v/>
      </c>
      <c r="D965" s="10"/>
      <c r="E965" s="16"/>
      <c r="F965" s="13"/>
      <c r="G965" s="13"/>
      <c r="H965" s="15"/>
      <c r="I965" s="15"/>
    </row>
    <row r="966" spans="3:9" ht="21.9" customHeight="1" x14ac:dyDescent="0.3">
      <c r="C966" s="19" t="str">
        <f t="shared" si="14"/>
        <v/>
      </c>
      <c r="D966" s="10"/>
      <c r="E966" s="16"/>
      <c r="F966" s="13"/>
      <c r="G966" s="13"/>
      <c r="H966" s="15"/>
      <c r="I966" s="15"/>
    </row>
    <row r="967" spans="3:9" ht="21.9" customHeight="1" x14ac:dyDescent="0.3">
      <c r="C967" s="19" t="str">
        <f t="shared" si="14"/>
        <v/>
      </c>
      <c r="D967" s="10"/>
      <c r="E967" s="16"/>
      <c r="F967" s="13"/>
      <c r="G967" s="13"/>
      <c r="H967" s="15"/>
      <c r="I967" s="15"/>
    </row>
    <row r="968" spans="3:9" ht="21.9" customHeight="1" x14ac:dyDescent="0.3">
      <c r="C968" s="19" t="str">
        <f t="shared" ref="C968:C1005" si="15">IF(D968="","",ROW(D968)-5)</f>
        <v/>
      </c>
      <c r="D968" s="10"/>
      <c r="E968" s="16"/>
      <c r="F968" s="13"/>
      <c r="G968" s="13"/>
      <c r="H968" s="15"/>
      <c r="I968" s="15"/>
    </row>
    <row r="969" spans="3:9" ht="21.9" customHeight="1" x14ac:dyDescent="0.3">
      <c r="C969" s="19" t="str">
        <f t="shared" si="15"/>
        <v/>
      </c>
      <c r="D969" s="10"/>
      <c r="E969" s="16"/>
      <c r="F969" s="13"/>
      <c r="G969" s="13"/>
      <c r="H969" s="15"/>
      <c r="I969" s="15"/>
    </row>
    <row r="970" spans="3:9" ht="21.9" customHeight="1" x14ac:dyDescent="0.3">
      <c r="C970" s="19" t="str">
        <f t="shared" si="15"/>
        <v/>
      </c>
      <c r="D970" s="10"/>
      <c r="E970" s="16"/>
      <c r="F970" s="13"/>
      <c r="G970" s="13"/>
      <c r="H970" s="15"/>
      <c r="I970" s="15"/>
    </row>
    <row r="971" spans="3:9" ht="21.9" customHeight="1" x14ac:dyDescent="0.3">
      <c r="C971" s="19" t="str">
        <f t="shared" si="15"/>
        <v/>
      </c>
      <c r="D971" s="10"/>
      <c r="E971" s="16"/>
      <c r="F971" s="13"/>
      <c r="G971" s="13"/>
      <c r="H971" s="15"/>
      <c r="I971" s="15"/>
    </row>
    <row r="972" spans="3:9" ht="21.9" customHeight="1" x14ac:dyDescent="0.3">
      <c r="C972" s="19" t="str">
        <f t="shared" si="15"/>
        <v/>
      </c>
      <c r="D972" s="10"/>
      <c r="E972" s="16"/>
      <c r="F972" s="13"/>
      <c r="G972" s="13"/>
      <c r="H972" s="15"/>
      <c r="I972" s="15"/>
    </row>
    <row r="973" spans="3:9" ht="21.9" customHeight="1" x14ac:dyDescent="0.3">
      <c r="C973" s="19" t="str">
        <f t="shared" si="15"/>
        <v/>
      </c>
      <c r="D973" s="10"/>
      <c r="E973" s="16"/>
      <c r="F973" s="13"/>
      <c r="G973" s="13"/>
      <c r="H973" s="15"/>
      <c r="I973" s="15"/>
    </row>
    <row r="974" spans="3:9" ht="21.9" customHeight="1" x14ac:dyDescent="0.3">
      <c r="C974" s="19" t="str">
        <f t="shared" si="15"/>
        <v/>
      </c>
      <c r="D974" s="10"/>
      <c r="E974" s="16"/>
      <c r="F974" s="13"/>
      <c r="G974" s="13"/>
      <c r="H974" s="15"/>
      <c r="I974" s="15"/>
    </row>
    <row r="975" spans="3:9" ht="21.9" customHeight="1" x14ac:dyDescent="0.3">
      <c r="C975" s="19" t="str">
        <f t="shared" si="15"/>
        <v/>
      </c>
      <c r="D975" s="10"/>
      <c r="E975" s="16"/>
      <c r="F975" s="13"/>
      <c r="G975" s="13"/>
      <c r="H975" s="15"/>
      <c r="I975" s="15"/>
    </row>
    <row r="976" spans="3:9" ht="21.9" customHeight="1" x14ac:dyDescent="0.3">
      <c r="C976" s="19" t="str">
        <f t="shared" si="15"/>
        <v/>
      </c>
      <c r="D976" s="10"/>
      <c r="E976" s="16"/>
      <c r="F976" s="13"/>
      <c r="G976" s="13"/>
      <c r="H976" s="15"/>
      <c r="I976" s="15"/>
    </row>
    <row r="977" spans="3:9" ht="21.9" customHeight="1" x14ac:dyDescent="0.3">
      <c r="C977" s="19" t="str">
        <f t="shared" si="15"/>
        <v/>
      </c>
      <c r="D977" s="10"/>
      <c r="E977" s="16"/>
      <c r="F977" s="13"/>
      <c r="G977" s="13"/>
      <c r="H977" s="15"/>
      <c r="I977" s="15"/>
    </row>
    <row r="978" spans="3:9" ht="21.9" customHeight="1" x14ac:dyDescent="0.3">
      <c r="C978" s="19" t="str">
        <f t="shared" si="15"/>
        <v/>
      </c>
      <c r="D978" s="10"/>
      <c r="E978" s="16"/>
      <c r="F978" s="13"/>
      <c r="G978" s="13"/>
      <c r="H978" s="15"/>
      <c r="I978" s="15"/>
    </row>
    <row r="979" spans="3:9" ht="21.9" customHeight="1" x14ac:dyDescent="0.3">
      <c r="C979" s="19" t="str">
        <f t="shared" si="15"/>
        <v/>
      </c>
      <c r="D979" s="10"/>
      <c r="E979" s="16"/>
      <c r="F979" s="13"/>
      <c r="G979" s="13"/>
      <c r="H979" s="15"/>
      <c r="I979" s="15"/>
    </row>
    <row r="980" spans="3:9" ht="21.9" customHeight="1" x14ac:dyDescent="0.3">
      <c r="C980" s="19" t="str">
        <f t="shared" si="15"/>
        <v/>
      </c>
      <c r="D980" s="10"/>
      <c r="E980" s="16"/>
      <c r="F980" s="13"/>
      <c r="G980" s="13"/>
      <c r="H980" s="15"/>
      <c r="I980" s="15"/>
    </row>
    <row r="981" spans="3:9" ht="21.9" customHeight="1" x14ac:dyDescent="0.3">
      <c r="C981" s="19" t="str">
        <f t="shared" si="15"/>
        <v/>
      </c>
      <c r="D981" s="10"/>
      <c r="E981" s="16"/>
      <c r="F981" s="13"/>
      <c r="G981" s="13"/>
      <c r="H981" s="15"/>
      <c r="I981" s="15"/>
    </row>
    <row r="982" spans="3:9" ht="21.9" customHeight="1" x14ac:dyDescent="0.3">
      <c r="C982" s="19" t="str">
        <f t="shared" si="15"/>
        <v/>
      </c>
      <c r="D982" s="10"/>
      <c r="E982" s="16"/>
      <c r="F982" s="13"/>
      <c r="G982" s="13"/>
      <c r="H982" s="15"/>
      <c r="I982" s="15"/>
    </row>
    <row r="983" spans="3:9" ht="21.9" customHeight="1" x14ac:dyDescent="0.3">
      <c r="C983" s="19" t="str">
        <f t="shared" si="15"/>
        <v/>
      </c>
      <c r="D983" s="10"/>
      <c r="E983" s="16"/>
      <c r="F983" s="13"/>
      <c r="G983" s="13"/>
      <c r="H983" s="15"/>
      <c r="I983" s="15"/>
    </row>
    <row r="984" spans="3:9" ht="21.9" customHeight="1" x14ac:dyDescent="0.3">
      <c r="C984" s="19" t="str">
        <f t="shared" si="15"/>
        <v/>
      </c>
      <c r="D984" s="10"/>
      <c r="E984" s="16"/>
      <c r="F984" s="13"/>
      <c r="G984" s="13"/>
      <c r="H984" s="15"/>
      <c r="I984" s="15"/>
    </row>
    <row r="985" spans="3:9" ht="21.9" customHeight="1" x14ac:dyDescent="0.3">
      <c r="C985" s="19" t="str">
        <f t="shared" si="15"/>
        <v/>
      </c>
      <c r="D985" s="10"/>
      <c r="E985" s="16"/>
      <c r="F985" s="13"/>
      <c r="G985" s="13"/>
      <c r="H985" s="15"/>
      <c r="I985" s="15"/>
    </row>
    <row r="986" spans="3:9" ht="21.9" customHeight="1" x14ac:dyDescent="0.3">
      <c r="C986" s="19" t="str">
        <f t="shared" si="15"/>
        <v/>
      </c>
      <c r="D986" s="10"/>
      <c r="E986" s="16"/>
      <c r="F986" s="13"/>
      <c r="G986" s="13"/>
      <c r="H986" s="15"/>
      <c r="I986" s="15"/>
    </row>
    <row r="987" spans="3:9" ht="21.9" customHeight="1" x14ac:dyDescent="0.3">
      <c r="C987" s="19" t="str">
        <f t="shared" si="15"/>
        <v/>
      </c>
      <c r="D987" s="10"/>
      <c r="E987" s="16"/>
      <c r="F987" s="13"/>
      <c r="G987" s="13"/>
      <c r="H987" s="15"/>
      <c r="I987" s="15"/>
    </row>
    <row r="988" spans="3:9" ht="21.9" customHeight="1" x14ac:dyDescent="0.3">
      <c r="C988" s="19" t="str">
        <f t="shared" si="15"/>
        <v/>
      </c>
      <c r="D988" s="10"/>
      <c r="E988" s="16"/>
      <c r="F988" s="13"/>
      <c r="G988" s="13"/>
      <c r="H988" s="15"/>
      <c r="I988" s="15"/>
    </row>
    <row r="989" spans="3:9" ht="21.9" customHeight="1" x14ac:dyDescent="0.3">
      <c r="C989" s="19" t="str">
        <f t="shared" si="15"/>
        <v/>
      </c>
      <c r="D989" s="10"/>
      <c r="E989" s="16"/>
      <c r="F989" s="13"/>
      <c r="G989" s="13"/>
      <c r="H989" s="15"/>
      <c r="I989" s="15"/>
    </row>
    <row r="990" spans="3:9" ht="21.9" customHeight="1" x14ac:dyDescent="0.3">
      <c r="C990" s="19" t="str">
        <f t="shared" si="15"/>
        <v/>
      </c>
      <c r="D990" s="10"/>
      <c r="E990" s="16"/>
      <c r="F990" s="13"/>
      <c r="G990" s="13"/>
      <c r="H990" s="15"/>
      <c r="I990" s="15"/>
    </row>
    <row r="991" spans="3:9" ht="21.9" customHeight="1" x14ac:dyDescent="0.3">
      <c r="C991" s="19" t="str">
        <f t="shared" si="15"/>
        <v/>
      </c>
      <c r="D991" s="10"/>
      <c r="E991" s="16"/>
      <c r="F991" s="13"/>
      <c r="G991" s="13"/>
      <c r="H991" s="15"/>
      <c r="I991" s="15"/>
    </row>
    <row r="992" spans="3:9" ht="21.9" customHeight="1" x14ac:dyDescent="0.3">
      <c r="C992" s="19" t="str">
        <f t="shared" si="15"/>
        <v/>
      </c>
      <c r="D992" s="10"/>
      <c r="E992" s="16"/>
      <c r="F992" s="13"/>
      <c r="G992" s="13"/>
      <c r="H992" s="15"/>
      <c r="I992" s="15"/>
    </row>
    <row r="993" spans="3:9" ht="21.9" customHeight="1" x14ac:dyDescent="0.3">
      <c r="C993" s="19" t="str">
        <f t="shared" si="15"/>
        <v/>
      </c>
      <c r="D993" s="10"/>
      <c r="E993" s="16"/>
      <c r="F993" s="13"/>
      <c r="G993" s="13"/>
      <c r="H993" s="15"/>
      <c r="I993" s="15"/>
    </row>
    <row r="994" spans="3:9" ht="21.9" customHeight="1" x14ac:dyDescent="0.3">
      <c r="C994" s="19" t="str">
        <f t="shared" si="15"/>
        <v/>
      </c>
      <c r="D994" s="10"/>
      <c r="E994" s="16"/>
      <c r="F994" s="13"/>
      <c r="G994" s="13"/>
      <c r="H994" s="15"/>
      <c r="I994" s="15"/>
    </row>
    <row r="995" spans="3:9" ht="21.9" customHeight="1" x14ac:dyDescent="0.3">
      <c r="C995" s="19" t="str">
        <f t="shared" si="15"/>
        <v/>
      </c>
      <c r="D995" s="10"/>
      <c r="E995" s="16"/>
      <c r="F995" s="13"/>
      <c r="G995" s="13"/>
      <c r="H995" s="15"/>
      <c r="I995" s="15"/>
    </row>
    <row r="996" spans="3:9" ht="21.9" customHeight="1" x14ac:dyDescent="0.3">
      <c r="C996" s="19" t="str">
        <f t="shared" si="15"/>
        <v/>
      </c>
      <c r="D996" s="10"/>
      <c r="E996" s="16"/>
      <c r="F996" s="13"/>
      <c r="G996" s="13"/>
      <c r="H996" s="15"/>
      <c r="I996" s="15"/>
    </row>
    <row r="997" spans="3:9" ht="21.9" customHeight="1" x14ac:dyDescent="0.3">
      <c r="C997" s="19" t="str">
        <f t="shared" si="15"/>
        <v/>
      </c>
      <c r="D997" s="10"/>
      <c r="E997" s="16"/>
      <c r="F997" s="13"/>
      <c r="G997" s="13"/>
      <c r="H997" s="15"/>
      <c r="I997" s="15"/>
    </row>
    <row r="998" spans="3:9" ht="21.9" customHeight="1" x14ac:dyDescent="0.3">
      <c r="C998" s="19" t="str">
        <f t="shared" si="15"/>
        <v/>
      </c>
      <c r="D998" s="10"/>
      <c r="E998" s="16"/>
      <c r="F998" s="13"/>
      <c r="G998" s="13"/>
      <c r="H998" s="15"/>
      <c r="I998" s="15"/>
    </row>
    <row r="999" spans="3:9" ht="21.9" customHeight="1" x14ac:dyDescent="0.3">
      <c r="C999" s="19" t="str">
        <f t="shared" si="15"/>
        <v/>
      </c>
      <c r="D999" s="10"/>
      <c r="E999" s="16"/>
      <c r="F999" s="13"/>
      <c r="G999" s="13"/>
      <c r="H999" s="15"/>
      <c r="I999" s="15"/>
    </row>
    <row r="1000" spans="3:9" ht="21.9" customHeight="1" x14ac:dyDescent="0.3">
      <c r="C1000" s="19" t="str">
        <f t="shared" si="15"/>
        <v/>
      </c>
      <c r="D1000" s="10"/>
      <c r="E1000" s="16"/>
      <c r="F1000" s="13"/>
      <c r="G1000" s="13"/>
      <c r="H1000" s="15"/>
      <c r="I1000" s="15"/>
    </row>
    <row r="1001" spans="3:9" ht="21.9" customHeight="1" x14ac:dyDescent="0.3">
      <c r="C1001" s="19" t="str">
        <f t="shared" si="15"/>
        <v/>
      </c>
      <c r="D1001" s="10"/>
      <c r="E1001" s="16"/>
      <c r="F1001" s="13"/>
      <c r="G1001" s="13"/>
      <c r="H1001" s="15"/>
      <c r="I1001" s="15"/>
    </row>
    <row r="1002" spans="3:9" ht="21.9" customHeight="1" x14ac:dyDescent="0.3">
      <c r="C1002" s="19" t="str">
        <f t="shared" si="15"/>
        <v/>
      </c>
      <c r="D1002" s="10"/>
      <c r="E1002" s="16"/>
      <c r="F1002" s="13"/>
      <c r="G1002" s="13"/>
      <c r="H1002" s="15"/>
      <c r="I1002" s="15"/>
    </row>
    <row r="1003" spans="3:9" ht="21.9" customHeight="1" x14ac:dyDescent="0.3">
      <c r="C1003" s="19" t="str">
        <f t="shared" si="15"/>
        <v/>
      </c>
      <c r="D1003" s="10"/>
      <c r="E1003" s="16"/>
      <c r="F1003" s="13"/>
      <c r="G1003" s="13"/>
      <c r="H1003" s="15"/>
      <c r="I1003" s="15"/>
    </row>
    <row r="1004" spans="3:9" ht="21.9" customHeight="1" x14ac:dyDescent="0.3">
      <c r="C1004" s="19" t="str">
        <f t="shared" si="15"/>
        <v/>
      </c>
      <c r="D1004" s="10"/>
      <c r="E1004" s="16"/>
      <c r="F1004" s="13"/>
      <c r="G1004" s="13"/>
      <c r="H1004" s="15"/>
      <c r="I1004" s="15"/>
    </row>
    <row r="1005" spans="3:9" ht="21.9" customHeight="1" x14ac:dyDescent="0.3">
      <c r="C1005" s="19" t="str">
        <f t="shared" si="15"/>
        <v/>
      </c>
      <c r="D1005" s="10"/>
      <c r="E1005" s="16"/>
      <c r="F1005" s="13"/>
      <c r="G1005" s="13"/>
      <c r="H1005" s="15"/>
      <c r="I1005" s="15"/>
    </row>
  </sheetData>
  <sheetProtection selectLockedCells="1" autoFilter="0"/>
  <autoFilter ref="C5:I5" xr:uid="{2F845940-A3D9-4B61-95F4-DE1FAFE9589F}"/>
  <phoneticPr fontId="8" type="noConversion"/>
  <conditionalFormatting sqref="F6:F1005">
    <cfRule type="cellIs" dxfId="23" priority="1" operator="equal">
      <formula>"Não"</formula>
    </cfRule>
    <cfRule type="containsText" dxfId="22" priority="2" operator="containsText" text="Sim">
      <formula>NOT(ISERROR(SEARCH("Sim",F6)))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7F3CFC5B-62FD-4432-988B-632F1C9D927C}">
            <xm:f>F6=BD!$D$3</xm:f>
            <x14:dxf>
              <font>
                <color theme="6" tint="0.79998168889431442"/>
              </font>
              <fill>
                <patternFill>
                  <bgColor theme="6" tint="0.79998168889431442"/>
                </patternFill>
              </fill>
            </x14:dxf>
          </x14:cfRule>
          <xm:sqref>G6</xm:sqref>
        </x14:conditionalFormatting>
        <x14:conditionalFormatting xmlns:xm="http://schemas.microsoft.com/office/excel/2006/main">
          <x14:cfRule type="expression" priority="4" id="{A68F2495-A370-46AE-92F8-353BCA855ECC}">
            <xm:f>F7=BD!$D$3</xm:f>
            <x14:dxf>
              <font>
                <color theme="6" tint="0.79998168889431442"/>
              </font>
              <fill>
                <patternFill>
                  <bgColor theme="6" tint="0.79998168889431442"/>
                </patternFill>
              </fill>
            </x14:dxf>
          </x14:cfRule>
          <xm:sqref>G7</xm:sqref>
        </x14:conditionalFormatting>
        <x14:conditionalFormatting xmlns:xm="http://schemas.microsoft.com/office/excel/2006/main">
          <x14:cfRule type="expression" priority="3" id="{34366B53-1905-4996-B638-C4F56EC93C8B}">
            <xm:f>F8=BD!$D$3</xm:f>
            <x14:dxf>
              <font>
                <color theme="6" tint="0.79998168889431442"/>
              </font>
              <fill>
                <patternFill>
                  <bgColor theme="6" tint="0.79998168889431442"/>
                </patternFill>
              </fill>
            </x14:dxf>
          </x14:cfRule>
          <xm:sqref>G8:G1005 G1096:G1099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C819B69-F96A-491A-BA04-5377A9469358}">
          <x14:formula1>
            <xm:f>BD!$D$2:$D$3</xm:f>
          </x14:formula1>
          <xm:sqref>F6:F1005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F49C0-6D88-460D-AD56-BB399AAA5B81}">
  <sheetPr codeName="Planilha9"/>
  <dimension ref="A1:G1005"/>
  <sheetViews>
    <sheetView showGridLines="0" showRowColHeaders="0" workbookViewId="0">
      <pane ySplit="5" topLeftCell="A6" activePane="bottomLeft" state="frozen"/>
      <selection pane="bottomLeft"/>
    </sheetView>
  </sheetViews>
  <sheetFormatPr defaultColWidth="9.109375" defaultRowHeight="21.9" customHeight="1" x14ac:dyDescent="0.3"/>
  <cols>
    <col min="1" max="1" width="1.6640625" style="35" customWidth="1"/>
    <col min="2" max="2" width="1.6640625" style="1" customWidth="1"/>
    <col min="3" max="3" width="8.6640625" style="1" customWidth="1"/>
    <col min="4" max="4" width="40.6640625" style="1" customWidth="1"/>
    <col min="5" max="5" width="15.6640625" style="1" customWidth="1"/>
    <col min="6" max="6" width="35.6640625" style="1" customWidth="1"/>
    <col min="7" max="7" width="40.6640625" style="1" customWidth="1"/>
    <col min="8" max="16384" width="9.109375" style="1"/>
  </cols>
  <sheetData>
    <row r="1" spans="1:7" s="75" customFormat="1" ht="35.1" customHeight="1" x14ac:dyDescent="0.3">
      <c r="A1" s="79"/>
    </row>
    <row r="2" spans="1:7" s="88" customFormat="1" ht="30" customHeight="1" x14ac:dyDescent="0.3">
      <c r="A2" s="80"/>
    </row>
    <row r="3" spans="1:7" ht="15" customHeight="1" x14ac:dyDescent="0.3">
      <c r="A3" s="89"/>
    </row>
    <row r="4" spans="1:7" ht="15" customHeight="1" thickBot="1" x14ac:dyDescent="0.35">
      <c r="A4" s="89"/>
      <c r="G4" s="6" t="s">
        <v>37</v>
      </c>
    </row>
    <row r="5" spans="1:7" ht="15.9" customHeight="1" x14ac:dyDescent="0.3">
      <c r="C5" s="7" t="s">
        <v>0</v>
      </c>
      <c r="D5" s="9" t="s">
        <v>56</v>
      </c>
      <c r="E5" s="9" t="s">
        <v>44</v>
      </c>
      <c r="F5" s="9" t="s">
        <v>57</v>
      </c>
      <c r="G5" s="14" t="s">
        <v>36</v>
      </c>
    </row>
    <row r="6" spans="1:7" ht="21.9" customHeight="1" x14ac:dyDescent="0.3">
      <c r="C6" s="19">
        <f>IF(D6="","",ROW(D6)-5)</f>
        <v>1</v>
      </c>
      <c r="D6" s="10" t="s">
        <v>58</v>
      </c>
      <c r="E6" s="16">
        <v>43845</v>
      </c>
      <c r="F6" s="15" t="s">
        <v>59</v>
      </c>
      <c r="G6" s="15"/>
    </row>
    <row r="7" spans="1:7" ht="21.9" customHeight="1" x14ac:dyDescent="0.3">
      <c r="C7" s="19">
        <f t="shared" ref="C7:C70" si="0">IF(D7="","",ROW(D7)-5)</f>
        <v>2</v>
      </c>
      <c r="D7" s="10" t="s">
        <v>75</v>
      </c>
      <c r="E7" s="16">
        <v>43845</v>
      </c>
      <c r="F7" s="15" t="s">
        <v>59</v>
      </c>
      <c r="G7" s="15"/>
    </row>
    <row r="8" spans="1:7" ht="21.9" customHeight="1" x14ac:dyDescent="0.3">
      <c r="C8" s="19">
        <f t="shared" si="0"/>
        <v>3</v>
      </c>
      <c r="D8" s="10" t="s">
        <v>76</v>
      </c>
      <c r="E8" s="16">
        <v>43845</v>
      </c>
      <c r="F8" s="15" t="s">
        <v>59</v>
      </c>
      <c r="G8" s="15"/>
    </row>
    <row r="9" spans="1:7" ht="21.9" customHeight="1" x14ac:dyDescent="0.3">
      <c r="C9" s="19" t="str">
        <f t="shared" si="0"/>
        <v/>
      </c>
      <c r="D9" s="10"/>
      <c r="E9" s="16"/>
      <c r="F9" s="15"/>
      <c r="G9" s="15"/>
    </row>
    <row r="10" spans="1:7" ht="21.9" customHeight="1" x14ac:dyDescent="0.3">
      <c r="C10" s="19" t="str">
        <f t="shared" si="0"/>
        <v/>
      </c>
      <c r="D10" s="10"/>
      <c r="E10" s="16"/>
      <c r="F10" s="15"/>
      <c r="G10" s="15"/>
    </row>
    <row r="11" spans="1:7" ht="21.9" customHeight="1" x14ac:dyDescent="0.3">
      <c r="C11" s="19" t="str">
        <f t="shared" si="0"/>
        <v/>
      </c>
      <c r="D11" s="10"/>
      <c r="E11" s="16"/>
      <c r="F11" s="15"/>
      <c r="G11" s="15"/>
    </row>
    <row r="12" spans="1:7" ht="21.9" customHeight="1" x14ac:dyDescent="0.3">
      <c r="C12" s="19" t="str">
        <f t="shared" si="0"/>
        <v/>
      </c>
      <c r="D12" s="10"/>
      <c r="E12" s="16"/>
      <c r="F12" s="15"/>
      <c r="G12" s="15"/>
    </row>
    <row r="13" spans="1:7" ht="21.9" customHeight="1" x14ac:dyDescent="0.3">
      <c r="C13" s="113" t="str">
        <f t="shared" si="0"/>
        <v/>
      </c>
      <c r="D13" s="112"/>
      <c r="E13" s="16"/>
      <c r="F13" s="15"/>
      <c r="G13" s="15"/>
    </row>
    <row r="14" spans="1:7" ht="21.9" customHeight="1" x14ac:dyDescent="0.3">
      <c r="C14" s="19" t="str">
        <f t="shared" si="0"/>
        <v/>
      </c>
      <c r="D14" s="10"/>
      <c r="E14" s="16"/>
      <c r="F14" s="15"/>
      <c r="G14" s="15"/>
    </row>
    <row r="15" spans="1:7" ht="21.9" customHeight="1" x14ac:dyDescent="0.3">
      <c r="C15" s="19" t="str">
        <f t="shared" si="0"/>
        <v/>
      </c>
      <c r="D15" s="10"/>
      <c r="E15" s="16"/>
      <c r="F15" s="15"/>
      <c r="G15" s="15"/>
    </row>
    <row r="16" spans="1:7" ht="21.9" customHeight="1" x14ac:dyDescent="0.3">
      <c r="C16" s="19" t="str">
        <f t="shared" si="0"/>
        <v/>
      </c>
      <c r="D16" s="10"/>
      <c r="E16" s="16"/>
      <c r="F16" s="15"/>
      <c r="G16" s="15"/>
    </row>
    <row r="17" spans="3:7" ht="21.9" customHeight="1" x14ac:dyDescent="0.3">
      <c r="C17" s="19" t="str">
        <f t="shared" si="0"/>
        <v/>
      </c>
      <c r="D17" s="10"/>
      <c r="E17" s="16"/>
      <c r="F17" s="15"/>
      <c r="G17" s="15"/>
    </row>
    <row r="18" spans="3:7" ht="21.9" customHeight="1" x14ac:dyDescent="0.3">
      <c r="C18" s="19" t="str">
        <f t="shared" si="0"/>
        <v/>
      </c>
      <c r="D18" s="10"/>
      <c r="E18" s="16"/>
      <c r="F18" s="15"/>
      <c r="G18" s="15"/>
    </row>
    <row r="19" spans="3:7" ht="21.9" customHeight="1" x14ac:dyDescent="0.3">
      <c r="C19" s="19" t="str">
        <f t="shared" si="0"/>
        <v/>
      </c>
      <c r="D19" s="10"/>
      <c r="E19" s="16"/>
      <c r="F19" s="15"/>
      <c r="G19" s="15"/>
    </row>
    <row r="20" spans="3:7" ht="21.9" customHeight="1" x14ac:dyDescent="0.3">
      <c r="C20" s="19" t="str">
        <f t="shared" si="0"/>
        <v/>
      </c>
      <c r="D20" s="10"/>
      <c r="E20" s="16"/>
      <c r="F20" s="15"/>
      <c r="G20" s="15"/>
    </row>
    <row r="21" spans="3:7" ht="21.9" customHeight="1" x14ac:dyDescent="0.3">
      <c r="C21" s="19" t="str">
        <f t="shared" si="0"/>
        <v/>
      </c>
      <c r="D21" s="10"/>
      <c r="E21" s="16"/>
      <c r="F21" s="15"/>
      <c r="G21" s="15"/>
    </row>
    <row r="22" spans="3:7" ht="21.9" customHeight="1" x14ac:dyDescent="0.3">
      <c r="C22" s="19" t="str">
        <f t="shared" si="0"/>
        <v/>
      </c>
      <c r="D22" s="10"/>
      <c r="E22" s="16"/>
      <c r="F22" s="15"/>
      <c r="G22" s="15"/>
    </row>
    <row r="23" spans="3:7" ht="21.9" customHeight="1" x14ac:dyDescent="0.3">
      <c r="C23" s="19" t="str">
        <f t="shared" si="0"/>
        <v/>
      </c>
      <c r="D23" s="10"/>
      <c r="E23" s="16"/>
      <c r="F23" s="15"/>
      <c r="G23" s="15"/>
    </row>
    <row r="24" spans="3:7" ht="21.9" customHeight="1" x14ac:dyDescent="0.3">
      <c r="C24" s="19" t="str">
        <f t="shared" si="0"/>
        <v/>
      </c>
      <c r="D24" s="10"/>
      <c r="E24" s="16"/>
      <c r="F24" s="15"/>
      <c r="G24" s="15"/>
    </row>
    <row r="25" spans="3:7" ht="21.9" customHeight="1" x14ac:dyDescent="0.3">
      <c r="C25" s="19" t="str">
        <f t="shared" si="0"/>
        <v/>
      </c>
      <c r="D25" s="10"/>
      <c r="E25" s="16"/>
      <c r="F25" s="15"/>
      <c r="G25" s="15"/>
    </row>
    <row r="26" spans="3:7" ht="21.9" customHeight="1" x14ac:dyDescent="0.3">
      <c r="C26" s="19" t="str">
        <f t="shared" si="0"/>
        <v/>
      </c>
      <c r="D26" s="10"/>
      <c r="E26" s="16"/>
      <c r="F26" s="15"/>
      <c r="G26" s="15"/>
    </row>
    <row r="27" spans="3:7" ht="21.9" customHeight="1" x14ac:dyDescent="0.3">
      <c r="C27" s="19" t="str">
        <f t="shared" si="0"/>
        <v/>
      </c>
      <c r="D27" s="10"/>
      <c r="E27" s="16"/>
      <c r="F27" s="15"/>
      <c r="G27" s="15"/>
    </row>
    <row r="28" spans="3:7" ht="21.9" customHeight="1" x14ac:dyDescent="0.3">
      <c r="C28" s="19" t="str">
        <f t="shared" si="0"/>
        <v/>
      </c>
      <c r="D28" s="10"/>
      <c r="E28" s="16"/>
      <c r="F28" s="15"/>
      <c r="G28" s="15"/>
    </row>
    <row r="29" spans="3:7" ht="21.9" customHeight="1" x14ac:dyDescent="0.3">
      <c r="C29" s="19" t="str">
        <f t="shared" si="0"/>
        <v/>
      </c>
      <c r="D29" s="10"/>
      <c r="E29" s="16"/>
      <c r="F29" s="15"/>
      <c r="G29" s="15"/>
    </row>
    <row r="30" spans="3:7" ht="21.9" customHeight="1" x14ac:dyDescent="0.3">
      <c r="C30" s="19" t="str">
        <f t="shared" si="0"/>
        <v/>
      </c>
      <c r="D30" s="10"/>
      <c r="E30" s="16"/>
      <c r="F30" s="15"/>
      <c r="G30" s="15"/>
    </row>
    <row r="31" spans="3:7" ht="21.9" customHeight="1" x14ac:dyDescent="0.3">
      <c r="C31" s="19" t="str">
        <f t="shared" si="0"/>
        <v/>
      </c>
      <c r="D31" s="10"/>
      <c r="E31" s="16"/>
      <c r="F31" s="15"/>
      <c r="G31" s="15"/>
    </row>
    <row r="32" spans="3:7" ht="21.9" customHeight="1" x14ac:dyDescent="0.3">
      <c r="C32" s="19" t="str">
        <f t="shared" si="0"/>
        <v/>
      </c>
      <c r="D32" s="10"/>
      <c r="E32" s="16"/>
      <c r="F32" s="15"/>
      <c r="G32" s="15"/>
    </row>
    <row r="33" spans="3:7" ht="21.9" customHeight="1" x14ac:dyDescent="0.3">
      <c r="C33" s="19" t="str">
        <f t="shared" si="0"/>
        <v/>
      </c>
      <c r="D33" s="10"/>
      <c r="E33" s="16"/>
      <c r="F33" s="15"/>
      <c r="G33" s="15"/>
    </row>
    <row r="34" spans="3:7" ht="21.9" customHeight="1" x14ac:dyDescent="0.3">
      <c r="C34" s="19" t="str">
        <f t="shared" si="0"/>
        <v/>
      </c>
      <c r="D34" s="10"/>
      <c r="E34" s="16"/>
      <c r="F34" s="15"/>
      <c r="G34" s="15"/>
    </row>
    <row r="35" spans="3:7" ht="21.9" customHeight="1" x14ac:dyDescent="0.3">
      <c r="C35" s="19" t="str">
        <f t="shared" si="0"/>
        <v/>
      </c>
      <c r="D35" s="10"/>
      <c r="E35" s="16"/>
      <c r="F35" s="15"/>
      <c r="G35" s="15"/>
    </row>
    <row r="36" spans="3:7" ht="21.9" customHeight="1" x14ac:dyDescent="0.3">
      <c r="C36" s="19" t="str">
        <f t="shared" si="0"/>
        <v/>
      </c>
      <c r="D36" s="10"/>
      <c r="E36" s="16"/>
      <c r="F36" s="15"/>
      <c r="G36" s="15"/>
    </row>
    <row r="37" spans="3:7" ht="21.9" customHeight="1" x14ac:dyDescent="0.3">
      <c r="C37" s="19" t="str">
        <f t="shared" si="0"/>
        <v/>
      </c>
      <c r="D37" s="10"/>
      <c r="E37" s="16"/>
      <c r="F37" s="15"/>
      <c r="G37" s="15"/>
    </row>
    <row r="38" spans="3:7" ht="21.9" customHeight="1" x14ac:dyDescent="0.3">
      <c r="C38" s="19" t="str">
        <f t="shared" si="0"/>
        <v/>
      </c>
      <c r="D38" s="10"/>
      <c r="E38" s="16"/>
      <c r="F38" s="15"/>
      <c r="G38" s="15"/>
    </row>
    <row r="39" spans="3:7" ht="21.9" customHeight="1" x14ac:dyDescent="0.3">
      <c r="C39" s="19" t="str">
        <f t="shared" si="0"/>
        <v/>
      </c>
      <c r="D39" s="10"/>
      <c r="E39" s="16"/>
      <c r="F39" s="15"/>
      <c r="G39" s="15"/>
    </row>
    <row r="40" spans="3:7" ht="21.9" customHeight="1" x14ac:dyDescent="0.3">
      <c r="C40" s="19" t="str">
        <f t="shared" si="0"/>
        <v/>
      </c>
      <c r="D40" s="10"/>
      <c r="E40" s="16"/>
      <c r="F40" s="15"/>
      <c r="G40" s="15"/>
    </row>
    <row r="41" spans="3:7" ht="21.9" customHeight="1" x14ac:dyDescent="0.3">
      <c r="C41" s="19" t="str">
        <f t="shared" si="0"/>
        <v/>
      </c>
      <c r="D41" s="10"/>
      <c r="E41" s="16"/>
      <c r="F41" s="15"/>
      <c r="G41" s="15"/>
    </row>
    <row r="42" spans="3:7" ht="21.9" customHeight="1" x14ac:dyDescent="0.3">
      <c r="C42" s="19" t="str">
        <f t="shared" si="0"/>
        <v/>
      </c>
      <c r="D42" s="10"/>
      <c r="E42" s="16"/>
      <c r="F42" s="15"/>
      <c r="G42" s="15"/>
    </row>
    <row r="43" spans="3:7" ht="21.9" customHeight="1" x14ac:dyDescent="0.3">
      <c r="C43" s="19" t="str">
        <f t="shared" si="0"/>
        <v/>
      </c>
      <c r="D43" s="10"/>
      <c r="E43" s="16"/>
      <c r="F43" s="15"/>
      <c r="G43" s="15"/>
    </row>
    <row r="44" spans="3:7" ht="21.9" customHeight="1" x14ac:dyDescent="0.3">
      <c r="C44" s="19" t="str">
        <f t="shared" si="0"/>
        <v/>
      </c>
      <c r="D44" s="10"/>
      <c r="E44" s="16"/>
      <c r="F44" s="15"/>
      <c r="G44" s="15"/>
    </row>
    <row r="45" spans="3:7" ht="21.9" customHeight="1" x14ac:dyDescent="0.3">
      <c r="C45" s="19" t="str">
        <f t="shared" si="0"/>
        <v/>
      </c>
      <c r="D45" s="10"/>
      <c r="E45" s="16"/>
      <c r="F45" s="15"/>
      <c r="G45" s="15"/>
    </row>
    <row r="46" spans="3:7" ht="21.9" customHeight="1" x14ac:dyDescent="0.3">
      <c r="C46" s="19" t="str">
        <f t="shared" si="0"/>
        <v/>
      </c>
      <c r="D46" s="10"/>
      <c r="E46" s="16"/>
      <c r="F46" s="15"/>
      <c r="G46" s="15"/>
    </row>
    <row r="47" spans="3:7" ht="21.9" customHeight="1" x14ac:dyDescent="0.3">
      <c r="C47" s="19" t="str">
        <f t="shared" si="0"/>
        <v/>
      </c>
      <c r="D47" s="10"/>
      <c r="E47" s="16"/>
      <c r="F47" s="15"/>
      <c r="G47" s="15"/>
    </row>
    <row r="48" spans="3:7" ht="21.9" customHeight="1" x14ac:dyDescent="0.3">
      <c r="C48" s="19" t="str">
        <f t="shared" si="0"/>
        <v/>
      </c>
      <c r="D48" s="10"/>
      <c r="E48" s="16"/>
      <c r="F48" s="15"/>
      <c r="G48" s="15"/>
    </row>
    <row r="49" spans="3:7" ht="21.9" customHeight="1" x14ac:dyDescent="0.3">
      <c r="C49" s="19" t="str">
        <f t="shared" si="0"/>
        <v/>
      </c>
      <c r="D49" s="10"/>
      <c r="E49" s="16"/>
      <c r="F49" s="15"/>
      <c r="G49" s="15"/>
    </row>
    <row r="50" spans="3:7" ht="21.9" customHeight="1" x14ac:dyDescent="0.3">
      <c r="C50" s="19" t="str">
        <f t="shared" si="0"/>
        <v/>
      </c>
      <c r="D50" s="10"/>
      <c r="E50" s="16"/>
      <c r="F50" s="15"/>
      <c r="G50" s="15"/>
    </row>
    <row r="51" spans="3:7" ht="21.9" customHeight="1" x14ac:dyDescent="0.3">
      <c r="C51" s="19" t="str">
        <f t="shared" si="0"/>
        <v/>
      </c>
      <c r="D51" s="10"/>
      <c r="E51" s="16"/>
      <c r="F51" s="15"/>
      <c r="G51" s="15"/>
    </row>
    <row r="52" spans="3:7" ht="21.9" customHeight="1" x14ac:dyDescent="0.3">
      <c r="C52" s="19" t="str">
        <f t="shared" si="0"/>
        <v/>
      </c>
      <c r="D52" s="10"/>
      <c r="E52" s="16"/>
      <c r="F52" s="15"/>
      <c r="G52" s="15"/>
    </row>
    <row r="53" spans="3:7" ht="21.9" customHeight="1" x14ac:dyDescent="0.3">
      <c r="C53" s="19" t="str">
        <f t="shared" si="0"/>
        <v/>
      </c>
      <c r="D53" s="10"/>
      <c r="E53" s="16"/>
      <c r="F53" s="15"/>
      <c r="G53" s="15"/>
    </row>
    <row r="54" spans="3:7" ht="21.9" customHeight="1" x14ac:dyDescent="0.3">
      <c r="C54" s="19" t="str">
        <f t="shared" si="0"/>
        <v/>
      </c>
      <c r="D54" s="10"/>
      <c r="E54" s="16"/>
      <c r="F54" s="15"/>
      <c r="G54" s="15"/>
    </row>
    <row r="55" spans="3:7" ht="21.9" customHeight="1" x14ac:dyDescent="0.3">
      <c r="C55" s="19" t="str">
        <f t="shared" si="0"/>
        <v/>
      </c>
      <c r="D55" s="10"/>
      <c r="E55" s="16"/>
      <c r="F55" s="15"/>
      <c r="G55" s="15"/>
    </row>
    <row r="56" spans="3:7" ht="21.9" customHeight="1" x14ac:dyDescent="0.3">
      <c r="C56" s="19" t="str">
        <f t="shared" si="0"/>
        <v/>
      </c>
      <c r="D56" s="10"/>
      <c r="E56" s="16"/>
      <c r="F56" s="15"/>
      <c r="G56" s="15"/>
    </row>
    <row r="57" spans="3:7" ht="21.9" customHeight="1" x14ac:dyDescent="0.3">
      <c r="C57" s="19" t="str">
        <f t="shared" si="0"/>
        <v/>
      </c>
      <c r="D57" s="10"/>
      <c r="E57" s="16"/>
      <c r="F57" s="15"/>
      <c r="G57" s="15"/>
    </row>
    <row r="58" spans="3:7" ht="21.9" customHeight="1" x14ac:dyDescent="0.3">
      <c r="C58" s="19" t="str">
        <f t="shared" si="0"/>
        <v/>
      </c>
      <c r="D58" s="10"/>
      <c r="E58" s="16"/>
      <c r="F58" s="15"/>
      <c r="G58" s="15"/>
    </row>
    <row r="59" spans="3:7" ht="21.9" customHeight="1" x14ac:dyDescent="0.3">
      <c r="C59" s="19" t="str">
        <f t="shared" si="0"/>
        <v/>
      </c>
      <c r="D59" s="10"/>
      <c r="E59" s="16"/>
      <c r="F59" s="15"/>
      <c r="G59" s="15"/>
    </row>
    <row r="60" spans="3:7" ht="21.9" customHeight="1" x14ac:dyDescent="0.3">
      <c r="C60" s="19" t="str">
        <f t="shared" si="0"/>
        <v/>
      </c>
      <c r="D60" s="10"/>
      <c r="E60" s="16"/>
      <c r="F60" s="15"/>
      <c r="G60" s="15"/>
    </row>
    <row r="61" spans="3:7" ht="21.9" customHeight="1" x14ac:dyDescent="0.3">
      <c r="C61" s="19" t="str">
        <f t="shared" si="0"/>
        <v/>
      </c>
      <c r="D61" s="10"/>
      <c r="E61" s="16"/>
      <c r="F61" s="15"/>
      <c r="G61" s="15"/>
    </row>
    <row r="62" spans="3:7" ht="21.9" customHeight="1" x14ac:dyDescent="0.3">
      <c r="C62" s="19" t="str">
        <f t="shared" si="0"/>
        <v/>
      </c>
      <c r="D62" s="10"/>
      <c r="E62" s="16"/>
      <c r="F62" s="15"/>
      <c r="G62" s="15"/>
    </row>
    <row r="63" spans="3:7" ht="21.9" customHeight="1" x14ac:dyDescent="0.3">
      <c r="C63" s="19" t="str">
        <f t="shared" si="0"/>
        <v/>
      </c>
      <c r="D63" s="10"/>
      <c r="E63" s="16"/>
      <c r="F63" s="15"/>
      <c r="G63" s="15"/>
    </row>
    <row r="64" spans="3:7" ht="21.9" customHeight="1" x14ac:dyDescent="0.3">
      <c r="C64" s="19" t="str">
        <f t="shared" si="0"/>
        <v/>
      </c>
      <c r="D64" s="10"/>
      <c r="E64" s="16"/>
      <c r="F64" s="15"/>
      <c r="G64" s="15"/>
    </row>
    <row r="65" spans="3:7" ht="21.9" customHeight="1" x14ac:dyDescent="0.3">
      <c r="C65" s="19" t="str">
        <f t="shared" si="0"/>
        <v/>
      </c>
      <c r="D65" s="10"/>
      <c r="E65" s="16"/>
      <c r="F65" s="15"/>
      <c r="G65" s="15"/>
    </row>
    <row r="66" spans="3:7" ht="21.9" customHeight="1" x14ac:dyDescent="0.3">
      <c r="C66" s="19" t="str">
        <f t="shared" si="0"/>
        <v/>
      </c>
      <c r="D66" s="10"/>
      <c r="E66" s="16"/>
      <c r="F66" s="15"/>
      <c r="G66" s="15"/>
    </row>
    <row r="67" spans="3:7" ht="21.9" customHeight="1" x14ac:dyDescent="0.3">
      <c r="C67" s="19" t="str">
        <f t="shared" si="0"/>
        <v/>
      </c>
      <c r="D67" s="10"/>
      <c r="E67" s="16"/>
      <c r="F67" s="15"/>
      <c r="G67" s="15"/>
    </row>
    <row r="68" spans="3:7" ht="21.9" customHeight="1" x14ac:dyDescent="0.3">
      <c r="C68" s="19" t="str">
        <f t="shared" si="0"/>
        <v/>
      </c>
      <c r="D68" s="10"/>
      <c r="E68" s="16"/>
      <c r="F68" s="15"/>
      <c r="G68" s="15"/>
    </row>
    <row r="69" spans="3:7" ht="21.9" customHeight="1" x14ac:dyDescent="0.3">
      <c r="C69" s="19" t="str">
        <f t="shared" si="0"/>
        <v/>
      </c>
      <c r="D69" s="10"/>
      <c r="E69" s="16"/>
      <c r="F69" s="15"/>
      <c r="G69" s="15"/>
    </row>
    <row r="70" spans="3:7" ht="21.9" customHeight="1" x14ac:dyDescent="0.3">
      <c r="C70" s="19" t="str">
        <f t="shared" si="0"/>
        <v/>
      </c>
      <c r="D70" s="10"/>
      <c r="E70" s="16"/>
      <c r="F70" s="15"/>
      <c r="G70" s="15"/>
    </row>
    <row r="71" spans="3:7" ht="21.9" customHeight="1" x14ac:dyDescent="0.3">
      <c r="C71" s="19" t="str">
        <f t="shared" ref="C71:C134" si="1">IF(D71="","",ROW(D71)-5)</f>
        <v/>
      </c>
      <c r="D71" s="10"/>
      <c r="E71" s="16"/>
      <c r="F71" s="15"/>
      <c r="G71" s="15"/>
    </row>
    <row r="72" spans="3:7" ht="21.9" customHeight="1" x14ac:dyDescent="0.3">
      <c r="C72" s="19" t="str">
        <f t="shared" si="1"/>
        <v/>
      </c>
      <c r="D72" s="10"/>
      <c r="E72" s="16"/>
      <c r="F72" s="15"/>
      <c r="G72" s="15"/>
    </row>
    <row r="73" spans="3:7" ht="21.9" customHeight="1" x14ac:dyDescent="0.3">
      <c r="C73" s="19" t="str">
        <f t="shared" si="1"/>
        <v/>
      </c>
      <c r="D73" s="10"/>
      <c r="E73" s="16"/>
      <c r="F73" s="15"/>
      <c r="G73" s="15"/>
    </row>
    <row r="74" spans="3:7" ht="21.9" customHeight="1" x14ac:dyDescent="0.3">
      <c r="C74" s="19" t="str">
        <f t="shared" si="1"/>
        <v/>
      </c>
      <c r="D74" s="10"/>
      <c r="E74" s="16"/>
      <c r="F74" s="15"/>
      <c r="G74" s="15"/>
    </row>
    <row r="75" spans="3:7" ht="21.9" customHeight="1" x14ac:dyDescent="0.3">
      <c r="C75" s="19" t="str">
        <f t="shared" si="1"/>
        <v/>
      </c>
      <c r="D75" s="10"/>
      <c r="E75" s="16"/>
      <c r="F75" s="15"/>
      <c r="G75" s="15"/>
    </row>
    <row r="76" spans="3:7" ht="21.9" customHeight="1" x14ac:dyDescent="0.3">
      <c r="C76" s="19" t="str">
        <f t="shared" si="1"/>
        <v/>
      </c>
      <c r="D76" s="10"/>
      <c r="E76" s="16"/>
      <c r="F76" s="15"/>
      <c r="G76" s="15"/>
    </row>
    <row r="77" spans="3:7" ht="21.9" customHeight="1" x14ac:dyDescent="0.3">
      <c r="C77" s="19" t="str">
        <f t="shared" si="1"/>
        <v/>
      </c>
      <c r="D77" s="10"/>
      <c r="E77" s="16"/>
      <c r="F77" s="15"/>
      <c r="G77" s="15"/>
    </row>
    <row r="78" spans="3:7" ht="21.9" customHeight="1" x14ac:dyDescent="0.3">
      <c r="C78" s="19" t="str">
        <f t="shared" si="1"/>
        <v/>
      </c>
      <c r="D78" s="10"/>
      <c r="E78" s="16"/>
      <c r="F78" s="15"/>
      <c r="G78" s="15"/>
    </row>
    <row r="79" spans="3:7" ht="21.9" customHeight="1" x14ac:dyDescent="0.3">
      <c r="C79" s="19" t="str">
        <f t="shared" si="1"/>
        <v/>
      </c>
      <c r="D79" s="10"/>
      <c r="E79" s="16"/>
      <c r="F79" s="15"/>
      <c r="G79" s="15"/>
    </row>
    <row r="80" spans="3:7" ht="21.9" customHeight="1" x14ac:dyDescent="0.3">
      <c r="C80" s="19" t="str">
        <f t="shared" si="1"/>
        <v/>
      </c>
      <c r="D80" s="10"/>
      <c r="E80" s="16"/>
      <c r="F80" s="15"/>
      <c r="G80" s="15"/>
    </row>
    <row r="81" spans="3:7" ht="21.9" customHeight="1" x14ac:dyDescent="0.3">
      <c r="C81" s="19" t="str">
        <f t="shared" si="1"/>
        <v/>
      </c>
      <c r="D81" s="10"/>
      <c r="E81" s="16"/>
      <c r="F81" s="15"/>
      <c r="G81" s="15"/>
    </row>
    <row r="82" spans="3:7" ht="21.9" customHeight="1" x14ac:dyDescent="0.3">
      <c r="C82" s="19" t="str">
        <f t="shared" si="1"/>
        <v/>
      </c>
      <c r="D82" s="10"/>
      <c r="E82" s="16"/>
      <c r="F82" s="15"/>
      <c r="G82" s="15"/>
    </row>
    <row r="83" spans="3:7" ht="21.9" customHeight="1" x14ac:dyDescent="0.3">
      <c r="C83" s="19" t="str">
        <f t="shared" si="1"/>
        <v/>
      </c>
      <c r="D83" s="10"/>
      <c r="E83" s="16"/>
      <c r="F83" s="15"/>
      <c r="G83" s="15"/>
    </row>
    <row r="84" spans="3:7" ht="21.9" customHeight="1" x14ac:dyDescent="0.3">
      <c r="C84" s="19" t="str">
        <f t="shared" si="1"/>
        <v/>
      </c>
      <c r="D84" s="10"/>
      <c r="E84" s="16"/>
      <c r="F84" s="15"/>
      <c r="G84" s="15"/>
    </row>
    <row r="85" spans="3:7" ht="21.9" customHeight="1" x14ac:dyDescent="0.3">
      <c r="C85" s="19" t="str">
        <f t="shared" si="1"/>
        <v/>
      </c>
      <c r="D85" s="10"/>
      <c r="E85" s="16"/>
      <c r="F85" s="15"/>
      <c r="G85" s="15"/>
    </row>
    <row r="86" spans="3:7" ht="21.9" customHeight="1" x14ac:dyDescent="0.3">
      <c r="C86" s="19" t="str">
        <f t="shared" si="1"/>
        <v/>
      </c>
      <c r="D86" s="10"/>
      <c r="E86" s="16"/>
      <c r="F86" s="15"/>
      <c r="G86" s="15"/>
    </row>
    <row r="87" spans="3:7" ht="21.9" customHeight="1" x14ac:dyDescent="0.3">
      <c r="C87" s="19" t="str">
        <f t="shared" si="1"/>
        <v/>
      </c>
      <c r="D87" s="10"/>
      <c r="E87" s="16"/>
      <c r="F87" s="15"/>
      <c r="G87" s="15"/>
    </row>
    <row r="88" spans="3:7" ht="21.9" customHeight="1" x14ac:dyDescent="0.3">
      <c r="C88" s="19" t="str">
        <f t="shared" si="1"/>
        <v/>
      </c>
      <c r="D88" s="10"/>
      <c r="E88" s="16"/>
      <c r="F88" s="15"/>
      <c r="G88" s="15"/>
    </row>
    <row r="89" spans="3:7" ht="21.9" customHeight="1" x14ac:dyDescent="0.3">
      <c r="C89" s="19" t="str">
        <f t="shared" si="1"/>
        <v/>
      </c>
      <c r="D89" s="10"/>
      <c r="E89" s="16"/>
      <c r="F89" s="15"/>
      <c r="G89" s="15"/>
    </row>
    <row r="90" spans="3:7" ht="21.9" customHeight="1" x14ac:dyDescent="0.3">
      <c r="C90" s="19" t="str">
        <f t="shared" si="1"/>
        <v/>
      </c>
      <c r="D90" s="10"/>
      <c r="E90" s="16"/>
      <c r="F90" s="15"/>
      <c r="G90" s="15"/>
    </row>
    <row r="91" spans="3:7" ht="21.9" customHeight="1" x14ac:dyDescent="0.3">
      <c r="C91" s="19" t="str">
        <f t="shared" si="1"/>
        <v/>
      </c>
      <c r="D91" s="10"/>
      <c r="E91" s="16"/>
      <c r="F91" s="15"/>
      <c r="G91" s="15"/>
    </row>
    <row r="92" spans="3:7" ht="21.9" customHeight="1" x14ac:dyDescent="0.3">
      <c r="C92" s="19" t="str">
        <f t="shared" si="1"/>
        <v/>
      </c>
      <c r="D92" s="10"/>
      <c r="E92" s="16"/>
      <c r="F92" s="15"/>
      <c r="G92" s="15"/>
    </row>
    <row r="93" spans="3:7" ht="21.9" customHeight="1" x14ac:dyDescent="0.3">
      <c r="C93" s="19" t="str">
        <f t="shared" si="1"/>
        <v/>
      </c>
      <c r="D93" s="10"/>
      <c r="E93" s="16"/>
      <c r="F93" s="15"/>
      <c r="G93" s="15"/>
    </row>
    <row r="94" spans="3:7" ht="21.9" customHeight="1" x14ac:dyDescent="0.3">
      <c r="C94" s="19" t="str">
        <f t="shared" si="1"/>
        <v/>
      </c>
      <c r="D94" s="10"/>
      <c r="E94" s="16"/>
      <c r="F94" s="15"/>
      <c r="G94" s="15"/>
    </row>
    <row r="95" spans="3:7" ht="21.9" customHeight="1" x14ac:dyDescent="0.3">
      <c r="C95" s="19" t="str">
        <f t="shared" si="1"/>
        <v/>
      </c>
      <c r="D95" s="10"/>
      <c r="E95" s="16"/>
      <c r="F95" s="15"/>
      <c r="G95" s="15"/>
    </row>
    <row r="96" spans="3:7" ht="21.9" customHeight="1" x14ac:dyDescent="0.3">
      <c r="C96" s="19" t="str">
        <f t="shared" si="1"/>
        <v/>
      </c>
      <c r="D96" s="10"/>
      <c r="E96" s="16"/>
      <c r="F96" s="15"/>
      <c r="G96" s="15"/>
    </row>
    <row r="97" spans="3:7" ht="21.9" customHeight="1" x14ac:dyDescent="0.3">
      <c r="C97" s="19" t="str">
        <f t="shared" si="1"/>
        <v/>
      </c>
      <c r="D97" s="10"/>
      <c r="E97" s="16"/>
      <c r="F97" s="15"/>
      <c r="G97" s="15"/>
    </row>
    <row r="98" spans="3:7" ht="21.9" customHeight="1" x14ac:dyDescent="0.3">
      <c r="C98" s="19" t="str">
        <f t="shared" si="1"/>
        <v/>
      </c>
      <c r="D98" s="10"/>
      <c r="E98" s="16"/>
      <c r="F98" s="15"/>
      <c r="G98" s="15"/>
    </row>
    <row r="99" spans="3:7" ht="21.9" customHeight="1" x14ac:dyDescent="0.3">
      <c r="C99" s="19" t="str">
        <f t="shared" si="1"/>
        <v/>
      </c>
      <c r="D99" s="10"/>
      <c r="E99" s="16"/>
      <c r="F99" s="15"/>
      <c r="G99" s="15"/>
    </row>
    <row r="100" spans="3:7" ht="21.9" customHeight="1" x14ac:dyDescent="0.3">
      <c r="C100" s="19" t="str">
        <f t="shared" si="1"/>
        <v/>
      </c>
      <c r="D100" s="10"/>
      <c r="E100" s="16"/>
      <c r="F100" s="15"/>
      <c r="G100" s="15"/>
    </row>
    <row r="101" spans="3:7" ht="21.9" customHeight="1" x14ac:dyDescent="0.3">
      <c r="C101" s="19" t="str">
        <f t="shared" si="1"/>
        <v/>
      </c>
      <c r="D101" s="10"/>
      <c r="E101" s="16"/>
      <c r="F101" s="15"/>
      <c r="G101" s="15"/>
    </row>
    <row r="102" spans="3:7" ht="21.9" customHeight="1" x14ac:dyDescent="0.3">
      <c r="C102" s="19" t="str">
        <f t="shared" si="1"/>
        <v/>
      </c>
      <c r="D102" s="10"/>
      <c r="E102" s="16"/>
      <c r="F102" s="15"/>
      <c r="G102" s="15"/>
    </row>
    <row r="103" spans="3:7" ht="21.9" customHeight="1" x14ac:dyDescent="0.3">
      <c r="C103" s="19" t="str">
        <f t="shared" si="1"/>
        <v/>
      </c>
      <c r="D103" s="10"/>
      <c r="E103" s="16"/>
      <c r="F103" s="15"/>
      <c r="G103" s="15"/>
    </row>
    <row r="104" spans="3:7" ht="21.9" customHeight="1" x14ac:dyDescent="0.3">
      <c r="C104" s="19" t="str">
        <f t="shared" si="1"/>
        <v/>
      </c>
      <c r="D104" s="10"/>
      <c r="E104" s="16"/>
      <c r="F104" s="15"/>
      <c r="G104" s="15"/>
    </row>
    <row r="105" spans="3:7" ht="21.9" customHeight="1" x14ac:dyDescent="0.3">
      <c r="C105" s="19" t="str">
        <f t="shared" si="1"/>
        <v/>
      </c>
      <c r="D105" s="10"/>
      <c r="E105" s="16"/>
      <c r="F105" s="15"/>
      <c r="G105" s="15"/>
    </row>
    <row r="106" spans="3:7" ht="21.9" customHeight="1" x14ac:dyDescent="0.3">
      <c r="C106" s="19" t="str">
        <f t="shared" si="1"/>
        <v/>
      </c>
      <c r="D106" s="10"/>
      <c r="E106" s="16"/>
      <c r="F106" s="15"/>
      <c r="G106" s="15"/>
    </row>
    <row r="107" spans="3:7" ht="21.9" customHeight="1" x14ac:dyDescent="0.3">
      <c r="C107" s="19" t="str">
        <f t="shared" si="1"/>
        <v/>
      </c>
      <c r="D107" s="10"/>
      <c r="E107" s="16"/>
      <c r="F107" s="15"/>
      <c r="G107" s="15"/>
    </row>
    <row r="108" spans="3:7" ht="21.9" customHeight="1" x14ac:dyDescent="0.3">
      <c r="C108" s="19" t="str">
        <f t="shared" si="1"/>
        <v/>
      </c>
      <c r="D108" s="10"/>
      <c r="E108" s="16"/>
      <c r="F108" s="15"/>
      <c r="G108" s="15"/>
    </row>
    <row r="109" spans="3:7" ht="21.9" customHeight="1" x14ac:dyDescent="0.3">
      <c r="C109" s="19" t="str">
        <f t="shared" si="1"/>
        <v/>
      </c>
      <c r="D109" s="10"/>
      <c r="E109" s="16"/>
      <c r="F109" s="15"/>
      <c r="G109" s="15"/>
    </row>
    <row r="110" spans="3:7" ht="21.9" customHeight="1" x14ac:dyDescent="0.3">
      <c r="C110" s="19" t="str">
        <f t="shared" si="1"/>
        <v/>
      </c>
      <c r="D110" s="10"/>
      <c r="E110" s="16"/>
      <c r="F110" s="15"/>
      <c r="G110" s="15"/>
    </row>
    <row r="111" spans="3:7" ht="21.9" customHeight="1" x14ac:dyDescent="0.3">
      <c r="C111" s="19" t="str">
        <f t="shared" si="1"/>
        <v/>
      </c>
      <c r="D111" s="10"/>
      <c r="E111" s="16"/>
      <c r="F111" s="15"/>
      <c r="G111" s="15"/>
    </row>
    <row r="112" spans="3:7" ht="21.9" customHeight="1" x14ac:dyDescent="0.3">
      <c r="C112" s="19" t="str">
        <f t="shared" si="1"/>
        <v/>
      </c>
      <c r="D112" s="10"/>
      <c r="E112" s="16"/>
      <c r="F112" s="15"/>
      <c r="G112" s="15"/>
    </row>
    <row r="113" spans="3:7" ht="21.9" customHeight="1" x14ac:dyDescent="0.3">
      <c r="C113" s="19" t="str">
        <f t="shared" si="1"/>
        <v/>
      </c>
      <c r="D113" s="10"/>
      <c r="E113" s="16"/>
      <c r="F113" s="15"/>
      <c r="G113" s="15"/>
    </row>
    <row r="114" spans="3:7" ht="21.9" customHeight="1" x14ac:dyDescent="0.3">
      <c r="C114" s="19" t="str">
        <f t="shared" si="1"/>
        <v/>
      </c>
      <c r="D114" s="10"/>
      <c r="E114" s="16"/>
      <c r="F114" s="15"/>
      <c r="G114" s="15"/>
    </row>
    <row r="115" spans="3:7" ht="21.9" customHeight="1" x14ac:dyDescent="0.3">
      <c r="C115" s="19" t="str">
        <f t="shared" si="1"/>
        <v/>
      </c>
      <c r="D115" s="10"/>
      <c r="E115" s="16"/>
      <c r="F115" s="15"/>
      <c r="G115" s="15"/>
    </row>
    <row r="116" spans="3:7" ht="21.9" customHeight="1" x14ac:dyDescent="0.3">
      <c r="C116" s="19" t="str">
        <f t="shared" si="1"/>
        <v/>
      </c>
      <c r="D116" s="10"/>
      <c r="E116" s="16"/>
      <c r="F116" s="15"/>
      <c r="G116" s="15"/>
    </row>
    <row r="117" spans="3:7" ht="21.9" customHeight="1" x14ac:dyDescent="0.3">
      <c r="C117" s="19" t="str">
        <f t="shared" si="1"/>
        <v/>
      </c>
      <c r="D117" s="10"/>
      <c r="E117" s="16"/>
      <c r="F117" s="15"/>
      <c r="G117" s="15"/>
    </row>
    <row r="118" spans="3:7" ht="21.9" customHeight="1" x14ac:dyDescent="0.3">
      <c r="C118" s="19" t="str">
        <f t="shared" si="1"/>
        <v/>
      </c>
      <c r="D118" s="10"/>
      <c r="E118" s="16"/>
      <c r="F118" s="15"/>
      <c r="G118" s="15"/>
    </row>
    <row r="119" spans="3:7" ht="21.9" customHeight="1" x14ac:dyDescent="0.3">
      <c r="C119" s="19" t="str">
        <f t="shared" si="1"/>
        <v/>
      </c>
      <c r="D119" s="10"/>
      <c r="E119" s="16"/>
      <c r="F119" s="15"/>
      <c r="G119" s="15"/>
    </row>
    <row r="120" spans="3:7" ht="21.9" customHeight="1" x14ac:dyDescent="0.3">
      <c r="C120" s="19" t="str">
        <f t="shared" si="1"/>
        <v/>
      </c>
      <c r="D120" s="10"/>
      <c r="E120" s="16"/>
      <c r="F120" s="15"/>
      <c r="G120" s="15"/>
    </row>
    <row r="121" spans="3:7" ht="21.9" customHeight="1" x14ac:dyDescent="0.3">
      <c r="C121" s="19" t="str">
        <f t="shared" si="1"/>
        <v/>
      </c>
      <c r="D121" s="10"/>
      <c r="E121" s="16"/>
      <c r="F121" s="15"/>
      <c r="G121" s="15"/>
    </row>
    <row r="122" spans="3:7" ht="21.9" customHeight="1" x14ac:dyDescent="0.3">
      <c r="C122" s="19" t="str">
        <f t="shared" si="1"/>
        <v/>
      </c>
      <c r="D122" s="10"/>
      <c r="E122" s="16"/>
      <c r="F122" s="15"/>
      <c r="G122" s="15"/>
    </row>
    <row r="123" spans="3:7" ht="21.9" customHeight="1" x14ac:dyDescent="0.3">
      <c r="C123" s="19" t="str">
        <f t="shared" si="1"/>
        <v/>
      </c>
      <c r="D123" s="10"/>
      <c r="E123" s="16"/>
      <c r="F123" s="15"/>
      <c r="G123" s="15"/>
    </row>
    <row r="124" spans="3:7" ht="21.9" customHeight="1" x14ac:dyDescent="0.3">
      <c r="C124" s="19" t="str">
        <f t="shared" si="1"/>
        <v/>
      </c>
      <c r="D124" s="10"/>
      <c r="E124" s="16"/>
      <c r="F124" s="15"/>
      <c r="G124" s="15"/>
    </row>
    <row r="125" spans="3:7" ht="21.9" customHeight="1" x14ac:dyDescent="0.3">
      <c r="C125" s="19" t="str">
        <f t="shared" si="1"/>
        <v/>
      </c>
      <c r="D125" s="10"/>
      <c r="E125" s="16"/>
      <c r="F125" s="15"/>
      <c r="G125" s="15"/>
    </row>
    <row r="126" spans="3:7" ht="21.9" customHeight="1" x14ac:dyDescent="0.3">
      <c r="C126" s="19" t="str">
        <f t="shared" si="1"/>
        <v/>
      </c>
      <c r="D126" s="10"/>
      <c r="E126" s="16"/>
      <c r="F126" s="15"/>
      <c r="G126" s="15"/>
    </row>
    <row r="127" spans="3:7" ht="21.9" customHeight="1" x14ac:dyDescent="0.3">
      <c r="C127" s="19" t="str">
        <f t="shared" si="1"/>
        <v/>
      </c>
      <c r="D127" s="10"/>
      <c r="E127" s="16"/>
      <c r="F127" s="15"/>
      <c r="G127" s="15"/>
    </row>
    <row r="128" spans="3:7" ht="21.9" customHeight="1" x14ac:dyDescent="0.3">
      <c r="C128" s="19" t="str">
        <f t="shared" si="1"/>
        <v/>
      </c>
      <c r="D128" s="10"/>
      <c r="E128" s="16"/>
      <c r="F128" s="15"/>
      <c r="G128" s="15"/>
    </row>
    <row r="129" spans="3:7" ht="21.9" customHeight="1" x14ac:dyDescent="0.3">
      <c r="C129" s="19" t="str">
        <f t="shared" si="1"/>
        <v/>
      </c>
      <c r="D129" s="10"/>
      <c r="E129" s="16"/>
      <c r="F129" s="15"/>
      <c r="G129" s="15"/>
    </row>
    <row r="130" spans="3:7" ht="21.9" customHeight="1" x14ac:dyDescent="0.3">
      <c r="C130" s="19" t="str">
        <f t="shared" si="1"/>
        <v/>
      </c>
      <c r="D130" s="10"/>
      <c r="E130" s="16"/>
      <c r="F130" s="15"/>
      <c r="G130" s="15"/>
    </row>
    <row r="131" spans="3:7" ht="21.9" customHeight="1" x14ac:dyDescent="0.3">
      <c r="C131" s="19" t="str">
        <f t="shared" si="1"/>
        <v/>
      </c>
      <c r="D131" s="10"/>
      <c r="E131" s="16"/>
      <c r="F131" s="15"/>
      <c r="G131" s="15"/>
    </row>
    <row r="132" spans="3:7" ht="21.9" customHeight="1" x14ac:dyDescent="0.3">
      <c r="C132" s="19" t="str">
        <f t="shared" si="1"/>
        <v/>
      </c>
      <c r="D132" s="10"/>
      <c r="E132" s="16"/>
      <c r="F132" s="15"/>
      <c r="G132" s="15"/>
    </row>
    <row r="133" spans="3:7" ht="21.9" customHeight="1" x14ac:dyDescent="0.3">
      <c r="C133" s="19" t="str">
        <f t="shared" si="1"/>
        <v/>
      </c>
      <c r="D133" s="10"/>
      <c r="E133" s="16"/>
      <c r="F133" s="15"/>
      <c r="G133" s="15"/>
    </row>
    <row r="134" spans="3:7" ht="21.9" customHeight="1" x14ac:dyDescent="0.3">
      <c r="C134" s="19" t="str">
        <f t="shared" si="1"/>
        <v/>
      </c>
      <c r="D134" s="10"/>
      <c r="E134" s="16"/>
      <c r="F134" s="15"/>
      <c r="G134" s="15"/>
    </row>
    <row r="135" spans="3:7" ht="21.9" customHeight="1" x14ac:dyDescent="0.3">
      <c r="C135" s="19" t="str">
        <f t="shared" ref="C135:C198" si="2">IF(D135="","",ROW(D135)-5)</f>
        <v/>
      </c>
      <c r="D135" s="10"/>
      <c r="E135" s="16"/>
      <c r="F135" s="15"/>
      <c r="G135" s="15"/>
    </row>
    <row r="136" spans="3:7" ht="21.9" customHeight="1" x14ac:dyDescent="0.3">
      <c r="C136" s="19" t="str">
        <f t="shared" si="2"/>
        <v/>
      </c>
      <c r="D136" s="10"/>
      <c r="E136" s="16"/>
      <c r="F136" s="15"/>
      <c r="G136" s="15"/>
    </row>
    <row r="137" spans="3:7" ht="21.9" customHeight="1" x14ac:dyDescent="0.3">
      <c r="C137" s="19" t="str">
        <f t="shared" si="2"/>
        <v/>
      </c>
      <c r="D137" s="10"/>
      <c r="E137" s="16"/>
      <c r="F137" s="15"/>
      <c r="G137" s="15"/>
    </row>
    <row r="138" spans="3:7" ht="21.9" customHeight="1" x14ac:dyDescent="0.3">
      <c r="C138" s="19" t="str">
        <f t="shared" si="2"/>
        <v/>
      </c>
      <c r="D138" s="10"/>
      <c r="E138" s="16"/>
      <c r="F138" s="15"/>
      <c r="G138" s="15"/>
    </row>
    <row r="139" spans="3:7" ht="21.9" customHeight="1" x14ac:dyDescent="0.3">
      <c r="C139" s="19" t="str">
        <f t="shared" si="2"/>
        <v/>
      </c>
      <c r="D139" s="10"/>
      <c r="E139" s="16"/>
      <c r="F139" s="15"/>
      <c r="G139" s="15"/>
    </row>
    <row r="140" spans="3:7" ht="21.9" customHeight="1" x14ac:dyDescent="0.3">
      <c r="C140" s="19" t="str">
        <f t="shared" si="2"/>
        <v/>
      </c>
      <c r="D140" s="10"/>
      <c r="E140" s="16"/>
      <c r="F140" s="15"/>
      <c r="G140" s="15"/>
    </row>
    <row r="141" spans="3:7" ht="21.9" customHeight="1" x14ac:dyDescent="0.3">
      <c r="C141" s="19" t="str">
        <f t="shared" si="2"/>
        <v/>
      </c>
      <c r="D141" s="10"/>
      <c r="E141" s="16"/>
      <c r="F141" s="15"/>
      <c r="G141" s="15"/>
    </row>
    <row r="142" spans="3:7" ht="21.9" customHeight="1" x14ac:dyDescent="0.3">
      <c r="C142" s="19" t="str">
        <f t="shared" si="2"/>
        <v/>
      </c>
      <c r="D142" s="10"/>
      <c r="E142" s="16"/>
      <c r="F142" s="15"/>
      <c r="G142" s="15"/>
    </row>
    <row r="143" spans="3:7" ht="21.9" customHeight="1" x14ac:dyDescent="0.3">
      <c r="C143" s="19" t="str">
        <f t="shared" si="2"/>
        <v/>
      </c>
      <c r="D143" s="10"/>
      <c r="E143" s="16"/>
      <c r="F143" s="15"/>
      <c r="G143" s="15"/>
    </row>
    <row r="144" spans="3:7" ht="21.9" customHeight="1" x14ac:dyDescent="0.3">
      <c r="C144" s="19" t="str">
        <f t="shared" si="2"/>
        <v/>
      </c>
      <c r="D144" s="10"/>
      <c r="E144" s="16"/>
      <c r="F144" s="15"/>
      <c r="G144" s="15"/>
    </row>
    <row r="145" spans="3:7" ht="21.9" customHeight="1" x14ac:dyDescent="0.3">
      <c r="C145" s="19" t="str">
        <f t="shared" si="2"/>
        <v/>
      </c>
      <c r="D145" s="10"/>
      <c r="E145" s="16"/>
      <c r="F145" s="15"/>
      <c r="G145" s="15"/>
    </row>
    <row r="146" spans="3:7" ht="21.9" customHeight="1" x14ac:dyDescent="0.3">
      <c r="C146" s="19" t="str">
        <f t="shared" si="2"/>
        <v/>
      </c>
      <c r="D146" s="10"/>
      <c r="E146" s="16"/>
      <c r="F146" s="15"/>
      <c r="G146" s="15"/>
    </row>
    <row r="147" spans="3:7" ht="21.9" customHeight="1" x14ac:dyDescent="0.3">
      <c r="C147" s="19" t="str">
        <f t="shared" si="2"/>
        <v/>
      </c>
      <c r="D147" s="10"/>
      <c r="E147" s="16"/>
      <c r="F147" s="15"/>
      <c r="G147" s="15"/>
    </row>
    <row r="148" spans="3:7" ht="21.9" customHeight="1" x14ac:dyDescent="0.3">
      <c r="C148" s="19" t="str">
        <f t="shared" si="2"/>
        <v/>
      </c>
      <c r="D148" s="10"/>
      <c r="E148" s="16"/>
      <c r="F148" s="15"/>
      <c r="G148" s="15"/>
    </row>
    <row r="149" spans="3:7" ht="21.9" customHeight="1" x14ac:dyDescent="0.3">
      <c r="C149" s="19" t="str">
        <f t="shared" si="2"/>
        <v/>
      </c>
      <c r="D149" s="10"/>
      <c r="E149" s="16"/>
      <c r="F149" s="15"/>
      <c r="G149" s="15"/>
    </row>
    <row r="150" spans="3:7" ht="21.9" customHeight="1" x14ac:dyDescent="0.3">
      <c r="C150" s="19" t="str">
        <f t="shared" si="2"/>
        <v/>
      </c>
      <c r="D150" s="10"/>
      <c r="E150" s="16"/>
      <c r="F150" s="15"/>
      <c r="G150" s="15"/>
    </row>
    <row r="151" spans="3:7" ht="21.9" customHeight="1" x14ac:dyDescent="0.3">
      <c r="C151" s="19" t="str">
        <f t="shared" si="2"/>
        <v/>
      </c>
      <c r="D151" s="10"/>
      <c r="E151" s="16"/>
      <c r="F151" s="15"/>
      <c r="G151" s="15"/>
    </row>
    <row r="152" spans="3:7" ht="21.9" customHeight="1" x14ac:dyDescent="0.3">
      <c r="C152" s="19" t="str">
        <f t="shared" si="2"/>
        <v/>
      </c>
      <c r="D152" s="10"/>
      <c r="E152" s="16"/>
      <c r="F152" s="15"/>
      <c r="G152" s="15"/>
    </row>
    <row r="153" spans="3:7" ht="21.9" customHeight="1" x14ac:dyDescent="0.3">
      <c r="C153" s="19" t="str">
        <f t="shared" si="2"/>
        <v/>
      </c>
      <c r="D153" s="10"/>
      <c r="E153" s="16"/>
      <c r="F153" s="15"/>
      <c r="G153" s="15"/>
    </row>
    <row r="154" spans="3:7" ht="21.9" customHeight="1" x14ac:dyDescent="0.3">
      <c r="C154" s="19" t="str">
        <f t="shared" si="2"/>
        <v/>
      </c>
      <c r="D154" s="10"/>
      <c r="E154" s="16"/>
      <c r="F154" s="15"/>
      <c r="G154" s="15"/>
    </row>
    <row r="155" spans="3:7" ht="21.9" customHeight="1" x14ac:dyDescent="0.3">
      <c r="C155" s="19" t="str">
        <f t="shared" si="2"/>
        <v/>
      </c>
      <c r="D155" s="10"/>
      <c r="E155" s="16"/>
      <c r="F155" s="15"/>
      <c r="G155" s="15"/>
    </row>
    <row r="156" spans="3:7" ht="21.9" customHeight="1" x14ac:dyDescent="0.3">
      <c r="C156" s="19" t="str">
        <f t="shared" si="2"/>
        <v/>
      </c>
      <c r="D156" s="10"/>
      <c r="E156" s="16"/>
      <c r="F156" s="15"/>
      <c r="G156" s="15"/>
    </row>
    <row r="157" spans="3:7" ht="21.9" customHeight="1" x14ac:dyDescent="0.3">
      <c r="C157" s="19" t="str">
        <f t="shared" si="2"/>
        <v/>
      </c>
      <c r="D157" s="10"/>
      <c r="E157" s="16"/>
      <c r="F157" s="15"/>
      <c r="G157" s="15"/>
    </row>
    <row r="158" spans="3:7" ht="21.9" customHeight="1" x14ac:dyDescent="0.3">
      <c r="C158" s="19" t="str">
        <f t="shared" si="2"/>
        <v/>
      </c>
      <c r="D158" s="10"/>
      <c r="E158" s="16"/>
      <c r="F158" s="15"/>
      <c r="G158" s="15"/>
    </row>
    <row r="159" spans="3:7" ht="21.9" customHeight="1" x14ac:dyDescent="0.3">
      <c r="C159" s="19" t="str">
        <f t="shared" si="2"/>
        <v/>
      </c>
      <c r="D159" s="10"/>
      <c r="E159" s="16"/>
      <c r="F159" s="15"/>
      <c r="G159" s="15"/>
    </row>
    <row r="160" spans="3:7" ht="21.9" customHeight="1" x14ac:dyDescent="0.3">
      <c r="C160" s="19" t="str">
        <f t="shared" si="2"/>
        <v/>
      </c>
      <c r="D160" s="10"/>
      <c r="E160" s="16"/>
      <c r="F160" s="15"/>
      <c r="G160" s="15"/>
    </row>
    <row r="161" spans="3:7" ht="21.9" customHeight="1" x14ac:dyDescent="0.3">
      <c r="C161" s="19" t="str">
        <f t="shared" si="2"/>
        <v/>
      </c>
      <c r="D161" s="10"/>
      <c r="E161" s="16"/>
      <c r="F161" s="15"/>
      <c r="G161" s="15"/>
    </row>
    <row r="162" spans="3:7" ht="21.9" customHeight="1" x14ac:dyDescent="0.3">
      <c r="C162" s="19" t="str">
        <f t="shared" si="2"/>
        <v/>
      </c>
      <c r="D162" s="10"/>
      <c r="E162" s="16"/>
      <c r="F162" s="15"/>
      <c r="G162" s="15"/>
    </row>
    <row r="163" spans="3:7" ht="21.9" customHeight="1" x14ac:dyDescent="0.3">
      <c r="C163" s="19" t="str">
        <f t="shared" si="2"/>
        <v/>
      </c>
      <c r="D163" s="10"/>
      <c r="E163" s="16"/>
      <c r="F163" s="15"/>
      <c r="G163" s="15"/>
    </row>
    <row r="164" spans="3:7" ht="21.9" customHeight="1" x14ac:dyDescent="0.3">
      <c r="C164" s="19" t="str">
        <f t="shared" si="2"/>
        <v/>
      </c>
      <c r="D164" s="10"/>
      <c r="E164" s="16"/>
      <c r="F164" s="15"/>
      <c r="G164" s="15"/>
    </row>
    <row r="165" spans="3:7" ht="21.9" customHeight="1" x14ac:dyDescent="0.3">
      <c r="C165" s="19" t="str">
        <f t="shared" si="2"/>
        <v/>
      </c>
      <c r="D165" s="10"/>
      <c r="E165" s="16"/>
      <c r="F165" s="15"/>
      <c r="G165" s="15"/>
    </row>
    <row r="166" spans="3:7" ht="21.9" customHeight="1" x14ac:dyDescent="0.3">
      <c r="C166" s="19" t="str">
        <f t="shared" si="2"/>
        <v/>
      </c>
      <c r="D166" s="10"/>
      <c r="E166" s="16"/>
      <c r="F166" s="15"/>
      <c r="G166" s="15"/>
    </row>
    <row r="167" spans="3:7" ht="21.9" customHeight="1" x14ac:dyDescent="0.3">
      <c r="C167" s="19" t="str">
        <f t="shared" si="2"/>
        <v/>
      </c>
      <c r="D167" s="10"/>
      <c r="E167" s="16"/>
      <c r="F167" s="15"/>
      <c r="G167" s="15"/>
    </row>
    <row r="168" spans="3:7" ht="21.9" customHeight="1" x14ac:dyDescent="0.3">
      <c r="C168" s="19" t="str">
        <f t="shared" si="2"/>
        <v/>
      </c>
      <c r="D168" s="10"/>
      <c r="E168" s="16"/>
      <c r="F168" s="15"/>
      <c r="G168" s="15"/>
    </row>
    <row r="169" spans="3:7" ht="21.9" customHeight="1" x14ac:dyDescent="0.3">
      <c r="C169" s="19" t="str">
        <f t="shared" si="2"/>
        <v/>
      </c>
      <c r="D169" s="10"/>
      <c r="E169" s="16"/>
      <c r="F169" s="15"/>
      <c r="G169" s="15"/>
    </row>
    <row r="170" spans="3:7" ht="21.9" customHeight="1" x14ac:dyDescent="0.3">
      <c r="C170" s="19" t="str">
        <f t="shared" si="2"/>
        <v/>
      </c>
      <c r="D170" s="10"/>
      <c r="E170" s="16"/>
      <c r="F170" s="15"/>
      <c r="G170" s="15"/>
    </row>
    <row r="171" spans="3:7" ht="21.9" customHeight="1" x14ac:dyDescent="0.3">
      <c r="C171" s="19" t="str">
        <f t="shared" si="2"/>
        <v/>
      </c>
      <c r="D171" s="10"/>
      <c r="E171" s="16"/>
      <c r="F171" s="15"/>
      <c r="G171" s="15"/>
    </row>
    <row r="172" spans="3:7" ht="21.9" customHeight="1" x14ac:dyDescent="0.3">
      <c r="C172" s="19" t="str">
        <f t="shared" si="2"/>
        <v/>
      </c>
      <c r="D172" s="10"/>
      <c r="E172" s="16"/>
      <c r="F172" s="15"/>
      <c r="G172" s="15"/>
    </row>
    <row r="173" spans="3:7" ht="21.9" customHeight="1" x14ac:dyDescent="0.3">
      <c r="C173" s="19" t="str">
        <f t="shared" si="2"/>
        <v/>
      </c>
      <c r="D173" s="10"/>
      <c r="E173" s="16"/>
      <c r="F173" s="15"/>
      <c r="G173" s="15"/>
    </row>
    <row r="174" spans="3:7" ht="21.9" customHeight="1" x14ac:dyDescent="0.3">
      <c r="C174" s="19" t="str">
        <f t="shared" si="2"/>
        <v/>
      </c>
      <c r="D174" s="10"/>
      <c r="E174" s="16"/>
      <c r="F174" s="15"/>
      <c r="G174" s="15"/>
    </row>
    <row r="175" spans="3:7" ht="21.9" customHeight="1" x14ac:dyDescent="0.3">
      <c r="C175" s="19" t="str">
        <f t="shared" si="2"/>
        <v/>
      </c>
      <c r="D175" s="10"/>
      <c r="E175" s="16"/>
      <c r="F175" s="15"/>
      <c r="G175" s="15"/>
    </row>
    <row r="176" spans="3:7" ht="21.9" customHeight="1" x14ac:dyDescent="0.3">
      <c r="C176" s="19" t="str">
        <f t="shared" si="2"/>
        <v/>
      </c>
      <c r="D176" s="10"/>
      <c r="E176" s="16"/>
      <c r="F176" s="15"/>
      <c r="G176" s="15"/>
    </row>
    <row r="177" spans="3:7" ht="21.9" customHeight="1" x14ac:dyDescent="0.3">
      <c r="C177" s="19" t="str">
        <f t="shared" si="2"/>
        <v/>
      </c>
      <c r="D177" s="10"/>
      <c r="E177" s="16"/>
      <c r="F177" s="15"/>
      <c r="G177" s="15"/>
    </row>
    <row r="178" spans="3:7" ht="21.9" customHeight="1" x14ac:dyDescent="0.3">
      <c r="C178" s="19" t="str">
        <f t="shared" si="2"/>
        <v/>
      </c>
      <c r="D178" s="10"/>
      <c r="E178" s="16"/>
      <c r="F178" s="15"/>
      <c r="G178" s="15"/>
    </row>
    <row r="179" spans="3:7" ht="21.9" customHeight="1" x14ac:dyDescent="0.3">
      <c r="C179" s="19" t="str">
        <f t="shared" si="2"/>
        <v/>
      </c>
      <c r="D179" s="10"/>
      <c r="E179" s="16"/>
      <c r="F179" s="15"/>
      <c r="G179" s="15"/>
    </row>
    <row r="180" spans="3:7" ht="21.9" customHeight="1" x14ac:dyDescent="0.3">
      <c r="C180" s="19" t="str">
        <f t="shared" si="2"/>
        <v/>
      </c>
      <c r="D180" s="10"/>
      <c r="E180" s="16"/>
      <c r="F180" s="15"/>
      <c r="G180" s="15"/>
    </row>
    <row r="181" spans="3:7" ht="21.9" customHeight="1" x14ac:dyDescent="0.3">
      <c r="C181" s="19" t="str">
        <f t="shared" si="2"/>
        <v/>
      </c>
      <c r="D181" s="10"/>
      <c r="E181" s="16"/>
      <c r="F181" s="15"/>
      <c r="G181" s="15"/>
    </row>
    <row r="182" spans="3:7" ht="21.9" customHeight="1" x14ac:dyDescent="0.3">
      <c r="C182" s="19" t="str">
        <f t="shared" si="2"/>
        <v/>
      </c>
      <c r="D182" s="10"/>
      <c r="E182" s="16"/>
      <c r="F182" s="15"/>
      <c r="G182" s="15"/>
    </row>
    <row r="183" spans="3:7" ht="21.9" customHeight="1" x14ac:dyDescent="0.3">
      <c r="C183" s="19" t="str">
        <f t="shared" si="2"/>
        <v/>
      </c>
      <c r="D183" s="10"/>
      <c r="E183" s="16"/>
      <c r="F183" s="15"/>
      <c r="G183" s="15"/>
    </row>
    <row r="184" spans="3:7" ht="21.9" customHeight="1" x14ac:dyDescent="0.3">
      <c r="C184" s="19" t="str">
        <f t="shared" si="2"/>
        <v/>
      </c>
      <c r="D184" s="10"/>
      <c r="E184" s="16"/>
      <c r="F184" s="15"/>
      <c r="G184" s="15"/>
    </row>
    <row r="185" spans="3:7" ht="21.9" customHeight="1" x14ac:dyDescent="0.3">
      <c r="C185" s="19" t="str">
        <f t="shared" si="2"/>
        <v/>
      </c>
      <c r="D185" s="10"/>
      <c r="E185" s="16"/>
      <c r="F185" s="15"/>
      <c r="G185" s="15"/>
    </row>
    <row r="186" spans="3:7" ht="21.9" customHeight="1" x14ac:dyDescent="0.3">
      <c r="C186" s="19" t="str">
        <f t="shared" si="2"/>
        <v/>
      </c>
      <c r="D186" s="10"/>
      <c r="E186" s="16"/>
      <c r="F186" s="15"/>
      <c r="G186" s="15"/>
    </row>
    <row r="187" spans="3:7" ht="21.9" customHeight="1" x14ac:dyDescent="0.3">
      <c r="C187" s="19" t="str">
        <f t="shared" si="2"/>
        <v/>
      </c>
      <c r="D187" s="10"/>
      <c r="E187" s="16"/>
      <c r="F187" s="15"/>
      <c r="G187" s="15"/>
    </row>
    <row r="188" spans="3:7" ht="21.9" customHeight="1" x14ac:dyDescent="0.3">
      <c r="C188" s="19" t="str">
        <f t="shared" si="2"/>
        <v/>
      </c>
      <c r="D188" s="10"/>
      <c r="E188" s="16"/>
      <c r="F188" s="15"/>
      <c r="G188" s="15"/>
    </row>
    <row r="189" spans="3:7" ht="21.9" customHeight="1" x14ac:dyDescent="0.3">
      <c r="C189" s="19" t="str">
        <f t="shared" si="2"/>
        <v/>
      </c>
      <c r="D189" s="10"/>
      <c r="E189" s="16"/>
      <c r="F189" s="15"/>
      <c r="G189" s="15"/>
    </row>
    <row r="190" spans="3:7" ht="21.9" customHeight="1" x14ac:dyDescent="0.3">
      <c r="C190" s="19" t="str">
        <f t="shared" si="2"/>
        <v/>
      </c>
      <c r="D190" s="10"/>
      <c r="E190" s="16"/>
      <c r="F190" s="15"/>
      <c r="G190" s="15"/>
    </row>
    <row r="191" spans="3:7" ht="21.9" customHeight="1" x14ac:dyDescent="0.3">
      <c r="C191" s="19" t="str">
        <f t="shared" si="2"/>
        <v/>
      </c>
      <c r="D191" s="10"/>
      <c r="E191" s="16"/>
      <c r="F191" s="15"/>
      <c r="G191" s="15"/>
    </row>
    <row r="192" spans="3:7" ht="21.9" customHeight="1" x14ac:dyDescent="0.3">
      <c r="C192" s="19" t="str">
        <f t="shared" si="2"/>
        <v/>
      </c>
      <c r="D192" s="10"/>
      <c r="E192" s="16"/>
      <c r="F192" s="15"/>
      <c r="G192" s="15"/>
    </row>
    <row r="193" spans="3:7" ht="21.9" customHeight="1" x14ac:dyDescent="0.3">
      <c r="C193" s="19" t="str">
        <f t="shared" si="2"/>
        <v/>
      </c>
      <c r="D193" s="10"/>
      <c r="E193" s="16"/>
      <c r="F193" s="15"/>
      <c r="G193" s="15"/>
    </row>
    <row r="194" spans="3:7" ht="21.9" customHeight="1" x14ac:dyDescent="0.3">
      <c r="C194" s="19" t="str">
        <f t="shared" si="2"/>
        <v/>
      </c>
      <c r="D194" s="10"/>
      <c r="E194" s="16"/>
      <c r="F194" s="15"/>
      <c r="G194" s="15"/>
    </row>
    <row r="195" spans="3:7" ht="21.9" customHeight="1" x14ac:dyDescent="0.3">
      <c r="C195" s="19" t="str">
        <f t="shared" si="2"/>
        <v/>
      </c>
      <c r="D195" s="10"/>
      <c r="E195" s="16"/>
      <c r="F195" s="15"/>
      <c r="G195" s="15"/>
    </row>
    <row r="196" spans="3:7" ht="21.9" customHeight="1" x14ac:dyDescent="0.3">
      <c r="C196" s="19" t="str">
        <f t="shared" si="2"/>
        <v/>
      </c>
      <c r="D196" s="10"/>
      <c r="E196" s="16"/>
      <c r="F196" s="15"/>
      <c r="G196" s="15"/>
    </row>
    <row r="197" spans="3:7" ht="21.9" customHeight="1" x14ac:dyDescent="0.3">
      <c r="C197" s="19" t="str">
        <f t="shared" si="2"/>
        <v/>
      </c>
      <c r="D197" s="10"/>
      <c r="E197" s="16"/>
      <c r="F197" s="15"/>
      <c r="G197" s="15"/>
    </row>
    <row r="198" spans="3:7" ht="21.9" customHeight="1" x14ac:dyDescent="0.3">
      <c r="C198" s="19" t="str">
        <f t="shared" si="2"/>
        <v/>
      </c>
      <c r="D198" s="10"/>
      <c r="E198" s="16"/>
      <c r="F198" s="15"/>
      <c r="G198" s="15"/>
    </row>
    <row r="199" spans="3:7" ht="21.9" customHeight="1" x14ac:dyDescent="0.3">
      <c r="C199" s="19" t="str">
        <f t="shared" ref="C199:C262" si="3">IF(D199="","",ROW(D199)-5)</f>
        <v/>
      </c>
      <c r="D199" s="10"/>
      <c r="E199" s="16"/>
      <c r="F199" s="15"/>
      <c r="G199" s="15"/>
    </row>
    <row r="200" spans="3:7" ht="21.9" customHeight="1" x14ac:dyDescent="0.3">
      <c r="C200" s="19" t="str">
        <f t="shared" si="3"/>
        <v/>
      </c>
      <c r="D200" s="10"/>
      <c r="E200" s="16"/>
      <c r="F200" s="15"/>
      <c r="G200" s="15"/>
    </row>
    <row r="201" spans="3:7" ht="21.9" customHeight="1" x14ac:dyDescent="0.3">
      <c r="C201" s="19" t="str">
        <f t="shared" si="3"/>
        <v/>
      </c>
      <c r="D201" s="10"/>
      <c r="E201" s="16"/>
      <c r="F201" s="15"/>
      <c r="G201" s="15"/>
    </row>
    <row r="202" spans="3:7" ht="21.9" customHeight="1" x14ac:dyDescent="0.3">
      <c r="C202" s="19" t="str">
        <f t="shared" si="3"/>
        <v/>
      </c>
      <c r="D202" s="10"/>
      <c r="E202" s="16"/>
      <c r="F202" s="15"/>
      <c r="G202" s="15"/>
    </row>
    <row r="203" spans="3:7" ht="21.9" customHeight="1" x14ac:dyDescent="0.3">
      <c r="C203" s="19" t="str">
        <f t="shared" si="3"/>
        <v/>
      </c>
      <c r="D203" s="10"/>
      <c r="E203" s="16"/>
      <c r="F203" s="15"/>
      <c r="G203" s="15"/>
    </row>
    <row r="204" spans="3:7" ht="21.9" customHeight="1" x14ac:dyDescent="0.3">
      <c r="C204" s="19" t="str">
        <f t="shared" si="3"/>
        <v/>
      </c>
      <c r="D204" s="10"/>
      <c r="E204" s="16"/>
      <c r="F204" s="15"/>
      <c r="G204" s="15"/>
    </row>
    <row r="205" spans="3:7" ht="21.9" customHeight="1" x14ac:dyDescent="0.3">
      <c r="C205" s="19" t="str">
        <f t="shared" si="3"/>
        <v/>
      </c>
      <c r="D205" s="10"/>
      <c r="E205" s="16"/>
      <c r="F205" s="15"/>
      <c r="G205" s="15"/>
    </row>
    <row r="206" spans="3:7" ht="21.9" customHeight="1" x14ac:dyDescent="0.3">
      <c r="C206" s="19" t="str">
        <f t="shared" si="3"/>
        <v/>
      </c>
      <c r="D206" s="10"/>
      <c r="E206" s="16"/>
      <c r="F206" s="15"/>
      <c r="G206" s="15"/>
    </row>
    <row r="207" spans="3:7" ht="21.9" customHeight="1" x14ac:dyDescent="0.3">
      <c r="C207" s="19" t="str">
        <f t="shared" si="3"/>
        <v/>
      </c>
      <c r="D207" s="10"/>
      <c r="E207" s="16"/>
      <c r="F207" s="15"/>
      <c r="G207" s="15"/>
    </row>
    <row r="208" spans="3:7" ht="21.9" customHeight="1" x14ac:dyDescent="0.3">
      <c r="C208" s="19" t="str">
        <f t="shared" si="3"/>
        <v/>
      </c>
      <c r="D208" s="10"/>
      <c r="E208" s="16"/>
      <c r="F208" s="15"/>
      <c r="G208" s="15"/>
    </row>
    <row r="209" spans="3:7" ht="21.9" customHeight="1" x14ac:dyDescent="0.3">
      <c r="C209" s="19" t="str">
        <f t="shared" si="3"/>
        <v/>
      </c>
      <c r="D209" s="10"/>
      <c r="E209" s="16"/>
      <c r="F209" s="15"/>
      <c r="G209" s="15"/>
    </row>
    <row r="210" spans="3:7" ht="21.9" customHeight="1" x14ac:dyDescent="0.3">
      <c r="C210" s="19" t="str">
        <f t="shared" si="3"/>
        <v/>
      </c>
      <c r="D210" s="10"/>
      <c r="E210" s="16"/>
      <c r="F210" s="15"/>
      <c r="G210" s="15"/>
    </row>
    <row r="211" spans="3:7" ht="21.9" customHeight="1" x14ac:dyDescent="0.3">
      <c r="C211" s="19" t="str">
        <f t="shared" si="3"/>
        <v/>
      </c>
      <c r="D211" s="10"/>
      <c r="E211" s="16"/>
      <c r="F211" s="15"/>
      <c r="G211" s="15"/>
    </row>
    <row r="212" spans="3:7" ht="21.9" customHeight="1" x14ac:dyDescent="0.3">
      <c r="C212" s="19" t="str">
        <f t="shared" si="3"/>
        <v/>
      </c>
      <c r="D212" s="10"/>
      <c r="E212" s="16"/>
      <c r="F212" s="15"/>
      <c r="G212" s="15"/>
    </row>
    <row r="213" spans="3:7" ht="21.9" customHeight="1" x14ac:dyDescent="0.3">
      <c r="C213" s="19" t="str">
        <f t="shared" si="3"/>
        <v/>
      </c>
      <c r="D213" s="10"/>
      <c r="E213" s="16"/>
      <c r="F213" s="15"/>
      <c r="G213" s="15"/>
    </row>
    <row r="214" spans="3:7" ht="21.9" customHeight="1" x14ac:dyDescent="0.3">
      <c r="C214" s="19" t="str">
        <f t="shared" si="3"/>
        <v/>
      </c>
      <c r="D214" s="10"/>
      <c r="E214" s="16"/>
      <c r="F214" s="15"/>
      <c r="G214" s="15"/>
    </row>
    <row r="215" spans="3:7" ht="21.9" customHeight="1" x14ac:dyDescent="0.3">
      <c r="C215" s="19" t="str">
        <f t="shared" si="3"/>
        <v/>
      </c>
      <c r="D215" s="10"/>
      <c r="E215" s="16"/>
      <c r="F215" s="15"/>
      <c r="G215" s="15"/>
    </row>
    <row r="216" spans="3:7" ht="21.9" customHeight="1" x14ac:dyDescent="0.3">
      <c r="C216" s="19" t="str">
        <f t="shared" si="3"/>
        <v/>
      </c>
      <c r="D216" s="10"/>
      <c r="E216" s="16"/>
      <c r="F216" s="15"/>
      <c r="G216" s="15"/>
    </row>
    <row r="217" spans="3:7" ht="21.9" customHeight="1" x14ac:dyDescent="0.3">
      <c r="C217" s="19" t="str">
        <f t="shared" si="3"/>
        <v/>
      </c>
      <c r="D217" s="10"/>
      <c r="E217" s="16"/>
      <c r="F217" s="15"/>
      <c r="G217" s="15"/>
    </row>
    <row r="218" spans="3:7" ht="21.9" customHeight="1" x14ac:dyDescent="0.3">
      <c r="C218" s="19" t="str">
        <f t="shared" si="3"/>
        <v/>
      </c>
      <c r="D218" s="10"/>
      <c r="E218" s="16"/>
      <c r="F218" s="15"/>
      <c r="G218" s="15"/>
    </row>
    <row r="219" spans="3:7" ht="21.9" customHeight="1" x14ac:dyDescent="0.3">
      <c r="C219" s="19" t="str">
        <f t="shared" si="3"/>
        <v/>
      </c>
      <c r="D219" s="10"/>
      <c r="E219" s="16"/>
      <c r="F219" s="15"/>
      <c r="G219" s="15"/>
    </row>
    <row r="220" spans="3:7" ht="21.9" customHeight="1" x14ac:dyDescent="0.3">
      <c r="C220" s="19" t="str">
        <f t="shared" si="3"/>
        <v/>
      </c>
      <c r="D220" s="10"/>
      <c r="E220" s="16"/>
      <c r="F220" s="15"/>
      <c r="G220" s="15"/>
    </row>
    <row r="221" spans="3:7" ht="21.9" customHeight="1" x14ac:dyDescent="0.3">
      <c r="C221" s="19" t="str">
        <f t="shared" si="3"/>
        <v/>
      </c>
      <c r="D221" s="10"/>
      <c r="E221" s="16"/>
      <c r="F221" s="15"/>
      <c r="G221" s="15"/>
    </row>
    <row r="222" spans="3:7" ht="21.9" customHeight="1" x14ac:dyDescent="0.3">
      <c r="C222" s="19" t="str">
        <f t="shared" si="3"/>
        <v/>
      </c>
      <c r="D222" s="10"/>
      <c r="E222" s="16"/>
      <c r="F222" s="15"/>
      <c r="G222" s="15"/>
    </row>
    <row r="223" spans="3:7" ht="21.9" customHeight="1" x14ac:dyDescent="0.3">
      <c r="C223" s="19" t="str">
        <f t="shared" si="3"/>
        <v/>
      </c>
      <c r="D223" s="10"/>
      <c r="E223" s="16"/>
      <c r="F223" s="15"/>
      <c r="G223" s="15"/>
    </row>
    <row r="224" spans="3:7" ht="21.9" customHeight="1" x14ac:dyDescent="0.3">
      <c r="C224" s="19" t="str">
        <f t="shared" si="3"/>
        <v/>
      </c>
      <c r="D224" s="10"/>
      <c r="E224" s="16"/>
      <c r="F224" s="15"/>
      <c r="G224" s="15"/>
    </row>
    <row r="225" spans="3:7" ht="21.9" customHeight="1" x14ac:dyDescent="0.3">
      <c r="C225" s="19" t="str">
        <f t="shared" si="3"/>
        <v/>
      </c>
      <c r="D225" s="10"/>
      <c r="E225" s="16"/>
      <c r="F225" s="15"/>
      <c r="G225" s="15"/>
    </row>
    <row r="226" spans="3:7" ht="21.9" customHeight="1" x14ac:dyDescent="0.3">
      <c r="C226" s="19" t="str">
        <f t="shared" si="3"/>
        <v/>
      </c>
      <c r="D226" s="10"/>
      <c r="E226" s="16"/>
      <c r="F226" s="15"/>
      <c r="G226" s="15"/>
    </row>
    <row r="227" spans="3:7" ht="21.9" customHeight="1" x14ac:dyDescent="0.3">
      <c r="C227" s="19" t="str">
        <f t="shared" si="3"/>
        <v/>
      </c>
      <c r="D227" s="10"/>
      <c r="E227" s="16"/>
      <c r="F227" s="15"/>
      <c r="G227" s="15"/>
    </row>
    <row r="228" spans="3:7" ht="21.9" customHeight="1" x14ac:dyDescent="0.3">
      <c r="C228" s="19" t="str">
        <f t="shared" si="3"/>
        <v/>
      </c>
      <c r="D228" s="10"/>
      <c r="E228" s="16"/>
      <c r="F228" s="15"/>
      <c r="G228" s="15"/>
    </row>
    <row r="229" spans="3:7" ht="21.9" customHeight="1" x14ac:dyDescent="0.3">
      <c r="C229" s="19" t="str">
        <f t="shared" si="3"/>
        <v/>
      </c>
      <c r="D229" s="10"/>
      <c r="E229" s="16"/>
      <c r="F229" s="15"/>
      <c r="G229" s="15"/>
    </row>
    <row r="230" spans="3:7" ht="21.9" customHeight="1" x14ac:dyDescent="0.3">
      <c r="C230" s="19" t="str">
        <f t="shared" si="3"/>
        <v/>
      </c>
      <c r="D230" s="10"/>
      <c r="E230" s="16"/>
      <c r="F230" s="15"/>
      <c r="G230" s="15"/>
    </row>
    <row r="231" spans="3:7" ht="21.9" customHeight="1" x14ac:dyDescent="0.3">
      <c r="C231" s="19" t="str">
        <f t="shared" si="3"/>
        <v/>
      </c>
      <c r="D231" s="10"/>
      <c r="E231" s="16"/>
      <c r="F231" s="15"/>
      <c r="G231" s="15"/>
    </row>
    <row r="232" spans="3:7" ht="21.9" customHeight="1" x14ac:dyDescent="0.3">
      <c r="C232" s="19" t="str">
        <f t="shared" si="3"/>
        <v/>
      </c>
      <c r="D232" s="10"/>
      <c r="E232" s="16"/>
      <c r="F232" s="15"/>
      <c r="G232" s="15"/>
    </row>
    <row r="233" spans="3:7" ht="21.9" customHeight="1" x14ac:dyDescent="0.3">
      <c r="C233" s="19" t="str">
        <f t="shared" si="3"/>
        <v/>
      </c>
      <c r="D233" s="10"/>
      <c r="E233" s="16"/>
      <c r="F233" s="15"/>
      <c r="G233" s="15"/>
    </row>
    <row r="234" spans="3:7" ht="21.9" customHeight="1" x14ac:dyDescent="0.3">
      <c r="C234" s="19" t="str">
        <f t="shared" si="3"/>
        <v/>
      </c>
      <c r="D234" s="10"/>
      <c r="E234" s="16"/>
      <c r="F234" s="15"/>
      <c r="G234" s="15"/>
    </row>
    <row r="235" spans="3:7" ht="21.9" customHeight="1" x14ac:dyDescent="0.3">
      <c r="C235" s="19" t="str">
        <f t="shared" si="3"/>
        <v/>
      </c>
      <c r="D235" s="10"/>
      <c r="E235" s="16"/>
      <c r="F235" s="15"/>
      <c r="G235" s="15"/>
    </row>
    <row r="236" spans="3:7" ht="21.9" customHeight="1" x14ac:dyDescent="0.3">
      <c r="C236" s="19" t="str">
        <f t="shared" si="3"/>
        <v/>
      </c>
      <c r="D236" s="10"/>
      <c r="E236" s="16"/>
      <c r="F236" s="15"/>
      <c r="G236" s="15"/>
    </row>
    <row r="237" spans="3:7" ht="21.9" customHeight="1" x14ac:dyDescent="0.3">
      <c r="C237" s="19" t="str">
        <f t="shared" si="3"/>
        <v/>
      </c>
      <c r="D237" s="10"/>
      <c r="E237" s="16"/>
      <c r="F237" s="15"/>
      <c r="G237" s="15"/>
    </row>
    <row r="238" spans="3:7" ht="21.9" customHeight="1" x14ac:dyDescent="0.3">
      <c r="C238" s="19" t="str">
        <f t="shared" si="3"/>
        <v/>
      </c>
      <c r="D238" s="10"/>
      <c r="E238" s="16"/>
      <c r="F238" s="15"/>
      <c r="G238" s="15"/>
    </row>
    <row r="239" spans="3:7" ht="21.9" customHeight="1" x14ac:dyDescent="0.3">
      <c r="C239" s="19" t="str">
        <f t="shared" si="3"/>
        <v/>
      </c>
      <c r="D239" s="10"/>
      <c r="E239" s="16"/>
      <c r="F239" s="15"/>
      <c r="G239" s="15"/>
    </row>
    <row r="240" spans="3:7" ht="21.9" customHeight="1" x14ac:dyDescent="0.3">
      <c r="C240" s="19" t="str">
        <f t="shared" si="3"/>
        <v/>
      </c>
      <c r="D240" s="10"/>
      <c r="E240" s="16"/>
      <c r="F240" s="15"/>
      <c r="G240" s="15"/>
    </row>
    <row r="241" spans="3:7" ht="21.9" customHeight="1" x14ac:dyDescent="0.3">
      <c r="C241" s="19" t="str">
        <f t="shared" si="3"/>
        <v/>
      </c>
      <c r="D241" s="10"/>
      <c r="E241" s="16"/>
      <c r="F241" s="15"/>
      <c r="G241" s="15"/>
    </row>
    <row r="242" spans="3:7" ht="21.9" customHeight="1" x14ac:dyDescent="0.3">
      <c r="C242" s="19" t="str">
        <f t="shared" si="3"/>
        <v/>
      </c>
      <c r="D242" s="10"/>
      <c r="E242" s="16"/>
      <c r="F242" s="15"/>
      <c r="G242" s="15"/>
    </row>
    <row r="243" spans="3:7" ht="21.9" customHeight="1" x14ac:dyDescent="0.3">
      <c r="C243" s="19" t="str">
        <f t="shared" si="3"/>
        <v/>
      </c>
      <c r="D243" s="10"/>
      <c r="E243" s="16"/>
      <c r="F243" s="15"/>
      <c r="G243" s="15"/>
    </row>
    <row r="244" spans="3:7" ht="21.9" customHeight="1" x14ac:dyDescent="0.3">
      <c r="C244" s="19" t="str">
        <f t="shared" si="3"/>
        <v/>
      </c>
      <c r="D244" s="10"/>
      <c r="E244" s="16"/>
      <c r="F244" s="15"/>
      <c r="G244" s="15"/>
    </row>
    <row r="245" spans="3:7" ht="21.9" customHeight="1" x14ac:dyDescent="0.3">
      <c r="C245" s="19" t="str">
        <f t="shared" si="3"/>
        <v/>
      </c>
      <c r="D245" s="10"/>
      <c r="E245" s="16"/>
      <c r="F245" s="15"/>
      <c r="G245" s="15"/>
    </row>
    <row r="246" spans="3:7" ht="21.9" customHeight="1" x14ac:dyDescent="0.3">
      <c r="C246" s="19" t="str">
        <f t="shared" si="3"/>
        <v/>
      </c>
      <c r="D246" s="10"/>
      <c r="E246" s="16"/>
      <c r="F246" s="15"/>
      <c r="G246" s="15"/>
    </row>
    <row r="247" spans="3:7" ht="21.9" customHeight="1" x14ac:dyDescent="0.3">
      <c r="C247" s="19" t="str">
        <f t="shared" si="3"/>
        <v/>
      </c>
      <c r="D247" s="10"/>
      <c r="E247" s="16"/>
      <c r="F247" s="15"/>
      <c r="G247" s="15"/>
    </row>
    <row r="248" spans="3:7" ht="21.9" customHeight="1" x14ac:dyDescent="0.3">
      <c r="C248" s="19" t="str">
        <f t="shared" si="3"/>
        <v/>
      </c>
      <c r="D248" s="10"/>
      <c r="E248" s="16"/>
      <c r="F248" s="15"/>
      <c r="G248" s="15"/>
    </row>
    <row r="249" spans="3:7" ht="21.9" customHeight="1" x14ac:dyDescent="0.3">
      <c r="C249" s="19" t="str">
        <f t="shared" si="3"/>
        <v/>
      </c>
      <c r="D249" s="10"/>
      <c r="E249" s="16"/>
      <c r="F249" s="15"/>
      <c r="G249" s="15"/>
    </row>
    <row r="250" spans="3:7" ht="21.9" customHeight="1" x14ac:dyDescent="0.3">
      <c r="C250" s="19" t="str">
        <f t="shared" si="3"/>
        <v/>
      </c>
      <c r="D250" s="10"/>
      <c r="E250" s="16"/>
      <c r="F250" s="15"/>
      <c r="G250" s="15"/>
    </row>
    <row r="251" spans="3:7" ht="21.9" customHeight="1" x14ac:dyDescent="0.3">
      <c r="C251" s="19" t="str">
        <f t="shared" si="3"/>
        <v/>
      </c>
      <c r="D251" s="10"/>
      <c r="E251" s="16"/>
      <c r="F251" s="15"/>
      <c r="G251" s="15"/>
    </row>
    <row r="252" spans="3:7" ht="21.9" customHeight="1" x14ac:dyDescent="0.3">
      <c r="C252" s="19" t="str">
        <f t="shared" si="3"/>
        <v/>
      </c>
      <c r="D252" s="10"/>
      <c r="E252" s="16"/>
      <c r="F252" s="15"/>
      <c r="G252" s="15"/>
    </row>
    <row r="253" spans="3:7" ht="21.9" customHeight="1" x14ac:dyDescent="0.3">
      <c r="C253" s="19" t="str">
        <f t="shared" si="3"/>
        <v/>
      </c>
      <c r="D253" s="10"/>
      <c r="E253" s="16"/>
      <c r="F253" s="15"/>
      <c r="G253" s="15"/>
    </row>
    <row r="254" spans="3:7" ht="21.9" customHeight="1" x14ac:dyDescent="0.3">
      <c r="C254" s="19" t="str">
        <f t="shared" si="3"/>
        <v/>
      </c>
      <c r="D254" s="10"/>
      <c r="E254" s="16"/>
      <c r="F254" s="15"/>
      <c r="G254" s="15"/>
    </row>
    <row r="255" spans="3:7" ht="21.9" customHeight="1" x14ac:dyDescent="0.3">
      <c r="C255" s="19" t="str">
        <f t="shared" si="3"/>
        <v/>
      </c>
      <c r="D255" s="10"/>
      <c r="E255" s="16"/>
      <c r="F255" s="15"/>
      <c r="G255" s="15"/>
    </row>
    <row r="256" spans="3:7" ht="21.9" customHeight="1" x14ac:dyDescent="0.3">
      <c r="C256" s="19" t="str">
        <f t="shared" si="3"/>
        <v/>
      </c>
      <c r="D256" s="10"/>
      <c r="E256" s="16"/>
      <c r="F256" s="15"/>
      <c r="G256" s="15"/>
    </row>
    <row r="257" spans="3:7" ht="21.9" customHeight="1" x14ac:dyDescent="0.3">
      <c r="C257" s="19" t="str">
        <f t="shared" si="3"/>
        <v/>
      </c>
      <c r="D257" s="10"/>
      <c r="E257" s="16"/>
      <c r="F257" s="15"/>
      <c r="G257" s="15"/>
    </row>
    <row r="258" spans="3:7" ht="21.9" customHeight="1" x14ac:dyDescent="0.3">
      <c r="C258" s="19" t="str">
        <f t="shared" si="3"/>
        <v/>
      </c>
      <c r="D258" s="10"/>
      <c r="E258" s="16"/>
      <c r="F258" s="15"/>
      <c r="G258" s="15"/>
    </row>
    <row r="259" spans="3:7" ht="21.9" customHeight="1" x14ac:dyDescent="0.3">
      <c r="C259" s="19" t="str">
        <f t="shared" si="3"/>
        <v/>
      </c>
      <c r="D259" s="10"/>
      <c r="E259" s="16"/>
      <c r="F259" s="15"/>
      <c r="G259" s="15"/>
    </row>
    <row r="260" spans="3:7" ht="21.9" customHeight="1" x14ac:dyDescent="0.3">
      <c r="C260" s="19" t="str">
        <f t="shared" si="3"/>
        <v/>
      </c>
      <c r="D260" s="10"/>
      <c r="E260" s="16"/>
      <c r="F260" s="15"/>
      <c r="G260" s="15"/>
    </row>
    <row r="261" spans="3:7" ht="21.9" customHeight="1" x14ac:dyDescent="0.3">
      <c r="C261" s="19" t="str">
        <f t="shared" si="3"/>
        <v/>
      </c>
      <c r="D261" s="10"/>
      <c r="E261" s="16"/>
      <c r="F261" s="15"/>
      <c r="G261" s="15"/>
    </row>
    <row r="262" spans="3:7" ht="21.9" customHeight="1" x14ac:dyDescent="0.3">
      <c r="C262" s="19" t="str">
        <f t="shared" si="3"/>
        <v/>
      </c>
      <c r="D262" s="10"/>
      <c r="E262" s="16"/>
      <c r="F262" s="15"/>
      <c r="G262" s="15"/>
    </row>
    <row r="263" spans="3:7" ht="21.9" customHeight="1" x14ac:dyDescent="0.3">
      <c r="C263" s="19" t="str">
        <f t="shared" ref="C263:C326" si="4">IF(D263="","",ROW(D263)-5)</f>
        <v/>
      </c>
      <c r="D263" s="10"/>
      <c r="E263" s="16"/>
      <c r="F263" s="15"/>
      <c r="G263" s="15"/>
    </row>
    <row r="264" spans="3:7" ht="21.9" customHeight="1" x14ac:dyDescent="0.3">
      <c r="C264" s="19" t="str">
        <f t="shared" si="4"/>
        <v/>
      </c>
      <c r="D264" s="10"/>
      <c r="E264" s="16"/>
      <c r="F264" s="15"/>
      <c r="G264" s="15"/>
    </row>
    <row r="265" spans="3:7" ht="21.9" customHeight="1" x14ac:dyDescent="0.3">
      <c r="C265" s="19" t="str">
        <f t="shared" si="4"/>
        <v/>
      </c>
      <c r="D265" s="10"/>
      <c r="E265" s="16"/>
      <c r="F265" s="15"/>
      <c r="G265" s="15"/>
    </row>
    <row r="266" spans="3:7" ht="21.9" customHeight="1" x14ac:dyDescent="0.3">
      <c r="C266" s="19" t="str">
        <f t="shared" si="4"/>
        <v/>
      </c>
      <c r="D266" s="10"/>
      <c r="E266" s="16"/>
      <c r="F266" s="15"/>
      <c r="G266" s="15"/>
    </row>
    <row r="267" spans="3:7" ht="21.9" customHeight="1" x14ac:dyDescent="0.3">
      <c r="C267" s="19" t="str">
        <f t="shared" si="4"/>
        <v/>
      </c>
      <c r="D267" s="10"/>
      <c r="E267" s="16"/>
      <c r="F267" s="15"/>
      <c r="G267" s="15"/>
    </row>
    <row r="268" spans="3:7" ht="21.9" customHeight="1" x14ac:dyDescent="0.3">
      <c r="C268" s="19" t="str">
        <f t="shared" si="4"/>
        <v/>
      </c>
      <c r="D268" s="10"/>
      <c r="E268" s="16"/>
      <c r="F268" s="15"/>
      <c r="G268" s="15"/>
    </row>
    <row r="269" spans="3:7" ht="21.9" customHeight="1" x14ac:dyDescent="0.3">
      <c r="C269" s="19" t="str">
        <f t="shared" si="4"/>
        <v/>
      </c>
      <c r="D269" s="10"/>
      <c r="E269" s="16"/>
      <c r="F269" s="15"/>
      <c r="G269" s="15"/>
    </row>
    <row r="270" spans="3:7" ht="21.9" customHeight="1" x14ac:dyDescent="0.3">
      <c r="C270" s="19" t="str">
        <f t="shared" si="4"/>
        <v/>
      </c>
      <c r="D270" s="10"/>
      <c r="E270" s="16"/>
      <c r="F270" s="15"/>
      <c r="G270" s="15"/>
    </row>
    <row r="271" spans="3:7" ht="21.9" customHeight="1" x14ac:dyDescent="0.3">
      <c r="C271" s="19" t="str">
        <f t="shared" si="4"/>
        <v/>
      </c>
      <c r="D271" s="10"/>
      <c r="E271" s="16"/>
      <c r="F271" s="15"/>
      <c r="G271" s="15"/>
    </row>
    <row r="272" spans="3:7" ht="21.9" customHeight="1" x14ac:dyDescent="0.3">
      <c r="C272" s="19" t="str">
        <f t="shared" si="4"/>
        <v/>
      </c>
      <c r="D272" s="10"/>
      <c r="E272" s="16"/>
      <c r="F272" s="15"/>
      <c r="G272" s="15"/>
    </row>
    <row r="273" spans="3:7" ht="21.9" customHeight="1" x14ac:dyDescent="0.3">
      <c r="C273" s="19" t="str">
        <f t="shared" si="4"/>
        <v/>
      </c>
      <c r="D273" s="10"/>
      <c r="E273" s="16"/>
      <c r="F273" s="15"/>
      <c r="G273" s="15"/>
    </row>
    <row r="274" spans="3:7" ht="21.9" customHeight="1" x14ac:dyDescent="0.3">
      <c r="C274" s="19" t="str">
        <f t="shared" si="4"/>
        <v/>
      </c>
      <c r="D274" s="10"/>
      <c r="E274" s="16"/>
      <c r="F274" s="15"/>
      <c r="G274" s="15"/>
    </row>
    <row r="275" spans="3:7" ht="21.9" customHeight="1" x14ac:dyDescent="0.3">
      <c r="C275" s="19" t="str">
        <f t="shared" si="4"/>
        <v/>
      </c>
      <c r="D275" s="10"/>
      <c r="E275" s="16"/>
      <c r="F275" s="15"/>
      <c r="G275" s="15"/>
    </row>
    <row r="276" spans="3:7" ht="21.9" customHeight="1" x14ac:dyDescent="0.3">
      <c r="C276" s="19" t="str">
        <f t="shared" si="4"/>
        <v/>
      </c>
      <c r="D276" s="10"/>
      <c r="E276" s="16"/>
      <c r="F276" s="15"/>
      <c r="G276" s="15"/>
    </row>
    <row r="277" spans="3:7" ht="21.9" customHeight="1" x14ac:dyDescent="0.3">
      <c r="C277" s="19" t="str">
        <f t="shared" si="4"/>
        <v/>
      </c>
      <c r="D277" s="10"/>
      <c r="E277" s="16"/>
      <c r="F277" s="15"/>
      <c r="G277" s="15"/>
    </row>
    <row r="278" spans="3:7" ht="21.9" customHeight="1" x14ac:dyDescent="0.3">
      <c r="C278" s="19" t="str">
        <f t="shared" si="4"/>
        <v/>
      </c>
      <c r="D278" s="10"/>
      <c r="E278" s="16"/>
      <c r="F278" s="15"/>
      <c r="G278" s="15"/>
    </row>
    <row r="279" spans="3:7" ht="21.9" customHeight="1" x14ac:dyDescent="0.3">
      <c r="C279" s="19" t="str">
        <f t="shared" si="4"/>
        <v/>
      </c>
      <c r="D279" s="10"/>
      <c r="E279" s="16"/>
      <c r="F279" s="15"/>
      <c r="G279" s="15"/>
    </row>
    <row r="280" spans="3:7" ht="21.9" customHeight="1" x14ac:dyDescent="0.3">
      <c r="C280" s="19" t="str">
        <f t="shared" si="4"/>
        <v/>
      </c>
      <c r="D280" s="10"/>
      <c r="E280" s="16"/>
      <c r="F280" s="15"/>
      <c r="G280" s="15"/>
    </row>
    <row r="281" spans="3:7" ht="21.9" customHeight="1" x14ac:dyDescent="0.3">
      <c r="C281" s="19" t="str">
        <f t="shared" si="4"/>
        <v/>
      </c>
      <c r="D281" s="10"/>
      <c r="E281" s="16"/>
      <c r="F281" s="15"/>
      <c r="G281" s="15"/>
    </row>
    <row r="282" spans="3:7" ht="21.9" customHeight="1" x14ac:dyDescent="0.3">
      <c r="C282" s="19" t="str">
        <f t="shared" si="4"/>
        <v/>
      </c>
      <c r="D282" s="10"/>
      <c r="E282" s="16"/>
      <c r="F282" s="15"/>
      <c r="G282" s="15"/>
    </row>
    <row r="283" spans="3:7" ht="21.9" customHeight="1" x14ac:dyDescent="0.3">
      <c r="C283" s="19" t="str">
        <f t="shared" si="4"/>
        <v/>
      </c>
      <c r="D283" s="10"/>
      <c r="E283" s="16"/>
      <c r="F283" s="15"/>
      <c r="G283" s="15"/>
    </row>
    <row r="284" spans="3:7" ht="21.9" customHeight="1" x14ac:dyDescent="0.3">
      <c r="C284" s="19" t="str">
        <f t="shared" si="4"/>
        <v/>
      </c>
      <c r="D284" s="10"/>
      <c r="E284" s="16"/>
      <c r="F284" s="15"/>
      <c r="G284" s="15"/>
    </row>
    <row r="285" spans="3:7" ht="21.9" customHeight="1" x14ac:dyDescent="0.3">
      <c r="C285" s="19" t="str">
        <f t="shared" si="4"/>
        <v/>
      </c>
      <c r="D285" s="10"/>
      <c r="E285" s="16"/>
      <c r="F285" s="15"/>
      <c r="G285" s="15"/>
    </row>
    <row r="286" spans="3:7" ht="21.9" customHeight="1" x14ac:dyDescent="0.3">
      <c r="C286" s="19" t="str">
        <f t="shared" si="4"/>
        <v/>
      </c>
      <c r="D286" s="10"/>
      <c r="E286" s="16"/>
      <c r="F286" s="15"/>
      <c r="G286" s="15"/>
    </row>
    <row r="287" spans="3:7" ht="21.9" customHeight="1" x14ac:dyDescent="0.3">
      <c r="C287" s="19" t="str">
        <f t="shared" si="4"/>
        <v/>
      </c>
      <c r="D287" s="10"/>
      <c r="E287" s="16"/>
      <c r="F287" s="15"/>
      <c r="G287" s="15"/>
    </row>
    <row r="288" spans="3:7" ht="21.9" customHeight="1" x14ac:dyDescent="0.3">
      <c r="C288" s="19" t="str">
        <f t="shared" si="4"/>
        <v/>
      </c>
      <c r="D288" s="10"/>
      <c r="E288" s="16"/>
      <c r="F288" s="15"/>
      <c r="G288" s="15"/>
    </row>
    <row r="289" spans="3:7" ht="21.9" customHeight="1" x14ac:dyDescent="0.3">
      <c r="C289" s="19" t="str">
        <f t="shared" si="4"/>
        <v/>
      </c>
      <c r="D289" s="10"/>
      <c r="E289" s="16"/>
      <c r="F289" s="15"/>
      <c r="G289" s="15"/>
    </row>
    <row r="290" spans="3:7" ht="21.9" customHeight="1" x14ac:dyDescent="0.3">
      <c r="C290" s="19" t="str">
        <f t="shared" si="4"/>
        <v/>
      </c>
      <c r="D290" s="10"/>
      <c r="E290" s="16"/>
      <c r="F290" s="15"/>
      <c r="G290" s="15"/>
    </row>
    <row r="291" spans="3:7" ht="21.9" customHeight="1" x14ac:dyDescent="0.3">
      <c r="C291" s="19" t="str">
        <f t="shared" si="4"/>
        <v/>
      </c>
      <c r="D291" s="10"/>
      <c r="E291" s="16"/>
      <c r="F291" s="15"/>
      <c r="G291" s="15"/>
    </row>
    <row r="292" spans="3:7" ht="21.9" customHeight="1" x14ac:dyDescent="0.3">
      <c r="C292" s="19" t="str">
        <f t="shared" si="4"/>
        <v/>
      </c>
      <c r="D292" s="10"/>
      <c r="E292" s="16"/>
      <c r="F292" s="15"/>
      <c r="G292" s="15"/>
    </row>
    <row r="293" spans="3:7" ht="21.9" customHeight="1" x14ac:dyDescent="0.3">
      <c r="C293" s="19" t="str">
        <f t="shared" si="4"/>
        <v/>
      </c>
      <c r="D293" s="10"/>
      <c r="E293" s="16"/>
      <c r="F293" s="15"/>
      <c r="G293" s="15"/>
    </row>
    <row r="294" spans="3:7" ht="21.9" customHeight="1" x14ac:dyDescent="0.3">
      <c r="C294" s="19" t="str">
        <f t="shared" si="4"/>
        <v/>
      </c>
      <c r="D294" s="10"/>
      <c r="E294" s="16"/>
      <c r="F294" s="15"/>
      <c r="G294" s="15"/>
    </row>
    <row r="295" spans="3:7" ht="21.9" customHeight="1" x14ac:dyDescent="0.3">
      <c r="C295" s="19" t="str">
        <f t="shared" si="4"/>
        <v/>
      </c>
      <c r="D295" s="10"/>
      <c r="E295" s="16"/>
      <c r="F295" s="15"/>
      <c r="G295" s="15"/>
    </row>
    <row r="296" spans="3:7" ht="21.9" customHeight="1" x14ac:dyDescent="0.3">
      <c r="C296" s="19" t="str">
        <f t="shared" si="4"/>
        <v/>
      </c>
      <c r="D296" s="10"/>
      <c r="E296" s="16"/>
      <c r="F296" s="15"/>
      <c r="G296" s="15"/>
    </row>
    <row r="297" spans="3:7" ht="21.9" customHeight="1" x14ac:dyDescent="0.3">
      <c r="C297" s="19" t="str">
        <f t="shared" si="4"/>
        <v/>
      </c>
      <c r="D297" s="10"/>
      <c r="E297" s="16"/>
      <c r="F297" s="15"/>
      <c r="G297" s="15"/>
    </row>
    <row r="298" spans="3:7" ht="21.9" customHeight="1" x14ac:dyDescent="0.3">
      <c r="C298" s="19" t="str">
        <f t="shared" si="4"/>
        <v/>
      </c>
      <c r="D298" s="10"/>
      <c r="E298" s="16"/>
      <c r="F298" s="15"/>
      <c r="G298" s="15"/>
    </row>
    <row r="299" spans="3:7" ht="21.9" customHeight="1" x14ac:dyDescent="0.3">
      <c r="C299" s="19" t="str">
        <f t="shared" si="4"/>
        <v/>
      </c>
      <c r="D299" s="10"/>
      <c r="E299" s="16"/>
      <c r="F299" s="15"/>
      <c r="G299" s="15"/>
    </row>
    <row r="300" spans="3:7" ht="21.9" customHeight="1" x14ac:dyDescent="0.3">
      <c r="C300" s="19" t="str">
        <f t="shared" si="4"/>
        <v/>
      </c>
      <c r="D300" s="10"/>
      <c r="E300" s="16"/>
      <c r="F300" s="15"/>
      <c r="G300" s="15"/>
    </row>
    <row r="301" spans="3:7" ht="21.9" customHeight="1" x14ac:dyDescent="0.3">
      <c r="C301" s="19" t="str">
        <f t="shared" si="4"/>
        <v/>
      </c>
      <c r="D301" s="10"/>
      <c r="E301" s="16"/>
      <c r="F301" s="15"/>
      <c r="G301" s="15"/>
    </row>
    <row r="302" spans="3:7" ht="21.9" customHeight="1" x14ac:dyDescent="0.3">
      <c r="C302" s="19" t="str">
        <f t="shared" si="4"/>
        <v/>
      </c>
      <c r="D302" s="10"/>
      <c r="E302" s="16"/>
      <c r="F302" s="15"/>
      <c r="G302" s="15"/>
    </row>
    <row r="303" spans="3:7" ht="21.9" customHeight="1" x14ac:dyDescent="0.3">
      <c r="C303" s="19" t="str">
        <f t="shared" si="4"/>
        <v/>
      </c>
      <c r="D303" s="10"/>
      <c r="E303" s="16"/>
      <c r="F303" s="15"/>
      <c r="G303" s="15"/>
    </row>
    <row r="304" spans="3:7" ht="21.9" customHeight="1" x14ac:dyDescent="0.3">
      <c r="C304" s="19" t="str">
        <f t="shared" si="4"/>
        <v/>
      </c>
      <c r="D304" s="10"/>
      <c r="E304" s="16"/>
      <c r="F304" s="15"/>
      <c r="G304" s="15"/>
    </row>
    <row r="305" spans="3:7" ht="21.9" customHeight="1" x14ac:dyDescent="0.3">
      <c r="C305" s="19" t="str">
        <f t="shared" si="4"/>
        <v/>
      </c>
      <c r="D305" s="10"/>
      <c r="E305" s="16"/>
      <c r="F305" s="15"/>
      <c r="G305" s="15"/>
    </row>
    <row r="306" spans="3:7" ht="21.9" customHeight="1" x14ac:dyDescent="0.3">
      <c r="C306" s="19" t="str">
        <f t="shared" si="4"/>
        <v/>
      </c>
      <c r="D306" s="10"/>
      <c r="E306" s="16"/>
      <c r="F306" s="15"/>
      <c r="G306" s="15"/>
    </row>
    <row r="307" spans="3:7" ht="21.9" customHeight="1" x14ac:dyDescent="0.3">
      <c r="C307" s="19" t="str">
        <f t="shared" si="4"/>
        <v/>
      </c>
      <c r="D307" s="10"/>
      <c r="E307" s="16"/>
      <c r="F307" s="15"/>
      <c r="G307" s="15"/>
    </row>
    <row r="308" spans="3:7" ht="21.9" customHeight="1" x14ac:dyDescent="0.3">
      <c r="C308" s="19" t="str">
        <f t="shared" si="4"/>
        <v/>
      </c>
      <c r="D308" s="10"/>
      <c r="E308" s="16"/>
      <c r="F308" s="15"/>
      <c r="G308" s="15"/>
    </row>
    <row r="309" spans="3:7" ht="21.9" customHeight="1" x14ac:dyDescent="0.3">
      <c r="C309" s="19" t="str">
        <f t="shared" si="4"/>
        <v/>
      </c>
      <c r="D309" s="10"/>
      <c r="E309" s="16"/>
      <c r="F309" s="15"/>
      <c r="G309" s="15"/>
    </row>
    <row r="310" spans="3:7" ht="21.9" customHeight="1" x14ac:dyDescent="0.3">
      <c r="C310" s="19" t="str">
        <f t="shared" si="4"/>
        <v/>
      </c>
      <c r="D310" s="10"/>
      <c r="E310" s="16"/>
      <c r="F310" s="15"/>
      <c r="G310" s="15"/>
    </row>
    <row r="311" spans="3:7" ht="21.9" customHeight="1" x14ac:dyDescent="0.3">
      <c r="C311" s="19" t="str">
        <f t="shared" si="4"/>
        <v/>
      </c>
      <c r="D311" s="10"/>
      <c r="E311" s="16"/>
      <c r="F311" s="15"/>
      <c r="G311" s="15"/>
    </row>
    <row r="312" spans="3:7" ht="21.9" customHeight="1" x14ac:dyDescent="0.3">
      <c r="C312" s="19" t="str">
        <f t="shared" si="4"/>
        <v/>
      </c>
      <c r="D312" s="10"/>
      <c r="E312" s="16"/>
      <c r="F312" s="15"/>
      <c r="G312" s="15"/>
    </row>
    <row r="313" spans="3:7" ht="21.9" customHeight="1" x14ac:dyDescent="0.3">
      <c r="C313" s="19" t="str">
        <f t="shared" si="4"/>
        <v/>
      </c>
      <c r="D313" s="10"/>
      <c r="E313" s="16"/>
      <c r="F313" s="15"/>
      <c r="G313" s="15"/>
    </row>
    <row r="314" spans="3:7" ht="21.9" customHeight="1" x14ac:dyDescent="0.3">
      <c r="C314" s="19" t="str">
        <f t="shared" si="4"/>
        <v/>
      </c>
      <c r="D314" s="10"/>
      <c r="E314" s="16"/>
      <c r="F314" s="15"/>
      <c r="G314" s="15"/>
    </row>
    <row r="315" spans="3:7" ht="21.9" customHeight="1" x14ac:dyDescent="0.3">
      <c r="C315" s="19" t="str">
        <f t="shared" si="4"/>
        <v/>
      </c>
      <c r="D315" s="10"/>
      <c r="E315" s="16"/>
      <c r="F315" s="15"/>
      <c r="G315" s="15"/>
    </row>
    <row r="316" spans="3:7" ht="21.9" customHeight="1" x14ac:dyDescent="0.3">
      <c r="C316" s="19" t="str">
        <f t="shared" si="4"/>
        <v/>
      </c>
      <c r="D316" s="10"/>
      <c r="E316" s="16"/>
      <c r="F316" s="15"/>
      <c r="G316" s="15"/>
    </row>
    <row r="317" spans="3:7" ht="21.9" customHeight="1" x14ac:dyDescent="0.3">
      <c r="C317" s="19" t="str">
        <f t="shared" si="4"/>
        <v/>
      </c>
      <c r="D317" s="10"/>
      <c r="E317" s="16"/>
      <c r="F317" s="15"/>
      <c r="G317" s="15"/>
    </row>
    <row r="318" spans="3:7" ht="21.9" customHeight="1" x14ac:dyDescent="0.3">
      <c r="C318" s="19" t="str">
        <f t="shared" si="4"/>
        <v/>
      </c>
      <c r="D318" s="10"/>
      <c r="E318" s="16"/>
      <c r="F318" s="15"/>
      <c r="G318" s="15"/>
    </row>
    <row r="319" spans="3:7" ht="21.9" customHeight="1" x14ac:dyDescent="0.3">
      <c r="C319" s="19" t="str">
        <f t="shared" si="4"/>
        <v/>
      </c>
      <c r="D319" s="10"/>
      <c r="E319" s="16"/>
      <c r="F319" s="15"/>
      <c r="G319" s="15"/>
    </row>
    <row r="320" spans="3:7" ht="21.9" customHeight="1" x14ac:dyDescent="0.3">
      <c r="C320" s="19" t="str">
        <f t="shared" si="4"/>
        <v/>
      </c>
      <c r="D320" s="10"/>
      <c r="E320" s="16"/>
      <c r="F320" s="15"/>
      <c r="G320" s="15"/>
    </row>
    <row r="321" spans="3:7" ht="21.9" customHeight="1" x14ac:dyDescent="0.3">
      <c r="C321" s="19" t="str">
        <f t="shared" si="4"/>
        <v/>
      </c>
      <c r="D321" s="10"/>
      <c r="E321" s="16"/>
      <c r="F321" s="15"/>
      <c r="G321" s="15"/>
    </row>
    <row r="322" spans="3:7" ht="21.9" customHeight="1" x14ac:dyDescent="0.3">
      <c r="C322" s="19" t="str">
        <f t="shared" si="4"/>
        <v/>
      </c>
      <c r="D322" s="10"/>
      <c r="E322" s="16"/>
      <c r="F322" s="15"/>
      <c r="G322" s="15"/>
    </row>
    <row r="323" spans="3:7" ht="21.9" customHeight="1" x14ac:dyDescent="0.3">
      <c r="C323" s="19" t="str">
        <f t="shared" si="4"/>
        <v/>
      </c>
      <c r="D323" s="10"/>
      <c r="E323" s="16"/>
      <c r="F323" s="15"/>
      <c r="G323" s="15"/>
    </row>
    <row r="324" spans="3:7" ht="21.9" customHeight="1" x14ac:dyDescent="0.3">
      <c r="C324" s="19" t="str">
        <f t="shared" si="4"/>
        <v/>
      </c>
      <c r="D324" s="10"/>
      <c r="E324" s="16"/>
      <c r="F324" s="15"/>
      <c r="G324" s="15"/>
    </row>
    <row r="325" spans="3:7" ht="21.9" customHeight="1" x14ac:dyDescent="0.3">
      <c r="C325" s="19" t="str">
        <f t="shared" si="4"/>
        <v/>
      </c>
      <c r="D325" s="10"/>
      <c r="E325" s="16"/>
      <c r="F325" s="15"/>
      <c r="G325" s="15"/>
    </row>
    <row r="326" spans="3:7" ht="21.9" customHeight="1" x14ac:dyDescent="0.3">
      <c r="C326" s="19" t="str">
        <f t="shared" si="4"/>
        <v/>
      </c>
      <c r="D326" s="10"/>
      <c r="E326" s="16"/>
      <c r="F326" s="15"/>
      <c r="G326" s="15"/>
    </row>
    <row r="327" spans="3:7" ht="21.9" customHeight="1" x14ac:dyDescent="0.3">
      <c r="C327" s="19" t="str">
        <f t="shared" ref="C327:C390" si="5">IF(D327="","",ROW(D327)-5)</f>
        <v/>
      </c>
      <c r="D327" s="10"/>
      <c r="E327" s="16"/>
      <c r="F327" s="15"/>
      <c r="G327" s="15"/>
    </row>
    <row r="328" spans="3:7" ht="21.9" customHeight="1" x14ac:dyDescent="0.3">
      <c r="C328" s="19" t="str">
        <f t="shared" si="5"/>
        <v/>
      </c>
      <c r="D328" s="10"/>
      <c r="E328" s="16"/>
      <c r="F328" s="15"/>
      <c r="G328" s="15"/>
    </row>
    <row r="329" spans="3:7" ht="21.9" customHeight="1" x14ac:dyDescent="0.3">
      <c r="C329" s="19" t="str">
        <f t="shared" si="5"/>
        <v/>
      </c>
      <c r="D329" s="10"/>
      <c r="E329" s="16"/>
      <c r="F329" s="15"/>
      <c r="G329" s="15"/>
    </row>
    <row r="330" spans="3:7" ht="21.9" customHeight="1" x14ac:dyDescent="0.3">
      <c r="C330" s="19" t="str">
        <f t="shared" si="5"/>
        <v/>
      </c>
      <c r="D330" s="10"/>
      <c r="E330" s="16"/>
      <c r="F330" s="15"/>
      <c r="G330" s="15"/>
    </row>
    <row r="331" spans="3:7" ht="21.9" customHeight="1" x14ac:dyDescent="0.3">
      <c r="C331" s="19" t="str">
        <f t="shared" si="5"/>
        <v/>
      </c>
      <c r="D331" s="10"/>
      <c r="E331" s="16"/>
      <c r="F331" s="15"/>
      <c r="G331" s="15"/>
    </row>
    <row r="332" spans="3:7" ht="21.9" customHeight="1" x14ac:dyDescent="0.3">
      <c r="C332" s="19" t="str">
        <f t="shared" si="5"/>
        <v/>
      </c>
      <c r="D332" s="10"/>
      <c r="E332" s="16"/>
      <c r="F332" s="15"/>
      <c r="G332" s="15"/>
    </row>
    <row r="333" spans="3:7" ht="21.9" customHeight="1" x14ac:dyDescent="0.3">
      <c r="C333" s="19" t="str">
        <f t="shared" si="5"/>
        <v/>
      </c>
      <c r="D333" s="10"/>
      <c r="E333" s="16"/>
      <c r="F333" s="15"/>
      <c r="G333" s="15"/>
    </row>
    <row r="334" spans="3:7" ht="21.9" customHeight="1" x14ac:dyDescent="0.3">
      <c r="C334" s="19" t="str">
        <f t="shared" si="5"/>
        <v/>
      </c>
      <c r="D334" s="10"/>
      <c r="E334" s="16"/>
      <c r="F334" s="15"/>
      <c r="G334" s="15"/>
    </row>
    <row r="335" spans="3:7" ht="21.9" customHeight="1" x14ac:dyDescent="0.3">
      <c r="C335" s="19" t="str">
        <f t="shared" si="5"/>
        <v/>
      </c>
      <c r="D335" s="10"/>
      <c r="E335" s="16"/>
      <c r="F335" s="15"/>
      <c r="G335" s="15"/>
    </row>
    <row r="336" spans="3:7" ht="21.9" customHeight="1" x14ac:dyDescent="0.3">
      <c r="C336" s="19" t="str">
        <f t="shared" si="5"/>
        <v/>
      </c>
      <c r="D336" s="10"/>
      <c r="E336" s="16"/>
      <c r="F336" s="15"/>
      <c r="G336" s="15"/>
    </row>
    <row r="337" spans="3:7" ht="21.9" customHeight="1" x14ac:dyDescent="0.3">
      <c r="C337" s="19" t="str">
        <f t="shared" si="5"/>
        <v/>
      </c>
      <c r="D337" s="10"/>
      <c r="E337" s="16"/>
      <c r="F337" s="15"/>
      <c r="G337" s="15"/>
    </row>
    <row r="338" spans="3:7" ht="21.9" customHeight="1" x14ac:dyDescent="0.3">
      <c r="C338" s="19" t="str">
        <f t="shared" si="5"/>
        <v/>
      </c>
      <c r="D338" s="10"/>
      <c r="E338" s="16"/>
      <c r="F338" s="15"/>
      <c r="G338" s="15"/>
    </row>
    <row r="339" spans="3:7" ht="21.9" customHeight="1" x14ac:dyDescent="0.3">
      <c r="C339" s="19" t="str">
        <f t="shared" si="5"/>
        <v/>
      </c>
      <c r="D339" s="10"/>
      <c r="E339" s="16"/>
      <c r="F339" s="15"/>
      <c r="G339" s="15"/>
    </row>
    <row r="340" spans="3:7" ht="21.9" customHeight="1" x14ac:dyDescent="0.3">
      <c r="C340" s="19" t="str">
        <f t="shared" si="5"/>
        <v/>
      </c>
      <c r="D340" s="10"/>
      <c r="E340" s="16"/>
      <c r="F340" s="15"/>
      <c r="G340" s="15"/>
    </row>
    <row r="341" spans="3:7" ht="21.9" customHeight="1" x14ac:dyDescent="0.3">
      <c r="C341" s="19" t="str">
        <f t="shared" si="5"/>
        <v/>
      </c>
      <c r="D341" s="10"/>
      <c r="E341" s="16"/>
      <c r="F341" s="15"/>
      <c r="G341" s="15"/>
    </row>
    <row r="342" spans="3:7" ht="21.9" customHeight="1" x14ac:dyDescent="0.3">
      <c r="C342" s="19" t="str">
        <f t="shared" si="5"/>
        <v/>
      </c>
      <c r="D342" s="10"/>
      <c r="E342" s="16"/>
      <c r="F342" s="15"/>
      <c r="G342" s="15"/>
    </row>
    <row r="343" spans="3:7" ht="21.9" customHeight="1" x14ac:dyDescent="0.3">
      <c r="C343" s="19" t="str">
        <f t="shared" si="5"/>
        <v/>
      </c>
      <c r="D343" s="10"/>
      <c r="E343" s="16"/>
      <c r="F343" s="15"/>
      <c r="G343" s="15"/>
    </row>
    <row r="344" spans="3:7" ht="21.9" customHeight="1" x14ac:dyDescent="0.3">
      <c r="C344" s="19" t="str">
        <f t="shared" si="5"/>
        <v/>
      </c>
      <c r="D344" s="10"/>
      <c r="E344" s="16"/>
      <c r="F344" s="15"/>
      <c r="G344" s="15"/>
    </row>
    <row r="345" spans="3:7" ht="21.9" customHeight="1" x14ac:dyDescent="0.3">
      <c r="C345" s="19" t="str">
        <f t="shared" si="5"/>
        <v/>
      </c>
      <c r="D345" s="10"/>
      <c r="E345" s="16"/>
      <c r="F345" s="15"/>
      <c r="G345" s="15"/>
    </row>
    <row r="346" spans="3:7" ht="21.9" customHeight="1" x14ac:dyDescent="0.3">
      <c r="C346" s="19" t="str">
        <f t="shared" si="5"/>
        <v/>
      </c>
      <c r="D346" s="10"/>
      <c r="E346" s="16"/>
      <c r="F346" s="15"/>
      <c r="G346" s="15"/>
    </row>
    <row r="347" spans="3:7" ht="21.9" customHeight="1" x14ac:dyDescent="0.3">
      <c r="C347" s="19" t="str">
        <f t="shared" si="5"/>
        <v/>
      </c>
      <c r="D347" s="10"/>
      <c r="E347" s="16"/>
      <c r="F347" s="15"/>
      <c r="G347" s="15"/>
    </row>
    <row r="348" spans="3:7" ht="21.9" customHeight="1" x14ac:dyDescent="0.3">
      <c r="C348" s="19" t="str">
        <f t="shared" si="5"/>
        <v/>
      </c>
      <c r="D348" s="10"/>
      <c r="E348" s="16"/>
      <c r="F348" s="15"/>
      <c r="G348" s="15"/>
    </row>
    <row r="349" spans="3:7" ht="21.9" customHeight="1" x14ac:dyDescent="0.3">
      <c r="C349" s="19" t="str">
        <f t="shared" si="5"/>
        <v/>
      </c>
      <c r="D349" s="10"/>
      <c r="E349" s="16"/>
      <c r="F349" s="15"/>
      <c r="G349" s="15"/>
    </row>
    <row r="350" spans="3:7" ht="21.9" customHeight="1" x14ac:dyDescent="0.3">
      <c r="C350" s="19" t="str">
        <f t="shared" si="5"/>
        <v/>
      </c>
      <c r="D350" s="10"/>
      <c r="E350" s="16"/>
      <c r="F350" s="15"/>
      <c r="G350" s="15"/>
    </row>
    <row r="351" spans="3:7" ht="21.9" customHeight="1" x14ac:dyDescent="0.3">
      <c r="C351" s="19" t="str">
        <f t="shared" si="5"/>
        <v/>
      </c>
      <c r="D351" s="10"/>
      <c r="E351" s="16"/>
      <c r="F351" s="15"/>
      <c r="G351" s="15"/>
    </row>
    <row r="352" spans="3:7" ht="21.9" customHeight="1" x14ac:dyDescent="0.3">
      <c r="C352" s="19" t="str">
        <f t="shared" si="5"/>
        <v/>
      </c>
      <c r="D352" s="10"/>
      <c r="E352" s="16"/>
      <c r="F352" s="15"/>
      <c r="G352" s="15"/>
    </row>
    <row r="353" spans="3:7" ht="21.9" customHeight="1" x14ac:dyDescent="0.3">
      <c r="C353" s="19" t="str">
        <f t="shared" si="5"/>
        <v/>
      </c>
      <c r="D353" s="10"/>
      <c r="E353" s="16"/>
      <c r="F353" s="15"/>
      <c r="G353" s="15"/>
    </row>
    <row r="354" spans="3:7" ht="21.9" customHeight="1" x14ac:dyDescent="0.3">
      <c r="C354" s="19" t="str">
        <f t="shared" si="5"/>
        <v/>
      </c>
      <c r="D354" s="10"/>
      <c r="E354" s="16"/>
      <c r="F354" s="15"/>
      <c r="G354" s="15"/>
    </row>
    <row r="355" spans="3:7" ht="21.9" customHeight="1" x14ac:dyDescent="0.3">
      <c r="C355" s="19" t="str">
        <f t="shared" si="5"/>
        <v/>
      </c>
      <c r="D355" s="10"/>
      <c r="E355" s="16"/>
      <c r="F355" s="15"/>
      <c r="G355" s="15"/>
    </row>
    <row r="356" spans="3:7" ht="21.9" customHeight="1" x14ac:dyDescent="0.3">
      <c r="C356" s="19" t="str">
        <f t="shared" si="5"/>
        <v/>
      </c>
      <c r="D356" s="10"/>
      <c r="E356" s="16"/>
      <c r="F356" s="15"/>
      <c r="G356" s="15"/>
    </row>
    <row r="357" spans="3:7" ht="21.9" customHeight="1" x14ac:dyDescent="0.3">
      <c r="C357" s="19" t="str">
        <f t="shared" si="5"/>
        <v/>
      </c>
      <c r="D357" s="10"/>
      <c r="E357" s="16"/>
      <c r="F357" s="15"/>
      <c r="G357" s="15"/>
    </row>
    <row r="358" spans="3:7" ht="21.9" customHeight="1" x14ac:dyDescent="0.3">
      <c r="C358" s="19" t="str">
        <f t="shared" si="5"/>
        <v/>
      </c>
      <c r="D358" s="10"/>
      <c r="E358" s="16"/>
      <c r="F358" s="15"/>
      <c r="G358" s="15"/>
    </row>
    <row r="359" spans="3:7" ht="21.9" customHeight="1" x14ac:dyDescent="0.3">
      <c r="C359" s="19" t="str">
        <f t="shared" si="5"/>
        <v/>
      </c>
      <c r="D359" s="10"/>
      <c r="E359" s="16"/>
      <c r="F359" s="15"/>
      <c r="G359" s="15"/>
    </row>
    <row r="360" spans="3:7" ht="21.9" customHeight="1" x14ac:dyDescent="0.3">
      <c r="C360" s="19" t="str">
        <f t="shared" si="5"/>
        <v/>
      </c>
      <c r="D360" s="10"/>
      <c r="E360" s="16"/>
      <c r="F360" s="15"/>
      <c r="G360" s="15"/>
    </row>
    <row r="361" spans="3:7" ht="21.9" customHeight="1" x14ac:dyDescent="0.3">
      <c r="C361" s="19" t="str">
        <f t="shared" si="5"/>
        <v/>
      </c>
      <c r="D361" s="10"/>
      <c r="E361" s="16"/>
      <c r="F361" s="15"/>
      <c r="G361" s="15"/>
    </row>
    <row r="362" spans="3:7" ht="21.9" customHeight="1" x14ac:dyDescent="0.3">
      <c r="C362" s="19" t="str">
        <f t="shared" si="5"/>
        <v/>
      </c>
      <c r="D362" s="10"/>
      <c r="E362" s="16"/>
      <c r="F362" s="15"/>
      <c r="G362" s="15"/>
    </row>
    <row r="363" spans="3:7" ht="21.9" customHeight="1" x14ac:dyDescent="0.3">
      <c r="C363" s="19" t="str">
        <f t="shared" si="5"/>
        <v/>
      </c>
      <c r="D363" s="10"/>
      <c r="E363" s="16"/>
      <c r="F363" s="15"/>
      <c r="G363" s="15"/>
    </row>
    <row r="364" spans="3:7" ht="21.9" customHeight="1" x14ac:dyDescent="0.3">
      <c r="C364" s="19" t="str">
        <f t="shared" si="5"/>
        <v/>
      </c>
      <c r="D364" s="10"/>
      <c r="E364" s="16"/>
      <c r="F364" s="15"/>
      <c r="G364" s="15"/>
    </row>
    <row r="365" spans="3:7" ht="21.9" customHeight="1" x14ac:dyDescent="0.3">
      <c r="C365" s="19" t="str">
        <f t="shared" si="5"/>
        <v/>
      </c>
      <c r="D365" s="10"/>
      <c r="E365" s="16"/>
      <c r="F365" s="15"/>
      <c r="G365" s="15"/>
    </row>
    <row r="366" spans="3:7" ht="21.9" customHeight="1" x14ac:dyDescent="0.3">
      <c r="C366" s="19" t="str">
        <f t="shared" si="5"/>
        <v/>
      </c>
      <c r="D366" s="10"/>
      <c r="E366" s="16"/>
      <c r="F366" s="15"/>
      <c r="G366" s="15"/>
    </row>
    <row r="367" spans="3:7" ht="21.9" customHeight="1" x14ac:dyDescent="0.3">
      <c r="C367" s="19" t="str">
        <f t="shared" si="5"/>
        <v/>
      </c>
      <c r="D367" s="10"/>
      <c r="E367" s="16"/>
      <c r="F367" s="15"/>
      <c r="G367" s="15"/>
    </row>
    <row r="368" spans="3:7" ht="21.9" customHeight="1" x14ac:dyDescent="0.3">
      <c r="C368" s="19" t="str">
        <f t="shared" si="5"/>
        <v/>
      </c>
      <c r="D368" s="10"/>
      <c r="E368" s="16"/>
      <c r="F368" s="15"/>
      <c r="G368" s="15"/>
    </row>
    <row r="369" spans="3:7" ht="21.9" customHeight="1" x14ac:dyDescent="0.3">
      <c r="C369" s="19" t="str">
        <f t="shared" si="5"/>
        <v/>
      </c>
      <c r="D369" s="10"/>
      <c r="E369" s="16"/>
      <c r="F369" s="15"/>
      <c r="G369" s="15"/>
    </row>
    <row r="370" spans="3:7" ht="21.9" customHeight="1" x14ac:dyDescent="0.3">
      <c r="C370" s="19" t="str">
        <f t="shared" si="5"/>
        <v/>
      </c>
      <c r="D370" s="10"/>
      <c r="E370" s="16"/>
      <c r="F370" s="15"/>
      <c r="G370" s="15"/>
    </row>
    <row r="371" spans="3:7" ht="21.9" customHeight="1" x14ac:dyDescent="0.3">
      <c r="C371" s="19" t="str">
        <f t="shared" si="5"/>
        <v/>
      </c>
      <c r="D371" s="10"/>
      <c r="E371" s="16"/>
      <c r="F371" s="15"/>
      <c r="G371" s="15"/>
    </row>
    <row r="372" spans="3:7" ht="21.9" customHeight="1" x14ac:dyDescent="0.3">
      <c r="C372" s="19" t="str">
        <f t="shared" si="5"/>
        <v/>
      </c>
      <c r="D372" s="10"/>
      <c r="E372" s="16"/>
      <c r="F372" s="15"/>
      <c r="G372" s="15"/>
    </row>
    <row r="373" spans="3:7" ht="21.9" customHeight="1" x14ac:dyDescent="0.3">
      <c r="C373" s="19" t="str">
        <f t="shared" si="5"/>
        <v/>
      </c>
      <c r="D373" s="10"/>
      <c r="E373" s="16"/>
      <c r="F373" s="15"/>
      <c r="G373" s="15"/>
    </row>
    <row r="374" spans="3:7" ht="21.9" customHeight="1" x14ac:dyDescent="0.3">
      <c r="C374" s="19" t="str">
        <f t="shared" si="5"/>
        <v/>
      </c>
      <c r="D374" s="10"/>
      <c r="E374" s="16"/>
      <c r="F374" s="15"/>
      <c r="G374" s="15"/>
    </row>
    <row r="375" spans="3:7" ht="21.9" customHeight="1" x14ac:dyDescent="0.3">
      <c r="C375" s="19" t="str">
        <f t="shared" si="5"/>
        <v/>
      </c>
      <c r="D375" s="10"/>
      <c r="E375" s="16"/>
      <c r="F375" s="15"/>
      <c r="G375" s="15"/>
    </row>
    <row r="376" spans="3:7" ht="21.9" customHeight="1" x14ac:dyDescent="0.3">
      <c r="C376" s="19" t="str">
        <f t="shared" si="5"/>
        <v/>
      </c>
      <c r="D376" s="10"/>
      <c r="E376" s="16"/>
      <c r="F376" s="15"/>
      <c r="G376" s="15"/>
    </row>
    <row r="377" spans="3:7" ht="21.9" customHeight="1" x14ac:dyDescent="0.3">
      <c r="C377" s="19" t="str">
        <f t="shared" si="5"/>
        <v/>
      </c>
      <c r="D377" s="10"/>
      <c r="E377" s="16"/>
      <c r="F377" s="15"/>
      <c r="G377" s="15"/>
    </row>
    <row r="378" spans="3:7" ht="21.9" customHeight="1" x14ac:dyDescent="0.3">
      <c r="C378" s="19" t="str">
        <f t="shared" si="5"/>
        <v/>
      </c>
      <c r="D378" s="10"/>
      <c r="E378" s="16"/>
      <c r="F378" s="15"/>
      <c r="G378" s="15"/>
    </row>
    <row r="379" spans="3:7" ht="21.9" customHeight="1" x14ac:dyDescent="0.3">
      <c r="C379" s="19" t="str">
        <f t="shared" si="5"/>
        <v/>
      </c>
      <c r="D379" s="10"/>
      <c r="E379" s="16"/>
      <c r="F379" s="15"/>
      <c r="G379" s="15"/>
    </row>
    <row r="380" spans="3:7" ht="21.9" customHeight="1" x14ac:dyDescent="0.3">
      <c r="C380" s="19" t="str">
        <f t="shared" si="5"/>
        <v/>
      </c>
      <c r="D380" s="10"/>
      <c r="E380" s="16"/>
      <c r="F380" s="15"/>
      <c r="G380" s="15"/>
    </row>
    <row r="381" spans="3:7" ht="21.9" customHeight="1" x14ac:dyDescent="0.3">
      <c r="C381" s="19" t="str">
        <f t="shared" si="5"/>
        <v/>
      </c>
      <c r="D381" s="10"/>
      <c r="E381" s="16"/>
      <c r="F381" s="15"/>
      <c r="G381" s="15"/>
    </row>
    <row r="382" spans="3:7" ht="21.9" customHeight="1" x14ac:dyDescent="0.3">
      <c r="C382" s="19" t="str">
        <f t="shared" si="5"/>
        <v/>
      </c>
      <c r="D382" s="10"/>
      <c r="E382" s="16"/>
      <c r="F382" s="15"/>
      <c r="G382" s="15"/>
    </row>
    <row r="383" spans="3:7" ht="21.9" customHeight="1" x14ac:dyDescent="0.3">
      <c r="C383" s="19" t="str">
        <f t="shared" si="5"/>
        <v/>
      </c>
      <c r="D383" s="10"/>
      <c r="E383" s="16"/>
      <c r="F383" s="15"/>
      <c r="G383" s="15"/>
    </row>
    <row r="384" spans="3:7" ht="21.9" customHeight="1" x14ac:dyDescent="0.3">
      <c r="C384" s="19" t="str">
        <f t="shared" si="5"/>
        <v/>
      </c>
      <c r="D384" s="10"/>
      <c r="E384" s="16"/>
      <c r="F384" s="15"/>
      <c r="G384" s="15"/>
    </row>
    <row r="385" spans="3:7" ht="21.9" customHeight="1" x14ac:dyDescent="0.3">
      <c r="C385" s="19" t="str">
        <f t="shared" si="5"/>
        <v/>
      </c>
      <c r="D385" s="10"/>
      <c r="E385" s="16"/>
      <c r="F385" s="15"/>
      <c r="G385" s="15"/>
    </row>
    <row r="386" spans="3:7" ht="21.9" customHeight="1" x14ac:dyDescent="0.3">
      <c r="C386" s="19" t="str">
        <f t="shared" si="5"/>
        <v/>
      </c>
      <c r="D386" s="10"/>
      <c r="E386" s="16"/>
      <c r="F386" s="15"/>
      <c r="G386" s="15"/>
    </row>
    <row r="387" spans="3:7" ht="21.9" customHeight="1" x14ac:dyDescent="0.3">
      <c r="C387" s="19" t="str">
        <f t="shared" si="5"/>
        <v/>
      </c>
      <c r="D387" s="10"/>
      <c r="E387" s="16"/>
      <c r="F387" s="15"/>
      <c r="G387" s="15"/>
    </row>
    <row r="388" spans="3:7" ht="21.9" customHeight="1" x14ac:dyDescent="0.3">
      <c r="C388" s="19" t="str">
        <f t="shared" si="5"/>
        <v/>
      </c>
      <c r="D388" s="10"/>
      <c r="E388" s="16"/>
      <c r="F388" s="15"/>
      <c r="G388" s="15"/>
    </row>
    <row r="389" spans="3:7" ht="21.9" customHeight="1" x14ac:dyDescent="0.3">
      <c r="C389" s="19" t="str">
        <f t="shared" si="5"/>
        <v/>
      </c>
      <c r="D389" s="10"/>
      <c r="E389" s="16"/>
      <c r="F389" s="15"/>
      <c r="G389" s="15"/>
    </row>
    <row r="390" spans="3:7" ht="21.9" customHeight="1" x14ac:dyDescent="0.3">
      <c r="C390" s="19" t="str">
        <f t="shared" si="5"/>
        <v/>
      </c>
      <c r="D390" s="10"/>
      <c r="E390" s="16"/>
      <c r="F390" s="15"/>
      <c r="G390" s="15"/>
    </row>
    <row r="391" spans="3:7" ht="21.9" customHeight="1" x14ac:dyDescent="0.3">
      <c r="C391" s="19" t="str">
        <f t="shared" ref="C391:C454" si="6">IF(D391="","",ROW(D391)-5)</f>
        <v/>
      </c>
      <c r="D391" s="10"/>
      <c r="E391" s="16"/>
      <c r="F391" s="15"/>
      <c r="G391" s="15"/>
    </row>
    <row r="392" spans="3:7" ht="21.9" customHeight="1" x14ac:dyDescent="0.3">
      <c r="C392" s="19" t="str">
        <f t="shared" si="6"/>
        <v/>
      </c>
      <c r="D392" s="10"/>
      <c r="E392" s="16"/>
      <c r="F392" s="15"/>
      <c r="G392" s="15"/>
    </row>
    <row r="393" spans="3:7" ht="21.9" customHeight="1" x14ac:dyDescent="0.3">
      <c r="C393" s="19" t="str">
        <f t="shared" si="6"/>
        <v/>
      </c>
      <c r="D393" s="10"/>
      <c r="E393" s="16"/>
      <c r="F393" s="15"/>
      <c r="G393" s="15"/>
    </row>
    <row r="394" spans="3:7" ht="21.9" customHeight="1" x14ac:dyDescent="0.3">
      <c r="C394" s="19" t="str">
        <f t="shared" si="6"/>
        <v/>
      </c>
      <c r="D394" s="10"/>
      <c r="E394" s="16"/>
      <c r="F394" s="15"/>
      <c r="G394" s="15"/>
    </row>
    <row r="395" spans="3:7" ht="21.9" customHeight="1" x14ac:dyDescent="0.3">
      <c r="C395" s="19" t="str">
        <f t="shared" si="6"/>
        <v/>
      </c>
      <c r="D395" s="10"/>
      <c r="E395" s="16"/>
      <c r="F395" s="15"/>
      <c r="G395" s="15"/>
    </row>
    <row r="396" spans="3:7" ht="21.9" customHeight="1" x14ac:dyDescent="0.3">
      <c r="C396" s="19" t="str">
        <f t="shared" si="6"/>
        <v/>
      </c>
      <c r="D396" s="10"/>
      <c r="E396" s="16"/>
      <c r="F396" s="15"/>
      <c r="G396" s="15"/>
    </row>
    <row r="397" spans="3:7" ht="21.9" customHeight="1" x14ac:dyDescent="0.3">
      <c r="C397" s="19" t="str">
        <f t="shared" si="6"/>
        <v/>
      </c>
      <c r="D397" s="10"/>
      <c r="E397" s="16"/>
      <c r="F397" s="15"/>
      <c r="G397" s="15"/>
    </row>
    <row r="398" spans="3:7" ht="21.9" customHeight="1" x14ac:dyDescent="0.3">
      <c r="C398" s="19" t="str">
        <f t="shared" si="6"/>
        <v/>
      </c>
      <c r="D398" s="10"/>
      <c r="E398" s="16"/>
      <c r="F398" s="15"/>
      <c r="G398" s="15"/>
    </row>
    <row r="399" spans="3:7" ht="21.9" customHeight="1" x14ac:dyDescent="0.3">
      <c r="C399" s="19" t="str">
        <f t="shared" si="6"/>
        <v/>
      </c>
      <c r="D399" s="10"/>
      <c r="E399" s="16"/>
      <c r="F399" s="15"/>
      <c r="G399" s="15"/>
    </row>
    <row r="400" spans="3:7" ht="21.9" customHeight="1" x14ac:dyDescent="0.3">
      <c r="C400" s="19" t="str">
        <f t="shared" si="6"/>
        <v/>
      </c>
      <c r="D400" s="10"/>
      <c r="E400" s="16"/>
      <c r="F400" s="15"/>
      <c r="G400" s="15"/>
    </row>
    <row r="401" spans="3:7" ht="21.9" customHeight="1" x14ac:dyDescent="0.3">
      <c r="C401" s="19" t="str">
        <f t="shared" si="6"/>
        <v/>
      </c>
      <c r="D401" s="10"/>
      <c r="E401" s="16"/>
      <c r="F401" s="15"/>
      <c r="G401" s="15"/>
    </row>
    <row r="402" spans="3:7" ht="21.9" customHeight="1" x14ac:dyDescent="0.3">
      <c r="C402" s="19" t="str">
        <f t="shared" si="6"/>
        <v/>
      </c>
      <c r="D402" s="10"/>
      <c r="E402" s="16"/>
      <c r="F402" s="15"/>
      <c r="G402" s="15"/>
    </row>
    <row r="403" spans="3:7" ht="21.9" customHeight="1" x14ac:dyDescent="0.3">
      <c r="C403" s="19" t="str">
        <f t="shared" si="6"/>
        <v/>
      </c>
      <c r="D403" s="10"/>
      <c r="E403" s="16"/>
      <c r="F403" s="15"/>
      <c r="G403" s="15"/>
    </row>
    <row r="404" spans="3:7" ht="21.9" customHeight="1" x14ac:dyDescent="0.3">
      <c r="C404" s="19" t="str">
        <f t="shared" si="6"/>
        <v/>
      </c>
      <c r="D404" s="10"/>
      <c r="E404" s="16"/>
      <c r="F404" s="15"/>
      <c r="G404" s="15"/>
    </row>
    <row r="405" spans="3:7" ht="21.9" customHeight="1" x14ac:dyDescent="0.3">
      <c r="C405" s="19" t="str">
        <f t="shared" si="6"/>
        <v/>
      </c>
      <c r="D405" s="10"/>
      <c r="E405" s="16"/>
      <c r="F405" s="15"/>
      <c r="G405" s="15"/>
    </row>
    <row r="406" spans="3:7" ht="21.9" customHeight="1" x14ac:dyDescent="0.3">
      <c r="C406" s="19" t="str">
        <f t="shared" si="6"/>
        <v/>
      </c>
      <c r="D406" s="10"/>
      <c r="E406" s="16"/>
      <c r="F406" s="15"/>
      <c r="G406" s="15"/>
    </row>
    <row r="407" spans="3:7" ht="21.9" customHeight="1" x14ac:dyDescent="0.3">
      <c r="C407" s="19" t="str">
        <f t="shared" si="6"/>
        <v/>
      </c>
      <c r="D407" s="10"/>
      <c r="E407" s="16"/>
      <c r="F407" s="15"/>
      <c r="G407" s="15"/>
    </row>
    <row r="408" spans="3:7" ht="21.9" customHeight="1" x14ac:dyDescent="0.3">
      <c r="C408" s="19" t="str">
        <f t="shared" si="6"/>
        <v/>
      </c>
      <c r="D408" s="10"/>
      <c r="E408" s="16"/>
      <c r="F408" s="15"/>
      <c r="G408" s="15"/>
    </row>
    <row r="409" spans="3:7" ht="21.9" customHeight="1" x14ac:dyDescent="0.3">
      <c r="C409" s="19" t="str">
        <f t="shared" si="6"/>
        <v/>
      </c>
      <c r="D409" s="10"/>
      <c r="E409" s="16"/>
      <c r="F409" s="15"/>
      <c r="G409" s="15"/>
    </row>
    <row r="410" spans="3:7" ht="21.9" customHeight="1" x14ac:dyDescent="0.3">
      <c r="C410" s="19" t="str">
        <f t="shared" si="6"/>
        <v/>
      </c>
      <c r="D410" s="10"/>
      <c r="E410" s="16"/>
      <c r="F410" s="15"/>
      <c r="G410" s="15"/>
    </row>
    <row r="411" spans="3:7" ht="21.9" customHeight="1" x14ac:dyDescent="0.3">
      <c r="C411" s="19" t="str">
        <f t="shared" si="6"/>
        <v/>
      </c>
      <c r="D411" s="10"/>
      <c r="E411" s="16"/>
      <c r="F411" s="15"/>
      <c r="G411" s="15"/>
    </row>
    <row r="412" spans="3:7" ht="21.9" customHeight="1" x14ac:dyDescent="0.3">
      <c r="C412" s="19" t="str">
        <f t="shared" si="6"/>
        <v/>
      </c>
      <c r="D412" s="10"/>
      <c r="E412" s="16"/>
      <c r="F412" s="15"/>
      <c r="G412" s="15"/>
    </row>
    <row r="413" spans="3:7" ht="21.9" customHeight="1" x14ac:dyDescent="0.3">
      <c r="C413" s="19" t="str">
        <f t="shared" si="6"/>
        <v/>
      </c>
      <c r="D413" s="10"/>
      <c r="E413" s="16"/>
      <c r="F413" s="15"/>
      <c r="G413" s="15"/>
    </row>
    <row r="414" spans="3:7" ht="21.9" customHeight="1" x14ac:dyDescent="0.3">
      <c r="C414" s="19" t="str">
        <f t="shared" si="6"/>
        <v/>
      </c>
      <c r="D414" s="10"/>
      <c r="E414" s="16"/>
      <c r="F414" s="15"/>
      <c r="G414" s="15"/>
    </row>
    <row r="415" spans="3:7" ht="21.9" customHeight="1" x14ac:dyDescent="0.3">
      <c r="C415" s="19" t="str">
        <f t="shared" si="6"/>
        <v/>
      </c>
      <c r="D415" s="10"/>
      <c r="E415" s="16"/>
      <c r="F415" s="15"/>
      <c r="G415" s="15"/>
    </row>
    <row r="416" spans="3:7" ht="21.9" customHeight="1" x14ac:dyDescent="0.3">
      <c r="C416" s="19" t="str">
        <f t="shared" si="6"/>
        <v/>
      </c>
      <c r="D416" s="10"/>
      <c r="E416" s="16"/>
      <c r="F416" s="15"/>
      <c r="G416" s="15"/>
    </row>
    <row r="417" spans="3:7" ht="21.9" customHeight="1" x14ac:dyDescent="0.3">
      <c r="C417" s="19" t="str">
        <f t="shared" si="6"/>
        <v/>
      </c>
      <c r="D417" s="10"/>
      <c r="E417" s="16"/>
      <c r="F417" s="15"/>
      <c r="G417" s="15"/>
    </row>
    <row r="418" spans="3:7" ht="21.9" customHeight="1" x14ac:dyDescent="0.3">
      <c r="C418" s="19" t="str">
        <f t="shared" si="6"/>
        <v/>
      </c>
      <c r="D418" s="10"/>
      <c r="E418" s="16"/>
      <c r="F418" s="15"/>
      <c r="G418" s="15"/>
    </row>
    <row r="419" spans="3:7" ht="21.9" customHeight="1" x14ac:dyDescent="0.3">
      <c r="C419" s="19" t="str">
        <f t="shared" si="6"/>
        <v/>
      </c>
      <c r="D419" s="10"/>
      <c r="E419" s="16"/>
      <c r="F419" s="15"/>
      <c r="G419" s="15"/>
    </row>
    <row r="420" spans="3:7" ht="21.9" customHeight="1" x14ac:dyDescent="0.3">
      <c r="C420" s="19" t="str">
        <f t="shared" si="6"/>
        <v/>
      </c>
      <c r="D420" s="10"/>
      <c r="E420" s="16"/>
      <c r="F420" s="15"/>
      <c r="G420" s="15"/>
    </row>
    <row r="421" spans="3:7" ht="21.9" customHeight="1" x14ac:dyDescent="0.3">
      <c r="C421" s="19" t="str">
        <f t="shared" si="6"/>
        <v/>
      </c>
      <c r="D421" s="10"/>
      <c r="E421" s="16"/>
      <c r="F421" s="15"/>
      <c r="G421" s="15"/>
    </row>
    <row r="422" spans="3:7" ht="21.9" customHeight="1" x14ac:dyDescent="0.3">
      <c r="C422" s="19" t="str">
        <f t="shared" si="6"/>
        <v/>
      </c>
      <c r="D422" s="10"/>
      <c r="E422" s="16"/>
      <c r="F422" s="15"/>
      <c r="G422" s="15"/>
    </row>
    <row r="423" spans="3:7" ht="21.9" customHeight="1" x14ac:dyDescent="0.3">
      <c r="C423" s="19" t="str">
        <f t="shared" si="6"/>
        <v/>
      </c>
      <c r="D423" s="10"/>
      <c r="E423" s="16"/>
      <c r="F423" s="15"/>
      <c r="G423" s="15"/>
    </row>
    <row r="424" spans="3:7" ht="21.9" customHeight="1" x14ac:dyDescent="0.3">
      <c r="C424" s="19" t="str">
        <f t="shared" si="6"/>
        <v/>
      </c>
      <c r="D424" s="10"/>
      <c r="E424" s="16"/>
      <c r="F424" s="15"/>
      <c r="G424" s="15"/>
    </row>
    <row r="425" spans="3:7" ht="21.9" customHeight="1" x14ac:dyDescent="0.3">
      <c r="C425" s="19" t="str">
        <f t="shared" si="6"/>
        <v/>
      </c>
      <c r="D425" s="10"/>
      <c r="E425" s="16"/>
      <c r="F425" s="15"/>
      <c r="G425" s="15"/>
    </row>
    <row r="426" spans="3:7" ht="21.9" customHeight="1" x14ac:dyDescent="0.3">
      <c r="C426" s="19" t="str">
        <f t="shared" si="6"/>
        <v/>
      </c>
      <c r="D426" s="10"/>
      <c r="E426" s="16"/>
      <c r="F426" s="15"/>
      <c r="G426" s="15"/>
    </row>
    <row r="427" spans="3:7" ht="21.9" customHeight="1" x14ac:dyDescent="0.3">
      <c r="C427" s="19" t="str">
        <f t="shared" si="6"/>
        <v/>
      </c>
      <c r="D427" s="10"/>
      <c r="E427" s="16"/>
      <c r="F427" s="15"/>
      <c r="G427" s="15"/>
    </row>
    <row r="428" spans="3:7" ht="21.9" customHeight="1" x14ac:dyDescent="0.3">
      <c r="C428" s="19" t="str">
        <f t="shared" si="6"/>
        <v/>
      </c>
      <c r="D428" s="10"/>
      <c r="E428" s="16"/>
      <c r="F428" s="15"/>
      <c r="G428" s="15"/>
    </row>
    <row r="429" spans="3:7" ht="21.9" customHeight="1" x14ac:dyDescent="0.3">
      <c r="C429" s="19" t="str">
        <f t="shared" si="6"/>
        <v/>
      </c>
      <c r="D429" s="10"/>
      <c r="E429" s="16"/>
      <c r="F429" s="15"/>
      <c r="G429" s="15"/>
    </row>
    <row r="430" spans="3:7" ht="21.9" customHeight="1" x14ac:dyDescent="0.3">
      <c r="C430" s="19" t="str">
        <f t="shared" si="6"/>
        <v/>
      </c>
      <c r="D430" s="10"/>
      <c r="E430" s="16"/>
      <c r="F430" s="15"/>
      <c r="G430" s="15"/>
    </row>
    <row r="431" spans="3:7" ht="21.9" customHeight="1" x14ac:dyDescent="0.3">
      <c r="C431" s="19" t="str">
        <f t="shared" si="6"/>
        <v/>
      </c>
      <c r="D431" s="10"/>
      <c r="E431" s="16"/>
      <c r="F431" s="15"/>
      <c r="G431" s="15"/>
    </row>
    <row r="432" spans="3:7" ht="21.9" customHeight="1" x14ac:dyDescent="0.3">
      <c r="C432" s="19" t="str">
        <f t="shared" si="6"/>
        <v/>
      </c>
      <c r="D432" s="10"/>
      <c r="E432" s="16"/>
      <c r="F432" s="15"/>
      <c r="G432" s="15"/>
    </row>
    <row r="433" spans="3:7" ht="21.9" customHeight="1" x14ac:dyDescent="0.3">
      <c r="C433" s="19" t="str">
        <f t="shared" si="6"/>
        <v/>
      </c>
      <c r="D433" s="10"/>
      <c r="E433" s="16"/>
      <c r="F433" s="15"/>
      <c r="G433" s="15"/>
    </row>
    <row r="434" spans="3:7" ht="21.9" customHeight="1" x14ac:dyDescent="0.3">
      <c r="C434" s="19" t="str">
        <f t="shared" si="6"/>
        <v/>
      </c>
      <c r="D434" s="10"/>
      <c r="E434" s="16"/>
      <c r="F434" s="15"/>
      <c r="G434" s="15"/>
    </row>
    <row r="435" spans="3:7" ht="21.9" customHeight="1" x14ac:dyDescent="0.3">
      <c r="C435" s="19" t="str">
        <f t="shared" si="6"/>
        <v/>
      </c>
      <c r="D435" s="10"/>
      <c r="E435" s="16"/>
      <c r="F435" s="15"/>
      <c r="G435" s="15"/>
    </row>
    <row r="436" spans="3:7" ht="21.9" customHeight="1" x14ac:dyDescent="0.3">
      <c r="C436" s="19" t="str">
        <f t="shared" si="6"/>
        <v/>
      </c>
      <c r="D436" s="10"/>
      <c r="E436" s="16"/>
      <c r="F436" s="15"/>
      <c r="G436" s="15"/>
    </row>
    <row r="437" spans="3:7" ht="21.9" customHeight="1" x14ac:dyDescent="0.3">
      <c r="C437" s="19" t="str">
        <f t="shared" si="6"/>
        <v/>
      </c>
      <c r="D437" s="10"/>
      <c r="E437" s="16"/>
      <c r="F437" s="15"/>
      <c r="G437" s="15"/>
    </row>
    <row r="438" spans="3:7" ht="21.9" customHeight="1" x14ac:dyDescent="0.3">
      <c r="C438" s="19" t="str">
        <f t="shared" si="6"/>
        <v/>
      </c>
      <c r="D438" s="10"/>
      <c r="E438" s="16"/>
      <c r="F438" s="15"/>
      <c r="G438" s="15"/>
    </row>
    <row r="439" spans="3:7" ht="21.9" customHeight="1" x14ac:dyDescent="0.3">
      <c r="C439" s="19" t="str">
        <f t="shared" si="6"/>
        <v/>
      </c>
      <c r="D439" s="10"/>
      <c r="E439" s="16"/>
      <c r="F439" s="15"/>
      <c r="G439" s="15"/>
    </row>
    <row r="440" spans="3:7" ht="21.9" customHeight="1" x14ac:dyDescent="0.3">
      <c r="C440" s="19" t="str">
        <f t="shared" si="6"/>
        <v/>
      </c>
      <c r="D440" s="10"/>
      <c r="E440" s="16"/>
      <c r="F440" s="15"/>
      <c r="G440" s="15"/>
    </row>
    <row r="441" spans="3:7" ht="21.9" customHeight="1" x14ac:dyDescent="0.3">
      <c r="C441" s="19" t="str">
        <f t="shared" si="6"/>
        <v/>
      </c>
      <c r="D441" s="10"/>
      <c r="E441" s="16"/>
      <c r="F441" s="15"/>
      <c r="G441" s="15"/>
    </row>
    <row r="442" spans="3:7" ht="21.9" customHeight="1" x14ac:dyDescent="0.3">
      <c r="C442" s="19" t="str">
        <f t="shared" si="6"/>
        <v/>
      </c>
      <c r="D442" s="10"/>
      <c r="E442" s="16"/>
      <c r="F442" s="15"/>
      <c r="G442" s="15"/>
    </row>
    <row r="443" spans="3:7" ht="21.9" customHeight="1" x14ac:dyDescent="0.3">
      <c r="C443" s="19" t="str">
        <f t="shared" si="6"/>
        <v/>
      </c>
      <c r="D443" s="10"/>
      <c r="E443" s="16"/>
      <c r="F443" s="15"/>
      <c r="G443" s="15"/>
    </row>
    <row r="444" spans="3:7" ht="21.9" customHeight="1" x14ac:dyDescent="0.3">
      <c r="C444" s="19" t="str">
        <f t="shared" si="6"/>
        <v/>
      </c>
      <c r="D444" s="10"/>
      <c r="E444" s="16"/>
      <c r="F444" s="15"/>
      <c r="G444" s="15"/>
    </row>
    <row r="445" spans="3:7" ht="21.9" customHeight="1" x14ac:dyDescent="0.3">
      <c r="C445" s="19" t="str">
        <f t="shared" si="6"/>
        <v/>
      </c>
      <c r="D445" s="10"/>
      <c r="E445" s="16"/>
      <c r="F445" s="15"/>
      <c r="G445" s="15"/>
    </row>
    <row r="446" spans="3:7" ht="21.9" customHeight="1" x14ac:dyDescent="0.3">
      <c r="C446" s="19" t="str">
        <f t="shared" si="6"/>
        <v/>
      </c>
      <c r="D446" s="10"/>
      <c r="E446" s="16"/>
      <c r="F446" s="15"/>
      <c r="G446" s="15"/>
    </row>
    <row r="447" spans="3:7" ht="21.9" customHeight="1" x14ac:dyDescent="0.3">
      <c r="C447" s="19" t="str">
        <f t="shared" si="6"/>
        <v/>
      </c>
      <c r="D447" s="10"/>
      <c r="E447" s="16"/>
      <c r="F447" s="15"/>
      <c r="G447" s="15"/>
    </row>
    <row r="448" spans="3:7" ht="21.9" customHeight="1" x14ac:dyDescent="0.3">
      <c r="C448" s="19" t="str">
        <f t="shared" si="6"/>
        <v/>
      </c>
      <c r="D448" s="10"/>
      <c r="E448" s="16"/>
      <c r="F448" s="15"/>
      <c r="G448" s="15"/>
    </row>
    <row r="449" spans="3:7" ht="21.9" customHeight="1" x14ac:dyDescent="0.3">
      <c r="C449" s="19" t="str">
        <f t="shared" si="6"/>
        <v/>
      </c>
      <c r="D449" s="10"/>
      <c r="E449" s="16"/>
      <c r="F449" s="15"/>
      <c r="G449" s="15"/>
    </row>
    <row r="450" spans="3:7" ht="21.9" customHeight="1" x14ac:dyDescent="0.3">
      <c r="C450" s="19" t="str">
        <f t="shared" si="6"/>
        <v/>
      </c>
      <c r="D450" s="10"/>
      <c r="E450" s="16"/>
      <c r="F450" s="15"/>
      <c r="G450" s="15"/>
    </row>
    <row r="451" spans="3:7" ht="21.9" customHeight="1" x14ac:dyDescent="0.3">
      <c r="C451" s="19" t="str">
        <f t="shared" si="6"/>
        <v/>
      </c>
      <c r="D451" s="10"/>
      <c r="E451" s="16"/>
      <c r="F451" s="15"/>
      <c r="G451" s="15"/>
    </row>
    <row r="452" spans="3:7" ht="21.9" customHeight="1" x14ac:dyDescent="0.3">
      <c r="C452" s="19" t="str">
        <f t="shared" si="6"/>
        <v/>
      </c>
      <c r="D452" s="10"/>
      <c r="E452" s="16"/>
      <c r="F452" s="15"/>
      <c r="G452" s="15"/>
    </row>
    <row r="453" spans="3:7" ht="21.9" customHeight="1" x14ac:dyDescent="0.3">
      <c r="C453" s="19" t="str">
        <f t="shared" si="6"/>
        <v/>
      </c>
      <c r="D453" s="10"/>
      <c r="E453" s="16"/>
      <c r="F453" s="15"/>
      <c r="G453" s="15"/>
    </row>
    <row r="454" spans="3:7" ht="21.9" customHeight="1" x14ac:dyDescent="0.3">
      <c r="C454" s="19" t="str">
        <f t="shared" si="6"/>
        <v/>
      </c>
      <c r="D454" s="10"/>
      <c r="E454" s="16"/>
      <c r="F454" s="15"/>
      <c r="G454" s="15"/>
    </row>
    <row r="455" spans="3:7" ht="21.9" customHeight="1" x14ac:dyDescent="0.3">
      <c r="C455" s="19" t="str">
        <f t="shared" ref="C455:C518" si="7">IF(D455="","",ROW(D455)-5)</f>
        <v/>
      </c>
      <c r="D455" s="10"/>
      <c r="E455" s="16"/>
      <c r="F455" s="15"/>
      <c r="G455" s="15"/>
    </row>
    <row r="456" spans="3:7" ht="21.9" customHeight="1" x14ac:dyDescent="0.3">
      <c r="C456" s="19" t="str">
        <f t="shared" si="7"/>
        <v/>
      </c>
      <c r="D456" s="10"/>
      <c r="E456" s="16"/>
      <c r="F456" s="15"/>
      <c r="G456" s="15"/>
    </row>
    <row r="457" spans="3:7" ht="21.9" customHeight="1" x14ac:dyDescent="0.3">
      <c r="C457" s="19" t="str">
        <f t="shared" si="7"/>
        <v/>
      </c>
      <c r="D457" s="10"/>
      <c r="E457" s="16"/>
      <c r="F457" s="15"/>
      <c r="G457" s="15"/>
    </row>
    <row r="458" spans="3:7" ht="21.9" customHeight="1" x14ac:dyDescent="0.3">
      <c r="C458" s="19" t="str">
        <f t="shared" si="7"/>
        <v/>
      </c>
      <c r="D458" s="10"/>
      <c r="E458" s="16"/>
      <c r="F458" s="15"/>
      <c r="G458" s="15"/>
    </row>
    <row r="459" spans="3:7" ht="21.9" customHeight="1" x14ac:dyDescent="0.3">
      <c r="C459" s="19" t="str">
        <f t="shared" si="7"/>
        <v/>
      </c>
      <c r="D459" s="10"/>
      <c r="E459" s="16"/>
      <c r="F459" s="15"/>
      <c r="G459" s="15"/>
    </row>
    <row r="460" spans="3:7" ht="21.9" customHeight="1" x14ac:dyDescent="0.3">
      <c r="C460" s="19" t="str">
        <f t="shared" si="7"/>
        <v/>
      </c>
      <c r="D460" s="10"/>
      <c r="E460" s="16"/>
      <c r="F460" s="15"/>
      <c r="G460" s="15"/>
    </row>
    <row r="461" spans="3:7" ht="21.9" customHeight="1" x14ac:dyDescent="0.3">
      <c r="C461" s="19" t="str">
        <f t="shared" si="7"/>
        <v/>
      </c>
      <c r="D461" s="10"/>
      <c r="E461" s="16"/>
      <c r="F461" s="15"/>
      <c r="G461" s="15"/>
    </row>
    <row r="462" spans="3:7" ht="21.9" customHeight="1" x14ac:dyDescent="0.3">
      <c r="C462" s="19" t="str">
        <f t="shared" si="7"/>
        <v/>
      </c>
      <c r="D462" s="10"/>
      <c r="E462" s="16"/>
      <c r="F462" s="15"/>
      <c r="G462" s="15"/>
    </row>
    <row r="463" spans="3:7" ht="21.9" customHeight="1" x14ac:dyDescent="0.3">
      <c r="C463" s="19" t="str">
        <f t="shared" si="7"/>
        <v/>
      </c>
      <c r="D463" s="10"/>
      <c r="E463" s="16"/>
      <c r="F463" s="15"/>
      <c r="G463" s="15"/>
    </row>
    <row r="464" spans="3:7" ht="21.9" customHeight="1" x14ac:dyDescent="0.3">
      <c r="C464" s="19" t="str">
        <f t="shared" si="7"/>
        <v/>
      </c>
      <c r="D464" s="10"/>
      <c r="E464" s="16"/>
      <c r="F464" s="15"/>
      <c r="G464" s="15"/>
    </row>
    <row r="465" spans="3:7" ht="21.9" customHeight="1" x14ac:dyDescent="0.3">
      <c r="C465" s="19" t="str">
        <f t="shared" si="7"/>
        <v/>
      </c>
      <c r="D465" s="10"/>
      <c r="E465" s="16"/>
      <c r="F465" s="15"/>
      <c r="G465" s="15"/>
    </row>
    <row r="466" spans="3:7" ht="21.9" customHeight="1" x14ac:dyDescent="0.3">
      <c r="C466" s="19" t="str">
        <f t="shared" si="7"/>
        <v/>
      </c>
      <c r="D466" s="10"/>
      <c r="E466" s="16"/>
      <c r="F466" s="15"/>
      <c r="G466" s="15"/>
    </row>
    <row r="467" spans="3:7" ht="21.9" customHeight="1" x14ac:dyDescent="0.3">
      <c r="C467" s="19" t="str">
        <f t="shared" si="7"/>
        <v/>
      </c>
      <c r="D467" s="10"/>
      <c r="E467" s="16"/>
      <c r="F467" s="15"/>
      <c r="G467" s="15"/>
    </row>
    <row r="468" spans="3:7" ht="21.9" customHeight="1" x14ac:dyDescent="0.3">
      <c r="C468" s="19" t="str">
        <f t="shared" si="7"/>
        <v/>
      </c>
      <c r="D468" s="10"/>
      <c r="E468" s="16"/>
      <c r="F468" s="15"/>
      <c r="G468" s="15"/>
    </row>
    <row r="469" spans="3:7" ht="21.9" customHeight="1" x14ac:dyDescent="0.3">
      <c r="C469" s="19" t="str">
        <f t="shared" si="7"/>
        <v/>
      </c>
      <c r="D469" s="10"/>
      <c r="E469" s="16"/>
      <c r="F469" s="15"/>
      <c r="G469" s="15"/>
    </row>
    <row r="470" spans="3:7" ht="21.9" customHeight="1" x14ac:dyDescent="0.3">
      <c r="C470" s="19" t="str">
        <f t="shared" si="7"/>
        <v/>
      </c>
      <c r="D470" s="10"/>
      <c r="E470" s="16"/>
      <c r="F470" s="15"/>
      <c r="G470" s="15"/>
    </row>
    <row r="471" spans="3:7" ht="21.9" customHeight="1" x14ac:dyDescent="0.3">
      <c r="C471" s="19" t="str">
        <f t="shared" si="7"/>
        <v/>
      </c>
      <c r="D471" s="10"/>
      <c r="E471" s="16"/>
      <c r="F471" s="15"/>
      <c r="G471" s="15"/>
    </row>
    <row r="472" spans="3:7" ht="21.9" customHeight="1" x14ac:dyDescent="0.3">
      <c r="C472" s="19" t="str">
        <f t="shared" si="7"/>
        <v/>
      </c>
      <c r="D472" s="10"/>
      <c r="E472" s="16"/>
      <c r="F472" s="15"/>
      <c r="G472" s="15"/>
    </row>
    <row r="473" spans="3:7" ht="21.9" customHeight="1" x14ac:dyDescent="0.3">
      <c r="C473" s="19" t="str">
        <f t="shared" si="7"/>
        <v/>
      </c>
      <c r="D473" s="10"/>
      <c r="E473" s="16"/>
      <c r="F473" s="15"/>
      <c r="G473" s="15"/>
    </row>
    <row r="474" spans="3:7" ht="21.9" customHeight="1" x14ac:dyDescent="0.3">
      <c r="C474" s="19" t="str">
        <f t="shared" si="7"/>
        <v/>
      </c>
      <c r="D474" s="10"/>
      <c r="E474" s="16"/>
      <c r="F474" s="15"/>
      <c r="G474" s="15"/>
    </row>
    <row r="475" spans="3:7" ht="21.9" customHeight="1" x14ac:dyDescent="0.3">
      <c r="C475" s="19" t="str">
        <f t="shared" si="7"/>
        <v/>
      </c>
      <c r="D475" s="10"/>
      <c r="E475" s="16"/>
      <c r="F475" s="15"/>
      <c r="G475" s="15"/>
    </row>
    <row r="476" spans="3:7" ht="21.9" customHeight="1" x14ac:dyDescent="0.3">
      <c r="C476" s="19" t="str">
        <f t="shared" si="7"/>
        <v/>
      </c>
      <c r="D476" s="10"/>
      <c r="E476" s="16"/>
      <c r="F476" s="15"/>
      <c r="G476" s="15"/>
    </row>
    <row r="477" spans="3:7" ht="21.9" customHeight="1" x14ac:dyDescent="0.3">
      <c r="C477" s="19" t="str">
        <f t="shared" si="7"/>
        <v/>
      </c>
      <c r="D477" s="10"/>
      <c r="E477" s="16"/>
      <c r="F477" s="15"/>
      <c r="G477" s="15"/>
    </row>
    <row r="478" spans="3:7" ht="21.9" customHeight="1" x14ac:dyDescent="0.3">
      <c r="C478" s="19" t="str">
        <f t="shared" si="7"/>
        <v/>
      </c>
      <c r="D478" s="10"/>
      <c r="E478" s="16"/>
      <c r="F478" s="15"/>
      <c r="G478" s="15"/>
    </row>
    <row r="479" spans="3:7" ht="21.9" customHeight="1" x14ac:dyDescent="0.3">
      <c r="C479" s="19" t="str">
        <f t="shared" si="7"/>
        <v/>
      </c>
      <c r="D479" s="10"/>
      <c r="E479" s="16"/>
      <c r="F479" s="15"/>
      <c r="G479" s="15"/>
    </row>
    <row r="480" spans="3:7" ht="21.9" customHeight="1" x14ac:dyDescent="0.3">
      <c r="C480" s="19" t="str">
        <f t="shared" si="7"/>
        <v/>
      </c>
      <c r="D480" s="10"/>
      <c r="E480" s="16"/>
      <c r="F480" s="15"/>
      <c r="G480" s="15"/>
    </row>
    <row r="481" spans="3:7" ht="21.9" customHeight="1" x14ac:dyDescent="0.3">
      <c r="C481" s="19" t="str">
        <f t="shared" si="7"/>
        <v/>
      </c>
      <c r="D481" s="10"/>
      <c r="E481" s="16"/>
      <c r="F481" s="15"/>
      <c r="G481" s="15"/>
    </row>
    <row r="482" spans="3:7" ht="21.9" customHeight="1" x14ac:dyDescent="0.3">
      <c r="C482" s="19" t="str">
        <f t="shared" si="7"/>
        <v/>
      </c>
      <c r="D482" s="10"/>
      <c r="E482" s="16"/>
      <c r="F482" s="15"/>
      <c r="G482" s="15"/>
    </row>
    <row r="483" spans="3:7" ht="21.9" customHeight="1" x14ac:dyDescent="0.3">
      <c r="C483" s="19" t="str">
        <f t="shared" si="7"/>
        <v/>
      </c>
      <c r="D483" s="10"/>
      <c r="E483" s="16"/>
      <c r="F483" s="15"/>
      <c r="G483" s="15"/>
    </row>
    <row r="484" spans="3:7" ht="21.9" customHeight="1" x14ac:dyDescent="0.3">
      <c r="C484" s="19" t="str">
        <f t="shared" si="7"/>
        <v/>
      </c>
      <c r="D484" s="10"/>
      <c r="E484" s="16"/>
      <c r="F484" s="15"/>
      <c r="G484" s="15"/>
    </row>
    <row r="485" spans="3:7" ht="21.9" customHeight="1" x14ac:dyDescent="0.3">
      <c r="C485" s="19" t="str">
        <f t="shared" si="7"/>
        <v/>
      </c>
      <c r="D485" s="10"/>
      <c r="E485" s="16"/>
      <c r="F485" s="15"/>
      <c r="G485" s="15"/>
    </row>
    <row r="486" spans="3:7" ht="21.9" customHeight="1" x14ac:dyDescent="0.3">
      <c r="C486" s="19" t="str">
        <f t="shared" si="7"/>
        <v/>
      </c>
      <c r="D486" s="10"/>
      <c r="E486" s="16"/>
      <c r="F486" s="15"/>
      <c r="G486" s="15"/>
    </row>
    <row r="487" spans="3:7" ht="21.9" customHeight="1" x14ac:dyDescent="0.3">
      <c r="C487" s="19" t="str">
        <f t="shared" si="7"/>
        <v/>
      </c>
      <c r="D487" s="10"/>
      <c r="E487" s="16"/>
      <c r="F487" s="15"/>
      <c r="G487" s="15"/>
    </row>
    <row r="488" spans="3:7" ht="21.9" customHeight="1" x14ac:dyDescent="0.3">
      <c r="C488" s="19" t="str">
        <f t="shared" si="7"/>
        <v/>
      </c>
      <c r="D488" s="10"/>
      <c r="E488" s="16"/>
      <c r="F488" s="15"/>
      <c r="G488" s="15"/>
    </row>
    <row r="489" spans="3:7" ht="21.9" customHeight="1" x14ac:dyDescent="0.3">
      <c r="C489" s="19" t="str">
        <f t="shared" si="7"/>
        <v/>
      </c>
      <c r="D489" s="10"/>
      <c r="E489" s="16"/>
      <c r="F489" s="15"/>
      <c r="G489" s="15"/>
    </row>
    <row r="490" spans="3:7" ht="21.9" customHeight="1" x14ac:dyDescent="0.3">
      <c r="C490" s="19" t="str">
        <f t="shared" si="7"/>
        <v/>
      </c>
      <c r="D490" s="10"/>
      <c r="E490" s="16"/>
      <c r="F490" s="15"/>
      <c r="G490" s="15"/>
    </row>
    <row r="491" spans="3:7" ht="21.9" customHeight="1" x14ac:dyDescent="0.3">
      <c r="C491" s="19" t="str">
        <f t="shared" si="7"/>
        <v/>
      </c>
      <c r="D491" s="10"/>
      <c r="E491" s="16"/>
      <c r="F491" s="15"/>
      <c r="G491" s="15"/>
    </row>
    <row r="492" spans="3:7" ht="21.9" customHeight="1" x14ac:dyDescent="0.3">
      <c r="C492" s="19" t="str">
        <f t="shared" si="7"/>
        <v/>
      </c>
      <c r="D492" s="10"/>
      <c r="E492" s="16"/>
      <c r="F492" s="15"/>
      <c r="G492" s="15"/>
    </row>
    <row r="493" spans="3:7" ht="21.9" customHeight="1" x14ac:dyDescent="0.3">
      <c r="C493" s="19" t="str">
        <f t="shared" si="7"/>
        <v/>
      </c>
      <c r="D493" s="10"/>
      <c r="E493" s="16"/>
      <c r="F493" s="15"/>
      <c r="G493" s="15"/>
    </row>
    <row r="494" spans="3:7" ht="21.9" customHeight="1" x14ac:dyDescent="0.3">
      <c r="C494" s="19" t="str">
        <f t="shared" si="7"/>
        <v/>
      </c>
      <c r="D494" s="10"/>
      <c r="E494" s="16"/>
      <c r="F494" s="15"/>
      <c r="G494" s="15"/>
    </row>
    <row r="495" spans="3:7" ht="21.9" customHeight="1" x14ac:dyDescent="0.3">
      <c r="C495" s="19" t="str">
        <f t="shared" si="7"/>
        <v/>
      </c>
      <c r="D495" s="10"/>
      <c r="E495" s="16"/>
      <c r="F495" s="15"/>
      <c r="G495" s="15"/>
    </row>
    <row r="496" spans="3:7" ht="21.9" customHeight="1" x14ac:dyDescent="0.3">
      <c r="C496" s="19" t="str">
        <f t="shared" si="7"/>
        <v/>
      </c>
      <c r="D496" s="10"/>
      <c r="E496" s="16"/>
      <c r="F496" s="15"/>
      <c r="G496" s="15"/>
    </row>
    <row r="497" spans="3:7" ht="21.9" customHeight="1" x14ac:dyDescent="0.3">
      <c r="C497" s="19" t="str">
        <f t="shared" si="7"/>
        <v/>
      </c>
      <c r="D497" s="10"/>
      <c r="E497" s="16"/>
      <c r="F497" s="15"/>
      <c r="G497" s="15"/>
    </row>
    <row r="498" spans="3:7" ht="21.9" customHeight="1" x14ac:dyDescent="0.3">
      <c r="C498" s="19" t="str">
        <f t="shared" si="7"/>
        <v/>
      </c>
      <c r="D498" s="10"/>
      <c r="E498" s="16"/>
      <c r="F498" s="15"/>
      <c r="G498" s="15"/>
    </row>
    <row r="499" spans="3:7" ht="21.9" customHeight="1" x14ac:dyDescent="0.3">
      <c r="C499" s="19" t="str">
        <f t="shared" si="7"/>
        <v/>
      </c>
      <c r="D499" s="10"/>
      <c r="E499" s="16"/>
      <c r="F499" s="15"/>
      <c r="G499" s="15"/>
    </row>
    <row r="500" spans="3:7" ht="21.9" customHeight="1" x14ac:dyDescent="0.3">
      <c r="C500" s="19" t="str">
        <f t="shared" si="7"/>
        <v/>
      </c>
      <c r="D500" s="10"/>
      <c r="E500" s="16"/>
      <c r="F500" s="15"/>
      <c r="G500" s="15"/>
    </row>
    <row r="501" spans="3:7" ht="21.9" customHeight="1" x14ac:dyDescent="0.3">
      <c r="C501" s="19" t="str">
        <f t="shared" si="7"/>
        <v/>
      </c>
      <c r="D501" s="10"/>
      <c r="E501" s="16"/>
      <c r="F501" s="15"/>
      <c r="G501" s="15"/>
    </row>
    <row r="502" spans="3:7" ht="21.9" customHeight="1" x14ac:dyDescent="0.3">
      <c r="C502" s="19" t="str">
        <f t="shared" si="7"/>
        <v/>
      </c>
      <c r="D502" s="10"/>
      <c r="E502" s="16"/>
      <c r="F502" s="15"/>
      <c r="G502" s="15"/>
    </row>
    <row r="503" spans="3:7" ht="21.9" customHeight="1" x14ac:dyDescent="0.3">
      <c r="C503" s="19" t="str">
        <f t="shared" si="7"/>
        <v/>
      </c>
      <c r="D503" s="10"/>
      <c r="E503" s="16"/>
      <c r="F503" s="15"/>
      <c r="G503" s="15"/>
    </row>
    <row r="504" spans="3:7" ht="21.9" customHeight="1" x14ac:dyDescent="0.3">
      <c r="C504" s="19" t="str">
        <f t="shared" si="7"/>
        <v/>
      </c>
      <c r="D504" s="10"/>
      <c r="E504" s="16"/>
      <c r="F504" s="15"/>
      <c r="G504" s="15"/>
    </row>
    <row r="505" spans="3:7" ht="21.9" customHeight="1" x14ac:dyDescent="0.3">
      <c r="C505" s="19" t="str">
        <f t="shared" si="7"/>
        <v/>
      </c>
      <c r="D505" s="10"/>
      <c r="E505" s="16"/>
      <c r="F505" s="15"/>
      <c r="G505" s="15"/>
    </row>
    <row r="506" spans="3:7" ht="21.9" customHeight="1" x14ac:dyDescent="0.3">
      <c r="C506" s="19" t="str">
        <f t="shared" si="7"/>
        <v/>
      </c>
      <c r="D506" s="10"/>
      <c r="E506" s="16"/>
      <c r="F506" s="15"/>
      <c r="G506" s="15"/>
    </row>
    <row r="507" spans="3:7" ht="21.9" customHeight="1" x14ac:dyDescent="0.3">
      <c r="C507" s="19" t="str">
        <f t="shared" si="7"/>
        <v/>
      </c>
      <c r="D507" s="10"/>
      <c r="E507" s="16"/>
      <c r="F507" s="15"/>
      <c r="G507" s="15"/>
    </row>
    <row r="508" spans="3:7" ht="21.9" customHeight="1" x14ac:dyDescent="0.3">
      <c r="C508" s="19" t="str">
        <f t="shared" si="7"/>
        <v/>
      </c>
      <c r="D508" s="10"/>
      <c r="E508" s="16"/>
      <c r="F508" s="15"/>
      <c r="G508" s="15"/>
    </row>
    <row r="509" spans="3:7" ht="21.9" customHeight="1" x14ac:dyDescent="0.3">
      <c r="C509" s="19" t="str">
        <f t="shared" si="7"/>
        <v/>
      </c>
      <c r="D509" s="10"/>
      <c r="E509" s="16"/>
      <c r="F509" s="15"/>
      <c r="G509" s="15"/>
    </row>
    <row r="510" spans="3:7" ht="21.9" customHeight="1" x14ac:dyDescent="0.3">
      <c r="C510" s="19" t="str">
        <f t="shared" si="7"/>
        <v/>
      </c>
      <c r="D510" s="10"/>
      <c r="E510" s="16"/>
      <c r="F510" s="15"/>
      <c r="G510" s="15"/>
    </row>
    <row r="511" spans="3:7" ht="21.9" customHeight="1" x14ac:dyDescent="0.3">
      <c r="C511" s="19" t="str">
        <f t="shared" si="7"/>
        <v/>
      </c>
      <c r="D511" s="10"/>
      <c r="E511" s="16"/>
      <c r="F511" s="15"/>
      <c r="G511" s="15"/>
    </row>
    <row r="512" spans="3:7" ht="21.9" customHeight="1" x14ac:dyDescent="0.3">
      <c r="C512" s="19" t="str">
        <f t="shared" si="7"/>
        <v/>
      </c>
      <c r="D512" s="10"/>
      <c r="E512" s="16"/>
      <c r="F512" s="15"/>
      <c r="G512" s="15"/>
    </row>
    <row r="513" spans="3:7" ht="21.9" customHeight="1" x14ac:dyDescent="0.3">
      <c r="C513" s="19" t="str">
        <f t="shared" si="7"/>
        <v/>
      </c>
      <c r="D513" s="10"/>
      <c r="E513" s="16"/>
      <c r="F513" s="15"/>
      <c r="G513" s="15"/>
    </row>
    <row r="514" spans="3:7" ht="21.9" customHeight="1" x14ac:dyDescent="0.3">
      <c r="C514" s="19" t="str">
        <f t="shared" si="7"/>
        <v/>
      </c>
      <c r="D514" s="10"/>
      <c r="E514" s="16"/>
      <c r="F514" s="15"/>
      <c r="G514" s="15"/>
    </row>
    <row r="515" spans="3:7" ht="21.9" customHeight="1" x14ac:dyDescent="0.3">
      <c r="C515" s="19" t="str">
        <f t="shared" si="7"/>
        <v/>
      </c>
      <c r="D515" s="10"/>
      <c r="E515" s="16"/>
      <c r="F515" s="15"/>
      <c r="G515" s="15"/>
    </row>
    <row r="516" spans="3:7" ht="21.9" customHeight="1" x14ac:dyDescent="0.3">
      <c r="C516" s="19" t="str">
        <f t="shared" si="7"/>
        <v/>
      </c>
      <c r="D516" s="10"/>
      <c r="E516" s="16"/>
      <c r="F516" s="15"/>
      <c r="G516" s="15"/>
    </row>
    <row r="517" spans="3:7" ht="21.9" customHeight="1" x14ac:dyDescent="0.3">
      <c r="C517" s="19" t="str">
        <f t="shared" si="7"/>
        <v/>
      </c>
      <c r="D517" s="10"/>
      <c r="E517" s="16"/>
      <c r="F517" s="15"/>
      <c r="G517" s="15"/>
    </row>
    <row r="518" spans="3:7" ht="21.9" customHeight="1" x14ac:dyDescent="0.3">
      <c r="C518" s="19" t="str">
        <f t="shared" si="7"/>
        <v/>
      </c>
      <c r="D518" s="10"/>
      <c r="E518" s="16"/>
      <c r="F518" s="15"/>
      <c r="G518" s="15"/>
    </row>
    <row r="519" spans="3:7" ht="21.9" customHeight="1" x14ac:dyDescent="0.3">
      <c r="C519" s="19" t="str">
        <f t="shared" ref="C519:C582" si="8">IF(D519="","",ROW(D519)-5)</f>
        <v/>
      </c>
      <c r="D519" s="10"/>
      <c r="E519" s="16"/>
      <c r="F519" s="15"/>
      <c r="G519" s="15"/>
    </row>
    <row r="520" spans="3:7" ht="21.9" customHeight="1" x14ac:dyDescent="0.3">
      <c r="C520" s="19" t="str">
        <f t="shared" si="8"/>
        <v/>
      </c>
      <c r="D520" s="10"/>
      <c r="E520" s="16"/>
      <c r="F520" s="15"/>
      <c r="G520" s="15"/>
    </row>
    <row r="521" spans="3:7" ht="21.9" customHeight="1" x14ac:dyDescent="0.3">
      <c r="C521" s="19" t="str">
        <f t="shared" si="8"/>
        <v/>
      </c>
      <c r="D521" s="10"/>
      <c r="E521" s="16"/>
      <c r="F521" s="15"/>
      <c r="G521" s="15"/>
    </row>
    <row r="522" spans="3:7" ht="21.9" customHeight="1" x14ac:dyDescent="0.3">
      <c r="C522" s="19" t="str">
        <f t="shared" si="8"/>
        <v/>
      </c>
      <c r="D522" s="10"/>
      <c r="E522" s="16"/>
      <c r="F522" s="15"/>
      <c r="G522" s="15"/>
    </row>
    <row r="523" spans="3:7" ht="21.9" customHeight="1" x14ac:dyDescent="0.3">
      <c r="C523" s="19" t="str">
        <f t="shared" si="8"/>
        <v/>
      </c>
      <c r="D523" s="10"/>
      <c r="E523" s="16"/>
      <c r="F523" s="15"/>
      <c r="G523" s="15"/>
    </row>
    <row r="524" spans="3:7" ht="21.9" customHeight="1" x14ac:dyDescent="0.3">
      <c r="C524" s="19" t="str">
        <f t="shared" si="8"/>
        <v/>
      </c>
      <c r="D524" s="10"/>
      <c r="E524" s="16"/>
      <c r="F524" s="15"/>
      <c r="G524" s="15"/>
    </row>
    <row r="525" spans="3:7" ht="21.9" customHeight="1" x14ac:dyDescent="0.3">
      <c r="C525" s="19" t="str">
        <f t="shared" si="8"/>
        <v/>
      </c>
      <c r="D525" s="10"/>
      <c r="E525" s="16"/>
      <c r="F525" s="15"/>
      <c r="G525" s="15"/>
    </row>
    <row r="526" spans="3:7" ht="21.9" customHeight="1" x14ac:dyDescent="0.3">
      <c r="C526" s="19" t="str">
        <f t="shared" si="8"/>
        <v/>
      </c>
      <c r="D526" s="10"/>
      <c r="E526" s="16"/>
      <c r="F526" s="15"/>
      <c r="G526" s="15"/>
    </row>
    <row r="527" spans="3:7" ht="21.9" customHeight="1" x14ac:dyDescent="0.3">
      <c r="C527" s="19" t="str">
        <f t="shared" si="8"/>
        <v/>
      </c>
      <c r="D527" s="10"/>
      <c r="E527" s="16"/>
      <c r="F527" s="15"/>
      <c r="G527" s="15"/>
    </row>
    <row r="528" spans="3:7" ht="21.9" customHeight="1" x14ac:dyDescent="0.3">
      <c r="C528" s="19" t="str">
        <f t="shared" si="8"/>
        <v/>
      </c>
      <c r="D528" s="10"/>
      <c r="E528" s="16"/>
      <c r="F528" s="15"/>
      <c r="G528" s="15"/>
    </row>
    <row r="529" spans="3:7" ht="21.9" customHeight="1" x14ac:dyDescent="0.3">
      <c r="C529" s="19" t="str">
        <f t="shared" si="8"/>
        <v/>
      </c>
      <c r="D529" s="10"/>
      <c r="E529" s="16"/>
      <c r="F529" s="15"/>
      <c r="G529" s="15"/>
    </row>
    <row r="530" spans="3:7" ht="21.9" customHeight="1" x14ac:dyDescent="0.3">
      <c r="C530" s="19" t="str">
        <f t="shared" si="8"/>
        <v/>
      </c>
      <c r="D530" s="10"/>
      <c r="E530" s="16"/>
      <c r="F530" s="15"/>
      <c r="G530" s="15"/>
    </row>
    <row r="531" spans="3:7" ht="21.9" customHeight="1" x14ac:dyDescent="0.3">
      <c r="C531" s="19" t="str">
        <f t="shared" si="8"/>
        <v/>
      </c>
      <c r="D531" s="10"/>
      <c r="E531" s="16"/>
      <c r="F531" s="15"/>
      <c r="G531" s="15"/>
    </row>
    <row r="532" spans="3:7" ht="21.9" customHeight="1" x14ac:dyDescent="0.3">
      <c r="C532" s="19" t="str">
        <f t="shared" si="8"/>
        <v/>
      </c>
      <c r="D532" s="10"/>
      <c r="E532" s="16"/>
      <c r="F532" s="15"/>
      <c r="G532" s="15"/>
    </row>
    <row r="533" spans="3:7" ht="21.9" customHeight="1" x14ac:dyDescent="0.3">
      <c r="C533" s="19" t="str">
        <f t="shared" si="8"/>
        <v/>
      </c>
      <c r="D533" s="10"/>
      <c r="E533" s="16"/>
      <c r="F533" s="15"/>
      <c r="G533" s="15"/>
    </row>
    <row r="534" spans="3:7" ht="21.9" customHeight="1" x14ac:dyDescent="0.3">
      <c r="C534" s="19" t="str">
        <f t="shared" si="8"/>
        <v/>
      </c>
      <c r="D534" s="10"/>
      <c r="E534" s="16"/>
      <c r="F534" s="15"/>
      <c r="G534" s="15"/>
    </row>
    <row r="535" spans="3:7" ht="21.9" customHeight="1" x14ac:dyDescent="0.3">
      <c r="C535" s="19" t="str">
        <f t="shared" si="8"/>
        <v/>
      </c>
      <c r="D535" s="10"/>
      <c r="E535" s="16"/>
      <c r="F535" s="15"/>
      <c r="G535" s="15"/>
    </row>
    <row r="536" spans="3:7" ht="21.9" customHeight="1" x14ac:dyDescent="0.3">
      <c r="C536" s="19" t="str">
        <f t="shared" si="8"/>
        <v/>
      </c>
      <c r="D536" s="10"/>
      <c r="E536" s="16"/>
      <c r="F536" s="15"/>
      <c r="G536" s="15"/>
    </row>
    <row r="537" spans="3:7" ht="21.9" customHeight="1" x14ac:dyDescent="0.3">
      <c r="C537" s="19" t="str">
        <f t="shared" si="8"/>
        <v/>
      </c>
      <c r="D537" s="10"/>
      <c r="E537" s="16"/>
      <c r="F537" s="15"/>
      <c r="G537" s="15"/>
    </row>
    <row r="538" spans="3:7" ht="21.9" customHeight="1" x14ac:dyDescent="0.3">
      <c r="C538" s="19" t="str">
        <f t="shared" si="8"/>
        <v/>
      </c>
      <c r="D538" s="10"/>
      <c r="E538" s="16"/>
      <c r="F538" s="15"/>
      <c r="G538" s="15"/>
    </row>
    <row r="539" spans="3:7" ht="21.9" customHeight="1" x14ac:dyDescent="0.3">
      <c r="C539" s="19" t="str">
        <f t="shared" si="8"/>
        <v/>
      </c>
      <c r="D539" s="10"/>
      <c r="E539" s="16"/>
      <c r="F539" s="15"/>
      <c r="G539" s="15"/>
    </row>
    <row r="540" spans="3:7" ht="21.9" customHeight="1" x14ac:dyDescent="0.3">
      <c r="C540" s="19" t="str">
        <f t="shared" si="8"/>
        <v/>
      </c>
      <c r="D540" s="10"/>
      <c r="E540" s="16"/>
      <c r="F540" s="15"/>
      <c r="G540" s="15"/>
    </row>
    <row r="541" spans="3:7" ht="21.9" customHeight="1" x14ac:dyDescent="0.3">
      <c r="C541" s="19" t="str">
        <f t="shared" si="8"/>
        <v/>
      </c>
      <c r="D541" s="10"/>
      <c r="E541" s="16"/>
      <c r="F541" s="15"/>
      <c r="G541" s="15"/>
    </row>
    <row r="542" spans="3:7" ht="21.9" customHeight="1" x14ac:dyDescent="0.3">
      <c r="C542" s="19" t="str">
        <f t="shared" si="8"/>
        <v/>
      </c>
      <c r="D542" s="10"/>
      <c r="E542" s="16"/>
      <c r="F542" s="15"/>
      <c r="G542" s="15"/>
    </row>
    <row r="543" spans="3:7" ht="21.9" customHeight="1" x14ac:dyDescent="0.3">
      <c r="C543" s="19" t="str">
        <f t="shared" si="8"/>
        <v/>
      </c>
      <c r="D543" s="10"/>
      <c r="E543" s="16"/>
      <c r="F543" s="15"/>
      <c r="G543" s="15"/>
    </row>
    <row r="544" spans="3:7" ht="21.9" customHeight="1" x14ac:dyDescent="0.3">
      <c r="C544" s="19" t="str">
        <f t="shared" si="8"/>
        <v/>
      </c>
      <c r="D544" s="10"/>
      <c r="E544" s="16"/>
      <c r="F544" s="15"/>
      <c r="G544" s="15"/>
    </row>
    <row r="545" spans="3:7" ht="21.9" customHeight="1" x14ac:dyDescent="0.3">
      <c r="C545" s="19" t="str">
        <f t="shared" si="8"/>
        <v/>
      </c>
      <c r="D545" s="10"/>
      <c r="E545" s="16"/>
      <c r="F545" s="15"/>
      <c r="G545" s="15"/>
    </row>
    <row r="546" spans="3:7" ht="21.9" customHeight="1" x14ac:dyDescent="0.3">
      <c r="C546" s="19" t="str">
        <f t="shared" si="8"/>
        <v/>
      </c>
      <c r="D546" s="10"/>
      <c r="E546" s="16"/>
      <c r="F546" s="15"/>
      <c r="G546" s="15"/>
    </row>
    <row r="547" spans="3:7" ht="21.9" customHeight="1" x14ac:dyDescent="0.3">
      <c r="C547" s="19" t="str">
        <f t="shared" si="8"/>
        <v/>
      </c>
      <c r="D547" s="10"/>
      <c r="E547" s="16"/>
      <c r="F547" s="15"/>
      <c r="G547" s="15"/>
    </row>
    <row r="548" spans="3:7" ht="21.9" customHeight="1" x14ac:dyDescent="0.3">
      <c r="C548" s="19" t="str">
        <f t="shared" si="8"/>
        <v/>
      </c>
      <c r="D548" s="10"/>
      <c r="E548" s="16"/>
      <c r="F548" s="15"/>
      <c r="G548" s="15"/>
    </row>
    <row r="549" spans="3:7" ht="21.9" customHeight="1" x14ac:dyDescent="0.3">
      <c r="C549" s="19" t="str">
        <f t="shared" si="8"/>
        <v/>
      </c>
      <c r="D549" s="10"/>
      <c r="E549" s="16"/>
      <c r="F549" s="15"/>
      <c r="G549" s="15"/>
    </row>
    <row r="550" spans="3:7" ht="21.9" customHeight="1" x14ac:dyDescent="0.3">
      <c r="C550" s="19" t="str">
        <f t="shared" si="8"/>
        <v/>
      </c>
      <c r="D550" s="10"/>
      <c r="E550" s="16"/>
      <c r="F550" s="15"/>
      <c r="G550" s="15"/>
    </row>
    <row r="551" spans="3:7" ht="21.9" customHeight="1" x14ac:dyDescent="0.3">
      <c r="C551" s="19" t="str">
        <f t="shared" si="8"/>
        <v/>
      </c>
      <c r="D551" s="10"/>
      <c r="E551" s="16"/>
      <c r="F551" s="15"/>
      <c r="G551" s="15"/>
    </row>
    <row r="552" spans="3:7" ht="21.9" customHeight="1" x14ac:dyDescent="0.3">
      <c r="C552" s="19" t="str">
        <f t="shared" si="8"/>
        <v/>
      </c>
      <c r="D552" s="10"/>
      <c r="E552" s="16"/>
      <c r="F552" s="15"/>
      <c r="G552" s="15"/>
    </row>
    <row r="553" spans="3:7" ht="21.9" customHeight="1" x14ac:dyDescent="0.3">
      <c r="C553" s="19" t="str">
        <f t="shared" si="8"/>
        <v/>
      </c>
      <c r="D553" s="10"/>
      <c r="E553" s="16"/>
      <c r="F553" s="15"/>
      <c r="G553" s="15"/>
    </row>
    <row r="554" spans="3:7" ht="21.9" customHeight="1" x14ac:dyDescent="0.3">
      <c r="C554" s="19" t="str">
        <f t="shared" si="8"/>
        <v/>
      </c>
      <c r="D554" s="10"/>
      <c r="E554" s="16"/>
      <c r="F554" s="15"/>
      <c r="G554" s="15"/>
    </row>
    <row r="555" spans="3:7" ht="21.9" customHeight="1" x14ac:dyDescent="0.3">
      <c r="C555" s="19" t="str">
        <f t="shared" si="8"/>
        <v/>
      </c>
      <c r="D555" s="10"/>
      <c r="E555" s="16"/>
      <c r="F555" s="15"/>
      <c r="G555" s="15"/>
    </row>
    <row r="556" spans="3:7" ht="21.9" customHeight="1" x14ac:dyDescent="0.3">
      <c r="C556" s="19" t="str">
        <f t="shared" si="8"/>
        <v/>
      </c>
      <c r="D556" s="10"/>
      <c r="E556" s="16"/>
      <c r="F556" s="15"/>
      <c r="G556" s="15"/>
    </row>
    <row r="557" spans="3:7" ht="21.9" customHeight="1" x14ac:dyDescent="0.3">
      <c r="C557" s="19" t="str">
        <f t="shared" si="8"/>
        <v/>
      </c>
      <c r="D557" s="10"/>
      <c r="E557" s="16"/>
      <c r="F557" s="15"/>
      <c r="G557" s="15"/>
    </row>
    <row r="558" spans="3:7" ht="21.9" customHeight="1" x14ac:dyDescent="0.3">
      <c r="C558" s="19" t="str">
        <f t="shared" si="8"/>
        <v/>
      </c>
      <c r="D558" s="10"/>
      <c r="E558" s="16"/>
      <c r="F558" s="15"/>
      <c r="G558" s="15"/>
    </row>
    <row r="559" spans="3:7" ht="21.9" customHeight="1" x14ac:dyDescent="0.3">
      <c r="C559" s="19" t="str">
        <f t="shared" si="8"/>
        <v/>
      </c>
      <c r="D559" s="10"/>
      <c r="E559" s="16"/>
      <c r="F559" s="15"/>
      <c r="G559" s="15"/>
    </row>
    <row r="560" spans="3:7" ht="21.9" customHeight="1" x14ac:dyDescent="0.3">
      <c r="C560" s="19" t="str">
        <f t="shared" si="8"/>
        <v/>
      </c>
      <c r="D560" s="10"/>
      <c r="E560" s="16"/>
      <c r="F560" s="15"/>
      <c r="G560" s="15"/>
    </row>
    <row r="561" spans="3:7" ht="21.9" customHeight="1" x14ac:dyDescent="0.3">
      <c r="C561" s="19" t="str">
        <f t="shared" si="8"/>
        <v/>
      </c>
      <c r="D561" s="10"/>
      <c r="E561" s="16"/>
      <c r="F561" s="15"/>
      <c r="G561" s="15"/>
    </row>
    <row r="562" spans="3:7" ht="21.9" customHeight="1" x14ac:dyDescent="0.3">
      <c r="C562" s="19" t="str">
        <f t="shared" si="8"/>
        <v/>
      </c>
      <c r="D562" s="10"/>
      <c r="E562" s="16"/>
      <c r="F562" s="15"/>
      <c r="G562" s="15"/>
    </row>
    <row r="563" spans="3:7" ht="21.9" customHeight="1" x14ac:dyDescent="0.3">
      <c r="C563" s="19" t="str">
        <f t="shared" si="8"/>
        <v/>
      </c>
      <c r="D563" s="10"/>
      <c r="E563" s="16"/>
      <c r="F563" s="15"/>
      <c r="G563" s="15"/>
    </row>
    <row r="564" spans="3:7" ht="21.9" customHeight="1" x14ac:dyDescent="0.3">
      <c r="C564" s="19" t="str">
        <f t="shared" si="8"/>
        <v/>
      </c>
      <c r="D564" s="10"/>
      <c r="E564" s="16"/>
      <c r="F564" s="15"/>
      <c r="G564" s="15"/>
    </row>
    <row r="565" spans="3:7" ht="21.9" customHeight="1" x14ac:dyDescent="0.3">
      <c r="C565" s="19" t="str">
        <f t="shared" si="8"/>
        <v/>
      </c>
      <c r="D565" s="10"/>
      <c r="E565" s="16"/>
      <c r="F565" s="15"/>
      <c r="G565" s="15"/>
    </row>
    <row r="566" spans="3:7" ht="21.9" customHeight="1" x14ac:dyDescent="0.3">
      <c r="C566" s="19" t="str">
        <f t="shared" si="8"/>
        <v/>
      </c>
      <c r="D566" s="10"/>
      <c r="E566" s="16"/>
      <c r="F566" s="15"/>
      <c r="G566" s="15"/>
    </row>
    <row r="567" spans="3:7" ht="21.9" customHeight="1" x14ac:dyDescent="0.3">
      <c r="C567" s="19" t="str">
        <f t="shared" si="8"/>
        <v/>
      </c>
      <c r="D567" s="10"/>
      <c r="E567" s="16"/>
      <c r="F567" s="15"/>
      <c r="G567" s="15"/>
    </row>
    <row r="568" spans="3:7" ht="21.9" customHeight="1" x14ac:dyDescent="0.3">
      <c r="C568" s="19" t="str">
        <f t="shared" si="8"/>
        <v/>
      </c>
      <c r="D568" s="10"/>
      <c r="E568" s="16"/>
      <c r="F568" s="15"/>
      <c r="G568" s="15"/>
    </row>
    <row r="569" spans="3:7" ht="21.9" customHeight="1" x14ac:dyDescent="0.3">
      <c r="C569" s="19" t="str">
        <f t="shared" si="8"/>
        <v/>
      </c>
      <c r="D569" s="10"/>
      <c r="E569" s="16"/>
      <c r="F569" s="15"/>
      <c r="G569" s="15"/>
    </row>
    <row r="570" spans="3:7" ht="21.9" customHeight="1" x14ac:dyDescent="0.3">
      <c r="C570" s="19" t="str">
        <f t="shared" si="8"/>
        <v/>
      </c>
      <c r="D570" s="10"/>
      <c r="E570" s="16"/>
      <c r="F570" s="15"/>
      <c r="G570" s="15"/>
    </row>
    <row r="571" spans="3:7" ht="21.9" customHeight="1" x14ac:dyDescent="0.3">
      <c r="C571" s="19" t="str">
        <f t="shared" si="8"/>
        <v/>
      </c>
      <c r="D571" s="10"/>
      <c r="E571" s="16"/>
      <c r="F571" s="15"/>
      <c r="G571" s="15"/>
    </row>
    <row r="572" spans="3:7" ht="21.9" customHeight="1" x14ac:dyDescent="0.3">
      <c r="C572" s="19" t="str">
        <f t="shared" si="8"/>
        <v/>
      </c>
      <c r="D572" s="10"/>
      <c r="E572" s="16"/>
      <c r="F572" s="15"/>
      <c r="G572" s="15"/>
    </row>
    <row r="573" spans="3:7" ht="21.9" customHeight="1" x14ac:dyDescent="0.3">
      <c r="C573" s="19" t="str">
        <f t="shared" si="8"/>
        <v/>
      </c>
      <c r="D573" s="10"/>
      <c r="E573" s="16"/>
      <c r="F573" s="15"/>
      <c r="G573" s="15"/>
    </row>
    <row r="574" spans="3:7" ht="21.9" customHeight="1" x14ac:dyDescent="0.3">
      <c r="C574" s="19" t="str">
        <f t="shared" si="8"/>
        <v/>
      </c>
      <c r="D574" s="10"/>
      <c r="E574" s="16"/>
      <c r="F574" s="15"/>
      <c r="G574" s="15"/>
    </row>
    <row r="575" spans="3:7" ht="21.9" customHeight="1" x14ac:dyDescent="0.3">
      <c r="C575" s="19" t="str">
        <f t="shared" si="8"/>
        <v/>
      </c>
      <c r="D575" s="10"/>
      <c r="E575" s="16"/>
      <c r="F575" s="15"/>
      <c r="G575" s="15"/>
    </row>
    <row r="576" spans="3:7" ht="21.9" customHeight="1" x14ac:dyDescent="0.3">
      <c r="C576" s="19" t="str">
        <f t="shared" si="8"/>
        <v/>
      </c>
      <c r="D576" s="10"/>
      <c r="E576" s="16"/>
      <c r="F576" s="15"/>
      <c r="G576" s="15"/>
    </row>
    <row r="577" spans="3:7" ht="21.9" customHeight="1" x14ac:dyDescent="0.3">
      <c r="C577" s="19" t="str">
        <f t="shared" si="8"/>
        <v/>
      </c>
      <c r="D577" s="10"/>
      <c r="E577" s="16"/>
      <c r="F577" s="15"/>
      <c r="G577" s="15"/>
    </row>
    <row r="578" spans="3:7" ht="21.9" customHeight="1" x14ac:dyDescent="0.3">
      <c r="C578" s="19" t="str">
        <f t="shared" si="8"/>
        <v/>
      </c>
      <c r="D578" s="10"/>
      <c r="E578" s="16"/>
      <c r="F578" s="15"/>
      <c r="G578" s="15"/>
    </row>
    <row r="579" spans="3:7" ht="21.9" customHeight="1" x14ac:dyDescent="0.3">
      <c r="C579" s="19" t="str">
        <f t="shared" si="8"/>
        <v/>
      </c>
      <c r="D579" s="10"/>
      <c r="E579" s="16"/>
      <c r="F579" s="15"/>
      <c r="G579" s="15"/>
    </row>
    <row r="580" spans="3:7" ht="21.9" customHeight="1" x14ac:dyDescent="0.3">
      <c r="C580" s="19" t="str">
        <f t="shared" si="8"/>
        <v/>
      </c>
      <c r="D580" s="10"/>
      <c r="E580" s="16"/>
      <c r="F580" s="15"/>
      <c r="G580" s="15"/>
    </row>
    <row r="581" spans="3:7" ht="21.9" customHeight="1" x14ac:dyDescent="0.3">
      <c r="C581" s="19" t="str">
        <f t="shared" si="8"/>
        <v/>
      </c>
      <c r="D581" s="10"/>
      <c r="E581" s="16"/>
      <c r="F581" s="15"/>
      <c r="G581" s="15"/>
    </row>
    <row r="582" spans="3:7" ht="21.9" customHeight="1" x14ac:dyDescent="0.3">
      <c r="C582" s="19" t="str">
        <f t="shared" si="8"/>
        <v/>
      </c>
      <c r="D582" s="10"/>
      <c r="E582" s="16"/>
      <c r="F582" s="15"/>
      <c r="G582" s="15"/>
    </row>
    <row r="583" spans="3:7" ht="21.9" customHeight="1" x14ac:dyDescent="0.3">
      <c r="C583" s="19" t="str">
        <f t="shared" ref="C583:C646" si="9">IF(D583="","",ROW(D583)-5)</f>
        <v/>
      </c>
      <c r="D583" s="10"/>
      <c r="E583" s="16"/>
      <c r="F583" s="15"/>
      <c r="G583" s="15"/>
    </row>
    <row r="584" spans="3:7" ht="21.9" customHeight="1" x14ac:dyDescent="0.3">
      <c r="C584" s="19" t="str">
        <f t="shared" si="9"/>
        <v/>
      </c>
      <c r="D584" s="10"/>
      <c r="E584" s="16"/>
      <c r="F584" s="15"/>
      <c r="G584" s="15"/>
    </row>
    <row r="585" spans="3:7" ht="21.9" customHeight="1" x14ac:dyDescent="0.3">
      <c r="C585" s="19" t="str">
        <f t="shared" si="9"/>
        <v/>
      </c>
      <c r="D585" s="10"/>
      <c r="E585" s="16"/>
      <c r="F585" s="15"/>
      <c r="G585" s="15"/>
    </row>
    <row r="586" spans="3:7" ht="21.9" customHeight="1" x14ac:dyDescent="0.3">
      <c r="C586" s="19" t="str">
        <f t="shared" si="9"/>
        <v/>
      </c>
      <c r="D586" s="10"/>
      <c r="E586" s="16"/>
      <c r="F586" s="15"/>
      <c r="G586" s="15"/>
    </row>
    <row r="587" spans="3:7" ht="21.9" customHeight="1" x14ac:dyDescent="0.3">
      <c r="C587" s="19" t="str">
        <f t="shared" si="9"/>
        <v/>
      </c>
      <c r="D587" s="10"/>
      <c r="E587" s="16"/>
      <c r="F587" s="15"/>
      <c r="G587" s="15"/>
    </row>
    <row r="588" spans="3:7" ht="21.9" customHeight="1" x14ac:dyDescent="0.3">
      <c r="C588" s="19" t="str">
        <f t="shared" si="9"/>
        <v/>
      </c>
      <c r="D588" s="10"/>
      <c r="E588" s="16"/>
      <c r="F588" s="15"/>
      <c r="G588" s="15"/>
    </row>
    <row r="589" spans="3:7" ht="21.9" customHeight="1" x14ac:dyDescent="0.3">
      <c r="C589" s="19" t="str">
        <f t="shared" si="9"/>
        <v/>
      </c>
      <c r="D589" s="10"/>
      <c r="E589" s="16"/>
      <c r="F589" s="15"/>
      <c r="G589" s="15"/>
    </row>
    <row r="590" spans="3:7" ht="21.9" customHeight="1" x14ac:dyDescent="0.3">
      <c r="C590" s="19" t="str">
        <f t="shared" si="9"/>
        <v/>
      </c>
      <c r="D590" s="10"/>
      <c r="E590" s="16"/>
      <c r="F590" s="15"/>
      <c r="G590" s="15"/>
    </row>
    <row r="591" spans="3:7" ht="21.9" customHeight="1" x14ac:dyDescent="0.3">
      <c r="C591" s="19" t="str">
        <f t="shared" si="9"/>
        <v/>
      </c>
      <c r="D591" s="10"/>
      <c r="E591" s="16"/>
      <c r="F591" s="15"/>
      <c r="G591" s="15"/>
    </row>
    <row r="592" spans="3:7" ht="21.9" customHeight="1" x14ac:dyDescent="0.3">
      <c r="C592" s="19" t="str">
        <f t="shared" si="9"/>
        <v/>
      </c>
      <c r="D592" s="10"/>
      <c r="E592" s="16"/>
      <c r="F592" s="15"/>
      <c r="G592" s="15"/>
    </row>
    <row r="593" spans="3:7" ht="21.9" customHeight="1" x14ac:dyDescent="0.3">
      <c r="C593" s="19" t="str">
        <f t="shared" si="9"/>
        <v/>
      </c>
      <c r="D593" s="10"/>
      <c r="E593" s="16"/>
      <c r="F593" s="15"/>
      <c r="G593" s="15"/>
    </row>
    <row r="594" spans="3:7" ht="21.9" customHeight="1" x14ac:dyDescent="0.3">
      <c r="C594" s="19" t="str">
        <f t="shared" si="9"/>
        <v/>
      </c>
      <c r="D594" s="10"/>
      <c r="E594" s="16"/>
      <c r="F594" s="15"/>
      <c r="G594" s="15"/>
    </row>
    <row r="595" spans="3:7" ht="21.9" customHeight="1" x14ac:dyDescent="0.3">
      <c r="C595" s="19" t="str">
        <f t="shared" si="9"/>
        <v/>
      </c>
      <c r="D595" s="10"/>
      <c r="E595" s="16"/>
      <c r="F595" s="15"/>
      <c r="G595" s="15"/>
    </row>
    <row r="596" spans="3:7" ht="21.9" customHeight="1" x14ac:dyDescent="0.3">
      <c r="C596" s="19" t="str">
        <f t="shared" si="9"/>
        <v/>
      </c>
      <c r="D596" s="10"/>
      <c r="E596" s="16"/>
      <c r="F596" s="15"/>
      <c r="G596" s="15"/>
    </row>
    <row r="597" spans="3:7" ht="21.9" customHeight="1" x14ac:dyDescent="0.3">
      <c r="C597" s="19" t="str">
        <f t="shared" si="9"/>
        <v/>
      </c>
      <c r="D597" s="10"/>
      <c r="E597" s="16"/>
      <c r="F597" s="15"/>
      <c r="G597" s="15"/>
    </row>
    <row r="598" spans="3:7" ht="21.9" customHeight="1" x14ac:dyDescent="0.3">
      <c r="C598" s="19" t="str">
        <f t="shared" si="9"/>
        <v/>
      </c>
      <c r="D598" s="10"/>
      <c r="E598" s="16"/>
      <c r="F598" s="15"/>
      <c r="G598" s="15"/>
    </row>
    <row r="599" spans="3:7" ht="21.9" customHeight="1" x14ac:dyDescent="0.3">
      <c r="C599" s="19" t="str">
        <f t="shared" si="9"/>
        <v/>
      </c>
      <c r="D599" s="10"/>
      <c r="E599" s="16"/>
      <c r="F599" s="15"/>
      <c r="G599" s="15"/>
    </row>
    <row r="600" spans="3:7" ht="21.9" customHeight="1" x14ac:dyDescent="0.3">
      <c r="C600" s="19" t="str">
        <f t="shared" si="9"/>
        <v/>
      </c>
      <c r="D600" s="10"/>
      <c r="E600" s="16"/>
      <c r="F600" s="15"/>
      <c r="G600" s="15"/>
    </row>
    <row r="601" spans="3:7" ht="21.9" customHeight="1" x14ac:dyDescent="0.3">
      <c r="C601" s="19" t="str">
        <f t="shared" si="9"/>
        <v/>
      </c>
      <c r="D601" s="10"/>
      <c r="E601" s="16"/>
      <c r="F601" s="15"/>
      <c r="G601" s="15"/>
    </row>
    <row r="602" spans="3:7" ht="21.9" customHeight="1" x14ac:dyDescent="0.3">
      <c r="C602" s="19" t="str">
        <f t="shared" si="9"/>
        <v/>
      </c>
      <c r="D602" s="10"/>
      <c r="E602" s="16"/>
      <c r="F602" s="15"/>
      <c r="G602" s="15"/>
    </row>
    <row r="603" spans="3:7" ht="21.9" customHeight="1" x14ac:dyDescent="0.3">
      <c r="C603" s="19" t="str">
        <f t="shared" si="9"/>
        <v/>
      </c>
      <c r="D603" s="10"/>
      <c r="E603" s="16"/>
      <c r="F603" s="15"/>
      <c r="G603" s="15"/>
    </row>
    <row r="604" spans="3:7" ht="21.9" customHeight="1" x14ac:dyDescent="0.3">
      <c r="C604" s="19" t="str">
        <f t="shared" si="9"/>
        <v/>
      </c>
      <c r="D604" s="10"/>
      <c r="E604" s="16"/>
      <c r="F604" s="15"/>
      <c r="G604" s="15"/>
    </row>
    <row r="605" spans="3:7" ht="21.9" customHeight="1" x14ac:dyDescent="0.3">
      <c r="C605" s="19" t="str">
        <f t="shared" si="9"/>
        <v/>
      </c>
      <c r="D605" s="10"/>
      <c r="E605" s="16"/>
      <c r="F605" s="15"/>
      <c r="G605" s="15"/>
    </row>
    <row r="606" spans="3:7" ht="21.9" customHeight="1" x14ac:dyDescent="0.3">
      <c r="C606" s="19" t="str">
        <f t="shared" si="9"/>
        <v/>
      </c>
      <c r="D606" s="10"/>
      <c r="E606" s="16"/>
      <c r="F606" s="15"/>
      <c r="G606" s="15"/>
    </row>
    <row r="607" spans="3:7" ht="21.9" customHeight="1" x14ac:dyDescent="0.3">
      <c r="C607" s="19" t="str">
        <f t="shared" si="9"/>
        <v/>
      </c>
      <c r="D607" s="10"/>
      <c r="E607" s="16"/>
      <c r="F607" s="15"/>
      <c r="G607" s="15"/>
    </row>
    <row r="608" spans="3:7" ht="21.9" customHeight="1" x14ac:dyDescent="0.3">
      <c r="C608" s="19" t="str">
        <f t="shared" si="9"/>
        <v/>
      </c>
      <c r="D608" s="10"/>
      <c r="E608" s="16"/>
      <c r="F608" s="15"/>
      <c r="G608" s="15"/>
    </row>
    <row r="609" spans="3:7" ht="21.9" customHeight="1" x14ac:dyDescent="0.3">
      <c r="C609" s="19" t="str">
        <f t="shared" si="9"/>
        <v/>
      </c>
      <c r="D609" s="10"/>
      <c r="E609" s="16"/>
      <c r="F609" s="15"/>
      <c r="G609" s="15"/>
    </row>
    <row r="610" spans="3:7" ht="21.9" customHeight="1" x14ac:dyDescent="0.3">
      <c r="C610" s="19" t="str">
        <f t="shared" si="9"/>
        <v/>
      </c>
      <c r="D610" s="10"/>
      <c r="E610" s="16"/>
      <c r="F610" s="15"/>
      <c r="G610" s="15"/>
    </row>
    <row r="611" spans="3:7" ht="21.9" customHeight="1" x14ac:dyDescent="0.3">
      <c r="C611" s="19" t="str">
        <f t="shared" si="9"/>
        <v/>
      </c>
      <c r="D611" s="10"/>
      <c r="E611" s="16"/>
      <c r="F611" s="15"/>
      <c r="G611" s="15"/>
    </row>
    <row r="612" spans="3:7" ht="21.9" customHeight="1" x14ac:dyDescent="0.3">
      <c r="C612" s="19" t="str">
        <f t="shared" si="9"/>
        <v/>
      </c>
      <c r="D612" s="10"/>
      <c r="E612" s="16"/>
      <c r="F612" s="15"/>
      <c r="G612" s="15"/>
    </row>
    <row r="613" spans="3:7" ht="21.9" customHeight="1" x14ac:dyDescent="0.3">
      <c r="C613" s="19" t="str">
        <f t="shared" si="9"/>
        <v/>
      </c>
      <c r="D613" s="10"/>
      <c r="E613" s="16"/>
      <c r="F613" s="15"/>
      <c r="G613" s="15"/>
    </row>
    <row r="614" spans="3:7" ht="21.9" customHeight="1" x14ac:dyDescent="0.3">
      <c r="C614" s="19" t="str">
        <f t="shared" si="9"/>
        <v/>
      </c>
      <c r="D614" s="10"/>
      <c r="E614" s="16"/>
      <c r="F614" s="15"/>
      <c r="G614" s="15"/>
    </row>
    <row r="615" spans="3:7" ht="21.9" customHeight="1" x14ac:dyDescent="0.3">
      <c r="C615" s="19" t="str">
        <f t="shared" si="9"/>
        <v/>
      </c>
      <c r="D615" s="10"/>
      <c r="E615" s="16"/>
      <c r="F615" s="15"/>
      <c r="G615" s="15"/>
    </row>
    <row r="616" spans="3:7" ht="21.9" customHeight="1" x14ac:dyDescent="0.3">
      <c r="C616" s="19" t="str">
        <f t="shared" si="9"/>
        <v/>
      </c>
      <c r="D616" s="10"/>
      <c r="E616" s="16"/>
      <c r="F616" s="15"/>
      <c r="G616" s="15"/>
    </row>
    <row r="617" spans="3:7" ht="21.9" customHeight="1" x14ac:dyDescent="0.3">
      <c r="C617" s="19" t="str">
        <f t="shared" si="9"/>
        <v/>
      </c>
      <c r="D617" s="10"/>
      <c r="E617" s="16"/>
      <c r="F617" s="15"/>
      <c r="G617" s="15"/>
    </row>
    <row r="618" spans="3:7" ht="21.9" customHeight="1" x14ac:dyDescent="0.3">
      <c r="C618" s="19" t="str">
        <f t="shared" si="9"/>
        <v/>
      </c>
      <c r="D618" s="10"/>
      <c r="E618" s="16"/>
      <c r="F618" s="15"/>
      <c r="G618" s="15"/>
    </row>
    <row r="619" spans="3:7" ht="21.9" customHeight="1" x14ac:dyDescent="0.3">
      <c r="C619" s="19" t="str">
        <f t="shared" si="9"/>
        <v/>
      </c>
      <c r="D619" s="10"/>
      <c r="E619" s="16"/>
      <c r="F619" s="15"/>
      <c r="G619" s="15"/>
    </row>
    <row r="620" spans="3:7" ht="21.9" customHeight="1" x14ac:dyDescent="0.3">
      <c r="C620" s="19" t="str">
        <f t="shared" si="9"/>
        <v/>
      </c>
      <c r="D620" s="10"/>
      <c r="E620" s="16"/>
      <c r="F620" s="15"/>
      <c r="G620" s="15"/>
    </row>
    <row r="621" spans="3:7" ht="21.9" customHeight="1" x14ac:dyDescent="0.3">
      <c r="C621" s="19" t="str">
        <f t="shared" si="9"/>
        <v/>
      </c>
      <c r="D621" s="10"/>
      <c r="E621" s="16"/>
      <c r="F621" s="15"/>
      <c r="G621" s="15"/>
    </row>
    <row r="622" spans="3:7" ht="21.9" customHeight="1" x14ac:dyDescent="0.3">
      <c r="C622" s="19" t="str">
        <f t="shared" si="9"/>
        <v/>
      </c>
      <c r="D622" s="10"/>
      <c r="E622" s="16"/>
      <c r="F622" s="15"/>
      <c r="G622" s="15"/>
    </row>
    <row r="623" spans="3:7" ht="21.9" customHeight="1" x14ac:dyDescent="0.3">
      <c r="C623" s="19" t="str">
        <f t="shared" si="9"/>
        <v/>
      </c>
      <c r="D623" s="10"/>
      <c r="E623" s="16"/>
      <c r="F623" s="15"/>
      <c r="G623" s="15"/>
    </row>
    <row r="624" spans="3:7" ht="21.9" customHeight="1" x14ac:dyDescent="0.3">
      <c r="C624" s="19" t="str">
        <f t="shared" si="9"/>
        <v/>
      </c>
      <c r="D624" s="10"/>
      <c r="E624" s="16"/>
      <c r="F624" s="15"/>
      <c r="G624" s="15"/>
    </row>
    <row r="625" spans="3:7" ht="21.9" customHeight="1" x14ac:dyDescent="0.3">
      <c r="C625" s="19" t="str">
        <f t="shared" si="9"/>
        <v/>
      </c>
      <c r="D625" s="10"/>
      <c r="E625" s="16"/>
      <c r="F625" s="15"/>
      <c r="G625" s="15"/>
    </row>
    <row r="626" spans="3:7" ht="21.9" customHeight="1" x14ac:dyDescent="0.3">
      <c r="C626" s="19" t="str">
        <f t="shared" si="9"/>
        <v/>
      </c>
      <c r="D626" s="10"/>
      <c r="E626" s="16"/>
      <c r="F626" s="15"/>
      <c r="G626" s="15"/>
    </row>
    <row r="627" spans="3:7" ht="21.9" customHeight="1" x14ac:dyDescent="0.3">
      <c r="C627" s="19" t="str">
        <f t="shared" si="9"/>
        <v/>
      </c>
      <c r="D627" s="10"/>
      <c r="E627" s="16"/>
      <c r="F627" s="15"/>
      <c r="G627" s="15"/>
    </row>
    <row r="628" spans="3:7" ht="21.9" customHeight="1" x14ac:dyDescent="0.3">
      <c r="C628" s="19" t="str">
        <f t="shared" si="9"/>
        <v/>
      </c>
      <c r="D628" s="10"/>
      <c r="E628" s="16"/>
      <c r="F628" s="15"/>
      <c r="G628" s="15"/>
    </row>
    <row r="629" spans="3:7" ht="21.9" customHeight="1" x14ac:dyDescent="0.3">
      <c r="C629" s="19" t="str">
        <f t="shared" si="9"/>
        <v/>
      </c>
      <c r="D629" s="10"/>
      <c r="E629" s="16"/>
      <c r="F629" s="15"/>
      <c r="G629" s="15"/>
    </row>
    <row r="630" spans="3:7" ht="21.9" customHeight="1" x14ac:dyDescent="0.3">
      <c r="C630" s="19" t="str">
        <f t="shared" si="9"/>
        <v/>
      </c>
      <c r="D630" s="10"/>
      <c r="E630" s="16"/>
      <c r="F630" s="15"/>
      <c r="G630" s="15"/>
    </row>
    <row r="631" spans="3:7" ht="21.9" customHeight="1" x14ac:dyDescent="0.3">
      <c r="C631" s="19" t="str">
        <f t="shared" si="9"/>
        <v/>
      </c>
      <c r="D631" s="10"/>
      <c r="E631" s="16"/>
      <c r="F631" s="15"/>
      <c r="G631" s="15"/>
    </row>
    <row r="632" spans="3:7" ht="21.9" customHeight="1" x14ac:dyDescent="0.3">
      <c r="C632" s="19" t="str">
        <f t="shared" si="9"/>
        <v/>
      </c>
      <c r="D632" s="10"/>
      <c r="E632" s="16"/>
      <c r="F632" s="15"/>
      <c r="G632" s="15"/>
    </row>
    <row r="633" spans="3:7" ht="21.9" customHeight="1" x14ac:dyDescent="0.3">
      <c r="C633" s="19" t="str">
        <f t="shared" si="9"/>
        <v/>
      </c>
      <c r="D633" s="10"/>
      <c r="E633" s="16"/>
      <c r="F633" s="15"/>
      <c r="G633" s="15"/>
    </row>
    <row r="634" spans="3:7" ht="21.9" customHeight="1" x14ac:dyDescent="0.3">
      <c r="C634" s="19" t="str">
        <f t="shared" si="9"/>
        <v/>
      </c>
      <c r="D634" s="10"/>
      <c r="E634" s="16"/>
      <c r="F634" s="15"/>
      <c r="G634" s="15"/>
    </row>
    <row r="635" spans="3:7" ht="21.9" customHeight="1" x14ac:dyDescent="0.3">
      <c r="C635" s="19" t="str">
        <f t="shared" si="9"/>
        <v/>
      </c>
      <c r="D635" s="10"/>
      <c r="E635" s="16"/>
      <c r="F635" s="15"/>
      <c r="G635" s="15"/>
    </row>
    <row r="636" spans="3:7" ht="21.9" customHeight="1" x14ac:dyDescent="0.3">
      <c r="C636" s="19" t="str">
        <f t="shared" si="9"/>
        <v/>
      </c>
      <c r="D636" s="10"/>
      <c r="E636" s="16"/>
      <c r="F636" s="15"/>
      <c r="G636" s="15"/>
    </row>
    <row r="637" spans="3:7" ht="21.9" customHeight="1" x14ac:dyDescent="0.3">
      <c r="C637" s="19" t="str">
        <f t="shared" si="9"/>
        <v/>
      </c>
      <c r="D637" s="10"/>
      <c r="E637" s="16"/>
      <c r="F637" s="15"/>
      <c r="G637" s="15"/>
    </row>
    <row r="638" spans="3:7" ht="21.9" customHeight="1" x14ac:dyDescent="0.3">
      <c r="C638" s="19" t="str">
        <f t="shared" si="9"/>
        <v/>
      </c>
      <c r="D638" s="10"/>
      <c r="E638" s="16"/>
      <c r="F638" s="15"/>
      <c r="G638" s="15"/>
    </row>
    <row r="639" spans="3:7" ht="21.9" customHeight="1" x14ac:dyDescent="0.3">
      <c r="C639" s="19" t="str">
        <f t="shared" si="9"/>
        <v/>
      </c>
      <c r="D639" s="10"/>
      <c r="E639" s="16"/>
      <c r="F639" s="15"/>
      <c r="G639" s="15"/>
    </row>
    <row r="640" spans="3:7" ht="21.9" customHeight="1" x14ac:dyDescent="0.3">
      <c r="C640" s="19" t="str">
        <f t="shared" si="9"/>
        <v/>
      </c>
      <c r="D640" s="10"/>
      <c r="E640" s="16"/>
      <c r="F640" s="15"/>
      <c r="G640" s="15"/>
    </row>
    <row r="641" spans="3:7" ht="21.9" customHeight="1" x14ac:dyDescent="0.3">
      <c r="C641" s="19" t="str">
        <f t="shared" si="9"/>
        <v/>
      </c>
      <c r="D641" s="10"/>
      <c r="E641" s="16"/>
      <c r="F641" s="15"/>
      <c r="G641" s="15"/>
    </row>
    <row r="642" spans="3:7" ht="21.9" customHeight="1" x14ac:dyDescent="0.3">
      <c r="C642" s="19" t="str">
        <f t="shared" si="9"/>
        <v/>
      </c>
      <c r="D642" s="10"/>
      <c r="E642" s="16"/>
      <c r="F642" s="15"/>
      <c r="G642" s="15"/>
    </row>
    <row r="643" spans="3:7" ht="21.9" customHeight="1" x14ac:dyDescent="0.3">
      <c r="C643" s="19" t="str">
        <f t="shared" si="9"/>
        <v/>
      </c>
      <c r="D643" s="10"/>
      <c r="E643" s="16"/>
      <c r="F643" s="15"/>
      <c r="G643" s="15"/>
    </row>
    <row r="644" spans="3:7" ht="21.9" customHeight="1" x14ac:dyDescent="0.3">
      <c r="C644" s="19" t="str">
        <f t="shared" si="9"/>
        <v/>
      </c>
      <c r="D644" s="10"/>
      <c r="E644" s="16"/>
      <c r="F644" s="15"/>
      <c r="G644" s="15"/>
    </row>
    <row r="645" spans="3:7" ht="21.9" customHeight="1" x14ac:dyDescent="0.3">
      <c r="C645" s="19" t="str">
        <f t="shared" si="9"/>
        <v/>
      </c>
      <c r="D645" s="10"/>
      <c r="E645" s="16"/>
      <c r="F645" s="15"/>
      <c r="G645" s="15"/>
    </row>
    <row r="646" spans="3:7" ht="21.9" customHeight="1" x14ac:dyDescent="0.3">
      <c r="C646" s="19" t="str">
        <f t="shared" si="9"/>
        <v/>
      </c>
      <c r="D646" s="10"/>
      <c r="E646" s="16"/>
      <c r="F646" s="15"/>
      <c r="G646" s="15"/>
    </row>
    <row r="647" spans="3:7" ht="21.9" customHeight="1" x14ac:dyDescent="0.3">
      <c r="C647" s="19" t="str">
        <f t="shared" ref="C647:C710" si="10">IF(D647="","",ROW(D647)-5)</f>
        <v/>
      </c>
      <c r="D647" s="10"/>
      <c r="E647" s="16"/>
      <c r="F647" s="15"/>
      <c r="G647" s="15"/>
    </row>
    <row r="648" spans="3:7" ht="21.9" customHeight="1" x14ac:dyDescent="0.3">
      <c r="C648" s="19" t="str">
        <f t="shared" si="10"/>
        <v/>
      </c>
      <c r="D648" s="10"/>
      <c r="E648" s="16"/>
      <c r="F648" s="15"/>
      <c r="G648" s="15"/>
    </row>
    <row r="649" spans="3:7" ht="21.9" customHeight="1" x14ac:dyDescent="0.3">
      <c r="C649" s="19" t="str">
        <f t="shared" si="10"/>
        <v/>
      </c>
      <c r="D649" s="10"/>
      <c r="E649" s="16"/>
      <c r="F649" s="15"/>
      <c r="G649" s="15"/>
    </row>
    <row r="650" spans="3:7" ht="21.9" customHeight="1" x14ac:dyDescent="0.3">
      <c r="C650" s="19" t="str">
        <f t="shared" si="10"/>
        <v/>
      </c>
      <c r="D650" s="10"/>
      <c r="E650" s="16"/>
      <c r="F650" s="15"/>
      <c r="G650" s="15"/>
    </row>
    <row r="651" spans="3:7" ht="21.9" customHeight="1" x14ac:dyDescent="0.3">
      <c r="C651" s="19" t="str">
        <f t="shared" si="10"/>
        <v/>
      </c>
      <c r="D651" s="10"/>
      <c r="E651" s="16"/>
      <c r="F651" s="15"/>
      <c r="G651" s="15"/>
    </row>
    <row r="652" spans="3:7" ht="21.9" customHeight="1" x14ac:dyDescent="0.3">
      <c r="C652" s="19" t="str">
        <f t="shared" si="10"/>
        <v/>
      </c>
      <c r="D652" s="10"/>
      <c r="E652" s="16"/>
      <c r="F652" s="15"/>
      <c r="G652" s="15"/>
    </row>
    <row r="653" spans="3:7" ht="21.9" customHeight="1" x14ac:dyDescent="0.3">
      <c r="C653" s="19" t="str">
        <f t="shared" si="10"/>
        <v/>
      </c>
      <c r="D653" s="10"/>
      <c r="E653" s="16"/>
      <c r="F653" s="15"/>
      <c r="G653" s="15"/>
    </row>
    <row r="654" spans="3:7" ht="21.9" customHeight="1" x14ac:dyDescent="0.3">
      <c r="C654" s="19" t="str">
        <f t="shared" si="10"/>
        <v/>
      </c>
      <c r="D654" s="10"/>
      <c r="E654" s="16"/>
      <c r="F654" s="15"/>
      <c r="G654" s="15"/>
    </row>
    <row r="655" spans="3:7" ht="21.9" customHeight="1" x14ac:dyDescent="0.3">
      <c r="C655" s="19" t="str">
        <f t="shared" si="10"/>
        <v/>
      </c>
      <c r="D655" s="10"/>
      <c r="E655" s="16"/>
      <c r="F655" s="15"/>
      <c r="G655" s="15"/>
    </row>
    <row r="656" spans="3:7" ht="21.9" customHeight="1" x14ac:dyDescent="0.3">
      <c r="C656" s="19" t="str">
        <f t="shared" si="10"/>
        <v/>
      </c>
      <c r="D656" s="10"/>
      <c r="E656" s="16"/>
      <c r="F656" s="15"/>
      <c r="G656" s="15"/>
    </row>
    <row r="657" spans="3:7" ht="21.9" customHeight="1" x14ac:dyDescent="0.3">
      <c r="C657" s="19" t="str">
        <f t="shared" si="10"/>
        <v/>
      </c>
      <c r="D657" s="10"/>
      <c r="E657" s="16"/>
      <c r="F657" s="15"/>
      <c r="G657" s="15"/>
    </row>
    <row r="658" spans="3:7" ht="21.9" customHeight="1" x14ac:dyDescent="0.3">
      <c r="C658" s="19" t="str">
        <f t="shared" si="10"/>
        <v/>
      </c>
      <c r="D658" s="10"/>
      <c r="E658" s="16"/>
      <c r="F658" s="15"/>
      <c r="G658" s="15"/>
    </row>
    <row r="659" spans="3:7" ht="21.9" customHeight="1" x14ac:dyDescent="0.3">
      <c r="C659" s="19" t="str">
        <f t="shared" si="10"/>
        <v/>
      </c>
      <c r="D659" s="10"/>
      <c r="E659" s="16"/>
      <c r="F659" s="15"/>
      <c r="G659" s="15"/>
    </row>
    <row r="660" spans="3:7" ht="21.9" customHeight="1" x14ac:dyDescent="0.3">
      <c r="C660" s="19" t="str">
        <f t="shared" si="10"/>
        <v/>
      </c>
      <c r="D660" s="10"/>
      <c r="E660" s="16"/>
      <c r="F660" s="15"/>
      <c r="G660" s="15"/>
    </row>
    <row r="661" spans="3:7" ht="21.9" customHeight="1" x14ac:dyDescent="0.3">
      <c r="C661" s="19" t="str">
        <f t="shared" si="10"/>
        <v/>
      </c>
      <c r="D661" s="10"/>
      <c r="E661" s="16"/>
      <c r="F661" s="15"/>
      <c r="G661" s="15"/>
    </row>
    <row r="662" spans="3:7" ht="21.9" customHeight="1" x14ac:dyDescent="0.3">
      <c r="C662" s="19" t="str">
        <f t="shared" si="10"/>
        <v/>
      </c>
      <c r="D662" s="10"/>
      <c r="E662" s="16"/>
      <c r="F662" s="15"/>
      <c r="G662" s="15"/>
    </row>
    <row r="663" spans="3:7" ht="21.9" customHeight="1" x14ac:dyDescent="0.3">
      <c r="C663" s="19" t="str">
        <f t="shared" si="10"/>
        <v/>
      </c>
      <c r="D663" s="10"/>
      <c r="E663" s="16"/>
      <c r="F663" s="15"/>
      <c r="G663" s="15"/>
    </row>
    <row r="664" spans="3:7" ht="21.9" customHeight="1" x14ac:dyDescent="0.3">
      <c r="C664" s="19" t="str">
        <f t="shared" si="10"/>
        <v/>
      </c>
      <c r="D664" s="10"/>
      <c r="E664" s="16"/>
      <c r="F664" s="15"/>
      <c r="G664" s="15"/>
    </row>
    <row r="665" spans="3:7" ht="21.9" customHeight="1" x14ac:dyDescent="0.3">
      <c r="C665" s="19" t="str">
        <f t="shared" si="10"/>
        <v/>
      </c>
      <c r="D665" s="10"/>
      <c r="E665" s="16"/>
      <c r="F665" s="15"/>
      <c r="G665" s="15"/>
    </row>
    <row r="666" spans="3:7" ht="21.9" customHeight="1" x14ac:dyDescent="0.3">
      <c r="C666" s="19" t="str">
        <f t="shared" si="10"/>
        <v/>
      </c>
      <c r="D666" s="10"/>
      <c r="E666" s="16"/>
      <c r="F666" s="15"/>
      <c r="G666" s="15"/>
    </row>
    <row r="667" spans="3:7" ht="21.9" customHeight="1" x14ac:dyDescent="0.3">
      <c r="C667" s="19" t="str">
        <f t="shared" si="10"/>
        <v/>
      </c>
      <c r="D667" s="10"/>
      <c r="E667" s="16"/>
      <c r="F667" s="15"/>
      <c r="G667" s="15"/>
    </row>
    <row r="668" spans="3:7" ht="21.9" customHeight="1" x14ac:dyDescent="0.3">
      <c r="C668" s="19" t="str">
        <f t="shared" si="10"/>
        <v/>
      </c>
      <c r="D668" s="10"/>
      <c r="E668" s="16"/>
      <c r="F668" s="15"/>
      <c r="G668" s="15"/>
    </row>
    <row r="669" spans="3:7" ht="21.9" customHeight="1" x14ac:dyDescent="0.3">
      <c r="C669" s="19" t="str">
        <f t="shared" si="10"/>
        <v/>
      </c>
      <c r="D669" s="10"/>
      <c r="E669" s="16"/>
      <c r="F669" s="15"/>
      <c r="G669" s="15"/>
    </row>
    <row r="670" spans="3:7" ht="21.9" customHeight="1" x14ac:dyDescent="0.3">
      <c r="C670" s="19" t="str">
        <f t="shared" si="10"/>
        <v/>
      </c>
      <c r="D670" s="10"/>
      <c r="E670" s="16"/>
      <c r="F670" s="15"/>
      <c r="G670" s="15"/>
    </row>
    <row r="671" spans="3:7" ht="21.9" customHeight="1" x14ac:dyDescent="0.3">
      <c r="C671" s="19" t="str">
        <f t="shared" si="10"/>
        <v/>
      </c>
      <c r="D671" s="10"/>
      <c r="E671" s="16"/>
      <c r="F671" s="15"/>
      <c r="G671" s="15"/>
    </row>
    <row r="672" spans="3:7" ht="21.9" customHeight="1" x14ac:dyDescent="0.3">
      <c r="C672" s="19" t="str">
        <f t="shared" si="10"/>
        <v/>
      </c>
      <c r="D672" s="10"/>
      <c r="E672" s="16"/>
      <c r="F672" s="15"/>
      <c r="G672" s="15"/>
    </row>
    <row r="673" spans="3:7" ht="21.9" customHeight="1" x14ac:dyDescent="0.3">
      <c r="C673" s="19" t="str">
        <f t="shared" si="10"/>
        <v/>
      </c>
      <c r="D673" s="10"/>
      <c r="E673" s="16"/>
      <c r="F673" s="15"/>
      <c r="G673" s="15"/>
    </row>
    <row r="674" spans="3:7" ht="21.9" customHeight="1" x14ac:dyDescent="0.3">
      <c r="C674" s="19" t="str">
        <f t="shared" si="10"/>
        <v/>
      </c>
      <c r="D674" s="10"/>
      <c r="E674" s="16"/>
      <c r="F674" s="15"/>
      <c r="G674" s="15"/>
    </row>
    <row r="675" spans="3:7" ht="21.9" customHeight="1" x14ac:dyDescent="0.3">
      <c r="C675" s="19" t="str">
        <f t="shared" si="10"/>
        <v/>
      </c>
      <c r="D675" s="10"/>
      <c r="E675" s="16"/>
      <c r="F675" s="15"/>
      <c r="G675" s="15"/>
    </row>
    <row r="676" spans="3:7" ht="21.9" customHeight="1" x14ac:dyDescent="0.3">
      <c r="C676" s="19" t="str">
        <f t="shared" si="10"/>
        <v/>
      </c>
      <c r="D676" s="10"/>
      <c r="E676" s="16"/>
      <c r="F676" s="15"/>
      <c r="G676" s="15"/>
    </row>
    <row r="677" spans="3:7" ht="21.9" customHeight="1" x14ac:dyDescent="0.3">
      <c r="C677" s="19" t="str">
        <f t="shared" si="10"/>
        <v/>
      </c>
      <c r="D677" s="10"/>
      <c r="E677" s="16"/>
      <c r="F677" s="15"/>
      <c r="G677" s="15"/>
    </row>
    <row r="678" spans="3:7" ht="21.9" customHeight="1" x14ac:dyDescent="0.3">
      <c r="C678" s="19" t="str">
        <f t="shared" si="10"/>
        <v/>
      </c>
      <c r="D678" s="10"/>
      <c r="E678" s="16"/>
      <c r="F678" s="15"/>
      <c r="G678" s="15"/>
    </row>
    <row r="679" spans="3:7" ht="21.9" customHeight="1" x14ac:dyDescent="0.3">
      <c r="C679" s="19" t="str">
        <f t="shared" si="10"/>
        <v/>
      </c>
      <c r="D679" s="10"/>
      <c r="E679" s="16"/>
      <c r="F679" s="15"/>
      <c r="G679" s="15"/>
    </row>
    <row r="680" spans="3:7" ht="21.9" customHeight="1" x14ac:dyDescent="0.3">
      <c r="C680" s="19" t="str">
        <f t="shared" si="10"/>
        <v/>
      </c>
      <c r="D680" s="10"/>
      <c r="E680" s="16"/>
      <c r="F680" s="15"/>
      <c r="G680" s="15"/>
    </row>
    <row r="681" spans="3:7" ht="21.9" customHeight="1" x14ac:dyDescent="0.3">
      <c r="C681" s="19" t="str">
        <f t="shared" si="10"/>
        <v/>
      </c>
      <c r="D681" s="10"/>
      <c r="E681" s="16"/>
      <c r="F681" s="15"/>
      <c r="G681" s="15"/>
    </row>
    <row r="682" spans="3:7" ht="21.9" customHeight="1" x14ac:dyDescent="0.3">
      <c r="C682" s="19" t="str">
        <f t="shared" si="10"/>
        <v/>
      </c>
      <c r="D682" s="10"/>
      <c r="E682" s="16"/>
      <c r="F682" s="15"/>
      <c r="G682" s="15"/>
    </row>
    <row r="683" spans="3:7" ht="21.9" customHeight="1" x14ac:dyDescent="0.3">
      <c r="C683" s="19" t="str">
        <f t="shared" si="10"/>
        <v/>
      </c>
      <c r="D683" s="10"/>
      <c r="E683" s="16"/>
      <c r="F683" s="15"/>
      <c r="G683" s="15"/>
    </row>
    <row r="684" spans="3:7" ht="21.9" customHeight="1" x14ac:dyDescent="0.3">
      <c r="C684" s="19" t="str">
        <f t="shared" si="10"/>
        <v/>
      </c>
      <c r="D684" s="10"/>
      <c r="E684" s="16"/>
      <c r="F684" s="15"/>
      <c r="G684" s="15"/>
    </row>
    <row r="685" spans="3:7" ht="21.9" customHeight="1" x14ac:dyDescent="0.3">
      <c r="C685" s="19" t="str">
        <f t="shared" si="10"/>
        <v/>
      </c>
      <c r="D685" s="10"/>
      <c r="E685" s="16"/>
      <c r="F685" s="15"/>
      <c r="G685" s="15"/>
    </row>
    <row r="686" spans="3:7" ht="21.9" customHeight="1" x14ac:dyDescent="0.3">
      <c r="C686" s="19" t="str">
        <f t="shared" si="10"/>
        <v/>
      </c>
      <c r="D686" s="10"/>
      <c r="E686" s="16"/>
      <c r="F686" s="15"/>
      <c r="G686" s="15"/>
    </row>
    <row r="687" spans="3:7" ht="21.9" customHeight="1" x14ac:dyDescent="0.3">
      <c r="C687" s="19" t="str">
        <f t="shared" si="10"/>
        <v/>
      </c>
      <c r="D687" s="10"/>
      <c r="E687" s="16"/>
      <c r="F687" s="15"/>
      <c r="G687" s="15"/>
    </row>
    <row r="688" spans="3:7" ht="21.9" customHeight="1" x14ac:dyDescent="0.3">
      <c r="C688" s="19" t="str">
        <f t="shared" si="10"/>
        <v/>
      </c>
      <c r="D688" s="10"/>
      <c r="E688" s="16"/>
      <c r="F688" s="15"/>
      <c r="G688" s="15"/>
    </row>
    <row r="689" spans="3:7" ht="21.9" customHeight="1" x14ac:dyDescent="0.3">
      <c r="C689" s="19" t="str">
        <f t="shared" si="10"/>
        <v/>
      </c>
      <c r="D689" s="10"/>
      <c r="E689" s="16"/>
      <c r="F689" s="15"/>
      <c r="G689" s="15"/>
    </row>
    <row r="690" spans="3:7" ht="21.9" customHeight="1" x14ac:dyDescent="0.3">
      <c r="C690" s="19" t="str">
        <f t="shared" si="10"/>
        <v/>
      </c>
      <c r="D690" s="10"/>
      <c r="E690" s="16"/>
      <c r="F690" s="15"/>
      <c r="G690" s="15"/>
    </row>
    <row r="691" spans="3:7" ht="21.9" customHeight="1" x14ac:dyDescent="0.3">
      <c r="C691" s="19" t="str">
        <f t="shared" si="10"/>
        <v/>
      </c>
      <c r="D691" s="10"/>
      <c r="E691" s="16"/>
      <c r="F691" s="15"/>
      <c r="G691" s="15"/>
    </row>
    <row r="692" spans="3:7" ht="21.9" customHeight="1" x14ac:dyDescent="0.3">
      <c r="C692" s="19" t="str">
        <f t="shared" si="10"/>
        <v/>
      </c>
      <c r="D692" s="10"/>
      <c r="E692" s="16"/>
      <c r="F692" s="15"/>
      <c r="G692" s="15"/>
    </row>
    <row r="693" spans="3:7" ht="21.9" customHeight="1" x14ac:dyDescent="0.3">
      <c r="C693" s="19" t="str">
        <f t="shared" si="10"/>
        <v/>
      </c>
      <c r="D693" s="10"/>
      <c r="E693" s="16"/>
      <c r="F693" s="15"/>
      <c r="G693" s="15"/>
    </row>
    <row r="694" spans="3:7" ht="21.9" customHeight="1" x14ac:dyDescent="0.3">
      <c r="C694" s="19" t="str">
        <f t="shared" si="10"/>
        <v/>
      </c>
      <c r="D694" s="10"/>
      <c r="E694" s="16"/>
      <c r="F694" s="15"/>
      <c r="G694" s="15"/>
    </row>
    <row r="695" spans="3:7" ht="21.9" customHeight="1" x14ac:dyDescent="0.3">
      <c r="C695" s="19" t="str">
        <f t="shared" si="10"/>
        <v/>
      </c>
      <c r="D695" s="10"/>
      <c r="E695" s="16"/>
      <c r="F695" s="15"/>
      <c r="G695" s="15"/>
    </row>
    <row r="696" spans="3:7" ht="21.9" customHeight="1" x14ac:dyDescent="0.3">
      <c r="C696" s="19" t="str">
        <f t="shared" si="10"/>
        <v/>
      </c>
      <c r="D696" s="10"/>
      <c r="E696" s="16"/>
      <c r="F696" s="15"/>
      <c r="G696" s="15"/>
    </row>
    <row r="697" spans="3:7" ht="21.9" customHeight="1" x14ac:dyDescent="0.3">
      <c r="C697" s="19" t="str">
        <f t="shared" si="10"/>
        <v/>
      </c>
      <c r="D697" s="10"/>
      <c r="E697" s="16"/>
      <c r="F697" s="15"/>
      <c r="G697" s="15"/>
    </row>
    <row r="698" spans="3:7" ht="21.9" customHeight="1" x14ac:dyDescent="0.3">
      <c r="C698" s="19" t="str">
        <f t="shared" si="10"/>
        <v/>
      </c>
      <c r="D698" s="10"/>
      <c r="E698" s="16"/>
      <c r="F698" s="15"/>
      <c r="G698" s="15"/>
    </row>
    <row r="699" spans="3:7" ht="21.9" customHeight="1" x14ac:dyDescent="0.3">
      <c r="C699" s="19" t="str">
        <f t="shared" si="10"/>
        <v/>
      </c>
      <c r="D699" s="10"/>
      <c r="E699" s="16"/>
      <c r="F699" s="15"/>
      <c r="G699" s="15"/>
    </row>
    <row r="700" spans="3:7" ht="21.9" customHeight="1" x14ac:dyDescent="0.3">
      <c r="C700" s="19" t="str">
        <f t="shared" si="10"/>
        <v/>
      </c>
      <c r="D700" s="10"/>
      <c r="E700" s="16"/>
      <c r="F700" s="15"/>
      <c r="G700" s="15"/>
    </row>
    <row r="701" spans="3:7" ht="21.9" customHeight="1" x14ac:dyDescent="0.3">
      <c r="C701" s="19" t="str">
        <f t="shared" si="10"/>
        <v/>
      </c>
      <c r="D701" s="10"/>
      <c r="E701" s="16"/>
      <c r="F701" s="15"/>
      <c r="G701" s="15"/>
    </row>
    <row r="702" spans="3:7" ht="21.9" customHeight="1" x14ac:dyDescent="0.3">
      <c r="C702" s="19" t="str">
        <f t="shared" si="10"/>
        <v/>
      </c>
      <c r="D702" s="10"/>
      <c r="E702" s="16"/>
      <c r="F702" s="15"/>
      <c r="G702" s="15"/>
    </row>
    <row r="703" spans="3:7" ht="21.9" customHeight="1" x14ac:dyDescent="0.3">
      <c r="C703" s="19" t="str">
        <f t="shared" si="10"/>
        <v/>
      </c>
      <c r="D703" s="10"/>
      <c r="E703" s="16"/>
      <c r="F703" s="15"/>
      <c r="G703" s="15"/>
    </row>
    <row r="704" spans="3:7" ht="21.9" customHeight="1" x14ac:dyDescent="0.3">
      <c r="C704" s="19" t="str">
        <f t="shared" si="10"/>
        <v/>
      </c>
      <c r="D704" s="10"/>
      <c r="E704" s="16"/>
      <c r="F704" s="15"/>
      <c r="G704" s="15"/>
    </row>
    <row r="705" spans="3:7" ht="21.9" customHeight="1" x14ac:dyDescent="0.3">
      <c r="C705" s="19" t="str">
        <f t="shared" si="10"/>
        <v/>
      </c>
      <c r="D705" s="10"/>
      <c r="E705" s="16"/>
      <c r="F705" s="15"/>
      <c r="G705" s="15"/>
    </row>
    <row r="706" spans="3:7" ht="21.9" customHeight="1" x14ac:dyDescent="0.3">
      <c r="C706" s="19" t="str">
        <f t="shared" si="10"/>
        <v/>
      </c>
      <c r="D706" s="10"/>
      <c r="E706" s="16"/>
      <c r="F706" s="15"/>
      <c r="G706" s="15"/>
    </row>
    <row r="707" spans="3:7" ht="21.9" customHeight="1" x14ac:dyDescent="0.3">
      <c r="C707" s="19" t="str">
        <f t="shared" si="10"/>
        <v/>
      </c>
      <c r="D707" s="10"/>
      <c r="E707" s="16"/>
      <c r="F707" s="15"/>
      <c r="G707" s="15"/>
    </row>
    <row r="708" spans="3:7" ht="21.9" customHeight="1" x14ac:dyDescent="0.3">
      <c r="C708" s="19" t="str">
        <f t="shared" si="10"/>
        <v/>
      </c>
      <c r="D708" s="10"/>
      <c r="E708" s="16"/>
      <c r="F708" s="15"/>
      <c r="G708" s="15"/>
    </row>
    <row r="709" spans="3:7" ht="21.9" customHeight="1" x14ac:dyDescent="0.3">
      <c r="C709" s="19" t="str">
        <f t="shared" si="10"/>
        <v/>
      </c>
      <c r="D709" s="10"/>
      <c r="E709" s="16"/>
      <c r="F709" s="15"/>
      <c r="G709" s="15"/>
    </row>
    <row r="710" spans="3:7" ht="21.9" customHeight="1" x14ac:dyDescent="0.3">
      <c r="C710" s="19" t="str">
        <f t="shared" si="10"/>
        <v/>
      </c>
      <c r="D710" s="10"/>
      <c r="E710" s="16"/>
      <c r="F710" s="15"/>
      <c r="G710" s="15"/>
    </row>
    <row r="711" spans="3:7" ht="21.9" customHeight="1" x14ac:dyDescent="0.3">
      <c r="C711" s="19" t="str">
        <f t="shared" ref="C711:C774" si="11">IF(D711="","",ROW(D711)-5)</f>
        <v/>
      </c>
      <c r="D711" s="10"/>
      <c r="E711" s="16"/>
      <c r="F711" s="15"/>
      <c r="G711" s="15"/>
    </row>
    <row r="712" spans="3:7" ht="21.9" customHeight="1" x14ac:dyDescent="0.3">
      <c r="C712" s="19" t="str">
        <f t="shared" si="11"/>
        <v/>
      </c>
      <c r="D712" s="10"/>
      <c r="E712" s="16"/>
      <c r="F712" s="15"/>
      <c r="G712" s="15"/>
    </row>
    <row r="713" spans="3:7" ht="21.9" customHeight="1" x14ac:dyDescent="0.3">
      <c r="C713" s="19" t="str">
        <f t="shared" si="11"/>
        <v/>
      </c>
      <c r="D713" s="10"/>
      <c r="E713" s="16"/>
      <c r="F713" s="15"/>
      <c r="G713" s="15"/>
    </row>
    <row r="714" spans="3:7" ht="21.9" customHeight="1" x14ac:dyDescent="0.3">
      <c r="C714" s="19" t="str">
        <f t="shared" si="11"/>
        <v/>
      </c>
      <c r="D714" s="10"/>
      <c r="E714" s="16"/>
      <c r="F714" s="15"/>
      <c r="G714" s="15"/>
    </row>
    <row r="715" spans="3:7" ht="21.9" customHeight="1" x14ac:dyDescent="0.3">
      <c r="C715" s="19" t="str">
        <f t="shared" si="11"/>
        <v/>
      </c>
      <c r="D715" s="10"/>
      <c r="E715" s="16"/>
      <c r="F715" s="15"/>
      <c r="G715" s="15"/>
    </row>
    <row r="716" spans="3:7" ht="21.9" customHeight="1" x14ac:dyDescent="0.3">
      <c r="C716" s="19" t="str">
        <f t="shared" si="11"/>
        <v/>
      </c>
      <c r="D716" s="10"/>
      <c r="E716" s="16"/>
      <c r="F716" s="15"/>
      <c r="G716" s="15"/>
    </row>
    <row r="717" spans="3:7" ht="21.9" customHeight="1" x14ac:dyDescent="0.3">
      <c r="C717" s="19" t="str">
        <f t="shared" si="11"/>
        <v/>
      </c>
      <c r="D717" s="10"/>
      <c r="E717" s="16"/>
      <c r="F717" s="15"/>
      <c r="G717" s="15"/>
    </row>
    <row r="718" spans="3:7" ht="21.9" customHeight="1" x14ac:dyDescent="0.3">
      <c r="C718" s="19" t="str">
        <f t="shared" si="11"/>
        <v/>
      </c>
      <c r="D718" s="10"/>
      <c r="E718" s="16"/>
      <c r="F718" s="15"/>
      <c r="G718" s="15"/>
    </row>
    <row r="719" spans="3:7" ht="21.9" customHeight="1" x14ac:dyDescent="0.3">
      <c r="C719" s="19" t="str">
        <f t="shared" si="11"/>
        <v/>
      </c>
      <c r="D719" s="10"/>
      <c r="E719" s="16"/>
      <c r="F719" s="15"/>
      <c r="G719" s="15"/>
    </row>
    <row r="720" spans="3:7" ht="21.9" customHeight="1" x14ac:dyDescent="0.3">
      <c r="C720" s="19" t="str">
        <f t="shared" si="11"/>
        <v/>
      </c>
      <c r="D720" s="10"/>
      <c r="E720" s="16"/>
      <c r="F720" s="15"/>
      <c r="G720" s="15"/>
    </row>
    <row r="721" spans="3:7" ht="21.9" customHeight="1" x14ac:dyDescent="0.3">
      <c r="C721" s="19" t="str">
        <f t="shared" si="11"/>
        <v/>
      </c>
      <c r="D721" s="10"/>
      <c r="E721" s="16"/>
      <c r="F721" s="15"/>
      <c r="G721" s="15"/>
    </row>
    <row r="722" spans="3:7" ht="21.9" customHeight="1" x14ac:dyDescent="0.3">
      <c r="C722" s="19" t="str">
        <f t="shared" si="11"/>
        <v/>
      </c>
      <c r="D722" s="10"/>
      <c r="E722" s="16"/>
      <c r="F722" s="15"/>
      <c r="G722" s="15"/>
    </row>
    <row r="723" spans="3:7" ht="21.9" customHeight="1" x14ac:dyDescent="0.3">
      <c r="C723" s="19" t="str">
        <f t="shared" si="11"/>
        <v/>
      </c>
      <c r="D723" s="10"/>
      <c r="E723" s="16"/>
      <c r="F723" s="15"/>
      <c r="G723" s="15"/>
    </row>
    <row r="724" spans="3:7" ht="21.9" customHeight="1" x14ac:dyDescent="0.3">
      <c r="C724" s="19" t="str">
        <f t="shared" si="11"/>
        <v/>
      </c>
      <c r="D724" s="10"/>
      <c r="E724" s="16"/>
      <c r="F724" s="15"/>
      <c r="G724" s="15"/>
    </row>
    <row r="725" spans="3:7" ht="21.9" customHeight="1" x14ac:dyDescent="0.3">
      <c r="C725" s="19" t="str">
        <f t="shared" si="11"/>
        <v/>
      </c>
      <c r="D725" s="10"/>
      <c r="E725" s="16"/>
      <c r="F725" s="15"/>
      <c r="G725" s="15"/>
    </row>
    <row r="726" spans="3:7" ht="21.9" customHeight="1" x14ac:dyDescent="0.3">
      <c r="C726" s="19" t="str">
        <f t="shared" si="11"/>
        <v/>
      </c>
      <c r="D726" s="10"/>
      <c r="E726" s="16"/>
      <c r="F726" s="15"/>
      <c r="G726" s="15"/>
    </row>
    <row r="727" spans="3:7" ht="21.9" customHeight="1" x14ac:dyDescent="0.3">
      <c r="C727" s="19" t="str">
        <f t="shared" si="11"/>
        <v/>
      </c>
      <c r="D727" s="10"/>
      <c r="E727" s="16"/>
      <c r="F727" s="15"/>
      <c r="G727" s="15"/>
    </row>
    <row r="728" spans="3:7" ht="21.9" customHeight="1" x14ac:dyDescent="0.3">
      <c r="C728" s="19" t="str">
        <f t="shared" si="11"/>
        <v/>
      </c>
      <c r="D728" s="10"/>
      <c r="E728" s="16"/>
      <c r="F728" s="15"/>
      <c r="G728" s="15"/>
    </row>
    <row r="729" spans="3:7" ht="21.9" customHeight="1" x14ac:dyDescent="0.3">
      <c r="C729" s="19" t="str">
        <f t="shared" si="11"/>
        <v/>
      </c>
      <c r="D729" s="10"/>
      <c r="E729" s="16"/>
      <c r="F729" s="15"/>
      <c r="G729" s="15"/>
    </row>
    <row r="730" spans="3:7" ht="21.9" customHeight="1" x14ac:dyDescent="0.3">
      <c r="C730" s="19" t="str">
        <f t="shared" si="11"/>
        <v/>
      </c>
      <c r="D730" s="10"/>
      <c r="E730" s="16"/>
      <c r="F730" s="15"/>
      <c r="G730" s="15"/>
    </row>
    <row r="731" spans="3:7" ht="21.9" customHeight="1" x14ac:dyDescent="0.3">
      <c r="C731" s="19" t="str">
        <f t="shared" si="11"/>
        <v/>
      </c>
      <c r="D731" s="10"/>
      <c r="E731" s="16"/>
      <c r="F731" s="15"/>
      <c r="G731" s="15"/>
    </row>
    <row r="732" spans="3:7" ht="21.9" customHeight="1" x14ac:dyDescent="0.3">
      <c r="C732" s="19" t="str">
        <f t="shared" si="11"/>
        <v/>
      </c>
      <c r="D732" s="10"/>
      <c r="E732" s="16"/>
      <c r="F732" s="15"/>
      <c r="G732" s="15"/>
    </row>
    <row r="733" spans="3:7" ht="21.9" customHeight="1" x14ac:dyDescent="0.3">
      <c r="C733" s="19" t="str">
        <f t="shared" si="11"/>
        <v/>
      </c>
      <c r="D733" s="10"/>
      <c r="E733" s="16"/>
      <c r="F733" s="15"/>
      <c r="G733" s="15"/>
    </row>
    <row r="734" spans="3:7" ht="21.9" customHeight="1" x14ac:dyDescent="0.3">
      <c r="C734" s="19" t="str">
        <f t="shared" si="11"/>
        <v/>
      </c>
      <c r="D734" s="10"/>
      <c r="E734" s="16"/>
      <c r="F734" s="15"/>
      <c r="G734" s="15"/>
    </row>
    <row r="735" spans="3:7" ht="21.9" customHeight="1" x14ac:dyDescent="0.3">
      <c r="C735" s="19" t="str">
        <f t="shared" si="11"/>
        <v/>
      </c>
      <c r="D735" s="10"/>
      <c r="E735" s="16"/>
      <c r="F735" s="15"/>
      <c r="G735" s="15"/>
    </row>
    <row r="736" spans="3:7" ht="21.9" customHeight="1" x14ac:dyDescent="0.3">
      <c r="C736" s="19" t="str">
        <f t="shared" si="11"/>
        <v/>
      </c>
      <c r="D736" s="10"/>
      <c r="E736" s="16"/>
      <c r="F736" s="15"/>
      <c r="G736" s="15"/>
    </row>
    <row r="737" spans="3:7" ht="21.9" customHeight="1" x14ac:dyDescent="0.3">
      <c r="C737" s="19" t="str">
        <f t="shared" si="11"/>
        <v/>
      </c>
      <c r="D737" s="10"/>
      <c r="E737" s="16"/>
      <c r="F737" s="15"/>
      <c r="G737" s="15"/>
    </row>
    <row r="738" spans="3:7" ht="21.9" customHeight="1" x14ac:dyDescent="0.3">
      <c r="C738" s="19" t="str">
        <f t="shared" si="11"/>
        <v/>
      </c>
      <c r="D738" s="10"/>
      <c r="E738" s="16"/>
      <c r="F738" s="15"/>
      <c r="G738" s="15"/>
    </row>
    <row r="739" spans="3:7" ht="21.9" customHeight="1" x14ac:dyDescent="0.3">
      <c r="C739" s="19" t="str">
        <f t="shared" si="11"/>
        <v/>
      </c>
      <c r="D739" s="10"/>
      <c r="E739" s="16"/>
      <c r="F739" s="15"/>
      <c r="G739" s="15"/>
    </row>
    <row r="740" spans="3:7" ht="21.9" customHeight="1" x14ac:dyDescent="0.3">
      <c r="C740" s="19" t="str">
        <f t="shared" si="11"/>
        <v/>
      </c>
      <c r="D740" s="10"/>
      <c r="E740" s="16"/>
      <c r="F740" s="15"/>
      <c r="G740" s="15"/>
    </row>
    <row r="741" spans="3:7" ht="21.9" customHeight="1" x14ac:dyDescent="0.3">
      <c r="C741" s="19" t="str">
        <f t="shared" si="11"/>
        <v/>
      </c>
      <c r="D741" s="10"/>
      <c r="E741" s="16"/>
      <c r="F741" s="15"/>
      <c r="G741" s="15"/>
    </row>
    <row r="742" spans="3:7" ht="21.9" customHeight="1" x14ac:dyDescent="0.3">
      <c r="C742" s="19" t="str">
        <f t="shared" si="11"/>
        <v/>
      </c>
      <c r="D742" s="10"/>
      <c r="E742" s="16"/>
      <c r="F742" s="15"/>
      <c r="G742" s="15"/>
    </row>
    <row r="743" spans="3:7" ht="21.9" customHeight="1" x14ac:dyDescent="0.3">
      <c r="C743" s="19" t="str">
        <f t="shared" si="11"/>
        <v/>
      </c>
      <c r="D743" s="10"/>
      <c r="E743" s="16"/>
      <c r="F743" s="15"/>
      <c r="G743" s="15"/>
    </row>
    <row r="744" spans="3:7" ht="21.9" customHeight="1" x14ac:dyDescent="0.3">
      <c r="C744" s="19" t="str">
        <f t="shared" si="11"/>
        <v/>
      </c>
      <c r="D744" s="10"/>
      <c r="E744" s="16"/>
      <c r="F744" s="15"/>
      <c r="G744" s="15"/>
    </row>
    <row r="745" spans="3:7" ht="21.9" customHeight="1" x14ac:dyDescent="0.3">
      <c r="C745" s="19" t="str">
        <f t="shared" si="11"/>
        <v/>
      </c>
      <c r="D745" s="10"/>
      <c r="E745" s="16"/>
      <c r="F745" s="15"/>
      <c r="G745" s="15"/>
    </row>
    <row r="746" spans="3:7" ht="21.9" customHeight="1" x14ac:dyDescent="0.3">
      <c r="C746" s="19" t="str">
        <f t="shared" si="11"/>
        <v/>
      </c>
      <c r="D746" s="10"/>
      <c r="E746" s="16"/>
      <c r="F746" s="15"/>
      <c r="G746" s="15"/>
    </row>
    <row r="747" spans="3:7" ht="21.9" customHeight="1" x14ac:dyDescent="0.3">
      <c r="C747" s="19" t="str">
        <f t="shared" si="11"/>
        <v/>
      </c>
      <c r="D747" s="10"/>
      <c r="E747" s="16"/>
      <c r="F747" s="15"/>
      <c r="G747" s="15"/>
    </row>
    <row r="748" spans="3:7" ht="21.9" customHeight="1" x14ac:dyDescent="0.3">
      <c r="C748" s="19" t="str">
        <f t="shared" si="11"/>
        <v/>
      </c>
      <c r="D748" s="10"/>
      <c r="E748" s="16"/>
      <c r="F748" s="15"/>
      <c r="G748" s="15"/>
    </row>
    <row r="749" spans="3:7" ht="21.9" customHeight="1" x14ac:dyDescent="0.3">
      <c r="C749" s="19" t="str">
        <f t="shared" si="11"/>
        <v/>
      </c>
      <c r="D749" s="10"/>
      <c r="E749" s="16"/>
      <c r="F749" s="15"/>
      <c r="G749" s="15"/>
    </row>
    <row r="750" spans="3:7" ht="21.9" customHeight="1" x14ac:dyDescent="0.3">
      <c r="C750" s="19" t="str">
        <f t="shared" si="11"/>
        <v/>
      </c>
      <c r="D750" s="10"/>
      <c r="E750" s="16"/>
      <c r="F750" s="15"/>
      <c r="G750" s="15"/>
    </row>
    <row r="751" spans="3:7" ht="21.9" customHeight="1" x14ac:dyDescent="0.3">
      <c r="C751" s="19" t="str">
        <f t="shared" si="11"/>
        <v/>
      </c>
      <c r="D751" s="10"/>
      <c r="E751" s="16"/>
      <c r="F751" s="15"/>
      <c r="G751" s="15"/>
    </row>
    <row r="752" spans="3:7" ht="21.9" customHeight="1" x14ac:dyDescent="0.3">
      <c r="C752" s="19" t="str">
        <f t="shared" si="11"/>
        <v/>
      </c>
      <c r="D752" s="10"/>
      <c r="E752" s="16"/>
      <c r="F752" s="15"/>
      <c r="G752" s="15"/>
    </row>
    <row r="753" spans="3:7" ht="21.9" customHeight="1" x14ac:dyDescent="0.3">
      <c r="C753" s="19" t="str">
        <f t="shared" si="11"/>
        <v/>
      </c>
      <c r="D753" s="10"/>
      <c r="E753" s="16"/>
      <c r="F753" s="15"/>
      <c r="G753" s="15"/>
    </row>
    <row r="754" spans="3:7" ht="21.9" customHeight="1" x14ac:dyDescent="0.3">
      <c r="C754" s="19" t="str">
        <f t="shared" si="11"/>
        <v/>
      </c>
      <c r="D754" s="10"/>
      <c r="E754" s="16"/>
      <c r="F754" s="15"/>
      <c r="G754" s="15"/>
    </row>
    <row r="755" spans="3:7" ht="21.9" customHeight="1" x14ac:dyDescent="0.3">
      <c r="C755" s="19" t="str">
        <f t="shared" si="11"/>
        <v/>
      </c>
      <c r="D755" s="10"/>
      <c r="E755" s="16"/>
      <c r="F755" s="15"/>
      <c r="G755" s="15"/>
    </row>
    <row r="756" spans="3:7" ht="21.9" customHeight="1" x14ac:dyDescent="0.3">
      <c r="C756" s="19" t="str">
        <f t="shared" si="11"/>
        <v/>
      </c>
      <c r="D756" s="10"/>
      <c r="E756" s="16"/>
      <c r="F756" s="15"/>
      <c r="G756" s="15"/>
    </row>
    <row r="757" spans="3:7" ht="21.9" customHeight="1" x14ac:dyDescent="0.3">
      <c r="C757" s="19" t="str">
        <f t="shared" si="11"/>
        <v/>
      </c>
      <c r="D757" s="10"/>
      <c r="E757" s="16"/>
      <c r="F757" s="15"/>
      <c r="G757" s="15"/>
    </row>
    <row r="758" spans="3:7" ht="21.9" customHeight="1" x14ac:dyDescent="0.3">
      <c r="C758" s="19" t="str">
        <f t="shared" si="11"/>
        <v/>
      </c>
      <c r="D758" s="10"/>
      <c r="E758" s="16"/>
      <c r="F758" s="15"/>
      <c r="G758" s="15"/>
    </row>
    <row r="759" spans="3:7" ht="21.9" customHeight="1" x14ac:dyDescent="0.3">
      <c r="C759" s="19" t="str">
        <f t="shared" si="11"/>
        <v/>
      </c>
      <c r="D759" s="10"/>
      <c r="E759" s="16"/>
      <c r="F759" s="15"/>
      <c r="G759" s="15"/>
    </row>
    <row r="760" spans="3:7" ht="21.9" customHeight="1" x14ac:dyDescent="0.3">
      <c r="C760" s="19" t="str">
        <f t="shared" si="11"/>
        <v/>
      </c>
      <c r="D760" s="10"/>
      <c r="E760" s="16"/>
      <c r="F760" s="15"/>
      <c r="G760" s="15"/>
    </row>
    <row r="761" spans="3:7" ht="21.9" customHeight="1" x14ac:dyDescent="0.3">
      <c r="C761" s="19" t="str">
        <f t="shared" si="11"/>
        <v/>
      </c>
      <c r="D761" s="10"/>
      <c r="E761" s="16"/>
      <c r="F761" s="15"/>
      <c r="G761" s="15"/>
    </row>
    <row r="762" spans="3:7" ht="21.9" customHeight="1" x14ac:dyDescent="0.3">
      <c r="C762" s="19" t="str">
        <f t="shared" si="11"/>
        <v/>
      </c>
      <c r="D762" s="10"/>
      <c r="E762" s="16"/>
      <c r="F762" s="15"/>
      <c r="G762" s="15"/>
    </row>
    <row r="763" spans="3:7" ht="21.9" customHeight="1" x14ac:dyDescent="0.3">
      <c r="C763" s="19" t="str">
        <f t="shared" si="11"/>
        <v/>
      </c>
      <c r="D763" s="10"/>
      <c r="E763" s="16"/>
      <c r="F763" s="15"/>
      <c r="G763" s="15"/>
    </row>
    <row r="764" spans="3:7" ht="21.9" customHeight="1" x14ac:dyDescent="0.3">
      <c r="C764" s="19" t="str">
        <f t="shared" si="11"/>
        <v/>
      </c>
      <c r="D764" s="10"/>
      <c r="E764" s="16"/>
      <c r="F764" s="15"/>
      <c r="G764" s="15"/>
    </row>
    <row r="765" spans="3:7" ht="21.9" customHeight="1" x14ac:dyDescent="0.3">
      <c r="C765" s="19" t="str">
        <f t="shared" si="11"/>
        <v/>
      </c>
      <c r="D765" s="10"/>
      <c r="E765" s="16"/>
      <c r="F765" s="15"/>
      <c r="G765" s="15"/>
    </row>
    <row r="766" spans="3:7" ht="21.9" customHeight="1" x14ac:dyDescent="0.3">
      <c r="C766" s="19" t="str">
        <f t="shared" si="11"/>
        <v/>
      </c>
      <c r="D766" s="10"/>
      <c r="E766" s="16"/>
      <c r="F766" s="15"/>
      <c r="G766" s="15"/>
    </row>
    <row r="767" spans="3:7" ht="21.9" customHeight="1" x14ac:dyDescent="0.3">
      <c r="C767" s="19" t="str">
        <f t="shared" si="11"/>
        <v/>
      </c>
      <c r="D767" s="10"/>
      <c r="E767" s="16"/>
      <c r="F767" s="15"/>
      <c r="G767" s="15"/>
    </row>
    <row r="768" spans="3:7" ht="21.9" customHeight="1" x14ac:dyDescent="0.3">
      <c r="C768" s="19" t="str">
        <f t="shared" si="11"/>
        <v/>
      </c>
      <c r="D768" s="10"/>
      <c r="E768" s="16"/>
      <c r="F768" s="15"/>
      <c r="G768" s="15"/>
    </row>
    <row r="769" spans="3:7" ht="21.9" customHeight="1" x14ac:dyDescent="0.3">
      <c r="C769" s="19" t="str">
        <f t="shared" si="11"/>
        <v/>
      </c>
      <c r="D769" s="10"/>
      <c r="E769" s="16"/>
      <c r="F769" s="15"/>
      <c r="G769" s="15"/>
    </row>
    <row r="770" spans="3:7" ht="21.9" customHeight="1" x14ac:dyDescent="0.3">
      <c r="C770" s="19" t="str">
        <f t="shared" si="11"/>
        <v/>
      </c>
      <c r="D770" s="10"/>
      <c r="E770" s="16"/>
      <c r="F770" s="15"/>
      <c r="G770" s="15"/>
    </row>
    <row r="771" spans="3:7" ht="21.9" customHeight="1" x14ac:dyDescent="0.3">
      <c r="C771" s="19" t="str">
        <f t="shared" si="11"/>
        <v/>
      </c>
      <c r="D771" s="10"/>
      <c r="E771" s="16"/>
      <c r="F771" s="15"/>
      <c r="G771" s="15"/>
    </row>
    <row r="772" spans="3:7" ht="21.9" customHeight="1" x14ac:dyDescent="0.3">
      <c r="C772" s="19" t="str">
        <f t="shared" si="11"/>
        <v/>
      </c>
      <c r="D772" s="10"/>
      <c r="E772" s="16"/>
      <c r="F772" s="15"/>
      <c r="G772" s="15"/>
    </row>
    <row r="773" spans="3:7" ht="21.9" customHeight="1" x14ac:dyDescent="0.3">
      <c r="C773" s="19" t="str">
        <f t="shared" si="11"/>
        <v/>
      </c>
      <c r="D773" s="10"/>
      <c r="E773" s="16"/>
      <c r="F773" s="15"/>
      <c r="G773" s="15"/>
    </row>
    <row r="774" spans="3:7" ht="21.9" customHeight="1" x14ac:dyDescent="0.3">
      <c r="C774" s="19" t="str">
        <f t="shared" si="11"/>
        <v/>
      </c>
      <c r="D774" s="10"/>
      <c r="E774" s="16"/>
      <c r="F774" s="15"/>
      <c r="G774" s="15"/>
    </row>
    <row r="775" spans="3:7" ht="21.9" customHeight="1" x14ac:dyDescent="0.3">
      <c r="C775" s="19" t="str">
        <f t="shared" ref="C775:C838" si="12">IF(D775="","",ROW(D775)-5)</f>
        <v/>
      </c>
      <c r="D775" s="10"/>
      <c r="E775" s="16"/>
      <c r="F775" s="15"/>
      <c r="G775" s="15"/>
    </row>
    <row r="776" spans="3:7" ht="21.9" customHeight="1" x14ac:dyDescent="0.3">
      <c r="C776" s="19" t="str">
        <f t="shared" si="12"/>
        <v/>
      </c>
      <c r="D776" s="10"/>
      <c r="E776" s="16"/>
      <c r="F776" s="15"/>
      <c r="G776" s="15"/>
    </row>
    <row r="777" spans="3:7" ht="21.9" customHeight="1" x14ac:dyDescent="0.3">
      <c r="C777" s="19" t="str">
        <f t="shared" si="12"/>
        <v/>
      </c>
      <c r="D777" s="10"/>
      <c r="E777" s="16"/>
      <c r="F777" s="15"/>
      <c r="G777" s="15"/>
    </row>
    <row r="778" spans="3:7" ht="21.9" customHeight="1" x14ac:dyDescent="0.3">
      <c r="C778" s="19" t="str">
        <f t="shared" si="12"/>
        <v/>
      </c>
      <c r="D778" s="10"/>
      <c r="E778" s="16"/>
      <c r="F778" s="15"/>
      <c r="G778" s="15"/>
    </row>
    <row r="779" spans="3:7" ht="21.9" customHeight="1" x14ac:dyDescent="0.3">
      <c r="C779" s="19" t="str">
        <f t="shared" si="12"/>
        <v/>
      </c>
      <c r="D779" s="10"/>
      <c r="E779" s="16"/>
      <c r="F779" s="15"/>
      <c r="G779" s="15"/>
    </row>
    <row r="780" spans="3:7" ht="21.9" customHeight="1" x14ac:dyDescent="0.3">
      <c r="C780" s="19" t="str">
        <f t="shared" si="12"/>
        <v/>
      </c>
      <c r="D780" s="10"/>
      <c r="E780" s="16"/>
      <c r="F780" s="15"/>
      <c r="G780" s="15"/>
    </row>
    <row r="781" spans="3:7" ht="21.9" customHeight="1" x14ac:dyDescent="0.3">
      <c r="C781" s="19" t="str">
        <f t="shared" si="12"/>
        <v/>
      </c>
      <c r="D781" s="10"/>
      <c r="E781" s="16"/>
      <c r="F781" s="15"/>
      <c r="G781" s="15"/>
    </row>
    <row r="782" spans="3:7" ht="21.9" customHeight="1" x14ac:dyDescent="0.3">
      <c r="C782" s="19" t="str">
        <f t="shared" si="12"/>
        <v/>
      </c>
      <c r="D782" s="10"/>
      <c r="E782" s="16"/>
      <c r="F782" s="15"/>
      <c r="G782" s="15"/>
    </row>
    <row r="783" spans="3:7" ht="21.9" customHeight="1" x14ac:dyDescent="0.3">
      <c r="C783" s="19" t="str">
        <f t="shared" si="12"/>
        <v/>
      </c>
      <c r="D783" s="10"/>
      <c r="E783" s="16"/>
      <c r="F783" s="15"/>
      <c r="G783" s="15"/>
    </row>
    <row r="784" spans="3:7" ht="21.9" customHeight="1" x14ac:dyDescent="0.3">
      <c r="C784" s="19" t="str">
        <f t="shared" si="12"/>
        <v/>
      </c>
      <c r="D784" s="10"/>
      <c r="E784" s="16"/>
      <c r="F784" s="15"/>
      <c r="G784" s="15"/>
    </row>
    <row r="785" spans="3:7" ht="21.9" customHeight="1" x14ac:dyDescent="0.3">
      <c r="C785" s="19" t="str">
        <f t="shared" si="12"/>
        <v/>
      </c>
      <c r="D785" s="10"/>
      <c r="E785" s="16"/>
      <c r="F785" s="15"/>
      <c r="G785" s="15"/>
    </row>
    <row r="786" spans="3:7" ht="21.9" customHeight="1" x14ac:dyDescent="0.3">
      <c r="C786" s="19" t="str">
        <f t="shared" si="12"/>
        <v/>
      </c>
      <c r="D786" s="10"/>
      <c r="E786" s="16"/>
      <c r="F786" s="15"/>
      <c r="G786" s="15"/>
    </row>
    <row r="787" spans="3:7" ht="21.9" customHeight="1" x14ac:dyDescent="0.3">
      <c r="C787" s="19" t="str">
        <f t="shared" si="12"/>
        <v/>
      </c>
      <c r="D787" s="10"/>
      <c r="E787" s="16"/>
      <c r="F787" s="15"/>
      <c r="G787" s="15"/>
    </row>
    <row r="788" spans="3:7" ht="21.9" customHeight="1" x14ac:dyDescent="0.3">
      <c r="C788" s="19" t="str">
        <f t="shared" si="12"/>
        <v/>
      </c>
      <c r="D788" s="10"/>
      <c r="E788" s="16"/>
      <c r="F788" s="15"/>
      <c r="G788" s="15"/>
    </row>
    <row r="789" spans="3:7" ht="21.9" customHeight="1" x14ac:dyDescent="0.3">
      <c r="C789" s="19" t="str">
        <f t="shared" si="12"/>
        <v/>
      </c>
      <c r="D789" s="10"/>
      <c r="E789" s="16"/>
      <c r="F789" s="15"/>
      <c r="G789" s="15"/>
    </row>
    <row r="790" spans="3:7" ht="21.9" customHeight="1" x14ac:dyDescent="0.3">
      <c r="C790" s="19" t="str">
        <f t="shared" si="12"/>
        <v/>
      </c>
      <c r="D790" s="10"/>
      <c r="E790" s="16"/>
      <c r="F790" s="15"/>
      <c r="G790" s="15"/>
    </row>
    <row r="791" spans="3:7" ht="21.9" customHeight="1" x14ac:dyDescent="0.3">
      <c r="C791" s="19" t="str">
        <f t="shared" si="12"/>
        <v/>
      </c>
      <c r="D791" s="10"/>
      <c r="E791" s="16"/>
      <c r="F791" s="15"/>
      <c r="G791" s="15"/>
    </row>
    <row r="792" spans="3:7" ht="21.9" customHeight="1" x14ac:dyDescent="0.3">
      <c r="C792" s="19" t="str">
        <f t="shared" si="12"/>
        <v/>
      </c>
      <c r="D792" s="10"/>
      <c r="E792" s="16"/>
      <c r="F792" s="15"/>
      <c r="G792" s="15"/>
    </row>
    <row r="793" spans="3:7" ht="21.9" customHeight="1" x14ac:dyDescent="0.3">
      <c r="C793" s="19" t="str">
        <f t="shared" si="12"/>
        <v/>
      </c>
      <c r="D793" s="10"/>
      <c r="E793" s="16"/>
      <c r="F793" s="15"/>
      <c r="G793" s="15"/>
    </row>
    <row r="794" spans="3:7" ht="21.9" customHeight="1" x14ac:dyDescent="0.3">
      <c r="C794" s="19" t="str">
        <f t="shared" si="12"/>
        <v/>
      </c>
      <c r="D794" s="10"/>
      <c r="E794" s="16"/>
      <c r="F794" s="15"/>
      <c r="G794" s="15"/>
    </row>
    <row r="795" spans="3:7" ht="21.9" customHeight="1" x14ac:dyDescent="0.3">
      <c r="C795" s="19" t="str">
        <f t="shared" si="12"/>
        <v/>
      </c>
      <c r="D795" s="10"/>
      <c r="E795" s="16"/>
      <c r="F795" s="15"/>
      <c r="G795" s="15"/>
    </row>
    <row r="796" spans="3:7" ht="21.9" customHeight="1" x14ac:dyDescent="0.3">
      <c r="C796" s="19" t="str">
        <f t="shared" si="12"/>
        <v/>
      </c>
      <c r="D796" s="10"/>
      <c r="E796" s="16"/>
      <c r="F796" s="15"/>
      <c r="G796" s="15"/>
    </row>
    <row r="797" spans="3:7" ht="21.9" customHeight="1" x14ac:dyDescent="0.3">
      <c r="C797" s="19" t="str">
        <f t="shared" si="12"/>
        <v/>
      </c>
      <c r="D797" s="10"/>
      <c r="E797" s="16"/>
      <c r="F797" s="15"/>
      <c r="G797" s="15"/>
    </row>
    <row r="798" spans="3:7" ht="21.9" customHeight="1" x14ac:dyDescent="0.3">
      <c r="C798" s="19" t="str">
        <f t="shared" si="12"/>
        <v/>
      </c>
      <c r="D798" s="10"/>
      <c r="E798" s="16"/>
      <c r="F798" s="15"/>
      <c r="G798" s="15"/>
    </row>
    <row r="799" spans="3:7" ht="21.9" customHeight="1" x14ac:dyDescent="0.3">
      <c r="C799" s="19" t="str">
        <f t="shared" si="12"/>
        <v/>
      </c>
      <c r="D799" s="10"/>
      <c r="E799" s="16"/>
      <c r="F799" s="15"/>
      <c r="G799" s="15"/>
    </row>
    <row r="800" spans="3:7" ht="21.9" customHeight="1" x14ac:dyDescent="0.3">
      <c r="C800" s="19" t="str">
        <f t="shared" si="12"/>
        <v/>
      </c>
      <c r="D800" s="10"/>
      <c r="E800" s="16"/>
      <c r="F800" s="15"/>
      <c r="G800" s="15"/>
    </row>
    <row r="801" spans="3:7" ht="21.9" customHeight="1" x14ac:dyDescent="0.3">
      <c r="C801" s="19" t="str">
        <f t="shared" si="12"/>
        <v/>
      </c>
      <c r="D801" s="10"/>
      <c r="E801" s="16"/>
      <c r="F801" s="15"/>
      <c r="G801" s="15"/>
    </row>
    <row r="802" spans="3:7" ht="21.9" customHeight="1" x14ac:dyDescent="0.3">
      <c r="C802" s="19" t="str">
        <f t="shared" si="12"/>
        <v/>
      </c>
      <c r="D802" s="10"/>
      <c r="E802" s="16"/>
      <c r="F802" s="15"/>
      <c r="G802" s="15"/>
    </row>
    <row r="803" spans="3:7" ht="21.9" customHeight="1" x14ac:dyDescent="0.3">
      <c r="C803" s="19" t="str">
        <f t="shared" si="12"/>
        <v/>
      </c>
      <c r="D803" s="10"/>
      <c r="E803" s="16"/>
      <c r="F803" s="15"/>
      <c r="G803" s="15"/>
    </row>
    <row r="804" spans="3:7" ht="21.9" customHeight="1" x14ac:dyDescent="0.3">
      <c r="C804" s="19" t="str">
        <f t="shared" si="12"/>
        <v/>
      </c>
      <c r="D804" s="10"/>
      <c r="E804" s="16"/>
      <c r="F804" s="15"/>
      <c r="G804" s="15"/>
    </row>
    <row r="805" spans="3:7" ht="21.9" customHeight="1" x14ac:dyDescent="0.3">
      <c r="C805" s="19" t="str">
        <f t="shared" si="12"/>
        <v/>
      </c>
      <c r="D805" s="10"/>
      <c r="E805" s="16"/>
      <c r="F805" s="15"/>
      <c r="G805" s="15"/>
    </row>
    <row r="806" spans="3:7" ht="21.9" customHeight="1" x14ac:dyDescent="0.3">
      <c r="C806" s="19" t="str">
        <f t="shared" si="12"/>
        <v/>
      </c>
      <c r="D806" s="10"/>
      <c r="E806" s="16"/>
      <c r="F806" s="15"/>
      <c r="G806" s="15"/>
    </row>
    <row r="807" spans="3:7" ht="21.9" customHeight="1" x14ac:dyDescent="0.3">
      <c r="C807" s="19" t="str">
        <f t="shared" si="12"/>
        <v/>
      </c>
      <c r="D807" s="10"/>
      <c r="E807" s="16"/>
      <c r="F807" s="15"/>
      <c r="G807" s="15"/>
    </row>
    <row r="808" spans="3:7" ht="21.9" customHeight="1" x14ac:dyDescent="0.3">
      <c r="C808" s="19" t="str">
        <f t="shared" si="12"/>
        <v/>
      </c>
      <c r="D808" s="10"/>
      <c r="E808" s="16"/>
      <c r="F808" s="15"/>
      <c r="G808" s="15"/>
    </row>
    <row r="809" spans="3:7" ht="21.9" customHeight="1" x14ac:dyDescent="0.3">
      <c r="C809" s="19" t="str">
        <f t="shared" si="12"/>
        <v/>
      </c>
      <c r="D809" s="10"/>
      <c r="E809" s="16"/>
      <c r="F809" s="15"/>
      <c r="G809" s="15"/>
    </row>
    <row r="810" spans="3:7" ht="21.9" customHeight="1" x14ac:dyDescent="0.3">
      <c r="C810" s="19" t="str">
        <f t="shared" si="12"/>
        <v/>
      </c>
      <c r="D810" s="10"/>
      <c r="E810" s="16"/>
      <c r="F810" s="15"/>
      <c r="G810" s="15"/>
    </row>
    <row r="811" spans="3:7" ht="21.9" customHeight="1" x14ac:dyDescent="0.3">
      <c r="C811" s="19" t="str">
        <f t="shared" si="12"/>
        <v/>
      </c>
      <c r="D811" s="10"/>
      <c r="E811" s="16"/>
      <c r="F811" s="15"/>
      <c r="G811" s="15"/>
    </row>
    <row r="812" spans="3:7" ht="21.9" customHeight="1" x14ac:dyDescent="0.3">
      <c r="C812" s="19" t="str">
        <f t="shared" si="12"/>
        <v/>
      </c>
      <c r="D812" s="10"/>
      <c r="E812" s="16"/>
      <c r="F812" s="15"/>
      <c r="G812" s="15"/>
    </row>
    <row r="813" spans="3:7" ht="21.9" customHeight="1" x14ac:dyDescent="0.3">
      <c r="C813" s="19" t="str">
        <f t="shared" si="12"/>
        <v/>
      </c>
      <c r="D813" s="10"/>
      <c r="E813" s="16"/>
      <c r="F813" s="15"/>
      <c r="G813" s="15"/>
    </row>
    <row r="814" spans="3:7" ht="21.9" customHeight="1" x14ac:dyDescent="0.3">
      <c r="C814" s="19" t="str">
        <f t="shared" si="12"/>
        <v/>
      </c>
      <c r="D814" s="10"/>
      <c r="E814" s="16"/>
      <c r="F814" s="15"/>
      <c r="G814" s="15"/>
    </row>
    <row r="815" spans="3:7" ht="21.9" customHeight="1" x14ac:dyDescent="0.3">
      <c r="C815" s="19" t="str">
        <f t="shared" si="12"/>
        <v/>
      </c>
      <c r="D815" s="10"/>
      <c r="E815" s="16"/>
      <c r="F815" s="15"/>
      <c r="G815" s="15"/>
    </row>
    <row r="816" spans="3:7" ht="21.9" customHeight="1" x14ac:dyDescent="0.3">
      <c r="C816" s="19" t="str">
        <f t="shared" si="12"/>
        <v/>
      </c>
      <c r="D816" s="10"/>
      <c r="E816" s="16"/>
      <c r="F816" s="15"/>
      <c r="G816" s="15"/>
    </row>
    <row r="817" spans="3:7" ht="21.9" customHeight="1" x14ac:dyDescent="0.3">
      <c r="C817" s="19" t="str">
        <f t="shared" si="12"/>
        <v/>
      </c>
      <c r="D817" s="10"/>
      <c r="E817" s="16"/>
      <c r="F817" s="15"/>
      <c r="G817" s="15"/>
    </row>
    <row r="818" spans="3:7" ht="21.9" customHeight="1" x14ac:dyDescent="0.3">
      <c r="C818" s="19" t="str">
        <f t="shared" si="12"/>
        <v/>
      </c>
      <c r="D818" s="10"/>
      <c r="E818" s="16"/>
      <c r="F818" s="15"/>
      <c r="G818" s="15"/>
    </row>
    <row r="819" spans="3:7" ht="21.9" customHeight="1" x14ac:dyDescent="0.3">
      <c r="C819" s="19" t="str">
        <f t="shared" si="12"/>
        <v/>
      </c>
      <c r="D819" s="10"/>
      <c r="E819" s="16"/>
      <c r="F819" s="15"/>
      <c r="G819" s="15"/>
    </row>
    <row r="820" spans="3:7" ht="21.9" customHeight="1" x14ac:dyDescent="0.3">
      <c r="C820" s="19" t="str">
        <f t="shared" si="12"/>
        <v/>
      </c>
      <c r="D820" s="10"/>
      <c r="E820" s="16"/>
      <c r="F820" s="15"/>
      <c r="G820" s="15"/>
    </row>
    <row r="821" spans="3:7" ht="21.9" customHeight="1" x14ac:dyDescent="0.3">
      <c r="C821" s="19" t="str">
        <f t="shared" si="12"/>
        <v/>
      </c>
      <c r="D821" s="10"/>
      <c r="E821" s="16"/>
      <c r="F821" s="15"/>
      <c r="G821" s="15"/>
    </row>
    <row r="822" spans="3:7" ht="21.9" customHeight="1" x14ac:dyDescent="0.3">
      <c r="C822" s="19" t="str">
        <f t="shared" si="12"/>
        <v/>
      </c>
      <c r="D822" s="10"/>
      <c r="E822" s="16"/>
      <c r="F822" s="15"/>
      <c r="G822" s="15"/>
    </row>
    <row r="823" spans="3:7" ht="21.9" customHeight="1" x14ac:dyDescent="0.3">
      <c r="C823" s="19" t="str">
        <f t="shared" si="12"/>
        <v/>
      </c>
      <c r="D823" s="10"/>
      <c r="E823" s="16"/>
      <c r="F823" s="15"/>
      <c r="G823" s="15"/>
    </row>
    <row r="824" spans="3:7" ht="21.9" customHeight="1" x14ac:dyDescent="0.3">
      <c r="C824" s="19" t="str">
        <f t="shared" si="12"/>
        <v/>
      </c>
      <c r="D824" s="10"/>
      <c r="E824" s="16"/>
      <c r="F824" s="15"/>
      <c r="G824" s="15"/>
    </row>
    <row r="825" spans="3:7" ht="21.9" customHeight="1" x14ac:dyDescent="0.3">
      <c r="C825" s="19" t="str">
        <f t="shared" si="12"/>
        <v/>
      </c>
      <c r="D825" s="10"/>
      <c r="E825" s="16"/>
      <c r="F825" s="15"/>
      <c r="G825" s="15"/>
    </row>
    <row r="826" spans="3:7" ht="21.9" customHeight="1" x14ac:dyDescent="0.3">
      <c r="C826" s="19" t="str">
        <f t="shared" si="12"/>
        <v/>
      </c>
      <c r="D826" s="10"/>
      <c r="E826" s="16"/>
      <c r="F826" s="15"/>
      <c r="G826" s="15"/>
    </row>
    <row r="827" spans="3:7" ht="21.9" customHeight="1" x14ac:dyDescent="0.3">
      <c r="C827" s="19" t="str">
        <f t="shared" si="12"/>
        <v/>
      </c>
      <c r="D827" s="10"/>
      <c r="E827" s="16"/>
      <c r="F827" s="15"/>
      <c r="G827" s="15"/>
    </row>
    <row r="828" spans="3:7" ht="21.9" customHeight="1" x14ac:dyDescent="0.3">
      <c r="C828" s="19" t="str">
        <f t="shared" si="12"/>
        <v/>
      </c>
      <c r="D828" s="10"/>
      <c r="E828" s="16"/>
      <c r="F828" s="15"/>
      <c r="G828" s="15"/>
    </row>
    <row r="829" spans="3:7" ht="21.9" customHeight="1" x14ac:dyDescent="0.3">
      <c r="C829" s="19" t="str">
        <f t="shared" si="12"/>
        <v/>
      </c>
      <c r="D829" s="10"/>
      <c r="E829" s="16"/>
      <c r="F829" s="15"/>
      <c r="G829" s="15"/>
    </row>
    <row r="830" spans="3:7" ht="21.9" customHeight="1" x14ac:dyDescent="0.3">
      <c r="C830" s="19" t="str">
        <f t="shared" si="12"/>
        <v/>
      </c>
      <c r="D830" s="10"/>
      <c r="E830" s="16"/>
      <c r="F830" s="15"/>
      <c r="G830" s="15"/>
    </row>
    <row r="831" spans="3:7" ht="21.9" customHeight="1" x14ac:dyDescent="0.3">
      <c r="C831" s="19" t="str">
        <f t="shared" si="12"/>
        <v/>
      </c>
      <c r="D831" s="10"/>
      <c r="E831" s="16"/>
      <c r="F831" s="15"/>
      <c r="G831" s="15"/>
    </row>
    <row r="832" spans="3:7" ht="21.9" customHeight="1" x14ac:dyDescent="0.3">
      <c r="C832" s="19" t="str">
        <f t="shared" si="12"/>
        <v/>
      </c>
      <c r="D832" s="10"/>
      <c r="E832" s="16"/>
      <c r="F832" s="15"/>
      <c r="G832" s="15"/>
    </row>
    <row r="833" spans="3:7" ht="21.9" customHeight="1" x14ac:dyDescent="0.3">
      <c r="C833" s="19" t="str">
        <f t="shared" si="12"/>
        <v/>
      </c>
      <c r="D833" s="10"/>
      <c r="E833" s="16"/>
      <c r="F833" s="15"/>
      <c r="G833" s="15"/>
    </row>
    <row r="834" spans="3:7" ht="21.9" customHeight="1" x14ac:dyDescent="0.3">
      <c r="C834" s="19" t="str">
        <f t="shared" si="12"/>
        <v/>
      </c>
      <c r="D834" s="10"/>
      <c r="E834" s="16"/>
      <c r="F834" s="15"/>
      <c r="G834" s="15"/>
    </row>
    <row r="835" spans="3:7" ht="21.9" customHeight="1" x14ac:dyDescent="0.3">
      <c r="C835" s="19" t="str">
        <f t="shared" si="12"/>
        <v/>
      </c>
      <c r="D835" s="10"/>
      <c r="E835" s="16"/>
      <c r="F835" s="15"/>
      <c r="G835" s="15"/>
    </row>
    <row r="836" spans="3:7" ht="21.9" customHeight="1" x14ac:dyDescent="0.3">
      <c r="C836" s="19" t="str">
        <f t="shared" si="12"/>
        <v/>
      </c>
      <c r="D836" s="10"/>
      <c r="E836" s="16"/>
      <c r="F836" s="15"/>
      <c r="G836" s="15"/>
    </row>
    <row r="837" spans="3:7" ht="21.9" customHeight="1" x14ac:dyDescent="0.3">
      <c r="C837" s="19" t="str">
        <f t="shared" si="12"/>
        <v/>
      </c>
      <c r="D837" s="10"/>
      <c r="E837" s="16"/>
      <c r="F837" s="15"/>
      <c r="G837" s="15"/>
    </row>
    <row r="838" spans="3:7" ht="21.9" customHeight="1" x14ac:dyDescent="0.3">
      <c r="C838" s="19" t="str">
        <f t="shared" si="12"/>
        <v/>
      </c>
      <c r="D838" s="10"/>
      <c r="E838" s="16"/>
      <c r="F838" s="15"/>
      <c r="G838" s="15"/>
    </row>
    <row r="839" spans="3:7" ht="21.9" customHeight="1" x14ac:dyDescent="0.3">
      <c r="C839" s="19" t="str">
        <f t="shared" ref="C839:C902" si="13">IF(D839="","",ROW(D839)-5)</f>
        <v/>
      </c>
      <c r="D839" s="10"/>
      <c r="E839" s="16"/>
      <c r="F839" s="15"/>
      <c r="G839" s="15"/>
    </row>
    <row r="840" spans="3:7" ht="21.9" customHeight="1" x14ac:dyDescent="0.3">
      <c r="C840" s="19" t="str">
        <f t="shared" si="13"/>
        <v/>
      </c>
      <c r="D840" s="10"/>
      <c r="E840" s="16"/>
      <c r="F840" s="15"/>
      <c r="G840" s="15"/>
    </row>
    <row r="841" spans="3:7" ht="21.9" customHeight="1" x14ac:dyDescent="0.3">
      <c r="C841" s="19" t="str">
        <f t="shared" si="13"/>
        <v/>
      </c>
      <c r="D841" s="10"/>
      <c r="E841" s="16"/>
      <c r="F841" s="15"/>
      <c r="G841" s="15"/>
    </row>
    <row r="842" spans="3:7" ht="21.9" customHeight="1" x14ac:dyDescent="0.3">
      <c r="C842" s="19" t="str">
        <f t="shared" si="13"/>
        <v/>
      </c>
      <c r="D842" s="10"/>
      <c r="E842" s="16"/>
      <c r="F842" s="15"/>
      <c r="G842" s="15"/>
    </row>
    <row r="843" spans="3:7" ht="21.9" customHeight="1" x14ac:dyDescent="0.3">
      <c r="C843" s="19" t="str">
        <f t="shared" si="13"/>
        <v/>
      </c>
      <c r="D843" s="10"/>
      <c r="E843" s="16"/>
      <c r="F843" s="15"/>
      <c r="G843" s="15"/>
    </row>
    <row r="844" spans="3:7" ht="21.9" customHeight="1" x14ac:dyDescent="0.3">
      <c r="C844" s="19" t="str">
        <f t="shared" si="13"/>
        <v/>
      </c>
      <c r="D844" s="10"/>
      <c r="E844" s="16"/>
      <c r="F844" s="15"/>
      <c r="G844" s="15"/>
    </row>
    <row r="845" spans="3:7" ht="21.9" customHeight="1" x14ac:dyDescent="0.3">
      <c r="C845" s="19" t="str">
        <f t="shared" si="13"/>
        <v/>
      </c>
      <c r="D845" s="10"/>
      <c r="E845" s="16"/>
      <c r="F845" s="15"/>
      <c r="G845" s="15"/>
    </row>
    <row r="846" spans="3:7" ht="21.9" customHeight="1" x14ac:dyDescent="0.3">
      <c r="C846" s="19" t="str">
        <f t="shared" si="13"/>
        <v/>
      </c>
      <c r="D846" s="10"/>
      <c r="E846" s="16"/>
      <c r="F846" s="15"/>
      <c r="G846" s="15"/>
    </row>
    <row r="847" spans="3:7" ht="21.9" customHeight="1" x14ac:dyDescent="0.3">
      <c r="C847" s="19" t="str">
        <f t="shared" si="13"/>
        <v/>
      </c>
      <c r="D847" s="10"/>
      <c r="E847" s="16"/>
      <c r="F847" s="15"/>
      <c r="G847" s="15"/>
    </row>
    <row r="848" spans="3:7" ht="21.9" customHeight="1" x14ac:dyDescent="0.3">
      <c r="C848" s="19" t="str">
        <f t="shared" si="13"/>
        <v/>
      </c>
      <c r="D848" s="10"/>
      <c r="E848" s="16"/>
      <c r="F848" s="15"/>
      <c r="G848" s="15"/>
    </row>
    <row r="849" spans="3:7" ht="21.9" customHeight="1" x14ac:dyDescent="0.3">
      <c r="C849" s="19" t="str">
        <f t="shared" si="13"/>
        <v/>
      </c>
      <c r="D849" s="10"/>
      <c r="E849" s="16"/>
      <c r="F849" s="15"/>
      <c r="G849" s="15"/>
    </row>
    <row r="850" spans="3:7" ht="21.9" customHeight="1" x14ac:dyDescent="0.3">
      <c r="C850" s="19" t="str">
        <f t="shared" si="13"/>
        <v/>
      </c>
      <c r="D850" s="10"/>
      <c r="E850" s="16"/>
      <c r="F850" s="15"/>
      <c r="G850" s="15"/>
    </row>
    <row r="851" spans="3:7" ht="21.9" customHeight="1" x14ac:dyDescent="0.3">
      <c r="C851" s="19" t="str">
        <f t="shared" si="13"/>
        <v/>
      </c>
      <c r="D851" s="10"/>
      <c r="E851" s="16"/>
      <c r="F851" s="15"/>
      <c r="G851" s="15"/>
    </row>
    <row r="852" spans="3:7" ht="21.9" customHeight="1" x14ac:dyDescent="0.3">
      <c r="C852" s="19" t="str">
        <f t="shared" si="13"/>
        <v/>
      </c>
      <c r="D852" s="10"/>
      <c r="E852" s="16"/>
      <c r="F852" s="15"/>
      <c r="G852" s="15"/>
    </row>
    <row r="853" spans="3:7" ht="21.9" customHeight="1" x14ac:dyDescent="0.3">
      <c r="C853" s="19" t="str">
        <f t="shared" si="13"/>
        <v/>
      </c>
      <c r="D853" s="10"/>
      <c r="E853" s="16"/>
      <c r="F853" s="15"/>
      <c r="G853" s="15"/>
    </row>
    <row r="854" spans="3:7" ht="21.9" customHeight="1" x14ac:dyDescent="0.3">
      <c r="C854" s="19" t="str">
        <f t="shared" si="13"/>
        <v/>
      </c>
      <c r="D854" s="10"/>
      <c r="E854" s="16"/>
      <c r="F854" s="15"/>
      <c r="G854" s="15"/>
    </row>
    <row r="855" spans="3:7" ht="21.9" customHeight="1" x14ac:dyDescent="0.3">
      <c r="C855" s="19" t="str">
        <f t="shared" si="13"/>
        <v/>
      </c>
      <c r="D855" s="10"/>
      <c r="E855" s="16"/>
      <c r="F855" s="15"/>
      <c r="G855" s="15"/>
    </row>
    <row r="856" spans="3:7" ht="21.9" customHeight="1" x14ac:dyDescent="0.3">
      <c r="C856" s="19" t="str">
        <f t="shared" si="13"/>
        <v/>
      </c>
      <c r="D856" s="10"/>
      <c r="E856" s="16"/>
      <c r="F856" s="15"/>
      <c r="G856" s="15"/>
    </row>
    <row r="857" spans="3:7" ht="21.9" customHeight="1" x14ac:dyDescent="0.3">
      <c r="C857" s="19" t="str">
        <f t="shared" si="13"/>
        <v/>
      </c>
      <c r="D857" s="10"/>
      <c r="E857" s="16"/>
      <c r="F857" s="15"/>
      <c r="G857" s="15"/>
    </row>
    <row r="858" spans="3:7" ht="21.9" customHeight="1" x14ac:dyDescent="0.3">
      <c r="C858" s="19" t="str">
        <f t="shared" si="13"/>
        <v/>
      </c>
      <c r="D858" s="10"/>
      <c r="E858" s="16"/>
      <c r="F858" s="15"/>
      <c r="G858" s="15"/>
    </row>
    <row r="859" spans="3:7" ht="21.9" customHeight="1" x14ac:dyDescent="0.3">
      <c r="C859" s="19" t="str">
        <f t="shared" si="13"/>
        <v/>
      </c>
      <c r="D859" s="10"/>
      <c r="E859" s="16"/>
      <c r="F859" s="15"/>
      <c r="G859" s="15"/>
    </row>
    <row r="860" spans="3:7" ht="21.9" customHeight="1" x14ac:dyDescent="0.3">
      <c r="C860" s="19" t="str">
        <f t="shared" si="13"/>
        <v/>
      </c>
      <c r="D860" s="10"/>
      <c r="E860" s="16"/>
      <c r="F860" s="15"/>
      <c r="G860" s="15"/>
    </row>
    <row r="861" spans="3:7" ht="21.9" customHeight="1" x14ac:dyDescent="0.3">
      <c r="C861" s="19" t="str">
        <f t="shared" si="13"/>
        <v/>
      </c>
      <c r="D861" s="10"/>
      <c r="E861" s="16"/>
      <c r="F861" s="15"/>
      <c r="G861" s="15"/>
    </row>
    <row r="862" spans="3:7" ht="21.9" customHeight="1" x14ac:dyDescent="0.3">
      <c r="C862" s="19" t="str">
        <f t="shared" si="13"/>
        <v/>
      </c>
      <c r="D862" s="10"/>
      <c r="E862" s="16"/>
      <c r="F862" s="15"/>
      <c r="G862" s="15"/>
    </row>
    <row r="863" spans="3:7" ht="21.9" customHeight="1" x14ac:dyDescent="0.3">
      <c r="C863" s="19" t="str">
        <f t="shared" si="13"/>
        <v/>
      </c>
      <c r="D863" s="10"/>
      <c r="E863" s="16"/>
      <c r="F863" s="15"/>
      <c r="G863" s="15"/>
    </row>
    <row r="864" spans="3:7" ht="21.9" customHeight="1" x14ac:dyDescent="0.3">
      <c r="C864" s="19" t="str">
        <f t="shared" si="13"/>
        <v/>
      </c>
      <c r="D864" s="10"/>
      <c r="E864" s="16"/>
      <c r="F864" s="15"/>
      <c r="G864" s="15"/>
    </row>
    <row r="865" spans="3:7" ht="21.9" customHeight="1" x14ac:dyDescent="0.3">
      <c r="C865" s="19" t="str">
        <f t="shared" si="13"/>
        <v/>
      </c>
      <c r="D865" s="10"/>
      <c r="E865" s="16"/>
      <c r="F865" s="15"/>
      <c r="G865" s="15"/>
    </row>
    <row r="866" spans="3:7" ht="21.9" customHeight="1" x14ac:dyDescent="0.3">
      <c r="C866" s="19" t="str">
        <f t="shared" si="13"/>
        <v/>
      </c>
      <c r="D866" s="10"/>
      <c r="E866" s="16"/>
      <c r="F866" s="15"/>
      <c r="G866" s="15"/>
    </row>
    <row r="867" spans="3:7" ht="21.9" customHeight="1" x14ac:dyDescent="0.3">
      <c r="C867" s="19" t="str">
        <f t="shared" si="13"/>
        <v/>
      </c>
      <c r="D867" s="10"/>
      <c r="E867" s="16"/>
      <c r="F867" s="15"/>
      <c r="G867" s="15"/>
    </row>
    <row r="868" spans="3:7" ht="21.9" customHeight="1" x14ac:dyDescent="0.3">
      <c r="C868" s="19" t="str">
        <f t="shared" si="13"/>
        <v/>
      </c>
      <c r="D868" s="10"/>
      <c r="E868" s="16"/>
      <c r="F868" s="15"/>
      <c r="G868" s="15"/>
    </row>
    <row r="869" spans="3:7" ht="21.9" customHeight="1" x14ac:dyDescent="0.3">
      <c r="C869" s="19" t="str">
        <f t="shared" si="13"/>
        <v/>
      </c>
      <c r="D869" s="10"/>
      <c r="E869" s="16"/>
      <c r="F869" s="15"/>
      <c r="G869" s="15"/>
    </row>
    <row r="870" spans="3:7" ht="21.9" customHeight="1" x14ac:dyDescent="0.3">
      <c r="C870" s="19" t="str">
        <f t="shared" si="13"/>
        <v/>
      </c>
      <c r="D870" s="10"/>
      <c r="E870" s="16"/>
      <c r="F870" s="15"/>
      <c r="G870" s="15"/>
    </row>
    <row r="871" spans="3:7" ht="21.9" customHeight="1" x14ac:dyDescent="0.3">
      <c r="C871" s="19" t="str">
        <f t="shared" si="13"/>
        <v/>
      </c>
      <c r="D871" s="10"/>
      <c r="E871" s="16"/>
      <c r="F871" s="15"/>
      <c r="G871" s="15"/>
    </row>
    <row r="872" spans="3:7" ht="21.9" customHeight="1" x14ac:dyDescent="0.3">
      <c r="C872" s="19" t="str">
        <f t="shared" si="13"/>
        <v/>
      </c>
      <c r="D872" s="10"/>
      <c r="E872" s="16"/>
      <c r="F872" s="15"/>
      <c r="G872" s="15"/>
    </row>
    <row r="873" spans="3:7" ht="21.9" customHeight="1" x14ac:dyDescent="0.3">
      <c r="C873" s="19" t="str">
        <f t="shared" si="13"/>
        <v/>
      </c>
      <c r="D873" s="10"/>
      <c r="E873" s="16"/>
      <c r="F873" s="15"/>
      <c r="G873" s="15"/>
    </row>
    <row r="874" spans="3:7" ht="21.9" customHeight="1" x14ac:dyDescent="0.3">
      <c r="C874" s="19" t="str">
        <f t="shared" si="13"/>
        <v/>
      </c>
      <c r="D874" s="10"/>
      <c r="E874" s="16"/>
      <c r="F874" s="15"/>
      <c r="G874" s="15"/>
    </row>
    <row r="875" spans="3:7" ht="21.9" customHeight="1" x14ac:dyDescent="0.3">
      <c r="C875" s="19" t="str">
        <f t="shared" si="13"/>
        <v/>
      </c>
      <c r="D875" s="10"/>
      <c r="E875" s="16"/>
      <c r="F875" s="15"/>
      <c r="G875" s="15"/>
    </row>
    <row r="876" spans="3:7" ht="21.9" customHeight="1" x14ac:dyDescent="0.3">
      <c r="C876" s="19" t="str">
        <f t="shared" si="13"/>
        <v/>
      </c>
      <c r="D876" s="10"/>
      <c r="E876" s="16"/>
      <c r="F876" s="15"/>
      <c r="G876" s="15"/>
    </row>
    <row r="877" spans="3:7" ht="21.9" customHeight="1" x14ac:dyDescent="0.3">
      <c r="C877" s="19" t="str">
        <f t="shared" si="13"/>
        <v/>
      </c>
      <c r="D877" s="10"/>
      <c r="E877" s="16"/>
      <c r="F877" s="15"/>
      <c r="G877" s="15"/>
    </row>
    <row r="878" spans="3:7" ht="21.9" customHeight="1" x14ac:dyDescent="0.3">
      <c r="C878" s="19" t="str">
        <f t="shared" si="13"/>
        <v/>
      </c>
      <c r="D878" s="10"/>
      <c r="E878" s="16"/>
      <c r="F878" s="15"/>
      <c r="G878" s="15"/>
    </row>
    <row r="879" spans="3:7" ht="21.9" customHeight="1" x14ac:dyDescent="0.3">
      <c r="C879" s="19" t="str">
        <f t="shared" si="13"/>
        <v/>
      </c>
      <c r="D879" s="10"/>
      <c r="E879" s="16"/>
      <c r="F879" s="15"/>
      <c r="G879" s="15"/>
    </row>
    <row r="880" spans="3:7" ht="21.9" customHeight="1" x14ac:dyDescent="0.3">
      <c r="C880" s="19" t="str">
        <f t="shared" si="13"/>
        <v/>
      </c>
      <c r="D880" s="10"/>
      <c r="E880" s="16"/>
      <c r="F880" s="15"/>
      <c r="G880" s="15"/>
    </row>
    <row r="881" spans="3:7" ht="21.9" customHeight="1" x14ac:dyDescent="0.3">
      <c r="C881" s="19" t="str">
        <f t="shared" si="13"/>
        <v/>
      </c>
      <c r="D881" s="10"/>
      <c r="E881" s="16"/>
      <c r="F881" s="15"/>
      <c r="G881" s="15"/>
    </row>
    <row r="882" spans="3:7" ht="21.9" customHeight="1" x14ac:dyDescent="0.3">
      <c r="C882" s="19" t="str">
        <f t="shared" si="13"/>
        <v/>
      </c>
      <c r="D882" s="10"/>
      <c r="E882" s="16"/>
      <c r="F882" s="15"/>
      <c r="G882" s="15"/>
    </row>
    <row r="883" spans="3:7" ht="21.9" customHeight="1" x14ac:dyDescent="0.3">
      <c r="C883" s="19" t="str">
        <f t="shared" si="13"/>
        <v/>
      </c>
      <c r="D883" s="10"/>
      <c r="E883" s="16"/>
      <c r="F883" s="15"/>
      <c r="G883" s="15"/>
    </row>
    <row r="884" spans="3:7" ht="21.9" customHeight="1" x14ac:dyDescent="0.3">
      <c r="C884" s="19" t="str">
        <f t="shared" si="13"/>
        <v/>
      </c>
      <c r="D884" s="10"/>
      <c r="E884" s="16"/>
      <c r="F884" s="15"/>
      <c r="G884" s="15"/>
    </row>
    <row r="885" spans="3:7" ht="21.9" customHeight="1" x14ac:dyDescent="0.3">
      <c r="C885" s="19" t="str">
        <f t="shared" si="13"/>
        <v/>
      </c>
      <c r="D885" s="10"/>
      <c r="E885" s="16"/>
      <c r="F885" s="15"/>
      <c r="G885" s="15"/>
    </row>
    <row r="886" spans="3:7" ht="21.9" customHeight="1" x14ac:dyDescent="0.3">
      <c r="C886" s="19" t="str">
        <f t="shared" si="13"/>
        <v/>
      </c>
      <c r="D886" s="10"/>
      <c r="E886" s="16"/>
      <c r="F886" s="15"/>
      <c r="G886" s="15"/>
    </row>
    <row r="887" spans="3:7" ht="21.9" customHeight="1" x14ac:dyDescent="0.3">
      <c r="C887" s="19" t="str">
        <f t="shared" si="13"/>
        <v/>
      </c>
      <c r="D887" s="10"/>
      <c r="E887" s="16"/>
      <c r="F887" s="15"/>
      <c r="G887" s="15"/>
    </row>
    <row r="888" spans="3:7" ht="21.9" customHeight="1" x14ac:dyDescent="0.3">
      <c r="C888" s="19" t="str">
        <f t="shared" si="13"/>
        <v/>
      </c>
      <c r="D888" s="10"/>
      <c r="E888" s="16"/>
      <c r="F888" s="15"/>
      <c r="G888" s="15"/>
    </row>
    <row r="889" spans="3:7" ht="21.9" customHeight="1" x14ac:dyDescent="0.3">
      <c r="C889" s="19" t="str">
        <f t="shared" si="13"/>
        <v/>
      </c>
      <c r="D889" s="10"/>
      <c r="E889" s="16"/>
      <c r="F889" s="15"/>
      <c r="G889" s="15"/>
    </row>
    <row r="890" spans="3:7" ht="21.9" customHeight="1" x14ac:dyDescent="0.3">
      <c r="C890" s="19" t="str">
        <f t="shared" si="13"/>
        <v/>
      </c>
      <c r="D890" s="10"/>
      <c r="E890" s="16"/>
      <c r="F890" s="15"/>
      <c r="G890" s="15"/>
    </row>
    <row r="891" spans="3:7" ht="21.9" customHeight="1" x14ac:dyDescent="0.3">
      <c r="C891" s="19" t="str">
        <f t="shared" si="13"/>
        <v/>
      </c>
      <c r="D891" s="10"/>
      <c r="E891" s="16"/>
      <c r="F891" s="15"/>
      <c r="G891" s="15"/>
    </row>
    <row r="892" spans="3:7" ht="21.9" customHeight="1" x14ac:dyDescent="0.3">
      <c r="C892" s="19" t="str">
        <f t="shared" si="13"/>
        <v/>
      </c>
      <c r="D892" s="10"/>
      <c r="E892" s="16"/>
      <c r="F892" s="15"/>
      <c r="G892" s="15"/>
    </row>
    <row r="893" spans="3:7" ht="21.9" customHeight="1" x14ac:dyDescent="0.3">
      <c r="C893" s="19" t="str">
        <f t="shared" si="13"/>
        <v/>
      </c>
      <c r="D893" s="10"/>
      <c r="E893" s="16"/>
      <c r="F893" s="15"/>
      <c r="G893" s="15"/>
    </row>
    <row r="894" spans="3:7" ht="21.9" customHeight="1" x14ac:dyDescent="0.3">
      <c r="C894" s="19" t="str">
        <f t="shared" si="13"/>
        <v/>
      </c>
      <c r="D894" s="10"/>
      <c r="E894" s="16"/>
      <c r="F894" s="15"/>
      <c r="G894" s="15"/>
    </row>
    <row r="895" spans="3:7" ht="21.9" customHeight="1" x14ac:dyDescent="0.3">
      <c r="C895" s="19" t="str">
        <f t="shared" si="13"/>
        <v/>
      </c>
      <c r="D895" s="10"/>
      <c r="E895" s="16"/>
      <c r="F895" s="15"/>
      <c r="G895" s="15"/>
    </row>
    <row r="896" spans="3:7" ht="21.9" customHeight="1" x14ac:dyDescent="0.3">
      <c r="C896" s="19" t="str">
        <f t="shared" si="13"/>
        <v/>
      </c>
      <c r="D896" s="10"/>
      <c r="E896" s="16"/>
      <c r="F896" s="15"/>
      <c r="G896" s="15"/>
    </row>
    <row r="897" spans="3:7" ht="21.9" customHeight="1" x14ac:dyDescent="0.3">
      <c r="C897" s="19" t="str">
        <f t="shared" si="13"/>
        <v/>
      </c>
      <c r="D897" s="10"/>
      <c r="E897" s="16"/>
      <c r="F897" s="15"/>
      <c r="G897" s="15"/>
    </row>
    <row r="898" spans="3:7" ht="21.9" customHeight="1" x14ac:dyDescent="0.3">
      <c r="C898" s="19" t="str">
        <f t="shared" si="13"/>
        <v/>
      </c>
      <c r="D898" s="10"/>
      <c r="E898" s="16"/>
      <c r="F898" s="15"/>
      <c r="G898" s="15"/>
    </row>
    <row r="899" spans="3:7" ht="21.9" customHeight="1" x14ac:dyDescent="0.3">
      <c r="C899" s="19" t="str">
        <f t="shared" si="13"/>
        <v/>
      </c>
      <c r="D899" s="10"/>
      <c r="E899" s="16"/>
      <c r="F899" s="15"/>
      <c r="G899" s="15"/>
    </row>
    <row r="900" spans="3:7" ht="21.9" customHeight="1" x14ac:dyDescent="0.3">
      <c r="C900" s="19" t="str">
        <f t="shared" si="13"/>
        <v/>
      </c>
      <c r="D900" s="10"/>
      <c r="E900" s="16"/>
      <c r="F900" s="15"/>
      <c r="G900" s="15"/>
    </row>
    <row r="901" spans="3:7" ht="21.9" customHeight="1" x14ac:dyDescent="0.3">
      <c r="C901" s="19" t="str">
        <f t="shared" si="13"/>
        <v/>
      </c>
      <c r="D901" s="10"/>
      <c r="E901" s="16"/>
      <c r="F901" s="15"/>
      <c r="G901" s="15"/>
    </row>
    <row r="902" spans="3:7" ht="21.9" customHeight="1" x14ac:dyDescent="0.3">
      <c r="C902" s="19" t="str">
        <f t="shared" si="13"/>
        <v/>
      </c>
      <c r="D902" s="10"/>
      <c r="E902" s="16"/>
      <c r="F902" s="15"/>
      <c r="G902" s="15"/>
    </row>
    <row r="903" spans="3:7" ht="21.9" customHeight="1" x14ac:dyDescent="0.3">
      <c r="C903" s="19" t="str">
        <f t="shared" ref="C903:C966" si="14">IF(D903="","",ROW(D903)-5)</f>
        <v/>
      </c>
      <c r="D903" s="10"/>
      <c r="E903" s="16"/>
      <c r="F903" s="15"/>
      <c r="G903" s="15"/>
    </row>
    <row r="904" spans="3:7" ht="21.9" customHeight="1" x14ac:dyDescent="0.3">
      <c r="C904" s="19" t="str">
        <f t="shared" si="14"/>
        <v/>
      </c>
      <c r="D904" s="10"/>
      <c r="E904" s="16"/>
      <c r="F904" s="15"/>
      <c r="G904" s="15"/>
    </row>
    <row r="905" spans="3:7" ht="21.9" customHeight="1" x14ac:dyDescent="0.3">
      <c r="C905" s="19" t="str">
        <f t="shared" si="14"/>
        <v/>
      </c>
      <c r="D905" s="10"/>
      <c r="E905" s="16"/>
      <c r="F905" s="15"/>
      <c r="G905" s="15"/>
    </row>
    <row r="906" spans="3:7" ht="21.9" customHeight="1" x14ac:dyDescent="0.3">
      <c r="C906" s="19" t="str">
        <f t="shared" si="14"/>
        <v/>
      </c>
      <c r="D906" s="10"/>
      <c r="E906" s="16"/>
      <c r="F906" s="15"/>
      <c r="G906" s="15"/>
    </row>
    <row r="907" spans="3:7" ht="21.9" customHeight="1" x14ac:dyDescent="0.3">
      <c r="C907" s="19" t="str">
        <f t="shared" si="14"/>
        <v/>
      </c>
      <c r="D907" s="10"/>
      <c r="E907" s="16"/>
      <c r="F907" s="15"/>
      <c r="G907" s="15"/>
    </row>
    <row r="908" spans="3:7" ht="21.9" customHeight="1" x14ac:dyDescent="0.3">
      <c r="C908" s="19" t="str">
        <f t="shared" si="14"/>
        <v/>
      </c>
      <c r="D908" s="10"/>
      <c r="E908" s="16"/>
      <c r="F908" s="15"/>
      <c r="G908" s="15"/>
    </row>
    <row r="909" spans="3:7" ht="21.9" customHeight="1" x14ac:dyDescent="0.3">
      <c r="C909" s="19" t="str">
        <f t="shared" si="14"/>
        <v/>
      </c>
      <c r="D909" s="10"/>
      <c r="E909" s="16"/>
      <c r="F909" s="15"/>
      <c r="G909" s="15"/>
    </row>
    <row r="910" spans="3:7" ht="21.9" customHeight="1" x14ac:dyDescent="0.3">
      <c r="C910" s="19" t="str">
        <f t="shared" si="14"/>
        <v/>
      </c>
      <c r="D910" s="10"/>
      <c r="E910" s="16"/>
      <c r="F910" s="15"/>
      <c r="G910" s="15"/>
    </row>
    <row r="911" spans="3:7" ht="21.9" customHeight="1" x14ac:dyDescent="0.3">
      <c r="C911" s="19" t="str">
        <f t="shared" si="14"/>
        <v/>
      </c>
      <c r="D911" s="10"/>
      <c r="E911" s="16"/>
      <c r="F911" s="15"/>
      <c r="G911" s="15"/>
    </row>
    <row r="912" spans="3:7" ht="21.9" customHeight="1" x14ac:dyDescent="0.3">
      <c r="C912" s="19" t="str">
        <f t="shared" si="14"/>
        <v/>
      </c>
      <c r="D912" s="10"/>
      <c r="E912" s="16"/>
      <c r="F912" s="15"/>
      <c r="G912" s="15"/>
    </row>
    <row r="913" spans="3:7" ht="21.9" customHeight="1" x14ac:dyDescent="0.3">
      <c r="C913" s="19" t="str">
        <f t="shared" si="14"/>
        <v/>
      </c>
      <c r="D913" s="10"/>
      <c r="E913" s="16"/>
      <c r="F913" s="15"/>
      <c r="G913" s="15"/>
    </row>
    <row r="914" spans="3:7" ht="21.9" customHeight="1" x14ac:dyDescent="0.3">
      <c r="C914" s="19" t="str">
        <f t="shared" si="14"/>
        <v/>
      </c>
      <c r="D914" s="10"/>
      <c r="E914" s="16"/>
      <c r="F914" s="15"/>
      <c r="G914" s="15"/>
    </row>
    <row r="915" spans="3:7" ht="21.9" customHeight="1" x14ac:dyDescent="0.3">
      <c r="C915" s="19" t="str">
        <f t="shared" si="14"/>
        <v/>
      </c>
      <c r="D915" s="10"/>
      <c r="E915" s="16"/>
      <c r="F915" s="15"/>
      <c r="G915" s="15"/>
    </row>
    <row r="916" spans="3:7" ht="21.9" customHeight="1" x14ac:dyDescent="0.3">
      <c r="C916" s="19" t="str">
        <f t="shared" si="14"/>
        <v/>
      </c>
      <c r="D916" s="10"/>
      <c r="E916" s="16"/>
      <c r="F916" s="15"/>
      <c r="G916" s="15"/>
    </row>
    <row r="917" spans="3:7" ht="21.9" customHeight="1" x14ac:dyDescent="0.3">
      <c r="C917" s="19" t="str">
        <f t="shared" si="14"/>
        <v/>
      </c>
      <c r="D917" s="10"/>
      <c r="E917" s="16"/>
      <c r="F917" s="15"/>
      <c r="G917" s="15"/>
    </row>
    <row r="918" spans="3:7" ht="21.9" customHeight="1" x14ac:dyDescent="0.3">
      <c r="C918" s="19" t="str">
        <f t="shared" si="14"/>
        <v/>
      </c>
      <c r="D918" s="10"/>
      <c r="E918" s="16"/>
      <c r="F918" s="15"/>
      <c r="G918" s="15"/>
    </row>
    <row r="919" spans="3:7" ht="21.9" customHeight="1" x14ac:dyDescent="0.3">
      <c r="C919" s="19" t="str">
        <f t="shared" si="14"/>
        <v/>
      </c>
      <c r="D919" s="10"/>
      <c r="E919" s="16"/>
      <c r="F919" s="15"/>
      <c r="G919" s="15"/>
    </row>
    <row r="920" spans="3:7" ht="21.9" customHeight="1" x14ac:dyDescent="0.3">
      <c r="C920" s="19" t="str">
        <f t="shared" si="14"/>
        <v/>
      </c>
      <c r="D920" s="10"/>
      <c r="E920" s="16"/>
      <c r="F920" s="15"/>
      <c r="G920" s="15"/>
    </row>
    <row r="921" spans="3:7" ht="21.9" customHeight="1" x14ac:dyDescent="0.3">
      <c r="C921" s="19" t="str">
        <f t="shared" si="14"/>
        <v/>
      </c>
      <c r="D921" s="10"/>
      <c r="E921" s="16"/>
      <c r="F921" s="15"/>
      <c r="G921" s="15"/>
    </row>
    <row r="922" spans="3:7" ht="21.9" customHeight="1" x14ac:dyDescent="0.3">
      <c r="C922" s="19" t="str">
        <f t="shared" si="14"/>
        <v/>
      </c>
      <c r="D922" s="10"/>
      <c r="E922" s="16"/>
      <c r="F922" s="15"/>
      <c r="G922" s="15"/>
    </row>
    <row r="923" spans="3:7" ht="21.9" customHeight="1" x14ac:dyDescent="0.3">
      <c r="C923" s="19" t="str">
        <f t="shared" si="14"/>
        <v/>
      </c>
      <c r="D923" s="10"/>
      <c r="E923" s="16"/>
      <c r="F923" s="15"/>
      <c r="G923" s="15"/>
    </row>
    <row r="924" spans="3:7" ht="21.9" customHeight="1" x14ac:dyDescent="0.3">
      <c r="C924" s="19" t="str">
        <f t="shared" si="14"/>
        <v/>
      </c>
      <c r="D924" s="10"/>
      <c r="E924" s="16"/>
      <c r="F924" s="15"/>
      <c r="G924" s="15"/>
    </row>
    <row r="925" spans="3:7" ht="21.9" customHeight="1" x14ac:dyDescent="0.3">
      <c r="C925" s="19" t="str">
        <f t="shared" si="14"/>
        <v/>
      </c>
      <c r="D925" s="10"/>
      <c r="E925" s="16"/>
      <c r="F925" s="15"/>
      <c r="G925" s="15"/>
    </row>
    <row r="926" spans="3:7" ht="21.9" customHeight="1" x14ac:dyDescent="0.3">
      <c r="C926" s="19" t="str">
        <f t="shared" si="14"/>
        <v/>
      </c>
      <c r="D926" s="10"/>
      <c r="E926" s="16"/>
      <c r="F926" s="15"/>
      <c r="G926" s="15"/>
    </row>
    <row r="927" spans="3:7" ht="21.9" customHeight="1" x14ac:dyDescent="0.3">
      <c r="C927" s="19" t="str">
        <f t="shared" si="14"/>
        <v/>
      </c>
      <c r="D927" s="10"/>
      <c r="E927" s="16"/>
      <c r="F927" s="15"/>
      <c r="G927" s="15"/>
    </row>
    <row r="928" spans="3:7" ht="21.9" customHeight="1" x14ac:dyDescent="0.3">
      <c r="C928" s="19" t="str">
        <f t="shared" si="14"/>
        <v/>
      </c>
      <c r="D928" s="10"/>
      <c r="E928" s="16"/>
      <c r="F928" s="15"/>
      <c r="G928" s="15"/>
    </row>
    <row r="929" spans="3:7" ht="21.9" customHeight="1" x14ac:dyDescent="0.3">
      <c r="C929" s="19" t="str">
        <f t="shared" si="14"/>
        <v/>
      </c>
      <c r="D929" s="10"/>
      <c r="E929" s="16"/>
      <c r="F929" s="15"/>
      <c r="G929" s="15"/>
    </row>
    <row r="930" spans="3:7" ht="21.9" customHeight="1" x14ac:dyDescent="0.3">
      <c r="C930" s="19" t="str">
        <f t="shared" si="14"/>
        <v/>
      </c>
      <c r="D930" s="10"/>
      <c r="E930" s="16"/>
      <c r="F930" s="15"/>
      <c r="G930" s="15"/>
    </row>
    <row r="931" spans="3:7" ht="21.9" customHeight="1" x14ac:dyDescent="0.3">
      <c r="C931" s="19" t="str">
        <f t="shared" si="14"/>
        <v/>
      </c>
      <c r="D931" s="10"/>
      <c r="E931" s="16"/>
      <c r="F931" s="15"/>
      <c r="G931" s="15"/>
    </row>
    <row r="932" spans="3:7" ht="21.9" customHeight="1" x14ac:dyDescent="0.3">
      <c r="C932" s="19" t="str">
        <f t="shared" si="14"/>
        <v/>
      </c>
      <c r="D932" s="10"/>
      <c r="E932" s="16"/>
      <c r="F932" s="15"/>
      <c r="G932" s="15"/>
    </row>
    <row r="933" spans="3:7" ht="21.9" customHeight="1" x14ac:dyDescent="0.3">
      <c r="C933" s="19" t="str">
        <f t="shared" si="14"/>
        <v/>
      </c>
      <c r="D933" s="10"/>
      <c r="E933" s="16"/>
      <c r="F933" s="15"/>
      <c r="G933" s="15"/>
    </row>
    <row r="934" spans="3:7" ht="21.9" customHeight="1" x14ac:dyDescent="0.3">
      <c r="C934" s="19" t="str">
        <f t="shared" si="14"/>
        <v/>
      </c>
      <c r="D934" s="10"/>
      <c r="E934" s="16"/>
      <c r="F934" s="15"/>
      <c r="G934" s="15"/>
    </row>
    <row r="935" spans="3:7" ht="21.9" customHeight="1" x14ac:dyDescent="0.3">
      <c r="C935" s="19" t="str">
        <f t="shared" si="14"/>
        <v/>
      </c>
      <c r="D935" s="10"/>
      <c r="E935" s="16"/>
      <c r="F935" s="15"/>
      <c r="G935" s="15"/>
    </row>
    <row r="936" spans="3:7" ht="21.9" customHeight="1" x14ac:dyDescent="0.3">
      <c r="C936" s="19" t="str">
        <f t="shared" si="14"/>
        <v/>
      </c>
      <c r="D936" s="10"/>
      <c r="E936" s="16"/>
      <c r="F936" s="15"/>
      <c r="G936" s="15"/>
    </row>
    <row r="937" spans="3:7" ht="21.9" customHeight="1" x14ac:dyDescent="0.3">
      <c r="C937" s="19" t="str">
        <f t="shared" si="14"/>
        <v/>
      </c>
      <c r="D937" s="10"/>
      <c r="E937" s="16"/>
      <c r="F937" s="15"/>
      <c r="G937" s="15"/>
    </row>
    <row r="938" spans="3:7" ht="21.9" customHeight="1" x14ac:dyDescent="0.3">
      <c r="C938" s="19" t="str">
        <f t="shared" si="14"/>
        <v/>
      </c>
      <c r="D938" s="10"/>
      <c r="E938" s="16"/>
      <c r="F938" s="15"/>
      <c r="G938" s="15"/>
    </row>
    <row r="939" spans="3:7" ht="21.9" customHeight="1" x14ac:dyDescent="0.3">
      <c r="C939" s="19" t="str">
        <f t="shared" si="14"/>
        <v/>
      </c>
      <c r="D939" s="10"/>
      <c r="E939" s="16"/>
      <c r="F939" s="15"/>
      <c r="G939" s="15"/>
    </row>
    <row r="940" spans="3:7" ht="21.9" customHeight="1" x14ac:dyDescent="0.3">
      <c r="C940" s="19" t="str">
        <f t="shared" si="14"/>
        <v/>
      </c>
      <c r="D940" s="10"/>
      <c r="E940" s="16"/>
      <c r="F940" s="15"/>
      <c r="G940" s="15"/>
    </row>
    <row r="941" spans="3:7" ht="21.9" customHeight="1" x14ac:dyDescent="0.3">
      <c r="C941" s="19" t="str">
        <f t="shared" si="14"/>
        <v/>
      </c>
      <c r="D941" s="10"/>
      <c r="E941" s="16"/>
      <c r="F941" s="15"/>
      <c r="G941" s="15"/>
    </row>
    <row r="942" spans="3:7" ht="21.9" customHeight="1" x14ac:dyDescent="0.3">
      <c r="C942" s="19" t="str">
        <f t="shared" si="14"/>
        <v/>
      </c>
      <c r="D942" s="10"/>
      <c r="E942" s="16"/>
      <c r="F942" s="15"/>
      <c r="G942" s="15"/>
    </row>
    <row r="943" spans="3:7" ht="21.9" customHeight="1" x14ac:dyDescent="0.3">
      <c r="C943" s="19" t="str">
        <f t="shared" si="14"/>
        <v/>
      </c>
      <c r="D943" s="10"/>
      <c r="E943" s="16"/>
      <c r="F943" s="15"/>
      <c r="G943" s="15"/>
    </row>
    <row r="944" spans="3:7" ht="21.9" customHeight="1" x14ac:dyDescent="0.3">
      <c r="C944" s="19" t="str">
        <f t="shared" si="14"/>
        <v/>
      </c>
      <c r="D944" s="10"/>
      <c r="E944" s="16"/>
      <c r="F944" s="15"/>
      <c r="G944" s="15"/>
    </row>
    <row r="945" spans="3:7" ht="21.9" customHeight="1" x14ac:dyDescent="0.3">
      <c r="C945" s="19" t="str">
        <f t="shared" si="14"/>
        <v/>
      </c>
      <c r="D945" s="10"/>
      <c r="E945" s="16"/>
      <c r="F945" s="15"/>
      <c r="G945" s="15"/>
    </row>
    <row r="946" spans="3:7" ht="21.9" customHeight="1" x14ac:dyDescent="0.3">
      <c r="C946" s="19" t="str">
        <f t="shared" si="14"/>
        <v/>
      </c>
      <c r="D946" s="10"/>
      <c r="E946" s="16"/>
      <c r="F946" s="15"/>
      <c r="G946" s="15"/>
    </row>
    <row r="947" spans="3:7" ht="21.9" customHeight="1" x14ac:dyDescent="0.3">
      <c r="C947" s="19" t="str">
        <f t="shared" si="14"/>
        <v/>
      </c>
      <c r="D947" s="10"/>
      <c r="E947" s="16"/>
      <c r="F947" s="15"/>
      <c r="G947" s="15"/>
    </row>
    <row r="948" spans="3:7" ht="21.9" customHeight="1" x14ac:dyDescent="0.3">
      <c r="C948" s="19" t="str">
        <f t="shared" si="14"/>
        <v/>
      </c>
      <c r="D948" s="10"/>
      <c r="E948" s="16"/>
      <c r="F948" s="15"/>
      <c r="G948" s="15"/>
    </row>
    <row r="949" spans="3:7" ht="21.9" customHeight="1" x14ac:dyDescent="0.3">
      <c r="C949" s="19" t="str">
        <f t="shared" si="14"/>
        <v/>
      </c>
      <c r="D949" s="10"/>
      <c r="E949" s="16"/>
      <c r="F949" s="15"/>
      <c r="G949" s="15"/>
    </row>
    <row r="950" spans="3:7" ht="21.9" customHeight="1" x14ac:dyDescent="0.3">
      <c r="C950" s="19" t="str">
        <f t="shared" si="14"/>
        <v/>
      </c>
      <c r="D950" s="10"/>
      <c r="E950" s="16"/>
      <c r="F950" s="15"/>
      <c r="G950" s="15"/>
    </row>
    <row r="951" spans="3:7" ht="21.9" customHeight="1" x14ac:dyDescent="0.3">
      <c r="C951" s="19" t="str">
        <f t="shared" si="14"/>
        <v/>
      </c>
      <c r="D951" s="10"/>
      <c r="E951" s="16"/>
      <c r="F951" s="15"/>
      <c r="G951" s="15"/>
    </row>
    <row r="952" spans="3:7" ht="21.9" customHeight="1" x14ac:dyDescent="0.3">
      <c r="C952" s="19" t="str">
        <f t="shared" si="14"/>
        <v/>
      </c>
      <c r="D952" s="10"/>
      <c r="E952" s="16"/>
      <c r="F952" s="15"/>
      <c r="G952" s="15"/>
    </row>
    <row r="953" spans="3:7" ht="21.9" customHeight="1" x14ac:dyDescent="0.3">
      <c r="C953" s="19" t="str">
        <f t="shared" si="14"/>
        <v/>
      </c>
      <c r="D953" s="10"/>
      <c r="E953" s="16"/>
      <c r="F953" s="15"/>
      <c r="G953" s="15"/>
    </row>
    <row r="954" spans="3:7" ht="21.9" customHeight="1" x14ac:dyDescent="0.3">
      <c r="C954" s="19" t="str">
        <f t="shared" si="14"/>
        <v/>
      </c>
      <c r="D954" s="10"/>
      <c r="E954" s="16"/>
      <c r="F954" s="15"/>
      <c r="G954" s="15"/>
    </row>
    <row r="955" spans="3:7" ht="21.9" customHeight="1" x14ac:dyDescent="0.3">
      <c r="C955" s="19" t="str">
        <f t="shared" si="14"/>
        <v/>
      </c>
      <c r="D955" s="10"/>
      <c r="E955" s="16"/>
      <c r="F955" s="15"/>
      <c r="G955" s="15"/>
    </row>
    <row r="956" spans="3:7" ht="21.9" customHeight="1" x14ac:dyDescent="0.3">
      <c r="C956" s="19" t="str">
        <f t="shared" si="14"/>
        <v/>
      </c>
      <c r="D956" s="10"/>
      <c r="E956" s="16"/>
      <c r="F956" s="15"/>
      <c r="G956" s="15"/>
    </row>
    <row r="957" spans="3:7" ht="21.9" customHeight="1" x14ac:dyDescent="0.3">
      <c r="C957" s="19" t="str">
        <f t="shared" si="14"/>
        <v/>
      </c>
      <c r="D957" s="10"/>
      <c r="E957" s="16"/>
      <c r="F957" s="15"/>
      <c r="G957" s="15"/>
    </row>
    <row r="958" spans="3:7" ht="21.9" customHeight="1" x14ac:dyDescent="0.3">
      <c r="C958" s="19" t="str">
        <f t="shared" si="14"/>
        <v/>
      </c>
      <c r="D958" s="10"/>
      <c r="E958" s="16"/>
      <c r="F958" s="15"/>
      <c r="G958" s="15"/>
    </row>
    <row r="959" spans="3:7" ht="21.9" customHeight="1" x14ac:dyDescent="0.3">
      <c r="C959" s="19" t="str">
        <f t="shared" si="14"/>
        <v/>
      </c>
      <c r="D959" s="10"/>
      <c r="E959" s="16"/>
      <c r="F959" s="15"/>
      <c r="G959" s="15"/>
    </row>
    <row r="960" spans="3:7" ht="21.9" customHeight="1" x14ac:dyDescent="0.3">
      <c r="C960" s="19" t="str">
        <f t="shared" si="14"/>
        <v/>
      </c>
      <c r="D960" s="10"/>
      <c r="E960" s="16"/>
      <c r="F960" s="15"/>
      <c r="G960" s="15"/>
    </row>
    <row r="961" spans="3:7" ht="21.9" customHeight="1" x14ac:dyDescent="0.3">
      <c r="C961" s="19" t="str">
        <f t="shared" si="14"/>
        <v/>
      </c>
      <c r="D961" s="10"/>
      <c r="E961" s="16"/>
      <c r="F961" s="15"/>
      <c r="G961" s="15"/>
    </row>
    <row r="962" spans="3:7" ht="21.9" customHeight="1" x14ac:dyDescent="0.3">
      <c r="C962" s="19" t="str">
        <f t="shared" si="14"/>
        <v/>
      </c>
      <c r="D962" s="10"/>
      <c r="E962" s="16"/>
      <c r="F962" s="15"/>
      <c r="G962" s="15"/>
    </row>
    <row r="963" spans="3:7" ht="21.9" customHeight="1" x14ac:dyDescent="0.3">
      <c r="C963" s="19" t="str">
        <f t="shared" si="14"/>
        <v/>
      </c>
      <c r="D963" s="10"/>
      <c r="E963" s="16"/>
      <c r="F963" s="15"/>
      <c r="G963" s="15"/>
    </row>
    <row r="964" spans="3:7" ht="21.9" customHeight="1" x14ac:dyDescent="0.3">
      <c r="C964" s="19" t="str">
        <f t="shared" si="14"/>
        <v/>
      </c>
      <c r="D964" s="10"/>
      <c r="E964" s="16"/>
      <c r="F964" s="15"/>
      <c r="G964" s="15"/>
    </row>
    <row r="965" spans="3:7" ht="21.9" customHeight="1" x14ac:dyDescent="0.3">
      <c r="C965" s="19" t="str">
        <f t="shared" si="14"/>
        <v/>
      </c>
      <c r="D965" s="10"/>
      <c r="E965" s="16"/>
      <c r="F965" s="15"/>
      <c r="G965" s="15"/>
    </row>
    <row r="966" spans="3:7" ht="21.9" customHeight="1" x14ac:dyDescent="0.3">
      <c r="C966" s="19" t="str">
        <f t="shared" si="14"/>
        <v/>
      </c>
      <c r="D966" s="10"/>
      <c r="E966" s="16"/>
      <c r="F966" s="15"/>
      <c r="G966" s="15"/>
    </row>
    <row r="967" spans="3:7" ht="21.9" customHeight="1" x14ac:dyDescent="0.3">
      <c r="C967" s="19" t="str">
        <f t="shared" ref="C967:C1005" si="15">IF(D967="","",ROW(D967)-5)</f>
        <v/>
      </c>
      <c r="D967" s="10"/>
      <c r="E967" s="16"/>
      <c r="F967" s="15"/>
      <c r="G967" s="15"/>
    </row>
    <row r="968" spans="3:7" ht="21.9" customHeight="1" x14ac:dyDescent="0.3">
      <c r="C968" s="19" t="str">
        <f t="shared" si="15"/>
        <v/>
      </c>
      <c r="D968" s="10"/>
      <c r="E968" s="16"/>
      <c r="F968" s="15"/>
      <c r="G968" s="15"/>
    </row>
    <row r="969" spans="3:7" ht="21.9" customHeight="1" x14ac:dyDescent="0.3">
      <c r="C969" s="19" t="str">
        <f t="shared" si="15"/>
        <v/>
      </c>
      <c r="D969" s="10"/>
      <c r="E969" s="16"/>
      <c r="F969" s="15"/>
      <c r="G969" s="15"/>
    </row>
    <row r="970" spans="3:7" ht="21.9" customHeight="1" x14ac:dyDescent="0.3">
      <c r="C970" s="19" t="str">
        <f t="shared" si="15"/>
        <v/>
      </c>
      <c r="D970" s="10"/>
      <c r="E970" s="16"/>
      <c r="F970" s="15"/>
      <c r="G970" s="15"/>
    </row>
    <row r="971" spans="3:7" ht="21.9" customHeight="1" x14ac:dyDescent="0.3">
      <c r="C971" s="19" t="str">
        <f t="shared" si="15"/>
        <v/>
      </c>
      <c r="D971" s="10"/>
      <c r="E971" s="16"/>
      <c r="F971" s="15"/>
      <c r="G971" s="15"/>
    </row>
    <row r="972" spans="3:7" ht="21.9" customHeight="1" x14ac:dyDescent="0.3">
      <c r="C972" s="19" t="str">
        <f t="shared" si="15"/>
        <v/>
      </c>
      <c r="D972" s="10"/>
      <c r="E972" s="16"/>
      <c r="F972" s="15"/>
      <c r="G972" s="15"/>
    </row>
    <row r="973" spans="3:7" ht="21.9" customHeight="1" x14ac:dyDescent="0.3">
      <c r="C973" s="19" t="str">
        <f t="shared" si="15"/>
        <v/>
      </c>
      <c r="D973" s="10"/>
      <c r="E973" s="16"/>
      <c r="F973" s="15"/>
      <c r="G973" s="15"/>
    </row>
    <row r="974" spans="3:7" ht="21.9" customHeight="1" x14ac:dyDescent="0.3">
      <c r="C974" s="19" t="str">
        <f t="shared" si="15"/>
        <v/>
      </c>
      <c r="D974" s="10"/>
      <c r="E974" s="16"/>
      <c r="F974" s="15"/>
      <c r="G974" s="15"/>
    </row>
    <row r="975" spans="3:7" ht="21.9" customHeight="1" x14ac:dyDescent="0.3">
      <c r="C975" s="19" t="str">
        <f t="shared" si="15"/>
        <v/>
      </c>
      <c r="D975" s="10"/>
      <c r="E975" s="16"/>
      <c r="F975" s="15"/>
      <c r="G975" s="15"/>
    </row>
    <row r="976" spans="3:7" ht="21.9" customHeight="1" x14ac:dyDescent="0.3">
      <c r="C976" s="19" t="str">
        <f t="shared" si="15"/>
        <v/>
      </c>
      <c r="D976" s="10"/>
      <c r="E976" s="16"/>
      <c r="F976" s="15"/>
      <c r="G976" s="15"/>
    </row>
    <row r="977" spans="3:7" ht="21.9" customHeight="1" x14ac:dyDescent="0.3">
      <c r="C977" s="19" t="str">
        <f t="shared" si="15"/>
        <v/>
      </c>
      <c r="D977" s="10"/>
      <c r="E977" s="16"/>
      <c r="F977" s="15"/>
      <c r="G977" s="15"/>
    </row>
    <row r="978" spans="3:7" ht="21.9" customHeight="1" x14ac:dyDescent="0.3">
      <c r="C978" s="19" t="str">
        <f t="shared" si="15"/>
        <v/>
      </c>
      <c r="D978" s="10"/>
      <c r="E978" s="16"/>
      <c r="F978" s="15"/>
      <c r="G978" s="15"/>
    </row>
    <row r="979" spans="3:7" ht="21.9" customHeight="1" x14ac:dyDescent="0.3">
      <c r="C979" s="19" t="str">
        <f t="shared" si="15"/>
        <v/>
      </c>
      <c r="D979" s="10"/>
      <c r="E979" s="16"/>
      <c r="F979" s="15"/>
      <c r="G979" s="15"/>
    </row>
    <row r="980" spans="3:7" ht="21.9" customHeight="1" x14ac:dyDescent="0.3">
      <c r="C980" s="19" t="str">
        <f t="shared" si="15"/>
        <v/>
      </c>
      <c r="D980" s="10"/>
      <c r="E980" s="16"/>
      <c r="F980" s="15"/>
      <c r="G980" s="15"/>
    </row>
    <row r="981" spans="3:7" ht="21.9" customHeight="1" x14ac:dyDescent="0.3">
      <c r="C981" s="19" t="str">
        <f t="shared" si="15"/>
        <v/>
      </c>
      <c r="D981" s="10"/>
      <c r="E981" s="16"/>
      <c r="F981" s="15"/>
      <c r="G981" s="15"/>
    </row>
    <row r="982" spans="3:7" ht="21.9" customHeight="1" x14ac:dyDescent="0.3">
      <c r="C982" s="19" t="str">
        <f t="shared" si="15"/>
        <v/>
      </c>
      <c r="D982" s="10"/>
      <c r="E982" s="16"/>
      <c r="F982" s="15"/>
      <c r="G982" s="15"/>
    </row>
    <row r="983" spans="3:7" ht="21.9" customHeight="1" x14ac:dyDescent="0.3">
      <c r="C983" s="19" t="str">
        <f t="shared" si="15"/>
        <v/>
      </c>
      <c r="D983" s="10"/>
      <c r="E983" s="16"/>
      <c r="F983" s="15"/>
      <c r="G983" s="15"/>
    </row>
    <row r="984" spans="3:7" ht="21.9" customHeight="1" x14ac:dyDescent="0.3">
      <c r="C984" s="19" t="str">
        <f t="shared" si="15"/>
        <v/>
      </c>
      <c r="D984" s="10"/>
      <c r="E984" s="16"/>
      <c r="F984" s="15"/>
      <c r="G984" s="15"/>
    </row>
    <row r="985" spans="3:7" ht="21.9" customHeight="1" x14ac:dyDescent="0.3">
      <c r="C985" s="19" t="str">
        <f t="shared" si="15"/>
        <v/>
      </c>
      <c r="D985" s="10"/>
      <c r="E985" s="16"/>
      <c r="F985" s="15"/>
      <c r="G985" s="15"/>
    </row>
    <row r="986" spans="3:7" ht="21.9" customHeight="1" x14ac:dyDescent="0.3">
      <c r="C986" s="19" t="str">
        <f t="shared" si="15"/>
        <v/>
      </c>
      <c r="D986" s="10"/>
      <c r="E986" s="16"/>
      <c r="F986" s="15"/>
      <c r="G986" s="15"/>
    </row>
    <row r="987" spans="3:7" ht="21.9" customHeight="1" x14ac:dyDescent="0.3">
      <c r="C987" s="19" t="str">
        <f t="shared" si="15"/>
        <v/>
      </c>
      <c r="D987" s="10"/>
      <c r="E987" s="16"/>
      <c r="F987" s="15"/>
      <c r="G987" s="15"/>
    </row>
    <row r="988" spans="3:7" ht="21.9" customHeight="1" x14ac:dyDescent="0.3">
      <c r="C988" s="19" t="str">
        <f t="shared" si="15"/>
        <v/>
      </c>
      <c r="D988" s="10"/>
      <c r="E988" s="16"/>
      <c r="F988" s="15"/>
      <c r="G988" s="15"/>
    </row>
    <row r="989" spans="3:7" ht="21.9" customHeight="1" x14ac:dyDescent="0.3">
      <c r="C989" s="19" t="str">
        <f t="shared" si="15"/>
        <v/>
      </c>
      <c r="D989" s="10"/>
      <c r="E989" s="16"/>
      <c r="F989" s="15"/>
      <c r="G989" s="15"/>
    </row>
    <row r="990" spans="3:7" ht="21.9" customHeight="1" x14ac:dyDescent="0.3">
      <c r="C990" s="19" t="str">
        <f t="shared" si="15"/>
        <v/>
      </c>
      <c r="D990" s="10"/>
      <c r="E990" s="16"/>
      <c r="F990" s="15"/>
      <c r="G990" s="15"/>
    </row>
    <row r="991" spans="3:7" ht="21.9" customHeight="1" x14ac:dyDescent="0.3">
      <c r="C991" s="19" t="str">
        <f t="shared" si="15"/>
        <v/>
      </c>
      <c r="D991" s="10"/>
      <c r="E991" s="16"/>
      <c r="F991" s="15"/>
      <c r="G991" s="15"/>
    </row>
    <row r="992" spans="3:7" ht="21.9" customHeight="1" x14ac:dyDescent="0.3">
      <c r="C992" s="19" t="str">
        <f t="shared" si="15"/>
        <v/>
      </c>
      <c r="D992" s="10"/>
      <c r="E992" s="16"/>
      <c r="F992" s="15"/>
      <c r="G992" s="15"/>
    </row>
    <row r="993" spans="3:7" ht="21.9" customHeight="1" x14ac:dyDescent="0.3">
      <c r="C993" s="19" t="str">
        <f t="shared" si="15"/>
        <v/>
      </c>
      <c r="D993" s="10"/>
      <c r="E993" s="16"/>
      <c r="F993" s="15"/>
      <c r="G993" s="15"/>
    </row>
    <row r="994" spans="3:7" ht="21.9" customHeight="1" x14ac:dyDescent="0.3">
      <c r="C994" s="19" t="str">
        <f t="shared" si="15"/>
        <v/>
      </c>
      <c r="D994" s="10"/>
      <c r="E994" s="16"/>
      <c r="F994" s="15"/>
      <c r="G994" s="15"/>
    </row>
    <row r="995" spans="3:7" ht="21.9" customHeight="1" x14ac:dyDescent="0.3">
      <c r="C995" s="19" t="str">
        <f t="shared" si="15"/>
        <v/>
      </c>
      <c r="D995" s="10"/>
      <c r="E995" s="16"/>
      <c r="F995" s="15"/>
      <c r="G995" s="15"/>
    </row>
    <row r="996" spans="3:7" ht="21.9" customHeight="1" x14ac:dyDescent="0.3">
      <c r="C996" s="19" t="str">
        <f t="shared" si="15"/>
        <v/>
      </c>
      <c r="D996" s="10"/>
      <c r="E996" s="16"/>
      <c r="F996" s="15"/>
      <c r="G996" s="15"/>
    </row>
    <row r="997" spans="3:7" ht="21.9" customHeight="1" x14ac:dyDescent="0.3">
      <c r="C997" s="19" t="str">
        <f t="shared" si="15"/>
        <v/>
      </c>
      <c r="D997" s="10"/>
      <c r="E997" s="16"/>
      <c r="F997" s="15"/>
      <c r="G997" s="15"/>
    </row>
    <row r="998" spans="3:7" ht="21.9" customHeight="1" x14ac:dyDescent="0.3">
      <c r="C998" s="19" t="str">
        <f t="shared" si="15"/>
        <v/>
      </c>
      <c r="D998" s="10"/>
      <c r="E998" s="16"/>
      <c r="F998" s="15"/>
      <c r="G998" s="15"/>
    </row>
    <row r="999" spans="3:7" ht="21.9" customHeight="1" x14ac:dyDescent="0.3">
      <c r="C999" s="19" t="str">
        <f t="shared" si="15"/>
        <v/>
      </c>
      <c r="D999" s="10"/>
      <c r="E999" s="16"/>
      <c r="F999" s="15"/>
      <c r="G999" s="15"/>
    </row>
    <row r="1000" spans="3:7" ht="21.9" customHeight="1" x14ac:dyDescent="0.3">
      <c r="C1000" s="19" t="str">
        <f t="shared" si="15"/>
        <v/>
      </c>
      <c r="D1000" s="10"/>
      <c r="E1000" s="16"/>
      <c r="F1000" s="15"/>
      <c r="G1000" s="15"/>
    </row>
    <row r="1001" spans="3:7" ht="21.9" customHeight="1" x14ac:dyDescent="0.3">
      <c r="C1001" s="19" t="str">
        <f t="shared" si="15"/>
        <v/>
      </c>
      <c r="D1001" s="10"/>
      <c r="E1001" s="16"/>
      <c r="F1001" s="15"/>
      <c r="G1001" s="15"/>
    </row>
    <row r="1002" spans="3:7" ht="21.9" customHeight="1" x14ac:dyDescent="0.3">
      <c r="C1002" s="19" t="str">
        <f t="shared" si="15"/>
        <v/>
      </c>
      <c r="D1002" s="10"/>
      <c r="E1002" s="16"/>
      <c r="F1002" s="15"/>
      <c r="G1002" s="15"/>
    </row>
    <row r="1003" spans="3:7" ht="21.9" customHeight="1" x14ac:dyDescent="0.3">
      <c r="C1003" s="19" t="str">
        <f t="shared" si="15"/>
        <v/>
      </c>
      <c r="D1003" s="10"/>
      <c r="E1003" s="16"/>
      <c r="F1003" s="15"/>
      <c r="G1003" s="15"/>
    </row>
    <row r="1004" spans="3:7" ht="21.9" customHeight="1" x14ac:dyDescent="0.3">
      <c r="C1004" s="19" t="str">
        <f t="shared" si="15"/>
        <v/>
      </c>
      <c r="D1004" s="10"/>
      <c r="E1004" s="16"/>
      <c r="F1004" s="15"/>
      <c r="G1004" s="15"/>
    </row>
    <row r="1005" spans="3:7" ht="21.9" customHeight="1" x14ac:dyDescent="0.3">
      <c r="C1005" s="19" t="str">
        <f t="shared" si="15"/>
        <v/>
      </c>
      <c r="D1005" s="10"/>
      <c r="E1005" s="16"/>
      <c r="F1005" s="15"/>
      <c r="G1005" s="15"/>
    </row>
  </sheetData>
  <sheetProtection selectLockedCells="1" autoFilter="0"/>
  <autoFilter ref="C5:G5" xr:uid="{3CDA3302-3B46-4A2D-BB7A-22C885297B4C}"/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47F986-5FB2-44D6-83DD-5FA85CBE0ED7}">
  <sheetPr codeName="Planilha10"/>
  <dimension ref="A1:F1005"/>
  <sheetViews>
    <sheetView showGridLines="0" showRowColHeaders="0" workbookViewId="0">
      <pane ySplit="5" topLeftCell="A6" activePane="bottomLeft" state="frozen"/>
      <selection pane="bottomLeft" activeCell="E19" sqref="E19"/>
    </sheetView>
  </sheetViews>
  <sheetFormatPr defaultColWidth="9.109375" defaultRowHeight="21.9" customHeight="1" x14ac:dyDescent="0.3"/>
  <cols>
    <col min="1" max="1" width="1.6640625" style="35" customWidth="1"/>
    <col min="2" max="2" width="1.6640625" style="1" customWidth="1"/>
    <col min="3" max="3" width="8.6640625" style="1" customWidth="1"/>
    <col min="4" max="4" width="40.6640625" style="1" customWidth="1"/>
    <col min="5" max="5" width="30.6640625" style="1" customWidth="1"/>
    <col min="6" max="6" width="40.6640625" style="1" customWidth="1"/>
    <col min="7" max="16384" width="9.109375" style="1"/>
  </cols>
  <sheetData>
    <row r="1" spans="1:6" s="75" customFormat="1" ht="35.1" customHeight="1" x14ac:dyDescent="0.3">
      <c r="A1" s="79"/>
    </row>
    <row r="2" spans="1:6" s="88" customFormat="1" ht="30" customHeight="1" x14ac:dyDescent="0.3">
      <c r="A2" s="80"/>
    </row>
    <row r="3" spans="1:6" ht="15" customHeight="1" x14ac:dyDescent="0.3">
      <c r="A3" s="89"/>
    </row>
    <row r="4" spans="1:6" ht="15" customHeight="1" thickBot="1" x14ac:dyDescent="0.35">
      <c r="A4" s="89"/>
      <c r="F4" s="6" t="s">
        <v>37</v>
      </c>
    </row>
    <row r="5" spans="1:6" ht="15.9" customHeight="1" x14ac:dyDescent="0.3">
      <c r="C5" s="7" t="s">
        <v>0</v>
      </c>
      <c r="D5" s="9" t="s">
        <v>60</v>
      </c>
      <c r="E5" s="9" t="s">
        <v>2</v>
      </c>
      <c r="F5" s="14" t="s">
        <v>36</v>
      </c>
    </row>
    <row r="6" spans="1:6" ht="21.9" customHeight="1" x14ac:dyDescent="0.3">
      <c r="C6" s="19">
        <f>IF(D6="","",ROW(D6)-5)</f>
        <v>1</v>
      </c>
      <c r="D6" s="10" t="s">
        <v>61</v>
      </c>
      <c r="E6" s="10" t="s">
        <v>15</v>
      </c>
      <c r="F6" s="15"/>
    </row>
    <row r="7" spans="1:6" ht="21.9" customHeight="1" x14ac:dyDescent="0.3">
      <c r="C7" s="19">
        <f t="shared" ref="C7:C70" si="0">IF(D7="","",ROW(D7)-5)</f>
        <v>2</v>
      </c>
      <c r="D7" s="10" t="s">
        <v>62</v>
      </c>
      <c r="E7" s="10" t="s">
        <v>8</v>
      </c>
      <c r="F7" s="15"/>
    </row>
    <row r="8" spans="1:6" ht="21.9" customHeight="1" x14ac:dyDescent="0.3">
      <c r="C8" s="19">
        <f t="shared" si="0"/>
        <v>3</v>
      </c>
      <c r="D8" s="10" t="s">
        <v>63</v>
      </c>
      <c r="E8" s="10" t="s">
        <v>27</v>
      </c>
      <c r="F8" s="15"/>
    </row>
    <row r="9" spans="1:6" ht="21.9" customHeight="1" x14ac:dyDescent="0.3">
      <c r="C9" s="19" t="str">
        <f t="shared" si="0"/>
        <v/>
      </c>
      <c r="D9" s="10"/>
      <c r="E9" s="10"/>
      <c r="F9" s="15"/>
    </row>
    <row r="10" spans="1:6" ht="21.9" customHeight="1" x14ac:dyDescent="0.3">
      <c r="C10" s="19" t="str">
        <f t="shared" si="0"/>
        <v/>
      </c>
      <c r="D10" s="10"/>
      <c r="E10" s="10"/>
      <c r="F10" s="15"/>
    </row>
    <row r="11" spans="1:6" ht="21.9" customHeight="1" x14ac:dyDescent="0.3">
      <c r="C11" s="19" t="str">
        <f t="shared" si="0"/>
        <v/>
      </c>
      <c r="D11" s="10"/>
      <c r="E11" s="10"/>
      <c r="F11" s="15"/>
    </row>
    <row r="12" spans="1:6" ht="21.9" customHeight="1" x14ac:dyDescent="0.3">
      <c r="C12" s="19" t="str">
        <f t="shared" si="0"/>
        <v/>
      </c>
      <c r="D12" s="10"/>
      <c r="E12" s="10"/>
      <c r="F12" s="15"/>
    </row>
    <row r="13" spans="1:6" ht="21.9" customHeight="1" x14ac:dyDescent="0.3">
      <c r="C13" s="113" t="str">
        <f t="shared" si="0"/>
        <v/>
      </c>
      <c r="D13" s="112"/>
      <c r="E13" s="10"/>
      <c r="F13" s="15"/>
    </row>
    <row r="14" spans="1:6" ht="21.9" customHeight="1" x14ac:dyDescent="0.3">
      <c r="C14" s="19" t="str">
        <f t="shared" si="0"/>
        <v/>
      </c>
      <c r="D14" s="10"/>
      <c r="E14" s="10"/>
      <c r="F14" s="15"/>
    </row>
    <row r="15" spans="1:6" ht="21.9" customHeight="1" x14ac:dyDescent="0.3">
      <c r="C15" s="19" t="str">
        <f t="shared" si="0"/>
        <v/>
      </c>
      <c r="D15" s="10"/>
      <c r="E15" s="10"/>
      <c r="F15" s="15"/>
    </row>
    <row r="16" spans="1:6" ht="21.9" customHeight="1" x14ac:dyDescent="0.3">
      <c r="C16" s="19" t="str">
        <f t="shared" si="0"/>
        <v/>
      </c>
      <c r="D16" s="10"/>
      <c r="E16" s="10"/>
      <c r="F16" s="15"/>
    </row>
    <row r="17" spans="3:6" ht="21.9" customHeight="1" x14ac:dyDescent="0.3">
      <c r="C17" s="19" t="str">
        <f t="shared" si="0"/>
        <v/>
      </c>
      <c r="D17" s="10"/>
      <c r="E17" s="10"/>
      <c r="F17" s="15"/>
    </row>
    <row r="18" spans="3:6" ht="21.9" customHeight="1" x14ac:dyDescent="0.3">
      <c r="C18" s="19" t="str">
        <f t="shared" si="0"/>
        <v/>
      </c>
      <c r="D18" s="10"/>
      <c r="E18" s="10"/>
      <c r="F18" s="15"/>
    </row>
    <row r="19" spans="3:6" ht="21.9" customHeight="1" x14ac:dyDescent="0.3">
      <c r="C19" s="19" t="str">
        <f t="shared" si="0"/>
        <v/>
      </c>
      <c r="D19" s="10"/>
      <c r="E19" s="10"/>
      <c r="F19" s="15"/>
    </row>
    <row r="20" spans="3:6" ht="21.9" customHeight="1" x14ac:dyDescent="0.3">
      <c r="C20" s="19" t="str">
        <f t="shared" si="0"/>
        <v/>
      </c>
      <c r="D20" s="10"/>
      <c r="E20" s="10"/>
      <c r="F20" s="15"/>
    </row>
    <row r="21" spans="3:6" ht="21.9" customHeight="1" x14ac:dyDescent="0.3">
      <c r="C21" s="19" t="str">
        <f t="shared" si="0"/>
        <v/>
      </c>
      <c r="D21" s="10"/>
      <c r="E21" s="10"/>
      <c r="F21" s="15"/>
    </row>
    <row r="22" spans="3:6" ht="21.9" customHeight="1" x14ac:dyDescent="0.3">
      <c r="C22" s="19" t="str">
        <f t="shared" si="0"/>
        <v/>
      </c>
      <c r="D22" s="10"/>
      <c r="E22" s="10"/>
      <c r="F22" s="15"/>
    </row>
    <row r="23" spans="3:6" ht="21.9" customHeight="1" x14ac:dyDescent="0.3">
      <c r="C23" s="19" t="str">
        <f t="shared" si="0"/>
        <v/>
      </c>
      <c r="D23" s="10"/>
      <c r="E23" s="10"/>
      <c r="F23" s="15"/>
    </row>
    <row r="24" spans="3:6" ht="21.9" customHeight="1" x14ac:dyDescent="0.3">
      <c r="C24" s="19" t="str">
        <f t="shared" si="0"/>
        <v/>
      </c>
      <c r="D24" s="10"/>
      <c r="E24" s="10"/>
      <c r="F24" s="15"/>
    </row>
    <row r="25" spans="3:6" ht="21.9" customHeight="1" x14ac:dyDescent="0.3">
      <c r="C25" s="19" t="str">
        <f t="shared" si="0"/>
        <v/>
      </c>
      <c r="D25" s="10"/>
      <c r="E25" s="10"/>
      <c r="F25" s="15"/>
    </row>
    <row r="26" spans="3:6" ht="21.9" customHeight="1" x14ac:dyDescent="0.3">
      <c r="C26" s="19" t="str">
        <f t="shared" si="0"/>
        <v/>
      </c>
      <c r="D26" s="10"/>
      <c r="E26" s="10"/>
      <c r="F26" s="15"/>
    </row>
    <row r="27" spans="3:6" ht="21.9" customHeight="1" x14ac:dyDescent="0.3">
      <c r="C27" s="19" t="str">
        <f t="shared" si="0"/>
        <v/>
      </c>
      <c r="D27" s="10"/>
      <c r="E27" s="10"/>
      <c r="F27" s="15"/>
    </row>
    <row r="28" spans="3:6" ht="21.9" customHeight="1" x14ac:dyDescent="0.3">
      <c r="C28" s="19" t="str">
        <f t="shared" si="0"/>
        <v/>
      </c>
      <c r="D28" s="10"/>
      <c r="E28" s="10"/>
      <c r="F28" s="15"/>
    </row>
    <row r="29" spans="3:6" ht="21.9" customHeight="1" x14ac:dyDescent="0.3">
      <c r="C29" s="19" t="str">
        <f t="shared" si="0"/>
        <v/>
      </c>
      <c r="D29" s="10"/>
      <c r="E29" s="10"/>
      <c r="F29" s="15"/>
    </row>
    <row r="30" spans="3:6" ht="21.9" customHeight="1" x14ac:dyDescent="0.3">
      <c r="C30" s="19" t="str">
        <f t="shared" si="0"/>
        <v/>
      </c>
      <c r="D30" s="10"/>
      <c r="E30" s="10"/>
      <c r="F30" s="15"/>
    </row>
    <row r="31" spans="3:6" ht="21.9" customHeight="1" x14ac:dyDescent="0.3">
      <c r="C31" s="19" t="str">
        <f t="shared" si="0"/>
        <v/>
      </c>
      <c r="D31" s="10"/>
      <c r="E31" s="10"/>
      <c r="F31" s="15"/>
    </row>
    <row r="32" spans="3:6" ht="21.9" customHeight="1" x14ac:dyDescent="0.3">
      <c r="C32" s="19" t="str">
        <f t="shared" si="0"/>
        <v/>
      </c>
      <c r="D32" s="10"/>
      <c r="E32" s="10"/>
      <c r="F32" s="15"/>
    </row>
    <row r="33" spans="3:6" ht="21.9" customHeight="1" x14ac:dyDescent="0.3">
      <c r="C33" s="19" t="str">
        <f t="shared" si="0"/>
        <v/>
      </c>
      <c r="D33" s="10"/>
      <c r="E33" s="10"/>
      <c r="F33" s="15"/>
    </row>
    <row r="34" spans="3:6" ht="21.9" customHeight="1" x14ac:dyDescent="0.3">
      <c r="C34" s="19" t="str">
        <f t="shared" si="0"/>
        <v/>
      </c>
      <c r="D34" s="10"/>
      <c r="E34" s="10"/>
      <c r="F34" s="15"/>
    </row>
    <row r="35" spans="3:6" ht="21.9" customHeight="1" x14ac:dyDescent="0.3">
      <c r="C35" s="19" t="str">
        <f t="shared" si="0"/>
        <v/>
      </c>
      <c r="D35" s="10"/>
      <c r="E35" s="10"/>
      <c r="F35" s="15"/>
    </row>
    <row r="36" spans="3:6" ht="21.9" customHeight="1" x14ac:dyDescent="0.3">
      <c r="C36" s="19" t="str">
        <f t="shared" si="0"/>
        <v/>
      </c>
      <c r="D36" s="10"/>
      <c r="E36" s="10"/>
      <c r="F36" s="15"/>
    </row>
    <row r="37" spans="3:6" ht="21.9" customHeight="1" x14ac:dyDescent="0.3">
      <c r="C37" s="19" t="str">
        <f t="shared" si="0"/>
        <v/>
      </c>
      <c r="D37" s="10"/>
      <c r="E37" s="10"/>
      <c r="F37" s="15"/>
    </row>
    <row r="38" spans="3:6" ht="21.9" customHeight="1" x14ac:dyDescent="0.3">
      <c r="C38" s="19" t="str">
        <f t="shared" si="0"/>
        <v/>
      </c>
      <c r="D38" s="10"/>
      <c r="E38" s="10"/>
      <c r="F38" s="15"/>
    </row>
    <row r="39" spans="3:6" ht="21.9" customHeight="1" x14ac:dyDescent="0.3">
      <c r="C39" s="19" t="str">
        <f t="shared" si="0"/>
        <v/>
      </c>
      <c r="D39" s="10"/>
      <c r="E39" s="10"/>
      <c r="F39" s="15"/>
    </row>
    <row r="40" spans="3:6" ht="21.9" customHeight="1" x14ac:dyDescent="0.3">
      <c r="C40" s="19" t="str">
        <f t="shared" si="0"/>
        <v/>
      </c>
      <c r="D40" s="10"/>
      <c r="E40" s="10"/>
      <c r="F40" s="15"/>
    </row>
    <row r="41" spans="3:6" ht="21.9" customHeight="1" x14ac:dyDescent="0.3">
      <c r="C41" s="19" t="str">
        <f t="shared" si="0"/>
        <v/>
      </c>
      <c r="D41" s="10"/>
      <c r="E41" s="10"/>
      <c r="F41" s="15"/>
    </row>
    <row r="42" spans="3:6" ht="21.9" customHeight="1" x14ac:dyDescent="0.3">
      <c r="C42" s="19" t="str">
        <f t="shared" si="0"/>
        <v/>
      </c>
      <c r="D42" s="10"/>
      <c r="E42" s="10"/>
      <c r="F42" s="15"/>
    </row>
    <row r="43" spans="3:6" ht="21.9" customHeight="1" x14ac:dyDescent="0.3">
      <c r="C43" s="19" t="str">
        <f t="shared" si="0"/>
        <v/>
      </c>
      <c r="D43" s="10"/>
      <c r="E43" s="10"/>
      <c r="F43" s="15"/>
    </row>
    <row r="44" spans="3:6" ht="21.9" customHeight="1" x14ac:dyDescent="0.3">
      <c r="C44" s="19" t="str">
        <f t="shared" si="0"/>
        <v/>
      </c>
      <c r="D44" s="10"/>
      <c r="E44" s="10"/>
      <c r="F44" s="15"/>
    </row>
    <row r="45" spans="3:6" ht="21.9" customHeight="1" x14ac:dyDescent="0.3">
      <c r="C45" s="19" t="str">
        <f t="shared" si="0"/>
        <v/>
      </c>
      <c r="D45" s="10"/>
      <c r="E45" s="10"/>
      <c r="F45" s="15"/>
    </row>
    <row r="46" spans="3:6" ht="21.9" customHeight="1" x14ac:dyDescent="0.3">
      <c r="C46" s="19" t="str">
        <f t="shared" si="0"/>
        <v/>
      </c>
      <c r="D46" s="10"/>
      <c r="E46" s="10"/>
      <c r="F46" s="15"/>
    </row>
    <row r="47" spans="3:6" ht="21.9" customHeight="1" x14ac:dyDescent="0.3">
      <c r="C47" s="19" t="str">
        <f t="shared" si="0"/>
        <v/>
      </c>
      <c r="D47" s="10"/>
      <c r="E47" s="10"/>
      <c r="F47" s="15"/>
    </row>
    <row r="48" spans="3:6" ht="21.9" customHeight="1" x14ac:dyDescent="0.3">
      <c r="C48" s="19" t="str">
        <f t="shared" si="0"/>
        <v/>
      </c>
      <c r="D48" s="10"/>
      <c r="E48" s="10"/>
      <c r="F48" s="15"/>
    </row>
    <row r="49" spans="3:6" ht="21.9" customHeight="1" x14ac:dyDescent="0.3">
      <c r="C49" s="19" t="str">
        <f t="shared" si="0"/>
        <v/>
      </c>
      <c r="D49" s="10"/>
      <c r="E49" s="10"/>
      <c r="F49" s="15"/>
    </row>
    <row r="50" spans="3:6" ht="21.9" customHeight="1" x14ac:dyDescent="0.3">
      <c r="C50" s="19" t="str">
        <f t="shared" si="0"/>
        <v/>
      </c>
      <c r="D50" s="10"/>
      <c r="E50" s="10"/>
      <c r="F50" s="15"/>
    </row>
    <row r="51" spans="3:6" ht="21.9" customHeight="1" x14ac:dyDescent="0.3">
      <c r="C51" s="19" t="str">
        <f t="shared" si="0"/>
        <v/>
      </c>
      <c r="D51" s="10"/>
      <c r="E51" s="10"/>
      <c r="F51" s="15"/>
    </row>
    <row r="52" spans="3:6" ht="21.9" customHeight="1" x14ac:dyDescent="0.3">
      <c r="C52" s="19" t="str">
        <f t="shared" si="0"/>
        <v/>
      </c>
      <c r="D52" s="10"/>
      <c r="E52" s="10"/>
      <c r="F52" s="15"/>
    </row>
    <row r="53" spans="3:6" ht="21.9" customHeight="1" x14ac:dyDescent="0.3">
      <c r="C53" s="19" t="str">
        <f t="shared" si="0"/>
        <v/>
      </c>
      <c r="D53" s="10"/>
      <c r="E53" s="10"/>
      <c r="F53" s="15"/>
    </row>
    <row r="54" spans="3:6" ht="21.9" customHeight="1" x14ac:dyDescent="0.3">
      <c r="C54" s="19" t="str">
        <f t="shared" si="0"/>
        <v/>
      </c>
      <c r="D54" s="10"/>
      <c r="E54" s="10"/>
      <c r="F54" s="15"/>
    </row>
    <row r="55" spans="3:6" ht="21.9" customHeight="1" x14ac:dyDescent="0.3">
      <c r="C55" s="19" t="str">
        <f t="shared" si="0"/>
        <v/>
      </c>
      <c r="D55" s="10"/>
      <c r="E55" s="10"/>
      <c r="F55" s="15"/>
    </row>
    <row r="56" spans="3:6" ht="21.9" customHeight="1" x14ac:dyDescent="0.3">
      <c r="C56" s="19" t="str">
        <f t="shared" si="0"/>
        <v/>
      </c>
      <c r="D56" s="10"/>
      <c r="E56" s="10"/>
      <c r="F56" s="15"/>
    </row>
    <row r="57" spans="3:6" ht="21.9" customHeight="1" x14ac:dyDescent="0.3">
      <c r="C57" s="19" t="str">
        <f t="shared" si="0"/>
        <v/>
      </c>
      <c r="D57" s="10"/>
      <c r="E57" s="10"/>
      <c r="F57" s="15"/>
    </row>
    <row r="58" spans="3:6" ht="21.9" customHeight="1" x14ac:dyDescent="0.3">
      <c r="C58" s="19" t="str">
        <f t="shared" si="0"/>
        <v/>
      </c>
      <c r="D58" s="10"/>
      <c r="E58" s="10"/>
      <c r="F58" s="15"/>
    </row>
    <row r="59" spans="3:6" ht="21.9" customHeight="1" x14ac:dyDescent="0.3">
      <c r="C59" s="19" t="str">
        <f t="shared" si="0"/>
        <v/>
      </c>
      <c r="D59" s="10"/>
      <c r="E59" s="10"/>
      <c r="F59" s="15"/>
    </row>
    <row r="60" spans="3:6" ht="21.9" customHeight="1" x14ac:dyDescent="0.3">
      <c r="C60" s="19" t="str">
        <f t="shared" si="0"/>
        <v/>
      </c>
      <c r="D60" s="10"/>
      <c r="E60" s="10"/>
      <c r="F60" s="15"/>
    </row>
    <row r="61" spans="3:6" ht="21.9" customHeight="1" x14ac:dyDescent="0.3">
      <c r="C61" s="19" t="str">
        <f t="shared" si="0"/>
        <v/>
      </c>
      <c r="D61" s="10"/>
      <c r="E61" s="10"/>
      <c r="F61" s="15"/>
    </row>
    <row r="62" spans="3:6" ht="21.9" customHeight="1" x14ac:dyDescent="0.3">
      <c r="C62" s="19" t="str">
        <f t="shared" si="0"/>
        <v/>
      </c>
      <c r="D62" s="10"/>
      <c r="E62" s="10"/>
      <c r="F62" s="15"/>
    </row>
    <row r="63" spans="3:6" ht="21.9" customHeight="1" x14ac:dyDescent="0.3">
      <c r="C63" s="19" t="str">
        <f t="shared" si="0"/>
        <v/>
      </c>
      <c r="D63" s="10"/>
      <c r="E63" s="10"/>
      <c r="F63" s="15"/>
    </row>
    <row r="64" spans="3:6" ht="21.9" customHeight="1" x14ac:dyDescent="0.3">
      <c r="C64" s="19" t="str">
        <f t="shared" si="0"/>
        <v/>
      </c>
      <c r="D64" s="10"/>
      <c r="E64" s="10"/>
      <c r="F64" s="15"/>
    </row>
    <row r="65" spans="3:6" ht="21.9" customHeight="1" x14ac:dyDescent="0.3">
      <c r="C65" s="19" t="str">
        <f t="shared" si="0"/>
        <v/>
      </c>
      <c r="D65" s="10"/>
      <c r="E65" s="10"/>
      <c r="F65" s="15"/>
    </row>
    <row r="66" spans="3:6" ht="21.9" customHeight="1" x14ac:dyDescent="0.3">
      <c r="C66" s="19" t="str">
        <f t="shared" si="0"/>
        <v/>
      </c>
      <c r="D66" s="10"/>
      <c r="E66" s="10"/>
      <c r="F66" s="15"/>
    </row>
    <row r="67" spans="3:6" ht="21.9" customHeight="1" x14ac:dyDescent="0.3">
      <c r="C67" s="19" t="str">
        <f t="shared" si="0"/>
        <v/>
      </c>
      <c r="D67" s="10"/>
      <c r="E67" s="10"/>
      <c r="F67" s="15"/>
    </row>
    <row r="68" spans="3:6" ht="21.9" customHeight="1" x14ac:dyDescent="0.3">
      <c r="C68" s="19" t="str">
        <f t="shared" si="0"/>
        <v/>
      </c>
      <c r="D68" s="10"/>
      <c r="E68" s="10"/>
      <c r="F68" s="15"/>
    </row>
    <row r="69" spans="3:6" ht="21.9" customHeight="1" x14ac:dyDescent="0.3">
      <c r="C69" s="19" t="str">
        <f t="shared" si="0"/>
        <v/>
      </c>
      <c r="D69" s="10"/>
      <c r="E69" s="10"/>
      <c r="F69" s="15"/>
    </row>
    <row r="70" spans="3:6" ht="21.9" customHeight="1" x14ac:dyDescent="0.3">
      <c r="C70" s="19" t="str">
        <f t="shared" si="0"/>
        <v/>
      </c>
      <c r="D70" s="10"/>
      <c r="E70" s="10"/>
      <c r="F70" s="15"/>
    </row>
    <row r="71" spans="3:6" ht="21.9" customHeight="1" x14ac:dyDescent="0.3">
      <c r="C71" s="19" t="str">
        <f t="shared" ref="C71:C134" si="1">IF(D71="","",ROW(D71)-5)</f>
        <v/>
      </c>
      <c r="D71" s="10"/>
      <c r="E71" s="10"/>
      <c r="F71" s="15"/>
    </row>
    <row r="72" spans="3:6" ht="21.9" customHeight="1" x14ac:dyDescent="0.3">
      <c r="C72" s="19" t="str">
        <f t="shared" si="1"/>
        <v/>
      </c>
      <c r="D72" s="10"/>
      <c r="E72" s="10"/>
      <c r="F72" s="15"/>
    </row>
    <row r="73" spans="3:6" ht="21.9" customHeight="1" x14ac:dyDescent="0.3">
      <c r="C73" s="19" t="str">
        <f t="shared" si="1"/>
        <v/>
      </c>
      <c r="D73" s="10"/>
      <c r="E73" s="10"/>
      <c r="F73" s="15"/>
    </row>
    <row r="74" spans="3:6" ht="21.9" customHeight="1" x14ac:dyDescent="0.3">
      <c r="C74" s="19" t="str">
        <f t="shared" si="1"/>
        <v/>
      </c>
      <c r="D74" s="10"/>
      <c r="E74" s="10"/>
      <c r="F74" s="15"/>
    </row>
    <row r="75" spans="3:6" ht="21.9" customHeight="1" x14ac:dyDescent="0.3">
      <c r="C75" s="19" t="str">
        <f t="shared" si="1"/>
        <v/>
      </c>
      <c r="D75" s="10"/>
      <c r="E75" s="10"/>
      <c r="F75" s="15"/>
    </row>
    <row r="76" spans="3:6" ht="21.9" customHeight="1" x14ac:dyDescent="0.3">
      <c r="C76" s="19" t="str">
        <f t="shared" si="1"/>
        <v/>
      </c>
      <c r="D76" s="10"/>
      <c r="E76" s="10"/>
      <c r="F76" s="15"/>
    </row>
    <row r="77" spans="3:6" ht="21.9" customHeight="1" x14ac:dyDescent="0.3">
      <c r="C77" s="19" t="str">
        <f t="shared" si="1"/>
        <v/>
      </c>
      <c r="D77" s="10"/>
      <c r="E77" s="10"/>
      <c r="F77" s="15"/>
    </row>
    <row r="78" spans="3:6" ht="21.9" customHeight="1" x14ac:dyDescent="0.3">
      <c r="C78" s="19" t="str">
        <f t="shared" si="1"/>
        <v/>
      </c>
      <c r="D78" s="10"/>
      <c r="E78" s="10"/>
      <c r="F78" s="15"/>
    </row>
    <row r="79" spans="3:6" ht="21.9" customHeight="1" x14ac:dyDescent="0.3">
      <c r="C79" s="19" t="str">
        <f t="shared" si="1"/>
        <v/>
      </c>
      <c r="D79" s="10"/>
      <c r="E79" s="10"/>
      <c r="F79" s="15"/>
    </row>
    <row r="80" spans="3:6" ht="21.9" customHeight="1" x14ac:dyDescent="0.3">
      <c r="C80" s="19" t="str">
        <f t="shared" si="1"/>
        <v/>
      </c>
      <c r="D80" s="10"/>
      <c r="E80" s="10"/>
      <c r="F80" s="15"/>
    </row>
    <row r="81" spans="3:6" ht="21.9" customHeight="1" x14ac:dyDescent="0.3">
      <c r="C81" s="19" t="str">
        <f t="shared" si="1"/>
        <v/>
      </c>
      <c r="D81" s="10"/>
      <c r="E81" s="10"/>
      <c r="F81" s="15"/>
    </row>
    <row r="82" spans="3:6" ht="21.9" customHeight="1" x14ac:dyDescent="0.3">
      <c r="C82" s="19" t="str">
        <f t="shared" si="1"/>
        <v/>
      </c>
      <c r="D82" s="10"/>
      <c r="E82" s="10"/>
      <c r="F82" s="15"/>
    </row>
    <row r="83" spans="3:6" ht="21.9" customHeight="1" x14ac:dyDescent="0.3">
      <c r="C83" s="19" t="str">
        <f t="shared" si="1"/>
        <v/>
      </c>
      <c r="D83" s="10"/>
      <c r="E83" s="10"/>
      <c r="F83" s="15"/>
    </row>
    <row r="84" spans="3:6" ht="21.9" customHeight="1" x14ac:dyDescent="0.3">
      <c r="C84" s="19" t="str">
        <f t="shared" si="1"/>
        <v/>
      </c>
      <c r="D84" s="10"/>
      <c r="E84" s="10"/>
      <c r="F84" s="15"/>
    </row>
    <row r="85" spans="3:6" ht="21.9" customHeight="1" x14ac:dyDescent="0.3">
      <c r="C85" s="19" t="str">
        <f t="shared" si="1"/>
        <v/>
      </c>
      <c r="D85" s="10"/>
      <c r="E85" s="10"/>
      <c r="F85" s="15"/>
    </row>
    <row r="86" spans="3:6" ht="21.9" customHeight="1" x14ac:dyDescent="0.3">
      <c r="C86" s="19" t="str">
        <f t="shared" si="1"/>
        <v/>
      </c>
      <c r="D86" s="10"/>
      <c r="E86" s="10"/>
      <c r="F86" s="15"/>
    </row>
    <row r="87" spans="3:6" ht="21.9" customHeight="1" x14ac:dyDescent="0.3">
      <c r="C87" s="19" t="str">
        <f t="shared" si="1"/>
        <v/>
      </c>
      <c r="D87" s="10"/>
      <c r="E87" s="10"/>
      <c r="F87" s="15"/>
    </row>
    <row r="88" spans="3:6" ht="21.9" customHeight="1" x14ac:dyDescent="0.3">
      <c r="C88" s="19" t="str">
        <f t="shared" si="1"/>
        <v/>
      </c>
      <c r="D88" s="10"/>
      <c r="E88" s="10"/>
      <c r="F88" s="15"/>
    </row>
    <row r="89" spans="3:6" ht="21.9" customHeight="1" x14ac:dyDescent="0.3">
      <c r="C89" s="19" t="str">
        <f t="shared" si="1"/>
        <v/>
      </c>
      <c r="D89" s="10"/>
      <c r="E89" s="10"/>
      <c r="F89" s="15"/>
    </row>
    <row r="90" spans="3:6" ht="21.9" customHeight="1" x14ac:dyDescent="0.3">
      <c r="C90" s="19" t="str">
        <f t="shared" si="1"/>
        <v/>
      </c>
      <c r="D90" s="10"/>
      <c r="E90" s="10"/>
      <c r="F90" s="15"/>
    </row>
    <row r="91" spans="3:6" ht="21.9" customHeight="1" x14ac:dyDescent="0.3">
      <c r="C91" s="19" t="str">
        <f t="shared" si="1"/>
        <v/>
      </c>
      <c r="D91" s="10"/>
      <c r="E91" s="10"/>
      <c r="F91" s="15"/>
    </row>
    <row r="92" spans="3:6" ht="21.9" customHeight="1" x14ac:dyDescent="0.3">
      <c r="C92" s="19" t="str">
        <f t="shared" si="1"/>
        <v/>
      </c>
      <c r="D92" s="10"/>
      <c r="E92" s="10"/>
      <c r="F92" s="15"/>
    </row>
    <row r="93" spans="3:6" ht="21.9" customHeight="1" x14ac:dyDescent="0.3">
      <c r="C93" s="19" t="str">
        <f t="shared" si="1"/>
        <v/>
      </c>
      <c r="D93" s="10"/>
      <c r="E93" s="10"/>
      <c r="F93" s="15"/>
    </row>
    <row r="94" spans="3:6" ht="21.9" customHeight="1" x14ac:dyDescent="0.3">
      <c r="C94" s="19" t="str">
        <f t="shared" si="1"/>
        <v/>
      </c>
      <c r="D94" s="10"/>
      <c r="E94" s="10"/>
      <c r="F94" s="15"/>
    </row>
    <row r="95" spans="3:6" ht="21.9" customHeight="1" x14ac:dyDescent="0.3">
      <c r="C95" s="19" t="str">
        <f t="shared" si="1"/>
        <v/>
      </c>
      <c r="D95" s="10"/>
      <c r="E95" s="10"/>
      <c r="F95" s="15"/>
    </row>
    <row r="96" spans="3:6" ht="21.9" customHeight="1" x14ac:dyDescent="0.3">
      <c r="C96" s="19" t="str">
        <f t="shared" si="1"/>
        <v/>
      </c>
      <c r="D96" s="10"/>
      <c r="E96" s="10"/>
      <c r="F96" s="15"/>
    </row>
    <row r="97" spans="3:6" ht="21.9" customHeight="1" x14ac:dyDescent="0.3">
      <c r="C97" s="19" t="str">
        <f t="shared" si="1"/>
        <v/>
      </c>
      <c r="D97" s="10"/>
      <c r="E97" s="10"/>
      <c r="F97" s="15"/>
    </row>
    <row r="98" spans="3:6" ht="21.9" customHeight="1" x14ac:dyDescent="0.3">
      <c r="C98" s="19" t="str">
        <f t="shared" si="1"/>
        <v/>
      </c>
      <c r="D98" s="10"/>
      <c r="E98" s="10"/>
      <c r="F98" s="15"/>
    </row>
    <row r="99" spans="3:6" ht="21.9" customHeight="1" x14ac:dyDescent="0.3">
      <c r="C99" s="19" t="str">
        <f t="shared" si="1"/>
        <v/>
      </c>
      <c r="D99" s="10"/>
      <c r="E99" s="10"/>
      <c r="F99" s="15"/>
    </row>
    <row r="100" spans="3:6" ht="21.9" customHeight="1" x14ac:dyDescent="0.3">
      <c r="C100" s="19" t="str">
        <f t="shared" si="1"/>
        <v/>
      </c>
      <c r="D100" s="10"/>
      <c r="E100" s="10"/>
      <c r="F100" s="15"/>
    </row>
    <row r="101" spans="3:6" ht="21.9" customHeight="1" x14ac:dyDescent="0.3">
      <c r="C101" s="19" t="str">
        <f t="shared" si="1"/>
        <v/>
      </c>
      <c r="D101" s="10"/>
      <c r="E101" s="10"/>
      <c r="F101" s="15"/>
    </row>
    <row r="102" spans="3:6" ht="21.9" customHeight="1" x14ac:dyDescent="0.3">
      <c r="C102" s="19" t="str">
        <f t="shared" si="1"/>
        <v/>
      </c>
      <c r="D102" s="10"/>
      <c r="E102" s="10"/>
      <c r="F102" s="15"/>
    </row>
    <row r="103" spans="3:6" ht="21.9" customHeight="1" x14ac:dyDescent="0.3">
      <c r="C103" s="19" t="str">
        <f t="shared" si="1"/>
        <v/>
      </c>
      <c r="D103" s="10"/>
      <c r="E103" s="10"/>
      <c r="F103" s="15"/>
    </row>
    <row r="104" spans="3:6" ht="21.9" customHeight="1" x14ac:dyDescent="0.3">
      <c r="C104" s="19" t="str">
        <f t="shared" si="1"/>
        <v/>
      </c>
      <c r="D104" s="10"/>
      <c r="E104" s="10"/>
      <c r="F104" s="15"/>
    </row>
    <row r="105" spans="3:6" ht="21.9" customHeight="1" x14ac:dyDescent="0.3">
      <c r="C105" s="19" t="str">
        <f t="shared" si="1"/>
        <v/>
      </c>
      <c r="D105" s="10"/>
      <c r="E105" s="10"/>
      <c r="F105" s="15"/>
    </row>
    <row r="106" spans="3:6" ht="21.9" customHeight="1" x14ac:dyDescent="0.3">
      <c r="C106" s="19" t="str">
        <f t="shared" si="1"/>
        <v/>
      </c>
      <c r="D106" s="10"/>
      <c r="E106" s="10"/>
      <c r="F106" s="15"/>
    </row>
    <row r="107" spans="3:6" ht="21.9" customHeight="1" x14ac:dyDescent="0.3">
      <c r="C107" s="19" t="str">
        <f t="shared" si="1"/>
        <v/>
      </c>
      <c r="D107" s="10"/>
      <c r="E107" s="10"/>
      <c r="F107" s="15"/>
    </row>
    <row r="108" spans="3:6" ht="21.9" customHeight="1" x14ac:dyDescent="0.3">
      <c r="C108" s="19" t="str">
        <f t="shared" si="1"/>
        <v/>
      </c>
      <c r="D108" s="10"/>
      <c r="E108" s="10"/>
      <c r="F108" s="15"/>
    </row>
    <row r="109" spans="3:6" ht="21.9" customHeight="1" x14ac:dyDescent="0.3">
      <c r="C109" s="19" t="str">
        <f t="shared" si="1"/>
        <v/>
      </c>
      <c r="D109" s="10"/>
      <c r="E109" s="10"/>
      <c r="F109" s="15"/>
    </row>
    <row r="110" spans="3:6" ht="21.9" customHeight="1" x14ac:dyDescent="0.3">
      <c r="C110" s="19" t="str">
        <f t="shared" si="1"/>
        <v/>
      </c>
      <c r="D110" s="10"/>
      <c r="E110" s="10"/>
      <c r="F110" s="15"/>
    </row>
    <row r="111" spans="3:6" ht="21.9" customHeight="1" x14ac:dyDescent="0.3">
      <c r="C111" s="19" t="str">
        <f t="shared" si="1"/>
        <v/>
      </c>
      <c r="D111" s="10"/>
      <c r="E111" s="10"/>
      <c r="F111" s="15"/>
    </row>
    <row r="112" spans="3:6" ht="21.9" customHeight="1" x14ac:dyDescent="0.3">
      <c r="C112" s="19" t="str">
        <f t="shared" si="1"/>
        <v/>
      </c>
      <c r="D112" s="10"/>
      <c r="E112" s="10"/>
      <c r="F112" s="15"/>
    </row>
    <row r="113" spans="3:6" ht="21.9" customHeight="1" x14ac:dyDescent="0.3">
      <c r="C113" s="19" t="str">
        <f t="shared" si="1"/>
        <v/>
      </c>
      <c r="D113" s="10"/>
      <c r="E113" s="10"/>
      <c r="F113" s="15"/>
    </row>
    <row r="114" spans="3:6" ht="21.9" customHeight="1" x14ac:dyDescent="0.3">
      <c r="C114" s="19" t="str">
        <f t="shared" si="1"/>
        <v/>
      </c>
      <c r="D114" s="10"/>
      <c r="E114" s="10"/>
      <c r="F114" s="15"/>
    </row>
    <row r="115" spans="3:6" ht="21.9" customHeight="1" x14ac:dyDescent="0.3">
      <c r="C115" s="19" t="str">
        <f t="shared" si="1"/>
        <v/>
      </c>
      <c r="D115" s="10"/>
      <c r="E115" s="10"/>
      <c r="F115" s="15"/>
    </row>
    <row r="116" spans="3:6" ht="21.9" customHeight="1" x14ac:dyDescent="0.3">
      <c r="C116" s="19" t="str">
        <f t="shared" si="1"/>
        <v/>
      </c>
      <c r="D116" s="10"/>
      <c r="E116" s="10"/>
      <c r="F116" s="15"/>
    </row>
    <row r="117" spans="3:6" ht="21.9" customHeight="1" x14ac:dyDescent="0.3">
      <c r="C117" s="19" t="str">
        <f t="shared" si="1"/>
        <v/>
      </c>
      <c r="D117" s="10"/>
      <c r="E117" s="10"/>
      <c r="F117" s="15"/>
    </row>
    <row r="118" spans="3:6" ht="21.9" customHeight="1" x14ac:dyDescent="0.3">
      <c r="C118" s="19" t="str">
        <f t="shared" si="1"/>
        <v/>
      </c>
      <c r="D118" s="10"/>
      <c r="E118" s="10"/>
      <c r="F118" s="15"/>
    </row>
    <row r="119" spans="3:6" ht="21.9" customHeight="1" x14ac:dyDescent="0.3">
      <c r="C119" s="19" t="str">
        <f t="shared" si="1"/>
        <v/>
      </c>
      <c r="D119" s="10"/>
      <c r="E119" s="10"/>
      <c r="F119" s="15"/>
    </row>
    <row r="120" spans="3:6" ht="21.9" customHeight="1" x14ac:dyDescent="0.3">
      <c r="C120" s="19" t="str">
        <f t="shared" si="1"/>
        <v/>
      </c>
      <c r="D120" s="10"/>
      <c r="E120" s="10"/>
      <c r="F120" s="15"/>
    </row>
    <row r="121" spans="3:6" ht="21.9" customHeight="1" x14ac:dyDescent="0.3">
      <c r="C121" s="19" t="str">
        <f t="shared" si="1"/>
        <v/>
      </c>
      <c r="D121" s="10"/>
      <c r="E121" s="10"/>
      <c r="F121" s="15"/>
    </row>
    <row r="122" spans="3:6" ht="21.9" customHeight="1" x14ac:dyDescent="0.3">
      <c r="C122" s="19" t="str">
        <f t="shared" si="1"/>
        <v/>
      </c>
      <c r="D122" s="10"/>
      <c r="E122" s="10"/>
      <c r="F122" s="15"/>
    </row>
    <row r="123" spans="3:6" ht="21.9" customHeight="1" x14ac:dyDescent="0.3">
      <c r="C123" s="19" t="str">
        <f t="shared" si="1"/>
        <v/>
      </c>
      <c r="D123" s="10"/>
      <c r="E123" s="10"/>
      <c r="F123" s="15"/>
    </row>
    <row r="124" spans="3:6" ht="21.9" customHeight="1" x14ac:dyDescent="0.3">
      <c r="C124" s="19" t="str">
        <f t="shared" si="1"/>
        <v/>
      </c>
      <c r="D124" s="10"/>
      <c r="E124" s="10"/>
      <c r="F124" s="15"/>
    </row>
    <row r="125" spans="3:6" ht="21.9" customHeight="1" x14ac:dyDescent="0.3">
      <c r="C125" s="19" t="str">
        <f t="shared" si="1"/>
        <v/>
      </c>
      <c r="D125" s="10"/>
      <c r="E125" s="10"/>
      <c r="F125" s="15"/>
    </row>
    <row r="126" spans="3:6" ht="21.9" customHeight="1" x14ac:dyDescent="0.3">
      <c r="C126" s="19" t="str">
        <f t="shared" si="1"/>
        <v/>
      </c>
      <c r="D126" s="10"/>
      <c r="E126" s="10"/>
      <c r="F126" s="15"/>
    </row>
    <row r="127" spans="3:6" ht="21.9" customHeight="1" x14ac:dyDescent="0.3">
      <c r="C127" s="19" t="str">
        <f t="shared" si="1"/>
        <v/>
      </c>
      <c r="D127" s="10"/>
      <c r="E127" s="10"/>
      <c r="F127" s="15"/>
    </row>
    <row r="128" spans="3:6" ht="21.9" customHeight="1" x14ac:dyDescent="0.3">
      <c r="C128" s="19" t="str">
        <f t="shared" si="1"/>
        <v/>
      </c>
      <c r="D128" s="10"/>
      <c r="E128" s="10"/>
      <c r="F128" s="15"/>
    </row>
    <row r="129" spans="3:6" ht="21.9" customHeight="1" x14ac:dyDescent="0.3">
      <c r="C129" s="19" t="str">
        <f t="shared" si="1"/>
        <v/>
      </c>
      <c r="D129" s="10"/>
      <c r="E129" s="10"/>
      <c r="F129" s="15"/>
    </row>
    <row r="130" spans="3:6" ht="21.9" customHeight="1" x14ac:dyDescent="0.3">
      <c r="C130" s="19" t="str">
        <f t="shared" si="1"/>
        <v/>
      </c>
      <c r="D130" s="10"/>
      <c r="E130" s="10"/>
      <c r="F130" s="15"/>
    </row>
    <row r="131" spans="3:6" ht="21.9" customHeight="1" x14ac:dyDescent="0.3">
      <c r="C131" s="19" t="str">
        <f t="shared" si="1"/>
        <v/>
      </c>
      <c r="D131" s="10"/>
      <c r="E131" s="10"/>
      <c r="F131" s="15"/>
    </row>
    <row r="132" spans="3:6" ht="21.9" customHeight="1" x14ac:dyDescent="0.3">
      <c r="C132" s="19" t="str">
        <f t="shared" si="1"/>
        <v/>
      </c>
      <c r="D132" s="10"/>
      <c r="E132" s="10"/>
      <c r="F132" s="15"/>
    </row>
    <row r="133" spans="3:6" ht="21.9" customHeight="1" x14ac:dyDescent="0.3">
      <c r="C133" s="19" t="str">
        <f t="shared" si="1"/>
        <v/>
      </c>
      <c r="D133" s="10"/>
      <c r="E133" s="10"/>
      <c r="F133" s="15"/>
    </row>
    <row r="134" spans="3:6" ht="21.9" customHeight="1" x14ac:dyDescent="0.3">
      <c r="C134" s="19" t="str">
        <f t="shared" si="1"/>
        <v/>
      </c>
      <c r="D134" s="10"/>
      <c r="E134" s="10"/>
      <c r="F134" s="15"/>
    </row>
    <row r="135" spans="3:6" ht="21.9" customHeight="1" x14ac:dyDescent="0.3">
      <c r="C135" s="19" t="str">
        <f t="shared" ref="C135:C198" si="2">IF(D135="","",ROW(D135)-5)</f>
        <v/>
      </c>
      <c r="D135" s="10"/>
      <c r="E135" s="10"/>
      <c r="F135" s="15"/>
    </row>
    <row r="136" spans="3:6" ht="21.9" customHeight="1" x14ac:dyDescent="0.3">
      <c r="C136" s="19" t="str">
        <f t="shared" si="2"/>
        <v/>
      </c>
      <c r="D136" s="10"/>
      <c r="E136" s="10"/>
      <c r="F136" s="15"/>
    </row>
    <row r="137" spans="3:6" ht="21.9" customHeight="1" x14ac:dyDescent="0.3">
      <c r="C137" s="19" t="str">
        <f t="shared" si="2"/>
        <v/>
      </c>
      <c r="D137" s="10"/>
      <c r="E137" s="10"/>
      <c r="F137" s="15"/>
    </row>
    <row r="138" spans="3:6" ht="21.9" customHeight="1" x14ac:dyDescent="0.3">
      <c r="C138" s="19" t="str">
        <f t="shared" si="2"/>
        <v/>
      </c>
      <c r="D138" s="10"/>
      <c r="E138" s="10"/>
      <c r="F138" s="15"/>
    </row>
    <row r="139" spans="3:6" ht="21.9" customHeight="1" x14ac:dyDescent="0.3">
      <c r="C139" s="19" t="str">
        <f t="shared" si="2"/>
        <v/>
      </c>
      <c r="D139" s="10"/>
      <c r="E139" s="10"/>
      <c r="F139" s="15"/>
    </row>
    <row r="140" spans="3:6" ht="21.9" customHeight="1" x14ac:dyDescent="0.3">
      <c r="C140" s="19" t="str">
        <f t="shared" si="2"/>
        <v/>
      </c>
      <c r="D140" s="10"/>
      <c r="E140" s="10"/>
      <c r="F140" s="15"/>
    </row>
    <row r="141" spans="3:6" ht="21.9" customHeight="1" x14ac:dyDescent="0.3">
      <c r="C141" s="19" t="str">
        <f t="shared" si="2"/>
        <v/>
      </c>
      <c r="D141" s="10"/>
      <c r="E141" s="10"/>
      <c r="F141" s="15"/>
    </row>
    <row r="142" spans="3:6" ht="21.9" customHeight="1" x14ac:dyDescent="0.3">
      <c r="C142" s="19" t="str">
        <f t="shared" si="2"/>
        <v/>
      </c>
      <c r="D142" s="10"/>
      <c r="E142" s="10"/>
      <c r="F142" s="15"/>
    </row>
    <row r="143" spans="3:6" ht="21.9" customHeight="1" x14ac:dyDescent="0.3">
      <c r="C143" s="19" t="str">
        <f t="shared" si="2"/>
        <v/>
      </c>
      <c r="D143" s="10"/>
      <c r="E143" s="10"/>
      <c r="F143" s="15"/>
    </row>
    <row r="144" spans="3:6" ht="21.9" customHeight="1" x14ac:dyDescent="0.3">
      <c r="C144" s="19" t="str">
        <f t="shared" si="2"/>
        <v/>
      </c>
      <c r="D144" s="10"/>
      <c r="E144" s="10"/>
      <c r="F144" s="15"/>
    </row>
    <row r="145" spans="3:6" ht="21.9" customHeight="1" x14ac:dyDescent="0.3">
      <c r="C145" s="19" t="str">
        <f t="shared" si="2"/>
        <v/>
      </c>
      <c r="D145" s="10"/>
      <c r="E145" s="10"/>
      <c r="F145" s="15"/>
    </row>
    <row r="146" spans="3:6" ht="21.9" customHeight="1" x14ac:dyDescent="0.3">
      <c r="C146" s="19" t="str">
        <f t="shared" si="2"/>
        <v/>
      </c>
      <c r="D146" s="10"/>
      <c r="E146" s="10"/>
      <c r="F146" s="15"/>
    </row>
    <row r="147" spans="3:6" ht="21.9" customHeight="1" x14ac:dyDescent="0.3">
      <c r="C147" s="19" t="str">
        <f t="shared" si="2"/>
        <v/>
      </c>
      <c r="D147" s="10"/>
      <c r="E147" s="10"/>
      <c r="F147" s="15"/>
    </row>
    <row r="148" spans="3:6" ht="21.9" customHeight="1" x14ac:dyDescent="0.3">
      <c r="C148" s="19" t="str">
        <f t="shared" si="2"/>
        <v/>
      </c>
      <c r="D148" s="10"/>
      <c r="E148" s="10"/>
      <c r="F148" s="15"/>
    </row>
    <row r="149" spans="3:6" ht="21.9" customHeight="1" x14ac:dyDescent="0.3">
      <c r="C149" s="19" t="str">
        <f t="shared" si="2"/>
        <v/>
      </c>
      <c r="D149" s="10"/>
      <c r="E149" s="10"/>
      <c r="F149" s="15"/>
    </row>
    <row r="150" spans="3:6" ht="21.9" customHeight="1" x14ac:dyDescent="0.3">
      <c r="C150" s="19" t="str">
        <f t="shared" si="2"/>
        <v/>
      </c>
      <c r="D150" s="10"/>
      <c r="E150" s="10"/>
      <c r="F150" s="15"/>
    </row>
    <row r="151" spans="3:6" ht="21.9" customHeight="1" x14ac:dyDescent="0.3">
      <c r="C151" s="19" t="str">
        <f t="shared" si="2"/>
        <v/>
      </c>
      <c r="D151" s="10"/>
      <c r="E151" s="10"/>
      <c r="F151" s="15"/>
    </row>
    <row r="152" spans="3:6" ht="21.9" customHeight="1" x14ac:dyDescent="0.3">
      <c r="C152" s="19" t="str">
        <f t="shared" si="2"/>
        <v/>
      </c>
      <c r="D152" s="10"/>
      <c r="E152" s="10"/>
      <c r="F152" s="15"/>
    </row>
    <row r="153" spans="3:6" ht="21.9" customHeight="1" x14ac:dyDescent="0.3">
      <c r="C153" s="19" t="str">
        <f t="shared" si="2"/>
        <v/>
      </c>
      <c r="D153" s="10"/>
      <c r="E153" s="10"/>
      <c r="F153" s="15"/>
    </row>
    <row r="154" spans="3:6" ht="21.9" customHeight="1" x14ac:dyDescent="0.3">
      <c r="C154" s="19" t="str">
        <f t="shared" si="2"/>
        <v/>
      </c>
      <c r="D154" s="10"/>
      <c r="E154" s="10"/>
      <c r="F154" s="15"/>
    </row>
    <row r="155" spans="3:6" ht="21.9" customHeight="1" x14ac:dyDescent="0.3">
      <c r="C155" s="19" t="str">
        <f t="shared" si="2"/>
        <v/>
      </c>
      <c r="D155" s="10"/>
      <c r="E155" s="10"/>
      <c r="F155" s="15"/>
    </row>
    <row r="156" spans="3:6" ht="21.9" customHeight="1" x14ac:dyDescent="0.3">
      <c r="C156" s="19" t="str">
        <f t="shared" si="2"/>
        <v/>
      </c>
      <c r="D156" s="10"/>
      <c r="E156" s="10"/>
      <c r="F156" s="15"/>
    </row>
    <row r="157" spans="3:6" ht="21.9" customHeight="1" x14ac:dyDescent="0.3">
      <c r="C157" s="19" t="str">
        <f t="shared" si="2"/>
        <v/>
      </c>
      <c r="D157" s="10"/>
      <c r="E157" s="10"/>
      <c r="F157" s="15"/>
    </row>
    <row r="158" spans="3:6" ht="21.9" customHeight="1" x14ac:dyDescent="0.3">
      <c r="C158" s="19" t="str">
        <f t="shared" si="2"/>
        <v/>
      </c>
      <c r="D158" s="10"/>
      <c r="E158" s="10"/>
      <c r="F158" s="15"/>
    </row>
    <row r="159" spans="3:6" ht="21.9" customHeight="1" x14ac:dyDescent="0.3">
      <c r="C159" s="19" t="str">
        <f t="shared" si="2"/>
        <v/>
      </c>
      <c r="D159" s="10"/>
      <c r="E159" s="10"/>
      <c r="F159" s="15"/>
    </row>
    <row r="160" spans="3:6" ht="21.9" customHeight="1" x14ac:dyDescent="0.3">
      <c r="C160" s="19" t="str">
        <f t="shared" si="2"/>
        <v/>
      </c>
      <c r="D160" s="10"/>
      <c r="E160" s="10"/>
      <c r="F160" s="15"/>
    </row>
    <row r="161" spans="3:6" ht="21.9" customHeight="1" x14ac:dyDescent="0.3">
      <c r="C161" s="19" t="str">
        <f t="shared" si="2"/>
        <v/>
      </c>
      <c r="D161" s="10"/>
      <c r="E161" s="10"/>
      <c r="F161" s="15"/>
    </row>
    <row r="162" spans="3:6" ht="21.9" customHeight="1" x14ac:dyDescent="0.3">
      <c r="C162" s="19" t="str">
        <f t="shared" si="2"/>
        <v/>
      </c>
      <c r="D162" s="10"/>
      <c r="E162" s="10"/>
      <c r="F162" s="15"/>
    </row>
    <row r="163" spans="3:6" ht="21.9" customHeight="1" x14ac:dyDescent="0.3">
      <c r="C163" s="19" t="str">
        <f t="shared" si="2"/>
        <v/>
      </c>
      <c r="D163" s="10"/>
      <c r="E163" s="10"/>
      <c r="F163" s="15"/>
    </row>
    <row r="164" spans="3:6" ht="21.9" customHeight="1" x14ac:dyDescent="0.3">
      <c r="C164" s="19" t="str">
        <f t="shared" si="2"/>
        <v/>
      </c>
      <c r="D164" s="10"/>
      <c r="E164" s="10"/>
      <c r="F164" s="15"/>
    </row>
    <row r="165" spans="3:6" ht="21.9" customHeight="1" x14ac:dyDescent="0.3">
      <c r="C165" s="19" t="str">
        <f t="shared" si="2"/>
        <v/>
      </c>
      <c r="D165" s="10"/>
      <c r="E165" s="10"/>
      <c r="F165" s="15"/>
    </row>
    <row r="166" spans="3:6" ht="21.9" customHeight="1" x14ac:dyDescent="0.3">
      <c r="C166" s="19" t="str">
        <f t="shared" si="2"/>
        <v/>
      </c>
      <c r="D166" s="10"/>
      <c r="E166" s="10"/>
      <c r="F166" s="15"/>
    </row>
    <row r="167" spans="3:6" ht="21.9" customHeight="1" x14ac:dyDescent="0.3">
      <c r="C167" s="19" t="str">
        <f t="shared" si="2"/>
        <v/>
      </c>
      <c r="D167" s="10"/>
      <c r="E167" s="10"/>
      <c r="F167" s="15"/>
    </row>
    <row r="168" spans="3:6" ht="21.9" customHeight="1" x14ac:dyDescent="0.3">
      <c r="C168" s="19" t="str">
        <f t="shared" si="2"/>
        <v/>
      </c>
      <c r="D168" s="10"/>
      <c r="E168" s="10"/>
      <c r="F168" s="15"/>
    </row>
    <row r="169" spans="3:6" ht="21.9" customHeight="1" x14ac:dyDescent="0.3">
      <c r="C169" s="19" t="str">
        <f t="shared" si="2"/>
        <v/>
      </c>
      <c r="D169" s="10"/>
      <c r="E169" s="10"/>
      <c r="F169" s="15"/>
    </row>
    <row r="170" spans="3:6" ht="21.9" customHeight="1" x14ac:dyDescent="0.3">
      <c r="C170" s="19" t="str">
        <f t="shared" si="2"/>
        <v/>
      </c>
      <c r="D170" s="10"/>
      <c r="E170" s="10"/>
      <c r="F170" s="15"/>
    </row>
    <row r="171" spans="3:6" ht="21.9" customHeight="1" x14ac:dyDescent="0.3">
      <c r="C171" s="19" t="str">
        <f t="shared" si="2"/>
        <v/>
      </c>
      <c r="D171" s="10"/>
      <c r="E171" s="10"/>
      <c r="F171" s="15"/>
    </row>
    <row r="172" spans="3:6" ht="21.9" customHeight="1" x14ac:dyDescent="0.3">
      <c r="C172" s="19" t="str">
        <f t="shared" si="2"/>
        <v/>
      </c>
      <c r="D172" s="10"/>
      <c r="E172" s="10"/>
      <c r="F172" s="15"/>
    </row>
    <row r="173" spans="3:6" ht="21.9" customHeight="1" x14ac:dyDescent="0.3">
      <c r="C173" s="19" t="str">
        <f t="shared" si="2"/>
        <v/>
      </c>
      <c r="D173" s="10"/>
      <c r="E173" s="10"/>
      <c r="F173" s="15"/>
    </row>
    <row r="174" spans="3:6" ht="21.9" customHeight="1" x14ac:dyDescent="0.3">
      <c r="C174" s="19" t="str">
        <f t="shared" si="2"/>
        <v/>
      </c>
      <c r="D174" s="10"/>
      <c r="E174" s="10"/>
      <c r="F174" s="15"/>
    </row>
    <row r="175" spans="3:6" ht="21.9" customHeight="1" x14ac:dyDescent="0.3">
      <c r="C175" s="19" t="str">
        <f t="shared" si="2"/>
        <v/>
      </c>
      <c r="D175" s="10"/>
      <c r="E175" s="10"/>
      <c r="F175" s="15"/>
    </row>
    <row r="176" spans="3:6" ht="21.9" customHeight="1" x14ac:dyDescent="0.3">
      <c r="C176" s="19" t="str">
        <f t="shared" si="2"/>
        <v/>
      </c>
      <c r="D176" s="10"/>
      <c r="E176" s="10"/>
      <c r="F176" s="15"/>
    </row>
    <row r="177" spans="3:6" ht="21.9" customHeight="1" x14ac:dyDescent="0.3">
      <c r="C177" s="19" t="str">
        <f t="shared" si="2"/>
        <v/>
      </c>
      <c r="D177" s="10"/>
      <c r="E177" s="10"/>
      <c r="F177" s="15"/>
    </row>
    <row r="178" spans="3:6" ht="21.9" customHeight="1" x14ac:dyDescent="0.3">
      <c r="C178" s="19" t="str">
        <f t="shared" si="2"/>
        <v/>
      </c>
      <c r="D178" s="10"/>
      <c r="E178" s="10"/>
      <c r="F178" s="15"/>
    </row>
    <row r="179" spans="3:6" ht="21.9" customHeight="1" x14ac:dyDescent="0.3">
      <c r="C179" s="19" t="str">
        <f t="shared" si="2"/>
        <v/>
      </c>
      <c r="D179" s="10"/>
      <c r="E179" s="10"/>
      <c r="F179" s="15"/>
    </row>
    <row r="180" spans="3:6" ht="21.9" customHeight="1" x14ac:dyDescent="0.3">
      <c r="C180" s="19" t="str">
        <f t="shared" si="2"/>
        <v/>
      </c>
      <c r="D180" s="10"/>
      <c r="E180" s="10"/>
      <c r="F180" s="15"/>
    </row>
    <row r="181" spans="3:6" ht="21.9" customHeight="1" x14ac:dyDescent="0.3">
      <c r="C181" s="19" t="str">
        <f t="shared" si="2"/>
        <v/>
      </c>
      <c r="D181" s="10"/>
      <c r="E181" s="10"/>
      <c r="F181" s="15"/>
    </row>
    <row r="182" spans="3:6" ht="21.9" customHeight="1" x14ac:dyDescent="0.3">
      <c r="C182" s="19" t="str">
        <f t="shared" si="2"/>
        <v/>
      </c>
      <c r="D182" s="10"/>
      <c r="E182" s="10"/>
      <c r="F182" s="15"/>
    </row>
    <row r="183" spans="3:6" ht="21.9" customHeight="1" x14ac:dyDescent="0.3">
      <c r="C183" s="19" t="str">
        <f t="shared" si="2"/>
        <v/>
      </c>
      <c r="D183" s="10"/>
      <c r="E183" s="10"/>
      <c r="F183" s="15"/>
    </row>
    <row r="184" spans="3:6" ht="21.9" customHeight="1" x14ac:dyDescent="0.3">
      <c r="C184" s="19" t="str">
        <f t="shared" si="2"/>
        <v/>
      </c>
      <c r="D184" s="10"/>
      <c r="E184" s="10"/>
      <c r="F184" s="15"/>
    </row>
    <row r="185" spans="3:6" ht="21.9" customHeight="1" x14ac:dyDescent="0.3">
      <c r="C185" s="19" t="str">
        <f t="shared" si="2"/>
        <v/>
      </c>
      <c r="D185" s="10"/>
      <c r="E185" s="10"/>
      <c r="F185" s="15"/>
    </row>
    <row r="186" spans="3:6" ht="21.9" customHeight="1" x14ac:dyDescent="0.3">
      <c r="C186" s="19" t="str">
        <f t="shared" si="2"/>
        <v/>
      </c>
      <c r="D186" s="10"/>
      <c r="E186" s="10"/>
      <c r="F186" s="15"/>
    </row>
    <row r="187" spans="3:6" ht="21.9" customHeight="1" x14ac:dyDescent="0.3">
      <c r="C187" s="19" t="str">
        <f t="shared" si="2"/>
        <v/>
      </c>
      <c r="D187" s="10"/>
      <c r="E187" s="10"/>
      <c r="F187" s="15"/>
    </row>
    <row r="188" spans="3:6" ht="21.9" customHeight="1" x14ac:dyDescent="0.3">
      <c r="C188" s="19" t="str">
        <f t="shared" si="2"/>
        <v/>
      </c>
      <c r="D188" s="10"/>
      <c r="E188" s="10"/>
      <c r="F188" s="15"/>
    </row>
    <row r="189" spans="3:6" ht="21.9" customHeight="1" x14ac:dyDescent="0.3">
      <c r="C189" s="19" t="str">
        <f t="shared" si="2"/>
        <v/>
      </c>
      <c r="D189" s="10"/>
      <c r="E189" s="10"/>
      <c r="F189" s="15"/>
    </row>
    <row r="190" spans="3:6" ht="21.9" customHeight="1" x14ac:dyDescent="0.3">
      <c r="C190" s="19" t="str">
        <f t="shared" si="2"/>
        <v/>
      </c>
      <c r="D190" s="10"/>
      <c r="E190" s="10"/>
      <c r="F190" s="15"/>
    </row>
    <row r="191" spans="3:6" ht="21.9" customHeight="1" x14ac:dyDescent="0.3">
      <c r="C191" s="19" t="str">
        <f t="shared" si="2"/>
        <v/>
      </c>
      <c r="D191" s="10"/>
      <c r="E191" s="10"/>
      <c r="F191" s="15"/>
    </row>
    <row r="192" spans="3:6" ht="21.9" customHeight="1" x14ac:dyDescent="0.3">
      <c r="C192" s="19" t="str">
        <f t="shared" si="2"/>
        <v/>
      </c>
      <c r="D192" s="10"/>
      <c r="E192" s="10"/>
      <c r="F192" s="15"/>
    </row>
    <row r="193" spans="3:6" ht="21.9" customHeight="1" x14ac:dyDescent="0.3">
      <c r="C193" s="19" t="str">
        <f t="shared" si="2"/>
        <v/>
      </c>
      <c r="D193" s="10"/>
      <c r="E193" s="10"/>
      <c r="F193" s="15"/>
    </row>
    <row r="194" spans="3:6" ht="21.9" customHeight="1" x14ac:dyDescent="0.3">
      <c r="C194" s="19" t="str">
        <f t="shared" si="2"/>
        <v/>
      </c>
      <c r="D194" s="10"/>
      <c r="E194" s="10"/>
      <c r="F194" s="15"/>
    </row>
    <row r="195" spans="3:6" ht="21.9" customHeight="1" x14ac:dyDescent="0.3">
      <c r="C195" s="19" t="str">
        <f t="shared" si="2"/>
        <v/>
      </c>
      <c r="D195" s="10"/>
      <c r="E195" s="10"/>
      <c r="F195" s="15"/>
    </row>
    <row r="196" spans="3:6" ht="21.9" customHeight="1" x14ac:dyDescent="0.3">
      <c r="C196" s="19" t="str">
        <f t="shared" si="2"/>
        <v/>
      </c>
      <c r="D196" s="10"/>
      <c r="E196" s="10"/>
      <c r="F196" s="15"/>
    </row>
    <row r="197" spans="3:6" ht="21.9" customHeight="1" x14ac:dyDescent="0.3">
      <c r="C197" s="19" t="str">
        <f t="shared" si="2"/>
        <v/>
      </c>
      <c r="D197" s="10"/>
      <c r="E197" s="10"/>
      <c r="F197" s="15"/>
    </row>
    <row r="198" spans="3:6" ht="21.9" customHeight="1" x14ac:dyDescent="0.3">
      <c r="C198" s="19" t="str">
        <f t="shared" si="2"/>
        <v/>
      </c>
      <c r="D198" s="10"/>
      <c r="E198" s="10"/>
      <c r="F198" s="15"/>
    </row>
    <row r="199" spans="3:6" ht="21.9" customHeight="1" x14ac:dyDescent="0.3">
      <c r="C199" s="19" t="str">
        <f t="shared" ref="C199:C262" si="3">IF(D199="","",ROW(D199)-5)</f>
        <v/>
      </c>
      <c r="D199" s="10"/>
      <c r="E199" s="10"/>
      <c r="F199" s="15"/>
    </row>
    <row r="200" spans="3:6" ht="21.9" customHeight="1" x14ac:dyDescent="0.3">
      <c r="C200" s="19" t="str">
        <f t="shared" si="3"/>
        <v/>
      </c>
      <c r="D200" s="10"/>
      <c r="E200" s="10"/>
      <c r="F200" s="15"/>
    </row>
    <row r="201" spans="3:6" ht="21.9" customHeight="1" x14ac:dyDescent="0.3">
      <c r="C201" s="19" t="str">
        <f t="shared" si="3"/>
        <v/>
      </c>
      <c r="D201" s="10"/>
      <c r="E201" s="10"/>
      <c r="F201" s="15"/>
    </row>
    <row r="202" spans="3:6" ht="21.9" customHeight="1" x14ac:dyDescent="0.3">
      <c r="C202" s="19" t="str">
        <f t="shared" si="3"/>
        <v/>
      </c>
      <c r="D202" s="10"/>
      <c r="E202" s="10"/>
      <c r="F202" s="15"/>
    </row>
    <row r="203" spans="3:6" ht="21.9" customHeight="1" x14ac:dyDescent="0.3">
      <c r="C203" s="19" t="str">
        <f t="shared" si="3"/>
        <v/>
      </c>
      <c r="D203" s="10"/>
      <c r="E203" s="10"/>
      <c r="F203" s="15"/>
    </row>
    <row r="204" spans="3:6" ht="21.9" customHeight="1" x14ac:dyDescent="0.3">
      <c r="C204" s="19" t="str">
        <f t="shared" si="3"/>
        <v/>
      </c>
      <c r="D204" s="10"/>
      <c r="E204" s="10"/>
      <c r="F204" s="15"/>
    </row>
    <row r="205" spans="3:6" ht="21.9" customHeight="1" x14ac:dyDescent="0.3">
      <c r="C205" s="19" t="str">
        <f t="shared" si="3"/>
        <v/>
      </c>
      <c r="D205" s="10"/>
      <c r="E205" s="10"/>
      <c r="F205" s="15"/>
    </row>
    <row r="206" spans="3:6" ht="21.9" customHeight="1" x14ac:dyDescent="0.3">
      <c r="C206" s="19" t="str">
        <f t="shared" si="3"/>
        <v/>
      </c>
      <c r="D206" s="10"/>
      <c r="E206" s="10"/>
      <c r="F206" s="15"/>
    </row>
    <row r="207" spans="3:6" ht="21.9" customHeight="1" x14ac:dyDescent="0.3">
      <c r="C207" s="19" t="str">
        <f t="shared" si="3"/>
        <v/>
      </c>
      <c r="D207" s="10"/>
      <c r="E207" s="10"/>
      <c r="F207" s="15"/>
    </row>
    <row r="208" spans="3:6" ht="21.9" customHeight="1" x14ac:dyDescent="0.3">
      <c r="C208" s="19" t="str">
        <f t="shared" si="3"/>
        <v/>
      </c>
      <c r="D208" s="10"/>
      <c r="E208" s="10"/>
      <c r="F208" s="15"/>
    </row>
    <row r="209" spans="3:6" ht="21.9" customHeight="1" x14ac:dyDescent="0.3">
      <c r="C209" s="19" t="str">
        <f t="shared" si="3"/>
        <v/>
      </c>
      <c r="D209" s="10"/>
      <c r="E209" s="10"/>
      <c r="F209" s="15"/>
    </row>
    <row r="210" spans="3:6" ht="21.9" customHeight="1" x14ac:dyDescent="0.3">
      <c r="C210" s="19" t="str">
        <f t="shared" si="3"/>
        <v/>
      </c>
      <c r="D210" s="10"/>
      <c r="E210" s="10"/>
      <c r="F210" s="15"/>
    </row>
    <row r="211" spans="3:6" ht="21.9" customHeight="1" x14ac:dyDescent="0.3">
      <c r="C211" s="19" t="str">
        <f t="shared" si="3"/>
        <v/>
      </c>
      <c r="D211" s="10"/>
      <c r="E211" s="10"/>
      <c r="F211" s="15"/>
    </row>
    <row r="212" spans="3:6" ht="21.9" customHeight="1" x14ac:dyDescent="0.3">
      <c r="C212" s="19" t="str">
        <f t="shared" si="3"/>
        <v/>
      </c>
      <c r="D212" s="10"/>
      <c r="E212" s="10"/>
      <c r="F212" s="15"/>
    </row>
    <row r="213" spans="3:6" ht="21.9" customHeight="1" x14ac:dyDescent="0.3">
      <c r="C213" s="19" t="str">
        <f t="shared" si="3"/>
        <v/>
      </c>
      <c r="D213" s="10"/>
      <c r="E213" s="10"/>
      <c r="F213" s="15"/>
    </row>
    <row r="214" spans="3:6" ht="21.9" customHeight="1" x14ac:dyDescent="0.3">
      <c r="C214" s="19" t="str">
        <f t="shared" si="3"/>
        <v/>
      </c>
      <c r="D214" s="10"/>
      <c r="E214" s="10"/>
      <c r="F214" s="15"/>
    </row>
    <row r="215" spans="3:6" ht="21.9" customHeight="1" x14ac:dyDescent="0.3">
      <c r="C215" s="19" t="str">
        <f t="shared" si="3"/>
        <v/>
      </c>
      <c r="D215" s="10"/>
      <c r="E215" s="10"/>
      <c r="F215" s="15"/>
    </row>
    <row r="216" spans="3:6" ht="21.9" customHeight="1" x14ac:dyDescent="0.3">
      <c r="C216" s="19" t="str">
        <f t="shared" si="3"/>
        <v/>
      </c>
      <c r="D216" s="10"/>
      <c r="E216" s="10"/>
      <c r="F216" s="15"/>
    </row>
    <row r="217" spans="3:6" ht="21.9" customHeight="1" x14ac:dyDescent="0.3">
      <c r="C217" s="19" t="str">
        <f t="shared" si="3"/>
        <v/>
      </c>
      <c r="D217" s="10"/>
      <c r="E217" s="10"/>
      <c r="F217" s="15"/>
    </row>
    <row r="218" spans="3:6" ht="21.9" customHeight="1" x14ac:dyDescent="0.3">
      <c r="C218" s="19" t="str">
        <f t="shared" si="3"/>
        <v/>
      </c>
      <c r="D218" s="10"/>
      <c r="E218" s="10"/>
      <c r="F218" s="15"/>
    </row>
    <row r="219" spans="3:6" ht="21.9" customHeight="1" x14ac:dyDescent="0.3">
      <c r="C219" s="19" t="str">
        <f t="shared" si="3"/>
        <v/>
      </c>
      <c r="D219" s="10"/>
      <c r="E219" s="10"/>
      <c r="F219" s="15"/>
    </row>
    <row r="220" spans="3:6" ht="21.9" customHeight="1" x14ac:dyDescent="0.3">
      <c r="C220" s="19" t="str">
        <f t="shared" si="3"/>
        <v/>
      </c>
      <c r="D220" s="10"/>
      <c r="E220" s="10"/>
      <c r="F220" s="15"/>
    </row>
    <row r="221" spans="3:6" ht="21.9" customHeight="1" x14ac:dyDescent="0.3">
      <c r="C221" s="19" t="str">
        <f t="shared" si="3"/>
        <v/>
      </c>
      <c r="D221" s="10"/>
      <c r="E221" s="10"/>
      <c r="F221" s="15"/>
    </row>
    <row r="222" spans="3:6" ht="21.9" customHeight="1" x14ac:dyDescent="0.3">
      <c r="C222" s="19" t="str">
        <f t="shared" si="3"/>
        <v/>
      </c>
      <c r="D222" s="10"/>
      <c r="E222" s="10"/>
      <c r="F222" s="15"/>
    </row>
    <row r="223" spans="3:6" ht="21.9" customHeight="1" x14ac:dyDescent="0.3">
      <c r="C223" s="19" t="str">
        <f t="shared" si="3"/>
        <v/>
      </c>
      <c r="D223" s="10"/>
      <c r="E223" s="10"/>
      <c r="F223" s="15"/>
    </row>
    <row r="224" spans="3:6" ht="21.9" customHeight="1" x14ac:dyDescent="0.3">
      <c r="C224" s="19" t="str">
        <f t="shared" si="3"/>
        <v/>
      </c>
      <c r="D224" s="10"/>
      <c r="E224" s="10"/>
      <c r="F224" s="15"/>
    </row>
    <row r="225" spans="3:6" ht="21.9" customHeight="1" x14ac:dyDescent="0.3">
      <c r="C225" s="19" t="str">
        <f t="shared" si="3"/>
        <v/>
      </c>
      <c r="D225" s="10"/>
      <c r="E225" s="10"/>
      <c r="F225" s="15"/>
    </row>
    <row r="226" spans="3:6" ht="21.9" customHeight="1" x14ac:dyDescent="0.3">
      <c r="C226" s="19" t="str">
        <f t="shared" si="3"/>
        <v/>
      </c>
      <c r="D226" s="10"/>
      <c r="E226" s="10"/>
      <c r="F226" s="15"/>
    </row>
    <row r="227" spans="3:6" ht="21.9" customHeight="1" x14ac:dyDescent="0.3">
      <c r="C227" s="19" t="str">
        <f t="shared" si="3"/>
        <v/>
      </c>
      <c r="D227" s="10"/>
      <c r="E227" s="10"/>
      <c r="F227" s="15"/>
    </row>
    <row r="228" spans="3:6" ht="21.9" customHeight="1" x14ac:dyDescent="0.3">
      <c r="C228" s="19" t="str">
        <f t="shared" si="3"/>
        <v/>
      </c>
      <c r="D228" s="10"/>
      <c r="E228" s="10"/>
      <c r="F228" s="15"/>
    </row>
    <row r="229" spans="3:6" ht="21.9" customHeight="1" x14ac:dyDescent="0.3">
      <c r="C229" s="19" t="str">
        <f t="shared" si="3"/>
        <v/>
      </c>
      <c r="D229" s="10"/>
      <c r="E229" s="10"/>
      <c r="F229" s="15"/>
    </row>
    <row r="230" spans="3:6" ht="21.9" customHeight="1" x14ac:dyDescent="0.3">
      <c r="C230" s="19" t="str">
        <f t="shared" si="3"/>
        <v/>
      </c>
      <c r="D230" s="10"/>
      <c r="E230" s="10"/>
      <c r="F230" s="15"/>
    </row>
    <row r="231" spans="3:6" ht="21.9" customHeight="1" x14ac:dyDescent="0.3">
      <c r="C231" s="19" t="str">
        <f t="shared" si="3"/>
        <v/>
      </c>
      <c r="D231" s="10"/>
      <c r="E231" s="10"/>
      <c r="F231" s="15"/>
    </row>
    <row r="232" spans="3:6" ht="21.9" customHeight="1" x14ac:dyDescent="0.3">
      <c r="C232" s="19" t="str">
        <f t="shared" si="3"/>
        <v/>
      </c>
      <c r="D232" s="10"/>
      <c r="E232" s="10"/>
      <c r="F232" s="15"/>
    </row>
    <row r="233" spans="3:6" ht="21.9" customHeight="1" x14ac:dyDescent="0.3">
      <c r="C233" s="19" t="str">
        <f t="shared" si="3"/>
        <v/>
      </c>
      <c r="D233" s="10"/>
      <c r="E233" s="10"/>
      <c r="F233" s="15"/>
    </row>
    <row r="234" spans="3:6" ht="21.9" customHeight="1" x14ac:dyDescent="0.3">
      <c r="C234" s="19" t="str">
        <f t="shared" si="3"/>
        <v/>
      </c>
      <c r="D234" s="10"/>
      <c r="E234" s="10"/>
      <c r="F234" s="15"/>
    </row>
    <row r="235" spans="3:6" ht="21.9" customHeight="1" x14ac:dyDescent="0.3">
      <c r="C235" s="19" t="str">
        <f t="shared" si="3"/>
        <v/>
      </c>
      <c r="D235" s="10"/>
      <c r="E235" s="10"/>
      <c r="F235" s="15"/>
    </row>
    <row r="236" spans="3:6" ht="21.9" customHeight="1" x14ac:dyDescent="0.3">
      <c r="C236" s="19" t="str">
        <f t="shared" si="3"/>
        <v/>
      </c>
      <c r="D236" s="10"/>
      <c r="E236" s="10"/>
      <c r="F236" s="15"/>
    </row>
    <row r="237" spans="3:6" ht="21.9" customHeight="1" x14ac:dyDescent="0.3">
      <c r="C237" s="19" t="str">
        <f t="shared" si="3"/>
        <v/>
      </c>
      <c r="D237" s="10"/>
      <c r="E237" s="10"/>
      <c r="F237" s="15"/>
    </row>
    <row r="238" spans="3:6" ht="21.9" customHeight="1" x14ac:dyDescent="0.3">
      <c r="C238" s="19" t="str">
        <f t="shared" si="3"/>
        <v/>
      </c>
      <c r="D238" s="10"/>
      <c r="E238" s="10"/>
      <c r="F238" s="15"/>
    </row>
    <row r="239" spans="3:6" ht="21.9" customHeight="1" x14ac:dyDescent="0.3">
      <c r="C239" s="19" t="str">
        <f t="shared" si="3"/>
        <v/>
      </c>
      <c r="D239" s="10"/>
      <c r="E239" s="10"/>
      <c r="F239" s="15"/>
    </row>
    <row r="240" spans="3:6" ht="21.9" customHeight="1" x14ac:dyDescent="0.3">
      <c r="C240" s="19" t="str">
        <f t="shared" si="3"/>
        <v/>
      </c>
      <c r="D240" s="10"/>
      <c r="E240" s="10"/>
      <c r="F240" s="15"/>
    </row>
    <row r="241" spans="3:6" ht="21.9" customHeight="1" x14ac:dyDescent="0.3">
      <c r="C241" s="19" t="str">
        <f t="shared" si="3"/>
        <v/>
      </c>
      <c r="D241" s="10"/>
      <c r="E241" s="10"/>
      <c r="F241" s="15"/>
    </row>
    <row r="242" spans="3:6" ht="21.9" customHeight="1" x14ac:dyDescent="0.3">
      <c r="C242" s="19" t="str">
        <f t="shared" si="3"/>
        <v/>
      </c>
      <c r="D242" s="10"/>
      <c r="E242" s="10"/>
      <c r="F242" s="15"/>
    </row>
    <row r="243" spans="3:6" ht="21.9" customHeight="1" x14ac:dyDescent="0.3">
      <c r="C243" s="19" t="str">
        <f t="shared" si="3"/>
        <v/>
      </c>
      <c r="D243" s="10"/>
      <c r="E243" s="10"/>
      <c r="F243" s="15"/>
    </row>
    <row r="244" spans="3:6" ht="21.9" customHeight="1" x14ac:dyDescent="0.3">
      <c r="C244" s="19" t="str">
        <f t="shared" si="3"/>
        <v/>
      </c>
      <c r="D244" s="10"/>
      <c r="E244" s="10"/>
      <c r="F244" s="15"/>
    </row>
    <row r="245" spans="3:6" ht="21.9" customHeight="1" x14ac:dyDescent="0.3">
      <c r="C245" s="19" t="str">
        <f t="shared" si="3"/>
        <v/>
      </c>
      <c r="D245" s="10"/>
      <c r="E245" s="10"/>
      <c r="F245" s="15"/>
    </row>
    <row r="246" spans="3:6" ht="21.9" customHeight="1" x14ac:dyDescent="0.3">
      <c r="C246" s="19" t="str">
        <f t="shared" si="3"/>
        <v/>
      </c>
      <c r="D246" s="10"/>
      <c r="E246" s="10"/>
      <c r="F246" s="15"/>
    </row>
    <row r="247" spans="3:6" ht="21.9" customHeight="1" x14ac:dyDescent="0.3">
      <c r="C247" s="19" t="str">
        <f t="shared" si="3"/>
        <v/>
      </c>
      <c r="D247" s="10"/>
      <c r="E247" s="10"/>
      <c r="F247" s="15"/>
    </row>
    <row r="248" spans="3:6" ht="21.9" customHeight="1" x14ac:dyDescent="0.3">
      <c r="C248" s="19" t="str">
        <f t="shared" si="3"/>
        <v/>
      </c>
      <c r="D248" s="10"/>
      <c r="E248" s="10"/>
      <c r="F248" s="15"/>
    </row>
    <row r="249" spans="3:6" ht="21.9" customHeight="1" x14ac:dyDescent="0.3">
      <c r="C249" s="19" t="str">
        <f t="shared" si="3"/>
        <v/>
      </c>
      <c r="D249" s="10"/>
      <c r="E249" s="10"/>
      <c r="F249" s="15"/>
    </row>
    <row r="250" spans="3:6" ht="21.9" customHeight="1" x14ac:dyDescent="0.3">
      <c r="C250" s="19" t="str">
        <f t="shared" si="3"/>
        <v/>
      </c>
      <c r="D250" s="10"/>
      <c r="E250" s="10"/>
      <c r="F250" s="15"/>
    </row>
    <row r="251" spans="3:6" ht="21.9" customHeight="1" x14ac:dyDescent="0.3">
      <c r="C251" s="19" t="str">
        <f t="shared" si="3"/>
        <v/>
      </c>
      <c r="D251" s="10"/>
      <c r="E251" s="10"/>
      <c r="F251" s="15"/>
    </row>
    <row r="252" spans="3:6" ht="21.9" customHeight="1" x14ac:dyDescent="0.3">
      <c r="C252" s="19" t="str">
        <f t="shared" si="3"/>
        <v/>
      </c>
      <c r="D252" s="10"/>
      <c r="E252" s="10"/>
      <c r="F252" s="15"/>
    </row>
    <row r="253" spans="3:6" ht="21.9" customHeight="1" x14ac:dyDescent="0.3">
      <c r="C253" s="19" t="str">
        <f t="shared" si="3"/>
        <v/>
      </c>
      <c r="D253" s="10"/>
      <c r="E253" s="10"/>
      <c r="F253" s="15"/>
    </row>
    <row r="254" spans="3:6" ht="21.9" customHeight="1" x14ac:dyDescent="0.3">
      <c r="C254" s="19" t="str">
        <f t="shared" si="3"/>
        <v/>
      </c>
      <c r="D254" s="10"/>
      <c r="E254" s="10"/>
      <c r="F254" s="15"/>
    </row>
    <row r="255" spans="3:6" ht="21.9" customHeight="1" x14ac:dyDescent="0.3">
      <c r="C255" s="19" t="str">
        <f t="shared" si="3"/>
        <v/>
      </c>
      <c r="D255" s="10"/>
      <c r="E255" s="10"/>
      <c r="F255" s="15"/>
    </row>
    <row r="256" spans="3:6" ht="21.9" customHeight="1" x14ac:dyDescent="0.3">
      <c r="C256" s="19" t="str">
        <f t="shared" si="3"/>
        <v/>
      </c>
      <c r="D256" s="10"/>
      <c r="E256" s="10"/>
      <c r="F256" s="15"/>
    </row>
    <row r="257" spans="3:6" ht="21.9" customHeight="1" x14ac:dyDescent="0.3">
      <c r="C257" s="19" t="str">
        <f t="shared" si="3"/>
        <v/>
      </c>
      <c r="D257" s="10"/>
      <c r="E257" s="10"/>
      <c r="F257" s="15"/>
    </row>
    <row r="258" spans="3:6" ht="21.9" customHeight="1" x14ac:dyDescent="0.3">
      <c r="C258" s="19" t="str">
        <f t="shared" si="3"/>
        <v/>
      </c>
      <c r="D258" s="10"/>
      <c r="E258" s="10"/>
      <c r="F258" s="15"/>
    </row>
    <row r="259" spans="3:6" ht="21.9" customHeight="1" x14ac:dyDescent="0.3">
      <c r="C259" s="19" t="str">
        <f t="shared" si="3"/>
        <v/>
      </c>
      <c r="D259" s="10"/>
      <c r="E259" s="10"/>
      <c r="F259" s="15"/>
    </row>
    <row r="260" spans="3:6" ht="21.9" customHeight="1" x14ac:dyDescent="0.3">
      <c r="C260" s="19" t="str">
        <f t="shared" si="3"/>
        <v/>
      </c>
      <c r="D260" s="10"/>
      <c r="E260" s="10"/>
      <c r="F260" s="15"/>
    </row>
    <row r="261" spans="3:6" ht="21.9" customHeight="1" x14ac:dyDescent="0.3">
      <c r="C261" s="19" t="str">
        <f t="shared" si="3"/>
        <v/>
      </c>
      <c r="D261" s="10"/>
      <c r="E261" s="10"/>
      <c r="F261" s="15"/>
    </row>
    <row r="262" spans="3:6" ht="21.9" customHeight="1" x14ac:dyDescent="0.3">
      <c r="C262" s="19" t="str">
        <f t="shared" si="3"/>
        <v/>
      </c>
      <c r="D262" s="10"/>
      <c r="E262" s="10"/>
      <c r="F262" s="15"/>
    </row>
    <row r="263" spans="3:6" ht="21.9" customHeight="1" x14ac:dyDescent="0.3">
      <c r="C263" s="19" t="str">
        <f t="shared" ref="C263:C326" si="4">IF(D263="","",ROW(D263)-5)</f>
        <v/>
      </c>
      <c r="D263" s="10"/>
      <c r="E263" s="10"/>
      <c r="F263" s="15"/>
    </row>
    <row r="264" spans="3:6" ht="21.9" customHeight="1" x14ac:dyDescent="0.3">
      <c r="C264" s="19" t="str">
        <f t="shared" si="4"/>
        <v/>
      </c>
      <c r="D264" s="10"/>
      <c r="E264" s="10"/>
      <c r="F264" s="15"/>
    </row>
    <row r="265" spans="3:6" ht="21.9" customHeight="1" x14ac:dyDescent="0.3">
      <c r="C265" s="19" t="str">
        <f t="shared" si="4"/>
        <v/>
      </c>
      <c r="D265" s="10"/>
      <c r="E265" s="10"/>
      <c r="F265" s="15"/>
    </row>
    <row r="266" spans="3:6" ht="21.9" customHeight="1" x14ac:dyDescent="0.3">
      <c r="C266" s="19" t="str">
        <f t="shared" si="4"/>
        <v/>
      </c>
      <c r="D266" s="10"/>
      <c r="E266" s="10"/>
      <c r="F266" s="15"/>
    </row>
    <row r="267" spans="3:6" ht="21.9" customHeight="1" x14ac:dyDescent="0.3">
      <c r="C267" s="19" t="str">
        <f t="shared" si="4"/>
        <v/>
      </c>
      <c r="D267" s="10"/>
      <c r="E267" s="10"/>
      <c r="F267" s="15"/>
    </row>
    <row r="268" spans="3:6" ht="21.9" customHeight="1" x14ac:dyDescent="0.3">
      <c r="C268" s="19" t="str">
        <f t="shared" si="4"/>
        <v/>
      </c>
      <c r="D268" s="10"/>
      <c r="E268" s="10"/>
      <c r="F268" s="15"/>
    </row>
    <row r="269" spans="3:6" ht="21.9" customHeight="1" x14ac:dyDescent="0.3">
      <c r="C269" s="19" t="str">
        <f t="shared" si="4"/>
        <v/>
      </c>
      <c r="D269" s="10"/>
      <c r="E269" s="10"/>
      <c r="F269" s="15"/>
    </row>
    <row r="270" spans="3:6" ht="21.9" customHeight="1" x14ac:dyDescent="0.3">
      <c r="C270" s="19" t="str">
        <f t="shared" si="4"/>
        <v/>
      </c>
      <c r="D270" s="10"/>
      <c r="E270" s="10"/>
      <c r="F270" s="15"/>
    </row>
    <row r="271" spans="3:6" ht="21.9" customHeight="1" x14ac:dyDescent="0.3">
      <c r="C271" s="19" t="str">
        <f t="shared" si="4"/>
        <v/>
      </c>
      <c r="D271" s="10"/>
      <c r="E271" s="10"/>
      <c r="F271" s="15"/>
    </row>
    <row r="272" spans="3:6" ht="21.9" customHeight="1" x14ac:dyDescent="0.3">
      <c r="C272" s="19" t="str">
        <f t="shared" si="4"/>
        <v/>
      </c>
      <c r="D272" s="10"/>
      <c r="E272" s="10"/>
      <c r="F272" s="15"/>
    </row>
    <row r="273" spans="3:6" ht="21.9" customHeight="1" x14ac:dyDescent="0.3">
      <c r="C273" s="19" t="str">
        <f t="shared" si="4"/>
        <v/>
      </c>
      <c r="D273" s="10"/>
      <c r="E273" s="10"/>
      <c r="F273" s="15"/>
    </row>
    <row r="274" spans="3:6" ht="21.9" customHeight="1" x14ac:dyDescent="0.3">
      <c r="C274" s="19" t="str">
        <f t="shared" si="4"/>
        <v/>
      </c>
      <c r="D274" s="10"/>
      <c r="E274" s="10"/>
      <c r="F274" s="15"/>
    </row>
    <row r="275" spans="3:6" ht="21.9" customHeight="1" x14ac:dyDescent="0.3">
      <c r="C275" s="19" t="str">
        <f t="shared" si="4"/>
        <v/>
      </c>
      <c r="D275" s="10"/>
      <c r="E275" s="10"/>
      <c r="F275" s="15"/>
    </row>
    <row r="276" spans="3:6" ht="21.9" customHeight="1" x14ac:dyDescent="0.3">
      <c r="C276" s="19" t="str">
        <f t="shared" si="4"/>
        <v/>
      </c>
      <c r="D276" s="10"/>
      <c r="E276" s="10"/>
      <c r="F276" s="15"/>
    </row>
    <row r="277" spans="3:6" ht="21.9" customHeight="1" x14ac:dyDescent="0.3">
      <c r="C277" s="19" t="str">
        <f t="shared" si="4"/>
        <v/>
      </c>
      <c r="D277" s="10"/>
      <c r="E277" s="10"/>
      <c r="F277" s="15"/>
    </row>
    <row r="278" spans="3:6" ht="21.9" customHeight="1" x14ac:dyDescent="0.3">
      <c r="C278" s="19" t="str">
        <f t="shared" si="4"/>
        <v/>
      </c>
      <c r="D278" s="10"/>
      <c r="E278" s="10"/>
      <c r="F278" s="15"/>
    </row>
    <row r="279" spans="3:6" ht="21.9" customHeight="1" x14ac:dyDescent="0.3">
      <c r="C279" s="19" t="str">
        <f t="shared" si="4"/>
        <v/>
      </c>
      <c r="D279" s="10"/>
      <c r="E279" s="10"/>
      <c r="F279" s="15"/>
    </row>
    <row r="280" spans="3:6" ht="21.9" customHeight="1" x14ac:dyDescent="0.3">
      <c r="C280" s="19" t="str">
        <f t="shared" si="4"/>
        <v/>
      </c>
      <c r="D280" s="10"/>
      <c r="E280" s="10"/>
      <c r="F280" s="15"/>
    </row>
    <row r="281" spans="3:6" ht="21.9" customHeight="1" x14ac:dyDescent="0.3">
      <c r="C281" s="19" t="str">
        <f t="shared" si="4"/>
        <v/>
      </c>
      <c r="D281" s="10"/>
      <c r="E281" s="10"/>
      <c r="F281" s="15"/>
    </row>
    <row r="282" spans="3:6" ht="21.9" customHeight="1" x14ac:dyDescent="0.3">
      <c r="C282" s="19" t="str">
        <f t="shared" si="4"/>
        <v/>
      </c>
      <c r="D282" s="10"/>
      <c r="E282" s="10"/>
      <c r="F282" s="15"/>
    </row>
    <row r="283" spans="3:6" ht="21.9" customHeight="1" x14ac:dyDescent="0.3">
      <c r="C283" s="19" t="str">
        <f t="shared" si="4"/>
        <v/>
      </c>
      <c r="D283" s="10"/>
      <c r="E283" s="10"/>
      <c r="F283" s="15"/>
    </row>
    <row r="284" spans="3:6" ht="21.9" customHeight="1" x14ac:dyDescent="0.3">
      <c r="C284" s="19" t="str">
        <f t="shared" si="4"/>
        <v/>
      </c>
      <c r="D284" s="10"/>
      <c r="E284" s="10"/>
      <c r="F284" s="15"/>
    </row>
    <row r="285" spans="3:6" ht="21.9" customHeight="1" x14ac:dyDescent="0.3">
      <c r="C285" s="19" t="str">
        <f t="shared" si="4"/>
        <v/>
      </c>
      <c r="D285" s="10"/>
      <c r="E285" s="10"/>
      <c r="F285" s="15"/>
    </row>
    <row r="286" spans="3:6" ht="21.9" customHeight="1" x14ac:dyDescent="0.3">
      <c r="C286" s="19" t="str">
        <f t="shared" si="4"/>
        <v/>
      </c>
      <c r="D286" s="10"/>
      <c r="E286" s="10"/>
      <c r="F286" s="15"/>
    </row>
    <row r="287" spans="3:6" ht="21.9" customHeight="1" x14ac:dyDescent="0.3">
      <c r="C287" s="19" t="str">
        <f t="shared" si="4"/>
        <v/>
      </c>
      <c r="D287" s="10"/>
      <c r="E287" s="10"/>
      <c r="F287" s="15"/>
    </row>
    <row r="288" spans="3:6" ht="21.9" customHeight="1" x14ac:dyDescent="0.3">
      <c r="C288" s="19" t="str">
        <f t="shared" si="4"/>
        <v/>
      </c>
      <c r="D288" s="10"/>
      <c r="E288" s="10"/>
      <c r="F288" s="15"/>
    </row>
    <row r="289" spans="3:6" ht="21.9" customHeight="1" x14ac:dyDescent="0.3">
      <c r="C289" s="19" t="str">
        <f t="shared" si="4"/>
        <v/>
      </c>
      <c r="D289" s="10"/>
      <c r="E289" s="10"/>
      <c r="F289" s="15"/>
    </row>
    <row r="290" spans="3:6" ht="21.9" customHeight="1" x14ac:dyDescent="0.3">
      <c r="C290" s="19" t="str">
        <f t="shared" si="4"/>
        <v/>
      </c>
      <c r="D290" s="10"/>
      <c r="E290" s="10"/>
      <c r="F290" s="15"/>
    </row>
    <row r="291" spans="3:6" ht="21.9" customHeight="1" x14ac:dyDescent="0.3">
      <c r="C291" s="19" t="str">
        <f t="shared" si="4"/>
        <v/>
      </c>
      <c r="D291" s="10"/>
      <c r="E291" s="10"/>
      <c r="F291" s="15"/>
    </row>
    <row r="292" spans="3:6" ht="21.9" customHeight="1" x14ac:dyDescent="0.3">
      <c r="C292" s="19" t="str">
        <f t="shared" si="4"/>
        <v/>
      </c>
      <c r="D292" s="10"/>
      <c r="E292" s="10"/>
      <c r="F292" s="15"/>
    </row>
    <row r="293" spans="3:6" ht="21.9" customHeight="1" x14ac:dyDescent="0.3">
      <c r="C293" s="19" t="str">
        <f t="shared" si="4"/>
        <v/>
      </c>
      <c r="D293" s="10"/>
      <c r="E293" s="10"/>
      <c r="F293" s="15"/>
    </row>
    <row r="294" spans="3:6" ht="21.9" customHeight="1" x14ac:dyDescent="0.3">
      <c r="C294" s="19" t="str">
        <f t="shared" si="4"/>
        <v/>
      </c>
      <c r="D294" s="10"/>
      <c r="E294" s="10"/>
      <c r="F294" s="15"/>
    </row>
    <row r="295" spans="3:6" ht="21.9" customHeight="1" x14ac:dyDescent="0.3">
      <c r="C295" s="19" t="str">
        <f t="shared" si="4"/>
        <v/>
      </c>
      <c r="D295" s="10"/>
      <c r="E295" s="10"/>
      <c r="F295" s="15"/>
    </row>
    <row r="296" spans="3:6" ht="21.9" customHeight="1" x14ac:dyDescent="0.3">
      <c r="C296" s="19" t="str">
        <f t="shared" si="4"/>
        <v/>
      </c>
      <c r="D296" s="10"/>
      <c r="E296" s="10"/>
      <c r="F296" s="15"/>
    </row>
    <row r="297" spans="3:6" ht="21.9" customHeight="1" x14ac:dyDescent="0.3">
      <c r="C297" s="19" t="str">
        <f t="shared" si="4"/>
        <v/>
      </c>
      <c r="D297" s="10"/>
      <c r="E297" s="10"/>
      <c r="F297" s="15"/>
    </row>
    <row r="298" spans="3:6" ht="21.9" customHeight="1" x14ac:dyDescent="0.3">
      <c r="C298" s="19" t="str">
        <f t="shared" si="4"/>
        <v/>
      </c>
      <c r="D298" s="10"/>
      <c r="E298" s="10"/>
      <c r="F298" s="15"/>
    </row>
    <row r="299" spans="3:6" ht="21.9" customHeight="1" x14ac:dyDescent="0.3">
      <c r="C299" s="19" t="str">
        <f t="shared" si="4"/>
        <v/>
      </c>
      <c r="D299" s="10"/>
      <c r="E299" s="10"/>
      <c r="F299" s="15"/>
    </row>
    <row r="300" spans="3:6" ht="21.9" customHeight="1" x14ac:dyDescent="0.3">
      <c r="C300" s="19" t="str">
        <f t="shared" si="4"/>
        <v/>
      </c>
      <c r="D300" s="10"/>
      <c r="E300" s="10"/>
      <c r="F300" s="15"/>
    </row>
    <row r="301" spans="3:6" ht="21.9" customHeight="1" x14ac:dyDescent="0.3">
      <c r="C301" s="19" t="str">
        <f t="shared" si="4"/>
        <v/>
      </c>
      <c r="D301" s="10"/>
      <c r="E301" s="10"/>
      <c r="F301" s="15"/>
    </row>
    <row r="302" spans="3:6" ht="21.9" customHeight="1" x14ac:dyDescent="0.3">
      <c r="C302" s="19" t="str">
        <f t="shared" si="4"/>
        <v/>
      </c>
      <c r="D302" s="10"/>
      <c r="E302" s="10"/>
      <c r="F302" s="15"/>
    </row>
    <row r="303" spans="3:6" ht="21.9" customHeight="1" x14ac:dyDescent="0.3">
      <c r="C303" s="19" t="str">
        <f t="shared" si="4"/>
        <v/>
      </c>
      <c r="D303" s="10"/>
      <c r="E303" s="10"/>
      <c r="F303" s="15"/>
    </row>
    <row r="304" spans="3:6" ht="21.9" customHeight="1" x14ac:dyDescent="0.3">
      <c r="C304" s="19" t="str">
        <f t="shared" si="4"/>
        <v/>
      </c>
      <c r="D304" s="10"/>
      <c r="E304" s="10"/>
      <c r="F304" s="15"/>
    </row>
    <row r="305" spans="3:6" ht="21.9" customHeight="1" x14ac:dyDescent="0.3">
      <c r="C305" s="19" t="str">
        <f t="shared" si="4"/>
        <v/>
      </c>
      <c r="D305" s="10"/>
      <c r="E305" s="10"/>
      <c r="F305" s="15"/>
    </row>
    <row r="306" spans="3:6" ht="21.9" customHeight="1" x14ac:dyDescent="0.3">
      <c r="C306" s="19" t="str">
        <f t="shared" si="4"/>
        <v/>
      </c>
      <c r="D306" s="10"/>
      <c r="E306" s="10"/>
      <c r="F306" s="15"/>
    </row>
    <row r="307" spans="3:6" ht="21.9" customHeight="1" x14ac:dyDescent="0.3">
      <c r="C307" s="19" t="str">
        <f t="shared" si="4"/>
        <v/>
      </c>
      <c r="D307" s="10"/>
      <c r="E307" s="10"/>
      <c r="F307" s="15"/>
    </row>
    <row r="308" spans="3:6" ht="21.9" customHeight="1" x14ac:dyDescent="0.3">
      <c r="C308" s="19" t="str">
        <f t="shared" si="4"/>
        <v/>
      </c>
      <c r="D308" s="10"/>
      <c r="E308" s="10"/>
      <c r="F308" s="15"/>
    </row>
    <row r="309" spans="3:6" ht="21.9" customHeight="1" x14ac:dyDescent="0.3">
      <c r="C309" s="19" t="str">
        <f t="shared" si="4"/>
        <v/>
      </c>
      <c r="D309" s="10"/>
      <c r="E309" s="10"/>
      <c r="F309" s="15"/>
    </row>
    <row r="310" spans="3:6" ht="21.9" customHeight="1" x14ac:dyDescent="0.3">
      <c r="C310" s="19" t="str">
        <f t="shared" si="4"/>
        <v/>
      </c>
      <c r="D310" s="10"/>
      <c r="E310" s="10"/>
      <c r="F310" s="15"/>
    </row>
    <row r="311" spans="3:6" ht="21.9" customHeight="1" x14ac:dyDescent="0.3">
      <c r="C311" s="19" t="str">
        <f t="shared" si="4"/>
        <v/>
      </c>
      <c r="D311" s="10"/>
      <c r="E311" s="10"/>
      <c r="F311" s="15"/>
    </row>
    <row r="312" spans="3:6" ht="21.9" customHeight="1" x14ac:dyDescent="0.3">
      <c r="C312" s="19" t="str">
        <f t="shared" si="4"/>
        <v/>
      </c>
      <c r="D312" s="10"/>
      <c r="E312" s="10"/>
      <c r="F312" s="15"/>
    </row>
    <row r="313" spans="3:6" ht="21.9" customHeight="1" x14ac:dyDescent="0.3">
      <c r="C313" s="19" t="str">
        <f t="shared" si="4"/>
        <v/>
      </c>
      <c r="D313" s="10"/>
      <c r="E313" s="10"/>
      <c r="F313" s="15"/>
    </row>
    <row r="314" spans="3:6" ht="21.9" customHeight="1" x14ac:dyDescent="0.3">
      <c r="C314" s="19" t="str">
        <f t="shared" si="4"/>
        <v/>
      </c>
      <c r="D314" s="10"/>
      <c r="E314" s="10"/>
      <c r="F314" s="15"/>
    </row>
    <row r="315" spans="3:6" ht="21.9" customHeight="1" x14ac:dyDescent="0.3">
      <c r="C315" s="19" t="str">
        <f t="shared" si="4"/>
        <v/>
      </c>
      <c r="D315" s="10"/>
      <c r="E315" s="10"/>
      <c r="F315" s="15"/>
    </row>
    <row r="316" spans="3:6" ht="21.9" customHeight="1" x14ac:dyDescent="0.3">
      <c r="C316" s="19" t="str">
        <f t="shared" si="4"/>
        <v/>
      </c>
      <c r="D316" s="10"/>
      <c r="E316" s="10"/>
      <c r="F316" s="15"/>
    </row>
    <row r="317" spans="3:6" ht="21.9" customHeight="1" x14ac:dyDescent="0.3">
      <c r="C317" s="19" t="str">
        <f t="shared" si="4"/>
        <v/>
      </c>
      <c r="D317" s="10"/>
      <c r="E317" s="10"/>
      <c r="F317" s="15"/>
    </row>
    <row r="318" spans="3:6" ht="21.9" customHeight="1" x14ac:dyDescent="0.3">
      <c r="C318" s="19" t="str">
        <f t="shared" si="4"/>
        <v/>
      </c>
      <c r="D318" s="10"/>
      <c r="E318" s="10"/>
      <c r="F318" s="15"/>
    </row>
    <row r="319" spans="3:6" ht="21.9" customHeight="1" x14ac:dyDescent="0.3">
      <c r="C319" s="19" t="str">
        <f t="shared" si="4"/>
        <v/>
      </c>
      <c r="D319" s="10"/>
      <c r="E319" s="10"/>
      <c r="F319" s="15"/>
    </row>
    <row r="320" spans="3:6" ht="21.9" customHeight="1" x14ac:dyDescent="0.3">
      <c r="C320" s="19" t="str">
        <f t="shared" si="4"/>
        <v/>
      </c>
      <c r="D320" s="10"/>
      <c r="E320" s="10"/>
      <c r="F320" s="15"/>
    </row>
    <row r="321" spans="3:6" ht="21.9" customHeight="1" x14ac:dyDescent="0.3">
      <c r="C321" s="19" t="str">
        <f t="shared" si="4"/>
        <v/>
      </c>
      <c r="D321" s="10"/>
      <c r="E321" s="10"/>
      <c r="F321" s="15"/>
    </row>
    <row r="322" spans="3:6" ht="21.9" customHeight="1" x14ac:dyDescent="0.3">
      <c r="C322" s="19" t="str">
        <f t="shared" si="4"/>
        <v/>
      </c>
      <c r="D322" s="10"/>
      <c r="E322" s="10"/>
      <c r="F322" s="15"/>
    </row>
    <row r="323" spans="3:6" ht="21.9" customHeight="1" x14ac:dyDescent="0.3">
      <c r="C323" s="19" t="str">
        <f t="shared" si="4"/>
        <v/>
      </c>
      <c r="D323" s="10"/>
      <c r="E323" s="10"/>
      <c r="F323" s="15"/>
    </row>
    <row r="324" spans="3:6" ht="21.9" customHeight="1" x14ac:dyDescent="0.3">
      <c r="C324" s="19" t="str">
        <f t="shared" si="4"/>
        <v/>
      </c>
      <c r="D324" s="10"/>
      <c r="E324" s="10"/>
      <c r="F324" s="15"/>
    </row>
    <row r="325" spans="3:6" ht="21.9" customHeight="1" x14ac:dyDescent="0.3">
      <c r="C325" s="19" t="str">
        <f t="shared" si="4"/>
        <v/>
      </c>
      <c r="D325" s="10"/>
      <c r="E325" s="10"/>
      <c r="F325" s="15"/>
    </row>
    <row r="326" spans="3:6" ht="21.9" customHeight="1" x14ac:dyDescent="0.3">
      <c r="C326" s="19" t="str">
        <f t="shared" si="4"/>
        <v/>
      </c>
      <c r="D326" s="10"/>
      <c r="E326" s="10"/>
      <c r="F326" s="15"/>
    </row>
    <row r="327" spans="3:6" ht="21.9" customHeight="1" x14ac:dyDescent="0.3">
      <c r="C327" s="19" t="str">
        <f t="shared" ref="C327:C390" si="5">IF(D327="","",ROW(D327)-5)</f>
        <v/>
      </c>
      <c r="D327" s="10"/>
      <c r="E327" s="10"/>
      <c r="F327" s="15"/>
    </row>
    <row r="328" spans="3:6" ht="21.9" customHeight="1" x14ac:dyDescent="0.3">
      <c r="C328" s="19" t="str">
        <f t="shared" si="5"/>
        <v/>
      </c>
      <c r="D328" s="10"/>
      <c r="E328" s="10"/>
      <c r="F328" s="15"/>
    </row>
    <row r="329" spans="3:6" ht="21.9" customHeight="1" x14ac:dyDescent="0.3">
      <c r="C329" s="19" t="str">
        <f t="shared" si="5"/>
        <v/>
      </c>
      <c r="D329" s="10"/>
      <c r="E329" s="10"/>
      <c r="F329" s="15"/>
    </row>
    <row r="330" spans="3:6" ht="21.9" customHeight="1" x14ac:dyDescent="0.3">
      <c r="C330" s="19" t="str">
        <f t="shared" si="5"/>
        <v/>
      </c>
      <c r="D330" s="10"/>
      <c r="E330" s="10"/>
      <c r="F330" s="15"/>
    </row>
    <row r="331" spans="3:6" ht="21.9" customHeight="1" x14ac:dyDescent="0.3">
      <c r="C331" s="19" t="str">
        <f t="shared" si="5"/>
        <v/>
      </c>
      <c r="D331" s="10"/>
      <c r="E331" s="10"/>
      <c r="F331" s="15"/>
    </row>
    <row r="332" spans="3:6" ht="21.9" customHeight="1" x14ac:dyDescent="0.3">
      <c r="C332" s="19" t="str">
        <f t="shared" si="5"/>
        <v/>
      </c>
      <c r="D332" s="10"/>
      <c r="E332" s="10"/>
      <c r="F332" s="15"/>
    </row>
    <row r="333" spans="3:6" ht="21.9" customHeight="1" x14ac:dyDescent="0.3">
      <c r="C333" s="19" t="str">
        <f t="shared" si="5"/>
        <v/>
      </c>
      <c r="D333" s="10"/>
      <c r="E333" s="10"/>
      <c r="F333" s="15"/>
    </row>
    <row r="334" spans="3:6" ht="21.9" customHeight="1" x14ac:dyDescent="0.3">
      <c r="C334" s="19" t="str">
        <f t="shared" si="5"/>
        <v/>
      </c>
      <c r="D334" s="10"/>
      <c r="E334" s="10"/>
      <c r="F334" s="15"/>
    </row>
    <row r="335" spans="3:6" ht="21.9" customHeight="1" x14ac:dyDescent="0.3">
      <c r="C335" s="19" t="str">
        <f t="shared" si="5"/>
        <v/>
      </c>
      <c r="D335" s="10"/>
      <c r="E335" s="10"/>
      <c r="F335" s="15"/>
    </row>
    <row r="336" spans="3:6" ht="21.9" customHeight="1" x14ac:dyDescent="0.3">
      <c r="C336" s="19" t="str">
        <f t="shared" si="5"/>
        <v/>
      </c>
      <c r="D336" s="10"/>
      <c r="E336" s="10"/>
      <c r="F336" s="15"/>
    </row>
    <row r="337" spans="3:6" ht="21.9" customHeight="1" x14ac:dyDescent="0.3">
      <c r="C337" s="19" t="str">
        <f t="shared" si="5"/>
        <v/>
      </c>
      <c r="D337" s="10"/>
      <c r="E337" s="10"/>
      <c r="F337" s="15"/>
    </row>
    <row r="338" spans="3:6" ht="21.9" customHeight="1" x14ac:dyDescent="0.3">
      <c r="C338" s="19" t="str">
        <f t="shared" si="5"/>
        <v/>
      </c>
      <c r="D338" s="10"/>
      <c r="E338" s="10"/>
      <c r="F338" s="15"/>
    </row>
    <row r="339" spans="3:6" ht="21.9" customHeight="1" x14ac:dyDescent="0.3">
      <c r="C339" s="19" t="str">
        <f t="shared" si="5"/>
        <v/>
      </c>
      <c r="D339" s="10"/>
      <c r="E339" s="10"/>
      <c r="F339" s="15"/>
    </row>
    <row r="340" spans="3:6" ht="21.9" customHeight="1" x14ac:dyDescent="0.3">
      <c r="C340" s="19" t="str">
        <f t="shared" si="5"/>
        <v/>
      </c>
      <c r="D340" s="10"/>
      <c r="E340" s="10"/>
      <c r="F340" s="15"/>
    </row>
    <row r="341" spans="3:6" ht="21.9" customHeight="1" x14ac:dyDescent="0.3">
      <c r="C341" s="19" t="str">
        <f t="shared" si="5"/>
        <v/>
      </c>
      <c r="D341" s="10"/>
      <c r="E341" s="10"/>
      <c r="F341" s="15"/>
    </row>
    <row r="342" spans="3:6" ht="21.9" customHeight="1" x14ac:dyDescent="0.3">
      <c r="C342" s="19" t="str">
        <f t="shared" si="5"/>
        <v/>
      </c>
      <c r="D342" s="10"/>
      <c r="E342" s="10"/>
      <c r="F342" s="15"/>
    </row>
    <row r="343" spans="3:6" ht="21.9" customHeight="1" x14ac:dyDescent="0.3">
      <c r="C343" s="19" t="str">
        <f t="shared" si="5"/>
        <v/>
      </c>
      <c r="D343" s="10"/>
      <c r="E343" s="10"/>
      <c r="F343" s="15"/>
    </row>
    <row r="344" spans="3:6" ht="21.9" customHeight="1" x14ac:dyDescent="0.3">
      <c r="C344" s="19" t="str">
        <f t="shared" si="5"/>
        <v/>
      </c>
      <c r="D344" s="10"/>
      <c r="E344" s="10"/>
      <c r="F344" s="15"/>
    </row>
    <row r="345" spans="3:6" ht="21.9" customHeight="1" x14ac:dyDescent="0.3">
      <c r="C345" s="19" t="str">
        <f t="shared" si="5"/>
        <v/>
      </c>
      <c r="D345" s="10"/>
      <c r="E345" s="10"/>
      <c r="F345" s="15"/>
    </row>
    <row r="346" spans="3:6" ht="21.9" customHeight="1" x14ac:dyDescent="0.3">
      <c r="C346" s="19" t="str">
        <f t="shared" si="5"/>
        <v/>
      </c>
      <c r="D346" s="10"/>
      <c r="E346" s="10"/>
      <c r="F346" s="15"/>
    </row>
    <row r="347" spans="3:6" ht="21.9" customHeight="1" x14ac:dyDescent="0.3">
      <c r="C347" s="19" t="str">
        <f t="shared" si="5"/>
        <v/>
      </c>
      <c r="D347" s="10"/>
      <c r="E347" s="10"/>
      <c r="F347" s="15"/>
    </row>
    <row r="348" spans="3:6" ht="21.9" customHeight="1" x14ac:dyDescent="0.3">
      <c r="C348" s="19" t="str">
        <f t="shared" si="5"/>
        <v/>
      </c>
      <c r="D348" s="10"/>
      <c r="E348" s="10"/>
      <c r="F348" s="15"/>
    </row>
    <row r="349" spans="3:6" ht="21.9" customHeight="1" x14ac:dyDescent="0.3">
      <c r="C349" s="19" t="str">
        <f t="shared" si="5"/>
        <v/>
      </c>
      <c r="D349" s="10"/>
      <c r="E349" s="10"/>
      <c r="F349" s="15"/>
    </row>
    <row r="350" spans="3:6" ht="21.9" customHeight="1" x14ac:dyDescent="0.3">
      <c r="C350" s="19" t="str">
        <f t="shared" si="5"/>
        <v/>
      </c>
      <c r="D350" s="10"/>
      <c r="E350" s="10"/>
      <c r="F350" s="15"/>
    </row>
    <row r="351" spans="3:6" ht="21.9" customHeight="1" x14ac:dyDescent="0.3">
      <c r="C351" s="19" t="str">
        <f t="shared" si="5"/>
        <v/>
      </c>
      <c r="D351" s="10"/>
      <c r="E351" s="10"/>
      <c r="F351" s="15"/>
    </row>
    <row r="352" spans="3:6" ht="21.9" customHeight="1" x14ac:dyDescent="0.3">
      <c r="C352" s="19" t="str">
        <f t="shared" si="5"/>
        <v/>
      </c>
      <c r="D352" s="10"/>
      <c r="E352" s="10"/>
      <c r="F352" s="15"/>
    </row>
    <row r="353" spans="3:6" ht="21.9" customHeight="1" x14ac:dyDescent="0.3">
      <c r="C353" s="19" t="str">
        <f t="shared" si="5"/>
        <v/>
      </c>
      <c r="D353" s="10"/>
      <c r="E353" s="10"/>
      <c r="F353" s="15"/>
    </row>
    <row r="354" spans="3:6" ht="21.9" customHeight="1" x14ac:dyDescent="0.3">
      <c r="C354" s="19" t="str">
        <f t="shared" si="5"/>
        <v/>
      </c>
      <c r="D354" s="10"/>
      <c r="E354" s="10"/>
      <c r="F354" s="15"/>
    </row>
    <row r="355" spans="3:6" ht="21.9" customHeight="1" x14ac:dyDescent="0.3">
      <c r="C355" s="19" t="str">
        <f t="shared" si="5"/>
        <v/>
      </c>
      <c r="D355" s="10"/>
      <c r="E355" s="10"/>
      <c r="F355" s="15"/>
    </row>
    <row r="356" spans="3:6" ht="21.9" customHeight="1" x14ac:dyDescent="0.3">
      <c r="C356" s="19" t="str">
        <f t="shared" si="5"/>
        <v/>
      </c>
      <c r="D356" s="10"/>
      <c r="E356" s="10"/>
      <c r="F356" s="15"/>
    </row>
    <row r="357" spans="3:6" ht="21.9" customHeight="1" x14ac:dyDescent="0.3">
      <c r="C357" s="19" t="str">
        <f t="shared" si="5"/>
        <v/>
      </c>
      <c r="D357" s="10"/>
      <c r="E357" s="10"/>
      <c r="F357" s="15"/>
    </row>
    <row r="358" spans="3:6" ht="21.9" customHeight="1" x14ac:dyDescent="0.3">
      <c r="C358" s="19" t="str">
        <f t="shared" si="5"/>
        <v/>
      </c>
      <c r="D358" s="10"/>
      <c r="E358" s="10"/>
      <c r="F358" s="15"/>
    </row>
    <row r="359" spans="3:6" ht="21.9" customHeight="1" x14ac:dyDescent="0.3">
      <c r="C359" s="19" t="str">
        <f t="shared" si="5"/>
        <v/>
      </c>
      <c r="D359" s="10"/>
      <c r="E359" s="10"/>
      <c r="F359" s="15"/>
    </row>
    <row r="360" spans="3:6" ht="21.9" customHeight="1" x14ac:dyDescent="0.3">
      <c r="C360" s="19" t="str">
        <f t="shared" si="5"/>
        <v/>
      </c>
      <c r="D360" s="10"/>
      <c r="E360" s="10"/>
      <c r="F360" s="15"/>
    </row>
    <row r="361" spans="3:6" ht="21.9" customHeight="1" x14ac:dyDescent="0.3">
      <c r="C361" s="19" t="str">
        <f t="shared" si="5"/>
        <v/>
      </c>
      <c r="D361" s="10"/>
      <c r="E361" s="10"/>
      <c r="F361" s="15"/>
    </row>
    <row r="362" spans="3:6" ht="21.9" customHeight="1" x14ac:dyDescent="0.3">
      <c r="C362" s="19" t="str">
        <f t="shared" si="5"/>
        <v/>
      </c>
      <c r="D362" s="10"/>
      <c r="E362" s="10"/>
      <c r="F362" s="15"/>
    </row>
    <row r="363" spans="3:6" ht="21.9" customHeight="1" x14ac:dyDescent="0.3">
      <c r="C363" s="19" t="str">
        <f t="shared" si="5"/>
        <v/>
      </c>
      <c r="D363" s="10"/>
      <c r="E363" s="10"/>
      <c r="F363" s="15"/>
    </row>
    <row r="364" spans="3:6" ht="21.9" customHeight="1" x14ac:dyDescent="0.3">
      <c r="C364" s="19" t="str">
        <f t="shared" si="5"/>
        <v/>
      </c>
      <c r="D364" s="10"/>
      <c r="E364" s="10"/>
      <c r="F364" s="15"/>
    </row>
    <row r="365" spans="3:6" ht="21.9" customHeight="1" x14ac:dyDescent="0.3">
      <c r="C365" s="19" t="str">
        <f t="shared" si="5"/>
        <v/>
      </c>
      <c r="D365" s="10"/>
      <c r="E365" s="10"/>
      <c r="F365" s="15"/>
    </row>
    <row r="366" spans="3:6" ht="21.9" customHeight="1" x14ac:dyDescent="0.3">
      <c r="C366" s="19" t="str">
        <f t="shared" si="5"/>
        <v/>
      </c>
      <c r="D366" s="10"/>
      <c r="E366" s="10"/>
      <c r="F366" s="15"/>
    </row>
    <row r="367" spans="3:6" ht="21.9" customHeight="1" x14ac:dyDescent="0.3">
      <c r="C367" s="19" t="str">
        <f t="shared" si="5"/>
        <v/>
      </c>
      <c r="D367" s="10"/>
      <c r="E367" s="10"/>
      <c r="F367" s="15"/>
    </row>
    <row r="368" spans="3:6" ht="21.9" customHeight="1" x14ac:dyDescent="0.3">
      <c r="C368" s="19" t="str">
        <f t="shared" si="5"/>
        <v/>
      </c>
      <c r="D368" s="10"/>
      <c r="E368" s="10"/>
      <c r="F368" s="15"/>
    </row>
    <row r="369" spans="3:6" ht="21.9" customHeight="1" x14ac:dyDescent="0.3">
      <c r="C369" s="19" t="str">
        <f t="shared" si="5"/>
        <v/>
      </c>
      <c r="D369" s="10"/>
      <c r="E369" s="10"/>
      <c r="F369" s="15"/>
    </row>
    <row r="370" spans="3:6" ht="21.9" customHeight="1" x14ac:dyDescent="0.3">
      <c r="C370" s="19" t="str">
        <f t="shared" si="5"/>
        <v/>
      </c>
      <c r="D370" s="10"/>
      <c r="E370" s="10"/>
      <c r="F370" s="15"/>
    </row>
    <row r="371" spans="3:6" ht="21.9" customHeight="1" x14ac:dyDescent="0.3">
      <c r="C371" s="19" t="str">
        <f t="shared" si="5"/>
        <v/>
      </c>
      <c r="D371" s="10"/>
      <c r="E371" s="10"/>
      <c r="F371" s="15"/>
    </row>
    <row r="372" spans="3:6" ht="21.9" customHeight="1" x14ac:dyDescent="0.3">
      <c r="C372" s="19" t="str">
        <f t="shared" si="5"/>
        <v/>
      </c>
      <c r="D372" s="10"/>
      <c r="E372" s="10"/>
      <c r="F372" s="15"/>
    </row>
    <row r="373" spans="3:6" ht="21.9" customHeight="1" x14ac:dyDescent="0.3">
      <c r="C373" s="19" t="str">
        <f t="shared" si="5"/>
        <v/>
      </c>
      <c r="D373" s="10"/>
      <c r="E373" s="10"/>
      <c r="F373" s="15"/>
    </row>
    <row r="374" spans="3:6" ht="21.9" customHeight="1" x14ac:dyDescent="0.3">
      <c r="C374" s="19" t="str">
        <f t="shared" si="5"/>
        <v/>
      </c>
      <c r="D374" s="10"/>
      <c r="E374" s="10"/>
      <c r="F374" s="15"/>
    </row>
    <row r="375" spans="3:6" ht="21.9" customHeight="1" x14ac:dyDescent="0.3">
      <c r="C375" s="19" t="str">
        <f t="shared" si="5"/>
        <v/>
      </c>
      <c r="D375" s="10"/>
      <c r="E375" s="10"/>
      <c r="F375" s="15"/>
    </row>
    <row r="376" spans="3:6" ht="21.9" customHeight="1" x14ac:dyDescent="0.3">
      <c r="C376" s="19" t="str">
        <f t="shared" si="5"/>
        <v/>
      </c>
      <c r="D376" s="10"/>
      <c r="E376" s="10"/>
      <c r="F376" s="15"/>
    </row>
    <row r="377" spans="3:6" ht="21.9" customHeight="1" x14ac:dyDescent="0.3">
      <c r="C377" s="19" t="str">
        <f t="shared" si="5"/>
        <v/>
      </c>
      <c r="D377" s="10"/>
      <c r="E377" s="10"/>
      <c r="F377" s="15"/>
    </row>
    <row r="378" spans="3:6" ht="21.9" customHeight="1" x14ac:dyDescent="0.3">
      <c r="C378" s="19" t="str">
        <f t="shared" si="5"/>
        <v/>
      </c>
      <c r="D378" s="10"/>
      <c r="E378" s="10"/>
      <c r="F378" s="15"/>
    </row>
    <row r="379" spans="3:6" ht="21.9" customHeight="1" x14ac:dyDescent="0.3">
      <c r="C379" s="19" t="str">
        <f t="shared" si="5"/>
        <v/>
      </c>
      <c r="D379" s="10"/>
      <c r="E379" s="10"/>
      <c r="F379" s="15"/>
    </row>
    <row r="380" spans="3:6" ht="21.9" customHeight="1" x14ac:dyDescent="0.3">
      <c r="C380" s="19" t="str">
        <f t="shared" si="5"/>
        <v/>
      </c>
      <c r="D380" s="10"/>
      <c r="E380" s="10"/>
      <c r="F380" s="15"/>
    </row>
    <row r="381" spans="3:6" ht="21.9" customHeight="1" x14ac:dyDescent="0.3">
      <c r="C381" s="19" t="str">
        <f t="shared" si="5"/>
        <v/>
      </c>
      <c r="D381" s="10"/>
      <c r="E381" s="10"/>
      <c r="F381" s="15"/>
    </row>
    <row r="382" spans="3:6" ht="21.9" customHeight="1" x14ac:dyDescent="0.3">
      <c r="C382" s="19" t="str">
        <f t="shared" si="5"/>
        <v/>
      </c>
      <c r="D382" s="10"/>
      <c r="E382" s="10"/>
      <c r="F382" s="15"/>
    </row>
    <row r="383" spans="3:6" ht="21.9" customHeight="1" x14ac:dyDescent="0.3">
      <c r="C383" s="19" t="str">
        <f t="shared" si="5"/>
        <v/>
      </c>
      <c r="D383" s="10"/>
      <c r="E383" s="10"/>
      <c r="F383" s="15"/>
    </row>
    <row r="384" spans="3:6" ht="21.9" customHeight="1" x14ac:dyDescent="0.3">
      <c r="C384" s="19" t="str">
        <f t="shared" si="5"/>
        <v/>
      </c>
      <c r="D384" s="10"/>
      <c r="E384" s="10"/>
      <c r="F384" s="15"/>
    </row>
    <row r="385" spans="3:6" ht="21.9" customHeight="1" x14ac:dyDescent="0.3">
      <c r="C385" s="19" t="str">
        <f t="shared" si="5"/>
        <v/>
      </c>
      <c r="D385" s="10"/>
      <c r="E385" s="10"/>
      <c r="F385" s="15"/>
    </row>
    <row r="386" spans="3:6" ht="21.9" customHeight="1" x14ac:dyDescent="0.3">
      <c r="C386" s="19" t="str">
        <f t="shared" si="5"/>
        <v/>
      </c>
      <c r="D386" s="10"/>
      <c r="E386" s="10"/>
      <c r="F386" s="15"/>
    </row>
    <row r="387" spans="3:6" ht="21.9" customHeight="1" x14ac:dyDescent="0.3">
      <c r="C387" s="19" t="str">
        <f t="shared" si="5"/>
        <v/>
      </c>
      <c r="D387" s="10"/>
      <c r="E387" s="10"/>
      <c r="F387" s="15"/>
    </row>
    <row r="388" spans="3:6" ht="21.9" customHeight="1" x14ac:dyDescent="0.3">
      <c r="C388" s="19" t="str">
        <f t="shared" si="5"/>
        <v/>
      </c>
      <c r="D388" s="10"/>
      <c r="E388" s="10"/>
      <c r="F388" s="15"/>
    </row>
    <row r="389" spans="3:6" ht="21.9" customHeight="1" x14ac:dyDescent="0.3">
      <c r="C389" s="19" t="str">
        <f t="shared" si="5"/>
        <v/>
      </c>
      <c r="D389" s="10"/>
      <c r="E389" s="10"/>
      <c r="F389" s="15"/>
    </row>
    <row r="390" spans="3:6" ht="21.9" customHeight="1" x14ac:dyDescent="0.3">
      <c r="C390" s="19" t="str">
        <f t="shared" si="5"/>
        <v/>
      </c>
      <c r="D390" s="10"/>
      <c r="E390" s="10"/>
      <c r="F390" s="15"/>
    </row>
    <row r="391" spans="3:6" ht="21.9" customHeight="1" x14ac:dyDescent="0.3">
      <c r="C391" s="19" t="str">
        <f t="shared" ref="C391:C454" si="6">IF(D391="","",ROW(D391)-5)</f>
        <v/>
      </c>
      <c r="D391" s="10"/>
      <c r="E391" s="10"/>
      <c r="F391" s="15"/>
    </row>
    <row r="392" spans="3:6" ht="21.9" customHeight="1" x14ac:dyDescent="0.3">
      <c r="C392" s="19" t="str">
        <f t="shared" si="6"/>
        <v/>
      </c>
      <c r="D392" s="10"/>
      <c r="E392" s="10"/>
      <c r="F392" s="15"/>
    </row>
    <row r="393" spans="3:6" ht="21.9" customHeight="1" x14ac:dyDescent="0.3">
      <c r="C393" s="19" t="str">
        <f t="shared" si="6"/>
        <v/>
      </c>
      <c r="D393" s="10"/>
      <c r="E393" s="10"/>
      <c r="F393" s="15"/>
    </row>
    <row r="394" spans="3:6" ht="21.9" customHeight="1" x14ac:dyDescent="0.3">
      <c r="C394" s="19" t="str">
        <f t="shared" si="6"/>
        <v/>
      </c>
      <c r="D394" s="10"/>
      <c r="E394" s="10"/>
      <c r="F394" s="15"/>
    </row>
    <row r="395" spans="3:6" ht="21.9" customHeight="1" x14ac:dyDescent="0.3">
      <c r="C395" s="19" t="str">
        <f t="shared" si="6"/>
        <v/>
      </c>
      <c r="D395" s="10"/>
      <c r="E395" s="10"/>
      <c r="F395" s="15"/>
    </row>
    <row r="396" spans="3:6" ht="21.9" customHeight="1" x14ac:dyDescent="0.3">
      <c r="C396" s="19" t="str">
        <f t="shared" si="6"/>
        <v/>
      </c>
      <c r="D396" s="10"/>
      <c r="E396" s="10"/>
      <c r="F396" s="15"/>
    </row>
    <row r="397" spans="3:6" ht="21.9" customHeight="1" x14ac:dyDescent="0.3">
      <c r="C397" s="19" t="str">
        <f t="shared" si="6"/>
        <v/>
      </c>
      <c r="D397" s="10"/>
      <c r="E397" s="10"/>
      <c r="F397" s="15"/>
    </row>
    <row r="398" spans="3:6" ht="21.9" customHeight="1" x14ac:dyDescent="0.3">
      <c r="C398" s="19" t="str">
        <f t="shared" si="6"/>
        <v/>
      </c>
      <c r="D398" s="10"/>
      <c r="E398" s="10"/>
      <c r="F398" s="15"/>
    </row>
    <row r="399" spans="3:6" ht="21.9" customHeight="1" x14ac:dyDescent="0.3">
      <c r="C399" s="19" t="str">
        <f t="shared" si="6"/>
        <v/>
      </c>
      <c r="D399" s="10"/>
      <c r="E399" s="10"/>
      <c r="F399" s="15"/>
    </row>
    <row r="400" spans="3:6" ht="21.9" customHeight="1" x14ac:dyDescent="0.3">
      <c r="C400" s="19" t="str">
        <f t="shared" si="6"/>
        <v/>
      </c>
      <c r="D400" s="10"/>
      <c r="E400" s="10"/>
      <c r="F400" s="15"/>
    </row>
    <row r="401" spans="3:6" ht="21.9" customHeight="1" x14ac:dyDescent="0.3">
      <c r="C401" s="19" t="str">
        <f t="shared" si="6"/>
        <v/>
      </c>
      <c r="D401" s="10"/>
      <c r="E401" s="10"/>
      <c r="F401" s="15"/>
    </row>
    <row r="402" spans="3:6" ht="21.9" customHeight="1" x14ac:dyDescent="0.3">
      <c r="C402" s="19" t="str">
        <f t="shared" si="6"/>
        <v/>
      </c>
      <c r="D402" s="10"/>
      <c r="E402" s="10"/>
      <c r="F402" s="15"/>
    </row>
    <row r="403" spans="3:6" ht="21.9" customHeight="1" x14ac:dyDescent="0.3">
      <c r="C403" s="19" t="str">
        <f t="shared" si="6"/>
        <v/>
      </c>
      <c r="D403" s="10"/>
      <c r="E403" s="10"/>
      <c r="F403" s="15"/>
    </row>
    <row r="404" spans="3:6" ht="21.9" customHeight="1" x14ac:dyDescent="0.3">
      <c r="C404" s="19" t="str">
        <f t="shared" si="6"/>
        <v/>
      </c>
      <c r="D404" s="10"/>
      <c r="E404" s="10"/>
      <c r="F404" s="15"/>
    </row>
    <row r="405" spans="3:6" ht="21.9" customHeight="1" x14ac:dyDescent="0.3">
      <c r="C405" s="19" t="str">
        <f t="shared" si="6"/>
        <v/>
      </c>
      <c r="D405" s="10"/>
      <c r="E405" s="10"/>
      <c r="F405" s="15"/>
    </row>
    <row r="406" spans="3:6" ht="21.9" customHeight="1" x14ac:dyDescent="0.3">
      <c r="C406" s="19" t="str">
        <f t="shared" si="6"/>
        <v/>
      </c>
      <c r="D406" s="10"/>
      <c r="E406" s="10"/>
      <c r="F406" s="15"/>
    </row>
    <row r="407" spans="3:6" ht="21.9" customHeight="1" x14ac:dyDescent="0.3">
      <c r="C407" s="19" t="str">
        <f t="shared" si="6"/>
        <v/>
      </c>
      <c r="D407" s="10"/>
      <c r="E407" s="10"/>
      <c r="F407" s="15"/>
    </row>
    <row r="408" spans="3:6" ht="21.9" customHeight="1" x14ac:dyDescent="0.3">
      <c r="C408" s="19" t="str">
        <f t="shared" si="6"/>
        <v/>
      </c>
      <c r="D408" s="10"/>
      <c r="E408" s="10"/>
      <c r="F408" s="15"/>
    </row>
    <row r="409" spans="3:6" ht="21.9" customHeight="1" x14ac:dyDescent="0.3">
      <c r="C409" s="19" t="str">
        <f t="shared" si="6"/>
        <v/>
      </c>
      <c r="D409" s="10"/>
      <c r="E409" s="10"/>
      <c r="F409" s="15"/>
    </row>
    <row r="410" spans="3:6" ht="21.9" customHeight="1" x14ac:dyDescent="0.3">
      <c r="C410" s="19" t="str">
        <f t="shared" si="6"/>
        <v/>
      </c>
      <c r="D410" s="10"/>
      <c r="E410" s="10"/>
      <c r="F410" s="15"/>
    </row>
    <row r="411" spans="3:6" ht="21.9" customHeight="1" x14ac:dyDescent="0.3">
      <c r="C411" s="19" t="str">
        <f t="shared" si="6"/>
        <v/>
      </c>
      <c r="D411" s="10"/>
      <c r="E411" s="10"/>
      <c r="F411" s="15"/>
    </row>
    <row r="412" spans="3:6" ht="21.9" customHeight="1" x14ac:dyDescent="0.3">
      <c r="C412" s="19" t="str">
        <f t="shared" si="6"/>
        <v/>
      </c>
      <c r="D412" s="10"/>
      <c r="E412" s="10"/>
      <c r="F412" s="15"/>
    </row>
    <row r="413" spans="3:6" ht="21.9" customHeight="1" x14ac:dyDescent="0.3">
      <c r="C413" s="19" t="str">
        <f t="shared" si="6"/>
        <v/>
      </c>
      <c r="D413" s="10"/>
      <c r="E413" s="10"/>
      <c r="F413" s="15"/>
    </row>
    <row r="414" spans="3:6" ht="21.9" customHeight="1" x14ac:dyDescent="0.3">
      <c r="C414" s="19" t="str">
        <f t="shared" si="6"/>
        <v/>
      </c>
      <c r="D414" s="10"/>
      <c r="E414" s="10"/>
      <c r="F414" s="15"/>
    </row>
    <row r="415" spans="3:6" ht="21.9" customHeight="1" x14ac:dyDescent="0.3">
      <c r="C415" s="19" t="str">
        <f t="shared" si="6"/>
        <v/>
      </c>
      <c r="D415" s="10"/>
      <c r="E415" s="10"/>
      <c r="F415" s="15"/>
    </row>
    <row r="416" spans="3:6" ht="21.9" customHeight="1" x14ac:dyDescent="0.3">
      <c r="C416" s="19" t="str">
        <f t="shared" si="6"/>
        <v/>
      </c>
      <c r="D416" s="10"/>
      <c r="E416" s="10"/>
      <c r="F416" s="15"/>
    </row>
    <row r="417" spans="3:6" ht="21.9" customHeight="1" x14ac:dyDescent="0.3">
      <c r="C417" s="19" t="str">
        <f t="shared" si="6"/>
        <v/>
      </c>
      <c r="D417" s="10"/>
      <c r="E417" s="10"/>
      <c r="F417" s="15"/>
    </row>
    <row r="418" spans="3:6" ht="21.9" customHeight="1" x14ac:dyDescent="0.3">
      <c r="C418" s="19" t="str">
        <f t="shared" si="6"/>
        <v/>
      </c>
      <c r="D418" s="10"/>
      <c r="E418" s="10"/>
      <c r="F418" s="15"/>
    </row>
    <row r="419" spans="3:6" ht="21.9" customHeight="1" x14ac:dyDescent="0.3">
      <c r="C419" s="19" t="str">
        <f t="shared" si="6"/>
        <v/>
      </c>
      <c r="D419" s="10"/>
      <c r="E419" s="10"/>
      <c r="F419" s="15"/>
    </row>
    <row r="420" spans="3:6" ht="21.9" customHeight="1" x14ac:dyDescent="0.3">
      <c r="C420" s="19" t="str">
        <f t="shared" si="6"/>
        <v/>
      </c>
      <c r="D420" s="10"/>
      <c r="E420" s="10"/>
      <c r="F420" s="15"/>
    </row>
    <row r="421" spans="3:6" ht="21.9" customHeight="1" x14ac:dyDescent="0.3">
      <c r="C421" s="19" t="str">
        <f t="shared" si="6"/>
        <v/>
      </c>
      <c r="D421" s="10"/>
      <c r="E421" s="10"/>
      <c r="F421" s="15"/>
    </row>
    <row r="422" spans="3:6" ht="21.9" customHeight="1" x14ac:dyDescent="0.3">
      <c r="C422" s="19" t="str">
        <f t="shared" si="6"/>
        <v/>
      </c>
      <c r="D422" s="10"/>
      <c r="E422" s="10"/>
      <c r="F422" s="15"/>
    </row>
    <row r="423" spans="3:6" ht="21.9" customHeight="1" x14ac:dyDescent="0.3">
      <c r="C423" s="19" t="str">
        <f t="shared" si="6"/>
        <v/>
      </c>
      <c r="D423" s="10"/>
      <c r="E423" s="10"/>
      <c r="F423" s="15"/>
    </row>
    <row r="424" spans="3:6" ht="21.9" customHeight="1" x14ac:dyDescent="0.3">
      <c r="C424" s="19" t="str">
        <f t="shared" si="6"/>
        <v/>
      </c>
      <c r="D424" s="10"/>
      <c r="E424" s="10"/>
      <c r="F424" s="15"/>
    </row>
    <row r="425" spans="3:6" ht="21.9" customHeight="1" x14ac:dyDescent="0.3">
      <c r="C425" s="19" t="str">
        <f t="shared" si="6"/>
        <v/>
      </c>
      <c r="D425" s="10"/>
      <c r="E425" s="10"/>
      <c r="F425" s="15"/>
    </row>
    <row r="426" spans="3:6" ht="21.9" customHeight="1" x14ac:dyDescent="0.3">
      <c r="C426" s="19" t="str">
        <f t="shared" si="6"/>
        <v/>
      </c>
      <c r="D426" s="10"/>
      <c r="E426" s="10"/>
      <c r="F426" s="15"/>
    </row>
    <row r="427" spans="3:6" ht="21.9" customHeight="1" x14ac:dyDescent="0.3">
      <c r="C427" s="19" t="str">
        <f t="shared" si="6"/>
        <v/>
      </c>
      <c r="D427" s="10"/>
      <c r="E427" s="10"/>
      <c r="F427" s="15"/>
    </row>
    <row r="428" spans="3:6" ht="21.9" customHeight="1" x14ac:dyDescent="0.3">
      <c r="C428" s="19" t="str">
        <f t="shared" si="6"/>
        <v/>
      </c>
      <c r="D428" s="10"/>
      <c r="E428" s="10"/>
      <c r="F428" s="15"/>
    </row>
    <row r="429" spans="3:6" ht="21.9" customHeight="1" x14ac:dyDescent="0.3">
      <c r="C429" s="19" t="str">
        <f t="shared" si="6"/>
        <v/>
      </c>
      <c r="D429" s="10"/>
      <c r="E429" s="10"/>
      <c r="F429" s="15"/>
    </row>
    <row r="430" spans="3:6" ht="21.9" customHeight="1" x14ac:dyDescent="0.3">
      <c r="C430" s="19" t="str">
        <f t="shared" si="6"/>
        <v/>
      </c>
      <c r="D430" s="10"/>
      <c r="E430" s="10"/>
      <c r="F430" s="15"/>
    </row>
    <row r="431" spans="3:6" ht="21.9" customHeight="1" x14ac:dyDescent="0.3">
      <c r="C431" s="19" t="str">
        <f t="shared" si="6"/>
        <v/>
      </c>
      <c r="D431" s="10"/>
      <c r="E431" s="10"/>
      <c r="F431" s="15"/>
    </row>
    <row r="432" spans="3:6" ht="21.9" customHeight="1" x14ac:dyDescent="0.3">
      <c r="C432" s="19" t="str">
        <f t="shared" si="6"/>
        <v/>
      </c>
      <c r="D432" s="10"/>
      <c r="E432" s="10"/>
      <c r="F432" s="15"/>
    </row>
    <row r="433" spans="3:6" ht="21.9" customHeight="1" x14ac:dyDescent="0.3">
      <c r="C433" s="19" t="str">
        <f t="shared" si="6"/>
        <v/>
      </c>
      <c r="D433" s="10"/>
      <c r="E433" s="10"/>
      <c r="F433" s="15"/>
    </row>
    <row r="434" spans="3:6" ht="21.9" customHeight="1" x14ac:dyDescent="0.3">
      <c r="C434" s="19" t="str">
        <f t="shared" si="6"/>
        <v/>
      </c>
      <c r="D434" s="10"/>
      <c r="E434" s="10"/>
      <c r="F434" s="15"/>
    </row>
    <row r="435" spans="3:6" ht="21.9" customHeight="1" x14ac:dyDescent="0.3">
      <c r="C435" s="19" t="str">
        <f t="shared" si="6"/>
        <v/>
      </c>
      <c r="D435" s="10"/>
      <c r="E435" s="10"/>
      <c r="F435" s="15"/>
    </row>
    <row r="436" spans="3:6" ht="21.9" customHeight="1" x14ac:dyDescent="0.3">
      <c r="C436" s="19" t="str">
        <f t="shared" si="6"/>
        <v/>
      </c>
      <c r="D436" s="10"/>
      <c r="E436" s="10"/>
      <c r="F436" s="15"/>
    </row>
    <row r="437" spans="3:6" ht="21.9" customHeight="1" x14ac:dyDescent="0.3">
      <c r="C437" s="19" t="str">
        <f t="shared" si="6"/>
        <v/>
      </c>
      <c r="D437" s="10"/>
      <c r="E437" s="10"/>
      <c r="F437" s="15"/>
    </row>
    <row r="438" spans="3:6" ht="21.9" customHeight="1" x14ac:dyDescent="0.3">
      <c r="C438" s="19" t="str">
        <f t="shared" si="6"/>
        <v/>
      </c>
      <c r="D438" s="10"/>
      <c r="E438" s="10"/>
      <c r="F438" s="15"/>
    </row>
    <row r="439" spans="3:6" ht="21.9" customHeight="1" x14ac:dyDescent="0.3">
      <c r="C439" s="19" t="str">
        <f t="shared" si="6"/>
        <v/>
      </c>
      <c r="D439" s="10"/>
      <c r="E439" s="10"/>
      <c r="F439" s="15"/>
    </row>
    <row r="440" spans="3:6" ht="21.9" customHeight="1" x14ac:dyDescent="0.3">
      <c r="C440" s="19" t="str">
        <f t="shared" si="6"/>
        <v/>
      </c>
      <c r="D440" s="10"/>
      <c r="E440" s="10"/>
      <c r="F440" s="15"/>
    </row>
    <row r="441" spans="3:6" ht="21.9" customHeight="1" x14ac:dyDescent="0.3">
      <c r="C441" s="19" t="str">
        <f t="shared" si="6"/>
        <v/>
      </c>
      <c r="D441" s="10"/>
      <c r="E441" s="10"/>
      <c r="F441" s="15"/>
    </row>
    <row r="442" spans="3:6" ht="21.9" customHeight="1" x14ac:dyDescent="0.3">
      <c r="C442" s="19" t="str">
        <f t="shared" si="6"/>
        <v/>
      </c>
      <c r="D442" s="10"/>
      <c r="E442" s="10"/>
      <c r="F442" s="15"/>
    </row>
    <row r="443" spans="3:6" ht="21.9" customHeight="1" x14ac:dyDescent="0.3">
      <c r="C443" s="19" t="str">
        <f t="shared" si="6"/>
        <v/>
      </c>
      <c r="D443" s="10"/>
      <c r="E443" s="10"/>
      <c r="F443" s="15"/>
    </row>
    <row r="444" spans="3:6" ht="21.9" customHeight="1" x14ac:dyDescent="0.3">
      <c r="C444" s="19" t="str">
        <f t="shared" si="6"/>
        <v/>
      </c>
      <c r="D444" s="10"/>
      <c r="E444" s="10"/>
      <c r="F444" s="15"/>
    </row>
    <row r="445" spans="3:6" ht="21.9" customHeight="1" x14ac:dyDescent="0.3">
      <c r="C445" s="19" t="str">
        <f t="shared" si="6"/>
        <v/>
      </c>
      <c r="D445" s="10"/>
      <c r="E445" s="10"/>
      <c r="F445" s="15"/>
    </row>
    <row r="446" spans="3:6" ht="21.9" customHeight="1" x14ac:dyDescent="0.3">
      <c r="C446" s="19" t="str">
        <f t="shared" si="6"/>
        <v/>
      </c>
      <c r="D446" s="10"/>
      <c r="E446" s="10"/>
      <c r="F446" s="15"/>
    </row>
    <row r="447" spans="3:6" ht="21.9" customHeight="1" x14ac:dyDescent="0.3">
      <c r="C447" s="19" t="str">
        <f t="shared" si="6"/>
        <v/>
      </c>
      <c r="D447" s="10"/>
      <c r="E447" s="10"/>
      <c r="F447" s="15"/>
    </row>
    <row r="448" spans="3:6" ht="21.9" customHeight="1" x14ac:dyDescent="0.3">
      <c r="C448" s="19" t="str">
        <f t="shared" si="6"/>
        <v/>
      </c>
      <c r="D448" s="10"/>
      <c r="E448" s="10"/>
      <c r="F448" s="15"/>
    </row>
    <row r="449" spans="3:6" ht="21.9" customHeight="1" x14ac:dyDescent="0.3">
      <c r="C449" s="19" t="str">
        <f t="shared" si="6"/>
        <v/>
      </c>
      <c r="D449" s="10"/>
      <c r="E449" s="10"/>
      <c r="F449" s="15"/>
    </row>
    <row r="450" spans="3:6" ht="21.9" customHeight="1" x14ac:dyDescent="0.3">
      <c r="C450" s="19" t="str">
        <f t="shared" si="6"/>
        <v/>
      </c>
      <c r="D450" s="10"/>
      <c r="E450" s="10"/>
      <c r="F450" s="15"/>
    </row>
    <row r="451" spans="3:6" ht="21.9" customHeight="1" x14ac:dyDescent="0.3">
      <c r="C451" s="19" t="str">
        <f t="shared" si="6"/>
        <v/>
      </c>
      <c r="D451" s="10"/>
      <c r="E451" s="10"/>
      <c r="F451" s="15"/>
    </row>
    <row r="452" spans="3:6" ht="21.9" customHeight="1" x14ac:dyDescent="0.3">
      <c r="C452" s="19" t="str">
        <f t="shared" si="6"/>
        <v/>
      </c>
      <c r="D452" s="10"/>
      <c r="E452" s="10"/>
      <c r="F452" s="15"/>
    </row>
    <row r="453" spans="3:6" ht="21.9" customHeight="1" x14ac:dyDescent="0.3">
      <c r="C453" s="19" t="str">
        <f t="shared" si="6"/>
        <v/>
      </c>
      <c r="D453" s="10"/>
      <c r="E453" s="10"/>
      <c r="F453" s="15"/>
    </row>
    <row r="454" spans="3:6" ht="21.9" customHeight="1" x14ac:dyDescent="0.3">
      <c r="C454" s="19" t="str">
        <f t="shared" si="6"/>
        <v/>
      </c>
      <c r="D454" s="10"/>
      <c r="E454" s="10"/>
      <c r="F454" s="15"/>
    </row>
    <row r="455" spans="3:6" ht="21.9" customHeight="1" x14ac:dyDescent="0.3">
      <c r="C455" s="19" t="str">
        <f t="shared" ref="C455:C518" si="7">IF(D455="","",ROW(D455)-5)</f>
        <v/>
      </c>
      <c r="D455" s="10"/>
      <c r="E455" s="10"/>
      <c r="F455" s="15"/>
    </row>
    <row r="456" spans="3:6" ht="21.9" customHeight="1" x14ac:dyDescent="0.3">
      <c r="C456" s="19" t="str">
        <f t="shared" si="7"/>
        <v/>
      </c>
      <c r="D456" s="10"/>
      <c r="E456" s="10"/>
      <c r="F456" s="15"/>
    </row>
    <row r="457" spans="3:6" ht="21.9" customHeight="1" x14ac:dyDescent="0.3">
      <c r="C457" s="19" t="str">
        <f t="shared" si="7"/>
        <v/>
      </c>
      <c r="D457" s="10"/>
      <c r="E457" s="10"/>
      <c r="F457" s="15"/>
    </row>
    <row r="458" spans="3:6" ht="21.9" customHeight="1" x14ac:dyDescent="0.3">
      <c r="C458" s="19" t="str">
        <f t="shared" si="7"/>
        <v/>
      </c>
      <c r="D458" s="10"/>
      <c r="E458" s="10"/>
      <c r="F458" s="15"/>
    </row>
    <row r="459" spans="3:6" ht="21.9" customHeight="1" x14ac:dyDescent="0.3">
      <c r="C459" s="19" t="str">
        <f t="shared" si="7"/>
        <v/>
      </c>
      <c r="D459" s="10"/>
      <c r="E459" s="10"/>
      <c r="F459" s="15"/>
    </row>
    <row r="460" spans="3:6" ht="21.9" customHeight="1" x14ac:dyDescent="0.3">
      <c r="C460" s="19" t="str">
        <f t="shared" si="7"/>
        <v/>
      </c>
      <c r="D460" s="10"/>
      <c r="E460" s="10"/>
      <c r="F460" s="15"/>
    </row>
    <row r="461" spans="3:6" ht="21.9" customHeight="1" x14ac:dyDescent="0.3">
      <c r="C461" s="19" t="str">
        <f t="shared" si="7"/>
        <v/>
      </c>
      <c r="D461" s="10"/>
      <c r="E461" s="10"/>
      <c r="F461" s="15"/>
    </row>
    <row r="462" spans="3:6" ht="21.9" customHeight="1" x14ac:dyDescent="0.3">
      <c r="C462" s="19" t="str">
        <f t="shared" si="7"/>
        <v/>
      </c>
      <c r="D462" s="10"/>
      <c r="E462" s="10"/>
      <c r="F462" s="15"/>
    </row>
    <row r="463" spans="3:6" ht="21.9" customHeight="1" x14ac:dyDescent="0.3">
      <c r="C463" s="19" t="str">
        <f t="shared" si="7"/>
        <v/>
      </c>
      <c r="D463" s="10"/>
      <c r="E463" s="10"/>
      <c r="F463" s="15"/>
    </row>
    <row r="464" spans="3:6" ht="21.9" customHeight="1" x14ac:dyDescent="0.3">
      <c r="C464" s="19" t="str">
        <f t="shared" si="7"/>
        <v/>
      </c>
      <c r="D464" s="10"/>
      <c r="E464" s="10"/>
      <c r="F464" s="15"/>
    </row>
    <row r="465" spans="3:6" ht="21.9" customHeight="1" x14ac:dyDescent="0.3">
      <c r="C465" s="19" t="str">
        <f t="shared" si="7"/>
        <v/>
      </c>
      <c r="D465" s="10"/>
      <c r="E465" s="10"/>
      <c r="F465" s="15"/>
    </row>
    <row r="466" spans="3:6" ht="21.9" customHeight="1" x14ac:dyDescent="0.3">
      <c r="C466" s="19" t="str">
        <f t="shared" si="7"/>
        <v/>
      </c>
      <c r="D466" s="10"/>
      <c r="E466" s="10"/>
      <c r="F466" s="15"/>
    </row>
    <row r="467" spans="3:6" ht="21.9" customHeight="1" x14ac:dyDescent="0.3">
      <c r="C467" s="19" t="str">
        <f t="shared" si="7"/>
        <v/>
      </c>
      <c r="D467" s="10"/>
      <c r="E467" s="10"/>
      <c r="F467" s="15"/>
    </row>
    <row r="468" spans="3:6" ht="21.9" customHeight="1" x14ac:dyDescent="0.3">
      <c r="C468" s="19" t="str">
        <f t="shared" si="7"/>
        <v/>
      </c>
      <c r="D468" s="10"/>
      <c r="E468" s="10"/>
      <c r="F468" s="15"/>
    </row>
    <row r="469" spans="3:6" ht="21.9" customHeight="1" x14ac:dyDescent="0.3">
      <c r="C469" s="19" t="str">
        <f t="shared" si="7"/>
        <v/>
      </c>
      <c r="D469" s="10"/>
      <c r="E469" s="10"/>
      <c r="F469" s="15"/>
    </row>
    <row r="470" spans="3:6" ht="21.9" customHeight="1" x14ac:dyDescent="0.3">
      <c r="C470" s="19" t="str">
        <f t="shared" si="7"/>
        <v/>
      </c>
      <c r="D470" s="10"/>
      <c r="E470" s="10"/>
      <c r="F470" s="15"/>
    </row>
    <row r="471" spans="3:6" ht="21.9" customHeight="1" x14ac:dyDescent="0.3">
      <c r="C471" s="19" t="str">
        <f t="shared" si="7"/>
        <v/>
      </c>
      <c r="D471" s="10"/>
      <c r="E471" s="10"/>
      <c r="F471" s="15"/>
    </row>
    <row r="472" spans="3:6" ht="21.9" customHeight="1" x14ac:dyDescent="0.3">
      <c r="C472" s="19" t="str">
        <f t="shared" si="7"/>
        <v/>
      </c>
      <c r="D472" s="10"/>
      <c r="E472" s="10"/>
      <c r="F472" s="15"/>
    </row>
    <row r="473" spans="3:6" ht="21.9" customHeight="1" x14ac:dyDescent="0.3">
      <c r="C473" s="19" t="str">
        <f t="shared" si="7"/>
        <v/>
      </c>
      <c r="D473" s="10"/>
      <c r="E473" s="10"/>
      <c r="F473" s="15"/>
    </row>
    <row r="474" spans="3:6" ht="21.9" customHeight="1" x14ac:dyDescent="0.3">
      <c r="C474" s="19" t="str">
        <f t="shared" si="7"/>
        <v/>
      </c>
      <c r="D474" s="10"/>
      <c r="E474" s="10"/>
      <c r="F474" s="15"/>
    </row>
    <row r="475" spans="3:6" ht="21.9" customHeight="1" x14ac:dyDescent="0.3">
      <c r="C475" s="19" t="str">
        <f t="shared" si="7"/>
        <v/>
      </c>
      <c r="D475" s="10"/>
      <c r="E475" s="10"/>
      <c r="F475" s="15"/>
    </row>
    <row r="476" spans="3:6" ht="21.9" customHeight="1" x14ac:dyDescent="0.3">
      <c r="C476" s="19" t="str">
        <f t="shared" si="7"/>
        <v/>
      </c>
      <c r="D476" s="10"/>
      <c r="E476" s="10"/>
      <c r="F476" s="15"/>
    </row>
    <row r="477" spans="3:6" ht="21.9" customHeight="1" x14ac:dyDescent="0.3">
      <c r="C477" s="19" t="str">
        <f t="shared" si="7"/>
        <v/>
      </c>
      <c r="D477" s="10"/>
      <c r="E477" s="10"/>
      <c r="F477" s="15"/>
    </row>
    <row r="478" spans="3:6" ht="21.9" customHeight="1" x14ac:dyDescent="0.3">
      <c r="C478" s="19" t="str">
        <f t="shared" si="7"/>
        <v/>
      </c>
      <c r="D478" s="10"/>
      <c r="E478" s="10"/>
      <c r="F478" s="15"/>
    </row>
    <row r="479" spans="3:6" ht="21.9" customHeight="1" x14ac:dyDescent="0.3">
      <c r="C479" s="19" t="str">
        <f t="shared" si="7"/>
        <v/>
      </c>
      <c r="D479" s="10"/>
      <c r="E479" s="10"/>
      <c r="F479" s="15"/>
    </row>
    <row r="480" spans="3:6" ht="21.9" customHeight="1" x14ac:dyDescent="0.3">
      <c r="C480" s="19" t="str">
        <f t="shared" si="7"/>
        <v/>
      </c>
      <c r="D480" s="10"/>
      <c r="E480" s="10"/>
      <c r="F480" s="15"/>
    </row>
    <row r="481" spans="3:6" ht="21.9" customHeight="1" x14ac:dyDescent="0.3">
      <c r="C481" s="19" t="str">
        <f t="shared" si="7"/>
        <v/>
      </c>
      <c r="D481" s="10"/>
      <c r="E481" s="10"/>
      <c r="F481" s="15"/>
    </row>
    <row r="482" spans="3:6" ht="21.9" customHeight="1" x14ac:dyDescent="0.3">
      <c r="C482" s="19" t="str">
        <f t="shared" si="7"/>
        <v/>
      </c>
      <c r="D482" s="10"/>
      <c r="E482" s="10"/>
      <c r="F482" s="15"/>
    </row>
    <row r="483" spans="3:6" ht="21.9" customHeight="1" x14ac:dyDescent="0.3">
      <c r="C483" s="19" t="str">
        <f t="shared" si="7"/>
        <v/>
      </c>
      <c r="D483" s="10"/>
      <c r="E483" s="10"/>
      <c r="F483" s="15"/>
    </row>
    <row r="484" spans="3:6" ht="21.9" customHeight="1" x14ac:dyDescent="0.3">
      <c r="C484" s="19" t="str">
        <f t="shared" si="7"/>
        <v/>
      </c>
      <c r="D484" s="10"/>
      <c r="E484" s="10"/>
      <c r="F484" s="15"/>
    </row>
    <row r="485" spans="3:6" ht="21.9" customHeight="1" x14ac:dyDescent="0.3">
      <c r="C485" s="19" t="str">
        <f t="shared" si="7"/>
        <v/>
      </c>
      <c r="D485" s="10"/>
      <c r="E485" s="10"/>
      <c r="F485" s="15"/>
    </row>
    <row r="486" spans="3:6" ht="21.9" customHeight="1" x14ac:dyDescent="0.3">
      <c r="C486" s="19" t="str">
        <f t="shared" si="7"/>
        <v/>
      </c>
      <c r="D486" s="10"/>
      <c r="E486" s="10"/>
      <c r="F486" s="15"/>
    </row>
    <row r="487" spans="3:6" ht="21.9" customHeight="1" x14ac:dyDescent="0.3">
      <c r="C487" s="19" t="str">
        <f t="shared" si="7"/>
        <v/>
      </c>
      <c r="D487" s="10"/>
      <c r="E487" s="10"/>
      <c r="F487" s="15"/>
    </row>
    <row r="488" spans="3:6" ht="21.9" customHeight="1" x14ac:dyDescent="0.3">
      <c r="C488" s="19" t="str">
        <f t="shared" si="7"/>
        <v/>
      </c>
      <c r="D488" s="10"/>
      <c r="E488" s="10"/>
      <c r="F488" s="15"/>
    </row>
    <row r="489" spans="3:6" ht="21.9" customHeight="1" x14ac:dyDescent="0.3">
      <c r="C489" s="19" t="str">
        <f t="shared" si="7"/>
        <v/>
      </c>
      <c r="D489" s="10"/>
      <c r="E489" s="10"/>
      <c r="F489" s="15"/>
    </row>
    <row r="490" spans="3:6" ht="21.9" customHeight="1" x14ac:dyDescent="0.3">
      <c r="C490" s="19" t="str">
        <f t="shared" si="7"/>
        <v/>
      </c>
      <c r="D490" s="10"/>
      <c r="E490" s="10"/>
      <c r="F490" s="15"/>
    </row>
    <row r="491" spans="3:6" ht="21.9" customHeight="1" x14ac:dyDescent="0.3">
      <c r="C491" s="19" t="str">
        <f t="shared" si="7"/>
        <v/>
      </c>
      <c r="D491" s="10"/>
      <c r="E491" s="10"/>
      <c r="F491" s="15"/>
    </row>
    <row r="492" spans="3:6" ht="21.9" customHeight="1" x14ac:dyDescent="0.3">
      <c r="C492" s="19" t="str">
        <f t="shared" si="7"/>
        <v/>
      </c>
      <c r="D492" s="10"/>
      <c r="E492" s="10"/>
      <c r="F492" s="15"/>
    </row>
    <row r="493" spans="3:6" ht="21.9" customHeight="1" x14ac:dyDescent="0.3">
      <c r="C493" s="19" t="str">
        <f t="shared" si="7"/>
        <v/>
      </c>
      <c r="D493" s="10"/>
      <c r="E493" s="10"/>
      <c r="F493" s="15"/>
    </row>
    <row r="494" spans="3:6" ht="21.9" customHeight="1" x14ac:dyDescent="0.3">
      <c r="C494" s="19" t="str">
        <f t="shared" si="7"/>
        <v/>
      </c>
      <c r="D494" s="10"/>
      <c r="E494" s="10"/>
      <c r="F494" s="15"/>
    </row>
    <row r="495" spans="3:6" ht="21.9" customHeight="1" x14ac:dyDescent="0.3">
      <c r="C495" s="19" t="str">
        <f t="shared" si="7"/>
        <v/>
      </c>
      <c r="D495" s="10"/>
      <c r="E495" s="10"/>
      <c r="F495" s="15"/>
    </row>
    <row r="496" spans="3:6" ht="21.9" customHeight="1" x14ac:dyDescent="0.3">
      <c r="C496" s="19" t="str">
        <f t="shared" si="7"/>
        <v/>
      </c>
      <c r="D496" s="10"/>
      <c r="E496" s="10"/>
      <c r="F496" s="15"/>
    </row>
    <row r="497" spans="3:6" ht="21.9" customHeight="1" x14ac:dyDescent="0.3">
      <c r="C497" s="19" t="str">
        <f t="shared" si="7"/>
        <v/>
      </c>
      <c r="D497" s="10"/>
      <c r="E497" s="10"/>
      <c r="F497" s="15"/>
    </row>
    <row r="498" spans="3:6" ht="21.9" customHeight="1" x14ac:dyDescent="0.3">
      <c r="C498" s="19" t="str">
        <f t="shared" si="7"/>
        <v/>
      </c>
      <c r="D498" s="10"/>
      <c r="E498" s="10"/>
      <c r="F498" s="15"/>
    </row>
    <row r="499" spans="3:6" ht="21.9" customHeight="1" x14ac:dyDescent="0.3">
      <c r="C499" s="19" t="str">
        <f t="shared" si="7"/>
        <v/>
      </c>
      <c r="D499" s="10"/>
      <c r="E499" s="10"/>
      <c r="F499" s="15"/>
    </row>
    <row r="500" spans="3:6" ht="21.9" customHeight="1" x14ac:dyDescent="0.3">
      <c r="C500" s="19" t="str">
        <f t="shared" si="7"/>
        <v/>
      </c>
      <c r="D500" s="10"/>
      <c r="E500" s="10"/>
      <c r="F500" s="15"/>
    </row>
    <row r="501" spans="3:6" ht="21.9" customHeight="1" x14ac:dyDescent="0.3">
      <c r="C501" s="19" t="str">
        <f t="shared" si="7"/>
        <v/>
      </c>
      <c r="D501" s="10"/>
      <c r="E501" s="10"/>
      <c r="F501" s="15"/>
    </row>
    <row r="502" spans="3:6" ht="21.9" customHeight="1" x14ac:dyDescent="0.3">
      <c r="C502" s="19" t="str">
        <f t="shared" si="7"/>
        <v/>
      </c>
      <c r="D502" s="10"/>
      <c r="E502" s="10"/>
      <c r="F502" s="15"/>
    </row>
    <row r="503" spans="3:6" ht="21.9" customHeight="1" x14ac:dyDescent="0.3">
      <c r="C503" s="19" t="str">
        <f t="shared" si="7"/>
        <v/>
      </c>
      <c r="D503" s="10"/>
      <c r="E503" s="10"/>
      <c r="F503" s="15"/>
    </row>
    <row r="504" spans="3:6" ht="21.9" customHeight="1" x14ac:dyDescent="0.3">
      <c r="C504" s="19" t="str">
        <f t="shared" si="7"/>
        <v/>
      </c>
      <c r="D504" s="10"/>
      <c r="E504" s="10"/>
      <c r="F504" s="15"/>
    </row>
    <row r="505" spans="3:6" ht="21.9" customHeight="1" x14ac:dyDescent="0.3">
      <c r="C505" s="19" t="str">
        <f t="shared" si="7"/>
        <v/>
      </c>
      <c r="D505" s="10"/>
      <c r="E505" s="10"/>
      <c r="F505" s="15"/>
    </row>
    <row r="506" spans="3:6" ht="21.9" customHeight="1" x14ac:dyDescent="0.3">
      <c r="C506" s="19" t="str">
        <f t="shared" si="7"/>
        <v/>
      </c>
      <c r="D506" s="10"/>
      <c r="E506" s="10"/>
      <c r="F506" s="15"/>
    </row>
    <row r="507" spans="3:6" ht="21.9" customHeight="1" x14ac:dyDescent="0.3">
      <c r="C507" s="19" t="str">
        <f t="shared" si="7"/>
        <v/>
      </c>
      <c r="D507" s="10"/>
      <c r="E507" s="10"/>
      <c r="F507" s="15"/>
    </row>
    <row r="508" spans="3:6" ht="21.9" customHeight="1" x14ac:dyDescent="0.3">
      <c r="C508" s="19" t="str">
        <f t="shared" si="7"/>
        <v/>
      </c>
      <c r="D508" s="10"/>
      <c r="E508" s="10"/>
      <c r="F508" s="15"/>
    </row>
    <row r="509" spans="3:6" ht="21.9" customHeight="1" x14ac:dyDescent="0.3">
      <c r="C509" s="19" t="str">
        <f t="shared" si="7"/>
        <v/>
      </c>
      <c r="D509" s="10"/>
      <c r="E509" s="10"/>
      <c r="F509" s="15"/>
    </row>
    <row r="510" spans="3:6" ht="21.9" customHeight="1" x14ac:dyDescent="0.3">
      <c r="C510" s="19" t="str">
        <f t="shared" si="7"/>
        <v/>
      </c>
      <c r="D510" s="10"/>
      <c r="E510" s="10"/>
      <c r="F510" s="15"/>
    </row>
    <row r="511" spans="3:6" ht="21.9" customHeight="1" x14ac:dyDescent="0.3">
      <c r="C511" s="19" t="str">
        <f t="shared" si="7"/>
        <v/>
      </c>
      <c r="D511" s="10"/>
      <c r="E511" s="10"/>
      <c r="F511" s="15"/>
    </row>
    <row r="512" spans="3:6" ht="21.9" customHeight="1" x14ac:dyDescent="0.3">
      <c r="C512" s="19" t="str">
        <f t="shared" si="7"/>
        <v/>
      </c>
      <c r="D512" s="10"/>
      <c r="E512" s="10"/>
      <c r="F512" s="15"/>
    </row>
    <row r="513" spans="3:6" ht="21.9" customHeight="1" x14ac:dyDescent="0.3">
      <c r="C513" s="19" t="str">
        <f t="shared" si="7"/>
        <v/>
      </c>
      <c r="D513" s="10"/>
      <c r="E513" s="10"/>
      <c r="F513" s="15"/>
    </row>
    <row r="514" spans="3:6" ht="21.9" customHeight="1" x14ac:dyDescent="0.3">
      <c r="C514" s="19" t="str">
        <f t="shared" si="7"/>
        <v/>
      </c>
      <c r="D514" s="10"/>
      <c r="E514" s="10"/>
      <c r="F514" s="15"/>
    </row>
    <row r="515" spans="3:6" ht="21.9" customHeight="1" x14ac:dyDescent="0.3">
      <c r="C515" s="19" t="str">
        <f t="shared" si="7"/>
        <v/>
      </c>
      <c r="D515" s="10"/>
      <c r="E515" s="10"/>
      <c r="F515" s="15"/>
    </row>
    <row r="516" spans="3:6" ht="21.9" customHeight="1" x14ac:dyDescent="0.3">
      <c r="C516" s="19" t="str">
        <f t="shared" si="7"/>
        <v/>
      </c>
      <c r="D516" s="10"/>
      <c r="E516" s="10"/>
      <c r="F516" s="15"/>
    </row>
    <row r="517" spans="3:6" ht="21.9" customHeight="1" x14ac:dyDescent="0.3">
      <c r="C517" s="19" t="str">
        <f t="shared" si="7"/>
        <v/>
      </c>
      <c r="D517" s="10"/>
      <c r="E517" s="10"/>
      <c r="F517" s="15"/>
    </row>
    <row r="518" spans="3:6" ht="21.9" customHeight="1" x14ac:dyDescent="0.3">
      <c r="C518" s="19" t="str">
        <f t="shared" si="7"/>
        <v/>
      </c>
      <c r="D518" s="10"/>
      <c r="E518" s="10"/>
      <c r="F518" s="15"/>
    </row>
    <row r="519" spans="3:6" ht="21.9" customHeight="1" x14ac:dyDescent="0.3">
      <c r="C519" s="19" t="str">
        <f t="shared" ref="C519:C582" si="8">IF(D519="","",ROW(D519)-5)</f>
        <v/>
      </c>
      <c r="D519" s="10"/>
      <c r="E519" s="10"/>
      <c r="F519" s="15"/>
    </row>
    <row r="520" spans="3:6" ht="21.9" customHeight="1" x14ac:dyDescent="0.3">
      <c r="C520" s="19" t="str">
        <f t="shared" si="8"/>
        <v/>
      </c>
      <c r="D520" s="10"/>
      <c r="E520" s="10"/>
      <c r="F520" s="15"/>
    </row>
    <row r="521" spans="3:6" ht="21.9" customHeight="1" x14ac:dyDescent="0.3">
      <c r="C521" s="19" t="str">
        <f t="shared" si="8"/>
        <v/>
      </c>
      <c r="D521" s="10"/>
      <c r="E521" s="10"/>
      <c r="F521" s="15"/>
    </row>
    <row r="522" spans="3:6" ht="21.9" customHeight="1" x14ac:dyDescent="0.3">
      <c r="C522" s="19" t="str">
        <f t="shared" si="8"/>
        <v/>
      </c>
      <c r="D522" s="10"/>
      <c r="E522" s="10"/>
      <c r="F522" s="15"/>
    </row>
    <row r="523" spans="3:6" ht="21.9" customHeight="1" x14ac:dyDescent="0.3">
      <c r="C523" s="19" t="str">
        <f t="shared" si="8"/>
        <v/>
      </c>
      <c r="D523" s="10"/>
      <c r="E523" s="10"/>
      <c r="F523" s="15"/>
    </row>
    <row r="524" spans="3:6" ht="21.9" customHeight="1" x14ac:dyDescent="0.3">
      <c r="C524" s="19" t="str">
        <f t="shared" si="8"/>
        <v/>
      </c>
      <c r="D524" s="10"/>
      <c r="E524" s="10"/>
      <c r="F524" s="15"/>
    </row>
    <row r="525" spans="3:6" ht="21.9" customHeight="1" x14ac:dyDescent="0.3">
      <c r="C525" s="19" t="str">
        <f t="shared" si="8"/>
        <v/>
      </c>
      <c r="D525" s="10"/>
      <c r="E525" s="10"/>
      <c r="F525" s="15"/>
    </row>
    <row r="526" spans="3:6" ht="21.9" customHeight="1" x14ac:dyDescent="0.3">
      <c r="C526" s="19" t="str">
        <f t="shared" si="8"/>
        <v/>
      </c>
      <c r="D526" s="10"/>
      <c r="E526" s="10"/>
      <c r="F526" s="15"/>
    </row>
    <row r="527" spans="3:6" ht="21.9" customHeight="1" x14ac:dyDescent="0.3">
      <c r="C527" s="19" t="str">
        <f t="shared" si="8"/>
        <v/>
      </c>
      <c r="D527" s="10"/>
      <c r="E527" s="10"/>
      <c r="F527" s="15"/>
    </row>
    <row r="528" spans="3:6" ht="21.9" customHeight="1" x14ac:dyDescent="0.3">
      <c r="C528" s="19" t="str">
        <f t="shared" si="8"/>
        <v/>
      </c>
      <c r="D528" s="10"/>
      <c r="E528" s="10"/>
      <c r="F528" s="15"/>
    </row>
    <row r="529" spans="3:6" ht="21.9" customHeight="1" x14ac:dyDescent="0.3">
      <c r="C529" s="19" t="str">
        <f t="shared" si="8"/>
        <v/>
      </c>
      <c r="D529" s="10"/>
      <c r="E529" s="10"/>
      <c r="F529" s="15"/>
    </row>
    <row r="530" spans="3:6" ht="21.9" customHeight="1" x14ac:dyDescent="0.3">
      <c r="C530" s="19" t="str">
        <f t="shared" si="8"/>
        <v/>
      </c>
      <c r="D530" s="10"/>
      <c r="E530" s="10"/>
      <c r="F530" s="15"/>
    </row>
    <row r="531" spans="3:6" ht="21.9" customHeight="1" x14ac:dyDescent="0.3">
      <c r="C531" s="19" t="str">
        <f t="shared" si="8"/>
        <v/>
      </c>
      <c r="D531" s="10"/>
      <c r="E531" s="10"/>
      <c r="F531" s="15"/>
    </row>
    <row r="532" spans="3:6" ht="21.9" customHeight="1" x14ac:dyDescent="0.3">
      <c r="C532" s="19" t="str">
        <f t="shared" si="8"/>
        <v/>
      </c>
      <c r="D532" s="10"/>
      <c r="E532" s="10"/>
      <c r="F532" s="15"/>
    </row>
    <row r="533" spans="3:6" ht="21.9" customHeight="1" x14ac:dyDescent="0.3">
      <c r="C533" s="19" t="str">
        <f t="shared" si="8"/>
        <v/>
      </c>
      <c r="D533" s="10"/>
      <c r="E533" s="10"/>
      <c r="F533" s="15"/>
    </row>
    <row r="534" spans="3:6" ht="21.9" customHeight="1" x14ac:dyDescent="0.3">
      <c r="C534" s="19" t="str">
        <f t="shared" si="8"/>
        <v/>
      </c>
      <c r="D534" s="10"/>
      <c r="E534" s="10"/>
      <c r="F534" s="15"/>
    </row>
    <row r="535" spans="3:6" ht="21.9" customHeight="1" x14ac:dyDescent="0.3">
      <c r="C535" s="19" t="str">
        <f t="shared" si="8"/>
        <v/>
      </c>
      <c r="D535" s="10"/>
      <c r="E535" s="10"/>
      <c r="F535" s="15"/>
    </row>
    <row r="536" spans="3:6" ht="21.9" customHeight="1" x14ac:dyDescent="0.3">
      <c r="C536" s="19" t="str">
        <f t="shared" si="8"/>
        <v/>
      </c>
      <c r="D536" s="10"/>
      <c r="E536" s="10"/>
      <c r="F536" s="15"/>
    </row>
    <row r="537" spans="3:6" ht="21.9" customHeight="1" x14ac:dyDescent="0.3">
      <c r="C537" s="19" t="str">
        <f t="shared" si="8"/>
        <v/>
      </c>
      <c r="D537" s="10"/>
      <c r="E537" s="10"/>
      <c r="F537" s="15"/>
    </row>
    <row r="538" spans="3:6" ht="21.9" customHeight="1" x14ac:dyDescent="0.3">
      <c r="C538" s="19" t="str">
        <f t="shared" si="8"/>
        <v/>
      </c>
      <c r="D538" s="10"/>
      <c r="E538" s="10"/>
      <c r="F538" s="15"/>
    </row>
    <row r="539" spans="3:6" ht="21.9" customHeight="1" x14ac:dyDescent="0.3">
      <c r="C539" s="19" t="str">
        <f t="shared" si="8"/>
        <v/>
      </c>
      <c r="D539" s="10"/>
      <c r="E539" s="10"/>
      <c r="F539" s="15"/>
    </row>
    <row r="540" spans="3:6" ht="21.9" customHeight="1" x14ac:dyDescent="0.3">
      <c r="C540" s="19" t="str">
        <f t="shared" si="8"/>
        <v/>
      </c>
      <c r="D540" s="10"/>
      <c r="E540" s="10"/>
      <c r="F540" s="15"/>
    </row>
    <row r="541" spans="3:6" ht="21.9" customHeight="1" x14ac:dyDescent="0.3">
      <c r="C541" s="19" t="str">
        <f t="shared" si="8"/>
        <v/>
      </c>
      <c r="D541" s="10"/>
      <c r="E541" s="10"/>
      <c r="F541" s="15"/>
    </row>
    <row r="542" spans="3:6" ht="21.9" customHeight="1" x14ac:dyDescent="0.3">
      <c r="C542" s="19" t="str">
        <f t="shared" si="8"/>
        <v/>
      </c>
      <c r="D542" s="10"/>
      <c r="E542" s="10"/>
      <c r="F542" s="15"/>
    </row>
    <row r="543" spans="3:6" ht="21.9" customHeight="1" x14ac:dyDescent="0.3">
      <c r="C543" s="19" t="str">
        <f t="shared" si="8"/>
        <v/>
      </c>
      <c r="D543" s="10"/>
      <c r="E543" s="10"/>
      <c r="F543" s="15"/>
    </row>
    <row r="544" spans="3:6" ht="21.9" customHeight="1" x14ac:dyDescent="0.3">
      <c r="C544" s="19" t="str">
        <f t="shared" si="8"/>
        <v/>
      </c>
      <c r="D544" s="10"/>
      <c r="E544" s="10"/>
      <c r="F544" s="15"/>
    </row>
    <row r="545" spans="3:6" ht="21.9" customHeight="1" x14ac:dyDescent="0.3">
      <c r="C545" s="19" t="str">
        <f t="shared" si="8"/>
        <v/>
      </c>
      <c r="D545" s="10"/>
      <c r="E545" s="10"/>
      <c r="F545" s="15"/>
    </row>
    <row r="546" spans="3:6" ht="21.9" customHeight="1" x14ac:dyDescent="0.3">
      <c r="C546" s="19" t="str">
        <f t="shared" si="8"/>
        <v/>
      </c>
      <c r="D546" s="10"/>
      <c r="E546" s="10"/>
      <c r="F546" s="15"/>
    </row>
    <row r="547" spans="3:6" ht="21.9" customHeight="1" x14ac:dyDescent="0.3">
      <c r="C547" s="19" t="str">
        <f t="shared" si="8"/>
        <v/>
      </c>
      <c r="D547" s="10"/>
      <c r="E547" s="10"/>
      <c r="F547" s="15"/>
    </row>
    <row r="548" spans="3:6" ht="21.9" customHeight="1" x14ac:dyDescent="0.3">
      <c r="C548" s="19" t="str">
        <f t="shared" si="8"/>
        <v/>
      </c>
      <c r="D548" s="10"/>
      <c r="E548" s="10"/>
      <c r="F548" s="15"/>
    </row>
    <row r="549" spans="3:6" ht="21.9" customHeight="1" x14ac:dyDescent="0.3">
      <c r="C549" s="19" t="str">
        <f t="shared" si="8"/>
        <v/>
      </c>
      <c r="D549" s="10"/>
      <c r="E549" s="10"/>
      <c r="F549" s="15"/>
    </row>
    <row r="550" spans="3:6" ht="21.9" customHeight="1" x14ac:dyDescent="0.3">
      <c r="C550" s="19" t="str">
        <f t="shared" si="8"/>
        <v/>
      </c>
      <c r="D550" s="10"/>
      <c r="E550" s="10"/>
      <c r="F550" s="15"/>
    </row>
    <row r="551" spans="3:6" ht="21.9" customHeight="1" x14ac:dyDescent="0.3">
      <c r="C551" s="19" t="str">
        <f t="shared" si="8"/>
        <v/>
      </c>
      <c r="D551" s="10"/>
      <c r="E551" s="10"/>
      <c r="F551" s="15"/>
    </row>
    <row r="552" spans="3:6" ht="21.9" customHeight="1" x14ac:dyDescent="0.3">
      <c r="C552" s="19" t="str">
        <f t="shared" si="8"/>
        <v/>
      </c>
      <c r="D552" s="10"/>
      <c r="E552" s="10"/>
      <c r="F552" s="15"/>
    </row>
    <row r="553" spans="3:6" ht="21.9" customHeight="1" x14ac:dyDescent="0.3">
      <c r="C553" s="19" t="str">
        <f t="shared" si="8"/>
        <v/>
      </c>
      <c r="D553" s="10"/>
      <c r="E553" s="10"/>
      <c r="F553" s="15"/>
    </row>
    <row r="554" spans="3:6" ht="21.9" customHeight="1" x14ac:dyDescent="0.3">
      <c r="C554" s="19" t="str">
        <f t="shared" si="8"/>
        <v/>
      </c>
      <c r="D554" s="10"/>
      <c r="E554" s="10"/>
      <c r="F554" s="15"/>
    </row>
    <row r="555" spans="3:6" ht="21.9" customHeight="1" x14ac:dyDescent="0.3">
      <c r="C555" s="19" t="str">
        <f t="shared" si="8"/>
        <v/>
      </c>
      <c r="D555" s="10"/>
      <c r="E555" s="10"/>
      <c r="F555" s="15"/>
    </row>
    <row r="556" spans="3:6" ht="21.9" customHeight="1" x14ac:dyDescent="0.3">
      <c r="C556" s="19" t="str">
        <f t="shared" si="8"/>
        <v/>
      </c>
      <c r="D556" s="10"/>
      <c r="E556" s="10"/>
      <c r="F556" s="15"/>
    </row>
    <row r="557" spans="3:6" ht="21.9" customHeight="1" x14ac:dyDescent="0.3">
      <c r="C557" s="19" t="str">
        <f t="shared" si="8"/>
        <v/>
      </c>
      <c r="D557" s="10"/>
      <c r="E557" s="10"/>
      <c r="F557" s="15"/>
    </row>
    <row r="558" spans="3:6" ht="21.9" customHeight="1" x14ac:dyDescent="0.3">
      <c r="C558" s="19" t="str">
        <f t="shared" si="8"/>
        <v/>
      </c>
      <c r="D558" s="10"/>
      <c r="E558" s="10"/>
      <c r="F558" s="15"/>
    </row>
    <row r="559" spans="3:6" ht="21.9" customHeight="1" x14ac:dyDescent="0.3">
      <c r="C559" s="19" t="str">
        <f t="shared" si="8"/>
        <v/>
      </c>
      <c r="D559" s="10"/>
      <c r="E559" s="10"/>
      <c r="F559" s="15"/>
    </row>
    <row r="560" spans="3:6" ht="21.9" customHeight="1" x14ac:dyDescent="0.3">
      <c r="C560" s="19" t="str">
        <f t="shared" si="8"/>
        <v/>
      </c>
      <c r="D560" s="10"/>
      <c r="E560" s="10"/>
      <c r="F560" s="15"/>
    </row>
    <row r="561" spans="3:6" ht="21.9" customHeight="1" x14ac:dyDescent="0.3">
      <c r="C561" s="19" t="str">
        <f t="shared" si="8"/>
        <v/>
      </c>
      <c r="D561" s="10"/>
      <c r="E561" s="10"/>
      <c r="F561" s="15"/>
    </row>
    <row r="562" spans="3:6" ht="21.9" customHeight="1" x14ac:dyDescent="0.3">
      <c r="C562" s="19" t="str">
        <f t="shared" si="8"/>
        <v/>
      </c>
      <c r="D562" s="10"/>
      <c r="E562" s="10"/>
      <c r="F562" s="15"/>
    </row>
    <row r="563" spans="3:6" ht="21.9" customHeight="1" x14ac:dyDescent="0.3">
      <c r="C563" s="19" t="str">
        <f t="shared" si="8"/>
        <v/>
      </c>
      <c r="D563" s="10"/>
      <c r="E563" s="10"/>
      <c r="F563" s="15"/>
    </row>
    <row r="564" spans="3:6" ht="21.9" customHeight="1" x14ac:dyDescent="0.3">
      <c r="C564" s="19" t="str">
        <f t="shared" si="8"/>
        <v/>
      </c>
      <c r="D564" s="10"/>
      <c r="E564" s="10"/>
      <c r="F564" s="15"/>
    </row>
    <row r="565" spans="3:6" ht="21.9" customHeight="1" x14ac:dyDescent="0.3">
      <c r="C565" s="19" t="str">
        <f t="shared" si="8"/>
        <v/>
      </c>
      <c r="D565" s="10"/>
      <c r="E565" s="10"/>
      <c r="F565" s="15"/>
    </row>
    <row r="566" spans="3:6" ht="21.9" customHeight="1" x14ac:dyDescent="0.3">
      <c r="C566" s="19" t="str">
        <f t="shared" si="8"/>
        <v/>
      </c>
      <c r="D566" s="10"/>
      <c r="E566" s="10"/>
      <c r="F566" s="15"/>
    </row>
    <row r="567" spans="3:6" ht="21.9" customHeight="1" x14ac:dyDescent="0.3">
      <c r="C567" s="19" t="str">
        <f t="shared" si="8"/>
        <v/>
      </c>
      <c r="D567" s="10"/>
      <c r="E567" s="10"/>
      <c r="F567" s="15"/>
    </row>
    <row r="568" spans="3:6" ht="21.9" customHeight="1" x14ac:dyDescent="0.3">
      <c r="C568" s="19" t="str">
        <f t="shared" si="8"/>
        <v/>
      </c>
      <c r="D568" s="10"/>
      <c r="E568" s="10"/>
      <c r="F568" s="15"/>
    </row>
    <row r="569" spans="3:6" ht="21.9" customHeight="1" x14ac:dyDescent="0.3">
      <c r="C569" s="19" t="str">
        <f t="shared" si="8"/>
        <v/>
      </c>
      <c r="D569" s="10"/>
      <c r="E569" s="10"/>
      <c r="F569" s="15"/>
    </row>
    <row r="570" spans="3:6" ht="21.9" customHeight="1" x14ac:dyDescent="0.3">
      <c r="C570" s="19" t="str">
        <f t="shared" si="8"/>
        <v/>
      </c>
      <c r="D570" s="10"/>
      <c r="E570" s="10"/>
      <c r="F570" s="15"/>
    </row>
    <row r="571" spans="3:6" ht="21.9" customHeight="1" x14ac:dyDescent="0.3">
      <c r="C571" s="19" t="str">
        <f t="shared" si="8"/>
        <v/>
      </c>
      <c r="D571" s="10"/>
      <c r="E571" s="10"/>
      <c r="F571" s="15"/>
    </row>
    <row r="572" spans="3:6" ht="21.9" customHeight="1" x14ac:dyDescent="0.3">
      <c r="C572" s="19" t="str">
        <f t="shared" si="8"/>
        <v/>
      </c>
      <c r="D572" s="10"/>
      <c r="E572" s="10"/>
      <c r="F572" s="15"/>
    </row>
    <row r="573" spans="3:6" ht="21.9" customHeight="1" x14ac:dyDescent="0.3">
      <c r="C573" s="19" t="str">
        <f t="shared" si="8"/>
        <v/>
      </c>
      <c r="D573" s="10"/>
      <c r="E573" s="10"/>
      <c r="F573" s="15"/>
    </row>
    <row r="574" spans="3:6" ht="21.9" customHeight="1" x14ac:dyDescent="0.3">
      <c r="C574" s="19" t="str">
        <f t="shared" si="8"/>
        <v/>
      </c>
      <c r="D574" s="10"/>
      <c r="E574" s="10"/>
      <c r="F574" s="15"/>
    </row>
    <row r="575" spans="3:6" ht="21.9" customHeight="1" x14ac:dyDescent="0.3">
      <c r="C575" s="19" t="str">
        <f t="shared" si="8"/>
        <v/>
      </c>
      <c r="D575" s="10"/>
      <c r="E575" s="10"/>
      <c r="F575" s="15"/>
    </row>
    <row r="576" spans="3:6" ht="21.9" customHeight="1" x14ac:dyDescent="0.3">
      <c r="C576" s="19" t="str">
        <f t="shared" si="8"/>
        <v/>
      </c>
      <c r="D576" s="10"/>
      <c r="E576" s="10"/>
      <c r="F576" s="15"/>
    </row>
    <row r="577" spans="3:6" ht="21.9" customHeight="1" x14ac:dyDescent="0.3">
      <c r="C577" s="19" t="str">
        <f t="shared" si="8"/>
        <v/>
      </c>
      <c r="D577" s="10"/>
      <c r="E577" s="10"/>
      <c r="F577" s="15"/>
    </row>
    <row r="578" spans="3:6" ht="21.9" customHeight="1" x14ac:dyDescent="0.3">
      <c r="C578" s="19" t="str">
        <f t="shared" si="8"/>
        <v/>
      </c>
      <c r="D578" s="10"/>
      <c r="E578" s="10"/>
      <c r="F578" s="15"/>
    </row>
    <row r="579" spans="3:6" ht="21.9" customHeight="1" x14ac:dyDescent="0.3">
      <c r="C579" s="19" t="str">
        <f t="shared" si="8"/>
        <v/>
      </c>
      <c r="D579" s="10"/>
      <c r="E579" s="10"/>
      <c r="F579" s="15"/>
    </row>
    <row r="580" spans="3:6" ht="21.9" customHeight="1" x14ac:dyDescent="0.3">
      <c r="C580" s="19" t="str">
        <f t="shared" si="8"/>
        <v/>
      </c>
      <c r="D580" s="10"/>
      <c r="E580" s="10"/>
      <c r="F580" s="15"/>
    </row>
    <row r="581" spans="3:6" ht="21.9" customHeight="1" x14ac:dyDescent="0.3">
      <c r="C581" s="19" t="str">
        <f t="shared" si="8"/>
        <v/>
      </c>
      <c r="D581" s="10"/>
      <c r="E581" s="10"/>
      <c r="F581" s="15"/>
    </row>
    <row r="582" spans="3:6" ht="21.9" customHeight="1" x14ac:dyDescent="0.3">
      <c r="C582" s="19" t="str">
        <f t="shared" si="8"/>
        <v/>
      </c>
      <c r="D582" s="10"/>
      <c r="E582" s="10"/>
      <c r="F582" s="15"/>
    </row>
    <row r="583" spans="3:6" ht="21.9" customHeight="1" x14ac:dyDescent="0.3">
      <c r="C583" s="19" t="str">
        <f t="shared" ref="C583:C646" si="9">IF(D583="","",ROW(D583)-5)</f>
        <v/>
      </c>
      <c r="D583" s="10"/>
      <c r="E583" s="10"/>
      <c r="F583" s="15"/>
    </row>
    <row r="584" spans="3:6" ht="21.9" customHeight="1" x14ac:dyDescent="0.3">
      <c r="C584" s="19" t="str">
        <f t="shared" si="9"/>
        <v/>
      </c>
      <c r="D584" s="10"/>
      <c r="E584" s="10"/>
      <c r="F584" s="15"/>
    </row>
    <row r="585" spans="3:6" ht="21.9" customHeight="1" x14ac:dyDescent="0.3">
      <c r="C585" s="19" t="str">
        <f t="shared" si="9"/>
        <v/>
      </c>
      <c r="D585" s="10"/>
      <c r="E585" s="10"/>
      <c r="F585" s="15"/>
    </row>
    <row r="586" spans="3:6" ht="21.9" customHeight="1" x14ac:dyDescent="0.3">
      <c r="C586" s="19" t="str">
        <f t="shared" si="9"/>
        <v/>
      </c>
      <c r="D586" s="10"/>
      <c r="E586" s="10"/>
      <c r="F586" s="15"/>
    </row>
    <row r="587" spans="3:6" ht="21.9" customHeight="1" x14ac:dyDescent="0.3">
      <c r="C587" s="19" t="str">
        <f t="shared" si="9"/>
        <v/>
      </c>
      <c r="D587" s="10"/>
      <c r="E587" s="10"/>
      <c r="F587" s="15"/>
    </row>
    <row r="588" spans="3:6" ht="21.9" customHeight="1" x14ac:dyDescent="0.3">
      <c r="C588" s="19" t="str">
        <f t="shared" si="9"/>
        <v/>
      </c>
      <c r="D588" s="10"/>
      <c r="E588" s="10"/>
      <c r="F588" s="15"/>
    </row>
    <row r="589" spans="3:6" ht="21.9" customHeight="1" x14ac:dyDescent="0.3">
      <c r="C589" s="19" t="str">
        <f t="shared" si="9"/>
        <v/>
      </c>
      <c r="D589" s="10"/>
      <c r="E589" s="10"/>
      <c r="F589" s="15"/>
    </row>
    <row r="590" spans="3:6" ht="21.9" customHeight="1" x14ac:dyDescent="0.3">
      <c r="C590" s="19" t="str">
        <f t="shared" si="9"/>
        <v/>
      </c>
      <c r="D590" s="10"/>
      <c r="E590" s="10"/>
      <c r="F590" s="15"/>
    </row>
    <row r="591" spans="3:6" ht="21.9" customHeight="1" x14ac:dyDescent="0.3">
      <c r="C591" s="19" t="str">
        <f t="shared" si="9"/>
        <v/>
      </c>
      <c r="D591" s="10"/>
      <c r="E591" s="10"/>
      <c r="F591" s="15"/>
    </row>
    <row r="592" spans="3:6" ht="21.9" customHeight="1" x14ac:dyDescent="0.3">
      <c r="C592" s="19" t="str">
        <f t="shared" si="9"/>
        <v/>
      </c>
      <c r="D592" s="10"/>
      <c r="E592" s="10"/>
      <c r="F592" s="15"/>
    </row>
    <row r="593" spans="3:6" ht="21.9" customHeight="1" x14ac:dyDescent="0.3">
      <c r="C593" s="19" t="str">
        <f t="shared" si="9"/>
        <v/>
      </c>
      <c r="D593" s="10"/>
      <c r="E593" s="10"/>
      <c r="F593" s="15"/>
    </row>
    <row r="594" spans="3:6" ht="21.9" customHeight="1" x14ac:dyDescent="0.3">
      <c r="C594" s="19" t="str">
        <f t="shared" si="9"/>
        <v/>
      </c>
      <c r="D594" s="10"/>
      <c r="E594" s="10"/>
      <c r="F594" s="15"/>
    </row>
    <row r="595" spans="3:6" ht="21.9" customHeight="1" x14ac:dyDescent="0.3">
      <c r="C595" s="19" t="str">
        <f t="shared" si="9"/>
        <v/>
      </c>
      <c r="D595" s="10"/>
      <c r="E595" s="10"/>
      <c r="F595" s="15"/>
    </row>
    <row r="596" spans="3:6" ht="21.9" customHeight="1" x14ac:dyDescent="0.3">
      <c r="C596" s="19" t="str">
        <f t="shared" si="9"/>
        <v/>
      </c>
      <c r="D596" s="10"/>
      <c r="E596" s="10"/>
      <c r="F596" s="15"/>
    </row>
    <row r="597" spans="3:6" ht="21.9" customHeight="1" x14ac:dyDescent="0.3">
      <c r="C597" s="19" t="str">
        <f t="shared" si="9"/>
        <v/>
      </c>
      <c r="D597" s="10"/>
      <c r="E597" s="10"/>
      <c r="F597" s="15"/>
    </row>
    <row r="598" spans="3:6" ht="21.9" customHeight="1" x14ac:dyDescent="0.3">
      <c r="C598" s="19" t="str">
        <f t="shared" si="9"/>
        <v/>
      </c>
      <c r="D598" s="10"/>
      <c r="E598" s="10"/>
      <c r="F598" s="15"/>
    </row>
    <row r="599" spans="3:6" ht="21.9" customHeight="1" x14ac:dyDescent="0.3">
      <c r="C599" s="19" t="str">
        <f t="shared" si="9"/>
        <v/>
      </c>
      <c r="D599" s="10"/>
      <c r="E599" s="10"/>
      <c r="F599" s="15"/>
    </row>
    <row r="600" spans="3:6" ht="21.9" customHeight="1" x14ac:dyDescent="0.3">
      <c r="C600" s="19" t="str">
        <f t="shared" si="9"/>
        <v/>
      </c>
      <c r="D600" s="10"/>
      <c r="E600" s="10"/>
      <c r="F600" s="15"/>
    </row>
    <row r="601" spans="3:6" ht="21.9" customHeight="1" x14ac:dyDescent="0.3">
      <c r="C601" s="19" t="str">
        <f t="shared" si="9"/>
        <v/>
      </c>
      <c r="D601" s="10"/>
      <c r="E601" s="10"/>
      <c r="F601" s="15"/>
    </row>
    <row r="602" spans="3:6" ht="21.9" customHeight="1" x14ac:dyDescent="0.3">
      <c r="C602" s="19" t="str">
        <f t="shared" si="9"/>
        <v/>
      </c>
      <c r="D602" s="10"/>
      <c r="E602" s="10"/>
      <c r="F602" s="15"/>
    </row>
    <row r="603" spans="3:6" ht="21.9" customHeight="1" x14ac:dyDescent="0.3">
      <c r="C603" s="19" t="str">
        <f t="shared" si="9"/>
        <v/>
      </c>
      <c r="D603" s="10"/>
      <c r="E603" s="10"/>
      <c r="F603" s="15"/>
    </row>
    <row r="604" spans="3:6" ht="21.9" customHeight="1" x14ac:dyDescent="0.3">
      <c r="C604" s="19" t="str">
        <f t="shared" si="9"/>
        <v/>
      </c>
      <c r="D604" s="10"/>
      <c r="E604" s="10"/>
      <c r="F604" s="15"/>
    </row>
    <row r="605" spans="3:6" ht="21.9" customHeight="1" x14ac:dyDescent="0.3">
      <c r="C605" s="19" t="str">
        <f t="shared" si="9"/>
        <v/>
      </c>
      <c r="D605" s="10"/>
      <c r="E605" s="10"/>
      <c r="F605" s="15"/>
    </row>
    <row r="606" spans="3:6" ht="21.9" customHeight="1" x14ac:dyDescent="0.3">
      <c r="C606" s="19" t="str">
        <f t="shared" si="9"/>
        <v/>
      </c>
      <c r="D606" s="10"/>
      <c r="E606" s="10"/>
      <c r="F606" s="15"/>
    </row>
    <row r="607" spans="3:6" ht="21.9" customHeight="1" x14ac:dyDescent="0.3">
      <c r="C607" s="19" t="str">
        <f t="shared" si="9"/>
        <v/>
      </c>
      <c r="D607" s="10"/>
      <c r="E607" s="10"/>
      <c r="F607" s="15"/>
    </row>
    <row r="608" spans="3:6" ht="21.9" customHeight="1" x14ac:dyDescent="0.3">
      <c r="C608" s="19" t="str">
        <f t="shared" si="9"/>
        <v/>
      </c>
      <c r="D608" s="10"/>
      <c r="E608" s="10"/>
      <c r="F608" s="15"/>
    </row>
    <row r="609" spans="3:6" ht="21.9" customHeight="1" x14ac:dyDescent="0.3">
      <c r="C609" s="19" t="str">
        <f t="shared" si="9"/>
        <v/>
      </c>
      <c r="D609" s="10"/>
      <c r="E609" s="10"/>
      <c r="F609" s="15"/>
    </row>
    <row r="610" spans="3:6" ht="21.9" customHeight="1" x14ac:dyDescent="0.3">
      <c r="C610" s="19" t="str">
        <f t="shared" si="9"/>
        <v/>
      </c>
      <c r="D610" s="10"/>
      <c r="E610" s="10"/>
      <c r="F610" s="15"/>
    </row>
    <row r="611" spans="3:6" ht="21.9" customHeight="1" x14ac:dyDescent="0.3">
      <c r="C611" s="19" t="str">
        <f t="shared" si="9"/>
        <v/>
      </c>
      <c r="D611" s="10"/>
      <c r="E611" s="10"/>
      <c r="F611" s="15"/>
    </row>
    <row r="612" spans="3:6" ht="21.9" customHeight="1" x14ac:dyDescent="0.3">
      <c r="C612" s="19" t="str">
        <f t="shared" si="9"/>
        <v/>
      </c>
      <c r="D612" s="10"/>
      <c r="E612" s="10"/>
      <c r="F612" s="15"/>
    </row>
    <row r="613" spans="3:6" ht="21.9" customHeight="1" x14ac:dyDescent="0.3">
      <c r="C613" s="19" t="str">
        <f t="shared" si="9"/>
        <v/>
      </c>
      <c r="D613" s="10"/>
      <c r="E613" s="10"/>
      <c r="F613" s="15"/>
    </row>
    <row r="614" spans="3:6" ht="21.9" customHeight="1" x14ac:dyDescent="0.3">
      <c r="C614" s="19" t="str">
        <f t="shared" si="9"/>
        <v/>
      </c>
      <c r="D614" s="10"/>
      <c r="E614" s="10"/>
      <c r="F614" s="15"/>
    </row>
    <row r="615" spans="3:6" ht="21.9" customHeight="1" x14ac:dyDescent="0.3">
      <c r="C615" s="19" t="str">
        <f t="shared" si="9"/>
        <v/>
      </c>
      <c r="D615" s="10"/>
      <c r="E615" s="10"/>
      <c r="F615" s="15"/>
    </row>
    <row r="616" spans="3:6" ht="21.9" customHeight="1" x14ac:dyDescent="0.3">
      <c r="C616" s="19" t="str">
        <f t="shared" si="9"/>
        <v/>
      </c>
      <c r="D616" s="10"/>
      <c r="E616" s="10"/>
      <c r="F616" s="15"/>
    </row>
    <row r="617" spans="3:6" ht="21.9" customHeight="1" x14ac:dyDescent="0.3">
      <c r="C617" s="19" t="str">
        <f t="shared" si="9"/>
        <v/>
      </c>
      <c r="D617" s="10"/>
      <c r="E617" s="10"/>
      <c r="F617" s="15"/>
    </row>
    <row r="618" spans="3:6" ht="21.9" customHeight="1" x14ac:dyDescent="0.3">
      <c r="C618" s="19" t="str">
        <f t="shared" si="9"/>
        <v/>
      </c>
      <c r="D618" s="10"/>
      <c r="E618" s="10"/>
      <c r="F618" s="15"/>
    </row>
    <row r="619" spans="3:6" ht="21.9" customHeight="1" x14ac:dyDescent="0.3">
      <c r="C619" s="19" t="str">
        <f t="shared" si="9"/>
        <v/>
      </c>
      <c r="D619" s="10"/>
      <c r="E619" s="10"/>
      <c r="F619" s="15"/>
    </row>
    <row r="620" spans="3:6" ht="21.9" customHeight="1" x14ac:dyDescent="0.3">
      <c r="C620" s="19" t="str">
        <f t="shared" si="9"/>
        <v/>
      </c>
      <c r="D620" s="10"/>
      <c r="E620" s="10"/>
      <c r="F620" s="15"/>
    </row>
    <row r="621" spans="3:6" ht="21.9" customHeight="1" x14ac:dyDescent="0.3">
      <c r="C621" s="19" t="str">
        <f t="shared" si="9"/>
        <v/>
      </c>
      <c r="D621" s="10"/>
      <c r="E621" s="10"/>
      <c r="F621" s="15"/>
    </row>
    <row r="622" spans="3:6" ht="21.9" customHeight="1" x14ac:dyDescent="0.3">
      <c r="C622" s="19" t="str">
        <f t="shared" si="9"/>
        <v/>
      </c>
      <c r="D622" s="10"/>
      <c r="E622" s="10"/>
      <c r="F622" s="15"/>
    </row>
    <row r="623" spans="3:6" ht="21.9" customHeight="1" x14ac:dyDescent="0.3">
      <c r="C623" s="19" t="str">
        <f t="shared" si="9"/>
        <v/>
      </c>
      <c r="D623" s="10"/>
      <c r="E623" s="10"/>
      <c r="F623" s="15"/>
    </row>
    <row r="624" spans="3:6" ht="21.9" customHeight="1" x14ac:dyDescent="0.3">
      <c r="C624" s="19" t="str">
        <f t="shared" si="9"/>
        <v/>
      </c>
      <c r="D624" s="10"/>
      <c r="E624" s="10"/>
      <c r="F624" s="15"/>
    </row>
    <row r="625" spans="3:6" ht="21.9" customHeight="1" x14ac:dyDescent="0.3">
      <c r="C625" s="19" t="str">
        <f t="shared" si="9"/>
        <v/>
      </c>
      <c r="D625" s="10"/>
      <c r="E625" s="10"/>
      <c r="F625" s="15"/>
    </row>
    <row r="626" spans="3:6" ht="21.9" customHeight="1" x14ac:dyDescent="0.3">
      <c r="C626" s="19" t="str">
        <f t="shared" si="9"/>
        <v/>
      </c>
      <c r="D626" s="10"/>
      <c r="E626" s="10"/>
      <c r="F626" s="15"/>
    </row>
    <row r="627" spans="3:6" ht="21.9" customHeight="1" x14ac:dyDescent="0.3">
      <c r="C627" s="19" t="str">
        <f t="shared" si="9"/>
        <v/>
      </c>
      <c r="D627" s="10"/>
      <c r="E627" s="10"/>
      <c r="F627" s="15"/>
    </row>
    <row r="628" spans="3:6" ht="21.9" customHeight="1" x14ac:dyDescent="0.3">
      <c r="C628" s="19" t="str">
        <f t="shared" si="9"/>
        <v/>
      </c>
      <c r="D628" s="10"/>
      <c r="E628" s="10"/>
      <c r="F628" s="15"/>
    </row>
    <row r="629" spans="3:6" ht="21.9" customHeight="1" x14ac:dyDescent="0.3">
      <c r="C629" s="19" t="str">
        <f t="shared" si="9"/>
        <v/>
      </c>
      <c r="D629" s="10"/>
      <c r="E629" s="10"/>
      <c r="F629" s="15"/>
    </row>
    <row r="630" spans="3:6" ht="21.9" customHeight="1" x14ac:dyDescent="0.3">
      <c r="C630" s="19" t="str">
        <f t="shared" si="9"/>
        <v/>
      </c>
      <c r="D630" s="10"/>
      <c r="E630" s="10"/>
      <c r="F630" s="15"/>
    </row>
    <row r="631" spans="3:6" ht="21.9" customHeight="1" x14ac:dyDescent="0.3">
      <c r="C631" s="19" t="str">
        <f t="shared" si="9"/>
        <v/>
      </c>
      <c r="D631" s="10"/>
      <c r="E631" s="10"/>
      <c r="F631" s="15"/>
    </row>
    <row r="632" spans="3:6" ht="21.9" customHeight="1" x14ac:dyDescent="0.3">
      <c r="C632" s="19" t="str">
        <f t="shared" si="9"/>
        <v/>
      </c>
      <c r="D632" s="10"/>
      <c r="E632" s="10"/>
      <c r="F632" s="15"/>
    </row>
    <row r="633" spans="3:6" ht="21.9" customHeight="1" x14ac:dyDescent="0.3">
      <c r="C633" s="19" t="str">
        <f t="shared" si="9"/>
        <v/>
      </c>
      <c r="D633" s="10"/>
      <c r="E633" s="10"/>
      <c r="F633" s="15"/>
    </row>
    <row r="634" spans="3:6" ht="21.9" customHeight="1" x14ac:dyDescent="0.3">
      <c r="C634" s="19" t="str">
        <f t="shared" si="9"/>
        <v/>
      </c>
      <c r="D634" s="10"/>
      <c r="E634" s="10"/>
      <c r="F634" s="15"/>
    </row>
    <row r="635" spans="3:6" ht="21.9" customHeight="1" x14ac:dyDescent="0.3">
      <c r="C635" s="19" t="str">
        <f t="shared" si="9"/>
        <v/>
      </c>
      <c r="D635" s="10"/>
      <c r="E635" s="10"/>
      <c r="F635" s="15"/>
    </row>
    <row r="636" spans="3:6" ht="21.9" customHeight="1" x14ac:dyDescent="0.3">
      <c r="C636" s="19" t="str">
        <f t="shared" si="9"/>
        <v/>
      </c>
      <c r="D636" s="10"/>
      <c r="E636" s="10"/>
      <c r="F636" s="15"/>
    </row>
    <row r="637" spans="3:6" ht="21.9" customHeight="1" x14ac:dyDescent="0.3">
      <c r="C637" s="19" t="str">
        <f t="shared" si="9"/>
        <v/>
      </c>
      <c r="D637" s="10"/>
      <c r="E637" s="10"/>
      <c r="F637" s="15"/>
    </row>
    <row r="638" spans="3:6" ht="21.9" customHeight="1" x14ac:dyDescent="0.3">
      <c r="C638" s="19" t="str">
        <f t="shared" si="9"/>
        <v/>
      </c>
      <c r="D638" s="10"/>
      <c r="E638" s="10"/>
      <c r="F638" s="15"/>
    </row>
    <row r="639" spans="3:6" ht="21.9" customHeight="1" x14ac:dyDescent="0.3">
      <c r="C639" s="19" t="str">
        <f t="shared" si="9"/>
        <v/>
      </c>
      <c r="D639" s="10"/>
      <c r="E639" s="10"/>
      <c r="F639" s="15"/>
    </row>
    <row r="640" spans="3:6" ht="21.9" customHeight="1" x14ac:dyDescent="0.3">
      <c r="C640" s="19" t="str">
        <f t="shared" si="9"/>
        <v/>
      </c>
      <c r="D640" s="10"/>
      <c r="E640" s="10"/>
      <c r="F640" s="15"/>
    </row>
    <row r="641" spans="3:6" ht="21.9" customHeight="1" x14ac:dyDescent="0.3">
      <c r="C641" s="19" t="str">
        <f t="shared" si="9"/>
        <v/>
      </c>
      <c r="D641" s="10"/>
      <c r="E641" s="10"/>
      <c r="F641" s="15"/>
    </row>
    <row r="642" spans="3:6" ht="21.9" customHeight="1" x14ac:dyDescent="0.3">
      <c r="C642" s="19" t="str">
        <f t="shared" si="9"/>
        <v/>
      </c>
      <c r="D642" s="10"/>
      <c r="E642" s="10"/>
      <c r="F642" s="15"/>
    </row>
    <row r="643" spans="3:6" ht="21.9" customHeight="1" x14ac:dyDescent="0.3">
      <c r="C643" s="19" t="str">
        <f t="shared" si="9"/>
        <v/>
      </c>
      <c r="D643" s="10"/>
      <c r="E643" s="10"/>
      <c r="F643" s="15"/>
    </row>
    <row r="644" spans="3:6" ht="21.9" customHeight="1" x14ac:dyDescent="0.3">
      <c r="C644" s="19" t="str">
        <f t="shared" si="9"/>
        <v/>
      </c>
      <c r="D644" s="10"/>
      <c r="E644" s="10"/>
      <c r="F644" s="15"/>
    </row>
    <row r="645" spans="3:6" ht="21.9" customHeight="1" x14ac:dyDescent="0.3">
      <c r="C645" s="19" t="str">
        <f t="shared" si="9"/>
        <v/>
      </c>
      <c r="D645" s="10"/>
      <c r="E645" s="10"/>
      <c r="F645" s="15"/>
    </row>
    <row r="646" spans="3:6" ht="21.9" customHeight="1" x14ac:dyDescent="0.3">
      <c r="C646" s="19" t="str">
        <f t="shared" si="9"/>
        <v/>
      </c>
      <c r="D646" s="10"/>
      <c r="E646" s="10"/>
      <c r="F646" s="15"/>
    </row>
    <row r="647" spans="3:6" ht="21.9" customHeight="1" x14ac:dyDescent="0.3">
      <c r="C647" s="19" t="str">
        <f t="shared" ref="C647:C710" si="10">IF(D647="","",ROW(D647)-5)</f>
        <v/>
      </c>
      <c r="D647" s="10"/>
      <c r="E647" s="10"/>
      <c r="F647" s="15"/>
    </row>
    <row r="648" spans="3:6" ht="21.9" customHeight="1" x14ac:dyDescent="0.3">
      <c r="C648" s="19" t="str">
        <f t="shared" si="10"/>
        <v/>
      </c>
      <c r="D648" s="10"/>
      <c r="E648" s="10"/>
      <c r="F648" s="15"/>
    </row>
    <row r="649" spans="3:6" ht="21.9" customHeight="1" x14ac:dyDescent="0.3">
      <c r="C649" s="19" t="str">
        <f t="shared" si="10"/>
        <v/>
      </c>
      <c r="D649" s="10"/>
      <c r="E649" s="10"/>
      <c r="F649" s="15"/>
    </row>
    <row r="650" spans="3:6" ht="21.9" customHeight="1" x14ac:dyDescent="0.3">
      <c r="C650" s="19" t="str">
        <f t="shared" si="10"/>
        <v/>
      </c>
      <c r="D650" s="10"/>
      <c r="E650" s="10"/>
      <c r="F650" s="15"/>
    </row>
    <row r="651" spans="3:6" ht="21.9" customHeight="1" x14ac:dyDescent="0.3">
      <c r="C651" s="19" t="str">
        <f t="shared" si="10"/>
        <v/>
      </c>
      <c r="D651" s="10"/>
      <c r="E651" s="10"/>
      <c r="F651" s="15"/>
    </row>
    <row r="652" spans="3:6" ht="21.9" customHeight="1" x14ac:dyDescent="0.3">
      <c r="C652" s="19" t="str">
        <f t="shared" si="10"/>
        <v/>
      </c>
      <c r="D652" s="10"/>
      <c r="E652" s="10"/>
      <c r="F652" s="15"/>
    </row>
    <row r="653" spans="3:6" ht="21.9" customHeight="1" x14ac:dyDescent="0.3">
      <c r="C653" s="19" t="str">
        <f t="shared" si="10"/>
        <v/>
      </c>
      <c r="D653" s="10"/>
      <c r="E653" s="10"/>
      <c r="F653" s="15"/>
    </row>
    <row r="654" spans="3:6" ht="21.9" customHeight="1" x14ac:dyDescent="0.3">
      <c r="C654" s="19" t="str">
        <f t="shared" si="10"/>
        <v/>
      </c>
      <c r="D654" s="10"/>
      <c r="E654" s="10"/>
      <c r="F654" s="15"/>
    </row>
    <row r="655" spans="3:6" ht="21.9" customHeight="1" x14ac:dyDescent="0.3">
      <c r="C655" s="19" t="str">
        <f t="shared" si="10"/>
        <v/>
      </c>
      <c r="D655" s="10"/>
      <c r="E655" s="10"/>
      <c r="F655" s="15"/>
    </row>
    <row r="656" spans="3:6" ht="21.9" customHeight="1" x14ac:dyDescent="0.3">
      <c r="C656" s="19" t="str">
        <f t="shared" si="10"/>
        <v/>
      </c>
      <c r="D656" s="10"/>
      <c r="E656" s="10"/>
      <c r="F656" s="15"/>
    </row>
    <row r="657" spans="3:6" ht="21.9" customHeight="1" x14ac:dyDescent="0.3">
      <c r="C657" s="19" t="str">
        <f t="shared" si="10"/>
        <v/>
      </c>
      <c r="D657" s="10"/>
      <c r="E657" s="10"/>
      <c r="F657" s="15"/>
    </row>
    <row r="658" spans="3:6" ht="21.9" customHeight="1" x14ac:dyDescent="0.3">
      <c r="C658" s="19" t="str">
        <f t="shared" si="10"/>
        <v/>
      </c>
      <c r="D658" s="10"/>
      <c r="E658" s="10"/>
      <c r="F658" s="15"/>
    </row>
    <row r="659" spans="3:6" ht="21.9" customHeight="1" x14ac:dyDescent="0.3">
      <c r="C659" s="19" t="str">
        <f t="shared" si="10"/>
        <v/>
      </c>
      <c r="D659" s="10"/>
      <c r="E659" s="10"/>
      <c r="F659" s="15"/>
    </row>
    <row r="660" spans="3:6" ht="21.9" customHeight="1" x14ac:dyDescent="0.3">
      <c r="C660" s="19" t="str">
        <f t="shared" si="10"/>
        <v/>
      </c>
      <c r="D660" s="10"/>
      <c r="E660" s="10"/>
      <c r="F660" s="15"/>
    </row>
    <row r="661" spans="3:6" ht="21.9" customHeight="1" x14ac:dyDescent="0.3">
      <c r="C661" s="19" t="str">
        <f t="shared" si="10"/>
        <v/>
      </c>
      <c r="D661" s="10"/>
      <c r="E661" s="10"/>
      <c r="F661" s="15"/>
    </row>
    <row r="662" spans="3:6" ht="21.9" customHeight="1" x14ac:dyDescent="0.3">
      <c r="C662" s="19" t="str">
        <f t="shared" si="10"/>
        <v/>
      </c>
      <c r="D662" s="10"/>
      <c r="E662" s="10"/>
      <c r="F662" s="15"/>
    </row>
    <row r="663" spans="3:6" ht="21.9" customHeight="1" x14ac:dyDescent="0.3">
      <c r="C663" s="19" t="str">
        <f t="shared" si="10"/>
        <v/>
      </c>
      <c r="D663" s="10"/>
      <c r="E663" s="10"/>
      <c r="F663" s="15"/>
    </row>
    <row r="664" spans="3:6" ht="21.9" customHeight="1" x14ac:dyDescent="0.3">
      <c r="C664" s="19" t="str">
        <f t="shared" si="10"/>
        <v/>
      </c>
      <c r="D664" s="10"/>
      <c r="E664" s="10"/>
      <c r="F664" s="15"/>
    </row>
    <row r="665" spans="3:6" ht="21.9" customHeight="1" x14ac:dyDescent="0.3">
      <c r="C665" s="19" t="str">
        <f t="shared" si="10"/>
        <v/>
      </c>
      <c r="D665" s="10"/>
      <c r="E665" s="10"/>
      <c r="F665" s="15"/>
    </row>
    <row r="666" spans="3:6" ht="21.9" customHeight="1" x14ac:dyDescent="0.3">
      <c r="C666" s="19" t="str">
        <f t="shared" si="10"/>
        <v/>
      </c>
      <c r="D666" s="10"/>
      <c r="E666" s="10"/>
      <c r="F666" s="15"/>
    </row>
    <row r="667" spans="3:6" ht="21.9" customHeight="1" x14ac:dyDescent="0.3">
      <c r="C667" s="19" t="str">
        <f t="shared" si="10"/>
        <v/>
      </c>
      <c r="D667" s="10"/>
      <c r="E667" s="10"/>
      <c r="F667" s="15"/>
    </row>
    <row r="668" spans="3:6" ht="21.9" customHeight="1" x14ac:dyDescent="0.3">
      <c r="C668" s="19" t="str">
        <f t="shared" si="10"/>
        <v/>
      </c>
      <c r="D668" s="10"/>
      <c r="E668" s="10"/>
      <c r="F668" s="15"/>
    </row>
    <row r="669" spans="3:6" ht="21.9" customHeight="1" x14ac:dyDescent="0.3">
      <c r="C669" s="19" t="str">
        <f t="shared" si="10"/>
        <v/>
      </c>
      <c r="D669" s="10"/>
      <c r="E669" s="10"/>
      <c r="F669" s="15"/>
    </row>
    <row r="670" spans="3:6" ht="21.9" customHeight="1" x14ac:dyDescent="0.3">
      <c r="C670" s="19" t="str">
        <f t="shared" si="10"/>
        <v/>
      </c>
      <c r="D670" s="10"/>
      <c r="E670" s="10"/>
      <c r="F670" s="15"/>
    </row>
    <row r="671" spans="3:6" ht="21.9" customHeight="1" x14ac:dyDescent="0.3">
      <c r="C671" s="19" t="str">
        <f t="shared" si="10"/>
        <v/>
      </c>
      <c r="D671" s="10"/>
      <c r="E671" s="10"/>
      <c r="F671" s="15"/>
    </row>
    <row r="672" spans="3:6" ht="21.9" customHeight="1" x14ac:dyDescent="0.3">
      <c r="C672" s="19" t="str">
        <f t="shared" si="10"/>
        <v/>
      </c>
      <c r="D672" s="10"/>
      <c r="E672" s="10"/>
      <c r="F672" s="15"/>
    </row>
    <row r="673" spans="3:6" ht="21.9" customHeight="1" x14ac:dyDescent="0.3">
      <c r="C673" s="19" t="str">
        <f t="shared" si="10"/>
        <v/>
      </c>
      <c r="D673" s="10"/>
      <c r="E673" s="10"/>
      <c r="F673" s="15"/>
    </row>
    <row r="674" spans="3:6" ht="21.9" customHeight="1" x14ac:dyDescent="0.3">
      <c r="C674" s="19" t="str">
        <f t="shared" si="10"/>
        <v/>
      </c>
      <c r="D674" s="10"/>
      <c r="E674" s="10"/>
      <c r="F674" s="15"/>
    </row>
    <row r="675" spans="3:6" ht="21.9" customHeight="1" x14ac:dyDescent="0.3">
      <c r="C675" s="19" t="str">
        <f t="shared" si="10"/>
        <v/>
      </c>
      <c r="D675" s="10"/>
      <c r="E675" s="10"/>
      <c r="F675" s="15"/>
    </row>
    <row r="676" spans="3:6" ht="21.9" customHeight="1" x14ac:dyDescent="0.3">
      <c r="C676" s="19" t="str">
        <f t="shared" si="10"/>
        <v/>
      </c>
      <c r="D676" s="10"/>
      <c r="E676" s="10"/>
      <c r="F676" s="15"/>
    </row>
    <row r="677" spans="3:6" ht="21.9" customHeight="1" x14ac:dyDescent="0.3">
      <c r="C677" s="19" t="str">
        <f t="shared" si="10"/>
        <v/>
      </c>
      <c r="D677" s="10"/>
      <c r="E677" s="10"/>
      <c r="F677" s="15"/>
    </row>
    <row r="678" spans="3:6" ht="21.9" customHeight="1" x14ac:dyDescent="0.3">
      <c r="C678" s="19" t="str">
        <f t="shared" si="10"/>
        <v/>
      </c>
      <c r="D678" s="10"/>
      <c r="E678" s="10"/>
      <c r="F678" s="15"/>
    </row>
    <row r="679" spans="3:6" ht="21.9" customHeight="1" x14ac:dyDescent="0.3">
      <c r="C679" s="19" t="str">
        <f t="shared" si="10"/>
        <v/>
      </c>
      <c r="D679" s="10"/>
      <c r="E679" s="10"/>
      <c r="F679" s="15"/>
    </row>
    <row r="680" spans="3:6" ht="21.9" customHeight="1" x14ac:dyDescent="0.3">
      <c r="C680" s="19" t="str">
        <f t="shared" si="10"/>
        <v/>
      </c>
      <c r="D680" s="10"/>
      <c r="E680" s="10"/>
      <c r="F680" s="15"/>
    </row>
    <row r="681" spans="3:6" ht="21.9" customHeight="1" x14ac:dyDescent="0.3">
      <c r="C681" s="19" t="str">
        <f t="shared" si="10"/>
        <v/>
      </c>
      <c r="D681" s="10"/>
      <c r="E681" s="10"/>
      <c r="F681" s="15"/>
    </row>
    <row r="682" spans="3:6" ht="21.9" customHeight="1" x14ac:dyDescent="0.3">
      <c r="C682" s="19" t="str">
        <f t="shared" si="10"/>
        <v/>
      </c>
      <c r="D682" s="10"/>
      <c r="E682" s="10"/>
      <c r="F682" s="15"/>
    </row>
    <row r="683" spans="3:6" ht="21.9" customHeight="1" x14ac:dyDescent="0.3">
      <c r="C683" s="19" t="str">
        <f t="shared" si="10"/>
        <v/>
      </c>
      <c r="D683" s="10"/>
      <c r="E683" s="10"/>
      <c r="F683" s="15"/>
    </row>
    <row r="684" spans="3:6" ht="21.9" customHeight="1" x14ac:dyDescent="0.3">
      <c r="C684" s="19" t="str">
        <f t="shared" si="10"/>
        <v/>
      </c>
      <c r="D684" s="10"/>
      <c r="E684" s="10"/>
      <c r="F684" s="15"/>
    </row>
    <row r="685" spans="3:6" ht="21.9" customHeight="1" x14ac:dyDescent="0.3">
      <c r="C685" s="19" t="str">
        <f t="shared" si="10"/>
        <v/>
      </c>
      <c r="D685" s="10"/>
      <c r="E685" s="10"/>
      <c r="F685" s="15"/>
    </row>
    <row r="686" spans="3:6" ht="21.9" customHeight="1" x14ac:dyDescent="0.3">
      <c r="C686" s="19" t="str">
        <f t="shared" si="10"/>
        <v/>
      </c>
      <c r="D686" s="10"/>
      <c r="E686" s="10"/>
      <c r="F686" s="15"/>
    </row>
    <row r="687" spans="3:6" ht="21.9" customHeight="1" x14ac:dyDescent="0.3">
      <c r="C687" s="19" t="str">
        <f t="shared" si="10"/>
        <v/>
      </c>
      <c r="D687" s="10"/>
      <c r="E687" s="10"/>
      <c r="F687" s="15"/>
    </row>
    <row r="688" spans="3:6" ht="21.9" customHeight="1" x14ac:dyDescent="0.3">
      <c r="C688" s="19" t="str">
        <f t="shared" si="10"/>
        <v/>
      </c>
      <c r="D688" s="10"/>
      <c r="E688" s="10"/>
      <c r="F688" s="15"/>
    </row>
    <row r="689" spans="3:6" ht="21.9" customHeight="1" x14ac:dyDescent="0.3">
      <c r="C689" s="19" t="str">
        <f t="shared" si="10"/>
        <v/>
      </c>
      <c r="D689" s="10"/>
      <c r="E689" s="10"/>
      <c r="F689" s="15"/>
    </row>
    <row r="690" spans="3:6" ht="21.9" customHeight="1" x14ac:dyDescent="0.3">
      <c r="C690" s="19" t="str">
        <f t="shared" si="10"/>
        <v/>
      </c>
      <c r="D690" s="10"/>
      <c r="E690" s="10"/>
      <c r="F690" s="15"/>
    </row>
    <row r="691" spans="3:6" ht="21.9" customHeight="1" x14ac:dyDescent="0.3">
      <c r="C691" s="19" t="str">
        <f t="shared" si="10"/>
        <v/>
      </c>
      <c r="D691" s="10"/>
      <c r="E691" s="10"/>
      <c r="F691" s="15"/>
    </row>
    <row r="692" spans="3:6" ht="21.9" customHeight="1" x14ac:dyDescent="0.3">
      <c r="C692" s="19" t="str">
        <f t="shared" si="10"/>
        <v/>
      </c>
      <c r="D692" s="10"/>
      <c r="E692" s="10"/>
      <c r="F692" s="15"/>
    </row>
    <row r="693" spans="3:6" ht="21.9" customHeight="1" x14ac:dyDescent="0.3">
      <c r="C693" s="19" t="str">
        <f t="shared" si="10"/>
        <v/>
      </c>
      <c r="D693" s="10"/>
      <c r="E693" s="10"/>
      <c r="F693" s="15"/>
    </row>
    <row r="694" spans="3:6" ht="21.9" customHeight="1" x14ac:dyDescent="0.3">
      <c r="C694" s="19" t="str">
        <f t="shared" si="10"/>
        <v/>
      </c>
      <c r="D694" s="10"/>
      <c r="E694" s="10"/>
      <c r="F694" s="15"/>
    </row>
    <row r="695" spans="3:6" ht="21.9" customHeight="1" x14ac:dyDescent="0.3">
      <c r="C695" s="19" t="str">
        <f t="shared" si="10"/>
        <v/>
      </c>
      <c r="D695" s="10"/>
      <c r="E695" s="10"/>
      <c r="F695" s="15"/>
    </row>
    <row r="696" spans="3:6" ht="21.9" customHeight="1" x14ac:dyDescent="0.3">
      <c r="C696" s="19" t="str">
        <f t="shared" si="10"/>
        <v/>
      </c>
      <c r="D696" s="10"/>
      <c r="E696" s="10"/>
      <c r="F696" s="15"/>
    </row>
    <row r="697" spans="3:6" ht="21.9" customHeight="1" x14ac:dyDescent="0.3">
      <c r="C697" s="19" t="str">
        <f t="shared" si="10"/>
        <v/>
      </c>
      <c r="D697" s="10"/>
      <c r="E697" s="10"/>
      <c r="F697" s="15"/>
    </row>
    <row r="698" spans="3:6" ht="21.9" customHeight="1" x14ac:dyDescent="0.3">
      <c r="C698" s="19" t="str">
        <f t="shared" si="10"/>
        <v/>
      </c>
      <c r="D698" s="10"/>
      <c r="E698" s="10"/>
      <c r="F698" s="15"/>
    </row>
    <row r="699" spans="3:6" ht="21.9" customHeight="1" x14ac:dyDescent="0.3">
      <c r="C699" s="19" t="str">
        <f t="shared" si="10"/>
        <v/>
      </c>
      <c r="D699" s="10"/>
      <c r="E699" s="10"/>
      <c r="F699" s="15"/>
    </row>
    <row r="700" spans="3:6" ht="21.9" customHeight="1" x14ac:dyDescent="0.3">
      <c r="C700" s="19" t="str">
        <f t="shared" si="10"/>
        <v/>
      </c>
      <c r="D700" s="10"/>
      <c r="E700" s="10"/>
      <c r="F700" s="15"/>
    </row>
    <row r="701" spans="3:6" ht="21.9" customHeight="1" x14ac:dyDescent="0.3">
      <c r="C701" s="19" t="str">
        <f t="shared" si="10"/>
        <v/>
      </c>
      <c r="D701" s="10"/>
      <c r="E701" s="10"/>
      <c r="F701" s="15"/>
    </row>
    <row r="702" spans="3:6" ht="21.9" customHeight="1" x14ac:dyDescent="0.3">
      <c r="C702" s="19" t="str">
        <f t="shared" si="10"/>
        <v/>
      </c>
      <c r="D702" s="10"/>
      <c r="E702" s="10"/>
      <c r="F702" s="15"/>
    </row>
    <row r="703" spans="3:6" ht="21.9" customHeight="1" x14ac:dyDescent="0.3">
      <c r="C703" s="19" t="str">
        <f t="shared" si="10"/>
        <v/>
      </c>
      <c r="D703" s="10"/>
      <c r="E703" s="10"/>
      <c r="F703" s="15"/>
    </row>
    <row r="704" spans="3:6" ht="21.9" customHeight="1" x14ac:dyDescent="0.3">
      <c r="C704" s="19" t="str">
        <f t="shared" si="10"/>
        <v/>
      </c>
      <c r="D704" s="10"/>
      <c r="E704" s="10"/>
      <c r="F704" s="15"/>
    </row>
    <row r="705" spans="3:6" ht="21.9" customHeight="1" x14ac:dyDescent="0.3">
      <c r="C705" s="19" t="str">
        <f t="shared" si="10"/>
        <v/>
      </c>
      <c r="D705" s="10"/>
      <c r="E705" s="10"/>
      <c r="F705" s="15"/>
    </row>
    <row r="706" spans="3:6" ht="21.9" customHeight="1" x14ac:dyDescent="0.3">
      <c r="C706" s="19" t="str">
        <f t="shared" si="10"/>
        <v/>
      </c>
      <c r="D706" s="10"/>
      <c r="E706" s="10"/>
      <c r="F706" s="15"/>
    </row>
    <row r="707" spans="3:6" ht="21.9" customHeight="1" x14ac:dyDescent="0.3">
      <c r="C707" s="19" t="str">
        <f t="shared" si="10"/>
        <v/>
      </c>
      <c r="D707" s="10"/>
      <c r="E707" s="10"/>
      <c r="F707" s="15"/>
    </row>
    <row r="708" spans="3:6" ht="21.9" customHeight="1" x14ac:dyDescent="0.3">
      <c r="C708" s="19" t="str">
        <f t="shared" si="10"/>
        <v/>
      </c>
      <c r="D708" s="10"/>
      <c r="E708" s="10"/>
      <c r="F708" s="15"/>
    </row>
    <row r="709" spans="3:6" ht="21.9" customHeight="1" x14ac:dyDescent="0.3">
      <c r="C709" s="19" t="str">
        <f t="shared" si="10"/>
        <v/>
      </c>
      <c r="D709" s="10"/>
      <c r="E709" s="10"/>
      <c r="F709" s="15"/>
    </row>
    <row r="710" spans="3:6" ht="21.9" customHeight="1" x14ac:dyDescent="0.3">
      <c r="C710" s="19" t="str">
        <f t="shared" si="10"/>
        <v/>
      </c>
      <c r="D710" s="10"/>
      <c r="E710" s="10"/>
      <c r="F710" s="15"/>
    </row>
    <row r="711" spans="3:6" ht="21.9" customHeight="1" x14ac:dyDescent="0.3">
      <c r="C711" s="19" t="str">
        <f t="shared" ref="C711:C774" si="11">IF(D711="","",ROW(D711)-5)</f>
        <v/>
      </c>
      <c r="D711" s="10"/>
      <c r="E711" s="10"/>
      <c r="F711" s="15"/>
    </row>
    <row r="712" spans="3:6" ht="21.9" customHeight="1" x14ac:dyDescent="0.3">
      <c r="C712" s="19" t="str">
        <f t="shared" si="11"/>
        <v/>
      </c>
      <c r="D712" s="10"/>
      <c r="E712" s="10"/>
      <c r="F712" s="15"/>
    </row>
    <row r="713" spans="3:6" ht="21.9" customHeight="1" x14ac:dyDescent="0.3">
      <c r="C713" s="19" t="str">
        <f t="shared" si="11"/>
        <v/>
      </c>
      <c r="D713" s="10"/>
      <c r="E713" s="10"/>
      <c r="F713" s="15"/>
    </row>
    <row r="714" spans="3:6" ht="21.9" customHeight="1" x14ac:dyDescent="0.3">
      <c r="C714" s="19" t="str">
        <f t="shared" si="11"/>
        <v/>
      </c>
      <c r="D714" s="10"/>
      <c r="E714" s="10"/>
      <c r="F714" s="15"/>
    </row>
    <row r="715" spans="3:6" ht="21.9" customHeight="1" x14ac:dyDescent="0.3">
      <c r="C715" s="19" t="str">
        <f t="shared" si="11"/>
        <v/>
      </c>
      <c r="D715" s="10"/>
      <c r="E715" s="10"/>
      <c r="F715" s="15"/>
    </row>
    <row r="716" spans="3:6" ht="21.9" customHeight="1" x14ac:dyDescent="0.3">
      <c r="C716" s="19" t="str">
        <f t="shared" si="11"/>
        <v/>
      </c>
      <c r="D716" s="10"/>
      <c r="E716" s="10"/>
      <c r="F716" s="15"/>
    </row>
    <row r="717" spans="3:6" ht="21.9" customHeight="1" x14ac:dyDescent="0.3">
      <c r="C717" s="19" t="str">
        <f t="shared" si="11"/>
        <v/>
      </c>
      <c r="D717" s="10"/>
      <c r="E717" s="10"/>
      <c r="F717" s="15"/>
    </row>
    <row r="718" spans="3:6" ht="21.9" customHeight="1" x14ac:dyDescent="0.3">
      <c r="C718" s="19" t="str">
        <f t="shared" si="11"/>
        <v/>
      </c>
      <c r="D718" s="10"/>
      <c r="E718" s="10"/>
      <c r="F718" s="15"/>
    </row>
    <row r="719" spans="3:6" ht="21.9" customHeight="1" x14ac:dyDescent="0.3">
      <c r="C719" s="19" t="str">
        <f t="shared" si="11"/>
        <v/>
      </c>
      <c r="D719" s="10"/>
      <c r="E719" s="10"/>
      <c r="F719" s="15"/>
    </row>
    <row r="720" spans="3:6" ht="21.9" customHeight="1" x14ac:dyDescent="0.3">
      <c r="C720" s="19" t="str">
        <f t="shared" si="11"/>
        <v/>
      </c>
      <c r="D720" s="10"/>
      <c r="E720" s="10"/>
      <c r="F720" s="15"/>
    </row>
    <row r="721" spans="3:6" ht="21.9" customHeight="1" x14ac:dyDescent="0.3">
      <c r="C721" s="19" t="str">
        <f t="shared" si="11"/>
        <v/>
      </c>
      <c r="D721" s="10"/>
      <c r="E721" s="10"/>
      <c r="F721" s="15"/>
    </row>
    <row r="722" spans="3:6" ht="21.9" customHeight="1" x14ac:dyDescent="0.3">
      <c r="C722" s="19" t="str">
        <f t="shared" si="11"/>
        <v/>
      </c>
      <c r="D722" s="10"/>
      <c r="E722" s="10"/>
      <c r="F722" s="15"/>
    </row>
    <row r="723" spans="3:6" ht="21.9" customHeight="1" x14ac:dyDescent="0.3">
      <c r="C723" s="19" t="str">
        <f t="shared" si="11"/>
        <v/>
      </c>
      <c r="D723" s="10"/>
      <c r="E723" s="10"/>
      <c r="F723" s="15"/>
    </row>
    <row r="724" spans="3:6" ht="21.9" customHeight="1" x14ac:dyDescent="0.3">
      <c r="C724" s="19" t="str">
        <f t="shared" si="11"/>
        <v/>
      </c>
      <c r="D724" s="10"/>
      <c r="E724" s="10"/>
      <c r="F724" s="15"/>
    </row>
    <row r="725" spans="3:6" ht="21.9" customHeight="1" x14ac:dyDescent="0.3">
      <c r="C725" s="19" t="str">
        <f t="shared" si="11"/>
        <v/>
      </c>
      <c r="D725" s="10"/>
      <c r="E725" s="10"/>
      <c r="F725" s="15"/>
    </row>
    <row r="726" spans="3:6" ht="21.9" customHeight="1" x14ac:dyDescent="0.3">
      <c r="C726" s="19" t="str">
        <f t="shared" si="11"/>
        <v/>
      </c>
      <c r="D726" s="10"/>
      <c r="E726" s="10"/>
      <c r="F726" s="15"/>
    </row>
    <row r="727" spans="3:6" ht="21.9" customHeight="1" x14ac:dyDescent="0.3">
      <c r="C727" s="19" t="str">
        <f t="shared" si="11"/>
        <v/>
      </c>
      <c r="D727" s="10"/>
      <c r="E727" s="10"/>
      <c r="F727" s="15"/>
    </row>
    <row r="728" spans="3:6" ht="21.9" customHeight="1" x14ac:dyDescent="0.3">
      <c r="C728" s="19" t="str">
        <f t="shared" si="11"/>
        <v/>
      </c>
      <c r="D728" s="10"/>
      <c r="E728" s="10"/>
      <c r="F728" s="15"/>
    </row>
    <row r="729" spans="3:6" ht="21.9" customHeight="1" x14ac:dyDescent="0.3">
      <c r="C729" s="19" t="str">
        <f t="shared" si="11"/>
        <v/>
      </c>
      <c r="D729" s="10"/>
      <c r="E729" s="10"/>
      <c r="F729" s="15"/>
    </row>
    <row r="730" spans="3:6" ht="21.9" customHeight="1" x14ac:dyDescent="0.3">
      <c r="C730" s="19" t="str">
        <f t="shared" si="11"/>
        <v/>
      </c>
      <c r="D730" s="10"/>
      <c r="E730" s="10"/>
      <c r="F730" s="15"/>
    </row>
    <row r="731" spans="3:6" ht="21.9" customHeight="1" x14ac:dyDescent="0.3">
      <c r="C731" s="19" t="str">
        <f t="shared" si="11"/>
        <v/>
      </c>
      <c r="D731" s="10"/>
      <c r="E731" s="10"/>
      <c r="F731" s="15"/>
    </row>
    <row r="732" spans="3:6" ht="21.9" customHeight="1" x14ac:dyDescent="0.3">
      <c r="C732" s="19" t="str">
        <f t="shared" si="11"/>
        <v/>
      </c>
      <c r="D732" s="10"/>
      <c r="E732" s="10"/>
      <c r="F732" s="15"/>
    </row>
    <row r="733" spans="3:6" ht="21.9" customHeight="1" x14ac:dyDescent="0.3">
      <c r="C733" s="19" t="str">
        <f t="shared" si="11"/>
        <v/>
      </c>
      <c r="D733" s="10"/>
      <c r="E733" s="10"/>
      <c r="F733" s="15"/>
    </row>
    <row r="734" spans="3:6" ht="21.9" customHeight="1" x14ac:dyDescent="0.3">
      <c r="C734" s="19" t="str">
        <f t="shared" si="11"/>
        <v/>
      </c>
      <c r="D734" s="10"/>
      <c r="E734" s="10"/>
      <c r="F734" s="15"/>
    </row>
    <row r="735" spans="3:6" ht="21.9" customHeight="1" x14ac:dyDescent="0.3">
      <c r="C735" s="19" t="str">
        <f t="shared" si="11"/>
        <v/>
      </c>
      <c r="D735" s="10"/>
      <c r="E735" s="10"/>
      <c r="F735" s="15"/>
    </row>
    <row r="736" spans="3:6" ht="21.9" customHeight="1" x14ac:dyDescent="0.3">
      <c r="C736" s="19" t="str">
        <f t="shared" si="11"/>
        <v/>
      </c>
      <c r="D736" s="10"/>
      <c r="E736" s="10"/>
      <c r="F736" s="15"/>
    </row>
    <row r="737" spans="3:6" ht="21.9" customHeight="1" x14ac:dyDescent="0.3">
      <c r="C737" s="19" t="str">
        <f t="shared" si="11"/>
        <v/>
      </c>
      <c r="D737" s="10"/>
      <c r="E737" s="10"/>
      <c r="F737" s="15"/>
    </row>
    <row r="738" spans="3:6" ht="21.9" customHeight="1" x14ac:dyDescent="0.3">
      <c r="C738" s="19" t="str">
        <f t="shared" si="11"/>
        <v/>
      </c>
      <c r="D738" s="10"/>
      <c r="E738" s="10"/>
      <c r="F738" s="15"/>
    </row>
    <row r="739" spans="3:6" ht="21.9" customHeight="1" x14ac:dyDescent="0.3">
      <c r="C739" s="19" t="str">
        <f t="shared" si="11"/>
        <v/>
      </c>
      <c r="D739" s="10"/>
      <c r="E739" s="10"/>
      <c r="F739" s="15"/>
    </row>
    <row r="740" spans="3:6" ht="21.9" customHeight="1" x14ac:dyDescent="0.3">
      <c r="C740" s="19" t="str">
        <f t="shared" si="11"/>
        <v/>
      </c>
      <c r="D740" s="10"/>
      <c r="E740" s="10"/>
      <c r="F740" s="15"/>
    </row>
    <row r="741" spans="3:6" ht="21.9" customHeight="1" x14ac:dyDescent="0.3">
      <c r="C741" s="19" t="str">
        <f t="shared" si="11"/>
        <v/>
      </c>
      <c r="D741" s="10"/>
      <c r="E741" s="10"/>
      <c r="F741" s="15"/>
    </row>
    <row r="742" spans="3:6" ht="21.9" customHeight="1" x14ac:dyDescent="0.3">
      <c r="C742" s="19" t="str">
        <f t="shared" si="11"/>
        <v/>
      </c>
      <c r="D742" s="10"/>
      <c r="E742" s="10"/>
      <c r="F742" s="15"/>
    </row>
    <row r="743" spans="3:6" ht="21.9" customHeight="1" x14ac:dyDescent="0.3">
      <c r="C743" s="19" t="str">
        <f t="shared" si="11"/>
        <v/>
      </c>
      <c r="D743" s="10"/>
      <c r="E743" s="10"/>
      <c r="F743" s="15"/>
    </row>
    <row r="744" spans="3:6" ht="21.9" customHeight="1" x14ac:dyDescent="0.3">
      <c r="C744" s="19" t="str">
        <f t="shared" si="11"/>
        <v/>
      </c>
      <c r="D744" s="10"/>
      <c r="E744" s="10"/>
      <c r="F744" s="15"/>
    </row>
    <row r="745" spans="3:6" ht="21.9" customHeight="1" x14ac:dyDescent="0.3">
      <c r="C745" s="19" t="str">
        <f t="shared" si="11"/>
        <v/>
      </c>
      <c r="D745" s="10"/>
      <c r="E745" s="10"/>
      <c r="F745" s="15"/>
    </row>
    <row r="746" spans="3:6" ht="21.9" customHeight="1" x14ac:dyDescent="0.3">
      <c r="C746" s="19" t="str">
        <f t="shared" si="11"/>
        <v/>
      </c>
      <c r="D746" s="10"/>
      <c r="E746" s="10"/>
      <c r="F746" s="15"/>
    </row>
    <row r="747" spans="3:6" ht="21.9" customHeight="1" x14ac:dyDescent="0.3">
      <c r="C747" s="19" t="str">
        <f t="shared" si="11"/>
        <v/>
      </c>
      <c r="D747" s="10"/>
      <c r="E747" s="10"/>
      <c r="F747" s="15"/>
    </row>
    <row r="748" spans="3:6" ht="21.9" customHeight="1" x14ac:dyDescent="0.3">
      <c r="C748" s="19" t="str">
        <f t="shared" si="11"/>
        <v/>
      </c>
      <c r="D748" s="10"/>
      <c r="E748" s="10"/>
      <c r="F748" s="15"/>
    </row>
    <row r="749" spans="3:6" ht="21.9" customHeight="1" x14ac:dyDescent="0.3">
      <c r="C749" s="19" t="str">
        <f t="shared" si="11"/>
        <v/>
      </c>
      <c r="D749" s="10"/>
      <c r="E749" s="10"/>
      <c r="F749" s="15"/>
    </row>
    <row r="750" spans="3:6" ht="21.9" customHeight="1" x14ac:dyDescent="0.3">
      <c r="C750" s="19" t="str">
        <f t="shared" si="11"/>
        <v/>
      </c>
      <c r="D750" s="10"/>
      <c r="E750" s="10"/>
      <c r="F750" s="15"/>
    </row>
    <row r="751" spans="3:6" ht="21.9" customHeight="1" x14ac:dyDescent="0.3">
      <c r="C751" s="19" t="str">
        <f t="shared" si="11"/>
        <v/>
      </c>
      <c r="D751" s="10"/>
      <c r="E751" s="10"/>
      <c r="F751" s="15"/>
    </row>
    <row r="752" spans="3:6" ht="21.9" customHeight="1" x14ac:dyDescent="0.3">
      <c r="C752" s="19" t="str">
        <f t="shared" si="11"/>
        <v/>
      </c>
      <c r="D752" s="10"/>
      <c r="E752" s="10"/>
      <c r="F752" s="15"/>
    </row>
    <row r="753" spans="3:6" ht="21.9" customHeight="1" x14ac:dyDescent="0.3">
      <c r="C753" s="19" t="str">
        <f t="shared" si="11"/>
        <v/>
      </c>
      <c r="D753" s="10"/>
      <c r="E753" s="10"/>
      <c r="F753" s="15"/>
    </row>
    <row r="754" spans="3:6" ht="21.9" customHeight="1" x14ac:dyDescent="0.3">
      <c r="C754" s="19" t="str">
        <f t="shared" si="11"/>
        <v/>
      </c>
      <c r="D754" s="10"/>
      <c r="E754" s="10"/>
      <c r="F754" s="15"/>
    </row>
    <row r="755" spans="3:6" ht="21.9" customHeight="1" x14ac:dyDescent="0.3">
      <c r="C755" s="19" t="str">
        <f t="shared" si="11"/>
        <v/>
      </c>
      <c r="D755" s="10"/>
      <c r="E755" s="10"/>
      <c r="F755" s="15"/>
    </row>
    <row r="756" spans="3:6" ht="21.9" customHeight="1" x14ac:dyDescent="0.3">
      <c r="C756" s="19" t="str">
        <f t="shared" si="11"/>
        <v/>
      </c>
      <c r="D756" s="10"/>
      <c r="E756" s="10"/>
      <c r="F756" s="15"/>
    </row>
    <row r="757" spans="3:6" ht="21.9" customHeight="1" x14ac:dyDescent="0.3">
      <c r="C757" s="19" t="str">
        <f t="shared" si="11"/>
        <v/>
      </c>
      <c r="D757" s="10"/>
      <c r="E757" s="10"/>
      <c r="F757" s="15"/>
    </row>
    <row r="758" spans="3:6" ht="21.9" customHeight="1" x14ac:dyDescent="0.3">
      <c r="C758" s="19" t="str">
        <f t="shared" si="11"/>
        <v/>
      </c>
      <c r="D758" s="10"/>
      <c r="E758" s="10"/>
      <c r="F758" s="15"/>
    </row>
    <row r="759" spans="3:6" ht="21.9" customHeight="1" x14ac:dyDescent="0.3">
      <c r="C759" s="19" t="str">
        <f t="shared" si="11"/>
        <v/>
      </c>
      <c r="D759" s="10"/>
      <c r="E759" s="10"/>
      <c r="F759" s="15"/>
    </row>
    <row r="760" spans="3:6" ht="21.9" customHeight="1" x14ac:dyDescent="0.3">
      <c r="C760" s="19" t="str">
        <f t="shared" si="11"/>
        <v/>
      </c>
      <c r="D760" s="10"/>
      <c r="E760" s="10"/>
      <c r="F760" s="15"/>
    </row>
    <row r="761" spans="3:6" ht="21.9" customHeight="1" x14ac:dyDescent="0.3">
      <c r="C761" s="19" t="str">
        <f t="shared" si="11"/>
        <v/>
      </c>
      <c r="D761" s="10"/>
      <c r="E761" s="10"/>
      <c r="F761" s="15"/>
    </row>
    <row r="762" spans="3:6" ht="21.9" customHeight="1" x14ac:dyDescent="0.3">
      <c r="C762" s="19" t="str">
        <f t="shared" si="11"/>
        <v/>
      </c>
      <c r="D762" s="10"/>
      <c r="E762" s="10"/>
      <c r="F762" s="15"/>
    </row>
    <row r="763" spans="3:6" ht="21.9" customHeight="1" x14ac:dyDescent="0.3">
      <c r="C763" s="19" t="str">
        <f t="shared" si="11"/>
        <v/>
      </c>
      <c r="D763" s="10"/>
      <c r="E763" s="10"/>
      <c r="F763" s="15"/>
    </row>
    <row r="764" spans="3:6" ht="21.9" customHeight="1" x14ac:dyDescent="0.3">
      <c r="C764" s="19" t="str">
        <f t="shared" si="11"/>
        <v/>
      </c>
      <c r="D764" s="10"/>
      <c r="E764" s="10"/>
      <c r="F764" s="15"/>
    </row>
    <row r="765" spans="3:6" ht="21.9" customHeight="1" x14ac:dyDescent="0.3">
      <c r="C765" s="19" t="str">
        <f t="shared" si="11"/>
        <v/>
      </c>
      <c r="D765" s="10"/>
      <c r="E765" s="10"/>
      <c r="F765" s="15"/>
    </row>
    <row r="766" spans="3:6" ht="21.9" customHeight="1" x14ac:dyDescent="0.3">
      <c r="C766" s="19" t="str">
        <f t="shared" si="11"/>
        <v/>
      </c>
      <c r="D766" s="10"/>
      <c r="E766" s="10"/>
      <c r="F766" s="15"/>
    </row>
    <row r="767" spans="3:6" ht="21.9" customHeight="1" x14ac:dyDescent="0.3">
      <c r="C767" s="19" t="str">
        <f t="shared" si="11"/>
        <v/>
      </c>
      <c r="D767" s="10"/>
      <c r="E767" s="10"/>
      <c r="F767" s="15"/>
    </row>
    <row r="768" spans="3:6" ht="21.9" customHeight="1" x14ac:dyDescent="0.3">
      <c r="C768" s="19" t="str">
        <f t="shared" si="11"/>
        <v/>
      </c>
      <c r="D768" s="10"/>
      <c r="E768" s="10"/>
      <c r="F768" s="15"/>
    </row>
    <row r="769" spans="3:6" ht="21.9" customHeight="1" x14ac:dyDescent="0.3">
      <c r="C769" s="19" t="str">
        <f t="shared" si="11"/>
        <v/>
      </c>
      <c r="D769" s="10"/>
      <c r="E769" s="10"/>
      <c r="F769" s="15"/>
    </row>
    <row r="770" spans="3:6" ht="21.9" customHeight="1" x14ac:dyDescent="0.3">
      <c r="C770" s="19" t="str">
        <f t="shared" si="11"/>
        <v/>
      </c>
      <c r="D770" s="10"/>
      <c r="E770" s="10"/>
      <c r="F770" s="15"/>
    </row>
    <row r="771" spans="3:6" ht="21.9" customHeight="1" x14ac:dyDescent="0.3">
      <c r="C771" s="19" t="str">
        <f t="shared" si="11"/>
        <v/>
      </c>
      <c r="D771" s="10"/>
      <c r="E771" s="10"/>
      <c r="F771" s="15"/>
    </row>
    <row r="772" spans="3:6" ht="21.9" customHeight="1" x14ac:dyDescent="0.3">
      <c r="C772" s="19" t="str">
        <f t="shared" si="11"/>
        <v/>
      </c>
      <c r="D772" s="10"/>
      <c r="E772" s="10"/>
      <c r="F772" s="15"/>
    </row>
    <row r="773" spans="3:6" ht="21.9" customHeight="1" x14ac:dyDescent="0.3">
      <c r="C773" s="19" t="str">
        <f t="shared" si="11"/>
        <v/>
      </c>
      <c r="D773" s="10"/>
      <c r="E773" s="10"/>
      <c r="F773" s="15"/>
    </row>
    <row r="774" spans="3:6" ht="21.9" customHeight="1" x14ac:dyDescent="0.3">
      <c r="C774" s="19" t="str">
        <f t="shared" si="11"/>
        <v/>
      </c>
      <c r="D774" s="10"/>
      <c r="E774" s="10"/>
      <c r="F774" s="15"/>
    </row>
    <row r="775" spans="3:6" ht="21.9" customHeight="1" x14ac:dyDescent="0.3">
      <c r="C775" s="19" t="str">
        <f t="shared" ref="C775:C838" si="12">IF(D775="","",ROW(D775)-5)</f>
        <v/>
      </c>
      <c r="D775" s="10"/>
      <c r="E775" s="10"/>
      <c r="F775" s="15"/>
    </row>
    <row r="776" spans="3:6" ht="21.9" customHeight="1" x14ac:dyDescent="0.3">
      <c r="C776" s="19" t="str">
        <f t="shared" si="12"/>
        <v/>
      </c>
      <c r="D776" s="10"/>
      <c r="E776" s="10"/>
      <c r="F776" s="15"/>
    </row>
    <row r="777" spans="3:6" ht="21.9" customHeight="1" x14ac:dyDescent="0.3">
      <c r="C777" s="19" t="str">
        <f t="shared" si="12"/>
        <v/>
      </c>
      <c r="D777" s="10"/>
      <c r="E777" s="10"/>
      <c r="F777" s="15"/>
    </row>
    <row r="778" spans="3:6" ht="21.9" customHeight="1" x14ac:dyDescent="0.3">
      <c r="C778" s="19" t="str">
        <f t="shared" si="12"/>
        <v/>
      </c>
      <c r="D778" s="10"/>
      <c r="E778" s="10"/>
      <c r="F778" s="15"/>
    </row>
    <row r="779" spans="3:6" ht="21.9" customHeight="1" x14ac:dyDescent="0.3">
      <c r="C779" s="19" t="str">
        <f t="shared" si="12"/>
        <v/>
      </c>
      <c r="D779" s="10"/>
      <c r="E779" s="10"/>
      <c r="F779" s="15"/>
    </row>
    <row r="780" spans="3:6" ht="21.9" customHeight="1" x14ac:dyDescent="0.3">
      <c r="C780" s="19" t="str">
        <f t="shared" si="12"/>
        <v/>
      </c>
      <c r="D780" s="10"/>
      <c r="E780" s="10"/>
      <c r="F780" s="15"/>
    </row>
    <row r="781" spans="3:6" ht="21.9" customHeight="1" x14ac:dyDescent="0.3">
      <c r="C781" s="19" t="str">
        <f t="shared" si="12"/>
        <v/>
      </c>
      <c r="D781" s="10"/>
      <c r="E781" s="10"/>
      <c r="F781" s="15"/>
    </row>
    <row r="782" spans="3:6" ht="21.9" customHeight="1" x14ac:dyDescent="0.3">
      <c r="C782" s="19" t="str">
        <f t="shared" si="12"/>
        <v/>
      </c>
      <c r="D782" s="10"/>
      <c r="E782" s="10"/>
      <c r="F782" s="15"/>
    </row>
    <row r="783" spans="3:6" ht="21.9" customHeight="1" x14ac:dyDescent="0.3">
      <c r="C783" s="19" t="str">
        <f t="shared" si="12"/>
        <v/>
      </c>
      <c r="D783" s="10"/>
      <c r="E783" s="10"/>
      <c r="F783" s="15"/>
    </row>
    <row r="784" spans="3:6" ht="21.9" customHeight="1" x14ac:dyDescent="0.3">
      <c r="C784" s="19" t="str">
        <f t="shared" si="12"/>
        <v/>
      </c>
      <c r="D784" s="10"/>
      <c r="E784" s="10"/>
      <c r="F784" s="15"/>
    </row>
    <row r="785" spans="3:6" ht="21.9" customHeight="1" x14ac:dyDescent="0.3">
      <c r="C785" s="19" t="str">
        <f t="shared" si="12"/>
        <v/>
      </c>
      <c r="D785" s="10"/>
      <c r="E785" s="10"/>
      <c r="F785" s="15"/>
    </row>
    <row r="786" spans="3:6" ht="21.9" customHeight="1" x14ac:dyDescent="0.3">
      <c r="C786" s="19" t="str">
        <f t="shared" si="12"/>
        <v/>
      </c>
      <c r="D786" s="10"/>
      <c r="E786" s="10"/>
      <c r="F786" s="15"/>
    </row>
    <row r="787" spans="3:6" ht="21.9" customHeight="1" x14ac:dyDescent="0.3">
      <c r="C787" s="19" t="str">
        <f t="shared" si="12"/>
        <v/>
      </c>
      <c r="D787" s="10"/>
      <c r="E787" s="10"/>
      <c r="F787" s="15"/>
    </row>
    <row r="788" spans="3:6" ht="21.9" customHeight="1" x14ac:dyDescent="0.3">
      <c r="C788" s="19" t="str">
        <f t="shared" si="12"/>
        <v/>
      </c>
      <c r="D788" s="10"/>
      <c r="E788" s="10"/>
      <c r="F788" s="15"/>
    </row>
    <row r="789" spans="3:6" ht="21.9" customHeight="1" x14ac:dyDescent="0.3">
      <c r="C789" s="19" t="str">
        <f t="shared" si="12"/>
        <v/>
      </c>
      <c r="D789" s="10"/>
      <c r="E789" s="10"/>
      <c r="F789" s="15"/>
    </row>
    <row r="790" spans="3:6" ht="21.9" customHeight="1" x14ac:dyDescent="0.3">
      <c r="C790" s="19" t="str">
        <f t="shared" si="12"/>
        <v/>
      </c>
      <c r="D790" s="10"/>
      <c r="E790" s="10"/>
      <c r="F790" s="15"/>
    </row>
    <row r="791" spans="3:6" ht="21.9" customHeight="1" x14ac:dyDescent="0.3">
      <c r="C791" s="19" t="str">
        <f t="shared" si="12"/>
        <v/>
      </c>
      <c r="D791" s="10"/>
      <c r="E791" s="10"/>
      <c r="F791" s="15"/>
    </row>
    <row r="792" spans="3:6" ht="21.9" customHeight="1" x14ac:dyDescent="0.3">
      <c r="C792" s="19" t="str">
        <f t="shared" si="12"/>
        <v/>
      </c>
      <c r="D792" s="10"/>
      <c r="E792" s="10"/>
      <c r="F792" s="15"/>
    </row>
    <row r="793" spans="3:6" ht="21.9" customHeight="1" x14ac:dyDescent="0.3">
      <c r="C793" s="19" t="str">
        <f t="shared" si="12"/>
        <v/>
      </c>
      <c r="D793" s="10"/>
      <c r="E793" s="10"/>
      <c r="F793" s="15"/>
    </row>
    <row r="794" spans="3:6" ht="21.9" customHeight="1" x14ac:dyDescent="0.3">
      <c r="C794" s="19" t="str">
        <f t="shared" si="12"/>
        <v/>
      </c>
      <c r="D794" s="10"/>
      <c r="E794" s="10"/>
      <c r="F794" s="15"/>
    </row>
    <row r="795" spans="3:6" ht="21.9" customHeight="1" x14ac:dyDescent="0.3">
      <c r="C795" s="19" t="str">
        <f t="shared" si="12"/>
        <v/>
      </c>
      <c r="D795" s="10"/>
      <c r="E795" s="10"/>
      <c r="F795" s="15"/>
    </row>
    <row r="796" spans="3:6" ht="21.9" customHeight="1" x14ac:dyDescent="0.3">
      <c r="C796" s="19" t="str">
        <f t="shared" si="12"/>
        <v/>
      </c>
      <c r="D796" s="10"/>
      <c r="E796" s="10"/>
      <c r="F796" s="15"/>
    </row>
    <row r="797" spans="3:6" ht="21.9" customHeight="1" x14ac:dyDescent="0.3">
      <c r="C797" s="19" t="str">
        <f t="shared" si="12"/>
        <v/>
      </c>
      <c r="D797" s="10"/>
      <c r="E797" s="10"/>
      <c r="F797" s="15"/>
    </row>
    <row r="798" spans="3:6" ht="21.9" customHeight="1" x14ac:dyDescent="0.3">
      <c r="C798" s="19" t="str">
        <f t="shared" si="12"/>
        <v/>
      </c>
      <c r="D798" s="10"/>
      <c r="E798" s="10"/>
      <c r="F798" s="15"/>
    </row>
    <row r="799" spans="3:6" ht="21.9" customHeight="1" x14ac:dyDescent="0.3">
      <c r="C799" s="19" t="str">
        <f t="shared" si="12"/>
        <v/>
      </c>
      <c r="D799" s="10"/>
      <c r="E799" s="10"/>
      <c r="F799" s="15"/>
    </row>
    <row r="800" spans="3:6" ht="21.9" customHeight="1" x14ac:dyDescent="0.3">
      <c r="C800" s="19" t="str">
        <f t="shared" si="12"/>
        <v/>
      </c>
      <c r="D800" s="10"/>
      <c r="E800" s="10"/>
      <c r="F800" s="15"/>
    </row>
    <row r="801" spans="3:6" ht="21.9" customHeight="1" x14ac:dyDescent="0.3">
      <c r="C801" s="19" t="str">
        <f t="shared" si="12"/>
        <v/>
      </c>
      <c r="D801" s="10"/>
      <c r="E801" s="10"/>
      <c r="F801" s="15"/>
    </row>
    <row r="802" spans="3:6" ht="21.9" customHeight="1" x14ac:dyDescent="0.3">
      <c r="C802" s="19" t="str">
        <f t="shared" si="12"/>
        <v/>
      </c>
      <c r="D802" s="10"/>
      <c r="E802" s="10"/>
      <c r="F802" s="15"/>
    </row>
    <row r="803" spans="3:6" ht="21.9" customHeight="1" x14ac:dyDescent="0.3">
      <c r="C803" s="19" t="str">
        <f t="shared" si="12"/>
        <v/>
      </c>
      <c r="D803" s="10"/>
      <c r="E803" s="10"/>
      <c r="F803" s="15"/>
    </row>
    <row r="804" spans="3:6" ht="21.9" customHeight="1" x14ac:dyDescent="0.3">
      <c r="C804" s="19" t="str">
        <f t="shared" si="12"/>
        <v/>
      </c>
      <c r="D804" s="10"/>
      <c r="E804" s="10"/>
      <c r="F804" s="15"/>
    </row>
    <row r="805" spans="3:6" ht="21.9" customHeight="1" x14ac:dyDescent="0.3">
      <c r="C805" s="19" t="str">
        <f t="shared" si="12"/>
        <v/>
      </c>
      <c r="D805" s="10"/>
      <c r="E805" s="10"/>
      <c r="F805" s="15"/>
    </row>
    <row r="806" spans="3:6" ht="21.9" customHeight="1" x14ac:dyDescent="0.3">
      <c r="C806" s="19" t="str">
        <f t="shared" si="12"/>
        <v/>
      </c>
      <c r="D806" s="10"/>
      <c r="E806" s="10"/>
      <c r="F806" s="15"/>
    </row>
    <row r="807" spans="3:6" ht="21.9" customHeight="1" x14ac:dyDescent="0.3">
      <c r="C807" s="19" t="str">
        <f t="shared" si="12"/>
        <v/>
      </c>
      <c r="D807" s="10"/>
      <c r="E807" s="10"/>
      <c r="F807" s="15"/>
    </row>
    <row r="808" spans="3:6" ht="21.9" customHeight="1" x14ac:dyDescent="0.3">
      <c r="C808" s="19" t="str">
        <f t="shared" si="12"/>
        <v/>
      </c>
      <c r="D808" s="10"/>
      <c r="E808" s="10"/>
      <c r="F808" s="15"/>
    </row>
    <row r="809" spans="3:6" ht="21.9" customHeight="1" x14ac:dyDescent="0.3">
      <c r="C809" s="19" t="str">
        <f t="shared" si="12"/>
        <v/>
      </c>
      <c r="D809" s="10"/>
      <c r="E809" s="10"/>
      <c r="F809" s="15"/>
    </row>
    <row r="810" spans="3:6" ht="21.9" customHeight="1" x14ac:dyDescent="0.3">
      <c r="C810" s="19" t="str">
        <f t="shared" si="12"/>
        <v/>
      </c>
      <c r="D810" s="10"/>
      <c r="E810" s="10"/>
      <c r="F810" s="15"/>
    </row>
    <row r="811" spans="3:6" ht="21.9" customHeight="1" x14ac:dyDescent="0.3">
      <c r="C811" s="19" t="str">
        <f t="shared" si="12"/>
        <v/>
      </c>
      <c r="D811" s="10"/>
      <c r="E811" s="10"/>
      <c r="F811" s="15"/>
    </row>
    <row r="812" spans="3:6" ht="21.9" customHeight="1" x14ac:dyDescent="0.3">
      <c r="C812" s="19" t="str">
        <f t="shared" si="12"/>
        <v/>
      </c>
      <c r="D812" s="10"/>
      <c r="E812" s="10"/>
      <c r="F812" s="15"/>
    </row>
    <row r="813" spans="3:6" ht="21.9" customHeight="1" x14ac:dyDescent="0.3">
      <c r="C813" s="19" t="str">
        <f t="shared" si="12"/>
        <v/>
      </c>
      <c r="D813" s="10"/>
      <c r="E813" s="10"/>
      <c r="F813" s="15"/>
    </row>
    <row r="814" spans="3:6" ht="21.9" customHeight="1" x14ac:dyDescent="0.3">
      <c r="C814" s="19" t="str">
        <f t="shared" si="12"/>
        <v/>
      </c>
      <c r="D814" s="10"/>
      <c r="E814" s="10"/>
      <c r="F814" s="15"/>
    </row>
    <row r="815" spans="3:6" ht="21.9" customHeight="1" x14ac:dyDescent="0.3">
      <c r="C815" s="19" t="str">
        <f t="shared" si="12"/>
        <v/>
      </c>
      <c r="D815" s="10"/>
      <c r="E815" s="10"/>
      <c r="F815" s="15"/>
    </row>
    <row r="816" spans="3:6" ht="21.9" customHeight="1" x14ac:dyDescent="0.3">
      <c r="C816" s="19" t="str">
        <f t="shared" si="12"/>
        <v/>
      </c>
      <c r="D816" s="10"/>
      <c r="E816" s="10"/>
      <c r="F816" s="15"/>
    </row>
    <row r="817" spans="3:6" ht="21.9" customHeight="1" x14ac:dyDescent="0.3">
      <c r="C817" s="19" t="str">
        <f t="shared" si="12"/>
        <v/>
      </c>
      <c r="D817" s="10"/>
      <c r="E817" s="10"/>
      <c r="F817" s="15"/>
    </row>
    <row r="818" spans="3:6" ht="21.9" customHeight="1" x14ac:dyDescent="0.3">
      <c r="C818" s="19" t="str">
        <f t="shared" si="12"/>
        <v/>
      </c>
      <c r="D818" s="10"/>
      <c r="E818" s="10"/>
      <c r="F818" s="15"/>
    </row>
    <row r="819" spans="3:6" ht="21.9" customHeight="1" x14ac:dyDescent="0.3">
      <c r="C819" s="19" t="str">
        <f t="shared" si="12"/>
        <v/>
      </c>
      <c r="D819" s="10"/>
      <c r="E819" s="10"/>
      <c r="F819" s="15"/>
    </row>
    <row r="820" spans="3:6" ht="21.9" customHeight="1" x14ac:dyDescent="0.3">
      <c r="C820" s="19" t="str">
        <f t="shared" si="12"/>
        <v/>
      </c>
      <c r="D820" s="10"/>
      <c r="E820" s="10"/>
      <c r="F820" s="15"/>
    </row>
    <row r="821" spans="3:6" ht="21.9" customHeight="1" x14ac:dyDescent="0.3">
      <c r="C821" s="19" t="str">
        <f t="shared" si="12"/>
        <v/>
      </c>
      <c r="D821" s="10"/>
      <c r="E821" s="10"/>
      <c r="F821" s="15"/>
    </row>
    <row r="822" spans="3:6" ht="21.9" customHeight="1" x14ac:dyDescent="0.3">
      <c r="C822" s="19" t="str">
        <f t="shared" si="12"/>
        <v/>
      </c>
      <c r="D822" s="10"/>
      <c r="E822" s="10"/>
      <c r="F822" s="15"/>
    </row>
    <row r="823" spans="3:6" ht="21.9" customHeight="1" x14ac:dyDescent="0.3">
      <c r="C823" s="19" t="str">
        <f t="shared" si="12"/>
        <v/>
      </c>
      <c r="D823" s="10"/>
      <c r="E823" s="10"/>
      <c r="F823" s="15"/>
    </row>
    <row r="824" spans="3:6" ht="21.9" customHeight="1" x14ac:dyDescent="0.3">
      <c r="C824" s="19" t="str">
        <f t="shared" si="12"/>
        <v/>
      </c>
      <c r="D824" s="10"/>
      <c r="E824" s="10"/>
      <c r="F824" s="15"/>
    </row>
    <row r="825" spans="3:6" ht="21.9" customHeight="1" x14ac:dyDescent="0.3">
      <c r="C825" s="19" t="str">
        <f t="shared" si="12"/>
        <v/>
      </c>
      <c r="D825" s="10"/>
      <c r="E825" s="10"/>
      <c r="F825" s="15"/>
    </row>
    <row r="826" spans="3:6" ht="21.9" customHeight="1" x14ac:dyDescent="0.3">
      <c r="C826" s="19" t="str">
        <f t="shared" si="12"/>
        <v/>
      </c>
      <c r="D826" s="10"/>
      <c r="E826" s="10"/>
      <c r="F826" s="15"/>
    </row>
    <row r="827" spans="3:6" ht="21.9" customHeight="1" x14ac:dyDescent="0.3">
      <c r="C827" s="19" t="str">
        <f t="shared" si="12"/>
        <v/>
      </c>
      <c r="D827" s="10"/>
      <c r="E827" s="10"/>
      <c r="F827" s="15"/>
    </row>
    <row r="828" spans="3:6" ht="21.9" customHeight="1" x14ac:dyDescent="0.3">
      <c r="C828" s="19" t="str">
        <f t="shared" si="12"/>
        <v/>
      </c>
      <c r="D828" s="10"/>
      <c r="E828" s="10"/>
      <c r="F828" s="15"/>
    </row>
    <row r="829" spans="3:6" ht="21.9" customHeight="1" x14ac:dyDescent="0.3">
      <c r="C829" s="19" t="str">
        <f t="shared" si="12"/>
        <v/>
      </c>
      <c r="D829" s="10"/>
      <c r="E829" s="10"/>
      <c r="F829" s="15"/>
    </row>
    <row r="830" spans="3:6" ht="21.9" customHeight="1" x14ac:dyDescent="0.3">
      <c r="C830" s="19" t="str">
        <f t="shared" si="12"/>
        <v/>
      </c>
      <c r="D830" s="10"/>
      <c r="E830" s="10"/>
      <c r="F830" s="15"/>
    </row>
    <row r="831" spans="3:6" ht="21.9" customHeight="1" x14ac:dyDescent="0.3">
      <c r="C831" s="19" t="str">
        <f t="shared" si="12"/>
        <v/>
      </c>
      <c r="D831" s="10"/>
      <c r="E831" s="10"/>
      <c r="F831" s="15"/>
    </row>
    <row r="832" spans="3:6" ht="21.9" customHeight="1" x14ac:dyDescent="0.3">
      <c r="C832" s="19" t="str">
        <f t="shared" si="12"/>
        <v/>
      </c>
      <c r="D832" s="10"/>
      <c r="E832" s="10"/>
      <c r="F832" s="15"/>
    </row>
    <row r="833" spans="3:6" ht="21.9" customHeight="1" x14ac:dyDescent="0.3">
      <c r="C833" s="19" t="str">
        <f t="shared" si="12"/>
        <v/>
      </c>
      <c r="D833" s="10"/>
      <c r="E833" s="10"/>
      <c r="F833" s="15"/>
    </row>
    <row r="834" spans="3:6" ht="21.9" customHeight="1" x14ac:dyDescent="0.3">
      <c r="C834" s="19" t="str">
        <f t="shared" si="12"/>
        <v/>
      </c>
      <c r="D834" s="10"/>
      <c r="E834" s="10"/>
      <c r="F834" s="15"/>
    </row>
    <row r="835" spans="3:6" ht="21.9" customHeight="1" x14ac:dyDescent="0.3">
      <c r="C835" s="19" t="str">
        <f t="shared" si="12"/>
        <v/>
      </c>
      <c r="D835" s="10"/>
      <c r="E835" s="10"/>
      <c r="F835" s="15"/>
    </row>
    <row r="836" spans="3:6" ht="21.9" customHeight="1" x14ac:dyDescent="0.3">
      <c r="C836" s="19" t="str">
        <f t="shared" si="12"/>
        <v/>
      </c>
      <c r="D836" s="10"/>
      <c r="E836" s="10"/>
      <c r="F836" s="15"/>
    </row>
    <row r="837" spans="3:6" ht="21.9" customHeight="1" x14ac:dyDescent="0.3">
      <c r="C837" s="19" t="str">
        <f t="shared" si="12"/>
        <v/>
      </c>
      <c r="D837" s="10"/>
      <c r="E837" s="10"/>
      <c r="F837" s="15"/>
    </row>
    <row r="838" spans="3:6" ht="21.9" customHeight="1" x14ac:dyDescent="0.3">
      <c r="C838" s="19" t="str">
        <f t="shared" si="12"/>
        <v/>
      </c>
      <c r="D838" s="10"/>
      <c r="E838" s="10"/>
      <c r="F838" s="15"/>
    </row>
    <row r="839" spans="3:6" ht="21.9" customHeight="1" x14ac:dyDescent="0.3">
      <c r="C839" s="19" t="str">
        <f t="shared" ref="C839:C902" si="13">IF(D839="","",ROW(D839)-5)</f>
        <v/>
      </c>
      <c r="D839" s="10"/>
      <c r="E839" s="10"/>
      <c r="F839" s="15"/>
    </row>
    <row r="840" spans="3:6" ht="21.9" customHeight="1" x14ac:dyDescent="0.3">
      <c r="C840" s="19" t="str">
        <f t="shared" si="13"/>
        <v/>
      </c>
      <c r="D840" s="10"/>
      <c r="E840" s="10"/>
      <c r="F840" s="15"/>
    </row>
    <row r="841" spans="3:6" ht="21.9" customHeight="1" x14ac:dyDescent="0.3">
      <c r="C841" s="19" t="str">
        <f t="shared" si="13"/>
        <v/>
      </c>
      <c r="D841" s="10"/>
      <c r="E841" s="10"/>
      <c r="F841" s="15"/>
    </row>
    <row r="842" spans="3:6" ht="21.9" customHeight="1" x14ac:dyDescent="0.3">
      <c r="C842" s="19" t="str">
        <f t="shared" si="13"/>
        <v/>
      </c>
      <c r="D842" s="10"/>
      <c r="E842" s="10"/>
      <c r="F842" s="15"/>
    </row>
    <row r="843" spans="3:6" ht="21.9" customHeight="1" x14ac:dyDescent="0.3">
      <c r="C843" s="19" t="str">
        <f t="shared" si="13"/>
        <v/>
      </c>
      <c r="D843" s="10"/>
      <c r="E843" s="10"/>
      <c r="F843" s="15"/>
    </row>
    <row r="844" spans="3:6" ht="21.9" customHeight="1" x14ac:dyDescent="0.3">
      <c r="C844" s="19" t="str">
        <f t="shared" si="13"/>
        <v/>
      </c>
      <c r="D844" s="10"/>
      <c r="E844" s="10"/>
      <c r="F844" s="15"/>
    </row>
    <row r="845" spans="3:6" ht="21.9" customHeight="1" x14ac:dyDescent="0.3">
      <c r="C845" s="19" t="str">
        <f t="shared" si="13"/>
        <v/>
      </c>
      <c r="D845" s="10"/>
      <c r="E845" s="10"/>
      <c r="F845" s="15"/>
    </row>
    <row r="846" spans="3:6" ht="21.9" customHeight="1" x14ac:dyDescent="0.3">
      <c r="C846" s="19" t="str">
        <f t="shared" si="13"/>
        <v/>
      </c>
      <c r="D846" s="10"/>
      <c r="E846" s="10"/>
      <c r="F846" s="15"/>
    </row>
    <row r="847" spans="3:6" ht="21.9" customHeight="1" x14ac:dyDescent="0.3">
      <c r="C847" s="19" t="str">
        <f t="shared" si="13"/>
        <v/>
      </c>
      <c r="D847" s="10"/>
      <c r="E847" s="10"/>
      <c r="F847" s="15"/>
    </row>
    <row r="848" spans="3:6" ht="21.9" customHeight="1" x14ac:dyDescent="0.3">
      <c r="C848" s="19" t="str">
        <f t="shared" si="13"/>
        <v/>
      </c>
      <c r="D848" s="10"/>
      <c r="E848" s="10"/>
      <c r="F848" s="15"/>
    </row>
    <row r="849" spans="3:6" ht="21.9" customHeight="1" x14ac:dyDescent="0.3">
      <c r="C849" s="19" t="str">
        <f t="shared" si="13"/>
        <v/>
      </c>
      <c r="D849" s="10"/>
      <c r="E849" s="10"/>
      <c r="F849" s="15"/>
    </row>
    <row r="850" spans="3:6" ht="21.9" customHeight="1" x14ac:dyDescent="0.3">
      <c r="C850" s="19" t="str">
        <f t="shared" si="13"/>
        <v/>
      </c>
      <c r="D850" s="10"/>
      <c r="E850" s="10"/>
      <c r="F850" s="15"/>
    </row>
    <row r="851" spans="3:6" ht="21.9" customHeight="1" x14ac:dyDescent="0.3">
      <c r="C851" s="19" t="str">
        <f t="shared" si="13"/>
        <v/>
      </c>
      <c r="D851" s="10"/>
      <c r="E851" s="10"/>
      <c r="F851" s="15"/>
    </row>
    <row r="852" spans="3:6" ht="21.9" customHeight="1" x14ac:dyDescent="0.3">
      <c r="C852" s="19" t="str">
        <f t="shared" si="13"/>
        <v/>
      </c>
      <c r="D852" s="10"/>
      <c r="E852" s="10"/>
      <c r="F852" s="15"/>
    </row>
    <row r="853" spans="3:6" ht="21.9" customHeight="1" x14ac:dyDescent="0.3">
      <c r="C853" s="19" t="str">
        <f t="shared" si="13"/>
        <v/>
      </c>
      <c r="D853" s="10"/>
      <c r="E853" s="10"/>
      <c r="F853" s="15"/>
    </row>
    <row r="854" spans="3:6" ht="21.9" customHeight="1" x14ac:dyDescent="0.3">
      <c r="C854" s="19" t="str">
        <f t="shared" si="13"/>
        <v/>
      </c>
      <c r="D854" s="10"/>
      <c r="E854" s="10"/>
      <c r="F854" s="15"/>
    </row>
    <row r="855" spans="3:6" ht="21.9" customHeight="1" x14ac:dyDescent="0.3">
      <c r="C855" s="19" t="str">
        <f t="shared" si="13"/>
        <v/>
      </c>
      <c r="D855" s="10"/>
      <c r="E855" s="10"/>
      <c r="F855" s="15"/>
    </row>
    <row r="856" spans="3:6" ht="21.9" customHeight="1" x14ac:dyDescent="0.3">
      <c r="C856" s="19" t="str">
        <f t="shared" si="13"/>
        <v/>
      </c>
      <c r="D856" s="10"/>
      <c r="E856" s="10"/>
      <c r="F856" s="15"/>
    </row>
    <row r="857" spans="3:6" ht="21.9" customHeight="1" x14ac:dyDescent="0.3">
      <c r="C857" s="19" t="str">
        <f t="shared" si="13"/>
        <v/>
      </c>
      <c r="D857" s="10"/>
      <c r="E857" s="10"/>
      <c r="F857" s="15"/>
    </row>
    <row r="858" spans="3:6" ht="21.9" customHeight="1" x14ac:dyDescent="0.3">
      <c r="C858" s="19" t="str">
        <f t="shared" si="13"/>
        <v/>
      </c>
      <c r="D858" s="10"/>
      <c r="E858" s="10"/>
      <c r="F858" s="15"/>
    </row>
    <row r="859" spans="3:6" ht="21.9" customHeight="1" x14ac:dyDescent="0.3">
      <c r="C859" s="19" t="str">
        <f t="shared" si="13"/>
        <v/>
      </c>
      <c r="D859" s="10"/>
      <c r="E859" s="10"/>
      <c r="F859" s="15"/>
    </row>
    <row r="860" spans="3:6" ht="21.9" customHeight="1" x14ac:dyDescent="0.3">
      <c r="C860" s="19" t="str">
        <f t="shared" si="13"/>
        <v/>
      </c>
      <c r="D860" s="10"/>
      <c r="E860" s="10"/>
      <c r="F860" s="15"/>
    </row>
    <row r="861" spans="3:6" ht="21.9" customHeight="1" x14ac:dyDescent="0.3">
      <c r="C861" s="19" t="str">
        <f t="shared" si="13"/>
        <v/>
      </c>
      <c r="D861" s="10"/>
      <c r="E861" s="10"/>
      <c r="F861" s="15"/>
    </row>
    <row r="862" spans="3:6" ht="21.9" customHeight="1" x14ac:dyDescent="0.3">
      <c r="C862" s="19" t="str">
        <f t="shared" si="13"/>
        <v/>
      </c>
      <c r="D862" s="10"/>
      <c r="E862" s="10"/>
      <c r="F862" s="15"/>
    </row>
    <row r="863" spans="3:6" ht="21.9" customHeight="1" x14ac:dyDescent="0.3">
      <c r="C863" s="19" t="str">
        <f t="shared" si="13"/>
        <v/>
      </c>
      <c r="D863" s="10"/>
      <c r="E863" s="10"/>
      <c r="F863" s="15"/>
    </row>
    <row r="864" spans="3:6" ht="21.9" customHeight="1" x14ac:dyDescent="0.3">
      <c r="C864" s="19" t="str">
        <f t="shared" si="13"/>
        <v/>
      </c>
      <c r="D864" s="10"/>
      <c r="E864" s="10"/>
      <c r="F864" s="15"/>
    </row>
    <row r="865" spans="3:6" ht="21.9" customHeight="1" x14ac:dyDescent="0.3">
      <c r="C865" s="19" t="str">
        <f t="shared" si="13"/>
        <v/>
      </c>
      <c r="D865" s="10"/>
      <c r="E865" s="10"/>
      <c r="F865" s="15"/>
    </row>
    <row r="866" spans="3:6" ht="21.9" customHeight="1" x14ac:dyDescent="0.3">
      <c r="C866" s="19" t="str">
        <f t="shared" si="13"/>
        <v/>
      </c>
      <c r="D866" s="10"/>
      <c r="E866" s="10"/>
      <c r="F866" s="15"/>
    </row>
    <row r="867" spans="3:6" ht="21.9" customHeight="1" x14ac:dyDescent="0.3">
      <c r="C867" s="19" t="str">
        <f t="shared" si="13"/>
        <v/>
      </c>
      <c r="D867" s="10"/>
      <c r="E867" s="10"/>
      <c r="F867" s="15"/>
    </row>
    <row r="868" spans="3:6" ht="21.9" customHeight="1" x14ac:dyDescent="0.3">
      <c r="C868" s="19" t="str">
        <f t="shared" si="13"/>
        <v/>
      </c>
      <c r="D868" s="10"/>
      <c r="E868" s="10"/>
      <c r="F868" s="15"/>
    </row>
    <row r="869" spans="3:6" ht="21.9" customHeight="1" x14ac:dyDescent="0.3">
      <c r="C869" s="19" t="str">
        <f t="shared" si="13"/>
        <v/>
      </c>
      <c r="D869" s="10"/>
      <c r="E869" s="10"/>
      <c r="F869" s="15"/>
    </row>
    <row r="870" spans="3:6" ht="21.9" customHeight="1" x14ac:dyDescent="0.3">
      <c r="C870" s="19" t="str">
        <f t="shared" si="13"/>
        <v/>
      </c>
      <c r="D870" s="10"/>
      <c r="E870" s="10"/>
      <c r="F870" s="15"/>
    </row>
    <row r="871" spans="3:6" ht="21.9" customHeight="1" x14ac:dyDescent="0.3">
      <c r="C871" s="19" t="str">
        <f t="shared" si="13"/>
        <v/>
      </c>
      <c r="D871" s="10"/>
      <c r="E871" s="10"/>
      <c r="F871" s="15"/>
    </row>
    <row r="872" spans="3:6" ht="21.9" customHeight="1" x14ac:dyDescent="0.3">
      <c r="C872" s="19" t="str">
        <f t="shared" si="13"/>
        <v/>
      </c>
      <c r="D872" s="10"/>
      <c r="E872" s="10"/>
      <c r="F872" s="15"/>
    </row>
    <row r="873" spans="3:6" ht="21.9" customHeight="1" x14ac:dyDescent="0.3">
      <c r="C873" s="19" t="str">
        <f t="shared" si="13"/>
        <v/>
      </c>
      <c r="D873" s="10"/>
      <c r="E873" s="10"/>
      <c r="F873" s="15"/>
    </row>
    <row r="874" spans="3:6" ht="21.9" customHeight="1" x14ac:dyDescent="0.3">
      <c r="C874" s="19" t="str">
        <f t="shared" si="13"/>
        <v/>
      </c>
      <c r="D874" s="10"/>
      <c r="E874" s="10"/>
      <c r="F874" s="15"/>
    </row>
    <row r="875" spans="3:6" ht="21.9" customHeight="1" x14ac:dyDescent="0.3">
      <c r="C875" s="19" t="str">
        <f t="shared" si="13"/>
        <v/>
      </c>
      <c r="D875" s="10"/>
      <c r="E875" s="10"/>
      <c r="F875" s="15"/>
    </row>
    <row r="876" spans="3:6" ht="21.9" customHeight="1" x14ac:dyDescent="0.3">
      <c r="C876" s="19" t="str">
        <f t="shared" si="13"/>
        <v/>
      </c>
      <c r="D876" s="10"/>
      <c r="E876" s="10"/>
      <c r="F876" s="15"/>
    </row>
    <row r="877" spans="3:6" ht="21.9" customHeight="1" x14ac:dyDescent="0.3">
      <c r="C877" s="19" t="str">
        <f t="shared" si="13"/>
        <v/>
      </c>
      <c r="D877" s="10"/>
      <c r="E877" s="10"/>
      <c r="F877" s="15"/>
    </row>
    <row r="878" spans="3:6" ht="21.9" customHeight="1" x14ac:dyDescent="0.3">
      <c r="C878" s="19" t="str">
        <f t="shared" si="13"/>
        <v/>
      </c>
      <c r="D878" s="10"/>
      <c r="E878" s="10"/>
      <c r="F878" s="15"/>
    </row>
    <row r="879" spans="3:6" ht="21.9" customHeight="1" x14ac:dyDescent="0.3">
      <c r="C879" s="19" t="str">
        <f t="shared" si="13"/>
        <v/>
      </c>
      <c r="D879" s="10"/>
      <c r="E879" s="10"/>
      <c r="F879" s="15"/>
    </row>
    <row r="880" spans="3:6" ht="21.9" customHeight="1" x14ac:dyDescent="0.3">
      <c r="C880" s="19" t="str">
        <f t="shared" si="13"/>
        <v/>
      </c>
      <c r="D880" s="10"/>
      <c r="E880" s="10"/>
      <c r="F880" s="15"/>
    </row>
    <row r="881" spans="3:6" ht="21.9" customHeight="1" x14ac:dyDescent="0.3">
      <c r="C881" s="19" t="str">
        <f t="shared" si="13"/>
        <v/>
      </c>
      <c r="D881" s="10"/>
      <c r="E881" s="10"/>
      <c r="F881" s="15"/>
    </row>
    <row r="882" spans="3:6" ht="21.9" customHeight="1" x14ac:dyDescent="0.3">
      <c r="C882" s="19" t="str">
        <f t="shared" si="13"/>
        <v/>
      </c>
      <c r="D882" s="10"/>
      <c r="E882" s="10"/>
      <c r="F882" s="15"/>
    </row>
    <row r="883" spans="3:6" ht="21.9" customHeight="1" x14ac:dyDescent="0.3">
      <c r="C883" s="19" t="str">
        <f t="shared" si="13"/>
        <v/>
      </c>
      <c r="D883" s="10"/>
      <c r="E883" s="10"/>
      <c r="F883" s="15"/>
    </row>
    <row r="884" spans="3:6" ht="21.9" customHeight="1" x14ac:dyDescent="0.3">
      <c r="C884" s="19" t="str">
        <f t="shared" si="13"/>
        <v/>
      </c>
      <c r="D884" s="10"/>
      <c r="E884" s="10"/>
      <c r="F884" s="15"/>
    </row>
    <row r="885" spans="3:6" ht="21.9" customHeight="1" x14ac:dyDescent="0.3">
      <c r="C885" s="19" t="str">
        <f t="shared" si="13"/>
        <v/>
      </c>
      <c r="D885" s="10"/>
      <c r="E885" s="10"/>
      <c r="F885" s="15"/>
    </row>
    <row r="886" spans="3:6" ht="21.9" customHeight="1" x14ac:dyDescent="0.3">
      <c r="C886" s="19" t="str">
        <f t="shared" si="13"/>
        <v/>
      </c>
      <c r="D886" s="10"/>
      <c r="E886" s="10"/>
      <c r="F886" s="15"/>
    </row>
    <row r="887" spans="3:6" ht="21.9" customHeight="1" x14ac:dyDescent="0.3">
      <c r="C887" s="19" t="str">
        <f t="shared" si="13"/>
        <v/>
      </c>
      <c r="D887" s="10"/>
      <c r="E887" s="10"/>
      <c r="F887" s="15"/>
    </row>
    <row r="888" spans="3:6" ht="21.9" customHeight="1" x14ac:dyDescent="0.3">
      <c r="C888" s="19" t="str">
        <f t="shared" si="13"/>
        <v/>
      </c>
      <c r="D888" s="10"/>
      <c r="E888" s="10"/>
      <c r="F888" s="15"/>
    </row>
    <row r="889" spans="3:6" ht="21.9" customHeight="1" x14ac:dyDescent="0.3">
      <c r="C889" s="19" t="str">
        <f t="shared" si="13"/>
        <v/>
      </c>
      <c r="D889" s="10"/>
      <c r="E889" s="10"/>
      <c r="F889" s="15"/>
    </row>
    <row r="890" spans="3:6" ht="21.9" customHeight="1" x14ac:dyDescent="0.3">
      <c r="C890" s="19" t="str">
        <f t="shared" si="13"/>
        <v/>
      </c>
      <c r="D890" s="10"/>
      <c r="E890" s="10"/>
      <c r="F890" s="15"/>
    </row>
    <row r="891" spans="3:6" ht="21.9" customHeight="1" x14ac:dyDescent="0.3">
      <c r="C891" s="19" t="str">
        <f t="shared" si="13"/>
        <v/>
      </c>
      <c r="D891" s="10"/>
      <c r="E891" s="10"/>
      <c r="F891" s="15"/>
    </row>
    <row r="892" spans="3:6" ht="21.9" customHeight="1" x14ac:dyDescent="0.3">
      <c r="C892" s="19" t="str">
        <f t="shared" si="13"/>
        <v/>
      </c>
      <c r="D892" s="10"/>
      <c r="E892" s="10"/>
      <c r="F892" s="15"/>
    </row>
    <row r="893" spans="3:6" ht="21.9" customHeight="1" x14ac:dyDescent="0.3">
      <c r="C893" s="19" t="str">
        <f t="shared" si="13"/>
        <v/>
      </c>
      <c r="D893" s="10"/>
      <c r="E893" s="10"/>
      <c r="F893" s="15"/>
    </row>
    <row r="894" spans="3:6" ht="21.9" customHeight="1" x14ac:dyDescent="0.3">
      <c r="C894" s="19" t="str">
        <f t="shared" si="13"/>
        <v/>
      </c>
      <c r="D894" s="10"/>
      <c r="E894" s="10"/>
      <c r="F894" s="15"/>
    </row>
    <row r="895" spans="3:6" ht="21.9" customHeight="1" x14ac:dyDescent="0.3">
      <c r="C895" s="19" t="str">
        <f t="shared" si="13"/>
        <v/>
      </c>
      <c r="D895" s="10"/>
      <c r="E895" s="10"/>
      <c r="F895" s="15"/>
    </row>
    <row r="896" spans="3:6" ht="21.9" customHeight="1" x14ac:dyDescent="0.3">
      <c r="C896" s="19" t="str">
        <f t="shared" si="13"/>
        <v/>
      </c>
      <c r="D896" s="10"/>
      <c r="E896" s="10"/>
      <c r="F896" s="15"/>
    </row>
    <row r="897" spans="3:6" ht="21.9" customHeight="1" x14ac:dyDescent="0.3">
      <c r="C897" s="19" t="str">
        <f t="shared" si="13"/>
        <v/>
      </c>
      <c r="D897" s="10"/>
      <c r="E897" s="10"/>
      <c r="F897" s="15"/>
    </row>
    <row r="898" spans="3:6" ht="21.9" customHeight="1" x14ac:dyDescent="0.3">
      <c r="C898" s="19" t="str">
        <f t="shared" si="13"/>
        <v/>
      </c>
      <c r="D898" s="10"/>
      <c r="E898" s="10"/>
      <c r="F898" s="15"/>
    </row>
    <row r="899" spans="3:6" ht="21.9" customHeight="1" x14ac:dyDescent="0.3">
      <c r="C899" s="19" t="str">
        <f t="shared" si="13"/>
        <v/>
      </c>
      <c r="D899" s="10"/>
      <c r="E899" s="10"/>
      <c r="F899" s="15"/>
    </row>
    <row r="900" spans="3:6" ht="21.9" customHeight="1" x14ac:dyDescent="0.3">
      <c r="C900" s="19" t="str">
        <f t="shared" si="13"/>
        <v/>
      </c>
      <c r="D900" s="10"/>
      <c r="E900" s="10"/>
      <c r="F900" s="15"/>
    </row>
    <row r="901" spans="3:6" ht="21.9" customHeight="1" x14ac:dyDescent="0.3">
      <c r="C901" s="19" t="str">
        <f t="shared" si="13"/>
        <v/>
      </c>
      <c r="D901" s="10"/>
      <c r="E901" s="10"/>
      <c r="F901" s="15"/>
    </row>
    <row r="902" spans="3:6" ht="21.9" customHeight="1" x14ac:dyDescent="0.3">
      <c r="C902" s="19" t="str">
        <f t="shared" si="13"/>
        <v/>
      </c>
      <c r="D902" s="10"/>
      <c r="E902" s="10"/>
      <c r="F902" s="15"/>
    </row>
    <row r="903" spans="3:6" ht="21.9" customHeight="1" x14ac:dyDescent="0.3">
      <c r="C903" s="19" t="str">
        <f t="shared" ref="C903:C966" si="14">IF(D903="","",ROW(D903)-5)</f>
        <v/>
      </c>
      <c r="D903" s="10"/>
      <c r="E903" s="10"/>
      <c r="F903" s="15"/>
    </row>
    <row r="904" spans="3:6" ht="21.9" customHeight="1" x14ac:dyDescent="0.3">
      <c r="C904" s="19" t="str">
        <f t="shared" si="14"/>
        <v/>
      </c>
      <c r="D904" s="10"/>
      <c r="E904" s="10"/>
      <c r="F904" s="15"/>
    </row>
    <row r="905" spans="3:6" ht="21.9" customHeight="1" x14ac:dyDescent="0.3">
      <c r="C905" s="19" t="str">
        <f t="shared" si="14"/>
        <v/>
      </c>
      <c r="D905" s="10"/>
      <c r="E905" s="10"/>
      <c r="F905" s="15"/>
    </row>
    <row r="906" spans="3:6" ht="21.9" customHeight="1" x14ac:dyDescent="0.3">
      <c r="C906" s="19" t="str">
        <f t="shared" si="14"/>
        <v/>
      </c>
      <c r="D906" s="10"/>
      <c r="E906" s="10"/>
      <c r="F906" s="15"/>
    </row>
    <row r="907" spans="3:6" ht="21.9" customHeight="1" x14ac:dyDescent="0.3">
      <c r="C907" s="19" t="str">
        <f t="shared" si="14"/>
        <v/>
      </c>
      <c r="D907" s="10"/>
      <c r="E907" s="10"/>
      <c r="F907" s="15"/>
    </row>
    <row r="908" spans="3:6" ht="21.9" customHeight="1" x14ac:dyDescent="0.3">
      <c r="C908" s="19" t="str">
        <f t="shared" si="14"/>
        <v/>
      </c>
      <c r="D908" s="10"/>
      <c r="E908" s="10"/>
      <c r="F908" s="15"/>
    </row>
    <row r="909" spans="3:6" ht="21.9" customHeight="1" x14ac:dyDescent="0.3">
      <c r="C909" s="19" t="str">
        <f t="shared" si="14"/>
        <v/>
      </c>
      <c r="D909" s="10"/>
      <c r="E909" s="10"/>
      <c r="F909" s="15"/>
    </row>
    <row r="910" spans="3:6" ht="21.9" customHeight="1" x14ac:dyDescent="0.3">
      <c r="C910" s="19" t="str">
        <f t="shared" si="14"/>
        <v/>
      </c>
      <c r="D910" s="10"/>
      <c r="E910" s="10"/>
      <c r="F910" s="15"/>
    </row>
    <row r="911" spans="3:6" ht="21.9" customHeight="1" x14ac:dyDescent="0.3">
      <c r="C911" s="19" t="str">
        <f t="shared" si="14"/>
        <v/>
      </c>
      <c r="D911" s="10"/>
      <c r="E911" s="10"/>
      <c r="F911" s="15"/>
    </row>
    <row r="912" spans="3:6" ht="21.9" customHeight="1" x14ac:dyDescent="0.3">
      <c r="C912" s="19" t="str">
        <f t="shared" si="14"/>
        <v/>
      </c>
      <c r="D912" s="10"/>
      <c r="E912" s="10"/>
      <c r="F912" s="15"/>
    </row>
    <row r="913" spans="3:6" ht="21.9" customHeight="1" x14ac:dyDescent="0.3">
      <c r="C913" s="19" t="str">
        <f t="shared" si="14"/>
        <v/>
      </c>
      <c r="D913" s="10"/>
      <c r="E913" s="10"/>
      <c r="F913" s="15"/>
    </row>
    <row r="914" spans="3:6" ht="21.9" customHeight="1" x14ac:dyDescent="0.3">
      <c r="C914" s="19" t="str">
        <f t="shared" si="14"/>
        <v/>
      </c>
      <c r="D914" s="10"/>
      <c r="E914" s="10"/>
      <c r="F914" s="15"/>
    </row>
    <row r="915" spans="3:6" ht="21.9" customHeight="1" x14ac:dyDescent="0.3">
      <c r="C915" s="19" t="str">
        <f t="shared" si="14"/>
        <v/>
      </c>
      <c r="D915" s="10"/>
      <c r="E915" s="10"/>
      <c r="F915" s="15"/>
    </row>
    <row r="916" spans="3:6" ht="21.9" customHeight="1" x14ac:dyDescent="0.3">
      <c r="C916" s="19" t="str">
        <f t="shared" si="14"/>
        <v/>
      </c>
      <c r="D916" s="10"/>
      <c r="E916" s="10"/>
      <c r="F916" s="15"/>
    </row>
    <row r="917" spans="3:6" ht="21.9" customHeight="1" x14ac:dyDescent="0.3">
      <c r="C917" s="19" t="str">
        <f t="shared" si="14"/>
        <v/>
      </c>
      <c r="D917" s="10"/>
      <c r="E917" s="10"/>
      <c r="F917" s="15"/>
    </row>
    <row r="918" spans="3:6" ht="21.9" customHeight="1" x14ac:dyDescent="0.3">
      <c r="C918" s="19" t="str">
        <f t="shared" si="14"/>
        <v/>
      </c>
      <c r="D918" s="10"/>
      <c r="E918" s="10"/>
      <c r="F918" s="15"/>
    </row>
    <row r="919" spans="3:6" ht="21.9" customHeight="1" x14ac:dyDescent="0.3">
      <c r="C919" s="19" t="str">
        <f t="shared" si="14"/>
        <v/>
      </c>
      <c r="D919" s="10"/>
      <c r="E919" s="10"/>
      <c r="F919" s="15"/>
    </row>
    <row r="920" spans="3:6" ht="21.9" customHeight="1" x14ac:dyDescent="0.3">
      <c r="C920" s="19" t="str">
        <f t="shared" si="14"/>
        <v/>
      </c>
      <c r="D920" s="10"/>
      <c r="E920" s="10"/>
      <c r="F920" s="15"/>
    </row>
    <row r="921" spans="3:6" ht="21.9" customHeight="1" x14ac:dyDescent="0.3">
      <c r="C921" s="19" t="str">
        <f t="shared" si="14"/>
        <v/>
      </c>
      <c r="D921" s="10"/>
      <c r="E921" s="10"/>
      <c r="F921" s="15"/>
    </row>
    <row r="922" spans="3:6" ht="21.9" customHeight="1" x14ac:dyDescent="0.3">
      <c r="C922" s="19" t="str">
        <f t="shared" si="14"/>
        <v/>
      </c>
      <c r="D922" s="10"/>
      <c r="E922" s="10"/>
      <c r="F922" s="15"/>
    </row>
    <row r="923" spans="3:6" ht="21.9" customHeight="1" x14ac:dyDescent="0.3">
      <c r="C923" s="19" t="str">
        <f t="shared" si="14"/>
        <v/>
      </c>
      <c r="D923" s="10"/>
      <c r="E923" s="10"/>
      <c r="F923" s="15"/>
    </row>
    <row r="924" spans="3:6" ht="21.9" customHeight="1" x14ac:dyDescent="0.3">
      <c r="C924" s="19" t="str">
        <f t="shared" si="14"/>
        <v/>
      </c>
      <c r="D924" s="10"/>
      <c r="E924" s="10"/>
      <c r="F924" s="15"/>
    </row>
    <row r="925" spans="3:6" ht="21.9" customHeight="1" x14ac:dyDescent="0.3">
      <c r="C925" s="19" t="str">
        <f t="shared" si="14"/>
        <v/>
      </c>
      <c r="D925" s="10"/>
      <c r="E925" s="10"/>
      <c r="F925" s="15"/>
    </row>
    <row r="926" spans="3:6" ht="21.9" customHeight="1" x14ac:dyDescent="0.3">
      <c r="C926" s="19" t="str">
        <f t="shared" si="14"/>
        <v/>
      </c>
      <c r="D926" s="10"/>
      <c r="E926" s="10"/>
      <c r="F926" s="15"/>
    </row>
    <row r="927" spans="3:6" ht="21.9" customHeight="1" x14ac:dyDescent="0.3">
      <c r="C927" s="19" t="str">
        <f t="shared" si="14"/>
        <v/>
      </c>
      <c r="D927" s="10"/>
      <c r="E927" s="10"/>
      <c r="F927" s="15"/>
    </row>
    <row r="928" spans="3:6" ht="21.9" customHeight="1" x14ac:dyDescent="0.3">
      <c r="C928" s="19" t="str">
        <f t="shared" si="14"/>
        <v/>
      </c>
      <c r="D928" s="10"/>
      <c r="E928" s="10"/>
      <c r="F928" s="15"/>
    </row>
    <row r="929" spans="3:6" ht="21.9" customHeight="1" x14ac:dyDescent="0.3">
      <c r="C929" s="19" t="str">
        <f t="shared" si="14"/>
        <v/>
      </c>
      <c r="D929" s="10"/>
      <c r="E929" s="10"/>
      <c r="F929" s="15"/>
    </row>
    <row r="930" spans="3:6" ht="21.9" customHeight="1" x14ac:dyDescent="0.3">
      <c r="C930" s="19" t="str">
        <f t="shared" si="14"/>
        <v/>
      </c>
      <c r="D930" s="10"/>
      <c r="E930" s="10"/>
      <c r="F930" s="15"/>
    </row>
    <row r="931" spans="3:6" ht="21.9" customHeight="1" x14ac:dyDescent="0.3">
      <c r="C931" s="19" t="str">
        <f t="shared" si="14"/>
        <v/>
      </c>
      <c r="D931" s="10"/>
      <c r="E931" s="10"/>
      <c r="F931" s="15"/>
    </row>
    <row r="932" spans="3:6" ht="21.9" customHeight="1" x14ac:dyDescent="0.3">
      <c r="C932" s="19" t="str">
        <f t="shared" si="14"/>
        <v/>
      </c>
      <c r="D932" s="10"/>
      <c r="E932" s="10"/>
      <c r="F932" s="15"/>
    </row>
    <row r="933" spans="3:6" ht="21.9" customHeight="1" x14ac:dyDescent="0.3">
      <c r="C933" s="19" t="str">
        <f t="shared" si="14"/>
        <v/>
      </c>
      <c r="D933" s="10"/>
      <c r="E933" s="10"/>
      <c r="F933" s="15"/>
    </row>
    <row r="934" spans="3:6" ht="21.9" customHeight="1" x14ac:dyDescent="0.3">
      <c r="C934" s="19" t="str">
        <f t="shared" si="14"/>
        <v/>
      </c>
      <c r="D934" s="10"/>
      <c r="E934" s="10"/>
      <c r="F934" s="15"/>
    </row>
    <row r="935" spans="3:6" ht="21.9" customHeight="1" x14ac:dyDescent="0.3">
      <c r="C935" s="19" t="str">
        <f t="shared" si="14"/>
        <v/>
      </c>
      <c r="D935" s="10"/>
      <c r="E935" s="10"/>
      <c r="F935" s="15"/>
    </row>
    <row r="936" spans="3:6" ht="21.9" customHeight="1" x14ac:dyDescent="0.3">
      <c r="C936" s="19" t="str">
        <f t="shared" si="14"/>
        <v/>
      </c>
      <c r="D936" s="10"/>
      <c r="E936" s="10"/>
      <c r="F936" s="15"/>
    </row>
    <row r="937" spans="3:6" ht="21.9" customHeight="1" x14ac:dyDescent="0.3">
      <c r="C937" s="19" t="str">
        <f t="shared" si="14"/>
        <v/>
      </c>
      <c r="D937" s="10"/>
      <c r="E937" s="10"/>
      <c r="F937" s="15"/>
    </row>
    <row r="938" spans="3:6" ht="21.9" customHeight="1" x14ac:dyDescent="0.3">
      <c r="C938" s="19" t="str">
        <f t="shared" si="14"/>
        <v/>
      </c>
      <c r="D938" s="10"/>
      <c r="E938" s="10"/>
      <c r="F938" s="15"/>
    </row>
    <row r="939" spans="3:6" ht="21.9" customHeight="1" x14ac:dyDescent="0.3">
      <c r="C939" s="19" t="str">
        <f t="shared" si="14"/>
        <v/>
      </c>
      <c r="D939" s="10"/>
      <c r="E939" s="10"/>
      <c r="F939" s="15"/>
    </row>
    <row r="940" spans="3:6" ht="21.9" customHeight="1" x14ac:dyDescent="0.3">
      <c r="C940" s="19" t="str">
        <f t="shared" si="14"/>
        <v/>
      </c>
      <c r="D940" s="10"/>
      <c r="E940" s="10"/>
      <c r="F940" s="15"/>
    </row>
    <row r="941" spans="3:6" ht="21.9" customHeight="1" x14ac:dyDescent="0.3">
      <c r="C941" s="19" t="str">
        <f t="shared" si="14"/>
        <v/>
      </c>
      <c r="D941" s="10"/>
      <c r="E941" s="10"/>
      <c r="F941" s="15"/>
    </row>
    <row r="942" spans="3:6" ht="21.9" customHeight="1" x14ac:dyDescent="0.3">
      <c r="C942" s="19" t="str">
        <f t="shared" si="14"/>
        <v/>
      </c>
      <c r="D942" s="10"/>
      <c r="E942" s="10"/>
      <c r="F942" s="15"/>
    </row>
    <row r="943" spans="3:6" ht="21.9" customHeight="1" x14ac:dyDescent="0.3">
      <c r="C943" s="19" t="str">
        <f t="shared" si="14"/>
        <v/>
      </c>
      <c r="D943" s="10"/>
      <c r="E943" s="10"/>
      <c r="F943" s="15"/>
    </row>
    <row r="944" spans="3:6" ht="21.9" customHeight="1" x14ac:dyDescent="0.3">
      <c r="C944" s="19" t="str">
        <f t="shared" si="14"/>
        <v/>
      </c>
      <c r="D944" s="10"/>
      <c r="E944" s="10"/>
      <c r="F944" s="15"/>
    </row>
    <row r="945" spans="3:6" ht="21.9" customHeight="1" x14ac:dyDescent="0.3">
      <c r="C945" s="19" t="str">
        <f t="shared" si="14"/>
        <v/>
      </c>
      <c r="D945" s="10"/>
      <c r="E945" s="10"/>
      <c r="F945" s="15"/>
    </row>
    <row r="946" spans="3:6" ht="21.9" customHeight="1" x14ac:dyDescent="0.3">
      <c r="C946" s="19" t="str">
        <f t="shared" si="14"/>
        <v/>
      </c>
      <c r="D946" s="10"/>
      <c r="E946" s="10"/>
      <c r="F946" s="15"/>
    </row>
    <row r="947" spans="3:6" ht="21.9" customHeight="1" x14ac:dyDescent="0.3">
      <c r="C947" s="19" t="str">
        <f t="shared" si="14"/>
        <v/>
      </c>
      <c r="D947" s="10"/>
      <c r="E947" s="10"/>
      <c r="F947" s="15"/>
    </row>
    <row r="948" spans="3:6" ht="21.9" customHeight="1" x14ac:dyDescent="0.3">
      <c r="C948" s="19" t="str">
        <f t="shared" si="14"/>
        <v/>
      </c>
      <c r="D948" s="10"/>
      <c r="E948" s="10"/>
      <c r="F948" s="15"/>
    </row>
    <row r="949" spans="3:6" ht="21.9" customHeight="1" x14ac:dyDescent="0.3">
      <c r="C949" s="19" t="str">
        <f t="shared" si="14"/>
        <v/>
      </c>
      <c r="D949" s="10"/>
      <c r="E949" s="10"/>
      <c r="F949" s="15"/>
    </row>
    <row r="950" spans="3:6" ht="21.9" customHeight="1" x14ac:dyDescent="0.3">
      <c r="C950" s="19" t="str">
        <f t="shared" si="14"/>
        <v/>
      </c>
      <c r="D950" s="10"/>
      <c r="E950" s="10"/>
      <c r="F950" s="15"/>
    </row>
    <row r="951" spans="3:6" ht="21.9" customHeight="1" x14ac:dyDescent="0.3">
      <c r="C951" s="19" t="str">
        <f t="shared" si="14"/>
        <v/>
      </c>
      <c r="D951" s="10"/>
      <c r="E951" s="10"/>
      <c r="F951" s="15"/>
    </row>
    <row r="952" spans="3:6" ht="21.9" customHeight="1" x14ac:dyDescent="0.3">
      <c r="C952" s="19" t="str">
        <f t="shared" si="14"/>
        <v/>
      </c>
      <c r="D952" s="10"/>
      <c r="E952" s="10"/>
      <c r="F952" s="15"/>
    </row>
    <row r="953" spans="3:6" ht="21.9" customHeight="1" x14ac:dyDescent="0.3">
      <c r="C953" s="19" t="str">
        <f t="shared" si="14"/>
        <v/>
      </c>
      <c r="D953" s="10"/>
      <c r="E953" s="10"/>
      <c r="F953" s="15"/>
    </row>
    <row r="954" spans="3:6" ht="21.9" customHeight="1" x14ac:dyDescent="0.3">
      <c r="C954" s="19" t="str">
        <f t="shared" si="14"/>
        <v/>
      </c>
      <c r="D954" s="10"/>
      <c r="E954" s="10"/>
      <c r="F954" s="15"/>
    </row>
    <row r="955" spans="3:6" ht="21.9" customHeight="1" x14ac:dyDescent="0.3">
      <c r="C955" s="19" t="str">
        <f t="shared" si="14"/>
        <v/>
      </c>
      <c r="D955" s="10"/>
      <c r="E955" s="10"/>
      <c r="F955" s="15"/>
    </row>
    <row r="956" spans="3:6" ht="21.9" customHeight="1" x14ac:dyDescent="0.3">
      <c r="C956" s="19" t="str">
        <f t="shared" si="14"/>
        <v/>
      </c>
      <c r="D956" s="10"/>
      <c r="E956" s="10"/>
      <c r="F956" s="15"/>
    </row>
    <row r="957" spans="3:6" ht="21.9" customHeight="1" x14ac:dyDescent="0.3">
      <c r="C957" s="19" t="str">
        <f t="shared" si="14"/>
        <v/>
      </c>
      <c r="D957" s="10"/>
      <c r="E957" s="10"/>
      <c r="F957" s="15"/>
    </row>
    <row r="958" spans="3:6" ht="21.9" customHeight="1" x14ac:dyDescent="0.3">
      <c r="C958" s="19" t="str">
        <f t="shared" si="14"/>
        <v/>
      </c>
      <c r="D958" s="10"/>
      <c r="E958" s="10"/>
      <c r="F958" s="15"/>
    </row>
    <row r="959" spans="3:6" ht="21.9" customHeight="1" x14ac:dyDescent="0.3">
      <c r="C959" s="19" t="str">
        <f t="shared" si="14"/>
        <v/>
      </c>
      <c r="D959" s="10"/>
      <c r="E959" s="10"/>
      <c r="F959" s="15"/>
    </row>
    <row r="960" spans="3:6" ht="21.9" customHeight="1" x14ac:dyDescent="0.3">
      <c r="C960" s="19" t="str">
        <f t="shared" si="14"/>
        <v/>
      </c>
      <c r="D960" s="10"/>
      <c r="E960" s="10"/>
      <c r="F960" s="15"/>
    </row>
    <row r="961" spans="3:6" ht="21.9" customHeight="1" x14ac:dyDescent="0.3">
      <c r="C961" s="19" t="str">
        <f t="shared" si="14"/>
        <v/>
      </c>
      <c r="D961" s="10"/>
      <c r="E961" s="10"/>
      <c r="F961" s="15"/>
    </row>
    <row r="962" spans="3:6" ht="21.9" customHeight="1" x14ac:dyDescent="0.3">
      <c r="C962" s="19" t="str">
        <f t="shared" si="14"/>
        <v/>
      </c>
      <c r="D962" s="10"/>
      <c r="E962" s="10"/>
      <c r="F962" s="15"/>
    </row>
    <row r="963" spans="3:6" ht="21.9" customHeight="1" x14ac:dyDescent="0.3">
      <c r="C963" s="19" t="str">
        <f t="shared" si="14"/>
        <v/>
      </c>
      <c r="D963" s="10"/>
      <c r="E963" s="10"/>
      <c r="F963" s="15"/>
    </row>
    <row r="964" spans="3:6" ht="21.9" customHeight="1" x14ac:dyDescent="0.3">
      <c r="C964" s="19" t="str">
        <f t="shared" si="14"/>
        <v/>
      </c>
      <c r="D964" s="10"/>
      <c r="E964" s="10"/>
      <c r="F964" s="15"/>
    </row>
    <row r="965" spans="3:6" ht="21.9" customHeight="1" x14ac:dyDescent="0.3">
      <c r="C965" s="19" t="str">
        <f t="shared" si="14"/>
        <v/>
      </c>
      <c r="D965" s="10"/>
      <c r="E965" s="10"/>
      <c r="F965" s="15"/>
    </row>
    <row r="966" spans="3:6" ht="21.9" customHeight="1" x14ac:dyDescent="0.3">
      <c r="C966" s="19" t="str">
        <f t="shared" si="14"/>
        <v/>
      </c>
      <c r="D966" s="10"/>
      <c r="E966" s="10"/>
      <c r="F966" s="15"/>
    </row>
    <row r="967" spans="3:6" ht="21.9" customHeight="1" x14ac:dyDescent="0.3">
      <c r="C967" s="19" t="str">
        <f t="shared" ref="C967:C1005" si="15">IF(D967="","",ROW(D967)-5)</f>
        <v/>
      </c>
      <c r="D967" s="10"/>
      <c r="E967" s="10"/>
      <c r="F967" s="15"/>
    </row>
    <row r="968" spans="3:6" ht="21.9" customHeight="1" x14ac:dyDescent="0.3">
      <c r="C968" s="19" t="str">
        <f t="shared" si="15"/>
        <v/>
      </c>
      <c r="D968" s="10"/>
      <c r="E968" s="10"/>
      <c r="F968" s="15"/>
    </row>
    <row r="969" spans="3:6" ht="21.9" customHeight="1" x14ac:dyDescent="0.3">
      <c r="C969" s="19" t="str">
        <f t="shared" si="15"/>
        <v/>
      </c>
      <c r="D969" s="10"/>
      <c r="E969" s="10"/>
      <c r="F969" s="15"/>
    </row>
    <row r="970" spans="3:6" ht="21.9" customHeight="1" x14ac:dyDescent="0.3">
      <c r="C970" s="19" t="str">
        <f t="shared" si="15"/>
        <v/>
      </c>
      <c r="D970" s="10"/>
      <c r="E970" s="10"/>
      <c r="F970" s="15"/>
    </row>
    <row r="971" spans="3:6" ht="21.9" customHeight="1" x14ac:dyDescent="0.3">
      <c r="C971" s="19" t="str">
        <f t="shared" si="15"/>
        <v/>
      </c>
      <c r="D971" s="10"/>
      <c r="E971" s="10"/>
      <c r="F971" s="15"/>
    </row>
    <row r="972" spans="3:6" ht="21.9" customHeight="1" x14ac:dyDescent="0.3">
      <c r="C972" s="19" t="str">
        <f t="shared" si="15"/>
        <v/>
      </c>
      <c r="D972" s="10"/>
      <c r="E972" s="10"/>
      <c r="F972" s="15"/>
    </row>
    <row r="973" spans="3:6" ht="21.9" customHeight="1" x14ac:dyDescent="0.3">
      <c r="C973" s="19" t="str">
        <f t="shared" si="15"/>
        <v/>
      </c>
      <c r="D973" s="10"/>
      <c r="E973" s="10"/>
      <c r="F973" s="15"/>
    </row>
    <row r="974" spans="3:6" ht="21.9" customHeight="1" x14ac:dyDescent="0.3">
      <c r="C974" s="19" t="str">
        <f t="shared" si="15"/>
        <v/>
      </c>
      <c r="D974" s="10"/>
      <c r="E974" s="10"/>
      <c r="F974" s="15"/>
    </row>
    <row r="975" spans="3:6" ht="21.9" customHeight="1" x14ac:dyDescent="0.3">
      <c r="C975" s="19" t="str">
        <f t="shared" si="15"/>
        <v/>
      </c>
      <c r="D975" s="10"/>
      <c r="E975" s="10"/>
      <c r="F975" s="15"/>
    </row>
    <row r="976" spans="3:6" ht="21.9" customHeight="1" x14ac:dyDescent="0.3">
      <c r="C976" s="19" t="str">
        <f t="shared" si="15"/>
        <v/>
      </c>
      <c r="D976" s="10"/>
      <c r="E976" s="10"/>
      <c r="F976" s="15"/>
    </row>
    <row r="977" spans="3:6" ht="21.9" customHeight="1" x14ac:dyDescent="0.3">
      <c r="C977" s="19" t="str">
        <f t="shared" si="15"/>
        <v/>
      </c>
      <c r="D977" s="10"/>
      <c r="E977" s="10"/>
      <c r="F977" s="15"/>
    </row>
    <row r="978" spans="3:6" ht="21.9" customHeight="1" x14ac:dyDescent="0.3">
      <c r="C978" s="19" t="str">
        <f t="shared" si="15"/>
        <v/>
      </c>
      <c r="D978" s="10"/>
      <c r="E978" s="10"/>
      <c r="F978" s="15"/>
    </row>
    <row r="979" spans="3:6" ht="21.9" customHeight="1" x14ac:dyDescent="0.3">
      <c r="C979" s="19" t="str">
        <f t="shared" si="15"/>
        <v/>
      </c>
      <c r="D979" s="10"/>
      <c r="E979" s="10"/>
      <c r="F979" s="15"/>
    </row>
    <row r="980" spans="3:6" ht="21.9" customHeight="1" x14ac:dyDescent="0.3">
      <c r="C980" s="19" t="str">
        <f t="shared" si="15"/>
        <v/>
      </c>
      <c r="D980" s="10"/>
      <c r="E980" s="10"/>
      <c r="F980" s="15"/>
    </row>
    <row r="981" spans="3:6" ht="21.9" customHeight="1" x14ac:dyDescent="0.3">
      <c r="C981" s="19" t="str">
        <f t="shared" si="15"/>
        <v/>
      </c>
      <c r="D981" s="10"/>
      <c r="E981" s="10"/>
      <c r="F981" s="15"/>
    </row>
    <row r="982" spans="3:6" ht="21.9" customHeight="1" x14ac:dyDescent="0.3">
      <c r="C982" s="19" t="str">
        <f t="shared" si="15"/>
        <v/>
      </c>
      <c r="D982" s="10"/>
      <c r="E982" s="10"/>
      <c r="F982" s="15"/>
    </row>
    <row r="983" spans="3:6" ht="21.9" customHeight="1" x14ac:dyDescent="0.3">
      <c r="C983" s="19" t="str">
        <f t="shared" si="15"/>
        <v/>
      </c>
      <c r="D983" s="10"/>
      <c r="E983" s="10"/>
      <c r="F983" s="15"/>
    </row>
    <row r="984" spans="3:6" ht="21.9" customHeight="1" x14ac:dyDescent="0.3">
      <c r="C984" s="19" t="str">
        <f t="shared" si="15"/>
        <v/>
      </c>
      <c r="D984" s="10"/>
      <c r="E984" s="10"/>
      <c r="F984" s="15"/>
    </row>
    <row r="985" spans="3:6" ht="21.9" customHeight="1" x14ac:dyDescent="0.3">
      <c r="C985" s="19" t="str">
        <f t="shared" si="15"/>
        <v/>
      </c>
      <c r="D985" s="10"/>
      <c r="E985" s="10"/>
      <c r="F985" s="15"/>
    </row>
    <row r="986" spans="3:6" ht="21.9" customHeight="1" x14ac:dyDescent="0.3">
      <c r="C986" s="19" t="str">
        <f t="shared" si="15"/>
        <v/>
      </c>
      <c r="D986" s="10"/>
      <c r="E986" s="10"/>
      <c r="F986" s="15"/>
    </row>
    <row r="987" spans="3:6" ht="21.9" customHeight="1" x14ac:dyDescent="0.3">
      <c r="C987" s="19" t="str">
        <f t="shared" si="15"/>
        <v/>
      </c>
      <c r="D987" s="10"/>
      <c r="E987" s="10"/>
      <c r="F987" s="15"/>
    </row>
    <row r="988" spans="3:6" ht="21.9" customHeight="1" x14ac:dyDescent="0.3">
      <c r="C988" s="19" t="str">
        <f t="shared" si="15"/>
        <v/>
      </c>
      <c r="D988" s="10"/>
      <c r="E988" s="10"/>
      <c r="F988" s="15"/>
    </row>
    <row r="989" spans="3:6" ht="21.9" customHeight="1" x14ac:dyDescent="0.3">
      <c r="C989" s="19" t="str">
        <f t="shared" si="15"/>
        <v/>
      </c>
      <c r="D989" s="10"/>
      <c r="E989" s="10"/>
      <c r="F989" s="15"/>
    </row>
    <row r="990" spans="3:6" ht="21.9" customHeight="1" x14ac:dyDescent="0.3">
      <c r="C990" s="19" t="str">
        <f t="shared" si="15"/>
        <v/>
      </c>
      <c r="D990" s="10"/>
      <c r="E990" s="10"/>
      <c r="F990" s="15"/>
    </row>
    <row r="991" spans="3:6" ht="21.9" customHeight="1" x14ac:dyDescent="0.3">
      <c r="C991" s="19" t="str">
        <f t="shared" si="15"/>
        <v/>
      </c>
      <c r="D991" s="10"/>
      <c r="E991" s="10"/>
      <c r="F991" s="15"/>
    </row>
    <row r="992" spans="3:6" ht="21.9" customHeight="1" x14ac:dyDescent="0.3">
      <c r="C992" s="19" t="str">
        <f t="shared" si="15"/>
        <v/>
      </c>
      <c r="D992" s="10"/>
      <c r="E992" s="10"/>
      <c r="F992" s="15"/>
    </row>
    <row r="993" spans="3:6" ht="21.9" customHeight="1" x14ac:dyDescent="0.3">
      <c r="C993" s="19" t="str">
        <f t="shared" si="15"/>
        <v/>
      </c>
      <c r="D993" s="10"/>
      <c r="E993" s="10"/>
      <c r="F993" s="15"/>
    </row>
    <row r="994" spans="3:6" ht="21.9" customHeight="1" x14ac:dyDescent="0.3">
      <c r="C994" s="19" t="str">
        <f t="shared" si="15"/>
        <v/>
      </c>
      <c r="D994" s="10"/>
      <c r="E994" s="10"/>
      <c r="F994" s="15"/>
    </row>
    <row r="995" spans="3:6" ht="21.9" customHeight="1" x14ac:dyDescent="0.3">
      <c r="C995" s="19" t="str">
        <f t="shared" si="15"/>
        <v/>
      </c>
      <c r="D995" s="10"/>
      <c r="E995" s="10"/>
      <c r="F995" s="15"/>
    </row>
    <row r="996" spans="3:6" ht="21.9" customHeight="1" x14ac:dyDescent="0.3">
      <c r="C996" s="19" t="str">
        <f t="shared" si="15"/>
        <v/>
      </c>
      <c r="D996" s="10"/>
      <c r="E996" s="10"/>
      <c r="F996" s="15"/>
    </row>
    <row r="997" spans="3:6" ht="21.9" customHeight="1" x14ac:dyDescent="0.3">
      <c r="C997" s="19" t="str">
        <f t="shared" si="15"/>
        <v/>
      </c>
      <c r="D997" s="10"/>
      <c r="E997" s="10"/>
      <c r="F997" s="15"/>
    </row>
    <row r="998" spans="3:6" ht="21.9" customHeight="1" x14ac:dyDescent="0.3">
      <c r="C998" s="19" t="str">
        <f t="shared" si="15"/>
        <v/>
      </c>
      <c r="D998" s="10"/>
      <c r="E998" s="10"/>
      <c r="F998" s="15"/>
    </row>
    <row r="999" spans="3:6" ht="21.9" customHeight="1" x14ac:dyDescent="0.3">
      <c r="C999" s="19" t="str">
        <f t="shared" si="15"/>
        <v/>
      </c>
      <c r="D999" s="10"/>
      <c r="E999" s="10"/>
      <c r="F999" s="15"/>
    </row>
    <row r="1000" spans="3:6" ht="21.9" customHeight="1" x14ac:dyDescent="0.3">
      <c r="C1000" s="19" t="str">
        <f t="shared" si="15"/>
        <v/>
      </c>
      <c r="D1000" s="10"/>
      <c r="E1000" s="10"/>
      <c r="F1000" s="15"/>
    </row>
    <row r="1001" spans="3:6" ht="21.9" customHeight="1" x14ac:dyDescent="0.3">
      <c r="C1001" s="19" t="str">
        <f t="shared" si="15"/>
        <v/>
      </c>
      <c r="D1001" s="10"/>
      <c r="E1001" s="10"/>
      <c r="F1001" s="15"/>
    </row>
    <row r="1002" spans="3:6" ht="21.9" customHeight="1" x14ac:dyDescent="0.3">
      <c r="C1002" s="19" t="str">
        <f t="shared" si="15"/>
        <v/>
      </c>
      <c r="D1002" s="10"/>
      <c r="E1002" s="10"/>
      <c r="F1002" s="15"/>
    </row>
    <row r="1003" spans="3:6" ht="21.9" customHeight="1" x14ac:dyDescent="0.3">
      <c r="C1003" s="19" t="str">
        <f t="shared" si="15"/>
        <v/>
      </c>
      <c r="D1003" s="10"/>
      <c r="E1003" s="10"/>
      <c r="F1003" s="15"/>
    </row>
    <row r="1004" spans="3:6" ht="21.9" customHeight="1" x14ac:dyDescent="0.3">
      <c r="C1004" s="19" t="str">
        <f t="shared" si="15"/>
        <v/>
      </c>
      <c r="D1004" s="10"/>
      <c r="E1004" s="10"/>
      <c r="F1004" s="15"/>
    </row>
    <row r="1005" spans="3:6" ht="21.9" customHeight="1" x14ac:dyDescent="0.3">
      <c r="C1005" s="19" t="str">
        <f t="shared" si="15"/>
        <v/>
      </c>
      <c r="D1005" s="10"/>
      <c r="E1005" s="10"/>
      <c r="F1005" s="15"/>
    </row>
  </sheetData>
  <sheetProtection selectLockedCells="1" autoFilter="0"/>
  <autoFilter ref="C5:F5" xr:uid="{A37AB024-19BE-4D55-A530-16B1877C163D}"/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F837081-F2FE-40A0-9ABF-ECA33E89922A}">
          <x14:formula1>
            <xm:f>BD!$B$3:$B$29</xm:f>
          </x14:formula1>
          <xm:sqref>E6:E1005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2A08A3-7E97-40D5-8E60-33B7F0879521}">
  <sheetPr codeName="Planilha11"/>
  <dimension ref="A1:N5009"/>
  <sheetViews>
    <sheetView showGridLines="0" showRowColHeaders="0" workbookViewId="0">
      <pane ySplit="9" topLeftCell="A10" activePane="bottomLeft" state="frozen"/>
      <selection pane="bottomLeft"/>
    </sheetView>
  </sheetViews>
  <sheetFormatPr defaultColWidth="9.109375" defaultRowHeight="21.9" customHeight="1" x14ac:dyDescent="0.3"/>
  <cols>
    <col min="1" max="1" width="2.6640625" style="24" customWidth="1"/>
    <col min="2" max="2" width="11.6640625" style="1" customWidth="1"/>
    <col min="3" max="3" width="30.6640625" style="1" customWidth="1"/>
    <col min="4" max="4" width="10" style="1" customWidth="1"/>
    <col min="5" max="5" width="12.6640625" style="1" customWidth="1"/>
    <col min="6" max="6" width="7.6640625" style="1" customWidth="1"/>
    <col min="7" max="7" width="6.6640625" style="1" customWidth="1"/>
    <col min="8" max="8" width="13.6640625" style="1" customWidth="1"/>
    <col min="9" max="10" width="29.6640625" style="1" customWidth="1"/>
    <col min="11" max="11" width="9.6640625" style="1" customWidth="1"/>
    <col min="12" max="13" width="11.6640625" style="1" customWidth="1"/>
    <col min="14" max="14" width="13.6640625" style="1" customWidth="1"/>
    <col min="15" max="16384" width="9.109375" style="1"/>
  </cols>
  <sheetData>
    <row r="1" spans="1:14" s="20" customFormat="1" ht="35.1" customHeight="1" x14ac:dyDescent="0.3">
      <c r="A1" s="82"/>
      <c r="J1" s="40"/>
      <c r="L1" s="51"/>
      <c r="M1" s="51"/>
    </row>
    <row r="2" spans="1:14" s="88" customFormat="1" ht="30" customHeight="1" x14ac:dyDescent="0.3">
      <c r="A2" s="85"/>
    </row>
    <row r="3" spans="1:14" s="20" customFormat="1" ht="0.15" customHeight="1" x14ac:dyDescent="0.3">
      <c r="A3" s="82"/>
      <c r="J3" s="40"/>
      <c r="L3" s="51"/>
      <c r="M3" s="51"/>
    </row>
    <row r="4" spans="1:14" s="20" customFormat="1" ht="0.15" customHeight="1" x14ac:dyDescent="0.3">
      <c r="A4" s="82"/>
      <c r="J4" s="40"/>
      <c r="L4" s="51"/>
      <c r="M4" s="51"/>
    </row>
    <row r="5" spans="1:14" s="20" customFormat="1" ht="0.15" customHeight="1" x14ac:dyDescent="0.3">
      <c r="J5" s="40"/>
      <c r="L5" s="51"/>
      <c r="M5" s="51"/>
    </row>
    <row r="6" spans="1:14" s="24" customFormat="1" ht="15" customHeight="1" x14ac:dyDescent="0.3">
      <c r="N6" s="26"/>
    </row>
    <row r="7" spans="1:14" s="24" customFormat="1" ht="15" customHeight="1" x14ac:dyDescent="0.3">
      <c r="M7" s="26" t="s">
        <v>73</v>
      </c>
      <c r="N7" s="26"/>
    </row>
    <row r="8" spans="1:14" s="24" customFormat="1" ht="15" customHeight="1" thickBot="1" x14ac:dyDescent="0.35">
      <c r="M8" s="26"/>
      <c r="N8" s="26"/>
    </row>
    <row r="9" spans="1:14" ht="21.9" customHeight="1" x14ac:dyDescent="0.3">
      <c r="B9" s="7" t="s">
        <v>64</v>
      </c>
      <c r="C9" s="9" t="s">
        <v>43</v>
      </c>
      <c r="D9" s="9" t="s">
        <v>65</v>
      </c>
      <c r="E9" s="9" t="s">
        <v>78</v>
      </c>
      <c r="F9" s="9" t="s">
        <v>80</v>
      </c>
      <c r="G9" s="9" t="s">
        <v>79</v>
      </c>
      <c r="H9" s="9" t="s">
        <v>66</v>
      </c>
      <c r="I9" s="9" t="s">
        <v>1</v>
      </c>
      <c r="J9" s="9" t="s">
        <v>128</v>
      </c>
      <c r="K9" s="9" t="s">
        <v>67</v>
      </c>
      <c r="L9" s="9" t="s">
        <v>68</v>
      </c>
      <c r="M9" s="14" t="s">
        <v>69</v>
      </c>
    </row>
    <row r="10" spans="1:14" ht="21.9" customHeight="1" x14ac:dyDescent="0.3">
      <c r="B10" s="74">
        <v>43835</v>
      </c>
      <c r="C10" s="10" t="s">
        <v>47</v>
      </c>
      <c r="D10" s="13">
        <v>25</v>
      </c>
      <c r="E10" s="18">
        <v>35</v>
      </c>
      <c r="F10" s="13" t="s">
        <v>46</v>
      </c>
      <c r="G10" s="138"/>
      <c r="H10" s="139">
        <f>IF(E10="","",IF(N10="",D10*E10,(D10*E10)-(D10*N10)))</f>
        <v>875</v>
      </c>
      <c r="I10" s="21" t="s">
        <v>31</v>
      </c>
      <c r="J10" s="21" t="s">
        <v>62</v>
      </c>
      <c r="K10" s="22">
        <v>68794</v>
      </c>
      <c r="L10" s="16">
        <v>43959</v>
      </c>
      <c r="M10" s="15" t="s">
        <v>72</v>
      </c>
      <c r="N10" s="25" t="str">
        <f>IF(F10="Não","",E10*G10)</f>
        <v/>
      </c>
    </row>
    <row r="11" spans="1:14" ht="21.9" customHeight="1" x14ac:dyDescent="0.3">
      <c r="B11" s="74">
        <v>43866</v>
      </c>
      <c r="C11" s="10" t="s">
        <v>52</v>
      </c>
      <c r="D11" s="13">
        <v>37</v>
      </c>
      <c r="E11" s="18">
        <v>100</v>
      </c>
      <c r="F11" s="13" t="s">
        <v>46</v>
      </c>
      <c r="G11" s="138"/>
      <c r="H11" s="139">
        <f t="shared" ref="H11:H74" si="0">IF(E11="","",IF(N11="",D11*E11,(D11*E11)-(D11*N11)))</f>
        <v>3700</v>
      </c>
      <c r="I11" s="21" t="s">
        <v>38</v>
      </c>
      <c r="J11" s="21" t="s">
        <v>62</v>
      </c>
      <c r="K11" s="22">
        <v>68795</v>
      </c>
      <c r="L11" s="16">
        <v>43958</v>
      </c>
      <c r="M11" s="15" t="s">
        <v>72</v>
      </c>
      <c r="N11" s="25" t="str">
        <f t="shared" ref="N11:N74" si="1">IF(F11="Não","",E11*G11)</f>
        <v/>
      </c>
    </row>
    <row r="12" spans="1:14" ht="21.9" customHeight="1" x14ac:dyDescent="0.3">
      <c r="B12" s="74">
        <v>43866</v>
      </c>
      <c r="C12" s="10" t="s">
        <v>53</v>
      </c>
      <c r="D12" s="13">
        <v>40</v>
      </c>
      <c r="E12" s="18">
        <v>37</v>
      </c>
      <c r="F12" s="13" t="s">
        <v>46</v>
      </c>
      <c r="G12" s="138"/>
      <c r="H12" s="139">
        <f t="shared" si="0"/>
        <v>1480</v>
      </c>
      <c r="I12" s="21" t="s">
        <v>74</v>
      </c>
      <c r="J12" s="21" t="s">
        <v>63</v>
      </c>
      <c r="K12" s="22">
        <v>68799</v>
      </c>
      <c r="L12" s="16">
        <v>43958</v>
      </c>
      <c r="M12" s="15" t="s">
        <v>72</v>
      </c>
      <c r="N12" s="25" t="str">
        <f t="shared" si="1"/>
        <v/>
      </c>
    </row>
    <row r="13" spans="1:14" ht="21.9" customHeight="1" x14ac:dyDescent="0.3">
      <c r="B13" s="74"/>
      <c r="C13" s="10"/>
      <c r="D13" s="13"/>
      <c r="E13" s="18"/>
      <c r="F13" s="13"/>
      <c r="G13" s="138"/>
      <c r="H13" s="139" t="str">
        <f t="shared" si="0"/>
        <v/>
      </c>
      <c r="I13" s="21"/>
      <c r="J13" s="21"/>
      <c r="K13" s="22"/>
      <c r="L13" s="16"/>
      <c r="M13" s="15"/>
      <c r="N13" s="25">
        <f t="shared" si="1"/>
        <v>0</v>
      </c>
    </row>
    <row r="14" spans="1:14" ht="21.9" customHeight="1" x14ac:dyDescent="0.3">
      <c r="B14" s="74"/>
      <c r="C14" s="10"/>
      <c r="D14" s="13"/>
      <c r="E14" s="18"/>
      <c r="F14" s="13"/>
      <c r="G14" s="138"/>
      <c r="H14" s="139" t="str">
        <f t="shared" si="0"/>
        <v/>
      </c>
      <c r="I14" s="21"/>
      <c r="J14" s="21"/>
      <c r="K14" s="22"/>
      <c r="L14" s="16"/>
      <c r="M14" s="15"/>
      <c r="N14" s="25">
        <f t="shared" si="1"/>
        <v>0</v>
      </c>
    </row>
    <row r="15" spans="1:14" ht="21.9" customHeight="1" x14ac:dyDescent="0.3">
      <c r="B15" s="74"/>
      <c r="C15" s="10"/>
      <c r="D15" s="13"/>
      <c r="E15" s="18"/>
      <c r="F15" s="13"/>
      <c r="G15" s="138"/>
      <c r="H15" s="139" t="str">
        <f t="shared" si="0"/>
        <v/>
      </c>
      <c r="I15" s="21"/>
      <c r="J15" s="21"/>
      <c r="K15" s="22"/>
      <c r="L15" s="16"/>
      <c r="M15" s="15"/>
      <c r="N15" s="25">
        <f t="shared" si="1"/>
        <v>0</v>
      </c>
    </row>
    <row r="16" spans="1:14" ht="21.9" customHeight="1" x14ac:dyDescent="0.3">
      <c r="B16" s="74"/>
      <c r="C16" s="10"/>
      <c r="D16" s="13"/>
      <c r="E16" s="18"/>
      <c r="F16" s="13"/>
      <c r="G16" s="138"/>
      <c r="H16" s="139" t="str">
        <f t="shared" si="0"/>
        <v/>
      </c>
      <c r="I16" s="21"/>
      <c r="J16" s="21"/>
      <c r="K16" s="22"/>
      <c r="L16" s="16"/>
      <c r="M16" s="15"/>
      <c r="N16" s="25">
        <f t="shared" si="1"/>
        <v>0</v>
      </c>
    </row>
    <row r="17" spans="2:14" ht="21.9" customHeight="1" x14ac:dyDescent="0.3">
      <c r="B17" s="74"/>
      <c r="C17" s="10"/>
      <c r="D17" s="13"/>
      <c r="E17" s="18"/>
      <c r="F17" s="13"/>
      <c r="G17" s="138"/>
      <c r="H17" s="139" t="str">
        <f t="shared" si="0"/>
        <v/>
      </c>
      <c r="I17" s="21"/>
      <c r="J17" s="21"/>
      <c r="K17" s="22"/>
      <c r="L17" s="16"/>
      <c r="M17" s="15"/>
      <c r="N17" s="25">
        <f t="shared" si="1"/>
        <v>0</v>
      </c>
    </row>
    <row r="18" spans="2:14" ht="21.9" customHeight="1" x14ac:dyDescent="0.3">
      <c r="B18" s="74"/>
      <c r="C18" s="10"/>
      <c r="D18" s="13"/>
      <c r="E18" s="18"/>
      <c r="F18" s="13"/>
      <c r="G18" s="138"/>
      <c r="H18" s="139" t="str">
        <f t="shared" si="0"/>
        <v/>
      </c>
      <c r="I18" s="21"/>
      <c r="J18" s="21"/>
      <c r="K18" s="22"/>
      <c r="L18" s="16"/>
      <c r="M18" s="15"/>
      <c r="N18" s="25">
        <f t="shared" si="1"/>
        <v>0</v>
      </c>
    </row>
    <row r="19" spans="2:14" ht="21.9" customHeight="1" x14ac:dyDescent="0.3">
      <c r="B19" s="74"/>
      <c r="C19" s="10"/>
      <c r="D19" s="13"/>
      <c r="E19" s="18"/>
      <c r="F19" s="13"/>
      <c r="G19" s="138"/>
      <c r="H19" s="139" t="str">
        <f t="shared" si="0"/>
        <v/>
      </c>
      <c r="I19" s="21"/>
      <c r="J19" s="21"/>
      <c r="K19" s="22"/>
      <c r="L19" s="16"/>
      <c r="M19" s="15"/>
      <c r="N19" s="25">
        <f t="shared" si="1"/>
        <v>0</v>
      </c>
    </row>
    <row r="20" spans="2:14" ht="21.9" customHeight="1" x14ac:dyDescent="0.3">
      <c r="B20" s="74"/>
      <c r="C20" s="10"/>
      <c r="D20" s="13"/>
      <c r="E20" s="18"/>
      <c r="F20" s="13"/>
      <c r="G20" s="138"/>
      <c r="H20" s="139" t="str">
        <f t="shared" si="0"/>
        <v/>
      </c>
      <c r="I20" s="21"/>
      <c r="J20" s="21"/>
      <c r="K20" s="22"/>
      <c r="L20" s="16"/>
      <c r="M20" s="15"/>
      <c r="N20" s="25">
        <f t="shared" si="1"/>
        <v>0</v>
      </c>
    </row>
    <row r="21" spans="2:14" ht="21.9" customHeight="1" x14ac:dyDescent="0.3">
      <c r="B21" s="74"/>
      <c r="C21" s="10"/>
      <c r="D21" s="13"/>
      <c r="E21" s="18"/>
      <c r="F21" s="13"/>
      <c r="G21" s="138"/>
      <c r="H21" s="139" t="str">
        <f t="shared" si="0"/>
        <v/>
      </c>
      <c r="I21" s="21"/>
      <c r="J21" s="21"/>
      <c r="K21" s="22"/>
      <c r="L21" s="16"/>
      <c r="M21" s="15"/>
      <c r="N21" s="25">
        <f t="shared" si="1"/>
        <v>0</v>
      </c>
    </row>
    <row r="22" spans="2:14" ht="21.9" customHeight="1" x14ac:dyDescent="0.3">
      <c r="B22" s="74"/>
      <c r="C22" s="10"/>
      <c r="D22" s="13"/>
      <c r="E22" s="18"/>
      <c r="F22" s="13"/>
      <c r="G22" s="138"/>
      <c r="H22" s="139" t="str">
        <f t="shared" si="0"/>
        <v/>
      </c>
      <c r="I22" s="21"/>
      <c r="J22" s="21"/>
      <c r="K22" s="22"/>
      <c r="L22" s="16"/>
      <c r="M22" s="15"/>
      <c r="N22" s="25">
        <f t="shared" si="1"/>
        <v>0</v>
      </c>
    </row>
    <row r="23" spans="2:14" ht="21.9" customHeight="1" x14ac:dyDescent="0.3">
      <c r="B23" s="74"/>
      <c r="C23" s="10"/>
      <c r="D23" s="13"/>
      <c r="E23" s="18"/>
      <c r="F23" s="13"/>
      <c r="G23" s="138"/>
      <c r="H23" s="139" t="str">
        <f t="shared" si="0"/>
        <v/>
      </c>
      <c r="I23" s="21"/>
      <c r="J23" s="21"/>
      <c r="K23" s="22"/>
      <c r="L23" s="16"/>
      <c r="M23" s="15"/>
      <c r="N23" s="25">
        <f t="shared" si="1"/>
        <v>0</v>
      </c>
    </row>
    <row r="24" spans="2:14" ht="21.9" customHeight="1" x14ac:dyDescent="0.3">
      <c r="B24" s="74"/>
      <c r="C24" s="10"/>
      <c r="D24" s="13"/>
      <c r="E24" s="18"/>
      <c r="F24" s="13"/>
      <c r="G24" s="138"/>
      <c r="H24" s="139" t="str">
        <f t="shared" si="0"/>
        <v/>
      </c>
      <c r="I24" s="21"/>
      <c r="J24" s="21"/>
      <c r="K24" s="22"/>
      <c r="L24" s="16"/>
      <c r="M24" s="15"/>
      <c r="N24" s="25">
        <f t="shared" si="1"/>
        <v>0</v>
      </c>
    </row>
    <row r="25" spans="2:14" ht="21.9" customHeight="1" x14ac:dyDescent="0.3">
      <c r="B25" s="74"/>
      <c r="C25" s="10"/>
      <c r="D25" s="13"/>
      <c r="E25" s="18"/>
      <c r="F25" s="13"/>
      <c r="G25" s="138"/>
      <c r="H25" s="139" t="str">
        <f t="shared" si="0"/>
        <v/>
      </c>
      <c r="I25" s="21"/>
      <c r="J25" s="21"/>
      <c r="K25" s="22"/>
      <c r="L25" s="16"/>
      <c r="M25" s="15"/>
      <c r="N25" s="25">
        <f t="shared" si="1"/>
        <v>0</v>
      </c>
    </row>
    <row r="26" spans="2:14" ht="21.9" customHeight="1" x14ac:dyDescent="0.3">
      <c r="B26" s="74"/>
      <c r="C26" s="10"/>
      <c r="D26" s="13"/>
      <c r="E26" s="18"/>
      <c r="F26" s="13"/>
      <c r="G26" s="138"/>
      <c r="H26" s="139" t="str">
        <f t="shared" si="0"/>
        <v/>
      </c>
      <c r="I26" s="21"/>
      <c r="J26" s="21"/>
      <c r="K26" s="22"/>
      <c r="L26" s="16"/>
      <c r="M26" s="15"/>
      <c r="N26" s="25">
        <f t="shared" si="1"/>
        <v>0</v>
      </c>
    </row>
    <row r="27" spans="2:14" ht="21.9" customHeight="1" x14ac:dyDescent="0.3">
      <c r="B27" s="74"/>
      <c r="C27" s="10"/>
      <c r="D27" s="13"/>
      <c r="E27" s="18"/>
      <c r="F27" s="13"/>
      <c r="G27" s="138"/>
      <c r="H27" s="139" t="str">
        <f t="shared" si="0"/>
        <v/>
      </c>
      <c r="I27" s="21"/>
      <c r="J27" s="21"/>
      <c r="K27" s="22"/>
      <c r="L27" s="16"/>
      <c r="M27" s="15"/>
      <c r="N27" s="25">
        <f t="shared" si="1"/>
        <v>0</v>
      </c>
    </row>
    <row r="28" spans="2:14" ht="21.9" customHeight="1" x14ac:dyDescent="0.3">
      <c r="B28" s="74"/>
      <c r="C28" s="10"/>
      <c r="D28" s="13"/>
      <c r="E28" s="18"/>
      <c r="F28" s="13"/>
      <c r="G28" s="138"/>
      <c r="H28" s="139" t="str">
        <f t="shared" si="0"/>
        <v/>
      </c>
      <c r="I28" s="21"/>
      <c r="J28" s="21"/>
      <c r="K28" s="22"/>
      <c r="L28" s="16"/>
      <c r="M28" s="15"/>
      <c r="N28" s="25">
        <f t="shared" si="1"/>
        <v>0</v>
      </c>
    </row>
    <row r="29" spans="2:14" ht="21.9" customHeight="1" x14ac:dyDescent="0.3">
      <c r="B29" s="74"/>
      <c r="C29" s="10"/>
      <c r="D29" s="13"/>
      <c r="E29" s="18"/>
      <c r="F29" s="13"/>
      <c r="G29" s="138"/>
      <c r="H29" s="139" t="str">
        <f t="shared" si="0"/>
        <v/>
      </c>
      <c r="I29" s="21"/>
      <c r="J29" s="21"/>
      <c r="K29" s="22"/>
      <c r="L29" s="16"/>
      <c r="M29" s="15"/>
      <c r="N29" s="25">
        <f t="shared" si="1"/>
        <v>0</v>
      </c>
    </row>
    <row r="30" spans="2:14" ht="21.9" customHeight="1" x14ac:dyDescent="0.3">
      <c r="B30" s="74"/>
      <c r="C30" s="10"/>
      <c r="D30" s="13"/>
      <c r="E30" s="18"/>
      <c r="F30" s="13"/>
      <c r="G30" s="138"/>
      <c r="H30" s="139" t="str">
        <f t="shared" si="0"/>
        <v/>
      </c>
      <c r="I30" s="21"/>
      <c r="J30" s="21"/>
      <c r="K30" s="22"/>
      <c r="L30" s="16"/>
      <c r="M30" s="15"/>
      <c r="N30" s="25">
        <f t="shared" si="1"/>
        <v>0</v>
      </c>
    </row>
    <row r="31" spans="2:14" ht="21.9" customHeight="1" x14ac:dyDescent="0.3">
      <c r="B31" s="74"/>
      <c r="C31" s="10"/>
      <c r="D31" s="13"/>
      <c r="E31" s="18"/>
      <c r="F31" s="13"/>
      <c r="G31" s="138"/>
      <c r="H31" s="139" t="str">
        <f t="shared" si="0"/>
        <v/>
      </c>
      <c r="I31" s="21"/>
      <c r="J31" s="21"/>
      <c r="K31" s="22"/>
      <c r="L31" s="16"/>
      <c r="M31" s="15"/>
      <c r="N31" s="25">
        <f t="shared" si="1"/>
        <v>0</v>
      </c>
    </row>
    <row r="32" spans="2:14" ht="21.9" customHeight="1" x14ac:dyDescent="0.3">
      <c r="B32" s="74"/>
      <c r="C32" s="10"/>
      <c r="D32" s="13"/>
      <c r="E32" s="18"/>
      <c r="F32" s="13"/>
      <c r="G32" s="138"/>
      <c r="H32" s="139" t="str">
        <f t="shared" si="0"/>
        <v/>
      </c>
      <c r="I32" s="21"/>
      <c r="J32" s="21"/>
      <c r="K32" s="22"/>
      <c r="L32" s="16"/>
      <c r="M32" s="15"/>
      <c r="N32" s="25">
        <f t="shared" si="1"/>
        <v>0</v>
      </c>
    </row>
    <row r="33" spans="2:14" ht="21.9" customHeight="1" x14ac:dyDescent="0.3">
      <c r="B33" s="74"/>
      <c r="C33" s="10"/>
      <c r="D33" s="13"/>
      <c r="E33" s="18"/>
      <c r="F33" s="13"/>
      <c r="G33" s="138"/>
      <c r="H33" s="139" t="str">
        <f t="shared" si="0"/>
        <v/>
      </c>
      <c r="I33" s="21"/>
      <c r="J33" s="21"/>
      <c r="K33" s="22"/>
      <c r="L33" s="16"/>
      <c r="M33" s="15"/>
      <c r="N33" s="25">
        <f t="shared" si="1"/>
        <v>0</v>
      </c>
    </row>
    <row r="34" spans="2:14" ht="21.9" customHeight="1" x14ac:dyDescent="0.3">
      <c r="B34" s="74"/>
      <c r="C34" s="10"/>
      <c r="D34" s="13"/>
      <c r="E34" s="18"/>
      <c r="F34" s="13"/>
      <c r="G34" s="138"/>
      <c r="H34" s="139" t="str">
        <f t="shared" si="0"/>
        <v/>
      </c>
      <c r="I34" s="21"/>
      <c r="J34" s="21"/>
      <c r="K34" s="22"/>
      <c r="L34" s="16"/>
      <c r="M34" s="15"/>
      <c r="N34" s="25">
        <f t="shared" si="1"/>
        <v>0</v>
      </c>
    </row>
    <row r="35" spans="2:14" ht="21.9" customHeight="1" x14ac:dyDescent="0.3">
      <c r="B35" s="74"/>
      <c r="C35" s="10"/>
      <c r="D35" s="13"/>
      <c r="E35" s="18"/>
      <c r="F35" s="13"/>
      <c r="G35" s="138"/>
      <c r="H35" s="139" t="str">
        <f t="shared" si="0"/>
        <v/>
      </c>
      <c r="I35" s="21"/>
      <c r="J35" s="21"/>
      <c r="K35" s="22"/>
      <c r="L35" s="16"/>
      <c r="M35" s="15"/>
      <c r="N35" s="25">
        <f t="shared" si="1"/>
        <v>0</v>
      </c>
    </row>
    <row r="36" spans="2:14" ht="21.9" customHeight="1" x14ac:dyDescent="0.3">
      <c r="B36" s="74"/>
      <c r="C36" s="10"/>
      <c r="D36" s="13"/>
      <c r="E36" s="18"/>
      <c r="F36" s="13"/>
      <c r="G36" s="138"/>
      <c r="H36" s="139" t="str">
        <f t="shared" si="0"/>
        <v/>
      </c>
      <c r="I36" s="21"/>
      <c r="J36" s="21"/>
      <c r="K36" s="22"/>
      <c r="L36" s="16"/>
      <c r="M36" s="15"/>
      <c r="N36" s="25">
        <f t="shared" si="1"/>
        <v>0</v>
      </c>
    </row>
    <row r="37" spans="2:14" ht="21.9" customHeight="1" x14ac:dyDescent="0.3">
      <c r="B37" s="74"/>
      <c r="C37" s="10"/>
      <c r="D37" s="13"/>
      <c r="E37" s="18"/>
      <c r="F37" s="13"/>
      <c r="G37" s="138"/>
      <c r="H37" s="139" t="str">
        <f t="shared" si="0"/>
        <v/>
      </c>
      <c r="I37" s="21"/>
      <c r="J37" s="21"/>
      <c r="K37" s="22"/>
      <c r="L37" s="16"/>
      <c r="M37" s="15"/>
      <c r="N37" s="25">
        <f t="shared" si="1"/>
        <v>0</v>
      </c>
    </row>
    <row r="38" spans="2:14" ht="21.9" customHeight="1" x14ac:dyDescent="0.3">
      <c r="B38" s="74"/>
      <c r="C38" s="10"/>
      <c r="D38" s="13"/>
      <c r="E38" s="18"/>
      <c r="F38" s="13"/>
      <c r="G38" s="138"/>
      <c r="H38" s="139" t="str">
        <f t="shared" si="0"/>
        <v/>
      </c>
      <c r="I38" s="21"/>
      <c r="J38" s="21"/>
      <c r="K38" s="22"/>
      <c r="L38" s="16"/>
      <c r="M38" s="15"/>
      <c r="N38" s="25">
        <f t="shared" si="1"/>
        <v>0</v>
      </c>
    </row>
    <row r="39" spans="2:14" ht="21.9" customHeight="1" x14ac:dyDescent="0.3">
      <c r="B39" s="74"/>
      <c r="C39" s="10"/>
      <c r="D39" s="13"/>
      <c r="E39" s="18"/>
      <c r="F39" s="13"/>
      <c r="G39" s="138"/>
      <c r="H39" s="139" t="str">
        <f t="shared" si="0"/>
        <v/>
      </c>
      <c r="I39" s="21"/>
      <c r="J39" s="21"/>
      <c r="K39" s="22"/>
      <c r="L39" s="16"/>
      <c r="M39" s="15"/>
      <c r="N39" s="25">
        <f t="shared" si="1"/>
        <v>0</v>
      </c>
    </row>
    <row r="40" spans="2:14" ht="21.9" customHeight="1" x14ac:dyDescent="0.3">
      <c r="B40" s="74"/>
      <c r="C40" s="10"/>
      <c r="D40" s="13"/>
      <c r="E40" s="18"/>
      <c r="F40" s="13"/>
      <c r="G40" s="138"/>
      <c r="H40" s="139" t="str">
        <f t="shared" si="0"/>
        <v/>
      </c>
      <c r="I40" s="21"/>
      <c r="J40" s="21"/>
      <c r="K40" s="22"/>
      <c r="L40" s="16"/>
      <c r="M40" s="15"/>
      <c r="N40" s="25">
        <f t="shared" si="1"/>
        <v>0</v>
      </c>
    </row>
    <row r="41" spans="2:14" ht="21.9" customHeight="1" x14ac:dyDescent="0.3">
      <c r="B41" s="74"/>
      <c r="C41" s="10"/>
      <c r="D41" s="13"/>
      <c r="E41" s="18"/>
      <c r="F41" s="13"/>
      <c r="G41" s="138"/>
      <c r="H41" s="139" t="str">
        <f t="shared" si="0"/>
        <v/>
      </c>
      <c r="I41" s="21"/>
      <c r="J41" s="21"/>
      <c r="K41" s="22"/>
      <c r="L41" s="16"/>
      <c r="M41" s="15"/>
      <c r="N41" s="25">
        <f t="shared" si="1"/>
        <v>0</v>
      </c>
    </row>
    <row r="42" spans="2:14" ht="21.9" customHeight="1" x14ac:dyDescent="0.3">
      <c r="B42" s="74"/>
      <c r="C42" s="10"/>
      <c r="D42" s="13"/>
      <c r="E42" s="18"/>
      <c r="F42" s="13"/>
      <c r="G42" s="138"/>
      <c r="H42" s="139" t="str">
        <f t="shared" si="0"/>
        <v/>
      </c>
      <c r="I42" s="21"/>
      <c r="J42" s="21"/>
      <c r="K42" s="22"/>
      <c r="L42" s="16"/>
      <c r="M42" s="15"/>
      <c r="N42" s="25">
        <f t="shared" si="1"/>
        <v>0</v>
      </c>
    </row>
    <row r="43" spans="2:14" ht="21.9" customHeight="1" x14ac:dyDescent="0.3">
      <c r="B43" s="74"/>
      <c r="C43" s="10"/>
      <c r="D43" s="13"/>
      <c r="E43" s="18"/>
      <c r="F43" s="13"/>
      <c r="G43" s="138"/>
      <c r="H43" s="139" t="str">
        <f t="shared" si="0"/>
        <v/>
      </c>
      <c r="I43" s="21"/>
      <c r="J43" s="21"/>
      <c r="K43" s="22"/>
      <c r="L43" s="16"/>
      <c r="M43" s="15"/>
      <c r="N43" s="25">
        <f t="shared" si="1"/>
        <v>0</v>
      </c>
    </row>
    <row r="44" spans="2:14" ht="21.9" customHeight="1" x14ac:dyDescent="0.3">
      <c r="B44" s="74"/>
      <c r="C44" s="10"/>
      <c r="D44" s="13"/>
      <c r="E44" s="18"/>
      <c r="F44" s="13"/>
      <c r="G44" s="138"/>
      <c r="H44" s="139" t="str">
        <f t="shared" si="0"/>
        <v/>
      </c>
      <c r="I44" s="21"/>
      <c r="J44" s="21"/>
      <c r="K44" s="22"/>
      <c r="L44" s="16"/>
      <c r="M44" s="15"/>
      <c r="N44" s="25">
        <f t="shared" si="1"/>
        <v>0</v>
      </c>
    </row>
    <row r="45" spans="2:14" ht="21.9" customHeight="1" x14ac:dyDescent="0.3">
      <c r="B45" s="74"/>
      <c r="C45" s="10"/>
      <c r="D45" s="13"/>
      <c r="E45" s="18"/>
      <c r="F45" s="13"/>
      <c r="G45" s="138"/>
      <c r="H45" s="139" t="str">
        <f t="shared" si="0"/>
        <v/>
      </c>
      <c r="I45" s="21"/>
      <c r="J45" s="21"/>
      <c r="K45" s="22"/>
      <c r="L45" s="16"/>
      <c r="M45" s="15"/>
      <c r="N45" s="25">
        <f t="shared" si="1"/>
        <v>0</v>
      </c>
    </row>
    <row r="46" spans="2:14" ht="21.9" customHeight="1" x14ac:dyDescent="0.3">
      <c r="B46" s="74"/>
      <c r="C46" s="10"/>
      <c r="D46" s="13"/>
      <c r="E46" s="18"/>
      <c r="F46" s="13"/>
      <c r="G46" s="138"/>
      <c r="H46" s="139" t="str">
        <f t="shared" si="0"/>
        <v/>
      </c>
      <c r="I46" s="21"/>
      <c r="J46" s="21"/>
      <c r="K46" s="22"/>
      <c r="L46" s="16"/>
      <c r="M46" s="15"/>
      <c r="N46" s="25">
        <f t="shared" si="1"/>
        <v>0</v>
      </c>
    </row>
    <row r="47" spans="2:14" ht="21.9" customHeight="1" x14ac:dyDescent="0.3">
      <c r="B47" s="74"/>
      <c r="C47" s="10"/>
      <c r="D47" s="13"/>
      <c r="E47" s="18"/>
      <c r="F47" s="13"/>
      <c r="G47" s="138"/>
      <c r="H47" s="139" t="str">
        <f t="shared" si="0"/>
        <v/>
      </c>
      <c r="I47" s="21"/>
      <c r="J47" s="21"/>
      <c r="K47" s="22"/>
      <c r="L47" s="16"/>
      <c r="M47" s="15"/>
      <c r="N47" s="25">
        <f t="shared" si="1"/>
        <v>0</v>
      </c>
    </row>
    <row r="48" spans="2:14" ht="21.9" customHeight="1" x14ac:dyDescent="0.3">
      <c r="B48" s="74"/>
      <c r="C48" s="10"/>
      <c r="D48" s="13"/>
      <c r="E48" s="18"/>
      <c r="F48" s="13"/>
      <c r="G48" s="138"/>
      <c r="H48" s="139" t="str">
        <f t="shared" si="0"/>
        <v/>
      </c>
      <c r="I48" s="21"/>
      <c r="J48" s="21"/>
      <c r="K48" s="22"/>
      <c r="L48" s="16"/>
      <c r="M48" s="15"/>
      <c r="N48" s="25">
        <f t="shared" si="1"/>
        <v>0</v>
      </c>
    </row>
    <row r="49" spans="2:14" ht="21.9" customHeight="1" x14ac:dyDescent="0.3">
      <c r="B49" s="74"/>
      <c r="C49" s="10"/>
      <c r="D49" s="13"/>
      <c r="E49" s="18"/>
      <c r="F49" s="13"/>
      <c r="G49" s="138"/>
      <c r="H49" s="139" t="str">
        <f t="shared" si="0"/>
        <v/>
      </c>
      <c r="I49" s="21"/>
      <c r="J49" s="21"/>
      <c r="K49" s="22"/>
      <c r="L49" s="16"/>
      <c r="M49" s="15"/>
      <c r="N49" s="25">
        <f t="shared" si="1"/>
        <v>0</v>
      </c>
    </row>
    <row r="50" spans="2:14" ht="21.9" customHeight="1" x14ac:dyDescent="0.3">
      <c r="B50" s="74"/>
      <c r="C50" s="10"/>
      <c r="D50" s="13"/>
      <c r="E50" s="18"/>
      <c r="F50" s="13"/>
      <c r="G50" s="138"/>
      <c r="H50" s="139" t="str">
        <f t="shared" si="0"/>
        <v/>
      </c>
      <c r="I50" s="21"/>
      <c r="J50" s="21"/>
      <c r="K50" s="22"/>
      <c r="L50" s="16"/>
      <c r="M50" s="15"/>
      <c r="N50" s="25">
        <f t="shared" si="1"/>
        <v>0</v>
      </c>
    </row>
    <row r="51" spans="2:14" ht="21.9" customHeight="1" x14ac:dyDescent="0.3">
      <c r="B51" s="74"/>
      <c r="C51" s="10"/>
      <c r="D51" s="13"/>
      <c r="E51" s="18"/>
      <c r="F51" s="13"/>
      <c r="G51" s="138"/>
      <c r="H51" s="139" t="str">
        <f t="shared" si="0"/>
        <v/>
      </c>
      <c r="I51" s="21"/>
      <c r="J51" s="21"/>
      <c r="K51" s="22"/>
      <c r="L51" s="16"/>
      <c r="M51" s="15"/>
      <c r="N51" s="25">
        <f t="shared" si="1"/>
        <v>0</v>
      </c>
    </row>
    <row r="52" spans="2:14" ht="21.9" customHeight="1" x14ac:dyDescent="0.3">
      <c r="B52" s="74"/>
      <c r="C52" s="10"/>
      <c r="D52" s="13"/>
      <c r="E52" s="18"/>
      <c r="F52" s="13"/>
      <c r="G52" s="138"/>
      <c r="H52" s="139" t="str">
        <f t="shared" si="0"/>
        <v/>
      </c>
      <c r="I52" s="21"/>
      <c r="J52" s="21"/>
      <c r="K52" s="22"/>
      <c r="L52" s="16"/>
      <c r="M52" s="15"/>
      <c r="N52" s="25">
        <f t="shared" si="1"/>
        <v>0</v>
      </c>
    </row>
    <row r="53" spans="2:14" ht="21.9" customHeight="1" x14ac:dyDescent="0.3">
      <c r="B53" s="74"/>
      <c r="C53" s="10"/>
      <c r="D53" s="13"/>
      <c r="E53" s="18"/>
      <c r="F53" s="13"/>
      <c r="G53" s="138"/>
      <c r="H53" s="139" t="str">
        <f t="shared" si="0"/>
        <v/>
      </c>
      <c r="I53" s="21"/>
      <c r="J53" s="21"/>
      <c r="K53" s="22"/>
      <c r="L53" s="16"/>
      <c r="M53" s="15"/>
      <c r="N53" s="25">
        <f t="shared" si="1"/>
        <v>0</v>
      </c>
    </row>
    <row r="54" spans="2:14" ht="21.9" customHeight="1" x14ac:dyDescent="0.3">
      <c r="B54" s="74"/>
      <c r="C54" s="10"/>
      <c r="D54" s="13"/>
      <c r="E54" s="18"/>
      <c r="F54" s="13"/>
      <c r="G54" s="138"/>
      <c r="H54" s="139" t="str">
        <f t="shared" si="0"/>
        <v/>
      </c>
      <c r="I54" s="21"/>
      <c r="J54" s="21"/>
      <c r="K54" s="22"/>
      <c r="L54" s="16"/>
      <c r="M54" s="15"/>
      <c r="N54" s="25">
        <f t="shared" si="1"/>
        <v>0</v>
      </c>
    </row>
    <row r="55" spans="2:14" ht="21.9" customHeight="1" x14ac:dyDescent="0.3">
      <c r="B55" s="74"/>
      <c r="C55" s="10"/>
      <c r="D55" s="13"/>
      <c r="E55" s="18"/>
      <c r="F55" s="13"/>
      <c r="G55" s="138"/>
      <c r="H55" s="139" t="str">
        <f t="shared" si="0"/>
        <v/>
      </c>
      <c r="I55" s="21"/>
      <c r="J55" s="21"/>
      <c r="K55" s="22"/>
      <c r="L55" s="16"/>
      <c r="M55" s="15"/>
      <c r="N55" s="25">
        <f t="shared" si="1"/>
        <v>0</v>
      </c>
    </row>
    <row r="56" spans="2:14" ht="21.9" customHeight="1" x14ac:dyDescent="0.3">
      <c r="B56" s="74"/>
      <c r="C56" s="10"/>
      <c r="D56" s="13"/>
      <c r="E56" s="18"/>
      <c r="F56" s="13"/>
      <c r="G56" s="138"/>
      <c r="H56" s="139" t="str">
        <f t="shared" si="0"/>
        <v/>
      </c>
      <c r="I56" s="21"/>
      <c r="J56" s="21"/>
      <c r="K56" s="22"/>
      <c r="L56" s="16"/>
      <c r="M56" s="15"/>
      <c r="N56" s="25">
        <f t="shared" si="1"/>
        <v>0</v>
      </c>
    </row>
    <row r="57" spans="2:14" ht="21.9" customHeight="1" x14ac:dyDescent="0.3">
      <c r="B57" s="74"/>
      <c r="C57" s="10"/>
      <c r="D57" s="13"/>
      <c r="E57" s="18"/>
      <c r="F57" s="13"/>
      <c r="G57" s="138"/>
      <c r="H57" s="139" t="str">
        <f t="shared" si="0"/>
        <v/>
      </c>
      <c r="I57" s="21"/>
      <c r="J57" s="21"/>
      <c r="K57" s="22"/>
      <c r="L57" s="16"/>
      <c r="M57" s="15"/>
      <c r="N57" s="25">
        <f t="shared" si="1"/>
        <v>0</v>
      </c>
    </row>
    <row r="58" spans="2:14" ht="21.9" customHeight="1" x14ac:dyDescent="0.3">
      <c r="B58" s="74"/>
      <c r="C58" s="10"/>
      <c r="D58" s="13"/>
      <c r="E58" s="18"/>
      <c r="F58" s="13"/>
      <c r="G58" s="138"/>
      <c r="H58" s="139" t="str">
        <f t="shared" si="0"/>
        <v/>
      </c>
      <c r="I58" s="21"/>
      <c r="J58" s="21"/>
      <c r="K58" s="22"/>
      <c r="L58" s="16"/>
      <c r="M58" s="15"/>
      <c r="N58" s="25">
        <f t="shared" si="1"/>
        <v>0</v>
      </c>
    </row>
    <row r="59" spans="2:14" ht="21.9" customHeight="1" x14ac:dyDescent="0.3">
      <c r="B59" s="74"/>
      <c r="C59" s="10"/>
      <c r="D59" s="13"/>
      <c r="E59" s="18"/>
      <c r="F59" s="13"/>
      <c r="G59" s="138"/>
      <c r="H59" s="139" t="str">
        <f t="shared" si="0"/>
        <v/>
      </c>
      <c r="I59" s="21"/>
      <c r="J59" s="21"/>
      <c r="K59" s="22"/>
      <c r="L59" s="16"/>
      <c r="M59" s="15"/>
      <c r="N59" s="25">
        <f t="shared" si="1"/>
        <v>0</v>
      </c>
    </row>
    <row r="60" spans="2:14" ht="21.9" customHeight="1" x14ac:dyDescent="0.3">
      <c r="B60" s="74"/>
      <c r="C60" s="10"/>
      <c r="D60" s="13"/>
      <c r="E60" s="18"/>
      <c r="F60" s="13"/>
      <c r="G60" s="138"/>
      <c r="H60" s="139" t="str">
        <f t="shared" si="0"/>
        <v/>
      </c>
      <c r="I60" s="21"/>
      <c r="J60" s="21"/>
      <c r="K60" s="22"/>
      <c r="L60" s="16"/>
      <c r="M60" s="15"/>
      <c r="N60" s="25">
        <f t="shared" si="1"/>
        <v>0</v>
      </c>
    </row>
    <row r="61" spans="2:14" ht="21.9" customHeight="1" x14ac:dyDescent="0.3">
      <c r="B61" s="74"/>
      <c r="C61" s="10"/>
      <c r="D61" s="13"/>
      <c r="E61" s="18"/>
      <c r="F61" s="13"/>
      <c r="G61" s="138"/>
      <c r="H61" s="139" t="str">
        <f t="shared" si="0"/>
        <v/>
      </c>
      <c r="I61" s="21"/>
      <c r="J61" s="21"/>
      <c r="K61" s="22"/>
      <c r="L61" s="16"/>
      <c r="M61" s="15"/>
      <c r="N61" s="25">
        <f t="shared" si="1"/>
        <v>0</v>
      </c>
    </row>
    <row r="62" spans="2:14" ht="21.9" customHeight="1" x14ac:dyDescent="0.3">
      <c r="B62" s="74"/>
      <c r="C62" s="10"/>
      <c r="D62" s="13"/>
      <c r="E62" s="18"/>
      <c r="F62" s="13"/>
      <c r="G62" s="138"/>
      <c r="H62" s="139" t="str">
        <f t="shared" si="0"/>
        <v/>
      </c>
      <c r="I62" s="21"/>
      <c r="J62" s="21"/>
      <c r="K62" s="22"/>
      <c r="L62" s="16"/>
      <c r="M62" s="15"/>
      <c r="N62" s="25">
        <f t="shared" si="1"/>
        <v>0</v>
      </c>
    </row>
    <row r="63" spans="2:14" ht="21.9" customHeight="1" x14ac:dyDescent="0.3">
      <c r="B63" s="74"/>
      <c r="C63" s="10"/>
      <c r="D63" s="13"/>
      <c r="E63" s="18"/>
      <c r="F63" s="13"/>
      <c r="G63" s="138"/>
      <c r="H63" s="139" t="str">
        <f t="shared" si="0"/>
        <v/>
      </c>
      <c r="I63" s="21"/>
      <c r="J63" s="21"/>
      <c r="K63" s="22"/>
      <c r="L63" s="16"/>
      <c r="M63" s="15"/>
      <c r="N63" s="25">
        <f t="shared" si="1"/>
        <v>0</v>
      </c>
    </row>
    <row r="64" spans="2:14" ht="21.9" customHeight="1" x14ac:dyDescent="0.3">
      <c r="B64" s="74"/>
      <c r="C64" s="10"/>
      <c r="D64" s="13"/>
      <c r="E64" s="18"/>
      <c r="F64" s="13"/>
      <c r="G64" s="138"/>
      <c r="H64" s="139" t="str">
        <f t="shared" si="0"/>
        <v/>
      </c>
      <c r="I64" s="21"/>
      <c r="J64" s="21"/>
      <c r="K64" s="22"/>
      <c r="L64" s="16"/>
      <c r="M64" s="15"/>
      <c r="N64" s="25">
        <f t="shared" si="1"/>
        <v>0</v>
      </c>
    </row>
    <row r="65" spans="2:14" ht="21.9" customHeight="1" x14ac:dyDescent="0.3">
      <c r="B65" s="74"/>
      <c r="C65" s="10"/>
      <c r="D65" s="13"/>
      <c r="E65" s="18"/>
      <c r="F65" s="13"/>
      <c r="G65" s="138"/>
      <c r="H65" s="139" t="str">
        <f t="shared" si="0"/>
        <v/>
      </c>
      <c r="I65" s="21"/>
      <c r="J65" s="21"/>
      <c r="K65" s="22"/>
      <c r="L65" s="16"/>
      <c r="M65" s="15"/>
      <c r="N65" s="25">
        <f t="shared" si="1"/>
        <v>0</v>
      </c>
    </row>
    <row r="66" spans="2:14" ht="21.9" customHeight="1" x14ac:dyDescent="0.3">
      <c r="B66" s="74"/>
      <c r="C66" s="10"/>
      <c r="D66" s="13"/>
      <c r="E66" s="18"/>
      <c r="F66" s="13"/>
      <c r="G66" s="138"/>
      <c r="H66" s="139" t="str">
        <f t="shared" si="0"/>
        <v/>
      </c>
      <c r="I66" s="21"/>
      <c r="J66" s="21"/>
      <c r="K66" s="22"/>
      <c r="L66" s="16"/>
      <c r="M66" s="15"/>
      <c r="N66" s="25">
        <f t="shared" si="1"/>
        <v>0</v>
      </c>
    </row>
    <row r="67" spans="2:14" ht="21.9" customHeight="1" x14ac:dyDescent="0.3">
      <c r="B67" s="74"/>
      <c r="C67" s="10"/>
      <c r="D67" s="13"/>
      <c r="E67" s="18"/>
      <c r="F67" s="13"/>
      <c r="G67" s="138"/>
      <c r="H67" s="139" t="str">
        <f t="shared" si="0"/>
        <v/>
      </c>
      <c r="I67" s="21"/>
      <c r="J67" s="21"/>
      <c r="K67" s="22"/>
      <c r="L67" s="16"/>
      <c r="M67" s="15"/>
      <c r="N67" s="25">
        <f t="shared" si="1"/>
        <v>0</v>
      </c>
    </row>
    <row r="68" spans="2:14" ht="21.9" customHeight="1" x14ac:dyDescent="0.3">
      <c r="B68" s="74"/>
      <c r="C68" s="10"/>
      <c r="D68" s="13"/>
      <c r="E68" s="18"/>
      <c r="F68" s="13"/>
      <c r="G68" s="138"/>
      <c r="H68" s="139" t="str">
        <f t="shared" si="0"/>
        <v/>
      </c>
      <c r="I68" s="21"/>
      <c r="J68" s="21"/>
      <c r="K68" s="22"/>
      <c r="L68" s="16"/>
      <c r="M68" s="15"/>
      <c r="N68" s="25">
        <f t="shared" si="1"/>
        <v>0</v>
      </c>
    </row>
    <row r="69" spans="2:14" ht="21.9" customHeight="1" x14ac:dyDescent="0.3">
      <c r="B69" s="74"/>
      <c r="C69" s="10"/>
      <c r="D69" s="13"/>
      <c r="E69" s="18"/>
      <c r="F69" s="13"/>
      <c r="G69" s="138"/>
      <c r="H69" s="139" t="str">
        <f t="shared" si="0"/>
        <v/>
      </c>
      <c r="I69" s="21"/>
      <c r="J69" s="21"/>
      <c r="K69" s="22"/>
      <c r="L69" s="16"/>
      <c r="M69" s="15"/>
      <c r="N69" s="25">
        <f t="shared" si="1"/>
        <v>0</v>
      </c>
    </row>
    <row r="70" spans="2:14" ht="21.9" customHeight="1" x14ac:dyDescent="0.3">
      <c r="B70" s="74"/>
      <c r="C70" s="10"/>
      <c r="D70" s="13"/>
      <c r="E70" s="18"/>
      <c r="F70" s="13"/>
      <c r="G70" s="138"/>
      <c r="H70" s="139" t="str">
        <f t="shared" si="0"/>
        <v/>
      </c>
      <c r="I70" s="21"/>
      <c r="J70" s="21"/>
      <c r="K70" s="22"/>
      <c r="L70" s="16"/>
      <c r="M70" s="15"/>
      <c r="N70" s="25">
        <f t="shared" si="1"/>
        <v>0</v>
      </c>
    </row>
    <row r="71" spans="2:14" ht="21.9" customHeight="1" x14ac:dyDescent="0.3">
      <c r="B71" s="74"/>
      <c r="C71" s="10"/>
      <c r="D71" s="13"/>
      <c r="E71" s="18"/>
      <c r="F71" s="13"/>
      <c r="G71" s="138"/>
      <c r="H71" s="139" t="str">
        <f t="shared" si="0"/>
        <v/>
      </c>
      <c r="I71" s="21"/>
      <c r="J71" s="21"/>
      <c r="K71" s="22"/>
      <c r="L71" s="16"/>
      <c r="M71" s="15"/>
      <c r="N71" s="25">
        <f t="shared" si="1"/>
        <v>0</v>
      </c>
    </row>
    <row r="72" spans="2:14" ht="21.9" customHeight="1" x14ac:dyDescent="0.3">
      <c r="B72" s="74"/>
      <c r="C72" s="10"/>
      <c r="D72" s="13"/>
      <c r="E72" s="18"/>
      <c r="F72" s="13"/>
      <c r="G72" s="138"/>
      <c r="H72" s="139" t="str">
        <f t="shared" si="0"/>
        <v/>
      </c>
      <c r="I72" s="21"/>
      <c r="J72" s="21"/>
      <c r="K72" s="22"/>
      <c r="L72" s="16"/>
      <c r="M72" s="15"/>
      <c r="N72" s="25">
        <f t="shared" si="1"/>
        <v>0</v>
      </c>
    </row>
    <row r="73" spans="2:14" ht="21.9" customHeight="1" x14ac:dyDescent="0.3">
      <c r="B73" s="74"/>
      <c r="C73" s="10"/>
      <c r="D73" s="13"/>
      <c r="E73" s="18"/>
      <c r="F73" s="13"/>
      <c r="G73" s="138"/>
      <c r="H73" s="139" t="str">
        <f t="shared" si="0"/>
        <v/>
      </c>
      <c r="I73" s="21"/>
      <c r="J73" s="21"/>
      <c r="K73" s="22"/>
      <c r="L73" s="16"/>
      <c r="M73" s="15"/>
      <c r="N73" s="25">
        <f t="shared" si="1"/>
        <v>0</v>
      </c>
    </row>
    <row r="74" spans="2:14" ht="21.9" customHeight="1" x14ac:dyDescent="0.3">
      <c r="B74" s="74"/>
      <c r="C74" s="10"/>
      <c r="D74" s="13"/>
      <c r="E74" s="18"/>
      <c r="F74" s="13"/>
      <c r="G74" s="138"/>
      <c r="H74" s="139" t="str">
        <f t="shared" si="0"/>
        <v/>
      </c>
      <c r="I74" s="21"/>
      <c r="J74" s="21"/>
      <c r="K74" s="22"/>
      <c r="L74" s="16"/>
      <c r="M74" s="15"/>
      <c r="N74" s="25">
        <f t="shared" si="1"/>
        <v>0</v>
      </c>
    </row>
    <row r="75" spans="2:14" ht="21.9" customHeight="1" x14ac:dyDescent="0.3">
      <c r="B75" s="74"/>
      <c r="C75" s="10"/>
      <c r="D75" s="13"/>
      <c r="E75" s="18"/>
      <c r="F75" s="13"/>
      <c r="G75" s="138"/>
      <c r="H75" s="139" t="str">
        <f t="shared" ref="H75:H138" si="2">IF(E75="","",IF(N75="",D75*E75,(D75*E75)-(D75*N75)))</f>
        <v/>
      </c>
      <c r="I75" s="21"/>
      <c r="J75" s="21"/>
      <c r="K75" s="22"/>
      <c r="L75" s="16"/>
      <c r="M75" s="15"/>
      <c r="N75" s="25">
        <f t="shared" ref="N75:N138" si="3">IF(F75="Não","",E75*G75)</f>
        <v>0</v>
      </c>
    </row>
    <row r="76" spans="2:14" ht="21.9" customHeight="1" x14ac:dyDescent="0.3">
      <c r="B76" s="74"/>
      <c r="C76" s="10"/>
      <c r="D76" s="13"/>
      <c r="E76" s="18"/>
      <c r="F76" s="13"/>
      <c r="G76" s="138"/>
      <c r="H76" s="139" t="str">
        <f t="shared" si="2"/>
        <v/>
      </c>
      <c r="I76" s="21"/>
      <c r="J76" s="21"/>
      <c r="K76" s="22"/>
      <c r="L76" s="16"/>
      <c r="M76" s="15"/>
      <c r="N76" s="25">
        <f t="shared" si="3"/>
        <v>0</v>
      </c>
    </row>
    <row r="77" spans="2:14" ht="21.9" customHeight="1" x14ac:dyDescent="0.3">
      <c r="B77" s="74"/>
      <c r="C77" s="10"/>
      <c r="D77" s="13"/>
      <c r="E77" s="18"/>
      <c r="F77" s="13"/>
      <c r="G77" s="138"/>
      <c r="H77" s="139" t="str">
        <f t="shared" si="2"/>
        <v/>
      </c>
      <c r="I77" s="21"/>
      <c r="J77" s="21"/>
      <c r="K77" s="22"/>
      <c r="L77" s="16"/>
      <c r="M77" s="15"/>
      <c r="N77" s="25">
        <f t="shared" si="3"/>
        <v>0</v>
      </c>
    </row>
    <row r="78" spans="2:14" ht="21.9" customHeight="1" x14ac:dyDescent="0.3">
      <c r="B78" s="74"/>
      <c r="C78" s="10"/>
      <c r="D78" s="13"/>
      <c r="E78" s="18"/>
      <c r="F78" s="13"/>
      <c r="G78" s="138"/>
      <c r="H78" s="139" t="str">
        <f t="shared" si="2"/>
        <v/>
      </c>
      <c r="I78" s="21"/>
      <c r="J78" s="21"/>
      <c r="K78" s="22"/>
      <c r="L78" s="16"/>
      <c r="M78" s="15"/>
      <c r="N78" s="25">
        <f t="shared" si="3"/>
        <v>0</v>
      </c>
    </row>
    <row r="79" spans="2:14" ht="21.9" customHeight="1" x14ac:dyDescent="0.3">
      <c r="B79" s="74"/>
      <c r="C79" s="10"/>
      <c r="D79" s="13"/>
      <c r="E79" s="18"/>
      <c r="F79" s="13"/>
      <c r="G79" s="138"/>
      <c r="H79" s="139" t="str">
        <f t="shared" si="2"/>
        <v/>
      </c>
      <c r="I79" s="21"/>
      <c r="J79" s="21"/>
      <c r="K79" s="22"/>
      <c r="L79" s="16"/>
      <c r="M79" s="15"/>
      <c r="N79" s="25">
        <f t="shared" si="3"/>
        <v>0</v>
      </c>
    </row>
    <row r="80" spans="2:14" ht="21.9" customHeight="1" x14ac:dyDescent="0.3">
      <c r="B80" s="74"/>
      <c r="C80" s="10"/>
      <c r="D80" s="13"/>
      <c r="E80" s="18"/>
      <c r="F80" s="13"/>
      <c r="G80" s="138"/>
      <c r="H80" s="139" t="str">
        <f t="shared" si="2"/>
        <v/>
      </c>
      <c r="I80" s="21"/>
      <c r="J80" s="21"/>
      <c r="K80" s="22"/>
      <c r="L80" s="16"/>
      <c r="M80" s="15"/>
      <c r="N80" s="25">
        <f t="shared" si="3"/>
        <v>0</v>
      </c>
    </row>
    <row r="81" spans="2:14" ht="21.9" customHeight="1" x14ac:dyDescent="0.3">
      <c r="B81" s="74"/>
      <c r="C81" s="10"/>
      <c r="D81" s="13"/>
      <c r="E81" s="18"/>
      <c r="F81" s="13"/>
      <c r="G81" s="138"/>
      <c r="H81" s="139" t="str">
        <f t="shared" si="2"/>
        <v/>
      </c>
      <c r="I81" s="21"/>
      <c r="J81" s="21"/>
      <c r="K81" s="22"/>
      <c r="L81" s="16"/>
      <c r="M81" s="15"/>
      <c r="N81" s="25">
        <f t="shared" si="3"/>
        <v>0</v>
      </c>
    </row>
    <row r="82" spans="2:14" ht="21.9" customHeight="1" x14ac:dyDescent="0.3">
      <c r="B82" s="74"/>
      <c r="C82" s="10"/>
      <c r="D82" s="13"/>
      <c r="E82" s="18"/>
      <c r="F82" s="13"/>
      <c r="G82" s="138"/>
      <c r="H82" s="139" t="str">
        <f t="shared" si="2"/>
        <v/>
      </c>
      <c r="I82" s="21"/>
      <c r="J82" s="21"/>
      <c r="K82" s="22"/>
      <c r="L82" s="16"/>
      <c r="M82" s="15"/>
      <c r="N82" s="25">
        <f t="shared" si="3"/>
        <v>0</v>
      </c>
    </row>
    <row r="83" spans="2:14" ht="21.9" customHeight="1" x14ac:dyDescent="0.3">
      <c r="B83" s="74"/>
      <c r="C83" s="10"/>
      <c r="D83" s="13"/>
      <c r="E83" s="18"/>
      <c r="F83" s="13"/>
      <c r="G83" s="138"/>
      <c r="H83" s="139" t="str">
        <f t="shared" si="2"/>
        <v/>
      </c>
      <c r="I83" s="21"/>
      <c r="J83" s="21"/>
      <c r="K83" s="22"/>
      <c r="L83" s="16"/>
      <c r="M83" s="15"/>
      <c r="N83" s="25">
        <f t="shared" si="3"/>
        <v>0</v>
      </c>
    </row>
    <row r="84" spans="2:14" ht="21.9" customHeight="1" x14ac:dyDescent="0.3">
      <c r="B84" s="74"/>
      <c r="C84" s="10"/>
      <c r="D84" s="13"/>
      <c r="E84" s="18"/>
      <c r="F84" s="13"/>
      <c r="G84" s="138"/>
      <c r="H84" s="139" t="str">
        <f t="shared" si="2"/>
        <v/>
      </c>
      <c r="I84" s="21"/>
      <c r="J84" s="21"/>
      <c r="K84" s="22"/>
      <c r="L84" s="16"/>
      <c r="M84" s="15"/>
      <c r="N84" s="25">
        <f t="shared" si="3"/>
        <v>0</v>
      </c>
    </row>
    <row r="85" spans="2:14" ht="21.9" customHeight="1" x14ac:dyDescent="0.3">
      <c r="B85" s="74"/>
      <c r="C85" s="10"/>
      <c r="D85" s="13"/>
      <c r="E85" s="18"/>
      <c r="F85" s="13"/>
      <c r="G85" s="138"/>
      <c r="H85" s="139" t="str">
        <f t="shared" si="2"/>
        <v/>
      </c>
      <c r="I85" s="21"/>
      <c r="J85" s="21"/>
      <c r="K85" s="22"/>
      <c r="L85" s="16"/>
      <c r="M85" s="15"/>
      <c r="N85" s="25">
        <f t="shared" si="3"/>
        <v>0</v>
      </c>
    </row>
    <row r="86" spans="2:14" ht="21.9" customHeight="1" x14ac:dyDescent="0.3">
      <c r="B86" s="74"/>
      <c r="C86" s="10"/>
      <c r="D86" s="13"/>
      <c r="E86" s="18"/>
      <c r="F86" s="13"/>
      <c r="G86" s="138"/>
      <c r="H86" s="139" t="str">
        <f t="shared" si="2"/>
        <v/>
      </c>
      <c r="I86" s="21"/>
      <c r="J86" s="21"/>
      <c r="K86" s="22"/>
      <c r="L86" s="16"/>
      <c r="M86" s="15"/>
      <c r="N86" s="25">
        <f t="shared" si="3"/>
        <v>0</v>
      </c>
    </row>
    <row r="87" spans="2:14" ht="21.9" customHeight="1" x14ac:dyDescent="0.3">
      <c r="B87" s="74"/>
      <c r="C87" s="10"/>
      <c r="D87" s="13"/>
      <c r="E87" s="18"/>
      <c r="F87" s="13"/>
      <c r="G87" s="138"/>
      <c r="H87" s="139" t="str">
        <f t="shared" si="2"/>
        <v/>
      </c>
      <c r="I87" s="21"/>
      <c r="J87" s="21"/>
      <c r="K87" s="22"/>
      <c r="L87" s="16"/>
      <c r="M87" s="15"/>
      <c r="N87" s="25">
        <f t="shared" si="3"/>
        <v>0</v>
      </c>
    </row>
    <row r="88" spans="2:14" ht="21.9" customHeight="1" x14ac:dyDescent="0.3">
      <c r="B88" s="74"/>
      <c r="C88" s="10"/>
      <c r="D88" s="13"/>
      <c r="E88" s="18"/>
      <c r="F88" s="13"/>
      <c r="G88" s="138"/>
      <c r="H88" s="139" t="str">
        <f t="shared" si="2"/>
        <v/>
      </c>
      <c r="I88" s="21"/>
      <c r="J88" s="21"/>
      <c r="K88" s="22"/>
      <c r="L88" s="16"/>
      <c r="M88" s="15"/>
      <c r="N88" s="25">
        <f t="shared" si="3"/>
        <v>0</v>
      </c>
    </row>
    <row r="89" spans="2:14" ht="21.9" customHeight="1" x14ac:dyDescent="0.3">
      <c r="B89" s="74"/>
      <c r="C89" s="10"/>
      <c r="D89" s="13"/>
      <c r="E89" s="18"/>
      <c r="F89" s="13"/>
      <c r="G89" s="138"/>
      <c r="H89" s="139" t="str">
        <f t="shared" si="2"/>
        <v/>
      </c>
      <c r="I89" s="21"/>
      <c r="J89" s="21"/>
      <c r="K89" s="22"/>
      <c r="L89" s="16"/>
      <c r="M89" s="15"/>
      <c r="N89" s="25">
        <f t="shared" si="3"/>
        <v>0</v>
      </c>
    </row>
    <row r="90" spans="2:14" ht="21.9" customHeight="1" x14ac:dyDescent="0.3">
      <c r="B90" s="74"/>
      <c r="C90" s="10"/>
      <c r="D90" s="13"/>
      <c r="E90" s="18"/>
      <c r="F90" s="13"/>
      <c r="G90" s="138"/>
      <c r="H90" s="139" t="str">
        <f t="shared" si="2"/>
        <v/>
      </c>
      <c r="I90" s="21"/>
      <c r="J90" s="21"/>
      <c r="K90" s="22"/>
      <c r="L90" s="16"/>
      <c r="M90" s="15"/>
      <c r="N90" s="25">
        <f t="shared" si="3"/>
        <v>0</v>
      </c>
    </row>
    <row r="91" spans="2:14" ht="21.9" customHeight="1" x14ac:dyDescent="0.3">
      <c r="B91" s="74"/>
      <c r="C91" s="10"/>
      <c r="D91" s="13"/>
      <c r="E91" s="18"/>
      <c r="F91" s="13"/>
      <c r="G91" s="138"/>
      <c r="H91" s="139" t="str">
        <f t="shared" si="2"/>
        <v/>
      </c>
      <c r="I91" s="21"/>
      <c r="J91" s="21"/>
      <c r="K91" s="22"/>
      <c r="L91" s="16"/>
      <c r="M91" s="15"/>
      <c r="N91" s="25">
        <f t="shared" si="3"/>
        <v>0</v>
      </c>
    </row>
    <row r="92" spans="2:14" ht="21.9" customHeight="1" x14ac:dyDescent="0.3">
      <c r="B92" s="74"/>
      <c r="C92" s="10"/>
      <c r="D92" s="13"/>
      <c r="E92" s="18"/>
      <c r="F92" s="13"/>
      <c r="G92" s="138"/>
      <c r="H92" s="139" t="str">
        <f t="shared" si="2"/>
        <v/>
      </c>
      <c r="I92" s="21"/>
      <c r="J92" s="21"/>
      <c r="K92" s="22"/>
      <c r="L92" s="16"/>
      <c r="M92" s="15"/>
      <c r="N92" s="25">
        <f t="shared" si="3"/>
        <v>0</v>
      </c>
    </row>
    <row r="93" spans="2:14" ht="21.9" customHeight="1" x14ac:dyDescent="0.3">
      <c r="B93" s="74"/>
      <c r="C93" s="10"/>
      <c r="D93" s="13"/>
      <c r="E93" s="18"/>
      <c r="F93" s="13"/>
      <c r="G93" s="138"/>
      <c r="H93" s="139" t="str">
        <f t="shared" si="2"/>
        <v/>
      </c>
      <c r="I93" s="21"/>
      <c r="J93" s="21"/>
      <c r="K93" s="22"/>
      <c r="L93" s="16"/>
      <c r="M93" s="15"/>
      <c r="N93" s="25">
        <f t="shared" si="3"/>
        <v>0</v>
      </c>
    </row>
    <row r="94" spans="2:14" ht="21.9" customHeight="1" x14ac:dyDescent="0.3">
      <c r="B94" s="74"/>
      <c r="C94" s="10"/>
      <c r="D94" s="13"/>
      <c r="E94" s="18"/>
      <c r="F94" s="13"/>
      <c r="G94" s="138"/>
      <c r="H94" s="139" t="str">
        <f t="shared" si="2"/>
        <v/>
      </c>
      <c r="I94" s="21"/>
      <c r="J94" s="21"/>
      <c r="K94" s="22"/>
      <c r="L94" s="16"/>
      <c r="M94" s="15"/>
      <c r="N94" s="25">
        <f t="shared" si="3"/>
        <v>0</v>
      </c>
    </row>
    <row r="95" spans="2:14" ht="21.9" customHeight="1" x14ac:dyDescent="0.3">
      <c r="B95" s="74"/>
      <c r="C95" s="10"/>
      <c r="D95" s="13"/>
      <c r="E95" s="18"/>
      <c r="F95" s="13"/>
      <c r="G95" s="138"/>
      <c r="H95" s="139" t="str">
        <f t="shared" si="2"/>
        <v/>
      </c>
      <c r="I95" s="21"/>
      <c r="J95" s="21"/>
      <c r="K95" s="22"/>
      <c r="L95" s="16"/>
      <c r="M95" s="15"/>
      <c r="N95" s="25">
        <f t="shared" si="3"/>
        <v>0</v>
      </c>
    </row>
    <row r="96" spans="2:14" ht="21.9" customHeight="1" x14ac:dyDescent="0.3">
      <c r="B96" s="74"/>
      <c r="C96" s="10"/>
      <c r="D96" s="13"/>
      <c r="E96" s="18"/>
      <c r="F96" s="13"/>
      <c r="G96" s="138"/>
      <c r="H96" s="139" t="str">
        <f t="shared" si="2"/>
        <v/>
      </c>
      <c r="I96" s="21"/>
      <c r="J96" s="21"/>
      <c r="K96" s="22"/>
      <c r="L96" s="16"/>
      <c r="M96" s="15"/>
      <c r="N96" s="25">
        <f t="shared" si="3"/>
        <v>0</v>
      </c>
    </row>
    <row r="97" spans="2:14" ht="21.9" customHeight="1" x14ac:dyDescent="0.3">
      <c r="B97" s="74"/>
      <c r="C97" s="10"/>
      <c r="D97" s="13"/>
      <c r="E97" s="18"/>
      <c r="F97" s="13"/>
      <c r="G97" s="138"/>
      <c r="H97" s="139" t="str">
        <f t="shared" si="2"/>
        <v/>
      </c>
      <c r="I97" s="21"/>
      <c r="J97" s="21"/>
      <c r="K97" s="22"/>
      <c r="L97" s="16"/>
      <c r="M97" s="15"/>
      <c r="N97" s="25">
        <f t="shared" si="3"/>
        <v>0</v>
      </c>
    </row>
    <row r="98" spans="2:14" ht="21.9" customHeight="1" x14ac:dyDescent="0.3">
      <c r="B98" s="74"/>
      <c r="C98" s="10"/>
      <c r="D98" s="13"/>
      <c r="E98" s="18"/>
      <c r="F98" s="13"/>
      <c r="G98" s="138"/>
      <c r="H98" s="139" t="str">
        <f t="shared" si="2"/>
        <v/>
      </c>
      <c r="I98" s="21"/>
      <c r="J98" s="21"/>
      <c r="K98" s="22"/>
      <c r="L98" s="16"/>
      <c r="M98" s="15"/>
      <c r="N98" s="25">
        <f t="shared" si="3"/>
        <v>0</v>
      </c>
    </row>
    <row r="99" spans="2:14" ht="21.9" customHeight="1" x14ac:dyDescent="0.3">
      <c r="B99" s="74"/>
      <c r="C99" s="10"/>
      <c r="D99" s="13"/>
      <c r="E99" s="18"/>
      <c r="F99" s="13"/>
      <c r="G99" s="138"/>
      <c r="H99" s="139" t="str">
        <f t="shared" si="2"/>
        <v/>
      </c>
      <c r="I99" s="21"/>
      <c r="J99" s="21"/>
      <c r="K99" s="22"/>
      <c r="L99" s="16"/>
      <c r="M99" s="15"/>
      <c r="N99" s="25">
        <f t="shared" si="3"/>
        <v>0</v>
      </c>
    </row>
    <row r="100" spans="2:14" ht="21.9" customHeight="1" x14ac:dyDescent="0.3">
      <c r="B100" s="74"/>
      <c r="C100" s="10"/>
      <c r="D100" s="13"/>
      <c r="E100" s="18"/>
      <c r="F100" s="13"/>
      <c r="G100" s="138"/>
      <c r="H100" s="139" t="str">
        <f t="shared" si="2"/>
        <v/>
      </c>
      <c r="I100" s="21"/>
      <c r="J100" s="21"/>
      <c r="K100" s="22"/>
      <c r="L100" s="16"/>
      <c r="M100" s="15"/>
      <c r="N100" s="25">
        <f t="shared" si="3"/>
        <v>0</v>
      </c>
    </row>
    <row r="101" spans="2:14" ht="21.9" customHeight="1" x14ac:dyDescent="0.3">
      <c r="B101" s="74"/>
      <c r="C101" s="10"/>
      <c r="D101" s="13"/>
      <c r="E101" s="18"/>
      <c r="F101" s="13"/>
      <c r="G101" s="138"/>
      <c r="H101" s="139" t="str">
        <f t="shared" si="2"/>
        <v/>
      </c>
      <c r="I101" s="21"/>
      <c r="J101" s="21"/>
      <c r="K101" s="22"/>
      <c r="L101" s="16"/>
      <c r="M101" s="15"/>
      <c r="N101" s="25">
        <f t="shared" si="3"/>
        <v>0</v>
      </c>
    </row>
    <row r="102" spans="2:14" ht="21.9" customHeight="1" x14ac:dyDescent="0.3">
      <c r="B102" s="74"/>
      <c r="C102" s="10"/>
      <c r="D102" s="13"/>
      <c r="E102" s="18"/>
      <c r="F102" s="13"/>
      <c r="G102" s="138"/>
      <c r="H102" s="139" t="str">
        <f t="shared" si="2"/>
        <v/>
      </c>
      <c r="I102" s="21"/>
      <c r="J102" s="21"/>
      <c r="K102" s="22"/>
      <c r="L102" s="16"/>
      <c r="M102" s="15"/>
      <c r="N102" s="25">
        <f t="shared" si="3"/>
        <v>0</v>
      </c>
    </row>
    <row r="103" spans="2:14" ht="21.9" customHeight="1" x14ac:dyDescent="0.3">
      <c r="B103" s="74"/>
      <c r="C103" s="10"/>
      <c r="D103" s="13"/>
      <c r="E103" s="18"/>
      <c r="F103" s="13"/>
      <c r="G103" s="138"/>
      <c r="H103" s="139" t="str">
        <f t="shared" si="2"/>
        <v/>
      </c>
      <c r="I103" s="21"/>
      <c r="J103" s="21"/>
      <c r="K103" s="22"/>
      <c r="L103" s="16"/>
      <c r="M103" s="15"/>
      <c r="N103" s="25">
        <f t="shared" si="3"/>
        <v>0</v>
      </c>
    </row>
    <row r="104" spans="2:14" ht="21.9" customHeight="1" x14ac:dyDescent="0.3">
      <c r="B104" s="74"/>
      <c r="C104" s="10"/>
      <c r="D104" s="13"/>
      <c r="E104" s="18"/>
      <c r="F104" s="13"/>
      <c r="G104" s="138"/>
      <c r="H104" s="139" t="str">
        <f t="shared" si="2"/>
        <v/>
      </c>
      <c r="I104" s="21"/>
      <c r="J104" s="21"/>
      <c r="K104" s="22"/>
      <c r="L104" s="16"/>
      <c r="M104" s="15"/>
      <c r="N104" s="25">
        <f t="shared" si="3"/>
        <v>0</v>
      </c>
    </row>
    <row r="105" spans="2:14" ht="21.9" customHeight="1" x14ac:dyDescent="0.3">
      <c r="B105" s="74"/>
      <c r="C105" s="10"/>
      <c r="D105" s="13"/>
      <c r="E105" s="18"/>
      <c r="F105" s="13"/>
      <c r="G105" s="138"/>
      <c r="H105" s="139" t="str">
        <f t="shared" si="2"/>
        <v/>
      </c>
      <c r="I105" s="21"/>
      <c r="J105" s="21"/>
      <c r="K105" s="22"/>
      <c r="L105" s="16"/>
      <c r="M105" s="15"/>
      <c r="N105" s="25">
        <f t="shared" si="3"/>
        <v>0</v>
      </c>
    </row>
    <row r="106" spans="2:14" ht="21.9" customHeight="1" x14ac:dyDescent="0.3">
      <c r="B106" s="74"/>
      <c r="C106" s="10"/>
      <c r="D106" s="13"/>
      <c r="E106" s="18"/>
      <c r="F106" s="13"/>
      <c r="G106" s="138"/>
      <c r="H106" s="139" t="str">
        <f t="shared" si="2"/>
        <v/>
      </c>
      <c r="I106" s="21"/>
      <c r="J106" s="21"/>
      <c r="K106" s="22"/>
      <c r="L106" s="16"/>
      <c r="M106" s="15"/>
      <c r="N106" s="25">
        <f t="shared" si="3"/>
        <v>0</v>
      </c>
    </row>
    <row r="107" spans="2:14" ht="21.9" customHeight="1" x14ac:dyDescent="0.3">
      <c r="B107" s="74"/>
      <c r="C107" s="10"/>
      <c r="D107" s="13"/>
      <c r="E107" s="18"/>
      <c r="F107" s="13"/>
      <c r="G107" s="138"/>
      <c r="H107" s="139" t="str">
        <f t="shared" si="2"/>
        <v/>
      </c>
      <c r="I107" s="21"/>
      <c r="J107" s="21"/>
      <c r="K107" s="22"/>
      <c r="L107" s="16"/>
      <c r="M107" s="15"/>
      <c r="N107" s="25">
        <f t="shared" si="3"/>
        <v>0</v>
      </c>
    </row>
    <row r="108" spans="2:14" ht="21.9" customHeight="1" x14ac:dyDescent="0.3">
      <c r="B108" s="74"/>
      <c r="C108" s="10"/>
      <c r="D108" s="13"/>
      <c r="E108" s="18"/>
      <c r="F108" s="13"/>
      <c r="G108" s="138"/>
      <c r="H108" s="139" t="str">
        <f t="shared" si="2"/>
        <v/>
      </c>
      <c r="I108" s="21"/>
      <c r="J108" s="21"/>
      <c r="K108" s="22"/>
      <c r="L108" s="16"/>
      <c r="M108" s="15"/>
      <c r="N108" s="25">
        <f t="shared" si="3"/>
        <v>0</v>
      </c>
    </row>
    <row r="109" spans="2:14" ht="21.9" customHeight="1" x14ac:dyDescent="0.3">
      <c r="B109" s="74"/>
      <c r="C109" s="10"/>
      <c r="D109" s="13"/>
      <c r="E109" s="18"/>
      <c r="F109" s="13"/>
      <c r="G109" s="138"/>
      <c r="H109" s="139" t="str">
        <f t="shared" si="2"/>
        <v/>
      </c>
      <c r="I109" s="21"/>
      <c r="J109" s="21"/>
      <c r="K109" s="22"/>
      <c r="L109" s="16"/>
      <c r="M109" s="15"/>
      <c r="N109" s="25">
        <f t="shared" si="3"/>
        <v>0</v>
      </c>
    </row>
    <row r="110" spans="2:14" ht="21.9" customHeight="1" x14ac:dyDescent="0.3">
      <c r="B110" s="74"/>
      <c r="C110" s="10"/>
      <c r="D110" s="13"/>
      <c r="E110" s="18"/>
      <c r="F110" s="13"/>
      <c r="G110" s="138"/>
      <c r="H110" s="139" t="str">
        <f t="shared" si="2"/>
        <v/>
      </c>
      <c r="I110" s="21"/>
      <c r="J110" s="21"/>
      <c r="K110" s="22"/>
      <c r="L110" s="16"/>
      <c r="M110" s="15"/>
      <c r="N110" s="25">
        <f t="shared" si="3"/>
        <v>0</v>
      </c>
    </row>
    <row r="111" spans="2:14" ht="21.9" customHeight="1" x14ac:dyDescent="0.3">
      <c r="B111" s="74"/>
      <c r="C111" s="10"/>
      <c r="D111" s="13"/>
      <c r="E111" s="18"/>
      <c r="F111" s="13"/>
      <c r="G111" s="138"/>
      <c r="H111" s="139" t="str">
        <f t="shared" si="2"/>
        <v/>
      </c>
      <c r="I111" s="21"/>
      <c r="J111" s="21"/>
      <c r="K111" s="22"/>
      <c r="L111" s="16"/>
      <c r="M111" s="15"/>
      <c r="N111" s="25">
        <f t="shared" si="3"/>
        <v>0</v>
      </c>
    </row>
    <row r="112" spans="2:14" ht="21.9" customHeight="1" x14ac:dyDescent="0.3">
      <c r="B112" s="74"/>
      <c r="C112" s="10"/>
      <c r="D112" s="13"/>
      <c r="E112" s="18"/>
      <c r="F112" s="13"/>
      <c r="G112" s="138"/>
      <c r="H112" s="139" t="str">
        <f t="shared" si="2"/>
        <v/>
      </c>
      <c r="I112" s="21"/>
      <c r="J112" s="21"/>
      <c r="K112" s="22"/>
      <c r="L112" s="16"/>
      <c r="M112" s="15"/>
      <c r="N112" s="25">
        <f t="shared" si="3"/>
        <v>0</v>
      </c>
    </row>
    <row r="113" spans="2:14" ht="21.9" customHeight="1" x14ac:dyDescent="0.3">
      <c r="B113" s="74"/>
      <c r="C113" s="10"/>
      <c r="D113" s="13"/>
      <c r="E113" s="18"/>
      <c r="F113" s="13"/>
      <c r="G113" s="138"/>
      <c r="H113" s="139" t="str">
        <f t="shared" si="2"/>
        <v/>
      </c>
      <c r="I113" s="21"/>
      <c r="J113" s="21"/>
      <c r="K113" s="22"/>
      <c r="L113" s="16"/>
      <c r="M113" s="15"/>
      <c r="N113" s="25">
        <f t="shared" si="3"/>
        <v>0</v>
      </c>
    </row>
    <row r="114" spans="2:14" ht="21.9" customHeight="1" x14ac:dyDescent="0.3">
      <c r="B114" s="74"/>
      <c r="C114" s="10"/>
      <c r="D114" s="13"/>
      <c r="E114" s="18"/>
      <c r="F114" s="13"/>
      <c r="G114" s="138"/>
      <c r="H114" s="139" t="str">
        <f t="shared" si="2"/>
        <v/>
      </c>
      <c r="I114" s="21"/>
      <c r="J114" s="21"/>
      <c r="K114" s="22"/>
      <c r="L114" s="16"/>
      <c r="M114" s="15"/>
      <c r="N114" s="25">
        <f t="shared" si="3"/>
        <v>0</v>
      </c>
    </row>
    <row r="115" spans="2:14" ht="21.9" customHeight="1" x14ac:dyDescent="0.3">
      <c r="B115" s="74"/>
      <c r="C115" s="10"/>
      <c r="D115" s="13"/>
      <c r="E115" s="18"/>
      <c r="F115" s="13"/>
      <c r="G115" s="138"/>
      <c r="H115" s="139" t="str">
        <f t="shared" si="2"/>
        <v/>
      </c>
      <c r="I115" s="21"/>
      <c r="J115" s="21"/>
      <c r="K115" s="22"/>
      <c r="L115" s="16"/>
      <c r="M115" s="15"/>
      <c r="N115" s="25">
        <f t="shared" si="3"/>
        <v>0</v>
      </c>
    </row>
    <row r="116" spans="2:14" ht="21.9" customHeight="1" x14ac:dyDescent="0.3">
      <c r="B116" s="74"/>
      <c r="C116" s="10"/>
      <c r="D116" s="13"/>
      <c r="E116" s="18"/>
      <c r="F116" s="13"/>
      <c r="G116" s="138"/>
      <c r="H116" s="139" t="str">
        <f t="shared" si="2"/>
        <v/>
      </c>
      <c r="I116" s="21"/>
      <c r="J116" s="21"/>
      <c r="K116" s="22"/>
      <c r="L116" s="16"/>
      <c r="M116" s="15"/>
      <c r="N116" s="25">
        <f t="shared" si="3"/>
        <v>0</v>
      </c>
    </row>
    <row r="117" spans="2:14" ht="21.9" customHeight="1" x14ac:dyDescent="0.3">
      <c r="B117" s="74"/>
      <c r="C117" s="10"/>
      <c r="D117" s="13"/>
      <c r="E117" s="18"/>
      <c r="F117" s="13"/>
      <c r="G117" s="138"/>
      <c r="H117" s="139" t="str">
        <f t="shared" si="2"/>
        <v/>
      </c>
      <c r="I117" s="21"/>
      <c r="J117" s="21"/>
      <c r="K117" s="22"/>
      <c r="L117" s="16"/>
      <c r="M117" s="15"/>
      <c r="N117" s="25">
        <f t="shared" si="3"/>
        <v>0</v>
      </c>
    </row>
    <row r="118" spans="2:14" ht="21.9" customHeight="1" x14ac:dyDescent="0.3">
      <c r="B118" s="74"/>
      <c r="C118" s="10"/>
      <c r="D118" s="13"/>
      <c r="E118" s="18"/>
      <c r="F118" s="13"/>
      <c r="G118" s="138"/>
      <c r="H118" s="139" t="str">
        <f t="shared" si="2"/>
        <v/>
      </c>
      <c r="I118" s="21"/>
      <c r="J118" s="21"/>
      <c r="K118" s="22"/>
      <c r="L118" s="16"/>
      <c r="M118" s="15"/>
      <c r="N118" s="25">
        <f t="shared" si="3"/>
        <v>0</v>
      </c>
    </row>
    <row r="119" spans="2:14" ht="21.9" customHeight="1" x14ac:dyDescent="0.3">
      <c r="B119" s="74"/>
      <c r="C119" s="10"/>
      <c r="D119" s="13"/>
      <c r="E119" s="18"/>
      <c r="F119" s="13"/>
      <c r="G119" s="138"/>
      <c r="H119" s="139" t="str">
        <f t="shared" si="2"/>
        <v/>
      </c>
      <c r="I119" s="21"/>
      <c r="J119" s="21"/>
      <c r="K119" s="22"/>
      <c r="L119" s="16"/>
      <c r="M119" s="15"/>
      <c r="N119" s="25">
        <f t="shared" si="3"/>
        <v>0</v>
      </c>
    </row>
    <row r="120" spans="2:14" ht="21.9" customHeight="1" x14ac:dyDescent="0.3">
      <c r="B120" s="74"/>
      <c r="C120" s="10"/>
      <c r="D120" s="13"/>
      <c r="E120" s="18"/>
      <c r="F120" s="13"/>
      <c r="G120" s="138"/>
      <c r="H120" s="139" t="str">
        <f t="shared" si="2"/>
        <v/>
      </c>
      <c r="I120" s="21"/>
      <c r="J120" s="21"/>
      <c r="K120" s="22"/>
      <c r="L120" s="16"/>
      <c r="M120" s="15"/>
      <c r="N120" s="25">
        <f t="shared" si="3"/>
        <v>0</v>
      </c>
    </row>
    <row r="121" spans="2:14" ht="21.9" customHeight="1" x14ac:dyDescent="0.3">
      <c r="B121" s="74"/>
      <c r="C121" s="10"/>
      <c r="D121" s="13"/>
      <c r="E121" s="18"/>
      <c r="F121" s="13"/>
      <c r="G121" s="138"/>
      <c r="H121" s="139" t="str">
        <f t="shared" si="2"/>
        <v/>
      </c>
      <c r="I121" s="21"/>
      <c r="J121" s="21"/>
      <c r="K121" s="22"/>
      <c r="L121" s="16"/>
      <c r="M121" s="15"/>
      <c r="N121" s="25">
        <f t="shared" si="3"/>
        <v>0</v>
      </c>
    </row>
    <row r="122" spans="2:14" ht="21.9" customHeight="1" x14ac:dyDescent="0.3">
      <c r="B122" s="74"/>
      <c r="C122" s="10"/>
      <c r="D122" s="13"/>
      <c r="E122" s="18"/>
      <c r="F122" s="13"/>
      <c r="G122" s="138"/>
      <c r="H122" s="139" t="str">
        <f t="shared" si="2"/>
        <v/>
      </c>
      <c r="I122" s="21"/>
      <c r="J122" s="21"/>
      <c r="K122" s="22"/>
      <c r="L122" s="16"/>
      <c r="M122" s="15"/>
      <c r="N122" s="25">
        <f t="shared" si="3"/>
        <v>0</v>
      </c>
    </row>
    <row r="123" spans="2:14" ht="21.9" customHeight="1" x14ac:dyDescent="0.3">
      <c r="B123" s="74"/>
      <c r="C123" s="10"/>
      <c r="D123" s="13"/>
      <c r="E123" s="18"/>
      <c r="F123" s="13"/>
      <c r="G123" s="138"/>
      <c r="H123" s="139" t="str">
        <f t="shared" si="2"/>
        <v/>
      </c>
      <c r="I123" s="21"/>
      <c r="J123" s="21"/>
      <c r="K123" s="22"/>
      <c r="L123" s="16"/>
      <c r="M123" s="15"/>
      <c r="N123" s="25">
        <f t="shared" si="3"/>
        <v>0</v>
      </c>
    </row>
    <row r="124" spans="2:14" ht="21.9" customHeight="1" x14ac:dyDescent="0.3">
      <c r="B124" s="74"/>
      <c r="C124" s="10"/>
      <c r="D124" s="13"/>
      <c r="E124" s="18"/>
      <c r="F124" s="13"/>
      <c r="G124" s="138"/>
      <c r="H124" s="139" t="str">
        <f t="shared" si="2"/>
        <v/>
      </c>
      <c r="I124" s="21"/>
      <c r="J124" s="21"/>
      <c r="K124" s="22"/>
      <c r="L124" s="16"/>
      <c r="M124" s="15"/>
      <c r="N124" s="25">
        <f t="shared" si="3"/>
        <v>0</v>
      </c>
    </row>
    <row r="125" spans="2:14" ht="21.9" customHeight="1" x14ac:dyDescent="0.3">
      <c r="B125" s="74"/>
      <c r="C125" s="10"/>
      <c r="D125" s="13"/>
      <c r="E125" s="18"/>
      <c r="F125" s="13"/>
      <c r="G125" s="138"/>
      <c r="H125" s="139" t="str">
        <f t="shared" si="2"/>
        <v/>
      </c>
      <c r="I125" s="21"/>
      <c r="J125" s="21"/>
      <c r="K125" s="22"/>
      <c r="L125" s="16"/>
      <c r="M125" s="15"/>
      <c r="N125" s="25">
        <f t="shared" si="3"/>
        <v>0</v>
      </c>
    </row>
    <row r="126" spans="2:14" ht="21.9" customHeight="1" x14ac:dyDescent="0.3">
      <c r="B126" s="74"/>
      <c r="C126" s="10"/>
      <c r="D126" s="13"/>
      <c r="E126" s="18"/>
      <c r="F126" s="13"/>
      <c r="G126" s="138"/>
      <c r="H126" s="139" t="str">
        <f t="shared" si="2"/>
        <v/>
      </c>
      <c r="I126" s="21"/>
      <c r="J126" s="21"/>
      <c r="K126" s="22"/>
      <c r="L126" s="16"/>
      <c r="M126" s="15"/>
      <c r="N126" s="25">
        <f t="shared" si="3"/>
        <v>0</v>
      </c>
    </row>
    <row r="127" spans="2:14" ht="21.9" customHeight="1" x14ac:dyDescent="0.3">
      <c r="B127" s="74"/>
      <c r="C127" s="10"/>
      <c r="D127" s="13"/>
      <c r="E127" s="18"/>
      <c r="F127" s="13"/>
      <c r="G127" s="138"/>
      <c r="H127" s="139" t="str">
        <f t="shared" si="2"/>
        <v/>
      </c>
      <c r="I127" s="21"/>
      <c r="J127" s="21"/>
      <c r="K127" s="22"/>
      <c r="L127" s="16"/>
      <c r="M127" s="15"/>
      <c r="N127" s="25">
        <f t="shared" si="3"/>
        <v>0</v>
      </c>
    </row>
    <row r="128" spans="2:14" ht="21.9" customHeight="1" x14ac:dyDescent="0.3">
      <c r="B128" s="74"/>
      <c r="C128" s="10"/>
      <c r="D128" s="13"/>
      <c r="E128" s="18"/>
      <c r="F128" s="13"/>
      <c r="G128" s="138"/>
      <c r="H128" s="139" t="str">
        <f t="shared" si="2"/>
        <v/>
      </c>
      <c r="I128" s="21"/>
      <c r="J128" s="21"/>
      <c r="K128" s="22"/>
      <c r="L128" s="16"/>
      <c r="M128" s="15"/>
      <c r="N128" s="25">
        <f t="shared" si="3"/>
        <v>0</v>
      </c>
    </row>
    <row r="129" spans="2:14" ht="21.9" customHeight="1" x14ac:dyDescent="0.3">
      <c r="B129" s="74"/>
      <c r="C129" s="10"/>
      <c r="D129" s="13"/>
      <c r="E129" s="18"/>
      <c r="F129" s="13"/>
      <c r="G129" s="138"/>
      <c r="H129" s="139" t="str">
        <f t="shared" si="2"/>
        <v/>
      </c>
      <c r="I129" s="21"/>
      <c r="J129" s="21"/>
      <c r="K129" s="22"/>
      <c r="L129" s="16"/>
      <c r="M129" s="15"/>
      <c r="N129" s="25">
        <f t="shared" si="3"/>
        <v>0</v>
      </c>
    </row>
    <row r="130" spans="2:14" ht="21.9" customHeight="1" x14ac:dyDescent="0.3">
      <c r="B130" s="74"/>
      <c r="C130" s="10"/>
      <c r="D130" s="13"/>
      <c r="E130" s="18"/>
      <c r="F130" s="13"/>
      <c r="G130" s="138"/>
      <c r="H130" s="139" t="str">
        <f t="shared" si="2"/>
        <v/>
      </c>
      <c r="I130" s="21"/>
      <c r="J130" s="21"/>
      <c r="K130" s="22"/>
      <c r="L130" s="16"/>
      <c r="M130" s="15"/>
      <c r="N130" s="25">
        <f t="shared" si="3"/>
        <v>0</v>
      </c>
    </row>
    <row r="131" spans="2:14" ht="21.9" customHeight="1" x14ac:dyDescent="0.3">
      <c r="B131" s="74"/>
      <c r="C131" s="10"/>
      <c r="D131" s="13"/>
      <c r="E131" s="18"/>
      <c r="F131" s="13"/>
      <c r="G131" s="138"/>
      <c r="H131" s="139" t="str">
        <f t="shared" si="2"/>
        <v/>
      </c>
      <c r="I131" s="21"/>
      <c r="J131" s="21"/>
      <c r="K131" s="22"/>
      <c r="L131" s="16"/>
      <c r="M131" s="15"/>
      <c r="N131" s="25">
        <f t="shared" si="3"/>
        <v>0</v>
      </c>
    </row>
    <row r="132" spans="2:14" ht="21.9" customHeight="1" x14ac:dyDescent="0.3">
      <c r="B132" s="74"/>
      <c r="C132" s="10"/>
      <c r="D132" s="13"/>
      <c r="E132" s="18"/>
      <c r="F132" s="13"/>
      <c r="G132" s="138"/>
      <c r="H132" s="139" t="str">
        <f t="shared" si="2"/>
        <v/>
      </c>
      <c r="I132" s="21"/>
      <c r="J132" s="21"/>
      <c r="K132" s="22"/>
      <c r="L132" s="16"/>
      <c r="M132" s="15"/>
      <c r="N132" s="25">
        <f t="shared" si="3"/>
        <v>0</v>
      </c>
    </row>
    <row r="133" spans="2:14" ht="21.9" customHeight="1" x14ac:dyDescent="0.3">
      <c r="B133" s="74"/>
      <c r="C133" s="10"/>
      <c r="D133" s="13"/>
      <c r="E133" s="18"/>
      <c r="F133" s="13"/>
      <c r="G133" s="138"/>
      <c r="H133" s="139" t="str">
        <f t="shared" si="2"/>
        <v/>
      </c>
      <c r="I133" s="21"/>
      <c r="J133" s="21"/>
      <c r="K133" s="22"/>
      <c r="L133" s="16"/>
      <c r="M133" s="15"/>
      <c r="N133" s="25">
        <f t="shared" si="3"/>
        <v>0</v>
      </c>
    </row>
    <row r="134" spans="2:14" ht="21.9" customHeight="1" x14ac:dyDescent="0.3">
      <c r="B134" s="74"/>
      <c r="C134" s="10"/>
      <c r="D134" s="13"/>
      <c r="E134" s="18"/>
      <c r="F134" s="13"/>
      <c r="G134" s="138"/>
      <c r="H134" s="139" t="str">
        <f t="shared" si="2"/>
        <v/>
      </c>
      <c r="I134" s="21"/>
      <c r="J134" s="21"/>
      <c r="K134" s="22"/>
      <c r="L134" s="16"/>
      <c r="M134" s="15"/>
      <c r="N134" s="25">
        <f t="shared" si="3"/>
        <v>0</v>
      </c>
    </row>
    <row r="135" spans="2:14" ht="21.9" customHeight="1" x14ac:dyDescent="0.3">
      <c r="B135" s="74"/>
      <c r="C135" s="10"/>
      <c r="D135" s="13"/>
      <c r="E135" s="18"/>
      <c r="F135" s="13"/>
      <c r="G135" s="138"/>
      <c r="H135" s="139" t="str">
        <f t="shared" si="2"/>
        <v/>
      </c>
      <c r="I135" s="21"/>
      <c r="J135" s="21"/>
      <c r="K135" s="22"/>
      <c r="L135" s="16"/>
      <c r="M135" s="15"/>
      <c r="N135" s="25">
        <f t="shared" si="3"/>
        <v>0</v>
      </c>
    </row>
    <row r="136" spans="2:14" ht="21.9" customHeight="1" x14ac:dyDescent="0.3">
      <c r="B136" s="74"/>
      <c r="C136" s="10"/>
      <c r="D136" s="13"/>
      <c r="E136" s="18"/>
      <c r="F136" s="13"/>
      <c r="G136" s="138"/>
      <c r="H136" s="139" t="str">
        <f t="shared" si="2"/>
        <v/>
      </c>
      <c r="I136" s="21"/>
      <c r="J136" s="21"/>
      <c r="K136" s="22"/>
      <c r="L136" s="16"/>
      <c r="M136" s="15"/>
      <c r="N136" s="25">
        <f t="shared" si="3"/>
        <v>0</v>
      </c>
    </row>
    <row r="137" spans="2:14" ht="21.9" customHeight="1" x14ac:dyDescent="0.3">
      <c r="B137" s="74"/>
      <c r="C137" s="10"/>
      <c r="D137" s="13"/>
      <c r="E137" s="18"/>
      <c r="F137" s="13"/>
      <c r="G137" s="138"/>
      <c r="H137" s="139" t="str">
        <f t="shared" si="2"/>
        <v/>
      </c>
      <c r="I137" s="21"/>
      <c r="J137" s="21"/>
      <c r="K137" s="22"/>
      <c r="L137" s="16"/>
      <c r="M137" s="15"/>
      <c r="N137" s="25">
        <f t="shared" si="3"/>
        <v>0</v>
      </c>
    </row>
    <row r="138" spans="2:14" ht="21.9" customHeight="1" x14ac:dyDescent="0.3">
      <c r="B138" s="74"/>
      <c r="C138" s="10"/>
      <c r="D138" s="13"/>
      <c r="E138" s="18"/>
      <c r="F138" s="13"/>
      <c r="G138" s="138"/>
      <c r="H138" s="139" t="str">
        <f t="shared" si="2"/>
        <v/>
      </c>
      <c r="I138" s="21"/>
      <c r="J138" s="21"/>
      <c r="K138" s="22"/>
      <c r="L138" s="16"/>
      <c r="M138" s="15"/>
      <c r="N138" s="25">
        <f t="shared" si="3"/>
        <v>0</v>
      </c>
    </row>
    <row r="139" spans="2:14" ht="21.9" customHeight="1" x14ac:dyDescent="0.3">
      <c r="B139" s="74"/>
      <c r="C139" s="10"/>
      <c r="D139" s="13"/>
      <c r="E139" s="18"/>
      <c r="F139" s="13"/>
      <c r="G139" s="138"/>
      <c r="H139" s="139" t="str">
        <f t="shared" ref="H139:H202" si="4">IF(E139="","",IF(N139="",D139*E139,(D139*E139)-(D139*N139)))</f>
        <v/>
      </c>
      <c r="I139" s="21"/>
      <c r="J139" s="21"/>
      <c r="K139" s="22"/>
      <c r="L139" s="16"/>
      <c r="M139" s="15"/>
      <c r="N139" s="25">
        <f t="shared" ref="N139:N202" si="5">IF(F139="Não","",E139*G139)</f>
        <v>0</v>
      </c>
    </row>
    <row r="140" spans="2:14" ht="21.9" customHeight="1" x14ac:dyDescent="0.3">
      <c r="B140" s="74"/>
      <c r="C140" s="10"/>
      <c r="D140" s="13"/>
      <c r="E140" s="18"/>
      <c r="F140" s="13"/>
      <c r="G140" s="138"/>
      <c r="H140" s="139" t="str">
        <f t="shared" si="4"/>
        <v/>
      </c>
      <c r="I140" s="21"/>
      <c r="J140" s="21"/>
      <c r="K140" s="22"/>
      <c r="L140" s="16"/>
      <c r="M140" s="15"/>
      <c r="N140" s="25">
        <f t="shared" si="5"/>
        <v>0</v>
      </c>
    </row>
    <row r="141" spans="2:14" ht="21.9" customHeight="1" x14ac:dyDescent="0.3">
      <c r="B141" s="74"/>
      <c r="C141" s="10"/>
      <c r="D141" s="13"/>
      <c r="E141" s="18"/>
      <c r="F141" s="13"/>
      <c r="G141" s="138"/>
      <c r="H141" s="139" t="str">
        <f t="shared" si="4"/>
        <v/>
      </c>
      <c r="I141" s="21"/>
      <c r="J141" s="21"/>
      <c r="K141" s="22"/>
      <c r="L141" s="16"/>
      <c r="M141" s="15"/>
      <c r="N141" s="25">
        <f t="shared" si="5"/>
        <v>0</v>
      </c>
    </row>
    <row r="142" spans="2:14" ht="21.9" customHeight="1" x14ac:dyDescent="0.3">
      <c r="B142" s="74"/>
      <c r="C142" s="10"/>
      <c r="D142" s="13"/>
      <c r="E142" s="18"/>
      <c r="F142" s="13"/>
      <c r="G142" s="138"/>
      <c r="H142" s="139" t="str">
        <f t="shared" si="4"/>
        <v/>
      </c>
      <c r="I142" s="21"/>
      <c r="J142" s="21"/>
      <c r="K142" s="22"/>
      <c r="L142" s="16"/>
      <c r="M142" s="15"/>
      <c r="N142" s="25">
        <f t="shared" si="5"/>
        <v>0</v>
      </c>
    </row>
    <row r="143" spans="2:14" ht="21.9" customHeight="1" x14ac:dyDescent="0.3">
      <c r="B143" s="74"/>
      <c r="C143" s="10"/>
      <c r="D143" s="13"/>
      <c r="E143" s="18"/>
      <c r="F143" s="13"/>
      <c r="G143" s="138"/>
      <c r="H143" s="139" t="str">
        <f t="shared" si="4"/>
        <v/>
      </c>
      <c r="I143" s="21"/>
      <c r="J143" s="21"/>
      <c r="K143" s="22"/>
      <c r="L143" s="16"/>
      <c r="M143" s="15"/>
      <c r="N143" s="25">
        <f t="shared" si="5"/>
        <v>0</v>
      </c>
    </row>
    <row r="144" spans="2:14" ht="21.9" customHeight="1" x14ac:dyDescent="0.3">
      <c r="B144" s="74"/>
      <c r="C144" s="10"/>
      <c r="D144" s="13"/>
      <c r="E144" s="18"/>
      <c r="F144" s="13"/>
      <c r="G144" s="138"/>
      <c r="H144" s="139" t="str">
        <f t="shared" si="4"/>
        <v/>
      </c>
      <c r="I144" s="21"/>
      <c r="J144" s="21"/>
      <c r="K144" s="22"/>
      <c r="L144" s="16"/>
      <c r="M144" s="15"/>
      <c r="N144" s="25">
        <f t="shared" si="5"/>
        <v>0</v>
      </c>
    </row>
    <row r="145" spans="2:14" ht="21.9" customHeight="1" x14ac:dyDescent="0.3">
      <c r="B145" s="74"/>
      <c r="C145" s="10"/>
      <c r="D145" s="13"/>
      <c r="E145" s="18"/>
      <c r="F145" s="13"/>
      <c r="G145" s="138"/>
      <c r="H145" s="139" t="str">
        <f t="shared" si="4"/>
        <v/>
      </c>
      <c r="I145" s="21"/>
      <c r="J145" s="21"/>
      <c r="K145" s="22"/>
      <c r="L145" s="16"/>
      <c r="M145" s="15"/>
      <c r="N145" s="25">
        <f t="shared" si="5"/>
        <v>0</v>
      </c>
    </row>
    <row r="146" spans="2:14" ht="21.9" customHeight="1" x14ac:dyDescent="0.3">
      <c r="B146" s="74"/>
      <c r="C146" s="10"/>
      <c r="D146" s="13"/>
      <c r="E146" s="18"/>
      <c r="F146" s="13"/>
      <c r="G146" s="138"/>
      <c r="H146" s="139" t="str">
        <f t="shared" si="4"/>
        <v/>
      </c>
      <c r="I146" s="21"/>
      <c r="J146" s="21"/>
      <c r="K146" s="22"/>
      <c r="L146" s="16"/>
      <c r="M146" s="15"/>
      <c r="N146" s="25">
        <f t="shared" si="5"/>
        <v>0</v>
      </c>
    </row>
    <row r="147" spans="2:14" ht="21.9" customHeight="1" x14ac:dyDescent="0.3">
      <c r="B147" s="74"/>
      <c r="C147" s="10"/>
      <c r="D147" s="13"/>
      <c r="E147" s="18"/>
      <c r="F147" s="13"/>
      <c r="G147" s="138"/>
      <c r="H147" s="139" t="str">
        <f t="shared" si="4"/>
        <v/>
      </c>
      <c r="I147" s="21"/>
      <c r="J147" s="21"/>
      <c r="K147" s="22"/>
      <c r="L147" s="16"/>
      <c r="M147" s="15"/>
      <c r="N147" s="25">
        <f t="shared" si="5"/>
        <v>0</v>
      </c>
    </row>
    <row r="148" spans="2:14" ht="21.9" customHeight="1" x14ac:dyDescent="0.3">
      <c r="B148" s="74"/>
      <c r="C148" s="10"/>
      <c r="D148" s="13"/>
      <c r="E148" s="18"/>
      <c r="F148" s="13"/>
      <c r="G148" s="138"/>
      <c r="H148" s="139" t="str">
        <f t="shared" si="4"/>
        <v/>
      </c>
      <c r="I148" s="21"/>
      <c r="J148" s="21"/>
      <c r="K148" s="22"/>
      <c r="L148" s="16"/>
      <c r="M148" s="15"/>
      <c r="N148" s="25">
        <f t="shared" si="5"/>
        <v>0</v>
      </c>
    </row>
    <row r="149" spans="2:14" ht="21.9" customHeight="1" x14ac:dyDescent="0.3">
      <c r="B149" s="74"/>
      <c r="C149" s="10"/>
      <c r="D149" s="13"/>
      <c r="E149" s="18"/>
      <c r="F149" s="13"/>
      <c r="G149" s="138"/>
      <c r="H149" s="139" t="str">
        <f t="shared" si="4"/>
        <v/>
      </c>
      <c r="I149" s="21"/>
      <c r="J149" s="21"/>
      <c r="K149" s="22"/>
      <c r="L149" s="16"/>
      <c r="M149" s="15"/>
      <c r="N149" s="25">
        <f t="shared" si="5"/>
        <v>0</v>
      </c>
    </row>
    <row r="150" spans="2:14" ht="21.9" customHeight="1" x14ac:dyDescent="0.3">
      <c r="B150" s="74"/>
      <c r="C150" s="10"/>
      <c r="D150" s="13"/>
      <c r="E150" s="18"/>
      <c r="F150" s="13"/>
      <c r="G150" s="138"/>
      <c r="H150" s="139" t="str">
        <f t="shared" si="4"/>
        <v/>
      </c>
      <c r="I150" s="21"/>
      <c r="J150" s="21"/>
      <c r="K150" s="22"/>
      <c r="L150" s="16"/>
      <c r="M150" s="15"/>
      <c r="N150" s="25">
        <f t="shared" si="5"/>
        <v>0</v>
      </c>
    </row>
    <row r="151" spans="2:14" ht="21.9" customHeight="1" x14ac:dyDescent="0.3">
      <c r="B151" s="74"/>
      <c r="C151" s="10"/>
      <c r="D151" s="13"/>
      <c r="E151" s="18"/>
      <c r="F151" s="13"/>
      <c r="G151" s="138"/>
      <c r="H151" s="139" t="str">
        <f t="shared" si="4"/>
        <v/>
      </c>
      <c r="I151" s="21"/>
      <c r="J151" s="21"/>
      <c r="K151" s="22"/>
      <c r="L151" s="16"/>
      <c r="M151" s="15"/>
      <c r="N151" s="25">
        <f t="shared" si="5"/>
        <v>0</v>
      </c>
    </row>
    <row r="152" spans="2:14" ht="21.9" customHeight="1" x14ac:dyDescent="0.3">
      <c r="B152" s="74"/>
      <c r="C152" s="10"/>
      <c r="D152" s="13"/>
      <c r="E152" s="18"/>
      <c r="F152" s="13"/>
      <c r="G152" s="138"/>
      <c r="H152" s="139" t="str">
        <f t="shared" si="4"/>
        <v/>
      </c>
      <c r="I152" s="21"/>
      <c r="J152" s="21"/>
      <c r="K152" s="22"/>
      <c r="L152" s="16"/>
      <c r="M152" s="15"/>
      <c r="N152" s="25">
        <f t="shared" si="5"/>
        <v>0</v>
      </c>
    </row>
    <row r="153" spans="2:14" ht="21.9" customHeight="1" x14ac:dyDescent="0.3">
      <c r="B153" s="74"/>
      <c r="C153" s="10"/>
      <c r="D153" s="13"/>
      <c r="E153" s="18"/>
      <c r="F153" s="13"/>
      <c r="G153" s="138"/>
      <c r="H153" s="139" t="str">
        <f t="shared" si="4"/>
        <v/>
      </c>
      <c r="I153" s="21"/>
      <c r="J153" s="21"/>
      <c r="K153" s="22"/>
      <c r="L153" s="16"/>
      <c r="M153" s="15"/>
      <c r="N153" s="25">
        <f t="shared" si="5"/>
        <v>0</v>
      </c>
    </row>
    <row r="154" spans="2:14" ht="21.9" customHeight="1" x14ac:dyDescent="0.3">
      <c r="B154" s="74"/>
      <c r="C154" s="10"/>
      <c r="D154" s="13"/>
      <c r="E154" s="18"/>
      <c r="F154" s="13"/>
      <c r="G154" s="138"/>
      <c r="H154" s="139" t="str">
        <f t="shared" si="4"/>
        <v/>
      </c>
      <c r="I154" s="21"/>
      <c r="J154" s="21"/>
      <c r="K154" s="22"/>
      <c r="L154" s="16"/>
      <c r="M154" s="15"/>
      <c r="N154" s="25">
        <f t="shared" si="5"/>
        <v>0</v>
      </c>
    </row>
    <row r="155" spans="2:14" ht="21.9" customHeight="1" x14ac:dyDescent="0.3">
      <c r="B155" s="74"/>
      <c r="C155" s="10"/>
      <c r="D155" s="13"/>
      <c r="E155" s="18"/>
      <c r="F155" s="13"/>
      <c r="G155" s="138"/>
      <c r="H155" s="139" t="str">
        <f t="shared" si="4"/>
        <v/>
      </c>
      <c r="I155" s="21"/>
      <c r="J155" s="21"/>
      <c r="K155" s="22"/>
      <c r="L155" s="16"/>
      <c r="M155" s="15"/>
      <c r="N155" s="25">
        <f t="shared" si="5"/>
        <v>0</v>
      </c>
    </row>
    <row r="156" spans="2:14" ht="21.9" customHeight="1" x14ac:dyDescent="0.3">
      <c r="B156" s="74"/>
      <c r="C156" s="10"/>
      <c r="D156" s="13"/>
      <c r="E156" s="18"/>
      <c r="F156" s="13"/>
      <c r="G156" s="138"/>
      <c r="H156" s="139" t="str">
        <f t="shared" si="4"/>
        <v/>
      </c>
      <c r="I156" s="21"/>
      <c r="J156" s="21"/>
      <c r="K156" s="22"/>
      <c r="L156" s="16"/>
      <c r="M156" s="15"/>
      <c r="N156" s="25">
        <f t="shared" si="5"/>
        <v>0</v>
      </c>
    </row>
    <row r="157" spans="2:14" ht="21.9" customHeight="1" x14ac:dyDescent="0.3">
      <c r="B157" s="74"/>
      <c r="C157" s="10"/>
      <c r="D157" s="13"/>
      <c r="E157" s="18"/>
      <c r="F157" s="13"/>
      <c r="G157" s="138"/>
      <c r="H157" s="139" t="str">
        <f t="shared" si="4"/>
        <v/>
      </c>
      <c r="I157" s="21"/>
      <c r="J157" s="21"/>
      <c r="K157" s="22"/>
      <c r="L157" s="16"/>
      <c r="M157" s="15"/>
      <c r="N157" s="25">
        <f t="shared" si="5"/>
        <v>0</v>
      </c>
    </row>
    <row r="158" spans="2:14" ht="21.9" customHeight="1" x14ac:dyDescent="0.3">
      <c r="B158" s="74"/>
      <c r="C158" s="10"/>
      <c r="D158" s="13"/>
      <c r="E158" s="18"/>
      <c r="F158" s="13"/>
      <c r="G158" s="138"/>
      <c r="H158" s="139" t="str">
        <f t="shared" si="4"/>
        <v/>
      </c>
      <c r="I158" s="21"/>
      <c r="J158" s="21"/>
      <c r="K158" s="22"/>
      <c r="L158" s="16"/>
      <c r="M158" s="15"/>
      <c r="N158" s="25">
        <f t="shared" si="5"/>
        <v>0</v>
      </c>
    </row>
    <row r="159" spans="2:14" ht="21.9" customHeight="1" x14ac:dyDescent="0.3">
      <c r="B159" s="74"/>
      <c r="C159" s="10"/>
      <c r="D159" s="13"/>
      <c r="E159" s="18"/>
      <c r="F159" s="13"/>
      <c r="G159" s="138"/>
      <c r="H159" s="139" t="str">
        <f t="shared" si="4"/>
        <v/>
      </c>
      <c r="I159" s="21"/>
      <c r="J159" s="21"/>
      <c r="K159" s="22"/>
      <c r="L159" s="16"/>
      <c r="M159" s="15"/>
      <c r="N159" s="25">
        <f t="shared" si="5"/>
        <v>0</v>
      </c>
    </row>
    <row r="160" spans="2:14" ht="21.9" customHeight="1" x14ac:dyDescent="0.3">
      <c r="B160" s="74"/>
      <c r="C160" s="10"/>
      <c r="D160" s="13"/>
      <c r="E160" s="18"/>
      <c r="F160" s="13"/>
      <c r="G160" s="138"/>
      <c r="H160" s="139" t="str">
        <f t="shared" si="4"/>
        <v/>
      </c>
      <c r="I160" s="21"/>
      <c r="J160" s="21"/>
      <c r="K160" s="22"/>
      <c r="L160" s="16"/>
      <c r="M160" s="15"/>
      <c r="N160" s="25">
        <f t="shared" si="5"/>
        <v>0</v>
      </c>
    </row>
    <row r="161" spans="2:14" ht="21.9" customHeight="1" x14ac:dyDescent="0.3">
      <c r="B161" s="74"/>
      <c r="C161" s="10"/>
      <c r="D161" s="13"/>
      <c r="E161" s="18"/>
      <c r="F161" s="13"/>
      <c r="G161" s="138"/>
      <c r="H161" s="139" t="str">
        <f t="shared" si="4"/>
        <v/>
      </c>
      <c r="I161" s="21"/>
      <c r="J161" s="21"/>
      <c r="K161" s="22"/>
      <c r="L161" s="16"/>
      <c r="M161" s="15"/>
      <c r="N161" s="25">
        <f t="shared" si="5"/>
        <v>0</v>
      </c>
    </row>
    <row r="162" spans="2:14" ht="21.9" customHeight="1" x14ac:dyDescent="0.3">
      <c r="B162" s="74"/>
      <c r="C162" s="10"/>
      <c r="D162" s="13"/>
      <c r="E162" s="18"/>
      <c r="F162" s="13"/>
      <c r="G162" s="138"/>
      <c r="H162" s="139" t="str">
        <f t="shared" si="4"/>
        <v/>
      </c>
      <c r="I162" s="21"/>
      <c r="J162" s="21"/>
      <c r="K162" s="22"/>
      <c r="L162" s="16"/>
      <c r="M162" s="15"/>
      <c r="N162" s="25">
        <f t="shared" si="5"/>
        <v>0</v>
      </c>
    </row>
    <row r="163" spans="2:14" ht="21.9" customHeight="1" x14ac:dyDescent="0.3">
      <c r="B163" s="74"/>
      <c r="C163" s="10"/>
      <c r="D163" s="13"/>
      <c r="E163" s="18"/>
      <c r="F163" s="13"/>
      <c r="G163" s="138"/>
      <c r="H163" s="139" t="str">
        <f t="shared" si="4"/>
        <v/>
      </c>
      <c r="I163" s="21"/>
      <c r="J163" s="21"/>
      <c r="K163" s="22"/>
      <c r="L163" s="16"/>
      <c r="M163" s="15"/>
      <c r="N163" s="25">
        <f t="shared" si="5"/>
        <v>0</v>
      </c>
    </row>
    <row r="164" spans="2:14" ht="21.9" customHeight="1" x14ac:dyDescent="0.3">
      <c r="B164" s="74"/>
      <c r="C164" s="10"/>
      <c r="D164" s="13"/>
      <c r="E164" s="18"/>
      <c r="F164" s="13"/>
      <c r="G164" s="138"/>
      <c r="H164" s="139" t="str">
        <f t="shared" si="4"/>
        <v/>
      </c>
      <c r="I164" s="21"/>
      <c r="J164" s="21"/>
      <c r="K164" s="22"/>
      <c r="L164" s="16"/>
      <c r="M164" s="15"/>
      <c r="N164" s="25">
        <f t="shared" si="5"/>
        <v>0</v>
      </c>
    </row>
    <row r="165" spans="2:14" ht="21.9" customHeight="1" x14ac:dyDescent="0.3">
      <c r="B165" s="74"/>
      <c r="C165" s="10"/>
      <c r="D165" s="13"/>
      <c r="E165" s="18"/>
      <c r="F165" s="13"/>
      <c r="G165" s="138"/>
      <c r="H165" s="139" t="str">
        <f t="shared" si="4"/>
        <v/>
      </c>
      <c r="I165" s="21"/>
      <c r="J165" s="21"/>
      <c r="K165" s="22"/>
      <c r="L165" s="16"/>
      <c r="M165" s="15"/>
      <c r="N165" s="25">
        <f t="shared" si="5"/>
        <v>0</v>
      </c>
    </row>
    <row r="166" spans="2:14" ht="21.9" customHeight="1" x14ac:dyDescent="0.3">
      <c r="B166" s="74"/>
      <c r="C166" s="10"/>
      <c r="D166" s="13"/>
      <c r="E166" s="18"/>
      <c r="F166" s="13"/>
      <c r="G166" s="138"/>
      <c r="H166" s="139" t="str">
        <f t="shared" si="4"/>
        <v/>
      </c>
      <c r="I166" s="21"/>
      <c r="J166" s="21"/>
      <c r="K166" s="22"/>
      <c r="L166" s="16"/>
      <c r="M166" s="15"/>
      <c r="N166" s="25">
        <f t="shared" si="5"/>
        <v>0</v>
      </c>
    </row>
    <row r="167" spans="2:14" ht="21.9" customHeight="1" x14ac:dyDescent="0.3">
      <c r="B167" s="74"/>
      <c r="C167" s="10"/>
      <c r="D167" s="13"/>
      <c r="E167" s="18"/>
      <c r="F167" s="13"/>
      <c r="G167" s="138"/>
      <c r="H167" s="139" t="str">
        <f t="shared" si="4"/>
        <v/>
      </c>
      <c r="I167" s="21"/>
      <c r="J167" s="21"/>
      <c r="K167" s="22"/>
      <c r="L167" s="16"/>
      <c r="M167" s="15"/>
      <c r="N167" s="25">
        <f t="shared" si="5"/>
        <v>0</v>
      </c>
    </row>
    <row r="168" spans="2:14" ht="21.9" customHeight="1" x14ac:dyDescent="0.3">
      <c r="B168" s="74"/>
      <c r="C168" s="10"/>
      <c r="D168" s="13"/>
      <c r="E168" s="18"/>
      <c r="F168" s="13"/>
      <c r="G168" s="138"/>
      <c r="H168" s="139" t="str">
        <f t="shared" si="4"/>
        <v/>
      </c>
      <c r="I168" s="21"/>
      <c r="J168" s="21"/>
      <c r="K168" s="22"/>
      <c r="L168" s="16"/>
      <c r="M168" s="15"/>
      <c r="N168" s="25">
        <f t="shared" si="5"/>
        <v>0</v>
      </c>
    </row>
    <row r="169" spans="2:14" ht="21.9" customHeight="1" x14ac:dyDescent="0.3">
      <c r="B169" s="74"/>
      <c r="C169" s="10"/>
      <c r="D169" s="13"/>
      <c r="E169" s="18"/>
      <c r="F169" s="13"/>
      <c r="G169" s="138"/>
      <c r="H169" s="139" t="str">
        <f t="shared" si="4"/>
        <v/>
      </c>
      <c r="I169" s="21"/>
      <c r="J169" s="21"/>
      <c r="K169" s="22"/>
      <c r="L169" s="16"/>
      <c r="M169" s="15"/>
      <c r="N169" s="25">
        <f t="shared" si="5"/>
        <v>0</v>
      </c>
    </row>
    <row r="170" spans="2:14" ht="21.9" customHeight="1" x14ac:dyDescent="0.3">
      <c r="B170" s="74"/>
      <c r="C170" s="10"/>
      <c r="D170" s="13"/>
      <c r="E170" s="18"/>
      <c r="F170" s="13"/>
      <c r="G170" s="138"/>
      <c r="H170" s="139" t="str">
        <f t="shared" si="4"/>
        <v/>
      </c>
      <c r="I170" s="21"/>
      <c r="J170" s="21"/>
      <c r="K170" s="22"/>
      <c r="L170" s="16"/>
      <c r="M170" s="15"/>
      <c r="N170" s="25">
        <f t="shared" si="5"/>
        <v>0</v>
      </c>
    </row>
    <row r="171" spans="2:14" ht="21.9" customHeight="1" x14ac:dyDescent="0.3">
      <c r="B171" s="74"/>
      <c r="C171" s="10"/>
      <c r="D171" s="13"/>
      <c r="E171" s="18"/>
      <c r="F171" s="13"/>
      <c r="G171" s="138"/>
      <c r="H171" s="139" t="str">
        <f t="shared" si="4"/>
        <v/>
      </c>
      <c r="I171" s="21"/>
      <c r="J171" s="21"/>
      <c r="K171" s="22"/>
      <c r="L171" s="16"/>
      <c r="M171" s="15"/>
      <c r="N171" s="25">
        <f t="shared" si="5"/>
        <v>0</v>
      </c>
    </row>
    <row r="172" spans="2:14" ht="21.9" customHeight="1" x14ac:dyDescent="0.3">
      <c r="B172" s="74"/>
      <c r="C172" s="10"/>
      <c r="D172" s="13"/>
      <c r="E172" s="18"/>
      <c r="F172" s="13"/>
      <c r="G172" s="138"/>
      <c r="H172" s="139" t="str">
        <f t="shared" si="4"/>
        <v/>
      </c>
      <c r="I172" s="21"/>
      <c r="J172" s="21"/>
      <c r="K172" s="22"/>
      <c r="L172" s="16"/>
      <c r="M172" s="15"/>
      <c r="N172" s="25">
        <f t="shared" si="5"/>
        <v>0</v>
      </c>
    </row>
    <row r="173" spans="2:14" ht="21.9" customHeight="1" x14ac:dyDescent="0.3">
      <c r="B173" s="74"/>
      <c r="C173" s="10"/>
      <c r="D173" s="13"/>
      <c r="E173" s="18"/>
      <c r="F173" s="13"/>
      <c r="G173" s="138"/>
      <c r="H173" s="139" t="str">
        <f t="shared" si="4"/>
        <v/>
      </c>
      <c r="I173" s="21"/>
      <c r="J173" s="21"/>
      <c r="K173" s="22"/>
      <c r="L173" s="16"/>
      <c r="M173" s="15"/>
      <c r="N173" s="25">
        <f t="shared" si="5"/>
        <v>0</v>
      </c>
    </row>
    <row r="174" spans="2:14" ht="21.9" customHeight="1" x14ac:dyDescent="0.3">
      <c r="B174" s="74"/>
      <c r="C174" s="10"/>
      <c r="D174" s="13"/>
      <c r="E174" s="18"/>
      <c r="F174" s="13"/>
      <c r="G174" s="138"/>
      <c r="H174" s="139" t="str">
        <f t="shared" si="4"/>
        <v/>
      </c>
      <c r="I174" s="21"/>
      <c r="J174" s="21"/>
      <c r="K174" s="22"/>
      <c r="L174" s="16"/>
      <c r="M174" s="15"/>
      <c r="N174" s="25">
        <f t="shared" si="5"/>
        <v>0</v>
      </c>
    </row>
    <row r="175" spans="2:14" ht="21.9" customHeight="1" x14ac:dyDescent="0.3">
      <c r="B175" s="74"/>
      <c r="C175" s="10"/>
      <c r="D175" s="13"/>
      <c r="E175" s="18"/>
      <c r="F175" s="13"/>
      <c r="G175" s="138"/>
      <c r="H175" s="139" t="str">
        <f t="shared" si="4"/>
        <v/>
      </c>
      <c r="I175" s="21"/>
      <c r="J175" s="21"/>
      <c r="K175" s="22"/>
      <c r="L175" s="16"/>
      <c r="M175" s="15"/>
      <c r="N175" s="25">
        <f t="shared" si="5"/>
        <v>0</v>
      </c>
    </row>
    <row r="176" spans="2:14" ht="21.9" customHeight="1" x14ac:dyDescent="0.3">
      <c r="B176" s="74"/>
      <c r="C176" s="10"/>
      <c r="D176" s="13"/>
      <c r="E176" s="18"/>
      <c r="F176" s="13"/>
      <c r="G176" s="138"/>
      <c r="H176" s="139" t="str">
        <f t="shared" si="4"/>
        <v/>
      </c>
      <c r="I176" s="21"/>
      <c r="J176" s="21"/>
      <c r="K176" s="22"/>
      <c r="L176" s="16"/>
      <c r="M176" s="15"/>
      <c r="N176" s="25">
        <f t="shared" si="5"/>
        <v>0</v>
      </c>
    </row>
    <row r="177" spans="2:14" ht="21.9" customHeight="1" x14ac:dyDescent="0.3">
      <c r="B177" s="74"/>
      <c r="C177" s="10"/>
      <c r="D177" s="13"/>
      <c r="E177" s="18"/>
      <c r="F177" s="13"/>
      <c r="G177" s="138"/>
      <c r="H177" s="139" t="str">
        <f t="shared" si="4"/>
        <v/>
      </c>
      <c r="I177" s="21"/>
      <c r="J177" s="21"/>
      <c r="K177" s="22"/>
      <c r="L177" s="16"/>
      <c r="M177" s="15"/>
      <c r="N177" s="25">
        <f t="shared" si="5"/>
        <v>0</v>
      </c>
    </row>
    <row r="178" spans="2:14" ht="21.9" customHeight="1" x14ac:dyDescent="0.3">
      <c r="B178" s="74"/>
      <c r="C178" s="10"/>
      <c r="D178" s="13"/>
      <c r="E178" s="18"/>
      <c r="F178" s="13"/>
      <c r="G178" s="138"/>
      <c r="H178" s="139" t="str">
        <f t="shared" si="4"/>
        <v/>
      </c>
      <c r="I178" s="21"/>
      <c r="J178" s="21"/>
      <c r="K178" s="22"/>
      <c r="L178" s="16"/>
      <c r="M178" s="15"/>
      <c r="N178" s="25">
        <f t="shared" si="5"/>
        <v>0</v>
      </c>
    </row>
    <row r="179" spans="2:14" ht="21.9" customHeight="1" x14ac:dyDescent="0.3">
      <c r="B179" s="74"/>
      <c r="C179" s="10"/>
      <c r="D179" s="13"/>
      <c r="E179" s="18"/>
      <c r="F179" s="13"/>
      <c r="G179" s="138"/>
      <c r="H179" s="139" t="str">
        <f t="shared" si="4"/>
        <v/>
      </c>
      <c r="I179" s="21"/>
      <c r="J179" s="21"/>
      <c r="K179" s="22"/>
      <c r="L179" s="16"/>
      <c r="M179" s="15"/>
      <c r="N179" s="25">
        <f t="shared" si="5"/>
        <v>0</v>
      </c>
    </row>
    <row r="180" spans="2:14" ht="21.9" customHeight="1" x14ac:dyDescent="0.3">
      <c r="B180" s="74"/>
      <c r="C180" s="10"/>
      <c r="D180" s="13"/>
      <c r="E180" s="18"/>
      <c r="F180" s="13"/>
      <c r="G180" s="138"/>
      <c r="H180" s="139" t="str">
        <f t="shared" si="4"/>
        <v/>
      </c>
      <c r="I180" s="21"/>
      <c r="J180" s="21"/>
      <c r="K180" s="22"/>
      <c r="L180" s="16"/>
      <c r="M180" s="15"/>
      <c r="N180" s="25">
        <f t="shared" si="5"/>
        <v>0</v>
      </c>
    </row>
    <row r="181" spans="2:14" ht="21.9" customHeight="1" x14ac:dyDescent="0.3">
      <c r="B181" s="74"/>
      <c r="C181" s="10"/>
      <c r="D181" s="13"/>
      <c r="E181" s="18"/>
      <c r="F181" s="13"/>
      <c r="G181" s="138"/>
      <c r="H181" s="139" t="str">
        <f t="shared" si="4"/>
        <v/>
      </c>
      <c r="I181" s="21"/>
      <c r="J181" s="21"/>
      <c r="K181" s="22"/>
      <c r="L181" s="16"/>
      <c r="M181" s="15"/>
      <c r="N181" s="25">
        <f t="shared" si="5"/>
        <v>0</v>
      </c>
    </row>
    <row r="182" spans="2:14" ht="21.9" customHeight="1" x14ac:dyDescent="0.3">
      <c r="B182" s="74"/>
      <c r="C182" s="10"/>
      <c r="D182" s="13"/>
      <c r="E182" s="18"/>
      <c r="F182" s="13"/>
      <c r="G182" s="138"/>
      <c r="H182" s="139" t="str">
        <f t="shared" si="4"/>
        <v/>
      </c>
      <c r="I182" s="21"/>
      <c r="J182" s="21"/>
      <c r="K182" s="22"/>
      <c r="L182" s="16"/>
      <c r="M182" s="15"/>
      <c r="N182" s="25">
        <f t="shared" si="5"/>
        <v>0</v>
      </c>
    </row>
    <row r="183" spans="2:14" ht="21.9" customHeight="1" x14ac:dyDescent="0.3">
      <c r="B183" s="74"/>
      <c r="C183" s="10"/>
      <c r="D183" s="13"/>
      <c r="E183" s="18"/>
      <c r="F183" s="13"/>
      <c r="G183" s="138"/>
      <c r="H183" s="139" t="str">
        <f t="shared" si="4"/>
        <v/>
      </c>
      <c r="I183" s="21"/>
      <c r="J183" s="21"/>
      <c r="K183" s="22"/>
      <c r="L183" s="16"/>
      <c r="M183" s="15"/>
      <c r="N183" s="25">
        <f t="shared" si="5"/>
        <v>0</v>
      </c>
    </row>
    <row r="184" spans="2:14" ht="21.9" customHeight="1" x14ac:dyDescent="0.3">
      <c r="B184" s="74"/>
      <c r="C184" s="10"/>
      <c r="D184" s="13"/>
      <c r="E184" s="18"/>
      <c r="F184" s="13"/>
      <c r="G184" s="138"/>
      <c r="H184" s="139" t="str">
        <f t="shared" si="4"/>
        <v/>
      </c>
      <c r="I184" s="21"/>
      <c r="J184" s="21"/>
      <c r="K184" s="22"/>
      <c r="L184" s="16"/>
      <c r="M184" s="15"/>
      <c r="N184" s="25">
        <f t="shared" si="5"/>
        <v>0</v>
      </c>
    </row>
    <row r="185" spans="2:14" ht="21.9" customHeight="1" x14ac:dyDescent="0.3">
      <c r="B185" s="74"/>
      <c r="C185" s="10"/>
      <c r="D185" s="13"/>
      <c r="E185" s="18"/>
      <c r="F185" s="13"/>
      <c r="G185" s="138"/>
      <c r="H185" s="139" t="str">
        <f t="shared" si="4"/>
        <v/>
      </c>
      <c r="I185" s="21"/>
      <c r="J185" s="21"/>
      <c r="K185" s="22"/>
      <c r="L185" s="16"/>
      <c r="M185" s="15"/>
      <c r="N185" s="25">
        <f t="shared" si="5"/>
        <v>0</v>
      </c>
    </row>
    <row r="186" spans="2:14" ht="21.9" customHeight="1" x14ac:dyDescent="0.3">
      <c r="B186" s="74"/>
      <c r="C186" s="10"/>
      <c r="D186" s="13"/>
      <c r="E186" s="18"/>
      <c r="F186" s="13"/>
      <c r="G186" s="138"/>
      <c r="H186" s="139" t="str">
        <f t="shared" si="4"/>
        <v/>
      </c>
      <c r="I186" s="21"/>
      <c r="J186" s="21"/>
      <c r="K186" s="22"/>
      <c r="L186" s="16"/>
      <c r="M186" s="15"/>
      <c r="N186" s="25">
        <f t="shared" si="5"/>
        <v>0</v>
      </c>
    </row>
    <row r="187" spans="2:14" ht="21.9" customHeight="1" x14ac:dyDescent="0.3">
      <c r="B187" s="74"/>
      <c r="C187" s="10"/>
      <c r="D187" s="13"/>
      <c r="E187" s="18"/>
      <c r="F187" s="13"/>
      <c r="G187" s="138"/>
      <c r="H187" s="139" t="str">
        <f t="shared" si="4"/>
        <v/>
      </c>
      <c r="I187" s="21"/>
      <c r="J187" s="21"/>
      <c r="K187" s="22"/>
      <c r="L187" s="16"/>
      <c r="M187" s="15"/>
      <c r="N187" s="25">
        <f t="shared" si="5"/>
        <v>0</v>
      </c>
    </row>
    <row r="188" spans="2:14" ht="21.9" customHeight="1" x14ac:dyDescent="0.3">
      <c r="B188" s="74"/>
      <c r="C188" s="10"/>
      <c r="D188" s="13"/>
      <c r="E188" s="18"/>
      <c r="F188" s="13"/>
      <c r="G188" s="138"/>
      <c r="H188" s="139" t="str">
        <f t="shared" si="4"/>
        <v/>
      </c>
      <c r="I188" s="21"/>
      <c r="J188" s="21"/>
      <c r="K188" s="22"/>
      <c r="L188" s="16"/>
      <c r="M188" s="15"/>
      <c r="N188" s="25">
        <f t="shared" si="5"/>
        <v>0</v>
      </c>
    </row>
    <row r="189" spans="2:14" ht="21.9" customHeight="1" x14ac:dyDescent="0.3">
      <c r="B189" s="74"/>
      <c r="C189" s="10"/>
      <c r="D189" s="13"/>
      <c r="E189" s="18"/>
      <c r="F189" s="13"/>
      <c r="G189" s="138"/>
      <c r="H189" s="139" t="str">
        <f t="shared" si="4"/>
        <v/>
      </c>
      <c r="I189" s="21"/>
      <c r="J189" s="21"/>
      <c r="K189" s="22"/>
      <c r="L189" s="16"/>
      <c r="M189" s="15"/>
      <c r="N189" s="25">
        <f t="shared" si="5"/>
        <v>0</v>
      </c>
    </row>
    <row r="190" spans="2:14" ht="21.9" customHeight="1" x14ac:dyDescent="0.3">
      <c r="B190" s="74"/>
      <c r="C190" s="10"/>
      <c r="D190" s="13"/>
      <c r="E190" s="18"/>
      <c r="F190" s="13"/>
      <c r="G190" s="138"/>
      <c r="H190" s="139" t="str">
        <f t="shared" si="4"/>
        <v/>
      </c>
      <c r="I190" s="21"/>
      <c r="J190" s="21"/>
      <c r="K190" s="22"/>
      <c r="L190" s="16"/>
      <c r="M190" s="15"/>
      <c r="N190" s="25">
        <f t="shared" si="5"/>
        <v>0</v>
      </c>
    </row>
    <row r="191" spans="2:14" ht="21.9" customHeight="1" x14ac:dyDescent="0.3">
      <c r="B191" s="74"/>
      <c r="C191" s="10"/>
      <c r="D191" s="13"/>
      <c r="E191" s="18"/>
      <c r="F191" s="13"/>
      <c r="G191" s="138"/>
      <c r="H191" s="139" t="str">
        <f t="shared" si="4"/>
        <v/>
      </c>
      <c r="I191" s="21"/>
      <c r="J191" s="21"/>
      <c r="K191" s="22"/>
      <c r="L191" s="16"/>
      <c r="M191" s="15"/>
      <c r="N191" s="25">
        <f t="shared" si="5"/>
        <v>0</v>
      </c>
    </row>
    <row r="192" spans="2:14" ht="21.9" customHeight="1" x14ac:dyDescent="0.3">
      <c r="B192" s="74"/>
      <c r="C192" s="10"/>
      <c r="D192" s="13"/>
      <c r="E192" s="18"/>
      <c r="F192" s="13"/>
      <c r="G192" s="138"/>
      <c r="H192" s="139" t="str">
        <f t="shared" si="4"/>
        <v/>
      </c>
      <c r="I192" s="21"/>
      <c r="J192" s="21"/>
      <c r="K192" s="22"/>
      <c r="L192" s="16"/>
      <c r="M192" s="15"/>
      <c r="N192" s="25">
        <f t="shared" si="5"/>
        <v>0</v>
      </c>
    </row>
    <row r="193" spans="2:14" ht="21.9" customHeight="1" x14ac:dyDescent="0.3">
      <c r="B193" s="74"/>
      <c r="C193" s="10"/>
      <c r="D193" s="13"/>
      <c r="E193" s="18"/>
      <c r="F193" s="13"/>
      <c r="G193" s="138"/>
      <c r="H193" s="139" t="str">
        <f t="shared" si="4"/>
        <v/>
      </c>
      <c r="I193" s="21"/>
      <c r="J193" s="21"/>
      <c r="K193" s="22"/>
      <c r="L193" s="16"/>
      <c r="M193" s="15"/>
      <c r="N193" s="25">
        <f t="shared" si="5"/>
        <v>0</v>
      </c>
    </row>
    <row r="194" spans="2:14" ht="21.9" customHeight="1" x14ac:dyDescent="0.3">
      <c r="B194" s="74"/>
      <c r="C194" s="10"/>
      <c r="D194" s="13"/>
      <c r="E194" s="18"/>
      <c r="F194" s="13"/>
      <c r="G194" s="138"/>
      <c r="H194" s="139" t="str">
        <f t="shared" si="4"/>
        <v/>
      </c>
      <c r="I194" s="21"/>
      <c r="J194" s="21"/>
      <c r="K194" s="22"/>
      <c r="L194" s="16"/>
      <c r="M194" s="15"/>
      <c r="N194" s="25">
        <f t="shared" si="5"/>
        <v>0</v>
      </c>
    </row>
    <row r="195" spans="2:14" ht="21.9" customHeight="1" x14ac:dyDescent="0.3">
      <c r="B195" s="74"/>
      <c r="C195" s="10"/>
      <c r="D195" s="13"/>
      <c r="E195" s="18"/>
      <c r="F195" s="13"/>
      <c r="G195" s="138"/>
      <c r="H195" s="139" t="str">
        <f t="shared" si="4"/>
        <v/>
      </c>
      <c r="I195" s="21"/>
      <c r="J195" s="21"/>
      <c r="K195" s="22"/>
      <c r="L195" s="16"/>
      <c r="M195" s="15"/>
      <c r="N195" s="25">
        <f t="shared" si="5"/>
        <v>0</v>
      </c>
    </row>
    <row r="196" spans="2:14" ht="21.9" customHeight="1" x14ac:dyDescent="0.3">
      <c r="B196" s="74"/>
      <c r="C196" s="10"/>
      <c r="D196" s="13"/>
      <c r="E196" s="18"/>
      <c r="F196" s="13"/>
      <c r="G196" s="138"/>
      <c r="H196" s="139" t="str">
        <f t="shared" si="4"/>
        <v/>
      </c>
      <c r="I196" s="21"/>
      <c r="J196" s="21"/>
      <c r="K196" s="22"/>
      <c r="L196" s="16"/>
      <c r="M196" s="15"/>
      <c r="N196" s="25">
        <f t="shared" si="5"/>
        <v>0</v>
      </c>
    </row>
    <row r="197" spans="2:14" ht="21.9" customHeight="1" x14ac:dyDescent="0.3">
      <c r="B197" s="74"/>
      <c r="C197" s="10"/>
      <c r="D197" s="13"/>
      <c r="E197" s="18"/>
      <c r="F197" s="13"/>
      <c r="G197" s="138"/>
      <c r="H197" s="139" t="str">
        <f t="shared" si="4"/>
        <v/>
      </c>
      <c r="I197" s="21"/>
      <c r="J197" s="21"/>
      <c r="K197" s="22"/>
      <c r="L197" s="16"/>
      <c r="M197" s="15"/>
      <c r="N197" s="25">
        <f t="shared" si="5"/>
        <v>0</v>
      </c>
    </row>
    <row r="198" spans="2:14" ht="21.9" customHeight="1" x14ac:dyDescent="0.3">
      <c r="B198" s="74"/>
      <c r="C198" s="10"/>
      <c r="D198" s="13"/>
      <c r="E198" s="18"/>
      <c r="F198" s="13"/>
      <c r="G198" s="138"/>
      <c r="H198" s="139" t="str">
        <f t="shared" si="4"/>
        <v/>
      </c>
      <c r="I198" s="21"/>
      <c r="J198" s="21"/>
      <c r="K198" s="22"/>
      <c r="L198" s="16"/>
      <c r="M198" s="15"/>
      <c r="N198" s="25">
        <f t="shared" si="5"/>
        <v>0</v>
      </c>
    </row>
    <row r="199" spans="2:14" ht="21.9" customHeight="1" x14ac:dyDescent="0.3">
      <c r="B199" s="74"/>
      <c r="C199" s="10"/>
      <c r="D199" s="13"/>
      <c r="E199" s="18"/>
      <c r="F199" s="13"/>
      <c r="G199" s="138"/>
      <c r="H199" s="139" t="str">
        <f t="shared" si="4"/>
        <v/>
      </c>
      <c r="I199" s="21"/>
      <c r="J199" s="21"/>
      <c r="K199" s="22"/>
      <c r="L199" s="16"/>
      <c r="M199" s="15"/>
      <c r="N199" s="25">
        <f t="shared" si="5"/>
        <v>0</v>
      </c>
    </row>
    <row r="200" spans="2:14" ht="21.9" customHeight="1" x14ac:dyDescent="0.3">
      <c r="B200" s="74"/>
      <c r="C200" s="10"/>
      <c r="D200" s="13"/>
      <c r="E200" s="18"/>
      <c r="F200" s="13"/>
      <c r="G200" s="138"/>
      <c r="H200" s="139" t="str">
        <f t="shared" si="4"/>
        <v/>
      </c>
      <c r="I200" s="21"/>
      <c r="J200" s="21"/>
      <c r="K200" s="22"/>
      <c r="L200" s="16"/>
      <c r="M200" s="15"/>
      <c r="N200" s="25">
        <f t="shared" si="5"/>
        <v>0</v>
      </c>
    </row>
    <row r="201" spans="2:14" ht="21.9" customHeight="1" x14ac:dyDescent="0.3">
      <c r="B201" s="74"/>
      <c r="C201" s="10"/>
      <c r="D201" s="13"/>
      <c r="E201" s="18"/>
      <c r="F201" s="13"/>
      <c r="G201" s="138"/>
      <c r="H201" s="139" t="str">
        <f t="shared" si="4"/>
        <v/>
      </c>
      <c r="I201" s="21"/>
      <c r="J201" s="21"/>
      <c r="K201" s="22"/>
      <c r="L201" s="16"/>
      <c r="M201" s="15"/>
      <c r="N201" s="25">
        <f t="shared" si="5"/>
        <v>0</v>
      </c>
    </row>
    <row r="202" spans="2:14" ht="21.9" customHeight="1" x14ac:dyDescent="0.3">
      <c r="B202" s="74"/>
      <c r="C202" s="10"/>
      <c r="D202" s="13"/>
      <c r="E202" s="18"/>
      <c r="F202" s="13"/>
      <c r="G202" s="138"/>
      <c r="H202" s="139" t="str">
        <f t="shared" si="4"/>
        <v/>
      </c>
      <c r="I202" s="21"/>
      <c r="J202" s="21"/>
      <c r="K202" s="22"/>
      <c r="L202" s="16"/>
      <c r="M202" s="15"/>
      <c r="N202" s="25">
        <f t="shared" si="5"/>
        <v>0</v>
      </c>
    </row>
    <row r="203" spans="2:14" ht="21.9" customHeight="1" x14ac:dyDescent="0.3">
      <c r="B203" s="74"/>
      <c r="C203" s="10"/>
      <c r="D203" s="13"/>
      <c r="E203" s="18"/>
      <c r="F203" s="13"/>
      <c r="G203" s="138"/>
      <c r="H203" s="139" t="str">
        <f t="shared" ref="H203:H266" si="6">IF(E203="","",IF(N203="",D203*E203,(D203*E203)-(D203*N203)))</f>
        <v/>
      </c>
      <c r="I203" s="21"/>
      <c r="J203" s="21"/>
      <c r="K203" s="22"/>
      <c r="L203" s="16"/>
      <c r="M203" s="15"/>
      <c r="N203" s="25">
        <f t="shared" ref="N203:N266" si="7">IF(F203="Não","",E203*G203)</f>
        <v>0</v>
      </c>
    </row>
    <row r="204" spans="2:14" ht="21.9" customHeight="1" x14ac:dyDescent="0.3">
      <c r="B204" s="74"/>
      <c r="C204" s="10"/>
      <c r="D204" s="13"/>
      <c r="E204" s="18"/>
      <c r="F204" s="13"/>
      <c r="G204" s="138"/>
      <c r="H204" s="139" t="str">
        <f t="shared" si="6"/>
        <v/>
      </c>
      <c r="I204" s="21"/>
      <c r="J204" s="21"/>
      <c r="K204" s="22"/>
      <c r="L204" s="16"/>
      <c r="M204" s="15"/>
      <c r="N204" s="25">
        <f t="shared" si="7"/>
        <v>0</v>
      </c>
    </row>
    <row r="205" spans="2:14" ht="21.9" customHeight="1" x14ac:dyDescent="0.3">
      <c r="B205" s="74"/>
      <c r="C205" s="10"/>
      <c r="D205" s="13"/>
      <c r="E205" s="18"/>
      <c r="F205" s="13"/>
      <c r="G205" s="138"/>
      <c r="H205" s="139" t="str">
        <f t="shared" si="6"/>
        <v/>
      </c>
      <c r="I205" s="21"/>
      <c r="J205" s="21"/>
      <c r="K205" s="22"/>
      <c r="L205" s="16"/>
      <c r="M205" s="15"/>
      <c r="N205" s="25">
        <f t="shared" si="7"/>
        <v>0</v>
      </c>
    </row>
    <row r="206" spans="2:14" ht="21.9" customHeight="1" x14ac:dyDescent="0.3">
      <c r="B206" s="74"/>
      <c r="C206" s="10"/>
      <c r="D206" s="13"/>
      <c r="E206" s="18"/>
      <c r="F206" s="13"/>
      <c r="G206" s="138"/>
      <c r="H206" s="139" t="str">
        <f t="shared" si="6"/>
        <v/>
      </c>
      <c r="I206" s="21"/>
      <c r="J206" s="21"/>
      <c r="K206" s="22"/>
      <c r="L206" s="16"/>
      <c r="M206" s="15"/>
      <c r="N206" s="25">
        <f t="shared" si="7"/>
        <v>0</v>
      </c>
    </row>
    <row r="207" spans="2:14" ht="21.9" customHeight="1" x14ac:dyDescent="0.3">
      <c r="B207" s="74"/>
      <c r="C207" s="10"/>
      <c r="D207" s="13"/>
      <c r="E207" s="18"/>
      <c r="F207" s="13"/>
      <c r="G207" s="138"/>
      <c r="H207" s="139" t="str">
        <f t="shared" si="6"/>
        <v/>
      </c>
      <c r="I207" s="21"/>
      <c r="J207" s="21"/>
      <c r="K207" s="22"/>
      <c r="L207" s="16"/>
      <c r="M207" s="15"/>
      <c r="N207" s="25">
        <f t="shared" si="7"/>
        <v>0</v>
      </c>
    </row>
    <row r="208" spans="2:14" ht="21.9" customHeight="1" x14ac:dyDescent="0.3">
      <c r="B208" s="74"/>
      <c r="C208" s="10"/>
      <c r="D208" s="13"/>
      <c r="E208" s="18"/>
      <c r="F208" s="13"/>
      <c r="G208" s="138"/>
      <c r="H208" s="139" t="str">
        <f t="shared" si="6"/>
        <v/>
      </c>
      <c r="I208" s="21"/>
      <c r="J208" s="21"/>
      <c r="K208" s="22"/>
      <c r="L208" s="16"/>
      <c r="M208" s="15"/>
      <c r="N208" s="25">
        <f t="shared" si="7"/>
        <v>0</v>
      </c>
    </row>
    <row r="209" spans="2:14" ht="21.9" customHeight="1" x14ac:dyDescent="0.3">
      <c r="B209" s="74"/>
      <c r="C209" s="10"/>
      <c r="D209" s="13"/>
      <c r="E209" s="18"/>
      <c r="F209" s="13"/>
      <c r="G209" s="138"/>
      <c r="H209" s="139" t="str">
        <f t="shared" si="6"/>
        <v/>
      </c>
      <c r="I209" s="21"/>
      <c r="J209" s="21"/>
      <c r="K209" s="22"/>
      <c r="L209" s="16"/>
      <c r="M209" s="15"/>
      <c r="N209" s="25">
        <f t="shared" si="7"/>
        <v>0</v>
      </c>
    </row>
    <row r="210" spans="2:14" ht="21.9" customHeight="1" x14ac:dyDescent="0.3">
      <c r="B210" s="74"/>
      <c r="C210" s="10"/>
      <c r="D210" s="13"/>
      <c r="E210" s="18"/>
      <c r="F210" s="13"/>
      <c r="G210" s="138"/>
      <c r="H210" s="139" t="str">
        <f t="shared" si="6"/>
        <v/>
      </c>
      <c r="I210" s="21"/>
      <c r="J210" s="21"/>
      <c r="K210" s="22"/>
      <c r="L210" s="16"/>
      <c r="M210" s="15"/>
      <c r="N210" s="25">
        <f t="shared" si="7"/>
        <v>0</v>
      </c>
    </row>
    <row r="211" spans="2:14" ht="21.9" customHeight="1" x14ac:dyDescent="0.3">
      <c r="B211" s="74"/>
      <c r="C211" s="10"/>
      <c r="D211" s="13"/>
      <c r="E211" s="18"/>
      <c r="F211" s="13"/>
      <c r="G211" s="138"/>
      <c r="H211" s="139" t="str">
        <f t="shared" si="6"/>
        <v/>
      </c>
      <c r="I211" s="21"/>
      <c r="J211" s="21"/>
      <c r="K211" s="22"/>
      <c r="L211" s="16"/>
      <c r="M211" s="15"/>
      <c r="N211" s="25">
        <f t="shared" si="7"/>
        <v>0</v>
      </c>
    </row>
    <row r="212" spans="2:14" ht="21.9" customHeight="1" x14ac:dyDescent="0.3">
      <c r="B212" s="74"/>
      <c r="C212" s="10"/>
      <c r="D212" s="13"/>
      <c r="E212" s="18"/>
      <c r="F212" s="13"/>
      <c r="G212" s="138"/>
      <c r="H212" s="139" t="str">
        <f t="shared" si="6"/>
        <v/>
      </c>
      <c r="I212" s="21"/>
      <c r="J212" s="21"/>
      <c r="K212" s="22"/>
      <c r="L212" s="16"/>
      <c r="M212" s="15"/>
      <c r="N212" s="25">
        <f t="shared" si="7"/>
        <v>0</v>
      </c>
    </row>
    <row r="213" spans="2:14" ht="21.9" customHeight="1" x14ac:dyDescent="0.3">
      <c r="B213" s="74"/>
      <c r="C213" s="10"/>
      <c r="D213" s="13"/>
      <c r="E213" s="18"/>
      <c r="F213" s="13"/>
      <c r="G213" s="138"/>
      <c r="H213" s="139" t="str">
        <f t="shared" si="6"/>
        <v/>
      </c>
      <c r="I213" s="21"/>
      <c r="J213" s="21"/>
      <c r="K213" s="22"/>
      <c r="L213" s="16"/>
      <c r="M213" s="15"/>
      <c r="N213" s="25">
        <f t="shared" si="7"/>
        <v>0</v>
      </c>
    </row>
    <row r="214" spans="2:14" ht="21.9" customHeight="1" x14ac:dyDescent="0.3">
      <c r="B214" s="74"/>
      <c r="C214" s="10"/>
      <c r="D214" s="13"/>
      <c r="E214" s="18"/>
      <c r="F214" s="13"/>
      <c r="G214" s="138"/>
      <c r="H214" s="139" t="str">
        <f t="shared" si="6"/>
        <v/>
      </c>
      <c r="I214" s="21"/>
      <c r="J214" s="21"/>
      <c r="K214" s="22"/>
      <c r="L214" s="16"/>
      <c r="M214" s="15"/>
      <c r="N214" s="25">
        <f t="shared" si="7"/>
        <v>0</v>
      </c>
    </row>
    <row r="215" spans="2:14" ht="21.9" customHeight="1" x14ac:dyDescent="0.3">
      <c r="B215" s="74"/>
      <c r="C215" s="10"/>
      <c r="D215" s="13"/>
      <c r="E215" s="18"/>
      <c r="F215" s="13"/>
      <c r="G215" s="138"/>
      <c r="H215" s="139" t="str">
        <f t="shared" si="6"/>
        <v/>
      </c>
      <c r="I215" s="21"/>
      <c r="J215" s="21"/>
      <c r="K215" s="22"/>
      <c r="L215" s="16"/>
      <c r="M215" s="15"/>
      <c r="N215" s="25">
        <f t="shared" si="7"/>
        <v>0</v>
      </c>
    </row>
    <row r="216" spans="2:14" ht="21.9" customHeight="1" x14ac:dyDescent="0.3">
      <c r="B216" s="74"/>
      <c r="C216" s="10"/>
      <c r="D216" s="13"/>
      <c r="E216" s="18"/>
      <c r="F216" s="13"/>
      <c r="G216" s="138"/>
      <c r="H216" s="139" t="str">
        <f t="shared" si="6"/>
        <v/>
      </c>
      <c r="I216" s="21"/>
      <c r="J216" s="21"/>
      <c r="K216" s="22"/>
      <c r="L216" s="16"/>
      <c r="M216" s="15"/>
      <c r="N216" s="25">
        <f t="shared" si="7"/>
        <v>0</v>
      </c>
    </row>
    <row r="217" spans="2:14" ht="21.9" customHeight="1" x14ac:dyDescent="0.3">
      <c r="B217" s="74"/>
      <c r="C217" s="10"/>
      <c r="D217" s="13"/>
      <c r="E217" s="18"/>
      <c r="F217" s="13"/>
      <c r="G217" s="138"/>
      <c r="H217" s="139" t="str">
        <f t="shared" si="6"/>
        <v/>
      </c>
      <c r="I217" s="21"/>
      <c r="J217" s="21"/>
      <c r="K217" s="22"/>
      <c r="L217" s="16"/>
      <c r="M217" s="15"/>
      <c r="N217" s="25">
        <f t="shared" si="7"/>
        <v>0</v>
      </c>
    </row>
    <row r="218" spans="2:14" ht="21.9" customHeight="1" x14ac:dyDescent="0.3">
      <c r="B218" s="74"/>
      <c r="C218" s="10"/>
      <c r="D218" s="13"/>
      <c r="E218" s="18"/>
      <c r="F218" s="13"/>
      <c r="G218" s="138"/>
      <c r="H218" s="139" t="str">
        <f t="shared" si="6"/>
        <v/>
      </c>
      <c r="I218" s="21"/>
      <c r="J218" s="21"/>
      <c r="K218" s="22"/>
      <c r="L218" s="16"/>
      <c r="M218" s="15"/>
      <c r="N218" s="25">
        <f t="shared" si="7"/>
        <v>0</v>
      </c>
    </row>
    <row r="219" spans="2:14" ht="21.9" customHeight="1" x14ac:dyDescent="0.3">
      <c r="B219" s="74"/>
      <c r="C219" s="10"/>
      <c r="D219" s="13"/>
      <c r="E219" s="18"/>
      <c r="F219" s="13"/>
      <c r="G219" s="138"/>
      <c r="H219" s="139" t="str">
        <f t="shared" si="6"/>
        <v/>
      </c>
      <c r="I219" s="21"/>
      <c r="J219" s="21"/>
      <c r="K219" s="22"/>
      <c r="L219" s="16"/>
      <c r="M219" s="15"/>
      <c r="N219" s="25">
        <f t="shared" si="7"/>
        <v>0</v>
      </c>
    </row>
    <row r="220" spans="2:14" ht="21.9" customHeight="1" x14ac:dyDescent="0.3">
      <c r="B220" s="74"/>
      <c r="C220" s="10"/>
      <c r="D220" s="13"/>
      <c r="E220" s="18"/>
      <c r="F220" s="13"/>
      <c r="G220" s="138"/>
      <c r="H220" s="139" t="str">
        <f t="shared" si="6"/>
        <v/>
      </c>
      <c r="I220" s="21"/>
      <c r="J220" s="21"/>
      <c r="K220" s="22"/>
      <c r="L220" s="16"/>
      <c r="M220" s="15"/>
      <c r="N220" s="25">
        <f t="shared" si="7"/>
        <v>0</v>
      </c>
    </row>
    <row r="221" spans="2:14" ht="21.9" customHeight="1" x14ac:dyDescent="0.3">
      <c r="B221" s="74"/>
      <c r="C221" s="10"/>
      <c r="D221" s="13"/>
      <c r="E221" s="18"/>
      <c r="F221" s="13"/>
      <c r="G221" s="138"/>
      <c r="H221" s="139" t="str">
        <f t="shared" si="6"/>
        <v/>
      </c>
      <c r="I221" s="21"/>
      <c r="J221" s="21"/>
      <c r="K221" s="22"/>
      <c r="L221" s="16"/>
      <c r="M221" s="15"/>
      <c r="N221" s="25">
        <f t="shared" si="7"/>
        <v>0</v>
      </c>
    </row>
    <row r="222" spans="2:14" ht="21.9" customHeight="1" x14ac:dyDescent="0.3">
      <c r="B222" s="74"/>
      <c r="C222" s="10"/>
      <c r="D222" s="13"/>
      <c r="E222" s="18"/>
      <c r="F222" s="13"/>
      <c r="G222" s="138"/>
      <c r="H222" s="139" t="str">
        <f t="shared" si="6"/>
        <v/>
      </c>
      <c r="I222" s="21"/>
      <c r="J222" s="21"/>
      <c r="K222" s="22"/>
      <c r="L222" s="16"/>
      <c r="M222" s="15"/>
      <c r="N222" s="25">
        <f t="shared" si="7"/>
        <v>0</v>
      </c>
    </row>
    <row r="223" spans="2:14" ht="21.9" customHeight="1" x14ac:dyDescent="0.3">
      <c r="B223" s="74"/>
      <c r="C223" s="10"/>
      <c r="D223" s="13"/>
      <c r="E223" s="18"/>
      <c r="F223" s="13"/>
      <c r="G223" s="138"/>
      <c r="H223" s="139" t="str">
        <f t="shared" si="6"/>
        <v/>
      </c>
      <c r="I223" s="21"/>
      <c r="J223" s="21"/>
      <c r="K223" s="22"/>
      <c r="L223" s="16"/>
      <c r="M223" s="15"/>
      <c r="N223" s="25">
        <f t="shared" si="7"/>
        <v>0</v>
      </c>
    </row>
    <row r="224" spans="2:14" ht="21.9" customHeight="1" x14ac:dyDescent="0.3">
      <c r="B224" s="74"/>
      <c r="C224" s="10"/>
      <c r="D224" s="13"/>
      <c r="E224" s="18"/>
      <c r="F224" s="13"/>
      <c r="G224" s="138"/>
      <c r="H224" s="139" t="str">
        <f t="shared" si="6"/>
        <v/>
      </c>
      <c r="I224" s="21"/>
      <c r="J224" s="21"/>
      <c r="K224" s="22"/>
      <c r="L224" s="16"/>
      <c r="M224" s="15"/>
      <c r="N224" s="25">
        <f t="shared" si="7"/>
        <v>0</v>
      </c>
    </row>
    <row r="225" spans="2:14" ht="21.9" customHeight="1" x14ac:dyDescent="0.3">
      <c r="B225" s="74"/>
      <c r="C225" s="10"/>
      <c r="D225" s="13"/>
      <c r="E225" s="18"/>
      <c r="F225" s="13"/>
      <c r="G225" s="138"/>
      <c r="H225" s="139" t="str">
        <f t="shared" si="6"/>
        <v/>
      </c>
      <c r="I225" s="21"/>
      <c r="J225" s="21"/>
      <c r="K225" s="22"/>
      <c r="L225" s="16"/>
      <c r="M225" s="15"/>
      <c r="N225" s="25">
        <f t="shared" si="7"/>
        <v>0</v>
      </c>
    </row>
    <row r="226" spans="2:14" ht="21.9" customHeight="1" x14ac:dyDescent="0.3">
      <c r="B226" s="74"/>
      <c r="C226" s="10"/>
      <c r="D226" s="13"/>
      <c r="E226" s="18"/>
      <c r="F226" s="13"/>
      <c r="G226" s="138"/>
      <c r="H226" s="139" t="str">
        <f t="shared" si="6"/>
        <v/>
      </c>
      <c r="I226" s="21"/>
      <c r="J226" s="21"/>
      <c r="K226" s="22"/>
      <c r="L226" s="16"/>
      <c r="M226" s="15"/>
      <c r="N226" s="25">
        <f t="shared" si="7"/>
        <v>0</v>
      </c>
    </row>
    <row r="227" spans="2:14" ht="21.9" customHeight="1" x14ac:dyDescent="0.3">
      <c r="B227" s="74"/>
      <c r="C227" s="10"/>
      <c r="D227" s="13"/>
      <c r="E227" s="18"/>
      <c r="F227" s="13"/>
      <c r="G227" s="138"/>
      <c r="H227" s="139" t="str">
        <f t="shared" si="6"/>
        <v/>
      </c>
      <c r="I227" s="21"/>
      <c r="J227" s="21"/>
      <c r="K227" s="22"/>
      <c r="L227" s="16"/>
      <c r="M227" s="15"/>
      <c r="N227" s="25">
        <f t="shared" si="7"/>
        <v>0</v>
      </c>
    </row>
    <row r="228" spans="2:14" ht="21.9" customHeight="1" x14ac:dyDescent="0.3">
      <c r="B228" s="74"/>
      <c r="C228" s="10"/>
      <c r="D228" s="13"/>
      <c r="E228" s="18"/>
      <c r="F228" s="13"/>
      <c r="G228" s="138"/>
      <c r="H228" s="139" t="str">
        <f t="shared" si="6"/>
        <v/>
      </c>
      <c r="I228" s="21"/>
      <c r="J228" s="21"/>
      <c r="K228" s="22"/>
      <c r="L228" s="16"/>
      <c r="M228" s="15"/>
      <c r="N228" s="25">
        <f t="shared" si="7"/>
        <v>0</v>
      </c>
    </row>
    <row r="229" spans="2:14" ht="21.9" customHeight="1" x14ac:dyDescent="0.3">
      <c r="B229" s="74"/>
      <c r="C229" s="10"/>
      <c r="D229" s="13"/>
      <c r="E229" s="18"/>
      <c r="F229" s="13"/>
      <c r="G229" s="138"/>
      <c r="H229" s="139" t="str">
        <f t="shared" si="6"/>
        <v/>
      </c>
      <c r="I229" s="21"/>
      <c r="J229" s="21"/>
      <c r="K229" s="22"/>
      <c r="L229" s="16"/>
      <c r="M229" s="15"/>
      <c r="N229" s="25">
        <f t="shared" si="7"/>
        <v>0</v>
      </c>
    </row>
    <row r="230" spans="2:14" ht="21.9" customHeight="1" x14ac:dyDescent="0.3">
      <c r="B230" s="74"/>
      <c r="C230" s="10"/>
      <c r="D230" s="13"/>
      <c r="E230" s="18"/>
      <c r="F230" s="13"/>
      <c r="G230" s="138"/>
      <c r="H230" s="139" t="str">
        <f t="shared" si="6"/>
        <v/>
      </c>
      <c r="I230" s="21"/>
      <c r="J230" s="21"/>
      <c r="K230" s="22"/>
      <c r="L230" s="16"/>
      <c r="M230" s="15"/>
      <c r="N230" s="25">
        <f t="shared" si="7"/>
        <v>0</v>
      </c>
    </row>
    <row r="231" spans="2:14" ht="21.9" customHeight="1" x14ac:dyDescent="0.3">
      <c r="B231" s="74"/>
      <c r="C231" s="10"/>
      <c r="D231" s="13"/>
      <c r="E231" s="18"/>
      <c r="F231" s="13"/>
      <c r="G231" s="138"/>
      <c r="H231" s="139" t="str">
        <f t="shared" si="6"/>
        <v/>
      </c>
      <c r="I231" s="21"/>
      <c r="J231" s="21"/>
      <c r="K231" s="22"/>
      <c r="L231" s="16"/>
      <c r="M231" s="15"/>
      <c r="N231" s="25">
        <f t="shared" si="7"/>
        <v>0</v>
      </c>
    </row>
    <row r="232" spans="2:14" ht="21.9" customHeight="1" x14ac:dyDescent="0.3">
      <c r="B232" s="74"/>
      <c r="C232" s="10"/>
      <c r="D232" s="13"/>
      <c r="E232" s="18"/>
      <c r="F232" s="13"/>
      <c r="G232" s="138"/>
      <c r="H232" s="139" t="str">
        <f t="shared" si="6"/>
        <v/>
      </c>
      <c r="I232" s="21"/>
      <c r="J232" s="21"/>
      <c r="K232" s="22"/>
      <c r="L232" s="16"/>
      <c r="M232" s="15"/>
      <c r="N232" s="25">
        <f t="shared" si="7"/>
        <v>0</v>
      </c>
    </row>
    <row r="233" spans="2:14" ht="21.9" customHeight="1" x14ac:dyDescent="0.3">
      <c r="B233" s="74"/>
      <c r="C233" s="10"/>
      <c r="D233" s="13"/>
      <c r="E233" s="18"/>
      <c r="F233" s="13"/>
      <c r="G233" s="138"/>
      <c r="H233" s="139" t="str">
        <f t="shared" si="6"/>
        <v/>
      </c>
      <c r="I233" s="21"/>
      <c r="J233" s="21"/>
      <c r="K233" s="22"/>
      <c r="L233" s="16"/>
      <c r="M233" s="15"/>
      <c r="N233" s="25">
        <f t="shared" si="7"/>
        <v>0</v>
      </c>
    </row>
    <row r="234" spans="2:14" ht="21.9" customHeight="1" x14ac:dyDescent="0.3">
      <c r="B234" s="74"/>
      <c r="C234" s="10"/>
      <c r="D234" s="13"/>
      <c r="E234" s="18"/>
      <c r="F234" s="13"/>
      <c r="G234" s="138"/>
      <c r="H234" s="139" t="str">
        <f t="shared" si="6"/>
        <v/>
      </c>
      <c r="I234" s="21"/>
      <c r="J234" s="21"/>
      <c r="K234" s="22"/>
      <c r="L234" s="16"/>
      <c r="M234" s="15"/>
      <c r="N234" s="25">
        <f t="shared" si="7"/>
        <v>0</v>
      </c>
    </row>
    <row r="235" spans="2:14" ht="21.9" customHeight="1" x14ac:dyDescent="0.3">
      <c r="B235" s="74"/>
      <c r="C235" s="10"/>
      <c r="D235" s="13"/>
      <c r="E235" s="18"/>
      <c r="F235" s="13"/>
      <c r="G235" s="138"/>
      <c r="H235" s="139" t="str">
        <f t="shared" si="6"/>
        <v/>
      </c>
      <c r="I235" s="21"/>
      <c r="J235" s="21"/>
      <c r="K235" s="22"/>
      <c r="L235" s="16"/>
      <c r="M235" s="15"/>
      <c r="N235" s="25">
        <f t="shared" si="7"/>
        <v>0</v>
      </c>
    </row>
    <row r="236" spans="2:14" ht="21.9" customHeight="1" x14ac:dyDescent="0.3">
      <c r="B236" s="74"/>
      <c r="C236" s="10"/>
      <c r="D236" s="13"/>
      <c r="E236" s="18"/>
      <c r="F236" s="13"/>
      <c r="G236" s="138"/>
      <c r="H236" s="139" t="str">
        <f t="shared" si="6"/>
        <v/>
      </c>
      <c r="I236" s="21"/>
      <c r="J236" s="21"/>
      <c r="K236" s="22"/>
      <c r="L236" s="16"/>
      <c r="M236" s="15"/>
      <c r="N236" s="25">
        <f t="shared" si="7"/>
        <v>0</v>
      </c>
    </row>
    <row r="237" spans="2:14" ht="21.9" customHeight="1" x14ac:dyDescent="0.3">
      <c r="B237" s="74"/>
      <c r="C237" s="10"/>
      <c r="D237" s="13"/>
      <c r="E237" s="18"/>
      <c r="F237" s="13"/>
      <c r="G237" s="138"/>
      <c r="H237" s="139" t="str">
        <f t="shared" si="6"/>
        <v/>
      </c>
      <c r="I237" s="21"/>
      <c r="J237" s="21"/>
      <c r="K237" s="22"/>
      <c r="L237" s="16"/>
      <c r="M237" s="15"/>
      <c r="N237" s="25">
        <f t="shared" si="7"/>
        <v>0</v>
      </c>
    </row>
    <row r="238" spans="2:14" ht="21.9" customHeight="1" x14ac:dyDescent="0.3">
      <c r="B238" s="74"/>
      <c r="C238" s="10"/>
      <c r="D238" s="13"/>
      <c r="E238" s="18"/>
      <c r="F238" s="13"/>
      <c r="G238" s="138"/>
      <c r="H238" s="139" t="str">
        <f t="shared" si="6"/>
        <v/>
      </c>
      <c r="I238" s="21"/>
      <c r="J238" s="21"/>
      <c r="K238" s="22"/>
      <c r="L238" s="16"/>
      <c r="M238" s="15"/>
      <c r="N238" s="25">
        <f t="shared" si="7"/>
        <v>0</v>
      </c>
    </row>
    <row r="239" spans="2:14" ht="21.9" customHeight="1" x14ac:dyDescent="0.3">
      <c r="B239" s="74"/>
      <c r="C239" s="10"/>
      <c r="D239" s="13"/>
      <c r="E239" s="18"/>
      <c r="F239" s="13"/>
      <c r="G239" s="138"/>
      <c r="H239" s="139" t="str">
        <f t="shared" si="6"/>
        <v/>
      </c>
      <c r="I239" s="21"/>
      <c r="J239" s="21"/>
      <c r="K239" s="22"/>
      <c r="L239" s="16"/>
      <c r="M239" s="15"/>
      <c r="N239" s="25">
        <f t="shared" si="7"/>
        <v>0</v>
      </c>
    </row>
    <row r="240" spans="2:14" ht="21.9" customHeight="1" x14ac:dyDescent="0.3">
      <c r="B240" s="74"/>
      <c r="C240" s="10"/>
      <c r="D240" s="13"/>
      <c r="E240" s="18"/>
      <c r="F240" s="13"/>
      <c r="G240" s="138"/>
      <c r="H240" s="139" t="str">
        <f t="shared" si="6"/>
        <v/>
      </c>
      <c r="I240" s="21"/>
      <c r="J240" s="21"/>
      <c r="K240" s="22"/>
      <c r="L240" s="16"/>
      <c r="M240" s="15"/>
      <c r="N240" s="25">
        <f t="shared" si="7"/>
        <v>0</v>
      </c>
    </row>
    <row r="241" spans="2:14" ht="21.9" customHeight="1" x14ac:dyDescent="0.3">
      <c r="B241" s="74"/>
      <c r="C241" s="10"/>
      <c r="D241" s="13"/>
      <c r="E241" s="18"/>
      <c r="F241" s="13"/>
      <c r="G241" s="138"/>
      <c r="H241" s="139" t="str">
        <f t="shared" si="6"/>
        <v/>
      </c>
      <c r="I241" s="21"/>
      <c r="J241" s="21"/>
      <c r="K241" s="22"/>
      <c r="L241" s="16"/>
      <c r="M241" s="15"/>
      <c r="N241" s="25">
        <f t="shared" si="7"/>
        <v>0</v>
      </c>
    </row>
    <row r="242" spans="2:14" ht="21.9" customHeight="1" x14ac:dyDescent="0.3">
      <c r="B242" s="74"/>
      <c r="C242" s="10"/>
      <c r="D242" s="13"/>
      <c r="E242" s="18"/>
      <c r="F242" s="13"/>
      <c r="G242" s="138"/>
      <c r="H242" s="139" t="str">
        <f t="shared" si="6"/>
        <v/>
      </c>
      <c r="I242" s="21"/>
      <c r="J242" s="21"/>
      <c r="K242" s="22"/>
      <c r="L242" s="16"/>
      <c r="M242" s="15"/>
      <c r="N242" s="25">
        <f t="shared" si="7"/>
        <v>0</v>
      </c>
    </row>
    <row r="243" spans="2:14" ht="21.9" customHeight="1" x14ac:dyDescent="0.3">
      <c r="B243" s="74"/>
      <c r="C243" s="10"/>
      <c r="D243" s="13"/>
      <c r="E243" s="18"/>
      <c r="F243" s="13"/>
      <c r="G243" s="138"/>
      <c r="H243" s="139" t="str">
        <f t="shared" si="6"/>
        <v/>
      </c>
      <c r="I243" s="21"/>
      <c r="J243" s="21"/>
      <c r="K243" s="22"/>
      <c r="L243" s="16"/>
      <c r="M243" s="15"/>
      <c r="N243" s="25">
        <f t="shared" si="7"/>
        <v>0</v>
      </c>
    </row>
    <row r="244" spans="2:14" ht="21.9" customHeight="1" x14ac:dyDescent="0.3">
      <c r="B244" s="74"/>
      <c r="C244" s="10"/>
      <c r="D244" s="13"/>
      <c r="E244" s="18"/>
      <c r="F244" s="13"/>
      <c r="G244" s="138"/>
      <c r="H244" s="139" t="str">
        <f t="shared" si="6"/>
        <v/>
      </c>
      <c r="I244" s="21"/>
      <c r="J244" s="21"/>
      <c r="K244" s="22"/>
      <c r="L244" s="16"/>
      <c r="M244" s="15"/>
      <c r="N244" s="25">
        <f t="shared" si="7"/>
        <v>0</v>
      </c>
    </row>
    <row r="245" spans="2:14" ht="21.9" customHeight="1" x14ac:dyDescent="0.3">
      <c r="B245" s="74"/>
      <c r="C245" s="10"/>
      <c r="D245" s="13"/>
      <c r="E245" s="18"/>
      <c r="F245" s="13"/>
      <c r="G245" s="138"/>
      <c r="H245" s="139" t="str">
        <f t="shared" si="6"/>
        <v/>
      </c>
      <c r="I245" s="21"/>
      <c r="J245" s="21"/>
      <c r="K245" s="22"/>
      <c r="L245" s="16"/>
      <c r="M245" s="15"/>
      <c r="N245" s="25">
        <f t="shared" si="7"/>
        <v>0</v>
      </c>
    </row>
    <row r="246" spans="2:14" ht="21.9" customHeight="1" x14ac:dyDescent="0.3">
      <c r="B246" s="74"/>
      <c r="C246" s="10"/>
      <c r="D246" s="13"/>
      <c r="E246" s="18"/>
      <c r="F246" s="13"/>
      <c r="G246" s="138"/>
      <c r="H246" s="139" t="str">
        <f t="shared" si="6"/>
        <v/>
      </c>
      <c r="I246" s="21"/>
      <c r="J246" s="21"/>
      <c r="K246" s="22"/>
      <c r="L246" s="16"/>
      <c r="M246" s="15"/>
      <c r="N246" s="25">
        <f t="shared" si="7"/>
        <v>0</v>
      </c>
    </row>
    <row r="247" spans="2:14" ht="21.9" customHeight="1" x14ac:dyDescent="0.3">
      <c r="B247" s="74"/>
      <c r="C247" s="10"/>
      <c r="D247" s="13"/>
      <c r="E247" s="18"/>
      <c r="F247" s="13"/>
      <c r="G247" s="138"/>
      <c r="H247" s="139" t="str">
        <f t="shared" si="6"/>
        <v/>
      </c>
      <c r="I247" s="21"/>
      <c r="J247" s="21"/>
      <c r="K247" s="22"/>
      <c r="L247" s="16"/>
      <c r="M247" s="15"/>
      <c r="N247" s="25">
        <f t="shared" si="7"/>
        <v>0</v>
      </c>
    </row>
    <row r="248" spans="2:14" ht="21.9" customHeight="1" x14ac:dyDescent="0.3">
      <c r="B248" s="74"/>
      <c r="C248" s="10"/>
      <c r="D248" s="13"/>
      <c r="E248" s="18"/>
      <c r="F248" s="13"/>
      <c r="G248" s="138"/>
      <c r="H248" s="139" t="str">
        <f t="shared" si="6"/>
        <v/>
      </c>
      <c r="I248" s="21"/>
      <c r="J248" s="21"/>
      <c r="K248" s="22"/>
      <c r="L248" s="16"/>
      <c r="M248" s="15"/>
      <c r="N248" s="25">
        <f t="shared" si="7"/>
        <v>0</v>
      </c>
    </row>
    <row r="249" spans="2:14" ht="21.9" customHeight="1" x14ac:dyDescent="0.3">
      <c r="B249" s="74"/>
      <c r="C249" s="10"/>
      <c r="D249" s="13"/>
      <c r="E249" s="18"/>
      <c r="F249" s="13"/>
      <c r="G249" s="138"/>
      <c r="H249" s="139" t="str">
        <f t="shared" si="6"/>
        <v/>
      </c>
      <c r="I249" s="21"/>
      <c r="J249" s="21"/>
      <c r="K249" s="22"/>
      <c r="L249" s="16"/>
      <c r="M249" s="15"/>
      <c r="N249" s="25">
        <f t="shared" si="7"/>
        <v>0</v>
      </c>
    </row>
    <row r="250" spans="2:14" ht="21.9" customHeight="1" x14ac:dyDescent="0.3">
      <c r="B250" s="74"/>
      <c r="C250" s="10"/>
      <c r="D250" s="13"/>
      <c r="E250" s="18"/>
      <c r="F250" s="13"/>
      <c r="G250" s="138"/>
      <c r="H250" s="139" t="str">
        <f t="shared" si="6"/>
        <v/>
      </c>
      <c r="I250" s="21"/>
      <c r="J250" s="21"/>
      <c r="K250" s="22"/>
      <c r="L250" s="16"/>
      <c r="M250" s="15"/>
      <c r="N250" s="25">
        <f t="shared" si="7"/>
        <v>0</v>
      </c>
    </row>
    <row r="251" spans="2:14" ht="21.9" customHeight="1" x14ac:dyDescent="0.3">
      <c r="B251" s="74"/>
      <c r="C251" s="10"/>
      <c r="D251" s="13"/>
      <c r="E251" s="18"/>
      <c r="F251" s="13"/>
      <c r="G251" s="138"/>
      <c r="H251" s="139" t="str">
        <f t="shared" si="6"/>
        <v/>
      </c>
      <c r="I251" s="21"/>
      <c r="J251" s="21"/>
      <c r="K251" s="22"/>
      <c r="L251" s="16"/>
      <c r="M251" s="15"/>
      <c r="N251" s="25">
        <f t="shared" si="7"/>
        <v>0</v>
      </c>
    </row>
    <row r="252" spans="2:14" ht="21.9" customHeight="1" x14ac:dyDescent="0.3">
      <c r="B252" s="74"/>
      <c r="C252" s="10"/>
      <c r="D252" s="13"/>
      <c r="E252" s="18"/>
      <c r="F252" s="13"/>
      <c r="G252" s="138"/>
      <c r="H252" s="139" t="str">
        <f t="shared" si="6"/>
        <v/>
      </c>
      <c r="I252" s="21"/>
      <c r="J252" s="21"/>
      <c r="K252" s="22"/>
      <c r="L252" s="16"/>
      <c r="M252" s="15"/>
      <c r="N252" s="25">
        <f t="shared" si="7"/>
        <v>0</v>
      </c>
    </row>
    <row r="253" spans="2:14" ht="21.9" customHeight="1" x14ac:dyDescent="0.3">
      <c r="B253" s="74"/>
      <c r="C253" s="10"/>
      <c r="D253" s="13"/>
      <c r="E253" s="18"/>
      <c r="F253" s="13"/>
      <c r="G253" s="138"/>
      <c r="H253" s="139" t="str">
        <f t="shared" si="6"/>
        <v/>
      </c>
      <c r="I253" s="21"/>
      <c r="J253" s="21"/>
      <c r="K253" s="22"/>
      <c r="L253" s="16"/>
      <c r="M253" s="15"/>
      <c r="N253" s="25">
        <f t="shared" si="7"/>
        <v>0</v>
      </c>
    </row>
    <row r="254" spans="2:14" ht="21.9" customHeight="1" x14ac:dyDescent="0.3">
      <c r="B254" s="74"/>
      <c r="C254" s="10"/>
      <c r="D254" s="13"/>
      <c r="E254" s="18"/>
      <c r="F254" s="13"/>
      <c r="G254" s="138"/>
      <c r="H254" s="139" t="str">
        <f t="shared" si="6"/>
        <v/>
      </c>
      <c r="I254" s="21"/>
      <c r="J254" s="21"/>
      <c r="K254" s="22"/>
      <c r="L254" s="16"/>
      <c r="M254" s="15"/>
      <c r="N254" s="25">
        <f t="shared" si="7"/>
        <v>0</v>
      </c>
    </row>
    <row r="255" spans="2:14" ht="21.9" customHeight="1" x14ac:dyDescent="0.3">
      <c r="B255" s="74"/>
      <c r="C255" s="10"/>
      <c r="D255" s="13"/>
      <c r="E255" s="18"/>
      <c r="F255" s="13"/>
      <c r="G255" s="138"/>
      <c r="H255" s="139" t="str">
        <f t="shared" si="6"/>
        <v/>
      </c>
      <c r="I255" s="21"/>
      <c r="J255" s="21"/>
      <c r="K255" s="22"/>
      <c r="L255" s="16"/>
      <c r="M255" s="15"/>
      <c r="N255" s="25">
        <f t="shared" si="7"/>
        <v>0</v>
      </c>
    </row>
    <row r="256" spans="2:14" ht="21.9" customHeight="1" x14ac:dyDescent="0.3">
      <c r="B256" s="74"/>
      <c r="C256" s="10"/>
      <c r="D256" s="13"/>
      <c r="E256" s="18"/>
      <c r="F256" s="13"/>
      <c r="G256" s="138"/>
      <c r="H256" s="139" t="str">
        <f t="shared" si="6"/>
        <v/>
      </c>
      <c r="I256" s="21"/>
      <c r="J256" s="21"/>
      <c r="K256" s="22"/>
      <c r="L256" s="16"/>
      <c r="M256" s="15"/>
      <c r="N256" s="25">
        <f t="shared" si="7"/>
        <v>0</v>
      </c>
    </row>
    <row r="257" spans="2:14" ht="21.9" customHeight="1" x14ac:dyDescent="0.3">
      <c r="B257" s="74"/>
      <c r="C257" s="10"/>
      <c r="D257" s="13"/>
      <c r="E257" s="18"/>
      <c r="F257" s="13"/>
      <c r="G257" s="138"/>
      <c r="H257" s="139" t="str">
        <f t="shared" si="6"/>
        <v/>
      </c>
      <c r="I257" s="21"/>
      <c r="J257" s="21"/>
      <c r="K257" s="22"/>
      <c r="L257" s="16"/>
      <c r="M257" s="15"/>
      <c r="N257" s="25">
        <f t="shared" si="7"/>
        <v>0</v>
      </c>
    </row>
    <row r="258" spans="2:14" ht="21.9" customHeight="1" x14ac:dyDescent="0.3">
      <c r="B258" s="74"/>
      <c r="C258" s="10"/>
      <c r="D258" s="13"/>
      <c r="E258" s="18"/>
      <c r="F258" s="13"/>
      <c r="G258" s="138"/>
      <c r="H258" s="139" t="str">
        <f t="shared" si="6"/>
        <v/>
      </c>
      <c r="I258" s="21"/>
      <c r="J258" s="21"/>
      <c r="K258" s="22"/>
      <c r="L258" s="16"/>
      <c r="M258" s="15"/>
      <c r="N258" s="25">
        <f t="shared" si="7"/>
        <v>0</v>
      </c>
    </row>
    <row r="259" spans="2:14" ht="21.9" customHeight="1" x14ac:dyDescent="0.3">
      <c r="B259" s="74"/>
      <c r="C259" s="10"/>
      <c r="D259" s="13"/>
      <c r="E259" s="18"/>
      <c r="F259" s="13"/>
      <c r="G259" s="138"/>
      <c r="H259" s="139" t="str">
        <f t="shared" si="6"/>
        <v/>
      </c>
      <c r="I259" s="21"/>
      <c r="J259" s="21"/>
      <c r="K259" s="22"/>
      <c r="L259" s="16"/>
      <c r="M259" s="15"/>
      <c r="N259" s="25">
        <f t="shared" si="7"/>
        <v>0</v>
      </c>
    </row>
    <row r="260" spans="2:14" ht="21.9" customHeight="1" x14ac:dyDescent="0.3">
      <c r="B260" s="74"/>
      <c r="C260" s="10"/>
      <c r="D260" s="13"/>
      <c r="E260" s="18"/>
      <c r="F260" s="13"/>
      <c r="G260" s="138"/>
      <c r="H260" s="139" t="str">
        <f t="shared" si="6"/>
        <v/>
      </c>
      <c r="I260" s="21"/>
      <c r="J260" s="21"/>
      <c r="K260" s="22"/>
      <c r="L260" s="16"/>
      <c r="M260" s="15"/>
      <c r="N260" s="25">
        <f t="shared" si="7"/>
        <v>0</v>
      </c>
    </row>
    <row r="261" spans="2:14" ht="21.9" customHeight="1" x14ac:dyDescent="0.3">
      <c r="B261" s="74"/>
      <c r="C261" s="10"/>
      <c r="D261" s="13"/>
      <c r="E261" s="18"/>
      <c r="F261" s="13"/>
      <c r="G261" s="138"/>
      <c r="H261" s="139" t="str">
        <f t="shared" si="6"/>
        <v/>
      </c>
      <c r="I261" s="21"/>
      <c r="J261" s="21"/>
      <c r="K261" s="22"/>
      <c r="L261" s="16"/>
      <c r="M261" s="15"/>
      <c r="N261" s="25">
        <f t="shared" si="7"/>
        <v>0</v>
      </c>
    </row>
    <row r="262" spans="2:14" ht="21.9" customHeight="1" x14ac:dyDescent="0.3">
      <c r="B262" s="74"/>
      <c r="C262" s="10"/>
      <c r="D262" s="13"/>
      <c r="E262" s="18"/>
      <c r="F262" s="13"/>
      <c r="G262" s="138"/>
      <c r="H262" s="139" t="str">
        <f t="shared" si="6"/>
        <v/>
      </c>
      <c r="I262" s="21"/>
      <c r="J262" s="21"/>
      <c r="K262" s="22"/>
      <c r="L262" s="16"/>
      <c r="M262" s="15"/>
      <c r="N262" s="25">
        <f t="shared" si="7"/>
        <v>0</v>
      </c>
    </row>
    <row r="263" spans="2:14" ht="21.9" customHeight="1" x14ac:dyDescent="0.3">
      <c r="B263" s="74"/>
      <c r="C263" s="10"/>
      <c r="D263" s="13"/>
      <c r="E263" s="18"/>
      <c r="F263" s="13"/>
      <c r="G263" s="138"/>
      <c r="H263" s="139" t="str">
        <f t="shared" si="6"/>
        <v/>
      </c>
      <c r="I263" s="21"/>
      <c r="J263" s="21"/>
      <c r="K263" s="22"/>
      <c r="L263" s="16"/>
      <c r="M263" s="15"/>
      <c r="N263" s="25">
        <f t="shared" si="7"/>
        <v>0</v>
      </c>
    </row>
    <row r="264" spans="2:14" ht="21.9" customHeight="1" x14ac:dyDescent="0.3">
      <c r="B264" s="74"/>
      <c r="C264" s="10"/>
      <c r="D264" s="13"/>
      <c r="E264" s="18"/>
      <c r="F264" s="13"/>
      <c r="G264" s="138"/>
      <c r="H264" s="139" t="str">
        <f t="shared" si="6"/>
        <v/>
      </c>
      <c r="I264" s="21"/>
      <c r="J264" s="21"/>
      <c r="K264" s="22"/>
      <c r="L264" s="16"/>
      <c r="M264" s="15"/>
      <c r="N264" s="25">
        <f t="shared" si="7"/>
        <v>0</v>
      </c>
    </row>
    <row r="265" spans="2:14" ht="21.9" customHeight="1" x14ac:dyDescent="0.3">
      <c r="B265" s="74"/>
      <c r="C265" s="10"/>
      <c r="D265" s="13"/>
      <c r="E265" s="18"/>
      <c r="F265" s="13"/>
      <c r="G265" s="138"/>
      <c r="H265" s="139" t="str">
        <f t="shared" si="6"/>
        <v/>
      </c>
      <c r="I265" s="21"/>
      <c r="J265" s="21"/>
      <c r="K265" s="22"/>
      <c r="L265" s="16"/>
      <c r="M265" s="15"/>
      <c r="N265" s="25">
        <f t="shared" si="7"/>
        <v>0</v>
      </c>
    </row>
    <row r="266" spans="2:14" ht="21.9" customHeight="1" x14ac:dyDescent="0.3">
      <c r="B266" s="74"/>
      <c r="C266" s="10"/>
      <c r="D266" s="13"/>
      <c r="E266" s="18"/>
      <c r="F266" s="13"/>
      <c r="G266" s="138"/>
      <c r="H266" s="139" t="str">
        <f t="shared" si="6"/>
        <v/>
      </c>
      <c r="I266" s="21"/>
      <c r="J266" s="21"/>
      <c r="K266" s="22"/>
      <c r="L266" s="16"/>
      <c r="M266" s="15"/>
      <c r="N266" s="25">
        <f t="shared" si="7"/>
        <v>0</v>
      </c>
    </row>
    <row r="267" spans="2:14" ht="21.9" customHeight="1" x14ac:dyDescent="0.3">
      <c r="B267" s="74"/>
      <c r="C267" s="10"/>
      <c r="D267" s="13"/>
      <c r="E267" s="18"/>
      <c r="F267" s="13"/>
      <c r="G267" s="138"/>
      <c r="H267" s="139" t="str">
        <f t="shared" ref="H267:H330" si="8">IF(E267="","",IF(N267="",D267*E267,(D267*E267)-(D267*N267)))</f>
        <v/>
      </c>
      <c r="I267" s="21"/>
      <c r="J267" s="21"/>
      <c r="K267" s="22"/>
      <c r="L267" s="16"/>
      <c r="M267" s="15"/>
      <c r="N267" s="25">
        <f t="shared" ref="N267:N330" si="9">IF(F267="Não","",E267*G267)</f>
        <v>0</v>
      </c>
    </row>
    <row r="268" spans="2:14" ht="21.9" customHeight="1" x14ac:dyDescent="0.3">
      <c r="B268" s="74"/>
      <c r="C268" s="10"/>
      <c r="D268" s="13"/>
      <c r="E268" s="18"/>
      <c r="F268" s="13"/>
      <c r="G268" s="138"/>
      <c r="H268" s="139" t="str">
        <f t="shared" si="8"/>
        <v/>
      </c>
      <c r="I268" s="21"/>
      <c r="J268" s="21"/>
      <c r="K268" s="22"/>
      <c r="L268" s="16"/>
      <c r="M268" s="15"/>
      <c r="N268" s="25">
        <f t="shared" si="9"/>
        <v>0</v>
      </c>
    </row>
    <row r="269" spans="2:14" ht="21.9" customHeight="1" x14ac:dyDescent="0.3">
      <c r="B269" s="74"/>
      <c r="C269" s="10"/>
      <c r="D269" s="13"/>
      <c r="E269" s="18"/>
      <c r="F269" s="13"/>
      <c r="G269" s="138"/>
      <c r="H269" s="139" t="str">
        <f t="shared" si="8"/>
        <v/>
      </c>
      <c r="I269" s="21"/>
      <c r="J269" s="21"/>
      <c r="K269" s="22"/>
      <c r="L269" s="16"/>
      <c r="M269" s="15"/>
      <c r="N269" s="25">
        <f t="shared" si="9"/>
        <v>0</v>
      </c>
    </row>
    <row r="270" spans="2:14" ht="21.9" customHeight="1" x14ac:dyDescent="0.3">
      <c r="B270" s="74"/>
      <c r="C270" s="10"/>
      <c r="D270" s="13"/>
      <c r="E270" s="18"/>
      <c r="F270" s="13"/>
      <c r="G270" s="138"/>
      <c r="H270" s="139" t="str">
        <f t="shared" si="8"/>
        <v/>
      </c>
      <c r="I270" s="21"/>
      <c r="J270" s="21"/>
      <c r="K270" s="22"/>
      <c r="L270" s="16"/>
      <c r="M270" s="15"/>
      <c r="N270" s="25">
        <f t="shared" si="9"/>
        <v>0</v>
      </c>
    </row>
    <row r="271" spans="2:14" ht="21.9" customHeight="1" x14ac:dyDescent="0.3">
      <c r="B271" s="74"/>
      <c r="C271" s="10"/>
      <c r="D271" s="13"/>
      <c r="E271" s="18"/>
      <c r="F271" s="13"/>
      <c r="G271" s="138"/>
      <c r="H271" s="139" t="str">
        <f t="shared" si="8"/>
        <v/>
      </c>
      <c r="I271" s="21"/>
      <c r="J271" s="21"/>
      <c r="K271" s="22"/>
      <c r="L271" s="16"/>
      <c r="M271" s="15"/>
      <c r="N271" s="25">
        <f t="shared" si="9"/>
        <v>0</v>
      </c>
    </row>
    <row r="272" spans="2:14" ht="21.9" customHeight="1" x14ac:dyDescent="0.3">
      <c r="B272" s="74"/>
      <c r="C272" s="10"/>
      <c r="D272" s="13"/>
      <c r="E272" s="18"/>
      <c r="F272" s="13"/>
      <c r="G272" s="138"/>
      <c r="H272" s="139" t="str">
        <f t="shared" si="8"/>
        <v/>
      </c>
      <c r="I272" s="21"/>
      <c r="J272" s="21"/>
      <c r="K272" s="22"/>
      <c r="L272" s="16"/>
      <c r="M272" s="15"/>
      <c r="N272" s="25">
        <f t="shared" si="9"/>
        <v>0</v>
      </c>
    </row>
    <row r="273" spans="2:14" ht="21.9" customHeight="1" x14ac:dyDescent="0.3">
      <c r="B273" s="74"/>
      <c r="C273" s="10"/>
      <c r="D273" s="13"/>
      <c r="E273" s="18"/>
      <c r="F273" s="13"/>
      <c r="G273" s="138"/>
      <c r="H273" s="139" t="str">
        <f t="shared" si="8"/>
        <v/>
      </c>
      <c r="I273" s="21"/>
      <c r="J273" s="21"/>
      <c r="K273" s="22"/>
      <c r="L273" s="16"/>
      <c r="M273" s="15"/>
      <c r="N273" s="25">
        <f t="shared" si="9"/>
        <v>0</v>
      </c>
    </row>
    <row r="274" spans="2:14" ht="21.9" customHeight="1" x14ac:dyDescent="0.3">
      <c r="B274" s="74"/>
      <c r="C274" s="10"/>
      <c r="D274" s="13"/>
      <c r="E274" s="18"/>
      <c r="F274" s="13"/>
      <c r="G274" s="138"/>
      <c r="H274" s="139" t="str">
        <f t="shared" si="8"/>
        <v/>
      </c>
      <c r="I274" s="21"/>
      <c r="J274" s="21"/>
      <c r="K274" s="22"/>
      <c r="L274" s="16"/>
      <c r="M274" s="15"/>
      <c r="N274" s="25">
        <f t="shared" si="9"/>
        <v>0</v>
      </c>
    </row>
    <row r="275" spans="2:14" ht="21.9" customHeight="1" x14ac:dyDescent="0.3">
      <c r="B275" s="74"/>
      <c r="C275" s="10"/>
      <c r="D275" s="13"/>
      <c r="E275" s="18"/>
      <c r="F275" s="13"/>
      <c r="G275" s="138"/>
      <c r="H275" s="139" t="str">
        <f t="shared" si="8"/>
        <v/>
      </c>
      <c r="I275" s="21"/>
      <c r="J275" s="21"/>
      <c r="K275" s="22"/>
      <c r="L275" s="16"/>
      <c r="M275" s="15"/>
      <c r="N275" s="25">
        <f t="shared" si="9"/>
        <v>0</v>
      </c>
    </row>
    <row r="276" spans="2:14" ht="21.9" customHeight="1" x14ac:dyDescent="0.3">
      <c r="B276" s="74"/>
      <c r="C276" s="10"/>
      <c r="D276" s="13"/>
      <c r="E276" s="18"/>
      <c r="F276" s="13"/>
      <c r="G276" s="138"/>
      <c r="H276" s="139" t="str">
        <f t="shared" si="8"/>
        <v/>
      </c>
      <c r="I276" s="21"/>
      <c r="J276" s="21"/>
      <c r="K276" s="22"/>
      <c r="L276" s="16"/>
      <c r="M276" s="15"/>
      <c r="N276" s="25">
        <f t="shared" si="9"/>
        <v>0</v>
      </c>
    </row>
    <row r="277" spans="2:14" ht="21.9" customHeight="1" x14ac:dyDescent="0.3">
      <c r="B277" s="74"/>
      <c r="C277" s="10"/>
      <c r="D277" s="13"/>
      <c r="E277" s="18"/>
      <c r="F277" s="13"/>
      <c r="G277" s="138"/>
      <c r="H277" s="139" t="str">
        <f t="shared" si="8"/>
        <v/>
      </c>
      <c r="I277" s="21"/>
      <c r="J277" s="21"/>
      <c r="K277" s="22"/>
      <c r="L277" s="16"/>
      <c r="M277" s="15"/>
      <c r="N277" s="25">
        <f t="shared" si="9"/>
        <v>0</v>
      </c>
    </row>
    <row r="278" spans="2:14" ht="21.9" customHeight="1" x14ac:dyDescent="0.3">
      <c r="B278" s="74"/>
      <c r="C278" s="10"/>
      <c r="D278" s="13"/>
      <c r="E278" s="18"/>
      <c r="F278" s="13"/>
      <c r="G278" s="138"/>
      <c r="H278" s="139" t="str">
        <f t="shared" si="8"/>
        <v/>
      </c>
      <c r="I278" s="21"/>
      <c r="J278" s="21"/>
      <c r="K278" s="22"/>
      <c r="L278" s="16"/>
      <c r="M278" s="15"/>
      <c r="N278" s="25">
        <f t="shared" si="9"/>
        <v>0</v>
      </c>
    </row>
    <row r="279" spans="2:14" ht="21.9" customHeight="1" x14ac:dyDescent="0.3">
      <c r="B279" s="74"/>
      <c r="C279" s="10"/>
      <c r="D279" s="13"/>
      <c r="E279" s="18"/>
      <c r="F279" s="13"/>
      <c r="G279" s="138"/>
      <c r="H279" s="139" t="str">
        <f t="shared" si="8"/>
        <v/>
      </c>
      <c r="I279" s="21"/>
      <c r="J279" s="21"/>
      <c r="K279" s="22"/>
      <c r="L279" s="16"/>
      <c r="M279" s="15"/>
      <c r="N279" s="25">
        <f t="shared" si="9"/>
        <v>0</v>
      </c>
    </row>
    <row r="280" spans="2:14" ht="21.9" customHeight="1" x14ac:dyDescent="0.3">
      <c r="B280" s="74"/>
      <c r="C280" s="10"/>
      <c r="D280" s="13"/>
      <c r="E280" s="18"/>
      <c r="F280" s="13"/>
      <c r="G280" s="138"/>
      <c r="H280" s="139" t="str">
        <f t="shared" si="8"/>
        <v/>
      </c>
      <c r="I280" s="21"/>
      <c r="J280" s="21"/>
      <c r="K280" s="22"/>
      <c r="L280" s="16"/>
      <c r="M280" s="15"/>
      <c r="N280" s="25">
        <f t="shared" si="9"/>
        <v>0</v>
      </c>
    </row>
    <row r="281" spans="2:14" ht="21.9" customHeight="1" x14ac:dyDescent="0.3">
      <c r="B281" s="74"/>
      <c r="C281" s="10"/>
      <c r="D281" s="13"/>
      <c r="E281" s="18"/>
      <c r="F281" s="13"/>
      <c r="G281" s="138"/>
      <c r="H281" s="139" t="str">
        <f t="shared" si="8"/>
        <v/>
      </c>
      <c r="I281" s="21"/>
      <c r="J281" s="21"/>
      <c r="K281" s="22"/>
      <c r="L281" s="16"/>
      <c r="M281" s="15"/>
      <c r="N281" s="25">
        <f t="shared" si="9"/>
        <v>0</v>
      </c>
    </row>
    <row r="282" spans="2:14" ht="21.9" customHeight="1" x14ac:dyDescent="0.3">
      <c r="B282" s="74"/>
      <c r="C282" s="10"/>
      <c r="D282" s="13"/>
      <c r="E282" s="18"/>
      <c r="F282" s="13"/>
      <c r="G282" s="138"/>
      <c r="H282" s="139" t="str">
        <f t="shared" si="8"/>
        <v/>
      </c>
      <c r="I282" s="21"/>
      <c r="J282" s="21"/>
      <c r="K282" s="22"/>
      <c r="L282" s="16"/>
      <c r="M282" s="15"/>
      <c r="N282" s="25">
        <f t="shared" si="9"/>
        <v>0</v>
      </c>
    </row>
    <row r="283" spans="2:14" ht="21.9" customHeight="1" x14ac:dyDescent="0.3">
      <c r="B283" s="74"/>
      <c r="C283" s="10"/>
      <c r="D283" s="13"/>
      <c r="E283" s="18"/>
      <c r="F283" s="13"/>
      <c r="G283" s="138"/>
      <c r="H283" s="139" t="str">
        <f t="shared" si="8"/>
        <v/>
      </c>
      <c r="I283" s="21"/>
      <c r="J283" s="21"/>
      <c r="K283" s="22"/>
      <c r="L283" s="16"/>
      <c r="M283" s="15"/>
      <c r="N283" s="25">
        <f t="shared" si="9"/>
        <v>0</v>
      </c>
    </row>
    <row r="284" spans="2:14" ht="21.9" customHeight="1" x14ac:dyDescent="0.3">
      <c r="B284" s="74"/>
      <c r="C284" s="10"/>
      <c r="D284" s="13"/>
      <c r="E284" s="18"/>
      <c r="F284" s="13"/>
      <c r="G284" s="138"/>
      <c r="H284" s="139" t="str">
        <f t="shared" si="8"/>
        <v/>
      </c>
      <c r="I284" s="21"/>
      <c r="J284" s="21"/>
      <c r="K284" s="22"/>
      <c r="L284" s="16"/>
      <c r="M284" s="15"/>
      <c r="N284" s="25">
        <f t="shared" si="9"/>
        <v>0</v>
      </c>
    </row>
    <row r="285" spans="2:14" ht="21.9" customHeight="1" x14ac:dyDescent="0.3">
      <c r="B285" s="74"/>
      <c r="C285" s="10"/>
      <c r="D285" s="13"/>
      <c r="E285" s="18"/>
      <c r="F285" s="13"/>
      <c r="G285" s="138"/>
      <c r="H285" s="139" t="str">
        <f t="shared" si="8"/>
        <v/>
      </c>
      <c r="I285" s="21"/>
      <c r="J285" s="21"/>
      <c r="K285" s="22"/>
      <c r="L285" s="16"/>
      <c r="M285" s="15"/>
      <c r="N285" s="25">
        <f t="shared" si="9"/>
        <v>0</v>
      </c>
    </row>
    <row r="286" spans="2:14" ht="21.9" customHeight="1" x14ac:dyDescent="0.3">
      <c r="B286" s="74"/>
      <c r="C286" s="10"/>
      <c r="D286" s="13"/>
      <c r="E286" s="18"/>
      <c r="F286" s="13"/>
      <c r="G286" s="138"/>
      <c r="H286" s="139" t="str">
        <f t="shared" si="8"/>
        <v/>
      </c>
      <c r="I286" s="21"/>
      <c r="J286" s="21"/>
      <c r="K286" s="22"/>
      <c r="L286" s="16"/>
      <c r="M286" s="15"/>
      <c r="N286" s="25">
        <f t="shared" si="9"/>
        <v>0</v>
      </c>
    </row>
    <row r="287" spans="2:14" ht="21.9" customHeight="1" x14ac:dyDescent="0.3">
      <c r="B287" s="74"/>
      <c r="C287" s="10"/>
      <c r="D287" s="13"/>
      <c r="E287" s="18"/>
      <c r="F287" s="13"/>
      <c r="G287" s="138"/>
      <c r="H287" s="139" t="str">
        <f t="shared" si="8"/>
        <v/>
      </c>
      <c r="I287" s="21"/>
      <c r="J287" s="21"/>
      <c r="K287" s="22"/>
      <c r="L287" s="16"/>
      <c r="M287" s="15"/>
      <c r="N287" s="25">
        <f t="shared" si="9"/>
        <v>0</v>
      </c>
    </row>
    <row r="288" spans="2:14" ht="21.9" customHeight="1" x14ac:dyDescent="0.3">
      <c r="B288" s="74"/>
      <c r="C288" s="10"/>
      <c r="D288" s="13"/>
      <c r="E288" s="18"/>
      <c r="F288" s="13"/>
      <c r="G288" s="138"/>
      <c r="H288" s="139" t="str">
        <f t="shared" si="8"/>
        <v/>
      </c>
      <c r="I288" s="21"/>
      <c r="J288" s="21"/>
      <c r="K288" s="22"/>
      <c r="L288" s="16"/>
      <c r="M288" s="15"/>
      <c r="N288" s="25">
        <f t="shared" si="9"/>
        <v>0</v>
      </c>
    </row>
    <row r="289" spans="2:14" ht="21.9" customHeight="1" x14ac:dyDescent="0.3">
      <c r="B289" s="74"/>
      <c r="C289" s="10"/>
      <c r="D289" s="13"/>
      <c r="E289" s="18"/>
      <c r="F289" s="13"/>
      <c r="G289" s="138"/>
      <c r="H289" s="139" t="str">
        <f t="shared" si="8"/>
        <v/>
      </c>
      <c r="I289" s="21"/>
      <c r="J289" s="21"/>
      <c r="K289" s="22"/>
      <c r="L289" s="16"/>
      <c r="M289" s="15"/>
      <c r="N289" s="25">
        <f t="shared" si="9"/>
        <v>0</v>
      </c>
    </row>
    <row r="290" spans="2:14" ht="21.9" customHeight="1" x14ac:dyDescent="0.3">
      <c r="B290" s="74"/>
      <c r="C290" s="10"/>
      <c r="D290" s="13"/>
      <c r="E290" s="18"/>
      <c r="F290" s="13"/>
      <c r="G290" s="138"/>
      <c r="H290" s="139" t="str">
        <f t="shared" si="8"/>
        <v/>
      </c>
      <c r="I290" s="21"/>
      <c r="J290" s="21"/>
      <c r="K290" s="22"/>
      <c r="L290" s="16"/>
      <c r="M290" s="15"/>
      <c r="N290" s="25">
        <f t="shared" si="9"/>
        <v>0</v>
      </c>
    </row>
    <row r="291" spans="2:14" ht="21.9" customHeight="1" x14ac:dyDescent="0.3">
      <c r="B291" s="74"/>
      <c r="C291" s="10"/>
      <c r="D291" s="13"/>
      <c r="E291" s="18"/>
      <c r="F291" s="13"/>
      <c r="G291" s="138"/>
      <c r="H291" s="139" t="str">
        <f t="shared" si="8"/>
        <v/>
      </c>
      <c r="I291" s="21"/>
      <c r="J291" s="21"/>
      <c r="K291" s="22"/>
      <c r="L291" s="16"/>
      <c r="M291" s="15"/>
      <c r="N291" s="25">
        <f t="shared" si="9"/>
        <v>0</v>
      </c>
    </row>
    <row r="292" spans="2:14" ht="21.9" customHeight="1" x14ac:dyDescent="0.3">
      <c r="B292" s="74"/>
      <c r="C292" s="10"/>
      <c r="D292" s="13"/>
      <c r="E292" s="18"/>
      <c r="F292" s="13"/>
      <c r="G292" s="138"/>
      <c r="H292" s="139" t="str">
        <f t="shared" si="8"/>
        <v/>
      </c>
      <c r="I292" s="21"/>
      <c r="J292" s="21"/>
      <c r="K292" s="22"/>
      <c r="L292" s="16"/>
      <c r="M292" s="15"/>
      <c r="N292" s="25">
        <f t="shared" si="9"/>
        <v>0</v>
      </c>
    </row>
    <row r="293" spans="2:14" ht="21.9" customHeight="1" x14ac:dyDescent="0.3">
      <c r="B293" s="74"/>
      <c r="C293" s="10"/>
      <c r="D293" s="13"/>
      <c r="E293" s="18"/>
      <c r="F293" s="13"/>
      <c r="G293" s="138"/>
      <c r="H293" s="139" t="str">
        <f t="shared" si="8"/>
        <v/>
      </c>
      <c r="I293" s="21"/>
      <c r="J293" s="21"/>
      <c r="K293" s="22"/>
      <c r="L293" s="16"/>
      <c r="M293" s="15"/>
      <c r="N293" s="25">
        <f t="shared" si="9"/>
        <v>0</v>
      </c>
    </row>
    <row r="294" spans="2:14" ht="21.9" customHeight="1" x14ac:dyDescent="0.3">
      <c r="B294" s="74"/>
      <c r="C294" s="10"/>
      <c r="D294" s="13"/>
      <c r="E294" s="18"/>
      <c r="F294" s="13"/>
      <c r="G294" s="138"/>
      <c r="H294" s="139" t="str">
        <f t="shared" si="8"/>
        <v/>
      </c>
      <c r="I294" s="21"/>
      <c r="J294" s="21"/>
      <c r="K294" s="22"/>
      <c r="L294" s="16"/>
      <c r="M294" s="15"/>
      <c r="N294" s="25">
        <f t="shared" si="9"/>
        <v>0</v>
      </c>
    </row>
    <row r="295" spans="2:14" ht="21.9" customHeight="1" x14ac:dyDescent="0.3">
      <c r="B295" s="74"/>
      <c r="C295" s="10"/>
      <c r="D295" s="13"/>
      <c r="E295" s="18"/>
      <c r="F295" s="13"/>
      <c r="G295" s="138"/>
      <c r="H295" s="139" t="str">
        <f t="shared" si="8"/>
        <v/>
      </c>
      <c r="I295" s="21"/>
      <c r="J295" s="21"/>
      <c r="K295" s="22"/>
      <c r="L295" s="16"/>
      <c r="M295" s="15"/>
      <c r="N295" s="25">
        <f t="shared" si="9"/>
        <v>0</v>
      </c>
    </row>
    <row r="296" spans="2:14" ht="21.9" customHeight="1" x14ac:dyDescent="0.3">
      <c r="B296" s="74"/>
      <c r="C296" s="10"/>
      <c r="D296" s="13"/>
      <c r="E296" s="18"/>
      <c r="F296" s="13"/>
      <c r="G296" s="138"/>
      <c r="H296" s="139" t="str">
        <f t="shared" si="8"/>
        <v/>
      </c>
      <c r="I296" s="21"/>
      <c r="J296" s="21"/>
      <c r="K296" s="22"/>
      <c r="L296" s="16"/>
      <c r="M296" s="15"/>
      <c r="N296" s="25">
        <f t="shared" si="9"/>
        <v>0</v>
      </c>
    </row>
    <row r="297" spans="2:14" ht="21.9" customHeight="1" x14ac:dyDescent="0.3">
      <c r="B297" s="74"/>
      <c r="C297" s="10"/>
      <c r="D297" s="13"/>
      <c r="E297" s="18"/>
      <c r="F297" s="13"/>
      <c r="G297" s="138"/>
      <c r="H297" s="139" t="str">
        <f t="shared" si="8"/>
        <v/>
      </c>
      <c r="I297" s="21"/>
      <c r="J297" s="21"/>
      <c r="K297" s="22"/>
      <c r="L297" s="16"/>
      <c r="M297" s="15"/>
      <c r="N297" s="25">
        <f t="shared" si="9"/>
        <v>0</v>
      </c>
    </row>
    <row r="298" spans="2:14" ht="21.9" customHeight="1" x14ac:dyDescent="0.3">
      <c r="B298" s="74"/>
      <c r="C298" s="10"/>
      <c r="D298" s="13"/>
      <c r="E298" s="18"/>
      <c r="F298" s="13"/>
      <c r="G298" s="138"/>
      <c r="H298" s="139" t="str">
        <f t="shared" si="8"/>
        <v/>
      </c>
      <c r="I298" s="21"/>
      <c r="J298" s="21"/>
      <c r="K298" s="22"/>
      <c r="L298" s="16"/>
      <c r="M298" s="15"/>
      <c r="N298" s="25">
        <f t="shared" si="9"/>
        <v>0</v>
      </c>
    </row>
    <row r="299" spans="2:14" ht="21.9" customHeight="1" x14ac:dyDescent="0.3">
      <c r="B299" s="74"/>
      <c r="C299" s="10"/>
      <c r="D299" s="13"/>
      <c r="E299" s="18"/>
      <c r="F299" s="13"/>
      <c r="G299" s="138"/>
      <c r="H299" s="139" t="str">
        <f t="shared" si="8"/>
        <v/>
      </c>
      <c r="I299" s="21"/>
      <c r="J299" s="21"/>
      <c r="K299" s="22"/>
      <c r="L299" s="16"/>
      <c r="M299" s="15"/>
      <c r="N299" s="25">
        <f t="shared" si="9"/>
        <v>0</v>
      </c>
    </row>
    <row r="300" spans="2:14" ht="21.9" customHeight="1" x14ac:dyDescent="0.3">
      <c r="B300" s="74"/>
      <c r="C300" s="10"/>
      <c r="D300" s="13"/>
      <c r="E300" s="18"/>
      <c r="F300" s="13"/>
      <c r="G300" s="138"/>
      <c r="H300" s="139" t="str">
        <f t="shared" si="8"/>
        <v/>
      </c>
      <c r="I300" s="21"/>
      <c r="J300" s="21"/>
      <c r="K300" s="22"/>
      <c r="L300" s="16"/>
      <c r="M300" s="15"/>
      <c r="N300" s="25">
        <f t="shared" si="9"/>
        <v>0</v>
      </c>
    </row>
    <row r="301" spans="2:14" ht="21.9" customHeight="1" x14ac:dyDescent="0.3">
      <c r="B301" s="74"/>
      <c r="C301" s="10"/>
      <c r="D301" s="13"/>
      <c r="E301" s="18"/>
      <c r="F301" s="13"/>
      <c r="G301" s="138"/>
      <c r="H301" s="139" t="str">
        <f t="shared" si="8"/>
        <v/>
      </c>
      <c r="I301" s="21"/>
      <c r="J301" s="21"/>
      <c r="K301" s="22"/>
      <c r="L301" s="16"/>
      <c r="M301" s="15"/>
      <c r="N301" s="25">
        <f t="shared" si="9"/>
        <v>0</v>
      </c>
    </row>
    <row r="302" spans="2:14" ht="21.9" customHeight="1" x14ac:dyDescent="0.3">
      <c r="B302" s="74"/>
      <c r="C302" s="10"/>
      <c r="D302" s="13"/>
      <c r="E302" s="18"/>
      <c r="F302" s="13"/>
      <c r="G302" s="138"/>
      <c r="H302" s="139" t="str">
        <f t="shared" si="8"/>
        <v/>
      </c>
      <c r="I302" s="21"/>
      <c r="J302" s="21"/>
      <c r="K302" s="22"/>
      <c r="L302" s="16"/>
      <c r="M302" s="15"/>
      <c r="N302" s="25">
        <f t="shared" si="9"/>
        <v>0</v>
      </c>
    </row>
    <row r="303" spans="2:14" ht="21.9" customHeight="1" x14ac:dyDescent="0.3">
      <c r="B303" s="74"/>
      <c r="C303" s="10"/>
      <c r="D303" s="13"/>
      <c r="E303" s="18"/>
      <c r="F303" s="13"/>
      <c r="G303" s="138"/>
      <c r="H303" s="139" t="str">
        <f t="shared" si="8"/>
        <v/>
      </c>
      <c r="I303" s="21"/>
      <c r="J303" s="21"/>
      <c r="K303" s="22"/>
      <c r="L303" s="16"/>
      <c r="M303" s="15"/>
      <c r="N303" s="25">
        <f t="shared" si="9"/>
        <v>0</v>
      </c>
    </row>
    <row r="304" spans="2:14" ht="21.9" customHeight="1" x14ac:dyDescent="0.3">
      <c r="B304" s="74"/>
      <c r="C304" s="10"/>
      <c r="D304" s="13"/>
      <c r="E304" s="18"/>
      <c r="F304" s="13"/>
      <c r="G304" s="138"/>
      <c r="H304" s="139" t="str">
        <f t="shared" si="8"/>
        <v/>
      </c>
      <c r="I304" s="21"/>
      <c r="J304" s="21"/>
      <c r="K304" s="22"/>
      <c r="L304" s="16"/>
      <c r="M304" s="15"/>
      <c r="N304" s="25">
        <f t="shared" si="9"/>
        <v>0</v>
      </c>
    </row>
    <row r="305" spans="2:14" ht="21.9" customHeight="1" x14ac:dyDescent="0.3">
      <c r="B305" s="74"/>
      <c r="C305" s="10"/>
      <c r="D305" s="13"/>
      <c r="E305" s="18"/>
      <c r="F305" s="13"/>
      <c r="G305" s="138"/>
      <c r="H305" s="139" t="str">
        <f t="shared" si="8"/>
        <v/>
      </c>
      <c r="I305" s="21"/>
      <c r="J305" s="21"/>
      <c r="K305" s="22"/>
      <c r="L305" s="16"/>
      <c r="M305" s="15"/>
      <c r="N305" s="25">
        <f t="shared" si="9"/>
        <v>0</v>
      </c>
    </row>
    <row r="306" spans="2:14" ht="21.9" customHeight="1" x14ac:dyDescent="0.3">
      <c r="B306" s="74"/>
      <c r="C306" s="10"/>
      <c r="D306" s="13"/>
      <c r="E306" s="18"/>
      <c r="F306" s="13"/>
      <c r="G306" s="138"/>
      <c r="H306" s="139" t="str">
        <f t="shared" si="8"/>
        <v/>
      </c>
      <c r="I306" s="21"/>
      <c r="J306" s="21"/>
      <c r="K306" s="22"/>
      <c r="L306" s="16"/>
      <c r="M306" s="15"/>
      <c r="N306" s="25">
        <f t="shared" si="9"/>
        <v>0</v>
      </c>
    </row>
    <row r="307" spans="2:14" ht="21.9" customHeight="1" x14ac:dyDescent="0.3">
      <c r="B307" s="74"/>
      <c r="C307" s="10"/>
      <c r="D307" s="13"/>
      <c r="E307" s="18"/>
      <c r="F307" s="13"/>
      <c r="G307" s="138"/>
      <c r="H307" s="139" t="str">
        <f t="shared" si="8"/>
        <v/>
      </c>
      <c r="I307" s="21"/>
      <c r="J307" s="21"/>
      <c r="K307" s="22"/>
      <c r="L307" s="16"/>
      <c r="M307" s="15"/>
      <c r="N307" s="25">
        <f t="shared" si="9"/>
        <v>0</v>
      </c>
    </row>
    <row r="308" spans="2:14" ht="21.9" customHeight="1" x14ac:dyDescent="0.3">
      <c r="B308" s="74"/>
      <c r="C308" s="10"/>
      <c r="D308" s="13"/>
      <c r="E308" s="18"/>
      <c r="F308" s="13"/>
      <c r="G308" s="138"/>
      <c r="H308" s="139" t="str">
        <f t="shared" si="8"/>
        <v/>
      </c>
      <c r="I308" s="21"/>
      <c r="J308" s="21"/>
      <c r="K308" s="22"/>
      <c r="L308" s="16"/>
      <c r="M308" s="15"/>
      <c r="N308" s="25">
        <f t="shared" si="9"/>
        <v>0</v>
      </c>
    </row>
    <row r="309" spans="2:14" ht="21.9" customHeight="1" x14ac:dyDescent="0.3">
      <c r="B309" s="74"/>
      <c r="C309" s="10"/>
      <c r="D309" s="13"/>
      <c r="E309" s="18"/>
      <c r="F309" s="13"/>
      <c r="G309" s="138"/>
      <c r="H309" s="139" t="str">
        <f t="shared" si="8"/>
        <v/>
      </c>
      <c r="I309" s="21"/>
      <c r="J309" s="21"/>
      <c r="K309" s="22"/>
      <c r="L309" s="16"/>
      <c r="M309" s="15"/>
      <c r="N309" s="25">
        <f t="shared" si="9"/>
        <v>0</v>
      </c>
    </row>
    <row r="310" spans="2:14" ht="21.9" customHeight="1" x14ac:dyDescent="0.3">
      <c r="B310" s="74"/>
      <c r="C310" s="10"/>
      <c r="D310" s="13"/>
      <c r="E310" s="18"/>
      <c r="F310" s="13"/>
      <c r="G310" s="138"/>
      <c r="H310" s="139" t="str">
        <f t="shared" si="8"/>
        <v/>
      </c>
      <c r="I310" s="21"/>
      <c r="J310" s="21"/>
      <c r="K310" s="22"/>
      <c r="L310" s="16"/>
      <c r="M310" s="15"/>
      <c r="N310" s="25">
        <f t="shared" si="9"/>
        <v>0</v>
      </c>
    </row>
    <row r="311" spans="2:14" ht="21.9" customHeight="1" x14ac:dyDescent="0.3">
      <c r="B311" s="74"/>
      <c r="C311" s="10"/>
      <c r="D311" s="13"/>
      <c r="E311" s="18"/>
      <c r="F311" s="13"/>
      <c r="G311" s="138"/>
      <c r="H311" s="139" t="str">
        <f t="shared" si="8"/>
        <v/>
      </c>
      <c r="I311" s="21"/>
      <c r="J311" s="21"/>
      <c r="K311" s="22"/>
      <c r="L311" s="16"/>
      <c r="M311" s="15"/>
      <c r="N311" s="25">
        <f t="shared" si="9"/>
        <v>0</v>
      </c>
    </row>
    <row r="312" spans="2:14" ht="21.9" customHeight="1" x14ac:dyDescent="0.3">
      <c r="B312" s="74"/>
      <c r="C312" s="10"/>
      <c r="D312" s="13"/>
      <c r="E312" s="18"/>
      <c r="F312" s="13"/>
      <c r="G312" s="138"/>
      <c r="H312" s="139" t="str">
        <f t="shared" si="8"/>
        <v/>
      </c>
      <c r="I312" s="21"/>
      <c r="J312" s="21"/>
      <c r="K312" s="22"/>
      <c r="L312" s="16"/>
      <c r="M312" s="15"/>
      <c r="N312" s="25">
        <f t="shared" si="9"/>
        <v>0</v>
      </c>
    </row>
    <row r="313" spans="2:14" ht="21.9" customHeight="1" x14ac:dyDescent="0.3">
      <c r="B313" s="74"/>
      <c r="C313" s="10"/>
      <c r="D313" s="13"/>
      <c r="E313" s="18"/>
      <c r="F313" s="13"/>
      <c r="G313" s="138"/>
      <c r="H313" s="139" t="str">
        <f t="shared" si="8"/>
        <v/>
      </c>
      <c r="I313" s="21"/>
      <c r="J313" s="21"/>
      <c r="K313" s="22"/>
      <c r="L313" s="16"/>
      <c r="M313" s="15"/>
      <c r="N313" s="25">
        <f t="shared" si="9"/>
        <v>0</v>
      </c>
    </row>
    <row r="314" spans="2:14" ht="21.9" customHeight="1" x14ac:dyDescent="0.3">
      <c r="B314" s="74"/>
      <c r="C314" s="10"/>
      <c r="D314" s="13"/>
      <c r="E314" s="18"/>
      <c r="F314" s="13"/>
      <c r="G314" s="138"/>
      <c r="H314" s="139" t="str">
        <f t="shared" si="8"/>
        <v/>
      </c>
      <c r="I314" s="21"/>
      <c r="J314" s="21"/>
      <c r="K314" s="22"/>
      <c r="L314" s="16"/>
      <c r="M314" s="15"/>
      <c r="N314" s="25">
        <f t="shared" si="9"/>
        <v>0</v>
      </c>
    </row>
    <row r="315" spans="2:14" ht="21.9" customHeight="1" x14ac:dyDescent="0.3">
      <c r="B315" s="74"/>
      <c r="C315" s="10"/>
      <c r="D315" s="13"/>
      <c r="E315" s="18"/>
      <c r="F315" s="13"/>
      <c r="G315" s="138"/>
      <c r="H315" s="139" t="str">
        <f t="shared" si="8"/>
        <v/>
      </c>
      <c r="I315" s="21"/>
      <c r="J315" s="21"/>
      <c r="K315" s="22"/>
      <c r="L315" s="16"/>
      <c r="M315" s="15"/>
      <c r="N315" s="25">
        <f t="shared" si="9"/>
        <v>0</v>
      </c>
    </row>
    <row r="316" spans="2:14" ht="21.9" customHeight="1" x14ac:dyDescent="0.3">
      <c r="B316" s="74"/>
      <c r="C316" s="10"/>
      <c r="D316" s="13"/>
      <c r="E316" s="18"/>
      <c r="F316" s="13"/>
      <c r="G316" s="138"/>
      <c r="H316" s="139" t="str">
        <f t="shared" si="8"/>
        <v/>
      </c>
      <c r="I316" s="21"/>
      <c r="J316" s="21"/>
      <c r="K316" s="22"/>
      <c r="L316" s="16"/>
      <c r="M316" s="15"/>
      <c r="N316" s="25">
        <f t="shared" si="9"/>
        <v>0</v>
      </c>
    </row>
    <row r="317" spans="2:14" ht="21.9" customHeight="1" x14ac:dyDescent="0.3">
      <c r="B317" s="74"/>
      <c r="C317" s="10"/>
      <c r="D317" s="13"/>
      <c r="E317" s="18"/>
      <c r="F317" s="13"/>
      <c r="G317" s="138"/>
      <c r="H317" s="139" t="str">
        <f t="shared" si="8"/>
        <v/>
      </c>
      <c r="I317" s="21"/>
      <c r="J317" s="21"/>
      <c r="K317" s="22"/>
      <c r="L317" s="16"/>
      <c r="M317" s="15"/>
      <c r="N317" s="25">
        <f t="shared" si="9"/>
        <v>0</v>
      </c>
    </row>
    <row r="318" spans="2:14" ht="21.9" customHeight="1" x14ac:dyDescent="0.3">
      <c r="B318" s="74"/>
      <c r="C318" s="10"/>
      <c r="D318" s="13"/>
      <c r="E318" s="18"/>
      <c r="F318" s="13"/>
      <c r="G318" s="138"/>
      <c r="H318" s="139" t="str">
        <f t="shared" si="8"/>
        <v/>
      </c>
      <c r="I318" s="21"/>
      <c r="J318" s="21"/>
      <c r="K318" s="22"/>
      <c r="L318" s="16"/>
      <c r="M318" s="15"/>
      <c r="N318" s="25">
        <f t="shared" si="9"/>
        <v>0</v>
      </c>
    </row>
    <row r="319" spans="2:14" ht="21.9" customHeight="1" x14ac:dyDescent="0.3">
      <c r="B319" s="74"/>
      <c r="C319" s="10"/>
      <c r="D319" s="13"/>
      <c r="E319" s="18"/>
      <c r="F319" s="13"/>
      <c r="G319" s="138"/>
      <c r="H319" s="139" t="str">
        <f t="shared" si="8"/>
        <v/>
      </c>
      <c r="I319" s="21"/>
      <c r="J319" s="21"/>
      <c r="K319" s="22"/>
      <c r="L319" s="16"/>
      <c r="M319" s="15"/>
      <c r="N319" s="25">
        <f t="shared" si="9"/>
        <v>0</v>
      </c>
    </row>
    <row r="320" spans="2:14" ht="21.9" customHeight="1" x14ac:dyDescent="0.3">
      <c r="B320" s="74"/>
      <c r="C320" s="10"/>
      <c r="D320" s="13"/>
      <c r="E320" s="18"/>
      <c r="F320" s="13"/>
      <c r="G320" s="138"/>
      <c r="H320" s="139" t="str">
        <f t="shared" si="8"/>
        <v/>
      </c>
      <c r="I320" s="21"/>
      <c r="J320" s="21"/>
      <c r="K320" s="22"/>
      <c r="L320" s="16"/>
      <c r="M320" s="15"/>
      <c r="N320" s="25">
        <f t="shared" si="9"/>
        <v>0</v>
      </c>
    </row>
    <row r="321" spans="2:14" ht="21.9" customHeight="1" x14ac:dyDescent="0.3">
      <c r="B321" s="74"/>
      <c r="C321" s="10"/>
      <c r="D321" s="13"/>
      <c r="E321" s="18"/>
      <c r="F321" s="13"/>
      <c r="G321" s="138"/>
      <c r="H321" s="139" t="str">
        <f t="shared" si="8"/>
        <v/>
      </c>
      <c r="I321" s="21"/>
      <c r="J321" s="21"/>
      <c r="K321" s="22"/>
      <c r="L321" s="16"/>
      <c r="M321" s="15"/>
      <c r="N321" s="25">
        <f t="shared" si="9"/>
        <v>0</v>
      </c>
    </row>
    <row r="322" spans="2:14" ht="21.9" customHeight="1" x14ac:dyDescent="0.3">
      <c r="B322" s="74"/>
      <c r="C322" s="10"/>
      <c r="D322" s="13"/>
      <c r="E322" s="18"/>
      <c r="F322" s="13"/>
      <c r="G322" s="138"/>
      <c r="H322" s="139" t="str">
        <f t="shared" si="8"/>
        <v/>
      </c>
      <c r="I322" s="21"/>
      <c r="J322" s="21"/>
      <c r="K322" s="22"/>
      <c r="L322" s="16"/>
      <c r="M322" s="15"/>
      <c r="N322" s="25">
        <f t="shared" si="9"/>
        <v>0</v>
      </c>
    </row>
    <row r="323" spans="2:14" ht="21.9" customHeight="1" x14ac:dyDescent="0.3">
      <c r="B323" s="74"/>
      <c r="C323" s="10"/>
      <c r="D323" s="13"/>
      <c r="E323" s="18"/>
      <c r="F323" s="13"/>
      <c r="G323" s="138"/>
      <c r="H323" s="139" t="str">
        <f t="shared" si="8"/>
        <v/>
      </c>
      <c r="I323" s="21"/>
      <c r="J323" s="21"/>
      <c r="K323" s="22"/>
      <c r="L323" s="16"/>
      <c r="M323" s="15"/>
      <c r="N323" s="25">
        <f t="shared" si="9"/>
        <v>0</v>
      </c>
    </row>
    <row r="324" spans="2:14" ht="21.9" customHeight="1" x14ac:dyDescent="0.3">
      <c r="B324" s="74"/>
      <c r="C324" s="10"/>
      <c r="D324" s="13"/>
      <c r="E324" s="18"/>
      <c r="F324" s="13"/>
      <c r="G324" s="138"/>
      <c r="H324" s="139" t="str">
        <f t="shared" si="8"/>
        <v/>
      </c>
      <c r="I324" s="21"/>
      <c r="J324" s="21"/>
      <c r="K324" s="22"/>
      <c r="L324" s="16"/>
      <c r="M324" s="15"/>
      <c r="N324" s="25">
        <f t="shared" si="9"/>
        <v>0</v>
      </c>
    </row>
    <row r="325" spans="2:14" ht="21.9" customHeight="1" x14ac:dyDescent="0.3">
      <c r="B325" s="74"/>
      <c r="C325" s="10"/>
      <c r="D325" s="13"/>
      <c r="E325" s="18"/>
      <c r="F325" s="13"/>
      <c r="G325" s="138"/>
      <c r="H325" s="139" t="str">
        <f t="shared" si="8"/>
        <v/>
      </c>
      <c r="I325" s="21"/>
      <c r="J325" s="21"/>
      <c r="K325" s="22"/>
      <c r="L325" s="16"/>
      <c r="M325" s="15"/>
      <c r="N325" s="25">
        <f t="shared" si="9"/>
        <v>0</v>
      </c>
    </row>
    <row r="326" spans="2:14" ht="21.9" customHeight="1" x14ac:dyDescent="0.3">
      <c r="B326" s="74"/>
      <c r="C326" s="10"/>
      <c r="D326" s="13"/>
      <c r="E326" s="18"/>
      <c r="F326" s="13"/>
      <c r="G326" s="138"/>
      <c r="H326" s="139" t="str">
        <f t="shared" si="8"/>
        <v/>
      </c>
      <c r="I326" s="21"/>
      <c r="J326" s="21"/>
      <c r="K326" s="22"/>
      <c r="L326" s="16"/>
      <c r="M326" s="15"/>
      <c r="N326" s="25">
        <f t="shared" si="9"/>
        <v>0</v>
      </c>
    </row>
    <row r="327" spans="2:14" ht="21.9" customHeight="1" x14ac:dyDescent="0.3">
      <c r="B327" s="74"/>
      <c r="C327" s="10"/>
      <c r="D327" s="13"/>
      <c r="E327" s="18"/>
      <c r="F327" s="13"/>
      <c r="G327" s="138"/>
      <c r="H327" s="139" t="str">
        <f t="shared" si="8"/>
        <v/>
      </c>
      <c r="I327" s="21"/>
      <c r="J327" s="21"/>
      <c r="K327" s="22"/>
      <c r="L327" s="16"/>
      <c r="M327" s="15"/>
      <c r="N327" s="25">
        <f t="shared" si="9"/>
        <v>0</v>
      </c>
    </row>
    <row r="328" spans="2:14" ht="21.9" customHeight="1" x14ac:dyDescent="0.3">
      <c r="B328" s="74"/>
      <c r="C328" s="10"/>
      <c r="D328" s="13"/>
      <c r="E328" s="18"/>
      <c r="F328" s="13"/>
      <c r="G328" s="138"/>
      <c r="H328" s="139" t="str">
        <f t="shared" si="8"/>
        <v/>
      </c>
      <c r="I328" s="21"/>
      <c r="J328" s="21"/>
      <c r="K328" s="22"/>
      <c r="L328" s="16"/>
      <c r="M328" s="15"/>
      <c r="N328" s="25">
        <f t="shared" si="9"/>
        <v>0</v>
      </c>
    </row>
    <row r="329" spans="2:14" ht="21.9" customHeight="1" x14ac:dyDescent="0.3">
      <c r="B329" s="74"/>
      <c r="C329" s="10"/>
      <c r="D329" s="13"/>
      <c r="E329" s="18"/>
      <c r="F329" s="13"/>
      <c r="G329" s="138"/>
      <c r="H329" s="139" t="str">
        <f t="shared" si="8"/>
        <v/>
      </c>
      <c r="I329" s="21"/>
      <c r="J329" s="21"/>
      <c r="K329" s="22"/>
      <c r="L329" s="16"/>
      <c r="M329" s="15"/>
      <c r="N329" s="25">
        <f t="shared" si="9"/>
        <v>0</v>
      </c>
    </row>
    <row r="330" spans="2:14" ht="21.9" customHeight="1" x14ac:dyDescent="0.3">
      <c r="B330" s="74"/>
      <c r="C330" s="10"/>
      <c r="D330" s="13"/>
      <c r="E330" s="18"/>
      <c r="F330" s="13"/>
      <c r="G330" s="138"/>
      <c r="H330" s="139" t="str">
        <f t="shared" si="8"/>
        <v/>
      </c>
      <c r="I330" s="21"/>
      <c r="J330" s="21"/>
      <c r="K330" s="22"/>
      <c r="L330" s="16"/>
      <c r="M330" s="15"/>
      <c r="N330" s="25">
        <f t="shared" si="9"/>
        <v>0</v>
      </c>
    </row>
    <row r="331" spans="2:14" ht="21.9" customHeight="1" x14ac:dyDescent="0.3">
      <c r="B331" s="74"/>
      <c r="C331" s="10"/>
      <c r="D331" s="13"/>
      <c r="E331" s="18"/>
      <c r="F331" s="13"/>
      <c r="G331" s="138"/>
      <c r="H331" s="139" t="str">
        <f t="shared" ref="H331:H394" si="10">IF(E331="","",IF(N331="",D331*E331,(D331*E331)-(D331*N331)))</f>
        <v/>
      </c>
      <c r="I331" s="21"/>
      <c r="J331" s="21"/>
      <c r="K331" s="22"/>
      <c r="L331" s="16"/>
      <c r="M331" s="15"/>
      <c r="N331" s="25">
        <f t="shared" ref="N331:N394" si="11">IF(F331="Não","",E331*G331)</f>
        <v>0</v>
      </c>
    </row>
    <row r="332" spans="2:14" ht="21.9" customHeight="1" x14ac:dyDescent="0.3">
      <c r="B332" s="74"/>
      <c r="C332" s="10"/>
      <c r="D332" s="13"/>
      <c r="E332" s="18"/>
      <c r="F332" s="13"/>
      <c r="G332" s="138"/>
      <c r="H332" s="139" t="str">
        <f t="shared" si="10"/>
        <v/>
      </c>
      <c r="I332" s="21"/>
      <c r="J332" s="21"/>
      <c r="K332" s="22"/>
      <c r="L332" s="16"/>
      <c r="M332" s="15"/>
      <c r="N332" s="25">
        <f t="shared" si="11"/>
        <v>0</v>
      </c>
    </row>
    <row r="333" spans="2:14" ht="21.9" customHeight="1" x14ac:dyDescent="0.3">
      <c r="B333" s="74"/>
      <c r="C333" s="10"/>
      <c r="D333" s="13"/>
      <c r="E333" s="18"/>
      <c r="F333" s="13"/>
      <c r="G333" s="138"/>
      <c r="H333" s="139" t="str">
        <f t="shared" si="10"/>
        <v/>
      </c>
      <c r="I333" s="21"/>
      <c r="J333" s="21"/>
      <c r="K333" s="22"/>
      <c r="L333" s="16"/>
      <c r="M333" s="15"/>
      <c r="N333" s="25">
        <f t="shared" si="11"/>
        <v>0</v>
      </c>
    </row>
    <row r="334" spans="2:14" ht="21.9" customHeight="1" x14ac:dyDescent="0.3">
      <c r="B334" s="74"/>
      <c r="C334" s="10"/>
      <c r="D334" s="13"/>
      <c r="E334" s="18"/>
      <c r="F334" s="13"/>
      <c r="G334" s="138"/>
      <c r="H334" s="139" t="str">
        <f t="shared" si="10"/>
        <v/>
      </c>
      <c r="I334" s="21"/>
      <c r="J334" s="21"/>
      <c r="K334" s="22"/>
      <c r="L334" s="16"/>
      <c r="M334" s="15"/>
      <c r="N334" s="25">
        <f t="shared" si="11"/>
        <v>0</v>
      </c>
    </row>
    <row r="335" spans="2:14" ht="21.9" customHeight="1" x14ac:dyDescent="0.3">
      <c r="B335" s="74"/>
      <c r="C335" s="10"/>
      <c r="D335" s="13"/>
      <c r="E335" s="18"/>
      <c r="F335" s="13"/>
      <c r="G335" s="138"/>
      <c r="H335" s="139" t="str">
        <f t="shared" si="10"/>
        <v/>
      </c>
      <c r="I335" s="21"/>
      <c r="J335" s="21"/>
      <c r="K335" s="22"/>
      <c r="L335" s="16"/>
      <c r="M335" s="15"/>
      <c r="N335" s="25">
        <f t="shared" si="11"/>
        <v>0</v>
      </c>
    </row>
    <row r="336" spans="2:14" ht="21.9" customHeight="1" x14ac:dyDescent="0.3">
      <c r="B336" s="74"/>
      <c r="C336" s="10"/>
      <c r="D336" s="13"/>
      <c r="E336" s="18"/>
      <c r="F336" s="13"/>
      <c r="G336" s="138"/>
      <c r="H336" s="139" t="str">
        <f t="shared" si="10"/>
        <v/>
      </c>
      <c r="I336" s="21"/>
      <c r="J336" s="21"/>
      <c r="K336" s="22"/>
      <c r="L336" s="16"/>
      <c r="M336" s="15"/>
      <c r="N336" s="25">
        <f t="shared" si="11"/>
        <v>0</v>
      </c>
    </row>
    <row r="337" spans="2:14" ht="21.9" customHeight="1" x14ac:dyDescent="0.3">
      <c r="B337" s="74"/>
      <c r="C337" s="10"/>
      <c r="D337" s="13"/>
      <c r="E337" s="18"/>
      <c r="F337" s="13"/>
      <c r="G337" s="138"/>
      <c r="H337" s="139" t="str">
        <f t="shared" si="10"/>
        <v/>
      </c>
      <c r="I337" s="21"/>
      <c r="J337" s="21"/>
      <c r="K337" s="22"/>
      <c r="L337" s="16"/>
      <c r="M337" s="15"/>
      <c r="N337" s="25">
        <f t="shared" si="11"/>
        <v>0</v>
      </c>
    </row>
    <row r="338" spans="2:14" ht="21.9" customHeight="1" x14ac:dyDescent="0.3">
      <c r="B338" s="74"/>
      <c r="C338" s="10"/>
      <c r="D338" s="13"/>
      <c r="E338" s="18"/>
      <c r="F338" s="13"/>
      <c r="G338" s="138"/>
      <c r="H338" s="139" t="str">
        <f t="shared" si="10"/>
        <v/>
      </c>
      <c r="I338" s="21"/>
      <c r="J338" s="21"/>
      <c r="K338" s="22"/>
      <c r="L338" s="16"/>
      <c r="M338" s="15"/>
      <c r="N338" s="25">
        <f t="shared" si="11"/>
        <v>0</v>
      </c>
    </row>
    <row r="339" spans="2:14" ht="21.9" customHeight="1" x14ac:dyDescent="0.3">
      <c r="B339" s="74"/>
      <c r="C339" s="10"/>
      <c r="D339" s="13"/>
      <c r="E339" s="18"/>
      <c r="F339" s="13"/>
      <c r="G339" s="138"/>
      <c r="H339" s="139" t="str">
        <f t="shared" si="10"/>
        <v/>
      </c>
      <c r="I339" s="21"/>
      <c r="J339" s="21"/>
      <c r="K339" s="22"/>
      <c r="L339" s="16"/>
      <c r="M339" s="15"/>
      <c r="N339" s="25">
        <f t="shared" si="11"/>
        <v>0</v>
      </c>
    </row>
    <row r="340" spans="2:14" ht="21.9" customHeight="1" x14ac:dyDescent="0.3">
      <c r="B340" s="74"/>
      <c r="C340" s="10"/>
      <c r="D340" s="13"/>
      <c r="E340" s="18"/>
      <c r="F340" s="13"/>
      <c r="G340" s="138"/>
      <c r="H340" s="139" t="str">
        <f t="shared" si="10"/>
        <v/>
      </c>
      <c r="I340" s="21"/>
      <c r="J340" s="21"/>
      <c r="K340" s="22"/>
      <c r="L340" s="16"/>
      <c r="M340" s="15"/>
      <c r="N340" s="25">
        <f t="shared" si="11"/>
        <v>0</v>
      </c>
    </row>
    <row r="341" spans="2:14" ht="21.9" customHeight="1" x14ac:dyDescent="0.3">
      <c r="B341" s="74"/>
      <c r="C341" s="10"/>
      <c r="D341" s="13"/>
      <c r="E341" s="18"/>
      <c r="F341" s="13"/>
      <c r="G341" s="138"/>
      <c r="H341" s="139" t="str">
        <f t="shared" si="10"/>
        <v/>
      </c>
      <c r="I341" s="21"/>
      <c r="J341" s="21"/>
      <c r="K341" s="22"/>
      <c r="L341" s="16"/>
      <c r="M341" s="15"/>
      <c r="N341" s="25">
        <f t="shared" si="11"/>
        <v>0</v>
      </c>
    </row>
    <row r="342" spans="2:14" ht="21.9" customHeight="1" x14ac:dyDescent="0.3">
      <c r="B342" s="74"/>
      <c r="C342" s="10"/>
      <c r="D342" s="13"/>
      <c r="E342" s="18"/>
      <c r="F342" s="13"/>
      <c r="G342" s="138"/>
      <c r="H342" s="139" t="str">
        <f t="shared" si="10"/>
        <v/>
      </c>
      <c r="I342" s="21"/>
      <c r="J342" s="21"/>
      <c r="K342" s="22"/>
      <c r="L342" s="16"/>
      <c r="M342" s="15"/>
      <c r="N342" s="25">
        <f t="shared" si="11"/>
        <v>0</v>
      </c>
    </row>
    <row r="343" spans="2:14" ht="21.9" customHeight="1" x14ac:dyDescent="0.3">
      <c r="B343" s="74"/>
      <c r="C343" s="10"/>
      <c r="D343" s="13"/>
      <c r="E343" s="18"/>
      <c r="F343" s="13"/>
      <c r="G343" s="138"/>
      <c r="H343" s="139" t="str">
        <f t="shared" si="10"/>
        <v/>
      </c>
      <c r="I343" s="21"/>
      <c r="J343" s="21"/>
      <c r="K343" s="22"/>
      <c r="L343" s="16"/>
      <c r="M343" s="15"/>
      <c r="N343" s="25">
        <f t="shared" si="11"/>
        <v>0</v>
      </c>
    </row>
    <row r="344" spans="2:14" ht="21.9" customHeight="1" x14ac:dyDescent="0.3">
      <c r="B344" s="74"/>
      <c r="C344" s="10"/>
      <c r="D344" s="13"/>
      <c r="E344" s="18"/>
      <c r="F344" s="13"/>
      <c r="G344" s="138"/>
      <c r="H344" s="139" t="str">
        <f t="shared" si="10"/>
        <v/>
      </c>
      <c r="I344" s="21"/>
      <c r="J344" s="21"/>
      <c r="K344" s="22"/>
      <c r="L344" s="16"/>
      <c r="M344" s="15"/>
      <c r="N344" s="25">
        <f t="shared" si="11"/>
        <v>0</v>
      </c>
    </row>
    <row r="345" spans="2:14" ht="21.9" customHeight="1" x14ac:dyDescent="0.3">
      <c r="B345" s="74"/>
      <c r="C345" s="10"/>
      <c r="D345" s="13"/>
      <c r="E345" s="18"/>
      <c r="F345" s="13"/>
      <c r="G345" s="138"/>
      <c r="H345" s="139" t="str">
        <f t="shared" si="10"/>
        <v/>
      </c>
      <c r="I345" s="21"/>
      <c r="J345" s="21"/>
      <c r="K345" s="22"/>
      <c r="L345" s="16"/>
      <c r="M345" s="15"/>
      <c r="N345" s="25">
        <f t="shared" si="11"/>
        <v>0</v>
      </c>
    </row>
    <row r="346" spans="2:14" ht="21.9" customHeight="1" x14ac:dyDescent="0.3">
      <c r="B346" s="74"/>
      <c r="C346" s="10"/>
      <c r="D346" s="13"/>
      <c r="E346" s="18"/>
      <c r="F346" s="13"/>
      <c r="G346" s="138"/>
      <c r="H346" s="139" t="str">
        <f t="shared" si="10"/>
        <v/>
      </c>
      <c r="I346" s="21"/>
      <c r="J346" s="21"/>
      <c r="K346" s="22"/>
      <c r="L346" s="16"/>
      <c r="M346" s="15"/>
      <c r="N346" s="25">
        <f t="shared" si="11"/>
        <v>0</v>
      </c>
    </row>
    <row r="347" spans="2:14" ht="21.9" customHeight="1" x14ac:dyDescent="0.3">
      <c r="B347" s="74"/>
      <c r="C347" s="10"/>
      <c r="D347" s="13"/>
      <c r="E347" s="18"/>
      <c r="F347" s="13"/>
      <c r="G347" s="138"/>
      <c r="H347" s="139" t="str">
        <f t="shared" si="10"/>
        <v/>
      </c>
      <c r="I347" s="21"/>
      <c r="J347" s="21"/>
      <c r="K347" s="22"/>
      <c r="L347" s="16"/>
      <c r="M347" s="15"/>
      <c r="N347" s="25">
        <f t="shared" si="11"/>
        <v>0</v>
      </c>
    </row>
    <row r="348" spans="2:14" ht="21.9" customHeight="1" x14ac:dyDescent="0.3">
      <c r="B348" s="74"/>
      <c r="C348" s="10"/>
      <c r="D348" s="13"/>
      <c r="E348" s="18"/>
      <c r="F348" s="13"/>
      <c r="G348" s="138"/>
      <c r="H348" s="139" t="str">
        <f t="shared" si="10"/>
        <v/>
      </c>
      <c r="I348" s="21"/>
      <c r="J348" s="21"/>
      <c r="K348" s="22"/>
      <c r="L348" s="16"/>
      <c r="M348" s="15"/>
      <c r="N348" s="25">
        <f t="shared" si="11"/>
        <v>0</v>
      </c>
    </row>
    <row r="349" spans="2:14" ht="21.9" customHeight="1" x14ac:dyDescent="0.3">
      <c r="B349" s="74"/>
      <c r="C349" s="10"/>
      <c r="D349" s="13"/>
      <c r="E349" s="18"/>
      <c r="F349" s="13"/>
      <c r="G349" s="138"/>
      <c r="H349" s="139" t="str">
        <f t="shared" si="10"/>
        <v/>
      </c>
      <c r="I349" s="21"/>
      <c r="J349" s="21"/>
      <c r="K349" s="22"/>
      <c r="L349" s="16"/>
      <c r="M349" s="15"/>
      <c r="N349" s="25">
        <f t="shared" si="11"/>
        <v>0</v>
      </c>
    </row>
    <row r="350" spans="2:14" ht="21.9" customHeight="1" x14ac:dyDescent="0.3">
      <c r="B350" s="74"/>
      <c r="C350" s="10"/>
      <c r="D350" s="13"/>
      <c r="E350" s="18"/>
      <c r="F350" s="13"/>
      <c r="G350" s="138"/>
      <c r="H350" s="139" t="str">
        <f t="shared" si="10"/>
        <v/>
      </c>
      <c r="I350" s="21"/>
      <c r="J350" s="21"/>
      <c r="K350" s="22"/>
      <c r="L350" s="16"/>
      <c r="M350" s="15"/>
      <c r="N350" s="25">
        <f t="shared" si="11"/>
        <v>0</v>
      </c>
    </row>
    <row r="351" spans="2:14" ht="21.9" customHeight="1" x14ac:dyDescent="0.3">
      <c r="B351" s="74"/>
      <c r="C351" s="10"/>
      <c r="D351" s="13"/>
      <c r="E351" s="18"/>
      <c r="F351" s="13"/>
      <c r="G351" s="138"/>
      <c r="H351" s="139" t="str">
        <f t="shared" si="10"/>
        <v/>
      </c>
      <c r="I351" s="21"/>
      <c r="J351" s="21"/>
      <c r="K351" s="22"/>
      <c r="L351" s="16"/>
      <c r="M351" s="15"/>
      <c r="N351" s="25">
        <f t="shared" si="11"/>
        <v>0</v>
      </c>
    </row>
    <row r="352" spans="2:14" ht="21.9" customHeight="1" x14ac:dyDescent="0.3">
      <c r="B352" s="74"/>
      <c r="C352" s="10"/>
      <c r="D352" s="13"/>
      <c r="E352" s="18"/>
      <c r="F352" s="13"/>
      <c r="G352" s="138"/>
      <c r="H352" s="139" t="str">
        <f t="shared" si="10"/>
        <v/>
      </c>
      <c r="I352" s="21"/>
      <c r="J352" s="21"/>
      <c r="K352" s="22"/>
      <c r="L352" s="16"/>
      <c r="M352" s="15"/>
      <c r="N352" s="25">
        <f t="shared" si="11"/>
        <v>0</v>
      </c>
    </row>
    <row r="353" spans="2:14" ht="21.9" customHeight="1" x14ac:dyDescent="0.3">
      <c r="B353" s="74"/>
      <c r="C353" s="10"/>
      <c r="D353" s="13"/>
      <c r="E353" s="18"/>
      <c r="F353" s="13"/>
      <c r="G353" s="138"/>
      <c r="H353" s="139" t="str">
        <f t="shared" si="10"/>
        <v/>
      </c>
      <c r="I353" s="21"/>
      <c r="J353" s="21"/>
      <c r="K353" s="22"/>
      <c r="L353" s="16"/>
      <c r="M353" s="15"/>
      <c r="N353" s="25">
        <f t="shared" si="11"/>
        <v>0</v>
      </c>
    </row>
    <row r="354" spans="2:14" ht="21.9" customHeight="1" x14ac:dyDescent="0.3">
      <c r="B354" s="74"/>
      <c r="C354" s="10"/>
      <c r="D354" s="13"/>
      <c r="E354" s="18"/>
      <c r="F354" s="13"/>
      <c r="G354" s="138"/>
      <c r="H354" s="139" t="str">
        <f t="shared" si="10"/>
        <v/>
      </c>
      <c r="I354" s="21"/>
      <c r="J354" s="21"/>
      <c r="K354" s="22"/>
      <c r="L354" s="16"/>
      <c r="M354" s="15"/>
      <c r="N354" s="25">
        <f t="shared" si="11"/>
        <v>0</v>
      </c>
    </row>
    <row r="355" spans="2:14" ht="21.9" customHeight="1" x14ac:dyDescent="0.3">
      <c r="B355" s="74"/>
      <c r="C355" s="10"/>
      <c r="D355" s="13"/>
      <c r="E355" s="18"/>
      <c r="F355" s="13"/>
      <c r="G355" s="138"/>
      <c r="H355" s="139" t="str">
        <f t="shared" si="10"/>
        <v/>
      </c>
      <c r="I355" s="21"/>
      <c r="J355" s="21"/>
      <c r="K355" s="22"/>
      <c r="L355" s="16"/>
      <c r="M355" s="15"/>
      <c r="N355" s="25">
        <f t="shared" si="11"/>
        <v>0</v>
      </c>
    </row>
    <row r="356" spans="2:14" ht="21.9" customHeight="1" x14ac:dyDescent="0.3">
      <c r="B356" s="74"/>
      <c r="C356" s="10"/>
      <c r="D356" s="13"/>
      <c r="E356" s="18"/>
      <c r="F356" s="13"/>
      <c r="G356" s="138"/>
      <c r="H356" s="139" t="str">
        <f t="shared" si="10"/>
        <v/>
      </c>
      <c r="I356" s="21"/>
      <c r="J356" s="21"/>
      <c r="K356" s="22"/>
      <c r="L356" s="16"/>
      <c r="M356" s="15"/>
      <c r="N356" s="25">
        <f t="shared" si="11"/>
        <v>0</v>
      </c>
    </row>
    <row r="357" spans="2:14" ht="21.9" customHeight="1" x14ac:dyDescent="0.3">
      <c r="B357" s="74"/>
      <c r="C357" s="10"/>
      <c r="D357" s="13"/>
      <c r="E357" s="18"/>
      <c r="F357" s="13"/>
      <c r="G357" s="138"/>
      <c r="H357" s="139" t="str">
        <f t="shared" si="10"/>
        <v/>
      </c>
      <c r="I357" s="21"/>
      <c r="J357" s="21"/>
      <c r="K357" s="22"/>
      <c r="L357" s="16"/>
      <c r="M357" s="15"/>
      <c r="N357" s="25">
        <f t="shared" si="11"/>
        <v>0</v>
      </c>
    </row>
    <row r="358" spans="2:14" ht="21.9" customHeight="1" x14ac:dyDescent="0.3">
      <c r="B358" s="74"/>
      <c r="C358" s="10"/>
      <c r="D358" s="13"/>
      <c r="E358" s="18"/>
      <c r="F358" s="13"/>
      <c r="G358" s="138"/>
      <c r="H358" s="139" t="str">
        <f t="shared" si="10"/>
        <v/>
      </c>
      <c r="I358" s="21"/>
      <c r="J358" s="21"/>
      <c r="K358" s="22"/>
      <c r="L358" s="16"/>
      <c r="M358" s="15"/>
      <c r="N358" s="25">
        <f t="shared" si="11"/>
        <v>0</v>
      </c>
    </row>
    <row r="359" spans="2:14" ht="21.9" customHeight="1" x14ac:dyDescent="0.3">
      <c r="B359" s="74"/>
      <c r="C359" s="10"/>
      <c r="D359" s="13"/>
      <c r="E359" s="18"/>
      <c r="F359" s="13"/>
      <c r="G359" s="138"/>
      <c r="H359" s="139" t="str">
        <f t="shared" si="10"/>
        <v/>
      </c>
      <c r="I359" s="21"/>
      <c r="J359" s="21"/>
      <c r="K359" s="22"/>
      <c r="L359" s="16"/>
      <c r="M359" s="15"/>
      <c r="N359" s="25">
        <f t="shared" si="11"/>
        <v>0</v>
      </c>
    </row>
    <row r="360" spans="2:14" ht="21.9" customHeight="1" x14ac:dyDescent="0.3">
      <c r="B360" s="74"/>
      <c r="C360" s="10"/>
      <c r="D360" s="13"/>
      <c r="E360" s="18"/>
      <c r="F360" s="13"/>
      <c r="G360" s="138"/>
      <c r="H360" s="139" t="str">
        <f t="shared" si="10"/>
        <v/>
      </c>
      <c r="I360" s="21"/>
      <c r="J360" s="21"/>
      <c r="K360" s="22"/>
      <c r="L360" s="16"/>
      <c r="M360" s="15"/>
      <c r="N360" s="25">
        <f t="shared" si="11"/>
        <v>0</v>
      </c>
    </row>
    <row r="361" spans="2:14" ht="21.9" customHeight="1" x14ac:dyDescent="0.3">
      <c r="B361" s="74"/>
      <c r="C361" s="10"/>
      <c r="D361" s="13"/>
      <c r="E361" s="18"/>
      <c r="F361" s="13"/>
      <c r="G361" s="138"/>
      <c r="H361" s="139" t="str">
        <f t="shared" si="10"/>
        <v/>
      </c>
      <c r="I361" s="21"/>
      <c r="J361" s="21"/>
      <c r="K361" s="22"/>
      <c r="L361" s="16"/>
      <c r="M361" s="15"/>
      <c r="N361" s="25">
        <f t="shared" si="11"/>
        <v>0</v>
      </c>
    </row>
    <row r="362" spans="2:14" ht="21.9" customHeight="1" x14ac:dyDescent="0.3">
      <c r="B362" s="74"/>
      <c r="C362" s="10"/>
      <c r="D362" s="13"/>
      <c r="E362" s="18"/>
      <c r="F362" s="13"/>
      <c r="G362" s="138"/>
      <c r="H362" s="139" t="str">
        <f t="shared" si="10"/>
        <v/>
      </c>
      <c r="I362" s="21"/>
      <c r="J362" s="21"/>
      <c r="K362" s="22"/>
      <c r="L362" s="16"/>
      <c r="M362" s="15"/>
      <c r="N362" s="25">
        <f t="shared" si="11"/>
        <v>0</v>
      </c>
    </row>
    <row r="363" spans="2:14" ht="21.9" customHeight="1" x14ac:dyDescent="0.3">
      <c r="B363" s="74"/>
      <c r="C363" s="10"/>
      <c r="D363" s="13"/>
      <c r="E363" s="18"/>
      <c r="F363" s="13"/>
      <c r="G363" s="138"/>
      <c r="H363" s="139" t="str">
        <f t="shared" si="10"/>
        <v/>
      </c>
      <c r="I363" s="21"/>
      <c r="J363" s="21"/>
      <c r="K363" s="22"/>
      <c r="L363" s="16"/>
      <c r="M363" s="15"/>
      <c r="N363" s="25">
        <f t="shared" si="11"/>
        <v>0</v>
      </c>
    </row>
    <row r="364" spans="2:14" ht="21.9" customHeight="1" x14ac:dyDescent="0.3">
      <c r="B364" s="74"/>
      <c r="C364" s="10"/>
      <c r="D364" s="13"/>
      <c r="E364" s="18"/>
      <c r="F364" s="13"/>
      <c r="G364" s="138"/>
      <c r="H364" s="139" t="str">
        <f t="shared" si="10"/>
        <v/>
      </c>
      <c r="I364" s="21"/>
      <c r="J364" s="21"/>
      <c r="K364" s="22"/>
      <c r="L364" s="16"/>
      <c r="M364" s="15"/>
      <c r="N364" s="25">
        <f t="shared" si="11"/>
        <v>0</v>
      </c>
    </row>
    <row r="365" spans="2:14" ht="21.9" customHeight="1" x14ac:dyDescent="0.3">
      <c r="B365" s="74"/>
      <c r="C365" s="10"/>
      <c r="D365" s="13"/>
      <c r="E365" s="18"/>
      <c r="F365" s="13"/>
      <c r="G365" s="138"/>
      <c r="H365" s="139" t="str">
        <f t="shared" si="10"/>
        <v/>
      </c>
      <c r="I365" s="21"/>
      <c r="J365" s="21"/>
      <c r="K365" s="22"/>
      <c r="L365" s="16"/>
      <c r="M365" s="15"/>
      <c r="N365" s="25">
        <f t="shared" si="11"/>
        <v>0</v>
      </c>
    </row>
    <row r="366" spans="2:14" ht="21.9" customHeight="1" x14ac:dyDescent="0.3">
      <c r="B366" s="74"/>
      <c r="C366" s="10"/>
      <c r="D366" s="13"/>
      <c r="E366" s="18"/>
      <c r="F366" s="13"/>
      <c r="G366" s="138"/>
      <c r="H366" s="139" t="str">
        <f t="shared" si="10"/>
        <v/>
      </c>
      <c r="I366" s="21"/>
      <c r="J366" s="21"/>
      <c r="K366" s="22"/>
      <c r="L366" s="16"/>
      <c r="M366" s="15"/>
      <c r="N366" s="25">
        <f t="shared" si="11"/>
        <v>0</v>
      </c>
    </row>
    <row r="367" spans="2:14" ht="21.9" customHeight="1" x14ac:dyDescent="0.3">
      <c r="B367" s="74"/>
      <c r="C367" s="10"/>
      <c r="D367" s="13"/>
      <c r="E367" s="18"/>
      <c r="F367" s="13"/>
      <c r="G367" s="138"/>
      <c r="H367" s="139" t="str">
        <f t="shared" si="10"/>
        <v/>
      </c>
      <c r="I367" s="21"/>
      <c r="J367" s="21"/>
      <c r="K367" s="22"/>
      <c r="L367" s="16"/>
      <c r="M367" s="15"/>
      <c r="N367" s="25">
        <f t="shared" si="11"/>
        <v>0</v>
      </c>
    </row>
    <row r="368" spans="2:14" ht="21.9" customHeight="1" x14ac:dyDescent="0.3">
      <c r="B368" s="74"/>
      <c r="C368" s="10"/>
      <c r="D368" s="13"/>
      <c r="E368" s="18"/>
      <c r="F368" s="13"/>
      <c r="G368" s="138"/>
      <c r="H368" s="139" t="str">
        <f t="shared" si="10"/>
        <v/>
      </c>
      <c r="I368" s="21"/>
      <c r="J368" s="21"/>
      <c r="K368" s="22"/>
      <c r="L368" s="16"/>
      <c r="M368" s="15"/>
      <c r="N368" s="25">
        <f t="shared" si="11"/>
        <v>0</v>
      </c>
    </row>
    <row r="369" spans="2:14" ht="21.9" customHeight="1" x14ac:dyDescent="0.3">
      <c r="B369" s="74"/>
      <c r="C369" s="10"/>
      <c r="D369" s="13"/>
      <c r="E369" s="18"/>
      <c r="F369" s="13"/>
      <c r="G369" s="138"/>
      <c r="H369" s="139" t="str">
        <f t="shared" si="10"/>
        <v/>
      </c>
      <c r="I369" s="21"/>
      <c r="J369" s="21"/>
      <c r="K369" s="22"/>
      <c r="L369" s="16"/>
      <c r="M369" s="15"/>
      <c r="N369" s="25">
        <f t="shared" si="11"/>
        <v>0</v>
      </c>
    </row>
    <row r="370" spans="2:14" ht="21.9" customHeight="1" x14ac:dyDescent="0.3">
      <c r="B370" s="74"/>
      <c r="C370" s="10"/>
      <c r="D370" s="13"/>
      <c r="E370" s="18"/>
      <c r="F370" s="13"/>
      <c r="G370" s="138"/>
      <c r="H370" s="139" t="str">
        <f t="shared" si="10"/>
        <v/>
      </c>
      <c r="I370" s="21"/>
      <c r="J370" s="21"/>
      <c r="K370" s="22"/>
      <c r="L370" s="16"/>
      <c r="M370" s="15"/>
      <c r="N370" s="25">
        <f t="shared" si="11"/>
        <v>0</v>
      </c>
    </row>
    <row r="371" spans="2:14" ht="21.9" customHeight="1" x14ac:dyDescent="0.3">
      <c r="B371" s="74"/>
      <c r="C371" s="10"/>
      <c r="D371" s="13"/>
      <c r="E371" s="18"/>
      <c r="F371" s="13"/>
      <c r="G371" s="138"/>
      <c r="H371" s="139" t="str">
        <f t="shared" si="10"/>
        <v/>
      </c>
      <c r="I371" s="21"/>
      <c r="J371" s="21"/>
      <c r="K371" s="22"/>
      <c r="L371" s="16"/>
      <c r="M371" s="15"/>
      <c r="N371" s="25">
        <f t="shared" si="11"/>
        <v>0</v>
      </c>
    </row>
    <row r="372" spans="2:14" ht="21.9" customHeight="1" x14ac:dyDescent="0.3">
      <c r="B372" s="74"/>
      <c r="C372" s="10"/>
      <c r="D372" s="13"/>
      <c r="E372" s="18"/>
      <c r="F372" s="13"/>
      <c r="G372" s="138"/>
      <c r="H372" s="139" t="str">
        <f t="shared" si="10"/>
        <v/>
      </c>
      <c r="I372" s="21"/>
      <c r="J372" s="21"/>
      <c r="K372" s="22"/>
      <c r="L372" s="16"/>
      <c r="M372" s="15"/>
      <c r="N372" s="25">
        <f t="shared" si="11"/>
        <v>0</v>
      </c>
    </row>
    <row r="373" spans="2:14" ht="21.9" customHeight="1" x14ac:dyDescent="0.3">
      <c r="B373" s="74"/>
      <c r="C373" s="10"/>
      <c r="D373" s="13"/>
      <c r="E373" s="18"/>
      <c r="F373" s="13"/>
      <c r="G373" s="138"/>
      <c r="H373" s="139" t="str">
        <f t="shared" si="10"/>
        <v/>
      </c>
      <c r="I373" s="21"/>
      <c r="J373" s="21"/>
      <c r="K373" s="22"/>
      <c r="L373" s="16"/>
      <c r="M373" s="15"/>
      <c r="N373" s="25">
        <f t="shared" si="11"/>
        <v>0</v>
      </c>
    </row>
    <row r="374" spans="2:14" ht="21.9" customHeight="1" x14ac:dyDescent="0.3">
      <c r="B374" s="74"/>
      <c r="C374" s="10"/>
      <c r="D374" s="13"/>
      <c r="E374" s="18"/>
      <c r="F374" s="13"/>
      <c r="G374" s="138"/>
      <c r="H374" s="139" t="str">
        <f t="shared" si="10"/>
        <v/>
      </c>
      <c r="I374" s="21"/>
      <c r="J374" s="21"/>
      <c r="K374" s="22"/>
      <c r="L374" s="16"/>
      <c r="M374" s="15"/>
      <c r="N374" s="25">
        <f t="shared" si="11"/>
        <v>0</v>
      </c>
    </row>
    <row r="375" spans="2:14" ht="21.9" customHeight="1" x14ac:dyDescent="0.3">
      <c r="B375" s="74"/>
      <c r="C375" s="10"/>
      <c r="D375" s="13"/>
      <c r="E375" s="18"/>
      <c r="F375" s="13"/>
      <c r="G375" s="138"/>
      <c r="H375" s="139" t="str">
        <f t="shared" si="10"/>
        <v/>
      </c>
      <c r="I375" s="21"/>
      <c r="J375" s="21"/>
      <c r="K375" s="22"/>
      <c r="L375" s="16"/>
      <c r="M375" s="15"/>
      <c r="N375" s="25">
        <f t="shared" si="11"/>
        <v>0</v>
      </c>
    </row>
    <row r="376" spans="2:14" ht="21.9" customHeight="1" x14ac:dyDescent="0.3">
      <c r="B376" s="74"/>
      <c r="C376" s="10"/>
      <c r="D376" s="13"/>
      <c r="E376" s="18"/>
      <c r="F376" s="13"/>
      <c r="G376" s="138"/>
      <c r="H376" s="139" t="str">
        <f t="shared" si="10"/>
        <v/>
      </c>
      <c r="I376" s="21"/>
      <c r="J376" s="21"/>
      <c r="K376" s="22"/>
      <c r="L376" s="16"/>
      <c r="M376" s="15"/>
      <c r="N376" s="25">
        <f t="shared" si="11"/>
        <v>0</v>
      </c>
    </row>
    <row r="377" spans="2:14" ht="21.9" customHeight="1" x14ac:dyDescent="0.3">
      <c r="B377" s="74"/>
      <c r="C377" s="10"/>
      <c r="D377" s="13"/>
      <c r="E377" s="18"/>
      <c r="F377" s="13"/>
      <c r="G377" s="138"/>
      <c r="H377" s="139" t="str">
        <f t="shared" si="10"/>
        <v/>
      </c>
      <c r="I377" s="21"/>
      <c r="J377" s="21"/>
      <c r="K377" s="22"/>
      <c r="L377" s="16"/>
      <c r="M377" s="15"/>
      <c r="N377" s="25">
        <f t="shared" si="11"/>
        <v>0</v>
      </c>
    </row>
    <row r="378" spans="2:14" ht="21.9" customHeight="1" x14ac:dyDescent="0.3">
      <c r="B378" s="74"/>
      <c r="C378" s="10"/>
      <c r="D378" s="13"/>
      <c r="E378" s="18"/>
      <c r="F378" s="13"/>
      <c r="G378" s="138"/>
      <c r="H378" s="139" t="str">
        <f t="shared" si="10"/>
        <v/>
      </c>
      <c r="I378" s="21"/>
      <c r="J378" s="21"/>
      <c r="K378" s="22"/>
      <c r="L378" s="16"/>
      <c r="M378" s="15"/>
      <c r="N378" s="25">
        <f t="shared" si="11"/>
        <v>0</v>
      </c>
    </row>
    <row r="379" spans="2:14" ht="21.9" customHeight="1" x14ac:dyDescent="0.3">
      <c r="B379" s="74"/>
      <c r="C379" s="10"/>
      <c r="D379" s="13"/>
      <c r="E379" s="18"/>
      <c r="F379" s="13"/>
      <c r="G379" s="138"/>
      <c r="H379" s="139" t="str">
        <f t="shared" si="10"/>
        <v/>
      </c>
      <c r="I379" s="21"/>
      <c r="J379" s="21"/>
      <c r="K379" s="22"/>
      <c r="L379" s="16"/>
      <c r="M379" s="15"/>
      <c r="N379" s="25">
        <f t="shared" si="11"/>
        <v>0</v>
      </c>
    </row>
    <row r="380" spans="2:14" ht="21.9" customHeight="1" x14ac:dyDescent="0.3">
      <c r="B380" s="74"/>
      <c r="C380" s="10"/>
      <c r="D380" s="13"/>
      <c r="E380" s="18"/>
      <c r="F380" s="13"/>
      <c r="G380" s="138"/>
      <c r="H380" s="139" t="str">
        <f t="shared" si="10"/>
        <v/>
      </c>
      <c r="I380" s="21"/>
      <c r="J380" s="21"/>
      <c r="K380" s="22"/>
      <c r="L380" s="16"/>
      <c r="M380" s="15"/>
      <c r="N380" s="25">
        <f t="shared" si="11"/>
        <v>0</v>
      </c>
    </row>
    <row r="381" spans="2:14" ht="21.9" customHeight="1" x14ac:dyDescent="0.3">
      <c r="B381" s="74"/>
      <c r="C381" s="10"/>
      <c r="D381" s="13"/>
      <c r="E381" s="18"/>
      <c r="F381" s="13"/>
      <c r="G381" s="138"/>
      <c r="H381" s="139" t="str">
        <f t="shared" si="10"/>
        <v/>
      </c>
      <c r="I381" s="21"/>
      <c r="J381" s="21"/>
      <c r="K381" s="22"/>
      <c r="L381" s="16"/>
      <c r="M381" s="15"/>
      <c r="N381" s="25">
        <f t="shared" si="11"/>
        <v>0</v>
      </c>
    </row>
    <row r="382" spans="2:14" ht="21.9" customHeight="1" x14ac:dyDescent="0.3">
      <c r="B382" s="74"/>
      <c r="C382" s="10"/>
      <c r="D382" s="13"/>
      <c r="E382" s="18"/>
      <c r="F382" s="13"/>
      <c r="G382" s="138"/>
      <c r="H382" s="139" t="str">
        <f t="shared" si="10"/>
        <v/>
      </c>
      <c r="I382" s="21"/>
      <c r="J382" s="21"/>
      <c r="K382" s="22"/>
      <c r="L382" s="16"/>
      <c r="M382" s="15"/>
      <c r="N382" s="25">
        <f t="shared" si="11"/>
        <v>0</v>
      </c>
    </row>
    <row r="383" spans="2:14" ht="21.9" customHeight="1" x14ac:dyDescent="0.3">
      <c r="B383" s="74"/>
      <c r="C383" s="10"/>
      <c r="D383" s="13"/>
      <c r="E383" s="18"/>
      <c r="F383" s="13"/>
      <c r="G383" s="138"/>
      <c r="H383" s="139" t="str">
        <f t="shared" si="10"/>
        <v/>
      </c>
      <c r="I383" s="21"/>
      <c r="J383" s="21"/>
      <c r="K383" s="22"/>
      <c r="L383" s="16"/>
      <c r="M383" s="15"/>
      <c r="N383" s="25">
        <f t="shared" si="11"/>
        <v>0</v>
      </c>
    </row>
    <row r="384" spans="2:14" ht="21.9" customHeight="1" x14ac:dyDescent="0.3">
      <c r="B384" s="74"/>
      <c r="C384" s="10"/>
      <c r="D384" s="13"/>
      <c r="E384" s="18"/>
      <c r="F384" s="13"/>
      <c r="G384" s="138"/>
      <c r="H384" s="139" t="str">
        <f t="shared" si="10"/>
        <v/>
      </c>
      <c r="I384" s="21"/>
      <c r="J384" s="21"/>
      <c r="K384" s="22"/>
      <c r="L384" s="16"/>
      <c r="M384" s="15"/>
      <c r="N384" s="25">
        <f t="shared" si="11"/>
        <v>0</v>
      </c>
    </row>
    <row r="385" spans="2:14" ht="21.9" customHeight="1" x14ac:dyDescent="0.3">
      <c r="B385" s="74"/>
      <c r="C385" s="10"/>
      <c r="D385" s="13"/>
      <c r="E385" s="18"/>
      <c r="F385" s="13"/>
      <c r="G385" s="138"/>
      <c r="H385" s="139" t="str">
        <f t="shared" si="10"/>
        <v/>
      </c>
      <c r="I385" s="21"/>
      <c r="J385" s="21"/>
      <c r="K385" s="22"/>
      <c r="L385" s="16"/>
      <c r="M385" s="15"/>
      <c r="N385" s="25">
        <f t="shared" si="11"/>
        <v>0</v>
      </c>
    </row>
    <row r="386" spans="2:14" ht="21.9" customHeight="1" x14ac:dyDescent="0.3">
      <c r="B386" s="74"/>
      <c r="C386" s="10"/>
      <c r="D386" s="13"/>
      <c r="E386" s="18"/>
      <c r="F386" s="13"/>
      <c r="G386" s="138"/>
      <c r="H386" s="139" t="str">
        <f t="shared" si="10"/>
        <v/>
      </c>
      <c r="I386" s="21"/>
      <c r="J386" s="21"/>
      <c r="K386" s="22"/>
      <c r="L386" s="16"/>
      <c r="M386" s="15"/>
      <c r="N386" s="25">
        <f t="shared" si="11"/>
        <v>0</v>
      </c>
    </row>
    <row r="387" spans="2:14" ht="21.9" customHeight="1" x14ac:dyDescent="0.3">
      <c r="B387" s="74"/>
      <c r="C387" s="10"/>
      <c r="D387" s="13"/>
      <c r="E387" s="18"/>
      <c r="F387" s="13"/>
      <c r="G387" s="138"/>
      <c r="H387" s="139" t="str">
        <f t="shared" si="10"/>
        <v/>
      </c>
      <c r="I387" s="21"/>
      <c r="J387" s="21"/>
      <c r="K387" s="22"/>
      <c r="L387" s="16"/>
      <c r="M387" s="15"/>
      <c r="N387" s="25">
        <f t="shared" si="11"/>
        <v>0</v>
      </c>
    </row>
    <row r="388" spans="2:14" ht="21.9" customHeight="1" x14ac:dyDescent="0.3">
      <c r="B388" s="74"/>
      <c r="C388" s="10"/>
      <c r="D388" s="13"/>
      <c r="E388" s="18"/>
      <c r="F388" s="13"/>
      <c r="G388" s="138"/>
      <c r="H388" s="139" t="str">
        <f t="shared" si="10"/>
        <v/>
      </c>
      <c r="I388" s="21"/>
      <c r="J388" s="21"/>
      <c r="K388" s="22"/>
      <c r="L388" s="16"/>
      <c r="M388" s="15"/>
      <c r="N388" s="25">
        <f t="shared" si="11"/>
        <v>0</v>
      </c>
    </row>
    <row r="389" spans="2:14" ht="21.9" customHeight="1" x14ac:dyDescent="0.3">
      <c r="B389" s="74"/>
      <c r="C389" s="10"/>
      <c r="D389" s="13"/>
      <c r="E389" s="18"/>
      <c r="F389" s="13"/>
      <c r="G389" s="138"/>
      <c r="H389" s="139" t="str">
        <f t="shared" si="10"/>
        <v/>
      </c>
      <c r="I389" s="21"/>
      <c r="J389" s="21"/>
      <c r="K389" s="22"/>
      <c r="L389" s="16"/>
      <c r="M389" s="15"/>
      <c r="N389" s="25">
        <f t="shared" si="11"/>
        <v>0</v>
      </c>
    </row>
    <row r="390" spans="2:14" ht="21.9" customHeight="1" x14ac:dyDescent="0.3">
      <c r="B390" s="74"/>
      <c r="C390" s="10"/>
      <c r="D390" s="13"/>
      <c r="E390" s="18"/>
      <c r="F390" s="13"/>
      <c r="G390" s="138"/>
      <c r="H390" s="139" t="str">
        <f t="shared" si="10"/>
        <v/>
      </c>
      <c r="I390" s="21"/>
      <c r="J390" s="21"/>
      <c r="K390" s="22"/>
      <c r="L390" s="16"/>
      <c r="M390" s="15"/>
      <c r="N390" s="25">
        <f t="shared" si="11"/>
        <v>0</v>
      </c>
    </row>
    <row r="391" spans="2:14" ht="21.9" customHeight="1" x14ac:dyDescent="0.3">
      <c r="B391" s="74"/>
      <c r="C391" s="10"/>
      <c r="D391" s="13"/>
      <c r="E391" s="18"/>
      <c r="F391" s="13"/>
      <c r="G391" s="138"/>
      <c r="H391" s="139" t="str">
        <f t="shared" si="10"/>
        <v/>
      </c>
      <c r="I391" s="21"/>
      <c r="J391" s="21"/>
      <c r="K391" s="22"/>
      <c r="L391" s="16"/>
      <c r="M391" s="15"/>
      <c r="N391" s="25">
        <f t="shared" si="11"/>
        <v>0</v>
      </c>
    </row>
    <row r="392" spans="2:14" ht="21.9" customHeight="1" x14ac:dyDescent="0.3">
      <c r="B392" s="74"/>
      <c r="C392" s="10"/>
      <c r="D392" s="13"/>
      <c r="E392" s="18"/>
      <c r="F392" s="13"/>
      <c r="G392" s="138"/>
      <c r="H392" s="139" t="str">
        <f t="shared" si="10"/>
        <v/>
      </c>
      <c r="I392" s="21"/>
      <c r="J392" s="21"/>
      <c r="K392" s="22"/>
      <c r="L392" s="16"/>
      <c r="M392" s="15"/>
      <c r="N392" s="25">
        <f t="shared" si="11"/>
        <v>0</v>
      </c>
    </row>
    <row r="393" spans="2:14" ht="21.9" customHeight="1" x14ac:dyDescent="0.3">
      <c r="B393" s="74"/>
      <c r="C393" s="10"/>
      <c r="D393" s="13"/>
      <c r="E393" s="18"/>
      <c r="F393" s="13"/>
      <c r="G393" s="138"/>
      <c r="H393" s="139" t="str">
        <f t="shared" si="10"/>
        <v/>
      </c>
      <c r="I393" s="21"/>
      <c r="J393" s="21"/>
      <c r="K393" s="22"/>
      <c r="L393" s="16"/>
      <c r="M393" s="15"/>
      <c r="N393" s="25">
        <f t="shared" si="11"/>
        <v>0</v>
      </c>
    </row>
    <row r="394" spans="2:14" ht="21.9" customHeight="1" x14ac:dyDescent="0.3">
      <c r="B394" s="74"/>
      <c r="C394" s="10"/>
      <c r="D394" s="13"/>
      <c r="E394" s="18"/>
      <c r="F394" s="13"/>
      <c r="G394" s="138"/>
      <c r="H394" s="139" t="str">
        <f t="shared" si="10"/>
        <v/>
      </c>
      <c r="I394" s="21"/>
      <c r="J394" s="21"/>
      <c r="K394" s="22"/>
      <c r="L394" s="16"/>
      <c r="M394" s="15"/>
      <c r="N394" s="25">
        <f t="shared" si="11"/>
        <v>0</v>
      </c>
    </row>
    <row r="395" spans="2:14" ht="21.9" customHeight="1" x14ac:dyDescent="0.3">
      <c r="B395" s="74"/>
      <c r="C395" s="10"/>
      <c r="D395" s="13"/>
      <c r="E395" s="18"/>
      <c r="F395" s="13"/>
      <c r="G395" s="138"/>
      <c r="H395" s="139" t="str">
        <f t="shared" ref="H395:H458" si="12">IF(E395="","",IF(N395="",D395*E395,(D395*E395)-(D395*N395)))</f>
        <v/>
      </c>
      <c r="I395" s="21"/>
      <c r="J395" s="21"/>
      <c r="K395" s="22"/>
      <c r="L395" s="16"/>
      <c r="M395" s="15"/>
      <c r="N395" s="25">
        <f t="shared" ref="N395:N458" si="13">IF(F395="Não","",E395*G395)</f>
        <v>0</v>
      </c>
    </row>
    <row r="396" spans="2:14" ht="21.9" customHeight="1" x14ac:dyDescent="0.3">
      <c r="B396" s="74"/>
      <c r="C396" s="10"/>
      <c r="D396" s="13"/>
      <c r="E396" s="18"/>
      <c r="F396" s="13"/>
      <c r="G396" s="138"/>
      <c r="H396" s="139" t="str">
        <f t="shared" si="12"/>
        <v/>
      </c>
      <c r="I396" s="21"/>
      <c r="J396" s="21"/>
      <c r="K396" s="22"/>
      <c r="L396" s="16"/>
      <c r="M396" s="15"/>
      <c r="N396" s="25">
        <f t="shared" si="13"/>
        <v>0</v>
      </c>
    </row>
    <row r="397" spans="2:14" ht="21.9" customHeight="1" x14ac:dyDescent="0.3">
      <c r="B397" s="74"/>
      <c r="C397" s="10"/>
      <c r="D397" s="13"/>
      <c r="E397" s="18"/>
      <c r="F397" s="13"/>
      <c r="G397" s="138"/>
      <c r="H397" s="139" t="str">
        <f t="shared" si="12"/>
        <v/>
      </c>
      <c r="I397" s="21"/>
      <c r="J397" s="21"/>
      <c r="K397" s="22"/>
      <c r="L397" s="16"/>
      <c r="M397" s="15"/>
      <c r="N397" s="25">
        <f t="shared" si="13"/>
        <v>0</v>
      </c>
    </row>
    <row r="398" spans="2:14" ht="21.9" customHeight="1" x14ac:dyDescent="0.3">
      <c r="B398" s="74"/>
      <c r="C398" s="10"/>
      <c r="D398" s="13"/>
      <c r="E398" s="18"/>
      <c r="F398" s="13"/>
      <c r="G398" s="138"/>
      <c r="H398" s="139" t="str">
        <f t="shared" si="12"/>
        <v/>
      </c>
      <c r="I398" s="21"/>
      <c r="J398" s="21"/>
      <c r="K398" s="22"/>
      <c r="L398" s="16"/>
      <c r="M398" s="15"/>
      <c r="N398" s="25">
        <f t="shared" si="13"/>
        <v>0</v>
      </c>
    </row>
    <row r="399" spans="2:14" ht="21.9" customHeight="1" x14ac:dyDescent="0.3">
      <c r="B399" s="74"/>
      <c r="C399" s="10"/>
      <c r="D399" s="13"/>
      <c r="E399" s="18"/>
      <c r="F399" s="13"/>
      <c r="G399" s="138"/>
      <c r="H399" s="139" t="str">
        <f t="shared" si="12"/>
        <v/>
      </c>
      <c r="I399" s="21"/>
      <c r="J399" s="21"/>
      <c r="K399" s="22"/>
      <c r="L399" s="16"/>
      <c r="M399" s="15"/>
      <c r="N399" s="25">
        <f t="shared" si="13"/>
        <v>0</v>
      </c>
    </row>
    <row r="400" spans="2:14" ht="21.9" customHeight="1" x14ac:dyDescent="0.3">
      <c r="B400" s="74"/>
      <c r="C400" s="10"/>
      <c r="D400" s="13"/>
      <c r="E400" s="18"/>
      <c r="F400" s="13"/>
      <c r="G400" s="138"/>
      <c r="H400" s="139" t="str">
        <f t="shared" si="12"/>
        <v/>
      </c>
      <c r="I400" s="21"/>
      <c r="J400" s="21"/>
      <c r="K400" s="22"/>
      <c r="L400" s="16"/>
      <c r="M400" s="15"/>
      <c r="N400" s="25">
        <f t="shared" si="13"/>
        <v>0</v>
      </c>
    </row>
    <row r="401" spans="2:14" ht="21.9" customHeight="1" x14ac:dyDescent="0.3">
      <c r="B401" s="74"/>
      <c r="C401" s="10"/>
      <c r="D401" s="13"/>
      <c r="E401" s="18"/>
      <c r="F401" s="13"/>
      <c r="G401" s="138"/>
      <c r="H401" s="139" t="str">
        <f t="shared" si="12"/>
        <v/>
      </c>
      <c r="I401" s="21"/>
      <c r="J401" s="21"/>
      <c r="K401" s="22"/>
      <c r="L401" s="16"/>
      <c r="M401" s="15"/>
      <c r="N401" s="25">
        <f t="shared" si="13"/>
        <v>0</v>
      </c>
    </row>
    <row r="402" spans="2:14" ht="21.9" customHeight="1" x14ac:dyDescent="0.3">
      <c r="B402" s="74"/>
      <c r="C402" s="10"/>
      <c r="D402" s="13"/>
      <c r="E402" s="18"/>
      <c r="F402" s="13"/>
      <c r="G402" s="138"/>
      <c r="H402" s="139" t="str">
        <f t="shared" si="12"/>
        <v/>
      </c>
      <c r="I402" s="21"/>
      <c r="J402" s="21"/>
      <c r="K402" s="22"/>
      <c r="L402" s="16"/>
      <c r="M402" s="15"/>
      <c r="N402" s="25">
        <f t="shared" si="13"/>
        <v>0</v>
      </c>
    </row>
    <row r="403" spans="2:14" ht="21.9" customHeight="1" x14ac:dyDescent="0.3">
      <c r="B403" s="74"/>
      <c r="C403" s="10"/>
      <c r="D403" s="13"/>
      <c r="E403" s="18"/>
      <c r="F403" s="13"/>
      <c r="G403" s="138"/>
      <c r="H403" s="139" t="str">
        <f t="shared" si="12"/>
        <v/>
      </c>
      <c r="I403" s="21"/>
      <c r="J403" s="21"/>
      <c r="K403" s="22"/>
      <c r="L403" s="16"/>
      <c r="M403" s="15"/>
      <c r="N403" s="25">
        <f t="shared" si="13"/>
        <v>0</v>
      </c>
    </row>
    <row r="404" spans="2:14" ht="21.9" customHeight="1" x14ac:dyDescent="0.3">
      <c r="B404" s="74"/>
      <c r="C404" s="10"/>
      <c r="D404" s="13"/>
      <c r="E404" s="18"/>
      <c r="F404" s="13"/>
      <c r="G404" s="138"/>
      <c r="H404" s="139" t="str">
        <f t="shared" si="12"/>
        <v/>
      </c>
      <c r="I404" s="21"/>
      <c r="J404" s="21"/>
      <c r="K404" s="22"/>
      <c r="L404" s="16"/>
      <c r="M404" s="15"/>
      <c r="N404" s="25">
        <f t="shared" si="13"/>
        <v>0</v>
      </c>
    </row>
    <row r="405" spans="2:14" ht="21.9" customHeight="1" x14ac:dyDescent="0.3">
      <c r="B405" s="74"/>
      <c r="C405" s="10"/>
      <c r="D405" s="13"/>
      <c r="E405" s="18"/>
      <c r="F405" s="13"/>
      <c r="G405" s="138"/>
      <c r="H405" s="139" t="str">
        <f t="shared" si="12"/>
        <v/>
      </c>
      <c r="I405" s="21"/>
      <c r="J405" s="21"/>
      <c r="K405" s="22"/>
      <c r="L405" s="16"/>
      <c r="M405" s="15"/>
      <c r="N405" s="25">
        <f t="shared" si="13"/>
        <v>0</v>
      </c>
    </row>
    <row r="406" spans="2:14" ht="21.9" customHeight="1" x14ac:dyDescent="0.3">
      <c r="B406" s="74"/>
      <c r="C406" s="10"/>
      <c r="D406" s="13"/>
      <c r="E406" s="18"/>
      <c r="F406" s="13"/>
      <c r="G406" s="138"/>
      <c r="H406" s="139" t="str">
        <f t="shared" si="12"/>
        <v/>
      </c>
      <c r="I406" s="21"/>
      <c r="J406" s="21"/>
      <c r="K406" s="22"/>
      <c r="L406" s="16"/>
      <c r="M406" s="15"/>
      <c r="N406" s="25">
        <f t="shared" si="13"/>
        <v>0</v>
      </c>
    </row>
    <row r="407" spans="2:14" ht="21.9" customHeight="1" x14ac:dyDescent="0.3">
      <c r="B407" s="74"/>
      <c r="C407" s="10"/>
      <c r="D407" s="13"/>
      <c r="E407" s="18"/>
      <c r="F407" s="13"/>
      <c r="G407" s="138"/>
      <c r="H407" s="139" t="str">
        <f t="shared" si="12"/>
        <v/>
      </c>
      <c r="I407" s="21"/>
      <c r="J407" s="21"/>
      <c r="K407" s="22"/>
      <c r="L407" s="16"/>
      <c r="M407" s="15"/>
      <c r="N407" s="25">
        <f t="shared" si="13"/>
        <v>0</v>
      </c>
    </row>
    <row r="408" spans="2:14" ht="21.9" customHeight="1" x14ac:dyDescent="0.3">
      <c r="B408" s="74"/>
      <c r="C408" s="10"/>
      <c r="D408" s="13"/>
      <c r="E408" s="18"/>
      <c r="F408" s="13"/>
      <c r="G408" s="138"/>
      <c r="H408" s="139" t="str">
        <f t="shared" si="12"/>
        <v/>
      </c>
      <c r="I408" s="21"/>
      <c r="J408" s="21"/>
      <c r="K408" s="22"/>
      <c r="L408" s="16"/>
      <c r="M408" s="15"/>
      <c r="N408" s="25">
        <f t="shared" si="13"/>
        <v>0</v>
      </c>
    </row>
    <row r="409" spans="2:14" ht="21.9" customHeight="1" x14ac:dyDescent="0.3">
      <c r="B409" s="74"/>
      <c r="C409" s="10"/>
      <c r="D409" s="13"/>
      <c r="E409" s="18"/>
      <c r="F409" s="13"/>
      <c r="G409" s="138"/>
      <c r="H409" s="139" t="str">
        <f t="shared" si="12"/>
        <v/>
      </c>
      <c r="I409" s="21"/>
      <c r="J409" s="21"/>
      <c r="K409" s="22"/>
      <c r="L409" s="16"/>
      <c r="M409" s="15"/>
      <c r="N409" s="25">
        <f t="shared" si="13"/>
        <v>0</v>
      </c>
    </row>
    <row r="410" spans="2:14" ht="21.9" customHeight="1" x14ac:dyDescent="0.3">
      <c r="B410" s="74"/>
      <c r="C410" s="10"/>
      <c r="D410" s="13"/>
      <c r="E410" s="18"/>
      <c r="F410" s="13"/>
      <c r="G410" s="138"/>
      <c r="H410" s="139" t="str">
        <f t="shared" si="12"/>
        <v/>
      </c>
      <c r="I410" s="21"/>
      <c r="J410" s="21"/>
      <c r="K410" s="22"/>
      <c r="L410" s="16"/>
      <c r="M410" s="15"/>
      <c r="N410" s="25">
        <f t="shared" si="13"/>
        <v>0</v>
      </c>
    </row>
    <row r="411" spans="2:14" ht="21.9" customHeight="1" x14ac:dyDescent="0.3">
      <c r="B411" s="74"/>
      <c r="C411" s="10"/>
      <c r="D411" s="13"/>
      <c r="E411" s="18"/>
      <c r="F411" s="13"/>
      <c r="G411" s="138"/>
      <c r="H411" s="139" t="str">
        <f t="shared" si="12"/>
        <v/>
      </c>
      <c r="I411" s="21"/>
      <c r="J411" s="21"/>
      <c r="K411" s="22"/>
      <c r="L411" s="16"/>
      <c r="M411" s="15"/>
      <c r="N411" s="25">
        <f t="shared" si="13"/>
        <v>0</v>
      </c>
    </row>
    <row r="412" spans="2:14" ht="21.9" customHeight="1" x14ac:dyDescent="0.3">
      <c r="B412" s="74"/>
      <c r="C412" s="10"/>
      <c r="D412" s="13"/>
      <c r="E412" s="18"/>
      <c r="F412" s="13"/>
      <c r="G412" s="138"/>
      <c r="H412" s="139" t="str">
        <f t="shared" si="12"/>
        <v/>
      </c>
      <c r="I412" s="21"/>
      <c r="J412" s="21"/>
      <c r="K412" s="22"/>
      <c r="L412" s="16"/>
      <c r="M412" s="15"/>
      <c r="N412" s="25">
        <f t="shared" si="13"/>
        <v>0</v>
      </c>
    </row>
    <row r="413" spans="2:14" ht="21.9" customHeight="1" x14ac:dyDescent="0.3">
      <c r="B413" s="74"/>
      <c r="C413" s="10"/>
      <c r="D413" s="13"/>
      <c r="E413" s="18"/>
      <c r="F413" s="13"/>
      <c r="G413" s="138"/>
      <c r="H413" s="139" t="str">
        <f t="shared" si="12"/>
        <v/>
      </c>
      <c r="I413" s="21"/>
      <c r="J413" s="21"/>
      <c r="K413" s="22"/>
      <c r="L413" s="16"/>
      <c r="M413" s="15"/>
      <c r="N413" s="25">
        <f t="shared" si="13"/>
        <v>0</v>
      </c>
    </row>
    <row r="414" spans="2:14" ht="21.9" customHeight="1" x14ac:dyDescent="0.3">
      <c r="B414" s="74"/>
      <c r="C414" s="10"/>
      <c r="D414" s="13"/>
      <c r="E414" s="18"/>
      <c r="F414" s="13"/>
      <c r="G414" s="138"/>
      <c r="H414" s="139" t="str">
        <f t="shared" si="12"/>
        <v/>
      </c>
      <c r="I414" s="21"/>
      <c r="J414" s="21"/>
      <c r="K414" s="22"/>
      <c r="L414" s="16"/>
      <c r="M414" s="15"/>
      <c r="N414" s="25">
        <f t="shared" si="13"/>
        <v>0</v>
      </c>
    </row>
    <row r="415" spans="2:14" ht="21.9" customHeight="1" x14ac:dyDescent="0.3">
      <c r="B415" s="74"/>
      <c r="C415" s="10"/>
      <c r="D415" s="13"/>
      <c r="E415" s="18"/>
      <c r="F415" s="13"/>
      <c r="G415" s="138"/>
      <c r="H415" s="139" t="str">
        <f t="shared" si="12"/>
        <v/>
      </c>
      <c r="I415" s="21"/>
      <c r="J415" s="21"/>
      <c r="K415" s="22"/>
      <c r="L415" s="16"/>
      <c r="M415" s="15"/>
      <c r="N415" s="25">
        <f t="shared" si="13"/>
        <v>0</v>
      </c>
    </row>
    <row r="416" spans="2:14" ht="21.9" customHeight="1" x14ac:dyDescent="0.3">
      <c r="B416" s="74"/>
      <c r="C416" s="10"/>
      <c r="D416" s="13"/>
      <c r="E416" s="18"/>
      <c r="F416" s="13"/>
      <c r="G416" s="138"/>
      <c r="H416" s="139" t="str">
        <f t="shared" si="12"/>
        <v/>
      </c>
      <c r="I416" s="21"/>
      <c r="J416" s="21"/>
      <c r="K416" s="22"/>
      <c r="L416" s="16"/>
      <c r="M416" s="15"/>
      <c r="N416" s="25">
        <f t="shared" si="13"/>
        <v>0</v>
      </c>
    </row>
    <row r="417" spans="2:14" ht="21.9" customHeight="1" x14ac:dyDescent="0.3">
      <c r="B417" s="74"/>
      <c r="C417" s="10"/>
      <c r="D417" s="13"/>
      <c r="E417" s="18"/>
      <c r="F417" s="13"/>
      <c r="G417" s="138"/>
      <c r="H417" s="139" t="str">
        <f t="shared" si="12"/>
        <v/>
      </c>
      <c r="I417" s="21"/>
      <c r="J417" s="21"/>
      <c r="K417" s="22"/>
      <c r="L417" s="16"/>
      <c r="M417" s="15"/>
      <c r="N417" s="25">
        <f t="shared" si="13"/>
        <v>0</v>
      </c>
    </row>
    <row r="418" spans="2:14" ht="21.9" customHeight="1" x14ac:dyDescent="0.3">
      <c r="B418" s="74"/>
      <c r="C418" s="10"/>
      <c r="D418" s="13"/>
      <c r="E418" s="18"/>
      <c r="F418" s="13"/>
      <c r="G418" s="138"/>
      <c r="H418" s="139" t="str">
        <f t="shared" si="12"/>
        <v/>
      </c>
      <c r="I418" s="21"/>
      <c r="J418" s="21"/>
      <c r="K418" s="22"/>
      <c r="L418" s="16"/>
      <c r="M418" s="15"/>
      <c r="N418" s="25">
        <f t="shared" si="13"/>
        <v>0</v>
      </c>
    </row>
    <row r="419" spans="2:14" ht="21.9" customHeight="1" x14ac:dyDescent="0.3">
      <c r="B419" s="74"/>
      <c r="C419" s="10"/>
      <c r="D419" s="13"/>
      <c r="E419" s="18"/>
      <c r="F419" s="13"/>
      <c r="G419" s="138"/>
      <c r="H419" s="139" t="str">
        <f t="shared" si="12"/>
        <v/>
      </c>
      <c r="I419" s="21"/>
      <c r="J419" s="21"/>
      <c r="K419" s="22"/>
      <c r="L419" s="16"/>
      <c r="M419" s="15"/>
      <c r="N419" s="25">
        <f t="shared" si="13"/>
        <v>0</v>
      </c>
    </row>
    <row r="420" spans="2:14" ht="21.9" customHeight="1" x14ac:dyDescent="0.3">
      <c r="B420" s="74"/>
      <c r="C420" s="10"/>
      <c r="D420" s="13"/>
      <c r="E420" s="18"/>
      <c r="F420" s="13"/>
      <c r="G420" s="138"/>
      <c r="H420" s="139" t="str">
        <f t="shared" si="12"/>
        <v/>
      </c>
      <c r="I420" s="21"/>
      <c r="J420" s="21"/>
      <c r="K420" s="22"/>
      <c r="L420" s="16"/>
      <c r="M420" s="15"/>
      <c r="N420" s="25">
        <f t="shared" si="13"/>
        <v>0</v>
      </c>
    </row>
    <row r="421" spans="2:14" ht="21.9" customHeight="1" x14ac:dyDescent="0.3">
      <c r="B421" s="74"/>
      <c r="C421" s="10"/>
      <c r="D421" s="13"/>
      <c r="E421" s="18"/>
      <c r="F421" s="13"/>
      <c r="G421" s="138"/>
      <c r="H421" s="139" t="str">
        <f t="shared" si="12"/>
        <v/>
      </c>
      <c r="I421" s="21"/>
      <c r="J421" s="21"/>
      <c r="K421" s="22"/>
      <c r="L421" s="16"/>
      <c r="M421" s="15"/>
      <c r="N421" s="25">
        <f t="shared" si="13"/>
        <v>0</v>
      </c>
    </row>
    <row r="422" spans="2:14" ht="21.9" customHeight="1" x14ac:dyDescent="0.3">
      <c r="B422" s="74"/>
      <c r="C422" s="10"/>
      <c r="D422" s="13"/>
      <c r="E422" s="18"/>
      <c r="F422" s="13"/>
      <c r="G422" s="138"/>
      <c r="H422" s="139" t="str">
        <f t="shared" si="12"/>
        <v/>
      </c>
      <c r="I422" s="21"/>
      <c r="J422" s="21"/>
      <c r="K422" s="22"/>
      <c r="L422" s="16"/>
      <c r="M422" s="15"/>
      <c r="N422" s="25">
        <f t="shared" si="13"/>
        <v>0</v>
      </c>
    </row>
    <row r="423" spans="2:14" ht="21.9" customHeight="1" x14ac:dyDescent="0.3">
      <c r="B423" s="74"/>
      <c r="C423" s="10"/>
      <c r="D423" s="13"/>
      <c r="E423" s="18"/>
      <c r="F423" s="13"/>
      <c r="G423" s="138"/>
      <c r="H423" s="139" t="str">
        <f t="shared" si="12"/>
        <v/>
      </c>
      <c r="I423" s="21"/>
      <c r="J423" s="21"/>
      <c r="K423" s="22"/>
      <c r="L423" s="16"/>
      <c r="M423" s="15"/>
      <c r="N423" s="25">
        <f t="shared" si="13"/>
        <v>0</v>
      </c>
    </row>
    <row r="424" spans="2:14" ht="21.9" customHeight="1" x14ac:dyDescent="0.3">
      <c r="B424" s="74"/>
      <c r="C424" s="10"/>
      <c r="D424" s="13"/>
      <c r="E424" s="18"/>
      <c r="F424" s="13"/>
      <c r="G424" s="138"/>
      <c r="H424" s="139" t="str">
        <f t="shared" si="12"/>
        <v/>
      </c>
      <c r="I424" s="21"/>
      <c r="J424" s="21"/>
      <c r="K424" s="22"/>
      <c r="L424" s="16"/>
      <c r="M424" s="15"/>
      <c r="N424" s="25">
        <f t="shared" si="13"/>
        <v>0</v>
      </c>
    </row>
    <row r="425" spans="2:14" ht="21.9" customHeight="1" x14ac:dyDescent="0.3">
      <c r="B425" s="74"/>
      <c r="C425" s="10"/>
      <c r="D425" s="13"/>
      <c r="E425" s="18"/>
      <c r="F425" s="13"/>
      <c r="G425" s="138"/>
      <c r="H425" s="139" t="str">
        <f t="shared" si="12"/>
        <v/>
      </c>
      <c r="I425" s="21"/>
      <c r="J425" s="21"/>
      <c r="K425" s="22"/>
      <c r="L425" s="16"/>
      <c r="M425" s="15"/>
      <c r="N425" s="25">
        <f t="shared" si="13"/>
        <v>0</v>
      </c>
    </row>
    <row r="426" spans="2:14" ht="21.9" customHeight="1" x14ac:dyDescent="0.3">
      <c r="B426" s="74"/>
      <c r="C426" s="10"/>
      <c r="D426" s="13"/>
      <c r="E426" s="18"/>
      <c r="F426" s="13"/>
      <c r="G426" s="138"/>
      <c r="H426" s="139" t="str">
        <f t="shared" si="12"/>
        <v/>
      </c>
      <c r="I426" s="21"/>
      <c r="J426" s="21"/>
      <c r="K426" s="22"/>
      <c r="L426" s="16"/>
      <c r="M426" s="15"/>
      <c r="N426" s="25">
        <f t="shared" si="13"/>
        <v>0</v>
      </c>
    </row>
    <row r="427" spans="2:14" ht="21.9" customHeight="1" x14ac:dyDescent="0.3">
      <c r="B427" s="74"/>
      <c r="C427" s="10"/>
      <c r="D427" s="13"/>
      <c r="E427" s="18"/>
      <c r="F427" s="13"/>
      <c r="G427" s="138"/>
      <c r="H427" s="139" t="str">
        <f t="shared" si="12"/>
        <v/>
      </c>
      <c r="I427" s="21"/>
      <c r="J427" s="21"/>
      <c r="K427" s="22"/>
      <c r="L427" s="16"/>
      <c r="M427" s="15"/>
      <c r="N427" s="25">
        <f t="shared" si="13"/>
        <v>0</v>
      </c>
    </row>
    <row r="428" spans="2:14" ht="21.9" customHeight="1" x14ac:dyDescent="0.3">
      <c r="B428" s="74"/>
      <c r="C428" s="10"/>
      <c r="D428" s="13"/>
      <c r="E428" s="18"/>
      <c r="F428" s="13"/>
      <c r="G428" s="138"/>
      <c r="H428" s="139" t="str">
        <f t="shared" si="12"/>
        <v/>
      </c>
      <c r="I428" s="21"/>
      <c r="J428" s="21"/>
      <c r="K428" s="22"/>
      <c r="L428" s="16"/>
      <c r="M428" s="15"/>
      <c r="N428" s="25">
        <f t="shared" si="13"/>
        <v>0</v>
      </c>
    </row>
    <row r="429" spans="2:14" ht="21.9" customHeight="1" x14ac:dyDescent="0.3">
      <c r="B429" s="74"/>
      <c r="C429" s="10"/>
      <c r="D429" s="13"/>
      <c r="E429" s="18"/>
      <c r="F429" s="13"/>
      <c r="G429" s="138"/>
      <c r="H429" s="139" t="str">
        <f t="shared" si="12"/>
        <v/>
      </c>
      <c r="I429" s="21"/>
      <c r="J429" s="21"/>
      <c r="K429" s="22"/>
      <c r="L429" s="16"/>
      <c r="M429" s="15"/>
      <c r="N429" s="25">
        <f t="shared" si="13"/>
        <v>0</v>
      </c>
    </row>
    <row r="430" spans="2:14" ht="21.9" customHeight="1" x14ac:dyDescent="0.3">
      <c r="B430" s="74"/>
      <c r="C430" s="10"/>
      <c r="D430" s="13"/>
      <c r="E430" s="18"/>
      <c r="F430" s="13"/>
      <c r="G430" s="138"/>
      <c r="H430" s="139" t="str">
        <f t="shared" si="12"/>
        <v/>
      </c>
      <c r="I430" s="21"/>
      <c r="J430" s="21"/>
      <c r="K430" s="22"/>
      <c r="L430" s="16"/>
      <c r="M430" s="15"/>
      <c r="N430" s="25">
        <f t="shared" si="13"/>
        <v>0</v>
      </c>
    </row>
    <row r="431" spans="2:14" ht="21.9" customHeight="1" x14ac:dyDescent="0.3">
      <c r="B431" s="74"/>
      <c r="C431" s="10"/>
      <c r="D431" s="13"/>
      <c r="E431" s="18"/>
      <c r="F431" s="13"/>
      <c r="G431" s="138"/>
      <c r="H431" s="139" t="str">
        <f t="shared" si="12"/>
        <v/>
      </c>
      <c r="I431" s="21"/>
      <c r="J431" s="21"/>
      <c r="K431" s="22"/>
      <c r="L431" s="16"/>
      <c r="M431" s="15"/>
      <c r="N431" s="25">
        <f t="shared" si="13"/>
        <v>0</v>
      </c>
    </row>
    <row r="432" spans="2:14" ht="21.9" customHeight="1" x14ac:dyDescent="0.3">
      <c r="B432" s="74"/>
      <c r="C432" s="10"/>
      <c r="D432" s="13"/>
      <c r="E432" s="18"/>
      <c r="F432" s="13"/>
      <c r="G432" s="138"/>
      <c r="H432" s="139" t="str">
        <f t="shared" si="12"/>
        <v/>
      </c>
      <c r="I432" s="21"/>
      <c r="J432" s="21"/>
      <c r="K432" s="22"/>
      <c r="L432" s="16"/>
      <c r="M432" s="15"/>
      <c r="N432" s="25">
        <f t="shared" si="13"/>
        <v>0</v>
      </c>
    </row>
    <row r="433" spans="2:14" ht="21.9" customHeight="1" x14ac:dyDescent="0.3">
      <c r="B433" s="74"/>
      <c r="C433" s="10"/>
      <c r="D433" s="13"/>
      <c r="E433" s="18"/>
      <c r="F433" s="13"/>
      <c r="G433" s="138"/>
      <c r="H433" s="139" t="str">
        <f t="shared" si="12"/>
        <v/>
      </c>
      <c r="I433" s="21"/>
      <c r="J433" s="21"/>
      <c r="K433" s="22"/>
      <c r="L433" s="16"/>
      <c r="M433" s="15"/>
      <c r="N433" s="25">
        <f t="shared" si="13"/>
        <v>0</v>
      </c>
    </row>
    <row r="434" spans="2:14" ht="21.9" customHeight="1" x14ac:dyDescent="0.3">
      <c r="B434" s="74"/>
      <c r="C434" s="10"/>
      <c r="D434" s="13"/>
      <c r="E434" s="18"/>
      <c r="F434" s="13"/>
      <c r="G434" s="138"/>
      <c r="H434" s="139" t="str">
        <f t="shared" si="12"/>
        <v/>
      </c>
      <c r="I434" s="21"/>
      <c r="J434" s="21"/>
      <c r="K434" s="22"/>
      <c r="L434" s="16"/>
      <c r="M434" s="15"/>
      <c r="N434" s="25">
        <f t="shared" si="13"/>
        <v>0</v>
      </c>
    </row>
    <row r="435" spans="2:14" ht="21.9" customHeight="1" x14ac:dyDescent="0.3">
      <c r="B435" s="74"/>
      <c r="C435" s="10"/>
      <c r="D435" s="13"/>
      <c r="E435" s="18"/>
      <c r="F435" s="13"/>
      <c r="G435" s="138"/>
      <c r="H435" s="139" t="str">
        <f t="shared" si="12"/>
        <v/>
      </c>
      <c r="I435" s="21"/>
      <c r="J435" s="21"/>
      <c r="K435" s="22"/>
      <c r="L435" s="16"/>
      <c r="M435" s="15"/>
      <c r="N435" s="25">
        <f t="shared" si="13"/>
        <v>0</v>
      </c>
    </row>
    <row r="436" spans="2:14" ht="21.9" customHeight="1" x14ac:dyDescent="0.3">
      <c r="B436" s="74"/>
      <c r="C436" s="10"/>
      <c r="D436" s="13"/>
      <c r="E436" s="18"/>
      <c r="F436" s="13"/>
      <c r="G436" s="138"/>
      <c r="H436" s="139" t="str">
        <f t="shared" si="12"/>
        <v/>
      </c>
      <c r="I436" s="21"/>
      <c r="J436" s="21"/>
      <c r="K436" s="22"/>
      <c r="L436" s="16"/>
      <c r="M436" s="15"/>
      <c r="N436" s="25">
        <f t="shared" si="13"/>
        <v>0</v>
      </c>
    </row>
    <row r="437" spans="2:14" ht="21.9" customHeight="1" x14ac:dyDescent="0.3">
      <c r="B437" s="74"/>
      <c r="C437" s="10"/>
      <c r="D437" s="13"/>
      <c r="E437" s="18"/>
      <c r="F437" s="13"/>
      <c r="G437" s="138"/>
      <c r="H437" s="139" t="str">
        <f t="shared" si="12"/>
        <v/>
      </c>
      <c r="I437" s="21"/>
      <c r="J437" s="21"/>
      <c r="K437" s="22"/>
      <c r="L437" s="16"/>
      <c r="M437" s="15"/>
      <c r="N437" s="25">
        <f t="shared" si="13"/>
        <v>0</v>
      </c>
    </row>
    <row r="438" spans="2:14" ht="21.9" customHeight="1" x14ac:dyDescent="0.3">
      <c r="B438" s="74"/>
      <c r="C438" s="10"/>
      <c r="D438" s="13"/>
      <c r="E438" s="18"/>
      <c r="F438" s="13"/>
      <c r="G438" s="138"/>
      <c r="H438" s="139" t="str">
        <f t="shared" si="12"/>
        <v/>
      </c>
      <c r="I438" s="21"/>
      <c r="J438" s="21"/>
      <c r="K438" s="22"/>
      <c r="L438" s="16"/>
      <c r="M438" s="15"/>
      <c r="N438" s="25">
        <f t="shared" si="13"/>
        <v>0</v>
      </c>
    </row>
    <row r="439" spans="2:14" ht="21.9" customHeight="1" x14ac:dyDescent="0.3">
      <c r="B439" s="74"/>
      <c r="C439" s="10"/>
      <c r="D439" s="13"/>
      <c r="E439" s="18"/>
      <c r="F439" s="13"/>
      <c r="G439" s="138"/>
      <c r="H439" s="139" t="str">
        <f t="shared" si="12"/>
        <v/>
      </c>
      <c r="I439" s="21"/>
      <c r="J439" s="21"/>
      <c r="K439" s="22"/>
      <c r="L439" s="16"/>
      <c r="M439" s="15"/>
      <c r="N439" s="25">
        <f t="shared" si="13"/>
        <v>0</v>
      </c>
    </row>
    <row r="440" spans="2:14" ht="21.9" customHeight="1" x14ac:dyDescent="0.3">
      <c r="B440" s="74"/>
      <c r="C440" s="10"/>
      <c r="D440" s="13"/>
      <c r="E440" s="18"/>
      <c r="F440" s="13"/>
      <c r="G440" s="138"/>
      <c r="H440" s="139" t="str">
        <f t="shared" si="12"/>
        <v/>
      </c>
      <c r="I440" s="21"/>
      <c r="J440" s="21"/>
      <c r="K440" s="22"/>
      <c r="L440" s="16"/>
      <c r="M440" s="15"/>
      <c r="N440" s="25">
        <f t="shared" si="13"/>
        <v>0</v>
      </c>
    </row>
    <row r="441" spans="2:14" ht="21.9" customHeight="1" x14ac:dyDescent="0.3">
      <c r="B441" s="74"/>
      <c r="C441" s="10"/>
      <c r="D441" s="13"/>
      <c r="E441" s="18"/>
      <c r="F441" s="13"/>
      <c r="G441" s="138"/>
      <c r="H441" s="139" t="str">
        <f t="shared" si="12"/>
        <v/>
      </c>
      <c r="I441" s="21"/>
      <c r="J441" s="21"/>
      <c r="K441" s="22"/>
      <c r="L441" s="16"/>
      <c r="M441" s="15"/>
      <c r="N441" s="25">
        <f t="shared" si="13"/>
        <v>0</v>
      </c>
    </row>
    <row r="442" spans="2:14" ht="21.9" customHeight="1" x14ac:dyDescent="0.3">
      <c r="B442" s="74"/>
      <c r="C442" s="10"/>
      <c r="D442" s="13"/>
      <c r="E442" s="18"/>
      <c r="F442" s="13"/>
      <c r="G442" s="138"/>
      <c r="H442" s="139" t="str">
        <f t="shared" si="12"/>
        <v/>
      </c>
      <c r="I442" s="21"/>
      <c r="J442" s="21"/>
      <c r="K442" s="22"/>
      <c r="L442" s="16"/>
      <c r="M442" s="15"/>
      <c r="N442" s="25">
        <f t="shared" si="13"/>
        <v>0</v>
      </c>
    </row>
    <row r="443" spans="2:14" ht="21.9" customHeight="1" x14ac:dyDescent="0.3">
      <c r="B443" s="74"/>
      <c r="C443" s="10"/>
      <c r="D443" s="13"/>
      <c r="E443" s="18"/>
      <c r="F443" s="13"/>
      <c r="G443" s="138"/>
      <c r="H443" s="139" t="str">
        <f t="shared" si="12"/>
        <v/>
      </c>
      <c r="I443" s="21"/>
      <c r="J443" s="21"/>
      <c r="K443" s="22"/>
      <c r="L443" s="16"/>
      <c r="M443" s="15"/>
      <c r="N443" s="25">
        <f t="shared" si="13"/>
        <v>0</v>
      </c>
    </row>
    <row r="444" spans="2:14" ht="21.9" customHeight="1" x14ac:dyDescent="0.3">
      <c r="B444" s="74"/>
      <c r="C444" s="10"/>
      <c r="D444" s="13"/>
      <c r="E444" s="18"/>
      <c r="F444" s="13"/>
      <c r="G444" s="138"/>
      <c r="H444" s="139" t="str">
        <f t="shared" si="12"/>
        <v/>
      </c>
      <c r="I444" s="21"/>
      <c r="J444" s="21"/>
      <c r="K444" s="22"/>
      <c r="L444" s="16"/>
      <c r="M444" s="15"/>
      <c r="N444" s="25">
        <f t="shared" si="13"/>
        <v>0</v>
      </c>
    </row>
    <row r="445" spans="2:14" ht="21.9" customHeight="1" x14ac:dyDescent="0.3">
      <c r="B445" s="74"/>
      <c r="C445" s="10"/>
      <c r="D445" s="13"/>
      <c r="E445" s="18"/>
      <c r="F445" s="13"/>
      <c r="G445" s="138"/>
      <c r="H445" s="139" t="str">
        <f t="shared" si="12"/>
        <v/>
      </c>
      <c r="I445" s="21"/>
      <c r="J445" s="21"/>
      <c r="K445" s="22"/>
      <c r="L445" s="16"/>
      <c r="M445" s="15"/>
      <c r="N445" s="25">
        <f t="shared" si="13"/>
        <v>0</v>
      </c>
    </row>
    <row r="446" spans="2:14" ht="21.9" customHeight="1" x14ac:dyDescent="0.3">
      <c r="B446" s="74"/>
      <c r="C446" s="10"/>
      <c r="D446" s="13"/>
      <c r="E446" s="18"/>
      <c r="F446" s="13"/>
      <c r="G446" s="138"/>
      <c r="H446" s="139" t="str">
        <f t="shared" si="12"/>
        <v/>
      </c>
      <c r="I446" s="21"/>
      <c r="J446" s="21"/>
      <c r="K446" s="22"/>
      <c r="L446" s="16"/>
      <c r="M446" s="15"/>
      <c r="N446" s="25">
        <f t="shared" si="13"/>
        <v>0</v>
      </c>
    </row>
    <row r="447" spans="2:14" ht="21.9" customHeight="1" x14ac:dyDescent="0.3">
      <c r="B447" s="74"/>
      <c r="C447" s="10"/>
      <c r="D447" s="13"/>
      <c r="E447" s="18"/>
      <c r="F447" s="13"/>
      <c r="G447" s="138"/>
      <c r="H447" s="139" t="str">
        <f t="shared" si="12"/>
        <v/>
      </c>
      <c r="I447" s="21"/>
      <c r="J447" s="21"/>
      <c r="K447" s="22"/>
      <c r="L447" s="16"/>
      <c r="M447" s="15"/>
      <c r="N447" s="25">
        <f t="shared" si="13"/>
        <v>0</v>
      </c>
    </row>
    <row r="448" spans="2:14" ht="21.9" customHeight="1" x14ac:dyDescent="0.3">
      <c r="B448" s="74"/>
      <c r="C448" s="10"/>
      <c r="D448" s="13"/>
      <c r="E448" s="18"/>
      <c r="F448" s="13"/>
      <c r="G448" s="138"/>
      <c r="H448" s="139" t="str">
        <f t="shared" si="12"/>
        <v/>
      </c>
      <c r="I448" s="21"/>
      <c r="J448" s="21"/>
      <c r="K448" s="22"/>
      <c r="L448" s="16"/>
      <c r="M448" s="15"/>
      <c r="N448" s="25">
        <f t="shared" si="13"/>
        <v>0</v>
      </c>
    </row>
    <row r="449" spans="2:14" ht="21.9" customHeight="1" x14ac:dyDescent="0.3">
      <c r="B449" s="74"/>
      <c r="C449" s="10"/>
      <c r="D449" s="13"/>
      <c r="E449" s="18"/>
      <c r="F449" s="13"/>
      <c r="G449" s="138"/>
      <c r="H449" s="139" t="str">
        <f t="shared" si="12"/>
        <v/>
      </c>
      <c r="I449" s="21"/>
      <c r="J449" s="21"/>
      <c r="K449" s="22"/>
      <c r="L449" s="16"/>
      <c r="M449" s="15"/>
      <c r="N449" s="25">
        <f t="shared" si="13"/>
        <v>0</v>
      </c>
    </row>
    <row r="450" spans="2:14" ht="21.9" customHeight="1" x14ac:dyDescent="0.3">
      <c r="B450" s="74"/>
      <c r="C450" s="10"/>
      <c r="D450" s="13"/>
      <c r="E450" s="18"/>
      <c r="F450" s="13"/>
      <c r="G450" s="138"/>
      <c r="H450" s="139" t="str">
        <f t="shared" si="12"/>
        <v/>
      </c>
      <c r="I450" s="21"/>
      <c r="J450" s="21"/>
      <c r="K450" s="22"/>
      <c r="L450" s="16"/>
      <c r="M450" s="15"/>
      <c r="N450" s="25">
        <f t="shared" si="13"/>
        <v>0</v>
      </c>
    </row>
    <row r="451" spans="2:14" ht="21.9" customHeight="1" x14ac:dyDescent="0.3">
      <c r="B451" s="74"/>
      <c r="C451" s="10"/>
      <c r="D451" s="13"/>
      <c r="E451" s="18"/>
      <c r="F451" s="13"/>
      <c r="G451" s="138"/>
      <c r="H451" s="139" t="str">
        <f t="shared" si="12"/>
        <v/>
      </c>
      <c r="I451" s="21"/>
      <c r="J451" s="21"/>
      <c r="K451" s="22"/>
      <c r="L451" s="16"/>
      <c r="M451" s="15"/>
      <c r="N451" s="25">
        <f t="shared" si="13"/>
        <v>0</v>
      </c>
    </row>
    <row r="452" spans="2:14" ht="21.9" customHeight="1" x14ac:dyDescent="0.3">
      <c r="B452" s="74"/>
      <c r="C452" s="10"/>
      <c r="D452" s="13"/>
      <c r="E452" s="18"/>
      <c r="F452" s="13"/>
      <c r="G452" s="138"/>
      <c r="H452" s="139" t="str">
        <f t="shared" si="12"/>
        <v/>
      </c>
      <c r="I452" s="21"/>
      <c r="J452" s="21"/>
      <c r="K452" s="22"/>
      <c r="L452" s="16"/>
      <c r="M452" s="15"/>
      <c r="N452" s="25">
        <f t="shared" si="13"/>
        <v>0</v>
      </c>
    </row>
    <row r="453" spans="2:14" ht="21.9" customHeight="1" x14ac:dyDescent="0.3">
      <c r="B453" s="74"/>
      <c r="C453" s="10"/>
      <c r="D453" s="13"/>
      <c r="E453" s="18"/>
      <c r="F453" s="13"/>
      <c r="G453" s="138"/>
      <c r="H453" s="139" t="str">
        <f t="shared" si="12"/>
        <v/>
      </c>
      <c r="I453" s="21"/>
      <c r="J453" s="21"/>
      <c r="K453" s="22"/>
      <c r="L453" s="16"/>
      <c r="M453" s="15"/>
      <c r="N453" s="25">
        <f t="shared" si="13"/>
        <v>0</v>
      </c>
    </row>
    <row r="454" spans="2:14" ht="21.9" customHeight="1" x14ac:dyDescent="0.3">
      <c r="B454" s="74"/>
      <c r="C454" s="10"/>
      <c r="D454" s="13"/>
      <c r="E454" s="18"/>
      <c r="F454" s="13"/>
      <c r="G454" s="138"/>
      <c r="H454" s="139" t="str">
        <f t="shared" si="12"/>
        <v/>
      </c>
      <c r="I454" s="21"/>
      <c r="J454" s="21"/>
      <c r="K454" s="22"/>
      <c r="L454" s="16"/>
      <c r="M454" s="15"/>
      <c r="N454" s="25">
        <f t="shared" si="13"/>
        <v>0</v>
      </c>
    </row>
    <row r="455" spans="2:14" ht="21.9" customHeight="1" x14ac:dyDescent="0.3">
      <c r="B455" s="74"/>
      <c r="C455" s="10"/>
      <c r="D455" s="13"/>
      <c r="E455" s="18"/>
      <c r="F455" s="13"/>
      <c r="G455" s="138"/>
      <c r="H455" s="139" t="str">
        <f t="shared" si="12"/>
        <v/>
      </c>
      <c r="I455" s="21"/>
      <c r="J455" s="21"/>
      <c r="K455" s="22"/>
      <c r="L455" s="16"/>
      <c r="M455" s="15"/>
      <c r="N455" s="25">
        <f t="shared" si="13"/>
        <v>0</v>
      </c>
    </row>
    <row r="456" spans="2:14" ht="21.9" customHeight="1" x14ac:dyDescent="0.3">
      <c r="B456" s="74"/>
      <c r="C456" s="10"/>
      <c r="D456" s="13"/>
      <c r="E456" s="18"/>
      <c r="F456" s="13"/>
      <c r="G456" s="138"/>
      <c r="H456" s="139" t="str">
        <f t="shared" si="12"/>
        <v/>
      </c>
      <c r="I456" s="21"/>
      <c r="J456" s="21"/>
      <c r="K456" s="22"/>
      <c r="L456" s="16"/>
      <c r="M456" s="15"/>
      <c r="N456" s="25">
        <f t="shared" si="13"/>
        <v>0</v>
      </c>
    </row>
    <row r="457" spans="2:14" ht="21.9" customHeight="1" x14ac:dyDescent="0.3">
      <c r="B457" s="74"/>
      <c r="C457" s="10"/>
      <c r="D457" s="13"/>
      <c r="E457" s="18"/>
      <c r="F457" s="13"/>
      <c r="G457" s="138"/>
      <c r="H457" s="139" t="str">
        <f t="shared" si="12"/>
        <v/>
      </c>
      <c r="I457" s="21"/>
      <c r="J457" s="21"/>
      <c r="K457" s="22"/>
      <c r="L457" s="16"/>
      <c r="M457" s="15"/>
      <c r="N457" s="25">
        <f t="shared" si="13"/>
        <v>0</v>
      </c>
    </row>
    <row r="458" spans="2:14" ht="21.9" customHeight="1" x14ac:dyDescent="0.3">
      <c r="B458" s="74"/>
      <c r="C458" s="10"/>
      <c r="D458" s="13"/>
      <c r="E458" s="18"/>
      <c r="F458" s="13"/>
      <c r="G458" s="138"/>
      <c r="H458" s="139" t="str">
        <f t="shared" si="12"/>
        <v/>
      </c>
      <c r="I458" s="21"/>
      <c r="J458" s="21"/>
      <c r="K458" s="22"/>
      <c r="L458" s="16"/>
      <c r="M458" s="15"/>
      <c r="N458" s="25">
        <f t="shared" si="13"/>
        <v>0</v>
      </c>
    </row>
    <row r="459" spans="2:14" ht="21.9" customHeight="1" x14ac:dyDescent="0.3">
      <c r="B459" s="74"/>
      <c r="C459" s="10"/>
      <c r="D459" s="13"/>
      <c r="E459" s="18"/>
      <c r="F459" s="13"/>
      <c r="G459" s="138"/>
      <c r="H459" s="139" t="str">
        <f t="shared" ref="H459:H522" si="14">IF(E459="","",IF(N459="",D459*E459,(D459*E459)-(D459*N459)))</f>
        <v/>
      </c>
      <c r="I459" s="21"/>
      <c r="J459" s="21"/>
      <c r="K459" s="22"/>
      <c r="L459" s="16"/>
      <c r="M459" s="15"/>
      <c r="N459" s="25">
        <f t="shared" ref="N459:N522" si="15">IF(F459="Não","",E459*G459)</f>
        <v>0</v>
      </c>
    </row>
    <row r="460" spans="2:14" ht="21.9" customHeight="1" x14ac:dyDescent="0.3">
      <c r="B460" s="74"/>
      <c r="C460" s="10"/>
      <c r="D460" s="13"/>
      <c r="E460" s="18"/>
      <c r="F460" s="13"/>
      <c r="G460" s="138"/>
      <c r="H460" s="139" t="str">
        <f t="shared" si="14"/>
        <v/>
      </c>
      <c r="I460" s="21"/>
      <c r="J460" s="21"/>
      <c r="K460" s="22"/>
      <c r="L460" s="16"/>
      <c r="M460" s="15"/>
      <c r="N460" s="25">
        <f t="shared" si="15"/>
        <v>0</v>
      </c>
    </row>
    <row r="461" spans="2:14" ht="21.9" customHeight="1" x14ac:dyDescent="0.3">
      <c r="B461" s="74"/>
      <c r="C461" s="10"/>
      <c r="D461" s="13"/>
      <c r="E461" s="18"/>
      <c r="F461" s="13"/>
      <c r="G461" s="138"/>
      <c r="H461" s="139" t="str">
        <f t="shared" si="14"/>
        <v/>
      </c>
      <c r="I461" s="21"/>
      <c r="J461" s="21"/>
      <c r="K461" s="22"/>
      <c r="L461" s="16"/>
      <c r="M461" s="15"/>
      <c r="N461" s="25">
        <f t="shared" si="15"/>
        <v>0</v>
      </c>
    </row>
    <row r="462" spans="2:14" ht="21.9" customHeight="1" x14ac:dyDescent="0.3">
      <c r="B462" s="74"/>
      <c r="C462" s="10"/>
      <c r="D462" s="13"/>
      <c r="E462" s="18"/>
      <c r="F462" s="13"/>
      <c r="G462" s="138"/>
      <c r="H462" s="139" t="str">
        <f t="shared" si="14"/>
        <v/>
      </c>
      <c r="I462" s="21"/>
      <c r="J462" s="21"/>
      <c r="K462" s="22"/>
      <c r="L462" s="16"/>
      <c r="M462" s="15"/>
      <c r="N462" s="25">
        <f t="shared" si="15"/>
        <v>0</v>
      </c>
    </row>
    <row r="463" spans="2:14" ht="21.9" customHeight="1" x14ac:dyDescent="0.3">
      <c r="B463" s="74"/>
      <c r="C463" s="10"/>
      <c r="D463" s="13"/>
      <c r="E463" s="18"/>
      <c r="F463" s="13"/>
      <c r="G463" s="138"/>
      <c r="H463" s="139" t="str">
        <f t="shared" si="14"/>
        <v/>
      </c>
      <c r="I463" s="21"/>
      <c r="J463" s="21"/>
      <c r="K463" s="22"/>
      <c r="L463" s="16"/>
      <c r="M463" s="15"/>
      <c r="N463" s="25">
        <f t="shared" si="15"/>
        <v>0</v>
      </c>
    </row>
    <row r="464" spans="2:14" ht="21.9" customHeight="1" x14ac:dyDescent="0.3">
      <c r="B464" s="74"/>
      <c r="C464" s="10"/>
      <c r="D464" s="13"/>
      <c r="E464" s="18"/>
      <c r="F464" s="13"/>
      <c r="G464" s="138"/>
      <c r="H464" s="139" t="str">
        <f t="shared" si="14"/>
        <v/>
      </c>
      <c r="I464" s="21"/>
      <c r="J464" s="21"/>
      <c r="K464" s="22"/>
      <c r="L464" s="16"/>
      <c r="M464" s="15"/>
      <c r="N464" s="25">
        <f t="shared" si="15"/>
        <v>0</v>
      </c>
    </row>
    <row r="465" spans="2:14" ht="21.9" customHeight="1" x14ac:dyDescent="0.3">
      <c r="B465" s="74"/>
      <c r="C465" s="10"/>
      <c r="D465" s="13"/>
      <c r="E465" s="18"/>
      <c r="F465" s="13"/>
      <c r="G465" s="138"/>
      <c r="H465" s="139" t="str">
        <f t="shared" si="14"/>
        <v/>
      </c>
      <c r="I465" s="21"/>
      <c r="J465" s="21"/>
      <c r="K465" s="22"/>
      <c r="L465" s="16"/>
      <c r="M465" s="15"/>
      <c r="N465" s="25">
        <f t="shared" si="15"/>
        <v>0</v>
      </c>
    </row>
    <row r="466" spans="2:14" ht="21.9" customHeight="1" x14ac:dyDescent="0.3">
      <c r="B466" s="74"/>
      <c r="C466" s="10"/>
      <c r="D466" s="13"/>
      <c r="E466" s="18"/>
      <c r="F466" s="13"/>
      <c r="G466" s="138"/>
      <c r="H466" s="139" t="str">
        <f t="shared" si="14"/>
        <v/>
      </c>
      <c r="I466" s="21"/>
      <c r="J466" s="21"/>
      <c r="K466" s="22"/>
      <c r="L466" s="16"/>
      <c r="M466" s="15"/>
      <c r="N466" s="25">
        <f t="shared" si="15"/>
        <v>0</v>
      </c>
    </row>
    <row r="467" spans="2:14" ht="21.9" customHeight="1" x14ac:dyDescent="0.3">
      <c r="B467" s="74"/>
      <c r="C467" s="10"/>
      <c r="D467" s="13"/>
      <c r="E467" s="18"/>
      <c r="F467" s="13"/>
      <c r="G467" s="138"/>
      <c r="H467" s="139" t="str">
        <f t="shared" si="14"/>
        <v/>
      </c>
      <c r="I467" s="21"/>
      <c r="J467" s="21"/>
      <c r="K467" s="22"/>
      <c r="L467" s="16"/>
      <c r="M467" s="15"/>
      <c r="N467" s="25">
        <f t="shared" si="15"/>
        <v>0</v>
      </c>
    </row>
    <row r="468" spans="2:14" ht="21.9" customHeight="1" x14ac:dyDescent="0.3">
      <c r="B468" s="74"/>
      <c r="C468" s="10"/>
      <c r="D468" s="13"/>
      <c r="E468" s="18"/>
      <c r="F468" s="13"/>
      <c r="G468" s="138"/>
      <c r="H468" s="139" t="str">
        <f t="shared" si="14"/>
        <v/>
      </c>
      <c r="I468" s="21"/>
      <c r="J468" s="21"/>
      <c r="K468" s="22"/>
      <c r="L468" s="16"/>
      <c r="M468" s="15"/>
      <c r="N468" s="25">
        <f t="shared" si="15"/>
        <v>0</v>
      </c>
    </row>
    <row r="469" spans="2:14" ht="21.9" customHeight="1" x14ac:dyDescent="0.3">
      <c r="B469" s="74"/>
      <c r="C469" s="10"/>
      <c r="D469" s="13"/>
      <c r="E469" s="18"/>
      <c r="F469" s="13"/>
      <c r="G469" s="138"/>
      <c r="H469" s="139" t="str">
        <f t="shared" si="14"/>
        <v/>
      </c>
      <c r="I469" s="21"/>
      <c r="J469" s="21"/>
      <c r="K469" s="22"/>
      <c r="L469" s="16"/>
      <c r="M469" s="15"/>
      <c r="N469" s="25">
        <f t="shared" si="15"/>
        <v>0</v>
      </c>
    </row>
    <row r="470" spans="2:14" ht="21.9" customHeight="1" x14ac:dyDescent="0.3">
      <c r="B470" s="74"/>
      <c r="C470" s="10"/>
      <c r="D470" s="13"/>
      <c r="E470" s="18"/>
      <c r="F470" s="13"/>
      <c r="G470" s="138"/>
      <c r="H470" s="139" t="str">
        <f t="shared" si="14"/>
        <v/>
      </c>
      <c r="I470" s="21"/>
      <c r="J470" s="21"/>
      <c r="K470" s="22"/>
      <c r="L470" s="16"/>
      <c r="M470" s="15"/>
      <c r="N470" s="25">
        <f t="shared" si="15"/>
        <v>0</v>
      </c>
    </row>
    <row r="471" spans="2:14" ht="21.9" customHeight="1" x14ac:dyDescent="0.3">
      <c r="B471" s="74"/>
      <c r="C471" s="10"/>
      <c r="D471" s="13"/>
      <c r="E471" s="18"/>
      <c r="F471" s="13"/>
      <c r="G471" s="138"/>
      <c r="H471" s="139" t="str">
        <f t="shared" si="14"/>
        <v/>
      </c>
      <c r="I471" s="21"/>
      <c r="J471" s="21"/>
      <c r="K471" s="22"/>
      <c r="L471" s="16"/>
      <c r="M471" s="15"/>
      <c r="N471" s="25">
        <f t="shared" si="15"/>
        <v>0</v>
      </c>
    </row>
    <row r="472" spans="2:14" ht="21.9" customHeight="1" x14ac:dyDescent="0.3">
      <c r="B472" s="74"/>
      <c r="C472" s="10"/>
      <c r="D472" s="13"/>
      <c r="E472" s="18"/>
      <c r="F472" s="13"/>
      <c r="G472" s="138"/>
      <c r="H472" s="139" t="str">
        <f t="shared" si="14"/>
        <v/>
      </c>
      <c r="I472" s="21"/>
      <c r="J472" s="21"/>
      <c r="K472" s="22"/>
      <c r="L472" s="16"/>
      <c r="M472" s="15"/>
      <c r="N472" s="25">
        <f t="shared" si="15"/>
        <v>0</v>
      </c>
    </row>
    <row r="473" spans="2:14" ht="21.9" customHeight="1" x14ac:dyDescent="0.3">
      <c r="B473" s="74"/>
      <c r="C473" s="10"/>
      <c r="D473" s="13"/>
      <c r="E473" s="18"/>
      <c r="F473" s="13"/>
      <c r="G473" s="138"/>
      <c r="H473" s="139" t="str">
        <f t="shared" si="14"/>
        <v/>
      </c>
      <c r="I473" s="21"/>
      <c r="J473" s="21"/>
      <c r="K473" s="22"/>
      <c r="L473" s="16"/>
      <c r="M473" s="15"/>
      <c r="N473" s="25">
        <f t="shared" si="15"/>
        <v>0</v>
      </c>
    </row>
    <row r="474" spans="2:14" ht="21.9" customHeight="1" x14ac:dyDescent="0.3">
      <c r="B474" s="74"/>
      <c r="C474" s="10"/>
      <c r="D474" s="13"/>
      <c r="E474" s="18"/>
      <c r="F474" s="13"/>
      <c r="G474" s="138"/>
      <c r="H474" s="139" t="str">
        <f t="shared" si="14"/>
        <v/>
      </c>
      <c r="I474" s="21"/>
      <c r="J474" s="21"/>
      <c r="K474" s="22"/>
      <c r="L474" s="16"/>
      <c r="M474" s="15"/>
      <c r="N474" s="25">
        <f t="shared" si="15"/>
        <v>0</v>
      </c>
    </row>
    <row r="475" spans="2:14" ht="21.9" customHeight="1" x14ac:dyDescent="0.3">
      <c r="B475" s="74"/>
      <c r="C475" s="10"/>
      <c r="D475" s="13"/>
      <c r="E475" s="18"/>
      <c r="F475" s="13"/>
      <c r="G475" s="138"/>
      <c r="H475" s="139" t="str">
        <f t="shared" si="14"/>
        <v/>
      </c>
      <c r="I475" s="21"/>
      <c r="J475" s="21"/>
      <c r="K475" s="22"/>
      <c r="L475" s="16"/>
      <c r="M475" s="15"/>
      <c r="N475" s="25">
        <f t="shared" si="15"/>
        <v>0</v>
      </c>
    </row>
    <row r="476" spans="2:14" ht="21.9" customHeight="1" x14ac:dyDescent="0.3">
      <c r="B476" s="74"/>
      <c r="C476" s="10"/>
      <c r="D476" s="13"/>
      <c r="E476" s="18"/>
      <c r="F476" s="13"/>
      <c r="G476" s="138"/>
      <c r="H476" s="139" t="str">
        <f t="shared" si="14"/>
        <v/>
      </c>
      <c r="I476" s="21"/>
      <c r="J476" s="21"/>
      <c r="K476" s="22"/>
      <c r="L476" s="16"/>
      <c r="M476" s="15"/>
      <c r="N476" s="25">
        <f t="shared" si="15"/>
        <v>0</v>
      </c>
    </row>
    <row r="477" spans="2:14" ht="21.9" customHeight="1" x14ac:dyDescent="0.3">
      <c r="B477" s="74"/>
      <c r="C477" s="10"/>
      <c r="D477" s="13"/>
      <c r="E477" s="18"/>
      <c r="F477" s="13"/>
      <c r="G477" s="138"/>
      <c r="H477" s="139" t="str">
        <f t="shared" si="14"/>
        <v/>
      </c>
      <c r="I477" s="21"/>
      <c r="J477" s="21"/>
      <c r="K477" s="22"/>
      <c r="L477" s="16"/>
      <c r="M477" s="15"/>
      <c r="N477" s="25">
        <f t="shared" si="15"/>
        <v>0</v>
      </c>
    </row>
    <row r="478" spans="2:14" ht="21.9" customHeight="1" x14ac:dyDescent="0.3">
      <c r="B478" s="74"/>
      <c r="C478" s="10"/>
      <c r="D478" s="13"/>
      <c r="E478" s="18"/>
      <c r="F478" s="13"/>
      <c r="G478" s="138"/>
      <c r="H478" s="139" t="str">
        <f t="shared" si="14"/>
        <v/>
      </c>
      <c r="I478" s="21"/>
      <c r="J478" s="21"/>
      <c r="K478" s="22"/>
      <c r="L478" s="16"/>
      <c r="M478" s="15"/>
      <c r="N478" s="25">
        <f t="shared" si="15"/>
        <v>0</v>
      </c>
    </row>
    <row r="479" spans="2:14" ht="21.9" customHeight="1" x14ac:dyDescent="0.3">
      <c r="B479" s="74"/>
      <c r="C479" s="10"/>
      <c r="D479" s="13"/>
      <c r="E479" s="18"/>
      <c r="F479" s="13"/>
      <c r="G479" s="138"/>
      <c r="H479" s="139" t="str">
        <f t="shared" si="14"/>
        <v/>
      </c>
      <c r="I479" s="21"/>
      <c r="J479" s="21"/>
      <c r="K479" s="22"/>
      <c r="L479" s="16"/>
      <c r="M479" s="15"/>
      <c r="N479" s="25">
        <f t="shared" si="15"/>
        <v>0</v>
      </c>
    </row>
    <row r="480" spans="2:14" ht="21.9" customHeight="1" x14ac:dyDescent="0.3">
      <c r="B480" s="74"/>
      <c r="C480" s="10"/>
      <c r="D480" s="13"/>
      <c r="E480" s="18"/>
      <c r="F480" s="13"/>
      <c r="G480" s="138"/>
      <c r="H480" s="139" t="str">
        <f t="shared" si="14"/>
        <v/>
      </c>
      <c r="I480" s="21"/>
      <c r="J480" s="21"/>
      <c r="K480" s="22"/>
      <c r="L480" s="16"/>
      <c r="M480" s="15"/>
      <c r="N480" s="25">
        <f t="shared" si="15"/>
        <v>0</v>
      </c>
    </row>
    <row r="481" spans="2:14" ht="21.9" customHeight="1" x14ac:dyDescent="0.3">
      <c r="B481" s="74"/>
      <c r="C481" s="10"/>
      <c r="D481" s="13"/>
      <c r="E481" s="18"/>
      <c r="F481" s="13"/>
      <c r="G481" s="138"/>
      <c r="H481" s="139" t="str">
        <f t="shared" si="14"/>
        <v/>
      </c>
      <c r="I481" s="21"/>
      <c r="J481" s="21"/>
      <c r="K481" s="22"/>
      <c r="L481" s="16"/>
      <c r="M481" s="15"/>
      <c r="N481" s="25">
        <f t="shared" si="15"/>
        <v>0</v>
      </c>
    </row>
    <row r="482" spans="2:14" ht="21.9" customHeight="1" x14ac:dyDescent="0.3">
      <c r="B482" s="74"/>
      <c r="C482" s="10"/>
      <c r="D482" s="13"/>
      <c r="E482" s="18"/>
      <c r="F482" s="13"/>
      <c r="G482" s="138"/>
      <c r="H482" s="139" t="str">
        <f t="shared" si="14"/>
        <v/>
      </c>
      <c r="I482" s="21"/>
      <c r="J482" s="21"/>
      <c r="K482" s="22"/>
      <c r="L482" s="16"/>
      <c r="M482" s="15"/>
      <c r="N482" s="25">
        <f t="shared" si="15"/>
        <v>0</v>
      </c>
    </row>
    <row r="483" spans="2:14" ht="21.9" customHeight="1" x14ac:dyDescent="0.3">
      <c r="B483" s="74"/>
      <c r="C483" s="10"/>
      <c r="D483" s="13"/>
      <c r="E483" s="18"/>
      <c r="F483" s="13"/>
      <c r="G483" s="138"/>
      <c r="H483" s="139" t="str">
        <f t="shared" si="14"/>
        <v/>
      </c>
      <c r="I483" s="21"/>
      <c r="J483" s="21"/>
      <c r="K483" s="22"/>
      <c r="L483" s="16"/>
      <c r="M483" s="15"/>
      <c r="N483" s="25">
        <f t="shared" si="15"/>
        <v>0</v>
      </c>
    </row>
    <row r="484" spans="2:14" ht="21.9" customHeight="1" x14ac:dyDescent="0.3">
      <c r="B484" s="74"/>
      <c r="C484" s="10"/>
      <c r="D484" s="13"/>
      <c r="E484" s="18"/>
      <c r="F484" s="13"/>
      <c r="G484" s="138"/>
      <c r="H484" s="139" t="str">
        <f t="shared" si="14"/>
        <v/>
      </c>
      <c r="I484" s="21"/>
      <c r="J484" s="21"/>
      <c r="K484" s="22"/>
      <c r="L484" s="16"/>
      <c r="M484" s="15"/>
      <c r="N484" s="25">
        <f t="shared" si="15"/>
        <v>0</v>
      </c>
    </row>
    <row r="485" spans="2:14" ht="21.9" customHeight="1" x14ac:dyDescent="0.3">
      <c r="B485" s="74"/>
      <c r="C485" s="10"/>
      <c r="D485" s="13"/>
      <c r="E485" s="18"/>
      <c r="F485" s="13"/>
      <c r="G485" s="138"/>
      <c r="H485" s="139" t="str">
        <f t="shared" si="14"/>
        <v/>
      </c>
      <c r="I485" s="21"/>
      <c r="J485" s="21"/>
      <c r="K485" s="22"/>
      <c r="L485" s="16"/>
      <c r="M485" s="15"/>
      <c r="N485" s="25">
        <f t="shared" si="15"/>
        <v>0</v>
      </c>
    </row>
    <row r="486" spans="2:14" ht="21.9" customHeight="1" x14ac:dyDescent="0.3">
      <c r="B486" s="74"/>
      <c r="C486" s="10"/>
      <c r="D486" s="13"/>
      <c r="E486" s="18"/>
      <c r="F486" s="13"/>
      <c r="G486" s="138"/>
      <c r="H486" s="139" t="str">
        <f t="shared" si="14"/>
        <v/>
      </c>
      <c r="I486" s="21"/>
      <c r="J486" s="21"/>
      <c r="K486" s="22"/>
      <c r="L486" s="16"/>
      <c r="M486" s="15"/>
      <c r="N486" s="25">
        <f t="shared" si="15"/>
        <v>0</v>
      </c>
    </row>
    <row r="487" spans="2:14" ht="21.9" customHeight="1" x14ac:dyDescent="0.3">
      <c r="B487" s="74"/>
      <c r="C487" s="10"/>
      <c r="D487" s="13"/>
      <c r="E487" s="18"/>
      <c r="F487" s="13"/>
      <c r="G487" s="138"/>
      <c r="H487" s="139" t="str">
        <f t="shared" si="14"/>
        <v/>
      </c>
      <c r="I487" s="21"/>
      <c r="J487" s="21"/>
      <c r="K487" s="22"/>
      <c r="L487" s="16"/>
      <c r="M487" s="15"/>
      <c r="N487" s="25">
        <f t="shared" si="15"/>
        <v>0</v>
      </c>
    </row>
    <row r="488" spans="2:14" ht="21.9" customHeight="1" x14ac:dyDescent="0.3">
      <c r="B488" s="74"/>
      <c r="C488" s="10"/>
      <c r="D488" s="13"/>
      <c r="E488" s="18"/>
      <c r="F488" s="13"/>
      <c r="G488" s="138"/>
      <c r="H488" s="139" t="str">
        <f t="shared" si="14"/>
        <v/>
      </c>
      <c r="I488" s="21"/>
      <c r="J488" s="21"/>
      <c r="K488" s="22"/>
      <c r="L488" s="16"/>
      <c r="M488" s="15"/>
      <c r="N488" s="25">
        <f t="shared" si="15"/>
        <v>0</v>
      </c>
    </row>
    <row r="489" spans="2:14" ht="21.9" customHeight="1" x14ac:dyDescent="0.3">
      <c r="B489" s="74"/>
      <c r="C489" s="10"/>
      <c r="D489" s="13"/>
      <c r="E489" s="18"/>
      <c r="F489" s="13"/>
      <c r="G489" s="138"/>
      <c r="H489" s="139" t="str">
        <f t="shared" si="14"/>
        <v/>
      </c>
      <c r="I489" s="21"/>
      <c r="J489" s="21"/>
      <c r="K489" s="22"/>
      <c r="L489" s="16"/>
      <c r="M489" s="15"/>
      <c r="N489" s="25">
        <f t="shared" si="15"/>
        <v>0</v>
      </c>
    </row>
    <row r="490" spans="2:14" ht="21.9" customHeight="1" x14ac:dyDescent="0.3">
      <c r="B490" s="74"/>
      <c r="C490" s="10"/>
      <c r="D490" s="13"/>
      <c r="E490" s="18"/>
      <c r="F490" s="13"/>
      <c r="G490" s="138"/>
      <c r="H490" s="139" t="str">
        <f t="shared" si="14"/>
        <v/>
      </c>
      <c r="I490" s="21"/>
      <c r="J490" s="21"/>
      <c r="K490" s="22"/>
      <c r="L490" s="16"/>
      <c r="M490" s="15"/>
      <c r="N490" s="25">
        <f t="shared" si="15"/>
        <v>0</v>
      </c>
    </row>
    <row r="491" spans="2:14" ht="21.9" customHeight="1" x14ac:dyDescent="0.3">
      <c r="B491" s="74"/>
      <c r="C491" s="10"/>
      <c r="D491" s="13"/>
      <c r="E491" s="18"/>
      <c r="F491" s="13"/>
      <c r="G491" s="138"/>
      <c r="H491" s="139" t="str">
        <f t="shared" si="14"/>
        <v/>
      </c>
      <c r="I491" s="21"/>
      <c r="J491" s="21"/>
      <c r="K491" s="22"/>
      <c r="L491" s="16"/>
      <c r="M491" s="15"/>
      <c r="N491" s="25">
        <f t="shared" si="15"/>
        <v>0</v>
      </c>
    </row>
    <row r="492" spans="2:14" ht="21.9" customHeight="1" x14ac:dyDescent="0.3">
      <c r="B492" s="74"/>
      <c r="C492" s="10"/>
      <c r="D492" s="13"/>
      <c r="E492" s="18"/>
      <c r="F492" s="13"/>
      <c r="G492" s="138"/>
      <c r="H492" s="139" t="str">
        <f t="shared" si="14"/>
        <v/>
      </c>
      <c r="I492" s="21"/>
      <c r="J492" s="21"/>
      <c r="K492" s="22"/>
      <c r="L492" s="16"/>
      <c r="M492" s="15"/>
      <c r="N492" s="25">
        <f t="shared" si="15"/>
        <v>0</v>
      </c>
    </row>
    <row r="493" spans="2:14" ht="21.9" customHeight="1" x14ac:dyDescent="0.3">
      <c r="B493" s="74"/>
      <c r="C493" s="10"/>
      <c r="D493" s="13"/>
      <c r="E493" s="18"/>
      <c r="F493" s="13"/>
      <c r="G493" s="138"/>
      <c r="H493" s="139" t="str">
        <f t="shared" si="14"/>
        <v/>
      </c>
      <c r="I493" s="21"/>
      <c r="J493" s="21"/>
      <c r="K493" s="22"/>
      <c r="L493" s="16"/>
      <c r="M493" s="15"/>
      <c r="N493" s="25">
        <f t="shared" si="15"/>
        <v>0</v>
      </c>
    </row>
    <row r="494" spans="2:14" ht="21.9" customHeight="1" x14ac:dyDescent="0.3">
      <c r="B494" s="74"/>
      <c r="C494" s="10"/>
      <c r="D494" s="13"/>
      <c r="E494" s="18"/>
      <c r="F494" s="13"/>
      <c r="G494" s="138"/>
      <c r="H494" s="139" t="str">
        <f t="shared" si="14"/>
        <v/>
      </c>
      <c r="I494" s="21"/>
      <c r="J494" s="21"/>
      <c r="K494" s="22"/>
      <c r="L494" s="16"/>
      <c r="M494" s="15"/>
      <c r="N494" s="25">
        <f t="shared" si="15"/>
        <v>0</v>
      </c>
    </row>
    <row r="495" spans="2:14" ht="21.9" customHeight="1" x14ac:dyDescent="0.3">
      <c r="B495" s="74"/>
      <c r="C495" s="10"/>
      <c r="D495" s="13"/>
      <c r="E495" s="18"/>
      <c r="F495" s="13"/>
      <c r="G495" s="138"/>
      <c r="H495" s="139" t="str">
        <f t="shared" si="14"/>
        <v/>
      </c>
      <c r="I495" s="21"/>
      <c r="J495" s="21"/>
      <c r="K495" s="22"/>
      <c r="L495" s="16"/>
      <c r="M495" s="15"/>
      <c r="N495" s="25">
        <f t="shared" si="15"/>
        <v>0</v>
      </c>
    </row>
    <row r="496" spans="2:14" ht="21.9" customHeight="1" x14ac:dyDescent="0.3">
      <c r="B496" s="74"/>
      <c r="C496" s="10"/>
      <c r="D496" s="13"/>
      <c r="E496" s="18"/>
      <c r="F496" s="13"/>
      <c r="G496" s="138"/>
      <c r="H496" s="139" t="str">
        <f t="shared" si="14"/>
        <v/>
      </c>
      <c r="I496" s="21"/>
      <c r="J496" s="21"/>
      <c r="K496" s="22"/>
      <c r="L496" s="16"/>
      <c r="M496" s="15"/>
      <c r="N496" s="25">
        <f t="shared" si="15"/>
        <v>0</v>
      </c>
    </row>
    <row r="497" spans="2:14" ht="21.9" customHeight="1" x14ac:dyDescent="0.3">
      <c r="B497" s="74"/>
      <c r="C497" s="10"/>
      <c r="D497" s="13"/>
      <c r="E497" s="18"/>
      <c r="F497" s="13"/>
      <c r="G497" s="138"/>
      <c r="H497" s="139" t="str">
        <f t="shared" si="14"/>
        <v/>
      </c>
      <c r="I497" s="21"/>
      <c r="J497" s="21"/>
      <c r="K497" s="22"/>
      <c r="L497" s="16"/>
      <c r="M497" s="15"/>
      <c r="N497" s="25">
        <f t="shared" si="15"/>
        <v>0</v>
      </c>
    </row>
    <row r="498" spans="2:14" ht="21.9" customHeight="1" x14ac:dyDescent="0.3">
      <c r="B498" s="74"/>
      <c r="C498" s="10"/>
      <c r="D498" s="13"/>
      <c r="E498" s="18"/>
      <c r="F498" s="13"/>
      <c r="G498" s="138"/>
      <c r="H498" s="139" t="str">
        <f t="shared" si="14"/>
        <v/>
      </c>
      <c r="I498" s="21"/>
      <c r="J498" s="21"/>
      <c r="K498" s="22"/>
      <c r="L498" s="16"/>
      <c r="M498" s="15"/>
      <c r="N498" s="25">
        <f t="shared" si="15"/>
        <v>0</v>
      </c>
    </row>
    <row r="499" spans="2:14" ht="21.9" customHeight="1" x14ac:dyDescent="0.3">
      <c r="B499" s="74"/>
      <c r="C499" s="10"/>
      <c r="D499" s="13"/>
      <c r="E499" s="18"/>
      <c r="F499" s="13"/>
      <c r="G499" s="138"/>
      <c r="H499" s="139" t="str">
        <f t="shared" si="14"/>
        <v/>
      </c>
      <c r="I499" s="21"/>
      <c r="J499" s="21"/>
      <c r="K499" s="22"/>
      <c r="L499" s="16"/>
      <c r="M499" s="15"/>
      <c r="N499" s="25">
        <f t="shared" si="15"/>
        <v>0</v>
      </c>
    </row>
    <row r="500" spans="2:14" ht="21.9" customHeight="1" x14ac:dyDescent="0.3">
      <c r="B500" s="74"/>
      <c r="C500" s="10"/>
      <c r="D500" s="13"/>
      <c r="E500" s="18"/>
      <c r="F500" s="13"/>
      <c r="G500" s="138"/>
      <c r="H500" s="139" t="str">
        <f t="shared" si="14"/>
        <v/>
      </c>
      <c r="I500" s="21"/>
      <c r="J500" s="21"/>
      <c r="K500" s="22"/>
      <c r="L500" s="16"/>
      <c r="M500" s="15"/>
      <c r="N500" s="25">
        <f t="shared" si="15"/>
        <v>0</v>
      </c>
    </row>
    <row r="501" spans="2:14" ht="21.9" customHeight="1" x14ac:dyDescent="0.3">
      <c r="B501" s="74"/>
      <c r="C501" s="10"/>
      <c r="D501" s="13"/>
      <c r="E501" s="18"/>
      <c r="F501" s="13"/>
      <c r="G501" s="138"/>
      <c r="H501" s="139" t="str">
        <f t="shared" si="14"/>
        <v/>
      </c>
      <c r="I501" s="21"/>
      <c r="J501" s="21"/>
      <c r="K501" s="22"/>
      <c r="L501" s="16"/>
      <c r="M501" s="15"/>
      <c r="N501" s="25">
        <f t="shared" si="15"/>
        <v>0</v>
      </c>
    </row>
    <row r="502" spans="2:14" ht="21.9" customHeight="1" x14ac:dyDescent="0.3">
      <c r="B502" s="74"/>
      <c r="C502" s="10"/>
      <c r="D502" s="13"/>
      <c r="E502" s="18"/>
      <c r="F502" s="13"/>
      <c r="G502" s="138"/>
      <c r="H502" s="139" t="str">
        <f t="shared" si="14"/>
        <v/>
      </c>
      <c r="I502" s="21"/>
      <c r="J502" s="21"/>
      <c r="K502" s="22"/>
      <c r="L502" s="16"/>
      <c r="M502" s="15"/>
      <c r="N502" s="25">
        <f t="shared" si="15"/>
        <v>0</v>
      </c>
    </row>
    <row r="503" spans="2:14" ht="21.9" customHeight="1" x14ac:dyDescent="0.3">
      <c r="B503" s="74"/>
      <c r="C503" s="10"/>
      <c r="D503" s="13"/>
      <c r="E503" s="18"/>
      <c r="F503" s="13"/>
      <c r="G503" s="138"/>
      <c r="H503" s="139" t="str">
        <f t="shared" si="14"/>
        <v/>
      </c>
      <c r="I503" s="21"/>
      <c r="J503" s="21"/>
      <c r="K503" s="22"/>
      <c r="L503" s="16"/>
      <c r="M503" s="15"/>
      <c r="N503" s="25">
        <f t="shared" si="15"/>
        <v>0</v>
      </c>
    </row>
    <row r="504" spans="2:14" ht="21.9" customHeight="1" x14ac:dyDescent="0.3">
      <c r="B504" s="74"/>
      <c r="C504" s="10"/>
      <c r="D504" s="13"/>
      <c r="E504" s="18"/>
      <c r="F504" s="13"/>
      <c r="G504" s="138"/>
      <c r="H504" s="139" t="str">
        <f t="shared" si="14"/>
        <v/>
      </c>
      <c r="I504" s="21"/>
      <c r="J504" s="21"/>
      <c r="K504" s="22"/>
      <c r="L504" s="16"/>
      <c r="M504" s="15"/>
      <c r="N504" s="25">
        <f t="shared" si="15"/>
        <v>0</v>
      </c>
    </row>
    <row r="505" spans="2:14" ht="21.9" customHeight="1" x14ac:dyDescent="0.3">
      <c r="B505" s="74"/>
      <c r="C505" s="10"/>
      <c r="D505" s="13"/>
      <c r="E505" s="18"/>
      <c r="F505" s="13"/>
      <c r="G505" s="138"/>
      <c r="H505" s="139" t="str">
        <f t="shared" si="14"/>
        <v/>
      </c>
      <c r="I505" s="21"/>
      <c r="J505" s="21"/>
      <c r="K505" s="22"/>
      <c r="L505" s="16"/>
      <c r="M505" s="15"/>
      <c r="N505" s="25">
        <f t="shared" si="15"/>
        <v>0</v>
      </c>
    </row>
    <row r="506" spans="2:14" ht="21.9" customHeight="1" x14ac:dyDescent="0.3">
      <c r="B506" s="74"/>
      <c r="C506" s="10"/>
      <c r="D506" s="13"/>
      <c r="E506" s="18"/>
      <c r="F506" s="13"/>
      <c r="G506" s="138"/>
      <c r="H506" s="139" t="str">
        <f t="shared" si="14"/>
        <v/>
      </c>
      <c r="I506" s="21"/>
      <c r="J506" s="21"/>
      <c r="K506" s="22"/>
      <c r="L506" s="16"/>
      <c r="M506" s="15"/>
      <c r="N506" s="25">
        <f t="shared" si="15"/>
        <v>0</v>
      </c>
    </row>
    <row r="507" spans="2:14" ht="21.9" customHeight="1" x14ac:dyDescent="0.3">
      <c r="B507" s="74"/>
      <c r="C507" s="10"/>
      <c r="D507" s="13"/>
      <c r="E507" s="18"/>
      <c r="F507" s="13"/>
      <c r="G507" s="138"/>
      <c r="H507" s="139" t="str">
        <f t="shared" si="14"/>
        <v/>
      </c>
      <c r="I507" s="21"/>
      <c r="J507" s="21"/>
      <c r="K507" s="22"/>
      <c r="L507" s="16"/>
      <c r="M507" s="15"/>
      <c r="N507" s="25">
        <f t="shared" si="15"/>
        <v>0</v>
      </c>
    </row>
    <row r="508" spans="2:14" ht="21.9" customHeight="1" x14ac:dyDescent="0.3">
      <c r="B508" s="74"/>
      <c r="C508" s="10"/>
      <c r="D508" s="13"/>
      <c r="E508" s="18"/>
      <c r="F508" s="13"/>
      <c r="G508" s="138"/>
      <c r="H508" s="139" t="str">
        <f t="shared" si="14"/>
        <v/>
      </c>
      <c r="I508" s="21"/>
      <c r="J508" s="21"/>
      <c r="K508" s="22"/>
      <c r="L508" s="16"/>
      <c r="M508" s="15"/>
      <c r="N508" s="25">
        <f t="shared" si="15"/>
        <v>0</v>
      </c>
    </row>
    <row r="509" spans="2:14" ht="21.9" customHeight="1" x14ac:dyDescent="0.3">
      <c r="B509" s="74"/>
      <c r="C509" s="10"/>
      <c r="D509" s="13"/>
      <c r="E509" s="18"/>
      <c r="F509" s="13"/>
      <c r="G509" s="138"/>
      <c r="H509" s="139" t="str">
        <f t="shared" si="14"/>
        <v/>
      </c>
      <c r="I509" s="21"/>
      <c r="J509" s="21"/>
      <c r="K509" s="22"/>
      <c r="L509" s="16"/>
      <c r="M509" s="15"/>
      <c r="N509" s="25">
        <f t="shared" si="15"/>
        <v>0</v>
      </c>
    </row>
    <row r="510" spans="2:14" ht="21.9" customHeight="1" x14ac:dyDescent="0.3">
      <c r="B510" s="74"/>
      <c r="C510" s="10"/>
      <c r="D510" s="13"/>
      <c r="E510" s="18"/>
      <c r="F510" s="13"/>
      <c r="G510" s="138"/>
      <c r="H510" s="139" t="str">
        <f t="shared" si="14"/>
        <v/>
      </c>
      <c r="I510" s="21"/>
      <c r="J510" s="21"/>
      <c r="K510" s="22"/>
      <c r="L510" s="16"/>
      <c r="M510" s="15"/>
      <c r="N510" s="25">
        <f t="shared" si="15"/>
        <v>0</v>
      </c>
    </row>
    <row r="511" spans="2:14" ht="21.9" customHeight="1" x14ac:dyDescent="0.3">
      <c r="B511" s="74"/>
      <c r="C511" s="10"/>
      <c r="D511" s="13"/>
      <c r="E511" s="18"/>
      <c r="F511" s="13"/>
      <c r="G511" s="138"/>
      <c r="H511" s="139" t="str">
        <f t="shared" si="14"/>
        <v/>
      </c>
      <c r="I511" s="21"/>
      <c r="J511" s="21"/>
      <c r="K511" s="22"/>
      <c r="L511" s="16"/>
      <c r="M511" s="15"/>
      <c r="N511" s="25">
        <f t="shared" si="15"/>
        <v>0</v>
      </c>
    </row>
    <row r="512" spans="2:14" ht="21.9" customHeight="1" x14ac:dyDescent="0.3">
      <c r="B512" s="74"/>
      <c r="C512" s="10"/>
      <c r="D512" s="13"/>
      <c r="E512" s="18"/>
      <c r="F512" s="13"/>
      <c r="G512" s="138"/>
      <c r="H512" s="139" t="str">
        <f t="shared" si="14"/>
        <v/>
      </c>
      <c r="I512" s="21"/>
      <c r="J512" s="21"/>
      <c r="K512" s="22"/>
      <c r="L512" s="16"/>
      <c r="M512" s="15"/>
      <c r="N512" s="25">
        <f t="shared" si="15"/>
        <v>0</v>
      </c>
    </row>
    <row r="513" spans="2:14" ht="21.9" customHeight="1" x14ac:dyDescent="0.3">
      <c r="B513" s="74"/>
      <c r="C513" s="10"/>
      <c r="D513" s="13"/>
      <c r="E513" s="18"/>
      <c r="F513" s="13"/>
      <c r="G513" s="138"/>
      <c r="H513" s="139" t="str">
        <f t="shared" si="14"/>
        <v/>
      </c>
      <c r="I513" s="21"/>
      <c r="J513" s="21"/>
      <c r="K513" s="22"/>
      <c r="L513" s="16"/>
      <c r="M513" s="15"/>
      <c r="N513" s="25">
        <f t="shared" si="15"/>
        <v>0</v>
      </c>
    </row>
    <row r="514" spans="2:14" ht="21.9" customHeight="1" x14ac:dyDescent="0.3">
      <c r="B514" s="74"/>
      <c r="C514" s="10"/>
      <c r="D514" s="13"/>
      <c r="E514" s="18"/>
      <c r="F514" s="13"/>
      <c r="G514" s="138"/>
      <c r="H514" s="139" t="str">
        <f t="shared" si="14"/>
        <v/>
      </c>
      <c r="I514" s="21"/>
      <c r="J514" s="21"/>
      <c r="K514" s="22"/>
      <c r="L514" s="16"/>
      <c r="M514" s="15"/>
      <c r="N514" s="25">
        <f t="shared" si="15"/>
        <v>0</v>
      </c>
    </row>
    <row r="515" spans="2:14" ht="21.9" customHeight="1" x14ac:dyDescent="0.3">
      <c r="B515" s="74"/>
      <c r="C515" s="10"/>
      <c r="D515" s="13"/>
      <c r="E515" s="18"/>
      <c r="F515" s="13"/>
      <c r="G515" s="138"/>
      <c r="H515" s="139" t="str">
        <f t="shared" si="14"/>
        <v/>
      </c>
      <c r="I515" s="21"/>
      <c r="J515" s="21"/>
      <c r="K515" s="22"/>
      <c r="L515" s="16"/>
      <c r="M515" s="15"/>
      <c r="N515" s="25">
        <f t="shared" si="15"/>
        <v>0</v>
      </c>
    </row>
    <row r="516" spans="2:14" ht="21.9" customHeight="1" x14ac:dyDescent="0.3">
      <c r="B516" s="74"/>
      <c r="C516" s="10"/>
      <c r="D516" s="13"/>
      <c r="E516" s="18"/>
      <c r="F516" s="13"/>
      <c r="G516" s="138"/>
      <c r="H516" s="139" t="str">
        <f t="shared" si="14"/>
        <v/>
      </c>
      <c r="I516" s="21"/>
      <c r="J516" s="21"/>
      <c r="K516" s="22"/>
      <c r="L516" s="16"/>
      <c r="M516" s="15"/>
      <c r="N516" s="25">
        <f t="shared" si="15"/>
        <v>0</v>
      </c>
    </row>
    <row r="517" spans="2:14" ht="21.9" customHeight="1" x14ac:dyDescent="0.3">
      <c r="B517" s="74"/>
      <c r="C517" s="10"/>
      <c r="D517" s="13"/>
      <c r="E517" s="18"/>
      <c r="F517" s="13"/>
      <c r="G517" s="138"/>
      <c r="H517" s="139" t="str">
        <f t="shared" si="14"/>
        <v/>
      </c>
      <c r="I517" s="21"/>
      <c r="J517" s="21"/>
      <c r="K517" s="22"/>
      <c r="L517" s="16"/>
      <c r="M517" s="15"/>
      <c r="N517" s="25">
        <f t="shared" si="15"/>
        <v>0</v>
      </c>
    </row>
    <row r="518" spans="2:14" ht="21.9" customHeight="1" x14ac:dyDescent="0.3">
      <c r="B518" s="74"/>
      <c r="C518" s="10"/>
      <c r="D518" s="13"/>
      <c r="E518" s="18"/>
      <c r="F518" s="13"/>
      <c r="G518" s="138"/>
      <c r="H518" s="139" t="str">
        <f t="shared" si="14"/>
        <v/>
      </c>
      <c r="I518" s="21"/>
      <c r="J518" s="21"/>
      <c r="K518" s="22"/>
      <c r="L518" s="16"/>
      <c r="M518" s="15"/>
      <c r="N518" s="25">
        <f t="shared" si="15"/>
        <v>0</v>
      </c>
    </row>
    <row r="519" spans="2:14" ht="21.9" customHeight="1" x14ac:dyDescent="0.3">
      <c r="B519" s="74"/>
      <c r="C519" s="10"/>
      <c r="D519" s="13"/>
      <c r="E519" s="18"/>
      <c r="F519" s="13"/>
      <c r="G519" s="138"/>
      <c r="H519" s="139" t="str">
        <f t="shared" si="14"/>
        <v/>
      </c>
      <c r="I519" s="21"/>
      <c r="J519" s="21"/>
      <c r="K519" s="22"/>
      <c r="L519" s="16"/>
      <c r="M519" s="15"/>
      <c r="N519" s="25">
        <f t="shared" si="15"/>
        <v>0</v>
      </c>
    </row>
    <row r="520" spans="2:14" ht="21.9" customHeight="1" x14ac:dyDescent="0.3">
      <c r="B520" s="74"/>
      <c r="C520" s="10"/>
      <c r="D520" s="13"/>
      <c r="E520" s="18"/>
      <c r="F520" s="13"/>
      <c r="G520" s="138"/>
      <c r="H520" s="139" t="str">
        <f t="shared" si="14"/>
        <v/>
      </c>
      <c r="I520" s="21"/>
      <c r="J520" s="21"/>
      <c r="K520" s="22"/>
      <c r="L520" s="16"/>
      <c r="M520" s="15"/>
      <c r="N520" s="25">
        <f t="shared" si="15"/>
        <v>0</v>
      </c>
    </row>
    <row r="521" spans="2:14" ht="21.9" customHeight="1" x14ac:dyDescent="0.3">
      <c r="B521" s="74"/>
      <c r="C521" s="10"/>
      <c r="D521" s="13"/>
      <c r="E521" s="18"/>
      <c r="F521" s="13"/>
      <c r="G521" s="138"/>
      <c r="H521" s="139" t="str">
        <f t="shared" si="14"/>
        <v/>
      </c>
      <c r="I521" s="21"/>
      <c r="J521" s="21"/>
      <c r="K521" s="22"/>
      <c r="L521" s="16"/>
      <c r="M521" s="15"/>
      <c r="N521" s="25">
        <f t="shared" si="15"/>
        <v>0</v>
      </c>
    </row>
    <row r="522" spans="2:14" ht="21.9" customHeight="1" x14ac:dyDescent="0.3">
      <c r="B522" s="74"/>
      <c r="C522" s="10"/>
      <c r="D522" s="13"/>
      <c r="E522" s="18"/>
      <c r="F522" s="13"/>
      <c r="G522" s="138"/>
      <c r="H522" s="139" t="str">
        <f t="shared" si="14"/>
        <v/>
      </c>
      <c r="I522" s="21"/>
      <c r="J522" s="21"/>
      <c r="K522" s="22"/>
      <c r="L522" s="16"/>
      <c r="M522" s="15"/>
      <c r="N522" s="25">
        <f t="shared" si="15"/>
        <v>0</v>
      </c>
    </row>
    <row r="523" spans="2:14" ht="21.9" customHeight="1" x14ac:dyDescent="0.3">
      <c r="B523" s="74"/>
      <c r="C523" s="10"/>
      <c r="D523" s="13"/>
      <c r="E523" s="18"/>
      <c r="F523" s="13"/>
      <c r="G523" s="138"/>
      <c r="H523" s="139" t="str">
        <f t="shared" ref="H523:H586" si="16">IF(E523="","",IF(N523="",D523*E523,(D523*E523)-(D523*N523)))</f>
        <v/>
      </c>
      <c r="I523" s="21"/>
      <c r="J523" s="21"/>
      <c r="K523" s="22"/>
      <c r="L523" s="16"/>
      <c r="M523" s="15"/>
      <c r="N523" s="25">
        <f t="shared" ref="N523:N586" si="17">IF(F523="Não","",E523*G523)</f>
        <v>0</v>
      </c>
    </row>
    <row r="524" spans="2:14" ht="21.9" customHeight="1" x14ac:dyDescent="0.3">
      <c r="B524" s="74"/>
      <c r="C524" s="10"/>
      <c r="D524" s="13"/>
      <c r="E524" s="18"/>
      <c r="F524" s="13"/>
      <c r="G524" s="138"/>
      <c r="H524" s="139" t="str">
        <f t="shared" si="16"/>
        <v/>
      </c>
      <c r="I524" s="21"/>
      <c r="J524" s="21"/>
      <c r="K524" s="22"/>
      <c r="L524" s="16"/>
      <c r="M524" s="15"/>
      <c r="N524" s="25">
        <f t="shared" si="17"/>
        <v>0</v>
      </c>
    </row>
    <row r="525" spans="2:14" ht="21.9" customHeight="1" x14ac:dyDescent="0.3">
      <c r="B525" s="74"/>
      <c r="C525" s="10"/>
      <c r="D525" s="13"/>
      <c r="E525" s="18"/>
      <c r="F525" s="13"/>
      <c r="G525" s="138"/>
      <c r="H525" s="139" t="str">
        <f t="shared" si="16"/>
        <v/>
      </c>
      <c r="I525" s="21"/>
      <c r="J525" s="21"/>
      <c r="K525" s="22"/>
      <c r="L525" s="16"/>
      <c r="M525" s="15"/>
      <c r="N525" s="25">
        <f t="shared" si="17"/>
        <v>0</v>
      </c>
    </row>
    <row r="526" spans="2:14" ht="21.9" customHeight="1" x14ac:dyDescent="0.3">
      <c r="B526" s="74"/>
      <c r="C526" s="10"/>
      <c r="D526" s="13"/>
      <c r="E526" s="18"/>
      <c r="F526" s="13"/>
      <c r="G526" s="138"/>
      <c r="H526" s="139" t="str">
        <f t="shared" si="16"/>
        <v/>
      </c>
      <c r="I526" s="21"/>
      <c r="J526" s="21"/>
      <c r="K526" s="22"/>
      <c r="L526" s="16"/>
      <c r="M526" s="15"/>
      <c r="N526" s="25">
        <f t="shared" si="17"/>
        <v>0</v>
      </c>
    </row>
    <row r="527" spans="2:14" ht="21.9" customHeight="1" x14ac:dyDescent="0.3">
      <c r="B527" s="74"/>
      <c r="C527" s="10"/>
      <c r="D527" s="13"/>
      <c r="E527" s="18"/>
      <c r="F527" s="13"/>
      <c r="G527" s="138"/>
      <c r="H527" s="139" t="str">
        <f t="shared" si="16"/>
        <v/>
      </c>
      <c r="I527" s="21"/>
      <c r="J527" s="21"/>
      <c r="K527" s="22"/>
      <c r="L527" s="16"/>
      <c r="M527" s="15"/>
      <c r="N527" s="25">
        <f t="shared" si="17"/>
        <v>0</v>
      </c>
    </row>
    <row r="528" spans="2:14" ht="21.9" customHeight="1" x14ac:dyDescent="0.3">
      <c r="B528" s="74"/>
      <c r="C528" s="10"/>
      <c r="D528" s="13"/>
      <c r="E528" s="18"/>
      <c r="F528" s="13"/>
      <c r="G528" s="138"/>
      <c r="H528" s="139" t="str">
        <f t="shared" si="16"/>
        <v/>
      </c>
      <c r="I528" s="21"/>
      <c r="J528" s="21"/>
      <c r="K528" s="22"/>
      <c r="L528" s="16"/>
      <c r="M528" s="15"/>
      <c r="N528" s="25">
        <f t="shared" si="17"/>
        <v>0</v>
      </c>
    </row>
    <row r="529" spans="2:14" ht="21.9" customHeight="1" x14ac:dyDescent="0.3">
      <c r="B529" s="74"/>
      <c r="C529" s="10"/>
      <c r="D529" s="13"/>
      <c r="E529" s="18"/>
      <c r="F529" s="13"/>
      <c r="G529" s="138"/>
      <c r="H529" s="139" t="str">
        <f t="shared" si="16"/>
        <v/>
      </c>
      <c r="I529" s="21"/>
      <c r="J529" s="21"/>
      <c r="K529" s="22"/>
      <c r="L529" s="16"/>
      <c r="M529" s="15"/>
      <c r="N529" s="25">
        <f t="shared" si="17"/>
        <v>0</v>
      </c>
    </row>
    <row r="530" spans="2:14" ht="21.9" customHeight="1" x14ac:dyDescent="0.3">
      <c r="B530" s="74"/>
      <c r="C530" s="10"/>
      <c r="D530" s="13"/>
      <c r="E530" s="18"/>
      <c r="F530" s="13"/>
      <c r="G530" s="138"/>
      <c r="H530" s="139" t="str">
        <f t="shared" si="16"/>
        <v/>
      </c>
      <c r="I530" s="21"/>
      <c r="J530" s="21"/>
      <c r="K530" s="22"/>
      <c r="L530" s="16"/>
      <c r="M530" s="15"/>
      <c r="N530" s="25">
        <f t="shared" si="17"/>
        <v>0</v>
      </c>
    </row>
    <row r="531" spans="2:14" ht="21.9" customHeight="1" x14ac:dyDescent="0.3">
      <c r="B531" s="74"/>
      <c r="C531" s="10"/>
      <c r="D531" s="13"/>
      <c r="E531" s="18"/>
      <c r="F531" s="13"/>
      <c r="G531" s="138"/>
      <c r="H531" s="139" t="str">
        <f t="shared" si="16"/>
        <v/>
      </c>
      <c r="I531" s="21"/>
      <c r="J531" s="21"/>
      <c r="K531" s="22"/>
      <c r="L531" s="16"/>
      <c r="M531" s="15"/>
      <c r="N531" s="25">
        <f t="shared" si="17"/>
        <v>0</v>
      </c>
    </row>
    <row r="532" spans="2:14" ht="21.9" customHeight="1" x14ac:dyDescent="0.3">
      <c r="B532" s="74"/>
      <c r="C532" s="10"/>
      <c r="D532" s="13"/>
      <c r="E532" s="18"/>
      <c r="F532" s="13"/>
      <c r="G532" s="138"/>
      <c r="H532" s="139" t="str">
        <f t="shared" si="16"/>
        <v/>
      </c>
      <c r="I532" s="21"/>
      <c r="J532" s="21"/>
      <c r="K532" s="22"/>
      <c r="L532" s="16"/>
      <c r="M532" s="15"/>
      <c r="N532" s="25">
        <f t="shared" si="17"/>
        <v>0</v>
      </c>
    </row>
    <row r="533" spans="2:14" ht="21.9" customHeight="1" x14ac:dyDescent="0.3">
      <c r="B533" s="74"/>
      <c r="C533" s="10"/>
      <c r="D533" s="13"/>
      <c r="E533" s="18"/>
      <c r="F533" s="13"/>
      <c r="G533" s="138"/>
      <c r="H533" s="139" t="str">
        <f t="shared" si="16"/>
        <v/>
      </c>
      <c r="I533" s="21"/>
      <c r="J533" s="21"/>
      <c r="K533" s="22"/>
      <c r="L533" s="16"/>
      <c r="M533" s="15"/>
      <c r="N533" s="25">
        <f t="shared" si="17"/>
        <v>0</v>
      </c>
    </row>
    <row r="534" spans="2:14" ht="21.9" customHeight="1" x14ac:dyDescent="0.3">
      <c r="B534" s="74"/>
      <c r="C534" s="10"/>
      <c r="D534" s="13"/>
      <c r="E534" s="18"/>
      <c r="F534" s="13"/>
      <c r="G534" s="138"/>
      <c r="H534" s="139" t="str">
        <f t="shared" si="16"/>
        <v/>
      </c>
      <c r="I534" s="21"/>
      <c r="J534" s="21"/>
      <c r="K534" s="22"/>
      <c r="L534" s="16"/>
      <c r="M534" s="15"/>
      <c r="N534" s="25">
        <f t="shared" si="17"/>
        <v>0</v>
      </c>
    </row>
    <row r="535" spans="2:14" ht="21.9" customHeight="1" x14ac:dyDescent="0.3">
      <c r="B535" s="74"/>
      <c r="C535" s="10"/>
      <c r="D535" s="13"/>
      <c r="E535" s="18"/>
      <c r="F535" s="13"/>
      <c r="G535" s="138"/>
      <c r="H535" s="139" t="str">
        <f t="shared" si="16"/>
        <v/>
      </c>
      <c r="I535" s="21"/>
      <c r="J535" s="21"/>
      <c r="K535" s="22"/>
      <c r="L535" s="16"/>
      <c r="M535" s="15"/>
      <c r="N535" s="25">
        <f t="shared" si="17"/>
        <v>0</v>
      </c>
    </row>
    <row r="536" spans="2:14" ht="21.9" customHeight="1" x14ac:dyDescent="0.3">
      <c r="B536" s="74"/>
      <c r="C536" s="10"/>
      <c r="D536" s="13"/>
      <c r="E536" s="18"/>
      <c r="F536" s="13"/>
      <c r="G536" s="138"/>
      <c r="H536" s="139" t="str">
        <f t="shared" si="16"/>
        <v/>
      </c>
      <c r="I536" s="21"/>
      <c r="J536" s="21"/>
      <c r="K536" s="22"/>
      <c r="L536" s="16"/>
      <c r="M536" s="15"/>
      <c r="N536" s="25">
        <f t="shared" si="17"/>
        <v>0</v>
      </c>
    </row>
    <row r="537" spans="2:14" ht="21.9" customHeight="1" x14ac:dyDescent="0.3">
      <c r="B537" s="74"/>
      <c r="C537" s="10"/>
      <c r="D537" s="13"/>
      <c r="E537" s="18"/>
      <c r="F537" s="13"/>
      <c r="G537" s="138"/>
      <c r="H537" s="139" t="str">
        <f t="shared" si="16"/>
        <v/>
      </c>
      <c r="I537" s="21"/>
      <c r="J537" s="21"/>
      <c r="K537" s="22"/>
      <c r="L537" s="16"/>
      <c r="M537" s="15"/>
      <c r="N537" s="25">
        <f t="shared" si="17"/>
        <v>0</v>
      </c>
    </row>
    <row r="538" spans="2:14" ht="21.9" customHeight="1" x14ac:dyDescent="0.3">
      <c r="B538" s="74"/>
      <c r="C538" s="10"/>
      <c r="D538" s="13"/>
      <c r="E538" s="18"/>
      <c r="F538" s="13"/>
      <c r="G538" s="138"/>
      <c r="H538" s="139" t="str">
        <f t="shared" si="16"/>
        <v/>
      </c>
      <c r="I538" s="21"/>
      <c r="J538" s="21"/>
      <c r="K538" s="22"/>
      <c r="L538" s="16"/>
      <c r="M538" s="15"/>
      <c r="N538" s="25">
        <f t="shared" si="17"/>
        <v>0</v>
      </c>
    </row>
    <row r="539" spans="2:14" ht="21.9" customHeight="1" x14ac:dyDescent="0.3">
      <c r="B539" s="74"/>
      <c r="C539" s="10"/>
      <c r="D539" s="13"/>
      <c r="E539" s="18"/>
      <c r="F539" s="13"/>
      <c r="G539" s="138"/>
      <c r="H539" s="139" t="str">
        <f t="shared" si="16"/>
        <v/>
      </c>
      <c r="I539" s="21"/>
      <c r="J539" s="21"/>
      <c r="K539" s="22"/>
      <c r="L539" s="16"/>
      <c r="M539" s="15"/>
      <c r="N539" s="25">
        <f t="shared" si="17"/>
        <v>0</v>
      </c>
    </row>
    <row r="540" spans="2:14" ht="21.9" customHeight="1" x14ac:dyDescent="0.3">
      <c r="B540" s="74"/>
      <c r="C540" s="10"/>
      <c r="D540" s="13"/>
      <c r="E540" s="18"/>
      <c r="F540" s="13"/>
      <c r="G540" s="138"/>
      <c r="H540" s="139" t="str">
        <f t="shared" si="16"/>
        <v/>
      </c>
      <c r="I540" s="21"/>
      <c r="J540" s="21"/>
      <c r="K540" s="22"/>
      <c r="L540" s="16"/>
      <c r="M540" s="15"/>
      <c r="N540" s="25">
        <f t="shared" si="17"/>
        <v>0</v>
      </c>
    </row>
    <row r="541" spans="2:14" ht="21.9" customHeight="1" x14ac:dyDescent="0.3">
      <c r="B541" s="74"/>
      <c r="C541" s="10"/>
      <c r="D541" s="13"/>
      <c r="E541" s="18"/>
      <c r="F541" s="13"/>
      <c r="G541" s="138"/>
      <c r="H541" s="139" t="str">
        <f t="shared" si="16"/>
        <v/>
      </c>
      <c r="I541" s="21"/>
      <c r="J541" s="21"/>
      <c r="K541" s="22"/>
      <c r="L541" s="16"/>
      <c r="M541" s="15"/>
      <c r="N541" s="25">
        <f t="shared" si="17"/>
        <v>0</v>
      </c>
    </row>
    <row r="542" spans="2:14" ht="21.9" customHeight="1" x14ac:dyDescent="0.3">
      <c r="B542" s="74"/>
      <c r="C542" s="10"/>
      <c r="D542" s="13"/>
      <c r="E542" s="18"/>
      <c r="F542" s="13"/>
      <c r="G542" s="138"/>
      <c r="H542" s="139" t="str">
        <f t="shared" si="16"/>
        <v/>
      </c>
      <c r="I542" s="21"/>
      <c r="J542" s="21"/>
      <c r="K542" s="22"/>
      <c r="L542" s="16"/>
      <c r="M542" s="15"/>
      <c r="N542" s="25">
        <f t="shared" si="17"/>
        <v>0</v>
      </c>
    </row>
    <row r="543" spans="2:14" ht="21.9" customHeight="1" x14ac:dyDescent="0.3">
      <c r="B543" s="74"/>
      <c r="C543" s="10"/>
      <c r="D543" s="13"/>
      <c r="E543" s="18"/>
      <c r="F543" s="13"/>
      <c r="G543" s="138"/>
      <c r="H543" s="139" t="str">
        <f t="shared" si="16"/>
        <v/>
      </c>
      <c r="I543" s="21"/>
      <c r="J543" s="21"/>
      <c r="K543" s="22"/>
      <c r="L543" s="16"/>
      <c r="M543" s="15"/>
      <c r="N543" s="25">
        <f t="shared" si="17"/>
        <v>0</v>
      </c>
    </row>
    <row r="544" spans="2:14" ht="21.9" customHeight="1" x14ac:dyDescent="0.3">
      <c r="B544" s="74"/>
      <c r="C544" s="10"/>
      <c r="D544" s="13"/>
      <c r="E544" s="18"/>
      <c r="F544" s="13"/>
      <c r="G544" s="138"/>
      <c r="H544" s="139" t="str">
        <f t="shared" si="16"/>
        <v/>
      </c>
      <c r="I544" s="21"/>
      <c r="J544" s="21"/>
      <c r="K544" s="22"/>
      <c r="L544" s="16"/>
      <c r="M544" s="15"/>
      <c r="N544" s="25">
        <f t="shared" si="17"/>
        <v>0</v>
      </c>
    </row>
    <row r="545" spans="2:14" ht="21.9" customHeight="1" x14ac:dyDescent="0.3">
      <c r="B545" s="74"/>
      <c r="C545" s="10"/>
      <c r="D545" s="13"/>
      <c r="E545" s="18"/>
      <c r="F545" s="13"/>
      <c r="G545" s="138"/>
      <c r="H545" s="139" t="str">
        <f t="shared" si="16"/>
        <v/>
      </c>
      <c r="I545" s="21"/>
      <c r="J545" s="21"/>
      <c r="K545" s="22"/>
      <c r="L545" s="16"/>
      <c r="M545" s="15"/>
      <c r="N545" s="25">
        <f t="shared" si="17"/>
        <v>0</v>
      </c>
    </row>
    <row r="546" spans="2:14" ht="21.9" customHeight="1" x14ac:dyDescent="0.3">
      <c r="B546" s="74"/>
      <c r="C546" s="10"/>
      <c r="D546" s="13"/>
      <c r="E546" s="18"/>
      <c r="F546" s="13"/>
      <c r="G546" s="138"/>
      <c r="H546" s="139" t="str">
        <f t="shared" si="16"/>
        <v/>
      </c>
      <c r="I546" s="21"/>
      <c r="J546" s="21"/>
      <c r="K546" s="22"/>
      <c r="L546" s="16"/>
      <c r="M546" s="15"/>
      <c r="N546" s="25">
        <f t="shared" si="17"/>
        <v>0</v>
      </c>
    </row>
    <row r="547" spans="2:14" ht="21.9" customHeight="1" x14ac:dyDescent="0.3">
      <c r="B547" s="74"/>
      <c r="C547" s="10"/>
      <c r="D547" s="13"/>
      <c r="E547" s="18"/>
      <c r="F547" s="13"/>
      <c r="G547" s="138"/>
      <c r="H547" s="139" t="str">
        <f t="shared" si="16"/>
        <v/>
      </c>
      <c r="I547" s="21"/>
      <c r="J547" s="21"/>
      <c r="K547" s="22"/>
      <c r="L547" s="16"/>
      <c r="M547" s="15"/>
      <c r="N547" s="25">
        <f t="shared" si="17"/>
        <v>0</v>
      </c>
    </row>
    <row r="548" spans="2:14" ht="21.9" customHeight="1" x14ac:dyDescent="0.3">
      <c r="B548" s="74"/>
      <c r="C548" s="10"/>
      <c r="D548" s="13"/>
      <c r="E548" s="18"/>
      <c r="F548" s="13"/>
      <c r="G548" s="138"/>
      <c r="H548" s="139" t="str">
        <f t="shared" si="16"/>
        <v/>
      </c>
      <c r="I548" s="21"/>
      <c r="J548" s="21"/>
      <c r="K548" s="22"/>
      <c r="L548" s="16"/>
      <c r="M548" s="15"/>
      <c r="N548" s="25">
        <f t="shared" si="17"/>
        <v>0</v>
      </c>
    </row>
    <row r="549" spans="2:14" ht="21.9" customHeight="1" x14ac:dyDescent="0.3">
      <c r="B549" s="74"/>
      <c r="C549" s="10"/>
      <c r="D549" s="13"/>
      <c r="E549" s="18"/>
      <c r="F549" s="13"/>
      <c r="G549" s="138"/>
      <c r="H549" s="139" t="str">
        <f t="shared" si="16"/>
        <v/>
      </c>
      <c r="I549" s="21"/>
      <c r="J549" s="21"/>
      <c r="K549" s="22"/>
      <c r="L549" s="16"/>
      <c r="M549" s="15"/>
      <c r="N549" s="25">
        <f t="shared" si="17"/>
        <v>0</v>
      </c>
    </row>
    <row r="550" spans="2:14" ht="21.9" customHeight="1" x14ac:dyDescent="0.3">
      <c r="B550" s="74"/>
      <c r="C550" s="10"/>
      <c r="D550" s="13"/>
      <c r="E550" s="18"/>
      <c r="F550" s="13"/>
      <c r="G550" s="138"/>
      <c r="H550" s="139" t="str">
        <f t="shared" si="16"/>
        <v/>
      </c>
      <c r="I550" s="21"/>
      <c r="J550" s="21"/>
      <c r="K550" s="22"/>
      <c r="L550" s="16"/>
      <c r="M550" s="15"/>
      <c r="N550" s="25">
        <f t="shared" si="17"/>
        <v>0</v>
      </c>
    </row>
    <row r="551" spans="2:14" ht="21.9" customHeight="1" x14ac:dyDescent="0.3">
      <c r="B551" s="74"/>
      <c r="C551" s="10"/>
      <c r="D551" s="13"/>
      <c r="E551" s="18"/>
      <c r="F551" s="13"/>
      <c r="G551" s="138"/>
      <c r="H551" s="139" t="str">
        <f t="shared" si="16"/>
        <v/>
      </c>
      <c r="I551" s="21"/>
      <c r="J551" s="21"/>
      <c r="K551" s="22"/>
      <c r="L551" s="16"/>
      <c r="M551" s="15"/>
      <c r="N551" s="25">
        <f t="shared" si="17"/>
        <v>0</v>
      </c>
    </row>
    <row r="552" spans="2:14" ht="21.9" customHeight="1" x14ac:dyDescent="0.3">
      <c r="B552" s="74"/>
      <c r="C552" s="10"/>
      <c r="D552" s="13"/>
      <c r="E552" s="18"/>
      <c r="F552" s="13"/>
      <c r="G552" s="138"/>
      <c r="H552" s="139" t="str">
        <f t="shared" si="16"/>
        <v/>
      </c>
      <c r="I552" s="21"/>
      <c r="J552" s="21"/>
      <c r="K552" s="22"/>
      <c r="L552" s="16"/>
      <c r="M552" s="15"/>
      <c r="N552" s="25">
        <f t="shared" si="17"/>
        <v>0</v>
      </c>
    </row>
    <row r="553" spans="2:14" ht="21.9" customHeight="1" x14ac:dyDescent="0.3">
      <c r="B553" s="74"/>
      <c r="C553" s="10"/>
      <c r="D553" s="13"/>
      <c r="E553" s="18"/>
      <c r="F553" s="13"/>
      <c r="G553" s="138"/>
      <c r="H553" s="139" t="str">
        <f t="shared" si="16"/>
        <v/>
      </c>
      <c r="I553" s="21"/>
      <c r="J553" s="21"/>
      <c r="K553" s="22"/>
      <c r="L553" s="16"/>
      <c r="M553" s="15"/>
      <c r="N553" s="25">
        <f t="shared" si="17"/>
        <v>0</v>
      </c>
    </row>
    <row r="554" spans="2:14" ht="21.9" customHeight="1" x14ac:dyDescent="0.3">
      <c r="B554" s="74"/>
      <c r="C554" s="10"/>
      <c r="D554" s="13"/>
      <c r="E554" s="18"/>
      <c r="F554" s="13"/>
      <c r="G554" s="138"/>
      <c r="H554" s="139" t="str">
        <f t="shared" si="16"/>
        <v/>
      </c>
      <c r="I554" s="21"/>
      <c r="J554" s="21"/>
      <c r="K554" s="22"/>
      <c r="L554" s="16"/>
      <c r="M554" s="15"/>
      <c r="N554" s="25">
        <f t="shared" si="17"/>
        <v>0</v>
      </c>
    </row>
    <row r="555" spans="2:14" ht="21.9" customHeight="1" x14ac:dyDescent="0.3">
      <c r="B555" s="74"/>
      <c r="C555" s="10"/>
      <c r="D555" s="13"/>
      <c r="E555" s="18"/>
      <c r="F555" s="13"/>
      <c r="G555" s="138"/>
      <c r="H555" s="139" t="str">
        <f t="shared" si="16"/>
        <v/>
      </c>
      <c r="I555" s="21"/>
      <c r="J555" s="21"/>
      <c r="K555" s="22"/>
      <c r="L555" s="16"/>
      <c r="M555" s="15"/>
      <c r="N555" s="25">
        <f t="shared" si="17"/>
        <v>0</v>
      </c>
    </row>
    <row r="556" spans="2:14" ht="21.9" customHeight="1" x14ac:dyDescent="0.3">
      <c r="B556" s="74"/>
      <c r="C556" s="10"/>
      <c r="D556" s="13"/>
      <c r="E556" s="18"/>
      <c r="F556" s="13"/>
      <c r="G556" s="138"/>
      <c r="H556" s="139" t="str">
        <f t="shared" si="16"/>
        <v/>
      </c>
      <c r="I556" s="21"/>
      <c r="J556" s="21"/>
      <c r="K556" s="22"/>
      <c r="L556" s="16"/>
      <c r="M556" s="15"/>
      <c r="N556" s="25">
        <f t="shared" si="17"/>
        <v>0</v>
      </c>
    </row>
    <row r="557" spans="2:14" ht="21.9" customHeight="1" x14ac:dyDescent="0.3">
      <c r="B557" s="74"/>
      <c r="C557" s="10"/>
      <c r="D557" s="13"/>
      <c r="E557" s="18"/>
      <c r="F557" s="13"/>
      <c r="G557" s="138"/>
      <c r="H557" s="139" t="str">
        <f t="shared" si="16"/>
        <v/>
      </c>
      <c r="I557" s="21"/>
      <c r="J557" s="21"/>
      <c r="K557" s="22"/>
      <c r="L557" s="16"/>
      <c r="M557" s="15"/>
      <c r="N557" s="25">
        <f t="shared" si="17"/>
        <v>0</v>
      </c>
    </row>
    <row r="558" spans="2:14" ht="21.9" customHeight="1" x14ac:dyDescent="0.3">
      <c r="B558" s="74"/>
      <c r="C558" s="10"/>
      <c r="D558" s="13"/>
      <c r="E558" s="18"/>
      <c r="F558" s="13"/>
      <c r="G558" s="138"/>
      <c r="H558" s="139" t="str">
        <f t="shared" si="16"/>
        <v/>
      </c>
      <c r="I558" s="21"/>
      <c r="J558" s="21"/>
      <c r="K558" s="22"/>
      <c r="L558" s="16"/>
      <c r="M558" s="15"/>
      <c r="N558" s="25">
        <f t="shared" si="17"/>
        <v>0</v>
      </c>
    </row>
    <row r="559" spans="2:14" ht="21.9" customHeight="1" x14ac:dyDescent="0.3">
      <c r="B559" s="74"/>
      <c r="C559" s="10"/>
      <c r="D559" s="13"/>
      <c r="E559" s="18"/>
      <c r="F559" s="13"/>
      <c r="G559" s="138"/>
      <c r="H559" s="139" t="str">
        <f t="shared" si="16"/>
        <v/>
      </c>
      <c r="I559" s="21"/>
      <c r="J559" s="21"/>
      <c r="K559" s="22"/>
      <c r="L559" s="16"/>
      <c r="M559" s="15"/>
      <c r="N559" s="25">
        <f t="shared" si="17"/>
        <v>0</v>
      </c>
    </row>
    <row r="560" spans="2:14" ht="21.9" customHeight="1" x14ac:dyDescent="0.3">
      <c r="B560" s="74"/>
      <c r="C560" s="10"/>
      <c r="D560" s="13"/>
      <c r="E560" s="18"/>
      <c r="F560" s="13"/>
      <c r="G560" s="138"/>
      <c r="H560" s="139" t="str">
        <f t="shared" si="16"/>
        <v/>
      </c>
      <c r="I560" s="21"/>
      <c r="J560" s="21"/>
      <c r="K560" s="22"/>
      <c r="L560" s="16"/>
      <c r="M560" s="15"/>
      <c r="N560" s="25">
        <f t="shared" si="17"/>
        <v>0</v>
      </c>
    </row>
    <row r="561" spans="2:14" ht="21.9" customHeight="1" x14ac:dyDescent="0.3">
      <c r="B561" s="74"/>
      <c r="C561" s="10"/>
      <c r="D561" s="13"/>
      <c r="E561" s="18"/>
      <c r="F561" s="13"/>
      <c r="G561" s="138"/>
      <c r="H561" s="139" t="str">
        <f t="shared" si="16"/>
        <v/>
      </c>
      <c r="I561" s="21"/>
      <c r="J561" s="21"/>
      <c r="K561" s="22"/>
      <c r="L561" s="16"/>
      <c r="M561" s="15"/>
      <c r="N561" s="25">
        <f t="shared" si="17"/>
        <v>0</v>
      </c>
    </row>
    <row r="562" spans="2:14" ht="21.9" customHeight="1" x14ac:dyDescent="0.3">
      <c r="B562" s="74"/>
      <c r="C562" s="10"/>
      <c r="D562" s="13"/>
      <c r="E562" s="18"/>
      <c r="F562" s="13"/>
      <c r="G562" s="138"/>
      <c r="H562" s="139" t="str">
        <f t="shared" si="16"/>
        <v/>
      </c>
      <c r="I562" s="21"/>
      <c r="J562" s="21"/>
      <c r="K562" s="22"/>
      <c r="L562" s="16"/>
      <c r="M562" s="15"/>
      <c r="N562" s="25">
        <f t="shared" si="17"/>
        <v>0</v>
      </c>
    </row>
    <row r="563" spans="2:14" ht="21.9" customHeight="1" x14ac:dyDescent="0.3">
      <c r="B563" s="74"/>
      <c r="C563" s="10"/>
      <c r="D563" s="13"/>
      <c r="E563" s="18"/>
      <c r="F563" s="13"/>
      <c r="G563" s="138"/>
      <c r="H563" s="139" t="str">
        <f t="shared" si="16"/>
        <v/>
      </c>
      <c r="I563" s="21"/>
      <c r="J563" s="21"/>
      <c r="K563" s="22"/>
      <c r="L563" s="16"/>
      <c r="M563" s="15"/>
      <c r="N563" s="25">
        <f t="shared" si="17"/>
        <v>0</v>
      </c>
    </row>
    <row r="564" spans="2:14" ht="21.9" customHeight="1" x14ac:dyDescent="0.3">
      <c r="B564" s="74"/>
      <c r="C564" s="10"/>
      <c r="D564" s="13"/>
      <c r="E564" s="18"/>
      <c r="F564" s="13"/>
      <c r="G564" s="138"/>
      <c r="H564" s="139" t="str">
        <f t="shared" si="16"/>
        <v/>
      </c>
      <c r="I564" s="21"/>
      <c r="J564" s="21"/>
      <c r="K564" s="22"/>
      <c r="L564" s="16"/>
      <c r="M564" s="15"/>
      <c r="N564" s="25">
        <f t="shared" si="17"/>
        <v>0</v>
      </c>
    </row>
    <row r="565" spans="2:14" ht="21.9" customHeight="1" x14ac:dyDescent="0.3">
      <c r="B565" s="74"/>
      <c r="C565" s="10"/>
      <c r="D565" s="13"/>
      <c r="E565" s="18"/>
      <c r="F565" s="13"/>
      <c r="G565" s="138"/>
      <c r="H565" s="139" t="str">
        <f t="shared" si="16"/>
        <v/>
      </c>
      <c r="I565" s="21"/>
      <c r="J565" s="21"/>
      <c r="K565" s="22"/>
      <c r="L565" s="16"/>
      <c r="M565" s="15"/>
      <c r="N565" s="25">
        <f t="shared" si="17"/>
        <v>0</v>
      </c>
    </row>
    <row r="566" spans="2:14" ht="21.9" customHeight="1" x14ac:dyDescent="0.3">
      <c r="B566" s="74"/>
      <c r="C566" s="10"/>
      <c r="D566" s="13"/>
      <c r="E566" s="18"/>
      <c r="F566" s="13"/>
      <c r="G566" s="138"/>
      <c r="H566" s="139" t="str">
        <f t="shared" si="16"/>
        <v/>
      </c>
      <c r="I566" s="21"/>
      <c r="J566" s="21"/>
      <c r="K566" s="22"/>
      <c r="L566" s="16"/>
      <c r="M566" s="15"/>
      <c r="N566" s="25">
        <f t="shared" si="17"/>
        <v>0</v>
      </c>
    </row>
    <row r="567" spans="2:14" ht="21.9" customHeight="1" x14ac:dyDescent="0.3">
      <c r="B567" s="74"/>
      <c r="C567" s="10"/>
      <c r="D567" s="13"/>
      <c r="E567" s="18"/>
      <c r="F567" s="13"/>
      <c r="G567" s="138"/>
      <c r="H567" s="139" t="str">
        <f t="shared" si="16"/>
        <v/>
      </c>
      <c r="I567" s="21"/>
      <c r="J567" s="21"/>
      <c r="K567" s="22"/>
      <c r="L567" s="16"/>
      <c r="M567" s="15"/>
      <c r="N567" s="25">
        <f t="shared" si="17"/>
        <v>0</v>
      </c>
    </row>
    <row r="568" spans="2:14" ht="21.9" customHeight="1" x14ac:dyDescent="0.3">
      <c r="B568" s="74"/>
      <c r="C568" s="10"/>
      <c r="D568" s="13"/>
      <c r="E568" s="18"/>
      <c r="F568" s="13"/>
      <c r="G568" s="138"/>
      <c r="H568" s="139" t="str">
        <f t="shared" si="16"/>
        <v/>
      </c>
      <c r="I568" s="21"/>
      <c r="J568" s="21"/>
      <c r="K568" s="22"/>
      <c r="L568" s="16"/>
      <c r="M568" s="15"/>
      <c r="N568" s="25">
        <f t="shared" si="17"/>
        <v>0</v>
      </c>
    </row>
    <row r="569" spans="2:14" ht="21.9" customHeight="1" x14ac:dyDescent="0.3">
      <c r="B569" s="74"/>
      <c r="C569" s="10"/>
      <c r="D569" s="13"/>
      <c r="E569" s="18"/>
      <c r="F569" s="13"/>
      <c r="G569" s="138"/>
      <c r="H569" s="139" t="str">
        <f t="shared" si="16"/>
        <v/>
      </c>
      <c r="I569" s="21"/>
      <c r="J569" s="21"/>
      <c r="K569" s="22"/>
      <c r="L569" s="16"/>
      <c r="M569" s="15"/>
      <c r="N569" s="25">
        <f t="shared" si="17"/>
        <v>0</v>
      </c>
    </row>
    <row r="570" spans="2:14" ht="21.9" customHeight="1" x14ac:dyDescent="0.3">
      <c r="B570" s="74"/>
      <c r="C570" s="10"/>
      <c r="D570" s="13"/>
      <c r="E570" s="18"/>
      <c r="F570" s="13"/>
      <c r="G570" s="138"/>
      <c r="H570" s="139" t="str">
        <f t="shared" si="16"/>
        <v/>
      </c>
      <c r="I570" s="21"/>
      <c r="J570" s="21"/>
      <c r="K570" s="22"/>
      <c r="L570" s="16"/>
      <c r="M570" s="15"/>
      <c r="N570" s="25">
        <f t="shared" si="17"/>
        <v>0</v>
      </c>
    </row>
    <row r="571" spans="2:14" ht="21.9" customHeight="1" x14ac:dyDescent="0.3">
      <c r="B571" s="74"/>
      <c r="C571" s="10"/>
      <c r="D571" s="13"/>
      <c r="E571" s="18"/>
      <c r="F571" s="13"/>
      <c r="G571" s="138"/>
      <c r="H571" s="139" t="str">
        <f t="shared" si="16"/>
        <v/>
      </c>
      <c r="I571" s="21"/>
      <c r="J571" s="21"/>
      <c r="K571" s="22"/>
      <c r="L571" s="16"/>
      <c r="M571" s="15"/>
      <c r="N571" s="25">
        <f t="shared" si="17"/>
        <v>0</v>
      </c>
    </row>
    <row r="572" spans="2:14" ht="21.9" customHeight="1" x14ac:dyDescent="0.3">
      <c r="B572" s="74"/>
      <c r="C572" s="10"/>
      <c r="D572" s="13"/>
      <c r="E572" s="18"/>
      <c r="F572" s="13"/>
      <c r="G572" s="138"/>
      <c r="H572" s="139" t="str">
        <f t="shared" si="16"/>
        <v/>
      </c>
      <c r="I572" s="21"/>
      <c r="J572" s="21"/>
      <c r="K572" s="22"/>
      <c r="L572" s="16"/>
      <c r="M572" s="15"/>
      <c r="N572" s="25">
        <f t="shared" si="17"/>
        <v>0</v>
      </c>
    </row>
    <row r="573" spans="2:14" ht="21.9" customHeight="1" x14ac:dyDescent="0.3">
      <c r="B573" s="74"/>
      <c r="C573" s="10"/>
      <c r="D573" s="13"/>
      <c r="E573" s="18"/>
      <c r="F573" s="13"/>
      <c r="G573" s="138"/>
      <c r="H573" s="139" t="str">
        <f t="shared" si="16"/>
        <v/>
      </c>
      <c r="I573" s="21"/>
      <c r="J573" s="21"/>
      <c r="K573" s="22"/>
      <c r="L573" s="16"/>
      <c r="M573" s="15"/>
      <c r="N573" s="25">
        <f t="shared" si="17"/>
        <v>0</v>
      </c>
    </row>
    <row r="574" spans="2:14" ht="21.9" customHeight="1" x14ac:dyDescent="0.3">
      <c r="B574" s="74"/>
      <c r="C574" s="10"/>
      <c r="D574" s="13"/>
      <c r="E574" s="18"/>
      <c r="F574" s="13"/>
      <c r="G574" s="138"/>
      <c r="H574" s="139" t="str">
        <f t="shared" si="16"/>
        <v/>
      </c>
      <c r="I574" s="21"/>
      <c r="J574" s="21"/>
      <c r="K574" s="22"/>
      <c r="L574" s="16"/>
      <c r="M574" s="15"/>
      <c r="N574" s="25">
        <f t="shared" si="17"/>
        <v>0</v>
      </c>
    </row>
    <row r="575" spans="2:14" ht="21.9" customHeight="1" x14ac:dyDescent="0.3">
      <c r="B575" s="74"/>
      <c r="C575" s="10"/>
      <c r="D575" s="13"/>
      <c r="E575" s="18"/>
      <c r="F575" s="13"/>
      <c r="G575" s="138"/>
      <c r="H575" s="139" t="str">
        <f t="shared" si="16"/>
        <v/>
      </c>
      <c r="I575" s="21"/>
      <c r="J575" s="21"/>
      <c r="K575" s="22"/>
      <c r="L575" s="16"/>
      <c r="M575" s="15"/>
      <c r="N575" s="25">
        <f t="shared" si="17"/>
        <v>0</v>
      </c>
    </row>
    <row r="576" spans="2:14" ht="21.9" customHeight="1" x14ac:dyDescent="0.3">
      <c r="B576" s="74"/>
      <c r="C576" s="10"/>
      <c r="D576" s="13"/>
      <c r="E576" s="18"/>
      <c r="F576" s="13"/>
      <c r="G576" s="138"/>
      <c r="H576" s="139" t="str">
        <f t="shared" si="16"/>
        <v/>
      </c>
      <c r="I576" s="21"/>
      <c r="J576" s="21"/>
      <c r="K576" s="22"/>
      <c r="L576" s="16"/>
      <c r="M576" s="15"/>
      <c r="N576" s="25">
        <f t="shared" si="17"/>
        <v>0</v>
      </c>
    </row>
    <row r="577" spans="2:14" ht="21.9" customHeight="1" x14ac:dyDescent="0.3">
      <c r="B577" s="74"/>
      <c r="C577" s="10"/>
      <c r="D577" s="13"/>
      <c r="E577" s="18"/>
      <c r="F577" s="13"/>
      <c r="G577" s="138"/>
      <c r="H577" s="139" t="str">
        <f t="shared" si="16"/>
        <v/>
      </c>
      <c r="I577" s="21"/>
      <c r="J577" s="21"/>
      <c r="K577" s="22"/>
      <c r="L577" s="16"/>
      <c r="M577" s="15"/>
      <c r="N577" s="25">
        <f t="shared" si="17"/>
        <v>0</v>
      </c>
    </row>
    <row r="578" spans="2:14" ht="21.9" customHeight="1" x14ac:dyDescent="0.3">
      <c r="B578" s="74"/>
      <c r="C578" s="10"/>
      <c r="D578" s="13"/>
      <c r="E578" s="18"/>
      <c r="F578" s="13"/>
      <c r="G578" s="138"/>
      <c r="H578" s="139" t="str">
        <f t="shared" si="16"/>
        <v/>
      </c>
      <c r="I578" s="21"/>
      <c r="J578" s="21"/>
      <c r="K578" s="22"/>
      <c r="L578" s="16"/>
      <c r="M578" s="15"/>
      <c r="N578" s="25">
        <f t="shared" si="17"/>
        <v>0</v>
      </c>
    </row>
    <row r="579" spans="2:14" ht="21.9" customHeight="1" x14ac:dyDescent="0.3">
      <c r="B579" s="74"/>
      <c r="C579" s="10"/>
      <c r="D579" s="13"/>
      <c r="E579" s="18"/>
      <c r="F579" s="13"/>
      <c r="G579" s="138"/>
      <c r="H579" s="139" t="str">
        <f t="shared" si="16"/>
        <v/>
      </c>
      <c r="I579" s="21"/>
      <c r="J579" s="21"/>
      <c r="K579" s="22"/>
      <c r="L579" s="16"/>
      <c r="M579" s="15"/>
      <c r="N579" s="25">
        <f t="shared" si="17"/>
        <v>0</v>
      </c>
    </row>
    <row r="580" spans="2:14" ht="21.9" customHeight="1" x14ac:dyDescent="0.3">
      <c r="B580" s="74"/>
      <c r="C580" s="10"/>
      <c r="D580" s="13"/>
      <c r="E580" s="18"/>
      <c r="F580" s="13"/>
      <c r="G580" s="138"/>
      <c r="H580" s="139" t="str">
        <f t="shared" si="16"/>
        <v/>
      </c>
      <c r="I580" s="21"/>
      <c r="J580" s="21"/>
      <c r="K580" s="22"/>
      <c r="L580" s="16"/>
      <c r="M580" s="15"/>
      <c r="N580" s="25">
        <f t="shared" si="17"/>
        <v>0</v>
      </c>
    </row>
    <row r="581" spans="2:14" ht="21.9" customHeight="1" x14ac:dyDescent="0.3">
      <c r="B581" s="74"/>
      <c r="C581" s="10"/>
      <c r="D581" s="13"/>
      <c r="E581" s="18"/>
      <c r="F581" s="13"/>
      <c r="G581" s="138"/>
      <c r="H581" s="139" t="str">
        <f t="shared" si="16"/>
        <v/>
      </c>
      <c r="I581" s="21"/>
      <c r="J581" s="21"/>
      <c r="K581" s="22"/>
      <c r="L581" s="16"/>
      <c r="M581" s="15"/>
      <c r="N581" s="25">
        <f t="shared" si="17"/>
        <v>0</v>
      </c>
    </row>
    <row r="582" spans="2:14" ht="21.9" customHeight="1" x14ac:dyDescent="0.3">
      <c r="B582" s="74"/>
      <c r="C582" s="10"/>
      <c r="D582" s="13"/>
      <c r="E582" s="18"/>
      <c r="F582" s="13"/>
      <c r="G582" s="138"/>
      <c r="H582" s="139" t="str">
        <f t="shared" si="16"/>
        <v/>
      </c>
      <c r="I582" s="21"/>
      <c r="J582" s="21"/>
      <c r="K582" s="22"/>
      <c r="L582" s="16"/>
      <c r="M582" s="15"/>
      <c r="N582" s="25">
        <f t="shared" si="17"/>
        <v>0</v>
      </c>
    </row>
    <row r="583" spans="2:14" ht="21.9" customHeight="1" x14ac:dyDescent="0.3">
      <c r="B583" s="74"/>
      <c r="C583" s="10"/>
      <c r="D583" s="13"/>
      <c r="E583" s="18"/>
      <c r="F583" s="13"/>
      <c r="G583" s="138"/>
      <c r="H583" s="139" t="str">
        <f t="shared" si="16"/>
        <v/>
      </c>
      <c r="I583" s="21"/>
      <c r="J583" s="21"/>
      <c r="K583" s="22"/>
      <c r="L583" s="16"/>
      <c r="M583" s="15"/>
      <c r="N583" s="25">
        <f t="shared" si="17"/>
        <v>0</v>
      </c>
    </row>
    <row r="584" spans="2:14" ht="21.9" customHeight="1" x14ac:dyDescent="0.3">
      <c r="B584" s="74"/>
      <c r="C584" s="10"/>
      <c r="D584" s="13"/>
      <c r="E584" s="18"/>
      <c r="F584" s="13"/>
      <c r="G584" s="138"/>
      <c r="H584" s="139" t="str">
        <f t="shared" si="16"/>
        <v/>
      </c>
      <c r="I584" s="21"/>
      <c r="J584" s="21"/>
      <c r="K584" s="22"/>
      <c r="L584" s="16"/>
      <c r="M584" s="15"/>
      <c r="N584" s="25">
        <f t="shared" si="17"/>
        <v>0</v>
      </c>
    </row>
    <row r="585" spans="2:14" ht="21.9" customHeight="1" x14ac:dyDescent="0.3">
      <c r="B585" s="74"/>
      <c r="C585" s="10"/>
      <c r="D585" s="13"/>
      <c r="E585" s="18"/>
      <c r="F585" s="13"/>
      <c r="G585" s="138"/>
      <c r="H585" s="139" t="str">
        <f t="shared" si="16"/>
        <v/>
      </c>
      <c r="I585" s="21"/>
      <c r="J585" s="21"/>
      <c r="K585" s="22"/>
      <c r="L585" s="16"/>
      <c r="M585" s="15"/>
      <c r="N585" s="25">
        <f t="shared" si="17"/>
        <v>0</v>
      </c>
    </row>
    <row r="586" spans="2:14" ht="21.9" customHeight="1" x14ac:dyDescent="0.3">
      <c r="B586" s="74"/>
      <c r="C586" s="10"/>
      <c r="D586" s="13"/>
      <c r="E586" s="18"/>
      <c r="F586" s="13"/>
      <c r="G586" s="138"/>
      <c r="H586" s="139" t="str">
        <f t="shared" si="16"/>
        <v/>
      </c>
      <c r="I586" s="21"/>
      <c r="J586" s="21"/>
      <c r="K586" s="22"/>
      <c r="L586" s="16"/>
      <c r="M586" s="15"/>
      <c r="N586" s="25">
        <f t="shared" si="17"/>
        <v>0</v>
      </c>
    </row>
    <row r="587" spans="2:14" ht="21.9" customHeight="1" x14ac:dyDescent="0.3">
      <c r="B587" s="74"/>
      <c r="C587" s="10"/>
      <c r="D587" s="13"/>
      <c r="E587" s="18"/>
      <c r="F587" s="13"/>
      <c r="G587" s="138"/>
      <c r="H587" s="139" t="str">
        <f t="shared" ref="H587:H650" si="18">IF(E587="","",IF(N587="",D587*E587,(D587*E587)-(D587*N587)))</f>
        <v/>
      </c>
      <c r="I587" s="21"/>
      <c r="J587" s="21"/>
      <c r="K587" s="22"/>
      <c r="L587" s="16"/>
      <c r="M587" s="15"/>
      <c r="N587" s="25">
        <f t="shared" ref="N587:N650" si="19">IF(F587="Não","",E587*G587)</f>
        <v>0</v>
      </c>
    </row>
    <row r="588" spans="2:14" ht="21.9" customHeight="1" x14ac:dyDescent="0.3">
      <c r="B588" s="74"/>
      <c r="C588" s="10"/>
      <c r="D588" s="13"/>
      <c r="E588" s="18"/>
      <c r="F588" s="13"/>
      <c r="G588" s="138"/>
      <c r="H588" s="139" t="str">
        <f t="shared" si="18"/>
        <v/>
      </c>
      <c r="I588" s="21"/>
      <c r="J588" s="21"/>
      <c r="K588" s="22"/>
      <c r="L588" s="16"/>
      <c r="M588" s="15"/>
      <c r="N588" s="25">
        <f t="shared" si="19"/>
        <v>0</v>
      </c>
    </row>
    <row r="589" spans="2:14" ht="21.9" customHeight="1" x14ac:dyDescent="0.3">
      <c r="B589" s="74"/>
      <c r="C589" s="10"/>
      <c r="D589" s="13"/>
      <c r="E589" s="18"/>
      <c r="F589" s="13"/>
      <c r="G589" s="138"/>
      <c r="H589" s="139" t="str">
        <f t="shared" si="18"/>
        <v/>
      </c>
      <c r="I589" s="21"/>
      <c r="J589" s="21"/>
      <c r="K589" s="22"/>
      <c r="L589" s="16"/>
      <c r="M589" s="15"/>
      <c r="N589" s="25">
        <f t="shared" si="19"/>
        <v>0</v>
      </c>
    </row>
    <row r="590" spans="2:14" ht="21.9" customHeight="1" x14ac:dyDescent="0.3">
      <c r="B590" s="74"/>
      <c r="C590" s="10"/>
      <c r="D590" s="13"/>
      <c r="E590" s="18"/>
      <c r="F590" s="13"/>
      <c r="G590" s="138"/>
      <c r="H590" s="139" t="str">
        <f t="shared" si="18"/>
        <v/>
      </c>
      <c r="I590" s="21"/>
      <c r="J590" s="21"/>
      <c r="K590" s="22"/>
      <c r="L590" s="16"/>
      <c r="M590" s="15"/>
      <c r="N590" s="25">
        <f t="shared" si="19"/>
        <v>0</v>
      </c>
    </row>
    <row r="591" spans="2:14" ht="21.9" customHeight="1" x14ac:dyDescent="0.3">
      <c r="B591" s="74"/>
      <c r="C591" s="10"/>
      <c r="D591" s="13"/>
      <c r="E591" s="18"/>
      <c r="F591" s="13"/>
      <c r="G591" s="138"/>
      <c r="H591" s="139" t="str">
        <f t="shared" si="18"/>
        <v/>
      </c>
      <c r="I591" s="21"/>
      <c r="J591" s="21"/>
      <c r="K591" s="22"/>
      <c r="L591" s="16"/>
      <c r="M591" s="15"/>
      <c r="N591" s="25">
        <f t="shared" si="19"/>
        <v>0</v>
      </c>
    </row>
    <row r="592" spans="2:14" ht="21.9" customHeight="1" x14ac:dyDescent="0.3">
      <c r="B592" s="74"/>
      <c r="C592" s="10"/>
      <c r="D592" s="13"/>
      <c r="E592" s="18"/>
      <c r="F592" s="13"/>
      <c r="G592" s="138"/>
      <c r="H592" s="139" t="str">
        <f t="shared" si="18"/>
        <v/>
      </c>
      <c r="I592" s="21"/>
      <c r="J592" s="21"/>
      <c r="K592" s="22"/>
      <c r="L592" s="16"/>
      <c r="M592" s="15"/>
      <c r="N592" s="25">
        <f t="shared" si="19"/>
        <v>0</v>
      </c>
    </row>
    <row r="593" spans="2:14" ht="21.9" customHeight="1" x14ac:dyDescent="0.3">
      <c r="B593" s="74"/>
      <c r="C593" s="10"/>
      <c r="D593" s="13"/>
      <c r="E593" s="18"/>
      <c r="F593" s="13"/>
      <c r="G593" s="138"/>
      <c r="H593" s="139" t="str">
        <f t="shared" si="18"/>
        <v/>
      </c>
      <c r="I593" s="21"/>
      <c r="J593" s="21"/>
      <c r="K593" s="22"/>
      <c r="L593" s="16"/>
      <c r="M593" s="15"/>
      <c r="N593" s="25">
        <f t="shared" si="19"/>
        <v>0</v>
      </c>
    </row>
    <row r="594" spans="2:14" ht="21.9" customHeight="1" x14ac:dyDescent="0.3">
      <c r="B594" s="74"/>
      <c r="C594" s="10"/>
      <c r="D594" s="13"/>
      <c r="E594" s="18"/>
      <c r="F594" s="13"/>
      <c r="G594" s="138"/>
      <c r="H594" s="139" t="str">
        <f t="shared" si="18"/>
        <v/>
      </c>
      <c r="I594" s="21"/>
      <c r="J594" s="21"/>
      <c r="K594" s="22"/>
      <c r="L594" s="16"/>
      <c r="M594" s="15"/>
      <c r="N594" s="25">
        <f t="shared" si="19"/>
        <v>0</v>
      </c>
    </row>
    <row r="595" spans="2:14" ht="21.9" customHeight="1" x14ac:dyDescent="0.3">
      <c r="B595" s="74"/>
      <c r="C595" s="10"/>
      <c r="D595" s="13"/>
      <c r="E595" s="18"/>
      <c r="F595" s="13"/>
      <c r="G595" s="138"/>
      <c r="H595" s="139" t="str">
        <f t="shared" si="18"/>
        <v/>
      </c>
      <c r="I595" s="21"/>
      <c r="J595" s="21"/>
      <c r="K595" s="22"/>
      <c r="L595" s="16"/>
      <c r="M595" s="15"/>
      <c r="N595" s="25">
        <f t="shared" si="19"/>
        <v>0</v>
      </c>
    </row>
    <row r="596" spans="2:14" ht="21.9" customHeight="1" x14ac:dyDescent="0.3">
      <c r="B596" s="74"/>
      <c r="C596" s="10"/>
      <c r="D596" s="13"/>
      <c r="E596" s="18"/>
      <c r="F596" s="13"/>
      <c r="G596" s="138"/>
      <c r="H596" s="139" t="str">
        <f t="shared" si="18"/>
        <v/>
      </c>
      <c r="I596" s="21"/>
      <c r="J596" s="21"/>
      <c r="K596" s="22"/>
      <c r="L596" s="16"/>
      <c r="M596" s="15"/>
      <c r="N596" s="25">
        <f t="shared" si="19"/>
        <v>0</v>
      </c>
    </row>
    <row r="597" spans="2:14" ht="21.9" customHeight="1" x14ac:dyDescent="0.3">
      <c r="B597" s="74"/>
      <c r="C597" s="10"/>
      <c r="D597" s="13"/>
      <c r="E597" s="18"/>
      <c r="F597" s="13"/>
      <c r="G597" s="138"/>
      <c r="H597" s="139" t="str">
        <f t="shared" si="18"/>
        <v/>
      </c>
      <c r="I597" s="21"/>
      <c r="J597" s="21"/>
      <c r="K597" s="22"/>
      <c r="L597" s="16"/>
      <c r="M597" s="15"/>
      <c r="N597" s="25">
        <f t="shared" si="19"/>
        <v>0</v>
      </c>
    </row>
    <row r="598" spans="2:14" ht="21.9" customHeight="1" x14ac:dyDescent="0.3">
      <c r="B598" s="74"/>
      <c r="C598" s="10"/>
      <c r="D598" s="13"/>
      <c r="E598" s="18"/>
      <c r="F598" s="13"/>
      <c r="G598" s="138"/>
      <c r="H598" s="139" t="str">
        <f t="shared" si="18"/>
        <v/>
      </c>
      <c r="I598" s="21"/>
      <c r="J598" s="21"/>
      <c r="K598" s="22"/>
      <c r="L598" s="16"/>
      <c r="M598" s="15"/>
      <c r="N598" s="25">
        <f t="shared" si="19"/>
        <v>0</v>
      </c>
    </row>
    <row r="599" spans="2:14" ht="21.9" customHeight="1" x14ac:dyDescent="0.3">
      <c r="B599" s="74"/>
      <c r="C599" s="10"/>
      <c r="D599" s="13"/>
      <c r="E599" s="18"/>
      <c r="F599" s="13"/>
      <c r="G599" s="138"/>
      <c r="H599" s="139" t="str">
        <f t="shared" si="18"/>
        <v/>
      </c>
      <c r="I599" s="21"/>
      <c r="J599" s="21"/>
      <c r="K599" s="22"/>
      <c r="L599" s="16"/>
      <c r="M599" s="15"/>
      <c r="N599" s="25">
        <f t="shared" si="19"/>
        <v>0</v>
      </c>
    </row>
    <row r="600" spans="2:14" ht="21.9" customHeight="1" x14ac:dyDescent="0.3">
      <c r="B600" s="74"/>
      <c r="C600" s="10"/>
      <c r="D600" s="13"/>
      <c r="E600" s="18"/>
      <c r="F600" s="13"/>
      <c r="G600" s="138"/>
      <c r="H600" s="139" t="str">
        <f t="shared" si="18"/>
        <v/>
      </c>
      <c r="I600" s="21"/>
      <c r="J600" s="21"/>
      <c r="K600" s="22"/>
      <c r="L600" s="16"/>
      <c r="M600" s="15"/>
      <c r="N600" s="25">
        <f t="shared" si="19"/>
        <v>0</v>
      </c>
    </row>
    <row r="601" spans="2:14" ht="21.9" customHeight="1" x14ac:dyDescent="0.3">
      <c r="B601" s="74"/>
      <c r="C601" s="10"/>
      <c r="D601" s="13"/>
      <c r="E601" s="18"/>
      <c r="F601" s="13"/>
      <c r="G601" s="138"/>
      <c r="H601" s="139" t="str">
        <f t="shared" si="18"/>
        <v/>
      </c>
      <c r="I601" s="21"/>
      <c r="J601" s="21"/>
      <c r="K601" s="22"/>
      <c r="L601" s="16"/>
      <c r="M601" s="15"/>
      <c r="N601" s="25">
        <f t="shared" si="19"/>
        <v>0</v>
      </c>
    </row>
    <row r="602" spans="2:14" ht="21.9" customHeight="1" x14ac:dyDescent="0.3">
      <c r="B602" s="74"/>
      <c r="C602" s="10"/>
      <c r="D602" s="13"/>
      <c r="E602" s="18"/>
      <c r="F602" s="13"/>
      <c r="G602" s="138"/>
      <c r="H602" s="139" t="str">
        <f t="shared" si="18"/>
        <v/>
      </c>
      <c r="I602" s="21"/>
      <c r="J602" s="21"/>
      <c r="K602" s="22"/>
      <c r="L602" s="16"/>
      <c r="M602" s="15"/>
      <c r="N602" s="25">
        <f t="shared" si="19"/>
        <v>0</v>
      </c>
    </row>
    <row r="603" spans="2:14" ht="21.9" customHeight="1" x14ac:dyDescent="0.3">
      <c r="B603" s="74"/>
      <c r="C603" s="10"/>
      <c r="D603" s="13"/>
      <c r="E603" s="18"/>
      <c r="F603" s="13"/>
      <c r="G603" s="138"/>
      <c r="H603" s="139" t="str">
        <f t="shared" si="18"/>
        <v/>
      </c>
      <c r="I603" s="21"/>
      <c r="J603" s="21"/>
      <c r="K603" s="22"/>
      <c r="L603" s="16"/>
      <c r="M603" s="15"/>
      <c r="N603" s="25">
        <f t="shared" si="19"/>
        <v>0</v>
      </c>
    </row>
    <row r="604" spans="2:14" ht="21.9" customHeight="1" x14ac:dyDescent="0.3">
      <c r="B604" s="74"/>
      <c r="C604" s="10"/>
      <c r="D604" s="13"/>
      <c r="E604" s="18"/>
      <c r="F604" s="13"/>
      <c r="G604" s="138"/>
      <c r="H604" s="139" t="str">
        <f t="shared" si="18"/>
        <v/>
      </c>
      <c r="I604" s="21"/>
      <c r="J604" s="21"/>
      <c r="K604" s="22"/>
      <c r="L604" s="16"/>
      <c r="M604" s="15"/>
      <c r="N604" s="25">
        <f t="shared" si="19"/>
        <v>0</v>
      </c>
    </row>
    <row r="605" spans="2:14" ht="21.9" customHeight="1" x14ac:dyDescent="0.3">
      <c r="B605" s="74"/>
      <c r="C605" s="10"/>
      <c r="D605" s="13"/>
      <c r="E605" s="18"/>
      <c r="F605" s="13"/>
      <c r="G605" s="138"/>
      <c r="H605" s="139" t="str">
        <f t="shared" si="18"/>
        <v/>
      </c>
      <c r="I605" s="21"/>
      <c r="J605" s="21"/>
      <c r="K605" s="22"/>
      <c r="L605" s="16"/>
      <c r="M605" s="15"/>
      <c r="N605" s="25">
        <f t="shared" si="19"/>
        <v>0</v>
      </c>
    </row>
    <row r="606" spans="2:14" ht="21.9" customHeight="1" x14ac:dyDescent="0.3">
      <c r="B606" s="74"/>
      <c r="C606" s="10"/>
      <c r="D606" s="13"/>
      <c r="E606" s="18"/>
      <c r="F606" s="13"/>
      <c r="G606" s="138"/>
      <c r="H606" s="139" t="str">
        <f t="shared" si="18"/>
        <v/>
      </c>
      <c r="I606" s="21"/>
      <c r="J606" s="21"/>
      <c r="K606" s="22"/>
      <c r="L606" s="16"/>
      <c r="M606" s="15"/>
      <c r="N606" s="25">
        <f t="shared" si="19"/>
        <v>0</v>
      </c>
    </row>
    <row r="607" spans="2:14" ht="21.9" customHeight="1" x14ac:dyDescent="0.3">
      <c r="B607" s="74"/>
      <c r="C607" s="10"/>
      <c r="D607" s="13"/>
      <c r="E607" s="18"/>
      <c r="F607" s="13"/>
      <c r="G607" s="138"/>
      <c r="H607" s="139" t="str">
        <f t="shared" si="18"/>
        <v/>
      </c>
      <c r="I607" s="21"/>
      <c r="J607" s="21"/>
      <c r="K607" s="22"/>
      <c r="L607" s="16"/>
      <c r="M607" s="15"/>
      <c r="N607" s="25">
        <f t="shared" si="19"/>
        <v>0</v>
      </c>
    </row>
    <row r="608" spans="2:14" ht="21.9" customHeight="1" x14ac:dyDescent="0.3">
      <c r="B608" s="74"/>
      <c r="C608" s="10"/>
      <c r="D608" s="13"/>
      <c r="E608" s="18"/>
      <c r="F608" s="13"/>
      <c r="G608" s="138"/>
      <c r="H608" s="139" t="str">
        <f t="shared" si="18"/>
        <v/>
      </c>
      <c r="I608" s="21"/>
      <c r="J608" s="21"/>
      <c r="K608" s="22"/>
      <c r="L608" s="16"/>
      <c r="M608" s="15"/>
      <c r="N608" s="25">
        <f t="shared" si="19"/>
        <v>0</v>
      </c>
    </row>
    <row r="609" spans="2:14" ht="21.9" customHeight="1" x14ac:dyDescent="0.3">
      <c r="B609" s="74"/>
      <c r="C609" s="10"/>
      <c r="D609" s="13"/>
      <c r="E609" s="18"/>
      <c r="F609" s="13"/>
      <c r="G609" s="138"/>
      <c r="H609" s="139" t="str">
        <f t="shared" si="18"/>
        <v/>
      </c>
      <c r="I609" s="21"/>
      <c r="J609" s="21"/>
      <c r="K609" s="22"/>
      <c r="L609" s="16"/>
      <c r="M609" s="15"/>
      <c r="N609" s="25">
        <f t="shared" si="19"/>
        <v>0</v>
      </c>
    </row>
    <row r="610" spans="2:14" ht="21.9" customHeight="1" x14ac:dyDescent="0.3">
      <c r="B610" s="74"/>
      <c r="C610" s="10"/>
      <c r="D610" s="13"/>
      <c r="E610" s="18"/>
      <c r="F610" s="13"/>
      <c r="G610" s="138"/>
      <c r="H610" s="139" t="str">
        <f t="shared" si="18"/>
        <v/>
      </c>
      <c r="I610" s="21"/>
      <c r="J610" s="21"/>
      <c r="K610" s="22"/>
      <c r="L610" s="16"/>
      <c r="M610" s="15"/>
      <c r="N610" s="25">
        <f t="shared" si="19"/>
        <v>0</v>
      </c>
    </row>
    <row r="611" spans="2:14" ht="21.9" customHeight="1" x14ac:dyDescent="0.3">
      <c r="B611" s="74"/>
      <c r="C611" s="10"/>
      <c r="D611" s="13"/>
      <c r="E611" s="18"/>
      <c r="F611" s="13"/>
      <c r="G611" s="138"/>
      <c r="H611" s="139" t="str">
        <f t="shared" si="18"/>
        <v/>
      </c>
      <c r="I611" s="21"/>
      <c r="J611" s="21"/>
      <c r="K611" s="22"/>
      <c r="L611" s="16"/>
      <c r="M611" s="15"/>
      <c r="N611" s="25">
        <f t="shared" si="19"/>
        <v>0</v>
      </c>
    </row>
    <row r="612" spans="2:14" ht="21.9" customHeight="1" x14ac:dyDescent="0.3">
      <c r="B612" s="74"/>
      <c r="C612" s="10"/>
      <c r="D612" s="13"/>
      <c r="E612" s="18"/>
      <c r="F612" s="13"/>
      <c r="G612" s="138"/>
      <c r="H612" s="139" t="str">
        <f t="shared" si="18"/>
        <v/>
      </c>
      <c r="I612" s="21"/>
      <c r="J612" s="21"/>
      <c r="K612" s="22"/>
      <c r="L612" s="16"/>
      <c r="M612" s="15"/>
      <c r="N612" s="25">
        <f t="shared" si="19"/>
        <v>0</v>
      </c>
    </row>
    <row r="613" spans="2:14" ht="21.9" customHeight="1" x14ac:dyDescent="0.3">
      <c r="B613" s="74"/>
      <c r="C613" s="10"/>
      <c r="D613" s="13"/>
      <c r="E613" s="18"/>
      <c r="F613" s="13"/>
      <c r="G613" s="138"/>
      <c r="H613" s="139" t="str">
        <f t="shared" si="18"/>
        <v/>
      </c>
      <c r="I613" s="21"/>
      <c r="J613" s="21"/>
      <c r="K613" s="22"/>
      <c r="L613" s="16"/>
      <c r="M613" s="15"/>
      <c r="N613" s="25">
        <f t="shared" si="19"/>
        <v>0</v>
      </c>
    </row>
    <row r="614" spans="2:14" ht="21.9" customHeight="1" x14ac:dyDescent="0.3">
      <c r="B614" s="74"/>
      <c r="C614" s="10"/>
      <c r="D614" s="13"/>
      <c r="E614" s="18"/>
      <c r="F614" s="13"/>
      <c r="G614" s="138"/>
      <c r="H614" s="139" t="str">
        <f t="shared" si="18"/>
        <v/>
      </c>
      <c r="I614" s="21"/>
      <c r="J614" s="21"/>
      <c r="K614" s="22"/>
      <c r="L614" s="16"/>
      <c r="M614" s="15"/>
      <c r="N614" s="25">
        <f t="shared" si="19"/>
        <v>0</v>
      </c>
    </row>
    <row r="615" spans="2:14" ht="21.9" customHeight="1" x14ac:dyDescent="0.3">
      <c r="B615" s="74"/>
      <c r="C615" s="10"/>
      <c r="D615" s="13"/>
      <c r="E615" s="18"/>
      <c r="F615" s="13"/>
      <c r="G615" s="138"/>
      <c r="H615" s="139" t="str">
        <f t="shared" si="18"/>
        <v/>
      </c>
      <c r="I615" s="21"/>
      <c r="J615" s="21"/>
      <c r="K615" s="22"/>
      <c r="L615" s="16"/>
      <c r="M615" s="15"/>
      <c r="N615" s="25">
        <f t="shared" si="19"/>
        <v>0</v>
      </c>
    </row>
    <row r="616" spans="2:14" ht="21.9" customHeight="1" x14ac:dyDescent="0.3">
      <c r="B616" s="74"/>
      <c r="C616" s="10"/>
      <c r="D616" s="13"/>
      <c r="E616" s="18"/>
      <c r="F616" s="13"/>
      <c r="G616" s="138"/>
      <c r="H616" s="139" t="str">
        <f t="shared" si="18"/>
        <v/>
      </c>
      <c r="I616" s="21"/>
      <c r="J616" s="21"/>
      <c r="K616" s="22"/>
      <c r="L616" s="16"/>
      <c r="M616" s="15"/>
      <c r="N616" s="25">
        <f t="shared" si="19"/>
        <v>0</v>
      </c>
    </row>
    <row r="617" spans="2:14" ht="21.9" customHeight="1" x14ac:dyDescent="0.3">
      <c r="B617" s="74"/>
      <c r="C617" s="10"/>
      <c r="D617" s="13"/>
      <c r="E617" s="18"/>
      <c r="F617" s="13"/>
      <c r="G617" s="138"/>
      <c r="H617" s="139" t="str">
        <f t="shared" si="18"/>
        <v/>
      </c>
      <c r="I617" s="21"/>
      <c r="J617" s="21"/>
      <c r="K617" s="22"/>
      <c r="L617" s="16"/>
      <c r="M617" s="15"/>
      <c r="N617" s="25">
        <f t="shared" si="19"/>
        <v>0</v>
      </c>
    </row>
    <row r="618" spans="2:14" ht="21.9" customHeight="1" x14ac:dyDescent="0.3">
      <c r="B618" s="74"/>
      <c r="C618" s="10"/>
      <c r="D618" s="13"/>
      <c r="E618" s="18"/>
      <c r="F618" s="13"/>
      <c r="G618" s="138"/>
      <c r="H618" s="139" t="str">
        <f t="shared" si="18"/>
        <v/>
      </c>
      <c r="I618" s="21"/>
      <c r="J618" s="21"/>
      <c r="K618" s="22"/>
      <c r="L618" s="16"/>
      <c r="M618" s="15"/>
      <c r="N618" s="25">
        <f t="shared" si="19"/>
        <v>0</v>
      </c>
    </row>
    <row r="619" spans="2:14" ht="21.9" customHeight="1" x14ac:dyDescent="0.3">
      <c r="B619" s="74"/>
      <c r="C619" s="10"/>
      <c r="D619" s="13"/>
      <c r="E619" s="18"/>
      <c r="F619" s="13"/>
      <c r="G619" s="138"/>
      <c r="H619" s="139" t="str">
        <f t="shared" si="18"/>
        <v/>
      </c>
      <c r="I619" s="21"/>
      <c r="J619" s="21"/>
      <c r="K619" s="22"/>
      <c r="L619" s="16"/>
      <c r="M619" s="15"/>
      <c r="N619" s="25">
        <f t="shared" si="19"/>
        <v>0</v>
      </c>
    </row>
    <row r="620" spans="2:14" ht="21.9" customHeight="1" x14ac:dyDescent="0.3">
      <c r="B620" s="74"/>
      <c r="C620" s="10"/>
      <c r="D620" s="13"/>
      <c r="E620" s="18"/>
      <c r="F620" s="13"/>
      <c r="G620" s="138"/>
      <c r="H620" s="139" t="str">
        <f t="shared" si="18"/>
        <v/>
      </c>
      <c r="I620" s="21"/>
      <c r="J620" s="21"/>
      <c r="K620" s="22"/>
      <c r="L620" s="16"/>
      <c r="M620" s="15"/>
      <c r="N620" s="25">
        <f t="shared" si="19"/>
        <v>0</v>
      </c>
    </row>
    <row r="621" spans="2:14" ht="21.9" customHeight="1" x14ac:dyDescent="0.3">
      <c r="B621" s="74"/>
      <c r="C621" s="10"/>
      <c r="D621" s="13"/>
      <c r="E621" s="18"/>
      <c r="F621" s="13"/>
      <c r="G621" s="138"/>
      <c r="H621" s="139" t="str">
        <f t="shared" si="18"/>
        <v/>
      </c>
      <c r="I621" s="21"/>
      <c r="J621" s="21"/>
      <c r="K621" s="22"/>
      <c r="L621" s="16"/>
      <c r="M621" s="15"/>
      <c r="N621" s="25">
        <f t="shared" si="19"/>
        <v>0</v>
      </c>
    </row>
    <row r="622" spans="2:14" ht="21.9" customHeight="1" x14ac:dyDescent="0.3">
      <c r="B622" s="74"/>
      <c r="C622" s="10"/>
      <c r="D622" s="13"/>
      <c r="E622" s="18"/>
      <c r="F622" s="13"/>
      <c r="G622" s="138"/>
      <c r="H622" s="139" t="str">
        <f t="shared" si="18"/>
        <v/>
      </c>
      <c r="I622" s="21"/>
      <c r="J622" s="21"/>
      <c r="K622" s="22"/>
      <c r="L622" s="16"/>
      <c r="M622" s="15"/>
      <c r="N622" s="25">
        <f t="shared" si="19"/>
        <v>0</v>
      </c>
    </row>
    <row r="623" spans="2:14" ht="21.9" customHeight="1" x14ac:dyDescent="0.3">
      <c r="B623" s="74"/>
      <c r="C623" s="10"/>
      <c r="D623" s="13"/>
      <c r="E623" s="18"/>
      <c r="F623" s="13"/>
      <c r="G623" s="138"/>
      <c r="H623" s="139" t="str">
        <f t="shared" si="18"/>
        <v/>
      </c>
      <c r="I623" s="21"/>
      <c r="J623" s="21"/>
      <c r="K623" s="22"/>
      <c r="L623" s="16"/>
      <c r="M623" s="15"/>
      <c r="N623" s="25">
        <f t="shared" si="19"/>
        <v>0</v>
      </c>
    </row>
    <row r="624" spans="2:14" ht="21.9" customHeight="1" x14ac:dyDescent="0.3">
      <c r="B624" s="74"/>
      <c r="C624" s="10"/>
      <c r="D624" s="13"/>
      <c r="E624" s="18"/>
      <c r="F624" s="13"/>
      <c r="G624" s="138"/>
      <c r="H624" s="139" t="str">
        <f t="shared" si="18"/>
        <v/>
      </c>
      <c r="I624" s="21"/>
      <c r="J624" s="21"/>
      <c r="K624" s="22"/>
      <c r="L624" s="16"/>
      <c r="M624" s="15"/>
      <c r="N624" s="25">
        <f t="shared" si="19"/>
        <v>0</v>
      </c>
    </row>
    <row r="625" spans="2:14" ht="21.9" customHeight="1" x14ac:dyDescent="0.3">
      <c r="B625" s="74"/>
      <c r="C625" s="10"/>
      <c r="D625" s="13"/>
      <c r="E625" s="18"/>
      <c r="F625" s="13"/>
      <c r="G625" s="138"/>
      <c r="H625" s="139" t="str">
        <f t="shared" si="18"/>
        <v/>
      </c>
      <c r="I625" s="21"/>
      <c r="J625" s="21"/>
      <c r="K625" s="22"/>
      <c r="L625" s="16"/>
      <c r="M625" s="15"/>
      <c r="N625" s="25">
        <f t="shared" si="19"/>
        <v>0</v>
      </c>
    </row>
    <row r="626" spans="2:14" ht="21.9" customHeight="1" x14ac:dyDescent="0.3">
      <c r="B626" s="74"/>
      <c r="C626" s="10"/>
      <c r="D626" s="13"/>
      <c r="E626" s="18"/>
      <c r="F626" s="13"/>
      <c r="G626" s="138"/>
      <c r="H626" s="139" t="str">
        <f t="shared" si="18"/>
        <v/>
      </c>
      <c r="I626" s="21"/>
      <c r="J626" s="21"/>
      <c r="K626" s="22"/>
      <c r="L626" s="16"/>
      <c r="M626" s="15"/>
      <c r="N626" s="25">
        <f t="shared" si="19"/>
        <v>0</v>
      </c>
    </row>
    <row r="627" spans="2:14" ht="21.9" customHeight="1" x14ac:dyDescent="0.3">
      <c r="B627" s="74"/>
      <c r="C627" s="10"/>
      <c r="D627" s="13"/>
      <c r="E627" s="18"/>
      <c r="F627" s="13"/>
      <c r="G627" s="138"/>
      <c r="H627" s="139" t="str">
        <f t="shared" si="18"/>
        <v/>
      </c>
      <c r="I627" s="21"/>
      <c r="J627" s="21"/>
      <c r="K627" s="22"/>
      <c r="L627" s="16"/>
      <c r="M627" s="15"/>
      <c r="N627" s="25">
        <f t="shared" si="19"/>
        <v>0</v>
      </c>
    </row>
    <row r="628" spans="2:14" ht="21.9" customHeight="1" x14ac:dyDescent="0.3">
      <c r="B628" s="74"/>
      <c r="C628" s="10"/>
      <c r="D628" s="13"/>
      <c r="E628" s="18"/>
      <c r="F628" s="13"/>
      <c r="G628" s="138"/>
      <c r="H628" s="139" t="str">
        <f t="shared" si="18"/>
        <v/>
      </c>
      <c r="I628" s="21"/>
      <c r="J628" s="21"/>
      <c r="K628" s="22"/>
      <c r="L628" s="16"/>
      <c r="M628" s="15"/>
      <c r="N628" s="25">
        <f t="shared" si="19"/>
        <v>0</v>
      </c>
    </row>
    <row r="629" spans="2:14" ht="21.9" customHeight="1" x14ac:dyDescent="0.3">
      <c r="B629" s="74"/>
      <c r="C629" s="10"/>
      <c r="D629" s="13"/>
      <c r="E629" s="18"/>
      <c r="F629" s="13"/>
      <c r="G629" s="138"/>
      <c r="H629" s="139" t="str">
        <f t="shared" si="18"/>
        <v/>
      </c>
      <c r="I629" s="21"/>
      <c r="J629" s="21"/>
      <c r="K629" s="22"/>
      <c r="L629" s="16"/>
      <c r="M629" s="15"/>
      <c r="N629" s="25">
        <f t="shared" si="19"/>
        <v>0</v>
      </c>
    </row>
    <row r="630" spans="2:14" ht="21.9" customHeight="1" x14ac:dyDescent="0.3">
      <c r="B630" s="74"/>
      <c r="C630" s="10"/>
      <c r="D630" s="13"/>
      <c r="E630" s="18"/>
      <c r="F630" s="13"/>
      <c r="G630" s="138"/>
      <c r="H630" s="139" t="str">
        <f t="shared" si="18"/>
        <v/>
      </c>
      <c r="I630" s="21"/>
      <c r="J630" s="21"/>
      <c r="K630" s="22"/>
      <c r="L630" s="16"/>
      <c r="M630" s="15"/>
      <c r="N630" s="25">
        <f t="shared" si="19"/>
        <v>0</v>
      </c>
    </row>
    <row r="631" spans="2:14" ht="21.9" customHeight="1" x14ac:dyDescent="0.3">
      <c r="B631" s="74"/>
      <c r="C631" s="10"/>
      <c r="D631" s="13"/>
      <c r="E631" s="18"/>
      <c r="F631" s="13"/>
      <c r="G631" s="138"/>
      <c r="H631" s="139" t="str">
        <f t="shared" si="18"/>
        <v/>
      </c>
      <c r="I631" s="21"/>
      <c r="J631" s="21"/>
      <c r="K631" s="22"/>
      <c r="L631" s="16"/>
      <c r="M631" s="15"/>
      <c r="N631" s="25">
        <f t="shared" si="19"/>
        <v>0</v>
      </c>
    </row>
    <row r="632" spans="2:14" ht="21.9" customHeight="1" x14ac:dyDescent="0.3">
      <c r="B632" s="74"/>
      <c r="C632" s="10"/>
      <c r="D632" s="13"/>
      <c r="E632" s="18"/>
      <c r="F632" s="13"/>
      <c r="G632" s="138"/>
      <c r="H632" s="139" t="str">
        <f t="shared" si="18"/>
        <v/>
      </c>
      <c r="I632" s="21"/>
      <c r="J632" s="21"/>
      <c r="K632" s="22"/>
      <c r="L632" s="16"/>
      <c r="M632" s="15"/>
      <c r="N632" s="25">
        <f t="shared" si="19"/>
        <v>0</v>
      </c>
    </row>
    <row r="633" spans="2:14" ht="21.9" customHeight="1" x14ac:dyDescent="0.3">
      <c r="B633" s="74"/>
      <c r="C633" s="10"/>
      <c r="D633" s="13"/>
      <c r="E633" s="18"/>
      <c r="F633" s="13"/>
      <c r="G633" s="138"/>
      <c r="H633" s="139" t="str">
        <f t="shared" si="18"/>
        <v/>
      </c>
      <c r="I633" s="21"/>
      <c r="J633" s="21"/>
      <c r="K633" s="22"/>
      <c r="L633" s="16"/>
      <c r="M633" s="15"/>
      <c r="N633" s="25">
        <f t="shared" si="19"/>
        <v>0</v>
      </c>
    </row>
    <row r="634" spans="2:14" ht="21.9" customHeight="1" x14ac:dyDescent="0.3">
      <c r="B634" s="74"/>
      <c r="C634" s="10"/>
      <c r="D634" s="13"/>
      <c r="E634" s="18"/>
      <c r="F634" s="13"/>
      <c r="G634" s="138"/>
      <c r="H634" s="139" t="str">
        <f t="shared" si="18"/>
        <v/>
      </c>
      <c r="I634" s="21"/>
      <c r="J634" s="21"/>
      <c r="K634" s="22"/>
      <c r="L634" s="16"/>
      <c r="M634" s="15"/>
      <c r="N634" s="25">
        <f t="shared" si="19"/>
        <v>0</v>
      </c>
    </row>
    <row r="635" spans="2:14" ht="21.9" customHeight="1" x14ac:dyDescent="0.3">
      <c r="B635" s="74"/>
      <c r="C635" s="10"/>
      <c r="D635" s="13"/>
      <c r="E635" s="18"/>
      <c r="F635" s="13"/>
      <c r="G635" s="138"/>
      <c r="H635" s="139" t="str">
        <f t="shared" si="18"/>
        <v/>
      </c>
      <c r="I635" s="21"/>
      <c r="J635" s="21"/>
      <c r="K635" s="22"/>
      <c r="L635" s="16"/>
      <c r="M635" s="15"/>
      <c r="N635" s="25">
        <f t="shared" si="19"/>
        <v>0</v>
      </c>
    </row>
    <row r="636" spans="2:14" ht="21.9" customHeight="1" x14ac:dyDescent="0.3">
      <c r="B636" s="74"/>
      <c r="C636" s="10"/>
      <c r="D636" s="13"/>
      <c r="E636" s="18"/>
      <c r="F636" s="13"/>
      <c r="G636" s="138"/>
      <c r="H636" s="139" t="str">
        <f t="shared" si="18"/>
        <v/>
      </c>
      <c r="I636" s="21"/>
      <c r="J636" s="21"/>
      <c r="K636" s="22"/>
      <c r="L636" s="16"/>
      <c r="M636" s="15"/>
      <c r="N636" s="25">
        <f t="shared" si="19"/>
        <v>0</v>
      </c>
    </row>
    <row r="637" spans="2:14" ht="21.9" customHeight="1" x14ac:dyDescent="0.3">
      <c r="B637" s="74"/>
      <c r="C637" s="10"/>
      <c r="D637" s="13"/>
      <c r="E637" s="18"/>
      <c r="F637" s="13"/>
      <c r="G637" s="138"/>
      <c r="H637" s="139" t="str">
        <f t="shared" si="18"/>
        <v/>
      </c>
      <c r="I637" s="21"/>
      <c r="J637" s="21"/>
      <c r="K637" s="22"/>
      <c r="L637" s="16"/>
      <c r="M637" s="15"/>
      <c r="N637" s="25">
        <f t="shared" si="19"/>
        <v>0</v>
      </c>
    </row>
    <row r="638" spans="2:14" ht="21.9" customHeight="1" x14ac:dyDescent="0.3">
      <c r="B638" s="74"/>
      <c r="C638" s="10"/>
      <c r="D638" s="13"/>
      <c r="E638" s="18"/>
      <c r="F638" s="13"/>
      <c r="G638" s="138"/>
      <c r="H638" s="139" t="str">
        <f t="shared" si="18"/>
        <v/>
      </c>
      <c r="I638" s="21"/>
      <c r="J638" s="21"/>
      <c r="K638" s="22"/>
      <c r="L638" s="16"/>
      <c r="M638" s="15"/>
      <c r="N638" s="25">
        <f t="shared" si="19"/>
        <v>0</v>
      </c>
    </row>
    <row r="639" spans="2:14" ht="21.9" customHeight="1" x14ac:dyDescent="0.3">
      <c r="B639" s="74"/>
      <c r="C639" s="10"/>
      <c r="D639" s="13"/>
      <c r="E639" s="18"/>
      <c r="F639" s="13"/>
      <c r="G639" s="138"/>
      <c r="H639" s="139" t="str">
        <f t="shared" si="18"/>
        <v/>
      </c>
      <c r="I639" s="21"/>
      <c r="J639" s="21"/>
      <c r="K639" s="22"/>
      <c r="L639" s="16"/>
      <c r="M639" s="15"/>
      <c r="N639" s="25">
        <f t="shared" si="19"/>
        <v>0</v>
      </c>
    </row>
    <row r="640" spans="2:14" ht="21.9" customHeight="1" x14ac:dyDescent="0.3">
      <c r="B640" s="74"/>
      <c r="C640" s="10"/>
      <c r="D640" s="13"/>
      <c r="E640" s="18"/>
      <c r="F640" s="13"/>
      <c r="G640" s="138"/>
      <c r="H640" s="139" t="str">
        <f t="shared" si="18"/>
        <v/>
      </c>
      <c r="I640" s="21"/>
      <c r="J640" s="21"/>
      <c r="K640" s="22"/>
      <c r="L640" s="16"/>
      <c r="M640" s="15"/>
      <c r="N640" s="25">
        <f t="shared" si="19"/>
        <v>0</v>
      </c>
    </row>
    <row r="641" spans="2:14" ht="21.9" customHeight="1" x14ac:dyDescent="0.3">
      <c r="B641" s="74"/>
      <c r="C641" s="10"/>
      <c r="D641" s="13"/>
      <c r="E641" s="18"/>
      <c r="F641" s="13"/>
      <c r="G641" s="138"/>
      <c r="H641" s="139" t="str">
        <f t="shared" si="18"/>
        <v/>
      </c>
      <c r="I641" s="21"/>
      <c r="J641" s="21"/>
      <c r="K641" s="22"/>
      <c r="L641" s="16"/>
      <c r="M641" s="15"/>
      <c r="N641" s="25">
        <f t="shared" si="19"/>
        <v>0</v>
      </c>
    </row>
    <row r="642" spans="2:14" ht="21.9" customHeight="1" x14ac:dyDescent="0.3">
      <c r="B642" s="74"/>
      <c r="C642" s="10"/>
      <c r="D642" s="13"/>
      <c r="E642" s="18"/>
      <c r="F642" s="13"/>
      <c r="G642" s="138"/>
      <c r="H642" s="139" t="str">
        <f t="shared" si="18"/>
        <v/>
      </c>
      <c r="I642" s="21"/>
      <c r="J642" s="21"/>
      <c r="K642" s="22"/>
      <c r="L642" s="16"/>
      <c r="M642" s="15"/>
      <c r="N642" s="25">
        <f t="shared" si="19"/>
        <v>0</v>
      </c>
    </row>
    <row r="643" spans="2:14" ht="21.9" customHeight="1" x14ac:dyDescent="0.3">
      <c r="B643" s="74"/>
      <c r="C643" s="10"/>
      <c r="D643" s="13"/>
      <c r="E643" s="18"/>
      <c r="F643" s="13"/>
      <c r="G643" s="138"/>
      <c r="H643" s="139" t="str">
        <f t="shared" si="18"/>
        <v/>
      </c>
      <c r="I643" s="21"/>
      <c r="J643" s="21"/>
      <c r="K643" s="22"/>
      <c r="L643" s="16"/>
      <c r="M643" s="15"/>
      <c r="N643" s="25">
        <f t="shared" si="19"/>
        <v>0</v>
      </c>
    </row>
    <row r="644" spans="2:14" ht="21.9" customHeight="1" x14ac:dyDescent="0.3">
      <c r="B644" s="74"/>
      <c r="C644" s="10"/>
      <c r="D644" s="13"/>
      <c r="E644" s="18"/>
      <c r="F644" s="13"/>
      <c r="G644" s="138"/>
      <c r="H644" s="139" t="str">
        <f t="shared" si="18"/>
        <v/>
      </c>
      <c r="I644" s="21"/>
      <c r="J644" s="21"/>
      <c r="K644" s="22"/>
      <c r="L644" s="16"/>
      <c r="M644" s="15"/>
      <c r="N644" s="25">
        <f t="shared" si="19"/>
        <v>0</v>
      </c>
    </row>
    <row r="645" spans="2:14" ht="21.9" customHeight="1" x14ac:dyDescent="0.3">
      <c r="B645" s="74"/>
      <c r="C645" s="10"/>
      <c r="D645" s="13"/>
      <c r="E645" s="18"/>
      <c r="F645" s="13"/>
      <c r="G645" s="138"/>
      <c r="H645" s="139" t="str">
        <f t="shared" si="18"/>
        <v/>
      </c>
      <c r="I645" s="21"/>
      <c r="J645" s="21"/>
      <c r="K645" s="22"/>
      <c r="L645" s="16"/>
      <c r="M645" s="15"/>
      <c r="N645" s="25">
        <f t="shared" si="19"/>
        <v>0</v>
      </c>
    </row>
    <row r="646" spans="2:14" ht="21.9" customHeight="1" x14ac:dyDescent="0.3">
      <c r="B646" s="74"/>
      <c r="C646" s="10"/>
      <c r="D646" s="13"/>
      <c r="E646" s="18"/>
      <c r="F646" s="13"/>
      <c r="G646" s="138"/>
      <c r="H646" s="139" t="str">
        <f t="shared" si="18"/>
        <v/>
      </c>
      <c r="I646" s="21"/>
      <c r="J646" s="21"/>
      <c r="K646" s="22"/>
      <c r="L646" s="16"/>
      <c r="M646" s="15"/>
      <c r="N646" s="25">
        <f t="shared" si="19"/>
        <v>0</v>
      </c>
    </row>
    <row r="647" spans="2:14" ht="21.9" customHeight="1" x14ac:dyDescent="0.3">
      <c r="B647" s="74"/>
      <c r="C647" s="10"/>
      <c r="D647" s="13"/>
      <c r="E647" s="18"/>
      <c r="F647" s="13"/>
      <c r="G647" s="138"/>
      <c r="H647" s="139" t="str">
        <f t="shared" si="18"/>
        <v/>
      </c>
      <c r="I647" s="21"/>
      <c r="J647" s="21"/>
      <c r="K647" s="22"/>
      <c r="L647" s="16"/>
      <c r="M647" s="15"/>
      <c r="N647" s="25">
        <f t="shared" si="19"/>
        <v>0</v>
      </c>
    </row>
    <row r="648" spans="2:14" ht="21.9" customHeight="1" x14ac:dyDescent="0.3">
      <c r="B648" s="74"/>
      <c r="C648" s="10"/>
      <c r="D648" s="13"/>
      <c r="E648" s="18"/>
      <c r="F648" s="13"/>
      <c r="G648" s="138"/>
      <c r="H648" s="139" t="str">
        <f t="shared" si="18"/>
        <v/>
      </c>
      <c r="I648" s="21"/>
      <c r="J648" s="21"/>
      <c r="K648" s="22"/>
      <c r="L648" s="16"/>
      <c r="M648" s="15"/>
      <c r="N648" s="25">
        <f t="shared" si="19"/>
        <v>0</v>
      </c>
    </row>
    <row r="649" spans="2:14" ht="21.9" customHeight="1" x14ac:dyDescent="0.3">
      <c r="B649" s="74"/>
      <c r="C649" s="10"/>
      <c r="D649" s="13"/>
      <c r="E649" s="18"/>
      <c r="F649" s="13"/>
      <c r="G649" s="138"/>
      <c r="H649" s="139" t="str">
        <f t="shared" si="18"/>
        <v/>
      </c>
      <c r="I649" s="21"/>
      <c r="J649" s="21"/>
      <c r="K649" s="22"/>
      <c r="L649" s="16"/>
      <c r="M649" s="15"/>
      <c r="N649" s="25">
        <f t="shared" si="19"/>
        <v>0</v>
      </c>
    </row>
    <row r="650" spans="2:14" ht="21.9" customHeight="1" x14ac:dyDescent="0.3">
      <c r="B650" s="74"/>
      <c r="C650" s="10"/>
      <c r="D650" s="13"/>
      <c r="E650" s="18"/>
      <c r="F650" s="13"/>
      <c r="G650" s="138"/>
      <c r="H650" s="139" t="str">
        <f t="shared" si="18"/>
        <v/>
      </c>
      <c r="I650" s="21"/>
      <c r="J650" s="21"/>
      <c r="K650" s="22"/>
      <c r="L650" s="16"/>
      <c r="M650" s="15"/>
      <c r="N650" s="25">
        <f t="shared" si="19"/>
        <v>0</v>
      </c>
    </row>
    <row r="651" spans="2:14" ht="21.9" customHeight="1" x14ac:dyDescent="0.3">
      <c r="B651" s="74"/>
      <c r="C651" s="10"/>
      <c r="D651" s="13"/>
      <c r="E651" s="18"/>
      <c r="F651" s="13"/>
      <c r="G651" s="138"/>
      <c r="H651" s="139" t="str">
        <f t="shared" ref="H651:H714" si="20">IF(E651="","",IF(N651="",D651*E651,(D651*E651)-(D651*N651)))</f>
        <v/>
      </c>
      <c r="I651" s="21"/>
      <c r="J651" s="21"/>
      <c r="K651" s="22"/>
      <c r="L651" s="16"/>
      <c r="M651" s="15"/>
      <c r="N651" s="25">
        <f t="shared" ref="N651:N714" si="21">IF(F651="Não","",E651*G651)</f>
        <v>0</v>
      </c>
    </row>
    <row r="652" spans="2:14" ht="21.9" customHeight="1" x14ac:dyDescent="0.3">
      <c r="B652" s="74"/>
      <c r="C652" s="10"/>
      <c r="D652" s="13"/>
      <c r="E652" s="18"/>
      <c r="F652" s="13"/>
      <c r="G652" s="138"/>
      <c r="H652" s="139" t="str">
        <f t="shared" si="20"/>
        <v/>
      </c>
      <c r="I652" s="21"/>
      <c r="J652" s="21"/>
      <c r="K652" s="22"/>
      <c r="L652" s="16"/>
      <c r="M652" s="15"/>
      <c r="N652" s="25">
        <f t="shared" si="21"/>
        <v>0</v>
      </c>
    </row>
    <row r="653" spans="2:14" ht="21.9" customHeight="1" x14ac:dyDescent="0.3">
      <c r="B653" s="74"/>
      <c r="C653" s="10"/>
      <c r="D653" s="13"/>
      <c r="E653" s="18"/>
      <c r="F653" s="13"/>
      <c r="G653" s="138"/>
      <c r="H653" s="139" t="str">
        <f t="shared" si="20"/>
        <v/>
      </c>
      <c r="I653" s="21"/>
      <c r="J653" s="21"/>
      <c r="K653" s="22"/>
      <c r="L653" s="16"/>
      <c r="M653" s="15"/>
      <c r="N653" s="25">
        <f t="shared" si="21"/>
        <v>0</v>
      </c>
    </row>
    <row r="654" spans="2:14" ht="21.9" customHeight="1" x14ac:dyDescent="0.3">
      <c r="B654" s="74"/>
      <c r="C654" s="10"/>
      <c r="D654" s="13"/>
      <c r="E654" s="18"/>
      <c r="F654" s="13"/>
      <c r="G654" s="138"/>
      <c r="H654" s="139" t="str">
        <f t="shared" si="20"/>
        <v/>
      </c>
      <c r="I654" s="21"/>
      <c r="J654" s="21"/>
      <c r="K654" s="22"/>
      <c r="L654" s="16"/>
      <c r="M654" s="15"/>
      <c r="N654" s="25">
        <f t="shared" si="21"/>
        <v>0</v>
      </c>
    </row>
    <row r="655" spans="2:14" ht="21.9" customHeight="1" x14ac:dyDescent="0.3">
      <c r="B655" s="74"/>
      <c r="C655" s="10"/>
      <c r="D655" s="13"/>
      <c r="E655" s="18"/>
      <c r="F655" s="13"/>
      <c r="G655" s="138"/>
      <c r="H655" s="139" t="str">
        <f t="shared" si="20"/>
        <v/>
      </c>
      <c r="I655" s="21"/>
      <c r="J655" s="21"/>
      <c r="K655" s="22"/>
      <c r="L655" s="16"/>
      <c r="M655" s="15"/>
      <c r="N655" s="25">
        <f t="shared" si="21"/>
        <v>0</v>
      </c>
    </row>
    <row r="656" spans="2:14" ht="21.9" customHeight="1" x14ac:dyDescent="0.3">
      <c r="B656" s="74"/>
      <c r="C656" s="10"/>
      <c r="D656" s="13"/>
      <c r="E656" s="18"/>
      <c r="F656" s="13"/>
      <c r="G656" s="138"/>
      <c r="H656" s="139" t="str">
        <f t="shared" si="20"/>
        <v/>
      </c>
      <c r="I656" s="21"/>
      <c r="J656" s="21"/>
      <c r="K656" s="22"/>
      <c r="L656" s="16"/>
      <c r="M656" s="15"/>
      <c r="N656" s="25">
        <f t="shared" si="21"/>
        <v>0</v>
      </c>
    </row>
    <row r="657" spans="2:14" ht="21.9" customHeight="1" x14ac:dyDescent="0.3">
      <c r="B657" s="74"/>
      <c r="C657" s="10"/>
      <c r="D657" s="13"/>
      <c r="E657" s="18"/>
      <c r="F657" s="13"/>
      <c r="G657" s="138"/>
      <c r="H657" s="139" t="str">
        <f t="shared" si="20"/>
        <v/>
      </c>
      <c r="I657" s="21"/>
      <c r="J657" s="21"/>
      <c r="K657" s="22"/>
      <c r="L657" s="16"/>
      <c r="M657" s="15"/>
      <c r="N657" s="25">
        <f t="shared" si="21"/>
        <v>0</v>
      </c>
    </row>
    <row r="658" spans="2:14" ht="21.9" customHeight="1" x14ac:dyDescent="0.3">
      <c r="B658" s="74"/>
      <c r="C658" s="10"/>
      <c r="D658" s="13"/>
      <c r="E658" s="18"/>
      <c r="F658" s="13"/>
      <c r="G658" s="138"/>
      <c r="H658" s="139" t="str">
        <f t="shared" si="20"/>
        <v/>
      </c>
      <c r="I658" s="21"/>
      <c r="J658" s="21"/>
      <c r="K658" s="22"/>
      <c r="L658" s="16"/>
      <c r="M658" s="15"/>
      <c r="N658" s="25">
        <f t="shared" si="21"/>
        <v>0</v>
      </c>
    </row>
    <row r="659" spans="2:14" ht="21.9" customHeight="1" x14ac:dyDescent="0.3">
      <c r="B659" s="74"/>
      <c r="C659" s="10"/>
      <c r="D659" s="13"/>
      <c r="E659" s="18"/>
      <c r="F659" s="13"/>
      <c r="G659" s="138"/>
      <c r="H659" s="139" t="str">
        <f t="shared" si="20"/>
        <v/>
      </c>
      <c r="I659" s="21"/>
      <c r="J659" s="21"/>
      <c r="K659" s="22"/>
      <c r="L659" s="16"/>
      <c r="M659" s="15"/>
      <c r="N659" s="25">
        <f t="shared" si="21"/>
        <v>0</v>
      </c>
    </row>
    <row r="660" spans="2:14" ht="21.9" customHeight="1" x14ac:dyDescent="0.3">
      <c r="B660" s="74"/>
      <c r="C660" s="10"/>
      <c r="D660" s="13"/>
      <c r="E660" s="18"/>
      <c r="F660" s="13"/>
      <c r="G660" s="138"/>
      <c r="H660" s="139" t="str">
        <f t="shared" si="20"/>
        <v/>
      </c>
      <c r="I660" s="21"/>
      <c r="J660" s="21"/>
      <c r="K660" s="22"/>
      <c r="L660" s="16"/>
      <c r="M660" s="15"/>
      <c r="N660" s="25">
        <f t="shared" si="21"/>
        <v>0</v>
      </c>
    </row>
    <row r="661" spans="2:14" ht="21.9" customHeight="1" x14ac:dyDescent="0.3">
      <c r="B661" s="74"/>
      <c r="C661" s="10"/>
      <c r="D661" s="13"/>
      <c r="E661" s="18"/>
      <c r="F661" s="13"/>
      <c r="G661" s="138"/>
      <c r="H661" s="139" t="str">
        <f t="shared" si="20"/>
        <v/>
      </c>
      <c r="I661" s="21"/>
      <c r="J661" s="21"/>
      <c r="K661" s="22"/>
      <c r="L661" s="16"/>
      <c r="M661" s="15"/>
      <c r="N661" s="25">
        <f t="shared" si="21"/>
        <v>0</v>
      </c>
    </row>
    <row r="662" spans="2:14" ht="21.9" customHeight="1" x14ac:dyDescent="0.3">
      <c r="B662" s="74"/>
      <c r="C662" s="10"/>
      <c r="D662" s="13"/>
      <c r="E662" s="18"/>
      <c r="F662" s="13"/>
      <c r="G662" s="138"/>
      <c r="H662" s="139" t="str">
        <f t="shared" si="20"/>
        <v/>
      </c>
      <c r="I662" s="21"/>
      <c r="J662" s="21"/>
      <c r="K662" s="22"/>
      <c r="L662" s="16"/>
      <c r="M662" s="15"/>
      <c r="N662" s="25">
        <f t="shared" si="21"/>
        <v>0</v>
      </c>
    </row>
    <row r="663" spans="2:14" ht="21.9" customHeight="1" x14ac:dyDescent="0.3">
      <c r="B663" s="74"/>
      <c r="C663" s="10"/>
      <c r="D663" s="13"/>
      <c r="E663" s="18"/>
      <c r="F663" s="13"/>
      <c r="G663" s="138"/>
      <c r="H663" s="139" t="str">
        <f t="shared" si="20"/>
        <v/>
      </c>
      <c r="I663" s="21"/>
      <c r="J663" s="21"/>
      <c r="K663" s="22"/>
      <c r="L663" s="16"/>
      <c r="M663" s="15"/>
      <c r="N663" s="25">
        <f t="shared" si="21"/>
        <v>0</v>
      </c>
    </row>
    <row r="664" spans="2:14" ht="21.9" customHeight="1" x14ac:dyDescent="0.3">
      <c r="B664" s="74"/>
      <c r="C664" s="10"/>
      <c r="D664" s="13"/>
      <c r="E664" s="18"/>
      <c r="F664" s="13"/>
      <c r="G664" s="138"/>
      <c r="H664" s="139" t="str">
        <f t="shared" si="20"/>
        <v/>
      </c>
      <c r="I664" s="21"/>
      <c r="J664" s="21"/>
      <c r="K664" s="22"/>
      <c r="L664" s="16"/>
      <c r="M664" s="15"/>
      <c r="N664" s="25">
        <f t="shared" si="21"/>
        <v>0</v>
      </c>
    </row>
    <row r="665" spans="2:14" ht="21.9" customHeight="1" x14ac:dyDescent="0.3">
      <c r="B665" s="74"/>
      <c r="C665" s="10"/>
      <c r="D665" s="13"/>
      <c r="E665" s="18"/>
      <c r="F665" s="13"/>
      <c r="G665" s="138"/>
      <c r="H665" s="139" t="str">
        <f t="shared" si="20"/>
        <v/>
      </c>
      <c r="I665" s="21"/>
      <c r="J665" s="21"/>
      <c r="K665" s="22"/>
      <c r="L665" s="16"/>
      <c r="M665" s="15"/>
      <c r="N665" s="25">
        <f t="shared" si="21"/>
        <v>0</v>
      </c>
    </row>
    <row r="666" spans="2:14" ht="21.9" customHeight="1" x14ac:dyDescent="0.3">
      <c r="B666" s="74"/>
      <c r="C666" s="10"/>
      <c r="D666" s="13"/>
      <c r="E666" s="18"/>
      <c r="F666" s="13"/>
      <c r="G666" s="138"/>
      <c r="H666" s="139" t="str">
        <f t="shared" si="20"/>
        <v/>
      </c>
      <c r="I666" s="21"/>
      <c r="J666" s="21"/>
      <c r="K666" s="22"/>
      <c r="L666" s="16"/>
      <c r="M666" s="15"/>
      <c r="N666" s="25">
        <f t="shared" si="21"/>
        <v>0</v>
      </c>
    </row>
    <row r="667" spans="2:14" ht="21.9" customHeight="1" x14ac:dyDescent="0.3">
      <c r="B667" s="74"/>
      <c r="C667" s="10"/>
      <c r="D667" s="13"/>
      <c r="E667" s="18"/>
      <c r="F667" s="13"/>
      <c r="G667" s="138"/>
      <c r="H667" s="139" t="str">
        <f t="shared" si="20"/>
        <v/>
      </c>
      <c r="I667" s="21"/>
      <c r="J667" s="21"/>
      <c r="K667" s="22"/>
      <c r="L667" s="16"/>
      <c r="M667" s="15"/>
      <c r="N667" s="25">
        <f t="shared" si="21"/>
        <v>0</v>
      </c>
    </row>
    <row r="668" spans="2:14" ht="21.9" customHeight="1" x14ac:dyDescent="0.3">
      <c r="B668" s="74"/>
      <c r="C668" s="10"/>
      <c r="D668" s="13"/>
      <c r="E668" s="18"/>
      <c r="F668" s="13"/>
      <c r="G668" s="138"/>
      <c r="H668" s="139" t="str">
        <f t="shared" si="20"/>
        <v/>
      </c>
      <c r="I668" s="21"/>
      <c r="J668" s="21"/>
      <c r="K668" s="22"/>
      <c r="L668" s="16"/>
      <c r="M668" s="15"/>
      <c r="N668" s="25">
        <f t="shared" si="21"/>
        <v>0</v>
      </c>
    </row>
    <row r="669" spans="2:14" ht="21.9" customHeight="1" x14ac:dyDescent="0.3">
      <c r="B669" s="74"/>
      <c r="C669" s="10"/>
      <c r="D669" s="13"/>
      <c r="E669" s="18"/>
      <c r="F669" s="13"/>
      <c r="G669" s="138"/>
      <c r="H669" s="139" t="str">
        <f t="shared" si="20"/>
        <v/>
      </c>
      <c r="I669" s="21"/>
      <c r="J669" s="21"/>
      <c r="K669" s="22"/>
      <c r="L669" s="16"/>
      <c r="M669" s="15"/>
      <c r="N669" s="25">
        <f t="shared" si="21"/>
        <v>0</v>
      </c>
    </row>
    <row r="670" spans="2:14" ht="21.9" customHeight="1" x14ac:dyDescent="0.3">
      <c r="B670" s="74"/>
      <c r="C670" s="10"/>
      <c r="D670" s="13"/>
      <c r="E670" s="18"/>
      <c r="F670" s="13"/>
      <c r="G670" s="138"/>
      <c r="H670" s="139" t="str">
        <f t="shared" si="20"/>
        <v/>
      </c>
      <c r="I670" s="21"/>
      <c r="J670" s="21"/>
      <c r="K670" s="22"/>
      <c r="L670" s="16"/>
      <c r="M670" s="15"/>
      <c r="N670" s="25">
        <f t="shared" si="21"/>
        <v>0</v>
      </c>
    </row>
    <row r="671" spans="2:14" ht="21.9" customHeight="1" x14ac:dyDescent="0.3">
      <c r="B671" s="74"/>
      <c r="C671" s="10"/>
      <c r="D671" s="13"/>
      <c r="E671" s="18"/>
      <c r="F671" s="13"/>
      <c r="G671" s="138"/>
      <c r="H671" s="139" t="str">
        <f t="shared" si="20"/>
        <v/>
      </c>
      <c r="I671" s="21"/>
      <c r="J671" s="21"/>
      <c r="K671" s="22"/>
      <c r="L671" s="16"/>
      <c r="M671" s="15"/>
      <c r="N671" s="25">
        <f t="shared" si="21"/>
        <v>0</v>
      </c>
    </row>
    <row r="672" spans="2:14" ht="21.9" customHeight="1" x14ac:dyDescent="0.3">
      <c r="B672" s="74"/>
      <c r="C672" s="10"/>
      <c r="D672" s="13"/>
      <c r="E672" s="18"/>
      <c r="F672" s="13"/>
      <c r="G672" s="138"/>
      <c r="H672" s="139" t="str">
        <f t="shared" si="20"/>
        <v/>
      </c>
      <c r="I672" s="21"/>
      <c r="J672" s="21"/>
      <c r="K672" s="22"/>
      <c r="L672" s="16"/>
      <c r="M672" s="15"/>
      <c r="N672" s="25">
        <f t="shared" si="21"/>
        <v>0</v>
      </c>
    </row>
    <row r="673" spans="2:14" ht="21.9" customHeight="1" x14ac:dyDescent="0.3">
      <c r="B673" s="74"/>
      <c r="C673" s="10"/>
      <c r="D673" s="13"/>
      <c r="E673" s="18"/>
      <c r="F673" s="13"/>
      <c r="G673" s="138"/>
      <c r="H673" s="139" t="str">
        <f t="shared" si="20"/>
        <v/>
      </c>
      <c r="I673" s="21"/>
      <c r="J673" s="21"/>
      <c r="K673" s="22"/>
      <c r="L673" s="16"/>
      <c r="M673" s="15"/>
      <c r="N673" s="25">
        <f t="shared" si="21"/>
        <v>0</v>
      </c>
    </row>
    <row r="674" spans="2:14" ht="21.9" customHeight="1" x14ac:dyDescent="0.3">
      <c r="B674" s="74"/>
      <c r="C674" s="10"/>
      <c r="D674" s="13"/>
      <c r="E674" s="18"/>
      <c r="F674" s="13"/>
      <c r="G674" s="138"/>
      <c r="H674" s="139" t="str">
        <f t="shared" si="20"/>
        <v/>
      </c>
      <c r="I674" s="21"/>
      <c r="J674" s="21"/>
      <c r="K674" s="22"/>
      <c r="L674" s="16"/>
      <c r="M674" s="15"/>
      <c r="N674" s="25">
        <f t="shared" si="21"/>
        <v>0</v>
      </c>
    </row>
    <row r="675" spans="2:14" ht="21.9" customHeight="1" x14ac:dyDescent="0.3">
      <c r="B675" s="74"/>
      <c r="C675" s="10"/>
      <c r="D675" s="13"/>
      <c r="E675" s="18"/>
      <c r="F675" s="13"/>
      <c r="G675" s="138"/>
      <c r="H675" s="139" t="str">
        <f t="shared" si="20"/>
        <v/>
      </c>
      <c r="I675" s="21"/>
      <c r="J675" s="21"/>
      <c r="K675" s="22"/>
      <c r="L675" s="16"/>
      <c r="M675" s="15"/>
      <c r="N675" s="25">
        <f t="shared" si="21"/>
        <v>0</v>
      </c>
    </row>
    <row r="676" spans="2:14" ht="21.9" customHeight="1" x14ac:dyDescent="0.3">
      <c r="B676" s="74"/>
      <c r="C676" s="10"/>
      <c r="D676" s="13"/>
      <c r="E676" s="18"/>
      <c r="F676" s="13"/>
      <c r="G676" s="138"/>
      <c r="H676" s="139" t="str">
        <f t="shared" si="20"/>
        <v/>
      </c>
      <c r="I676" s="21"/>
      <c r="J676" s="21"/>
      <c r="K676" s="22"/>
      <c r="L676" s="16"/>
      <c r="M676" s="15"/>
      <c r="N676" s="25">
        <f t="shared" si="21"/>
        <v>0</v>
      </c>
    </row>
    <row r="677" spans="2:14" ht="21.9" customHeight="1" x14ac:dyDescent="0.3">
      <c r="B677" s="74"/>
      <c r="C677" s="10"/>
      <c r="D677" s="13"/>
      <c r="E677" s="18"/>
      <c r="F677" s="13"/>
      <c r="G677" s="138"/>
      <c r="H677" s="139" t="str">
        <f t="shared" si="20"/>
        <v/>
      </c>
      <c r="I677" s="21"/>
      <c r="J677" s="21"/>
      <c r="K677" s="22"/>
      <c r="L677" s="16"/>
      <c r="M677" s="15"/>
      <c r="N677" s="25">
        <f t="shared" si="21"/>
        <v>0</v>
      </c>
    </row>
    <row r="678" spans="2:14" ht="21.9" customHeight="1" x14ac:dyDescent="0.3">
      <c r="B678" s="74"/>
      <c r="C678" s="10"/>
      <c r="D678" s="13"/>
      <c r="E678" s="18"/>
      <c r="F678" s="13"/>
      <c r="G678" s="138"/>
      <c r="H678" s="139" t="str">
        <f t="shared" si="20"/>
        <v/>
      </c>
      <c r="I678" s="21"/>
      <c r="J678" s="21"/>
      <c r="K678" s="22"/>
      <c r="L678" s="16"/>
      <c r="M678" s="15"/>
      <c r="N678" s="25">
        <f t="shared" si="21"/>
        <v>0</v>
      </c>
    </row>
    <row r="679" spans="2:14" ht="21.9" customHeight="1" x14ac:dyDescent="0.3">
      <c r="B679" s="74"/>
      <c r="C679" s="10"/>
      <c r="D679" s="13"/>
      <c r="E679" s="18"/>
      <c r="F679" s="13"/>
      <c r="G679" s="138"/>
      <c r="H679" s="139" t="str">
        <f t="shared" si="20"/>
        <v/>
      </c>
      <c r="I679" s="21"/>
      <c r="J679" s="21"/>
      <c r="K679" s="22"/>
      <c r="L679" s="16"/>
      <c r="M679" s="15"/>
      <c r="N679" s="25">
        <f t="shared" si="21"/>
        <v>0</v>
      </c>
    </row>
    <row r="680" spans="2:14" ht="21.9" customHeight="1" x14ac:dyDescent="0.3">
      <c r="B680" s="74"/>
      <c r="C680" s="10"/>
      <c r="D680" s="13"/>
      <c r="E680" s="18"/>
      <c r="F680" s="13"/>
      <c r="G680" s="138"/>
      <c r="H680" s="139" t="str">
        <f t="shared" si="20"/>
        <v/>
      </c>
      <c r="I680" s="21"/>
      <c r="J680" s="21"/>
      <c r="K680" s="22"/>
      <c r="L680" s="16"/>
      <c r="M680" s="15"/>
      <c r="N680" s="25">
        <f t="shared" si="21"/>
        <v>0</v>
      </c>
    </row>
    <row r="681" spans="2:14" ht="21.9" customHeight="1" x14ac:dyDescent="0.3">
      <c r="B681" s="74"/>
      <c r="C681" s="10"/>
      <c r="D681" s="13"/>
      <c r="E681" s="18"/>
      <c r="F681" s="13"/>
      <c r="G681" s="138"/>
      <c r="H681" s="139" t="str">
        <f t="shared" si="20"/>
        <v/>
      </c>
      <c r="I681" s="21"/>
      <c r="J681" s="21"/>
      <c r="K681" s="22"/>
      <c r="L681" s="16"/>
      <c r="M681" s="15"/>
      <c r="N681" s="25">
        <f t="shared" si="21"/>
        <v>0</v>
      </c>
    </row>
    <row r="682" spans="2:14" ht="21.9" customHeight="1" x14ac:dyDescent="0.3">
      <c r="B682" s="74"/>
      <c r="C682" s="10"/>
      <c r="D682" s="13"/>
      <c r="E682" s="18"/>
      <c r="F682" s="13"/>
      <c r="G682" s="138"/>
      <c r="H682" s="139" t="str">
        <f t="shared" si="20"/>
        <v/>
      </c>
      <c r="I682" s="21"/>
      <c r="J682" s="21"/>
      <c r="K682" s="22"/>
      <c r="L682" s="16"/>
      <c r="M682" s="15"/>
      <c r="N682" s="25">
        <f t="shared" si="21"/>
        <v>0</v>
      </c>
    </row>
    <row r="683" spans="2:14" ht="21.9" customHeight="1" x14ac:dyDescent="0.3">
      <c r="B683" s="74"/>
      <c r="C683" s="10"/>
      <c r="D683" s="13"/>
      <c r="E683" s="18"/>
      <c r="F683" s="13"/>
      <c r="G683" s="138"/>
      <c r="H683" s="139" t="str">
        <f t="shared" si="20"/>
        <v/>
      </c>
      <c r="I683" s="21"/>
      <c r="J683" s="21"/>
      <c r="K683" s="22"/>
      <c r="L683" s="16"/>
      <c r="M683" s="15"/>
      <c r="N683" s="25">
        <f t="shared" si="21"/>
        <v>0</v>
      </c>
    </row>
    <row r="684" spans="2:14" ht="21.9" customHeight="1" x14ac:dyDescent="0.3">
      <c r="B684" s="74"/>
      <c r="C684" s="10"/>
      <c r="D684" s="13"/>
      <c r="E684" s="18"/>
      <c r="F684" s="13"/>
      <c r="G684" s="138"/>
      <c r="H684" s="139" t="str">
        <f t="shared" si="20"/>
        <v/>
      </c>
      <c r="I684" s="21"/>
      <c r="J684" s="21"/>
      <c r="K684" s="22"/>
      <c r="L684" s="16"/>
      <c r="M684" s="15"/>
      <c r="N684" s="25">
        <f t="shared" si="21"/>
        <v>0</v>
      </c>
    </row>
    <row r="685" spans="2:14" ht="21.9" customHeight="1" x14ac:dyDescent="0.3">
      <c r="B685" s="74"/>
      <c r="C685" s="10"/>
      <c r="D685" s="13"/>
      <c r="E685" s="18"/>
      <c r="F685" s="13"/>
      <c r="G685" s="138"/>
      <c r="H685" s="139" t="str">
        <f t="shared" si="20"/>
        <v/>
      </c>
      <c r="I685" s="21"/>
      <c r="J685" s="21"/>
      <c r="K685" s="22"/>
      <c r="L685" s="16"/>
      <c r="M685" s="15"/>
      <c r="N685" s="25">
        <f t="shared" si="21"/>
        <v>0</v>
      </c>
    </row>
    <row r="686" spans="2:14" ht="21.9" customHeight="1" x14ac:dyDescent="0.3">
      <c r="B686" s="74"/>
      <c r="C686" s="10"/>
      <c r="D686" s="13"/>
      <c r="E686" s="18"/>
      <c r="F686" s="13"/>
      <c r="G686" s="138"/>
      <c r="H686" s="139" t="str">
        <f t="shared" si="20"/>
        <v/>
      </c>
      <c r="I686" s="21"/>
      <c r="J686" s="21"/>
      <c r="K686" s="22"/>
      <c r="L686" s="16"/>
      <c r="M686" s="15"/>
      <c r="N686" s="25">
        <f t="shared" si="21"/>
        <v>0</v>
      </c>
    </row>
    <row r="687" spans="2:14" ht="21.9" customHeight="1" x14ac:dyDescent="0.3">
      <c r="B687" s="74"/>
      <c r="C687" s="10"/>
      <c r="D687" s="13"/>
      <c r="E687" s="18"/>
      <c r="F687" s="13"/>
      <c r="G687" s="138"/>
      <c r="H687" s="139" t="str">
        <f t="shared" si="20"/>
        <v/>
      </c>
      <c r="I687" s="21"/>
      <c r="J687" s="21"/>
      <c r="K687" s="22"/>
      <c r="L687" s="16"/>
      <c r="M687" s="15"/>
      <c r="N687" s="25">
        <f t="shared" si="21"/>
        <v>0</v>
      </c>
    </row>
    <row r="688" spans="2:14" ht="21.9" customHeight="1" x14ac:dyDescent="0.3">
      <c r="B688" s="74"/>
      <c r="C688" s="10"/>
      <c r="D688" s="13"/>
      <c r="E688" s="18"/>
      <c r="F688" s="13"/>
      <c r="G688" s="138"/>
      <c r="H688" s="139" t="str">
        <f t="shared" si="20"/>
        <v/>
      </c>
      <c r="I688" s="21"/>
      <c r="J688" s="21"/>
      <c r="K688" s="22"/>
      <c r="L688" s="16"/>
      <c r="M688" s="15"/>
      <c r="N688" s="25">
        <f t="shared" si="21"/>
        <v>0</v>
      </c>
    </row>
    <row r="689" spans="2:14" ht="21.9" customHeight="1" x14ac:dyDescent="0.3">
      <c r="B689" s="74"/>
      <c r="C689" s="10"/>
      <c r="D689" s="13"/>
      <c r="E689" s="18"/>
      <c r="F689" s="13"/>
      <c r="G689" s="138"/>
      <c r="H689" s="139" t="str">
        <f t="shared" si="20"/>
        <v/>
      </c>
      <c r="I689" s="21"/>
      <c r="J689" s="21"/>
      <c r="K689" s="22"/>
      <c r="L689" s="16"/>
      <c r="M689" s="15"/>
      <c r="N689" s="25">
        <f t="shared" si="21"/>
        <v>0</v>
      </c>
    </row>
    <row r="690" spans="2:14" ht="21.9" customHeight="1" x14ac:dyDescent="0.3">
      <c r="B690" s="74"/>
      <c r="C690" s="10"/>
      <c r="D690" s="13"/>
      <c r="E690" s="18"/>
      <c r="F690" s="13"/>
      <c r="G690" s="138"/>
      <c r="H690" s="139" t="str">
        <f t="shared" si="20"/>
        <v/>
      </c>
      <c r="I690" s="21"/>
      <c r="J690" s="21"/>
      <c r="K690" s="22"/>
      <c r="L690" s="16"/>
      <c r="M690" s="15"/>
      <c r="N690" s="25">
        <f t="shared" si="21"/>
        <v>0</v>
      </c>
    </row>
    <row r="691" spans="2:14" ht="21.9" customHeight="1" x14ac:dyDescent="0.3">
      <c r="B691" s="74"/>
      <c r="C691" s="10"/>
      <c r="D691" s="13"/>
      <c r="E691" s="18"/>
      <c r="F691" s="13"/>
      <c r="G691" s="138"/>
      <c r="H691" s="139" t="str">
        <f t="shared" si="20"/>
        <v/>
      </c>
      <c r="I691" s="21"/>
      <c r="J691" s="21"/>
      <c r="K691" s="22"/>
      <c r="L691" s="16"/>
      <c r="M691" s="15"/>
      <c r="N691" s="25">
        <f t="shared" si="21"/>
        <v>0</v>
      </c>
    </row>
    <row r="692" spans="2:14" ht="21.9" customHeight="1" x14ac:dyDescent="0.3">
      <c r="B692" s="74"/>
      <c r="C692" s="10"/>
      <c r="D692" s="13"/>
      <c r="E692" s="18"/>
      <c r="F692" s="13"/>
      <c r="G692" s="138"/>
      <c r="H692" s="139" t="str">
        <f t="shared" si="20"/>
        <v/>
      </c>
      <c r="I692" s="21"/>
      <c r="J692" s="21"/>
      <c r="K692" s="22"/>
      <c r="L692" s="16"/>
      <c r="M692" s="15"/>
      <c r="N692" s="25">
        <f t="shared" si="21"/>
        <v>0</v>
      </c>
    </row>
    <row r="693" spans="2:14" ht="21.9" customHeight="1" x14ac:dyDescent="0.3">
      <c r="B693" s="74"/>
      <c r="C693" s="10"/>
      <c r="D693" s="13"/>
      <c r="E693" s="18"/>
      <c r="F693" s="13"/>
      <c r="G693" s="138"/>
      <c r="H693" s="139" t="str">
        <f t="shared" si="20"/>
        <v/>
      </c>
      <c r="I693" s="21"/>
      <c r="J693" s="21"/>
      <c r="K693" s="22"/>
      <c r="L693" s="16"/>
      <c r="M693" s="15"/>
      <c r="N693" s="25">
        <f t="shared" si="21"/>
        <v>0</v>
      </c>
    </row>
    <row r="694" spans="2:14" ht="21.9" customHeight="1" x14ac:dyDescent="0.3">
      <c r="B694" s="74"/>
      <c r="C694" s="10"/>
      <c r="D694" s="13"/>
      <c r="E694" s="18"/>
      <c r="F694" s="13"/>
      <c r="G694" s="138"/>
      <c r="H694" s="139" t="str">
        <f t="shared" si="20"/>
        <v/>
      </c>
      <c r="I694" s="21"/>
      <c r="J694" s="21"/>
      <c r="K694" s="22"/>
      <c r="L694" s="16"/>
      <c r="M694" s="15"/>
      <c r="N694" s="25">
        <f t="shared" si="21"/>
        <v>0</v>
      </c>
    </row>
    <row r="695" spans="2:14" ht="21.9" customHeight="1" x14ac:dyDescent="0.3">
      <c r="B695" s="74"/>
      <c r="C695" s="10"/>
      <c r="D695" s="13"/>
      <c r="E695" s="18"/>
      <c r="F695" s="13"/>
      <c r="G695" s="138"/>
      <c r="H695" s="139" t="str">
        <f t="shared" si="20"/>
        <v/>
      </c>
      <c r="I695" s="21"/>
      <c r="J695" s="21"/>
      <c r="K695" s="22"/>
      <c r="L695" s="16"/>
      <c r="M695" s="15"/>
      <c r="N695" s="25">
        <f t="shared" si="21"/>
        <v>0</v>
      </c>
    </row>
    <row r="696" spans="2:14" ht="21.9" customHeight="1" x14ac:dyDescent="0.3">
      <c r="B696" s="74"/>
      <c r="C696" s="10"/>
      <c r="D696" s="13"/>
      <c r="E696" s="18"/>
      <c r="F696" s="13"/>
      <c r="G696" s="138"/>
      <c r="H696" s="139" t="str">
        <f t="shared" si="20"/>
        <v/>
      </c>
      <c r="I696" s="21"/>
      <c r="J696" s="21"/>
      <c r="K696" s="22"/>
      <c r="L696" s="16"/>
      <c r="M696" s="15"/>
      <c r="N696" s="25">
        <f t="shared" si="21"/>
        <v>0</v>
      </c>
    </row>
    <row r="697" spans="2:14" ht="21.9" customHeight="1" x14ac:dyDescent="0.3">
      <c r="B697" s="74"/>
      <c r="C697" s="10"/>
      <c r="D697" s="13"/>
      <c r="E697" s="18"/>
      <c r="F697" s="13"/>
      <c r="G697" s="138"/>
      <c r="H697" s="139" t="str">
        <f t="shared" si="20"/>
        <v/>
      </c>
      <c r="I697" s="21"/>
      <c r="J697" s="21"/>
      <c r="K697" s="22"/>
      <c r="L697" s="16"/>
      <c r="M697" s="15"/>
      <c r="N697" s="25">
        <f t="shared" si="21"/>
        <v>0</v>
      </c>
    </row>
    <row r="698" spans="2:14" ht="21.9" customHeight="1" x14ac:dyDescent="0.3">
      <c r="B698" s="74"/>
      <c r="C698" s="10"/>
      <c r="D698" s="13"/>
      <c r="E698" s="18"/>
      <c r="F698" s="13"/>
      <c r="G698" s="138"/>
      <c r="H698" s="139" t="str">
        <f t="shared" si="20"/>
        <v/>
      </c>
      <c r="I698" s="21"/>
      <c r="J698" s="21"/>
      <c r="K698" s="22"/>
      <c r="L698" s="16"/>
      <c r="M698" s="15"/>
      <c r="N698" s="25">
        <f t="shared" si="21"/>
        <v>0</v>
      </c>
    </row>
    <row r="699" spans="2:14" ht="21.9" customHeight="1" x14ac:dyDescent="0.3">
      <c r="B699" s="74"/>
      <c r="C699" s="10"/>
      <c r="D699" s="13"/>
      <c r="E699" s="18"/>
      <c r="F699" s="13"/>
      <c r="G699" s="138"/>
      <c r="H699" s="139" t="str">
        <f t="shared" si="20"/>
        <v/>
      </c>
      <c r="I699" s="21"/>
      <c r="J699" s="21"/>
      <c r="K699" s="22"/>
      <c r="L699" s="16"/>
      <c r="M699" s="15"/>
      <c r="N699" s="25">
        <f t="shared" si="21"/>
        <v>0</v>
      </c>
    </row>
    <row r="700" spans="2:14" ht="21.9" customHeight="1" x14ac:dyDescent="0.3">
      <c r="B700" s="74"/>
      <c r="C700" s="10"/>
      <c r="D700" s="13"/>
      <c r="E700" s="18"/>
      <c r="F700" s="13"/>
      <c r="G700" s="138"/>
      <c r="H700" s="139" t="str">
        <f t="shared" si="20"/>
        <v/>
      </c>
      <c r="I700" s="21"/>
      <c r="J700" s="21"/>
      <c r="K700" s="22"/>
      <c r="L700" s="16"/>
      <c r="M700" s="15"/>
      <c r="N700" s="25">
        <f t="shared" si="21"/>
        <v>0</v>
      </c>
    </row>
    <row r="701" spans="2:14" ht="21.9" customHeight="1" x14ac:dyDescent="0.3">
      <c r="B701" s="74"/>
      <c r="C701" s="10"/>
      <c r="D701" s="13"/>
      <c r="E701" s="18"/>
      <c r="F701" s="13"/>
      <c r="G701" s="138"/>
      <c r="H701" s="139" t="str">
        <f t="shared" si="20"/>
        <v/>
      </c>
      <c r="I701" s="21"/>
      <c r="J701" s="21"/>
      <c r="K701" s="22"/>
      <c r="L701" s="16"/>
      <c r="M701" s="15"/>
      <c r="N701" s="25">
        <f t="shared" si="21"/>
        <v>0</v>
      </c>
    </row>
    <row r="702" spans="2:14" ht="21.9" customHeight="1" x14ac:dyDescent="0.3">
      <c r="B702" s="74"/>
      <c r="C702" s="10"/>
      <c r="D702" s="13"/>
      <c r="E702" s="18"/>
      <c r="F702" s="13"/>
      <c r="G702" s="138"/>
      <c r="H702" s="139" t="str">
        <f t="shared" si="20"/>
        <v/>
      </c>
      <c r="I702" s="21"/>
      <c r="J702" s="21"/>
      <c r="K702" s="22"/>
      <c r="L702" s="16"/>
      <c r="M702" s="15"/>
      <c r="N702" s="25">
        <f t="shared" si="21"/>
        <v>0</v>
      </c>
    </row>
    <row r="703" spans="2:14" ht="21.9" customHeight="1" x14ac:dyDescent="0.3">
      <c r="B703" s="74"/>
      <c r="C703" s="10"/>
      <c r="D703" s="13"/>
      <c r="E703" s="18"/>
      <c r="F703" s="13"/>
      <c r="G703" s="138"/>
      <c r="H703" s="139" t="str">
        <f t="shared" si="20"/>
        <v/>
      </c>
      <c r="I703" s="21"/>
      <c r="J703" s="21"/>
      <c r="K703" s="22"/>
      <c r="L703" s="16"/>
      <c r="M703" s="15"/>
      <c r="N703" s="25">
        <f t="shared" si="21"/>
        <v>0</v>
      </c>
    </row>
    <row r="704" spans="2:14" ht="21.9" customHeight="1" x14ac:dyDescent="0.3">
      <c r="B704" s="74"/>
      <c r="C704" s="10"/>
      <c r="D704" s="13"/>
      <c r="E704" s="18"/>
      <c r="F704" s="13"/>
      <c r="G704" s="138"/>
      <c r="H704" s="139" t="str">
        <f t="shared" si="20"/>
        <v/>
      </c>
      <c r="I704" s="21"/>
      <c r="J704" s="21"/>
      <c r="K704" s="22"/>
      <c r="L704" s="16"/>
      <c r="M704" s="15"/>
      <c r="N704" s="25">
        <f t="shared" si="21"/>
        <v>0</v>
      </c>
    </row>
    <row r="705" spans="2:14" ht="21.9" customHeight="1" x14ac:dyDescent="0.3">
      <c r="B705" s="74"/>
      <c r="C705" s="10"/>
      <c r="D705" s="13"/>
      <c r="E705" s="18"/>
      <c r="F705" s="13"/>
      <c r="G705" s="138"/>
      <c r="H705" s="139" t="str">
        <f t="shared" si="20"/>
        <v/>
      </c>
      <c r="I705" s="21"/>
      <c r="J705" s="21"/>
      <c r="K705" s="22"/>
      <c r="L705" s="16"/>
      <c r="M705" s="15"/>
      <c r="N705" s="25">
        <f t="shared" si="21"/>
        <v>0</v>
      </c>
    </row>
    <row r="706" spans="2:14" ht="21.9" customHeight="1" x14ac:dyDescent="0.3">
      <c r="B706" s="74"/>
      <c r="C706" s="10"/>
      <c r="D706" s="13"/>
      <c r="E706" s="18"/>
      <c r="F706" s="13"/>
      <c r="G706" s="138"/>
      <c r="H706" s="139" t="str">
        <f t="shared" si="20"/>
        <v/>
      </c>
      <c r="I706" s="21"/>
      <c r="J706" s="21"/>
      <c r="K706" s="22"/>
      <c r="L706" s="16"/>
      <c r="M706" s="15"/>
      <c r="N706" s="25">
        <f t="shared" si="21"/>
        <v>0</v>
      </c>
    </row>
    <row r="707" spans="2:14" ht="21.9" customHeight="1" x14ac:dyDescent="0.3">
      <c r="B707" s="74"/>
      <c r="C707" s="10"/>
      <c r="D707" s="13"/>
      <c r="E707" s="18"/>
      <c r="F707" s="13"/>
      <c r="G707" s="138"/>
      <c r="H707" s="139" t="str">
        <f t="shared" si="20"/>
        <v/>
      </c>
      <c r="I707" s="21"/>
      <c r="J707" s="21"/>
      <c r="K707" s="22"/>
      <c r="L707" s="16"/>
      <c r="M707" s="15"/>
      <c r="N707" s="25">
        <f t="shared" si="21"/>
        <v>0</v>
      </c>
    </row>
    <row r="708" spans="2:14" ht="21.9" customHeight="1" x14ac:dyDescent="0.3">
      <c r="B708" s="74"/>
      <c r="C708" s="10"/>
      <c r="D708" s="13"/>
      <c r="E708" s="18"/>
      <c r="F708" s="13"/>
      <c r="G708" s="138"/>
      <c r="H708" s="139" t="str">
        <f t="shared" si="20"/>
        <v/>
      </c>
      <c r="I708" s="21"/>
      <c r="J708" s="21"/>
      <c r="K708" s="22"/>
      <c r="L708" s="16"/>
      <c r="M708" s="15"/>
      <c r="N708" s="25">
        <f t="shared" si="21"/>
        <v>0</v>
      </c>
    </row>
    <row r="709" spans="2:14" ht="21.9" customHeight="1" x14ac:dyDescent="0.3">
      <c r="B709" s="74"/>
      <c r="C709" s="10"/>
      <c r="D709" s="13"/>
      <c r="E709" s="18"/>
      <c r="F709" s="13"/>
      <c r="G709" s="138"/>
      <c r="H709" s="139" t="str">
        <f t="shared" si="20"/>
        <v/>
      </c>
      <c r="I709" s="21"/>
      <c r="J709" s="21"/>
      <c r="K709" s="22"/>
      <c r="L709" s="16"/>
      <c r="M709" s="15"/>
      <c r="N709" s="25">
        <f t="shared" si="21"/>
        <v>0</v>
      </c>
    </row>
    <row r="710" spans="2:14" ht="21.9" customHeight="1" x14ac:dyDescent="0.3">
      <c r="B710" s="74"/>
      <c r="C710" s="10"/>
      <c r="D710" s="13"/>
      <c r="E710" s="18"/>
      <c r="F710" s="13"/>
      <c r="G710" s="138"/>
      <c r="H710" s="139" t="str">
        <f t="shared" si="20"/>
        <v/>
      </c>
      <c r="I710" s="21"/>
      <c r="J710" s="21"/>
      <c r="K710" s="22"/>
      <c r="L710" s="16"/>
      <c r="M710" s="15"/>
      <c r="N710" s="25">
        <f t="shared" si="21"/>
        <v>0</v>
      </c>
    </row>
    <row r="711" spans="2:14" ht="21.9" customHeight="1" x14ac:dyDescent="0.3">
      <c r="B711" s="74"/>
      <c r="C711" s="10"/>
      <c r="D711" s="13"/>
      <c r="E711" s="18"/>
      <c r="F711" s="13"/>
      <c r="G711" s="138"/>
      <c r="H711" s="139" t="str">
        <f t="shared" si="20"/>
        <v/>
      </c>
      <c r="I711" s="21"/>
      <c r="J711" s="21"/>
      <c r="K711" s="22"/>
      <c r="L711" s="16"/>
      <c r="M711" s="15"/>
      <c r="N711" s="25">
        <f t="shared" si="21"/>
        <v>0</v>
      </c>
    </row>
    <row r="712" spans="2:14" ht="21.9" customHeight="1" x14ac:dyDescent="0.3">
      <c r="B712" s="74"/>
      <c r="C712" s="10"/>
      <c r="D712" s="13"/>
      <c r="E712" s="18"/>
      <c r="F712" s="13"/>
      <c r="G712" s="138"/>
      <c r="H712" s="139" t="str">
        <f t="shared" si="20"/>
        <v/>
      </c>
      <c r="I712" s="21"/>
      <c r="J712" s="21"/>
      <c r="K712" s="22"/>
      <c r="L712" s="16"/>
      <c r="M712" s="15"/>
      <c r="N712" s="25">
        <f t="shared" si="21"/>
        <v>0</v>
      </c>
    </row>
    <row r="713" spans="2:14" ht="21.9" customHeight="1" x14ac:dyDescent="0.3">
      <c r="B713" s="74"/>
      <c r="C713" s="10"/>
      <c r="D713" s="13"/>
      <c r="E713" s="18"/>
      <c r="F713" s="13"/>
      <c r="G713" s="138"/>
      <c r="H713" s="139" t="str">
        <f t="shared" si="20"/>
        <v/>
      </c>
      <c r="I713" s="21"/>
      <c r="J713" s="21"/>
      <c r="K713" s="22"/>
      <c r="L713" s="16"/>
      <c r="M713" s="15"/>
      <c r="N713" s="25">
        <f t="shared" si="21"/>
        <v>0</v>
      </c>
    </row>
    <row r="714" spans="2:14" ht="21.9" customHeight="1" x14ac:dyDescent="0.3">
      <c r="B714" s="74"/>
      <c r="C714" s="10"/>
      <c r="D714" s="13"/>
      <c r="E714" s="18"/>
      <c r="F714" s="13"/>
      <c r="G714" s="138"/>
      <c r="H714" s="139" t="str">
        <f t="shared" si="20"/>
        <v/>
      </c>
      <c r="I714" s="21"/>
      <c r="J714" s="21"/>
      <c r="K714" s="22"/>
      <c r="L714" s="16"/>
      <c r="M714" s="15"/>
      <c r="N714" s="25">
        <f t="shared" si="21"/>
        <v>0</v>
      </c>
    </row>
    <row r="715" spans="2:14" ht="21.9" customHeight="1" x14ac:dyDescent="0.3">
      <c r="B715" s="74"/>
      <c r="C715" s="10"/>
      <c r="D715" s="13"/>
      <c r="E715" s="18"/>
      <c r="F715" s="13"/>
      <c r="G715" s="138"/>
      <c r="H715" s="139" t="str">
        <f t="shared" ref="H715:H778" si="22">IF(E715="","",IF(N715="",D715*E715,(D715*E715)-(D715*N715)))</f>
        <v/>
      </c>
      <c r="I715" s="21"/>
      <c r="J715" s="21"/>
      <c r="K715" s="22"/>
      <c r="L715" s="16"/>
      <c r="M715" s="15"/>
      <c r="N715" s="25">
        <f t="shared" ref="N715:N778" si="23">IF(F715="Não","",E715*G715)</f>
        <v>0</v>
      </c>
    </row>
    <row r="716" spans="2:14" ht="21.9" customHeight="1" x14ac:dyDescent="0.3">
      <c r="B716" s="74"/>
      <c r="C716" s="10"/>
      <c r="D716" s="13"/>
      <c r="E716" s="18"/>
      <c r="F716" s="13"/>
      <c r="G716" s="138"/>
      <c r="H716" s="139" t="str">
        <f t="shared" si="22"/>
        <v/>
      </c>
      <c r="I716" s="21"/>
      <c r="J716" s="21"/>
      <c r="K716" s="22"/>
      <c r="L716" s="16"/>
      <c r="M716" s="15"/>
      <c r="N716" s="25">
        <f t="shared" si="23"/>
        <v>0</v>
      </c>
    </row>
    <row r="717" spans="2:14" ht="21.9" customHeight="1" x14ac:dyDescent="0.3">
      <c r="B717" s="74"/>
      <c r="C717" s="10"/>
      <c r="D717" s="13"/>
      <c r="E717" s="18"/>
      <c r="F717" s="13"/>
      <c r="G717" s="138"/>
      <c r="H717" s="139" t="str">
        <f t="shared" si="22"/>
        <v/>
      </c>
      <c r="I717" s="21"/>
      <c r="J717" s="21"/>
      <c r="K717" s="22"/>
      <c r="L717" s="16"/>
      <c r="M717" s="15"/>
      <c r="N717" s="25">
        <f t="shared" si="23"/>
        <v>0</v>
      </c>
    </row>
    <row r="718" spans="2:14" ht="21.9" customHeight="1" x14ac:dyDescent="0.3">
      <c r="B718" s="74"/>
      <c r="C718" s="10"/>
      <c r="D718" s="13"/>
      <c r="E718" s="18"/>
      <c r="F718" s="13"/>
      <c r="G718" s="138"/>
      <c r="H718" s="139" t="str">
        <f t="shared" si="22"/>
        <v/>
      </c>
      <c r="I718" s="21"/>
      <c r="J718" s="21"/>
      <c r="K718" s="22"/>
      <c r="L718" s="16"/>
      <c r="M718" s="15"/>
      <c r="N718" s="25">
        <f t="shared" si="23"/>
        <v>0</v>
      </c>
    </row>
    <row r="719" spans="2:14" ht="21.9" customHeight="1" x14ac:dyDescent="0.3">
      <c r="B719" s="74"/>
      <c r="C719" s="10"/>
      <c r="D719" s="13"/>
      <c r="E719" s="18"/>
      <c r="F719" s="13"/>
      <c r="G719" s="138"/>
      <c r="H719" s="139" t="str">
        <f t="shared" si="22"/>
        <v/>
      </c>
      <c r="I719" s="21"/>
      <c r="J719" s="21"/>
      <c r="K719" s="22"/>
      <c r="L719" s="16"/>
      <c r="M719" s="15"/>
      <c r="N719" s="25">
        <f t="shared" si="23"/>
        <v>0</v>
      </c>
    </row>
    <row r="720" spans="2:14" ht="21.9" customHeight="1" x14ac:dyDescent="0.3">
      <c r="B720" s="74"/>
      <c r="C720" s="10"/>
      <c r="D720" s="13"/>
      <c r="E720" s="18"/>
      <c r="F720" s="13"/>
      <c r="G720" s="138"/>
      <c r="H720" s="139" t="str">
        <f t="shared" si="22"/>
        <v/>
      </c>
      <c r="I720" s="21"/>
      <c r="J720" s="21"/>
      <c r="K720" s="22"/>
      <c r="L720" s="16"/>
      <c r="M720" s="15"/>
      <c r="N720" s="25">
        <f t="shared" si="23"/>
        <v>0</v>
      </c>
    </row>
    <row r="721" spans="2:14" ht="21.9" customHeight="1" x14ac:dyDescent="0.3">
      <c r="B721" s="74"/>
      <c r="C721" s="10"/>
      <c r="D721" s="13"/>
      <c r="E721" s="18"/>
      <c r="F721" s="13"/>
      <c r="G721" s="138"/>
      <c r="H721" s="139" t="str">
        <f t="shared" si="22"/>
        <v/>
      </c>
      <c r="I721" s="21"/>
      <c r="J721" s="21"/>
      <c r="K721" s="22"/>
      <c r="L721" s="16"/>
      <c r="M721" s="15"/>
      <c r="N721" s="25">
        <f t="shared" si="23"/>
        <v>0</v>
      </c>
    </row>
    <row r="722" spans="2:14" ht="21.9" customHeight="1" x14ac:dyDescent="0.3">
      <c r="B722" s="74"/>
      <c r="C722" s="10"/>
      <c r="D722" s="13"/>
      <c r="E722" s="18"/>
      <c r="F722" s="13"/>
      <c r="G722" s="138"/>
      <c r="H722" s="139" t="str">
        <f t="shared" si="22"/>
        <v/>
      </c>
      <c r="I722" s="21"/>
      <c r="J722" s="21"/>
      <c r="K722" s="22"/>
      <c r="L722" s="16"/>
      <c r="M722" s="15"/>
      <c r="N722" s="25">
        <f t="shared" si="23"/>
        <v>0</v>
      </c>
    </row>
    <row r="723" spans="2:14" ht="21.9" customHeight="1" x14ac:dyDescent="0.3">
      <c r="B723" s="74"/>
      <c r="C723" s="10"/>
      <c r="D723" s="13"/>
      <c r="E723" s="18"/>
      <c r="F723" s="13"/>
      <c r="G723" s="138"/>
      <c r="H723" s="139" t="str">
        <f t="shared" si="22"/>
        <v/>
      </c>
      <c r="I723" s="21"/>
      <c r="J723" s="21"/>
      <c r="K723" s="22"/>
      <c r="L723" s="16"/>
      <c r="M723" s="15"/>
      <c r="N723" s="25">
        <f t="shared" si="23"/>
        <v>0</v>
      </c>
    </row>
    <row r="724" spans="2:14" ht="21.9" customHeight="1" x14ac:dyDescent="0.3">
      <c r="B724" s="74"/>
      <c r="C724" s="10"/>
      <c r="D724" s="13"/>
      <c r="E724" s="18"/>
      <c r="F724" s="13"/>
      <c r="G724" s="138"/>
      <c r="H724" s="139" t="str">
        <f t="shared" si="22"/>
        <v/>
      </c>
      <c r="I724" s="21"/>
      <c r="J724" s="21"/>
      <c r="K724" s="22"/>
      <c r="L724" s="16"/>
      <c r="M724" s="15"/>
      <c r="N724" s="25">
        <f t="shared" si="23"/>
        <v>0</v>
      </c>
    </row>
    <row r="725" spans="2:14" ht="21.9" customHeight="1" x14ac:dyDescent="0.3">
      <c r="B725" s="74"/>
      <c r="C725" s="10"/>
      <c r="D725" s="13"/>
      <c r="E725" s="18"/>
      <c r="F725" s="13"/>
      <c r="G725" s="138"/>
      <c r="H725" s="139" t="str">
        <f t="shared" si="22"/>
        <v/>
      </c>
      <c r="I725" s="21"/>
      <c r="J725" s="21"/>
      <c r="K725" s="22"/>
      <c r="L725" s="16"/>
      <c r="M725" s="15"/>
      <c r="N725" s="25">
        <f t="shared" si="23"/>
        <v>0</v>
      </c>
    </row>
    <row r="726" spans="2:14" ht="21.9" customHeight="1" x14ac:dyDescent="0.3">
      <c r="B726" s="74"/>
      <c r="C726" s="10"/>
      <c r="D726" s="13"/>
      <c r="E726" s="18"/>
      <c r="F726" s="13"/>
      <c r="G726" s="138"/>
      <c r="H726" s="139" t="str">
        <f t="shared" si="22"/>
        <v/>
      </c>
      <c r="I726" s="21"/>
      <c r="J726" s="21"/>
      <c r="K726" s="22"/>
      <c r="L726" s="16"/>
      <c r="M726" s="15"/>
      <c r="N726" s="25">
        <f t="shared" si="23"/>
        <v>0</v>
      </c>
    </row>
    <row r="727" spans="2:14" ht="21.9" customHeight="1" x14ac:dyDescent="0.3">
      <c r="B727" s="74"/>
      <c r="C727" s="10"/>
      <c r="D727" s="13"/>
      <c r="E727" s="18"/>
      <c r="F727" s="13"/>
      <c r="G727" s="138"/>
      <c r="H727" s="139" t="str">
        <f t="shared" si="22"/>
        <v/>
      </c>
      <c r="I727" s="21"/>
      <c r="J727" s="21"/>
      <c r="K727" s="22"/>
      <c r="L727" s="16"/>
      <c r="M727" s="15"/>
      <c r="N727" s="25">
        <f t="shared" si="23"/>
        <v>0</v>
      </c>
    </row>
    <row r="728" spans="2:14" ht="21.9" customHeight="1" x14ac:dyDescent="0.3">
      <c r="B728" s="74"/>
      <c r="C728" s="10"/>
      <c r="D728" s="13"/>
      <c r="E728" s="18"/>
      <c r="F728" s="13"/>
      <c r="G728" s="138"/>
      <c r="H728" s="139" t="str">
        <f t="shared" si="22"/>
        <v/>
      </c>
      <c r="I728" s="21"/>
      <c r="J728" s="21"/>
      <c r="K728" s="22"/>
      <c r="L728" s="16"/>
      <c r="M728" s="15"/>
      <c r="N728" s="25">
        <f t="shared" si="23"/>
        <v>0</v>
      </c>
    </row>
    <row r="729" spans="2:14" ht="21.9" customHeight="1" x14ac:dyDescent="0.3">
      <c r="B729" s="74"/>
      <c r="C729" s="10"/>
      <c r="D729" s="13"/>
      <c r="E729" s="18"/>
      <c r="F729" s="13"/>
      <c r="G729" s="138"/>
      <c r="H729" s="139" t="str">
        <f t="shared" si="22"/>
        <v/>
      </c>
      <c r="I729" s="21"/>
      <c r="J729" s="21"/>
      <c r="K729" s="22"/>
      <c r="L729" s="16"/>
      <c r="M729" s="15"/>
      <c r="N729" s="25">
        <f t="shared" si="23"/>
        <v>0</v>
      </c>
    </row>
    <row r="730" spans="2:14" ht="21.9" customHeight="1" x14ac:dyDescent="0.3">
      <c r="B730" s="74"/>
      <c r="C730" s="10"/>
      <c r="D730" s="13"/>
      <c r="E730" s="18"/>
      <c r="F730" s="13"/>
      <c r="G730" s="138"/>
      <c r="H730" s="139" t="str">
        <f t="shared" si="22"/>
        <v/>
      </c>
      <c r="I730" s="21"/>
      <c r="J730" s="21"/>
      <c r="K730" s="22"/>
      <c r="L730" s="16"/>
      <c r="M730" s="15"/>
      <c r="N730" s="25">
        <f t="shared" si="23"/>
        <v>0</v>
      </c>
    </row>
    <row r="731" spans="2:14" ht="21.9" customHeight="1" x14ac:dyDescent="0.3">
      <c r="B731" s="74"/>
      <c r="C731" s="10"/>
      <c r="D731" s="13"/>
      <c r="E731" s="18"/>
      <c r="F731" s="13"/>
      <c r="G731" s="138"/>
      <c r="H731" s="139" t="str">
        <f t="shared" si="22"/>
        <v/>
      </c>
      <c r="I731" s="21"/>
      <c r="J731" s="21"/>
      <c r="K731" s="22"/>
      <c r="L731" s="16"/>
      <c r="M731" s="15"/>
      <c r="N731" s="25">
        <f t="shared" si="23"/>
        <v>0</v>
      </c>
    </row>
    <row r="732" spans="2:14" ht="21.9" customHeight="1" x14ac:dyDescent="0.3">
      <c r="B732" s="74"/>
      <c r="C732" s="10"/>
      <c r="D732" s="13"/>
      <c r="E732" s="18"/>
      <c r="F732" s="13"/>
      <c r="G732" s="138"/>
      <c r="H732" s="139" t="str">
        <f t="shared" si="22"/>
        <v/>
      </c>
      <c r="I732" s="21"/>
      <c r="J732" s="21"/>
      <c r="K732" s="22"/>
      <c r="L732" s="16"/>
      <c r="M732" s="15"/>
      <c r="N732" s="25">
        <f t="shared" si="23"/>
        <v>0</v>
      </c>
    </row>
    <row r="733" spans="2:14" ht="21.9" customHeight="1" x14ac:dyDescent="0.3">
      <c r="B733" s="74"/>
      <c r="C733" s="10"/>
      <c r="D733" s="13"/>
      <c r="E733" s="18"/>
      <c r="F733" s="13"/>
      <c r="G733" s="138"/>
      <c r="H733" s="139" t="str">
        <f t="shared" si="22"/>
        <v/>
      </c>
      <c r="I733" s="21"/>
      <c r="J733" s="21"/>
      <c r="K733" s="22"/>
      <c r="L733" s="16"/>
      <c r="M733" s="15"/>
      <c r="N733" s="25">
        <f t="shared" si="23"/>
        <v>0</v>
      </c>
    </row>
    <row r="734" spans="2:14" ht="21.9" customHeight="1" x14ac:dyDescent="0.3">
      <c r="B734" s="74"/>
      <c r="C734" s="10"/>
      <c r="D734" s="13"/>
      <c r="E734" s="18"/>
      <c r="F734" s="13"/>
      <c r="G734" s="138"/>
      <c r="H734" s="139" t="str">
        <f t="shared" si="22"/>
        <v/>
      </c>
      <c r="I734" s="21"/>
      <c r="J734" s="21"/>
      <c r="K734" s="22"/>
      <c r="L734" s="16"/>
      <c r="M734" s="15"/>
      <c r="N734" s="25">
        <f t="shared" si="23"/>
        <v>0</v>
      </c>
    </row>
    <row r="735" spans="2:14" ht="21.9" customHeight="1" x14ac:dyDescent="0.3">
      <c r="B735" s="74"/>
      <c r="C735" s="10"/>
      <c r="D735" s="13"/>
      <c r="E735" s="18"/>
      <c r="F735" s="13"/>
      <c r="G735" s="138"/>
      <c r="H735" s="139" t="str">
        <f t="shared" si="22"/>
        <v/>
      </c>
      <c r="I735" s="21"/>
      <c r="J735" s="21"/>
      <c r="K735" s="22"/>
      <c r="L735" s="16"/>
      <c r="M735" s="15"/>
      <c r="N735" s="25">
        <f t="shared" si="23"/>
        <v>0</v>
      </c>
    </row>
    <row r="736" spans="2:14" ht="21.9" customHeight="1" x14ac:dyDescent="0.3">
      <c r="B736" s="74"/>
      <c r="C736" s="10"/>
      <c r="D736" s="13"/>
      <c r="E736" s="18"/>
      <c r="F736" s="13"/>
      <c r="G736" s="138"/>
      <c r="H736" s="139" t="str">
        <f t="shared" si="22"/>
        <v/>
      </c>
      <c r="I736" s="21"/>
      <c r="J736" s="21"/>
      <c r="K736" s="22"/>
      <c r="L736" s="16"/>
      <c r="M736" s="15"/>
      <c r="N736" s="25">
        <f t="shared" si="23"/>
        <v>0</v>
      </c>
    </row>
    <row r="737" spans="2:14" ht="21.9" customHeight="1" x14ac:dyDescent="0.3">
      <c r="B737" s="74"/>
      <c r="C737" s="10"/>
      <c r="D737" s="13"/>
      <c r="E737" s="18"/>
      <c r="F737" s="13"/>
      <c r="G737" s="138"/>
      <c r="H737" s="139" t="str">
        <f t="shared" si="22"/>
        <v/>
      </c>
      <c r="I737" s="21"/>
      <c r="J737" s="21"/>
      <c r="K737" s="22"/>
      <c r="L737" s="16"/>
      <c r="M737" s="15"/>
      <c r="N737" s="25">
        <f t="shared" si="23"/>
        <v>0</v>
      </c>
    </row>
    <row r="738" spans="2:14" ht="21.9" customHeight="1" x14ac:dyDescent="0.3">
      <c r="B738" s="74"/>
      <c r="C738" s="10"/>
      <c r="D738" s="13"/>
      <c r="E738" s="18"/>
      <c r="F738" s="13"/>
      <c r="G738" s="138"/>
      <c r="H738" s="139" t="str">
        <f t="shared" si="22"/>
        <v/>
      </c>
      <c r="I738" s="21"/>
      <c r="J738" s="21"/>
      <c r="K738" s="22"/>
      <c r="L738" s="16"/>
      <c r="M738" s="15"/>
      <c r="N738" s="25">
        <f t="shared" si="23"/>
        <v>0</v>
      </c>
    </row>
    <row r="739" spans="2:14" ht="21.9" customHeight="1" x14ac:dyDescent="0.3">
      <c r="B739" s="74"/>
      <c r="C739" s="10"/>
      <c r="D739" s="13"/>
      <c r="E739" s="18"/>
      <c r="F739" s="13"/>
      <c r="G739" s="138"/>
      <c r="H739" s="139" t="str">
        <f t="shared" si="22"/>
        <v/>
      </c>
      <c r="I739" s="21"/>
      <c r="J739" s="21"/>
      <c r="K739" s="22"/>
      <c r="L739" s="16"/>
      <c r="M739" s="15"/>
      <c r="N739" s="25">
        <f t="shared" si="23"/>
        <v>0</v>
      </c>
    </row>
    <row r="740" spans="2:14" ht="21.9" customHeight="1" x14ac:dyDescent="0.3">
      <c r="B740" s="74"/>
      <c r="C740" s="10"/>
      <c r="D740" s="13"/>
      <c r="E740" s="18"/>
      <c r="F740" s="13"/>
      <c r="G740" s="138"/>
      <c r="H740" s="139" t="str">
        <f t="shared" si="22"/>
        <v/>
      </c>
      <c r="I740" s="21"/>
      <c r="J740" s="21"/>
      <c r="K740" s="22"/>
      <c r="L740" s="16"/>
      <c r="M740" s="15"/>
      <c r="N740" s="25">
        <f t="shared" si="23"/>
        <v>0</v>
      </c>
    </row>
    <row r="741" spans="2:14" ht="21.9" customHeight="1" x14ac:dyDescent="0.3">
      <c r="B741" s="74"/>
      <c r="C741" s="10"/>
      <c r="D741" s="13"/>
      <c r="E741" s="18"/>
      <c r="F741" s="13"/>
      <c r="G741" s="138"/>
      <c r="H741" s="139" t="str">
        <f t="shared" si="22"/>
        <v/>
      </c>
      <c r="I741" s="21"/>
      <c r="J741" s="21"/>
      <c r="K741" s="22"/>
      <c r="L741" s="16"/>
      <c r="M741" s="15"/>
      <c r="N741" s="25">
        <f t="shared" si="23"/>
        <v>0</v>
      </c>
    </row>
    <row r="742" spans="2:14" ht="21.9" customHeight="1" x14ac:dyDescent="0.3">
      <c r="B742" s="74"/>
      <c r="C742" s="10"/>
      <c r="D742" s="13"/>
      <c r="E742" s="18"/>
      <c r="F742" s="13"/>
      <c r="G742" s="138"/>
      <c r="H742" s="139" t="str">
        <f t="shared" si="22"/>
        <v/>
      </c>
      <c r="I742" s="21"/>
      <c r="J742" s="21"/>
      <c r="K742" s="22"/>
      <c r="L742" s="16"/>
      <c r="M742" s="15"/>
      <c r="N742" s="25">
        <f t="shared" si="23"/>
        <v>0</v>
      </c>
    </row>
    <row r="743" spans="2:14" ht="21.9" customHeight="1" x14ac:dyDescent="0.3">
      <c r="B743" s="74"/>
      <c r="C743" s="10"/>
      <c r="D743" s="13"/>
      <c r="E743" s="18"/>
      <c r="F743" s="13"/>
      <c r="G743" s="138"/>
      <c r="H743" s="139" t="str">
        <f t="shared" si="22"/>
        <v/>
      </c>
      <c r="I743" s="21"/>
      <c r="J743" s="21"/>
      <c r="K743" s="22"/>
      <c r="L743" s="16"/>
      <c r="M743" s="15"/>
      <c r="N743" s="25">
        <f t="shared" si="23"/>
        <v>0</v>
      </c>
    </row>
    <row r="744" spans="2:14" ht="21.9" customHeight="1" x14ac:dyDescent="0.3">
      <c r="B744" s="74"/>
      <c r="C744" s="10"/>
      <c r="D744" s="13"/>
      <c r="E744" s="18"/>
      <c r="F744" s="13"/>
      <c r="G744" s="138"/>
      <c r="H744" s="139" t="str">
        <f t="shared" si="22"/>
        <v/>
      </c>
      <c r="I744" s="21"/>
      <c r="J744" s="21"/>
      <c r="K744" s="22"/>
      <c r="L744" s="16"/>
      <c r="M744" s="15"/>
      <c r="N744" s="25">
        <f t="shared" si="23"/>
        <v>0</v>
      </c>
    </row>
    <row r="745" spans="2:14" ht="21.9" customHeight="1" x14ac:dyDescent="0.3">
      <c r="B745" s="74"/>
      <c r="C745" s="10"/>
      <c r="D745" s="13"/>
      <c r="E745" s="18"/>
      <c r="F745" s="13"/>
      <c r="G745" s="138"/>
      <c r="H745" s="139" t="str">
        <f t="shared" si="22"/>
        <v/>
      </c>
      <c r="I745" s="21"/>
      <c r="J745" s="21"/>
      <c r="K745" s="22"/>
      <c r="L745" s="16"/>
      <c r="M745" s="15"/>
      <c r="N745" s="25">
        <f t="shared" si="23"/>
        <v>0</v>
      </c>
    </row>
    <row r="746" spans="2:14" ht="21.9" customHeight="1" x14ac:dyDescent="0.3">
      <c r="B746" s="74"/>
      <c r="C746" s="10"/>
      <c r="D746" s="13"/>
      <c r="E746" s="18"/>
      <c r="F746" s="13"/>
      <c r="G746" s="138"/>
      <c r="H746" s="139" t="str">
        <f t="shared" si="22"/>
        <v/>
      </c>
      <c r="I746" s="21"/>
      <c r="J746" s="21"/>
      <c r="K746" s="22"/>
      <c r="L746" s="16"/>
      <c r="M746" s="15"/>
      <c r="N746" s="25">
        <f t="shared" si="23"/>
        <v>0</v>
      </c>
    </row>
    <row r="747" spans="2:14" ht="21.9" customHeight="1" x14ac:dyDescent="0.3">
      <c r="B747" s="74"/>
      <c r="C747" s="10"/>
      <c r="D747" s="13"/>
      <c r="E747" s="18"/>
      <c r="F747" s="13"/>
      <c r="G747" s="138"/>
      <c r="H747" s="139" t="str">
        <f t="shared" si="22"/>
        <v/>
      </c>
      <c r="I747" s="21"/>
      <c r="J747" s="21"/>
      <c r="K747" s="22"/>
      <c r="L747" s="16"/>
      <c r="M747" s="15"/>
      <c r="N747" s="25">
        <f t="shared" si="23"/>
        <v>0</v>
      </c>
    </row>
    <row r="748" spans="2:14" ht="21.9" customHeight="1" x14ac:dyDescent="0.3">
      <c r="B748" s="74"/>
      <c r="C748" s="10"/>
      <c r="D748" s="13"/>
      <c r="E748" s="18"/>
      <c r="F748" s="13"/>
      <c r="G748" s="138"/>
      <c r="H748" s="139" t="str">
        <f t="shared" si="22"/>
        <v/>
      </c>
      <c r="I748" s="21"/>
      <c r="J748" s="21"/>
      <c r="K748" s="22"/>
      <c r="L748" s="16"/>
      <c r="M748" s="15"/>
      <c r="N748" s="25">
        <f t="shared" si="23"/>
        <v>0</v>
      </c>
    </row>
    <row r="749" spans="2:14" ht="21.9" customHeight="1" x14ac:dyDescent="0.3">
      <c r="B749" s="74"/>
      <c r="C749" s="10"/>
      <c r="D749" s="13"/>
      <c r="E749" s="18"/>
      <c r="F749" s="13"/>
      <c r="G749" s="138"/>
      <c r="H749" s="139" t="str">
        <f t="shared" si="22"/>
        <v/>
      </c>
      <c r="I749" s="21"/>
      <c r="J749" s="21"/>
      <c r="K749" s="22"/>
      <c r="L749" s="16"/>
      <c r="M749" s="15"/>
      <c r="N749" s="25">
        <f t="shared" si="23"/>
        <v>0</v>
      </c>
    </row>
    <row r="750" spans="2:14" ht="21.9" customHeight="1" x14ac:dyDescent="0.3">
      <c r="B750" s="74"/>
      <c r="C750" s="10"/>
      <c r="D750" s="13"/>
      <c r="E750" s="18"/>
      <c r="F750" s="13"/>
      <c r="G750" s="138"/>
      <c r="H750" s="139" t="str">
        <f t="shared" si="22"/>
        <v/>
      </c>
      <c r="I750" s="21"/>
      <c r="J750" s="21"/>
      <c r="K750" s="22"/>
      <c r="L750" s="16"/>
      <c r="M750" s="15"/>
      <c r="N750" s="25">
        <f t="shared" si="23"/>
        <v>0</v>
      </c>
    </row>
    <row r="751" spans="2:14" ht="21.9" customHeight="1" x14ac:dyDescent="0.3">
      <c r="B751" s="74"/>
      <c r="C751" s="10"/>
      <c r="D751" s="13"/>
      <c r="E751" s="18"/>
      <c r="F751" s="13"/>
      <c r="G751" s="138"/>
      <c r="H751" s="139" t="str">
        <f t="shared" si="22"/>
        <v/>
      </c>
      <c r="I751" s="21"/>
      <c r="J751" s="21"/>
      <c r="K751" s="22"/>
      <c r="L751" s="16"/>
      <c r="M751" s="15"/>
      <c r="N751" s="25">
        <f t="shared" si="23"/>
        <v>0</v>
      </c>
    </row>
    <row r="752" spans="2:14" ht="21.9" customHeight="1" x14ac:dyDescent="0.3">
      <c r="B752" s="74"/>
      <c r="C752" s="10"/>
      <c r="D752" s="13"/>
      <c r="E752" s="18"/>
      <c r="F752" s="13"/>
      <c r="G752" s="138"/>
      <c r="H752" s="139" t="str">
        <f t="shared" si="22"/>
        <v/>
      </c>
      <c r="I752" s="21"/>
      <c r="J752" s="21"/>
      <c r="K752" s="22"/>
      <c r="L752" s="16"/>
      <c r="M752" s="15"/>
      <c r="N752" s="25">
        <f t="shared" si="23"/>
        <v>0</v>
      </c>
    </row>
    <row r="753" spans="2:14" ht="21.9" customHeight="1" x14ac:dyDescent="0.3">
      <c r="B753" s="74"/>
      <c r="C753" s="10"/>
      <c r="D753" s="13"/>
      <c r="E753" s="18"/>
      <c r="F753" s="13"/>
      <c r="G753" s="138"/>
      <c r="H753" s="139" t="str">
        <f t="shared" si="22"/>
        <v/>
      </c>
      <c r="I753" s="21"/>
      <c r="J753" s="21"/>
      <c r="K753" s="22"/>
      <c r="L753" s="16"/>
      <c r="M753" s="15"/>
      <c r="N753" s="25">
        <f t="shared" si="23"/>
        <v>0</v>
      </c>
    </row>
    <row r="754" spans="2:14" ht="21.9" customHeight="1" x14ac:dyDescent="0.3">
      <c r="B754" s="74"/>
      <c r="C754" s="10"/>
      <c r="D754" s="13"/>
      <c r="E754" s="18"/>
      <c r="F754" s="13"/>
      <c r="G754" s="138"/>
      <c r="H754" s="139" t="str">
        <f t="shared" si="22"/>
        <v/>
      </c>
      <c r="I754" s="21"/>
      <c r="J754" s="21"/>
      <c r="K754" s="22"/>
      <c r="L754" s="16"/>
      <c r="M754" s="15"/>
      <c r="N754" s="25">
        <f t="shared" si="23"/>
        <v>0</v>
      </c>
    </row>
    <row r="755" spans="2:14" ht="21.9" customHeight="1" x14ac:dyDescent="0.3">
      <c r="B755" s="74"/>
      <c r="C755" s="10"/>
      <c r="D755" s="13"/>
      <c r="E755" s="18"/>
      <c r="F755" s="13"/>
      <c r="G755" s="138"/>
      <c r="H755" s="139" t="str">
        <f t="shared" si="22"/>
        <v/>
      </c>
      <c r="I755" s="21"/>
      <c r="J755" s="21"/>
      <c r="K755" s="22"/>
      <c r="L755" s="16"/>
      <c r="M755" s="15"/>
      <c r="N755" s="25">
        <f t="shared" si="23"/>
        <v>0</v>
      </c>
    </row>
    <row r="756" spans="2:14" ht="21.9" customHeight="1" x14ac:dyDescent="0.3">
      <c r="B756" s="74"/>
      <c r="C756" s="10"/>
      <c r="D756" s="13"/>
      <c r="E756" s="18"/>
      <c r="F756" s="13"/>
      <c r="G756" s="138"/>
      <c r="H756" s="139" t="str">
        <f t="shared" si="22"/>
        <v/>
      </c>
      <c r="I756" s="21"/>
      <c r="J756" s="21"/>
      <c r="K756" s="22"/>
      <c r="L756" s="16"/>
      <c r="M756" s="15"/>
      <c r="N756" s="25">
        <f t="shared" si="23"/>
        <v>0</v>
      </c>
    </row>
    <row r="757" spans="2:14" ht="21.9" customHeight="1" x14ac:dyDescent="0.3">
      <c r="B757" s="74"/>
      <c r="C757" s="10"/>
      <c r="D757" s="13"/>
      <c r="E757" s="18"/>
      <c r="F757" s="13"/>
      <c r="G757" s="138"/>
      <c r="H757" s="139" t="str">
        <f t="shared" si="22"/>
        <v/>
      </c>
      <c r="I757" s="21"/>
      <c r="J757" s="21"/>
      <c r="K757" s="22"/>
      <c r="L757" s="16"/>
      <c r="M757" s="15"/>
      <c r="N757" s="25">
        <f t="shared" si="23"/>
        <v>0</v>
      </c>
    </row>
    <row r="758" spans="2:14" ht="21.9" customHeight="1" x14ac:dyDescent="0.3">
      <c r="B758" s="74"/>
      <c r="C758" s="10"/>
      <c r="D758" s="13"/>
      <c r="E758" s="18"/>
      <c r="F758" s="13"/>
      <c r="G758" s="138"/>
      <c r="H758" s="139" t="str">
        <f t="shared" si="22"/>
        <v/>
      </c>
      <c r="I758" s="21"/>
      <c r="J758" s="21"/>
      <c r="K758" s="22"/>
      <c r="L758" s="16"/>
      <c r="M758" s="15"/>
      <c r="N758" s="25">
        <f t="shared" si="23"/>
        <v>0</v>
      </c>
    </row>
    <row r="759" spans="2:14" ht="21.9" customHeight="1" x14ac:dyDescent="0.3">
      <c r="B759" s="74"/>
      <c r="C759" s="10"/>
      <c r="D759" s="13"/>
      <c r="E759" s="18"/>
      <c r="F759" s="13"/>
      <c r="G759" s="138"/>
      <c r="H759" s="139" t="str">
        <f t="shared" si="22"/>
        <v/>
      </c>
      <c r="I759" s="21"/>
      <c r="J759" s="21"/>
      <c r="K759" s="22"/>
      <c r="L759" s="16"/>
      <c r="M759" s="15"/>
      <c r="N759" s="25">
        <f t="shared" si="23"/>
        <v>0</v>
      </c>
    </row>
    <row r="760" spans="2:14" ht="21.9" customHeight="1" x14ac:dyDescent="0.3">
      <c r="B760" s="74"/>
      <c r="C760" s="10"/>
      <c r="D760" s="13"/>
      <c r="E760" s="18"/>
      <c r="F760" s="13"/>
      <c r="G760" s="138"/>
      <c r="H760" s="139" t="str">
        <f t="shared" si="22"/>
        <v/>
      </c>
      <c r="I760" s="21"/>
      <c r="J760" s="21"/>
      <c r="K760" s="22"/>
      <c r="L760" s="16"/>
      <c r="M760" s="15"/>
      <c r="N760" s="25">
        <f t="shared" si="23"/>
        <v>0</v>
      </c>
    </row>
    <row r="761" spans="2:14" ht="21.9" customHeight="1" x14ac:dyDescent="0.3">
      <c r="B761" s="74"/>
      <c r="C761" s="10"/>
      <c r="D761" s="13"/>
      <c r="E761" s="18"/>
      <c r="F761" s="13"/>
      <c r="G761" s="138"/>
      <c r="H761" s="139" t="str">
        <f t="shared" si="22"/>
        <v/>
      </c>
      <c r="I761" s="21"/>
      <c r="J761" s="21"/>
      <c r="K761" s="22"/>
      <c r="L761" s="16"/>
      <c r="M761" s="15"/>
      <c r="N761" s="25">
        <f t="shared" si="23"/>
        <v>0</v>
      </c>
    </row>
    <row r="762" spans="2:14" ht="21.9" customHeight="1" x14ac:dyDescent="0.3">
      <c r="B762" s="74"/>
      <c r="C762" s="10"/>
      <c r="D762" s="13"/>
      <c r="E762" s="18"/>
      <c r="F762" s="13"/>
      <c r="G762" s="138"/>
      <c r="H762" s="139" t="str">
        <f t="shared" si="22"/>
        <v/>
      </c>
      <c r="I762" s="21"/>
      <c r="J762" s="21"/>
      <c r="K762" s="22"/>
      <c r="L762" s="16"/>
      <c r="M762" s="15"/>
      <c r="N762" s="25">
        <f t="shared" si="23"/>
        <v>0</v>
      </c>
    </row>
    <row r="763" spans="2:14" ht="21.9" customHeight="1" x14ac:dyDescent="0.3">
      <c r="B763" s="74"/>
      <c r="C763" s="10"/>
      <c r="D763" s="13"/>
      <c r="E763" s="18"/>
      <c r="F763" s="13"/>
      <c r="G763" s="138"/>
      <c r="H763" s="139" t="str">
        <f t="shared" si="22"/>
        <v/>
      </c>
      <c r="I763" s="21"/>
      <c r="J763" s="21"/>
      <c r="K763" s="22"/>
      <c r="L763" s="16"/>
      <c r="M763" s="15"/>
      <c r="N763" s="25">
        <f t="shared" si="23"/>
        <v>0</v>
      </c>
    </row>
    <row r="764" spans="2:14" ht="21.9" customHeight="1" x14ac:dyDescent="0.3">
      <c r="B764" s="74"/>
      <c r="C764" s="10"/>
      <c r="D764" s="13"/>
      <c r="E764" s="18"/>
      <c r="F764" s="13"/>
      <c r="G764" s="138"/>
      <c r="H764" s="139" t="str">
        <f t="shared" si="22"/>
        <v/>
      </c>
      <c r="I764" s="21"/>
      <c r="J764" s="21"/>
      <c r="K764" s="22"/>
      <c r="L764" s="16"/>
      <c r="M764" s="15"/>
      <c r="N764" s="25">
        <f t="shared" si="23"/>
        <v>0</v>
      </c>
    </row>
    <row r="765" spans="2:14" ht="21.9" customHeight="1" x14ac:dyDescent="0.3">
      <c r="B765" s="74"/>
      <c r="C765" s="10"/>
      <c r="D765" s="13"/>
      <c r="E765" s="18"/>
      <c r="F765" s="13"/>
      <c r="G765" s="138"/>
      <c r="H765" s="139" t="str">
        <f t="shared" si="22"/>
        <v/>
      </c>
      <c r="I765" s="21"/>
      <c r="J765" s="21"/>
      <c r="K765" s="22"/>
      <c r="L765" s="16"/>
      <c r="M765" s="15"/>
      <c r="N765" s="25">
        <f t="shared" si="23"/>
        <v>0</v>
      </c>
    </row>
    <row r="766" spans="2:14" ht="21.9" customHeight="1" x14ac:dyDescent="0.3">
      <c r="B766" s="74"/>
      <c r="C766" s="10"/>
      <c r="D766" s="13"/>
      <c r="E766" s="18"/>
      <c r="F766" s="13"/>
      <c r="G766" s="138"/>
      <c r="H766" s="139" t="str">
        <f t="shared" si="22"/>
        <v/>
      </c>
      <c r="I766" s="21"/>
      <c r="J766" s="21"/>
      <c r="K766" s="22"/>
      <c r="L766" s="16"/>
      <c r="M766" s="15"/>
      <c r="N766" s="25">
        <f t="shared" si="23"/>
        <v>0</v>
      </c>
    </row>
    <row r="767" spans="2:14" ht="21.9" customHeight="1" x14ac:dyDescent="0.3">
      <c r="B767" s="74"/>
      <c r="C767" s="10"/>
      <c r="D767" s="13"/>
      <c r="E767" s="18"/>
      <c r="F767" s="13"/>
      <c r="G767" s="138"/>
      <c r="H767" s="139" t="str">
        <f t="shared" si="22"/>
        <v/>
      </c>
      <c r="I767" s="21"/>
      <c r="J767" s="21"/>
      <c r="K767" s="22"/>
      <c r="L767" s="16"/>
      <c r="M767" s="15"/>
      <c r="N767" s="25">
        <f t="shared" si="23"/>
        <v>0</v>
      </c>
    </row>
    <row r="768" spans="2:14" ht="21.9" customHeight="1" x14ac:dyDescent="0.3">
      <c r="B768" s="74"/>
      <c r="C768" s="10"/>
      <c r="D768" s="13"/>
      <c r="E768" s="18"/>
      <c r="F768" s="13"/>
      <c r="G768" s="138"/>
      <c r="H768" s="139" t="str">
        <f t="shared" si="22"/>
        <v/>
      </c>
      <c r="I768" s="21"/>
      <c r="J768" s="21"/>
      <c r="K768" s="22"/>
      <c r="L768" s="16"/>
      <c r="M768" s="15"/>
      <c r="N768" s="25">
        <f t="shared" si="23"/>
        <v>0</v>
      </c>
    </row>
    <row r="769" spans="2:14" ht="21.9" customHeight="1" x14ac:dyDescent="0.3">
      <c r="B769" s="74"/>
      <c r="C769" s="10"/>
      <c r="D769" s="13"/>
      <c r="E769" s="18"/>
      <c r="F769" s="13"/>
      <c r="G769" s="138"/>
      <c r="H769" s="139" t="str">
        <f t="shared" si="22"/>
        <v/>
      </c>
      <c r="I769" s="21"/>
      <c r="J769" s="21"/>
      <c r="K769" s="22"/>
      <c r="L769" s="16"/>
      <c r="M769" s="15"/>
      <c r="N769" s="25">
        <f t="shared" si="23"/>
        <v>0</v>
      </c>
    </row>
    <row r="770" spans="2:14" ht="21.9" customHeight="1" x14ac:dyDescent="0.3">
      <c r="B770" s="74"/>
      <c r="C770" s="10"/>
      <c r="D770" s="13"/>
      <c r="E770" s="18"/>
      <c r="F770" s="13"/>
      <c r="G770" s="138"/>
      <c r="H770" s="139" t="str">
        <f t="shared" si="22"/>
        <v/>
      </c>
      <c r="I770" s="21"/>
      <c r="J770" s="21"/>
      <c r="K770" s="22"/>
      <c r="L770" s="16"/>
      <c r="M770" s="15"/>
      <c r="N770" s="25">
        <f t="shared" si="23"/>
        <v>0</v>
      </c>
    </row>
    <row r="771" spans="2:14" ht="21.9" customHeight="1" x14ac:dyDescent="0.3">
      <c r="B771" s="74"/>
      <c r="C771" s="10"/>
      <c r="D771" s="13"/>
      <c r="E771" s="18"/>
      <c r="F771" s="13"/>
      <c r="G771" s="138"/>
      <c r="H771" s="139" t="str">
        <f t="shared" si="22"/>
        <v/>
      </c>
      <c r="I771" s="21"/>
      <c r="J771" s="21"/>
      <c r="K771" s="22"/>
      <c r="L771" s="16"/>
      <c r="M771" s="15"/>
      <c r="N771" s="25">
        <f t="shared" si="23"/>
        <v>0</v>
      </c>
    </row>
    <row r="772" spans="2:14" ht="21.9" customHeight="1" x14ac:dyDescent="0.3">
      <c r="B772" s="74"/>
      <c r="C772" s="10"/>
      <c r="D772" s="13"/>
      <c r="E772" s="18"/>
      <c r="F772" s="13"/>
      <c r="G772" s="138"/>
      <c r="H772" s="139" t="str">
        <f t="shared" si="22"/>
        <v/>
      </c>
      <c r="I772" s="21"/>
      <c r="J772" s="21"/>
      <c r="K772" s="22"/>
      <c r="L772" s="16"/>
      <c r="M772" s="15"/>
      <c r="N772" s="25">
        <f t="shared" si="23"/>
        <v>0</v>
      </c>
    </row>
    <row r="773" spans="2:14" ht="21.9" customHeight="1" x14ac:dyDescent="0.3">
      <c r="B773" s="74"/>
      <c r="C773" s="10"/>
      <c r="D773" s="13"/>
      <c r="E773" s="18"/>
      <c r="F773" s="13"/>
      <c r="G773" s="138"/>
      <c r="H773" s="139" t="str">
        <f t="shared" si="22"/>
        <v/>
      </c>
      <c r="I773" s="21"/>
      <c r="J773" s="21"/>
      <c r="K773" s="22"/>
      <c r="L773" s="16"/>
      <c r="M773" s="15"/>
      <c r="N773" s="25">
        <f t="shared" si="23"/>
        <v>0</v>
      </c>
    </row>
    <row r="774" spans="2:14" ht="21.9" customHeight="1" x14ac:dyDescent="0.3">
      <c r="B774" s="74"/>
      <c r="C774" s="10"/>
      <c r="D774" s="13"/>
      <c r="E774" s="18"/>
      <c r="F774" s="13"/>
      <c r="G774" s="138"/>
      <c r="H774" s="139" t="str">
        <f t="shared" si="22"/>
        <v/>
      </c>
      <c r="I774" s="21"/>
      <c r="J774" s="21"/>
      <c r="K774" s="22"/>
      <c r="L774" s="16"/>
      <c r="M774" s="15"/>
      <c r="N774" s="25">
        <f t="shared" si="23"/>
        <v>0</v>
      </c>
    </row>
    <row r="775" spans="2:14" ht="21.9" customHeight="1" x14ac:dyDescent="0.3">
      <c r="B775" s="74"/>
      <c r="C775" s="10"/>
      <c r="D775" s="13"/>
      <c r="E775" s="18"/>
      <c r="F775" s="13"/>
      <c r="G775" s="138"/>
      <c r="H775" s="139" t="str">
        <f t="shared" si="22"/>
        <v/>
      </c>
      <c r="I775" s="21"/>
      <c r="J775" s="21"/>
      <c r="K775" s="22"/>
      <c r="L775" s="16"/>
      <c r="M775" s="15"/>
      <c r="N775" s="25">
        <f t="shared" si="23"/>
        <v>0</v>
      </c>
    </row>
    <row r="776" spans="2:14" ht="21.9" customHeight="1" x14ac:dyDescent="0.3">
      <c r="B776" s="74"/>
      <c r="C776" s="10"/>
      <c r="D776" s="13"/>
      <c r="E776" s="18"/>
      <c r="F776" s="13"/>
      <c r="G776" s="138"/>
      <c r="H776" s="139" t="str">
        <f t="shared" si="22"/>
        <v/>
      </c>
      <c r="I776" s="21"/>
      <c r="J776" s="21"/>
      <c r="K776" s="22"/>
      <c r="L776" s="16"/>
      <c r="M776" s="15"/>
      <c r="N776" s="25">
        <f t="shared" si="23"/>
        <v>0</v>
      </c>
    </row>
    <row r="777" spans="2:14" ht="21.9" customHeight="1" x14ac:dyDescent="0.3">
      <c r="B777" s="74"/>
      <c r="C777" s="10"/>
      <c r="D777" s="13"/>
      <c r="E777" s="18"/>
      <c r="F777" s="13"/>
      <c r="G777" s="138"/>
      <c r="H777" s="139" t="str">
        <f t="shared" si="22"/>
        <v/>
      </c>
      <c r="I777" s="21"/>
      <c r="J777" s="21"/>
      <c r="K777" s="22"/>
      <c r="L777" s="16"/>
      <c r="M777" s="15"/>
      <c r="N777" s="25">
        <f t="shared" si="23"/>
        <v>0</v>
      </c>
    </row>
    <row r="778" spans="2:14" ht="21.9" customHeight="1" x14ac:dyDescent="0.3">
      <c r="B778" s="74"/>
      <c r="C778" s="10"/>
      <c r="D778" s="13"/>
      <c r="E778" s="18"/>
      <c r="F778" s="13"/>
      <c r="G778" s="138"/>
      <c r="H778" s="139" t="str">
        <f t="shared" si="22"/>
        <v/>
      </c>
      <c r="I778" s="21"/>
      <c r="J778" s="21"/>
      <c r="K778" s="22"/>
      <c r="L778" s="16"/>
      <c r="M778" s="15"/>
      <c r="N778" s="25">
        <f t="shared" si="23"/>
        <v>0</v>
      </c>
    </row>
    <row r="779" spans="2:14" ht="21.9" customHeight="1" x14ac:dyDescent="0.3">
      <c r="B779" s="74"/>
      <c r="C779" s="10"/>
      <c r="D779" s="13"/>
      <c r="E779" s="18"/>
      <c r="F779" s="13"/>
      <c r="G779" s="138"/>
      <c r="H779" s="139" t="str">
        <f t="shared" ref="H779:H842" si="24">IF(E779="","",IF(N779="",D779*E779,(D779*E779)-(D779*N779)))</f>
        <v/>
      </c>
      <c r="I779" s="21"/>
      <c r="J779" s="21"/>
      <c r="K779" s="22"/>
      <c r="L779" s="16"/>
      <c r="M779" s="15"/>
      <c r="N779" s="25">
        <f t="shared" ref="N779:N842" si="25">IF(F779="Não","",E779*G779)</f>
        <v>0</v>
      </c>
    </row>
    <row r="780" spans="2:14" ht="21.9" customHeight="1" x14ac:dyDescent="0.3">
      <c r="B780" s="74"/>
      <c r="C780" s="10"/>
      <c r="D780" s="13"/>
      <c r="E780" s="18"/>
      <c r="F780" s="13"/>
      <c r="G780" s="138"/>
      <c r="H780" s="139" t="str">
        <f t="shared" si="24"/>
        <v/>
      </c>
      <c r="I780" s="21"/>
      <c r="J780" s="21"/>
      <c r="K780" s="22"/>
      <c r="L780" s="16"/>
      <c r="M780" s="15"/>
      <c r="N780" s="25">
        <f t="shared" si="25"/>
        <v>0</v>
      </c>
    </row>
    <row r="781" spans="2:14" ht="21.9" customHeight="1" x14ac:dyDescent="0.3">
      <c r="B781" s="74"/>
      <c r="C781" s="10"/>
      <c r="D781" s="13"/>
      <c r="E781" s="18"/>
      <c r="F781" s="13"/>
      <c r="G781" s="138"/>
      <c r="H781" s="139" t="str">
        <f t="shared" si="24"/>
        <v/>
      </c>
      <c r="I781" s="21"/>
      <c r="J781" s="21"/>
      <c r="K781" s="22"/>
      <c r="L781" s="16"/>
      <c r="M781" s="15"/>
      <c r="N781" s="25">
        <f t="shared" si="25"/>
        <v>0</v>
      </c>
    </row>
    <row r="782" spans="2:14" ht="21.9" customHeight="1" x14ac:dyDescent="0.3">
      <c r="B782" s="74"/>
      <c r="C782" s="10"/>
      <c r="D782" s="13"/>
      <c r="E782" s="18"/>
      <c r="F782" s="13"/>
      <c r="G782" s="138"/>
      <c r="H782" s="139" t="str">
        <f t="shared" si="24"/>
        <v/>
      </c>
      <c r="I782" s="21"/>
      <c r="J782" s="21"/>
      <c r="K782" s="22"/>
      <c r="L782" s="16"/>
      <c r="M782" s="15"/>
      <c r="N782" s="25">
        <f t="shared" si="25"/>
        <v>0</v>
      </c>
    </row>
    <row r="783" spans="2:14" ht="21.9" customHeight="1" x14ac:dyDescent="0.3">
      <c r="B783" s="74"/>
      <c r="C783" s="10"/>
      <c r="D783" s="13"/>
      <c r="E783" s="18"/>
      <c r="F783" s="13"/>
      <c r="G783" s="138"/>
      <c r="H783" s="139" t="str">
        <f t="shared" si="24"/>
        <v/>
      </c>
      <c r="I783" s="21"/>
      <c r="J783" s="21"/>
      <c r="K783" s="22"/>
      <c r="L783" s="16"/>
      <c r="M783" s="15"/>
      <c r="N783" s="25">
        <f t="shared" si="25"/>
        <v>0</v>
      </c>
    </row>
    <row r="784" spans="2:14" ht="21.9" customHeight="1" x14ac:dyDescent="0.3">
      <c r="B784" s="74"/>
      <c r="C784" s="10"/>
      <c r="D784" s="13"/>
      <c r="E784" s="18"/>
      <c r="F784" s="13"/>
      <c r="G784" s="138"/>
      <c r="H784" s="139" t="str">
        <f t="shared" si="24"/>
        <v/>
      </c>
      <c r="I784" s="21"/>
      <c r="J784" s="21"/>
      <c r="K784" s="22"/>
      <c r="L784" s="16"/>
      <c r="M784" s="15"/>
      <c r="N784" s="25">
        <f t="shared" si="25"/>
        <v>0</v>
      </c>
    </row>
    <row r="785" spans="2:14" ht="21.9" customHeight="1" x14ac:dyDescent="0.3">
      <c r="B785" s="74"/>
      <c r="C785" s="10"/>
      <c r="D785" s="13"/>
      <c r="E785" s="18"/>
      <c r="F785" s="13"/>
      <c r="G785" s="138"/>
      <c r="H785" s="139" t="str">
        <f t="shared" si="24"/>
        <v/>
      </c>
      <c r="I785" s="21"/>
      <c r="J785" s="21"/>
      <c r="K785" s="22"/>
      <c r="L785" s="16"/>
      <c r="M785" s="15"/>
      <c r="N785" s="25">
        <f t="shared" si="25"/>
        <v>0</v>
      </c>
    </row>
    <row r="786" spans="2:14" ht="21.9" customHeight="1" x14ac:dyDescent="0.3">
      <c r="B786" s="74"/>
      <c r="C786" s="10"/>
      <c r="D786" s="13"/>
      <c r="E786" s="18"/>
      <c r="F786" s="13"/>
      <c r="G786" s="138"/>
      <c r="H786" s="139" t="str">
        <f t="shared" si="24"/>
        <v/>
      </c>
      <c r="I786" s="21"/>
      <c r="J786" s="21"/>
      <c r="K786" s="22"/>
      <c r="L786" s="16"/>
      <c r="M786" s="15"/>
      <c r="N786" s="25">
        <f t="shared" si="25"/>
        <v>0</v>
      </c>
    </row>
    <row r="787" spans="2:14" ht="21.9" customHeight="1" x14ac:dyDescent="0.3">
      <c r="B787" s="74"/>
      <c r="C787" s="10"/>
      <c r="D787" s="13"/>
      <c r="E787" s="18"/>
      <c r="F787" s="13"/>
      <c r="G787" s="138"/>
      <c r="H787" s="139" t="str">
        <f t="shared" si="24"/>
        <v/>
      </c>
      <c r="I787" s="21"/>
      <c r="J787" s="21"/>
      <c r="K787" s="22"/>
      <c r="L787" s="16"/>
      <c r="M787" s="15"/>
      <c r="N787" s="25">
        <f t="shared" si="25"/>
        <v>0</v>
      </c>
    </row>
    <row r="788" spans="2:14" ht="21.9" customHeight="1" x14ac:dyDescent="0.3">
      <c r="B788" s="74"/>
      <c r="C788" s="10"/>
      <c r="D788" s="13"/>
      <c r="E788" s="18"/>
      <c r="F788" s="13"/>
      <c r="G788" s="138"/>
      <c r="H788" s="139" t="str">
        <f t="shared" si="24"/>
        <v/>
      </c>
      <c r="I788" s="21"/>
      <c r="J788" s="21"/>
      <c r="K788" s="22"/>
      <c r="L788" s="16"/>
      <c r="M788" s="15"/>
      <c r="N788" s="25">
        <f t="shared" si="25"/>
        <v>0</v>
      </c>
    </row>
    <row r="789" spans="2:14" ht="21.9" customHeight="1" x14ac:dyDescent="0.3">
      <c r="B789" s="74"/>
      <c r="C789" s="10"/>
      <c r="D789" s="13"/>
      <c r="E789" s="18"/>
      <c r="F789" s="13"/>
      <c r="G789" s="138"/>
      <c r="H789" s="139" t="str">
        <f t="shared" si="24"/>
        <v/>
      </c>
      <c r="I789" s="21"/>
      <c r="J789" s="21"/>
      <c r="K789" s="22"/>
      <c r="L789" s="16"/>
      <c r="M789" s="15"/>
      <c r="N789" s="25">
        <f t="shared" si="25"/>
        <v>0</v>
      </c>
    </row>
    <row r="790" spans="2:14" ht="21.9" customHeight="1" x14ac:dyDescent="0.3">
      <c r="B790" s="74"/>
      <c r="C790" s="10"/>
      <c r="D790" s="13"/>
      <c r="E790" s="18"/>
      <c r="F790" s="13"/>
      <c r="G790" s="138"/>
      <c r="H790" s="139" t="str">
        <f t="shared" si="24"/>
        <v/>
      </c>
      <c r="I790" s="21"/>
      <c r="J790" s="21"/>
      <c r="K790" s="22"/>
      <c r="L790" s="16"/>
      <c r="M790" s="15"/>
      <c r="N790" s="25">
        <f t="shared" si="25"/>
        <v>0</v>
      </c>
    </row>
    <row r="791" spans="2:14" ht="21.9" customHeight="1" x14ac:dyDescent="0.3">
      <c r="B791" s="74"/>
      <c r="C791" s="10"/>
      <c r="D791" s="13"/>
      <c r="E791" s="18"/>
      <c r="F791" s="13"/>
      <c r="G791" s="138"/>
      <c r="H791" s="139" t="str">
        <f t="shared" si="24"/>
        <v/>
      </c>
      <c r="I791" s="21"/>
      <c r="J791" s="21"/>
      <c r="K791" s="22"/>
      <c r="L791" s="16"/>
      <c r="M791" s="15"/>
      <c r="N791" s="25">
        <f t="shared" si="25"/>
        <v>0</v>
      </c>
    </row>
    <row r="792" spans="2:14" ht="21.9" customHeight="1" x14ac:dyDescent="0.3">
      <c r="B792" s="74"/>
      <c r="C792" s="10"/>
      <c r="D792" s="13"/>
      <c r="E792" s="18"/>
      <c r="F792" s="13"/>
      <c r="G792" s="138"/>
      <c r="H792" s="139" t="str">
        <f t="shared" si="24"/>
        <v/>
      </c>
      <c r="I792" s="21"/>
      <c r="J792" s="21"/>
      <c r="K792" s="22"/>
      <c r="L792" s="16"/>
      <c r="M792" s="15"/>
      <c r="N792" s="25">
        <f t="shared" si="25"/>
        <v>0</v>
      </c>
    </row>
    <row r="793" spans="2:14" ht="21.9" customHeight="1" x14ac:dyDescent="0.3">
      <c r="B793" s="74"/>
      <c r="C793" s="10"/>
      <c r="D793" s="13"/>
      <c r="E793" s="18"/>
      <c r="F793" s="13"/>
      <c r="G793" s="138"/>
      <c r="H793" s="139" t="str">
        <f t="shared" si="24"/>
        <v/>
      </c>
      <c r="I793" s="21"/>
      <c r="J793" s="21"/>
      <c r="K793" s="22"/>
      <c r="L793" s="16"/>
      <c r="M793" s="15"/>
      <c r="N793" s="25">
        <f t="shared" si="25"/>
        <v>0</v>
      </c>
    </row>
    <row r="794" spans="2:14" ht="21.9" customHeight="1" x14ac:dyDescent="0.3">
      <c r="B794" s="74"/>
      <c r="C794" s="10"/>
      <c r="D794" s="13"/>
      <c r="E794" s="18"/>
      <c r="F794" s="13"/>
      <c r="G794" s="138"/>
      <c r="H794" s="139" t="str">
        <f t="shared" si="24"/>
        <v/>
      </c>
      <c r="I794" s="21"/>
      <c r="J794" s="21"/>
      <c r="K794" s="22"/>
      <c r="L794" s="16"/>
      <c r="M794" s="15"/>
      <c r="N794" s="25">
        <f t="shared" si="25"/>
        <v>0</v>
      </c>
    </row>
    <row r="795" spans="2:14" ht="21.9" customHeight="1" x14ac:dyDescent="0.3">
      <c r="B795" s="74"/>
      <c r="C795" s="10"/>
      <c r="D795" s="13"/>
      <c r="E795" s="18"/>
      <c r="F795" s="13"/>
      <c r="G795" s="138"/>
      <c r="H795" s="139" t="str">
        <f t="shared" si="24"/>
        <v/>
      </c>
      <c r="I795" s="21"/>
      <c r="J795" s="21"/>
      <c r="K795" s="22"/>
      <c r="L795" s="16"/>
      <c r="M795" s="15"/>
      <c r="N795" s="25">
        <f t="shared" si="25"/>
        <v>0</v>
      </c>
    </row>
    <row r="796" spans="2:14" ht="21.9" customHeight="1" x14ac:dyDescent="0.3">
      <c r="B796" s="74"/>
      <c r="C796" s="10"/>
      <c r="D796" s="13"/>
      <c r="E796" s="18"/>
      <c r="F796" s="13"/>
      <c r="G796" s="138"/>
      <c r="H796" s="139" t="str">
        <f t="shared" si="24"/>
        <v/>
      </c>
      <c r="I796" s="21"/>
      <c r="J796" s="21"/>
      <c r="K796" s="22"/>
      <c r="L796" s="16"/>
      <c r="M796" s="15"/>
      <c r="N796" s="25">
        <f t="shared" si="25"/>
        <v>0</v>
      </c>
    </row>
    <row r="797" spans="2:14" ht="21.9" customHeight="1" x14ac:dyDescent="0.3">
      <c r="B797" s="74"/>
      <c r="C797" s="10"/>
      <c r="D797" s="13"/>
      <c r="E797" s="18"/>
      <c r="F797" s="13"/>
      <c r="G797" s="138"/>
      <c r="H797" s="139" t="str">
        <f t="shared" si="24"/>
        <v/>
      </c>
      <c r="I797" s="21"/>
      <c r="J797" s="21"/>
      <c r="K797" s="22"/>
      <c r="L797" s="16"/>
      <c r="M797" s="15"/>
      <c r="N797" s="25">
        <f t="shared" si="25"/>
        <v>0</v>
      </c>
    </row>
    <row r="798" spans="2:14" ht="21.9" customHeight="1" x14ac:dyDescent="0.3">
      <c r="B798" s="74"/>
      <c r="C798" s="10"/>
      <c r="D798" s="13"/>
      <c r="E798" s="18"/>
      <c r="F798" s="13"/>
      <c r="G798" s="138"/>
      <c r="H798" s="139" t="str">
        <f t="shared" si="24"/>
        <v/>
      </c>
      <c r="I798" s="21"/>
      <c r="J798" s="21"/>
      <c r="K798" s="22"/>
      <c r="L798" s="16"/>
      <c r="M798" s="15"/>
      <c r="N798" s="25">
        <f t="shared" si="25"/>
        <v>0</v>
      </c>
    </row>
    <row r="799" spans="2:14" ht="21.9" customHeight="1" x14ac:dyDescent="0.3">
      <c r="B799" s="74"/>
      <c r="C799" s="10"/>
      <c r="D799" s="13"/>
      <c r="E799" s="18"/>
      <c r="F799" s="13"/>
      <c r="G799" s="138"/>
      <c r="H799" s="139" t="str">
        <f t="shared" si="24"/>
        <v/>
      </c>
      <c r="I799" s="21"/>
      <c r="J799" s="21"/>
      <c r="K799" s="22"/>
      <c r="L799" s="16"/>
      <c r="M799" s="15"/>
      <c r="N799" s="25">
        <f t="shared" si="25"/>
        <v>0</v>
      </c>
    </row>
    <row r="800" spans="2:14" ht="21.9" customHeight="1" x14ac:dyDescent="0.3">
      <c r="B800" s="74"/>
      <c r="C800" s="10"/>
      <c r="D800" s="13"/>
      <c r="E800" s="18"/>
      <c r="F800" s="13"/>
      <c r="G800" s="138"/>
      <c r="H800" s="139" t="str">
        <f t="shared" si="24"/>
        <v/>
      </c>
      <c r="I800" s="21"/>
      <c r="J800" s="21"/>
      <c r="K800" s="22"/>
      <c r="L800" s="16"/>
      <c r="M800" s="15"/>
      <c r="N800" s="25">
        <f t="shared" si="25"/>
        <v>0</v>
      </c>
    </row>
    <row r="801" spans="2:14" ht="21.9" customHeight="1" x14ac:dyDescent="0.3">
      <c r="B801" s="74"/>
      <c r="C801" s="10"/>
      <c r="D801" s="13"/>
      <c r="E801" s="18"/>
      <c r="F801" s="13"/>
      <c r="G801" s="138"/>
      <c r="H801" s="139" t="str">
        <f t="shared" si="24"/>
        <v/>
      </c>
      <c r="I801" s="21"/>
      <c r="J801" s="21"/>
      <c r="K801" s="22"/>
      <c r="L801" s="16"/>
      <c r="M801" s="15"/>
      <c r="N801" s="25">
        <f t="shared" si="25"/>
        <v>0</v>
      </c>
    </row>
    <row r="802" spans="2:14" ht="21.9" customHeight="1" x14ac:dyDescent="0.3">
      <c r="B802" s="74"/>
      <c r="C802" s="10"/>
      <c r="D802" s="13"/>
      <c r="E802" s="18"/>
      <c r="F802" s="13"/>
      <c r="G802" s="138"/>
      <c r="H802" s="139" t="str">
        <f t="shared" si="24"/>
        <v/>
      </c>
      <c r="I802" s="21"/>
      <c r="J802" s="21"/>
      <c r="K802" s="22"/>
      <c r="L802" s="16"/>
      <c r="M802" s="15"/>
      <c r="N802" s="25">
        <f t="shared" si="25"/>
        <v>0</v>
      </c>
    </row>
    <row r="803" spans="2:14" ht="21.9" customHeight="1" x14ac:dyDescent="0.3">
      <c r="B803" s="74"/>
      <c r="C803" s="10"/>
      <c r="D803" s="13"/>
      <c r="E803" s="18"/>
      <c r="F803" s="13"/>
      <c r="G803" s="138"/>
      <c r="H803" s="139" t="str">
        <f t="shared" si="24"/>
        <v/>
      </c>
      <c r="I803" s="21"/>
      <c r="J803" s="21"/>
      <c r="K803" s="22"/>
      <c r="L803" s="16"/>
      <c r="M803" s="15"/>
      <c r="N803" s="25">
        <f t="shared" si="25"/>
        <v>0</v>
      </c>
    </row>
    <row r="804" spans="2:14" ht="21.9" customHeight="1" x14ac:dyDescent="0.3">
      <c r="B804" s="74"/>
      <c r="C804" s="10"/>
      <c r="D804" s="13"/>
      <c r="E804" s="18"/>
      <c r="F804" s="13"/>
      <c r="G804" s="138"/>
      <c r="H804" s="139" t="str">
        <f t="shared" si="24"/>
        <v/>
      </c>
      <c r="I804" s="21"/>
      <c r="J804" s="21"/>
      <c r="K804" s="22"/>
      <c r="L804" s="16"/>
      <c r="M804" s="15"/>
      <c r="N804" s="25">
        <f t="shared" si="25"/>
        <v>0</v>
      </c>
    </row>
    <row r="805" spans="2:14" ht="21.9" customHeight="1" x14ac:dyDescent="0.3">
      <c r="B805" s="74"/>
      <c r="C805" s="10"/>
      <c r="D805" s="13"/>
      <c r="E805" s="18"/>
      <c r="F805" s="13"/>
      <c r="G805" s="138"/>
      <c r="H805" s="139" t="str">
        <f t="shared" si="24"/>
        <v/>
      </c>
      <c r="I805" s="21"/>
      <c r="J805" s="21"/>
      <c r="K805" s="22"/>
      <c r="L805" s="16"/>
      <c r="M805" s="15"/>
      <c r="N805" s="25">
        <f t="shared" si="25"/>
        <v>0</v>
      </c>
    </row>
    <row r="806" spans="2:14" ht="21.9" customHeight="1" x14ac:dyDescent="0.3">
      <c r="B806" s="74"/>
      <c r="C806" s="10"/>
      <c r="D806" s="13"/>
      <c r="E806" s="18"/>
      <c r="F806" s="13"/>
      <c r="G806" s="138"/>
      <c r="H806" s="139" t="str">
        <f t="shared" si="24"/>
        <v/>
      </c>
      <c r="I806" s="21"/>
      <c r="J806" s="21"/>
      <c r="K806" s="22"/>
      <c r="L806" s="16"/>
      <c r="M806" s="15"/>
      <c r="N806" s="25">
        <f t="shared" si="25"/>
        <v>0</v>
      </c>
    </row>
    <row r="807" spans="2:14" ht="21.9" customHeight="1" x14ac:dyDescent="0.3">
      <c r="B807" s="74"/>
      <c r="C807" s="10"/>
      <c r="D807" s="13"/>
      <c r="E807" s="18"/>
      <c r="F807" s="13"/>
      <c r="G807" s="138"/>
      <c r="H807" s="139" t="str">
        <f t="shared" si="24"/>
        <v/>
      </c>
      <c r="I807" s="21"/>
      <c r="J807" s="21"/>
      <c r="K807" s="22"/>
      <c r="L807" s="16"/>
      <c r="M807" s="15"/>
      <c r="N807" s="25">
        <f t="shared" si="25"/>
        <v>0</v>
      </c>
    </row>
    <row r="808" spans="2:14" ht="21.9" customHeight="1" x14ac:dyDescent="0.3">
      <c r="B808" s="74"/>
      <c r="C808" s="10"/>
      <c r="D808" s="13"/>
      <c r="E808" s="18"/>
      <c r="F808" s="13"/>
      <c r="G808" s="138"/>
      <c r="H808" s="139" t="str">
        <f t="shared" si="24"/>
        <v/>
      </c>
      <c r="I808" s="21"/>
      <c r="J808" s="21"/>
      <c r="K808" s="22"/>
      <c r="L808" s="16"/>
      <c r="M808" s="15"/>
      <c r="N808" s="25">
        <f t="shared" si="25"/>
        <v>0</v>
      </c>
    </row>
    <row r="809" spans="2:14" ht="21.9" customHeight="1" x14ac:dyDescent="0.3">
      <c r="B809" s="74"/>
      <c r="C809" s="10"/>
      <c r="D809" s="13"/>
      <c r="E809" s="18"/>
      <c r="F809" s="13"/>
      <c r="G809" s="138"/>
      <c r="H809" s="139" t="str">
        <f t="shared" si="24"/>
        <v/>
      </c>
      <c r="I809" s="21"/>
      <c r="J809" s="21"/>
      <c r="K809" s="22"/>
      <c r="L809" s="16"/>
      <c r="M809" s="15"/>
      <c r="N809" s="25">
        <f t="shared" si="25"/>
        <v>0</v>
      </c>
    </row>
    <row r="810" spans="2:14" ht="21.9" customHeight="1" x14ac:dyDescent="0.3">
      <c r="B810" s="74"/>
      <c r="C810" s="10"/>
      <c r="D810" s="13"/>
      <c r="E810" s="18"/>
      <c r="F810" s="13"/>
      <c r="G810" s="138"/>
      <c r="H810" s="139" t="str">
        <f t="shared" si="24"/>
        <v/>
      </c>
      <c r="I810" s="21"/>
      <c r="J810" s="21"/>
      <c r="K810" s="22"/>
      <c r="L810" s="16"/>
      <c r="M810" s="15"/>
      <c r="N810" s="25">
        <f t="shared" si="25"/>
        <v>0</v>
      </c>
    </row>
    <row r="811" spans="2:14" ht="21.9" customHeight="1" x14ac:dyDescent="0.3">
      <c r="B811" s="74"/>
      <c r="C811" s="10"/>
      <c r="D811" s="13"/>
      <c r="E811" s="18"/>
      <c r="F811" s="13"/>
      <c r="G811" s="138"/>
      <c r="H811" s="139" t="str">
        <f t="shared" si="24"/>
        <v/>
      </c>
      <c r="I811" s="21"/>
      <c r="J811" s="21"/>
      <c r="K811" s="22"/>
      <c r="L811" s="16"/>
      <c r="M811" s="15"/>
      <c r="N811" s="25">
        <f t="shared" si="25"/>
        <v>0</v>
      </c>
    </row>
    <row r="812" spans="2:14" ht="21.9" customHeight="1" x14ac:dyDescent="0.3">
      <c r="B812" s="74"/>
      <c r="C812" s="10"/>
      <c r="D812" s="13"/>
      <c r="E812" s="18"/>
      <c r="F812" s="13"/>
      <c r="G812" s="138"/>
      <c r="H812" s="139" t="str">
        <f t="shared" si="24"/>
        <v/>
      </c>
      <c r="I812" s="21"/>
      <c r="J812" s="21"/>
      <c r="K812" s="22"/>
      <c r="L812" s="16"/>
      <c r="M812" s="15"/>
      <c r="N812" s="25">
        <f t="shared" si="25"/>
        <v>0</v>
      </c>
    </row>
    <row r="813" spans="2:14" ht="21.9" customHeight="1" x14ac:dyDescent="0.3">
      <c r="B813" s="74"/>
      <c r="C813" s="10"/>
      <c r="D813" s="13"/>
      <c r="E813" s="18"/>
      <c r="F813" s="13"/>
      <c r="G813" s="138"/>
      <c r="H813" s="139" t="str">
        <f t="shared" si="24"/>
        <v/>
      </c>
      <c r="I813" s="21"/>
      <c r="J813" s="21"/>
      <c r="K813" s="22"/>
      <c r="L813" s="16"/>
      <c r="M813" s="15"/>
      <c r="N813" s="25">
        <f t="shared" si="25"/>
        <v>0</v>
      </c>
    </row>
    <row r="814" spans="2:14" ht="21.9" customHeight="1" x14ac:dyDescent="0.3">
      <c r="B814" s="74"/>
      <c r="C814" s="10"/>
      <c r="D814" s="13"/>
      <c r="E814" s="18"/>
      <c r="F814" s="13"/>
      <c r="G814" s="138"/>
      <c r="H814" s="139" t="str">
        <f t="shared" si="24"/>
        <v/>
      </c>
      <c r="I814" s="21"/>
      <c r="J814" s="21"/>
      <c r="K814" s="22"/>
      <c r="L814" s="16"/>
      <c r="M814" s="15"/>
      <c r="N814" s="25">
        <f t="shared" si="25"/>
        <v>0</v>
      </c>
    </row>
    <row r="815" spans="2:14" ht="21.9" customHeight="1" x14ac:dyDescent="0.3">
      <c r="B815" s="74"/>
      <c r="C815" s="10"/>
      <c r="D815" s="13"/>
      <c r="E815" s="18"/>
      <c r="F815" s="13"/>
      <c r="G815" s="138"/>
      <c r="H815" s="139" t="str">
        <f t="shared" si="24"/>
        <v/>
      </c>
      <c r="I815" s="21"/>
      <c r="J815" s="21"/>
      <c r="K815" s="22"/>
      <c r="L815" s="16"/>
      <c r="M815" s="15"/>
      <c r="N815" s="25">
        <f t="shared" si="25"/>
        <v>0</v>
      </c>
    </row>
    <row r="816" spans="2:14" ht="21.9" customHeight="1" x14ac:dyDescent="0.3">
      <c r="B816" s="74"/>
      <c r="C816" s="10"/>
      <c r="D816" s="13"/>
      <c r="E816" s="18"/>
      <c r="F816" s="13"/>
      <c r="G816" s="138"/>
      <c r="H816" s="139" t="str">
        <f t="shared" si="24"/>
        <v/>
      </c>
      <c r="I816" s="21"/>
      <c r="J816" s="21"/>
      <c r="K816" s="22"/>
      <c r="L816" s="16"/>
      <c r="M816" s="15"/>
      <c r="N816" s="25">
        <f t="shared" si="25"/>
        <v>0</v>
      </c>
    </row>
    <row r="817" spans="2:14" ht="21.9" customHeight="1" x14ac:dyDescent="0.3">
      <c r="B817" s="74"/>
      <c r="C817" s="10"/>
      <c r="D817" s="13"/>
      <c r="E817" s="18"/>
      <c r="F817" s="13"/>
      <c r="G817" s="138"/>
      <c r="H817" s="139" t="str">
        <f t="shared" si="24"/>
        <v/>
      </c>
      <c r="I817" s="21"/>
      <c r="J817" s="21"/>
      <c r="K817" s="22"/>
      <c r="L817" s="16"/>
      <c r="M817" s="15"/>
      <c r="N817" s="25">
        <f t="shared" si="25"/>
        <v>0</v>
      </c>
    </row>
    <row r="818" spans="2:14" ht="21.9" customHeight="1" x14ac:dyDescent="0.3">
      <c r="B818" s="74"/>
      <c r="C818" s="10"/>
      <c r="D818" s="13"/>
      <c r="E818" s="18"/>
      <c r="F818" s="13"/>
      <c r="G818" s="138"/>
      <c r="H818" s="139" t="str">
        <f t="shared" si="24"/>
        <v/>
      </c>
      <c r="I818" s="21"/>
      <c r="J818" s="21"/>
      <c r="K818" s="22"/>
      <c r="L818" s="16"/>
      <c r="M818" s="15"/>
      <c r="N818" s="25">
        <f t="shared" si="25"/>
        <v>0</v>
      </c>
    </row>
    <row r="819" spans="2:14" ht="21.9" customHeight="1" x14ac:dyDescent="0.3">
      <c r="B819" s="74"/>
      <c r="C819" s="10"/>
      <c r="D819" s="13"/>
      <c r="E819" s="18"/>
      <c r="F819" s="13"/>
      <c r="G819" s="138"/>
      <c r="H819" s="139" t="str">
        <f t="shared" si="24"/>
        <v/>
      </c>
      <c r="I819" s="21"/>
      <c r="J819" s="21"/>
      <c r="K819" s="22"/>
      <c r="L819" s="16"/>
      <c r="M819" s="15"/>
      <c r="N819" s="25">
        <f t="shared" si="25"/>
        <v>0</v>
      </c>
    </row>
    <row r="820" spans="2:14" ht="21.9" customHeight="1" x14ac:dyDescent="0.3">
      <c r="B820" s="74"/>
      <c r="C820" s="10"/>
      <c r="D820" s="13"/>
      <c r="E820" s="18"/>
      <c r="F820" s="13"/>
      <c r="G820" s="138"/>
      <c r="H820" s="139" t="str">
        <f t="shared" si="24"/>
        <v/>
      </c>
      <c r="I820" s="21"/>
      <c r="J820" s="21"/>
      <c r="K820" s="22"/>
      <c r="L820" s="16"/>
      <c r="M820" s="15"/>
      <c r="N820" s="25">
        <f t="shared" si="25"/>
        <v>0</v>
      </c>
    </row>
    <row r="821" spans="2:14" ht="21.9" customHeight="1" x14ac:dyDescent="0.3">
      <c r="B821" s="74"/>
      <c r="C821" s="10"/>
      <c r="D821" s="13"/>
      <c r="E821" s="18"/>
      <c r="F821" s="13"/>
      <c r="G821" s="138"/>
      <c r="H821" s="139" t="str">
        <f t="shared" si="24"/>
        <v/>
      </c>
      <c r="I821" s="21"/>
      <c r="J821" s="21"/>
      <c r="K821" s="22"/>
      <c r="L821" s="16"/>
      <c r="M821" s="15"/>
      <c r="N821" s="25">
        <f t="shared" si="25"/>
        <v>0</v>
      </c>
    </row>
    <row r="822" spans="2:14" ht="21.9" customHeight="1" x14ac:dyDescent="0.3">
      <c r="B822" s="74"/>
      <c r="C822" s="10"/>
      <c r="D822" s="13"/>
      <c r="E822" s="18"/>
      <c r="F822" s="13"/>
      <c r="G822" s="138"/>
      <c r="H822" s="139" t="str">
        <f t="shared" si="24"/>
        <v/>
      </c>
      <c r="I822" s="21"/>
      <c r="J822" s="21"/>
      <c r="K822" s="22"/>
      <c r="L822" s="16"/>
      <c r="M822" s="15"/>
      <c r="N822" s="25">
        <f t="shared" si="25"/>
        <v>0</v>
      </c>
    </row>
    <row r="823" spans="2:14" ht="21.9" customHeight="1" x14ac:dyDescent="0.3">
      <c r="B823" s="74"/>
      <c r="C823" s="10"/>
      <c r="D823" s="13"/>
      <c r="E823" s="18"/>
      <c r="F823" s="13"/>
      <c r="G823" s="138"/>
      <c r="H823" s="139" t="str">
        <f t="shared" si="24"/>
        <v/>
      </c>
      <c r="I823" s="21"/>
      <c r="J823" s="21"/>
      <c r="K823" s="22"/>
      <c r="L823" s="16"/>
      <c r="M823" s="15"/>
      <c r="N823" s="25">
        <f t="shared" si="25"/>
        <v>0</v>
      </c>
    </row>
    <row r="824" spans="2:14" ht="21.9" customHeight="1" x14ac:dyDescent="0.3">
      <c r="B824" s="74"/>
      <c r="C824" s="10"/>
      <c r="D824" s="13"/>
      <c r="E824" s="18"/>
      <c r="F824" s="13"/>
      <c r="G824" s="138"/>
      <c r="H824" s="139" t="str">
        <f t="shared" si="24"/>
        <v/>
      </c>
      <c r="I824" s="21"/>
      <c r="J824" s="21"/>
      <c r="K824" s="22"/>
      <c r="L824" s="16"/>
      <c r="M824" s="15"/>
      <c r="N824" s="25">
        <f t="shared" si="25"/>
        <v>0</v>
      </c>
    </row>
    <row r="825" spans="2:14" ht="21.9" customHeight="1" x14ac:dyDescent="0.3">
      <c r="B825" s="74"/>
      <c r="C825" s="10"/>
      <c r="D825" s="13"/>
      <c r="E825" s="18"/>
      <c r="F825" s="13"/>
      <c r="G825" s="138"/>
      <c r="H825" s="139" t="str">
        <f t="shared" si="24"/>
        <v/>
      </c>
      <c r="I825" s="21"/>
      <c r="J825" s="21"/>
      <c r="K825" s="22"/>
      <c r="L825" s="16"/>
      <c r="M825" s="15"/>
      <c r="N825" s="25">
        <f t="shared" si="25"/>
        <v>0</v>
      </c>
    </row>
    <row r="826" spans="2:14" ht="21.9" customHeight="1" x14ac:dyDescent="0.3">
      <c r="B826" s="74"/>
      <c r="C826" s="10"/>
      <c r="D826" s="13"/>
      <c r="E826" s="18"/>
      <c r="F826" s="13"/>
      <c r="G826" s="138"/>
      <c r="H826" s="139" t="str">
        <f t="shared" si="24"/>
        <v/>
      </c>
      <c r="I826" s="21"/>
      <c r="J826" s="21"/>
      <c r="K826" s="22"/>
      <c r="L826" s="16"/>
      <c r="M826" s="15"/>
      <c r="N826" s="25">
        <f t="shared" si="25"/>
        <v>0</v>
      </c>
    </row>
    <row r="827" spans="2:14" ht="21.9" customHeight="1" x14ac:dyDescent="0.3">
      <c r="B827" s="74"/>
      <c r="C827" s="10"/>
      <c r="D827" s="13"/>
      <c r="E827" s="18"/>
      <c r="F827" s="13"/>
      <c r="G827" s="138"/>
      <c r="H827" s="139" t="str">
        <f t="shared" si="24"/>
        <v/>
      </c>
      <c r="I827" s="21"/>
      <c r="J827" s="21"/>
      <c r="K827" s="22"/>
      <c r="L827" s="16"/>
      <c r="M827" s="15"/>
      <c r="N827" s="25">
        <f t="shared" si="25"/>
        <v>0</v>
      </c>
    </row>
    <row r="828" spans="2:14" ht="21.9" customHeight="1" x14ac:dyDescent="0.3">
      <c r="B828" s="74"/>
      <c r="C828" s="10"/>
      <c r="D828" s="13"/>
      <c r="E828" s="18"/>
      <c r="F828" s="13"/>
      <c r="G828" s="138"/>
      <c r="H828" s="139" t="str">
        <f t="shared" si="24"/>
        <v/>
      </c>
      <c r="I828" s="21"/>
      <c r="J828" s="21"/>
      <c r="K828" s="22"/>
      <c r="L828" s="16"/>
      <c r="M828" s="15"/>
      <c r="N828" s="25">
        <f t="shared" si="25"/>
        <v>0</v>
      </c>
    </row>
    <row r="829" spans="2:14" ht="21.9" customHeight="1" x14ac:dyDescent="0.3">
      <c r="B829" s="74"/>
      <c r="C829" s="10"/>
      <c r="D829" s="13"/>
      <c r="E829" s="18"/>
      <c r="F829" s="13"/>
      <c r="G829" s="138"/>
      <c r="H829" s="139" t="str">
        <f t="shared" si="24"/>
        <v/>
      </c>
      <c r="I829" s="21"/>
      <c r="J829" s="21"/>
      <c r="K829" s="22"/>
      <c r="L829" s="16"/>
      <c r="M829" s="15"/>
      <c r="N829" s="25">
        <f t="shared" si="25"/>
        <v>0</v>
      </c>
    </row>
    <row r="830" spans="2:14" ht="21.9" customHeight="1" x14ac:dyDescent="0.3">
      <c r="B830" s="74"/>
      <c r="C830" s="10"/>
      <c r="D830" s="13"/>
      <c r="E830" s="18"/>
      <c r="F830" s="13"/>
      <c r="G830" s="138"/>
      <c r="H830" s="139" t="str">
        <f t="shared" si="24"/>
        <v/>
      </c>
      <c r="I830" s="21"/>
      <c r="J830" s="21"/>
      <c r="K830" s="22"/>
      <c r="L830" s="16"/>
      <c r="M830" s="15"/>
      <c r="N830" s="25">
        <f t="shared" si="25"/>
        <v>0</v>
      </c>
    </row>
    <row r="831" spans="2:14" ht="21.9" customHeight="1" x14ac:dyDescent="0.3">
      <c r="B831" s="74"/>
      <c r="C831" s="10"/>
      <c r="D831" s="13"/>
      <c r="E831" s="18"/>
      <c r="F831" s="13"/>
      <c r="G831" s="138"/>
      <c r="H831" s="139" t="str">
        <f t="shared" si="24"/>
        <v/>
      </c>
      <c r="I831" s="21"/>
      <c r="J831" s="21"/>
      <c r="K831" s="22"/>
      <c r="L831" s="16"/>
      <c r="M831" s="15"/>
      <c r="N831" s="25">
        <f t="shared" si="25"/>
        <v>0</v>
      </c>
    </row>
    <row r="832" spans="2:14" ht="21.9" customHeight="1" x14ac:dyDescent="0.3">
      <c r="B832" s="74"/>
      <c r="C832" s="10"/>
      <c r="D832" s="13"/>
      <c r="E832" s="18"/>
      <c r="F832" s="13"/>
      <c r="G832" s="138"/>
      <c r="H832" s="139" t="str">
        <f t="shared" si="24"/>
        <v/>
      </c>
      <c r="I832" s="21"/>
      <c r="J832" s="21"/>
      <c r="K832" s="22"/>
      <c r="L832" s="16"/>
      <c r="M832" s="15"/>
      <c r="N832" s="25">
        <f t="shared" si="25"/>
        <v>0</v>
      </c>
    </row>
    <row r="833" spans="2:14" ht="21.9" customHeight="1" x14ac:dyDescent="0.3">
      <c r="B833" s="74"/>
      <c r="C833" s="10"/>
      <c r="D833" s="13"/>
      <c r="E833" s="18"/>
      <c r="F833" s="13"/>
      <c r="G833" s="138"/>
      <c r="H833" s="139" t="str">
        <f t="shared" si="24"/>
        <v/>
      </c>
      <c r="I833" s="21"/>
      <c r="J833" s="21"/>
      <c r="K833" s="22"/>
      <c r="L833" s="16"/>
      <c r="M833" s="15"/>
      <c r="N833" s="25">
        <f t="shared" si="25"/>
        <v>0</v>
      </c>
    </row>
    <row r="834" spans="2:14" ht="21.9" customHeight="1" x14ac:dyDescent="0.3">
      <c r="B834" s="74"/>
      <c r="C834" s="10"/>
      <c r="D834" s="13"/>
      <c r="E834" s="18"/>
      <c r="F834" s="13"/>
      <c r="G834" s="138"/>
      <c r="H834" s="139" t="str">
        <f t="shared" si="24"/>
        <v/>
      </c>
      <c r="I834" s="21"/>
      <c r="J834" s="21"/>
      <c r="K834" s="22"/>
      <c r="L834" s="16"/>
      <c r="M834" s="15"/>
      <c r="N834" s="25">
        <f t="shared" si="25"/>
        <v>0</v>
      </c>
    </row>
    <row r="835" spans="2:14" ht="21.9" customHeight="1" x14ac:dyDescent="0.3">
      <c r="B835" s="74"/>
      <c r="C835" s="10"/>
      <c r="D835" s="13"/>
      <c r="E835" s="18"/>
      <c r="F835" s="13"/>
      <c r="G835" s="138"/>
      <c r="H835" s="139" t="str">
        <f t="shared" si="24"/>
        <v/>
      </c>
      <c r="I835" s="21"/>
      <c r="J835" s="21"/>
      <c r="K835" s="22"/>
      <c r="L835" s="16"/>
      <c r="M835" s="15"/>
      <c r="N835" s="25">
        <f t="shared" si="25"/>
        <v>0</v>
      </c>
    </row>
    <row r="836" spans="2:14" ht="21.9" customHeight="1" x14ac:dyDescent="0.3">
      <c r="B836" s="74"/>
      <c r="C836" s="10"/>
      <c r="D836" s="13"/>
      <c r="E836" s="18"/>
      <c r="F836" s="13"/>
      <c r="G836" s="138"/>
      <c r="H836" s="139" t="str">
        <f t="shared" si="24"/>
        <v/>
      </c>
      <c r="I836" s="21"/>
      <c r="J836" s="21"/>
      <c r="K836" s="22"/>
      <c r="L836" s="16"/>
      <c r="M836" s="15"/>
      <c r="N836" s="25">
        <f t="shared" si="25"/>
        <v>0</v>
      </c>
    </row>
    <row r="837" spans="2:14" ht="21.9" customHeight="1" x14ac:dyDescent="0.3">
      <c r="B837" s="74"/>
      <c r="C837" s="10"/>
      <c r="D837" s="13"/>
      <c r="E837" s="18"/>
      <c r="F837" s="13"/>
      <c r="G837" s="138"/>
      <c r="H837" s="139" t="str">
        <f t="shared" si="24"/>
        <v/>
      </c>
      <c r="I837" s="21"/>
      <c r="J837" s="21"/>
      <c r="K837" s="22"/>
      <c r="L837" s="16"/>
      <c r="M837" s="15"/>
      <c r="N837" s="25">
        <f t="shared" si="25"/>
        <v>0</v>
      </c>
    </row>
    <row r="838" spans="2:14" ht="21.9" customHeight="1" x14ac:dyDescent="0.3">
      <c r="B838" s="74"/>
      <c r="C838" s="10"/>
      <c r="D838" s="13"/>
      <c r="E838" s="18"/>
      <c r="F838" s="13"/>
      <c r="G838" s="138"/>
      <c r="H838" s="139" t="str">
        <f t="shared" si="24"/>
        <v/>
      </c>
      <c r="I838" s="21"/>
      <c r="J838" s="21"/>
      <c r="K838" s="22"/>
      <c r="L838" s="16"/>
      <c r="M838" s="15"/>
      <c r="N838" s="25">
        <f t="shared" si="25"/>
        <v>0</v>
      </c>
    </row>
    <row r="839" spans="2:14" ht="21.9" customHeight="1" x14ac:dyDescent="0.3">
      <c r="B839" s="74"/>
      <c r="C839" s="10"/>
      <c r="D839" s="13"/>
      <c r="E839" s="18"/>
      <c r="F839" s="13"/>
      <c r="G839" s="138"/>
      <c r="H839" s="139" t="str">
        <f t="shared" si="24"/>
        <v/>
      </c>
      <c r="I839" s="21"/>
      <c r="J839" s="21"/>
      <c r="K839" s="22"/>
      <c r="L839" s="16"/>
      <c r="M839" s="15"/>
      <c r="N839" s="25">
        <f t="shared" si="25"/>
        <v>0</v>
      </c>
    </row>
    <row r="840" spans="2:14" ht="21.9" customHeight="1" x14ac:dyDescent="0.3">
      <c r="B840" s="74"/>
      <c r="C840" s="10"/>
      <c r="D840" s="13"/>
      <c r="E840" s="18"/>
      <c r="F840" s="13"/>
      <c r="G840" s="138"/>
      <c r="H840" s="139" t="str">
        <f t="shared" si="24"/>
        <v/>
      </c>
      <c r="I840" s="21"/>
      <c r="J840" s="21"/>
      <c r="K840" s="22"/>
      <c r="L840" s="16"/>
      <c r="M840" s="15"/>
      <c r="N840" s="25">
        <f t="shared" si="25"/>
        <v>0</v>
      </c>
    </row>
    <row r="841" spans="2:14" ht="21.9" customHeight="1" x14ac:dyDescent="0.3">
      <c r="B841" s="74"/>
      <c r="C841" s="10"/>
      <c r="D841" s="13"/>
      <c r="E841" s="18"/>
      <c r="F841" s="13"/>
      <c r="G841" s="138"/>
      <c r="H841" s="139" t="str">
        <f t="shared" si="24"/>
        <v/>
      </c>
      <c r="I841" s="21"/>
      <c r="J841" s="21"/>
      <c r="K841" s="22"/>
      <c r="L841" s="16"/>
      <c r="M841" s="15"/>
      <c r="N841" s="25">
        <f t="shared" si="25"/>
        <v>0</v>
      </c>
    </row>
    <row r="842" spans="2:14" ht="21.9" customHeight="1" x14ac:dyDescent="0.3">
      <c r="B842" s="74"/>
      <c r="C842" s="10"/>
      <c r="D842" s="13"/>
      <c r="E842" s="18"/>
      <c r="F842" s="13"/>
      <c r="G842" s="138"/>
      <c r="H842" s="139" t="str">
        <f t="shared" si="24"/>
        <v/>
      </c>
      <c r="I842" s="21"/>
      <c r="J842" s="21"/>
      <c r="K842" s="22"/>
      <c r="L842" s="16"/>
      <c r="M842" s="15"/>
      <c r="N842" s="25">
        <f t="shared" si="25"/>
        <v>0</v>
      </c>
    </row>
    <row r="843" spans="2:14" ht="21.9" customHeight="1" x14ac:dyDescent="0.3">
      <c r="B843" s="74"/>
      <c r="C843" s="10"/>
      <c r="D843" s="13"/>
      <c r="E843" s="18"/>
      <c r="F843" s="13"/>
      <c r="G843" s="138"/>
      <c r="H843" s="139" t="str">
        <f t="shared" ref="H843:H906" si="26">IF(E843="","",IF(N843="",D843*E843,(D843*E843)-(D843*N843)))</f>
        <v/>
      </c>
      <c r="I843" s="21"/>
      <c r="J843" s="21"/>
      <c r="K843" s="22"/>
      <c r="L843" s="16"/>
      <c r="M843" s="15"/>
      <c r="N843" s="25">
        <f t="shared" ref="N843:N906" si="27">IF(F843="Não","",E843*G843)</f>
        <v>0</v>
      </c>
    </row>
    <row r="844" spans="2:14" ht="21.9" customHeight="1" x14ac:dyDescent="0.3">
      <c r="B844" s="74"/>
      <c r="C844" s="10"/>
      <c r="D844" s="13"/>
      <c r="E844" s="18"/>
      <c r="F844" s="13"/>
      <c r="G844" s="138"/>
      <c r="H844" s="139" t="str">
        <f t="shared" si="26"/>
        <v/>
      </c>
      <c r="I844" s="21"/>
      <c r="J844" s="21"/>
      <c r="K844" s="22"/>
      <c r="L844" s="16"/>
      <c r="M844" s="15"/>
      <c r="N844" s="25">
        <f t="shared" si="27"/>
        <v>0</v>
      </c>
    </row>
    <row r="845" spans="2:14" ht="21.9" customHeight="1" x14ac:dyDescent="0.3">
      <c r="B845" s="74"/>
      <c r="C845" s="10"/>
      <c r="D845" s="13"/>
      <c r="E845" s="18"/>
      <c r="F845" s="13"/>
      <c r="G845" s="138"/>
      <c r="H845" s="139" t="str">
        <f t="shared" si="26"/>
        <v/>
      </c>
      <c r="I845" s="21"/>
      <c r="J845" s="21"/>
      <c r="K845" s="22"/>
      <c r="L845" s="16"/>
      <c r="M845" s="15"/>
      <c r="N845" s="25">
        <f t="shared" si="27"/>
        <v>0</v>
      </c>
    </row>
    <row r="846" spans="2:14" ht="21.9" customHeight="1" x14ac:dyDescent="0.3">
      <c r="B846" s="74"/>
      <c r="C846" s="10"/>
      <c r="D846" s="13"/>
      <c r="E846" s="18"/>
      <c r="F846" s="13"/>
      <c r="G846" s="138"/>
      <c r="H846" s="139" t="str">
        <f t="shared" si="26"/>
        <v/>
      </c>
      <c r="I846" s="21"/>
      <c r="J846" s="21"/>
      <c r="K846" s="22"/>
      <c r="L846" s="16"/>
      <c r="M846" s="15"/>
      <c r="N846" s="25">
        <f t="shared" si="27"/>
        <v>0</v>
      </c>
    </row>
    <row r="847" spans="2:14" ht="21.9" customHeight="1" x14ac:dyDescent="0.3">
      <c r="B847" s="74"/>
      <c r="C847" s="10"/>
      <c r="D847" s="13"/>
      <c r="E847" s="18"/>
      <c r="F847" s="13"/>
      <c r="G847" s="138"/>
      <c r="H847" s="139" t="str">
        <f t="shared" si="26"/>
        <v/>
      </c>
      <c r="I847" s="21"/>
      <c r="J847" s="21"/>
      <c r="K847" s="22"/>
      <c r="L847" s="16"/>
      <c r="M847" s="15"/>
      <c r="N847" s="25">
        <f t="shared" si="27"/>
        <v>0</v>
      </c>
    </row>
    <row r="848" spans="2:14" ht="21.9" customHeight="1" x14ac:dyDescent="0.3">
      <c r="B848" s="74"/>
      <c r="C848" s="10"/>
      <c r="D848" s="13"/>
      <c r="E848" s="18"/>
      <c r="F848" s="13"/>
      <c r="G848" s="138"/>
      <c r="H848" s="139" t="str">
        <f t="shared" si="26"/>
        <v/>
      </c>
      <c r="I848" s="21"/>
      <c r="J848" s="21"/>
      <c r="K848" s="22"/>
      <c r="L848" s="16"/>
      <c r="M848" s="15"/>
      <c r="N848" s="25">
        <f t="shared" si="27"/>
        <v>0</v>
      </c>
    </row>
    <row r="849" spans="2:14" ht="21.9" customHeight="1" x14ac:dyDescent="0.3">
      <c r="B849" s="74"/>
      <c r="C849" s="10"/>
      <c r="D849" s="13"/>
      <c r="E849" s="18"/>
      <c r="F849" s="13"/>
      <c r="G849" s="138"/>
      <c r="H849" s="139" t="str">
        <f t="shared" si="26"/>
        <v/>
      </c>
      <c r="I849" s="21"/>
      <c r="J849" s="21"/>
      <c r="K849" s="22"/>
      <c r="L849" s="16"/>
      <c r="M849" s="15"/>
      <c r="N849" s="25">
        <f t="shared" si="27"/>
        <v>0</v>
      </c>
    </row>
    <row r="850" spans="2:14" ht="21.9" customHeight="1" x14ac:dyDescent="0.3">
      <c r="B850" s="74"/>
      <c r="C850" s="10"/>
      <c r="D850" s="13"/>
      <c r="E850" s="18"/>
      <c r="F850" s="13"/>
      <c r="G850" s="138"/>
      <c r="H850" s="139" t="str">
        <f t="shared" si="26"/>
        <v/>
      </c>
      <c r="I850" s="21"/>
      <c r="J850" s="21"/>
      <c r="K850" s="22"/>
      <c r="L850" s="16"/>
      <c r="M850" s="15"/>
      <c r="N850" s="25">
        <f t="shared" si="27"/>
        <v>0</v>
      </c>
    </row>
    <row r="851" spans="2:14" ht="21.9" customHeight="1" x14ac:dyDescent="0.3">
      <c r="B851" s="74"/>
      <c r="C851" s="10"/>
      <c r="D851" s="13"/>
      <c r="E851" s="18"/>
      <c r="F851" s="13"/>
      <c r="G851" s="138"/>
      <c r="H851" s="139" t="str">
        <f t="shared" si="26"/>
        <v/>
      </c>
      <c r="I851" s="21"/>
      <c r="J851" s="21"/>
      <c r="K851" s="22"/>
      <c r="L851" s="16"/>
      <c r="M851" s="15"/>
      <c r="N851" s="25">
        <f t="shared" si="27"/>
        <v>0</v>
      </c>
    </row>
    <row r="852" spans="2:14" ht="21.9" customHeight="1" x14ac:dyDescent="0.3">
      <c r="B852" s="74"/>
      <c r="C852" s="10"/>
      <c r="D852" s="13"/>
      <c r="E852" s="18"/>
      <c r="F852" s="13"/>
      <c r="G852" s="138"/>
      <c r="H852" s="139" t="str">
        <f t="shared" si="26"/>
        <v/>
      </c>
      <c r="I852" s="21"/>
      <c r="J852" s="21"/>
      <c r="K852" s="22"/>
      <c r="L852" s="16"/>
      <c r="M852" s="15"/>
      <c r="N852" s="25">
        <f t="shared" si="27"/>
        <v>0</v>
      </c>
    </row>
    <row r="853" spans="2:14" ht="21.9" customHeight="1" x14ac:dyDescent="0.3">
      <c r="B853" s="74"/>
      <c r="C853" s="10"/>
      <c r="D853" s="13"/>
      <c r="E853" s="18"/>
      <c r="F853" s="13"/>
      <c r="G853" s="138"/>
      <c r="H853" s="139" t="str">
        <f t="shared" si="26"/>
        <v/>
      </c>
      <c r="I853" s="21"/>
      <c r="J853" s="21"/>
      <c r="K853" s="22"/>
      <c r="L853" s="16"/>
      <c r="M853" s="15"/>
      <c r="N853" s="25">
        <f t="shared" si="27"/>
        <v>0</v>
      </c>
    </row>
    <row r="854" spans="2:14" ht="21.9" customHeight="1" x14ac:dyDescent="0.3">
      <c r="B854" s="74"/>
      <c r="C854" s="10"/>
      <c r="D854" s="13"/>
      <c r="E854" s="18"/>
      <c r="F854" s="13"/>
      <c r="G854" s="138"/>
      <c r="H854" s="139" t="str">
        <f t="shared" si="26"/>
        <v/>
      </c>
      <c r="I854" s="21"/>
      <c r="J854" s="21"/>
      <c r="K854" s="22"/>
      <c r="L854" s="16"/>
      <c r="M854" s="15"/>
      <c r="N854" s="25">
        <f t="shared" si="27"/>
        <v>0</v>
      </c>
    </row>
    <row r="855" spans="2:14" ht="21.9" customHeight="1" x14ac:dyDescent="0.3">
      <c r="B855" s="74"/>
      <c r="C855" s="10"/>
      <c r="D855" s="13"/>
      <c r="E855" s="18"/>
      <c r="F855" s="13"/>
      <c r="G855" s="138"/>
      <c r="H855" s="139" t="str">
        <f t="shared" si="26"/>
        <v/>
      </c>
      <c r="I855" s="21"/>
      <c r="J855" s="21"/>
      <c r="K855" s="22"/>
      <c r="L855" s="16"/>
      <c r="M855" s="15"/>
      <c r="N855" s="25">
        <f t="shared" si="27"/>
        <v>0</v>
      </c>
    </row>
    <row r="856" spans="2:14" ht="21.9" customHeight="1" x14ac:dyDescent="0.3">
      <c r="B856" s="74"/>
      <c r="C856" s="10"/>
      <c r="D856" s="13"/>
      <c r="E856" s="18"/>
      <c r="F856" s="13"/>
      <c r="G856" s="138"/>
      <c r="H856" s="139" t="str">
        <f t="shared" si="26"/>
        <v/>
      </c>
      <c r="I856" s="21"/>
      <c r="J856" s="21"/>
      <c r="K856" s="22"/>
      <c r="L856" s="16"/>
      <c r="M856" s="15"/>
      <c r="N856" s="25">
        <f t="shared" si="27"/>
        <v>0</v>
      </c>
    </row>
    <row r="857" spans="2:14" ht="21.9" customHeight="1" x14ac:dyDescent="0.3">
      <c r="B857" s="74"/>
      <c r="C857" s="10"/>
      <c r="D857" s="13"/>
      <c r="E857" s="18"/>
      <c r="F857" s="13"/>
      <c r="G857" s="138"/>
      <c r="H857" s="139" t="str">
        <f t="shared" si="26"/>
        <v/>
      </c>
      <c r="I857" s="21"/>
      <c r="J857" s="21"/>
      <c r="K857" s="22"/>
      <c r="L857" s="16"/>
      <c r="M857" s="15"/>
      <c r="N857" s="25">
        <f t="shared" si="27"/>
        <v>0</v>
      </c>
    </row>
    <row r="858" spans="2:14" ht="21.9" customHeight="1" x14ac:dyDescent="0.3">
      <c r="B858" s="74"/>
      <c r="C858" s="10"/>
      <c r="D858" s="13"/>
      <c r="E858" s="18"/>
      <c r="F858" s="13"/>
      <c r="G858" s="138"/>
      <c r="H858" s="139" t="str">
        <f t="shared" si="26"/>
        <v/>
      </c>
      <c r="I858" s="21"/>
      <c r="J858" s="21"/>
      <c r="K858" s="22"/>
      <c r="L858" s="16"/>
      <c r="M858" s="15"/>
      <c r="N858" s="25">
        <f t="shared" si="27"/>
        <v>0</v>
      </c>
    </row>
    <row r="859" spans="2:14" ht="21.9" customHeight="1" x14ac:dyDescent="0.3">
      <c r="B859" s="74"/>
      <c r="C859" s="10"/>
      <c r="D859" s="13"/>
      <c r="E859" s="18"/>
      <c r="F859" s="13"/>
      <c r="G859" s="138"/>
      <c r="H859" s="139" t="str">
        <f t="shared" si="26"/>
        <v/>
      </c>
      <c r="I859" s="21"/>
      <c r="J859" s="21"/>
      <c r="K859" s="22"/>
      <c r="L859" s="16"/>
      <c r="M859" s="15"/>
      <c r="N859" s="25">
        <f t="shared" si="27"/>
        <v>0</v>
      </c>
    </row>
    <row r="860" spans="2:14" ht="21.9" customHeight="1" x14ac:dyDescent="0.3">
      <c r="B860" s="74"/>
      <c r="C860" s="10"/>
      <c r="D860" s="13"/>
      <c r="E860" s="18"/>
      <c r="F860" s="13"/>
      <c r="G860" s="138"/>
      <c r="H860" s="139" t="str">
        <f t="shared" si="26"/>
        <v/>
      </c>
      <c r="I860" s="21"/>
      <c r="J860" s="21"/>
      <c r="K860" s="22"/>
      <c r="L860" s="16"/>
      <c r="M860" s="15"/>
      <c r="N860" s="25">
        <f t="shared" si="27"/>
        <v>0</v>
      </c>
    </row>
    <row r="861" spans="2:14" ht="21.9" customHeight="1" x14ac:dyDescent="0.3">
      <c r="B861" s="74"/>
      <c r="C861" s="10"/>
      <c r="D861" s="13"/>
      <c r="E861" s="18"/>
      <c r="F861" s="13"/>
      <c r="G861" s="138"/>
      <c r="H861" s="139" t="str">
        <f t="shared" si="26"/>
        <v/>
      </c>
      <c r="I861" s="21"/>
      <c r="J861" s="21"/>
      <c r="K861" s="22"/>
      <c r="L861" s="16"/>
      <c r="M861" s="15"/>
      <c r="N861" s="25">
        <f t="shared" si="27"/>
        <v>0</v>
      </c>
    </row>
    <row r="862" spans="2:14" ht="21.9" customHeight="1" x14ac:dyDescent="0.3">
      <c r="B862" s="74"/>
      <c r="C862" s="10"/>
      <c r="D862" s="13"/>
      <c r="E862" s="18"/>
      <c r="F862" s="13"/>
      <c r="G862" s="138"/>
      <c r="H862" s="139" t="str">
        <f t="shared" si="26"/>
        <v/>
      </c>
      <c r="I862" s="21"/>
      <c r="J862" s="21"/>
      <c r="K862" s="22"/>
      <c r="L862" s="16"/>
      <c r="M862" s="15"/>
      <c r="N862" s="25">
        <f t="shared" si="27"/>
        <v>0</v>
      </c>
    </row>
    <row r="863" spans="2:14" ht="21.9" customHeight="1" x14ac:dyDescent="0.3">
      <c r="B863" s="74"/>
      <c r="C863" s="10"/>
      <c r="D863" s="13"/>
      <c r="E863" s="18"/>
      <c r="F863" s="13"/>
      <c r="G863" s="138"/>
      <c r="H863" s="139" t="str">
        <f t="shared" si="26"/>
        <v/>
      </c>
      <c r="I863" s="21"/>
      <c r="J863" s="21"/>
      <c r="K863" s="22"/>
      <c r="L863" s="16"/>
      <c r="M863" s="15"/>
      <c r="N863" s="25">
        <f t="shared" si="27"/>
        <v>0</v>
      </c>
    </row>
    <row r="864" spans="2:14" ht="21.9" customHeight="1" x14ac:dyDescent="0.3">
      <c r="B864" s="74"/>
      <c r="C864" s="10"/>
      <c r="D864" s="13"/>
      <c r="E864" s="18"/>
      <c r="F864" s="13"/>
      <c r="G864" s="138"/>
      <c r="H864" s="139" t="str">
        <f t="shared" si="26"/>
        <v/>
      </c>
      <c r="I864" s="21"/>
      <c r="J864" s="21"/>
      <c r="K864" s="22"/>
      <c r="L864" s="16"/>
      <c r="M864" s="15"/>
      <c r="N864" s="25">
        <f t="shared" si="27"/>
        <v>0</v>
      </c>
    </row>
    <row r="865" spans="2:14" ht="21.9" customHeight="1" x14ac:dyDescent="0.3">
      <c r="B865" s="74"/>
      <c r="C865" s="10"/>
      <c r="D865" s="13"/>
      <c r="E865" s="18"/>
      <c r="F865" s="13"/>
      <c r="G865" s="138"/>
      <c r="H865" s="139" t="str">
        <f t="shared" si="26"/>
        <v/>
      </c>
      <c r="I865" s="21"/>
      <c r="J865" s="21"/>
      <c r="K865" s="22"/>
      <c r="L865" s="16"/>
      <c r="M865" s="15"/>
      <c r="N865" s="25">
        <f t="shared" si="27"/>
        <v>0</v>
      </c>
    </row>
    <row r="866" spans="2:14" ht="21.9" customHeight="1" x14ac:dyDescent="0.3">
      <c r="B866" s="74"/>
      <c r="C866" s="10"/>
      <c r="D866" s="13"/>
      <c r="E866" s="18"/>
      <c r="F866" s="13"/>
      <c r="G866" s="138"/>
      <c r="H866" s="139" t="str">
        <f t="shared" si="26"/>
        <v/>
      </c>
      <c r="I866" s="21"/>
      <c r="J866" s="21"/>
      <c r="K866" s="22"/>
      <c r="L866" s="16"/>
      <c r="M866" s="15"/>
      <c r="N866" s="25">
        <f t="shared" si="27"/>
        <v>0</v>
      </c>
    </row>
    <row r="867" spans="2:14" ht="21.9" customHeight="1" x14ac:dyDescent="0.3">
      <c r="B867" s="74"/>
      <c r="C867" s="10"/>
      <c r="D867" s="13"/>
      <c r="E867" s="18"/>
      <c r="F867" s="13"/>
      <c r="G867" s="138"/>
      <c r="H867" s="139" t="str">
        <f t="shared" si="26"/>
        <v/>
      </c>
      <c r="I867" s="21"/>
      <c r="J867" s="21"/>
      <c r="K867" s="22"/>
      <c r="L867" s="16"/>
      <c r="M867" s="15"/>
      <c r="N867" s="25">
        <f t="shared" si="27"/>
        <v>0</v>
      </c>
    </row>
    <row r="868" spans="2:14" ht="21.9" customHeight="1" x14ac:dyDescent="0.3">
      <c r="B868" s="74"/>
      <c r="C868" s="10"/>
      <c r="D868" s="13"/>
      <c r="E868" s="18"/>
      <c r="F868" s="13"/>
      <c r="G868" s="138"/>
      <c r="H868" s="139" t="str">
        <f t="shared" si="26"/>
        <v/>
      </c>
      <c r="I868" s="21"/>
      <c r="J868" s="21"/>
      <c r="K868" s="22"/>
      <c r="L868" s="16"/>
      <c r="M868" s="15"/>
      <c r="N868" s="25">
        <f t="shared" si="27"/>
        <v>0</v>
      </c>
    </row>
    <row r="869" spans="2:14" ht="21.9" customHeight="1" x14ac:dyDescent="0.3">
      <c r="B869" s="74"/>
      <c r="C869" s="10"/>
      <c r="D869" s="13"/>
      <c r="E869" s="18"/>
      <c r="F869" s="13"/>
      <c r="G869" s="138"/>
      <c r="H869" s="139" t="str">
        <f t="shared" si="26"/>
        <v/>
      </c>
      <c r="I869" s="21"/>
      <c r="J869" s="21"/>
      <c r="K869" s="22"/>
      <c r="L869" s="16"/>
      <c r="M869" s="15"/>
      <c r="N869" s="25">
        <f t="shared" si="27"/>
        <v>0</v>
      </c>
    </row>
    <row r="870" spans="2:14" ht="21.9" customHeight="1" x14ac:dyDescent="0.3">
      <c r="B870" s="74"/>
      <c r="C870" s="10"/>
      <c r="D870" s="13"/>
      <c r="E870" s="18"/>
      <c r="F870" s="13"/>
      <c r="G870" s="138"/>
      <c r="H870" s="139" t="str">
        <f t="shared" si="26"/>
        <v/>
      </c>
      <c r="I870" s="21"/>
      <c r="J870" s="21"/>
      <c r="K870" s="22"/>
      <c r="L870" s="16"/>
      <c r="M870" s="15"/>
      <c r="N870" s="25">
        <f t="shared" si="27"/>
        <v>0</v>
      </c>
    </row>
    <row r="871" spans="2:14" ht="21.9" customHeight="1" x14ac:dyDescent="0.3">
      <c r="B871" s="74"/>
      <c r="C871" s="10"/>
      <c r="D871" s="13"/>
      <c r="E871" s="18"/>
      <c r="F871" s="13"/>
      <c r="G871" s="138"/>
      <c r="H871" s="139" t="str">
        <f t="shared" si="26"/>
        <v/>
      </c>
      <c r="I871" s="21"/>
      <c r="J871" s="21"/>
      <c r="K871" s="22"/>
      <c r="L871" s="16"/>
      <c r="M871" s="15"/>
      <c r="N871" s="25">
        <f t="shared" si="27"/>
        <v>0</v>
      </c>
    </row>
    <row r="872" spans="2:14" ht="21.9" customHeight="1" x14ac:dyDescent="0.3">
      <c r="B872" s="74"/>
      <c r="C872" s="10"/>
      <c r="D872" s="13"/>
      <c r="E872" s="18"/>
      <c r="F872" s="13"/>
      <c r="G872" s="138"/>
      <c r="H872" s="139" t="str">
        <f t="shared" si="26"/>
        <v/>
      </c>
      <c r="I872" s="21"/>
      <c r="J872" s="21"/>
      <c r="K872" s="22"/>
      <c r="L872" s="16"/>
      <c r="M872" s="15"/>
      <c r="N872" s="25">
        <f t="shared" si="27"/>
        <v>0</v>
      </c>
    </row>
    <row r="873" spans="2:14" ht="21.9" customHeight="1" x14ac:dyDescent="0.3">
      <c r="B873" s="74"/>
      <c r="C873" s="10"/>
      <c r="D873" s="13"/>
      <c r="E873" s="18"/>
      <c r="F873" s="13"/>
      <c r="G873" s="138"/>
      <c r="H873" s="139" t="str">
        <f t="shared" si="26"/>
        <v/>
      </c>
      <c r="I873" s="21"/>
      <c r="J873" s="21"/>
      <c r="K873" s="22"/>
      <c r="L873" s="16"/>
      <c r="M873" s="15"/>
      <c r="N873" s="25">
        <f t="shared" si="27"/>
        <v>0</v>
      </c>
    </row>
    <row r="874" spans="2:14" ht="21.9" customHeight="1" x14ac:dyDescent="0.3">
      <c r="B874" s="74"/>
      <c r="C874" s="10"/>
      <c r="D874" s="13"/>
      <c r="E874" s="18"/>
      <c r="F874" s="13"/>
      <c r="G874" s="138"/>
      <c r="H874" s="139" t="str">
        <f t="shared" si="26"/>
        <v/>
      </c>
      <c r="I874" s="21"/>
      <c r="J874" s="21"/>
      <c r="K874" s="22"/>
      <c r="L874" s="16"/>
      <c r="M874" s="15"/>
      <c r="N874" s="25">
        <f t="shared" si="27"/>
        <v>0</v>
      </c>
    </row>
    <row r="875" spans="2:14" ht="21.9" customHeight="1" x14ac:dyDescent="0.3">
      <c r="B875" s="74"/>
      <c r="C875" s="10"/>
      <c r="D875" s="13"/>
      <c r="E875" s="18"/>
      <c r="F875" s="13"/>
      <c r="G875" s="138"/>
      <c r="H875" s="139" t="str">
        <f t="shared" si="26"/>
        <v/>
      </c>
      <c r="I875" s="21"/>
      <c r="J875" s="21"/>
      <c r="K875" s="22"/>
      <c r="L875" s="16"/>
      <c r="M875" s="15"/>
      <c r="N875" s="25">
        <f t="shared" si="27"/>
        <v>0</v>
      </c>
    </row>
    <row r="876" spans="2:14" ht="21.9" customHeight="1" x14ac:dyDescent="0.3">
      <c r="B876" s="74"/>
      <c r="C876" s="10"/>
      <c r="D876" s="13"/>
      <c r="E876" s="18"/>
      <c r="F876" s="13"/>
      <c r="G876" s="138"/>
      <c r="H876" s="139" t="str">
        <f t="shared" si="26"/>
        <v/>
      </c>
      <c r="I876" s="21"/>
      <c r="J876" s="21"/>
      <c r="K876" s="22"/>
      <c r="L876" s="16"/>
      <c r="M876" s="15"/>
      <c r="N876" s="25">
        <f t="shared" si="27"/>
        <v>0</v>
      </c>
    </row>
    <row r="877" spans="2:14" ht="21.9" customHeight="1" x14ac:dyDescent="0.3">
      <c r="B877" s="74"/>
      <c r="C877" s="10"/>
      <c r="D877" s="13"/>
      <c r="E877" s="18"/>
      <c r="F877" s="13"/>
      <c r="G877" s="138"/>
      <c r="H877" s="139" t="str">
        <f t="shared" si="26"/>
        <v/>
      </c>
      <c r="I877" s="21"/>
      <c r="J877" s="21"/>
      <c r="K877" s="22"/>
      <c r="L877" s="16"/>
      <c r="M877" s="15"/>
      <c r="N877" s="25">
        <f t="shared" si="27"/>
        <v>0</v>
      </c>
    </row>
    <row r="878" spans="2:14" ht="21.9" customHeight="1" x14ac:dyDescent="0.3">
      <c r="B878" s="74"/>
      <c r="C878" s="10"/>
      <c r="D878" s="13"/>
      <c r="E878" s="18"/>
      <c r="F878" s="13"/>
      <c r="G878" s="138"/>
      <c r="H878" s="139" t="str">
        <f t="shared" si="26"/>
        <v/>
      </c>
      <c r="I878" s="21"/>
      <c r="J878" s="21"/>
      <c r="K878" s="22"/>
      <c r="L878" s="16"/>
      <c r="M878" s="15"/>
      <c r="N878" s="25">
        <f t="shared" si="27"/>
        <v>0</v>
      </c>
    </row>
    <row r="879" spans="2:14" ht="21.9" customHeight="1" x14ac:dyDescent="0.3">
      <c r="B879" s="74"/>
      <c r="C879" s="10"/>
      <c r="D879" s="13"/>
      <c r="E879" s="18"/>
      <c r="F879" s="13"/>
      <c r="G879" s="138"/>
      <c r="H879" s="139" t="str">
        <f t="shared" si="26"/>
        <v/>
      </c>
      <c r="I879" s="21"/>
      <c r="J879" s="21"/>
      <c r="K879" s="22"/>
      <c r="L879" s="16"/>
      <c r="M879" s="15"/>
      <c r="N879" s="25">
        <f t="shared" si="27"/>
        <v>0</v>
      </c>
    </row>
    <row r="880" spans="2:14" ht="21.9" customHeight="1" x14ac:dyDescent="0.3">
      <c r="B880" s="74"/>
      <c r="C880" s="10"/>
      <c r="D880" s="13"/>
      <c r="E880" s="18"/>
      <c r="F880" s="13"/>
      <c r="G880" s="138"/>
      <c r="H880" s="139" t="str">
        <f t="shared" si="26"/>
        <v/>
      </c>
      <c r="I880" s="21"/>
      <c r="J880" s="21"/>
      <c r="K880" s="22"/>
      <c r="L880" s="16"/>
      <c r="M880" s="15"/>
      <c r="N880" s="25">
        <f t="shared" si="27"/>
        <v>0</v>
      </c>
    </row>
    <row r="881" spans="2:14" ht="21.9" customHeight="1" x14ac:dyDescent="0.3">
      <c r="B881" s="74"/>
      <c r="C881" s="10"/>
      <c r="D881" s="13"/>
      <c r="E881" s="18"/>
      <c r="F881" s="13"/>
      <c r="G881" s="138"/>
      <c r="H881" s="139" t="str">
        <f t="shared" si="26"/>
        <v/>
      </c>
      <c r="I881" s="21"/>
      <c r="J881" s="21"/>
      <c r="K881" s="22"/>
      <c r="L881" s="16"/>
      <c r="M881" s="15"/>
      <c r="N881" s="25">
        <f t="shared" si="27"/>
        <v>0</v>
      </c>
    </row>
    <row r="882" spans="2:14" ht="21.9" customHeight="1" x14ac:dyDescent="0.3">
      <c r="B882" s="74"/>
      <c r="C882" s="10"/>
      <c r="D882" s="13"/>
      <c r="E882" s="18"/>
      <c r="F882" s="13"/>
      <c r="G882" s="138"/>
      <c r="H882" s="139" t="str">
        <f t="shared" si="26"/>
        <v/>
      </c>
      <c r="I882" s="21"/>
      <c r="J882" s="21"/>
      <c r="K882" s="22"/>
      <c r="L882" s="16"/>
      <c r="M882" s="15"/>
      <c r="N882" s="25">
        <f t="shared" si="27"/>
        <v>0</v>
      </c>
    </row>
    <row r="883" spans="2:14" ht="21.9" customHeight="1" x14ac:dyDescent="0.3">
      <c r="B883" s="74"/>
      <c r="C883" s="10"/>
      <c r="D883" s="13"/>
      <c r="E883" s="18"/>
      <c r="F883" s="13"/>
      <c r="G883" s="138"/>
      <c r="H883" s="139" t="str">
        <f t="shared" si="26"/>
        <v/>
      </c>
      <c r="I883" s="21"/>
      <c r="J883" s="21"/>
      <c r="K883" s="22"/>
      <c r="L883" s="16"/>
      <c r="M883" s="15"/>
      <c r="N883" s="25">
        <f t="shared" si="27"/>
        <v>0</v>
      </c>
    </row>
    <row r="884" spans="2:14" ht="21.9" customHeight="1" x14ac:dyDescent="0.3">
      <c r="B884" s="74"/>
      <c r="C884" s="10"/>
      <c r="D884" s="13"/>
      <c r="E884" s="18"/>
      <c r="F884" s="13"/>
      <c r="G884" s="138"/>
      <c r="H884" s="139" t="str">
        <f t="shared" si="26"/>
        <v/>
      </c>
      <c r="I884" s="21"/>
      <c r="J884" s="21"/>
      <c r="K884" s="22"/>
      <c r="L884" s="16"/>
      <c r="M884" s="15"/>
      <c r="N884" s="25">
        <f t="shared" si="27"/>
        <v>0</v>
      </c>
    </row>
    <row r="885" spans="2:14" ht="21.9" customHeight="1" x14ac:dyDescent="0.3">
      <c r="B885" s="74"/>
      <c r="C885" s="10"/>
      <c r="D885" s="13"/>
      <c r="E885" s="18"/>
      <c r="F885" s="13"/>
      <c r="G885" s="138"/>
      <c r="H885" s="139" t="str">
        <f t="shared" si="26"/>
        <v/>
      </c>
      <c r="I885" s="21"/>
      <c r="J885" s="21"/>
      <c r="K885" s="22"/>
      <c r="L885" s="16"/>
      <c r="M885" s="15"/>
      <c r="N885" s="25">
        <f t="shared" si="27"/>
        <v>0</v>
      </c>
    </row>
    <row r="886" spans="2:14" ht="21.9" customHeight="1" x14ac:dyDescent="0.3">
      <c r="B886" s="74"/>
      <c r="C886" s="10"/>
      <c r="D886" s="13"/>
      <c r="E886" s="18"/>
      <c r="F886" s="13"/>
      <c r="G886" s="138"/>
      <c r="H886" s="139" t="str">
        <f t="shared" si="26"/>
        <v/>
      </c>
      <c r="I886" s="21"/>
      <c r="J886" s="21"/>
      <c r="K886" s="22"/>
      <c r="L886" s="16"/>
      <c r="M886" s="15"/>
      <c r="N886" s="25">
        <f t="shared" si="27"/>
        <v>0</v>
      </c>
    </row>
    <row r="887" spans="2:14" ht="21.9" customHeight="1" x14ac:dyDescent="0.3">
      <c r="B887" s="74"/>
      <c r="C887" s="10"/>
      <c r="D887" s="13"/>
      <c r="E887" s="18"/>
      <c r="F887" s="13"/>
      <c r="G887" s="138"/>
      <c r="H887" s="139" t="str">
        <f t="shared" si="26"/>
        <v/>
      </c>
      <c r="I887" s="21"/>
      <c r="J887" s="21"/>
      <c r="K887" s="22"/>
      <c r="L887" s="16"/>
      <c r="M887" s="15"/>
      <c r="N887" s="25">
        <f t="shared" si="27"/>
        <v>0</v>
      </c>
    </row>
    <row r="888" spans="2:14" ht="21.9" customHeight="1" x14ac:dyDescent="0.3">
      <c r="B888" s="74"/>
      <c r="C888" s="10"/>
      <c r="D888" s="13"/>
      <c r="E888" s="18"/>
      <c r="F888" s="13"/>
      <c r="G888" s="138"/>
      <c r="H888" s="139" t="str">
        <f t="shared" si="26"/>
        <v/>
      </c>
      <c r="I888" s="21"/>
      <c r="J888" s="21"/>
      <c r="K888" s="22"/>
      <c r="L888" s="16"/>
      <c r="M888" s="15"/>
      <c r="N888" s="25">
        <f t="shared" si="27"/>
        <v>0</v>
      </c>
    </row>
    <row r="889" spans="2:14" ht="21.9" customHeight="1" x14ac:dyDescent="0.3">
      <c r="B889" s="74"/>
      <c r="C889" s="10"/>
      <c r="D889" s="13"/>
      <c r="E889" s="18"/>
      <c r="F889" s="13"/>
      <c r="G889" s="138"/>
      <c r="H889" s="139" t="str">
        <f t="shared" si="26"/>
        <v/>
      </c>
      <c r="I889" s="21"/>
      <c r="J889" s="21"/>
      <c r="K889" s="22"/>
      <c r="L889" s="16"/>
      <c r="M889" s="15"/>
      <c r="N889" s="25">
        <f t="shared" si="27"/>
        <v>0</v>
      </c>
    </row>
    <row r="890" spans="2:14" ht="21.9" customHeight="1" x14ac:dyDescent="0.3">
      <c r="B890" s="74"/>
      <c r="C890" s="10"/>
      <c r="D890" s="13"/>
      <c r="E890" s="18"/>
      <c r="F890" s="13"/>
      <c r="G890" s="138"/>
      <c r="H890" s="139" t="str">
        <f t="shared" si="26"/>
        <v/>
      </c>
      <c r="I890" s="21"/>
      <c r="J890" s="21"/>
      <c r="K890" s="22"/>
      <c r="L890" s="16"/>
      <c r="M890" s="15"/>
      <c r="N890" s="25">
        <f t="shared" si="27"/>
        <v>0</v>
      </c>
    </row>
    <row r="891" spans="2:14" ht="21.9" customHeight="1" x14ac:dyDescent="0.3">
      <c r="B891" s="74"/>
      <c r="C891" s="10"/>
      <c r="D891" s="13"/>
      <c r="E891" s="18"/>
      <c r="F891" s="13"/>
      <c r="G891" s="138"/>
      <c r="H891" s="139" t="str">
        <f t="shared" si="26"/>
        <v/>
      </c>
      <c r="I891" s="21"/>
      <c r="J891" s="21"/>
      <c r="K891" s="22"/>
      <c r="L891" s="16"/>
      <c r="M891" s="15"/>
      <c r="N891" s="25">
        <f t="shared" si="27"/>
        <v>0</v>
      </c>
    </row>
    <row r="892" spans="2:14" ht="21.9" customHeight="1" x14ac:dyDescent="0.3">
      <c r="B892" s="74"/>
      <c r="C892" s="10"/>
      <c r="D892" s="13"/>
      <c r="E892" s="18"/>
      <c r="F892" s="13"/>
      <c r="G892" s="138"/>
      <c r="H892" s="139" t="str">
        <f t="shared" si="26"/>
        <v/>
      </c>
      <c r="I892" s="21"/>
      <c r="J892" s="21"/>
      <c r="K892" s="22"/>
      <c r="L892" s="16"/>
      <c r="M892" s="15"/>
      <c r="N892" s="25">
        <f t="shared" si="27"/>
        <v>0</v>
      </c>
    </row>
    <row r="893" spans="2:14" ht="21.9" customHeight="1" x14ac:dyDescent="0.3">
      <c r="B893" s="74"/>
      <c r="C893" s="10"/>
      <c r="D893" s="13"/>
      <c r="E893" s="18"/>
      <c r="F893" s="13"/>
      <c r="G893" s="138"/>
      <c r="H893" s="139" t="str">
        <f t="shared" si="26"/>
        <v/>
      </c>
      <c r="I893" s="21"/>
      <c r="J893" s="21"/>
      <c r="K893" s="22"/>
      <c r="L893" s="16"/>
      <c r="M893" s="15"/>
      <c r="N893" s="25">
        <f t="shared" si="27"/>
        <v>0</v>
      </c>
    </row>
    <row r="894" spans="2:14" ht="21.9" customHeight="1" x14ac:dyDescent="0.3">
      <c r="B894" s="74"/>
      <c r="C894" s="10"/>
      <c r="D894" s="13"/>
      <c r="E894" s="18"/>
      <c r="F894" s="13"/>
      <c r="G894" s="138"/>
      <c r="H894" s="139" t="str">
        <f t="shared" si="26"/>
        <v/>
      </c>
      <c r="I894" s="21"/>
      <c r="J894" s="21"/>
      <c r="K894" s="22"/>
      <c r="L894" s="16"/>
      <c r="M894" s="15"/>
      <c r="N894" s="25">
        <f t="shared" si="27"/>
        <v>0</v>
      </c>
    </row>
    <row r="895" spans="2:14" ht="21.9" customHeight="1" x14ac:dyDescent="0.3">
      <c r="B895" s="74"/>
      <c r="C895" s="10"/>
      <c r="D895" s="13"/>
      <c r="E895" s="18"/>
      <c r="F895" s="13"/>
      <c r="G895" s="138"/>
      <c r="H895" s="139" t="str">
        <f t="shared" si="26"/>
        <v/>
      </c>
      <c r="I895" s="21"/>
      <c r="J895" s="21"/>
      <c r="K895" s="22"/>
      <c r="L895" s="16"/>
      <c r="M895" s="15"/>
      <c r="N895" s="25">
        <f t="shared" si="27"/>
        <v>0</v>
      </c>
    </row>
    <row r="896" spans="2:14" ht="21.9" customHeight="1" x14ac:dyDescent="0.3">
      <c r="B896" s="74"/>
      <c r="C896" s="10"/>
      <c r="D896" s="13"/>
      <c r="E896" s="18"/>
      <c r="F896" s="13"/>
      <c r="G896" s="138"/>
      <c r="H896" s="139" t="str">
        <f t="shared" si="26"/>
        <v/>
      </c>
      <c r="I896" s="21"/>
      <c r="J896" s="21"/>
      <c r="K896" s="22"/>
      <c r="L896" s="16"/>
      <c r="M896" s="15"/>
      <c r="N896" s="25">
        <f t="shared" si="27"/>
        <v>0</v>
      </c>
    </row>
    <row r="897" spans="2:14" ht="21.9" customHeight="1" x14ac:dyDescent="0.3">
      <c r="B897" s="74"/>
      <c r="C897" s="10"/>
      <c r="D897" s="13"/>
      <c r="E897" s="18"/>
      <c r="F897" s="13"/>
      <c r="G897" s="138"/>
      <c r="H897" s="139" t="str">
        <f t="shared" si="26"/>
        <v/>
      </c>
      <c r="I897" s="21"/>
      <c r="J897" s="21"/>
      <c r="K897" s="22"/>
      <c r="L897" s="16"/>
      <c r="M897" s="15"/>
      <c r="N897" s="25">
        <f t="shared" si="27"/>
        <v>0</v>
      </c>
    </row>
    <row r="898" spans="2:14" ht="21.9" customHeight="1" x14ac:dyDescent="0.3">
      <c r="B898" s="74"/>
      <c r="C898" s="10"/>
      <c r="D898" s="13"/>
      <c r="E898" s="18"/>
      <c r="F898" s="13"/>
      <c r="G898" s="138"/>
      <c r="H898" s="139" t="str">
        <f t="shared" si="26"/>
        <v/>
      </c>
      <c r="I898" s="21"/>
      <c r="J898" s="21"/>
      <c r="K898" s="22"/>
      <c r="L898" s="16"/>
      <c r="M898" s="15"/>
      <c r="N898" s="25">
        <f t="shared" si="27"/>
        <v>0</v>
      </c>
    </row>
    <row r="899" spans="2:14" ht="21.9" customHeight="1" x14ac:dyDescent="0.3">
      <c r="B899" s="74"/>
      <c r="C899" s="10"/>
      <c r="D899" s="13"/>
      <c r="E899" s="18"/>
      <c r="F899" s="13"/>
      <c r="G899" s="138"/>
      <c r="H899" s="139" t="str">
        <f t="shared" si="26"/>
        <v/>
      </c>
      <c r="I899" s="21"/>
      <c r="J899" s="21"/>
      <c r="K899" s="22"/>
      <c r="L899" s="16"/>
      <c r="M899" s="15"/>
      <c r="N899" s="25">
        <f t="shared" si="27"/>
        <v>0</v>
      </c>
    </row>
    <row r="900" spans="2:14" ht="21.9" customHeight="1" x14ac:dyDescent="0.3">
      <c r="B900" s="74"/>
      <c r="C900" s="10"/>
      <c r="D900" s="13"/>
      <c r="E900" s="18"/>
      <c r="F900" s="13"/>
      <c r="G900" s="138"/>
      <c r="H900" s="139" t="str">
        <f t="shared" si="26"/>
        <v/>
      </c>
      <c r="I900" s="21"/>
      <c r="J900" s="21"/>
      <c r="K900" s="22"/>
      <c r="L900" s="16"/>
      <c r="M900" s="15"/>
      <c r="N900" s="25">
        <f t="shared" si="27"/>
        <v>0</v>
      </c>
    </row>
    <row r="901" spans="2:14" ht="21.9" customHeight="1" x14ac:dyDescent="0.3">
      <c r="B901" s="74"/>
      <c r="C901" s="10"/>
      <c r="D901" s="13"/>
      <c r="E901" s="18"/>
      <c r="F901" s="13"/>
      <c r="G901" s="138"/>
      <c r="H901" s="139" t="str">
        <f t="shared" si="26"/>
        <v/>
      </c>
      <c r="I901" s="21"/>
      <c r="J901" s="21"/>
      <c r="K901" s="22"/>
      <c r="L901" s="16"/>
      <c r="M901" s="15"/>
      <c r="N901" s="25">
        <f t="shared" si="27"/>
        <v>0</v>
      </c>
    </row>
    <row r="902" spans="2:14" ht="21.9" customHeight="1" x14ac:dyDescent="0.3">
      <c r="B902" s="74"/>
      <c r="C902" s="10"/>
      <c r="D902" s="13"/>
      <c r="E902" s="18"/>
      <c r="F902" s="13"/>
      <c r="G902" s="138"/>
      <c r="H902" s="139" t="str">
        <f t="shared" si="26"/>
        <v/>
      </c>
      <c r="I902" s="21"/>
      <c r="J902" s="21"/>
      <c r="K902" s="22"/>
      <c r="L902" s="16"/>
      <c r="M902" s="15"/>
      <c r="N902" s="25">
        <f t="shared" si="27"/>
        <v>0</v>
      </c>
    </row>
    <row r="903" spans="2:14" ht="21.9" customHeight="1" x14ac:dyDescent="0.3">
      <c r="B903" s="74"/>
      <c r="C903" s="10"/>
      <c r="D903" s="13"/>
      <c r="E903" s="18"/>
      <c r="F903" s="13"/>
      <c r="G903" s="138"/>
      <c r="H903" s="139" t="str">
        <f t="shared" si="26"/>
        <v/>
      </c>
      <c r="I903" s="21"/>
      <c r="J903" s="21"/>
      <c r="K903" s="22"/>
      <c r="L903" s="16"/>
      <c r="M903" s="15"/>
      <c r="N903" s="25">
        <f t="shared" si="27"/>
        <v>0</v>
      </c>
    </row>
    <row r="904" spans="2:14" ht="21.9" customHeight="1" x14ac:dyDescent="0.3">
      <c r="B904" s="74"/>
      <c r="C904" s="10"/>
      <c r="D904" s="13"/>
      <c r="E904" s="18"/>
      <c r="F904" s="13"/>
      <c r="G904" s="138"/>
      <c r="H904" s="139" t="str">
        <f t="shared" si="26"/>
        <v/>
      </c>
      <c r="I904" s="21"/>
      <c r="J904" s="21"/>
      <c r="K904" s="22"/>
      <c r="L904" s="16"/>
      <c r="M904" s="15"/>
      <c r="N904" s="25">
        <f t="shared" si="27"/>
        <v>0</v>
      </c>
    </row>
    <row r="905" spans="2:14" ht="21.9" customHeight="1" x14ac:dyDescent="0.3">
      <c r="B905" s="74"/>
      <c r="C905" s="10"/>
      <c r="D905" s="13"/>
      <c r="E905" s="18"/>
      <c r="F905" s="13"/>
      <c r="G905" s="138"/>
      <c r="H905" s="139" t="str">
        <f t="shared" si="26"/>
        <v/>
      </c>
      <c r="I905" s="21"/>
      <c r="J905" s="21"/>
      <c r="K905" s="22"/>
      <c r="L905" s="16"/>
      <c r="M905" s="15"/>
      <c r="N905" s="25">
        <f t="shared" si="27"/>
        <v>0</v>
      </c>
    </row>
    <row r="906" spans="2:14" ht="21.9" customHeight="1" x14ac:dyDescent="0.3">
      <c r="B906" s="74"/>
      <c r="C906" s="10"/>
      <c r="D906" s="13"/>
      <c r="E906" s="18"/>
      <c r="F906" s="13"/>
      <c r="G906" s="138"/>
      <c r="H906" s="139" t="str">
        <f t="shared" si="26"/>
        <v/>
      </c>
      <c r="I906" s="21"/>
      <c r="J906" s="21"/>
      <c r="K906" s="22"/>
      <c r="L906" s="16"/>
      <c r="M906" s="15"/>
      <c r="N906" s="25">
        <f t="shared" si="27"/>
        <v>0</v>
      </c>
    </row>
    <row r="907" spans="2:14" ht="21.9" customHeight="1" x14ac:dyDescent="0.3">
      <c r="B907" s="74"/>
      <c r="C907" s="10"/>
      <c r="D907" s="13"/>
      <c r="E907" s="18"/>
      <c r="F907" s="13"/>
      <c r="G907" s="138"/>
      <c r="H907" s="139" t="str">
        <f t="shared" ref="H907:H970" si="28">IF(E907="","",IF(N907="",D907*E907,(D907*E907)-(D907*N907)))</f>
        <v/>
      </c>
      <c r="I907" s="21"/>
      <c r="J907" s="21"/>
      <c r="K907" s="22"/>
      <c r="L907" s="16"/>
      <c r="M907" s="15"/>
      <c r="N907" s="25">
        <f t="shared" ref="N907:N970" si="29">IF(F907="Não","",E907*G907)</f>
        <v>0</v>
      </c>
    </row>
    <row r="908" spans="2:14" ht="21.9" customHeight="1" x14ac:dyDescent="0.3">
      <c r="B908" s="74"/>
      <c r="C908" s="10"/>
      <c r="D908" s="13"/>
      <c r="E908" s="18"/>
      <c r="F908" s="13"/>
      <c r="G908" s="138"/>
      <c r="H908" s="139" t="str">
        <f t="shared" si="28"/>
        <v/>
      </c>
      <c r="I908" s="21"/>
      <c r="J908" s="21"/>
      <c r="K908" s="22"/>
      <c r="L908" s="16"/>
      <c r="M908" s="15"/>
      <c r="N908" s="25">
        <f t="shared" si="29"/>
        <v>0</v>
      </c>
    </row>
    <row r="909" spans="2:14" ht="21.9" customHeight="1" x14ac:dyDescent="0.3">
      <c r="B909" s="74"/>
      <c r="C909" s="10"/>
      <c r="D909" s="13"/>
      <c r="E909" s="18"/>
      <c r="F909" s="13"/>
      <c r="G909" s="138"/>
      <c r="H909" s="139" t="str">
        <f t="shared" si="28"/>
        <v/>
      </c>
      <c r="I909" s="21"/>
      <c r="J909" s="21"/>
      <c r="K909" s="22"/>
      <c r="L909" s="16"/>
      <c r="M909" s="15"/>
      <c r="N909" s="25">
        <f t="shared" si="29"/>
        <v>0</v>
      </c>
    </row>
    <row r="910" spans="2:14" ht="21.9" customHeight="1" x14ac:dyDescent="0.3">
      <c r="B910" s="74"/>
      <c r="C910" s="10"/>
      <c r="D910" s="13"/>
      <c r="E910" s="18"/>
      <c r="F910" s="13"/>
      <c r="G910" s="138"/>
      <c r="H910" s="139" t="str">
        <f t="shared" si="28"/>
        <v/>
      </c>
      <c r="I910" s="21"/>
      <c r="J910" s="21"/>
      <c r="K910" s="22"/>
      <c r="L910" s="16"/>
      <c r="M910" s="15"/>
      <c r="N910" s="25">
        <f t="shared" si="29"/>
        <v>0</v>
      </c>
    </row>
    <row r="911" spans="2:14" ht="21.9" customHeight="1" x14ac:dyDescent="0.3">
      <c r="B911" s="74"/>
      <c r="C911" s="10"/>
      <c r="D911" s="13"/>
      <c r="E911" s="18"/>
      <c r="F911" s="13"/>
      <c r="G911" s="138"/>
      <c r="H911" s="139" t="str">
        <f t="shared" si="28"/>
        <v/>
      </c>
      <c r="I911" s="21"/>
      <c r="J911" s="21"/>
      <c r="K911" s="22"/>
      <c r="L911" s="16"/>
      <c r="M911" s="15"/>
      <c r="N911" s="25">
        <f t="shared" si="29"/>
        <v>0</v>
      </c>
    </row>
    <row r="912" spans="2:14" ht="21.9" customHeight="1" x14ac:dyDescent="0.3">
      <c r="B912" s="74"/>
      <c r="C912" s="10"/>
      <c r="D912" s="13"/>
      <c r="E912" s="18"/>
      <c r="F912" s="13"/>
      <c r="G912" s="138"/>
      <c r="H912" s="139" t="str">
        <f t="shared" si="28"/>
        <v/>
      </c>
      <c r="I912" s="21"/>
      <c r="J912" s="21"/>
      <c r="K912" s="22"/>
      <c r="L912" s="16"/>
      <c r="M912" s="15"/>
      <c r="N912" s="25">
        <f t="shared" si="29"/>
        <v>0</v>
      </c>
    </row>
    <row r="913" spans="2:14" ht="21.9" customHeight="1" x14ac:dyDescent="0.3">
      <c r="B913" s="74"/>
      <c r="C913" s="10"/>
      <c r="D913" s="13"/>
      <c r="E913" s="18"/>
      <c r="F913" s="13"/>
      <c r="G913" s="138"/>
      <c r="H913" s="139" t="str">
        <f t="shared" si="28"/>
        <v/>
      </c>
      <c r="I913" s="21"/>
      <c r="J913" s="21"/>
      <c r="K913" s="22"/>
      <c r="L913" s="16"/>
      <c r="M913" s="15"/>
      <c r="N913" s="25">
        <f t="shared" si="29"/>
        <v>0</v>
      </c>
    </row>
    <row r="914" spans="2:14" ht="21.9" customHeight="1" x14ac:dyDescent="0.3">
      <c r="B914" s="74"/>
      <c r="C914" s="10"/>
      <c r="D914" s="13"/>
      <c r="E914" s="18"/>
      <c r="F914" s="13"/>
      <c r="G914" s="138"/>
      <c r="H914" s="139" t="str">
        <f t="shared" si="28"/>
        <v/>
      </c>
      <c r="I914" s="21"/>
      <c r="J914" s="21"/>
      <c r="K914" s="22"/>
      <c r="L914" s="16"/>
      <c r="M914" s="15"/>
      <c r="N914" s="25">
        <f t="shared" si="29"/>
        <v>0</v>
      </c>
    </row>
    <row r="915" spans="2:14" ht="21.9" customHeight="1" x14ac:dyDescent="0.3">
      <c r="B915" s="74"/>
      <c r="C915" s="10"/>
      <c r="D915" s="13"/>
      <c r="E915" s="18"/>
      <c r="F915" s="13"/>
      <c r="G915" s="138"/>
      <c r="H915" s="139" t="str">
        <f t="shared" si="28"/>
        <v/>
      </c>
      <c r="I915" s="21"/>
      <c r="J915" s="21"/>
      <c r="K915" s="22"/>
      <c r="L915" s="16"/>
      <c r="M915" s="15"/>
      <c r="N915" s="25">
        <f t="shared" si="29"/>
        <v>0</v>
      </c>
    </row>
    <row r="916" spans="2:14" ht="21.9" customHeight="1" x14ac:dyDescent="0.3">
      <c r="B916" s="74"/>
      <c r="C916" s="10"/>
      <c r="D916" s="13"/>
      <c r="E916" s="18"/>
      <c r="F916" s="13"/>
      <c r="G916" s="138"/>
      <c r="H916" s="139" t="str">
        <f t="shared" si="28"/>
        <v/>
      </c>
      <c r="I916" s="21"/>
      <c r="J916" s="21"/>
      <c r="K916" s="22"/>
      <c r="L916" s="16"/>
      <c r="M916" s="15"/>
      <c r="N916" s="25">
        <f t="shared" si="29"/>
        <v>0</v>
      </c>
    </row>
    <row r="917" spans="2:14" ht="21.9" customHeight="1" x14ac:dyDescent="0.3">
      <c r="B917" s="74"/>
      <c r="C917" s="10"/>
      <c r="D917" s="13"/>
      <c r="E917" s="18"/>
      <c r="F917" s="13"/>
      <c r="G917" s="138"/>
      <c r="H917" s="139" t="str">
        <f t="shared" si="28"/>
        <v/>
      </c>
      <c r="I917" s="21"/>
      <c r="J917" s="21"/>
      <c r="K917" s="22"/>
      <c r="L917" s="16"/>
      <c r="M917" s="15"/>
      <c r="N917" s="25">
        <f t="shared" si="29"/>
        <v>0</v>
      </c>
    </row>
    <row r="918" spans="2:14" ht="21.9" customHeight="1" x14ac:dyDescent="0.3">
      <c r="B918" s="74"/>
      <c r="C918" s="10"/>
      <c r="D918" s="13"/>
      <c r="E918" s="18"/>
      <c r="F918" s="13"/>
      <c r="G918" s="138"/>
      <c r="H918" s="139" t="str">
        <f t="shared" si="28"/>
        <v/>
      </c>
      <c r="I918" s="21"/>
      <c r="J918" s="21"/>
      <c r="K918" s="22"/>
      <c r="L918" s="16"/>
      <c r="M918" s="15"/>
      <c r="N918" s="25">
        <f t="shared" si="29"/>
        <v>0</v>
      </c>
    </row>
    <row r="919" spans="2:14" ht="21.9" customHeight="1" x14ac:dyDescent="0.3">
      <c r="B919" s="74"/>
      <c r="C919" s="10"/>
      <c r="D919" s="13"/>
      <c r="E919" s="18"/>
      <c r="F919" s="13"/>
      <c r="G919" s="138"/>
      <c r="H919" s="139" t="str">
        <f t="shared" si="28"/>
        <v/>
      </c>
      <c r="I919" s="21"/>
      <c r="J919" s="21"/>
      <c r="K919" s="22"/>
      <c r="L919" s="16"/>
      <c r="M919" s="15"/>
      <c r="N919" s="25">
        <f t="shared" si="29"/>
        <v>0</v>
      </c>
    </row>
    <row r="920" spans="2:14" ht="21.9" customHeight="1" x14ac:dyDescent="0.3">
      <c r="B920" s="74"/>
      <c r="C920" s="10"/>
      <c r="D920" s="13"/>
      <c r="E920" s="18"/>
      <c r="F920" s="13"/>
      <c r="G920" s="138"/>
      <c r="H920" s="139" t="str">
        <f t="shared" si="28"/>
        <v/>
      </c>
      <c r="I920" s="21"/>
      <c r="J920" s="21"/>
      <c r="K920" s="22"/>
      <c r="L920" s="16"/>
      <c r="M920" s="15"/>
      <c r="N920" s="25">
        <f t="shared" si="29"/>
        <v>0</v>
      </c>
    </row>
    <row r="921" spans="2:14" ht="21.9" customHeight="1" x14ac:dyDescent="0.3">
      <c r="B921" s="74"/>
      <c r="C921" s="10"/>
      <c r="D921" s="13"/>
      <c r="E921" s="18"/>
      <c r="F921" s="13"/>
      <c r="G921" s="138"/>
      <c r="H921" s="139" t="str">
        <f t="shared" si="28"/>
        <v/>
      </c>
      <c r="I921" s="21"/>
      <c r="J921" s="21"/>
      <c r="K921" s="22"/>
      <c r="L921" s="16"/>
      <c r="M921" s="15"/>
      <c r="N921" s="25">
        <f t="shared" si="29"/>
        <v>0</v>
      </c>
    </row>
    <row r="922" spans="2:14" ht="21.9" customHeight="1" x14ac:dyDescent="0.3">
      <c r="B922" s="74"/>
      <c r="C922" s="10"/>
      <c r="D922" s="13"/>
      <c r="E922" s="18"/>
      <c r="F922" s="13"/>
      <c r="G922" s="138"/>
      <c r="H922" s="139" t="str">
        <f t="shared" si="28"/>
        <v/>
      </c>
      <c r="I922" s="21"/>
      <c r="J922" s="21"/>
      <c r="K922" s="22"/>
      <c r="L922" s="16"/>
      <c r="M922" s="15"/>
      <c r="N922" s="25">
        <f t="shared" si="29"/>
        <v>0</v>
      </c>
    </row>
    <row r="923" spans="2:14" ht="21.9" customHeight="1" x14ac:dyDescent="0.3">
      <c r="B923" s="74"/>
      <c r="C923" s="10"/>
      <c r="D923" s="13"/>
      <c r="E923" s="18"/>
      <c r="F923" s="13"/>
      <c r="G923" s="138"/>
      <c r="H923" s="139" t="str">
        <f t="shared" si="28"/>
        <v/>
      </c>
      <c r="I923" s="21"/>
      <c r="J923" s="21"/>
      <c r="K923" s="22"/>
      <c r="L923" s="16"/>
      <c r="M923" s="15"/>
      <c r="N923" s="25">
        <f t="shared" si="29"/>
        <v>0</v>
      </c>
    </row>
    <row r="924" spans="2:14" ht="21.9" customHeight="1" x14ac:dyDescent="0.3">
      <c r="B924" s="74"/>
      <c r="C924" s="10"/>
      <c r="D924" s="13"/>
      <c r="E924" s="18"/>
      <c r="F924" s="13"/>
      <c r="G924" s="138"/>
      <c r="H924" s="139" t="str">
        <f t="shared" si="28"/>
        <v/>
      </c>
      <c r="I924" s="21"/>
      <c r="J924" s="21"/>
      <c r="K924" s="22"/>
      <c r="L924" s="16"/>
      <c r="M924" s="15"/>
      <c r="N924" s="25">
        <f t="shared" si="29"/>
        <v>0</v>
      </c>
    </row>
    <row r="925" spans="2:14" ht="21.9" customHeight="1" x14ac:dyDescent="0.3">
      <c r="B925" s="74"/>
      <c r="C925" s="10"/>
      <c r="D925" s="13"/>
      <c r="E925" s="18"/>
      <c r="F925" s="13"/>
      <c r="G925" s="138"/>
      <c r="H925" s="139" t="str">
        <f t="shared" si="28"/>
        <v/>
      </c>
      <c r="I925" s="21"/>
      <c r="J925" s="21"/>
      <c r="K925" s="22"/>
      <c r="L925" s="16"/>
      <c r="M925" s="15"/>
      <c r="N925" s="25">
        <f t="shared" si="29"/>
        <v>0</v>
      </c>
    </row>
    <row r="926" spans="2:14" ht="21.9" customHeight="1" x14ac:dyDescent="0.3">
      <c r="B926" s="74"/>
      <c r="C926" s="10"/>
      <c r="D926" s="13"/>
      <c r="E926" s="18"/>
      <c r="F926" s="13"/>
      <c r="G926" s="138"/>
      <c r="H926" s="139" t="str">
        <f t="shared" si="28"/>
        <v/>
      </c>
      <c r="I926" s="21"/>
      <c r="J926" s="21"/>
      <c r="K926" s="22"/>
      <c r="L926" s="16"/>
      <c r="M926" s="15"/>
      <c r="N926" s="25">
        <f t="shared" si="29"/>
        <v>0</v>
      </c>
    </row>
    <row r="927" spans="2:14" ht="21.9" customHeight="1" x14ac:dyDescent="0.3">
      <c r="B927" s="74"/>
      <c r="C927" s="10"/>
      <c r="D927" s="13"/>
      <c r="E927" s="18"/>
      <c r="F927" s="13"/>
      <c r="G927" s="138"/>
      <c r="H927" s="139" t="str">
        <f t="shared" si="28"/>
        <v/>
      </c>
      <c r="I927" s="21"/>
      <c r="J927" s="21"/>
      <c r="K927" s="22"/>
      <c r="L927" s="16"/>
      <c r="M927" s="15"/>
      <c r="N927" s="25">
        <f t="shared" si="29"/>
        <v>0</v>
      </c>
    </row>
    <row r="928" spans="2:14" ht="21.9" customHeight="1" x14ac:dyDescent="0.3">
      <c r="B928" s="74"/>
      <c r="C928" s="10"/>
      <c r="D928" s="13"/>
      <c r="E928" s="18"/>
      <c r="F928" s="13"/>
      <c r="G928" s="138"/>
      <c r="H928" s="139" t="str">
        <f t="shared" si="28"/>
        <v/>
      </c>
      <c r="I928" s="21"/>
      <c r="J928" s="21"/>
      <c r="K928" s="22"/>
      <c r="L928" s="16"/>
      <c r="M928" s="15"/>
      <c r="N928" s="25">
        <f t="shared" si="29"/>
        <v>0</v>
      </c>
    </row>
    <row r="929" spans="2:14" ht="21.9" customHeight="1" x14ac:dyDescent="0.3">
      <c r="B929" s="74"/>
      <c r="C929" s="10"/>
      <c r="D929" s="13"/>
      <c r="E929" s="18"/>
      <c r="F929" s="13"/>
      <c r="G929" s="138"/>
      <c r="H929" s="139" t="str">
        <f t="shared" si="28"/>
        <v/>
      </c>
      <c r="I929" s="21"/>
      <c r="J929" s="21"/>
      <c r="K929" s="22"/>
      <c r="L929" s="16"/>
      <c r="M929" s="15"/>
      <c r="N929" s="25">
        <f t="shared" si="29"/>
        <v>0</v>
      </c>
    </row>
    <row r="930" spans="2:14" ht="21.9" customHeight="1" x14ac:dyDescent="0.3">
      <c r="B930" s="74"/>
      <c r="C930" s="10"/>
      <c r="D930" s="13"/>
      <c r="E930" s="18"/>
      <c r="F930" s="13"/>
      <c r="G930" s="138"/>
      <c r="H930" s="139" t="str">
        <f t="shared" si="28"/>
        <v/>
      </c>
      <c r="I930" s="21"/>
      <c r="J930" s="21"/>
      <c r="K930" s="22"/>
      <c r="L930" s="16"/>
      <c r="M930" s="15"/>
      <c r="N930" s="25">
        <f t="shared" si="29"/>
        <v>0</v>
      </c>
    </row>
    <row r="931" spans="2:14" ht="21.9" customHeight="1" x14ac:dyDescent="0.3">
      <c r="B931" s="74"/>
      <c r="C931" s="10"/>
      <c r="D931" s="13"/>
      <c r="E931" s="18"/>
      <c r="F931" s="13"/>
      <c r="G931" s="138"/>
      <c r="H931" s="139" t="str">
        <f t="shared" si="28"/>
        <v/>
      </c>
      <c r="I931" s="21"/>
      <c r="J931" s="21"/>
      <c r="K931" s="22"/>
      <c r="L931" s="16"/>
      <c r="M931" s="15"/>
      <c r="N931" s="25">
        <f t="shared" si="29"/>
        <v>0</v>
      </c>
    </row>
    <row r="932" spans="2:14" ht="21.9" customHeight="1" x14ac:dyDescent="0.3">
      <c r="B932" s="74"/>
      <c r="C932" s="10"/>
      <c r="D932" s="13"/>
      <c r="E932" s="18"/>
      <c r="F932" s="13"/>
      <c r="G932" s="138"/>
      <c r="H932" s="139" t="str">
        <f t="shared" si="28"/>
        <v/>
      </c>
      <c r="I932" s="21"/>
      <c r="J932" s="21"/>
      <c r="K932" s="22"/>
      <c r="L932" s="16"/>
      <c r="M932" s="15"/>
      <c r="N932" s="25">
        <f t="shared" si="29"/>
        <v>0</v>
      </c>
    </row>
    <row r="933" spans="2:14" ht="21.9" customHeight="1" x14ac:dyDescent="0.3">
      <c r="B933" s="74"/>
      <c r="C933" s="10"/>
      <c r="D933" s="13"/>
      <c r="E933" s="18"/>
      <c r="F933" s="13"/>
      <c r="G933" s="138"/>
      <c r="H933" s="139" t="str">
        <f t="shared" si="28"/>
        <v/>
      </c>
      <c r="I933" s="21"/>
      <c r="J933" s="21"/>
      <c r="K933" s="22"/>
      <c r="L933" s="16"/>
      <c r="M933" s="15"/>
      <c r="N933" s="25">
        <f t="shared" si="29"/>
        <v>0</v>
      </c>
    </row>
    <row r="934" spans="2:14" ht="21.9" customHeight="1" x14ac:dyDescent="0.3">
      <c r="B934" s="74"/>
      <c r="C934" s="10"/>
      <c r="D934" s="13"/>
      <c r="E934" s="18"/>
      <c r="F934" s="13"/>
      <c r="G934" s="138"/>
      <c r="H934" s="139" t="str">
        <f t="shared" si="28"/>
        <v/>
      </c>
      <c r="I934" s="21"/>
      <c r="J934" s="21"/>
      <c r="K934" s="22"/>
      <c r="L934" s="16"/>
      <c r="M934" s="15"/>
      <c r="N934" s="25">
        <f t="shared" si="29"/>
        <v>0</v>
      </c>
    </row>
    <row r="935" spans="2:14" ht="21.9" customHeight="1" x14ac:dyDescent="0.3">
      <c r="B935" s="74"/>
      <c r="C935" s="10"/>
      <c r="D935" s="13"/>
      <c r="E935" s="18"/>
      <c r="F935" s="13"/>
      <c r="G935" s="138"/>
      <c r="H935" s="139" t="str">
        <f t="shared" si="28"/>
        <v/>
      </c>
      <c r="I935" s="21"/>
      <c r="J935" s="21"/>
      <c r="K935" s="22"/>
      <c r="L935" s="16"/>
      <c r="M935" s="15"/>
      <c r="N935" s="25">
        <f t="shared" si="29"/>
        <v>0</v>
      </c>
    </row>
    <row r="936" spans="2:14" ht="21.9" customHeight="1" x14ac:dyDescent="0.3">
      <c r="B936" s="74"/>
      <c r="C936" s="10"/>
      <c r="D936" s="13"/>
      <c r="E936" s="18"/>
      <c r="F936" s="13"/>
      <c r="G936" s="138"/>
      <c r="H936" s="139" t="str">
        <f t="shared" si="28"/>
        <v/>
      </c>
      <c r="I936" s="21"/>
      <c r="J936" s="21"/>
      <c r="K936" s="22"/>
      <c r="L936" s="16"/>
      <c r="M936" s="15"/>
      <c r="N936" s="25">
        <f t="shared" si="29"/>
        <v>0</v>
      </c>
    </row>
    <row r="937" spans="2:14" ht="21.9" customHeight="1" x14ac:dyDescent="0.3">
      <c r="B937" s="74"/>
      <c r="C937" s="10"/>
      <c r="D937" s="13"/>
      <c r="E937" s="18"/>
      <c r="F937" s="13"/>
      <c r="G937" s="138"/>
      <c r="H937" s="139" t="str">
        <f t="shared" si="28"/>
        <v/>
      </c>
      <c r="I937" s="21"/>
      <c r="J937" s="21"/>
      <c r="K937" s="22"/>
      <c r="L937" s="16"/>
      <c r="M937" s="15"/>
      <c r="N937" s="25">
        <f t="shared" si="29"/>
        <v>0</v>
      </c>
    </row>
    <row r="938" spans="2:14" ht="21.9" customHeight="1" x14ac:dyDescent="0.3">
      <c r="B938" s="74"/>
      <c r="C938" s="10"/>
      <c r="D938" s="13"/>
      <c r="E938" s="18"/>
      <c r="F938" s="13"/>
      <c r="G938" s="138"/>
      <c r="H938" s="139" t="str">
        <f t="shared" si="28"/>
        <v/>
      </c>
      <c r="I938" s="21"/>
      <c r="J938" s="21"/>
      <c r="K938" s="22"/>
      <c r="L938" s="16"/>
      <c r="M938" s="15"/>
      <c r="N938" s="25">
        <f t="shared" si="29"/>
        <v>0</v>
      </c>
    </row>
    <row r="939" spans="2:14" ht="21.9" customHeight="1" x14ac:dyDescent="0.3">
      <c r="B939" s="74"/>
      <c r="C939" s="10"/>
      <c r="D939" s="13"/>
      <c r="E939" s="18"/>
      <c r="F939" s="13"/>
      <c r="G939" s="138"/>
      <c r="H939" s="139" t="str">
        <f t="shared" si="28"/>
        <v/>
      </c>
      <c r="I939" s="21"/>
      <c r="J939" s="21"/>
      <c r="K939" s="22"/>
      <c r="L939" s="16"/>
      <c r="M939" s="15"/>
      <c r="N939" s="25">
        <f t="shared" si="29"/>
        <v>0</v>
      </c>
    </row>
    <row r="940" spans="2:14" ht="21.9" customHeight="1" x14ac:dyDescent="0.3">
      <c r="B940" s="74"/>
      <c r="C940" s="10"/>
      <c r="D940" s="13"/>
      <c r="E940" s="18"/>
      <c r="F940" s="13"/>
      <c r="G940" s="138"/>
      <c r="H940" s="139" t="str">
        <f t="shared" si="28"/>
        <v/>
      </c>
      <c r="I940" s="21"/>
      <c r="J940" s="21"/>
      <c r="K940" s="22"/>
      <c r="L940" s="16"/>
      <c r="M940" s="15"/>
      <c r="N940" s="25">
        <f t="shared" si="29"/>
        <v>0</v>
      </c>
    </row>
    <row r="941" spans="2:14" ht="21.9" customHeight="1" x14ac:dyDescent="0.3">
      <c r="B941" s="74"/>
      <c r="C941" s="10"/>
      <c r="D941" s="13"/>
      <c r="E941" s="18"/>
      <c r="F941" s="13"/>
      <c r="G941" s="138"/>
      <c r="H941" s="139" t="str">
        <f t="shared" si="28"/>
        <v/>
      </c>
      <c r="I941" s="21"/>
      <c r="J941" s="21"/>
      <c r="K941" s="22"/>
      <c r="L941" s="16"/>
      <c r="M941" s="15"/>
      <c r="N941" s="25">
        <f t="shared" si="29"/>
        <v>0</v>
      </c>
    </row>
    <row r="942" spans="2:14" ht="21.9" customHeight="1" x14ac:dyDescent="0.3">
      <c r="B942" s="74"/>
      <c r="C942" s="10"/>
      <c r="D942" s="13"/>
      <c r="E942" s="18"/>
      <c r="F942" s="13"/>
      <c r="G942" s="138"/>
      <c r="H942" s="139" t="str">
        <f t="shared" si="28"/>
        <v/>
      </c>
      <c r="I942" s="21"/>
      <c r="J942" s="21"/>
      <c r="K942" s="22"/>
      <c r="L942" s="16"/>
      <c r="M942" s="15"/>
      <c r="N942" s="25">
        <f t="shared" si="29"/>
        <v>0</v>
      </c>
    </row>
    <row r="943" spans="2:14" ht="21.9" customHeight="1" x14ac:dyDescent="0.3">
      <c r="B943" s="74"/>
      <c r="C943" s="10"/>
      <c r="D943" s="13"/>
      <c r="E943" s="18"/>
      <c r="F943" s="13"/>
      <c r="G943" s="138"/>
      <c r="H943" s="139" t="str">
        <f t="shared" si="28"/>
        <v/>
      </c>
      <c r="I943" s="21"/>
      <c r="J943" s="21"/>
      <c r="K943" s="22"/>
      <c r="L943" s="16"/>
      <c r="M943" s="15"/>
      <c r="N943" s="25">
        <f t="shared" si="29"/>
        <v>0</v>
      </c>
    </row>
    <row r="944" spans="2:14" ht="21.9" customHeight="1" x14ac:dyDescent="0.3">
      <c r="B944" s="74"/>
      <c r="C944" s="10"/>
      <c r="D944" s="13"/>
      <c r="E944" s="18"/>
      <c r="F944" s="13"/>
      <c r="G944" s="138"/>
      <c r="H944" s="139" t="str">
        <f t="shared" si="28"/>
        <v/>
      </c>
      <c r="I944" s="21"/>
      <c r="J944" s="21"/>
      <c r="K944" s="22"/>
      <c r="L944" s="16"/>
      <c r="M944" s="15"/>
      <c r="N944" s="25">
        <f t="shared" si="29"/>
        <v>0</v>
      </c>
    </row>
    <row r="945" spans="2:14" ht="21.9" customHeight="1" x14ac:dyDescent="0.3">
      <c r="B945" s="74"/>
      <c r="C945" s="10"/>
      <c r="D945" s="13"/>
      <c r="E945" s="18"/>
      <c r="F945" s="13"/>
      <c r="G945" s="138"/>
      <c r="H945" s="139" t="str">
        <f t="shared" si="28"/>
        <v/>
      </c>
      <c r="I945" s="21"/>
      <c r="J945" s="21"/>
      <c r="K945" s="22"/>
      <c r="L945" s="16"/>
      <c r="M945" s="15"/>
      <c r="N945" s="25">
        <f t="shared" si="29"/>
        <v>0</v>
      </c>
    </row>
    <row r="946" spans="2:14" ht="21.9" customHeight="1" x14ac:dyDescent="0.3">
      <c r="B946" s="74"/>
      <c r="C946" s="10"/>
      <c r="D946" s="13"/>
      <c r="E946" s="18"/>
      <c r="F946" s="13"/>
      <c r="G946" s="138"/>
      <c r="H946" s="139" t="str">
        <f t="shared" si="28"/>
        <v/>
      </c>
      <c r="I946" s="21"/>
      <c r="J946" s="21"/>
      <c r="K946" s="22"/>
      <c r="L946" s="16"/>
      <c r="M946" s="15"/>
      <c r="N946" s="25">
        <f t="shared" si="29"/>
        <v>0</v>
      </c>
    </row>
    <row r="947" spans="2:14" ht="21.9" customHeight="1" x14ac:dyDescent="0.3">
      <c r="B947" s="74"/>
      <c r="C947" s="10"/>
      <c r="D947" s="13"/>
      <c r="E947" s="18"/>
      <c r="F947" s="13"/>
      <c r="G947" s="138"/>
      <c r="H947" s="139" t="str">
        <f t="shared" si="28"/>
        <v/>
      </c>
      <c r="I947" s="21"/>
      <c r="J947" s="21"/>
      <c r="K947" s="22"/>
      <c r="L947" s="16"/>
      <c r="M947" s="15"/>
      <c r="N947" s="25">
        <f t="shared" si="29"/>
        <v>0</v>
      </c>
    </row>
    <row r="948" spans="2:14" ht="21.9" customHeight="1" x14ac:dyDescent="0.3">
      <c r="B948" s="74"/>
      <c r="C948" s="10"/>
      <c r="D948" s="13"/>
      <c r="E948" s="18"/>
      <c r="F948" s="13"/>
      <c r="G948" s="138"/>
      <c r="H948" s="139" t="str">
        <f t="shared" si="28"/>
        <v/>
      </c>
      <c r="I948" s="21"/>
      <c r="J948" s="21"/>
      <c r="K948" s="22"/>
      <c r="L948" s="16"/>
      <c r="M948" s="15"/>
      <c r="N948" s="25">
        <f t="shared" si="29"/>
        <v>0</v>
      </c>
    </row>
    <row r="949" spans="2:14" ht="21.9" customHeight="1" x14ac:dyDescent="0.3">
      <c r="B949" s="74"/>
      <c r="C949" s="10"/>
      <c r="D949" s="13"/>
      <c r="E949" s="18"/>
      <c r="F949" s="13"/>
      <c r="G949" s="138"/>
      <c r="H949" s="139" t="str">
        <f t="shared" si="28"/>
        <v/>
      </c>
      <c r="I949" s="21"/>
      <c r="J949" s="21"/>
      <c r="K949" s="22"/>
      <c r="L949" s="16"/>
      <c r="M949" s="15"/>
      <c r="N949" s="25">
        <f t="shared" si="29"/>
        <v>0</v>
      </c>
    </row>
    <row r="950" spans="2:14" ht="21.9" customHeight="1" x14ac:dyDescent="0.3">
      <c r="B950" s="74"/>
      <c r="C950" s="10"/>
      <c r="D950" s="13"/>
      <c r="E950" s="18"/>
      <c r="F950" s="13"/>
      <c r="G950" s="138"/>
      <c r="H950" s="139" t="str">
        <f t="shared" si="28"/>
        <v/>
      </c>
      <c r="I950" s="21"/>
      <c r="J950" s="21"/>
      <c r="K950" s="22"/>
      <c r="L950" s="16"/>
      <c r="M950" s="15"/>
      <c r="N950" s="25">
        <f t="shared" si="29"/>
        <v>0</v>
      </c>
    </row>
    <row r="951" spans="2:14" ht="21.9" customHeight="1" x14ac:dyDescent="0.3">
      <c r="B951" s="74"/>
      <c r="C951" s="10"/>
      <c r="D951" s="13"/>
      <c r="E951" s="18"/>
      <c r="F951" s="13"/>
      <c r="G951" s="138"/>
      <c r="H951" s="139" t="str">
        <f t="shared" si="28"/>
        <v/>
      </c>
      <c r="I951" s="21"/>
      <c r="J951" s="21"/>
      <c r="K951" s="22"/>
      <c r="L951" s="16"/>
      <c r="M951" s="15"/>
      <c r="N951" s="25">
        <f t="shared" si="29"/>
        <v>0</v>
      </c>
    </row>
    <row r="952" spans="2:14" ht="21.9" customHeight="1" x14ac:dyDescent="0.3">
      <c r="B952" s="74"/>
      <c r="C952" s="10"/>
      <c r="D952" s="13"/>
      <c r="E952" s="18"/>
      <c r="F952" s="13"/>
      <c r="G952" s="138"/>
      <c r="H952" s="139" t="str">
        <f t="shared" si="28"/>
        <v/>
      </c>
      <c r="I952" s="21"/>
      <c r="J952" s="21"/>
      <c r="K952" s="22"/>
      <c r="L952" s="16"/>
      <c r="M952" s="15"/>
      <c r="N952" s="25">
        <f t="shared" si="29"/>
        <v>0</v>
      </c>
    </row>
    <row r="953" spans="2:14" ht="21.9" customHeight="1" x14ac:dyDescent="0.3">
      <c r="B953" s="74"/>
      <c r="C953" s="10"/>
      <c r="D953" s="13"/>
      <c r="E953" s="18"/>
      <c r="F953" s="13"/>
      <c r="G953" s="138"/>
      <c r="H953" s="139" t="str">
        <f t="shared" si="28"/>
        <v/>
      </c>
      <c r="I953" s="21"/>
      <c r="J953" s="21"/>
      <c r="K953" s="22"/>
      <c r="L953" s="16"/>
      <c r="M953" s="15"/>
      <c r="N953" s="25">
        <f t="shared" si="29"/>
        <v>0</v>
      </c>
    </row>
    <row r="954" spans="2:14" ht="21.9" customHeight="1" x14ac:dyDescent="0.3">
      <c r="B954" s="74"/>
      <c r="C954" s="10"/>
      <c r="D954" s="13"/>
      <c r="E954" s="18"/>
      <c r="F954" s="13"/>
      <c r="G954" s="138"/>
      <c r="H954" s="139" t="str">
        <f t="shared" si="28"/>
        <v/>
      </c>
      <c r="I954" s="21"/>
      <c r="J954" s="21"/>
      <c r="K954" s="22"/>
      <c r="L954" s="16"/>
      <c r="M954" s="15"/>
      <c r="N954" s="25">
        <f t="shared" si="29"/>
        <v>0</v>
      </c>
    </row>
    <row r="955" spans="2:14" ht="21.9" customHeight="1" x14ac:dyDescent="0.3">
      <c r="B955" s="74"/>
      <c r="C955" s="10"/>
      <c r="D955" s="13"/>
      <c r="E955" s="18"/>
      <c r="F955" s="13"/>
      <c r="G955" s="138"/>
      <c r="H955" s="139" t="str">
        <f t="shared" si="28"/>
        <v/>
      </c>
      <c r="I955" s="21"/>
      <c r="J955" s="21"/>
      <c r="K955" s="22"/>
      <c r="L955" s="16"/>
      <c r="M955" s="15"/>
      <c r="N955" s="25">
        <f t="shared" si="29"/>
        <v>0</v>
      </c>
    </row>
    <row r="956" spans="2:14" ht="21.9" customHeight="1" x14ac:dyDescent="0.3">
      <c r="B956" s="74"/>
      <c r="C956" s="10"/>
      <c r="D956" s="13"/>
      <c r="E956" s="18"/>
      <c r="F956" s="13"/>
      <c r="G956" s="138"/>
      <c r="H956" s="139" t="str">
        <f t="shared" si="28"/>
        <v/>
      </c>
      <c r="I956" s="21"/>
      <c r="J956" s="21"/>
      <c r="K956" s="22"/>
      <c r="L956" s="16"/>
      <c r="M956" s="15"/>
      <c r="N956" s="25">
        <f t="shared" si="29"/>
        <v>0</v>
      </c>
    </row>
    <row r="957" spans="2:14" ht="21.9" customHeight="1" x14ac:dyDescent="0.3">
      <c r="B957" s="74"/>
      <c r="C957" s="10"/>
      <c r="D957" s="13"/>
      <c r="E957" s="18"/>
      <c r="F957" s="13"/>
      <c r="G957" s="138"/>
      <c r="H957" s="139" t="str">
        <f t="shared" si="28"/>
        <v/>
      </c>
      <c r="I957" s="21"/>
      <c r="J957" s="21"/>
      <c r="K957" s="22"/>
      <c r="L957" s="16"/>
      <c r="M957" s="15"/>
      <c r="N957" s="25">
        <f t="shared" si="29"/>
        <v>0</v>
      </c>
    </row>
    <row r="958" spans="2:14" ht="21.9" customHeight="1" x14ac:dyDescent="0.3">
      <c r="B958" s="74"/>
      <c r="C958" s="10"/>
      <c r="D958" s="13"/>
      <c r="E958" s="18"/>
      <c r="F958" s="13"/>
      <c r="G958" s="138"/>
      <c r="H958" s="139" t="str">
        <f t="shared" si="28"/>
        <v/>
      </c>
      <c r="I958" s="21"/>
      <c r="J958" s="21"/>
      <c r="K958" s="22"/>
      <c r="L958" s="16"/>
      <c r="M958" s="15"/>
      <c r="N958" s="25">
        <f t="shared" si="29"/>
        <v>0</v>
      </c>
    </row>
    <row r="959" spans="2:14" ht="21.9" customHeight="1" x14ac:dyDescent="0.3">
      <c r="B959" s="74"/>
      <c r="C959" s="10"/>
      <c r="D959" s="13"/>
      <c r="E959" s="18"/>
      <c r="F959" s="13"/>
      <c r="G959" s="138"/>
      <c r="H959" s="139" t="str">
        <f t="shared" si="28"/>
        <v/>
      </c>
      <c r="I959" s="21"/>
      <c r="J959" s="21"/>
      <c r="K959" s="22"/>
      <c r="L959" s="16"/>
      <c r="M959" s="15"/>
      <c r="N959" s="25">
        <f t="shared" si="29"/>
        <v>0</v>
      </c>
    </row>
    <row r="960" spans="2:14" ht="21.9" customHeight="1" x14ac:dyDescent="0.3">
      <c r="B960" s="74"/>
      <c r="C960" s="10"/>
      <c r="D960" s="13"/>
      <c r="E960" s="18"/>
      <c r="F960" s="13"/>
      <c r="G960" s="138"/>
      <c r="H960" s="139" t="str">
        <f t="shared" si="28"/>
        <v/>
      </c>
      <c r="I960" s="21"/>
      <c r="J960" s="21"/>
      <c r="K960" s="22"/>
      <c r="L960" s="16"/>
      <c r="M960" s="15"/>
      <c r="N960" s="25">
        <f t="shared" si="29"/>
        <v>0</v>
      </c>
    </row>
    <row r="961" spans="2:14" ht="21.9" customHeight="1" x14ac:dyDescent="0.3">
      <c r="B961" s="74"/>
      <c r="C961" s="10"/>
      <c r="D961" s="13"/>
      <c r="E961" s="18"/>
      <c r="F961" s="13"/>
      <c r="G961" s="138"/>
      <c r="H961" s="139" t="str">
        <f t="shared" si="28"/>
        <v/>
      </c>
      <c r="I961" s="21"/>
      <c r="J961" s="21"/>
      <c r="K961" s="22"/>
      <c r="L961" s="16"/>
      <c r="M961" s="15"/>
      <c r="N961" s="25">
        <f t="shared" si="29"/>
        <v>0</v>
      </c>
    </row>
    <row r="962" spans="2:14" ht="21.9" customHeight="1" x14ac:dyDescent="0.3">
      <c r="B962" s="74"/>
      <c r="C962" s="10"/>
      <c r="D962" s="13"/>
      <c r="E962" s="18"/>
      <c r="F962" s="13"/>
      <c r="G962" s="138"/>
      <c r="H962" s="139" t="str">
        <f t="shared" si="28"/>
        <v/>
      </c>
      <c r="I962" s="21"/>
      <c r="J962" s="21"/>
      <c r="K962" s="22"/>
      <c r="L962" s="16"/>
      <c r="M962" s="15"/>
      <c r="N962" s="25">
        <f t="shared" si="29"/>
        <v>0</v>
      </c>
    </row>
    <row r="963" spans="2:14" ht="21.9" customHeight="1" x14ac:dyDescent="0.3">
      <c r="B963" s="74"/>
      <c r="C963" s="10"/>
      <c r="D963" s="13"/>
      <c r="E963" s="18"/>
      <c r="F963" s="13"/>
      <c r="G963" s="138"/>
      <c r="H963" s="139" t="str">
        <f t="shared" si="28"/>
        <v/>
      </c>
      <c r="I963" s="21"/>
      <c r="J963" s="21"/>
      <c r="K963" s="22"/>
      <c r="L963" s="16"/>
      <c r="M963" s="15"/>
      <c r="N963" s="25">
        <f t="shared" si="29"/>
        <v>0</v>
      </c>
    </row>
    <row r="964" spans="2:14" ht="21.9" customHeight="1" x14ac:dyDescent="0.3">
      <c r="B964" s="74"/>
      <c r="C964" s="10"/>
      <c r="D964" s="13"/>
      <c r="E964" s="18"/>
      <c r="F964" s="13"/>
      <c r="G964" s="138"/>
      <c r="H964" s="139" t="str">
        <f t="shared" si="28"/>
        <v/>
      </c>
      <c r="I964" s="21"/>
      <c r="J964" s="21"/>
      <c r="K964" s="22"/>
      <c r="L964" s="16"/>
      <c r="M964" s="15"/>
      <c r="N964" s="25">
        <f t="shared" si="29"/>
        <v>0</v>
      </c>
    </row>
    <row r="965" spans="2:14" ht="21.9" customHeight="1" x14ac:dyDescent="0.3">
      <c r="B965" s="74"/>
      <c r="C965" s="10"/>
      <c r="D965" s="13"/>
      <c r="E965" s="18"/>
      <c r="F965" s="13"/>
      <c r="G965" s="138"/>
      <c r="H965" s="139" t="str">
        <f t="shared" si="28"/>
        <v/>
      </c>
      <c r="I965" s="21"/>
      <c r="J965" s="21"/>
      <c r="K965" s="22"/>
      <c r="L965" s="16"/>
      <c r="M965" s="15"/>
      <c r="N965" s="25">
        <f t="shared" si="29"/>
        <v>0</v>
      </c>
    </row>
    <row r="966" spans="2:14" ht="21.9" customHeight="1" x14ac:dyDescent="0.3">
      <c r="B966" s="74"/>
      <c r="C966" s="10"/>
      <c r="D966" s="13"/>
      <c r="E966" s="18"/>
      <c r="F966" s="13"/>
      <c r="G966" s="138"/>
      <c r="H966" s="139" t="str">
        <f t="shared" si="28"/>
        <v/>
      </c>
      <c r="I966" s="21"/>
      <c r="J966" s="21"/>
      <c r="K966" s="22"/>
      <c r="L966" s="16"/>
      <c r="M966" s="15"/>
      <c r="N966" s="25">
        <f t="shared" si="29"/>
        <v>0</v>
      </c>
    </row>
    <row r="967" spans="2:14" ht="21.9" customHeight="1" x14ac:dyDescent="0.3">
      <c r="B967" s="74"/>
      <c r="C967" s="10"/>
      <c r="D967" s="13"/>
      <c r="E967" s="18"/>
      <c r="F967" s="13"/>
      <c r="G967" s="138"/>
      <c r="H967" s="139" t="str">
        <f t="shared" si="28"/>
        <v/>
      </c>
      <c r="I967" s="21"/>
      <c r="J967" s="21"/>
      <c r="K967" s="22"/>
      <c r="L967" s="16"/>
      <c r="M967" s="15"/>
      <c r="N967" s="25">
        <f t="shared" si="29"/>
        <v>0</v>
      </c>
    </row>
    <row r="968" spans="2:14" ht="21.9" customHeight="1" x14ac:dyDescent="0.3">
      <c r="B968" s="74"/>
      <c r="C968" s="10"/>
      <c r="D968" s="13"/>
      <c r="E968" s="18"/>
      <c r="F968" s="13"/>
      <c r="G968" s="138"/>
      <c r="H968" s="139" t="str">
        <f t="shared" si="28"/>
        <v/>
      </c>
      <c r="I968" s="21"/>
      <c r="J968" s="21"/>
      <c r="K968" s="22"/>
      <c r="L968" s="16"/>
      <c r="M968" s="15"/>
      <c r="N968" s="25">
        <f t="shared" si="29"/>
        <v>0</v>
      </c>
    </row>
    <row r="969" spans="2:14" ht="21.9" customHeight="1" x14ac:dyDescent="0.3">
      <c r="B969" s="74"/>
      <c r="C969" s="10"/>
      <c r="D969" s="13"/>
      <c r="E969" s="18"/>
      <c r="F969" s="13"/>
      <c r="G969" s="138"/>
      <c r="H969" s="139" t="str">
        <f t="shared" si="28"/>
        <v/>
      </c>
      <c r="I969" s="21"/>
      <c r="J969" s="21"/>
      <c r="K969" s="22"/>
      <c r="L969" s="16"/>
      <c r="M969" s="15"/>
      <c r="N969" s="25">
        <f t="shared" si="29"/>
        <v>0</v>
      </c>
    </row>
    <row r="970" spans="2:14" ht="21.9" customHeight="1" x14ac:dyDescent="0.3">
      <c r="B970" s="74"/>
      <c r="C970" s="10"/>
      <c r="D970" s="13"/>
      <c r="E970" s="18"/>
      <c r="F970" s="13"/>
      <c r="G970" s="138"/>
      <c r="H970" s="139" t="str">
        <f t="shared" si="28"/>
        <v/>
      </c>
      <c r="I970" s="21"/>
      <c r="J970" s="21"/>
      <c r="K970" s="22"/>
      <c r="L970" s="16"/>
      <c r="M970" s="15"/>
      <c r="N970" s="25">
        <f t="shared" si="29"/>
        <v>0</v>
      </c>
    </row>
    <row r="971" spans="2:14" ht="21.9" customHeight="1" x14ac:dyDescent="0.3">
      <c r="B971" s="74"/>
      <c r="C971" s="10"/>
      <c r="D971" s="13"/>
      <c r="E971" s="18"/>
      <c r="F971" s="13"/>
      <c r="G971" s="138"/>
      <c r="H971" s="139" t="str">
        <f t="shared" ref="H971:H1034" si="30">IF(E971="","",IF(N971="",D971*E971,(D971*E971)-(D971*N971)))</f>
        <v/>
      </c>
      <c r="I971" s="21"/>
      <c r="J971" s="21"/>
      <c r="K971" s="22"/>
      <c r="L971" s="16"/>
      <c r="M971" s="15"/>
      <c r="N971" s="25">
        <f t="shared" ref="N971:N1034" si="31">IF(F971="Não","",E971*G971)</f>
        <v>0</v>
      </c>
    </row>
    <row r="972" spans="2:14" ht="21.9" customHeight="1" x14ac:dyDescent="0.3">
      <c r="B972" s="74"/>
      <c r="C972" s="10"/>
      <c r="D972" s="13"/>
      <c r="E972" s="18"/>
      <c r="F972" s="13"/>
      <c r="G972" s="138"/>
      <c r="H972" s="139" t="str">
        <f t="shared" si="30"/>
        <v/>
      </c>
      <c r="I972" s="21"/>
      <c r="J972" s="21"/>
      <c r="K972" s="22"/>
      <c r="L972" s="16"/>
      <c r="M972" s="15"/>
      <c r="N972" s="25">
        <f t="shared" si="31"/>
        <v>0</v>
      </c>
    </row>
    <row r="973" spans="2:14" ht="21.9" customHeight="1" x14ac:dyDescent="0.3">
      <c r="B973" s="74"/>
      <c r="C973" s="10"/>
      <c r="D973" s="13"/>
      <c r="E973" s="18"/>
      <c r="F973" s="13"/>
      <c r="G973" s="138"/>
      <c r="H973" s="139" t="str">
        <f t="shared" si="30"/>
        <v/>
      </c>
      <c r="I973" s="21"/>
      <c r="J973" s="21"/>
      <c r="K973" s="22"/>
      <c r="L973" s="16"/>
      <c r="M973" s="15"/>
      <c r="N973" s="25">
        <f t="shared" si="31"/>
        <v>0</v>
      </c>
    </row>
    <row r="974" spans="2:14" ht="21.9" customHeight="1" x14ac:dyDescent="0.3">
      <c r="B974" s="74"/>
      <c r="C974" s="10"/>
      <c r="D974" s="13"/>
      <c r="E974" s="18"/>
      <c r="F974" s="13"/>
      <c r="G974" s="138"/>
      <c r="H974" s="139" t="str">
        <f t="shared" si="30"/>
        <v/>
      </c>
      <c r="I974" s="21"/>
      <c r="J974" s="21"/>
      <c r="K974" s="22"/>
      <c r="L974" s="16"/>
      <c r="M974" s="15"/>
      <c r="N974" s="25">
        <f t="shared" si="31"/>
        <v>0</v>
      </c>
    </row>
    <row r="975" spans="2:14" ht="21.9" customHeight="1" x14ac:dyDescent="0.3">
      <c r="B975" s="74"/>
      <c r="C975" s="10"/>
      <c r="D975" s="13"/>
      <c r="E975" s="18"/>
      <c r="F975" s="13"/>
      <c r="G975" s="138"/>
      <c r="H975" s="139" t="str">
        <f t="shared" si="30"/>
        <v/>
      </c>
      <c r="I975" s="21"/>
      <c r="J975" s="21"/>
      <c r="K975" s="22"/>
      <c r="L975" s="16"/>
      <c r="M975" s="15"/>
      <c r="N975" s="25">
        <f t="shared" si="31"/>
        <v>0</v>
      </c>
    </row>
    <row r="976" spans="2:14" ht="21.9" customHeight="1" x14ac:dyDescent="0.3">
      <c r="B976" s="74"/>
      <c r="C976" s="10"/>
      <c r="D976" s="13"/>
      <c r="E976" s="18"/>
      <c r="F976" s="13"/>
      <c r="G976" s="138"/>
      <c r="H976" s="139" t="str">
        <f t="shared" si="30"/>
        <v/>
      </c>
      <c r="I976" s="21"/>
      <c r="J976" s="21"/>
      <c r="K976" s="22"/>
      <c r="L976" s="16"/>
      <c r="M976" s="15"/>
      <c r="N976" s="25">
        <f t="shared" si="31"/>
        <v>0</v>
      </c>
    </row>
    <row r="977" spans="2:14" ht="21.9" customHeight="1" x14ac:dyDescent="0.3">
      <c r="B977" s="74"/>
      <c r="C977" s="10"/>
      <c r="D977" s="13"/>
      <c r="E977" s="18"/>
      <c r="F977" s="13"/>
      <c r="G977" s="138"/>
      <c r="H977" s="139" t="str">
        <f t="shared" si="30"/>
        <v/>
      </c>
      <c r="I977" s="21"/>
      <c r="J977" s="21"/>
      <c r="K977" s="22"/>
      <c r="L977" s="16"/>
      <c r="M977" s="15"/>
      <c r="N977" s="25">
        <f t="shared" si="31"/>
        <v>0</v>
      </c>
    </row>
    <row r="978" spans="2:14" ht="21.9" customHeight="1" x14ac:dyDescent="0.3">
      <c r="B978" s="74"/>
      <c r="C978" s="10"/>
      <c r="D978" s="13"/>
      <c r="E978" s="18"/>
      <c r="F978" s="13"/>
      <c r="G978" s="138"/>
      <c r="H978" s="139" t="str">
        <f t="shared" si="30"/>
        <v/>
      </c>
      <c r="I978" s="21"/>
      <c r="J978" s="21"/>
      <c r="K978" s="22"/>
      <c r="L978" s="16"/>
      <c r="M978" s="15"/>
      <c r="N978" s="25">
        <f t="shared" si="31"/>
        <v>0</v>
      </c>
    </row>
    <row r="979" spans="2:14" ht="21.9" customHeight="1" x14ac:dyDescent="0.3">
      <c r="B979" s="74"/>
      <c r="C979" s="10"/>
      <c r="D979" s="13"/>
      <c r="E979" s="18"/>
      <c r="F979" s="13"/>
      <c r="G979" s="138"/>
      <c r="H979" s="139" t="str">
        <f t="shared" si="30"/>
        <v/>
      </c>
      <c r="I979" s="21"/>
      <c r="J979" s="21"/>
      <c r="K979" s="22"/>
      <c r="L979" s="16"/>
      <c r="M979" s="15"/>
      <c r="N979" s="25">
        <f t="shared" si="31"/>
        <v>0</v>
      </c>
    </row>
    <row r="980" spans="2:14" ht="21.9" customHeight="1" x14ac:dyDescent="0.3">
      <c r="B980" s="74"/>
      <c r="C980" s="10"/>
      <c r="D980" s="13"/>
      <c r="E980" s="18"/>
      <c r="F980" s="13"/>
      <c r="G980" s="138"/>
      <c r="H980" s="139" t="str">
        <f t="shared" si="30"/>
        <v/>
      </c>
      <c r="I980" s="21"/>
      <c r="J980" s="21"/>
      <c r="K980" s="22"/>
      <c r="L980" s="16"/>
      <c r="M980" s="15"/>
      <c r="N980" s="25">
        <f t="shared" si="31"/>
        <v>0</v>
      </c>
    </row>
    <row r="981" spans="2:14" ht="21.9" customHeight="1" x14ac:dyDescent="0.3">
      <c r="B981" s="74"/>
      <c r="C981" s="10"/>
      <c r="D981" s="13"/>
      <c r="E981" s="18"/>
      <c r="F981" s="13"/>
      <c r="G981" s="138"/>
      <c r="H981" s="139" t="str">
        <f t="shared" si="30"/>
        <v/>
      </c>
      <c r="I981" s="21"/>
      <c r="J981" s="21"/>
      <c r="K981" s="22"/>
      <c r="L981" s="16"/>
      <c r="M981" s="15"/>
      <c r="N981" s="25">
        <f t="shared" si="31"/>
        <v>0</v>
      </c>
    </row>
    <row r="982" spans="2:14" ht="21.9" customHeight="1" x14ac:dyDescent="0.3">
      <c r="B982" s="74"/>
      <c r="C982" s="10"/>
      <c r="D982" s="13"/>
      <c r="E982" s="18"/>
      <c r="F982" s="13"/>
      <c r="G982" s="138"/>
      <c r="H982" s="139" t="str">
        <f t="shared" si="30"/>
        <v/>
      </c>
      <c r="I982" s="21"/>
      <c r="J982" s="21"/>
      <c r="K982" s="22"/>
      <c r="L982" s="16"/>
      <c r="M982" s="15"/>
      <c r="N982" s="25">
        <f t="shared" si="31"/>
        <v>0</v>
      </c>
    </row>
    <row r="983" spans="2:14" ht="21.9" customHeight="1" x14ac:dyDescent="0.3">
      <c r="B983" s="74"/>
      <c r="C983" s="10"/>
      <c r="D983" s="13"/>
      <c r="E983" s="18"/>
      <c r="F983" s="13"/>
      <c r="G983" s="138"/>
      <c r="H983" s="139" t="str">
        <f t="shared" si="30"/>
        <v/>
      </c>
      <c r="I983" s="21"/>
      <c r="J983" s="21"/>
      <c r="K983" s="22"/>
      <c r="L983" s="16"/>
      <c r="M983" s="15"/>
      <c r="N983" s="25">
        <f t="shared" si="31"/>
        <v>0</v>
      </c>
    </row>
    <row r="984" spans="2:14" ht="21.9" customHeight="1" x14ac:dyDescent="0.3">
      <c r="B984" s="74"/>
      <c r="C984" s="10"/>
      <c r="D984" s="13"/>
      <c r="E984" s="18"/>
      <c r="F984" s="13"/>
      <c r="G984" s="138"/>
      <c r="H984" s="139" t="str">
        <f t="shared" si="30"/>
        <v/>
      </c>
      <c r="I984" s="21"/>
      <c r="J984" s="21"/>
      <c r="K984" s="22"/>
      <c r="L984" s="16"/>
      <c r="M984" s="15"/>
      <c r="N984" s="25">
        <f t="shared" si="31"/>
        <v>0</v>
      </c>
    </row>
    <row r="985" spans="2:14" ht="21.9" customHeight="1" x14ac:dyDescent="0.3">
      <c r="B985" s="74"/>
      <c r="C985" s="10"/>
      <c r="D985" s="13"/>
      <c r="E985" s="18"/>
      <c r="F985" s="13"/>
      <c r="G985" s="138"/>
      <c r="H985" s="139" t="str">
        <f t="shared" si="30"/>
        <v/>
      </c>
      <c r="I985" s="21"/>
      <c r="J985" s="21"/>
      <c r="K985" s="22"/>
      <c r="L985" s="16"/>
      <c r="M985" s="15"/>
      <c r="N985" s="25">
        <f t="shared" si="31"/>
        <v>0</v>
      </c>
    </row>
    <row r="986" spans="2:14" ht="21.9" customHeight="1" x14ac:dyDescent="0.3">
      <c r="B986" s="74"/>
      <c r="C986" s="10"/>
      <c r="D986" s="13"/>
      <c r="E986" s="18"/>
      <c r="F986" s="13"/>
      <c r="G986" s="138"/>
      <c r="H986" s="139" t="str">
        <f t="shared" si="30"/>
        <v/>
      </c>
      <c r="I986" s="21"/>
      <c r="J986" s="21"/>
      <c r="K986" s="22"/>
      <c r="L986" s="16"/>
      <c r="M986" s="15"/>
      <c r="N986" s="25">
        <f t="shared" si="31"/>
        <v>0</v>
      </c>
    </row>
    <row r="987" spans="2:14" ht="21.9" customHeight="1" x14ac:dyDescent="0.3">
      <c r="B987" s="74"/>
      <c r="C987" s="10"/>
      <c r="D987" s="13"/>
      <c r="E987" s="18"/>
      <c r="F987" s="13"/>
      <c r="G987" s="138"/>
      <c r="H987" s="139" t="str">
        <f t="shared" si="30"/>
        <v/>
      </c>
      <c r="I987" s="21"/>
      <c r="J987" s="21"/>
      <c r="K987" s="22"/>
      <c r="L987" s="16"/>
      <c r="M987" s="15"/>
      <c r="N987" s="25">
        <f t="shared" si="31"/>
        <v>0</v>
      </c>
    </row>
    <row r="988" spans="2:14" ht="21.9" customHeight="1" x14ac:dyDescent="0.3">
      <c r="B988" s="74"/>
      <c r="C988" s="10"/>
      <c r="D988" s="13"/>
      <c r="E988" s="18"/>
      <c r="F988" s="13"/>
      <c r="G988" s="138"/>
      <c r="H988" s="139" t="str">
        <f t="shared" si="30"/>
        <v/>
      </c>
      <c r="I988" s="21"/>
      <c r="J988" s="21"/>
      <c r="K988" s="22"/>
      <c r="L988" s="16"/>
      <c r="M988" s="15"/>
      <c r="N988" s="25">
        <f t="shared" si="31"/>
        <v>0</v>
      </c>
    </row>
    <row r="989" spans="2:14" ht="21.9" customHeight="1" x14ac:dyDescent="0.3">
      <c r="B989" s="74"/>
      <c r="C989" s="10"/>
      <c r="D989" s="13"/>
      <c r="E989" s="18"/>
      <c r="F989" s="13"/>
      <c r="G989" s="138"/>
      <c r="H989" s="139" t="str">
        <f t="shared" si="30"/>
        <v/>
      </c>
      <c r="I989" s="21"/>
      <c r="J989" s="21"/>
      <c r="K989" s="22"/>
      <c r="L989" s="16"/>
      <c r="M989" s="15"/>
      <c r="N989" s="25">
        <f t="shared" si="31"/>
        <v>0</v>
      </c>
    </row>
    <row r="990" spans="2:14" ht="21.9" customHeight="1" x14ac:dyDescent="0.3">
      <c r="B990" s="74"/>
      <c r="C990" s="10"/>
      <c r="D990" s="13"/>
      <c r="E990" s="18"/>
      <c r="F990" s="13"/>
      <c r="G990" s="138"/>
      <c r="H990" s="139" t="str">
        <f t="shared" si="30"/>
        <v/>
      </c>
      <c r="I990" s="21"/>
      <c r="J990" s="21"/>
      <c r="K990" s="22"/>
      <c r="L990" s="16"/>
      <c r="M990" s="15"/>
      <c r="N990" s="25">
        <f t="shared" si="31"/>
        <v>0</v>
      </c>
    </row>
    <row r="991" spans="2:14" ht="21.9" customHeight="1" x14ac:dyDescent="0.3">
      <c r="B991" s="74"/>
      <c r="C991" s="10"/>
      <c r="D991" s="13"/>
      <c r="E991" s="18"/>
      <c r="F991" s="13"/>
      <c r="G991" s="138"/>
      <c r="H991" s="139" t="str">
        <f t="shared" si="30"/>
        <v/>
      </c>
      <c r="I991" s="21"/>
      <c r="J991" s="21"/>
      <c r="K991" s="22"/>
      <c r="L991" s="16"/>
      <c r="M991" s="15"/>
      <c r="N991" s="25">
        <f t="shared" si="31"/>
        <v>0</v>
      </c>
    </row>
    <row r="992" spans="2:14" ht="21.9" customHeight="1" x14ac:dyDescent="0.3">
      <c r="B992" s="74"/>
      <c r="C992" s="10"/>
      <c r="D992" s="13"/>
      <c r="E992" s="18"/>
      <c r="F992" s="13"/>
      <c r="G992" s="138"/>
      <c r="H992" s="139" t="str">
        <f t="shared" si="30"/>
        <v/>
      </c>
      <c r="I992" s="21"/>
      <c r="J992" s="21"/>
      <c r="K992" s="22"/>
      <c r="L992" s="16"/>
      <c r="M992" s="15"/>
      <c r="N992" s="25">
        <f t="shared" si="31"/>
        <v>0</v>
      </c>
    </row>
    <row r="993" spans="2:14" ht="21.9" customHeight="1" x14ac:dyDescent="0.3">
      <c r="B993" s="74"/>
      <c r="C993" s="10"/>
      <c r="D993" s="13"/>
      <c r="E993" s="18"/>
      <c r="F993" s="13"/>
      <c r="G993" s="138"/>
      <c r="H993" s="139" t="str">
        <f t="shared" si="30"/>
        <v/>
      </c>
      <c r="I993" s="21"/>
      <c r="J993" s="21"/>
      <c r="K993" s="22"/>
      <c r="L993" s="16"/>
      <c r="M993" s="15"/>
      <c r="N993" s="25">
        <f t="shared" si="31"/>
        <v>0</v>
      </c>
    </row>
    <row r="994" spans="2:14" ht="21.9" customHeight="1" x14ac:dyDescent="0.3">
      <c r="B994" s="74"/>
      <c r="C994" s="10"/>
      <c r="D994" s="13"/>
      <c r="E994" s="18"/>
      <c r="F994" s="13"/>
      <c r="G994" s="138"/>
      <c r="H994" s="139" t="str">
        <f t="shared" si="30"/>
        <v/>
      </c>
      <c r="I994" s="21"/>
      <c r="J994" s="21"/>
      <c r="K994" s="22"/>
      <c r="L994" s="16"/>
      <c r="M994" s="15"/>
      <c r="N994" s="25">
        <f t="shared" si="31"/>
        <v>0</v>
      </c>
    </row>
    <row r="995" spans="2:14" ht="21.9" customHeight="1" x14ac:dyDescent="0.3">
      <c r="B995" s="74"/>
      <c r="C995" s="10"/>
      <c r="D995" s="13"/>
      <c r="E995" s="18"/>
      <c r="F995" s="13"/>
      <c r="G995" s="138"/>
      <c r="H995" s="139" t="str">
        <f t="shared" si="30"/>
        <v/>
      </c>
      <c r="I995" s="21"/>
      <c r="J995" s="21"/>
      <c r="K995" s="22"/>
      <c r="L995" s="16"/>
      <c r="M995" s="15"/>
      <c r="N995" s="25">
        <f t="shared" si="31"/>
        <v>0</v>
      </c>
    </row>
    <row r="996" spans="2:14" ht="21.9" customHeight="1" x14ac:dyDescent="0.3">
      <c r="B996" s="74"/>
      <c r="C996" s="10"/>
      <c r="D996" s="13"/>
      <c r="E996" s="18"/>
      <c r="F996" s="13"/>
      <c r="G996" s="138"/>
      <c r="H996" s="139" t="str">
        <f t="shared" si="30"/>
        <v/>
      </c>
      <c r="I996" s="21"/>
      <c r="J996" s="21"/>
      <c r="K996" s="22"/>
      <c r="L996" s="16"/>
      <c r="M996" s="15"/>
      <c r="N996" s="25">
        <f t="shared" si="31"/>
        <v>0</v>
      </c>
    </row>
    <row r="997" spans="2:14" ht="21.9" customHeight="1" x14ac:dyDescent="0.3">
      <c r="B997" s="74"/>
      <c r="C997" s="10"/>
      <c r="D997" s="13"/>
      <c r="E997" s="18"/>
      <c r="F997" s="13"/>
      <c r="G997" s="138"/>
      <c r="H997" s="139" t="str">
        <f t="shared" si="30"/>
        <v/>
      </c>
      <c r="I997" s="21"/>
      <c r="J997" s="21"/>
      <c r="K997" s="22"/>
      <c r="L997" s="16"/>
      <c r="M997" s="15"/>
      <c r="N997" s="25">
        <f t="shared" si="31"/>
        <v>0</v>
      </c>
    </row>
    <row r="998" spans="2:14" ht="21.9" customHeight="1" x14ac:dyDescent="0.3">
      <c r="B998" s="74"/>
      <c r="C998" s="10"/>
      <c r="D998" s="13"/>
      <c r="E998" s="18"/>
      <c r="F998" s="13"/>
      <c r="G998" s="138"/>
      <c r="H998" s="139" t="str">
        <f t="shared" si="30"/>
        <v/>
      </c>
      <c r="I998" s="21"/>
      <c r="J998" s="21"/>
      <c r="K998" s="22"/>
      <c r="L998" s="16"/>
      <c r="M998" s="15"/>
      <c r="N998" s="25">
        <f t="shared" si="31"/>
        <v>0</v>
      </c>
    </row>
    <row r="999" spans="2:14" ht="21.9" customHeight="1" x14ac:dyDescent="0.3">
      <c r="B999" s="74"/>
      <c r="C999" s="10"/>
      <c r="D999" s="13"/>
      <c r="E999" s="18"/>
      <c r="F999" s="13"/>
      <c r="G999" s="138"/>
      <c r="H999" s="139" t="str">
        <f t="shared" si="30"/>
        <v/>
      </c>
      <c r="I999" s="21"/>
      <c r="J999" s="21"/>
      <c r="K999" s="22"/>
      <c r="L999" s="16"/>
      <c r="M999" s="15"/>
      <c r="N999" s="25">
        <f t="shared" si="31"/>
        <v>0</v>
      </c>
    </row>
    <row r="1000" spans="2:14" ht="21.9" customHeight="1" x14ac:dyDescent="0.3">
      <c r="B1000" s="74"/>
      <c r="C1000" s="10"/>
      <c r="D1000" s="13"/>
      <c r="E1000" s="18"/>
      <c r="F1000" s="13"/>
      <c r="G1000" s="138"/>
      <c r="H1000" s="139" t="str">
        <f t="shared" si="30"/>
        <v/>
      </c>
      <c r="I1000" s="21"/>
      <c r="J1000" s="21"/>
      <c r="K1000" s="22"/>
      <c r="L1000" s="16"/>
      <c r="M1000" s="15"/>
      <c r="N1000" s="25">
        <f t="shared" si="31"/>
        <v>0</v>
      </c>
    </row>
    <row r="1001" spans="2:14" ht="21.9" customHeight="1" x14ac:dyDescent="0.3">
      <c r="B1001" s="74"/>
      <c r="C1001" s="10"/>
      <c r="D1001" s="13"/>
      <c r="E1001" s="18"/>
      <c r="F1001" s="13"/>
      <c r="G1001" s="138"/>
      <c r="H1001" s="139" t="str">
        <f t="shared" si="30"/>
        <v/>
      </c>
      <c r="I1001" s="21"/>
      <c r="J1001" s="21"/>
      <c r="K1001" s="22"/>
      <c r="L1001" s="16"/>
      <c r="M1001" s="15"/>
      <c r="N1001" s="25">
        <f t="shared" si="31"/>
        <v>0</v>
      </c>
    </row>
    <row r="1002" spans="2:14" ht="21.9" customHeight="1" x14ac:dyDescent="0.3">
      <c r="B1002" s="74"/>
      <c r="C1002" s="10"/>
      <c r="D1002" s="13"/>
      <c r="E1002" s="18"/>
      <c r="F1002" s="13"/>
      <c r="G1002" s="138"/>
      <c r="H1002" s="139" t="str">
        <f t="shared" si="30"/>
        <v/>
      </c>
      <c r="I1002" s="21"/>
      <c r="J1002" s="21"/>
      <c r="K1002" s="22"/>
      <c r="L1002" s="16"/>
      <c r="M1002" s="15"/>
      <c r="N1002" s="25">
        <f t="shared" si="31"/>
        <v>0</v>
      </c>
    </row>
    <row r="1003" spans="2:14" ht="21.9" customHeight="1" x14ac:dyDescent="0.3">
      <c r="B1003" s="74"/>
      <c r="C1003" s="10"/>
      <c r="D1003" s="13"/>
      <c r="E1003" s="18"/>
      <c r="F1003" s="13"/>
      <c r="G1003" s="138"/>
      <c r="H1003" s="139" t="str">
        <f t="shared" si="30"/>
        <v/>
      </c>
      <c r="I1003" s="21"/>
      <c r="J1003" s="21"/>
      <c r="K1003" s="22"/>
      <c r="L1003" s="16"/>
      <c r="M1003" s="15"/>
      <c r="N1003" s="25">
        <f t="shared" si="31"/>
        <v>0</v>
      </c>
    </row>
    <row r="1004" spans="2:14" ht="21.9" customHeight="1" x14ac:dyDescent="0.3">
      <c r="B1004" s="74"/>
      <c r="C1004" s="10"/>
      <c r="D1004" s="13"/>
      <c r="E1004" s="18"/>
      <c r="F1004" s="13"/>
      <c r="G1004" s="138"/>
      <c r="H1004" s="139" t="str">
        <f t="shared" si="30"/>
        <v/>
      </c>
      <c r="I1004" s="21"/>
      <c r="J1004" s="21"/>
      <c r="K1004" s="22"/>
      <c r="L1004" s="16"/>
      <c r="M1004" s="15"/>
      <c r="N1004" s="25">
        <f t="shared" si="31"/>
        <v>0</v>
      </c>
    </row>
    <row r="1005" spans="2:14" ht="21.9" customHeight="1" x14ac:dyDescent="0.3">
      <c r="B1005" s="74"/>
      <c r="C1005" s="10"/>
      <c r="D1005" s="13"/>
      <c r="E1005" s="18"/>
      <c r="F1005" s="13"/>
      <c r="G1005" s="138"/>
      <c r="H1005" s="139" t="str">
        <f t="shared" si="30"/>
        <v/>
      </c>
      <c r="I1005" s="21"/>
      <c r="J1005" s="21"/>
      <c r="K1005" s="22"/>
      <c r="L1005" s="16"/>
      <c r="M1005" s="15"/>
      <c r="N1005" s="25">
        <f t="shared" si="31"/>
        <v>0</v>
      </c>
    </row>
    <row r="1006" spans="2:14" ht="21.9" customHeight="1" x14ac:dyDescent="0.3">
      <c r="B1006" s="74"/>
      <c r="C1006" s="10"/>
      <c r="D1006" s="13"/>
      <c r="E1006" s="18"/>
      <c r="F1006" s="13"/>
      <c r="G1006" s="138"/>
      <c r="H1006" s="139" t="str">
        <f t="shared" si="30"/>
        <v/>
      </c>
      <c r="I1006" s="21"/>
      <c r="J1006" s="21"/>
      <c r="K1006" s="22"/>
      <c r="L1006" s="16"/>
      <c r="M1006" s="15"/>
      <c r="N1006" s="25">
        <f t="shared" si="31"/>
        <v>0</v>
      </c>
    </row>
    <row r="1007" spans="2:14" ht="21.9" customHeight="1" x14ac:dyDescent="0.3">
      <c r="B1007" s="74"/>
      <c r="C1007" s="10"/>
      <c r="D1007" s="13"/>
      <c r="E1007" s="18"/>
      <c r="F1007" s="13"/>
      <c r="G1007" s="138"/>
      <c r="H1007" s="139" t="str">
        <f t="shared" si="30"/>
        <v/>
      </c>
      <c r="I1007" s="21"/>
      <c r="J1007" s="21"/>
      <c r="K1007" s="22"/>
      <c r="L1007" s="16"/>
      <c r="M1007" s="15"/>
      <c r="N1007" s="25">
        <f t="shared" si="31"/>
        <v>0</v>
      </c>
    </row>
    <row r="1008" spans="2:14" ht="21.9" customHeight="1" x14ac:dyDescent="0.3">
      <c r="B1008" s="74"/>
      <c r="C1008" s="10"/>
      <c r="D1008" s="13"/>
      <c r="E1008" s="18"/>
      <c r="F1008" s="13"/>
      <c r="G1008" s="138"/>
      <c r="H1008" s="139" t="str">
        <f t="shared" si="30"/>
        <v/>
      </c>
      <c r="I1008" s="21"/>
      <c r="J1008" s="21"/>
      <c r="K1008" s="22"/>
      <c r="L1008" s="16"/>
      <c r="M1008" s="15"/>
      <c r="N1008" s="25">
        <f t="shared" si="31"/>
        <v>0</v>
      </c>
    </row>
    <row r="1009" spans="2:14" ht="21.9" customHeight="1" x14ac:dyDescent="0.3">
      <c r="B1009" s="74"/>
      <c r="C1009" s="10"/>
      <c r="D1009" s="13"/>
      <c r="E1009" s="18"/>
      <c r="F1009" s="13"/>
      <c r="G1009" s="138"/>
      <c r="H1009" s="139" t="str">
        <f t="shared" si="30"/>
        <v/>
      </c>
      <c r="I1009" s="21"/>
      <c r="J1009" s="21"/>
      <c r="K1009" s="22"/>
      <c r="L1009" s="16"/>
      <c r="M1009" s="15"/>
      <c r="N1009" s="25">
        <f t="shared" si="31"/>
        <v>0</v>
      </c>
    </row>
    <row r="1010" spans="2:14" ht="21.9" customHeight="1" x14ac:dyDescent="0.3">
      <c r="B1010" s="74"/>
      <c r="C1010" s="10"/>
      <c r="D1010" s="13"/>
      <c r="E1010" s="18"/>
      <c r="F1010" s="13"/>
      <c r="G1010" s="138"/>
      <c r="H1010" s="139" t="str">
        <f t="shared" si="30"/>
        <v/>
      </c>
      <c r="I1010" s="21"/>
      <c r="J1010" s="21"/>
      <c r="K1010" s="22"/>
      <c r="L1010" s="16"/>
      <c r="M1010" s="15"/>
      <c r="N1010" s="25">
        <f t="shared" si="31"/>
        <v>0</v>
      </c>
    </row>
    <row r="1011" spans="2:14" ht="21.9" customHeight="1" x14ac:dyDescent="0.3">
      <c r="B1011" s="74"/>
      <c r="C1011" s="10"/>
      <c r="D1011" s="13"/>
      <c r="E1011" s="18"/>
      <c r="F1011" s="13"/>
      <c r="G1011" s="138"/>
      <c r="H1011" s="139" t="str">
        <f t="shared" si="30"/>
        <v/>
      </c>
      <c r="I1011" s="21"/>
      <c r="J1011" s="21"/>
      <c r="K1011" s="22"/>
      <c r="L1011" s="16"/>
      <c r="M1011" s="15"/>
      <c r="N1011" s="25">
        <f t="shared" si="31"/>
        <v>0</v>
      </c>
    </row>
    <row r="1012" spans="2:14" ht="21.9" customHeight="1" x14ac:dyDescent="0.3">
      <c r="B1012" s="74"/>
      <c r="C1012" s="10"/>
      <c r="D1012" s="13"/>
      <c r="E1012" s="18"/>
      <c r="F1012" s="13"/>
      <c r="G1012" s="138"/>
      <c r="H1012" s="139" t="str">
        <f t="shared" si="30"/>
        <v/>
      </c>
      <c r="I1012" s="21"/>
      <c r="J1012" s="21"/>
      <c r="K1012" s="22"/>
      <c r="L1012" s="16"/>
      <c r="M1012" s="15"/>
      <c r="N1012" s="25">
        <f t="shared" si="31"/>
        <v>0</v>
      </c>
    </row>
    <row r="1013" spans="2:14" ht="21.9" customHeight="1" x14ac:dyDescent="0.3">
      <c r="B1013" s="74"/>
      <c r="C1013" s="10"/>
      <c r="D1013" s="13"/>
      <c r="E1013" s="18"/>
      <c r="F1013" s="13"/>
      <c r="G1013" s="138"/>
      <c r="H1013" s="139" t="str">
        <f t="shared" si="30"/>
        <v/>
      </c>
      <c r="I1013" s="21"/>
      <c r="J1013" s="21"/>
      <c r="K1013" s="22"/>
      <c r="L1013" s="16"/>
      <c r="M1013" s="15"/>
      <c r="N1013" s="25">
        <f t="shared" si="31"/>
        <v>0</v>
      </c>
    </row>
    <row r="1014" spans="2:14" ht="21.9" customHeight="1" x14ac:dyDescent="0.3">
      <c r="B1014" s="74"/>
      <c r="C1014" s="10"/>
      <c r="D1014" s="13"/>
      <c r="E1014" s="18"/>
      <c r="F1014" s="13"/>
      <c r="G1014" s="138"/>
      <c r="H1014" s="139" t="str">
        <f t="shared" si="30"/>
        <v/>
      </c>
      <c r="I1014" s="21"/>
      <c r="J1014" s="21"/>
      <c r="K1014" s="22"/>
      <c r="L1014" s="16"/>
      <c r="M1014" s="15"/>
      <c r="N1014" s="25">
        <f t="shared" si="31"/>
        <v>0</v>
      </c>
    </row>
    <row r="1015" spans="2:14" ht="21.9" customHeight="1" x14ac:dyDescent="0.3">
      <c r="B1015" s="74"/>
      <c r="C1015" s="10"/>
      <c r="D1015" s="13"/>
      <c r="E1015" s="18"/>
      <c r="F1015" s="13"/>
      <c r="G1015" s="138"/>
      <c r="H1015" s="139" t="str">
        <f t="shared" si="30"/>
        <v/>
      </c>
      <c r="I1015" s="21"/>
      <c r="J1015" s="21"/>
      <c r="K1015" s="22"/>
      <c r="L1015" s="16"/>
      <c r="M1015" s="15"/>
      <c r="N1015" s="25">
        <f t="shared" si="31"/>
        <v>0</v>
      </c>
    </row>
    <row r="1016" spans="2:14" ht="21.9" customHeight="1" x14ac:dyDescent="0.3">
      <c r="B1016" s="74"/>
      <c r="C1016" s="10"/>
      <c r="D1016" s="13"/>
      <c r="E1016" s="18"/>
      <c r="F1016" s="13"/>
      <c r="G1016" s="138"/>
      <c r="H1016" s="139" t="str">
        <f t="shared" si="30"/>
        <v/>
      </c>
      <c r="I1016" s="21"/>
      <c r="J1016" s="21"/>
      <c r="K1016" s="22"/>
      <c r="L1016" s="16"/>
      <c r="M1016" s="15"/>
      <c r="N1016" s="25">
        <f t="shared" si="31"/>
        <v>0</v>
      </c>
    </row>
    <row r="1017" spans="2:14" ht="21.9" customHeight="1" x14ac:dyDescent="0.3">
      <c r="B1017" s="74"/>
      <c r="C1017" s="10"/>
      <c r="D1017" s="13"/>
      <c r="E1017" s="18"/>
      <c r="F1017" s="13"/>
      <c r="G1017" s="138"/>
      <c r="H1017" s="139" t="str">
        <f t="shared" si="30"/>
        <v/>
      </c>
      <c r="I1017" s="21"/>
      <c r="J1017" s="21"/>
      <c r="K1017" s="22"/>
      <c r="L1017" s="16"/>
      <c r="M1017" s="15"/>
      <c r="N1017" s="25">
        <f t="shared" si="31"/>
        <v>0</v>
      </c>
    </row>
    <row r="1018" spans="2:14" ht="21.9" customHeight="1" x14ac:dyDescent="0.3">
      <c r="B1018" s="74"/>
      <c r="C1018" s="10"/>
      <c r="D1018" s="13"/>
      <c r="E1018" s="18"/>
      <c r="F1018" s="13"/>
      <c r="G1018" s="138"/>
      <c r="H1018" s="139" t="str">
        <f t="shared" si="30"/>
        <v/>
      </c>
      <c r="I1018" s="21"/>
      <c r="J1018" s="21"/>
      <c r="K1018" s="22"/>
      <c r="L1018" s="16"/>
      <c r="M1018" s="15"/>
      <c r="N1018" s="25">
        <f t="shared" si="31"/>
        <v>0</v>
      </c>
    </row>
    <row r="1019" spans="2:14" ht="21.9" customHeight="1" x14ac:dyDescent="0.3">
      <c r="B1019" s="74"/>
      <c r="C1019" s="10"/>
      <c r="D1019" s="13"/>
      <c r="E1019" s="18"/>
      <c r="F1019" s="13"/>
      <c r="G1019" s="138"/>
      <c r="H1019" s="139" t="str">
        <f t="shared" si="30"/>
        <v/>
      </c>
      <c r="I1019" s="21"/>
      <c r="J1019" s="21"/>
      <c r="K1019" s="22"/>
      <c r="L1019" s="16"/>
      <c r="M1019" s="15"/>
      <c r="N1019" s="25">
        <f t="shared" si="31"/>
        <v>0</v>
      </c>
    </row>
    <row r="1020" spans="2:14" ht="21.9" customHeight="1" x14ac:dyDescent="0.3">
      <c r="B1020" s="74"/>
      <c r="C1020" s="10"/>
      <c r="D1020" s="13"/>
      <c r="E1020" s="18"/>
      <c r="F1020" s="13"/>
      <c r="G1020" s="138"/>
      <c r="H1020" s="139" t="str">
        <f t="shared" si="30"/>
        <v/>
      </c>
      <c r="I1020" s="21"/>
      <c r="J1020" s="21"/>
      <c r="K1020" s="22"/>
      <c r="L1020" s="16"/>
      <c r="M1020" s="15"/>
      <c r="N1020" s="25">
        <f t="shared" si="31"/>
        <v>0</v>
      </c>
    </row>
    <row r="1021" spans="2:14" ht="21.9" customHeight="1" x14ac:dyDescent="0.3">
      <c r="B1021" s="74"/>
      <c r="C1021" s="10"/>
      <c r="D1021" s="13"/>
      <c r="E1021" s="18"/>
      <c r="F1021" s="13"/>
      <c r="G1021" s="138"/>
      <c r="H1021" s="139" t="str">
        <f t="shared" si="30"/>
        <v/>
      </c>
      <c r="I1021" s="21"/>
      <c r="J1021" s="21"/>
      <c r="K1021" s="22"/>
      <c r="L1021" s="16"/>
      <c r="M1021" s="15"/>
      <c r="N1021" s="25">
        <f t="shared" si="31"/>
        <v>0</v>
      </c>
    </row>
    <row r="1022" spans="2:14" ht="21.9" customHeight="1" x14ac:dyDescent="0.3">
      <c r="B1022" s="74"/>
      <c r="C1022" s="10"/>
      <c r="D1022" s="13"/>
      <c r="E1022" s="18"/>
      <c r="F1022" s="13"/>
      <c r="G1022" s="138"/>
      <c r="H1022" s="139" t="str">
        <f t="shared" si="30"/>
        <v/>
      </c>
      <c r="I1022" s="21"/>
      <c r="J1022" s="21"/>
      <c r="K1022" s="22"/>
      <c r="L1022" s="16"/>
      <c r="M1022" s="15"/>
      <c r="N1022" s="25">
        <f t="shared" si="31"/>
        <v>0</v>
      </c>
    </row>
    <row r="1023" spans="2:14" ht="21.9" customHeight="1" x14ac:dyDescent="0.3">
      <c r="B1023" s="74"/>
      <c r="C1023" s="10"/>
      <c r="D1023" s="13"/>
      <c r="E1023" s="18"/>
      <c r="F1023" s="13"/>
      <c r="G1023" s="138"/>
      <c r="H1023" s="139" t="str">
        <f t="shared" si="30"/>
        <v/>
      </c>
      <c r="I1023" s="21"/>
      <c r="J1023" s="21"/>
      <c r="K1023" s="22"/>
      <c r="L1023" s="16"/>
      <c r="M1023" s="15"/>
      <c r="N1023" s="25">
        <f t="shared" si="31"/>
        <v>0</v>
      </c>
    </row>
    <row r="1024" spans="2:14" ht="21.9" customHeight="1" x14ac:dyDescent="0.3">
      <c r="B1024" s="74"/>
      <c r="C1024" s="10"/>
      <c r="D1024" s="13"/>
      <c r="E1024" s="18"/>
      <c r="F1024" s="13"/>
      <c r="G1024" s="138"/>
      <c r="H1024" s="139" t="str">
        <f t="shared" si="30"/>
        <v/>
      </c>
      <c r="I1024" s="21"/>
      <c r="J1024" s="21"/>
      <c r="K1024" s="22"/>
      <c r="L1024" s="16"/>
      <c r="M1024" s="15"/>
      <c r="N1024" s="25">
        <f t="shared" si="31"/>
        <v>0</v>
      </c>
    </row>
    <row r="1025" spans="2:14" ht="21.9" customHeight="1" x14ac:dyDescent="0.3">
      <c r="B1025" s="74"/>
      <c r="C1025" s="10"/>
      <c r="D1025" s="13"/>
      <c r="E1025" s="18"/>
      <c r="F1025" s="13"/>
      <c r="G1025" s="138"/>
      <c r="H1025" s="139" t="str">
        <f t="shared" si="30"/>
        <v/>
      </c>
      <c r="I1025" s="21"/>
      <c r="J1025" s="21"/>
      <c r="K1025" s="22"/>
      <c r="L1025" s="16"/>
      <c r="M1025" s="15"/>
      <c r="N1025" s="25">
        <f t="shared" si="31"/>
        <v>0</v>
      </c>
    </row>
    <row r="1026" spans="2:14" ht="21.9" customHeight="1" x14ac:dyDescent="0.3">
      <c r="B1026" s="74"/>
      <c r="C1026" s="10"/>
      <c r="D1026" s="13"/>
      <c r="E1026" s="18"/>
      <c r="F1026" s="13"/>
      <c r="G1026" s="138"/>
      <c r="H1026" s="139" t="str">
        <f t="shared" si="30"/>
        <v/>
      </c>
      <c r="I1026" s="21"/>
      <c r="J1026" s="21"/>
      <c r="K1026" s="22"/>
      <c r="L1026" s="16"/>
      <c r="M1026" s="15"/>
      <c r="N1026" s="25">
        <f t="shared" si="31"/>
        <v>0</v>
      </c>
    </row>
    <row r="1027" spans="2:14" ht="21.9" customHeight="1" x14ac:dyDescent="0.3">
      <c r="B1027" s="74"/>
      <c r="C1027" s="10"/>
      <c r="D1027" s="13"/>
      <c r="E1027" s="18"/>
      <c r="F1027" s="13"/>
      <c r="G1027" s="138"/>
      <c r="H1027" s="139" t="str">
        <f t="shared" si="30"/>
        <v/>
      </c>
      <c r="I1027" s="21"/>
      <c r="J1027" s="21"/>
      <c r="K1027" s="22"/>
      <c r="L1027" s="16"/>
      <c r="M1027" s="15"/>
      <c r="N1027" s="25">
        <f t="shared" si="31"/>
        <v>0</v>
      </c>
    </row>
    <row r="1028" spans="2:14" ht="21.9" customHeight="1" x14ac:dyDescent="0.3">
      <c r="B1028" s="74"/>
      <c r="C1028" s="10"/>
      <c r="D1028" s="13"/>
      <c r="E1028" s="18"/>
      <c r="F1028" s="13"/>
      <c r="G1028" s="138"/>
      <c r="H1028" s="139" t="str">
        <f t="shared" si="30"/>
        <v/>
      </c>
      <c r="I1028" s="21"/>
      <c r="J1028" s="21"/>
      <c r="K1028" s="22"/>
      <c r="L1028" s="16"/>
      <c r="M1028" s="15"/>
      <c r="N1028" s="25">
        <f t="shared" si="31"/>
        <v>0</v>
      </c>
    </row>
    <row r="1029" spans="2:14" ht="21.9" customHeight="1" x14ac:dyDescent="0.3">
      <c r="B1029" s="74"/>
      <c r="C1029" s="10"/>
      <c r="D1029" s="13"/>
      <c r="E1029" s="18"/>
      <c r="F1029" s="13"/>
      <c r="G1029" s="138"/>
      <c r="H1029" s="139" t="str">
        <f t="shared" si="30"/>
        <v/>
      </c>
      <c r="I1029" s="21"/>
      <c r="J1029" s="21"/>
      <c r="K1029" s="22"/>
      <c r="L1029" s="16"/>
      <c r="M1029" s="15"/>
      <c r="N1029" s="25">
        <f t="shared" si="31"/>
        <v>0</v>
      </c>
    </row>
    <row r="1030" spans="2:14" ht="21.9" customHeight="1" x14ac:dyDescent="0.3">
      <c r="B1030" s="74"/>
      <c r="C1030" s="10"/>
      <c r="D1030" s="13"/>
      <c r="E1030" s="18"/>
      <c r="F1030" s="13"/>
      <c r="G1030" s="138"/>
      <c r="H1030" s="139" t="str">
        <f t="shared" si="30"/>
        <v/>
      </c>
      <c r="I1030" s="21"/>
      <c r="J1030" s="21"/>
      <c r="K1030" s="22"/>
      <c r="L1030" s="16"/>
      <c r="M1030" s="15"/>
      <c r="N1030" s="25">
        <f t="shared" si="31"/>
        <v>0</v>
      </c>
    </row>
    <row r="1031" spans="2:14" ht="21.9" customHeight="1" x14ac:dyDescent="0.3">
      <c r="B1031" s="74"/>
      <c r="C1031" s="10"/>
      <c r="D1031" s="13"/>
      <c r="E1031" s="18"/>
      <c r="F1031" s="13"/>
      <c r="G1031" s="138"/>
      <c r="H1031" s="139" t="str">
        <f t="shared" si="30"/>
        <v/>
      </c>
      <c r="I1031" s="21"/>
      <c r="J1031" s="21"/>
      <c r="K1031" s="22"/>
      <c r="L1031" s="16"/>
      <c r="M1031" s="15"/>
      <c r="N1031" s="25">
        <f t="shared" si="31"/>
        <v>0</v>
      </c>
    </row>
    <row r="1032" spans="2:14" ht="21.9" customHeight="1" x14ac:dyDescent="0.3">
      <c r="B1032" s="74"/>
      <c r="C1032" s="10"/>
      <c r="D1032" s="13"/>
      <c r="E1032" s="18"/>
      <c r="F1032" s="13"/>
      <c r="G1032" s="138"/>
      <c r="H1032" s="139" t="str">
        <f t="shared" si="30"/>
        <v/>
      </c>
      <c r="I1032" s="21"/>
      <c r="J1032" s="21"/>
      <c r="K1032" s="22"/>
      <c r="L1032" s="16"/>
      <c r="M1032" s="15"/>
      <c r="N1032" s="25">
        <f t="shared" si="31"/>
        <v>0</v>
      </c>
    </row>
    <row r="1033" spans="2:14" ht="21.9" customHeight="1" x14ac:dyDescent="0.3">
      <c r="B1033" s="74"/>
      <c r="C1033" s="10"/>
      <c r="D1033" s="13"/>
      <c r="E1033" s="18"/>
      <c r="F1033" s="13"/>
      <c r="G1033" s="138"/>
      <c r="H1033" s="139" t="str">
        <f t="shared" si="30"/>
        <v/>
      </c>
      <c r="I1033" s="21"/>
      <c r="J1033" s="21"/>
      <c r="K1033" s="22"/>
      <c r="L1033" s="16"/>
      <c r="M1033" s="15"/>
      <c r="N1033" s="25">
        <f t="shared" si="31"/>
        <v>0</v>
      </c>
    </row>
    <row r="1034" spans="2:14" ht="21.9" customHeight="1" x14ac:dyDescent="0.3">
      <c r="B1034" s="74"/>
      <c r="C1034" s="10"/>
      <c r="D1034" s="13"/>
      <c r="E1034" s="18"/>
      <c r="F1034" s="13"/>
      <c r="G1034" s="138"/>
      <c r="H1034" s="139" t="str">
        <f t="shared" si="30"/>
        <v/>
      </c>
      <c r="I1034" s="21"/>
      <c r="J1034" s="21"/>
      <c r="K1034" s="22"/>
      <c r="L1034" s="16"/>
      <c r="M1034" s="15"/>
      <c r="N1034" s="25">
        <f t="shared" si="31"/>
        <v>0</v>
      </c>
    </row>
    <row r="1035" spans="2:14" ht="21.9" customHeight="1" x14ac:dyDescent="0.3">
      <c r="B1035" s="74"/>
      <c r="C1035" s="10"/>
      <c r="D1035" s="13"/>
      <c r="E1035" s="18"/>
      <c r="F1035" s="13"/>
      <c r="G1035" s="138"/>
      <c r="H1035" s="139" t="str">
        <f t="shared" ref="H1035:H1098" si="32">IF(E1035="","",IF(N1035="",D1035*E1035,(D1035*E1035)-(D1035*N1035)))</f>
        <v/>
      </c>
      <c r="I1035" s="21"/>
      <c r="J1035" s="21"/>
      <c r="K1035" s="22"/>
      <c r="L1035" s="16"/>
      <c r="M1035" s="15"/>
      <c r="N1035" s="25">
        <f t="shared" ref="N1035:N1098" si="33">IF(F1035="Não","",E1035*G1035)</f>
        <v>0</v>
      </c>
    </row>
    <row r="1036" spans="2:14" ht="21.9" customHeight="1" x14ac:dyDescent="0.3">
      <c r="B1036" s="74"/>
      <c r="C1036" s="10"/>
      <c r="D1036" s="13"/>
      <c r="E1036" s="18"/>
      <c r="F1036" s="13"/>
      <c r="G1036" s="138"/>
      <c r="H1036" s="139" t="str">
        <f t="shared" si="32"/>
        <v/>
      </c>
      <c r="I1036" s="21"/>
      <c r="J1036" s="21"/>
      <c r="K1036" s="22"/>
      <c r="L1036" s="16"/>
      <c r="M1036" s="15"/>
      <c r="N1036" s="25">
        <f t="shared" si="33"/>
        <v>0</v>
      </c>
    </row>
    <row r="1037" spans="2:14" ht="21.9" customHeight="1" x14ac:dyDescent="0.3">
      <c r="B1037" s="74"/>
      <c r="C1037" s="10"/>
      <c r="D1037" s="13"/>
      <c r="E1037" s="18"/>
      <c r="F1037" s="13"/>
      <c r="G1037" s="138"/>
      <c r="H1037" s="139" t="str">
        <f t="shared" si="32"/>
        <v/>
      </c>
      <c r="I1037" s="21"/>
      <c r="J1037" s="21"/>
      <c r="K1037" s="22"/>
      <c r="L1037" s="16"/>
      <c r="M1037" s="15"/>
      <c r="N1037" s="25">
        <f t="shared" si="33"/>
        <v>0</v>
      </c>
    </row>
    <row r="1038" spans="2:14" ht="21.9" customHeight="1" x14ac:dyDescent="0.3">
      <c r="B1038" s="74"/>
      <c r="C1038" s="10"/>
      <c r="D1038" s="13"/>
      <c r="E1038" s="18"/>
      <c r="F1038" s="13"/>
      <c r="G1038" s="138"/>
      <c r="H1038" s="139" t="str">
        <f t="shared" si="32"/>
        <v/>
      </c>
      <c r="I1038" s="21"/>
      <c r="J1038" s="21"/>
      <c r="K1038" s="22"/>
      <c r="L1038" s="16"/>
      <c r="M1038" s="15"/>
      <c r="N1038" s="25">
        <f t="shared" si="33"/>
        <v>0</v>
      </c>
    </row>
    <row r="1039" spans="2:14" ht="21.9" customHeight="1" x14ac:dyDescent="0.3">
      <c r="B1039" s="74"/>
      <c r="C1039" s="10"/>
      <c r="D1039" s="13"/>
      <c r="E1039" s="18"/>
      <c r="F1039" s="13"/>
      <c r="G1039" s="138"/>
      <c r="H1039" s="139" t="str">
        <f t="shared" si="32"/>
        <v/>
      </c>
      <c r="I1039" s="21"/>
      <c r="J1039" s="21"/>
      <c r="K1039" s="22"/>
      <c r="L1039" s="16"/>
      <c r="M1039" s="15"/>
      <c r="N1039" s="25">
        <f t="shared" si="33"/>
        <v>0</v>
      </c>
    </row>
    <row r="1040" spans="2:14" ht="21.9" customHeight="1" x14ac:dyDescent="0.3">
      <c r="B1040" s="74"/>
      <c r="C1040" s="10"/>
      <c r="D1040" s="13"/>
      <c r="E1040" s="18"/>
      <c r="F1040" s="13"/>
      <c r="G1040" s="138"/>
      <c r="H1040" s="139" t="str">
        <f t="shared" si="32"/>
        <v/>
      </c>
      <c r="I1040" s="21"/>
      <c r="J1040" s="21"/>
      <c r="K1040" s="22"/>
      <c r="L1040" s="16"/>
      <c r="M1040" s="15"/>
      <c r="N1040" s="25">
        <f t="shared" si="33"/>
        <v>0</v>
      </c>
    </row>
    <row r="1041" spans="2:14" ht="21.9" customHeight="1" x14ac:dyDescent="0.3">
      <c r="B1041" s="74"/>
      <c r="C1041" s="10"/>
      <c r="D1041" s="13"/>
      <c r="E1041" s="18"/>
      <c r="F1041" s="13"/>
      <c r="G1041" s="138"/>
      <c r="H1041" s="139" t="str">
        <f t="shared" si="32"/>
        <v/>
      </c>
      <c r="I1041" s="21"/>
      <c r="J1041" s="21"/>
      <c r="K1041" s="22"/>
      <c r="L1041" s="16"/>
      <c r="M1041" s="15"/>
      <c r="N1041" s="25">
        <f t="shared" si="33"/>
        <v>0</v>
      </c>
    </row>
    <row r="1042" spans="2:14" ht="21.9" customHeight="1" x14ac:dyDescent="0.3">
      <c r="B1042" s="74"/>
      <c r="C1042" s="10"/>
      <c r="D1042" s="13"/>
      <c r="E1042" s="18"/>
      <c r="F1042" s="13"/>
      <c r="G1042" s="138"/>
      <c r="H1042" s="139" t="str">
        <f t="shared" si="32"/>
        <v/>
      </c>
      <c r="I1042" s="21"/>
      <c r="J1042" s="21"/>
      <c r="K1042" s="22"/>
      <c r="L1042" s="16"/>
      <c r="M1042" s="15"/>
      <c r="N1042" s="25">
        <f t="shared" si="33"/>
        <v>0</v>
      </c>
    </row>
    <row r="1043" spans="2:14" ht="21.9" customHeight="1" x14ac:dyDescent="0.3">
      <c r="B1043" s="74"/>
      <c r="C1043" s="10"/>
      <c r="D1043" s="13"/>
      <c r="E1043" s="18"/>
      <c r="F1043" s="13"/>
      <c r="G1043" s="138"/>
      <c r="H1043" s="139" t="str">
        <f t="shared" si="32"/>
        <v/>
      </c>
      <c r="I1043" s="21"/>
      <c r="J1043" s="21"/>
      <c r="K1043" s="22"/>
      <c r="L1043" s="16"/>
      <c r="M1043" s="15"/>
      <c r="N1043" s="25">
        <f t="shared" si="33"/>
        <v>0</v>
      </c>
    </row>
    <row r="1044" spans="2:14" ht="21.9" customHeight="1" x14ac:dyDescent="0.3">
      <c r="B1044" s="74"/>
      <c r="C1044" s="10"/>
      <c r="D1044" s="13"/>
      <c r="E1044" s="18"/>
      <c r="F1044" s="13"/>
      <c r="G1044" s="138"/>
      <c r="H1044" s="139" t="str">
        <f t="shared" si="32"/>
        <v/>
      </c>
      <c r="I1044" s="21"/>
      <c r="J1044" s="21"/>
      <c r="K1044" s="22"/>
      <c r="L1044" s="16"/>
      <c r="M1044" s="15"/>
      <c r="N1044" s="25">
        <f t="shared" si="33"/>
        <v>0</v>
      </c>
    </row>
    <row r="1045" spans="2:14" ht="21.9" customHeight="1" x14ac:dyDescent="0.3">
      <c r="B1045" s="74"/>
      <c r="C1045" s="10"/>
      <c r="D1045" s="13"/>
      <c r="E1045" s="18"/>
      <c r="F1045" s="13"/>
      <c r="G1045" s="138"/>
      <c r="H1045" s="139" t="str">
        <f t="shared" si="32"/>
        <v/>
      </c>
      <c r="I1045" s="21"/>
      <c r="J1045" s="21"/>
      <c r="K1045" s="22"/>
      <c r="L1045" s="16"/>
      <c r="M1045" s="15"/>
      <c r="N1045" s="25">
        <f t="shared" si="33"/>
        <v>0</v>
      </c>
    </row>
    <row r="1046" spans="2:14" ht="21.9" customHeight="1" x14ac:dyDescent="0.3">
      <c r="B1046" s="74"/>
      <c r="C1046" s="10"/>
      <c r="D1046" s="13"/>
      <c r="E1046" s="18"/>
      <c r="F1046" s="13"/>
      <c r="G1046" s="138"/>
      <c r="H1046" s="139" t="str">
        <f t="shared" si="32"/>
        <v/>
      </c>
      <c r="I1046" s="21"/>
      <c r="J1046" s="21"/>
      <c r="K1046" s="22"/>
      <c r="L1046" s="16"/>
      <c r="M1046" s="15"/>
      <c r="N1046" s="25">
        <f t="shared" si="33"/>
        <v>0</v>
      </c>
    </row>
    <row r="1047" spans="2:14" ht="21.9" customHeight="1" x14ac:dyDescent="0.3">
      <c r="B1047" s="74"/>
      <c r="C1047" s="10"/>
      <c r="D1047" s="13"/>
      <c r="E1047" s="18"/>
      <c r="F1047" s="13"/>
      <c r="G1047" s="138"/>
      <c r="H1047" s="139" t="str">
        <f t="shared" si="32"/>
        <v/>
      </c>
      <c r="I1047" s="21"/>
      <c r="J1047" s="21"/>
      <c r="K1047" s="22"/>
      <c r="L1047" s="16"/>
      <c r="M1047" s="15"/>
      <c r="N1047" s="25">
        <f t="shared" si="33"/>
        <v>0</v>
      </c>
    </row>
    <row r="1048" spans="2:14" ht="21.9" customHeight="1" x14ac:dyDescent="0.3">
      <c r="B1048" s="74"/>
      <c r="C1048" s="10"/>
      <c r="D1048" s="13"/>
      <c r="E1048" s="18"/>
      <c r="F1048" s="13"/>
      <c r="G1048" s="138"/>
      <c r="H1048" s="139" t="str">
        <f t="shared" si="32"/>
        <v/>
      </c>
      <c r="I1048" s="21"/>
      <c r="J1048" s="21"/>
      <c r="K1048" s="22"/>
      <c r="L1048" s="16"/>
      <c r="M1048" s="15"/>
      <c r="N1048" s="25">
        <f t="shared" si="33"/>
        <v>0</v>
      </c>
    </row>
    <row r="1049" spans="2:14" ht="21.9" customHeight="1" x14ac:dyDescent="0.3">
      <c r="B1049" s="74"/>
      <c r="C1049" s="10"/>
      <c r="D1049" s="13"/>
      <c r="E1049" s="18"/>
      <c r="F1049" s="13"/>
      <c r="G1049" s="138"/>
      <c r="H1049" s="139" t="str">
        <f t="shared" si="32"/>
        <v/>
      </c>
      <c r="I1049" s="21"/>
      <c r="J1049" s="21"/>
      <c r="K1049" s="22"/>
      <c r="L1049" s="16"/>
      <c r="M1049" s="15"/>
      <c r="N1049" s="25">
        <f t="shared" si="33"/>
        <v>0</v>
      </c>
    </row>
    <row r="1050" spans="2:14" ht="21.9" customHeight="1" x14ac:dyDescent="0.3">
      <c r="B1050" s="74"/>
      <c r="C1050" s="10"/>
      <c r="D1050" s="13"/>
      <c r="E1050" s="18"/>
      <c r="F1050" s="13"/>
      <c r="G1050" s="138"/>
      <c r="H1050" s="139" t="str">
        <f t="shared" si="32"/>
        <v/>
      </c>
      <c r="I1050" s="21"/>
      <c r="J1050" s="21"/>
      <c r="K1050" s="22"/>
      <c r="L1050" s="16"/>
      <c r="M1050" s="15"/>
      <c r="N1050" s="25">
        <f t="shared" si="33"/>
        <v>0</v>
      </c>
    </row>
    <row r="1051" spans="2:14" ht="21.9" customHeight="1" x14ac:dyDescent="0.3">
      <c r="B1051" s="74"/>
      <c r="C1051" s="10"/>
      <c r="D1051" s="13"/>
      <c r="E1051" s="18"/>
      <c r="F1051" s="13"/>
      <c r="G1051" s="138"/>
      <c r="H1051" s="139" t="str">
        <f t="shared" si="32"/>
        <v/>
      </c>
      <c r="I1051" s="21"/>
      <c r="J1051" s="21"/>
      <c r="K1051" s="22"/>
      <c r="L1051" s="16"/>
      <c r="M1051" s="15"/>
      <c r="N1051" s="25">
        <f t="shared" si="33"/>
        <v>0</v>
      </c>
    </row>
    <row r="1052" spans="2:14" ht="21.9" customHeight="1" x14ac:dyDescent="0.3">
      <c r="B1052" s="74"/>
      <c r="C1052" s="10"/>
      <c r="D1052" s="13"/>
      <c r="E1052" s="18"/>
      <c r="F1052" s="13"/>
      <c r="G1052" s="138"/>
      <c r="H1052" s="139" t="str">
        <f t="shared" si="32"/>
        <v/>
      </c>
      <c r="I1052" s="21"/>
      <c r="J1052" s="21"/>
      <c r="K1052" s="22"/>
      <c r="L1052" s="16"/>
      <c r="M1052" s="15"/>
      <c r="N1052" s="25">
        <f t="shared" si="33"/>
        <v>0</v>
      </c>
    </row>
    <row r="1053" spans="2:14" ht="21.9" customHeight="1" x14ac:dyDescent="0.3">
      <c r="B1053" s="74"/>
      <c r="C1053" s="10"/>
      <c r="D1053" s="13"/>
      <c r="E1053" s="18"/>
      <c r="F1053" s="13"/>
      <c r="G1053" s="138"/>
      <c r="H1053" s="139" t="str">
        <f t="shared" si="32"/>
        <v/>
      </c>
      <c r="I1053" s="21"/>
      <c r="J1053" s="21"/>
      <c r="K1053" s="22"/>
      <c r="L1053" s="16"/>
      <c r="M1053" s="15"/>
      <c r="N1053" s="25">
        <f t="shared" si="33"/>
        <v>0</v>
      </c>
    </row>
    <row r="1054" spans="2:14" ht="21.9" customHeight="1" x14ac:dyDescent="0.3">
      <c r="B1054" s="74"/>
      <c r="C1054" s="10"/>
      <c r="D1054" s="13"/>
      <c r="E1054" s="18"/>
      <c r="F1054" s="13"/>
      <c r="G1054" s="138"/>
      <c r="H1054" s="139" t="str">
        <f t="shared" si="32"/>
        <v/>
      </c>
      <c r="I1054" s="21"/>
      <c r="J1054" s="21"/>
      <c r="K1054" s="22"/>
      <c r="L1054" s="16"/>
      <c r="M1054" s="15"/>
      <c r="N1054" s="25">
        <f t="shared" si="33"/>
        <v>0</v>
      </c>
    </row>
    <row r="1055" spans="2:14" ht="21.9" customHeight="1" x14ac:dyDescent="0.3">
      <c r="B1055" s="74"/>
      <c r="C1055" s="10"/>
      <c r="D1055" s="13"/>
      <c r="E1055" s="18"/>
      <c r="F1055" s="13"/>
      <c r="G1055" s="138"/>
      <c r="H1055" s="139" t="str">
        <f t="shared" si="32"/>
        <v/>
      </c>
      <c r="I1055" s="21"/>
      <c r="J1055" s="21"/>
      <c r="K1055" s="22"/>
      <c r="L1055" s="16"/>
      <c r="M1055" s="15"/>
      <c r="N1055" s="25">
        <f t="shared" si="33"/>
        <v>0</v>
      </c>
    </row>
    <row r="1056" spans="2:14" ht="21.9" customHeight="1" x14ac:dyDescent="0.3">
      <c r="B1056" s="74"/>
      <c r="C1056" s="10"/>
      <c r="D1056" s="13"/>
      <c r="E1056" s="18"/>
      <c r="F1056" s="13"/>
      <c r="G1056" s="138"/>
      <c r="H1056" s="139" t="str">
        <f t="shared" si="32"/>
        <v/>
      </c>
      <c r="I1056" s="21"/>
      <c r="J1056" s="21"/>
      <c r="K1056" s="22"/>
      <c r="L1056" s="16"/>
      <c r="M1056" s="15"/>
      <c r="N1056" s="25">
        <f t="shared" si="33"/>
        <v>0</v>
      </c>
    </row>
    <row r="1057" spans="2:14" ht="21.9" customHeight="1" x14ac:dyDescent="0.3">
      <c r="B1057" s="74"/>
      <c r="C1057" s="10"/>
      <c r="D1057" s="13"/>
      <c r="E1057" s="18"/>
      <c r="F1057" s="13"/>
      <c r="G1057" s="138"/>
      <c r="H1057" s="139" t="str">
        <f t="shared" si="32"/>
        <v/>
      </c>
      <c r="I1057" s="21"/>
      <c r="J1057" s="21"/>
      <c r="K1057" s="22"/>
      <c r="L1057" s="16"/>
      <c r="M1057" s="15"/>
      <c r="N1057" s="25">
        <f t="shared" si="33"/>
        <v>0</v>
      </c>
    </row>
    <row r="1058" spans="2:14" ht="21.9" customHeight="1" x14ac:dyDescent="0.3">
      <c r="B1058" s="74"/>
      <c r="C1058" s="10"/>
      <c r="D1058" s="13"/>
      <c r="E1058" s="18"/>
      <c r="F1058" s="13"/>
      <c r="G1058" s="138"/>
      <c r="H1058" s="139" t="str">
        <f t="shared" si="32"/>
        <v/>
      </c>
      <c r="I1058" s="21"/>
      <c r="J1058" s="21"/>
      <c r="K1058" s="22"/>
      <c r="L1058" s="16"/>
      <c r="M1058" s="15"/>
      <c r="N1058" s="25">
        <f t="shared" si="33"/>
        <v>0</v>
      </c>
    </row>
    <row r="1059" spans="2:14" ht="21.9" customHeight="1" x14ac:dyDescent="0.3">
      <c r="B1059" s="74"/>
      <c r="C1059" s="10"/>
      <c r="D1059" s="13"/>
      <c r="E1059" s="18"/>
      <c r="F1059" s="13"/>
      <c r="G1059" s="138"/>
      <c r="H1059" s="139" t="str">
        <f t="shared" si="32"/>
        <v/>
      </c>
      <c r="I1059" s="21"/>
      <c r="J1059" s="21"/>
      <c r="K1059" s="22"/>
      <c r="L1059" s="16"/>
      <c r="M1059" s="15"/>
      <c r="N1059" s="25">
        <f t="shared" si="33"/>
        <v>0</v>
      </c>
    </row>
    <row r="1060" spans="2:14" ht="21.9" customHeight="1" x14ac:dyDescent="0.3">
      <c r="B1060" s="74"/>
      <c r="C1060" s="10"/>
      <c r="D1060" s="13"/>
      <c r="E1060" s="18"/>
      <c r="F1060" s="13"/>
      <c r="G1060" s="138"/>
      <c r="H1060" s="139" t="str">
        <f t="shared" si="32"/>
        <v/>
      </c>
      <c r="I1060" s="21"/>
      <c r="J1060" s="21"/>
      <c r="K1060" s="22"/>
      <c r="L1060" s="16"/>
      <c r="M1060" s="15"/>
      <c r="N1060" s="25">
        <f t="shared" si="33"/>
        <v>0</v>
      </c>
    </row>
    <row r="1061" spans="2:14" ht="21.9" customHeight="1" x14ac:dyDescent="0.3">
      <c r="B1061" s="74"/>
      <c r="C1061" s="10"/>
      <c r="D1061" s="13"/>
      <c r="E1061" s="18"/>
      <c r="F1061" s="13"/>
      <c r="G1061" s="138"/>
      <c r="H1061" s="139" t="str">
        <f t="shared" si="32"/>
        <v/>
      </c>
      <c r="I1061" s="21"/>
      <c r="J1061" s="21"/>
      <c r="K1061" s="22"/>
      <c r="L1061" s="16"/>
      <c r="M1061" s="15"/>
      <c r="N1061" s="25">
        <f t="shared" si="33"/>
        <v>0</v>
      </c>
    </row>
    <row r="1062" spans="2:14" ht="21.9" customHeight="1" x14ac:dyDescent="0.3">
      <c r="B1062" s="74"/>
      <c r="C1062" s="10"/>
      <c r="D1062" s="13"/>
      <c r="E1062" s="18"/>
      <c r="F1062" s="13"/>
      <c r="G1062" s="138"/>
      <c r="H1062" s="139" t="str">
        <f t="shared" si="32"/>
        <v/>
      </c>
      <c r="I1062" s="21"/>
      <c r="J1062" s="21"/>
      <c r="K1062" s="22"/>
      <c r="L1062" s="16"/>
      <c r="M1062" s="15"/>
      <c r="N1062" s="25">
        <f t="shared" si="33"/>
        <v>0</v>
      </c>
    </row>
    <row r="1063" spans="2:14" ht="21.9" customHeight="1" x14ac:dyDescent="0.3">
      <c r="B1063" s="74"/>
      <c r="C1063" s="10"/>
      <c r="D1063" s="13"/>
      <c r="E1063" s="18"/>
      <c r="F1063" s="13"/>
      <c r="G1063" s="138"/>
      <c r="H1063" s="139" t="str">
        <f t="shared" si="32"/>
        <v/>
      </c>
      <c r="I1063" s="21"/>
      <c r="J1063" s="21"/>
      <c r="K1063" s="22"/>
      <c r="L1063" s="16"/>
      <c r="M1063" s="15"/>
      <c r="N1063" s="25">
        <f t="shared" si="33"/>
        <v>0</v>
      </c>
    </row>
    <row r="1064" spans="2:14" ht="21.9" customHeight="1" x14ac:dyDescent="0.3">
      <c r="B1064" s="74"/>
      <c r="C1064" s="10"/>
      <c r="D1064" s="13"/>
      <c r="E1064" s="18"/>
      <c r="F1064" s="13"/>
      <c r="G1064" s="138"/>
      <c r="H1064" s="139" t="str">
        <f t="shared" si="32"/>
        <v/>
      </c>
      <c r="I1064" s="21"/>
      <c r="J1064" s="21"/>
      <c r="K1064" s="22"/>
      <c r="L1064" s="16"/>
      <c r="M1064" s="15"/>
      <c r="N1064" s="25">
        <f t="shared" si="33"/>
        <v>0</v>
      </c>
    </row>
    <row r="1065" spans="2:14" ht="21.9" customHeight="1" x14ac:dyDescent="0.3">
      <c r="B1065" s="74"/>
      <c r="C1065" s="10"/>
      <c r="D1065" s="13"/>
      <c r="E1065" s="18"/>
      <c r="F1065" s="13"/>
      <c r="G1065" s="138"/>
      <c r="H1065" s="139" t="str">
        <f t="shared" si="32"/>
        <v/>
      </c>
      <c r="I1065" s="21"/>
      <c r="J1065" s="21"/>
      <c r="K1065" s="22"/>
      <c r="L1065" s="16"/>
      <c r="M1065" s="15"/>
      <c r="N1065" s="25">
        <f t="shared" si="33"/>
        <v>0</v>
      </c>
    </row>
    <row r="1066" spans="2:14" ht="21.9" customHeight="1" x14ac:dyDescent="0.3">
      <c r="B1066" s="74"/>
      <c r="C1066" s="10"/>
      <c r="D1066" s="13"/>
      <c r="E1066" s="18"/>
      <c r="F1066" s="13"/>
      <c r="G1066" s="138"/>
      <c r="H1066" s="139" t="str">
        <f t="shared" si="32"/>
        <v/>
      </c>
      <c r="I1066" s="21"/>
      <c r="J1066" s="21"/>
      <c r="K1066" s="22"/>
      <c r="L1066" s="16"/>
      <c r="M1066" s="15"/>
      <c r="N1066" s="25">
        <f t="shared" si="33"/>
        <v>0</v>
      </c>
    </row>
    <row r="1067" spans="2:14" ht="21.9" customHeight="1" x14ac:dyDescent="0.3">
      <c r="B1067" s="74"/>
      <c r="C1067" s="10"/>
      <c r="D1067" s="13"/>
      <c r="E1067" s="18"/>
      <c r="F1067" s="13"/>
      <c r="G1067" s="138"/>
      <c r="H1067" s="139" t="str">
        <f t="shared" si="32"/>
        <v/>
      </c>
      <c r="I1067" s="21"/>
      <c r="J1067" s="21"/>
      <c r="K1067" s="22"/>
      <c r="L1067" s="16"/>
      <c r="M1067" s="15"/>
      <c r="N1067" s="25">
        <f t="shared" si="33"/>
        <v>0</v>
      </c>
    </row>
    <row r="1068" spans="2:14" ht="21.9" customHeight="1" x14ac:dyDescent="0.3">
      <c r="B1068" s="74"/>
      <c r="C1068" s="10"/>
      <c r="D1068" s="13"/>
      <c r="E1068" s="18"/>
      <c r="F1068" s="13"/>
      <c r="G1068" s="138"/>
      <c r="H1068" s="139" t="str">
        <f t="shared" si="32"/>
        <v/>
      </c>
      <c r="I1068" s="21"/>
      <c r="J1068" s="21"/>
      <c r="K1068" s="22"/>
      <c r="L1068" s="16"/>
      <c r="M1068" s="15"/>
      <c r="N1068" s="25">
        <f t="shared" si="33"/>
        <v>0</v>
      </c>
    </row>
    <row r="1069" spans="2:14" ht="21.9" customHeight="1" x14ac:dyDescent="0.3">
      <c r="B1069" s="74"/>
      <c r="C1069" s="10"/>
      <c r="D1069" s="13"/>
      <c r="E1069" s="18"/>
      <c r="F1069" s="13"/>
      <c r="G1069" s="138"/>
      <c r="H1069" s="139" t="str">
        <f t="shared" si="32"/>
        <v/>
      </c>
      <c r="I1069" s="21"/>
      <c r="J1069" s="21"/>
      <c r="K1069" s="22"/>
      <c r="L1069" s="16"/>
      <c r="M1069" s="15"/>
      <c r="N1069" s="25">
        <f t="shared" si="33"/>
        <v>0</v>
      </c>
    </row>
    <row r="1070" spans="2:14" ht="21.9" customHeight="1" x14ac:dyDescent="0.3">
      <c r="B1070" s="74"/>
      <c r="C1070" s="10"/>
      <c r="D1070" s="13"/>
      <c r="E1070" s="18"/>
      <c r="F1070" s="13"/>
      <c r="G1070" s="138"/>
      <c r="H1070" s="139" t="str">
        <f t="shared" si="32"/>
        <v/>
      </c>
      <c r="I1070" s="21"/>
      <c r="J1070" s="21"/>
      <c r="K1070" s="22"/>
      <c r="L1070" s="16"/>
      <c r="M1070" s="15"/>
      <c r="N1070" s="25">
        <f t="shared" si="33"/>
        <v>0</v>
      </c>
    </row>
    <row r="1071" spans="2:14" ht="21.9" customHeight="1" x14ac:dyDescent="0.3">
      <c r="B1071" s="74"/>
      <c r="C1071" s="10"/>
      <c r="D1071" s="13"/>
      <c r="E1071" s="18"/>
      <c r="F1071" s="13"/>
      <c r="G1071" s="138"/>
      <c r="H1071" s="139" t="str">
        <f t="shared" si="32"/>
        <v/>
      </c>
      <c r="I1071" s="21"/>
      <c r="J1071" s="21"/>
      <c r="K1071" s="22"/>
      <c r="L1071" s="16"/>
      <c r="M1071" s="15"/>
      <c r="N1071" s="25">
        <f t="shared" si="33"/>
        <v>0</v>
      </c>
    </row>
    <row r="1072" spans="2:14" ht="21.9" customHeight="1" x14ac:dyDescent="0.3">
      <c r="B1072" s="74"/>
      <c r="C1072" s="10"/>
      <c r="D1072" s="13"/>
      <c r="E1072" s="18"/>
      <c r="F1072" s="13"/>
      <c r="G1072" s="138"/>
      <c r="H1072" s="139" t="str">
        <f t="shared" si="32"/>
        <v/>
      </c>
      <c r="I1072" s="21"/>
      <c r="J1072" s="21"/>
      <c r="K1072" s="22"/>
      <c r="L1072" s="16"/>
      <c r="M1072" s="15"/>
      <c r="N1072" s="25">
        <f t="shared" si="33"/>
        <v>0</v>
      </c>
    </row>
    <row r="1073" spans="2:14" ht="21.9" customHeight="1" x14ac:dyDescent="0.3">
      <c r="B1073" s="74"/>
      <c r="C1073" s="10"/>
      <c r="D1073" s="13"/>
      <c r="E1073" s="18"/>
      <c r="F1073" s="13"/>
      <c r="G1073" s="138"/>
      <c r="H1073" s="139" t="str">
        <f t="shared" si="32"/>
        <v/>
      </c>
      <c r="I1073" s="21"/>
      <c r="J1073" s="21"/>
      <c r="K1073" s="22"/>
      <c r="L1073" s="16"/>
      <c r="M1073" s="15"/>
      <c r="N1073" s="25">
        <f t="shared" si="33"/>
        <v>0</v>
      </c>
    </row>
    <row r="1074" spans="2:14" ht="21.9" customHeight="1" x14ac:dyDescent="0.3">
      <c r="B1074" s="74"/>
      <c r="C1074" s="10"/>
      <c r="D1074" s="13"/>
      <c r="E1074" s="18"/>
      <c r="F1074" s="13"/>
      <c r="G1074" s="138"/>
      <c r="H1074" s="139" t="str">
        <f t="shared" si="32"/>
        <v/>
      </c>
      <c r="I1074" s="21"/>
      <c r="J1074" s="21"/>
      <c r="K1074" s="22"/>
      <c r="L1074" s="16"/>
      <c r="M1074" s="15"/>
      <c r="N1074" s="25">
        <f t="shared" si="33"/>
        <v>0</v>
      </c>
    </row>
    <row r="1075" spans="2:14" ht="21.9" customHeight="1" x14ac:dyDescent="0.3">
      <c r="B1075" s="74"/>
      <c r="C1075" s="10"/>
      <c r="D1075" s="13"/>
      <c r="E1075" s="18"/>
      <c r="F1075" s="13"/>
      <c r="G1075" s="138"/>
      <c r="H1075" s="139" t="str">
        <f t="shared" si="32"/>
        <v/>
      </c>
      <c r="I1075" s="21"/>
      <c r="J1075" s="21"/>
      <c r="K1075" s="22"/>
      <c r="L1075" s="16"/>
      <c r="M1075" s="15"/>
      <c r="N1075" s="25">
        <f t="shared" si="33"/>
        <v>0</v>
      </c>
    </row>
    <row r="1076" spans="2:14" ht="21.9" customHeight="1" x14ac:dyDescent="0.3">
      <c r="B1076" s="74"/>
      <c r="C1076" s="10"/>
      <c r="D1076" s="13"/>
      <c r="E1076" s="18"/>
      <c r="F1076" s="13"/>
      <c r="G1076" s="138"/>
      <c r="H1076" s="139" t="str">
        <f t="shared" si="32"/>
        <v/>
      </c>
      <c r="I1076" s="21"/>
      <c r="J1076" s="21"/>
      <c r="K1076" s="22"/>
      <c r="L1076" s="16"/>
      <c r="M1076" s="15"/>
      <c r="N1076" s="25">
        <f t="shared" si="33"/>
        <v>0</v>
      </c>
    </row>
    <row r="1077" spans="2:14" ht="21.9" customHeight="1" x14ac:dyDescent="0.3">
      <c r="B1077" s="74"/>
      <c r="C1077" s="10"/>
      <c r="D1077" s="13"/>
      <c r="E1077" s="18"/>
      <c r="F1077" s="13"/>
      <c r="G1077" s="138"/>
      <c r="H1077" s="139" t="str">
        <f t="shared" si="32"/>
        <v/>
      </c>
      <c r="I1077" s="21"/>
      <c r="J1077" s="21"/>
      <c r="K1077" s="22"/>
      <c r="L1077" s="16"/>
      <c r="M1077" s="15"/>
      <c r="N1077" s="25">
        <f t="shared" si="33"/>
        <v>0</v>
      </c>
    </row>
    <row r="1078" spans="2:14" ht="21.9" customHeight="1" x14ac:dyDescent="0.3">
      <c r="B1078" s="74"/>
      <c r="C1078" s="10"/>
      <c r="D1078" s="13"/>
      <c r="E1078" s="18"/>
      <c r="F1078" s="13"/>
      <c r="G1078" s="138"/>
      <c r="H1078" s="139" t="str">
        <f t="shared" si="32"/>
        <v/>
      </c>
      <c r="I1078" s="21"/>
      <c r="J1078" s="21"/>
      <c r="K1078" s="22"/>
      <c r="L1078" s="16"/>
      <c r="M1078" s="15"/>
      <c r="N1078" s="25">
        <f t="shared" si="33"/>
        <v>0</v>
      </c>
    </row>
    <row r="1079" spans="2:14" ht="21.9" customHeight="1" x14ac:dyDescent="0.3">
      <c r="B1079" s="74"/>
      <c r="C1079" s="10"/>
      <c r="D1079" s="13"/>
      <c r="E1079" s="18"/>
      <c r="F1079" s="13"/>
      <c r="G1079" s="138"/>
      <c r="H1079" s="139" t="str">
        <f t="shared" si="32"/>
        <v/>
      </c>
      <c r="I1079" s="21"/>
      <c r="J1079" s="21"/>
      <c r="K1079" s="22"/>
      <c r="L1079" s="16"/>
      <c r="M1079" s="15"/>
      <c r="N1079" s="25">
        <f t="shared" si="33"/>
        <v>0</v>
      </c>
    </row>
    <row r="1080" spans="2:14" ht="21.9" customHeight="1" x14ac:dyDescent="0.3">
      <c r="B1080" s="74"/>
      <c r="C1080" s="10"/>
      <c r="D1080" s="13"/>
      <c r="E1080" s="18"/>
      <c r="F1080" s="13"/>
      <c r="G1080" s="138"/>
      <c r="H1080" s="139" t="str">
        <f t="shared" si="32"/>
        <v/>
      </c>
      <c r="I1080" s="21"/>
      <c r="J1080" s="21"/>
      <c r="K1080" s="22"/>
      <c r="L1080" s="16"/>
      <c r="M1080" s="15"/>
      <c r="N1080" s="25">
        <f t="shared" si="33"/>
        <v>0</v>
      </c>
    </row>
    <row r="1081" spans="2:14" ht="21.9" customHeight="1" x14ac:dyDescent="0.3">
      <c r="B1081" s="74"/>
      <c r="C1081" s="10"/>
      <c r="D1081" s="13"/>
      <c r="E1081" s="18"/>
      <c r="F1081" s="13"/>
      <c r="G1081" s="138"/>
      <c r="H1081" s="139" t="str">
        <f t="shared" si="32"/>
        <v/>
      </c>
      <c r="I1081" s="21"/>
      <c r="J1081" s="21"/>
      <c r="K1081" s="22"/>
      <c r="L1081" s="16"/>
      <c r="M1081" s="15"/>
      <c r="N1081" s="25">
        <f t="shared" si="33"/>
        <v>0</v>
      </c>
    </row>
    <row r="1082" spans="2:14" ht="21.9" customHeight="1" x14ac:dyDescent="0.3">
      <c r="B1082" s="74"/>
      <c r="C1082" s="10"/>
      <c r="D1082" s="13"/>
      <c r="E1082" s="18"/>
      <c r="F1082" s="13"/>
      <c r="G1082" s="138"/>
      <c r="H1082" s="139" t="str">
        <f t="shared" si="32"/>
        <v/>
      </c>
      <c r="I1082" s="21"/>
      <c r="J1082" s="21"/>
      <c r="K1082" s="22"/>
      <c r="L1082" s="16"/>
      <c r="M1082" s="15"/>
      <c r="N1082" s="25">
        <f t="shared" si="33"/>
        <v>0</v>
      </c>
    </row>
    <row r="1083" spans="2:14" ht="21.9" customHeight="1" x14ac:dyDescent="0.3">
      <c r="B1083" s="74"/>
      <c r="C1083" s="10"/>
      <c r="D1083" s="13"/>
      <c r="E1083" s="18"/>
      <c r="F1083" s="13"/>
      <c r="G1083" s="138"/>
      <c r="H1083" s="139" t="str">
        <f t="shared" si="32"/>
        <v/>
      </c>
      <c r="I1083" s="21"/>
      <c r="J1083" s="21"/>
      <c r="K1083" s="22"/>
      <c r="L1083" s="16"/>
      <c r="M1083" s="15"/>
      <c r="N1083" s="25">
        <f t="shared" si="33"/>
        <v>0</v>
      </c>
    </row>
    <row r="1084" spans="2:14" ht="21.9" customHeight="1" x14ac:dyDescent="0.3">
      <c r="B1084" s="74"/>
      <c r="C1084" s="10"/>
      <c r="D1084" s="13"/>
      <c r="E1084" s="18"/>
      <c r="F1084" s="13"/>
      <c r="G1084" s="138"/>
      <c r="H1084" s="139" t="str">
        <f t="shared" si="32"/>
        <v/>
      </c>
      <c r="I1084" s="21"/>
      <c r="J1084" s="21"/>
      <c r="K1084" s="22"/>
      <c r="L1084" s="16"/>
      <c r="M1084" s="15"/>
      <c r="N1084" s="25">
        <f t="shared" si="33"/>
        <v>0</v>
      </c>
    </row>
    <row r="1085" spans="2:14" ht="21.9" customHeight="1" x14ac:dyDescent="0.3">
      <c r="B1085" s="74"/>
      <c r="C1085" s="10"/>
      <c r="D1085" s="13"/>
      <c r="E1085" s="18"/>
      <c r="F1085" s="13"/>
      <c r="G1085" s="138"/>
      <c r="H1085" s="139" t="str">
        <f t="shared" si="32"/>
        <v/>
      </c>
      <c r="I1085" s="21"/>
      <c r="J1085" s="21"/>
      <c r="K1085" s="22"/>
      <c r="L1085" s="16"/>
      <c r="M1085" s="15"/>
      <c r="N1085" s="25">
        <f t="shared" si="33"/>
        <v>0</v>
      </c>
    </row>
    <row r="1086" spans="2:14" ht="21.9" customHeight="1" x14ac:dyDescent="0.3">
      <c r="B1086" s="74"/>
      <c r="C1086" s="10"/>
      <c r="D1086" s="13"/>
      <c r="E1086" s="18"/>
      <c r="F1086" s="13"/>
      <c r="G1086" s="138"/>
      <c r="H1086" s="139" t="str">
        <f t="shared" si="32"/>
        <v/>
      </c>
      <c r="I1086" s="21"/>
      <c r="J1086" s="21"/>
      <c r="K1086" s="22"/>
      <c r="L1086" s="16"/>
      <c r="M1086" s="15"/>
      <c r="N1086" s="25">
        <f t="shared" si="33"/>
        <v>0</v>
      </c>
    </row>
    <row r="1087" spans="2:14" ht="21.9" customHeight="1" x14ac:dyDescent="0.3">
      <c r="B1087" s="74"/>
      <c r="C1087" s="10"/>
      <c r="D1087" s="13"/>
      <c r="E1087" s="18"/>
      <c r="F1087" s="13"/>
      <c r="G1087" s="138"/>
      <c r="H1087" s="139" t="str">
        <f t="shared" si="32"/>
        <v/>
      </c>
      <c r="I1087" s="21"/>
      <c r="J1087" s="21"/>
      <c r="K1087" s="22"/>
      <c r="L1087" s="16"/>
      <c r="M1087" s="15"/>
      <c r="N1087" s="25">
        <f t="shared" si="33"/>
        <v>0</v>
      </c>
    </row>
    <row r="1088" spans="2:14" ht="21.9" customHeight="1" x14ac:dyDescent="0.3">
      <c r="B1088" s="74"/>
      <c r="C1088" s="10"/>
      <c r="D1088" s="13"/>
      <c r="E1088" s="18"/>
      <c r="F1088" s="13"/>
      <c r="G1088" s="138"/>
      <c r="H1088" s="139" t="str">
        <f t="shared" si="32"/>
        <v/>
      </c>
      <c r="I1088" s="21"/>
      <c r="J1088" s="21"/>
      <c r="K1088" s="22"/>
      <c r="L1088" s="16"/>
      <c r="M1088" s="15"/>
      <c r="N1088" s="25">
        <f t="shared" si="33"/>
        <v>0</v>
      </c>
    </row>
    <row r="1089" spans="2:14" ht="21.9" customHeight="1" x14ac:dyDescent="0.3">
      <c r="B1089" s="74"/>
      <c r="C1089" s="10"/>
      <c r="D1089" s="13"/>
      <c r="E1089" s="18"/>
      <c r="F1089" s="13"/>
      <c r="G1089" s="138"/>
      <c r="H1089" s="139" t="str">
        <f t="shared" si="32"/>
        <v/>
      </c>
      <c r="I1089" s="21"/>
      <c r="J1089" s="21"/>
      <c r="K1089" s="22"/>
      <c r="L1089" s="16"/>
      <c r="M1089" s="15"/>
      <c r="N1089" s="25">
        <f t="shared" si="33"/>
        <v>0</v>
      </c>
    </row>
    <row r="1090" spans="2:14" ht="21.9" customHeight="1" x14ac:dyDescent="0.3">
      <c r="B1090" s="74"/>
      <c r="C1090" s="10"/>
      <c r="D1090" s="13"/>
      <c r="E1090" s="18"/>
      <c r="F1090" s="13"/>
      <c r="G1090" s="138"/>
      <c r="H1090" s="139" t="str">
        <f t="shared" si="32"/>
        <v/>
      </c>
      <c r="I1090" s="21"/>
      <c r="J1090" s="21"/>
      <c r="K1090" s="22"/>
      <c r="L1090" s="16"/>
      <c r="M1090" s="15"/>
      <c r="N1090" s="25">
        <f t="shared" si="33"/>
        <v>0</v>
      </c>
    </row>
    <row r="1091" spans="2:14" ht="21.9" customHeight="1" x14ac:dyDescent="0.3">
      <c r="B1091" s="74"/>
      <c r="C1091" s="10"/>
      <c r="D1091" s="13"/>
      <c r="E1091" s="18"/>
      <c r="F1091" s="13"/>
      <c r="G1091" s="138"/>
      <c r="H1091" s="139" t="str">
        <f t="shared" si="32"/>
        <v/>
      </c>
      <c r="I1091" s="21"/>
      <c r="J1091" s="21"/>
      <c r="K1091" s="22"/>
      <c r="L1091" s="16"/>
      <c r="M1091" s="15"/>
      <c r="N1091" s="25">
        <f t="shared" si="33"/>
        <v>0</v>
      </c>
    </row>
    <row r="1092" spans="2:14" ht="21.9" customHeight="1" x14ac:dyDescent="0.3">
      <c r="B1092" s="74"/>
      <c r="C1092" s="10"/>
      <c r="D1092" s="13"/>
      <c r="E1092" s="18"/>
      <c r="F1092" s="13"/>
      <c r="G1092" s="138"/>
      <c r="H1092" s="139" t="str">
        <f t="shared" si="32"/>
        <v/>
      </c>
      <c r="I1092" s="21"/>
      <c r="J1092" s="21"/>
      <c r="K1092" s="22"/>
      <c r="L1092" s="16"/>
      <c r="M1092" s="15"/>
      <c r="N1092" s="25">
        <f t="shared" si="33"/>
        <v>0</v>
      </c>
    </row>
    <row r="1093" spans="2:14" ht="21.9" customHeight="1" x14ac:dyDescent="0.3">
      <c r="B1093" s="74"/>
      <c r="C1093" s="10"/>
      <c r="D1093" s="13"/>
      <c r="E1093" s="18"/>
      <c r="F1093" s="13"/>
      <c r="G1093" s="138"/>
      <c r="H1093" s="139" t="str">
        <f t="shared" si="32"/>
        <v/>
      </c>
      <c r="I1093" s="21"/>
      <c r="J1093" s="21"/>
      <c r="K1093" s="22"/>
      <c r="L1093" s="16"/>
      <c r="M1093" s="15"/>
      <c r="N1093" s="25">
        <f t="shared" si="33"/>
        <v>0</v>
      </c>
    </row>
    <row r="1094" spans="2:14" ht="21.9" customHeight="1" x14ac:dyDescent="0.3">
      <c r="B1094" s="74"/>
      <c r="C1094" s="10"/>
      <c r="D1094" s="13"/>
      <c r="E1094" s="18"/>
      <c r="F1094" s="13"/>
      <c r="G1094" s="138"/>
      <c r="H1094" s="139" t="str">
        <f t="shared" si="32"/>
        <v/>
      </c>
      <c r="I1094" s="21"/>
      <c r="J1094" s="21"/>
      <c r="K1094" s="22"/>
      <c r="L1094" s="16"/>
      <c r="M1094" s="15"/>
      <c r="N1094" s="25">
        <f t="shared" si="33"/>
        <v>0</v>
      </c>
    </row>
    <row r="1095" spans="2:14" ht="21.9" customHeight="1" x14ac:dyDescent="0.3">
      <c r="B1095" s="74"/>
      <c r="C1095" s="10"/>
      <c r="D1095" s="13"/>
      <c r="E1095" s="18"/>
      <c r="F1095" s="13"/>
      <c r="G1095" s="138"/>
      <c r="H1095" s="139" t="str">
        <f t="shared" si="32"/>
        <v/>
      </c>
      <c r="I1095" s="21"/>
      <c r="J1095" s="21"/>
      <c r="K1095" s="22"/>
      <c r="L1095" s="16"/>
      <c r="M1095" s="15"/>
      <c r="N1095" s="25">
        <f t="shared" si="33"/>
        <v>0</v>
      </c>
    </row>
    <row r="1096" spans="2:14" ht="21.9" customHeight="1" x14ac:dyDescent="0.3">
      <c r="B1096" s="74"/>
      <c r="C1096" s="10"/>
      <c r="D1096" s="13"/>
      <c r="E1096" s="18"/>
      <c r="F1096" s="13"/>
      <c r="G1096" s="138"/>
      <c r="H1096" s="139" t="str">
        <f t="shared" si="32"/>
        <v/>
      </c>
      <c r="I1096" s="21"/>
      <c r="J1096" s="21"/>
      <c r="K1096" s="22"/>
      <c r="L1096" s="16"/>
      <c r="M1096" s="15"/>
      <c r="N1096" s="25">
        <f t="shared" si="33"/>
        <v>0</v>
      </c>
    </row>
    <row r="1097" spans="2:14" ht="21.9" customHeight="1" x14ac:dyDescent="0.3">
      <c r="B1097" s="74"/>
      <c r="C1097" s="10"/>
      <c r="D1097" s="13"/>
      <c r="E1097" s="18"/>
      <c r="F1097" s="13"/>
      <c r="G1097" s="138"/>
      <c r="H1097" s="139" t="str">
        <f t="shared" si="32"/>
        <v/>
      </c>
      <c r="I1097" s="21"/>
      <c r="J1097" s="21"/>
      <c r="K1097" s="22"/>
      <c r="L1097" s="16"/>
      <c r="M1097" s="15"/>
      <c r="N1097" s="25">
        <f t="shared" si="33"/>
        <v>0</v>
      </c>
    </row>
    <row r="1098" spans="2:14" ht="21.9" customHeight="1" x14ac:dyDescent="0.3">
      <c r="B1098" s="74"/>
      <c r="C1098" s="10"/>
      <c r="D1098" s="13"/>
      <c r="E1098" s="18"/>
      <c r="F1098" s="13"/>
      <c r="G1098" s="138"/>
      <c r="H1098" s="139" t="str">
        <f t="shared" si="32"/>
        <v/>
      </c>
      <c r="I1098" s="21"/>
      <c r="J1098" s="21"/>
      <c r="K1098" s="22"/>
      <c r="L1098" s="16"/>
      <c r="M1098" s="15"/>
      <c r="N1098" s="25">
        <f t="shared" si="33"/>
        <v>0</v>
      </c>
    </row>
    <row r="1099" spans="2:14" ht="21.9" customHeight="1" x14ac:dyDescent="0.3">
      <c r="B1099" s="74"/>
      <c r="C1099" s="10"/>
      <c r="D1099" s="13"/>
      <c r="E1099" s="18"/>
      <c r="F1099" s="13"/>
      <c r="G1099" s="138"/>
      <c r="H1099" s="139" t="str">
        <f t="shared" ref="H1099:H1162" si="34">IF(E1099="","",IF(N1099="",D1099*E1099,(D1099*E1099)-(D1099*N1099)))</f>
        <v/>
      </c>
      <c r="I1099" s="21"/>
      <c r="J1099" s="21"/>
      <c r="K1099" s="22"/>
      <c r="L1099" s="16"/>
      <c r="M1099" s="15"/>
      <c r="N1099" s="25">
        <f t="shared" ref="N1099:N1162" si="35">IF(F1099="Não","",E1099*G1099)</f>
        <v>0</v>
      </c>
    </row>
    <row r="1100" spans="2:14" ht="21.9" customHeight="1" x14ac:dyDescent="0.3">
      <c r="B1100" s="74"/>
      <c r="C1100" s="10"/>
      <c r="D1100" s="13"/>
      <c r="E1100" s="18"/>
      <c r="F1100" s="13"/>
      <c r="G1100" s="138"/>
      <c r="H1100" s="139" t="str">
        <f t="shared" si="34"/>
        <v/>
      </c>
      <c r="I1100" s="21"/>
      <c r="J1100" s="21"/>
      <c r="K1100" s="22"/>
      <c r="L1100" s="16"/>
      <c r="M1100" s="15"/>
      <c r="N1100" s="25">
        <f t="shared" si="35"/>
        <v>0</v>
      </c>
    </row>
    <row r="1101" spans="2:14" ht="21.9" customHeight="1" x14ac:dyDescent="0.3">
      <c r="B1101" s="74"/>
      <c r="C1101" s="10"/>
      <c r="D1101" s="13"/>
      <c r="E1101" s="18"/>
      <c r="F1101" s="13"/>
      <c r="G1101" s="138"/>
      <c r="H1101" s="139" t="str">
        <f t="shared" si="34"/>
        <v/>
      </c>
      <c r="I1101" s="21"/>
      <c r="J1101" s="21"/>
      <c r="K1101" s="22"/>
      <c r="L1101" s="16"/>
      <c r="M1101" s="15"/>
      <c r="N1101" s="25">
        <f t="shared" si="35"/>
        <v>0</v>
      </c>
    </row>
    <row r="1102" spans="2:14" ht="21.9" customHeight="1" x14ac:dyDescent="0.3">
      <c r="B1102" s="74"/>
      <c r="C1102" s="10"/>
      <c r="D1102" s="13"/>
      <c r="E1102" s="18"/>
      <c r="F1102" s="13"/>
      <c r="G1102" s="138"/>
      <c r="H1102" s="139" t="str">
        <f t="shared" si="34"/>
        <v/>
      </c>
      <c r="I1102" s="21"/>
      <c r="J1102" s="21"/>
      <c r="K1102" s="22"/>
      <c r="L1102" s="16"/>
      <c r="M1102" s="15"/>
      <c r="N1102" s="25">
        <f t="shared" si="35"/>
        <v>0</v>
      </c>
    </row>
    <row r="1103" spans="2:14" ht="21.9" customHeight="1" x14ac:dyDescent="0.3">
      <c r="B1103" s="74"/>
      <c r="C1103" s="10"/>
      <c r="D1103" s="13"/>
      <c r="E1103" s="18"/>
      <c r="F1103" s="13"/>
      <c r="G1103" s="138"/>
      <c r="H1103" s="139" t="str">
        <f t="shared" si="34"/>
        <v/>
      </c>
      <c r="I1103" s="21"/>
      <c r="J1103" s="21"/>
      <c r="K1103" s="22"/>
      <c r="L1103" s="16"/>
      <c r="M1103" s="15"/>
      <c r="N1103" s="25">
        <f t="shared" si="35"/>
        <v>0</v>
      </c>
    </row>
    <row r="1104" spans="2:14" ht="21.9" customHeight="1" x14ac:dyDescent="0.3">
      <c r="B1104" s="74"/>
      <c r="C1104" s="10"/>
      <c r="D1104" s="13"/>
      <c r="E1104" s="18"/>
      <c r="F1104" s="13"/>
      <c r="G1104" s="138"/>
      <c r="H1104" s="139" t="str">
        <f t="shared" si="34"/>
        <v/>
      </c>
      <c r="I1104" s="21"/>
      <c r="J1104" s="21"/>
      <c r="K1104" s="22"/>
      <c r="L1104" s="16"/>
      <c r="M1104" s="15"/>
      <c r="N1104" s="25">
        <f t="shared" si="35"/>
        <v>0</v>
      </c>
    </row>
    <row r="1105" spans="2:14" ht="21.9" customHeight="1" x14ac:dyDescent="0.3">
      <c r="B1105" s="74"/>
      <c r="C1105" s="10"/>
      <c r="D1105" s="13"/>
      <c r="E1105" s="18"/>
      <c r="F1105" s="13"/>
      <c r="G1105" s="138"/>
      <c r="H1105" s="139" t="str">
        <f t="shared" si="34"/>
        <v/>
      </c>
      <c r="I1105" s="21"/>
      <c r="J1105" s="21"/>
      <c r="K1105" s="22"/>
      <c r="L1105" s="16"/>
      <c r="M1105" s="15"/>
      <c r="N1105" s="25">
        <f t="shared" si="35"/>
        <v>0</v>
      </c>
    </row>
    <row r="1106" spans="2:14" ht="21.9" customHeight="1" x14ac:dyDescent="0.3">
      <c r="B1106" s="74"/>
      <c r="C1106" s="10"/>
      <c r="D1106" s="13"/>
      <c r="E1106" s="18"/>
      <c r="F1106" s="13"/>
      <c r="G1106" s="138"/>
      <c r="H1106" s="139" t="str">
        <f t="shared" si="34"/>
        <v/>
      </c>
      <c r="I1106" s="21"/>
      <c r="J1106" s="21"/>
      <c r="K1106" s="22"/>
      <c r="L1106" s="16"/>
      <c r="M1106" s="15"/>
      <c r="N1106" s="25">
        <f t="shared" si="35"/>
        <v>0</v>
      </c>
    </row>
    <row r="1107" spans="2:14" ht="21.9" customHeight="1" x14ac:dyDescent="0.3">
      <c r="B1107" s="74"/>
      <c r="C1107" s="10"/>
      <c r="D1107" s="13"/>
      <c r="E1107" s="18"/>
      <c r="F1107" s="13"/>
      <c r="G1107" s="138"/>
      <c r="H1107" s="139" t="str">
        <f t="shared" si="34"/>
        <v/>
      </c>
      <c r="I1107" s="21"/>
      <c r="J1107" s="21"/>
      <c r="K1107" s="22"/>
      <c r="L1107" s="16"/>
      <c r="M1107" s="15"/>
      <c r="N1107" s="25">
        <f t="shared" si="35"/>
        <v>0</v>
      </c>
    </row>
    <row r="1108" spans="2:14" ht="21.9" customHeight="1" x14ac:dyDescent="0.3">
      <c r="B1108" s="74"/>
      <c r="C1108" s="10"/>
      <c r="D1108" s="13"/>
      <c r="E1108" s="18"/>
      <c r="F1108" s="13"/>
      <c r="G1108" s="138"/>
      <c r="H1108" s="139" t="str">
        <f t="shared" si="34"/>
        <v/>
      </c>
      <c r="I1108" s="21"/>
      <c r="J1108" s="21"/>
      <c r="K1108" s="22"/>
      <c r="L1108" s="16"/>
      <c r="M1108" s="15"/>
      <c r="N1108" s="25">
        <f t="shared" si="35"/>
        <v>0</v>
      </c>
    </row>
    <row r="1109" spans="2:14" ht="21.9" customHeight="1" x14ac:dyDescent="0.3">
      <c r="B1109" s="74"/>
      <c r="C1109" s="10"/>
      <c r="D1109" s="13"/>
      <c r="E1109" s="18"/>
      <c r="F1109" s="13"/>
      <c r="G1109" s="138"/>
      <c r="H1109" s="139" t="str">
        <f t="shared" si="34"/>
        <v/>
      </c>
      <c r="I1109" s="21"/>
      <c r="J1109" s="21"/>
      <c r="K1109" s="22"/>
      <c r="L1109" s="16"/>
      <c r="M1109" s="15"/>
      <c r="N1109" s="25">
        <f t="shared" si="35"/>
        <v>0</v>
      </c>
    </row>
    <row r="1110" spans="2:14" ht="21.9" customHeight="1" x14ac:dyDescent="0.3">
      <c r="B1110" s="74"/>
      <c r="C1110" s="10"/>
      <c r="D1110" s="13"/>
      <c r="E1110" s="18"/>
      <c r="F1110" s="13"/>
      <c r="G1110" s="138"/>
      <c r="H1110" s="139" t="str">
        <f t="shared" si="34"/>
        <v/>
      </c>
      <c r="I1110" s="21"/>
      <c r="J1110" s="21"/>
      <c r="K1110" s="22"/>
      <c r="L1110" s="16"/>
      <c r="M1110" s="15"/>
      <c r="N1110" s="25">
        <f t="shared" si="35"/>
        <v>0</v>
      </c>
    </row>
    <row r="1111" spans="2:14" ht="21.9" customHeight="1" x14ac:dyDescent="0.3">
      <c r="B1111" s="74"/>
      <c r="C1111" s="10"/>
      <c r="D1111" s="13"/>
      <c r="E1111" s="18"/>
      <c r="F1111" s="13"/>
      <c r="G1111" s="138"/>
      <c r="H1111" s="139" t="str">
        <f t="shared" si="34"/>
        <v/>
      </c>
      <c r="I1111" s="21"/>
      <c r="J1111" s="21"/>
      <c r="K1111" s="22"/>
      <c r="L1111" s="16"/>
      <c r="M1111" s="15"/>
      <c r="N1111" s="25">
        <f t="shared" si="35"/>
        <v>0</v>
      </c>
    </row>
    <row r="1112" spans="2:14" ht="21.9" customHeight="1" x14ac:dyDescent="0.3">
      <c r="B1112" s="74"/>
      <c r="C1112" s="10"/>
      <c r="D1112" s="13"/>
      <c r="E1112" s="18"/>
      <c r="F1112" s="13"/>
      <c r="G1112" s="138"/>
      <c r="H1112" s="139" t="str">
        <f t="shared" si="34"/>
        <v/>
      </c>
      <c r="I1112" s="21"/>
      <c r="J1112" s="21"/>
      <c r="K1112" s="22"/>
      <c r="L1112" s="16"/>
      <c r="M1112" s="15"/>
      <c r="N1112" s="25">
        <f t="shared" si="35"/>
        <v>0</v>
      </c>
    </row>
    <row r="1113" spans="2:14" ht="21.9" customHeight="1" x14ac:dyDescent="0.3">
      <c r="B1113" s="74"/>
      <c r="C1113" s="10"/>
      <c r="D1113" s="13"/>
      <c r="E1113" s="18"/>
      <c r="F1113" s="13"/>
      <c r="G1113" s="138"/>
      <c r="H1113" s="139" t="str">
        <f t="shared" si="34"/>
        <v/>
      </c>
      <c r="I1113" s="21"/>
      <c r="J1113" s="21"/>
      <c r="K1113" s="22"/>
      <c r="L1113" s="16"/>
      <c r="M1113" s="15"/>
      <c r="N1113" s="25">
        <f t="shared" si="35"/>
        <v>0</v>
      </c>
    </row>
    <row r="1114" spans="2:14" ht="21.9" customHeight="1" x14ac:dyDescent="0.3">
      <c r="B1114" s="74"/>
      <c r="C1114" s="10"/>
      <c r="D1114" s="13"/>
      <c r="E1114" s="18"/>
      <c r="F1114" s="13"/>
      <c r="G1114" s="138"/>
      <c r="H1114" s="139" t="str">
        <f t="shared" si="34"/>
        <v/>
      </c>
      <c r="I1114" s="21"/>
      <c r="J1114" s="21"/>
      <c r="K1114" s="22"/>
      <c r="L1114" s="16"/>
      <c r="M1114" s="15"/>
      <c r="N1114" s="25">
        <f t="shared" si="35"/>
        <v>0</v>
      </c>
    </row>
    <row r="1115" spans="2:14" ht="21.9" customHeight="1" x14ac:dyDescent="0.3">
      <c r="B1115" s="74"/>
      <c r="C1115" s="10"/>
      <c r="D1115" s="13"/>
      <c r="E1115" s="18"/>
      <c r="F1115" s="13"/>
      <c r="G1115" s="138"/>
      <c r="H1115" s="139" t="str">
        <f t="shared" si="34"/>
        <v/>
      </c>
      <c r="I1115" s="21"/>
      <c r="J1115" s="21"/>
      <c r="K1115" s="22"/>
      <c r="L1115" s="16"/>
      <c r="M1115" s="15"/>
      <c r="N1115" s="25">
        <f t="shared" si="35"/>
        <v>0</v>
      </c>
    </row>
    <row r="1116" spans="2:14" ht="21.9" customHeight="1" x14ac:dyDescent="0.3">
      <c r="B1116" s="74"/>
      <c r="C1116" s="10"/>
      <c r="D1116" s="13"/>
      <c r="E1116" s="18"/>
      <c r="F1116" s="13"/>
      <c r="G1116" s="138"/>
      <c r="H1116" s="139" t="str">
        <f t="shared" si="34"/>
        <v/>
      </c>
      <c r="I1116" s="21"/>
      <c r="J1116" s="21"/>
      <c r="K1116" s="22"/>
      <c r="L1116" s="16"/>
      <c r="M1116" s="15"/>
      <c r="N1116" s="25">
        <f t="shared" si="35"/>
        <v>0</v>
      </c>
    </row>
    <row r="1117" spans="2:14" ht="21.9" customHeight="1" x14ac:dyDescent="0.3">
      <c r="B1117" s="74"/>
      <c r="C1117" s="10"/>
      <c r="D1117" s="13"/>
      <c r="E1117" s="18"/>
      <c r="F1117" s="13"/>
      <c r="G1117" s="138"/>
      <c r="H1117" s="139" t="str">
        <f t="shared" si="34"/>
        <v/>
      </c>
      <c r="I1117" s="21"/>
      <c r="J1117" s="21"/>
      <c r="K1117" s="22"/>
      <c r="L1117" s="16"/>
      <c r="M1117" s="15"/>
      <c r="N1117" s="25">
        <f t="shared" si="35"/>
        <v>0</v>
      </c>
    </row>
    <row r="1118" spans="2:14" ht="21.9" customHeight="1" x14ac:dyDescent="0.3">
      <c r="B1118" s="74"/>
      <c r="C1118" s="10"/>
      <c r="D1118" s="13"/>
      <c r="E1118" s="18"/>
      <c r="F1118" s="13"/>
      <c r="G1118" s="138"/>
      <c r="H1118" s="139" t="str">
        <f t="shared" si="34"/>
        <v/>
      </c>
      <c r="I1118" s="21"/>
      <c r="J1118" s="21"/>
      <c r="K1118" s="22"/>
      <c r="L1118" s="16"/>
      <c r="M1118" s="15"/>
      <c r="N1118" s="25">
        <f t="shared" si="35"/>
        <v>0</v>
      </c>
    </row>
    <row r="1119" spans="2:14" ht="21.9" customHeight="1" x14ac:dyDescent="0.3">
      <c r="B1119" s="74"/>
      <c r="C1119" s="10"/>
      <c r="D1119" s="13"/>
      <c r="E1119" s="18"/>
      <c r="F1119" s="13"/>
      <c r="G1119" s="138"/>
      <c r="H1119" s="139" t="str">
        <f t="shared" si="34"/>
        <v/>
      </c>
      <c r="I1119" s="21"/>
      <c r="J1119" s="21"/>
      <c r="K1119" s="22"/>
      <c r="L1119" s="16"/>
      <c r="M1119" s="15"/>
      <c r="N1119" s="25">
        <f t="shared" si="35"/>
        <v>0</v>
      </c>
    </row>
    <row r="1120" spans="2:14" ht="21.9" customHeight="1" x14ac:dyDescent="0.3">
      <c r="B1120" s="74"/>
      <c r="C1120" s="10"/>
      <c r="D1120" s="13"/>
      <c r="E1120" s="18"/>
      <c r="F1120" s="13"/>
      <c r="G1120" s="138"/>
      <c r="H1120" s="139" t="str">
        <f t="shared" si="34"/>
        <v/>
      </c>
      <c r="I1120" s="21"/>
      <c r="J1120" s="21"/>
      <c r="K1120" s="22"/>
      <c r="L1120" s="16"/>
      <c r="M1120" s="15"/>
      <c r="N1120" s="25">
        <f t="shared" si="35"/>
        <v>0</v>
      </c>
    </row>
    <row r="1121" spans="2:14" ht="21.9" customHeight="1" x14ac:dyDescent="0.3">
      <c r="B1121" s="74"/>
      <c r="C1121" s="10"/>
      <c r="D1121" s="13"/>
      <c r="E1121" s="18"/>
      <c r="F1121" s="13"/>
      <c r="G1121" s="138"/>
      <c r="H1121" s="139" t="str">
        <f t="shared" si="34"/>
        <v/>
      </c>
      <c r="I1121" s="21"/>
      <c r="J1121" s="21"/>
      <c r="K1121" s="22"/>
      <c r="L1121" s="16"/>
      <c r="M1121" s="15"/>
      <c r="N1121" s="25">
        <f t="shared" si="35"/>
        <v>0</v>
      </c>
    </row>
    <row r="1122" spans="2:14" ht="21.9" customHeight="1" x14ac:dyDescent="0.3">
      <c r="B1122" s="74"/>
      <c r="C1122" s="10"/>
      <c r="D1122" s="13"/>
      <c r="E1122" s="18"/>
      <c r="F1122" s="13"/>
      <c r="G1122" s="138"/>
      <c r="H1122" s="139" t="str">
        <f t="shared" si="34"/>
        <v/>
      </c>
      <c r="I1122" s="21"/>
      <c r="J1122" s="21"/>
      <c r="K1122" s="22"/>
      <c r="L1122" s="16"/>
      <c r="M1122" s="15"/>
      <c r="N1122" s="25">
        <f t="shared" si="35"/>
        <v>0</v>
      </c>
    </row>
    <row r="1123" spans="2:14" ht="21.9" customHeight="1" x14ac:dyDescent="0.3">
      <c r="B1123" s="74"/>
      <c r="C1123" s="10"/>
      <c r="D1123" s="13"/>
      <c r="E1123" s="18"/>
      <c r="F1123" s="13"/>
      <c r="G1123" s="138"/>
      <c r="H1123" s="139" t="str">
        <f t="shared" si="34"/>
        <v/>
      </c>
      <c r="I1123" s="21"/>
      <c r="J1123" s="21"/>
      <c r="K1123" s="22"/>
      <c r="L1123" s="16"/>
      <c r="M1123" s="15"/>
      <c r="N1123" s="25">
        <f t="shared" si="35"/>
        <v>0</v>
      </c>
    </row>
    <row r="1124" spans="2:14" ht="21.9" customHeight="1" x14ac:dyDescent="0.3">
      <c r="B1124" s="74"/>
      <c r="C1124" s="10"/>
      <c r="D1124" s="13"/>
      <c r="E1124" s="18"/>
      <c r="F1124" s="13"/>
      <c r="G1124" s="138"/>
      <c r="H1124" s="139" t="str">
        <f t="shared" si="34"/>
        <v/>
      </c>
      <c r="I1124" s="21"/>
      <c r="J1124" s="21"/>
      <c r="K1124" s="22"/>
      <c r="L1124" s="16"/>
      <c r="M1124" s="15"/>
      <c r="N1124" s="25">
        <f t="shared" si="35"/>
        <v>0</v>
      </c>
    </row>
    <row r="1125" spans="2:14" ht="21.9" customHeight="1" x14ac:dyDescent="0.3">
      <c r="B1125" s="74"/>
      <c r="C1125" s="10"/>
      <c r="D1125" s="13"/>
      <c r="E1125" s="18"/>
      <c r="F1125" s="13"/>
      <c r="G1125" s="138"/>
      <c r="H1125" s="139" t="str">
        <f t="shared" si="34"/>
        <v/>
      </c>
      <c r="I1125" s="21"/>
      <c r="J1125" s="21"/>
      <c r="K1125" s="22"/>
      <c r="L1125" s="16"/>
      <c r="M1125" s="15"/>
      <c r="N1125" s="25">
        <f t="shared" si="35"/>
        <v>0</v>
      </c>
    </row>
    <row r="1126" spans="2:14" ht="21.9" customHeight="1" x14ac:dyDescent="0.3">
      <c r="B1126" s="74"/>
      <c r="C1126" s="10"/>
      <c r="D1126" s="13"/>
      <c r="E1126" s="18"/>
      <c r="F1126" s="13"/>
      <c r="G1126" s="138"/>
      <c r="H1126" s="139" t="str">
        <f t="shared" si="34"/>
        <v/>
      </c>
      <c r="I1126" s="21"/>
      <c r="J1126" s="21"/>
      <c r="K1126" s="22"/>
      <c r="L1126" s="16"/>
      <c r="M1126" s="15"/>
      <c r="N1126" s="25">
        <f t="shared" si="35"/>
        <v>0</v>
      </c>
    </row>
    <row r="1127" spans="2:14" ht="21.9" customHeight="1" x14ac:dyDescent="0.3">
      <c r="B1127" s="74"/>
      <c r="C1127" s="10"/>
      <c r="D1127" s="13"/>
      <c r="E1127" s="18"/>
      <c r="F1127" s="13"/>
      <c r="G1127" s="138"/>
      <c r="H1127" s="139" t="str">
        <f t="shared" si="34"/>
        <v/>
      </c>
      <c r="I1127" s="21"/>
      <c r="J1127" s="21"/>
      <c r="K1127" s="22"/>
      <c r="L1127" s="16"/>
      <c r="M1127" s="15"/>
      <c r="N1127" s="25">
        <f t="shared" si="35"/>
        <v>0</v>
      </c>
    </row>
    <row r="1128" spans="2:14" ht="21.9" customHeight="1" x14ac:dyDescent="0.3">
      <c r="B1128" s="74"/>
      <c r="C1128" s="10"/>
      <c r="D1128" s="13"/>
      <c r="E1128" s="18"/>
      <c r="F1128" s="13"/>
      <c r="G1128" s="138"/>
      <c r="H1128" s="139" t="str">
        <f t="shared" si="34"/>
        <v/>
      </c>
      <c r="I1128" s="21"/>
      <c r="J1128" s="21"/>
      <c r="K1128" s="22"/>
      <c r="L1128" s="16"/>
      <c r="M1128" s="15"/>
      <c r="N1128" s="25">
        <f t="shared" si="35"/>
        <v>0</v>
      </c>
    </row>
    <row r="1129" spans="2:14" ht="21.9" customHeight="1" x14ac:dyDescent="0.3">
      <c r="B1129" s="74"/>
      <c r="C1129" s="10"/>
      <c r="D1129" s="13"/>
      <c r="E1129" s="18"/>
      <c r="F1129" s="13"/>
      <c r="G1129" s="138"/>
      <c r="H1129" s="139" t="str">
        <f t="shared" si="34"/>
        <v/>
      </c>
      <c r="I1129" s="21"/>
      <c r="J1129" s="21"/>
      <c r="K1129" s="22"/>
      <c r="L1129" s="16"/>
      <c r="M1129" s="15"/>
      <c r="N1129" s="25">
        <f t="shared" si="35"/>
        <v>0</v>
      </c>
    </row>
    <row r="1130" spans="2:14" ht="21.9" customHeight="1" x14ac:dyDescent="0.3">
      <c r="B1130" s="74"/>
      <c r="C1130" s="10"/>
      <c r="D1130" s="13"/>
      <c r="E1130" s="18"/>
      <c r="F1130" s="13"/>
      <c r="G1130" s="138"/>
      <c r="H1130" s="139" t="str">
        <f t="shared" si="34"/>
        <v/>
      </c>
      <c r="I1130" s="21"/>
      <c r="J1130" s="21"/>
      <c r="K1130" s="22"/>
      <c r="L1130" s="16"/>
      <c r="M1130" s="15"/>
      <c r="N1130" s="25">
        <f t="shared" si="35"/>
        <v>0</v>
      </c>
    </row>
    <row r="1131" spans="2:14" ht="21.9" customHeight="1" x14ac:dyDescent="0.3">
      <c r="B1131" s="74"/>
      <c r="C1131" s="10"/>
      <c r="D1131" s="13"/>
      <c r="E1131" s="18"/>
      <c r="F1131" s="13"/>
      <c r="G1131" s="138"/>
      <c r="H1131" s="139" t="str">
        <f t="shared" si="34"/>
        <v/>
      </c>
      <c r="I1131" s="21"/>
      <c r="J1131" s="21"/>
      <c r="K1131" s="22"/>
      <c r="L1131" s="16"/>
      <c r="M1131" s="15"/>
      <c r="N1131" s="25">
        <f t="shared" si="35"/>
        <v>0</v>
      </c>
    </row>
    <row r="1132" spans="2:14" ht="21.9" customHeight="1" x14ac:dyDescent="0.3">
      <c r="B1132" s="74"/>
      <c r="C1132" s="10"/>
      <c r="D1132" s="13"/>
      <c r="E1132" s="18"/>
      <c r="F1132" s="13"/>
      <c r="G1132" s="138"/>
      <c r="H1132" s="139" t="str">
        <f t="shared" si="34"/>
        <v/>
      </c>
      <c r="I1132" s="21"/>
      <c r="J1132" s="21"/>
      <c r="K1132" s="22"/>
      <c r="L1132" s="16"/>
      <c r="M1132" s="15"/>
      <c r="N1132" s="25">
        <f t="shared" si="35"/>
        <v>0</v>
      </c>
    </row>
    <row r="1133" spans="2:14" ht="21.9" customHeight="1" x14ac:dyDescent="0.3">
      <c r="B1133" s="74"/>
      <c r="C1133" s="10"/>
      <c r="D1133" s="13"/>
      <c r="E1133" s="18"/>
      <c r="F1133" s="13"/>
      <c r="G1133" s="138"/>
      <c r="H1133" s="139" t="str">
        <f t="shared" si="34"/>
        <v/>
      </c>
      <c r="I1133" s="21"/>
      <c r="J1133" s="21"/>
      <c r="K1133" s="22"/>
      <c r="L1133" s="16"/>
      <c r="M1133" s="15"/>
      <c r="N1133" s="25">
        <f t="shared" si="35"/>
        <v>0</v>
      </c>
    </row>
    <row r="1134" spans="2:14" ht="21.9" customHeight="1" x14ac:dyDescent="0.3">
      <c r="B1134" s="74"/>
      <c r="C1134" s="10"/>
      <c r="D1134" s="13"/>
      <c r="E1134" s="18"/>
      <c r="F1134" s="13"/>
      <c r="G1134" s="138"/>
      <c r="H1134" s="139" t="str">
        <f t="shared" si="34"/>
        <v/>
      </c>
      <c r="I1134" s="21"/>
      <c r="J1134" s="21"/>
      <c r="K1134" s="22"/>
      <c r="L1134" s="16"/>
      <c r="M1134" s="15"/>
      <c r="N1134" s="25">
        <f t="shared" si="35"/>
        <v>0</v>
      </c>
    </row>
    <row r="1135" spans="2:14" ht="21.9" customHeight="1" x14ac:dyDescent="0.3">
      <c r="B1135" s="74"/>
      <c r="C1135" s="10"/>
      <c r="D1135" s="13"/>
      <c r="E1135" s="18"/>
      <c r="F1135" s="13"/>
      <c r="G1135" s="138"/>
      <c r="H1135" s="139" t="str">
        <f t="shared" si="34"/>
        <v/>
      </c>
      <c r="I1135" s="21"/>
      <c r="J1135" s="21"/>
      <c r="K1135" s="22"/>
      <c r="L1135" s="16"/>
      <c r="M1135" s="15"/>
      <c r="N1135" s="25">
        <f t="shared" si="35"/>
        <v>0</v>
      </c>
    </row>
    <row r="1136" spans="2:14" ht="21.9" customHeight="1" x14ac:dyDescent="0.3">
      <c r="B1136" s="74"/>
      <c r="C1136" s="10"/>
      <c r="D1136" s="13"/>
      <c r="E1136" s="18"/>
      <c r="F1136" s="13"/>
      <c r="G1136" s="138"/>
      <c r="H1136" s="139" t="str">
        <f t="shared" si="34"/>
        <v/>
      </c>
      <c r="I1136" s="21"/>
      <c r="J1136" s="21"/>
      <c r="K1136" s="22"/>
      <c r="L1136" s="16"/>
      <c r="M1136" s="15"/>
      <c r="N1136" s="25">
        <f t="shared" si="35"/>
        <v>0</v>
      </c>
    </row>
    <row r="1137" spans="2:14" ht="21.9" customHeight="1" x14ac:dyDescent="0.3">
      <c r="B1137" s="74"/>
      <c r="C1137" s="10"/>
      <c r="D1137" s="13"/>
      <c r="E1137" s="18"/>
      <c r="F1137" s="13"/>
      <c r="G1137" s="138"/>
      <c r="H1137" s="139" t="str">
        <f t="shared" si="34"/>
        <v/>
      </c>
      <c r="I1137" s="21"/>
      <c r="J1137" s="21"/>
      <c r="K1137" s="22"/>
      <c r="L1137" s="16"/>
      <c r="M1137" s="15"/>
      <c r="N1137" s="25">
        <f t="shared" si="35"/>
        <v>0</v>
      </c>
    </row>
    <row r="1138" spans="2:14" ht="21.9" customHeight="1" x14ac:dyDescent="0.3">
      <c r="B1138" s="74"/>
      <c r="C1138" s="10"/>
      <c r="D1138" s="13"/>
      <c r="E1138" s="18"/>
      <c r="F1138" s="13"/>
      <c r="G1138" s="138"/>
      <c r="H1138" s="139" t="str">
        <f t="shared" si="34"/>
        <v/>
      </c>
      <c r="I1138" s="21"/>
      <c r="J1138" s="21"/>
      <c r="K1138" s="22"/>
      <c r="L1138" s="16"/>
      <c r="M1138" s="15"/>
      <c r="N1138" s="25">
        <f t="shared" si="35"/>
        <v>0</v>
      </c>
    </row>
    <row r="1139" spans="2:14" ht="21.9" customHeight="1" x14ac:dyDescent="0.3">
      <c r="B1139" s="74"/>
      <c r="C1139" s="10"/>
      <c r="D1139" s="13"/>
      <c r="E1139" s="18"/>
      <c r="F1139" s="13"/>
      <c r="G1139" s="138"/>
      <c r="H1139" s="139" t="str">
        <f t="shared" si="34"/>
        <v/>
      </c>
      <c r="I1139" s="21"/>
      <c r="J1139" s="21"/>
      <c r="K1139" s="22"/>
      <c r="L1139" s="16"/>
      <c r="M1139" s="15"/>
      <c r="N1139" s="25">
        <f t="shared" si="35"/>
        <v>0</v>
      </c>
    </row>
    <row r="1140" spans="2:14" ht="21.9" customHeight="1" x14ac:dyDescent="0.3">
      <c r="B1140" s="74"/>
      <c r="C1140" s="10"/>
      <c r="D1140" s="13"/>
      <c r="E1140" s="18"/>
      <c r="F1140" s="13"/>
      <c r="G1140" s="138"/>
      <c r="H1140" s="139" t="str">
        <f t="shared" si="34"/>
        <v/>
      </c>
      <c r="I1140" s="21"/>
      <c r="J1140" s="21"/>
      <c r="K1140" s="22"/>
      <c r="L1140" s="16"/>
      <c r="M1140" s="15"/>
      <c r="N1140" s="25">
        <f t="shared" si="35"/>
        <v>0</v>
      </c>
    </row>
    <row r="1141" spans="2:14" ht="21.9" customHeight="1" x14ac:dyDescent="0.3">
      <c r="B1141" s="74"/>
      <c r="C1141" s="10"/>
      <c r="D1141" s="13"/>
      <c r="E1141" s="18"/>
      <c r="F1141" s="13"/>
      <c r="G1141" s="138"/>
      <c r="H1141" s="139" t="str">
        <f t="shared" si="34"/>
        <v/>
      </c>
      <c r="I1141" s="21"/>
      <c r="J1141" s="21"/>
      <c r="K1141" s="22"/>
      <c r="L1141" s="16"/>
      <c r="M1141" s="15"/>
      <c r="N1141" s="25">
        <f t="shared" si="35"/>
        <v>0</v>
      </c>
    </row>
    <row r="1142" spans="2:14" ht="21.9" customHeight="1" x14ac:dyDescent="0.3">
      <c r="B1142" s="74"/>
      <c r="C1142" s="10"/>
      <c r="D1142" s="13"/>
      <c r="E1142" s="18"/>
      <c r="F1142" s="13"/>
      <c r="G1142" s="138"/>
      <c r="H1142" s="139" t="str">
        <f t="shared" si="34"/>
        <v/>
      </c>
      <c r="I1142" s="21"/>
      <c r="J1142" s="21"/>
      <c r="K1142" s="22"/>
      <c r="L1142" s="16"/>
      <c r="M1142" s="15"/>
      <c r="N1142" s="25">
        <f t="shared" si="35"/>
        <v>0</v>
      </c>
    </row>
    <row r="1143" spans="2:14" ht="21.9" customHeight="1" x14ac:dyDescent="0.3">
      <c r="B1143" s="74"/>
      <c r="C1143" s="10"/>
      <c r="D1143" s="13"/>
      <c r="E1143" s="18"/>
      <c r="F1143" s="13"/>
      <c r="G1143" s="138"/>
      <c r="H1143" s="139" t="str">
        <f t="shared" si="34"/>
        <v/>
      </c>
      <c r="I1143" s="21"/>
      <c r="J1143" s="21"/>
      <c r="K1143" s="22"/>
      <c r="L1143" s="16"/>
      <c r="M1143" s="15"/>
      <c r="N1143" s="25">
        <f t="shared" si="35"/>
        <v>0</v>
      </c>
    </row>
    <row r="1144" spans="2:14" ht="21.9" customHeight="1" x14ac:dyDescent="0.3">
      <c r="B1144" s="74"/>
      <c r="C1144" s="10"/>
      <c r="D1144" s="13"/>
      <c r="E1144" s="18"/>
      <c r="F1144" s="13"/>
      <c r="G1144" s="138"/>
      <c r="H1144" s="139" t="str">
        <f t="shared" si="34"/>
        <v/>
      </c>
      <c r="I1144" s="21"/>
      <c r="J1144" s="21"/>
      <c r="K1144" s="22"/>
      <c r="L1144" s="16"/>
      <c r="M1144" s="15"/>
      <c r="N1144" s="25">
        <f t="shared" si="35"/>
        <v>0</v>
      </c>
    </row>
    <row r="1145" spans="2:14" ht="21.9" customHeight="1" x14ac:dyDescent="0.3">
      <c r="B1145" s="74"/>
      <c r="C1145" s="10"/>
      <c r="D1145" s="13"/>
      <c r="E1145" s="18"/>
      <c r="F1145" s="13"/>
      <c r="G1145" s="138"/>
      <c r="H1145" s="139" t="str">
        <f t="shared" si="34"/>
        <v/>
      </c>
      <c r="I1145" s="21"/>
      <c r="J1145" s="21"/>
      <c r="K1145" s="22"/>
      <c r="L1145" s="16"/>
      <c r="M1145" s="15"/>
      <c r="N1145" s="25">
        <f t="shared" si="35"/>
        <v>0</v>
      </c>
    </row>
    <row r="1146" spans="2:14" ht="21.9" customHeight="1" x14ac:dyDescent="0.3">
      <c r="B1146" s="74"/>
      <c r="C1146" s="10"/>
      <c r="D1146" s="13"/>
      <c r="E1146" s="18"/>
      <c r="F1146" s="13"/>
      <c r="G1146" s="138"/>
      <c r="H1146" s="139" t="str">
        <f t="shared" si="34"/>
        <v/>
      </c>
      <c r="I1146" s="21"/>
      <c r="J1146" s="21"/>
      <c r="K1146" s="22"/>
      <c r="L1146" s="16"/>
      <c r="M1146" s="15"/>
      <c r="N1146" s="25">
        <f t="shared" si="35"/>
        <v>0</v>
      </c>
    </row>
    <row r="1147" spans="2:14" ht="21.9" customHeight="1" x14ac:dyDescent="0.3">
      <c r="B1147" s="74"/>
      <c r="C1147" s="10"/>
      <c r="D1147" s="13"/>
      <c r="E1147" s="18"/>
      <c r="F1147" s="13"/>
      <c r="G1147" s="138"/>
      <c r="H1147" s="139" t="str">
        <f t="shared" si="34"/>
        <v/>
      </c>
      <c r="I1147" s="21"/>
      <c r="J1147" s="21"/>
      <c r="K1147" s="22"/>
      <c r="L1147" s="16"/>
      <c r="M1147" s="15"/>
      <c r="N1147" s="25">
        <f t="shared" si="35"/>
        <v>0</v>
      </c>
    </row>
    <row r="1148" spans="2:14" ht="21.9" customHeight="1" x14ac:dyDescent="0.3">
      <c r="B1148" s="74"/>
      <c r="C1148" s="10"/>
      <c r="D1148" s="13"/>
      <c r="E1148" s="18"/>
      <c r="F1148" s="13"/>
      <c r="G1148" s="138"/>
      <c r="H1148" s="139" t="str">
        <f t="shared" si="34"/>
        <v/>
      </c>
      <c r="I1148" s="21"/>
      <c r="J1148" s="21"/>
      <c r="K1148" s="22"/>
      <c r="L1148" s="16"/>
      <c r="M1148" s="15"/>
      <c r="N1148" s="25">
        <f t="shared" si="35"/>
        <v>0</v>
      </c>
    </row>
    <row r="1149" spans="2:14" ht="21.9" customHeight="1" x14ac:dyDescent="0.3">
      <c r="B1149" s="74"/>
      <c r="C1149" s="10"/>
      <c r="D1149" s="13"/>
      <c r="E1149" s="18"/>
      <c r="F1149" s="13"/>
      <c r="G1149" s="138"/>
      <c r="H1149" s="139" t="str">
        <f t="shared" si="34"/>
        <v/>
      </c>
      <c r="I1149" s="21"/>
      <c r="J1149" s="21"/>
      <c r="K1149" s="22"/>
      <c r="L1149" s="16"/>
      <c r="M1149" s="15"/>
      <c r="N1149" s="25">
        <f t="shared" si="35"/>
        <v>0</v>
      </c>
    </row>
    <row r="1150" spans="2:14" ht="21.9" customHeight="1" x14ac:dyDescent="0.3">
      <c r="B1150" s="74"/>
      <c r="C1150" s="10"/>
      <c r="D1150" s="13"/>
      <c r="E1150" s="18"/>
      <c r="F1150" s="13"/>
      <c r="G1150" s="138"/>
      <c r="H1150" s="139" t="str">
        <f t="shared" si="34"/>
        <v/>
      </c>
      <c r="I1150" s="21"/>
      <c r="J1150" s="21"/>
      <c r="K1150" s="22"/>
      <c r="L1150" s="16"/>
      <c r="M1150" s="15"/>
      <c r="N1150" s="25">
        <f t="shared" si="35"/>
        <v>0</v>
      </c>
    </row>
    <row r="1151" spans="2:14" ht="21.9" customHeight="1" x14ac:dyDescent="0.3">
      <c r="B1151" s="74"/>
      <c r="C1151" s="10"/>
      <c r="D1151" s="13"/>
      <c r="E1151" s="18"/>
      <c r="F1151" s="13"/>
      <c r="G1151" s="138"/>
      <c r="H1151" s="139" t="str">
        <f t="shared" si="34"/>
        <v/>
      </c>
      <c r="I1151" s="21"/>
      <c r="J1151" s="21"/>
      <c r="K1151" s="22"/>
      <c r="L1151" s="16"/>
      <c r="M1151" s="15"/>
      <c r="N1151" s="25">
        <f t="shared" si="35"/>
        <v>0</v>
      </c>
    </row>
    <row r="1152" spans="2:14" ht="21.9" customHeight="1" x14ac:dyDescent="0.3">
      <c r="B1152" s="74"/>
      <c r="C1152" s="10"/>
      <c r="D1152" s="13"/>
      <c r="E1152" s="18"/>
      <c r="F1152" s="13"/>
      <c r="G1152" s="138"/>
      <c r="H1152" s="139" t="str">
        <f t="shared" si="34"/>
        <v/>
      </c>
      <c r="I1152" s="21"/>
      <c r="J1152" s="21"/>
      <c r="K1152" s="22"/>
      <c r="L1152" s="16"/>
      <c r="M1152" s="15"/>
      <c r="N1152" s="25">
        <f t="shared" si="35"/>
        <v>0</v>
      </c>
    </row>
    <row r="1153" spans="2:14" ht="21.9" customHeight="1" x14ac:dyDescent="0.3">
      <c r="B1153" s="74"/>
      <c r="C1153" s="10"/>
      <c r="D1153" s="13"/>
      <c r="E1153" s="18"/>
      <c r="F1153" s="13"/>
      <c r="G1153" s="138"/>
      <c r="H1153" s="139" t="str">
        <f t="shared" si="34"/>
        <v/>
      </c>
      <c r="I1153" s="21"/>
      <c r="J1153" s="21"/>
      <c r="K1153" s="22"/>
      <c r="L1153" s="16"/>
      <c r="M1153" s="15"/>
      <c r="N1153" s="25">
        <f t="shared" si="35"/>
        <v>0</v>
      </c>
    </row>
    <row r="1154" spans="2:14" ht="21.9" customHeight="1" x14ac:dyDescent="0.3">
      <c r="B1154" s="74"/>
      <c r="C1154" s="10"/>
      <c r="D1154" s="13"/>
      <c r="E1154" s="18"/>
      <c r="F1154" s="13"/>
      <c r="G1154" s="138"/>
      <c r="H1154" s="139" t="str">
        <f t="shared" si="34"/>
        <v/>
      </c>
      <c r="I1154" s="21"/>
      <c r="J1154" s="21"/>
      <c r="K1154" s="22"/>
      <c r="L1154" s="16"/>
      <c r="M1154" s="15"/>
      <c r="N1154" s="25">
        <f t="shared" si="35"/>
        <v>0</v>
      </c>
    </row>
    <row r="1155" spans="2:14" ht="21.9" customHeight="1" x14ac:dyDescent="0.3">
      <c r="B1155" s="74"/>
      <c r="C1155" s="10"/>
      <c r="D1155" s="13"/>
      <c r="E1155" s="18"/>
      <c r="F1155" s="13"/>
      <c r="G1155" s="138"/>
      <c r="H1155" s="139" t="str">
        <f t="shared" si="34"/>
        <v/>
      </c>
      <c r="I1155" s="21"/>
      <c r="J1155" s="21"/>
      <c r="K1155" s="22"/>
      <c r="L1155" s="16"/>
      <c r="M1155" s="15"/>
      <c r="N1155" s="25">
        <f t="shared" si="35"/>
        <v>0</v>
      </c>
    </row>
    <row r="1156" spans="2:14" ht="21.9" customHeight="1" x14ac:dyDescent="0.3">
      <c r="B1156" s="74"/>
      <c r="C1156" s="10"/>
      <c r="D1156" s="13"/>
      <c r="E1156" s="18"/>
      <c r="F1156" s="13"/>
      <c r="G1156" s="138"/>
      <c r="H1156" s="139" t="str">
        <f t="shared" si="34"/>
        <v/>
      </c>
      <c r="I1156" s="21"/>
      <c r="J1156" s="21"/>
      <c r="K1156" s="22"/>
      <c r="L1156" s="16"/>
      <c r="M1156" s="15"/>
      <c r="N1156" s="25">
        <f t="shared" si="35"/>
        <v>0</v>
      </c>
    </row>
    <row r="1157" spans="2:14" ht="21.9" customHeight="1" x14ac:dyDescent="0.3">
      <c r="B1157" s="74"/>
      <c r="C1157" s="10"/>
      <c r="D1157" s="13"/>
      <c r="E1157" s="18"/>
      <c r="F1157" s="13"/>
      <c r="G1157" s="138"/>
      <c r="H1157" s="139" t="str">
        <f t="shared" si="34"/>
        <v/>
      </c>
      <c r="I1157" s="21"/>
      <c r="J1157" s="21"/>
      <c r="K1157" s="22"/>
      <c r="L1157" s="16"/>
      <c r="M1157" s="15"/>
      <c r="N1157" s="25">
        <f t="shared" si="35"/>
        <v>0</v>
      </c>
    </row>
    <row r="1158" spans="2:14" ht="21.9" customHeight="1" x14ac:dyDescent="0.3">
      <c r="B1158" s="74"/>
      <c r="C1158" s="10"/>
      <c r="D1158" s="13"/>
      <c r="E1158" s="18"/>
      <c r="F1158" s="13"/>
      <c r="G1158" s="138"/>
      <c r="H1158" s="139" t="str">
        <f t="shared" si="34"/>
        <v/>
      </c>
      <c r="I1158" s="21"/>
      <c r="J1158" s="21"/>
      <c r="K1158" s="22"/>
      <c r="L1158" s="16"/>
      <c r="M1158" s="15"/>
      <c r="N1158" s="25">
        <f t="shared" si="35"/>
        <v>0</v>
      </c>
    </row>
    <row r="1159" spans="2:14" ht="21.9" customHeight="1" x14ac:dyDescent="0.3">
      <c r="B1159" s="74"/>
      <c r="C1159" s="10"/>
      <c r="D1159" s="13"/>
      <c r="E1159" s="18"/>
      <c r="F1159" s="13"/>
      <c r="G1159" s="138"/>
      <c r="H1159" s="139" t="str">
        <f t="shared" si="34"/>
        <v/>
      </c>
      <c r="I1159" s="21"/>
      <c r="J1159" s="21"/>
      <c r="K1159" s="22"/>
      <c r="L1159" s="16"/>
      <c r="M1159" s="15"/>
      <c r="N1159" s="25">
        <f t="shared" si="35"/>
        <v>0</v>
      </c>
    </row>
    <row r="1160" spans="2:14" ht="21.9" customHeight="1" x14ac:dyDescent="0.3">
      <c r="B1160" s="74"/>
      <c r="C1160" s="10"/>
      <c r="D1160" s="13"/>
      <c r="E1160" s="18"/>
      <c r="F1160" s="13"/>
      <c r="G1160" s="138"/>
      <c r="H1160" s="139" t="str">
        <f t="shared" si="34"/>
        <v/>
      </c>
      <c r="I1160" s="21"/>
      <c r="J1160" s="21"/>
      <c r="K1160" s="22"/>
      <c r="L1160" s="16"/>
      <c r="M1160" s="15"/>
      <c r="N1160" s="25">
        <f t="shared" si="35"/>
        <v>0</v>
      </c>
    </row>
    <row r="1161" spans="2:14" ht="21.9" customHeight="1" x14ac:dyDescent="0.3">
      <c r="B1161" s="74"/>
      <c r="C1161" s="10"/>
      <c r="D1161" s="13"/>
      <c r="E1161" s="18"/>
      <c r="F1161" s="13"/>
      <c r="G1161" s="138"/>
      <c r="H1161" s="139" t="str">
        <f t="shared" si="34"/>
        <v/>
      </c>
      <c r="I1161" s="21"/>
      <c r="J1161" s="21"/>
      <c r="K1161" s="22"/>
      <c r="L1161" s="16"/>
      <c r="M1161" s="15"/>
      <c r="N1161" s="25">
        <f t="shared" si="35"/>
        <v>0</v>
      </c>
    </row>
    <row r="1162" spans="2:14" ht="21.9" customHeight="1" x14ac:dyDescent="0.3">
      <c r="B1162" s="74"/>
      <c r="C1162" s="10"/>
      <c r="D1162" s="13"/>
      <c r="E1162" s="18"/>
      <c r="F1162" s="13"/>
      <c r="G1162" s="138"/>
      <c r="H1162" s="139" t="str">
        <f t="shared" si="34"/>
        <v/>
      </c>
      <c r="I1162" s="21"/>
      <c r="J1162" s="21"/>
      <c r="K1162" s="22"/>
      <c r="L1162" s="16"/>
      <c r="M1162" s="15"/>
      <c r="N1162" s="25">
        <f t="shared" si="35"/>
        <v>0</v>
      </c>
    </row>
    <row r="1163" spans="2:14" ht="21.9" customHeight="1" x14ac:dyDescent="0.3">
      <c r="B1163" s="74"/>
      <c r="C1163" s="10"/>
      <c r="D1163" s="13"/>
      <c r="E1163" s="18"/>
      <c r="F1163" s="13"/>
      <c r="G1163" s="138"/>
      <c r="H1163" s="139" t="str">
        <f t="shared" ref="H1163:H1226" si="36">IF(E1163="","",IF(N1163="",D1163*E1163,(D1163*E1163)-(D1163*N1163)))</f>
        <v/>
      </c>
      <c r="I1163" s="21"/>
      <c r="J1163" s="21"/>
      <c r="K1163" s="22"/>
      <c r="L1163" s="16"/>
      <c r="M1163" s="15"/>
      <c r="N1163" s="25">
        <f t="shared" ref="N1163:N1226" si="37">IF(F1163="Não","",E1163*G1163)</f>
        <v>0</v>
      </c>
    </row>
    <row r="1164" spans="2:14" ht="21.9" customHeight="1" x14ac:dyDescent="0.3">
      <c r="B1164" s="74"/>
      <c r="C1164" s="10"/>
      <c r="D1164" s="13"/>
      <c r="E1164" s="18"/>
      <c r="F1164" s="13"/>
      <c r="G1164" s="138"/>
      <c r="H1164" s="139" t="str">
        <f t="shared" si="36"/>
        <v/>
      </c>
      <c r="I1164" s="21"/>
      <c r="J1164" s="21"/>
      <c r="K1164" s="22"/>
      <c r="L1164" s="16"/>
      <c r="M1164" s="15"/>
      <c r="N1164" s="25">
        <f t="shared" si="37"/>
        <v>0</v>
      </c>
    </row>
    <row r="1165" spans="2:14" ht="21.9" customHeight="1" x14ac:dyDescent="0.3">
      <c r="B1165" s="74"/>
      <c r="C1165" s="10"/>
      <c r="D1165" s="13"/>
      <c r="E1165" s="18"/>
      <c r="F1165" s="13"/>
      <c r="G1165" s="138"/>
      <c r="H1165" s="139" t="str">
        <f t="shared" si="36"/>
        <v/>
      </c>
      <c r="I1165" s="21"/>
      <c r="J1165" s="21"/>
      <c r="K1165" s="22"/>
      <c r="L1165" s="16"/>
      <c r="M1165" s="15"/>
      <c r="N1165" s="25">
        <f t="shared" si="37"/>
        <v>0</v>
      </c>
    </row>
    <row r="1166" spans="2:14" ht="21.9" customHeight="1" x14ac:dyDescent="0.3">
      <c r="B1166" s="74"/>
      <c r="C1166" s="10"/>
      <c r="D1166" s="13"/>
      <c r="E1166" s="18"/>
      <c r="F1166" s="13"/>
      <c r="G1166" s="138"/>
      <c r="H1166" s="139" t="str">
        <f t="shared" si="36"/>
        <v/>
      </c>
      <c r="I1166" s="21"/>
      <c r="J1166" s="21"/>
      <c r="K1166" s="22"/>
      <c r="L1166" s="16"/>
      <c r="M1166" s="15"/>
      <c r="N1166" s="25">
        <f t="shared" si="37"/>
        <v>0</v>
      </c>
    </row>
    <row r="1167" spans="2:14" ht="21.9" customHeight="1" x14ac:dyDescent="0.3">
      <c r="B1167" s="74"/>
      <c r="C1167" s="10"/>
      <c r="D1167" s="13"/>
      <c r="E1167" s="18"/>
      <c r="F1167" s="13"/>
      <c r="G1167" s="138"/>
      <c r="H1167" s="139" t="str">
        <f t="shared" si="36"/>
        <v/>
      </c>
      <c r="I1167" s="21"/>
      <c r="J1167" s="21"/>
      <c r="K1167" s="22"/>
      <c r="L1167" s="16"/>
      <c r="M1167" s="15"/>
      <c r="N1167" s="25">
        <f t="shared" si="37"/>
        <v>0</v>
      </c>
    </row>
    <row r="1168" spans="2:14" ht="21.9" customHeight="1" x14ac:dyDescent="0.3">
      <c r="B1168" s="74"/>
      <c r="C1168" s="10"/>
      <c r="D1168" s="13"/>
      <c r="E1168" s="18"/>
      <c r="F1168" s="13"/>
      <c r="G1168" s="138"/>
      <c r="H1168" s="139" t="str">
        <f t="shared" si="36"/>
        <v/>
      </c>
      <c r="I1168" s="21"/>
      <c r="J1168" s="21"/>
      <c r="K1168" s="22"/>
      <c r="L1168" s="16"/>
      <c r="M1168" s="15"/>
      <c r="N1168" s="25">
        <f t="shared" si="37"/>
        <v>0</v>
      </c>
    </row>
    <row r="1169" spans="2:14" ht="21.9" customHeight="1" x14ac:dyDescent="0.3">
      <c r="B1169" s="74"/>
      <c r="C1169" s="10"/>
      <c r="D1169" s="13"/>
      <c r="E1169" s="18"/>
      <c r="F1169" s="13"/>
      <c r="G1169" s="138"/>
      <c r="H1169" s="139" t="str">
        <f t="shared" si="36"/>
        <v/>
      </c>
      <c r="I1169" s="21"/>
      <c r="J1169" s="21"/>
      <c r="K1169" s="22"/>
      <c r="L1169" s="16"/>
      <c r="M1169" s="15"/>
      <c r="N1169" s="25">
        <f t="shared" si="37"/>
        <v>0</v>
      </c>
    </row>
    <row r="1170" spans="2:14" ht="21.9" customHeight="1" x14ac:dyDescent="0.3">
      <c r="B1170" s="74"/>
      <c r="C1170" s="10"/>
      <c r="D1170" s="13"/>
      <c r="E1170" s="18"/>
      <c r="F1170" s="13"/>
      <c r="G1170" s="138"/>
      <c r="H1170" s="139" t="str">
        <f t="shared" si="36"/>
        <v/>
      </c>
      <c r="I1170" s="21"/>
      <c r="J1170" s="21"/>
      <c r="K1170" s="22"/>
      <c r="L1170" s="16"/>
      <c r="M1170" s="15"/>
      <c r="N1170" s="25">
        <f t="shared" si="37"/>
        <v>0</v>
      </c>
    </row>
    <row r="1171" spans="2:14" ht="21.9" customHeight="1" x14ac:dyDescent="0.3">
      <c r="B1171" s="74"/>
      <c r="C1171" s="10"/>
      <c r="D1171" s="13"/>
      <c r="E1171" s="18"/>
      <c r="F1171" s="13"/>
      <c r="G1171" s="138"/>
      <c r="H1171" s="139" t="str">
        <f t="shared" si="36"/>
        <v/>
      </c>
      <c r="I1171" s="21"/>
      <c r="J1171" s="21"/>
      <c r="K1171" s="22"/>
      <c r="L1171" s="16"/>
      <c r="M1171" s="15"/>
      <c r="N1171" s="25">
        <f t="shared" si="37"/>
        <v>0</v>
      </c>
    </row>
    <row r="1172" spans="2:14" ht="21.9" customHeight="1" x14ac:dyDescent="0.3">
      <c r="B1172" s="74"/>
      <c r="C1172" s="10"/>
      <c r="D1172" s="13"/>
      <c r="E1172" s="18"/>
      <c r="F1172" s="13"/>
      <c r="G1172" s="138"/>
      <c r="H1172" s="139" t="str">
        <f t="shared" si="36"/>
        <v/>
      </c>
      <c r="I1172" s="21"/>
      <c r="J1172" s="21"/>
      <c r="K1172" s="22"/>
      <c r="L1172" s="16"/>
      <c r="M1172" s="15"/>
      <c r="N1172" s="25">
        <f t="shared" si="37"/>
        <v>0</v>
      </c>
    </row>
    <row r="1173" spans="2:14" ht="21.9" customHeight="1" x14ac:dyDescent="0.3">
      <c r="B1173" s="74"/>
      <c r="C1173" s="10"/>
      <c r="D1173" s="13"/>
      <c r="E1173" s="18"/>
      <c r="F1173" s="13"/>
      <c r="G1173" s="138"/>
      <c r="H1173" s="139" t="str">
        <f t="shared" si="36"/>
        <v/>
      </c>
      <c r="I1173" s="21"/>
      <c r="J1173" s="21"/>
      <c r="K1173" s="22"/>
      <c r="L1173" s="16"/>
      <c r="M1173" s="15"/>
      <c r="N1173" s="25">
        <f t="shared" si="37"/>
        <v>0</v>
      </c>
    </row>
    <row r="1174" spans="2:14" ht="21.9" customHeight="1" x14ac:dyDescent="0.3">
      <c r="B1174" s="74"/>
      <c r="C1174" s="10"/>
      <c r="D1174" s="13"/>
      <c r="E1174" s="18"/>
      <c r="F1174" s="13"/>
      <c r="G1174" s="138"/>
      <c r="H1174" s="139" t="str">
        <f t="shared" si="36"/>
        <v/>
      </c>
      <c r="I1174" s="21"/>
      <c r="J1174" s="21"/>
      <c r="K1174" s="22"/>
      <c r="L1174" s="16"/>
      <c r="M1174" s="15"/>
      <c r="N1174" s="25">
        <f t="shared" si="37"/>
        <v>0</v>
      </c>
    </row>
    <row r="1175" spans="2:14" ht="21.9" customHeight="1" x14ac:dyDescent="0.3">
      <c r="B1175" s="74"/>
      <c r="C1175" s="10"/>
      <c r="D1175" s="13"/>
      <c r="E1175" s="18"/>
      <c r="F1175" s="13"/>
      <c r="G1175" s="138"/>
      <c r="H1175" s="139" t="str">
        <f t="shared" si="36"/>
        <v/>
      </c>
      <c r="I1175" s="21"/>
      <c r="J1175" s="21"/>
      <c r="K1175" s="22"/>
      <c r="L1175" s="16"/>
      <c r="M1175" s="15"/>
      <c r="N1175" s="25">
        <f t="shared" si="37"/>
        <v>0</v>
      </c>
    </row>
    <row r="1176" spans="2:14" ht="21.9" customHeight="1" x14ac:dyDescent="0.3">
      <c r="B1176" s="74"/>
      <c r="C1176" s="10"/>
      <c r="D1176" s="13"/>
      <c r="E1176" s="18"/>
      <c r="F1176" s="13"/>
      <c r="G1176" s="138"/>
      <c r="H1176" s="139" t="str">
        <f t="shared" si="36"/>
        <v/>
      </c>
      <c r="I1176" s="21"/>
      <c r="J1176" s="21"/>
      <c r="K1176" s="22"/>
      <c r="L1176" s="16"/>
      <c r="M1176" s="15"/>
      <c r="N1176" s="25">
        <f t="shared" si="37"/>
        <v>0</v>
      </c>
    </row>
    <row r="1177" spans="2:14" ht="21.9" customHeight="1" x14ac:dyDescent="0.3">
      <c r="B1177" s="74"/>
      <c r="C1177" s="10"/>
      <c r="D1177" s="13"/>
      <c r="E1177" s="18"/>
      <c r="F1177" s="13"/>
      <c r="G1177" s="138"/>
      <c r="H1177" s="139" t="str">
        <f t="shared" si="36"/>
        <v/>
      </c>
      <c r="I1177" s="21"/>
      <c r="J1177" s="21"/>
      <c r="K1177" s="22"/>
      <c r="L1177" s="16"/>
      <c r="M1177" s="15"/>
      <c r="N1177" s="25">
        <f t="shared" si="37"/>
        <v>0</v>
      </c>
    </row>
    <row r="1178" spans="2:14" ht="21.9" customHeight="1" x14ac:dyDescent="0.3">
      <c r="B1178" s="74"/>
      <c r="C1178" s="10"/>
      <c r="D1178" s="13"/>
      <c r="E1178" s="18"/>
      <c r="F1178" s="13"/>
      <c r="G1178" s="138"/>
      <c r="H1178" s="139" t="str">
        <f t="shared" si="36"/>
        <v/>
      </c>
      <c r="I1178" s="21"/>
      <c r="J1178" s="21"/>
      <c r="K1178" s="22"/>
      <c r="L1178" s="16"/>
      <c r="M1178" s="15"/>
      <c r="N1178" s="25">
        <f t="shared" si="37"/>
        <v>0</v>
      </c>
    </row>
    <row r="1179" spans="2:14" ht="21.9" customHeight="1" x14ac:dyDescent="0.3">
      <c r="B1179" s="74"/>
      <c r="C1179" s="10"/>
      <c r="D1179" s="13"/>
      <c r="E1179" s="18"/>
      <c r="F1179" s="13"/>
      <c r="G1179" s="138"/>
      <c r="H1179" s="139" t="str">
        <f t="shared" si="36"/>
        <v/>
      </c>
      <c r="I1179" s="21"/>
      <c r="J1179" s="21"/>
      <c r="K1179" s="22"/>
      <c r="L1179" s="16"/>
      <c r="M1179" s="15"/>
      <c r="N1179" s="25">
        <f t="shared" si="37"/>
        <v>0</v>
      </c>
    </row>
    <row r="1180" spans="2:14" ht="21.9" customHeight="1" x14ac:dyDescent="0.3">
      <c r="B1180" s="74"/>
      <c r="C1180" s="10"/>
      <c r="D1180" s="13"/>
      <c r="E1180" s="18"/>
      <c r="F1180" s="13"/>
      <c r="G1180" s="138"/>
      <c r="H1180" s="139" t="str">
        <f t="shared" si="36"/>
        <v/>
      </c>
      <c r="I1180" s="21"/>
      <c r="J1180" s="21"/>
      <c r="K1180" s="22"/>
      <c r="L1180" s="16"/>
      <c r="M1180" s="15"/>
      <c r="N1180" s="25">
        <f t="shared" si="37"/>
        <v>0</v>
      </c>
    </row>
    <row r="1181" spans="2:14" ht="21.9" customHeight="1" x14ac:dyDescent="0.3">
      <c r="B1181" s="74"/>
      <c r="C1181" s="10"/>
      <c r="D1181" s="13"/>
      <c r="E1181" s="18"/>
      <c r="F1181" s="13"/>
      <c r="G1181" s="138"/>
      <c r="H1181" s="139" t="str">
        <f t="shared" si="36"/>
        <v/>
      </c>
      <c r="I1181" s="21"/>
      <c r="J1181" s="21"/>
      <c r="K1181" s="22"/>
      <c r="L1181" s="16"/>
      <c r="M1181" s="15"/>
      <c r="N1181" s="25">
        <f t="shared" si="37"/>
        <v>0</v>
      </c>
    </row>
    <row r="1182" spans="2:14" ht="21.9" customHeight="1" x14ac:dyDescent="0.3">
      <c r="B1182" s="74"/>
      <c r="C1182" s="10"/>
      <c r="D1182" s="13"/>
      <c r="E1182" s="18"/>
      <c r="F1182" s="13"/>
      <c r="G1182" s="138"/>
      <c r="H1182" s="139" t="str">
        <f t="shared" si="36"/>
        <v/>
      </c>
      <c r="I1182" s="21"/>
      <c r="J1182" s="21"/>
      <c r="K1182" s="22"/>
      <c r="L1182" s="16"/>
      <c r="M1182" s="15"/>
      <c r="N1182" s="25">
        <f t="shared" si="37"/>
        <v>0</v>
      </c>
    </row>
    <row r="1183" spans="2:14" ht="21.9" customHeight="1" x14ac:dyDescent="0.3">
      <c r="B1183" s="74"/>
      <c r="C1183" s="10"/>
      <c r="D1183" s="13"/>
      <c r="E1183" s="18"/>
      <c r="F1183" s="13"/>
      <c r="G1183" s="138"/>
      <c r="H1183" s="139" t="str">
        <f t="shared" si="36"/>
        <v/>
      </c>
      <c r="I1183" s="21"/>
      <c r="J1183" s="21"/>
      <c r="K1183" s="22"/>
      <c r="L1183" s="16"/>
      <c r="M1183" s="15"/>
      <c r="N1183" s="25">
        <f t="shared" si="37"/>
        <v>0</v>
      </c>
    </row>
    <row r="1184" spans="2:14" ht="21.9" customHeight="1" x14ac:dyDescent="0.3">
      <c r="B1184" s="74"/>
      <c r="C1184" s="10"/>
      <c r="D1184" s="13"/>
      <c r="E1184" s="18"/>
      <c r="F1184" s="13"/>
      <c r="G1184" s="138"/>
      <c r="H1184" s="139" t="str">
        <f t="shared" si="36"/>
        <v/>
      </c>
      <c r="I1184" s="21"/>
      <c r="J1184" s="21"/>
      <c r="K1184" s="22"/>
      <c r="L1184" s="16"/>
      <c r="M1184" s="15"/>
      <c r="N1184" s="25">
        <f t="shared" si="37"/>
        <v>0</v>
      </c>
    </row>
    <row r="1185" spans="2:14" ht="21.9" customHeight="1" x14ac:dyDescent="0.3">
      <c r="B1185" s="74"/>
      <c r="C1185" s="10"/>
      <c r="D1185" s="13"/>
      <c r="E1185" s="18"/>
      <c r="F1185" s="13"/>
      <c r="G1185" s="138"/>
      <c r="H1185" s="139" t="str">
        <f t="shared" si="36"/>
        <v/>
      </c>
      <c r="I1185" s="21"/>
      <c r="J1185" s="21"/>
      <c r="K1185" s="22"/>
      <c r="L1185" s="16"/>
      <c r="M1185" s="15"/>
      <c r="N1185" s="25">
        <f t="shared" si="37"/>
        <v>0</v>
      </c>
    </row>
    <row r="1186" spans="2:14" ht="21.9" customHeight="1" x14ac:dyDescent="0.3">
      <c r="B1186" s="74"/>
      <c r="C1186" s="10"/>
      <c r="D1186" s="13"/>
      <c r="E1186" s="18"/>
      <c r="F1186" s="13"/>
      <c r="G1186" s="138"/>
      <c r="H1186" s="139" t="str">
        <f t="shared" si="36"/>
        <v/>
      </c>
      <c r="I1186" s="21"/>
      <c r="J1186" s="21"/>
      <c r="K1186" s="22"/>
      <c r="L1186" s="16"/>
      <c r="M1186" s="15"/>
      <c r="N1186" s="25">
        <f t="shared" si="37"/>
        <v>0</v>
      </c>
    </row>
    <row r="1187" spans="2:14" ht="21.9" customHeight="1" x14ac:dyDescent="0.3">
      <c r="B1187" s="74"/>
      <c r="C1187" s="10"/>
      <c r="D1187" s="13"/>
      <c r="E1187" s="18"/>
      <c r="F1187" s="13"/>
      <c r="G1187" s="138"/>
      <c r="H1187" s="139" t="str">
        <f t="shared" si="36"/>
        <v/>
      </c>
      <c r="I1187" s="21"/>
      <c r="J1187" s="21"/>
      <c r="K1187" s="22"/>
      <c r="L1187" s="16"/>
      <c r="M1187" s="15"/>
      <c r="N1187" s="25">
        <f t="shared" si="37"/>
        <v>0</v>
      </c>
    </row>
    <row r="1188" spans="2:14" ht="21.9" customHeight="1" x14ac:dyDescent="0.3">
      <c r="B1188" s="74"/>
      <c r="C1188" s="10"/>
      <c r="D1188" s="13"/>
      <c r="E1188" s="18"/>
      <c r="F1188" s="13"/>
      <c r="G1188" s="138"/>
      <c r="H1188" s="139" t="str">
        <f t="shared" si="36"/>
        <v/>
      </c>
      <c r="I1188" s="21"/>
      <c r="J1188" s="21"/>
      <c r="K1188" s="22"/>
      <c r="L1188" s="16"/>
      <c r="M1188" s="15"/>
      <c r="N1188" s="25">
        <f t="shared" si="37"/>
        <v>0</v>
      </c>
    </row>
    <row r="1189" spans="2:14" ht="21.9" customHeight="1" x14ac:dyDescent="0.3">
      <c r="B1189" s="74"/>
      <c r="C1189" s="10"/>
      <c r="D1189" s="13"/>
      <c r="E1189" s="18"/>
      <c r="F1189" s="13"/>
      <c r="G1189" s="138"/>
      <c r="H1189" s="139" t="str">
        <f t="shared" si="36"/>
        <v/>
      </c>
      <c r="I1189" s="21"/>
      <c r="J1189" s="21"/>
      <c r="K1189" s="22"/>
      <c r="L1189" s="16"/>
      <c r="M1189" s="15"/>
      <c r="N1189" s="25">
        <f t="shared" si="37"/>
        <v>0</v>
      </c>
    </row>
    <row r="1190" spans="2:14" ht="21.9" customHeight="1" x14ac:dyDescent="0.3">
      <c r="B1190" s="74"/>
      <c r="C1190" s="10"/>
      <c r="D1190" s="13"/>
      <c r="E1190" s="18"/>
      <c r="F1190" s="13"/>
      <c r="G1190" s="138"/>
      <c r="H1190" s="139" t="str">
        <f t="shared" si="36"/>
        <v/>
      </c>
      <c r="I1190" s="21"/>
      <c r="J1190" s="21"/>
      <c r="K1190" s="22"/>
      <c r="L1190" s="16"/>
      <c r="M1190" s="15"/>
      <c r="N1190" s="25">
        <f t="shared" si="37"/>
        <v>0</v>
      </c>
    </row>
    <row r="1191" spans="2:14" ht="21.9" customHeight="1" x14ac:dyDescent="0.3">
      <c r="B1191" s="74"/>
      <c r="C1191" s="10"/>
      <c r="D1191" s="13"/>
      <c r="E1191" s="18"/>
      <c r="F1191" s="13"/>
      <c r="G1191" s="138"/>
      <c r="H1191" s="139" t="str">
        <f t="shared" si="36"/>
        <v/>
      </c>
      <c r="I1191" s="21"/>
      <c r="J1191" s="21"/>
      <c r="K1191" s="22"/>
      <c r="L1191" s="16"/>
      <c r="M1191" s="15"/>
      <c r="N1191" s="25">
        <f t="shared" si="37"/>
        <v>0</v>
      </c>
    </row>
    <row r="1192" spans="2:14" ht="21.9" customHeight="1" x14ac:dyDescent="0.3">
      <c r="B1192" s="74"/>
      <c r="C1192" s="10"/>
      <c r="D1192" s="13"/>
      <c r="E1192" s="18"/>
      <c r="F1192" s="13"/>
      <c r="G1192" s="138"/>
      <c r="H1192" s="139" t="str">
        <f t="shared" si="36"/>
        <v/>
      </c>
      <c r="I1192" s="21"/>
      <c r="J1192" s="21"/>
      <c r="K1192" s="22"/>
      <c r="L1192" s="16"/>
      <c r="M1192" s="15"/>
      <c r="N1192" s="25">
        <f t="shared" si="37"/>
        <v>0</v>
      </c>
    </row>
    <row r="1193" spans="2:14" ht="21.9" customHeight="1" x14ac:dyDescent="0.3">
      <c r="B1193" s="74"/>
      <c r="C1193" s="10"/>
      <c r="D1193" s="13"/>
      <c r="E1193" s="18"/>
      <c r="F1193" s="13"/>
      <c r="G1193" s="138"/>
      <c r="H1193" s="139" t="str">
        <f t="shared" si="36"/>
        <v/>
      </c>
      <c r="I1193" s="21"/>
      <c r="J1193" s="21"/>
      <c r="K1193" s="22"/>
      <c r="L1193" s="16"/>
      <c r="M1193" s="15"/>
      <c r="N1193" s="25">
        <f t="shared" si="37"/>
        <v>0</v>
      </c>
    </row>
    <row r="1194" spans="2:14" ht="21.9" customHeight="1" x14ac:dyDescent="0.3">
      <c r="B1194" s="74"/>
      <c r="C1194" s="10"/>
      <c r="D1194" s="13"/>
      <c r="E1194" s="18"/>
      <c r="F1194" s="13"/>
      <c r="G1194" s="138"/>
      <c r="H1194" s="139" t="str">
        <f t="shared" si="36"/>
        <v/>
      </c>
      <c r="I1194" s="21"/>
      <c r="J1194" s="21"/>
      <c r="K1194" s="22"/>
      <c r="L1194" s="16"/>
      <c r="M1194" s="15"/>
      <c r="N1194" s="25">
        <f t="shared" si="37"/>
        <v>0</v>
      </c>
    </row>
    <row r="1195" spans="2:14" ht="21.9" customHeight="1" x14ac:dyDescent="0.3">
      <c r="B1195" s="74"/>
      <c r="C1195" s="10"/>
      <c r="D1195" s="13"/>
      <c r="E1195" s="18"/>
      <c r="F1195" s="13"/>
      <c r="G1195" s="138"/>
      <c r="H1195" s="139" t="str">
        <f t="shared" si="36"/>
        <v/>
      </c>
      <c r="I1195" s="21"/>
      <c r="J1195" s="21"/>
      <c r="K1195" s="22"/>
      <c r="L1195" s="16"/>
      <c r="M1195" s="15"/>
      <c r="N1195" s="25">
        <f t="shared" si="37"/>
        <v>0</v>
      </c>
    </row>
    <row r="1196" spans="2:14" ht="21.9" customHeight="1" x14ac:dyDescent="0.3">
      <c r="B1196" s="74"/>
      <c r="C1196" s="10"/>
      <c r="D1196" s="13"/>
      <c r="E1196" s="18"/>
      <c r="F1196" s="13"/>
      <c r="G1196" s="138"/>
      <c r="H1196" s="139" t="str">
        <f t="shared" si="36"/>
        <v/>
      </c>
      <c r="I1196" s="21"/>
      <c r="J1196" s="21"/>
      <c r="K1196" s="22"/>
      <c r="L1196" s="16"/>
      <c r="M1196" s="15"/>
      <c r="N1196" s="25">
        <f t="shared" si="37"/>
        <v>0</v>
      </c>
    </row>
    <row r="1197" spans="2:14" ht="21.9" customHeight="1" x14ac:dyDescent="0.3">
      <c r="B1197" s="74"/>
      <c r="C1197" s="10"/>
      <c r="D1197" s="13"/>
      <c r="E1197" s="18"/>
      <c r="F1197" s="13"/>
      <c r="G1197" s="138"/>
      <c r="H1197" s="139" t="str">
        <f t="shared" si="36"/>
        <v/>
      </c>
      <c r="I1197" s="21"/>
      <c r="J1197" s="21"/>
      <c r="K1197" s="22"/>
      <c r="L1197" s="16"/>
      <c r="M1197" s="15"/>
      <c r="N1197" s="25">
        <f t="shared" si="37"/>
        <v>0</v>
      </c>
    </row>
    <row r="1198" spans="2:14" ht="21.9" customHeight="1" x14ac:dyDescent="0.3">
      <c r="B1198" s="74"/>
      <c r="C1198" s="10"/>
      <c r="D1198" s="13"/>
      <c r="E1198" s="18"/>
      <c r="F1198" s="13"/>
      <c r="G1198" s="138"/>
      <c r="H1198" s="139" t="str">
        <f t="shared" si="36"/>
        <v/>
      </c>
      <c r="I1198" s="21"/>
      <c r="J1198" s="21"/>
      <c r="K1198" s="22"/>
      <c r="L1198" s="16"/>
      <c r="M1198" s="15"/>
      <c r="N1198" s="25">
        <f t="shared" si="37"/>
        <v>0</v>
      </c>
    </row>
    <row r="1199" spans="2:14" ht="21.9" customHeight="1" x14ac:dyDescent="0.3">
      <c r="B1199" s="74"/>
      <c r="C1199" s="10"/>
      <c r="D1199" s="13"/>
      <c r="E1199" s="18"/>
      <c r="F1199" s="13"/>
      <c r="G1199" s="138"/>
      <c r="H1199" s="139" t="str">
        <f t="shared" si="36"/>
        <v/>
      </c>
      <c r="I1199" s="21"/>
      <c r="J1199" s="21"/>
      <c r="K1199" s="22"/>
      <c r="L1199" s="16"/>
      <c r="M1199" s="15"/>
      <c r="N1199" s="25">
        <f t="shared" si="37"/>
        <v>0</v>
      </c>
    </row>
    <row r="1200" spans="2:14" ht="21.9" customHeight="1" x14ac:dyDescent="0.3">
      <c r="B1200" s="74"/>
      <c r="C1200" s="10"/>
      <c r="D1200" s="13"/>
      <c r="E1200" s="18"/>
      <c r="F1200" s="13"/>
      <c r="G1200" s="138"/>
      <c r="H1200" s="139" t="str">
        <f t="shared" si="36"/>
        <v/>
      </c>
      <c r="I1200" s="21"/>
      <c r="J1200" s="21"/>
      <c r="K1200" s="22"/>
      <c r="L1200" s="16"/>
      <c r="M1200" s="15"/>
      <c r="N1200" s="25">
        <f t="shared" si="37"/>
        <v>0</v>
      </c>
    </row>
    <row r="1201" spans="2:14" ht="21.9" customHeight="1" x14ac:dyDescent="0.3">
      <c r="B1201" s="74"/>
      <c r="C1201" s="10"/>
      <c r="D1201" s="13"/>
      <c r="E1201" s="18"/>
      <c r="F1201" s="13"/>
      <c r="G1201" s="138"/>
      <c r="H1201" s="139" t="str">
        <f t="shared" si="36"/>
        <v/>
      </c>
      <c r="I1201" s="21"/>
      <c r="J1201" s="21"/>
      <c r="K1201" s="22"/>
      <c r="L1201" s="16"/>
      <c r="M1201" s="15"/>
      <c r="N1201" s="25">
        <f t="shared" si="37"/>
        <v>0</v>
      </c>
    </row>
    <row r="1202" spans="2:14" ht="21.9" customHeight="1" x14ac:dyDescent="0.3">
      <c r="B1202" s="74"/>
      <c r="C1202" s="10"/>
      <c r="D1202" s="13"/>
      <c r="E1202" s="18"/>
      <c r="F1202" s="13"/>
      <c r="G1202" s="138"/>
      <c r="H1202" s="139" t="str">
        <f t="shared" si="36"/>
        <v/>
      </c>
      <c r="I1202" s="21"/>
      <c r="J1202" s="21"/>
      <c r="K1202" s="22"/>
      <c r="L1202" s="16"/>
      <c r="M1202" s="15"/>
      <c r="N1202" s="25">
        <f t="shared" si="37"/>
        <v>0</v>
      </c>
    </row>
    <row r="1203" spans="2:14" ht="21.9" customHeight="1" x14ac:dyDescent="0.3">
      <c r="B1203" s="74"/>
      <c r="C1203" s="10"/>
      <c r="D1203" s="13"/>
      <c r="E1203" s="18"/>
      <c r="F1203" s="13"/>
      <c r="G1203" s="138"/>
      <c r="H1203" s="139" t="str">
        <f t="shared" si="36"/>
        <v/>
      </c>
      <c r="I1203" s="21"/>
      <c r="J1203" s="21"/>
      <c r="K1203" s="22"/>
      <c r="L1203" s="16"/>
      <c r="M1203" s="15"/>
      <c r="N1203" s="25">
        <f t="shared" si="37"/>
        <v>0</v>
      </c>
    </row>
    <row r="1204" spans="2:14" ht="21.9" customHeight="1" x14ac:dyDescent="0.3">
      <c r="B1204" s="74"/>
      <c r="C1204" s="10"/>
      <c r="D1204" s="13"/>
      <c r="E1204" s="18"/>
      <c r="F1204" s="13"/>
      <c r="G1204" s="138"/>
      <c r="H1204" s="139" t="str">
        <f t="shared" si="36"/>
        <v/>
      </c>
      <c r="I1204" s="21"/>
      <c r="J1204" s="21"/>
      <c r="K1204" s="22"/>
      <c r="L1204" s="16"/>
      <c r="M1204" s="15"/>
      <c r="N1204" s="25">
        <f t="shared" si="37"/>
        <v>0</v>
      </c>
    </row>
    <row r="1205" spans="2:14" ht="21.9" customHeight="1" x14ac:dyDescent="0.3">
      <c r="B1205" s="74"/>
      <c r="C1205" s="10"/>
      <c r="D1205" s="13"/>
      <c r="E1205" s="18"/>
      <c r="F1205" s="13"/>
      <c r="G1205" s="138"/>
      <c r="H1205" s="139" t="str">
        <f t="shared" si="36"/>
        <v/>
      </c>
      <c r="I1205" s="21"/>
      <c r="J1205" s="21"/>
      <c r="K1205" s="22"/>
      <c r="L1205" s="16"/>
      <c r="M1205" s="15"/>
      <c r="N1205" s="25">
        <f t="shared" si="37"/>
        <v>0</v>
      </c>
    </row>
    <row r="1206" spans="2:14" ht="21.9" customHeight="1" x14ac:dyDescent="0.3">
      <c r="B1206" s="74"/>
      <c r="C1206" s="10"/>
      <c r="D1206" s="13"/>
      <c r="E1206" s="18"/>
      <c r="F1206" s="13"/>
      <c r="G1206" s="138"/>
      <c r="H1206" s="139" t="str">
        <f t="shared" si="36"/>
        <v/>
      </c>
      <c r="I1206" s="21"/>
      <c r="J1206" s="21"/>
      <c r="K1206" s="22"/>
      <c r="L1206" s="16"/>
      <c r="M1206" s="15"/>
      <c r="N1206" s="25">
        <f t="shared" si="37"/>
        <v>0</v>
      </c>
    </row>
    <row r="1207" spans="2:14" ht="21.9" customHeight="1" x14ac:dyDescent="0.3">
      <c r="B1207" s="74"/>
      <c r="C1207" s="10"/>
      <c r="D1207" s="13"/>
      <c r="E1207" s="18"/>
      <c r="F1207" s="13"/>
      <c r="G1207" s="138"/>
      <c r="H1207" s="139" t="str">
        <f t="shared" si="36"/>
        <v/>
      </c>
      <c r="I1207" s="21"/>
      <c r="J1207" s="21"/>
      <c r="K1207" s="22"/>
      <c r="L1207" s="16"/>
      <c r="M1207" s="15"/>
      <c r="N1207" s="25">
        <f t="shared" si="37"/>
        <v>0</v>
      </c>
    </row>
    <row r="1208" spans="2:14" ht="21.9" customHeight="1" x14ac:dyDescent="0.3">
      <c r="B1208" s="74"/>
      <c r="C1208" s="10"/>
      <c r="D1208" s="13"/>
      <c r="E1208" s="18"/>
      <c r="F1208" s="13"/>
      <c r="G1208" s="138"/>
      <c r="H1208" s="139" t="str">
        <f t="shared" si="36"/>
        <v/>
      </c>
      <c r="I1208" s="21"/>
      <c r="J1208" s="21"/>
      <c r="K1208" s="22"/>
      <c r="L1208" s="16"/>
      <c r="M1208" s="15"/>
      <c r="N1208" s="25">
        <f t="shared" si="37"/>
        <v>0</v>
      </c>
    </row>
    <row r="1209" spans="2:14" ht="21.9" customHeight="1" x14ac:dyDescent="0.3">
      <c r="B1209" s="74"/>
      <c r="C1209" s="10"/>
      <c r="D1209" s="13"/>
      <c r="E1209" s="18"/>
      <c r="F1209" s="13"/>
      <c r="G1209" s="138"/>
      <c r="H1209" s="139" t="str">
        <f t="shared" si="36"/>
        <v/>
      </c>
      <c r="I1209" s="21"/>
      <c r="J1209" s="21"/>
      <c r="K1209" s="22"/>
      <c r="L1209" s="16"/>
      <c r="M1209" s="15"/>
      <c r="N1209" s="25">
        <f t="shared" si="37"/>
        <v>0</v>
      </c>
    </row>
    <row r="1210" spans="2:14" ht="21.9" customHeight="1" x14ac:dyDescent="0.3">
      <c r="B1210" s="74"/>
      <c r="C1210" s="10"/>
      <c r="D1210" s="13"/>
      <c r="E1210" s="18"/>
      <c r="F1210" s="13"/>
      <c r="G1210" s="138"/>
      <c r="H1210" s="139" t="str">
        <f t="shared" si="36"/>
        <v/>
      </c>
      <c r="I1210" s="21"/>
      <c r="J1210" s="21"/>
      <c r="K1210" s="22"/>
      <c r="L1210" s="16"/>
      <c r="M1210" s="15"/>
      <c r="N1210" s="25">
        <f t="shared" si="37"/>
        <v>0</v>
      </c>
    </row>
    <row r="1211" spans="2:14" ht="21.9" customHeight="1" x14ac:dyDescent="0.3">
      <c r="B1211" s="74"/>
      <c r="C1211" s="10"/>
      <c r="D1211" s="13"/>
      <c r="E1211" s="18"/>
      <c r="F1211" s="13"/>
      <c r="G1211" s="138"/>
      <c r="H1211" s="139" t="str">
        <f t="shared" si="36"/>
        <v/>
      </c>
      <c r="I1211" s="21"/>
      <c r="J1211" s="21"/>
      <c r="K1211" s="22"/>
      <c r="L1211" s="16"/>
      <c r="M1211" s="15"/>
      <c r="N1211" s="25">
        <f t="shared" si="37"/>
        <v>0</v>
      </c>
    </row>
    <row r="1212" spans="2:14" ht="21.9" customHeight="1" x14ac:dyDescent="0.3">
      <c r="B1212" s="74"/>
      <c r="C1212" s="10"/>
      <c r="D1212" s="13"/>
      <c r="E1212" s="18"/>
      <c r="F1212" s="13"/>
      <c r="G1212" s="138"/>
      <c r="H1212" s="139" t="str">
        <f t="shared" si="36"/>
        <v/>
      </c>
      <c r="I1212" s="21"/>
      <c r="J1212" s="21"/>
      <c r="K1212" s="22"/>
      <c r="L1212" s="16"/>
      <c r="M1212" s="15"/>
      <c r="N1212" s="25">
        <f t="shared" si="37"/>
        <v>0</v>
      </c>
    </row>
    <row r="1213" spans="2:14" ht="21.9" customHeight="1" x14ac:dyDescent="0.3">
      <c r="B1213" s="74"/>
      <c r="C1213" s="10"/>
      <c r="D1213" s="13"/>
      <c r="E1213" s="18"/>
      <c r="F1213" s="13"/>
      <c r="G1213" s="138"/>
      <c r="H1213" s="139" t="str">
        <f t="shared" si="36"/>
        <v/>
      </c>
      <c r="I1213" s="21"/>
      <c r="J1213" s="21"/>
      <c r="K1213" s="22"/>
      <c r="L1213" s="16"/>
      <c r="M1213" s="15"/>
      <c r="N1213" s="25">
        <f t="shared" si="37"/>
        <v>0</v>
      </c>
    </row>
    <row r="1214" spans="2:14" ht="21.9" customHeight="1" x14ac:dyDescent="0.3">
      <c r="B1214" s="74"/>
      <c r="C1214" s="10"/>
      <c r="D1214" s="13"/>
      <c r="E1214" s="18"/>
      <c r="F1214" s="13"/>
      <c r="G1214" s="138"/>
      <c r="H1214" s="139" t="str">
        <f t="shared" si="36"/>
        <v/>
      </c>
      <c r="I1214" s="21"/>
      <c r="J1214" s="21"/>
      <c r="K1214" s="22"/>
      <c r="L1214" s="16"/>
      <c r="M1214" s="15"/>
      <c r="N1214" s="25">
        <f t="shared" si="37"/>
        <v>0</v>
      </c>
    </row>
    <row r="1215" spans="2:14" ht="21.9" customHeight="1" x14ac:dyDescent="0.3">
      <c r="B1215" s="74"/>
      <c r="C1215" s="10"/>
      <c r="D1215" s="13"/>
      <c r="E1215" s="18"/>
      <c r="F1215" s="13"/>
      <c r="G1215" s="138"/>
      <c r="H1215" s="139" t="str">
        <f t="shared" si="36"/>
        <v/>
      </c>
      <c r="I1215" s="21"/>
      <c r="J1215" s="21"/>
      <c r="K1215" s="22"/>
      <c r="L1215" s="16"/>
      <c r="M1215" s="15"/>
      <c r="N1215" s="25">
        <f t="shared" si="37"/>
        <v>0</v>
      </c>
    </row>
    <row r="1216" spans="2:14" ht="21.9" customHeight="1" x14ac:dyDescent="0.3">
      <c r="B1216" s="74"/>
      <c r="C1216" s="10"/>
      <c r="D1216" s="13"/>
      <c r="E1216" s="18"/>
      <c r="F1216" s="13"/>
      <c r="G1216" s="138"/>
      <c r="H1216" s="139" t="str">
        <f t="shared" si="36"/>
        <v/>
      </c>
      <c r="I1216" s="21"/>
      <c r="J1216" s="21"/>
      <c r="K1216" s="22"/>
      <c r="L1216" s="16"/>
      <c r="M1216" s="15"/>
      <c r="N1216" s="25">
        <f t="shared" si="37"/>
        <v>0</v>
      </c>
    </row>
    <row r="1217" spans="2:14" ht="21.9" customHeight="1" x14ac:dyDescent="0.3">
      <c r="B1217" s="74"/>
      <c r="C1217" s="10"/>
      <c r="D1217" s="13"/>
      <c r="E1217" s="18"/>
      <c r="F1217" s="13"/>
      <c r="G1217" s="138"/>
      <c r="H1217" s="139" t="str">
        <f t="shared" si="36"/>
        <v/>
      </c>
      <c r="I1217" s="21"/>
      <c r="J1217" s="21"/>
      <c r="K1217" s="22"/>
      <c r="L1217" s="16"/>
      <c r="M1217" s="15"/>
      <c r="N1217" s="25">
        <f t="shared" si="37"/>
        <v>0</v>
      </c>
    </row>
    <row r="1218" spans="2:14" ht="21.9" customHeight="1" x14ac:dyDescent="0.3">
      <c r="B1218" s="74"/>
      <c r="C1218" s="10"/>
      <c r="D1218" s="13"/>
      <c r="E1218" s="18"/>
      <c r="F1218" s="13"/>
      <c r="G1218" s="138"/>
      <c r="H1218" s="139" t="str">
        <f t="shared" si="36"/>
        <v/>
      </c>
      <c r="I1218" s="21"/>
      <c r="J1218" s="21"/>
      <c r="K1218" s="22"/>
      <c r="L1218" s="16"/>
      <c r="M1218" s="15"/>
      <c r="N1218" s="25">
        <f t="shared" si="37"/>
        <v>0</v>
      </c>
    </row>
    <row r="1219" spans="2:14" ht="21.9" customHeight="1" x14ac:dyDescent="0.3">
      <c r="B1219" s="74"/>
      <c r="C1219" s="10"/>
      <c r="D1219" s="13"/>
      <c r="E1219" s="18"/>
      <c r="F1219" s="13"/>
      <c r="G1219" s="138"/>
      <c r="H1219" s="139" t="str">
        <f t="shared" si="36"/>
        <v/>
      </c>
      <c r="I1219" s="21"/>
      <c r="J1219" s="21"/>
      <c r="K1219" s="22"/>
      <c r="L1219" s="16"/>
      <c r="M1219" s="15"/>
      <c r="N1219" s="25">
        <f t="shared" si="37"/>
        <v>0</v>
      </c>
    </row>
    <row r="1220" spans="2:14" ht="21.9" customHeight="1" x14ac:dyDescent="0.3">
      <c r="B1220" s="74"/>
      <c r="C1220" s="10"/>
      <c r="D1220" s="13"/>
      <c r="E1220" s="18"/>
      <c r="F1220" s="13"/>
      <c r="G1220" s="138"/>
      <c r="H1220" s="139" t="str">
        <f t="shared" si="36"/>
        <v/>
      </c>
      <c r="I1220" s="21"/>
      <c r="J1220" s="21"/>
      <c r="K1220" s="22"/>
      <c r="L1220" s="16"/>
      <c r="M1220" s="15"/>
      <c r="N1220" s="25">
        <f t="shared" si="37"/>
        <v>0</v>
      </c>
    </row>
    <row r="1221" spans="2:14" ht="21.9" customHeight="1" x14ac:dyDescent="0.3">
      <c r="B1221" s="74"/>
      <c r="C1221" s="10"/>
      <c r="D1221" s="13"/>
      <c r="E1221" s="18"/>
      <c r="F1221" s="13"/>
      <c r="G1221" s="138"/>
      <c r="H1221" s="139" t="str">
        <f t="shared" si="36"/>
        <v/>
      </c>
      <c r="I1221" s="21"/>
      <c r="J1221" s="21"/>
      <c r="K1221" s="22"/>
      <c r="L1221" s="16"/>
      <c r="M1221" s="15"/>
      <c r="N1221" s="25">
        <f t="shared" si="37"/>
        <v>0</v>
      </c>
    </row>
    <row r="1222" spans="2:14" ht="21.9" customHeight="1" x14ac:dyDescent="0.3">
      <c r="B1222" s="74"/>
      <c r="C1222" s="10"/>
      <c r="D1222" s="13"/>
      <c r="E1222" s="18"/>
      <c r="F1222" s="13"/>
      <c r="G1222" s="138"/>
      <c r="H1222" s="139" t="str">
        <f t="shared" si="36"/>
        <v/>
      </c>
      <c r="I1222" s="21"/>
      <c r="J1222" s="21"/>
      <c r="K1222" s="22"/>
      <c r="L1222" s="16"/>
      <c r="M1222" s="15"/>
      <c r="N1222" s="25">
        <f t="shared" si="37"/>
        <v>0</v>
      </c>
    </row>
    <row r="1223" spans="2:14" ht="21.9" customHeight="1" x14ac:dyDescent="0.3">
      <c r="B1223" s="74"/>
      <c r="C1223" s="10"/>
      <c r="D1223" s="13"/>
      <c r="E1223" s="18"/>
      <c r="F1223" s="13"/>
      <c r="G1223" s="138"/>
      <c r="H1223" s="139" t="str">
        <f t="shared" si="36"/>
        <v/>
      </c>
      <c r="I1223" s="21"/>
      <c r="J1223" s="21"/>
      <c r="K1223" s="22"/>
      <c r="L1223" s="16"/>
      <c r="M1223" s="15"/>
      <c r="N1223" s="25">
        <f t="shared" si="37"/>
        <v>0</v>
      </c>
    </row>
    <row r="1224" spans="2:14" ht="21.9" customHeight="1" x14ac:dyDescent="0.3">
      <c r="B1224" s="74"/>
      <c r="C1224" s="10"/>
      <c r="D1224" s="13"/>
      <c r="E1224" s="18"/>
      <c r="F1224" s="13"/>
      <c r="G1224" s="138"/>
      <c r="H1224" s="139" t="str">
        <f t="shared" si="36"/>
        <v/>
      </c>
      <c r="I1224" s="21"/>
      <c r="J1224" s="21"/>
      <c r="K1224" s="22"/>
      <c r="L1224" s="16"/>
      <c r="M1224" s="15"/>
      <c r="N1224" s="25">
        <f t="shared" si="37"/>
        <v>0</v>
      </c>
    </row>
    <row r="1225" spans="2:14" ht="21.9" customHeight="1" x14ac:dyDescent="0.3">
      <c r="B1225" s="74"/>
      <c r="C1225" s="10"/>
      <c r="D1225" s="13"/>
      <c r="E1225" s="18"/>
      <c r="F1225" s="13"/>
      <c r="G1225" s="138"/>
      <c r="H1225" s="139" t="str">
        <f t="shared" si="36"/>
        <v/>
      </c>
      <c r="I1225" s="21"/>
      <c r="J1225" s="21"/>
      <c r="K1225" s="22"/>
      <c r="L1225" s="16"/>
      <c r="M1225" s="15"/>
      <c r="N1225" s="25">
        <f t="shared" si="37"/>
        <v>0</v>
      </c>
    </row>
    <row r="1226" spans="2:14" ht="21.9" customHeight="1" x14ac:dyDescent="0.3">
      <c r="B1226" s="74"/>
      <c r="C1226" s="10"/>
      <c r="D1226" s="13"/>
      <c r="E1226" s="18"/>
      <c r="F1226" s="13"/>
      <c r="G1226" s="138"/>
      <c r="H1226" s="139" t="str">
        <f t="shared" si="36"/>
        <v/>
      </c>
      <c r="I1226" s="21"/>
      <c r="J1226" s="21"/>
      <c r="K1226" s="22"/>
      <c r="L1226" s="16"/>
      <c r="M1226" s="15"/>
      <c r="N1226" s="25">
        <f t="shared" si="37"/>
        <v>0</v>
      </c>
    </row>
    <row r="1227" spans="2:14" ht="21.9" customHeight="1" x14ac:dyDescent="0.3">
      <c r="B1227" s="74"/>
      <c r="C1227" s="10"/>
      <c r="D1227" s="13"/>
      <c r="E1227" s="18"/>
      <c r="F1227" s="13"/>
      <c r="G1227" s="138"/>
      <c r="H1227" s="139" t="str">
        <f t="shared" ref="H1227:H1290" si="38">IF(E1227="","",IF(N1227="",D1227*E1227,(D1227*E1227)-(D1227*N1227)))</f>
        <v/>
      </c>
      <c r="I1227" s="21"/>
      <c r="J1227" s="21"/>
      <c r="K1227" s="22"/>
      <c r="L1227" s="16"/>
      <c r="M1227" s="15"/>
      <c r="N1227" s="25">
        <f t="shared" ref="N1227:N1290" si="39">IF(F1227="Não","",E1227*G1227)</f>
        <v>0</v>
      </c>
    </row>
    <row r="1228" spans="2:14" ht="21.9" customHeight="1" x14ac:dyDescent="0.3">
      <c r="B1228" s="74"/>
      <c r="C1228" s="10"/>
      <c r="D1228" s="13"/>
      <c r="E1228" s="18"/>
      <c r="F1228" s="13"/>
      <c r="G1228" s="138"/>
      <c r="H1228" s="139" t="str">
        <f t="shared" si="38"/>
        <v/>
      </c>
      <c r="I1228" s="21"/>
      <c r="J1228" s="21"/>
      <c r="K1228" s="22"/>
      <c r="L1228" s="16"/>
      <c r="M1228" s="15"/>
      <c r="N1228" s="25">
        <f t="shared" si="39"/>
        <v>0</v>
      </c>
    </row>
    <row r="1229" spans="2:14" ht="21.9" customHeight="1" x14ac:dyDescent="0.3">
      <c r="B1229" s="74"/>
      <c r="C1229" s="10"/>
      <c r="D1229" s="13"/>
      <c r="E1229" s="18"/>
      <c r="F1229" s="13"/>
      <c r="G1229" s="138"/>
      <c r="H1229" s="139" t="str">
        <f t="shared" si="38"/>
        <v/>
      </c>
      <c r="I1229" s="21"/>
      <c r="J1229" s="21"/>
      <c r="K1229" s="22"/>
      <c r="L1229" s="16"/>
      <c r="M1229" s="15"/>
      <c r="N1229" s="25">
        <f t="shared" si="39"/>
        <v>0</v>
      </c>
    </row>
    <row r="1230" spans="2:14" ht="21.9" customHeight="1" x14ac:dyDescent="0.3">
      <c r="B1230" s="74"/>
      <c r="C1230" s="10"/>
      <c r="D1230" s="13"/>
      <c r="E1230" s="18"/>
      <c r="F1230" s="13"/>
      <c r="G1230" s="138"/>
      <c r="H1230" s="139" t="str">
        <f t="shared" si="38"/>
        <v/>
      </c>
      <c r="I1230" s="21"/>
      <c r="J1230" s="21"/>
      <c r="K1230" s="22"/>
      <c r="L1230" s="16"/>
      <c r="M1230" s="15"/>
      <c r="N1230" s="25">
        <f t="shared" si="39"/>
        <v>0</v>
      </c>
    </row>
    <row r="1231" spans="2:14" ht="21.9" customHeight="1" x14ac:dyDescent="0.3">
      <c r="B1231" s="74"/>
      <c r="C1231" s="10"/>
      <c r="D1231" s="13"/>
      <c r="E1231" s="18"/>
      <c r="F1231" s="13"/>
      <c r="G1231" s="138"/>
      <c r="H1231" s="139" t="str">
        <f t="shared" si="38"/>
        <v/>
      </c>
      <c r="I1231" s="21"/>
      <c r="J1231" s="21"/>
      <c r="K1231" s="22"/>
      <c r="L1231" s="16"/>
      <c r="M1231" s="15"/>
      <c r="N1231" s="25">
        <f t="shared" si="39"/>
        <v>0</v>
      </c>
    </row>
    <row r="1232" spans="2:14" ht="21.9" customHeight="1" x14ac:dyDescent="0.3">
      <c r="B1232" s="74"/>
      <c r="C1232" s="10"/>
      <c r="D1232" s="13"/>
      <c r="E1232" s="18"/>
      <c r="F1232" s="13"/>
      <c r="G1232" s="138"/>
      <c r="H1232" s="139" t="str">
        <f t="shared" si="38"/>
        <v/>
      </c>
      <c r="I1232" s="21"/>
      <c r="J1232" s="21"/>
      <c r="K1232" s="22"/>
      <c r="L1232" s="16"/>
      <c r="M1232" s="15"/>
      <c r="N1232" s="25">
        <f t="shared" si="39"/>
        <v>0</v>
      </c>
    </row>
    <row r="1233" spans="2:14" ht="21.9" customHeight="1" x14ac:dyDescent="0.3">
      <c r="B1233" s="74"/>
      <c r="C1233" s="10"/>
      <c r="D1233" s="13"/>
      <c r="E1233" s="18"/>
      <c r="F1233" s="13"/>
      <c r="G1233" s="138"/>
      <c r="H1233" s="139" t="str">
        <f t="shared" si="38"/>
        <v/>
      </c>
      <c r="I1233" s="21"/>
      <c r="J1233" s="21"/>
      <c r="K1233" s="22"/>
      <c r="L1233" s="16"/>
      <c r="M1233" s="15"/>
      <c r="N1233" s="25">
        <f t="shared" si="39"/>
        <v>0</v>
      </c>
    </row>
    <row r="1234" spans="2:14" ht="21.9" customHeight="1" x14ac:dyDescent="0.3">
      <c r="B1234" s="74"/>
      <c r="C1234" s="10"/>
      <c r="D1234" s="13"/>
      <c r="E1234" s="18"/>
      <c r="F1234" s="13"/>
      <c r="G1234" s="138"/>
      <c r="H1234" s="139" t="str">
        <f t="shared" si="38"/>
        <v/>
      </c>
      <c r="I1234" s="21"/>
      <c r="J1234" s="21"/>
      <c r="K1234" s="22"/>
      <c r="L1234" s="16"/>
      <c r="M1234" s="15"/>
      <c r="N1234" s="25">
        <f t="shared" si="39"/>
        <v>0</v>
      </c>
    </row>
    <row r="1235" spans="2:14" ht="21.9" customHeight="1" x14ac:dyDescent="0.3">
      <c r="B1235" s="74"/>
      <c r="C1235" s="10"/>
      <c r="D1235" s="13"/>
      <c r="E1235" s="18"/>
      <c r="F1235" s="13"/>
      <c r="G1235" s="138"/>
      <c r="H1235" s="139" t="str">
        <f t="shared" si="38"/>
        <v/>
      </c>
      <c r="I1235" s="21"/>
      <c r="J1235" s="21"/>
      <c r="K1235" s="22"/>
      <c r="L1235" s="16"/>
      <c r="M1235" s="15"/>
      <c r="N1235" s="25">
        <f t="shared" si="39"/>
        <v>0</v>
      </c>
    </row>
    <row r="1236" spans="2:14" ht="21.9" customHeight="1" x14ac:dyDescent="0.3">
      <c r="B1236" s="74"/>
      <c r="C1236" s="10"/>
      <c r="D1236" s="13"/>
      <c r="E1236" s="18"/>
      <c r="F1236" s="13"/>
      <c r="G1236" s="138"/>
      <c r="H1236" s="139" t="str">
        <f t="shared" si="38"/>
        <v/>
      </c>
      <c r="I1236" s="21"/>
      <c r="J1236" s="21"/>
      <c r="K1236" s="22"/>
      <c r="L1236" s="16"/>
      <c r="M1236" s="15"/>
      <c r="N1236" s="25">
        <f t="shared" si="39"/>
        <v>0</v>
      </c>
    </row>
    <row r="1237" spans="2:14" ht="21.9" customHeight="1" x14ac:dyDescent="0.3">
      <c r="B1237" s="74"/>
      <c r="C1237" s="10"/>
      <c r="D1237" s="13"/>
      <c r="E1237" s="18"/>
      <c r="F1237" s="13"/>
      <c r="G1237" s="138"/>
      <c r="H1237" s="139" t="str">
        <f t="shared" si="38"/>
        <v/>
      </c>
      <c r="I1237" s="21"/>
      <c r="J1237" s="21"/>
      <c r="K1237" s="22"/>
      <c r="L1237" s="16"/>
      <c r="M1237" s="15"/>
      <c r="N1237" s="25">
        <f t="shared" si="39"/>
        <v>0</v>
      </c>
    </row>
    <row r="1238" spans="2:14" ht="21.9" customHeight="1" x14ac:dyDescent="0.3">
      <c r="B1238" s="74"/>
      <c r="C1238" s="10"/>
      <c r="D1238" s="13"/>
      <c r="E1238" s="18"/>
      <c r="F1238" s="13"/>
      <c r="G1238" s="138"/>
      <c r="H1238" s="139" t="str">
        <f t="shared" si="38"/>
        <v/>
      </c>
      <c r="I1238" s="21"/>
      <c r="J1238" s="21"/>
      <c r="K1238" s="22"/>
      <c r="L1238" s="16"/>
      <c r="M1238" s="15"/>
      <c r="N1238" s="25">
        <f t="shared" si="39"/>
        <v>0</v>
      </c>
    </row>
    <row r="1239" spans="2:14" ht="21.9" customHeight="1" x14ac:dyDescent="0.3">
      <c r="B1239" s="74"/>
      <c r="C1239" s="10"/>
      <c r="D1239" s="13"/>
      <c r="E1239" s="18"/>
      <c r="F1239" s="13"/>
      <c r="G1239" s="138"/>
      <c r="H1239" s="139" t="str">
        <f t="shared" si="38"/>
        <v/>
      </c>
      <c r="I1239" s="21"/>
      <c r="J1239" s="21"/>
      <c r="K1239" s="22"/>
      <c r="L1239" s="16"/>
      <c r="M1239" s="15"/>
      <c r="N1239" s="25">
        <f t="shared" si="39"/>
        <v>0</v>
      </c>
    </row>
    <row r="1240" spans="2:14" ht="21.9" customHeight="1" x14ac:dyDescent="0.3">
      <c r="B1240" s="74"/>
      <c r="C1240" s="10"/>
      <c r="D1240" s="13"/>
      <c r="E1240" s="18"/>
      <c r="F1240" s="13"/>
      <c r="G1240" s="138"/>
      <c r="H1240" s="139" t="str">
        <f t="shared" si="38"/>
        <v/>
      </c>
      <c r="I1240" s="21"/>
      <c r="J1240" s="21"/>
      <c r="K1240" s="22"/>
      <c r="L1240" s="16"/>
      <c r="M1240" s="15"/>
      <c r="N1240" s="25">
        <f t="shared" si="39"/>
        <v>0</v>
      </c>
    </row>
    <row r="1241" spans="2:14" ht="21.9" customHeight="1" x14ac:dyDescent="0.3">
      <c r="B1241" s="74"/>
      <c r="C1241" s="10"/>
      <c r="D1241" s="13"/>
      <c r="E1241" s="18"/>
      <c r="F1241" s="13"/>
      <c r="G1241" s="138"/>
      <c r="H1241" s="139" t="str">
        <f t="shared" si="38"/>
        <v/>
      </c>
      <c r="I1241" s="21"/>
      <c r="J1241" s="21"/>
      <c r="K1241" s="22"/>
      <c r="L1241" s="16"/>
      <c r="M1241" s="15"/>
      <c r="N1241" s="25">
        <f t="shared" si="39"/>
        <v>0</v>
      </c>
    </row>
    <row r="1242" spans="2:14" ht="21.9" customHeight="1" x14ac:dyDescent="0.3">
      <c r="B1242" s="74"/>
      <c r="C1242" s="10"/>
      <c r="D1242" s="13"/>
      <c r="E1242" s="18"/>
      <c r="F1242" s="13"/>
      <c r="G1242" s="138"/>
      <c r="H1242" s="139" t="str">
        <f t="shared" si="38"/>
        <v/>
      </c>
      <c r="I1242" s="21"/>
      <c r="J1242" s="21"/>
      <c r="K1242" s="22"/>
      <c r="L1242" s="16"/>
      <c r="M1242" s="15"/>
      <c r="N1242" s="25">
        <f t="shared" si="39"/>
        <v>0</v>
      </c>
    </row>
    <row r="1243" spans="2:14" ht="21.9" customHeight="1" x14ac:dyDescent="0.3">
      <c r="B1243" s="74"/>
      <c r="C1243" s="10"/>
      <c r="D1243" s="13"/>
      <c r="E1243" s="18"/>
      <c r="F1243" s="13"/>
      <c r="G1243" s="138"/>
      <c r="H1243" s="139" t="str">
        <f t="shared" si="38"/>
        <v/>
      </c>
      <c r="I1243" s="21"/>
      <c r="J1243" s="21"/>
      <c r="K1243" s="22"/>
      <c r="L1243" s="16"/>
      <c r="M1243" s="15"/>
      <c r="N1243" s="25">
        <f t="shared" si="39"/>
        <v>0</v>
      </c>
    </row>
    <row r="1244" spans="2:14" ht="21.9" customHeight="1" x14ac:dyDescent="0.3">
      <c r="B1244" s="74"/>
      <c r="C1244" s="10"/>
      <c r="D1244" s="13"/>
      <c r="E1244" s="18"/>
      <c r="F1244" s="13"/>
      <c r="G1244" s="138"/>
      <c r="H1244" s="139" t="str">
        <f t="shared" si="38"/>
        <v/>
      </c>
      <c r="I1244" s="21"/>
      <c r="J1244" s="21"/>
      <c r="K1244" s="22"/>
      <c r="L1244" s="16"/>
      <c r="M1244" s="15"/>
      <c r="N1244" s="25">
        <f t="shared" si="39"/>
        <v>0</v>
      </c>
    </row>
    <row r="1245" spans="2:14" ht="21.9" customHeight="1" x14ac:dyDescent="0.3">
      <c r="B1245" s="74"/>
      <c r="C1245" s="10"/>
      <c r="D1245" s="13"/>
      <c r="E1245" s="18"/>
      <c r="F1245" s="13"/>
      <c r="G1245" s="138"/>
      <c r="H1245" s="139" t="str">
        <f t="shared" si="38"/>
        <v/>
      </c>
      <c r="I1245" s="21"/>
      <c r="J1245" s="21"/>
      <c r="K1245" s="22"/>
      <c r="L1245" s="16"/>
      <c r="M1245" s="15"/>
      <c r="N1245" s="25">
        <f t="shared" si="39"/>
        <v>0</v>
      </c>
    </row>
    <row r="1246" spans="2:14" ht="21.9" customHeight="1" x14ac:dyDescent="0.3">
      <c r="B1246" s="74"/>
      <c r="C1246" s="10"/>
      <c r="D1246" s="13"/>
      <c r="E1246" s="18"/>
      <c r="F1246" s="13"/>
      <c r="G1246" s="138"/>
      <c r="H1246" s="139" t="str">
        <f t="shared" si="38"/>
        <v/>
      </c>
      <c r="I1246" s="21"/>
      <c r="J1246" s="21"/>
      <c r="K1246" s="22"/>
      <c r="L1246" s="16"/>
      <c r="M1246" s="15"/>
      <c r="N1246" s="25">
        <f t="shared" si="39"/>
        <v>0</v>
      </c>
    </row>
    <row r="1247" spans="2:14" ht="21.9" customHeight="1" x14ac:dyDescent="0.3">
      <c r="B1247" s="74"/>
      <c r="C1247" s="10"/>
      <c r="D1247" s="13"/>
      <c r="E1247" s="18"/>
      <c r="F1247" s="13"/>
      <c r="G1247" s="138"/>
      <c r="H1247" s="139" t="str">
        <f t="shared" si="38"/>
        <v/>
      </c>
      <c r="I1247" s="21"/>
      <c r="J1247" s="21"/>
      <c r="K1247" s="22"/>
      <c r="L1247" s="16"/>
      <c r="M1247" s="15"/>
      <c r="N1247" s="25">
        <f t="shared" si="39"/>
        <v>0</v>
      </c>
    </row>
    <row r="1248" spans="2:14" ht="21.9" customHeight="1" x14ac:dyDescent="0.3">
      <c r="B1248" s="74"/>
      <c r="C1248" s="10"/>
      <c r="D1248" s="13"/>
      <c r="E1248" s="18"/>
      <c r="F1248" s="13"/>
      <c r="G1248" s="138"/>
      <c r="H1248" s="139" t="str">
        <f t="shared" si="38"/>
        <v/>
      </c>
      <c r="I1248" s="21"/>
      <c r="J1248" s="21"/>
      <c r="K1248" s="22"/>
      <c r="L1248" s="16"/>
      <c r="M1248" s="15"/>
      <c r="N1248" s="25">
        <f t="shared" si="39"/>
        <v>0</v>
      </c>
    </row>
    <row r="1249" spans="2:14" ht="21.9" customHeight="1" x14ac:dyDescent="0.3">
      <c r="B1249" s="74"/>
      <c r="C1249" s="10"/>
      <c r="D1249" s="13"/>
      <c r="E1249" s="18"/>
      <c r="F1249" s="13"/>
      <c r="G1249" s="138"/>
      <c r="H1249" s="139" t="str">
        <f t="shared" si="38"/>
        <v/>
      </c>
      <c r="I1249" s="21"/>
      <c r="J1249" s="21"/>
      <c r="K1249" s="22"/>
      <c r="L1249" s="16"/>
      <c r="M1249" s="15"/>
      <c r="N1249" s="25">
        <f t="shared" si="39"/>
        <v>0</v>
      </c>
    </row>
    <row r="1250" spans="2:14" ht="21.9" customHeight="1" x14ac:dyDescent="0.3">
      <c r="B1250" s="74"/>
      <c r="C1250" s="10"/>
      <c r="D1250" s="13"/>
      <c r="E1250" s="18"/>
      <c r="F1250" s="13"/>
      <c r="G1250" s="138"/>
      <c r="H1250" s="139" t="str">
        <f t="shared" si="38"/>
        <v/>
      </c>
      <c r="I1250" s="21"/>
      <c r="J1250" s="21"/>
      <c r="K1250" s="22"/>
      <c r="L1250" s="16"/>
      <c r="M1250" s="15"/>
      <c r="N1250" s="25">
        <f t="shared" si="39"/>
        <v>0</v>
      </c>
    </row>
    <row r="1251" spans="2:14" ht="21.9" customHeight="1" x14ac:dyDescent="0.3">
      <c r="B1251" s="74"/>
      <c r="C1251" s="10"/>
      <c r="D1251" s="13"/>
      <c r="E1251" s="18"/>
      <c r="F1251" s="13"/>
      <c r="G1251" s="138"/>
      <c r="H1251" s="139" t="str">
        <f t="shared" si="38"/>
        <v/>
      </c>
      <c r="I1251" s="21"/>
      <c r="J1251" s="21"/>
      <c r="K1251" s="22"/>
      <c r="L1251" s="16"/>
      <c r="M1251" s="15"/>
      <c r="N1251" s="25">
        <f t="shared" si="39"/>
        <v>0</v>
      </c>
    </row>
    <row r="1252" spans="2:14" ht="21.9" customHeight="1" x14ac:dyDescent="0.3">
      <c r="B1252" s="74"/>
      <c r="C1252" s="10"/>
      <c r="D1252" s="13"/>
      <c r="E1252" s="18"/>
      <c r="F1252" s="13"/>
      <c r="G1252" s="138"/>
      <c r="H1252" s="139" t="str">
        <f t="shared" si="38"/>
        <v/>
      </c>
      <c r="I1252" s="21"/>
      <c r="J1252" s="21"/>
      <c r="K1252" s="22"/>
      <c r="L1252" s="16"/>
      <c r="M1252" s="15"/>
      <c r="N1252" s="25">
        <f t="shared" si="39"/>
        <v>0</v>
      </c>
    </row>
    <row r="1253" spans="2:14" ht="21.9" customHeight="1" x14ac:dyDescent="0.3">
      <c r="B1253" s="74"/>
      <c r="C1253" s="10"/>
      <c r="D1253" s="13"/>
      <c r="E1253" s="18"/>
      <c r="F1253" s="13"/>
      <c r="G1253" s="138"/>
      <c r="H1253" s="139" t="str">
        <f t="shared" si="38"/>
        <v/>
      </c>
      <c r="I1253" s="21"/>
      <c r="J1253" s="21"/>
      <c r="K1253" s="22"/>
      <c r="L1253" s="16"/>
      <c r="M1253" s="15"/>
      <c r="N1253" s="25">
        <f t="shared" si="39"/>
        <v>0</v>
      </c>
    </row>
    <row r="1254" spans="2:14" ht="21.9" customHeight="1" x14ac:dyDescent="0.3">
      <c r="B1254" s="74"/>
      <c r="C1254" s="10"/>
      <c r="D1254" s="13"/>
      <c r="E1254" s="18"/>
      <c r="F1254" s="13"/>
      <c r="G1254" s="138"/>
      <c r="H1254" s="139" t="str">
        <f t="shared" si="38"/>
        <v/>
      </c>
      <c r="I1254" s="21"/>
      <c r="J1254" s="21"/>
      <c r="K1254" s="22"/>
      <c r="L1254" s="16"/>
      <c r="M1254" s="15"/>
      <c r="N1254" s="25">
        <f t="shared" si="39"/>
        <v>0</v>
      </c>
    </row>
    <row r="1255" spans="2:14" ht="21.9" customHeight="1" x14ac:dyDescent="0.3">
      <c r="B1255" s="74"/>
      <c r="C1255" s="10"/>
      <c r="D1255" s="13"/>
      <c r="E1255" s="18"/>
      <c r="F1255" s="13"/>
      <c r="G1255" s="138"/>
      <c r="H1255" s="139" t="str">
        <f t="shared" si="38"/>
        <v/>
      </c>
      <c r="I1255" s="21"/>
      <c r="J1255" s="21"/>
      <c r="K1255" s="22"/>
      <c r="L1255" s="16"/>
      <c r="M1255" s="15"/>
      <c r="N1255" s="25">
        <f t="shared" si="39"/>
        <v>0</v>
      </c>
    </row>
    <row r="1256" spans="2:14" ht="21.9" customHeight="1" x14ac:dyDescent="0.3">
      <c r="B1256" s="74"/>
      <c r="C1256" s="10"/>
      <c r="D1256" s="13"/>
      <c r="E1256" s="18"/>
      <c r="F1256" s="13"/>
      <c r="G1256" s="138"/>
      <c r="H1256" s="139" t="str">
        <f t="shared" si="38"/>
        <v/>
      </c>
      <c r="I1256" s="21"/>
      <c r="J1256" s="21"/>
      <c r="K1256" s="22"/>
      <c r="L1256" s="16"/>
      <c r="M1256" s="15"/>
      <c r="N1256" s="25">
        <f t="shared" si="39"/>
        <v>0</v>
      </c>
    </row>
    <row r="1257" spans="2:14" ht="21.9" customHeight="1" x14ac:dyDescent="0.3">
      <c r="B1257" s="74"/>
      <c r="C1257" s="10"/>
      <c r="D1257" s="13"/>
      <c r="E1257" s="18"/>
      <c r="F1257" s="13"/>
      <c r="G1257" s="138"/>
      <c r="H1257" s="139" t="str">
        <f t="shared" si="38"/>
        <v/>
      </c>
      <c r="I1257" s="21"/>
      <c r="J1257" s="21"/>
      <c r="K1257" s="22"/>
      <c r="L1257" s="16"/>
      <c r="M1257" s="15"/>
      <c r="N1257" s="25">
        <f t="shared" si="39"/>
        <v>0</v>
      </c>
    </row>
    <row r="1258" spans="2:14" ht="21.9" customHeight="1" x14ac:dyDescent="0.3">
      <c r="B1258" s="74"/>
      <c r="C1258" s="10"/>
      <c r="D1258" s="13"/>
      <c r="E1258" s="18"/>
      <c r="F1258" s="13"/>
      <c r="G1258" s="138"/>
      <c r="H1258" s="139" t="str">
        <f t="shared" si="38"/>
        <v/>
      </c>
      <c r="I1258" s="21"/>
      <c r="J1258" s="21"/>
      <c r="K1258" s="22"/>
      <c r="L1258" s="16"/>
      <c r="M1258" s="15"/>
      <c r="N1258" s="25">
        <f t="shared" si="39"/>
        <v>0</v>
      </c>
    </row>
    <row r="1259" spans="2:14" ht="21.9" customHeight="1" x14ac:dyDescent="0.3">
      <c r="B1259" s="74"/>
      <c r="C1259" s="10"/>
      <c r="D1259" s="13"/>
      <c r="E1259" s="18"/>
      <c r="F1259" s="13"/>
      <c r="G1259" s="138"/>
      <c r="H1259" s="139" t="str">
        <f t="shared" si="38"/>
        <v/>
      </c>
      <c r="I1259" s="21"/>
      <c r="J1259" s="21"/>
      <c r="K1259" s="22"/>
      <c r="L1259" s="16"/>
      <c r="M1259" s="15"/>
      <c r="N1259" s="25">
        <f t="shared" si="39"/>
        <v>0</v>
      </c>
    </row>
    <row r="1260" spans="2:14" ht="21.9" customHeight="1" x14ac:dyDescent="0.3">
      <c r="B1260" s="74"/>
      <c r="C1260" s="10"/>
      <c r="D1260" s="13"/>
      <c r="E1260" s="18"/>
      <c r="F1260" s="13"/>
      <c r="G1260" s="138"/>
      <c r="H1260" s="139" t="str">
        <f t="shared" si="38"/>
        <v/>
      </c>
      <c r="I1260" s="21"/>
      <c r="J1260" s="21"/>
      <c r="K1260" s="22"/>
      <c r="L1260" s="16"/>
      <c r="M1260" s="15"/>
      <c r="N1260" s="25">
        <f t="shared" si="39"/>
        <v>0</v>
      </c>
    </row>
    <row r="1261" spans="2:14" ht="21.9" customHeight="1" x14ac:dyDescent="0.3">
      <c r="B1261" s="74"/>
      <c r="C1261" s="10"/>
      <c r="D1261" s="13"/>
      <c r="E1261" s="18"/>
      <c r="F1261" s="13"/>
      <c r="G1261" s="138"/>
      <c r="H1261" s="139" t="str">
        <f t="shared" si="38"/>
        <v/>
      </c>
      <c r="I1261" s="21"/>
      <c r="J1261" s="21"/>
      <c r="K1261" s="22"/>
      <c r="L1261" s="16"/>
      <c r="M1261" s="15"/>
      <c r="N1261" s="25">
        <f t="shared" si="39"/>
        <v>0</v>
      </c>
    </row>
    <row r="1262" spans="2:14" ht="21.9" customHeight="1" x14ac:dyDescent="0.3">
      <c r="B1262" s="74"/>
      <c r="C1262" s="10"/>
      <c r="D1262" s="13"/>
      <c r="E1262" s="18"/>
      <c r="F1262" s="13"/>
      <c r="G1262" s="138"/>
      <c r="H1262" s="139" t="str">
        <f t="shared" si="38"/>
        <v/>
      </c>
      <c r="I1262" s="21"/>
      <c r="J1262" s="21"/>
      <c r="K1262" s="22"/>
      <c r="L1262" s="16"/>
      <c r="M1262" s="15"/>
      <c r="N1262" s="25">
        <f t="shared" si="39"/>
        <v>0</v>
      </c>
    </row>
    <row r="1263" spans="2:14" ht="21.9" customHeight="1" x14ac:dyDescent="0.3">
      <c r="B1263" s="74"/>
      <c r="C1263" s="10"/>
      <c r="D1263" s="13"/>
      <c r="E1263" s="18"/>
      <c r="F1263" s="13"/>
      <c r="G1263" s="138"/>
      <c r="H1263" s="139" t="str">
        <f t="shared" si="38"/>
        <v/>
      </c>
      <c r="I1263" s="21"/>
      <c r="J1263" s="21"/>
      <c r="K1263" s="22"/>
      <c r="L1263" s="16"/>
      <c r="M1263" s="15"/>
      <c r="N1263" s="25">
        <f t="shared" si="39"/>
        <v>0</v>
      </c>
    </row>
    <row r="1264" spans="2:14" ht="21.9" customHeight="1" x14ac:dyDescent="0.3">
      <c r="B1264" s="74"/>
      <c r="C1264" s="10"/>
      <c r="D1264" s="13"/>
      <c r="E1264" s="18"/>
      <c r="F1264" s="13"/>
      <c r="G1264" s="138"/>
      <c r="H1264" s="139" t="str">
        <f t="shared" si="38"/>
        <v/>
      </c>
      <c r="I1264" s="21"/>
      <c r="J1264" s="21"/>
      <c r="K1264" s="22"/>
      <c r="L1264" s="16"/>
      <c r="M1264" s="15"/>
      <c r="N1264" s="25">
        <f t="shared" si="39"/>
        <v>0</v>
      </c>
    </row>
    <row r="1265" spans="2:14" ht="21.9" customHeight="1" x14ac:dyDescent="0.3">
      <c r="B1265" s="74"/>
      <c r="C1265" s="10"/>
      <c r="D1265" s="13"/>
      <c r="E1265" s="18"/>
      <c r="F1265" s="13"/>
      <c r="G1265" s="138"/>
      <c r="H1265" s="139" t="str">
        <f t="shared" si="38"/>
        <v/>
      </c>
      <c r="I1265" s="21"/>
      <c r="J1265" s="21"/>
      <c r="K1265" s="22"/>
      <c r="L1265" s="16"/>
      <c r="M1265" s="15"/>
      <c r="N1265" s="25">
        <f t="shared" si="39"/>
        <v>0</v>
      </c>
    </row>
    <row r="1266" spans="2:14" ht="21.9" customHeight="1" x14ac:dyDescent="0.3">
      <c r="B1266" s="74"/>
      <c r="C1266" s="10"/>
      <c r="D1266" s="13"/>
      <c r="E1266" s="18"/>
      <c r="F1266" s="13"/>
      <c r="G1266" s="138"/>
      <c r="H1266" s="139" t="str">
        <f t="shared" si="38"/>
        <v/>
      </c>
      <c r="I1266" s="21"/>
      <c r="J1266" s="21"/>
      <c r="K1266" s="22"/>
      <c r="L1266" s="16"/>
      <c r="M1266" s="15"/>
      <c r="N1266" s="25">
        <f t="shared" si="39"/>
        <v>0</v>
      </c>
    </row>
    <row r="1267" spans="2:14" ht="21.9" customHeight="1" x14ac:dyDescent="0.3">
      <c r="B1267" s="74"/>
      <c r="C1267" s="10"/>
      <c r="D1267" s="13"/>
      <c r="E1267" s="18"/>
      <c r="F1267" s="13"/>
      <c r="G1267" s="138"/>
      <c r="H1267" s="139" t="str">
        <f t="shared" si="38"/>
        <v/>
      </c>
      <c r="I1267" s="21"/>
      <c r="J1267" s="21"/>
      <c r="K1267" s="22"/>
      <c r="L1267" s="16"/>
      <c r="M1267" s="15"/>
      <c r="N1267" s="25">
        <f t="shared" si="39"/>
        <v>0</v>
      </c>
    </row>
    <row r="1268" spans="2:14" ht="21.9" customHeight="1" x14ac:dyDescent="0.3">
      <c r="B1268" s="74"/>
      <c r="C1268" s="10"/>
      <c r="D1268" s="13"/>
      <c r="E1268" s="18"/>
      <c r="F1268" s="13"/>
      <c r="G1268" s="138"/>
      <c r="H1268" s="139" t="str">
        <f t="shared" si="38"/>
        <v/>
      </c>
      <c r="I1268" s="21"/>
      <c r="J1268" s="21"/>
      <c r="K1268" s="22"/>
      <c r="L1268" s="16"/>
      <c r="M1268" s="15"/>
      <c r="N1268" s="25">
        <f t="shared" si="39"/>
        <v>0</v>
      </c>
    </row>
    <row r="1269" spans="2:14" ht="21.9" customHeight="1" x14ac:dyDescent="0.3">
      <c r="B1269" s="74"/>
      <c r="C1269" s="10"/>
      <c r="D1269" s="13"/>
      <c r="E1269" s="18"/>
      <c r="F1269" s="13"/>
      <c r="G1269" s="138"/>
      <c r="H1269" s="139" t="str">
        <f t="shared" si="38"/>
        <v/>
      </c>
      <c r="I1269" s="21"/>
      <c r="J1269" s="21"/>
      <c r="K1269" s="22"/>
      <c r="L1269" s="16"/>
      <c r="M1269" s="15"/>
      <c r="N1269" s="25">
        <f t="shared" si="39"/>
        <v>0</v>
      </c>
    </row>
    <row r="1270" spans="2:14" ht="21.9" customHeight="1" x14ac:dyDescent="0.3">
      <c r="B1270" s="74"/>
      <c r="C1270" s="10"/>
      <c r="D1270" s="13"/>
      <c r="E1270" s="18"/>
      <c r="F1270" s="13"/>
      <c r="G1270" s="138"/>
      <c r="H1270" s="139" t="str">
        <f t="shared" si="38"/>
        <v/>
      </c>
      <c r="I1270" s="21"/>
      <c r="J1270" s="21"/>
      <c r="K1270" s="22"/>
      <c r="L1270" s="16"/>
      <c r="M1270" s="15"/>
      <c r="N1270" s="25">
        <f t="shared" si="39"/>
        <v>0</v>
      </c>
    </row>
    <row r="1271" spans="2:14" ht="21.9" customHeight="1" x14ac:dyDescent="0.3">
      <c r="B1271" s="74"/>
      <c r="C1271" s="10"/>
      <c r="D1271" s="13"/>
      <c r="E1271" s="18"/>
      <c r="F1271" s="13"/>
      <c r="G1271" s="138"/>
      <c r="H1271" s="139" t="str">
        <f t="shared" si="38"/>
        <v/>
      </c>
      <c r="I1271" s="21"/>
      <c r="J1271" s="21"/>
      <c r="K1271" s="22"/>
      <c r="L1271" s="16"/>
      <c r="M1271" s="15"/>
      <c r="N1271" s="25">
        <f t="shared" si="39"/>
        <v>0</v>
      </c>
    </row>
    <row r="1272" spans="2:14" ht="21.9" customHeight="1" x14ac:dyDescent="0.3">
      <c r="B1272" s="74"/>
      <c r="C1272" s="10"/>
      <c r="D1272" s="13"/>
      <c r="E1272" s="18"/>
      <c r="F1272" s="13"/>
      <c r="G1272" s="138"/>
      <c r="H1272" s="139" t="str">
        <f t="shared" si="38"/>
        <v/>
      </c>
      <c r="I1272" s="21"/>
      <c r="J1272" s="21"/>
      <c r="K1272" s="22"/>
      <c r="L1272" s="16"/>
      <c r="M1272" s="15"/>
      <c r="N1272" s="25">
        <f t="shared" si="39"/>
        <v>0</v>
      </c>
    </row>
    <row r="1273" spans="2:14" ht="21.9" customHeight="1" x14ac:dyDescent="0.3">
      <c r="B1273" s="74"/>
      <c r="C1273" s="10"/>
      <c r="D1273" s="13"/>
      <c r="E1273" s="18"/>
      <c r="F1273" s="13"/>
      <c r="G1273" s="138"/>
      <c r="H1273" s="139" t="str">
        <f t="shared" si="38"/>
        <v/>
      </c>
      <c r="I1273" s="21"/>
      <c r="J1273" s="21"/>
      <c r="K1273" s="22"/>
      <c r="L1273" s="16"/>
      <c r="M1273" s="15"/>
      <c r="N1273" s="25">
        <f t="shared" si="39"/>
        <v>0</v>
      </c>
    </row>
    <row r="1274" spans="2:14" ht="21.9" customHeight="1" x14ac:dyDescent="0.3">
      <c r="B1274" s="74"/>
      <c r="C1274" s="10"/>
      <c r="D1274" s="13"/>
      <c r="E1274" s="18"/>
      <c r="F1274" s="13"/>
      <c r="G1274" s="138"/>
      <c r="H1274" s="139" t="str">
        <f t="shared" si="38"/>
        <v/>
      </c>
      <c r="I1274" s="21"/>
      <c r="J1274" s="21"/>
      <c r="K1274" s="22"/>
      <c r="L1274" s="16"/>
      <c r="M1274" s="15"/>
      <c r="N1274" s="25">
        <f t="shared" si="39"/>
        <v>0</v>
      </c>
    </row>
    <row r="1275" spans="2:14" ht="21.9" customHeight="1" x14ac:dyDescent="0.3">
      <c r="B1275" s="74"/>
      <c r="C1275" s="10"/>
      <c r="D1275" s="13"/>
      <c r="E1275" s="18"/>
      <c r="F1275" s="13"/>
      <c r="G1275" s="138"/>
      <c r="H1275" s="139" t="str">
        <f t="shared" si="38"/>
        <v/>
      </c>
      <c r="I1275" s="21"/>
      <c r="J1275" s="21"/>
      <c r="K1275" s="22"/>
      <c r="L1275" s="16"/>
      <c r="M1275" s="15"/>
      <c r="N1275" s="25">
        <f t="shared" si="39"/>
        <v>0</v>
      </c>
    </row>
    <row r="1276" spans="2:14" ht="21.9" customHeight="1" x14ac:dyDescent="0.3">
      <c r="B1276" s="74"/>
      <c r="C1276" s="10"/>
      <c r="D1276" s="13"/>
      <c r="E1276" s="18"/>
      <c r="F1276" s="13"/>
      <c r="G1276" s="138"/>
      <c r="H1276" s="139" t="str">
        <f t="shared" si="38"/>
        <v/>
      </c>
      <c r="I1276" s="21"/>
      <c r="J1276" s="21"/>
      <c r="K1276" s="22"/>
      <c r="L1276" s="16"/>
      <c r="M1276" s="15"/>
      <c r="N1276" s="25">
        <f t="shared" si="39"/>
        <v>0</v>
      </c>
    </row>
    <row r="1277" spans="2:14" ht="21.9" customHeight="1" x14ac:dyDescent="0.3">
      <c r="B1277" s="74"/>
      <c r="C1277" s="10"/>
      <c r="D1277" s="13"/>
      <c r="E1277" s="18"/>
      <c r="F1277" s="13"/>
      <c r="G1277" s="138"/>
      <c r="H1277" s="139" t="str">
        <f t="shared" si="38"/>
        <v/>
      </c>
      <c r="I1277" s="21"/>
      <c r="J1277" s="21"/>
      <c r="K1277" s="22"/>
      <c r="L1277" s="16"/>
      <c r="M1277" s="15"/>
      <c r="N1277" s="25">
        <f t="shared" si="39"/>
        <v>0</v>
      </c>
    </row>
    <row r="1278" spans="2:14" ht="21.9" customHeight="1" x14ac:dyDescent="0.3">
      <c r="B1278" s="74"/>
      <c r="C1278" s="10"/>
      <c r="D1278" s="13"/>
      <c r="E1278" s="18"/>
      <c r="F1278" s="13"/>
      <c r="G1278" s="138"/>
      <c r="H1278" s="139" t="str">
        <f t="shared" si="38"/>
        <v/>
      </c>
      <c r="I1278" s="21"/>
      <c r="J1278" s="21"/>
      <c r="K1278" s="22"/>
      <c r="L1278" s="16"/>
      <c r="M1278" s="15"/>
      <c r="N1278" s="25">
        <f t="shared" si="39"/>
        <v>0</v>
      </c>
    </row>
    <row r="1279" spans="2:14" ht="21.9" customHeight="1" x14ac:dyDescent="0.3">
      <c r="B1279" s="74"/>
      <c r="C1279" s="10"/>
      <c r="D1279" s="13"/>
      <c r="E1279" s="18"/>
      <c r="F1279" s="13"/>
      <c r="G1279" s="138"/>
      <c r="H1279" s="139" t="str">
        <f t="shared" si="38"/>
        <v/>
      </c>
      <c r="I1279" s="21"/>
      <c r="J1279" s="21"/>
      <c r="K1279" s="22"/>
      <c r="L1279" s="16"/>
      <c r="M1279" s="15"/>
      <c r="N1279" s="25">
        <f t="shared" si="39"/>
        <v>0</v>
      </c>
    </row>
    <row r="1280" spans="2:14" ht="21.9" customHeight="1" x14ac:dyDescent="0.3">
      <c r="B1280" s="74"/>
      <c r="C1280" s="10"/>
      <c r="D1280" s="13"/>
      <c r="E1280" s="18"/>
      <c r="F1280" s="13"/>
      <c r="G1280" s="138"/>
      <c r="H1280" s="139" t="str">
        <f t="shared" si="38"/>
        <v/>
      </c>
      <c r="I1280" s="21"/>
      <c r="J1280" s="21"/>
      <c r="K1280" s="22"/>
      <c r="L1280" s="16"/>
      <c r="M1280" s="15"/>
      <c r="N1280" s="25">
        <f t="shared" si="39"/>
        <v>0</v>
      </c>
    </row>
    <row r="1281" spans="2:14" ht="21.9" customHeight="1" x14ac:dyDescent="0.3">
      <c r="B1281" s="74"/>
      <c r="C1281" s="10"/>
      <c r="D1281" s="13"/>
      <c r="E1281" s="18"/>
      <c r="F1281" s="13"/>
      <c r="G1281" s="138"/>
      <c r="H1281" s="139" t="str">
        <f t="shared" si="38"/>
        <v/>
      </c>
      <c r="I1281" s="21"/>
      <c r="J1281" s="21"/>
      <c r="K1281" s="22"/>
      <c r="L1281" s="16"/>
      <c r="M1281" s="15"/>
      <c r="N1281" s="25">
        <f t="shared" si="39"/>
        <v>0</v>
      </c>
    </row>
    <row r="1282" spans="2:14" ht="21.9" customHeight="1" x14ac:dyDescent="0.3">
      <c r="B1282" s="74"/>
      <c r="C1282" s="10"/>
      <c r="D1282" s="13"/>
      <c r="E1282" s="18"/>
      <c r="F1282" s="13"/>
      <c r="G1282" s="138"/>
      <c r="H1282" s="139" t="str">
        <f t="shared" si="38"/>
        <v/>
      </c>
      <c r="I1282" s="21"/>
      <c r="J1282" s="21"/>
      <c r="K1282" s="22"/>
      <c r="L1282" s="16"/>
      <c r="M1282" s="15"/>
      <c r="N1282" s="25">
        <f t="shared" si="39"/>
        <v>0</v>
      </c>
    </row>
    <row r="1283" spans="2:14" ht="21.9" customHeight="1" x14ac:dyDescent="0.3">
      <c r="B1283" s="74"/>
      <c r="C1283" s="10"/>
      <c r="D1283" s="13"/>
      <c r="E1283" s="18"/>
      <c r="F1283" s="13"/>
      <c r="G1283" s="138"/>
      <c r="H1283" s="139" t="str">
        <f t="shared" si="38"/>
        <v/>
      </c>
      <c r="I1283" s="21"/>
      <c r="J1283" s="21"/>
      <c r="K1283" s="22"/>
      <c r="L1283" s="16"/>
      <c r="M1283" s="15"/>
      <c r="N1283" s="25">
        <f t="shared" si="39"/>
        <v>0</v>
      </c>
    </row>
    <row r="1284" spans="2:14" ht="21.9" customHeight="1" x14ac:dyDescent="0.3">
      <c r="B1284" s="74"/>
      <c r="C1284" s="10"/>
      <c r="D1284" s="13"/>
      <c r="E1284" s="18"/>
      <c r="F1284" s="13"/>
      <c r="G1284" s="138"/>
      <c r="H1284" s="139" t="str">
        <f t="shared" si="38"/>
        <v/>
      </c>
      <c r="I1284" s="21"/>
      <c r="J1284" s="21"/>
      <c r="K1284" s="22"/>
      <c r="L1284" s="16"/>
      <c r="M1284" s="15"/>
      <c r="N1284" s="25">
        <f t="shared" si="39"/>
        <v>0</v>
      </c>
    </row>
    <row r="1285" spans="2:14" ht="21.9" customHeight="1" x14ac:dyDescent="0.3">
      <c r="B1285" s="74"/>
      <c r="C1285" s="10"/>
      <c r="D1285" s="13"/>
      <c r="E1285" s="18"/>
      <c r="F1285" s="13"/>
      <c r="G1285" s="138"/>
      <c r="H1285" s="139" t="str">
        <f t="shared" si="38"/>
        <v/>
      </c>
      <c r="I1285" s="21"/>
      <c r="J1285" s="21"/>
      <c r="K1285" s="22"/>
      <c r="L1285" s="16"/>
      <c r="M1285" s="15"/>
      <c r="N1285" s="25">
        <f t="shared" si="39"/>
        <v>0</v>
      </c>
    </row>
    <row r="1286" spans="2:14" ht="21.9" customHeight="1" x14ac:dyDescent="0.3">
      <c r="B1286" s="74"/>
      <c r="C1286" s="10"/>
      <c r="D1286" s="13"/>
      <c r="E1286" s="18"/>
      <c r="F1286" s="13"/>
      <c r="G1286" s="138"/>
      <c r="H1286" s="139" t="str">
        <f t="shared" si="38"/>
        <v/>
      </c>
      <c r="I1286" s="21"/>
      <c r="J1286" s="21"/>
      <c r="K1286" s="22"/>
      <c r="L1286" s="16"/>
      <c r="M1286" s="15"/>
      <c r="N1286" s="25">
        <f t="shared" si="39"/>
        <v>0</v>
      </c>
    </row>
    <row r="1287" spans="2:14" ht="21.9" customHeight="1" x14ac:dyDescent="0.3">
      <c r="B1287" s="74"/>
      <c r="C1287" s="10"/>
      <c r="D1287" s="13"/>
      <c r="E1287" s="18"/>
      <c r="F1287" s="13"/>
      <c r="G1287" s="138"/>
      <c r="H1287" s="139" t="str">
        <f t="shared" si="38"/>
        <v/>
      </c>
      <c r="I1287" s="21"/>
      <c r="J1287" s="21"/>
      <c r="K1287" s="22"/>
      <c r="L1287" s="16"/>
      <c r="M1287" s="15"/>
      <c r="N1287" s="25">
        <f t="shared" si="39"/>
        <v>0</v>
      </c>
    </row>
    <row r="1288" spans="2:14" ht="21.9" customHeight="1" x14ac:dyDescent="0.3">
      <c r="B1288" s="74"/>
      <c r="C1288" s="10"/>
      <c r="D1288" s="13"/>
      <c r="E1288" s="18"/>
      <c r="F1288" s="13"/>
      <c r="G1288" s="138"/>
      <c r="H1288" s="139" t="str">
        <f t="shared" si="38"/>
        <v/>
      </c>
      <c r="I1288" s="21"/>
      <c r="J1288" s="21"/>
      <c r="K1288" s="22"/>
      <c r="L1288" s="16"/>
      <c r="M1288" s="15"/>
      <c r="N1288" s="25">
        <f t="shared" si="39"/>
        <v>0</v>
      </c>
    </row>
    <row r="1289" spans="2:14" ht="21.9" customHeight="1" x14ac:dyDescent="0.3">
      <c r="B1289" s="74"/>
      <c r="C1289" s="10"/>
      <c r="D1289" s="13"/>
      <c r="E1289" s="18"/>
      <c r="F1289" s="13"/>
      <c r="G1289" s="138"/>
      <c r="H1289" s="139" t="str">
        <f t="shared" si="38"/>
        <v/>
      </c>
      <c r="I1289" s="21"/>
      <c r="J1289" s="21"/>
      <c r="K1289" s="22"/>
      <c r="L1289" s="16"/>
      <c r="M1289" s="15"/>
      <c r="N1289" s="25">
        <f t="shared" si="39"/>
        <v>0</v>
      </c>
    </row>
    <row r="1290" spans="2:14" ht="21.9" customHeight="1" x14ac:dyDescent="0.3">
      <c r="B1290" s="74"/>
      <c r="C1290" s="10"/>
      <c r="D1290" s="13"/>
      <c r="E1290" s="18"/>
      <c r="F1290" s="13"/>
      <c r="G1290" s="138"/>
      <c r="H1290" s="139" t="str">
        <f t="shared" si="38"/>
        <v/>
      </c>
      <c r="I1290" s="21"/>
      <c r="J1290" s="21"/>
      <c r="K1290" s="22"/>
      <c r="L1290" s="16"/>
      <c r="M1290" s="15"/>
      <c r="N1290" s="25">
        <f t="shared" si="39"/>
        <v>0</v>
      </c>
    </row>
    <row r="1291" spans="2:14" ht="21.9" customHeight="1" x14ac:dyDescent="0.3">
      <c r="B1291" s="74"/>
      <c r="C1291" s="10"/>
      <c r="D1291" s="13"/>
      <c r="E1291" s="18"/>
      <c r="F1291" s="13"/>
      <c r="G1291" s="138"/>
      <c r="H1291" s="139" t="str">
        <f t="shared" ref="H1291:H1354" si="40">IF(E1291="","",IF(N1291="",D1291*E1291,(D1291*E1291)-(D1291*N1291)))</f>
        <v/>
      </c>
      <c r="I1291" s="21"/>
      <c r="J1291" s="21"/>
      <c r="K1291" s="22"/>
      <c r="L1291" s="16"/>
      <c r="M1291" s="15"/>
      <c r="N1291" s="25">
        <f t="shared" ref="N1291:N1354" si="41">IF(F1291="Não","",E1291*G1291)</f>
        <v>0</v>
      </c>
    </row>
    <row r="1292" spans="2:14" ht="21.9" customHeight="1" x14ac:dyDescent="0.3">
      <c r="B1292" s="74"/>
      <c r="C1292" s="10"/>
      <c r="D1292" s="13"/>
      <c r="E1292" s="18"/>
      <c r="F1292" s="13"/>
      <c r="G1292" s="138"/>
      <c r="H1292" s="139" t="str">
        <f t="shared" si="40"/>
        <v/>
      </c>
      <c r="I1292" s="21"/>
      <c r="J1292" s="21"/>
      <c r="K1292" s="22"/>
      <c r="L1292" s="16"/>
      <c r="M1292" s="15"/>
      <c r="N1292" s="25">
        <f t="shared" si="41"/>
        <v>0</v>
      </c>
    </row>
    <row r="1293" spans="2:14" ht="21.9" customHeight="1" x14ac:dyDescent="0.3">
      <c r="B1293" s="74"/>
      <c r="C1293" s="10"/>
      <c r="D1293" s="13"/>
      <c r="E1293" s="18"/>
      <c r="F1293" s="13"/>
      <c r="G1293" s="138"/>
      <c r="H1293" s="139" t="str">
        <f t="shared" si="40"/>
        <v/>
      </c>
      <c r="I1293" s="21"/>
      <c r="J1293" s="21"/>
      <c r="K1293" s="22"/>
      <c r="L1293" s="16"/>
      <c r="M1293" s="15"/>
      <c r="N1293" s="25">
        <f t="shared" si="41"/>
        <v>0</v>
      </c>
    </row>
    <row r="1294" spans="2:14" ht="21.9" customHeight="1" x14ac:dyDescent="0.3">
      <c r="B1294" s="74"/>
      <c r="C1294" s="10"/>
      <c r="D1294" s="13"/>
      <c r="E1294" s="18"/>
      <c r="F1294" s="13"/>
      <c r="G1294" s="138"/>
      <c r="H1294" s="139" t="str">
        <f t="shared" si="40"/>
        <v/>
      </c>
      <c r="I1294" s="21"/>
      <c r="J1294" s="21"/>
      <c r="K1294" s="22"/>
      <c r="L1294" s="16"/>
      <c r="M1294" s="15"/>
      <c r="N1294" s="25">
        <f t="shared" si="41"/>
        <v>0</v>
      </c>
    </row>
    <row r="1295" spans="2:14" ht="21.9" customHeight="1" x14ac:dyDescent="0.3">
      <c r="B1295" s="74"/>
      <c r="C1295" s="10"/>
      <c r="D1295" s="13"/>
      <c r="E1295" s="18"/>
      <c r="F1295" s="13"/>
      <c r="G1295" s="138"/>
      <c r="H1295" s="139" t="str">
        <f t="shared" si="40"/>
        <v/>
      </c>
      <c r="I1295" s="21"/>
      <c r="J1295" s="21"/>
      <c r="K1295" s="22"/>
      <c r="L1295" s="16"/>
      <c r="M1295" s="15"/>
      <c r="N1295" s="25">
        <f t="shared" si="41"/>
        <v>0</v>
      </c>
    </row>
    <row r="1296" spans="2:14" ht="21.9" customHeight="1" x14ac:dyDescent="0.3">
      <c r="B1296" s="74"/>
      <c r="C1296" s="10"/>
      <c r="D1296" s="13"/>
      <c r="E1296" s="18"/>
      <c r="F1296" s="13"/>
      <c r="G1296" s="138"/>
      <c r="H1296" s="139" t="str">
        <f t="shared" si="40"/>
        <v/>
      </c>
      <c r="I1296" s="21"/>
      <c r="J1296" s="21"/>
      <c r="K1296" s="22"/>
      <c r="L1296" s="16"/>
      <c r="M1296" s="15"/>
      <c r="N1296" s="25">
        <f t="shared" si="41"/>
        <v>0</v>
      </c>
    </row>
    <row r="1297" spans="2:14" ht="21.9" customHeight="1" x14ac:dyDescent="0.3">
      <c r="B1297" s="74"/>
      <c r="C1297" s="10"/>
      <c r="D1297" s="13"/>
      <c r="E1297" s="18"/>
      <c r="F1297" s="13"/>
      <c r="G1297" s="138"/>
      <c r="H1297" s="139" t="str">
        <f t="shared" si="40"/>
        <v/>
      </c>
      <c r="I1297" s="21"/>
      <c r="J1297" s="21"/>
      <c r="K1297" s="22"/>
      <c r="L1297" s="16"/>
      <c r="M1297" s="15"/>
      <c r="N1297" s="25">
        <f t="shared" si="41"/>
        <v>0</v>
      </c>
    </row>
    <row r="1298" spans="2:14" ht="21.9" customHeight="1" x14ac:dyDescent="0.3">
      <c r="B1298" s="74"/>
      <c r="C1298" s="10"/>
      <c r="D1298" s="13"/>
      <c r="E1298" s="18"/>
      <c r="F1298" s="13"/>
      <c r="G1298" s="138"/>
      <c r="H1298" s="139" t="str">
        <f t="shared" si="40"/>
        <v/>
      </c>
      <c r="I1298" s="21"/>
      <c r="J1298" s="21"/>
      <c r="K1298" s="22"/>
      <c r="L1298" s="16"/>
      <c r="M1298" s="15"/>
      <c r="N1298" s="25">
        <f t="shared" si="41"/>
        <v>0</v>
      </c>
    </row>
    <row r="1299" spans="2:14" ht="21.9" customHeight="1" x14ac:dyDescent="0.3">
      <c r="B1299" s="74"/>
      <c r="C1299" s="10"/>
      <c r="D1299" s="13"/>
      <c r="E1299" s="18"/>
      <c r="F1299" s="13"/>
      <c r="G1299" s="138"/>
      <c r="H1299" s="139" t="str">
        <f t="shared" si="40"/>
        <v/>
      </c>
      <c r="I1299" s="21"/>
      <c r="J1299" s="21"/>
      <c r="K1299" s="22"/>
      <c r="L1299" s="16"/>
      <c r="M1299" s="15"/>
      <c r="N1299" s="25">
        <f t="shared" si="41"/>
        <v>0</v>
      </c>
    </row>
    <row r="1300" spans="2:14" ht="21.9" customHeight="1" x14ac:dyDescent="0.3">
      <c r="B1300" s="74"/>
      <c r="C1300" s="10"/>
      <c r="D1300" s="13"/>
      <c r="E1300" s="18"/>
      <c r="F1300" s="13"/>
      <c r="G1300" s="138"/>
      <c r="H1300" s="139" t="str">
        <f t="shared" si="40"/>
        <v/>
      </c>
      <c r="I1300" s="21"/>
      <c r="J1300" s="21"/>
      <c r="K1300" s="22"/>
      <c r="L1300" s="16"/>
      <c r="M1300" s="15"/>
      <c r="N1300" s="25">
        <f t="shared" si="41"/>
        <v>0</v>
      </c>
    </row>
    <row r="1301" spans="2:14" ht="21.9" customHeight="1" x14ac:dyDescent="0.3">
      <c r="B1301" s="74"/>
      <c r="C1301" s="10"/>
      <c r="D1301" s="13"/>
      <c r="E1301" s="18"/>
      <c r="F1301" s="13"/>
      <c r="G1301" s="138"/>
      <c r="H1301" s="139" t="str">
        <f t="shared" si="40"/>
        <v/>
      </c>
      <c r="I1301" s="21"/>
      <c r="J1301" s="21"/>
      <c r="K1301" s="22"/>
      <c r="L1301" s="16"/>
      <c r="M1301" s="15"/>
      <c r="N1301" s="25">
        <f t="shared" si="41"/>
        <v>0</v>
      </c>
    </row>
    <row r="1302" spans="2:14" ht="21.9" customHeight="1" x14ac:dyDescent="0.3">
      <c r="B1302" s="74"/>
      <c r="C1302" s="10"/>
      <c r="D1302" s="13"/>
      <c r="E1302" s="18"/>
      <c r="F1302" s="13"/>
      <c r="G1302" s="138"/>
      <c r="H1302" s="139" t="str">
        <f t="shared" si="40"/>
        <v/>
      </c>
      <c r="I1302" s="21"/>
      <c r="J1302" s="21"/>
      <c r="K1302" s="22"/>
      <c r="L1302" s="16"/>
      <c r="M1302" s="15"/>
      <c r="N1302" s="25">
        <f t="shared" si="41"/>
        <v>0</v>
      </c>
    </row>
    <row r="1303" spans="2:14" ht="21.9" customHeight="1" x14ac:dyDescent="0.3">
      <c r="B1303" s="74"/>
      <c r="C1303" s="10"/>
      <c r="D1303" s="13"/>
      <c r="E1303" s="18"/>
      <c r="F1303" s="13"/>
      <c r="G1303" s="138"/>
      <c r="H1303" s="139" t="str">
        <f t="shared" si="40"/>
        <v/>
      </c>
      <c r="I1303" s="21"/>
      <c r="J1303" s="21"/>
      <c r="K1303" s="22"/>
      <c r="L1303" s="16"/>
      <c r="M1303" s="15"/>
      <c r="N1303" s="25">
        <f t="shared" si="41"/>
        <v>0</v>
      </c>
    </row>
    <row r="1304" spans="2:14" ht="21.9" customHeight="1" x14ac:dyDescent="0.3">
      <c r="B1304" s="74"/>
      <c r="C1304" s="10"/>
      <c r="D1304" s="13"/>
      <c r="E1304" s="18"/>
      <c r="F1304" s="13"/>
      <c r="G1304" s="138"/>
      <c r="H1304" s="139" t="str">
        <f t="shared" si="40"/>
        <v/>
      </c>
      <c r="I1304" s="21"/>
      <c r="J1304" s="21"/>
      <c r="K1304" s="22"/>
      <c r="L1304" s="16"/>
      <c r="M1304" s="15"/>
      <c r="N1304" s="25">
        <f t="shared" si="41"/>
        <v>0</v>
      </c>
    </row>
    <row r="1305" spans="2:14" ht="21.9" customHeight="1" x14ac:dyDescent="0.3">
      <c r="B1305" s="74"/>
      <c r="C1305" s="10"/>
      <c r="D1305" s="13"/>
      <c r="E1305" s="18"/>
      <c r="F1305" s="13"/>
      <c r="G1305" s="138"/>
      <c r="H1305" s="139" t="str">
        <f t="shared" si="40"/>
        <v/>
      </c>
      <c r="I1305" s="21"/>
      <c r="J1305" s="21"/>
      <c r="K1305" s="22"/>
      <c r="L1305" s="16"/>
      <c r="M1305" s="15"/>
      <c r="N1305" s="25">
        <f t="shared" si="41"/>
        <v>0</v>
      </c>
    </row>
    <row r="1306" spans="2:14" ht="21.9" customHeight="1" x14ac:dyDescent="0.3">
      <c r="B1306" s="74"/>
      <c r="C1306" s="10"/>
      <c r="D1306" s="13"/>
      <c r="E1306" s="18"/>
      <c r="F1306" s="13"/>
      <c r="G1306" s="138"/>
      <c r="H1306" s="139" t="str">
        <f t="shared" si="40"/>
        <v/>
      </c>
      <c r="I1306" s="21"/>
      <c r="J1306" s="21"/>
      <c r="K1306" s="22"/>
      <c r="L1306" s="16"/>
      <c r="M1306" s="15"/>
      <c r="N1306" s="25">
        <f t="shared" si="41"/>
        <v>0</v>
      </c>
    </row>
    <row r="1307" spans="2:14" ht="21.9" customHeight="1" x14ac:dyDescent="0.3">
      <c r="B1307" s="74"/>
      <c r="C1307" s="10"/>
      <c r="D1307" s="13"/>
      <c r="E1307" s="18"/>
      <c r="F1307" s="13"/>
      <c r="G1307" s="138"/>
      <c r="H1307" s="139" t="str">
        <f t="shared" si="40"/>
        <v/>
      </c>
      <c r="I1307" s="21"/>
      <c r="J1307" s="21"/>
      <c r="K1307" s="22"/>
      <c r="L1307" s="16"/>
      <c r="M1307" s="15"/>
      <c r="N1307" s="25">
        <f t="shared" si="41"/>
        <v>0</v>
      </c>
    </row>
    <row r="1308" spans="2:14" ht="21.9" customHeight="1" x14ac:dyDescent="0.3">
      <c r="B1308" s="74"/>
      <c r="C1308" s="10"/>
      <c r="D1308" s="13"/>
      <c r="E1308" s="18"/>
      <c r="F1308" s="13"/>
      <c r="G1308" s="138"/>
      <c r="H1308" s="139" t="str">
        <f t="shared" si="40"/>
        <v/>
      </c>
      <c r="I1308" s="21"/>
      <c r="J1308" s="21"/>
      <c r="K1308" s="22"/>
      <c r="L1308" s="16"/>
      <c r="M1308" s="15"/>
      <c r="N1308" s="25">
        <f t="shared" si="41"/>
        <v>0</v>
      </c>
    </row>
    <row r="1309" spans="2:14" ht="21.9" customHeight="1" x14ac:dyDescent="0.3">
      <c r="B1309" s="74"/>
      <c r="C1309" s="10"/>
      <c r="D1309" s="13"/>
      <c r="E1309" s="18"/>
      <c r="F1309" s="13"/>
      <c r="G1309" s="138"/>
      <c r="H1309" s="139" t="str">
        <f t="shared" si="40"/>
        <v/>
      </c>
      <c r="I1309" s="21"/>
      <c r="J1309" s="21"/>
      <c r="K1309" s="22"/>
      <c r="L1309" s="16"/>
      <c r="M1309" s="15"/>
      <c r="N1309" s="25">
        <f t="shared" si="41"/>
        <v>0</v>
      </c>
    </row>
    <row r="1310" spans="2:14" ht="21.9" customHeight="1" x14ac:dyDescent="0.3">
      <c r="B1310" s="74"/>
      <c r="C1310" s="10"/>
      <c r="D1310" s="13"/>
      <c r="E1310" s="18"/>
      <c r="F1310" s="13"/>
      <c r="G1310" s="138"/>
      <c r="H1310" s="139" t="str">
        <f t="shared" si="40"/>
        <v/>
      </c>
      <c r="I1310" s="21"/>
      <c r="J1310" s="21"/>
      <c r="K1310" s="22"/>
      <c r="L1310" s="16"/>
      <c r="M1310" s="15"/>
      <c r="N1310" s="25">
        <f t="shared" si="41"/>
        <v>0</v>
      </c>
    </row>
    <row r="1311" spans="2:14" ht="21.9" customHeight="1" x14ac:dyDescent="0.3">
      <c r="B1311" s="74"/>
      <c r="C1311" s="10"/>
      <c r="D1311" s="13"/>
      <c r="E1311" s="18"/>
      <c r="F1311" s="13"/>
      <c r="G1311" s="138"/>
      <c r="H1311" s="139" t="str">
        <f t="shared" si="40"/>
        <v/>
      </c>
      <c r="I1311" s="21"/>
      <c r="J1311" s="21"/>
      <c r="K1311" s="22"/>
      <c r="L1311" s="16"/>
      <c r="M1311" s="15"/>
      <c r="N1311" s="25">
        <f t="shared" si="41"/>
        <v>0</v>
      </c>
    </row>
    <row r="1312" spans="2:14" ht="21.9" customHeight="1" x14ac:dyDescent="0.3">
      <c r="B1312" s="74"/>
      <c r="C1312" s="10"/>
      <c r="D1312" s="13"/>
      <c r="E1312" s="18"/>
      <c r="F1312" s="13"/>
      <c r="G1312" s="138"/>
      <c r="H1312" s="139" t="str">
        <f t="shared" si="40"/>
        <v/>
      </c>
      <c r="I1312" s="21"/>
      <c r="J1312" s="21"/>
      <c r="K1312" s="22"/>
      <c r="L1312" s="16"/>
      <c r="M1312" s="15"/>
      <c r="N1312" s="25">
        <f t="shared" si="41"/>
        <v>0</v>
      </c>
    </row>
    <row r="1313" spans="2:14" ht="21.9" customHeight="1" x14ac:dyDescent="0.3">
      <c r="B1313" s="74"/>
      <c r="C1313" s="10"/>
      <c r="D1313" s="13"/>
      <c r="E1313" s="18"/>
      <c r="F1313" s="13"/>
      <c r="G1313" s="138"/>
      <c r="H1313" s="139" t="str">
        <f t="shared" si="40"/>
        <v/>
      </c>
      <c r="I1313" s="21"/>
      <c r="J1313" s="21"/>
      <c r="K1313" s="22"/>
      <c r="L1313" s="16"/>
      <c r="M1313" s="15"/>
      <c r="N1313" s="25">
        <f t="shared" si="41"/>
        <v>0</v>
      </c>
    </row>
    <row r="1314" spans="2:14" ht="21.9" customHeight="1" x14ac:dyDescent="0.3">
      <c r="B1314" s="74"/>
      <c r="C1314" s="10"/>
      <c r="D1314" s="13"/>
      <c r="E1314" s="18"/>
      <c r="F1314" s="13"/>
      <c r="G1314" s="138"/>
      <c r="H1314" s="139" t="str">
        <f t="shared" si="40"/>
        <v/>
      </c>
      <c r="I1314" s="21"/>
      <c r="J1314" s="21"/>
      <c r="K1314" s="22"/>
      <c r="L1314" s="16"/>
      <c r="M1314" s="15"/>
      <c r="N1314" s="25">
        <f t="shared" si="41"/>
        <v>0</v>
      </c>
    </row>
    <row r="1315" spans="2:14" ht="21.9" customHeight="1" x14ac:dyDescent="0.3">
      <c r="B1315" s="74"/>
      <c r="C1315" s="10"/>
      <c r="D1315" s="13"/>
      <c r="E1315" s="18"/>
      <c r="F1315" s="13"/>
      <c r="G1315" s="138"/>
      <c r="H1315" s="139" t="str">
        <f t="shared" si="40"/>
        <v/>
      </c>
      <c r="I1315" s="21"/>
      <c r="J1315" s="21"/>
      <c r="K1315" s="22"/>
      <c r="L1315" s="16"/>
      <c r="M1315" s="15"/>
      <c r="N1315" s="25">
        <f t="shared" si="41"/>
        <v>0</v>
      </c>
    </row>
    <row r="1316" spans="2:14" ht="21.9" customHeight="1" x14ac:dyDescent="0.3">
      <c r="B1316" s="74"/>
      <c r="C1316" s="10"/>
      <c r="D1316" s="13"/>
      <c r="E1316" s="18"/>
      <c r="F1316" s="13"/>
      <c r="G1316" s="138"/>
      <c r="H1316" s="139" t="str">
        <f t="shared" si="40"/>
        <v/>
      </c>
      <c r="I1316" s="21"/>
      <c r="J1316" s="21"/>
      <c r="K1316" s="22"/>
      <c r="L1316" s="16"/>
      <c r="M1316" s="15"/>
      <c r="N1316" s="25">
        <f t="shared" si="41"/>
        <v>0</v>
      </c>
    </row>
    <row r="1317" spans="2:14" ht="21.9" customHeight="1" x14ac:dyDescent="0.3">
      <c r="B1317" s="74"/>
      <c r="C1317" s="10"/>
      <c r="D1317" s="13"/>
      <c r="E1317" s="18"/>
      <c r="F1317" s="13"/>
      <c r="G1317" s="138"/>
      <c r="H1317" s="139" t="str">
        <f t="shared" si="40"/>
        <v/>
      </c>
      <c r="I1317" s="21"/>
      <c r="J1317" s="21"/>
      <c r="K1317" s="22"/>
      <c r="L1317" s="16"/>
      <c r="M1317" s="15"/>
      <c r="N1317" s="25">
        <f t="shared" si="41"/>
        <v>0</v>
      </c>
    </row>
    <row r="1318" spans="2:14" ht="21.9" customHeight="1" x14ac:dyDescent="0.3">
      <c r="B1318" s="74"/>
      <c r="C1318" s="10"/>
      <c r="D1318" s="13"/>
      <c r="E1318" s="18"/>
      <c r="F1318" s="13"/>
      <c r="G1318" s="138"/>
      <c r="H1318" s="139" t="str">
        <f t="shared" si="40"/>
        <v/>
      </c>
      <c r="I1318" s="21"/>
      <c r="J1318" s="21"/>
      <c r="K1318" s="22"/>
      <c r="L1318" s="16"/>
      <c r="M1318" s="15"/>
      <c r="N1318" s="25">
        <f t="shared" si="41"/>
        <v>0</v>
      </c>
    </row>
    <row r="1319" spans="2:14" ht="21.9" customHeight="1" x14ac:dyDescent="0.3">
      <c r="B1319" s="74"/>
      <c r="C1319" s="10"/>
      <c r="D1319" s="13"/>
      <c r="E1319" s="18"/>
      <c r="F1319" s="13"/>
      <c r="G1319" s="138"/>
      <c r="H1319" s="139" t="str">
        <f t="shared" si="40"/>
        <v/>
      </c>
      <c r="I1319" s="21"/>
      <c r="J1319" s="21"/>
      <c r="K1319" s="22"/>
      <c r="L1319" s="16"/>
      <c r="M1319" s="15"/>
      <c r="N1319" s="25">
        <f t="shared" si="41"/>
        <v>0</v>
      </c>
    </row>
    <row r="1320" spans="2:14" ht="21.9" customHeight="1" x14ac:dyDescent="0.3">
      <c r="B1320" s="74"/>
      <c r="C1320" s="10"/>
      <c r="D1320" s="13"/>
      <c r="E1320" s="18"/>
      <c r="F1320" s="13"/>
      <c r="G1320" s="138"/>
      <c r="H1320" s="139" t="str">
        <f t="shared" si="40"/>
        <v/>
      </c>
      <c r="I1320" s="21"/>
      <c r="J1320" s="21"/>
      <c r="K1320" s="22"/>
      <c r="L1320" s="16"/>
      <c r="M1320" s="15"/>
      <c r="N1320" s="25">
        <f t="shared" si="41"/>
        <v>0</v>
      </c>
    </row>
    <row r="1321" spans="2:14" ht="21.9" customHeight="1" x14ac:dyDescent="0.3">
      <c r="B1321" s="74"/>
      <c r="C1321" s="10"/>
      <c r="D1321" s="13"/>
      <c r="E1321" s="18"/>
      <c r="F1321" s="13"/>
      <c r="G1321" s="138"/>
      <c r="H1321" s="139" t="str">
        <f t="shared" si="40"/>
        <v/>
      </c>
      <c r="I1321" s="21"/>
      <c r="J1321" s="21"/>
      <c r="K1321" s="22"/>
      <c r="L1321" s="16"/>
      <c r="M1321" s="15"/>
      <c r="N1321" s="25">
        <f t="shared" si="41"/>
        <v>0</v>
      </c>
    </row>
    <row r="1322" spans="2:14" ht="21.9" customHeight="1" x14ac:dyDescent="0.3">
      <c r="B1322" s="74"/>
      <c r="C1322" s="10"/>
      <c r="D1322" s="13"/>
      <c r="E1322" s="18"/>
      <c r="F1322" s="13"/>
      <c r="G1322" s="138"/>
      <c r="H1322" s="139" t="str">
        <f t="shared" si="40"/>
        <v/>
      </c>
      <c r="I1322" s="21"/>
      <c r="J1322" s="21"/>
      <c r="K1322" s="22"/>
      <c r="L1322" s="16"/>
      <c r="M1322" s="15"/>
      <c r="N1322" s="25">
        <f t="shared" si="41"/>
        <v>0</v>
      </c>
    </row>
    <row r="1323" spans="2:14" ht="21.9" customHeight="1" x14ac:dyDescent="0.3">
      <c r="B1323" s="74"/>
      <c r="C1323" s="10"/>
      <c r="D1323" s="13"/>
      <c r="E1323" s="18"/>
      <c r="F1323" s="13"/>
      <c r="G1323" s="138"/>
      <c r="H1323" s="139" t="str">
        <f t="shared" si="40"/>
        <v/>
      </c>
      <c r="I1323" s="21"/>
      <c r="J1323" s="21"/>
      <c r="K1323" s="22"/>
      <c r="L1323" s="16"/>
      <c r="M1323" s="15"/>
      <c r="N1323" s="25">
        <f t="shared" si="41"/>
        <v>0</v>
      </c>
    </row>
    <row r="1324" spans="2:14" ht="21.9" customHeight="1" x14ac:dyDescent="0.3">
      <c r="B1324" s="74"/>
      <c r="C1324" s="10"/>
      <c r="D1324" s="13"/>
      <c r="E1324" s="18"/>
      <c r="F1324" s="13"/>
      <c r="G1324" s="138"/>
      <c r="H1324" s="139" t="str">
        <f t="shared" si="40"/>
        <v/>
      </c>
      <c r="I1324" s="21"/>
      <c r="J1324" s="21"/>
      <c r="K1324" s="22"/>
      <c r="L1324" s="16"/>
      <c r="M1324" s="15"/>
      <c r="N1324" s="25">
        <f t="shared" si="41"/>
        <v>0</v>
      </c>
    </row>
    <row r="1325" spans="2:14" ht="21.9" customHeight="1" x14ac:dyDescent="0.3">
      <c r="B1325" s="74"/>
      <c r="C1325" s="10"/>
      <c r="D1325" s="13"/>
      <c r="E1325" s="18"/>
      <c r="F1325" s="13"/>
      <c r="G1325" s="138"/>
      <c r="H1325" s="139" t="str">
        <f t="shared" si="40"/>
        <v/>
      </c>
      <c r="I1325" s="21"/>
      <c r="J1325" s="21"/>
      <c r="K1325" s="22"/>
      <c r="L1325" s="16"/>
      <c r="M1325" s="15"/>
      <c r="N1325" s="25">
        <f t="shared" si="41"/>
        <v>0</v>
      </c>
    </row>
    <row r="1326" spans="2:14" ht="21.9" customHeight="1" x14ac:dyDescent="0.3">
      <c r="B1326" s="74"/>
      <c r="C1326" s="10"/>
      <c r="D1326" s="13"/>
      <c r="E1326" s="18"/>
      <c r="F1326" s="13"/>
      <c r="G1326" s="138"/>
      <c r="H1326" s="139" t="str">
        <f t="shared" si="40"/>
        <v/>
      </c>
      <c r="I1326" s="21"/>
      <c r="J1326" s="21"/>
      <c r="K1326" s="22"/>
      <c r="L1326" s="16"/>
      <c r="M1326" s="15"/>
      <c r="N1326" s="25">
        <f t="shared" si="41"/>
        <v>0</v>
      </c>
    </row>
    <row r="1327" spans="2:14" ht="21.9" customHeight="1" x14ac:dyDescent="0.3">
      <c r="B1327" s="74"/>
      <c r="C1327" s="10"/>
      <c r="D1327" s="13"/>
      <c r="E1327" s="18"/>
      <c r="F1327" s="13"/>
      <c r="G1327" s="138"/>
      <c r="H1327" s="139" t="str">
        <f t="shared" si="40"/>
        <v/>
      </c>
      <c r="I1327" s="21"/>
      <c r="J1327" s="21"/>
      <c r="K1327" s="22"/>
      <c r="L1327" s="16"/>
      <c r="M1327" s="15"/>
      <c r="N1327" s="25">
        <f t="shared" si="41"/>
        <v>0</v>
      </c>
    </row>
    <row r="1328" spans="2:14" ht="21.9" customHeight="1" x14ac:dyDescent="0.3">
      <c r="B1328" s="74"/>
      <c r="C1328" s="10"/>
      <c r="D1328" s="13"/>
      <c r="E1328" s="18"/>
      <c r="F1328" s="13"/>
      <c r="G1328" s="138"/>
      <c r="H1328" s="139" t="str">
        <f t="shared" si="40"/>
        <v/>
      </c>
      <c r="I1328" s="21"/>
      <c r="J1328" s="21"/>
      <c r="K1328" s="22"/>
      <c r="L1328" s="16"/>
      <c r="M1328" s="15"/>
      <c r="N1328" s="25">
        <f t="shared" si="41"/>
        <v>0</v>
      </c>
    </row>
    <row r="1329" spans="2:14" ht="21.9" customHeight="1" x14ac:dyDescent="0.3">
      <c r="B1329" s="74"/>
      <c r="C1329" s="10"/>
      <c r="D1329" s="13"/>
      <c r="E1329" s="18"/>
      <c r="F1329" s="13"/>
      <c r="G1329" s="138"/>
      <c r="H1329" s="139" t="str">
        <f t="shared" si="40"/>
        <v/>
      </c>
      <c r="I1329" s="21"/>
      <c r="J1329" s="21"/>
      <c r="K1329" s="22"/>
      <c r="L1329" s="16"/>
      <c r="M1329" s="15"/>
      <c r="N1329" s="25">
        <f t="shared" si="41"/>
        <v>0</v>
      </c>
    </row>
    <row r="1330" spans="2:14" ht="21.9" customHeight="1" x14ac:dyDescent="0.3">
      <c r="B1330" s="74"/>
      <c r="C1330" s="10"/>
      <c r="D1330" s="13"/>
      <c r="E1330" s="18"/>
      <c r="F1330" s="13"/>
      <c r="G1330" s="138"/>
      <c r="H1330" s="139" t="str">
        <f t="shared" si="40"/>
        <v/>
      </c>
      <c r="I1330" s="21"/>
      <c r="J1330" s="21"/>
      <c r="K1330" s="22"/>
      <c r="L1330" s="16"/>
      <c r="M1330" s="15"/>
      <c r="N1330" s="25">
        <f t="shared" si="41"/>
        <v>0</v>
      </c>
    </row>
    <row r="1331" spans="2:14" ht="21.9" customHeight="1" x14ac:dyDescent="0.3">
      <c r="B1331" s="74"/>
      <c r="C1331" s="10"/>
      <c r="D1331" s="13"/>
      <c r="E1331" s="18"/>
      <c r="F1331" s="13"/>
      <c r="G1331" s="138"/>
      <c r="H1331" s="139" t="str">
        <f t="shared" si="40"/>
        <v/>
      </c>
      <c r="I1331" s="21"/>
      <c r="J1331" s="21"/>
      <c r="K1331" s="22"/>
      <c r="L1331" s="16"/>
      <c r="M1331" s="15"/>
      <c r="N1331" s="25">
        <f t="shared" si="41"/>
        <v>0</v>
      </c>
    </row>
    <row r="1332" spans="2:14" ht="21.9" customHeight="1" x14ac:dyDescent="0.3">
      <c r="B1332" s="74"/>
      <c r="C1332" s="10"/>
      <c r="D1332" s="13"/>
      <c r="E1332" s="18"/>
      <c r="F1332" s="13"/>
      <c r="G1332" s="138"/>
      <c r="H1332" s="139" t="str">
        <f t="shared" si="40"/>
        <v/>
      </c>
      <c r="I1332" s="21"/>
      <c r="J1332" s="21"/>
      <c r="K1332" s="22"/>
      <c r="L1332" s="16"/>
      <c r="M1332" s="15"/>
      <c r="N1332" s="25">
        <f t="shared" si="41"/>
        <v>0</v>
      </c>
    </row>
    <row r="1333" spans="2:14" ht="21.9" customHeight="1" x14ac:dyDescent="0.3">
      <c r="B1333" s="74"/>
      <c r="C1333" s="10"/>
      <c r="D1333" s="13"/>
      <c r="E1333" s="18"/>
      <c r="F1333" s="13"/>
      <c r="G1333" s="138"/>
      <c r="H1333" s="139" t="str">
        <f t="shared" si="40"/>
        <v/>
      </c>
      <c r="I1333" s="21"/>
      <c r="J1333" s="21"/>
      <c r="K1333" s="22"/>
      <c r="L1333" s="16"/>
      <c r="M1333" s="15"/>
      <c r="N1333" s="25">
        <f t="shared" si="41"/>
        <v>0</v>
      </c>
    </row>
    <row r="1334" spans="2:14" ht="21.9" customHeight="1" x14ac:dyDescent="0.3">
      <c r="B1334" s="74"/>
      <c r="C1334" s="10"/>
      <c r="D1334" s="13"/>
      <c r="E1334" s="18"/>
      <c r="F1334" s="13"/>
      <c r="G1334" s="138"/>
      <c r="H1334" s="139" t="str">
        <f t="shared" si="40"/>
        <v/>
      </c>
      <c r="I1334" s="21"/>
      <c r="J1334" s="21"/>
      <c r="K1334" s="22"/>
      <c r="L1334" s="16"/>
      <c r="M1334" s="15"/>
      <c r="N1334" s="25">
        <f t="shared" si="41"/>
        <v>0</v>
      </c>
    </row>
    <row r="1335" spans="2:14" ht="21.9" customHeight="1" x14ac:dyDescent="0.3">
      <c r="B1335" s="74"/>
      <c r="C1335" s="10"/>
      <c r="D1335" s="13"/>
      <c r="E1335" s="18"/>
      <c r="F1335" s="13"/>
      <c r="G1335" s="138"/>
      <c r="H1335" s="139" t="str">
        <f t="shared" si="40"/>
        <v/>
      </c>
      <c r="I1335" s="21"/>
      <c r="J1335" s="21"/>
      <c r="K1335" s="22"/>
      <c r="L1335" s="16"/>
      <c r="M1335" s="15"/>
      <c r="N1335" s="25">
        <f t="shared" si="41"/>
        <v>0</v>
      </c>
    </row>
    <row r="1336" spans="2:14" ht="21.9" customHeight="1" x14ac:dyDescent="0.3">
      <c r="B1336" s="74"/>
      <c r="C1336" s="10"/>
      <c r="D1336" s="13"/>
      <c r="E1336" s="18"/>
      <c r="F1336" s="13"/>
      <c r="G1336" s="138"/>
      <c r="H1336" s="139" t="str">
        <f t="shared" si="40"/>
        <v/>
      </c>
      <c r="I1336" s="21"/>
      <c r="J1336" s="21"/>
      <c r="K1336" s="22"/>
      <c r="L1336" s="16"/>
      <c r="M1336" s="15"/>
      <c r="N1336" s="25">
        <f t="shared" si="41"/>
        <v>0</v>
      </c>
    </row>
    <row r="1337" spans="2:14" ht="21.9" customHeight="1" x14ac:dyDescent="0.3">
      <c r="B1337" s="74"/>
      <c r="C1337" s="10"/>
      <c r="D1337" s="13"/>
      <c r="E1337" s="18"/>
      <c r="F1337" s="13"/>
      <c r="G1337" s="138"/>
      <c r="H1337" s="139" t="str">
        <f t="shared" si="40"/>
        <v/>
      </c>
      <c r="I1337" s="21"/>
      <c r="J1337" s="21"/>
      <c r="K1337" s="22"/>
      <c r="L1337" s="16"/>
      <c r="M1337" s="15"/>
      <c r="N1337" s="25">
        <f t="shared" si="41"/>
        <v>0</v>
      </c>
    </row>
    <row r="1338" spans="2:14" ht="21.9" customHeight="1" x14ac:dyDescent="0.3">
      <c r="B1338" s="74"/>
      <c r="C1338" s="10"/>
      <c r="D1338" s="13"/>
      <c r="E1338" s="18"/>
      <c r="F1338" s="13"/>
      <c r="G1338" s="138"/>
      <c r="H1338" s="139" t="str">
        <f t="shared" si="40"/>
        <v/>
      </c>
      <c r="I1338" s="21"/>
      <c r="J1338" s="21"/>
      <c r="K1338" s="22"/>
      <c r="L1338" s="16"/>
      <c r="M1338" s="15"/>
      <c r="N1338" s="25">
        <f t="shared" si="41"/>
        <v>0</v>
      </c>
    </row>
    <row r="1339" spans="2:14" ht="21.9" customHeight="1" x14ac:dyDescent="0.3">
      <c r="B1339" s="74"/>
      <c r="C1339" s="10"/>
      <c r="D1339" s="13"/>
      <c r="E1339" s="18"/>
      <c r="F1339" s="13"/>
      <c r="G1339" s="138"/>
      <c r="H1339" s="139" t="str">
        <f t="shared" si="40"/>
        <v/>
      </c>
      <c r="I1339" s="21"/>
      <c r="J1339" s="21"/>
      <c r="K1339" s="22"/>
      <c r="L1339" s="16"/>
      <c r="M1339" s="15"/>
      <c r="N1339" s="25">
        <f t="shared" si="41"/>
        <v>0</v>
      </c>
    </row>
    <row r="1340" spans="2:14" ht="21.9" customHeight="1" x14ac:dyDescent="0.3">
      <c r="B1340" s="74"/>
      <c r="C1340" s="10"/>
      <c r="D1340" s="13"/>
      <c r="E1340" s="18"/>
      <c r="F1340" s="13"/>
      <c r="G1340" s="138"/>
      <c r="H1340" s="139" t="str">
        <f t="shared" si="40"/>
        <v/>
      </c>
      <c r="I1340" s="21"/>
      <c r="J1340" s="21"/>
      <c r="K1340" s="22"/>
      <c r="L1340" s="16"/>
      <c r="M1340" s="15"/>
      <c r="N1340" s="25">
        <f t="shared" si="41"/>
        <v>0</v>
      </c>
    </row>
    <row r="1341" spans="2:14" ht="21.9" customHeight="1" x14ac:dyDescent="0.3">
      <c r="B1341" s="74"/>
      <c r="C1341" s="10"/>
      <c r="D1341" s="13"/>
      <c r="E1341" s="18"/>
      <c r="F1341" s="13"/>
      <c r="G1341" s="138"/>
      <c r="H1341" s="139" t="str">
        <f t="shared" si="40"/>
        <v/>
      </c>
      <c r="I1341" s="21"/>
      <c r="J1341" s="21"/>
      <c r="K1341" s="22"/>
      <c r="L1341" s="16"/>
      <c r="M1341" s="15"/>
      <c r="N1341" s="25">
        <f t="shared" si="41"/>
        <v>0</v>
      </c>
    </row>
    <row r="1342" spans="2:14" ht="21.9" customHeight="1" x14ac:dyDescent="0.3">
      <c r="B1342" s="74"/>
      <c r="C1342" s="10"/>
      <c r="D1342" s="13"/>
      <c r="E1342" s="18"/>
      <c r="F1342" s="13"/>
      <c r="G1342" s="138"/>
      <c r="H1342" s="139" t="str">
        <f t="shared" si="40"/>
        <v/>
      </c>
      <c r="I1342" s="21"/>
      <c r="J1342" s="21"/>
      <c r="K1342" s="22"/>
      <c r="L1342" s="16"/>
      <c r="M1342" s="15"/>
      <c r="N1342" s="25">
        <f t="shared" si="41"/>
        <v>0</v>
      </c>
    </row>
    <row r="1343" spans="2:14" ht="21.9" customHeight="1" x14ac:dyDescent="0.3">
      <c r="B1343" s="74"/>
      <c r="C1343" s="10"/>
      <c r="D1343" s="13"/>
      <c r="E1343" s="18"/>
      <c r="F1343" s="13"/>
      <c r="G1343" s="138"/>
      <c r="H1343" s="139" t="str">
        <f t="shared" si="40"/>
        <v/>
      </c>
      <c r="I1343" s="21"/>
      <c r="J1343" s="21"/>
      <c r="K1343" s="22"/>
      <c r="L1343" s="16"/>
      <c r="M1343" s="15"/>
      <c r="N1343" s="25">
        <f t="shared" si="41"/>
        <v>0</v>
      </c>
    </row>
    <row r="1344" spans="2:14" ht="21.9" customHeight="1" x14ac:dyDescent="0.3">
      <c r="B1344" s="74"/>
      <c r="C1344" s="10"/>
      <c r="D1344" s="13"/>
      <c r="E1344" s="18"/>
      <c r="F1344" s="13"/>
      <c r="G1344" s="138"/>
      <c r="H1344" s="139" t="str">
        <f t="shared" si="40"/>
        <v/>
      </c>
      <c r="I1344" s="21"/>
      <c r="J1344" s="21"/>
      <c r="K1344" s="22"/>
      <c r="L1344" s="16"/>
      <c r="M1344" s="15"/>
      <c r="N1344" s="25">
        <f t="shared" si="41"/>
        <v>0</v>
      </c>
    </row>
    <row r="1345" spans="2:14" ht="21.9" customHeight="1" x14ac:dyDescent="0.3">
      <c r="B1345" s="74"/>
      <c r="C1345" s="10"/>
      <c r="D1345" s="13"/>
      <c r="E1345" s="18"/>
      <c r="F1345" s="13"/>
      <c r="G1345" s="138"/>
      <c r="H1345" s="139" t="str">
        <f t="shared" si="40"/>
        <v/>
      </c>
      <c r="I1345" s="21"/>
      <c r="J1345" s="21"/>
      <c r="K1345" s="22"/>
      <c r="L1345" s="16"/>
      <c r="M1345" s="15"/>
      <c r="N1345" s="25">
        <f t="shared" si="41"/>
        <v>0</v>
      </c>
    </row>
    <row r="1346" spans="2:14" ht="21.9" customHeight="1" x14ac:dyDescent="0.3">
      <c r="B1346" s="74"/>
      <c r="C1346" s="10"/>
      <c r="D1346" s="13"/>
      <c r="E1346" s="18"/>
      <c r="F1346" s="13"/>
      <c r="G1346" s="138"/>
      <c r="H1346" s="139" t="str">
        <f t="shared" si="40"/>
        <v/>
      </c>
      <c r="I1346" s="21"/>
      <c r="J1346" s="21"/>
      <c r="K1346" s="22"/>
      <c r="L1346" s="16"/>
      <c r="M1346" s="15"/>
      <c r="N1346" s="25">
        <f t="shared" si="41"/>
        <v>0</v>
      </c>
    </row>
    <row r="1347" spans="2:14" ht="21.9" customHeight="1" x14ac:dyDescent="0.3">
      <c r="B1347" s="74"/>
      <c r="C1347" s="10"/>
      <c r="D1347" s="13"/>
      <c r="E1347" s="18"/>
      <c r="F1347" s="13"/>
      <c r="G1347" s="138"/>
      <c r="H1347" s="139" t="str">
        <f t="shared" si="40"/>
        <v/>
      </c>
      <c r="I1347" s="21"/>
      <c r="J1347" s="21"/>
      <c r="K1347" s="22"/>
      <c r="L1347" s="16"/>
      <c r="M1347" s="15"/>
      <c r="N1347" s="25">
        <f t="shared" si="41"/>
        <v>0</v>
      </c>
    </row>
    <row r="1348" spans="2:14" ht="21.9" customHeight="1" x14ac:dyDescent="0.3">
      <c r="B1348" s="74"/>
      <c r="C1348" s="10"/>
      <c r="D1348" s="13"/>
      <c r="E1348" s="18"/>
      <c r="F1348" s="13"/>
      <c r="G1348" s="138"/>
      <c r="H1348" s="139" t="str">
        <f t="shared" si="40"/>
        <v/>
      </c>
      <c r="I1348" s="21"/>
      <c r="J1348" s="21"/>
      <c r="K1348" s="22"/>
      <c r="L1348" s="16"/>
      <c r="M1348" s="15"/>
      <c r="N1348" s="25">
        <f t="shared" si="41"/>
        <v>0</v>
      </c>
    </row>
    <row r="1349" spans="2:14" ht="21.9" customHeight="1" x14ac:dyDescent="0.3">
      <c r="B1349" s="74"/>
      <c r="C1349" s="10"/>
      <c r="D1349" s="13"/>
      <c r="E1349" s="18"/>
      <c r="F1349" s="13"/>
      <c r="G1349" s="138"/>
      <c r="H1349" s="139" t="str">
        <f t="shared" si="40"/>
        <v/>
      </c>
      <c r="I1349" s="21"/>
      <c r="J1349" s="21"/>
      <c r="K1349" s="22"/>
      <c r="L1349" s="16"/>
      <c r="M1349" s="15"/>
      <c r="N1349" s="25">
        <f t="shared" si="41"/>
        <v>0</v>
      </c>
    </row>
    <row r="1350" spans="2:14" ht="21.9" customHeight="1" x14ac:dyDescent="0.3">
      <c r="B1350" s="74"/>
      <c r="C1350" s="10"/>
      <c r="D1350" s="13"/>
      <c r="E1350" s="18"/>
      <c r="F1350" s="13"/>
      <c r="G1350" s="138"/>
      <c r="H1350" s="139" t="str">
        <f t="shared" si="40"/>
        <v/>
      </c>
      <c r="I1350" s="21"/>
      <c r="J1350" s="21"/>
      <c r="K1350" s="22"/>
      <c r="L1350" s="16"/>
      <c r="M1350" s="15"/>
      <c r="N1350" s="25">
        <f t="shared" si="41"/>
        <v>0</v>
      </c>
    </row>
    <row r="1351" spans="2:14" ht="21.9" customHeight="1" x14ac:dyDescent="0.3">
      <c r="B1351" s="74"/>
      <c r="C1351" s="10"/>
      <c r="D1351" s="13"/>
      <c r="E1351" s="18"/>
      <c r="F1351" s="13"/>
      <c r="G1351" s="138"/>
      <c r="H1351" s="139" t="str">
        <f t="shared" si="40"/>
        <v/>
      </c>
      <c r="I1351" s="21"/>
      <c r="J1351" s="21"/>
      <c r="K1351" s="22"/>
      <c r="L1351" s="16"/>
      <c r="M1351" s="15"/>
      <c r="N1351" s="25">
        <f t="shared" si="41"/>
        <v>0</v>
      </c>
    </row>
    <row r="1352" spans="2:14" ht="21.9" customHeight="1" x14ac:dyDescent="0.3">
      <c r="B1352" s="74"/>
      <c r="C1352" s="10"/>
      <c r="D1352" s="13"/>
      <c r="E1352" s="18"/>
      <c r="F1352" s="13"/>
      <c r="G1352" s="138"/>
      <c r="H1352" s="139" t="str">
        <f t="shared" si="40"/>
        <v/>
      </c>
      <c r="I1352" s="21"/>
      <c r="J1352" s="21"/>
      <c r="K1352" s="22"/>
      <c r="L1352" s="16"/>
      <c r="M1352" s="15"/>
      <c r="N1352" s="25">
        <f t="shared" si="41"/>
        <v>0</v>
      </c>
    </row>
    <row r="1353" spans="2:14" ht="21.9" customHeight="1" x14ac:dyDescent="0.3">
      <c r="B1353" s="74"/>
      <c r="C1353" s="10"/>
      <c r="D1353" s="13"/>
      <c r="E1353" s="18"/>
      <c r="F1353" s="13"/>
      <c r="G1353" s="138"/>
      <c r="H1353" s="139" t="str">
        <f t="shared" si="40"/>
        <v/>
      </c>
      <c r="I1353" s="21"/>
      <c r="J1353" s="21"/>
      <c r="K1353" s="22"/>
      <c r="L1353" s="16"/>
      <c r="M1353" s="15"/>
      <c r="N1353" s="25">
        <f t="shared" si="41"/>
        <v>0</v>
      </c>
    </row>
    <row r="1354" spans="2:14" ht="21.9" customHeight="1" x14ac:dyDescent="0.3">
      <c r="B1354" s="74"/>
      <c r="C1354" s="10"/>
      <c r="D1354" s="13"/>
      <c r="E1354" s="18"/>
      <c r="F1354" s="13"/>
      <c r="G1354" s="138"/>
      <c r="H1354" s="139" t="str">
        <f t="shared" si="40"/>
        <v/>
      </c>
      <c r="I1354" s="21"/>
      <c r="J1354" s="21"/>
      <c r="K1354" s="22"/>
      <c r="L1354" s="16"/>
      <c r="M1354" s="15"/>
      <c r="N1354" s="25">
        <f t="shared" si="41"/>
        <v>0</v>
      </c>
    </row>
    <row r="1355" spans="2:14" ht="21.9" customHeight="1" x14ac:dyDescent="0.3">
      <c r="B1355" s="74"/>
      <c r="C1355" s="10"/>
      <c r="D1355" s="13"/>
      <c r="E1355" s="18"/>
      <c r="F1355" s="13"/>
      <c r="G1355" s="138"/>
      <c r="H1355" s="139" t="str">
        <f t="shared" ref="H1355:H1418" si="42">IF(E1355="","",IF(N1355="",D1355*E1355,(D1355*E1355)-(D1355*N1355)))</f>
        <v/>
      </c>
      <c r="I1355" s="21"/>
      <c r="J1355" s="21"/>
      <c r="K1355" s="22"/>
      <c r="L1355" s="16"/>
      <c r="M1355" s="15"/>
      <c r="N1355" s="25">
        <f t="shared" ref="N1355:N1418" si="43">IF(F1355="Não","",E1355*G1355)</f>
        <v>0</v>
      </c>
    </row>
    <row r="1356" spans="2:14" ht="21.9" customHeight="1" x14ac:dyDescent="0.3">
      <c r="B1356" s="74"/>
      <c r="C1356" s="10"/>
      <c r="D1356" s="13"/>
      <c r="E1356" s="18"/>
      <c r="F1356" s="13"/>
      <c r="G1356" s="138"/>
      <c r="H1356" s="139" t="str">
        <f t="shared" si="42"/>
        <v/>
      </c>
      <c r="I1356" s="21"/>
      <c r="J1356" s="21"/>
      <c r="K1356" s="22"/>
      <c r="L1356" s="16"/>
      <c r="M1356" s="15"/>
      <c r="N1356" s="25">
        <f t="shared" si="43"/>
        <v>0</v>
      </c>
    </row>
    <row r="1357" spans="2:14" ht="21.9" customHeight="1" x14ac:dyDescent="0.3">
      <c r="B1357" s="74"/>
      <c r="C1357" s="10"/>
      <c r="D1357" s="13"/>
      <c r="E1357" s="18"/>
      <c r="F1357" s="13"/>
      <c r="G1357" s="138"/>
      <c r="H1357" s="139" t="str">
        <f t="shared" si="42"/>
        <v/>
      </c>
      <c r="I1357" s="21"/>
      <c r="J1357" s="21"/>
      <c r="K1357" s="22"/>
      <c r="L1357" s="16"/>
      <c r="M1357" s="15"/>
      <c r="N1357" s="25">
        <f t="shared" si="43"/>
        <v>0</v>
      </c>
    </row>
    <row r="1358" spans="2:14" ht="21.9" customHeight="1" x14ac:dyDescent="0.3">
      <c r="B1358" s="74"/>
      <c r="C1358" s="10"/>
      <c r="D1358" s="13"/>
      <c r="E1358" s="18"/>
      <c r="F1358" s="13"/>
      <c r="G1358" s="138"/>
      <c r="H1358" s="139" t="str">
        <f t="shared" si="42"/>
        <v/>
      </c>
      <c r="I1358" s="21"/>
      <c r="J1358" s="21"/>
      <c r="K1358" s="22"/>
      <c r="L1358" s="16"/>
      <c r="M1358" s="15"/>
      <c r="N1358" s="25">
        <f t="shared" si="43"/>
        <v>0</v>
      </c>
    </row>
    <row r="1359" spans="2:14" ht="21.9" customHeight="1" x14ac:dyDescent="0.3">
      <c r="B1359" s="74"/>
      <c r="C1359" s="10"/>
      <c r="D1359" s="13"/>
      <c r="E1359" s="18"/>
      <c r="F1359" s="13"/>
      <c r="G1359" s="138"/>
      <c r="H1359" s="139" t="str">
        <f t="shared" si="42"/>
        <v/>
      </c>
      <c r="I1359" s="21"/>
      <c r="J1359" s="21"/>
      <c r="K1359" s="22"/>
      <c r="L1359" s="16"/>
      <c r="M1359" s="15"/>
      <c r="N1359" s="25">
        <f t="shared" si="43"/>
        <v>0</v>
      </c>
    </row>
    <row r="1360" spans="2:14" ht="21.9" customHeight="1" x14ac:dyDescent="0.3">
      <c r="B1360" s="74"/>
      <c r="C1360" s="10"/>
      <c r="D1360" s="13"/>
      <c r="E1360" s="18"/>
      <c r="F1360" s="13"/>
      <c r="G1360" s="138"/>
      <c r="H1360" s="139" t="str">
        <f t="shared" si="42"/>
        <v/>
      </c>
      <c r="I1360" s="21"/>
      <c r="J1360" s="21"/>
      <c r="K1360" s="22"/>
      <c r="L1360" s="16"/>
      <c r="M1360" s="15"/>
      <c r="N1360" s="25">
        <f t="shared" si="43"/>
        <v>0</v>
      </c>
    </row>
    <row r="1361" spans="2:14" ht="21.9" customHeight="1" x14ac:dyDescent="0.3">
      <c r="B1361" s="74"/>
      <c r="C1361" s="10"/>
      <c r="D1361" s="13"/>
      <c r="E1361" s="18"/>
      <c r="F1361" s="13"/>
      <c r="G1361" s="138"/>
      <c r="H1361" s="139" t="str">
        <f t="shared" si="42"/>
        <v/>
      </c>
      <c r="I1361" s="21"/>
      <c r="J1361" s="21"/>
      <c r="K1361" s="22"/>
      <c r="L1361" s="16"/>
      <c r="M1361" s="15"/>
      <c r="N1361" s="25">
        <f t="shared" si="43"/>
        <v>0</v>
      </c>
    </row>
    <row r="1362" spans="2:14" ht="21.9" customHeight="1" x14ac:dyDescent="0.3">
      <c r="B1362" s="74"/>
      <c r="C1362" s="10"/>
      <c r="D1362" s="13"/>
      <c r="E1362" s="18"/>
      <c r="F1362" s="13"/>
      <c r="G1362" s="138"/>
      <c r="H1362" s="139" t="str">
        <f t="shared" si="42"/>
        <v/>
      </c>
      <c r="I1362" s="21"/>
      <c r="J1362" s="21"/>
      <c r="K1362" s="22"/>
      <c r="L1362" s="16"/>
      <c r="M1362" s="15"/>
      <c r="N1362" s="25">
        <f t="shared" si="43"/>
        <v>0</v>
      </c>
    </row>
    <row r="1363" spans="2:14" ht="21.9" customHeight="1" x14ac:dyDescent="0.3">
      <c r="B1363" s="74"/>
      <c r="C1363" s="10"/>
      <c r="D1363" s="13"/>
      <c r="E1363" s="18"/>
      <c r="F1363" s="13"/>
      <c r="G1363" s="138"/>
      <c r="H1363" s="139" t="str">
        <f t="shared" si="42"/>
        <v/>
      </c>
      <c r="I1363" s="21"/>
      <c r="J1363" s="21"/>
      <c r="K1363" s="22"/>
      <c r="L1363" s="16"/>
      <c r="M1363" s="15"/>
      <c r="N1363" s="25">
        <f t="shared" si="43"/>
        <v>0</v>
      </c>
    </row>
    <row r="1364" spans="2:14" ht="21.9" customHeight="1" x14ac:dyDescent="0.3">
      <c r="B1364" s="74"/>
      <c r="C1364" s="10"/>
      <c r="D1364" s="13"/>
      <c r="E1364" s="18"/>
      <c r="F1364" s="13"/>
      <c r="G1364" s="138"/>
      <c r="H1364" s="139" t="str">
        <f t="shared" si="42"/>
        <v/>
      </c>
      <c r="I1364" s="21"/>
      <c r="J1364" s="21"/>
      <c r="K1364" s="22"/>
      <c r="L1364" s="16"/>
      <c r="M1364" s="15"/>
      <c r="N1364" s="25">
        <f t="shared" si="43"/>
        <v>0</v>
      </c>
    </row>
    <row r="1365" spans="2:14" ht="21.9" customHeight="1" x14ac:dyDescent="0.3">
      <c r="B1365" s="74"/>
      <c r="C1365" s="10"/>
      <c r="D1365" s="13"/>
      <c r="E1365" s="18"/>
      <c r="F1365" s="13"/>
      <c r="G1365" s="138"/>
      <c r="H1365" s="139" t="str">
        <f t="shared" si="42"/>
        <v/>
      </c>
      <c r="I1365" s="21"/>
      <c r="J1365" s="21"/>
      <c r="K1365" s="22"/>
      <c r="L1365" s="16"/>
      <c r="M1365" s="15"/>
      <c r="N1365" s="25">
        <f t="shared" si="43"/>
        <v>0</v>
      </c>
    </row>
    <row r="1366" spans="2:14" ht="21.9" customHeight="1" x14ac:dyDescent="0.3">
      <c r="B1366" s="74"/>
      <c r="C1366" s="10"/>
      <c r="D1366" s="13"/>
      <c r="E1366" s="18"/>
      <c r="F1366" s="13"/>
      <c r="G1366" s="138"/>
      <c r="H1366" s="139" t="str">
        <f t="shared" si="42"/>
        <v/>
      </c>
      <c r="I1366" s="21"/>
      <c r="J1366" s="21"/>
      <c r="K1366" s="22"/>
      <c r="L1366" s="16"/>
      <c r="M1366" s="15"/>
      <c r="N1366" s="25">
        <f t="shared" si="43"/>
        <v>0</v>
      </c>
    </row>
    <row r="1367" spans="2:14" ht="21.9" customHeight="1" x14ac:dyDescent="0.3">
      <c r="B1367" s="74"/>
      <c r="C1367" s="10"/>
      <c r="D1367" s="13"/>
      <c r="E1367" s="18"/>
      <c r="F1367" s="13"/>
      <c r="G1367" s="138"/>
      <c r="H1367" s="139" t="str">
        <f t="shared" si="42"/>
        <v/>
      </c>
      <c r="I1367" s="21"/>
      <c r="J1367" s="21"/>
      <c r="K1367" s="22"/>
      <c r="L1367" s="16"/>
      <c r="M1367" s="15"/>
      <c r="N1367" s="25">
        <f t="shared" si="43"/>
        <v>0</v>
      </c>
    </row>
    <row r="1368" spans="2:14" ht="21.9" customHeight="1" x14ac:dyDescent="0.3">
      <c r="B1368" s="74"/>
      <c r="C1368" s="10"/>
      <c r="D1368" s="13"/>
      <c r="E1368" s="18"/>
      <c r="F1368" s="13"/>
      <c r="G1368" s="138"/>
      <c r="H1368" s="139" t="str">
        <f t="shared" si="42"/>
        <v/>
      </c>
      <c r="I1368" s="21"/>
      <c r="J1368" s="21"/>
      <c r="K1368" s="22"/>
      <c r="L1368" s="16"/>
      <c r="M1368" s="15"/>
      <c r="N1368" s="25">
        <f t="shared" si="43"/>
        <v>0</v>
      </c>
    </row>
    <row r="1369" spans="2:14" ht="21.9" customHeight="1" x14ac:dyDescent="0.3">
      <c r="B1369" s="74"/>
      <c r="C1369" s="10"/>
      <c r="D1369" s="13"/>
      <c r="E1369" s="18"/>
      <c r="F1369" s="13"/>
      <c r="G1369" s="138"/>
      <c r="H1369" s="139" t="str">
        <f t="shared" si="42"/>
        <v/>
      </c>
      <c r="I1369" s="21"/>
      <c r="J1369" s="21"/>
      <c r="K1369" s="22"/>
      <c r="L1369" s="16"/>
      <c r="M1369" s="15"/>
      <c r="N1369" s="25">
        <f t="shared" si="43"/>
        <v>0</v>
      </c>
    </row>
    <row r="1370" spans="2:14" ht="21.9" customHeight="1" x14ac:dyDescent="0.3">
      <c r="B1370" s="74"/>
      <c r="C1370" s="10"/>
      <c r="D1370" s="13"/>
      <c r="E1370" s="18"/>
      <c r="F1370" s="13"/>
      <c r="G1370" s="138"/>
      <c r="H1370" s="139" t="str">
        <f t="shared" si="42"/>
        <v/>
      </c>
      <c r="I1370" s="21"/>
      <c r="J1370" s="21"/>
      <c r="K1370" s="22"/>
      <c r="L1370" s="16"/>
      <c r="M1370" s="15"/>
      <c r="N1370" s="25">
        <f t="shared" si="43"/>
        <v>0</v>
      </c>
    </row>
    <row r="1371" spans="2:14" ht="21.9" customHeight="1" x14ac:dyDescent="0.3">
      <c r="B1371" s="74"/>
      <c r="C1371" s="10"/>
      <c r="D1371" s="13"/>
      <c r="E1371" s="18"/>
      <c r="F1371" s="13"/>
      <c r="G1371" s="138"/>
      <c r="H1371" s="139" t="str">
        <f t="shared" si="42"/>
        <v/>
      </c>
      <c r="I1371" s="21"/>
      <c r="J1371" s="21"/>
      <c r="K1371" s="22"/>
      <c r="L1371" s="16"/>
      <c r="M1371" s="15"/>
      <c r="N1371" s="25">
        <f t="shared" si="43"/>
        <v>0</v>
      </c>
    </row>
    <row r="1372" spans="2:14" ht="21.9" customHeight="1" x14ac:dyDescent="0.3">
      <c r="B1372" s="74"/>
      <c r="C1372" s="10"/>
      <c r="D1372" s="13"/>
      <c r="E1372" s="18"/>
      <c r="F1372" s="13"/>
      <c r="G1372" s="138"/>
      <c r="H1372" s="139" t="str">
        <f t="shared" si="42"/>
        <v/>
      </c>
      <c r="I1372" s="21"/>
      <c r="J1372" s="21"/>
      <c r="K1372" s="22"/>
      <c r="L1372" s="16"/>
      <c r="M1372" s="15"/>
      <c r="N1372" s="25">
        <f t="shared" si="43"/>
        <v>0</v>
      </c>
    </row>
    <row r="1373" spans="2:14" ht="21.9" customHeight="1" x14ac:dyDescent="0.3">
      <c r="B1373" s="74"/>
      <c r="C1373" s="10"/>
      <c r="D1373" s="13"/>
      <c r="E1373" s="18"/>
      <c r="F1373" s="13"/>
      <c r="G1373" s="138"/>
      <c r="H1373" s="139" t="str">
        <f t="shared" si="42"/>
        <v/>
      </c>
      <c r="I1373" s="21"/>
      <c r="J1373" s="21"/>
      <c r="K1373" s="22"/>
      <c r="L1373" s="16"/>
      <c r="M1373" s="15"/>
      <c r="N1373" s="25">
        <f t="shared" si="43"/>
        <v>0</v>
      </c>
    </row>
    <row r="1374" spans="2:14" ht="21.9" customHeight="1" x14ac:dyDescent="0.3">
      <c r="B1374" s="74"/>
      <c r="C1374" s="10"/>
      <c r="D1374" s="13"/>
      <c r="E1374" s="18"/>
      <c r="F1374" s="13"/>
      <c r="G1374" s="138"/>
      <c r="H1374" s="139" t="str">
        <f t="shared" si="42"/>
        <v/>
      </c>
      <c r="I1374" s="21"/>
      <c r="J1374" s="21"/>
      <c r="K1374" s="22"/>
      <c r="L1374" s="16"/>
      <c r="M1374" s="15"/>
      <c r="N1374" s="25">
        <f t="shared" si="43"/>
        <v>0</v>
      </c>
    </row>
    <row r="1375" spans="2:14" ht="21.9" customHeight="1" x14ac:dyDescent="0.3">
      <c r="B1375" s="74"/>
      <c r="C1375" s="10"/>
      <c r="D1375" s="13"/>
      <c r="E1375" s="18"/>
      <c r="F1375" s="13"/>
      <c r="G1375" s="138"/>
      <c r="H1375" s="139" t="str">
        <f t="shared" si="42"/>
        <v/>
      </c>
      <c r="I1375" s="21"/>
      <c r="J1375" s="21"/>
      <c r="K1375" s="22"/>
      <c r="L1375" s="16"/>
      <c r="M1375" s="15"/>
      <c r="N1375" s="25">
        <f t="shared" si="43"/>
        <v>0</v>
      </c>
    </row>
    <row r="1376" spans="2:14" ht="21.9" customHeight="1" x14ac:dyDescent="0.3">
      <c r="B1376" s="74"/>
      <c r="C1376" s="10"/>
      <c r="D1376" s="13"/>
      <c r="E1376" s="18"/>
      <c r="F1376" s="13"/>
      <c r="G1376" s="138"/>
      <c r="H1376" s="139" t="str">
        <f t="shared" si="42"/>
        <v/>
      </c>
      <c r="I1376" s="21"/>
      <c r="J1376" s="21"/>
      <c r="K1376" s="22"/>
      <c r="L1376" s="16"/>
      <c r="M1376" s="15"/>
      <c r="N1376" s="25">
        <f t="shared" si="43"/>
        <v>0</v>
      </c>
    </row>
    <row r="1377" spans="2:14" ht="21.9" customHeight="1" x14ac:dyDescent="0.3">
      <c r="B1377" s="74"/>
      <c r="C1377" s="10"/>
      <c r="D1377" s="13"/>
      <c r="E1377" s="18"/>
      <c r="F1377" s="13"/>
      <c r="G1377" s="138"/>
      <c r="H1377" s="139" t="str">
        <f t="shared" si="42"/>
        <v/>
      </c>
      <c r="I1377" s="21"/>
      <c r="J1377" s="21"/>
      <c r="K1377" s="22"/>
      <c r="L1377" s="16"/>
      <c r="M1377" s="15"/>
      <c r="N1377" s="25">
        <f t="shared" si="43"/>
        <v>0</v>
      </c>
    </row>
    <row r="1378" spans="2:14" ht="21.9" customHeight="1" x14ac:dyDescent="0.3">
      <c r="B1378" s="74"/>
      <c r="C1378" s="10"/>
      <c r="D1378" s="13"/>
      <c r="E1378" s="18"/>
      <c r="F1378" s="13"/>
      <c r="G1378" s="138"/>
      <c r="H1378" s="139" t="str">
        <f t="shared" si="42"/>
        <v/>
      </c>
      <c r="I1378" s="21"/>
      <c r="J1378" s="21"/>
      <c r="K1378" s="22"/>
      <c r="L1378" s="16"/>
      <c r="M1378" s="15"/>
      <c r="N1378" s="25">
        <f t="shared" si="43"/>
        <v>0</v>
      </c>
    </row>
    <row r="1379" spans="2:14" ht="21.9" customHeight="1" x14ac:dyDescent="0.3">
      <c r="B1379" s="74"/>
      <c r="C1379" s="10"/>
      <c r="D1379" s="13"/>
      <c r="E1379" s="18"/>
      <c r="F1379" s="13"/>
      <c r="G1379" s="138"/>
      <c r="H1379" s="139" t="str">
        <f t="shared" si="42"/>
        <v/>
      </c>
      <c r="I1379" s="21"/>
      <c r="J1379" s="21"/>
      <c r="K1379" s="22"/>
      <c r="L1379" s="16"/>
      <c r="M1379" s="15"/>
      <c r="N1379" s="25">
        <f t="shared" si="43"/>
        <v>0</v>
      </c>
    </row>
    <row r="1380" spans="2:14" ht="21.9" customHeight="1" x14ac:dyDescent="0.3">
      <c r="B1380" s="74"/>
      <c r="C1380" s="10"/>
      <c r="D1380" s="13"/>
      <c r="E1380" s="18"/>
      <c r="F1380" s="13"/>
      <c r="G1380" s="138"/>
      <c r="H1380" s="139" t="str">
        <f t="shared" si="42"/>
        <v/>
      </c>
      <c r="I1380" s="21"/>
      <c r="J1380" s="21"/>
      <c r="K1380" s="22"/>
      <c r="L1380" s="16"/>
      <c r="M1380" s="15"/>
      <c r="N1380" s="25">
        <f t="shared" si="43"/>
        <v>0</v>
      </c>
    </row>
    <row r="1381" spans="2:14" ht="21.9" customHeight="1" x14ac:dyDescent="0.3">
      <c r="B1381" s="74"/>
      <c r="C1381" s="10"/>
      <c r="D1381" s="13"/>
      <c r="E1381" s="18"/>
      <c r="F1381" s="13"/>
      <c r="G1381" s="138"/>
      <c r="H1381" s="139" t="str">
        <f t="shared" si="42"/>
        <v/>
      </c>
      <c r="I1381" s="21"/>
      <c r="J1381" s="21"/>
      <c r="K1381" s="22"/>
      <c r="L1381" s="16"/>
      <c r="M1381" s="15"/>
      <c r="N1381" s="25">
        <f t="shared" si="43"/>
        <v>0</v>
      </c>
    </row>
    <row r="1382" spans="2:14" ht="21.9" customHeight="1" x14ac:dyDescent="0.3">
      <c r="B1382" s="74"/>
      <c r="C1382" s="10"/>
      <c r="D1382" s="13"/>
      <c r="E1382" s="18"/>
      <c r="F1382" s="13"/>
      <c r="G1382" s="138"/>
      <c r="H1382" s="139" t="str">
        <f t="shared" si="42"/>
        <v/>
      </c>
      <c r="I1382" s="21"/>
      <c r="J1382" s="21"/>
      <c r="K1382" s="22"/>
      <c r="L1382" s="16"/>
      <c r="M1382" s="15"/>
      <c r="N1382" s="25">
        <f t="shared" si="43"/>
        <v>0</v>
      </c>
    </row>
    <row r="1383" spans="2:14" ht="21.9" customHeight="1" x14ac:dyDescent="0.3">
      <c r="B1383" s="74"/>
      <c r="C1383" s="10"/>
      <c r="D1383" s="13"/>
      <c r="E1383" s="18"/>
      <c r="F1383" s="13"/>
      <c r="G1383" s="138"/>
      <c r="H1383" s="139" t="str">
        <f t="shared" si="42"/>
        <v/>
      </c>
      <c r="I1383" s="21"/>
      <c r="J1383" s="21"/>
      <c r="K1383" s="22"/>
      <c r="L1383" s="16"/>
      <c r="M1383" s="15"/>
      <c r="N1383" s="25">
        <f t="shared" si="43"/>
        <v>0</v>
      </c>
    </row>
    <row r="1384" spans="2:14" ht="21.9" customHeight="1" x14ac:dyDescent="0.3">
      <c r="B1384" s="74"/>
      <c r="C1384" s="10"/>
      <c r="D1384" s="13"/>
      <c r="E1384" s="18"/>
      <c r="F1384" s="13"/>
      <c r="G1384" s="138"/>
      <c r="H1384" s="139" t="str">
        <f t="shared" si="42"/>
        <v/>
      </c>
      <c r="I1384" s="21"/>
      <c r="J1384" s="21"/>
      <c r="K1384" s="22"/>
      <c r="L1384" s="16"/>
      <c r="M1384" s="15"/>
      <c r="N1384" s="25">
        <f t="shared" si="43"/>
        <v>0</v>
      </c>
    </row>
    <row r="1385" spans="2:14" ht="21.9" customHeight="1" x14ac:dyDescent="0.3">
      <c r="B1385" s="74"/>
      <c r="C1385" s="10"/>
      <c r="D1385" s="13"/>
      <c r="E1385" s="18"/>
      <c r="F1385" s="13"/>
      <c r="G1385" s="138"/>
      <c r="H1385" s="139" t="str">
        <f t="shared" si="42"/>
        <v/>
      </c>
      <c r="I1385" s="21"/>
      <c r="J1385" s="21"/>
      <c r="K1385" s="22"/>
      <c r="L1385" s="16"/>
      <c r="M1385" s="15"/>
      <c r="N1385" s="25">
        <f t="shared" si="43"/>
        <v>0</v>
      </c>
    </row>
    <row r="1386" spans="2:14" ht="21.9" customHeight="1" x14ac:dyDescent="0.3">
      <c r="B1386" s="74"/>
      <c r="C1386" s="10"/>
      <c r="D1386" s="13"/>
      <c r="E1386" s="18"/>
      <c r="F1386" s="13"/>
      <c r="G1386" s="138"/>
      <c r="H1386" s="139" t="str">
        <f t="shared" si="42"/>
        <v/>
      </c>
      <c r="I1386" s="21"/>
      <c r="J1386" s="21"/>
      <c r="K1386" s="22"/>
      <c r="L1386" s="16"/>
      <c r="M1386" s="15"/>
      <c r="N1386" s="25">
        <f t="shared" si="43"/>
        <v>0</v>
      </c>
    </row>
    <row r="1387" spans="2:14" ht="21.9" customHeight="1" x14ac:dyDescent="0.3">
      <c r="B1387" s="74"/>
      <c r="C1387" s="10"/>
      <c r="D1387" s="13"/>
      <c r="E1387" s="18"/>
      <c r="F1387" s="13"/>
      <c r="G1387" s="138"/>
      <c r="H1387" s="139" t="str">
        <f t="shared" si="42"/>
        <v/>
      </c>
      <c r="I1387" s="21"/>
      <c r="J1387" s="21"/>
      <c r="K1387" s="22"/>
      <c r="L1387" s="16"/>
      <c r="M1387" s="15"/>
      <c r="N1387" s="25">
        <f t="shared" si="43"/>
        <v>0</v>
      </c>
    </row>
    <row r="1388" spans="2:14" ht="21.9" customHeight="1" x14ac:dyDescent="0.3">
      <c r="B1388" s="74"/>
      <c r="C1388" s="10"/>
      <c r="D1388" s="13"/>
      <c r="E1388" s="18"/>
      <c r="F1388" s="13"/>
      <c r="G1388" s="138"/>
      <c r="H1388" s="139" t="str">
        <f t="shared" si="42"/>
        <v/>
      </c>
      <c r="I1388" s="21"/>
      <c r="J1388" s="21"/>
      <c r="K1388" s="22"/>
      <c r="L1388" s="16"/>
      <c r="M1388" s="15"/>
      <c r="N1388" s="25">
        <f t="shared" si="43"/>
        <v>0</v>
      </c>
    </row>
    <row r="1389" spans="2:14" ht="21.9" customHeight="1" x14ac:dyDescent="0.3">
      <c r="B1389" s="74"/>
      <c r="C1389" s="10"/>
      <c r="D1389" s="13"/>
      <c r="E1389" s="18"/>
      <c r="F1389" s="13"/>
      <c r="G1389" s="138"/>
      <c r="H1389" s="139" t="str">
        <f t="shared" si="42"/>
        <v/>
      </c>
      <c r="I1389" s="21"/>
      <c r="J1389" s="21"/>
      <c r="K1389" s="22"/>
      <c r="L1389" s="16"/>
      <c r="M1389" s="15"/>
      <c r="N1389" s="25">
        <f t="shared" si="43"/>
        <v>0</v>
      </c>
    </row>
    <row r="1390" spans="2:14" ht="21.9" customHeight="1" x14ac:dyDescent="0.3">
      <c r="B1390" s="74"/>
      <c r="C1390" s="10"/>
      <c r="D1390" s="13"/>
      <c r="E1390" s="18"/>
      <c r="F1390" s="13"/>
      <c r="G1390" s="138"/>
      <c r="H1390" s="139" t="str">
        <f t="shared" si="42"/>
        <v/>
      </c>
      <c r="I1390" s="21"/>
      <c r="J1390" s="21"/>
      <c r="K1390" s="22"/>
      <c r="L1390" s="16"/>
      <c r="M1390" s="15"/>
      <c r="N1390" s="25">
        <f t="shared" si="43"/>
        <v>0</v>
      </c>
    </row>
    <row r="1391" spans="2:14" ht="21.9" customHeight="1" x14ac:dyDescent="0.3">
      <c r="B1391" s="74"/>
      <c r="C1391" s="10"/>
      <c r="D1391" s="13"/>
      <c r="E1391" s="18"/>
      <c r="F1391" s="13"/>
      <c r="G1391" s="138"/>
      <c r="H1391" s="139" t="str">
        <f t="shared" si="42"/>
        <v/>
      </c>
      <c r="I1391" s="21"/>
      <c r="J1391" s="21"/>
      <c r="K1391" s="22"/>
      <c r="L1391" s="16"/>
      <c r="M1391" s="15"/>
      <c r="N1391" s="25">
        <f t="shared" si="43"/>
        <v>0</v>
      </c>
    </row>
    <row r="1392" spans="2:14" ht="21.9" customHeight="1" x14ac:dyDescent="0.3">
      <c r="B1392" s="74"/>
      <c r="C1392" s="10"/>
      <c r="D1392" s="13"/>
      <c r="E1392" s="18"/>
      <c r="F1392" s="13"/>
      <c r="G1392" s="138"/>
      <c r="H1392" s="139" t="str">
        <f t="shared" si="42"/>
        <v/>
      </c>
      <c r="I1392" s="21"/>
      <c r="J1392" s="21"/>
      <c r="K1392" s="22"/>
      <c r="L1392" s="16"/>
      <c r="M1392" s="15"/>
      <c r="N1392" s="25">
        <f t="shared" si="43"/>
        <v>0</v>
      </c>
    </row>
    <row r="1393" spans="2:14" ht="21.9" customHeight="1" x14ac:dyDescent="0.3">
      <c r="B1393" s="74"/>
      <c r="C1393" s="10"/>
      <c r="D1393" s="13"/>
      <c r="E1393" s="18"/>
      <c r="F1393" s="13"/>
      <c r="G1393" s="138"/>
      <c r="H1393" s="139" t="str">
        <f t="shared" si="42"/>
        <v/>
      </c>
      <c r="I1393" s="21"/>
      <c r="J1393" s="21"/>
      <c r="K1393" s="22"/>
      <c r="L1393" s="16"/>
      <c r="M1393" s="15"/>
      <c r="N1393" s="25">
        <f t="shared" si="43"/>
        <v>0</v>
      </c>
    </row>
    <row r="1394" spans="2:14" ht="21.9" customHeight="1" x14ac:dyDescent="0.3">
      <c r="B1394" s="74"/>
      <c r="C1394" s="10"/>
      <c r="D1394" s="13"/>
      <c r="E1394" s="18"/>
      <c r="F1394" s="13"/>
      <c r="G1394" s="138"/>
      <c r="H1394" s="139" t="str">
        <f t="shared" si="42"/>
        <v/>
      </c>
      <c r="I1394" s="21"/>
      <c r="J1394" s="21"/>
      <c r="K1394" s="22"/>
      <c r="L1394" s="16"/>
      <c r="M1394" s="15"/>
      <c r="N1394" s="25">
        <f t="shared" si="43"/>
        <v>0</v>
      </c>
    </row>
    <row r="1395" spans="2:14" ht="21.9" customHeight="1" x14ac:dyDescent="0.3">
      <c r="B1395" s="74"/>
      <c r="C1395" s="10"/>
      <c r="D1395" s="13"/>
      <c r="E1395" s="18"/>
      <c r="F1395" s="13"/>
      <c r="G1395" s="138"/>
      <c r="H1395" s="139" t="str">
        <f t="shared" si="42"/>
        <v/>
      </c>
      <c r="I1395" s="21"/>
      <c r="J1395" s="21"/>
      <c r="K1395" s="22"/>
      <c r="L1395" s="16"/>
      <c r="M1395" s="15"/>
      <c r="N1395" s="25">
        <f t="shared" si="43"/>
        <v>0</v>
      </c>
    </row>
    <row r="1396" spans="2:14" ht="21.9" customHeight="1" x14ac:dyDescent="0.3">
      <c r="B1396" s="74"/>
      <c r="C1396" s="10"/>
      <c r="D1396" s="13"/>
      <c r="E1396" s="18"/>
      <c r="F1396" s="13"/>
      <c r="G1396" s="138"/>
      <c r="H1396" s="139" t="str">
        <f t="shared" si="42"/>
        <v/>
      </c>
      <c r="I1396" s="21"/>
      <c r="J1396" s="21"/>
      <c r="K1396" s="22"/>
      <c r="L1396" s="16"/>
      <c r="M1396" s="15"/>
      <c r="N1396" s="25">
        <f t="shared" si="43"/>
        <v>0</v>
      </c>
    </row>
    <row r="1397" spans="2:14" ht="21.9" customHeight="1" x14ac:dyDescent="0.3">
      <c r="B1397" s="74"/>
      <c r="C1397" s="10"/>
      <c r="D1397" s="13"/>
      <c r="E1397" s="18"/>
      <c r="F1397" s="13"/>
      <c r="G1397" s="138"/>
      <c r="H1397" s="139" t="str">
        <f t="shared" si="42"/>
        <v/>
      </c>
      <c r="I1397" s="21"/>
      <c r="J1397" s="21"/>
      <c r="K1397" s="22"/>
      <c r="L1397" s="16"/>
      <c r="M1397" s="15"/>
      <c r="N1397" s="25">
        <f t="shared" si="43"/>
        <v>0</v>
      </c>
    </row>
    <row r="1398" spans="2:14" ht="21.9" customHeight="1" x14ac:dyDescent="0.3">
      <c r="B1398" s="74"/>
      <c r="C1398" s="10"/>
      <c r="D1398" s="13"/>
      <c r="E1398" s="18"/>
      <c r="F1398" s="13"/>
      <c r="G1398" s="138"/>
      <c r="H1398" s="139" t="str">
        <f t="shared" si="42"/>
        <v/>
      </c>
      <c r="I1398" s="21"/>
      <c r="J1398" s="21"/>
      <c r="K1398" s="22"/>
      <c r="L1398" s="16"/>
      <c r="M1398" s="15"/>
      <c r="N1398" s="25">
        <f t="shared" si="43"/>
        <v>0</v>
      </c>
    </row>
    <row r="1399" spans="2:14" ht="21.9" customHeight="1" x14ac:dyDescent="0.3">
      <c r="B1399" s="74"/>
      <c r="C1399" s="10"/>
      <c r="D1399" s="13"/>
      <c r="E1399" s="18"/>
      <c r="F1399" s="13"/>
      <c r="G1399" s="138"/>
      <c r="H1399" s="139" t="str">
        <f t="shared" si="42"/>
        <v/>
      </c>
      <c r="I1399" s="21"/>
      <c r="J1399" s="21"/>
      <c r="K1399" s="22"/>
      <c r="L1399" s="16"/>
      <c r="M1399" s="15"/>
      <c r="N1399" s="25">
        <f t="shared" si="43"/>
        <v>0</v>
      </c>
    </row>
    <row r="1400" spans="2:14" ht="21.9" customHeight="1" x14ac:dyDescent="0.3">
      <c r="B1400" s="74"/>
      <c r="C1400" s="10"/>
      <c r="D1400" s="13"/>
      <c r="E1400" s="18"/>
      <c r="F1400" s="13"/>
      <c r="G1400" s="138"/>
      <c r="H1400" s="139" t="str">
        <f t="shared" si="42"/>
        <v/>
      </c>
      <c r="I1400" s="21"/>
      <c r="J1400" s="21"/>
      <c r="K1400" s="22"/>
      <c r="L1400" s="16"/>
      <c r="M1400" s="15"/>
      <c r="N1400" s="25">
        <f t="shared" si="43"/>
        <v>0</v>
      </c>
    </row>
    <row r="1401" spans="2:14" ht="21.9" customHeight="1" x14ac:dyDescent="0.3">
      <c r="B1401" s="74"/>
      <c r="C1401" s="10"/>
      <c r="D1401" s="13"/>
      <c r="E1401" s="18"/>
      <c r="F1401" s="13"/>
      <c r="G1401" s="138"/>
      <c r="H1401" s="139" t="str">
        <f t="shared" si="42"/>
        <v/>
      </c>
      <c r="I1401" s="21"/>
      <c r="J1401" s="21"/>
      <c r="K1401" s="22"/>
      <c r="L1401" s="16"/>
      <c r="M1401" s="15"/>
      <c r="N1401" s="25">
        <f t="shared" si="43"/>
        <v>0</v>
      </c>
    </row>
    <row r="1402" spans="2:14" ht="21.9" customHeight="1" x14ac:dyDescent="0.3">
      <c r="B1402" s="74"/>
      <c r="C1402" s="10"/>
      <c r="D1402" s="13"/>
      <c r="E1402" s="18"/>
      <c r="F1402" s="13"/>
      <c r="G1402" s="138"/>
      <c r="H1402" s="139" t="str">
        <f t="shared" si="42"/>
        <v/>
      </c>
      <c r="I1402" s="21"/>
      <c r="J1402" s="21"/>
      <c r="K1402" s="22"/>
      <c r="L1402" s="16"/>
      <c r="M1402" s="15"/>
      <c r="N1402" s="25">
        <f t="shared" si="43"/>
        <v>0</v>
      </c>
    </row>
    <row r="1403" spans="2:14" ht="21.9" customHeight="1" x14ac:dyDescent="0.3">
      <c r="B1403" s="74"/>
      <c r="C1403" s="10"/>
      <c r="D1403" s="13"/>
      <c r="E1403" s="18"/>
      <c r="F1403" s="13"/>
      <c r="G1403" s="138"/>
      <c r="H1403" s="139" t="str">
        <f t="shared" si="42"/>
        <v/>
      </c>
      <c r="I1403" s="21"/>
      <c r="J1403" s="21"/>
      <c r="K1403" s="22"/>
      <c r="L1403" s="16"/>
      <c r="M1403" s="15"/>
      <c r="N1403" s="25">
        <f t="shared" si="43"/>
        <v>0</v>
      </c>
    </row>
    <row r="1404" spans="2:14" ht="21.9" customHeight="1" x14ac:dyDescent="0.3">
      <c r="B1404" s="74"/>
      <c r="C1404" s="10"/>
      <c r="D1404" s="13"/>
      <c r="E1404" s="18"/>
      <c r="F1404" s="13"/>
      <c r="G1404" s="138"/>
      <c r="H1404" s="139" t="str">
        <f t="shared" si="42"/>
        <v/>
      </c>
      <c r="I1404" s="21"/>
      <c r="J1404" s="21"/>
      <c r="K1404" s="22"/>
      <c r="L1404" s="16"/>
      <c r="M1404" s="15"/>
      <c r="N1404" s="25">
        <f t="shared" si="43"/>
        <v>0</v>
      </c>
    </row>
    <row r="1405" spans="2:14" ht="21.9" customHeight="1" x14ac:dyDescent="0.3">
      <c r="B1405" s="74"/>
      <c r="C1405" s="10"/>
      <c r="D1405" s="13"/>
      <c r="E1405" s="18"/>
      <c r="F1405" s="13"/>
      <c r="G1405" s="138"/>
      <c r="H1405" s="139" t="str">
        <f t="shared" si="42"/>
        <v/>
      </c>
      <c r="I1405" s="21"/>
      <c r="J1405" s="21"/>
      <c r="K1405" s="22"/>
      <c r="L1405" s="16"/>
      <c r="M1405" s="15"/>
      <c r="N1405" s="25">
        <f t="shared" si="43"/>
        <v>0</v>
      </c>
    </row>
    <row r="1406" spans="2:14" ht="21.9" customHeight="1" x14ac:dyDescent="0.3">
      <c r="B1406" s="74"/>
      <c r="C1406" s="10"/>
      <c r="D1406" s="13"/>
      <c r="E1406" s="18"/>
      <c r="F1406" s="13"/>
      <c r="G1406" s="138"/>
      <c r="H1406" s="139" t="str">
        <f t="shared" si="42"/>
        <v/>
      </c>
      <c r="I1406" s="21"/>
      <c r="J1406" s="21"/>
      <c r="K1406" s="22"/>
      <c r="L1406" s="16"/>
      <c r="M1406" s="15"/>
      <c r="N1406" s="25">
        <f t="shared" si="43"/>
        <v>0</v>
      </c>
    </row>
    <row r="1407" spans="2:14" ht="21.9" customHeight="1" x14ac:dyDescent="0.3">
      <c r="B1407" s="74"/>
      <c r="C1407" s="10"/>
      <c r="D1407" s="13"/>
      <c r="E1407" s="18"/>
      <c r="F1407" s="13"/>
      <c r="G1407" s="138"/>
      <c r="H1407" s="139" t="str">
        <f t="shared" si="42"/>
        <v/>
      </c>
      <c r="I1407" s="21"/>
      <c r="J1407" s="21"/>
      <c r="K1407" s="22"/>
      <c r="L1407" s="16"/>
      <c r="M1407" s="15"/>
      <c r="N1407" s="25">
        <f t="shared" si="43"/>
        <v>0</v>
      </c>
    </row>
    <row r="1408" spans="2:14" ht="21.9" customHeight="1" x14ac:dyDescent="0.3">
      <c r="B1408" s="74"/>
      <c r="C1408" s="10"/>
      <c r="D1408" s="13"/>
      <c r="E1408" s="18"/>
      <c r="F1408" s="13"/>
      <c r="G1408" s="138"/>
      <c r="H1408" s="139" t="str">
        <f t="shared" si="42"/>
        <v/>
      </c>
      <c r="I1408" s="21"/>
      <c r="J1408" s="21"/>
      <c r="K1408" s="22"/>
      <c r="L1408" s="16"/>
      <c r="M1408" s="15"/>
      <c r="N1408" s="25">
        <f t="shared" si="43"/>
        <v>0</v>
      </c>
    </row>
    <row r="1409" spans="2:14" ht="21.9" customHeight="1" x14ac:dyDescent="0.3">
      <c r="B1409" s="74"/>
      <c r="C1409" s="10"/>
      <c r="D1409" s="13"/>
      <c r="E1409" s="18"/>
      <c r="F1409" s="13"/>
      <c r="G1409" s="138"/>
      <c r="H1409" s="139" t="str">
        <f t="shared" si="42"/>
        <v/>
      </c>
      <c r="I1409" s="21"/>
      <c r="J1409" s="21"/>
      <c r="K1409" s="22"/>
      <c r="L1409" s="16"/>
      <c r="M1409" s="15"/>
      <c r="N1409" s="25">
        <f t="shared" si="43"/>
        <v>0</v>
      </c>
    </row>
    <row r="1410" spans="2:14" ht="21.9" customHeight="1" x14ac:dyDescent="0.3">
      <c r="B1410" s="74"/>
      <c r="C1410" s="10"/>
      <c r="D1410" s="13"/>
      <c r="E1410" s="18"/>
      <c r="F1410" s="13"/>
      <c r="G1410" s="138"/>
      <c r="H1410" s="139" t="str">
        <f t="shared" si="42"/>
        <v/>
      </c>
      <c r="I1410" s="21"/>
      <c r="J1410" s="21"/>
      <c r="K1410" s="22"/>
      <c r="L1410" s="16"/>
      <c r="M1410" s="15"/>
      <c r="N1410" s="25">
        <f t="shared" si="43"/>
        <v>0</v>
      </c>
    </row>
    <row r="1411" spans="2:14" ht="21.9" customHeight="1" x14ac:dyDescent="0.3">
      <c r="B1411" s="74"/>
      <c r="C1411" s="10"/>
      <c r="D1411" s="13"/>
      <c r="E1411" s="18"/>
      <c r="F1411" s="13"/>
      <c r="G1411" s="138"/>
      <c r="H1411" s="139" t="str">
        <f t="shared" si="42"/>
        <v/>
      </c>
      <c r="I1411" s="21"/>
      <c r="J1411" s="21"/>
      <c r="K1411" s="22"/>
      <c r="L1411" s="16"/>
      <c r="M1411" s="15"/>
      <c r="N1411" s="25">
        <f t="shared" si="43"/>
        <v>0</v>
      </c>
    </row>
    <row r="1412" spans="2:14" ht="21.9" customHeight="1" x14ac:dyDescent="0.3">
      <c r="B1412" s="74"/>
      <c r="C1412" s="10"/>
      <c r="D1412" s="13"/>
      <c r="E1412" s="18"/>
      <c r="F1412" s="13"/>
      <c r="G1412" s="138"/>
      <c r="H1412" s="139" t="str">
        <f t="shared" si="42"/>
        <v/>
      </c>
      <c r="I1412" s="21"/>
      <c r="J1412" s="21"/>
      <c r="K1412" s="22"/>
      <c r="L1412" s="16"/>
      <c r="M1412" s="15"/>
      <c r="N1412" s="25">
        <f t="shared" si="43"/>
        <v>0</v>
      </c>
    </row>
    <row r="1413" spans="2:14" ht="21.9" customHeight="1" x14ac:dyDescent="0.3">
      <c r="B1413" s="74"/>
      <c r="C1413" s="10"/>
      <c r="D1413" s="13"/>
      <c r="E1413" s="18"/>
      <c r="F1413" s="13"/>
      <c r="G1413" s="138"/>
      <c r="H1413" s="139" t="str">
        <f t="shared" si="42"/>
        <v/>
      </c>
      <c r="I1413" s="21"/>
      <c r="J1413" s="21"/>
      <c r="K1413" s="22"/>
      <c r="L1413" s="16"/>
      <c r="M1413" s="15"/>
      <c r="N1413" s="25">
        <f t="shared" si="43"/>
        <v>0</v>
      </c>
    </row>
    <row r="1414" spans="2:14" ht="21.9" customHeight="1" x14ac:dyDescent="0.3">
      <c r="B1414" s="74"/>
      <c r="C1414" s="10"/>
      <c r="D1414" s="13"/>
      <c r="E1414" s="18"/>
      <c r="F1414" s="13"/>
      <c r="G1414" s="138"/>
      <c r="H1414" s="139" t="str">
        <f t="shared" si="42"/>
        <v/>
      </c>
      <c r="I1414" s="21"/>
      <c r="J1414" s="21"/>
      <c r="K1414" s="22"/>
      <c r="L1414" s="16"/>
      <c r="M1414" s="15"/>
      <c r="N1414" s="25">
        <f t="shared" si="43"/>
        <v>0</v>
      </c>
    </row>
    <row r="1415" spans="2:14" ht="21.9" customHeight="1" x14ac:dyDescent="0.3">
      <c r="B1415" s="74"/>
      <c r="C1415" s="10"/>
      <c r="D1415" s="13"/>
      <c r="E1415" s="18"/>
      <c r="F1415" s="13"/>
      <c r="G1415" s="138"/>
      <c r="H1415" s="139" t="str">
        <f t="shared" si="42"/>
        <v/>
      </c>
      <c r="I1415" s="21"/>
      <c r="J1415" s="21"/>
      <c r="K1415" s="22"/>
      <c r="L1415" s="16"/>
      <c r="M1415" s="15"/>
      <c r="N1415" s="25">
        <f t="shared" si="43"/>
        <v>0</v>
      </c>
    </row>
    <row r="1416" spans="2:14" ht="21.9" customHeight="1" x14ac:dyDescent="0.3">
      <c r="B1416" s="74"/>
      <c r="C1416" s="10"/>
      <c r="D1416" s="13"/>
      <c r="E1416" s="18"/>
      <c r="F1416" s="13"/>
      <c r="G1416" s="138"/>
      <c r="H1416" s="139" t="str">
        <f t="shared" si="42"/>
        <v/>
      </c>
      <c r="I1416" s="21"/>
      <c r="J1416" s="21"/>
      <c r="K1416" s="22"/>
      <c r="L1416" s="16"/>
      <c r="M1416" s="15"/>
      <c r="N1416" s="25">
        <f t="shared" si="43"/>
        <v>0</v>
      </c>
    </row>
    <row r="1417" spans="2:14" ht="21.9" customHeight="1" x14ac:dyDescent="0.3">
      <c r="B1417" s="74"/>
      <c r="C1417" s="10"/>
      <c r="D1417" s="13"/>
      <c r="E1417" s="18"/>
      <c r="F1417" s="13"/>
      <c r="G1417" s="138"/>
      <c r="H1417" s="139" t="str">
        <f t="shared" si="42"/>
        <v/>
      </c>
      <c r="I1417" s="21"/>
      <c r="J1417" s="21"/>
      <c r="K1417" s="22"/>
      <c r="L1417" s="16"/>
      <c r="M1417" s="15"/>
      <c r="N1417" s="25">
        <f t="shared" si="43"/>
        <v>0</v>
      </c>
    </row>
    <row r="1418" spans="2:14" ht="21.9" customHeight="1" x14ac:dyDescent="0.3">
      <c r="B1418" s="74"/>
      <c r="C1418" s="10"/>
      <c r="D1418" s="13"/>
      <c r="E1418" s="18"/>
      <c r="F1418" s="13"/>
      <c r="G1418" s="138"/>
      <c r="H1418" s="139" t="str">
        <f t="shared" si="42"/>
        <v/>
      </c>
      <c r="I1418" s="21"/>
      <c r="J1418" s="21"/>
      <c r="K1418" s="22"/>
      <c r="L1418" s="16"/>
      <c r="M1418" s="15"/>
      <c r="N1418" s="25">
        <f t="shared" si="43"/>
        <v>0</v>
      </c>
    </row>
    <row r="1419" spans="2:14" ht="21.9" customHeight="1" x14ac:dyDescent="0.3">
      <c r="B1419" s="74"/>
      <c r="C1419" s="10"/>
      <c r="D1419" s="13"/>
      <c r="E1419" s="18"/>
      <c r="F1419" s="13"/>
      <c r="G1419" s="138"/>
      <c r="H1419" s="139" t="str">
        <f t="shared" ref="H1419:H1482" si="44">IF(E1419="","",IF(N1419="",D1419*E1419,(D1419*E1419)-(D1419*N1419)))</f>
        <v/>
      </c>
      <c r="I1419" s="21"/>
      <c r="J1419" s="21"/>
      <c r="K1419" s="22"/>
      <c r="L1419" s="16"/>
      <c r="M1419" s="15"/>
      <c r="N1419" s="25">
        <f t="shared" ref="N1419:N1482" si="45">IF(F1419="Não","",E1419*G1419)</f>
        <v>0</v>
      </c>
    </row>
    <row r="1420" spans="2:14" ht="21.9" customHeight="1" x14ac:dyDescent="0.3">
      <c r="B1420" s="74"/>
      <c r="C1420" s="10"/>
      <c r="D1420" s="13"/>
      <c r="E1420" s="18"/>
      <c r="F1420" s="13"/>
      <c r="G1420" s="138"/>
      <c r="H1420" s="139" t="str">
        <f t="shared" si="44"/>
        <v/>
      </c>
      <c r="I1420" s="21"/>
      <c r="J1420" s="21"/>
      <c r="K1420" s="22"/>
      <c r="L1420" s="16"/>
      <c r="M1420" s="15"/>
      <c r="N1420" s="25">
        <f t="shared" si="45"/>
        <v>0</v>
      </c>
    </row>
    <row r="1421" spans="2:14" ht="21.9" customHeight="1" x14ac:dyDescent="0.3">
      <c r="B1421" s="74"/>
      <c r="C1421" s="10"/>
      <c r="D1421" s="13"/>
      <c r="E1421" s="18"/>
      <c r="F1421" s="13"/>
      <c r="G1421" s="138"/>
      <c r="H1421" s="139" t="str">
        <f t="shared" si="44"/>
        <v/>
      </c>
      <c r="I1421" s="21"/>
      <c r="J1421" s="21"/>
      <c r="K1421" s="22"/>
      <c r="L1421" s="16"/>
      <c r="M1421" s="15"/>
      <c r="N1421" s="25">
        <f t="shared" si="45"/>
        <v>0</v>
      </c>
    </row>
    <row r="1422" spans="2:14" ht="21.9" customHeight="1" x14ac:dyDescent="0.3">
      <c r="B1422" s="74"/>
      <c r="C1422" s="10"/>
      <c r="D1422" s="13"/>
      <c r="E1422" s="18"/>
      <c r="F1422" s="13"/>
      <c r="G1422" s="138"/>
      <c r="H1422" s="139" t="str">
        <f t="shared" si="44"/>
        <v/>
      </c>
      <c r="I1422" s="21"/>
      <c r="J1422" s="21"/>
      <c r="K1422" s="22"/>
      <c r="L1422" s="16"/>
      <c r="M1422" s="15"/>
      <c r="N1422" s="25">
        <f t="shared" si="45"/>
        <v>0</v>
      </c>
    </row>
    <row r="1423" spans="2:14" ht="21.9" customHeight="1" x14ac:dyDescent="0.3">
      <c r="B1423" s="74"/>
      <c r="C1423" s="10"/>
      <c r="D1423" s="13"/>
      <c r="E1423" s="18"/>
      <c r="F1423" s="13"/>
      <c r="G1423" s="138"/>
      <c r="H1423" s="139" t="str">
        <f t="shared" si="44"/>
        <v/>
      </c>
      <c r="I1423" s="21"/>
      <c r="J1423" s="21"/>
      <c r="K1423" s="22"/>
      <c r="L1423" s="16"/>
      <c r="M1423" s="15"/>
      <c r="N1423" s="25">
        <f t="shared" si="45"/>
        <v>0</v>
      </c>
    </row>
    <row r="1424" spans="2:14" ht="21.9" customHeight="1" x14ac:dyDescent="0.3">
      <c r="B1424" s="74"/>
      <c r="C1424" s="10"/>
      <c r="D1424" s="13"/>
      <c r="E1424" s="18"/>
      <c r="F1424" s="13"/>
      <c r="G1424" s="138"/>
      <c r="H1424" s="139" t="str">
        <f t="shared" si="44"/>
        <v/>
      </c>
      <c r="I1424" s="21"/>
      <c r="J1424" s="21"/>
      <c r="K1424" s="22"/>
      <c r="L1424" s="16"/>
      <c r="M1424" s="15"/>
      <c r="N1424" s="25">
        <f t="shared" si="45"/>
        <v>0</v>
      </c>
    </row>
    <row r="1425" spans="2:14" ht="21.9" customHeight="1" x14ac:dyDescent="0.3">
      <c r="B1425" s="74"/>
      <c r="C1425" s="10"/>
      <c r="D1425" s="13"/>
      <c r="E1425" s="18"/>
      <c r="F1425" s="13"/>
      <c r="G1425" s="138"/>
      <c r="H1425" s="139" t="str">
        <f t="shared" si="44"/>
        <v/>
      </c>
      <c r="I1425" s="21"/>
      <c r="J1425" s="21"/>
      <c r="K1425" s="22"/>
      <c r="L1425" s="16"/>
      <c r="M1425" s="15"/>
      <c r="N1425" s="25">
        <f t="shared" si="45"/>
        <v>0</v>
      </c>
    </row>
    <row r="1426" spans="2:14" ht="21.9" customHeight="1" x14ac:dyDescent="0.3">
      <c r="B1426" s="74"/>
      <c r="C1426" s="10"/>
      <c r="D1426" s="13"/>
      <c r="E1426" s="18"/>
      <c r="F1426" s="13"/>
      <c r="G1426" s="138"/>
      <c r="H1426" s="139" t="str">
        <f t="shared" si="44"/>
        <v/>
      </c>
      <c r="I1426" s="21"/>
      <c r="J1426" s="21"/>
      <c r="K1426" s="22"/>
      <c r="L1426" s="16"/>
      <c r="M1426" s="15"/>
      <c r="N1426" s="25">
        <f t="shared" si="45"/>
        <v>0</v>
      </c>
    </row>
    <row r="1427" spans="2:14" ht="21.9" customHeight="1" x14ac:dyDescent="0.3">
      <c r="B1427" s="74"/>
      <c r="C1427" s="10"/>
      <c r="D1427" s="13"/>
      <c r="E1427" s="18"/>
      <c r="F1427" s="13"/>
      <c r="G1427" s="138"/>
      <c r="H1427" s="139" t="str">
        <f t="shared" si="44"/>
        <v/>
      </c>
      <c r="I1427" s="21"/>
      <c r="J1427" s="21"/>
      <c r="K1427" s="22"/>
      <c r="L1427" s="16"/>
      <c r="M1427" s="15"/>
      <c r="N1427" s="25">
        <f t="shared" si="45"/>
        <v>0</v>
      </c>
    </row>
    <row r="1428" spans="2:14" ht="21.9" customHeight="1" x14ac:dyDescent="0.3">
      <c r="B1428" s="74"/>
      <c r="C1428" s="10"/>
      <c r="D1428" s="13"/>
      <c r="E1428" s="18"/>
      <c r="F1428" s="13"/>
      <c r="G1428" s="138"/>
      <c r="H1428" s="139" t="str">
        <f t="shared" si="44"/>
        <v/>
      </c>
      <c r="I1428" s="21"/>
      <c r="J1428" s="21"/>
      <c r="K1428" s="22"/>
      <c r="L1428" s="16"/>
      <c r="M1428" s="15"/>
      <c r="N1428" s="25">
        <f t="shared" si="45"/>
        <v>0</v>
      </c>
    </row>
    <row r="1429" spans="2:14" ht="21.9" customHeight="1" x14ac:dyDescent="0.3">
      <c r="B1429" s="74"/>
      <c r="C1429" s="10"/>
      <c r="D1429" s="13"/>
      <c r="E1429" s="18"/>
      <c r="F1429" s="13"/>
      <c r="G1429" s="138"/>
      <c r="H1429" s="139" t="str">
        <f t="shared" si="44"/>
        <v/>
      </c>
      <c r="I1429" s="21"/>
      <c r="J1429" s="21"/>
      <c r="K1429" s="22"/>
      <c r="L1429" s="16"/>
      <c r="M1429" s="15"/>
      <c r="N1429" s="25">
        <f t="shared" si="45"/>
        <v>0</v>
      </c>
    </row>
    <row r="1430" spans="2:14" ht="21.9" customHeight="1" x14ac:dyDescent="0.3">
      <c r="B1430" s="74"/>
      <c r="C1430" s="10"/>
      <c r="D1430" s="13"/>
      <c r="E1430" s="18"/>
      <c r="F1430" s="13"/>
      <c r="G1430" s="138"/>
      <c r="H1430" s="139" t="str">
        <f t="shared" si="44"/>
        <v/>
      </c>
      <c r="I1430" s="21"/>
      <c r="J1430" s="21"/>
      <c r="K1430" s="22"/>
      <c r="L1430" s="16"/>
      <c r="M1430" s="15"/>
      <c r="N1430" s="25">
        <f t="shared" si="45"/>
        <v>0</v>
      </c>
    </row>
    <row r="1431" spans="2:14" ht="21.9" customHeight="1" x14ac:dyDescent="0.3">
      <c r="B1431" s="74"/>
      <c r="C1431" s="10"/>
      <c r="D1431" s="13"/>
      <c r="E1431" s="18"/>
      <c r="F1431" s="13"/>
      <c r="G1431" s="138"/>
      <c r="H1431" s="139" t="str">
        <f t="shared" si="44"/>
        <v/>
      </c>
      <c r="I1431" s="21"/>
      <c r="J1431" s="21"/>
      <c r="K1431" s="22"/>
      <c r="L1431" s="16"/>
      <c r="M1431" s="15"/>
      <c r="N1431" s="25">
        <f t="shared" si="45"/>
        <v>0</v>
      </c>
    </row>
    <row r="1432" spans="2:14" ht="21.9" customHeight="1" x14ac:dyDescent="0.3">
      <c r="B1432" s="74"/>
      <c r="C1432" s="10"/>
      <c r="D1432" s="13"/>
      <c r="E1432" s="18"/>
      <c r="F1432" s="13"/>
      <c r="G1432" s="138"/>
      <c r="H1432" s="139" t="str">
        <f t="shared" si="44"/>
        <v/>
      </c>
      <c r="I1432" s="21"/>
      <c r="J1432" s="21"/>
      <c r="K1432" s="22"/>
      <c r="L1432" s="16"/>
      <c r="M1432" s="15"/>
      <c r="N1432" s="25">
        <f t="shared" si="45"/>
        <v>0</v>
      </c>
    </row>
    <row r="1433" spans="2:14" ht="21.9" customHeight="1" x14ac:dyDescent="0.3">
      <c r="B1433" s="74"/>
      <c r="C1433" s="10"/>
      <c r="D1433" s="13"/>
      <c r="E1433" s="18"/>
      <c r="F1433" s="13"/>
      <c r="G1433" s="138"/>
      <c r="H1433" s="139" t="str">
        <f t="shared" si="44"/>
        <v/>
      </c>
      <c r="I1433" s="21"/>
      <c r="J1433" s="21"/>
      <c r="K1433" s="22"/>
      <c r="L1433" s="16"/>
      <c r="M1433" s="15"/>
      <c r="N1433" s="25">
        <f t="shared" si="45"/>
        <v>0</v>
      </c>
    </row>
    <row r="1434" spans="2:14" ht="21.9" customHeight="1" x14ac:dyDescent="0.3">
      <c r="B1434" s="74"/>
      <c r="C1434" s="10"/>
      <c r="D1434" s="13"/>
      <c r="E1434" s="18"/>
      <c r="F1434" s="13"/>
      <c r="G1434" s="138"/>
      <c r="H1434" s="139" t="str">
        <f t="shared" si="44"/>
        <v/>
      </c>
      <c r="I1434" s="21"/>
      <c r="J1434" s="21"/>
      <c r="K1434" s="22"/>
      <c r="L1434" s="16"/>
      <c r="M1434" s="15"/>
      <c r="N1434" s="25">
        <f t="shared" si="45"/>
        <v>0</v>
      </c>
    </row>
    <row r="1435" spans="2:14" ht="21.9" customHeight="1" x14ac:dyDescent="0.3">
      <c r="B1435" s="74"/>
      <c r="C1435" s="10"/>
      <c r="D1435" s="13"/>
      <c r="E1435" s="18"/>
      <c r="F1435" s="13"/>
      <c r="G1435" s="138"/>
      <c r="H1435" s="139" t="str">
        <f t="shared" si="44"/>
        <v/>
      </c>
      <c r="I1435" s="21"/>
      <c r="J1435" s="21"/>
      <c r="K1435" s="22"/>
      <c r="L1435" s="16"/>
      <c r="M1435" s="15"/>
      <c r="N1435" s="25">
        <f t="shared" si="45"/>
        <v>0</v>
      </c>
    </row>
    <row r="1436" spans="2:14" ht="21.9" customHeight="1" x14ac:dyDescent="0.3">
      <c r="B1436" s="74"/>
      <c r="C1436" s="10"/>
      <c r="D1436" s="13"/>
      <c r="E1436" s="18"/>
      <c r="F1436" s="13"/>
      <c r="G1436" s="138"/>
      <c r="H1436" s="139" t="str">
        <f t="shared" si="44"/>
        <v/>
      </c>
      <c r="I1436" s="21"/>
      <c r="J1436" s="21"/>
      <c r="K1436" s="22"/>
      <c r="L1436" s="16"/>
      <c r="M1436" s="15"/>
      <c r="N1436" s="25">
        <f t="shared" si="45"/>
        <v>0</v>
      </c>
    </row>
    <row r="1437" spans="2:14" ht="21.9" customHeight="1" x14ac:dyDescent="0.3">
      <c r="B1437" s="74"/>
      <c r="C1437" s="10"/>
      <c r="D1437" s="13"/>
      <c r="E1437" s="18"/>
      <c r="F1437" s="13"/>
      <c r="G1437" s="138"/>
      <c r="H1437" s="139" t="str">
        <f t="shared" si="44"/>
        <v/>
      </c>
      <c r="I1437" s="21"/>
      <c r="J1437" s="21"/>
      <c r="K1437" s="22"/>
      <c r="L1437" s="16"/>
      <c r="M1437" s="15"/>
      <c r="N1437" s="25">
        <f t="shared" si="45"/>
        <v>0</v>
      </c>
    </row>
    <row r="1438" spans="2:14" ht="21.9" customHeight="1" x14ac:dyDescent="0.3">
      <c r="B1438" s="74"/>
      <c r="C1438" s="10"/>
      <c r="D1438" s="13"/>
      <c r="E1438" s="18"/>
      <c r="F1438" s="13"/>
      <c r="G1438" s="138"/>
      <c r="H1438" s="139" t="str">
        <f t="shared" si="44"/>
        <v/>
      </c>
      <c r="I1438" s="21"/>
      <c r="J1438" s="21"/>
      <c r="K1438" s="22"/>
      <c r="L1438" s="16"/>
      <c r="M1438" s="15"/>
      <c r="N1438" s="25">
        <f t="shared" si="45"/>
        <v>0</v>
      </c>
    </row>
    <row r="1439" spans="2:14" ht="21.9" customHeight="1" x14ac:dyDescent="0.3">
      <c r="B1439" s="74"/>
      <c r="C1439" s="10"/>
      <c r="D1439" s="13"/>
      <c r="E1439" s="18"/>
      <c r="F1439" s="13"/>
      <c r="G1439" s="138"/>
      <c r="H1439" s="139" t="str">
        <f t="shared" si="44"/>
        <v/>
      </c>
      <c r="I1439" s="21"/>
      <c r="J1439" s="21"/>
      <c r="K1439" s="22"/>
      <c r="L1439" s="16"/>
      <c r="M1439" s="15"/>
      <c r="N1439" s="25">
        <f t="shared" si="45"/>
        <v>0</v>
      </c>
    </row>
    <row r="1440" spans="2:14" ht="21.9" customHeight="1" x14ac:dyDescent="0.3">
      <c r="B1440" s="74"/>
      <c r="C1440" s="10"/>
      <c r="D1440" s="13"/>
      <c r="E1440" s="18"/>
      <c r="F1440" s="13"/>
      <c r="G1440" s="138"/>
      <c r="H1440" s="139" t="str">
        <f t="shared" si="44"/>
        <v/>
      </c>
      <c r="I1440" s="21"/>
      <c r="J1440" s="21"/>
      <c r="K1440" s="22"/>
      <c r="L1440" s="16"/>
      <c r="M1440" s="15"/>
      <c r="N1440" s="25">
        <f t="shared" si="45"/>
        <v>0</v>
      </c>
    </row>
    <row r="1441" spans="2:14" ht="21.9" customHeight="1" x14ac:dyDescent="0.3">
      <c r="B1441" s="74"/>
      <c r="C1441" s="10"/>
      <c r="D1441" s="13"/>
      <c r="E1441" s="18"/>
      <c r="F1441" s="13"/>
      <c r="G1441" s="138"/>
      <c r="H1441" s="139" t="str">
        <f t="shared" si="44"/>
        <v/>
      </c>
      <c r="I1441" s="21"/>
      <c r="J1441" s="21"/>
      <c r="K1441" s="22"/>
      <c r="L1441" s="16"/>
      <c r="M1441" s="15"/>
      <c r="N1441" s="25">
        <f t="shared" si="45"/>
        <v>0</v>
      </c>
    </row>
    <row r="1442" spans="2:14" ht="21.9" customHeight="1" x14ac:dyDescent="0.3">
      <c r="B1442" s="74"/>
      <c r="C1442" s="10"/>
      <c r="D1442" s="13"/>
      <c r="E1442" s="18"/>
      <c r="F1442" s="13"/>
      <c r="G1442" s="138"/>
      <c r="H1442" s="139" t="str">
        <f t="shared" si="44"/>
        <v/>
      </c>
      <c r="I1442" s="21"/>
      <c r="J1442" s="21"/>
      <c r="K1442" s="22"/>
      <c r="L1442" s="16"/>
      <c r="M1442" s="15"/>
      <c r="N1442" s="25">
        <f t="shared" si="45"/>
        <v>0</v>
      </c>
    </row>
    <row r="1443" spans="2:14" ht="21.9" customHeight="1" x14ac:dyDescent="0.3">
      <c r="B1443" s="74"/>
      <c r="C1443" s="10"/>
      <c r="D1443" s="13"/>
      <c r="E1443" s="18"/>
      <c r="F1443" s="13"/>
      <c r="G1443" s="138"/>
      <c r="H1443" s="139" t="str">
        <f t="shared" si="44"/>
        <v/>
      </c>
      <c r="I1443" s="21"/>
      <c r="J1443" s="21"/>
      <c r="K1443" s="22"/>
      <c r="L1443" s="16"/>
      <c r="M1443" s="15"/>
      <c r="N1443" s="25">
        <f t="shared" si="45"/>
        <v>0</v>
      </c>
    </row>
    <row r="1444" spans="2:14" ht="21.9" customHeight="1" x14ac:dyDescent="0.3">
      <c r="B1444" s="74"/>
      <c r="C1444" s="10"/>
      <c r="D1444" s="13"/>
      <c r="E1444" s="18"/>
      <c r="F1444" s="13"/>
      <c r="G1444" s="138"/>
      <c r="H1444" s="139" t="str">
        <f t="shared" si="44"/>
        <v/>
      </c>
      <c r="I1444" s="21"/>
      <c r="J1444" s="21"/>
      <c r="K1444" s="22"/>
      <c r="L1444" s="16"/>
      <c r="M1444" s="15"/>
      <c r="N1444" s="25">
        <f t="shared" si="45"/>
        <v>0</v>
      </c>
    </row>
    <row r="1445" spans="2:14" ht="21.9" customHeight="1" x14ac:dyDescent="0.3">
      <c r="B1445" s="74"/>
      <c r="C1445" s="10"/>
      <c r="D1445" s="13"/>
      <c r="E1445" s="18"/>
      <c r="F1445" s="13"/>
      <c r="G1445" s="138"/>
      <c r="H1445" s="139" t="str">
        <f t="shared" si="44"/>
        <v/>
      </c>
      <c r="I1445" s="21"/>
      <c r="J1445" s="21"/>
      <c r="K1445" s="22"/>
      <c r="L1445" s="16"/>
      <c r="M1445" s="15"/>
      <c r="N1445" s="25">
        <f t="shared" si="45"/>
        <v>0</v>
      </c>
    </row>
    <row r="1446" spans="2:14" ht="21.9" customHeight="1" x14ac:dyDescent="0.3">
      <c r="B1446" s="74"/>
      <c r="C1446" s="10"/>
      <c r="D1446" s="13"/>
      <c r="E1446" s="18"/>
      <c r="F1446" s="13"/>
      <c r="G1446" s="138"/>
      <c r="H1446" s="139" t="str">
        <f t="shared" si="44"/>
        <v/>
      </c>
      <c r="I1446" s="21"/>
      <c r="J1446" s="21"/>
      <c r="K1446" s="22"/>
      <c r="L1446" s="16"/>
      <c r="M1446" s="15"/>
      <c r="N1446" s="25">
        <f t="shared" si="45"/>
        <v>0</v>
      </c>
    </row>
    <row r="1447" spans="2:14" ht="21.9" customHeight="1" x14ac:dyDescent="0.3">
      <c r="B1447" s="74"/>
      <c r="C1447" s="10"/>
      <c r="D1447" s="13"/>
      <c r="E1447" s="18"/>
      <c r="F1447" s="13"/>
      <c r="G1447" s="138"/>
      <c r="H1447" s="139" t="str">
        <f t="shared" si="44"/>
        <v/>
      </c>
      <c r="I1447" s="21"/>
      <c r="J1447" s="21"/>
      <c r="K1447" s="22"/>
      <c r="L1447" s="16"/>
      <c r="M1447" s="15"/>
      <c r="N1447" s="25">
        <f t="shared" si="45"/>
        <v>0</v>
      </c>
    </row>
    <row r="1448" spans="2:14" ht="21.9" customHeight="1" x14ac:dyDescent="0.3">
      <c r="B1448" s="74"/>
      <c r="C1448" s="10"/>
      <c r="D1448" s="13"/>
      <c r="E1448" s="18"/>
      <c r="F1448" s="13"/>
      <c r="G1448" s="138"/>
      <c r="H1448" s="139" t="str">
        <f t="shared" si="44"/>
        <v/>
      </c>
      <c r="I1448" s="21"/>
      <c r="J1448" s="21"/>
      <c r="K1448" s="22"/>
      <c r="L1448" s="16"/>
      <c r="M1448" s="15"/>
      <c r="N1448" s="25">
        <f t="shared" si="45"/>
        <v>0</v>
      </c>
    </row>
    <row r="1449" spans="2:14" ht="21.9" customHeight="1" x14ac:dyDescent="0.3">
      <c r="B1449" s="74"/>
      <c r="C1449" s="10"/>
      <c r="D1449" s="13"/>
      <c r="E1449" s="18"/>
      <c r="F1449" s="13"/>
      <c r="G1449" s="138"/>
      <c r="H1449" s="139" t="str">
        <f t="shared" si="44"/>
        <v/>
      </c>
      <c r="I1449" s="21"/>
      <c r="J1449" s="21"/>
      <c r="K1449" s="22"/>
      <c r="L1449" s="16"/>
      <c r="M1449" s="15"/>
      <c r="N1449" s="25">
        <f t="shared" si="45"/>
        <v>0</v>
      </c>
    </row>
    <row r="1450" spans="2:14" ht="21.9" customHeight="1" x14ac:dyDescent="0.3">
      <c r="B1450" s="74"/>
      <c r="C1450" s="10"/>
      <c r="D1450" s="13"/>
      <c r="E1450" s="18"/>
      <c r="F1450" s="13"/>
      <c r="G1450" s="138"/>
      <c r="H1450" s="139" t="str">
        <f t="shared" si="44"/>
        <v/>
      </c>
      <c r="I1450" s="21"/>
      <c r="J1450" s="21"/>
      <c r="K1450" s="22"/>
      <c r="L1450" s="16"/>
      <c r="M1450" s="15"/>
      <c r="N1450" s="25">
        <f t="shared" si="45"/>
        <v>0</v>
      </c>
    </row>
    <row r="1451" spans="2:14" ht="21.9" customHeight="1" x14ac:dyDescent="0.3">
      <c r="B1451" s="74"/>
      <c r="C1451" s="10"/>
      <c r="D1451" s="13"/>
      <c r="E1451" s="18"/>
      <c r="F1451" s="13"/>
      <c r="G1451" s="138"/>
      <c r="H1451" s="139" t="str">
        <f t="shared" si="44"/>
        <v/>
      </c>
      <c r="I1451" s="21"/>
      <c r="J1451" s="21"/>
      <c r="K1451" s="22"/>
      <c r="L1451" s="16"/>
      <c r="M1451" s="15"/>
      <c r="N1451" s="25">
        <f t="shared" si="45"/>
        <v>0</v>
      </c>
    </row>
    <row r="1452" spans="2:14" ht="21.9" customHeight="1" x14ac:dyDescent="0.3">
      <c r="B1452" s="74"/>
      <c r="C1452" s="10"/>
      <c r="D1452" s="13"/>
      <c r="E1452" s="18"/>
      <c r="F1452" s="13"/>
      <c r="G1452" s="138"/>
      <c r="H1452" s="139" t="str">
        <f t="shared" si="44"/>
        <v/>
      </c>
      <c r="I1452" s="21"/>
      <c r="J1452" s="21"/>
      <c r="K1452" s="22"/>
      <c r="L1452" s="16"/>
      <c r="M1452" s="15"/>
      <c r="N1452" s="25">
        <f t="shared" si="45"/>
        <v>0</v>
      </c>
    </row>
    <row r="1453" spans="2:14" ht="21.9" customHeight="1" x14ac:dyDescent="0.3">
      <c r="B1453" s="74"/>
      <c r="C1453" s="10"/>
      <c r="D1453" s="13"/>
      <c r="E1453" s="18"/>
      <c r="F1453" s="13"/>
      <c r="G1453" s="138"/>
      <c r="H1453" s="139" t="str">
        <f t="shared" si="44"/>
        <v/>
      </c>
      <c r="I1453" s="21"/>
      <c r="J1453" s="21"/>
      <c r="K1453" s="22"/>
      <c r="L1453" s="16"/>
      <c r="M1453" s="15"/>
      <c r="N1453" s="25">
        <f t="shared" si="45"/>
        <v>0</v>
      </c>
    </row>
    <row r="1454" spans="2:14" ht="21.9" customHeight="1" x14ac:dyDescent="0.3">
      <c r="B1454" s="74"/>
      <c r="C1454" s="10"/>
      <c r="D1454" s="13"/>
      <c r="E1454" s="18"/>
      <c r="F1454" s="13"/>
      <c r="G1454" s="138"/>
      <c r="H1454" s="139" t="str">
        <f t="shared" si="44"/>
        <v/>
      </c>
      <c r="I1454" s="21"/>
      <c r="J1454" s="21"/>
      <c r="K1454" s="22"/>
      <c r="L1454" s="16"/>
      <c r="M1454" s="15"/>
      <c r="N1454" s="25">
        <f t="shared" si="45"/>
        <v>0</v>
      </c>
    </row>
    <row r="1455" spans="2:14" ht="21.9" customHeight="1" x14ac:dyDescent="0.3">
      <c r="B1455" s="74"/>
      <c r="C1455" s="10"/>
      <c r="D1455" s="13"/>
      <c r="E1455" s="18"/>
      <c r="F1455" s="13"/>
      <c r="G1455" s="138"/>
      <c r="H1455" s="139" t="str">
        <f t="shared" si="44"/>
        <v/>
      </c>
      <c r="I1455" s="21"/>
      <c r="J1455" s="21"/>
      <c r="K1455" s="22"/>
      <c r="L1455" s="16"/>
      <c r="M1455" s="15"/>
      <c r="N1455" s="25">
        <f t="shared" si="45"/>
        <v>0</v>
      </c>
    </row>
    <row r="1456" spans="2:14" ht="21.9" customHeight="1" x14ac:dyDescent="0.3">
      <c r="B1456" s="74"/>
      <c r="C1456" s="10"/>
      <c r="D1456" s="13"/>
      <c r="E1456" s="18"/>
      <c r="F1456" s="13"/>
      <c r="G1456" s="138"/>
      <c r="H1456" s="139" t="str">
        <f t="shared" si="44"/>
        <v/>
      </c>
      <c r="I1456" s="21"/>
      <c r="J1456" s="21"/>
      <c r="K1456" s="22"/>
      <c r="L1456" s="16"/>
      <c r="M1456" s="15"/>
      <c r="N1456" s="25">
        <f t="shared" si="45"/>
        <v>0</v>
      </c>
    </row>
    <row r="1457" spans="2:14" ht="21.9" customHeight="1" x14ac:dyDescent="0.3">
      <c r="B1457" s="74"/>
      <c r="C1457" s="10"/>
      <c r="D1457" s="13"/>
      <c r="E1457" s="18"/>
      <c r="F1457" s="13"/>
      <c r="G1457" s="138"/>
      <c r="H1457" s="139" t="str">
        <f t="shared" si="44"/>
        <v/>
      </c>
      <c r="I1457" s="21"/>
      <c r="J1457" s="21"/>
      <c r="K1457" s="22"/>
      <c r="L1457" s="16"/>
      <c r="M1457" s="15"/>
      <c r="N1457" s="25">
        <f t="shared" si="45"/>
        <v>0</v>
      </c>
    </row>
    <row r="1458" spans="2:14" ht="21.9" customHeight="1" x14ac:dyDescent="0.3">
      <c r="B1458" s="74"/>
      <c r="C1458" s="10"/>
      <c r="D1458" s="13"/>
      <c r="E1458" s="18"/>
      <c r="F1458" s="13"/>
      <c r="G1458" s="138"/>
      <c r="H1458" s="139" t="str">
        <f t="shared" si="44"/>
        <v/>
      </c>
      <c r="I1458" s="21"/>
      <c r="J1458" s="21"/>
      <c r="K1458" s="22"/>
      <c r="L1458" s="16"/>
      <c r="M1458" s="15"/>
      <c r="N1458" s="25">
        <f t="shared" si="45"/>
        <v>0</v>
      </c>
    </row>
    <row r="1459" spans="2:14" ht="21.9" customHeight="1" x14ac:dyDescent="0.3">
      <c r="B1459" s="74"/>
      <c r="C1459" s="10"/>
      <c r="D1459" s="13"/>
      <c r="E1459" s="18"/>
      <c r="F1459" s="13"/>
      <c r="G1459" s="138"/>
      <c r="H1459" s="139" t="str">
        <f t="shared" si="44"/>
        <v/>
      </c>
      <c r="I1459" s="21"/>
      <c r="J1459" s="21"/>
      <c r="K1459" s="22"/>
      <c r="L1459" s="16"/>
      <c r="M1459" s="15"/>
      <c r="N1459" s="25">
        <f t="shared" si="45"/>
        <v>0</v>
      </c>
    </row>
    <row r="1460" spans="2:14" ht="21.9" customHeight="1" x14ac:dyDescent="0.3">
      <c r="B1460" s="74"/>
      <c r="C1460" s="10"/>
      <c r="D1460" s="13"/>
      <c r="E1460" s="18"/>
      <c r="F1460" s="13"/>
      <c r="G1460" s="138"/>
      <c r="H1460" s="139" t="str">
        <f t="shared" si="44"/>
        <v/>
      </c>
      <c r="I1460" s="21"/>
      <c r="J1460" s="21"/>
      <c r="K1460" s="22"/>
      <c r="L1460" s="16"/>
      <c r="M1460" s="15"/>
      <c r="N1460" s="25">
        <f t="shared" si="45"/>
        <v>0</v>
      </c>
    </row>
    <row r="1461" spans="2:14" ht="21.9" customHeight="1" x14ac:dyDescent="0.3">
      <c r="B1461" s="74"/>
      <c r="C1461" s="10"/>
      <c r="D1461" s="13"/>
      <c r="E1461" s="18"/>
      <c r="F1461" s="13"/>
      <c r="G1461" s="138"/>
      <c r="H1461" s="139" t="str">
        <f t="shared" si="44"/>
        <v/>
      </c>
      <c r="I1461" s="21"/>
      <c r="J1461" s="21"/>
      <c r="K1461" s="22"/>
      <c r="L1461" s="16"/>
      <c r="M1461" s="15"/>
      <c r="N1461" s="25">
        <f t="shared" si="45"/>
        <v>0</v>
      </c>
    </row>
    <row r="1462" spans="2:14" ht="21.9" customHeight="1" x14ac:dyDescent="0.3">
      <c r="B1462" s="74"/>
      <c r="C1462" s="10"/>
      <c r="D1462" s="13"/>
      <c r="E1462" s="18"/>
      <c r="F1462" s="13"/>
      <c r="G1462" s="138"/>
      <c r="H1462" s="139" t="str">
        <f t="shared" si="44"/>
        <v/>
      </c>
      <c r="I1462" s="21"/>
      <c r="J1462" s="21"/>
      <c r="K1462" s="22"/>
      <c r="L1462" s="16"/>
      <c r="M1462" s="15"/>
      <c r="N1462" s="25">
        <f t="shared" si="45"/>
        <v>0</v>
      </c>
    </row>
    <row r="1463" spans="2:14" ht="21.9" customHeight="1" x14ac:dyDescent="0.3">
      <c r="B1463" s="74"/>
      <c r="C1463" s="10"/>
      <c r="D1463" s="13"/>
      <c r="E1463" s="18"/>
      <c r="F1463" s="13"/>
      <c r="G1463" s="138"/>
      <c r="H1463" s="139" t="str">
        <f t="shared" si="44"/>
        <v/>
      </c>
      <c r="I1463" s="21"/>
      <c r="J1463" s="21"/>
      <c r="K1463" s="22"/>
      <c r="L1463" s="16"/>
      <c r="M1463" s="15"/>
      <c r="N1463" s="25">
        <f t="shared" si="45"/>
        <v>0</v>
      </c>
    </row>
    <row r="1464" spans="2:14" ht="21.9" customHeight="1" x14ac:dyDescent="0.3">
      <c r="B1464" s="74"/>
      <c r="C1464" s="10"/>
      <c r="D1464" s="13"/>
      <c r="E1464" s="18"/>
      <c r="F1464" s="13"/>
      <c r="G1464" s="138"/>
      <c r="H1464" s="139" t="str">
        <f t="shared" si="44"/>
        <v/>
      </c>
      <c r="I1464" s="21"/>
      <c r="J1464" s="21"/>
      <c r="K1464" s="22"/>
      <c r="L1464" s="16"/>
      <c r="M1464" s="15"/>
      <c r="N1464" s="25">
        <f t="shared" si="45"/>
        <v>0</v>
      </c>
    </row>
    <row r="1465" spans="2:14" ht="21.9" customHeight="1" x14ac:dyDescent="0.3">
      <c r="B1465" s="74"/>
      <c r="C1465" s="10"/>
      <c r="D1465" s="13"/>
      <c r="E1465" s="18"/>
      <c r="F1465" s="13"/>
      <c r="G1465" s="138"/>
      <c r="H1465" s="139" t="str">
        <f t="shared" si="44"/>
        <v/>
      </c>
      <c r="I1465" s="21"/>
      <c r="J1465" s="21"/>
      <c r="K1465" s="22"/>
      <c r="L1465" s="16"/>
      <c r="M1465" s="15"/>
      <c r="N1465" s="25">
        <f t="shared" si="45"/>
        <v>0</v>
      </c>
    </row>
    <row r="1466" spans="2:14" ht="21.9" customHeight="1" x14ac:dyDescent="0.3">
      <c r="B1466" s="74"/>
      <c r="C1466" s="10"/>
      <c r="D1466" s="13"/>
      <c r="E1466" s="18"/>
      <c r="F1466" s="13"/>
      <c r="G1466" s="138"/>
      <c r="H1466" s="139" t="str">
        <f t="shared" si="44"/>
        <v/>
      </c>
      <c r="I1466" s="21"/>
      <c r="J1466" s="21"/>
      <c r="K1466" s="22"/>
      <c r="L1466" s="16"/>
      <c r="M1466" s="15"/>
      <c r="N1466" s="25">
        <f t="shared" si="45"/>
        <v>0</v>
      </c>
    </row>
    <row r="1467" spans="2:14" ht="21.9" customHeight="1" x14ac:dyDescent="0.3">
      <c r="B1467" s="74"/>
      <c r="C1467" s="10"/>
      <c r="D1467" s="13"/>
      <c r="E1467" s="18"/>
      <c r="F1467" s="13"/>
      <c r="G1467" s="138"/>
      <c r="H1467" s="139" t="str">
        <f t="shared" si="44"/>
        <v/>
      </c>
      <c r="I1467" s="21"/>
      <c r="J1467" s="21"/>
      <c r="K1467" s="22"/>
      <c r="L1467" s="16"/>
      <c r="M1467" s="15"/>
      <c r="N1467" s="25">
        <f t="shared" si="45"/>
        <v>0</v>
      </c>
    </row>
    <row r="1468" spans="2:14" ht="21.9" customHeight="1" x14ac:dyDescent="0.3">
      <c r="B1468" s="74"/>
      <c r="C1468" s="10"/>
      <c r="D1468" s="13"/>
      <c r="E1468" s="18"/>
      <c r="F1468" s="13"/>
      <c r="G1468" s="138"/>
      <c r="H1468" s="139" t="str">
        <f t="shared" si="44"/>
        <v/>
      </c>
      <c r="I1468" s="21"/>
      <c r="J1468" s="21"/>
      <c r="K1468" s="22"/>
      <c r="L1468" s="16"/>
      <c r="M1468" s="15"/>
      <c r="N1468" s="25">
        <f t="shared" si="45"/>
        <v>0</v>
      </c>
    </row>
    <row r="1469" spans="2:14" ht="21.9" customHeight="1" x14ac:dyDescent="0.3">
      <c r="B1469" s="74"/>
      <c r="C1469" s="10"/>
      <c r="D1469" s="13"/>
      <c r="E1469" s="18"/>
      <c r="F1469" s="13"/>
      <c r="G1469" s="138"/>
      <c r="H1469" s="139" t="str">
        <f t="shared" si="44"/>
        <v/>
      </c>
      <c r="I1469" s="21"/>
      <c r="J1469" s="21"/>
      <c r="K1469" s="22"/>
      <c r="L1469" s="16"/>
      <c r="M1469" s="15"/>
      <c r="N1469" s="25">
        <f t="shared" si="45"/>
        <v>0</v>
      </c>
    </row>
    <row r="1470" spans="2:14" ht="21.9" customHeight="1" x14ac:dyDescent="0.3">
      <c r="B1470" s="74"/>
      <c r="C1470" s="10"/>
      <c r="D1470" s="13"/>
      <c r="E1470" s="18"/>
      <c r="F1470" s="13"/>
      <c r="G1470" s="138"/>
      <c r="H1470" s="139" t="str">
        <f t="shared" si="44"/>
        <v/>
      </c>
      <c r="I1470" s="21"/>
      <c r="J1470" s="21"/>
      <c r="K1470" s="22"/>
      <c r="L1470" s="16"/>
      <c r="M1470" s="15"/>
      <c r="N1470" s="25">
        <f t="shared" si="45"/>
        <v>0</v>
      </c>
    </row>
    <row r="1471" spans="2:14" ht="21.9" customHeight="1" x14ac:dyDescent="0.3">
      <c r="B1471" s="74"/>
      <c r="C1471" s="10"/>
      <c r="D1471" s="13"/>
      <c r="E1471" s="18"/>
      <c r="F1471" s="13"/>
      <c r="G1471" s="138"/>
      <c r="H1471" s="139" t="str">
        <f t="shared" si="44"/>
        <v/>
      </c>
      <c r="I1471" s="21"/>
      <c r="J1471" s="21"/>
      <c r="K1471" s="22"/>
      <c r="L1471" s="16"/>
      <c r="M1471" s="15"/>
      <c r="N1471" s="25">
        <f t="shared" si="45"/>
        <v>0</v>
      </c>
    </row>
    <row r="1472" spans="2:14" ht="21.9" customHeight="1" x14ac:dyDescent="0.3">
      <c r="B1472" s="74"/>
      <c r="C1472" s="10"/>
      <c r="D1472" s="13"/>
      <c r="E1472" s="18"/>
      <c r="F1472" s="13"/>
      <c r="G1472" s="138"/>
      <c r="H1472" s="139" t="str">
        <f t="shared" si="44"/>
        <v/>
      </c>
      <c r="I1472" s="21"/>
      <c r="J1472" s="21"/>
      <c r="K1472" s="22"/>
      <c r="L1472" s="16"/>
      <c r="M1472" s="15"/>
      <c r="N1472" s="25">
        <f t="shared" si="45"/>
        <v>0</v>
      </c>
    </row>
    <row r="1473" spans="2:14" ht="21.9" customHeight="1" x14ac:dyDescent="0.3">
      <c r="B1473" s="74"/>
      <c r="C1473" s="10"/>
      <c r="D1473" s="13"/>
      <c r="E1473" s="18"/>
      <c r="F1473" s="13"/>
      <c r="G1473" s="138"/>
      <c r="H1473" s="139" t="str">
        <f t="shared" si="44"/>
        <v/>
      </c>
      <c r="I1473" s="21"/>
      <c r="J1473" s="21"/>
      <c r="K1473" s="22"/>
      <c r="L1473" s="16"/>
      <c r="M1473" s="15"/>
      <c r="N1473" s="25">
        <f t="shared" si="45"/>
        <v>0</v>
      </c>
    </row>
    <row r="1474" spans="2:14" ht="21.9" customHeight="1" x14ac:dyDescent="0.3">
      <c r="B1474" s="74"/>
      <c r="C1474" s="10"/>
      <c r="D1474" s="13"/>
      <c r="E1474" s="18"/>
      <c r="F1474" s="13"/>
      <c r="G1474" s="138"/>
      <c r="H1474" s="139" t="str">
        <f t="shared" si="44"/>
        <v/>
      </c>
      <c r="I1474" s="21"/>
      <c r="J1474" s="21"/>
      <c r="K1474" s="22"/>
      <c r="L1474" s="16"/>
      <c r="M1474" s="15"/>
      <c r="N1474" s="25">
        <f t="shared" si="45"/>
        <v>0</v>
      </c>
    </row>
    <row r="1475" spans="2:14" ht="21.9" customHeight="1" x14ac:dyDescent="0.3">
      <c r="B1475" s="74"/>
      <c r="C1475" s="10"/>
      <c r="D1475" s="13"/>
      <c r="E1475" s="18"/>
      <c r="F1475" s="13"/>
      <c r="G1475" s="138"/>
      <c r="H1475" s="139" t="str">
        <f t="shared" si="44"/>
        <v/>
      </c>
      <c r="I1475" s="21"/>
      <c r="J1475" s="21"/>
      <c r="K1475" s="22"/>
      <c r="L1475" s="16"/>
      <c r="M1475" s="15"/>
      <c r="N1475" s="25">
        <f t="shared" si="45"/>
        <v>0</v>
      </c>
    </row>
    <row r="1476" spans="2:14" ht="21.9" customHeight="1" x14ac:dyDescent="0.3">
      <c r="B1476" s="74"/>
      <c r="C1476" s="10"/>
      <c r="D1476" s="13"/>
      <c r="E1476" s="18"/>
      <c r="F1476" s="13"/>
      <c r="G1476" s="138"/>
      <c r="H1476" s="139" t="str">
        <f t="shared" si="44"/>
        <v/>
      </c>
      <c r="I1476" s="21"/>
      <c r="J1476" s="21"/>
      <c r="K1476" s="22"/>
      <c r="L1476" s="16"/>
      <c r="M1476" s="15"/>
      <c r="N1476" s="25">
        <f t="shared" si="45"/>
        <v>0</v>
      </c>
    </row>
    <row r="1477" spans="2:14" ht="21.9" customHeight="1" x14ac:dyDescent="0.3">
      <c r="B1477" s="74"/>
      <c r="C1477" s="10"/>
      <c r="D1477" s="13"/>
      <c r="E1477" s="18"/>
      <c r="F1477" s="13"/>
      <c r="G1477" s="138"/>
      <c r="H1477" s="139" t="str">
        <f t="shared" si="44"/>
        <v/>
      </c>
      <c r="I1477" s="21"/>
      <c r="J1477" s="21"/>
      <c r="K1477" s="22"/>
      <c r="L1477" s="16"/>
      <c r="M1477" s="15"/>
      <c r="N1477" s="25">
        <f t="shared" si="45"/>
        <v>0</v>
      </c>
    </row>
    <row r="1478" spans="2:14" ht="21.9" customHeight="1" x14ac:dyDescent="0.3">
      <c r="B1478" s="74"/>
      <c r="C1478" s="10"/>
      <c r="D1478" s="13"/>
      <c r="E1478" s="18"/>
      <c r="F1478" s="13"/>
      <c r="G1478" s="138"/>
      <c r="H1478" s="139" t="str">
        <f t="shared" si="44"/>
        <v/>
      </c>
      <c r="I1478" s="21"/>
      <c r="J1478" s="21"/>
      <c r="K1478" s="22"/>
      <c r="L1478" s="16"/>
      <c r="M1478" s="15"/>
      <c r="N1478" s="25">
        <f t="shared" si="45"/>
        <v>0</v>
      </c>
    </row>
    <row r="1479" spans="2:14" ht="21.9" customHeight="1" x14ac:dyDescent="0.3">
      <c r="B1479" s="74"/>
      <c r="C1479" s="10"/>
      <c r="D1479" s="13"/>
      <c r="E1479" s="18"/>
      <c r="F1479" s="13"/>
      <c r="G1479" s="138"/>
      <c r="H1479" s="139" t="str">
        <f t="shared" si="44"/>
        <v/>
      </c>
      <c r="I1479" s="21"/>
      <c r="J1479" s="21"/>
      <c r="K1479" s="22"/>
      <c r="L1479" s="16"/>
      <c r="M1479" s="15"/>
      <c r="N1479" s="25">
        <f t="shared" si="45"/>
        <v>0</v>
      </c>
    </row>
    <row r="1480" spans="2:14" ht="21.9" customHeight="1" x14ac:dyDescent="0.3">
      <c r="B1480" s="74"/>
      <c r="C1480" s="10"/>
      <c r="D1480" s="13"/>
      <c r="E1480" s="18"/>
      <c r="F1480" s="13"/>
      <c r="G1480" s="138"/>
      <c r="H1480" s="139" t="str">
        <f t="shared" si="44"/>
        <v/>
      </c>
      <c r="I1480" s="21"/>
      <c r="J1480" s="21"/>
      <c r="K1480" s="22"/>
      <c r="L1480" s="16"/>
      <c r="M1480" s="15"/>
      <c r="N1480" s="25">
        <f t="shared" si="45"/>
        <v>0</v>
      </c>
    </row>
    <row r="1481" spans="2:14" ht="21.9" customHeight="1" x14ac:dyDescent="0.3">
      <c r="B1481" s="74"/>
      <c r="C1481" s="10"/>
      <c r="D1481" s="13"/>
      <c r="E1481" s="18"/>
      <c r="F1481" s="13"/>
      <c r="G1481" s="138"/>
      <c r="H1481" s="139" t="str">
        <f t="shared" si="44"/>
        <v/>
      </c>
      <c r="I1481" s="21"/>
      <c r="J1481" s="21"/>
      <c r="K1481" s="22"/>
      <c r="L1481" s="16"/>
      <c r="M1481" s="15"/>
      <c r="N1481" s="25">
        <f t="shared" si="45"/>
        <v>0</v>
      </c>
    </row>
    <row r="1482" spans="2:14" ht="21.9" customHeight="1" x14ac:dyDescent="0.3">
      <c r="B1482" s="74"/>
      <c r="C1482" s="10"/>
      <c r="D1482" s="13"/>
      <c r="E1482" s="18"/>
      <c r="F1482" s="13"/>
      <c r="G1482" s="138"/>
      <c r="H1482" s="139" t="str">
        <f t="shared" si="44"/>
        <v/>
      </c>
      <c r="I1482" s="21"/>
      <c r="J1482" s="21"/>
      <c r="K1482" s="22"/>
      <c r="L1482" s="16"/>
      <c r="M1482" s="15"/>
      <c r="N1482" s="25">
        <f t="shared" si="45"/>
        <v>0</v>
      </c>
    </row>
    <row r="1483" spans="2:14" ht="21.9" customHeight="1" x14ac:dyDescent="0.3">
      <c r="B1483" s="74"/>
      <c r="C1483" s="10"/>
      <c r="D1483" s="13"/>
      <c r="E1483" s="18"/>
      <c r="F1483" s="13"/>
      <c r="G1483" s="138"/>
      <c r="H1483" s="139" t="str">
        <f t="shared" ref="H1483:H1546" si="46">IF(E1483="","",IF(N1483="",D1483*E1483,(D1483*E1483)-(D1483*N1483)))</f>
        <v/>
      </c>
      <c r="I1483" s="21"/>
      <c r="J1483" s="21"/>
      <c r="K1483" s="22"/>
      <c r="L1483" s="16"/>
      <c r="M1483" s="15"/>
      <c r="N1483" s="25">
        <f t="shared" ref="N1483:N1546" si="47">IF(F1483="Não","",E1483*G1483)</f>
        <v>0</v>
      </c>
    </row>
    <row r="1484" spans="2:14" ht="21.9" customHeight="1" x14ac:dyDescent="0.3">
      <c r="B1484" s="74"/>
      <c r="C1484" s="10"/>
      <c r="D1484" s="13"/>
      <c r="E1484" s="18"/>
      <c r="F1484" s="13"/>
      <c r="G1484" s="138"/>
      <c r="H1484" s="139" t="str">
        <f t="shared" si="46"/>
        <v/>
      </c>
      <c r="I1484" s="21"/>
      <c r="J1484" s="21"/>
      <c r="K1484" s="22"/>
      <c r="L1484" s="16"/>
      <c r="M1484" s="15"/>
      <c r="N1484" s="25">
        <f t="shared" si="47"/>
        <v>0</v>
      </c>
    </row>
    <row r="1485" spans="2:14" ht="21.9" customHeight="1" x14ac:dyDescent="0.3">
      <c r="B1485" s="74"/>
      <c r="C1485" s="10"/>
      <c r="D1485" s="13"/>
      <c r="E1485" s="18"/>
      <c r="F1485" s="13"/>
      <c r="G1485" s="138"/>
      <c r="H1485" s="139" t="str">
        <f t="shared" si="46"/>
        <v/>
      </c>
      <c r="I1485" s="21"/>
      <c r="J1485" s="21"/>
      <c r="K1485" s="22"/>
      <c r="L1485" s="16"/>
      <c r="M1485" s="15"/>
      <c r="N1485" s="25">
        <f t="shared" si="47"/>
        <v>0</v>
      </c>
    </row>
    <row r="1486" spans="2:14" ht="21.9" customHeight="1" x14ac:dyDescent="0.3">
      <c r="B1486" s="74"/>
      <c r="C1486" s="10"/>
      <c r="D1486" s="13"/>
      <c r="E1486" s="18"/>
      <c r="F1486" s="13"/>
      <c r="G1486" s="138"/>
      <c r="H1486" s="139" t="str">
        <f t="shared" si="46"/>
        <v/>
      </c>
      <c r="I1486" s="21"/>
      <c r="J1486" s="21"/>
      <c r="K1486" s="22"/>
      <c r="L1486" s="16"/>
      <c r="M1486" s="15"/>
      <c r="N1486" s="25">
        <f t="shared" si="47"/>
        <v>0</v>
      </c>
    </row>
    <row r="1487" spans="2:14" ht="21.9" customHeight="1" x14ac:dyDescent="0.3">
      <c r="B1487" s="74"/>
      <c r="C1487" s="10"/>
      <c r="D1487" s="13"/>
      <c r="E1487" s="18"/>
      <c r="F1487" s="13"/>
      <c r="G1487" s="138"/>
      <c r="H1487" s="139" t="str">
        <f t="shared" si="46"/>
        <v/>
      </c>
      <c r="I1487" s="21"/>
      <c r="J1487" s="21"/>
      <c r="K1487" s="22"/>
      <c r="L1487" s="16"/>
      <c r="M1487" s="15"/>
      <c r="N1487" s="25">
        <f t="shared" si="47"/>
        <v>0</v>
      </c>
    </row>
    <row r="1488" spans="2:14" ht="21.9" customHeight="1" x14ac:dyDescent="0.3">
      <c r="B1488" s="74"/>
      <c r="C1488" s="10"/>
      <c r="D1488" s="13"/>
      <c r="E1488" s="18"/>
      <c r="F1488" s="13"/>
      <c r="G1488" s="138"/>
      <c r="H1488" s="139" t="str">
        <f t="shared" si="46"/>
        <v/>
      </c>
      <c r="I1488" s="21"/>
      <c r="J1488" s="21"/>
      <c r="K1488" s="22"/>
      <c r="L1488" s="16"/>
      <c r="M1488" s="15"/>
      <c r="N1488" s="25">
        <f t="shared" si="47"/>
        <v>0</v>
      </c>
    </row>
    <row r="1489" spans="2:14" ht="21.9" customHeight="1" x14ac:dyDescent="0.3">
      <c r="B1489" s="74"/>
      <c r="C1489" s="10"/>
      <c r="D1489" s="13"/>
      <c r="E1489" s="18"/>
      <c r="F1489" s="13"/>
      <c r="G1489" s="138"/>
      <c r="H1489" s="139" t="str">
        <f t="shared" si="46"/>
        <v/>
      </c>
      <c r="I1489" s="21"/>
      <c r="J1489" s="21"/>
      <c r="K1489" s="22"/>
      <c r="L1489" s="16"/>
      <c r="M1489" s="15"/>
      <c r="N1489" s="25">
        <f t="shared" si="47"/>
        <v>0</v>
      </c>
    </row>
    <row r="1490" spans="2:14" ht="21.9" customHeight="1" x14ac:dyDescent="0.3">
      <c r="B1490" s="74"/>
      <c r="C1490" s="10"/>
      <c r="D1490" s="13"/>
      <c r="E1490" s="18"/>
      <c r="F1490" s="13"/>
      <c r="G1490" s="138"/>
      <c r="H1490" s="139" t="str">
        <f t="shared" si="46"/>
        <v/>
      </c>
      <c r="I1490" s="21"/>
      <c r="J1490" s="21"/>
      <c r="K1490" s="22"/>
      <c r="L1490" s="16"/>
      <c r="M1490" s="15"/>
      <c r="N1490" s="25">
        <f t="shared" si="47"/>
        <v>0</v>
      </c>
    </row>
    <row r="1491" spans="2:14" ht="21.9" customHeight="1" x14ac:dyDescent="0.3">
      <c r="B1491" s="74"/>
      <c r="C1491" s="10"/>
      <c r="D1491" s="13"/>
      <c r="E1491" s="18"/>
      <c r="F1491" s="13"/>
      <c r="G1491" s="138"/>
      <c r="H1491" s="139" t="str">
        <f t="shared" si="46"/>
        <v/>
      </c>
      <c r="I1491" s="21"/>
      <c r="J1491" s="21"/>
      <c r="K1491" s="22"/>
      <c r="L1491" s="16"/>
      <c r="M1491" s="15"/>
      <c r="N1491" s="25">
        <f t="shared" si="47"/>
        <v>0</v>
      </c>
    </row>
    <row r="1492" spans="2:14" ht="21.9" customHeight="1" x14ac:dyDescent="0.3">
      <c r="B1492" s="74"/>
      <c r="C1492" s="10"/>
      <c r="D1492" s="13"/>
      <c r="E1492" s="18"/>
      <c r="F1492" s="13"/>
      <c r="G1492" s="138"/>
      <c r="H1492" s="139" t="str">
        <f t="shared" si="46"/>
        <v/>
      </c>
      <c r="I1492" s="21"/>
      <c r="J1492" s="21"/>
      <c r="K1492" s="22"/>
      <c r="L1492" s="16"/>
      <c r="M1492" s="15"/>
      <c r="N1492" s="25">
        <f t="shared" si="47"/>
        <v>0</v>
      </c>
    </row>
    <row r="1493" spans="2:14" ht="21.9" customHeight="1" x14ac:dyDescent="0.3">
      <c r="B1493" s="74"/>
      <c r="C1493" s="10"/>
      <c r="D1493" s="13"/>
      <c r="E1493" s="18"/>
      <c r="F1493" s="13"/>
      <c r="G1493" s="138"/>
      <c r="H1493" s="139" t="str">
        <f t="shared" si="46"/>
        <v/>
      </c>
      <c r="I1493" s="21"/>
      <c r="J1493" s="21"/>
      <c r="K1493" s="22"/>
      <c r="L1493" s="16"/>
      <c r="M1493" s="15"/>
      <c r="N1493" s="25">
        <f t="shared" si="47"/>
        <v>0</v>
      </c>
    </row>
    <row r="1494" spans="2:14" ht="21.9" customHeight="1" x14ac:dyDescent="0.3">
      <c r="B1494" s="74"/>
      <c r="C1494" s="10"/>
      <c r="D1494" s="13"/>
      <c r="E1494" s="18"/>
      <c r="F1494" s="13"/>
      <c r="G1494" s="138"/>
      <c r="H1494" s="139" t="str">
        <f t="shared" si="46"/>
        <v/>
      </c>
      <c r="I1494" s="21"/>
      <c r="J1494" s="21"/>
      <c r="K1494" s="22"/>
      <c r="L1494" s="16"/>
      <c r="M1494" s="15"/>
      <c r="N1494" s="25">
        <f t="shared" si="47"/>
        <v>0</v>
      </c>
    </row>
    <row r="1495" spans="2:14" ht="21.9" customHeight="1" x14ac:dyDescent="0.3">
      <c r="B1495" s="74"/>
      <c r="C1495" s="10"/>
      <c r="D1495" s="13"/>
      <c r="E1495" s="18"/>
      <c r="F1495" s="13"/>
      <c r="G1495" s="138"/>
      <c r="H1495" s="139" t="str">
        <f t="shared" si="46"/>
        <v/>
      </c>
      <c r="I1495" s="21"/>
      <c r="J1495" s="21"/>
      <c r="K1495" s="22"/>
      <c r="L1495" s="16"/>
      <c r="M1495" s="15"/>
      <c r="N1495" s="25">
        <f t="shared" si="47"/>
        <v>0</v>
      </c>
    </row>
    <row r="1496" spans="2:14" ht="21.9" customHeight="1" x14ac:dyDescent="0.3">
      <c r="B1496" s="74"/>
      <c r="C1496" s="10"/>
      <c r="D1496" s="13"/>
      <c r="E1496" s="18"/>
      <c r="F1496" s="13"/>
      <c r="G1496" s="138"/>
      <c r="H1496" s="139" t="str">
        <f t="shared" si="46"/>
        <v/>
      </c>
      <c r="I1496" s="21"/>
      <c r="J1496" s="21"/>
      <c r="K1496" s="22"/>
      <c r="L1496" s="16"/>
      <c r="M1496" s="15"/>
      <c r="N1496" s="25">
        <f t="shared" si="47"/>
        <v>0</v>
      </c>
    </row>
    <row r="1497" spans="2:14" ht="21.9" customHeight="1" x14ac:dyDescent="0.3">
      <c r="B1497" s="74"/>
      <c r="C1497" s="10"/>
      <c r="D1497" s="13"/>
      <c r="E1497" s="18"/>
      <c r="F1497" s="13"/>
      <c r="G1497" s="138"/>
      <c r="H1497" s="139" t="str">
        <f t="shared" si="46"/>
        <v/>
      </c>
      <c r="I1497" s="21"/>
      <c r="J1497" s="21"/>
      <c r="K1497" s="22"/>
      <c r="L1497" s="16"/>
      <c r="M1497" s="15"/>
      <c r="N1497" s="25">
        <f t="shared" si="47"/>
        <v>0</v>
      </c>
    </row>
    <row r="1498" spans="2:14" ht="21.9" customHeight="1" x14ac:dyDescent="0.3">
      <c r="B1498" s="74"/>
      <c r="C1498" s="10"/>
      <c r="D1498" s="13"/>
      <c r="E1498" s="18"/>
      <c r="F1498" s="13"/>
      <c r="G1498" s="138"/>
      <c r="H1498" s="139" t="str">
        <f t="shared" si="46"/>
        <v/>
      </c>
      <c r="I1498" s="21"/>
      <c r="J1498" s="21"/>
      <c r="K1498" s="22"/>
      <c r="L1498" s="16"/>
      <c r="M1498" s="15"/>
      <c r="N1498" s="25">
        <f t="shared" si="47"/>
        <v>0</v>
      </c>
    </row>
    <row r="1499" spans="2:14" ht="21.9" customHeight="1" x14ac:dyDescent="0.3">
      <c r="B1499" s="74"/>
      <c r="C1499" s="10"/>
      <c r="D1499" s="13"/>
      <c r="E1499" s="18"/>
      <c r="F1499" s="13"/>
      <c r="G1499" s="138"/>
      <c r="H1499" s="139" t="str">
        <f t="shared" si="46"/>
        <v/>
      </c>
      <c r="I1499" s="21"/>
      <c r="J1499" s="21"/>
      <c r="K1499" s="22"/>
      <c r="L1499" s="16"/>
      <c r="M1499" s="15"/>
      <c r="N1499" s="25">
        <f t="shared" si="47"/>
        <v>0</v>
      </c>
    </row>
    <row r="1500" spans="2:14" ht="21.9" customHeight="1" x14ac:dyDescent="0.3">
      <c r="B1500" s="74"/>
      <c r="C1500" s="10"/>
      <c r="D1500" s="13"/>
      <c r="E1500" s="18"/>
      <c r="F1500" s="13"/>
      <c r="G1500" s="138"/>
      <c r="H1500" s="139" t="str">
        <f t="shared" si="46"/>
        <v/>
      </c>
      <c r="I1500" s="21"/>
      <c r="J1500" s="21"/>
      <c r="K1500" s="22"/>
      <c r="L1500" s="16"/>
      <c r="M1500" s="15"/>
      <c r="N1500" s="25">
        <f t="shared" si="47"/>
        <v>0</v>
      </c>
    </row>
    <row r="1501" spans="2:14" ht="21.9" customHeight="1" x14ac:dyDescent="0.3">
      <c r="B1501" s="74"/>
      <c r="C1501" s="10"/>
      <c r="D1501" s="13"/>
      <c r="E1501" s="18"/>
      <c r="F1501" s="13"/>
      <c r="G1501" s="138"/>
      <c r="H1501" s="139" t="str">
        <f t="shared" si="46"/>
        <v/>
      </c>
      <c r="I1501" s="21"/>
      <c r="J1501" s="21"/>
      <c r="K1501" s="22"/>
      <c r="L1501" s="16"/>
      <c r="M1501" s="15"/>
      <c r="N1501" s="25">
        <f t="shared" si="47"/>
        <v>0</v>
      </c>
    </row>
    <row r="1502" spans="2:14" ht="21.9" customHeight="1" x14ac:dyDescent="0.3">
      <c r="B1502" s="74"/>
      <c r="C1502" s="10"/>
      <c r="D1502" s="13"/>
      <c r="E1502" s="18"/>
      <c r="F1502" s="13"/>
      <c r="G1502" s="138"/>
      <c r="H1502" s="139" t="str">
        <f t="shared" si="46"/>
        <v/>
      </c>
      <c r="I1502" s="21"/>
      <c r="J1502" s="21"/>
      <c r="K1502" s="22"/>
      <c r="L1502" s="16"/>
      <c r="M1502" s="15"/>
      <c r="N1502" s="25">
        <f t="shared" si="47"/>
        <v>0</v>
      </c>
    </row>
    <row r="1503" spans="2:14" ht="21.9" customHeight="1" x14ac:dyDescent="0.3">
      <c r="B1503" s="74"/>
      <c r="C1503" s="10"/>
      <c r="D1503" s="13"/>
      <c r="E1503" s="18"/>
      <c r="F1503" s="13"/>
      <c r="G1503" s="138"/>
      <c r="H1503" s="139" t="str">
        <f t="shared" si="46"/>
        <v/>
      </c>
      <c r="I1503" s="21"/>
      <c r="J1503" s="21"/>
      <c r="K1503" s="22"/>
      <c r="L1503" s="16"/>
      <c r="M1503" s="15"/>
      <c r="N1503" s="25">
        <f t="shared" si="47"/>
        <v>0</v>
      </c>
    </row>
    <row r="1504" spans="2:14" ht="21.9" customHeight="1" x14ac:dyDescent="0.3">
      <c r="B1504" s="74"/>
      <c r="C1504" s="10"/>
      <c r="D1504" s="13"/>
      <c r="E1504" s="18"/>
      <c r="F1504" s="13"/>
      <c r="G1504" s="138"/>
      <c r="H1504" s="139" t="str">
        <f t="shared" si="46"/>
        <v/>
      </c>
      <c r="I1504" s="21"/>
      <c r="J1504" s="21"/>
      <c r="K1504" s="22"/>
      <c r="L1504" s="16"/>
      <c r="M1504" s="15"/>
      <c r="N1504" s="25">
        <f t="shared" si="47"/>
        <v>0</v>
      </c>
    </row>
    <row r="1505" spans="2:14" ht="21.9" customHeight="1" x14ac:dyDescent="0.3">
      <c r="B1505" s="74"/>
      <c r="C1505" s="10"/>
      <c r="D1505" s="13"/>
      <c r="E1505" s="18"/>
      <c r="F1505" s="13"/>
      <c r="G1505" s="138"/>
      <c r="H1505" s="139" t="str">
        <f t="shared" si="46"/>
        <v/>
      </c>
      <c r="I1505" s="21"/>
      <c r="J1505" s="21"/>
      <c r="K1505" s="22"/>
      <c r="L1505" s="16"/>
      <c r="M1505" s="15"/>
      <c r="N1505" s="25">
        <f t="shared" si="47"/>
        <v>0</v>
      </c>
    </row>
    <row r="1506" spans="2:14" ht="21.9" customHeight="1" x14ac:dyDescent="0.3">
      <c r="B1506" s="74"/>
      <c r="C1506" s="10"/>
      <c r="D1506" s="13"/>
      <c r="E1506" s="18"/>
      <c r="F1506" s="13"/>
      <c r="G1506" s="138"/>
      <c r="H1506" s="139" t="str">
        <f t="shared" si="46"/>
        <v/>
      </c>
      <c r="I1506" s="21"/>
      <c r="J1506" s="21"/>
      <c r="K1506" s="22"/>
      <c r="L1506" s="16"/>
      <c r="M1506" s="15"/>
      <c r="N1506" s="25">
        <f t="shared" si="47"/>
        <v>0</v>
      </c>
    </row>
    <row r="1507" spans="2:14" ht="21.9" customHeight="1" x14ac:dyDescent="0.3">
      <c r="B1507" s="74"/>
      <c r="C1507" s="10"/>
      <c r="D1507" s="13"/>
      <c r="E1507" s="18"/>
      <c r="F1507" s="13"/>
      <c r="G1507" s="138"/>
      <c r="H1507" s="139" t="str">
        <f t="shared" si="46"/>
        <v/>
      </c>
      <c r="I1507" s="21"/>
      <c r="J1507" s="21"/>
      <c r="K1507" s="22"/>
      <c r="L1507" s="16"/>
      <c r="M1507" s="15"/>
      <c r="N1507" s="25">
        <f t="shared" si="47"/>
        <v>0</v>
      </c>
    </row>
    <row r="1508" spans="2:14" ht="21.9" customHeight="1" x14ac:dyDescent="0.3">
      <c r="B1508" s="74"/>
      <c r="C1508" s="10"/>
      <c r="D1508" s="13"/>
      <c r="E1508" s="18"/>
      <c r="F1508" s="13"/>
      <c r="G1508" s="138"/>
      <c r="H1508" s="139" t="str">
        <f t="shared" si="46"/>
        <v/>
      </c>
      <c r="I1508" s="21"/>
      <c r="J1508" s="21"/>
      <c r="K1508" s="22"/>
      <c r="L1508" s="16"/>
      <c r="M1508" s="15"/>
      <c r="N1508" s="25">
        <f t="shared" si="47"/>
        <v>0</v>
      </c>
    </row>
    <row r="1509" spans="2:14" ht="21.9" customHeight="1" x14ac:dyDescent="0.3">
      <c r="B1509" s="74"/>
      <c r="C1509" s="10"/>
      <c r="D1509" s="13"/>
      <c r="E1509" s="18"/>
      <c r="F1509" s="13"/>
      <c r="G1509" s="138"/>
      <c r="H1509" s="139" t="str">
        <f t="shared" si="46"/>
        <v/>
      </c>
      <c r="I1509" s="21"/>
      <c r="J1509" s="21"/>
      <c r="K1509" s="22"/>
      <c r="L1509" s="16"/>
      <c r="M1509" s="15"/>
      <c r="N1509" s="25">
        <f t="shared" si="47"/>
        <v>0</v>
      </c>
    </row>
    <row r="1510" spans="2:14" ht="21.9" customHeight="1" x14ac:dyDescent="0.3">
      <c r="B1510" s="74"/>
      <c r="C1510" s="10"/>
      <c r="D1510" s="13"/>
      <c r="E1510" s="18"/>
      <c r="F1510" s="13"/>
      <c r="G1510" s="138"/>
      <c r="H1510" s="139" t="str">
        <f t="shared" si="46"/>
        <v/>
      </c>
      <c r="I1510" s="21"/>
      <c r="J1510" s="21"/>
      <c r="K1510" s="22"/>
      <c r="L1510" s="16"/>
      <c r="M1510" s="15"/>
      <c r="N1510" s="25">
        <f t="shared" si="47"/>
        <v>0</v>
      </c>
    </row>
    <row r="1511" spans="2:14" ht="21.9" customHeight="1" x14ac:dyDescent="0.3">
      <c r="B1511" s="74"/>
      <c r="C1511" s="10"/>
      <c r="D1511" s="13"/>
      <c r="E1511" s="18"/>
      <c r="F1511" s="13"/>
      <c r="G1511" s="138"/>
      <c r="H1511" s="139" t="str">
        <f t="shared" si="46"/>
        <v/>
      </c>
      <c r="I1511" s="21"/>
      <c r="J1511" s="21"/>
      <c r="K1511" s="22"/>
      <c r="L1511" s="16"/>
      <c r="M1511" s="15"/>
      <c r="N1511" s="25">
        <f t="shared" si="47"/>
        <v>0</v>
      </c>
    </row>
    <row r="1512" spans="2:14" ht="21.9" customHeight="1" x14ac:dyDescent="0.3">
      <c r="B1512" s="74"/>
      <c r="C1512" s="10"/>
      <c r="D1512" s="13"/>
      <c r="E1512" s="18"/>
      <c r="F1512" s="13"/>
      <c r="G1512" s="138"/>
      <c r="H1512" s="139" t="str">
        <f t="shared" si="46"/>
        <v/>
      </c>
      <c r="I1512" s="21"/>
      <c r="J1512" s="21"/>
      <c r="K1512" s="22"/>
      <c r="L1512" s="16"/>
      <c r="M1512" s="15"/>
      <c r="N1512" s="25">
        <f t="shared" si="47"/>
        <v>0</v>
      </c>
    </row>
    <row r="1513" spans="2:14" ht="21.9" customHeight="1" x14ac:dyDescent="0.3">
      <c r="B1513" s="74"/>
      <c r="C1513" s="10"/>
      <c r="D1513" s="13"/>
      <c r="E1513" s="18"/>
      <c r="F1513" s="13"/>
      <c r="G1513" s="138"/>
      <c r="H1513" s="139" t="str">
        <f t="shared" si="46"/>
        <v/>
      </c>
      <c r="I1513" s="21"/>
      <c r="J1513" s="21"/>
      <c r="K1513" s="22"/>
      <c r="L1513" s="16"/>
      <c r="M1513" s="15"/>
      <c r="N1513" s="25">
        <f t="shared" si="47"/>
        <v>0</v>
      </c>
    </row>
    <row r="1514" spans="2:14" ht="21.9" customHeight="1" x14ac:dyDescent="0.3">
      <c r="B1514" s="74"/>
      <c r="C1514" s="10"/>
      <c r="D1514" s="13"/>
      <c r="E1514" s="18"/>
      <c r="F1514" s="13"/>
      <c r="G1514" s="138"/>
      <c r="H1514" s="139" t="str">
        <f t="shared" si="46"/>
        <v/>
      </c>
      <c r="I1514" s="21"/>
      <c r="J1514" s="21"/>
      <c r="K1514" s="22"/>
      <c r="L1514" s="16"/>
      <c r="M1514" s="15"/>
      <c r="N1514" s="25">
        <f t="shared" si="47"/>
        <v>0</v>
      </c>
    </row>
    <row r="1515" spans="2:14" ht="21.9" customHeight="1" x14ac:dyDescent="0.3">
      <c r="B1515" s="74"/>
      <c r="C1515" s="10"/>
      <c r="D1515" s="13"/>
      <c r="E1515" s="18"/>
      <c r="F1515" s="13"/>
      <c r="G1515" s="138"/>
      <c r="H1515" s="139" t="str">
        <f t="shared" si="46"/>
        <v/>
      </c>
      <c r="I1515" s="21"/>
      <c r="J1515" s="21"/>
      <c r="K1515" s="22"/>
      <c r="L1515" s="16"/>
      <c r="M1515" s="15"/>
      <c r="N1515" s="25">
        <f t="shared" si="47"/>
        <v>0</v>
      </c>
    </row>
    <row r="1516" spans="2:14" ht="21.9" customHeight="1" x14ac:dyDescent="0.3">
      <c r="B1516" s="74"/>
      <c r="C1516" s="10"/>
      <c r="D1516" s="13"/>
      <c r="E1516" s="18"/>
      <c r="F1516" s="13"/>
      <c r="G1516" s="138"/>
      <c r="H1516" s="139" t="str">
        <f t="shared" si="46"/>
        <v/>
      </c>
      <c r="I1516" s="21"/>
      <c r="J1516" s="21"/>
      <c r="K1516" s="22"/>
      <c r="L1516" s="16"/>
      <c r="M1516" s="15"/>
      <c r="N1516" s="25">
        <f t="shared" si="47"/>
        <v>0</v>
      </c>
    </row>
    <row r="1517" spans="2:14" ht="21.9" customHeight="1" x14ac:dyDescent="0.3">
      <c r="B1517" s="74"/>
      <c r="C1517" s="10"/>
      <c r="D1517" s="13"/>
      <c r="E1517" s="18"/>
      <c r="F1517" s="13"/>
      <c r="G1517" s="138"/>
      <c r="H1517" s="139" t="str">
        <f t="shared" si="46"/>
        <v/>
      </c>
      <c r="I1517" s="21"/>
      <c r="J1517" s="21"/>
      <c r="K1517" s="22"/>
      <c r="L1517" s="16"/>
      <c r="M1517" s="15"/>
      <c r="N1517" s="25">
        <f t="shared" si="47"/>
        <v>0</v>
      </c>
    </row>
    <row r="1518" spans="2:14" ht="21.9" customHeight="1" x14ac:dyDescent="0.3">
      <c r="B1518" s="74"/>
      <c r="C1518" s="10"/>
      <c r="D1518" s="13"/>
      <c r="E1518" s="18"/>
      <c r="F1518" s="13"/>
      <c r="G1518" s="138"/>
      <c r="H1518" s="139" t="str">
        <f t="shared" si="46"/>
        <v/>
      </c>
      <c r="I1518" s="21"/>
      <c r="J1518" s="21"/>
      <c r="K1518" s="22"/>
      <c r="L1518" s="16"/>
      <c r="M1518" s="15"/>
      <c r="N1518" s="25">
        <f t="shared" si="47"/>
        <v>0</v>
      </c>
    </row>
    <row r="1519" spans="2:14" ht="21.9" customHeight="1" x14ac:dyDescent="0.3">
      <c r="B1519" s="74"/>
      <c r="C1519" s="10"/>
      <c r="D1519" s="13"/>
      <c r="E1519" s="18"/>
      <c r="F1519" s="13"/>
      <c r="G1519" s="138"/>
      <c r="H1519" s="139" t="str">
        <f t="shared" si="46"/>
        <v/>
      </c>
      <c r="I1519" s="21"/>
      <c r="J1519" s="21"/>
      <c r="K1519" s="22"/>
      <c r="L1519" s="16"/>
      <c r="M1519" s="15"/>
      <c r="N1519" s="25">
        <f t="shared" si="47"/>
        <v>0</v>
      </c>
    </row>
    <row r="1520" spans="2:14" ht="21.9" customHeight="1" x14ac:dyDescent="0.3">
      <c r="B1520" s="74"/>
      <c r="C1520" s="10"/>
      <c r="D1520" s="13"/>
      <c r="E1520" s="18"/>
      <c r="F1520" s="13"/>
      <c r="G1520" s="138"/>
      <c r="H1520" s="139" t="str">
        <f t="shared" si="46"/>
        <v/>
      </c>
      <c r="I1520" s="21"/>
      <c r="J1520" s="21"/>
      <c r="K1520" s="22"/>
      <c r="L1520" s="16"/>
      <c r="M1520" s="15"/>
      <c r="N1520" s="25">
        <f t="shared" si="47"/>
        <v>0</v>
      </c>
    </row>
    <row r="1521" spans="2:14" ht="21.9" customHeight="1" x14ac:dyDescent="0.3">
      <c r="B1521" s="74"/>
      <c r="C1521" s="10"/>
      <c r="D1521" s="13"/>
      <c r="E1521" s="18"/>
      <c r="F1521" s="13"/>
      <c r="G1521" s="138"/>
      <c r="H1521" s="139" t="str">
        <f t="shared" si="46"/>
        <v/>
      </c>
      <c r="I1521" s="21"/>
      <c r="J1521" s="21"/>
      <c r="K1521" s="22"/>
      <c r="L1521" s="16"/>
      <c r="M1521" s="15"/>
      <c r="N1521" s="25">
        <f t="shared" si="47"/>
        <v>0</v>
      </c>
    </row>
    <row r="1522" spans="2:14" ht="21.9" customHeight="1" x14ac:dyDescent="0.3">
      <c r="B1522" s="74"/>
      <c r="C1522" s="10"/>
      <c r="D1522" s="13"/>
      <c r="E1522" s="18"/>
      <c r="F1522" s="13"/>
      <c r="G1522" s="138"/>
      <c r="H1522" s="139" t="str">
        <f t="shared" si="46"/>
        <v/>
      </c>
      <c r="I1522" s="21"/>
      <c r="J1522" s="21"/>
      <c r="K1522" s="22"/>
      <c r="L1522" s="16"/>
      <c r="M1522" s="15"/>
      <c r="N1522" s="25">
        <f t="shared" si="47"/>
        <v>0</v>
      </c>
    </row>
    <row r="1523" spans="2:14" ht="21.9" customHeight="1" x14ac:dyDescent="0.3">
      <c r="B1523" s="74"/>
      <c r="C1523" s="10"/>
      <c r="D1523" s="13"/>
      <c r="E1523" s="18"/>
      <c r="F1523" s="13"/>
      <c r="G1523" s="138"/>
      <c r="H1523" s="139" t="str">
        <f t="shared" si="46"/>
        <v/>
      </c>
      <c r="I1523" s="21"/>
      <c r="J1523" s="21"/>
      <c r="K1523" s="22"/>
      <c r="L1523" s="16"/>
      <c r="M1523" s="15"/>
      <c r="N1523" s="25">
        <f t="shared" si="47"/>
        <v>0</v>
      </c>
    </row>
    <row r="1524" spans="2:14" ht="21.9" customHeight="1" x14ac:dyDescent="0.3">
      <c r="B1524" s="74"/>
      <c r="C1524" s="10"/>
      <c r="D1524" s="13"/>
      <c r="E1524" s="18"/>
      <c r="F1524" s="13"/>
      <c r="G1524" s="138"/>
      <c r="H1524" s="139" t="str">
        <f t="shared" si="46"/>
        <v/>
      </c>
      <c r="I1524" s="21"/>
      <c r="J1524" s="21"/>
      <c r="K1524" s="22"/>
      <c r="L1524" s="16"/>
      <c r="M1524" s="15"/>
      <c r="N1524" s="25">
        <f t="shared" si="47"/>
        <v>0</v>
      </c>
    </row>
    <row r="1525" spans="2:14" ht="21.9" customHeight="1" x14ac:dyDescent="0.3">
      <c r="B1525" s="74"/>
      <c r="C1525" s="10"/>
      <c r="D1525" s="13"/>
      <c r="E1525" s="18"/>
      <c r="F1525" s="13"/>
      <c r="G1525" s="138"/>
      <c r="H1525" s="139" t="str">
        <f t="shared" si="46"/>
        <v/>
      </c>
      <c r="I1525" s="21"/>
      <c r="J1525" s="21"/>
      <c r="K1525" s="22"/>
      <c r="L1525" s="16"/>
      <c r="M1525" s="15"/>
      <c r="N1525" s="25">
        <f t="shared" si="47"/>
        <v>0</v>
      </c>
    </row>
    <row r="1526" spans="2:14" ht="21.9" customHeight="1" x14ac:dyDescent="0.3">
      <c r="B1526" s="74"/>
      <c r="C1526" s="10"/>
      <c r="D1526" s="13"/>
      <c r="E1526" s="18"/>
      <c r="F1526" s="13"/>
      <c r="G1526" s="138"/>
      <c r="H1526" s="139" t="str">
        <f t="shared" si="46"/>
        <v/>
      </c>
      <c r="I1526" s="21"/>
      <c r="J1526" s="21"/>
      <c r="K1526" s="22"/>
      <c r="L1526" s="16"/>
      <c r="M1526" s="15"/>
      <c r="N1526" s="25">
        <f t="shared" si="47"/>
        <v>0</v>
      </c>
    </row>
    <row r="1527" spans="2:14" ht="21.9" customHeight="1" x14ac:dyDescent="0.3">
      <c r="B1527" s="74"/>
      <c r="C1527" s="10"/>
      <c r="D1527" s="13"/>
      <c r="E1527" s="18"/>
      <c r="F1527" s="13"/>
      <c r="G1527" s="138"/>
      <c r="H1527" s="139" t="str">
        <f t="shared" si="46"/>
        <v/>
      </c>
      <c r="I1527" s="21"/>
      <c r="J1527" s="21"/>
      <c r="K1527" s="22"/>
      <c r="L1527" s="16"/>
      <c r="M1527" s="15"/>
      <c r="N1527" s="25">
        <f t="shared" si="47"/>
        <v>0</v>
      </c>
    </row>
    <row r="1528" spans="2:14" ht="21.9" customHeight="1" x14ac:dyDescent="0.3">
      <c r="B1528" s="74"/>
      <c r="C1528" s="10"/>
      <c r="D1528" s="13"/>
      <c r="E1528" s="18"/>
      <c r="F1528" s="13"/>
      <c r="G1528" s="138"/>
      <c r="H1528" s="139" t="str">
        <f t="shared" si="46"/>
        <v/>
      </c>
      <c r="I1528" s="21"/>
      <c r="J1528" s="21"/>
      <c r="K1528" s="22"/>
      <c r="L1528" s="16"/>
      <c r="M1528" s="15"/>
      <c r="N1528" s="25">
        <f t="shared" si="47"/>
        <v>0</v>
      </c>
    </row>
    <row r="1529" spans="2:14" ht="21.9" customHeight="1" x14ac:dyDescent="0.3">
      <c r="B1529" s="74"/>
      <c r="C1529" s="10"/>
      <c r="D1529" s="13"/>
      <c r="E1529" s="18"/>
      <c r="F1529" s="13"/>
      <c r="G1529" s="138"/>
      <c r="H1529" s="139" t="str">
        <f t="shared" si="46"/>
        <v/>
      </c>
      <c r="I1529" s="21"/>
      <c r="J1529" s="21"/>
      <c r="K1529" s="22"/>
      <c r="L1529" s="16"/>
      <c r="M1529" s="15"/>
      <c r="N1529" s="25">
        <f t="shared" si="47"/>
        <v>0</v>
      </c>
    </row>
    <row r="1530" spans="2:14" ht="21.9" customHeight="1" x14ac:dyDescent="0.3">
      <c r="B1530" s="74"/>
      <c r="C1530" s="10"/>
      <c r="D1530" s="13"/>
      <c r="E1530" s="18"/>
      <c r="F1530" s="13"/>
      <c r="G1530" s="138"/>
      <c r="H1530" s="139" t="str">
        <f t="shared" si="46"/>
        <v/>
      </c>
      <c r="I1530" s="21"/>
      <c r="J1530" s="21"/>
      <c r="K1530" s="22"/>
      <c r="L1530" s="16"/>
      <c r="M1530" s="15"/>
      <c r="N1530" s="25">
        <f t="shared" si="47"/>
        <v>0</v>
      </c>
    </row>
    <row r="1531" spans="2:14" ht="21.9" customHeight="1" x14ac:dyDescent="0.3">
      <c r="B1531" s="74"/>
      <c r="C1531" s="10"/>
      <c r="D1531" s="13"/>
      <c r="E1531" s="18"/>
      <c r="F1531" s="13"/>
      <c r="G1531" s="138"/>
      <c r="H1531" s="139" t="str">
        <f t="shared" si="46"/>
        <v/>
      </c>
      <c r="I1531" s="21"/>
      <c r="J1531" s="21"/>
      <c r="K1531" s="22"/>
      <c r="L1531" s="16"/>
      <c r="M1531" s="15"/>
      <c r="N1531" s="25">
        <f t="shared" si="47"/>
        <v>0</v>
      </c>
    </row>
    <row r="1532" spans="2:14" ht="21.9" customHeight="1" x14ac:dyDescent="0.3">
      <c r="B1532" s="74"/>
      <c r="C1532" s="10"/>
      <c r="D1532" s="13"/>
      <c r="E1532" s="18"/>
      <c r="F1532" s="13"/>
      <c r="G1532" s="138"/>
      <c r="H1532" s="139" t="str">
        <f t="shared" si="46"/>
        <v/>
      </c>
      <c r="I1532" s="21"/>
      <c r="J1532" s="21"/>
      <c r="K1532" s="22"/>
      <c r="L1532" s="16"/>
      <c r="M1532" s="15"/>
      <c r="N1532" s="25">
        <f t="shared" si="47"/>
        <v>0</v>
      </c>
    </row>
    <row r="1533" spans="2:14" ht="21.9" customHeight="1" x14ac:dyDescent="0.3">
      <c r="B1533" s="74"/>
      <c r="C1533" s="10"/>
      <c r="D1533" s="13"/>
      <c r="E1533" s="18"/>
      <c r="F1533" s="13"/>
      <c r="G1533" s="138"/>
      <c r="H1533" s="139" t="str">
        <f t="shared" si="46"/>
        <v/>
      </c>
      <c r="I1533" s="21"/>
      <c r="J1533" s="21"/>
      <c r="K1533" s="22"/>
      <c r="L1533" s="16"/>
      <c r="M1533" s="15"/>
      <c r="N1533" s="25">
        <f t="shared" si="47"/>
        <v>0</v>
      </c>
    </row>
    <row r="1534" spans="2:14" ht="21.9" customHeight="1" x14ac:dyDescent="0.3">
      <c r="B1534" s="74"/>
      <c r="C1534" s="10"/>
      <c r="D1534" s="13"/>
      <c r="E1534" s="18"/>
      <c r="F1534" s="13"/>
      <c r="G1534" s="138"/>
      <c r="H1534" s="139" t="str">
        <f t="shared" si="46"/>
        <v/>
      </c>
      <c r="I1534" s="21"/>
      <c r="J1534" s="21"/>
      <c r="K1534" s="22"/>
      <c r="L1534" s="16"/>
      <c r="M1534" s="15"/>
      <c r="N1534" s="25">
        <f t="shared" si="47"/>
        <v>0</v>
      </c>
    </row>
    <row r="1535" spans="2:14" ht="21.9" customHeight="1" x14ac:dyDescent="0.3">
      <c r="B1535" s="74"/>
      <c r="C1535" s="10"/>
      <c r="D1535" s="13"/>
      <c r="E1535" s="18"/>
      <c r="F1535" s="13"/>
      <c r="G1535" s="138"/>
      <c r="H1535" s="139" t="str">
        <f t="shared" si="46"/>
        <v/>
      </c>
      <c r="I1535" s="21"/>
      <c r="J1535" s="21"/>
      <c r="K1535" s="22"/>
      <c r="L1535" s="16"/>
      <c r="M1535" s="15"/>
      <c r="N1535" s="25">
        <f t="shared" si="47"/>
        <v>0</v>
      </c>
    </row>
    <row r="1536" spans="2:14" ht="21.9" customHeight="1" x14ac:dyDescent="0.3">
      <c r="B1536" s="74"/>
      <c r="C1536" s="10"/>
      <c r="D1536" s="13"/>
      <c r="E1536" s="18"/>
      <c r="F1536" s="13"/>
      <c r="G1536" s="138"/>
      <c r="H1536" s="139" t="str">
        <f t="shared" si="46"/>
        <v/>
      </c>
      <c r="I1536" s="21"/>
      <c r="J1536" s="21"/>
      <c r="K1536" s="22"/>
      <c r="L1536" s="16"/>
      <c r="M1536" s="15"/>
      <c r="N1536" s="25">
        <f t="shared" si="47"/>
        <v>0</v>
      </c>
    </row>
    <row r="1537" spans="2:14" ht="21.9" customHeight="1" x14ac:dyDescent="0.3">
      <c r="B1537" s="74"/>
      <c r="C1537" s="10"/>
      <c r="D1537" s="13"/>
      <c r="E1537" s="18"/>
      <c r="F1537" s="13"/>
      <c r="G1537" s="138"/>
      <c r="H1537" s="139" t="str">
        <f t="shared" si="46"/>
        <v/>
      </c>
      <c r="I1537" s="21"/>
      <c r="J1537" s="21"/>
      <c r="K1537" s="22"/>
      <c r="L1537" s="16"/>
      <c r="M1537" s="15"/>
      <c r="N1537" s="25">
        <f t="shared" si="47"/>
        <v>0</v>
      </c>
    </row>
    <row r="1538" spans="2:14" ht="21.9" customHeight="1" x14ac:dyDescent="0.3">
      <c r="B1538" s="74"/>
      <c r="C1538" s="10"/>
      <c r="D1538" s="13"/>
      <c r="E1538" s="18"/>
      <c r="F1538" s="13"/>
      <c r="G1538" s="138"/>
      <c r="H1538" s="139" t="str">
        <f t="shared" si="46"/>
        <v/>
      </c>
      <c r="I1538" s="21"/>
      <c r="J1538" s="21"/>
      <c r="K1538" s="22"/>
      <c r="L1538" s="16"/>
      <c r="M1538" s="15"/>
      <c r="N1538" s="25">
        <f t="shared" si="47"/>
        <v>0</v>
      </c>
    </row>
    <row r="1539" spans="2:14" ht="21.9" customHeight="1" x14ac:dyDescent="0.3">
      <c r="B1539" s="74"/>
      <c r="C1539" s="10"/>
      <c r="D1539" s="13"/>
      <c r="E1539" s="18"/>
      <c r="F1539" s="13"/>
      <c r="G1539" s="138"/>
      <c r="H1539" s="139" t="str">
        <f t="shared" si="46"/>
        <v/>
      </c>
      <c r="I1539" s="21"/>
      <c r="J1539" s="21"/>
      <c r="K1539" s="22"/>
      <c r="L1539" s="16"/>
      <c r="M1539" s="15"/>
      <c r="N1539" s="25">
        <f t="shared" si="47"/>
        <v>0</v>
      </c>
    </row>
    <row r="1540" spans="2:14" ht="21.9" customHeight="1" x14ac:dyDescent="0.3">
      <c r="B1540" s="74"/>
      <c r="C1540" s="10"/>
      <c r="D1540" s="13"/>
      <c r="E1540" s="18"/>
      <c r="F1540" s="13"/>
      <c r="G1540" s="138"/>
      <c r="H1540" s="139" t="str">
        <f t="shared" si="46"/>
        <v/>
      </c>
      <c r="I1540" s="21"/>
      <c r="J1540" s="21"/>
      <c r="K1540" s="22"/>
      <c r="L1540" s="16"/>
      <c r="M1540" s="15"/>
      <c r="N1540" s="25">
        <f t="shared" si="47"/>
        <v>0</v>
      </c>
    </row>
    <row r="1541" spans="2:14" ht="21.9" customHeight="1" x14ac:dyDescent="0.3">
      <c r="B1541" s="74"/>
      <c r="C1541" s="10"/>
      <c r="D1541" s="13"/>
      <c r="E1541" s="18"/>
      <c r="F1541" s="13"/>
      <c r="G1541" s="138"/>
      <c r="H1541" s="139" t="str">
        <f t="shared" si="46"/>
        <v/>
      </c>
      <c r="I1541" s="21"/>
      <c r="J1541" s="21"/>
      <c r="K1541" s="22"/>
      <c r="L1541" s="16"/>
      <c r="M1541" s="15"/>
      <c r="N1541" s="25">
        <f t="shared" si="47"/>
        <v>0</v>
      </c>
    </row>
    <row r="1542" spans="2:14" ht="21.9" customHeight="1" x14ac:dyDescent="0.3">
      <c r="B1542" s="74"/>
      <c r="C1542" s="10"/>
      <c r="D1542" s="13"/>
      <c r="E1542" s="18"/>
      <c r="F1542" s="13"/>
      <c r="G1542" s="138"/>
      <c r="H1542" s="139" t="str">
        <f t="shared" si="46"/>
        <v/>
      </c>
      <c r="I1542" s="21"/>
      <c r="J1542" s="21"/>
      <c r="K1542" s="22"/>
      <c r="L1542" s="16"/>
      <c r="M1542" s="15"/>
      <c r="N1542" s="25">
        <f t="shared" si="47"/>
        <v>0</v>
      </c>
    </row>
    <row r="1543" spans="2:14" ht="21.9" customHeight="1" x14ac:dyDescent="0.3">
      <c r="B1543" s="74"/>
      <c r="C1543" s="10"/>
      <c r="D1543" s="13"/>
      <c r="E1543" s="18"/>
      <c r="F1543" s="13"/>
      <c r="G1543" s="138"/>
      <c r="H1543" s="139" t="str">
        <f t="shared" si="46"/>
        <v/>
      </c>
      <c r="I1543" s="21"/>
      <c r="J1543" s="21"/>
      <c r="K1543" s="22"/>
      <c r="L1543" s="16"/>
      <c r="M1543" s="15"/>
      <c r="N1543" s="25">
        <f t="shared" si="47"/>
        <v>0</v>
      </c>
    </row>
    <row r="1544" spans="2:14" ht="21.9" customHeight="1" x14ac:dyDescent="0.3">
      <c r="B1544" s="74"/>
      <c r="C1544" s="10"/>
      <c r="D1544" s="13"/>
      <c r="E1544" s="18"/>
      <c r="F1544" s="13"/>
      <c r="G1544" s="138"/>
      <c r="H1544" s="139" t="str">
        <f t="shared" si="46"/>
        <v/>
      </c>
      <c r="I1544" s="21"/>
      <c r="J1544" s="21"/>
      <c r="K1544" s="22"/>
      <c r="L1544" s="16"/>
      <c r="M1544" s="15"/>
      <c r="N1544" s="25">
        <f t="shared" si="47"/>
        <v>0</v>
      </c>
    </row>
    <row r="1545" spans="2:14" ht="21.9" customHeight="1" x14ac:dyDescent="0.3">
      <c r="B1545" s="74"/>
      <c r="C1545" s="10"/>
      <c r="D1545" s="13"/>
      <c r="E1545" s="18"/>
      <c r="F1545" s="13"/>
      <c r="G1545" s="138"/>
      <c r="H1545" s="139" t="str">
        <f t="shared" si="46"/>
        <v/>
      </c>
      <c r="I1545" s="21"/>
      <c r="J1545" s="21"/>
      <c r="K1545" s="22"/>
      <c r="L1545" s="16"/>
      <c r="M1545" s="15"/>
      <c r="N1545" s="25">
        <f t="shared" si="47"/>
        <v>0</v>
      </c>
    </row>
    <row r="1546" spans="2:14" ht="21.9" customHeight="1" x14ac:dyDescent="0.3">
      <c r="B1546" s="74"/>
      <c r="C1546" s="10"/>
      <c r="D1546" s="13"/>
      <c r="E1546" s="18"/>
      <c r="F1546" s="13"/>
      <c r="G1546" s="138"/>
      <c r="H1546" s="139" t="str">
        <f t="shared" si="46"/>
        <v/>
      </c>
      <c r="I1546" s="21"/>
      <c r="J1546" s="21"/>
      <c r="K1546" s="22"/>
      <c r="L1546" s="16"/>
      <c r="M1546" s="15"/>
      <c r="N1546" s="25">
        <f t="shared" si="47"/>
        <v>0</v>
      </c>
    </row>
    <row r="1547" spans="2:14" ht="21.9" customHeight="1" x14ac:dyDescent="0.3">
      <c r="B1547" s="74"/>
      <c r="C1547" s="10"/>
      <c r="D1547" s="13"/>
      <c r="E1547" s="18"/>
      <c r="F1547" s="13"/>
      <c r="G1547" s="138"/>
      <c r="H1547" s="139" t="str">
        <f t="shared" ref="H1547:H1610" si="48">IF(E1547="","",IF(N1547="",D1547*E1547,(D1547*E1547)-(D1547*N1547)))</f>
        <v/>
      </c>
      <c r="I1547" s="21"/>
      <c r="J1547" s="21"/>
      <c r="K1547" s="22"/>
      <c r="L1547" s="16"/>
      <c r="M1547" s="15"/>
      <c r="N1547" s="25">
        <f t="shared" ref="N1547:N1610" si="49">IF(F1547="Não","",E1547*G1547)</f>
        <v>0</v>
      </c>
    </row>
    <row r="1548" spans="2:14" ht="21.9" customHeight="1" x14ac:dyDescent="0.3">
      <c r="B1548" s="74"/>
      <c r="C1548" s="10"/>
      <c r="D1548" s="13"/>
      <c r="E1548" s="18"/>
      <c r="F1548" s="13"/>
      <c r="G1548" s="138"/>
      <c r="H1548" s="139" t="str">
        <f t="shared" si="48"/>
        <v/>
      </c>
      <c r="I1548" s="21"/>
      <c r="J1548" s="21"/>
      <c r="K1548" s="22"/>
      <c r="L1548" s="16"/>
      <c r="M1548" s="15"/>
      <c r="N1548" s="25">
        <f t="shared" si="49"/>
        <v>0</v>
      </c>
    </row>
    <row r="1549" spans="2:14" ht="21.9" customHeight="1" x14ac:dyDescent="0.3">
      <c r="B1549" s="74"/>
      <c r="C1549" s="10"/>
      <c r="D1549" s="13"/>
      <c r="E1549" s="18"/>
      <c r="F1549" s="13"/>
      <c r="G1549" s="138"/>
      <c r="H1549" s="139" t="str">
        <f t="shared" si="48"/>
        <v/>
      </c>
      <c r="I1549" s="21"/>
      <c r="J1549" s="21"/>
      <c r="K1549" s="22"/>
      <c r="L1549" s="16"/>
      <c r="M1549" s="15"/>
      <c r="N1549" s="25">
        <f t="shared" si="49"/>
        <v>0</v>
      </c>
    </row>
    <row r="1550" spans="2:14" ht="21.9" customHeight="1" x14ac:dyDescent="0.3">
      <c r="B1550" s="74"/>
      <c r="C1550" s="10"/>
      <c r="D1550" s="13"/>
      <c r="E1550" s="18"/>
      <c r="F1550" s="13"/>
      <c r="G1550" s="138"/>
      <c r="H1550" s="139" t="str">
        <f t="shared" si="48"/>
        <v/>
      </c>
      <c r="I1550" s="21"/>
      <c r="J1550" s="21"/>
      <c r="K1550" s="22"/>
      <c r="L1550" s="16"/>
      <c r="M1550" s="15"/>
      <c r="N1550" s="25">
        <f t="shared" si="49"/>
        <v>0</v>
      </c>
    </row>
    <row r="1551" spans="2:14" ht="21.9" customHeight="1" x14ac:dyDescent="0.3">
      <c r="B1551" s="74"/>
      <c r="C1551" s="10"/>
      <c r="D1551" s="13"/>
      <c r="E1551" s="18"/>
      <c r="F1551" s="13"/>
      <c r="G1551" s="138"/>
      <c r="H1551" s="139" t="str">
        <f t="shared" si="48"/>
        <v/>
      </c>
      <c r="I1551" s="21"/>
      <c r="J1551" s="21"/>
      <c r="K1551" s="22"/>
      <c r="L1551" s="16"/>
      <c r="M1551" s="15"/>
      <c r="N1551" s="25">
        <f t="shared" si="49"/>
        <v>0</v>
      </c>
    </row>
    <row r="1552" spans="2:14" ht="21.9" customHeight="1" x14ac:dyDescent="0.3">
      <c r="B1552" s="74"/>
      <c r="C1552" s="10"/>
      <c r="D1552" s="13"/>
      <c r="E1552" s="18"/>
      <c r="F1552" s="13"/>
      <c r="G1552" s="138"/>
      <c r="H1552" s="139" t="str">
        <f t="shared" si="48"/>
        <v/>
      </c>
      <c r="I1552" s="21"/>
      <c r="J1552" s="21"/>
      <c r="K1552" s="22"/>
      <c r="L1552" s="16"/>
      <c r="M1552" s="15"/>
      <c r="N1552" s="25">
        <f t="shared" si="49"/>
        <v>0</v>
      </c>
    </row>
    <row r="1553" spans="2:14" ht="21.9" customHeight="1" x14ac:dyDescent="0.3">
      <c r="B1553" s="74"/>
      <c r="C1553" s="10"/>
      <c r="D1553" s="13"/>
      <c r="E1553" s="18"/>
      <c r="F1553" s="13"/>
      <c r="G1553" s="138"/>
      <c r="H1553" s="139" t="str">
        <f t="shared" si="48"/>
        <v/>
      </c>
      <c r="I1553" s="21"/>
      <c r="J1553" s="21"/>
      <c r="K1553" s="22"/>
      <c r="L1553" s="16"/>
      <c r="M1553" s="15"/>
      <c r="N1553" s="25">
        <f t="shared" si="49"/>
        <v>0</v>
      </c>
    </row>
    <row r="1554" spans="2:14" ht="21.9" customHeight="1" x14ac:dyDescent="0.3">
      <c r="B1554" s="74"/>
      <c r="C1554" s="10"/>
      <c r="D1554" s="13"/>
      <c r="E1554" s="18"/>
      <c r="F1554" s="13"/>
      <c r="G1554" s="138"/>
      <c r="H1554" s="139" t="str">
        <f t="shared" si="48"/>
        <v/>
      </c>
      <c r="I1554" s="21"/>
      <c r="J1554" s="21"/>
      <c r="K1554" s="22"/>
      <c r="L1554" s="16"/>
      <c r="M1554" s="15"/>
      <c r="N1554" s="25">
        <f t="shared" si="49"/>
        <v>0</v>
      </c>
    </row>
    <row r="1555" spans="2:14" ht="21.9" customHeight="1" x14ac:dyDescent="0.3">
      <c r="B1555" s="74"/>
      <c r="C1555" s="10"/>
      <c r="D1555" s="13"/>
      <c r="E1555" s="18"/>
      <c r="F1555" s="13"/>
      <c r="G1555" s="138"/>
      <c r="H1555" s="139" t="str">
        <f t="shared" si="48"/>
        <v/>
      </c>
      <c r="I1555" s="21"/>
      <c r="J1555" s="21"/>
      <c r="K1555" s="22"/>
      <c r="L1555" s="16"/>
      <c r="M1555" s="15"/>
      <c r="N1555" s="25">
        <f t="shared" si="49"/>
        <v>0</v>
      </c>
    </row>
    <row r="1556" spans="2:14" ht="21.9" customHeight="1" x14ac:dyDescent="0.3">
      <c r="B1556" s="74"/>
      <c r="C1556" s="10"/>
      <c r="D1556" s="13"/>
      <c r="E1556" s="18"/>
      <c r="F1556" s="13"/>
      <c r="G1556" s="138"/>
      <c r="H1556" s="139" t="str">
        <f t="shared" si="48"/>
        <v/>
      </c>
      <c r="I1556" s="21"/>
      <c r="J1556" s="21"/>
      <c r="K1556" s="22"/>
      <c r="L1556" s="16"/>
      <c r="M1556" s="15"/>
      <c r="N1556" s="25">
        <f t="shared" si="49"/>
        <v>0</v>
      </c>
    </row>
    <row r="1557" spans="2:14" ht="21.9" customHeight="1" x14ac:dyDescent="0.3">
      <c r="B1557" s="74"/>
      <c r="C1557" s="10"/>
      <c r="D1557" s="13"/>
      <c r="E1557" s="18"/>
      <c r="F1557" s="13"/>
      <c r="G1557" s="138"/>
      <c r="H1557" s="139" t="str">
        <f t="shared" si="48"/>
        <v/>
      </c>
      <c r="I1557" s="21"/>
      <c r="J1557" s="21"/>
      <c r="K1557" s="22"/>
      <c r="L1557" s="16"/>
      <c r="M1557" s="15"/>
      <c r="N1557" s="25">
        <f t="shared" si="49"/>
        <v>0</v>
      </c>
    </row>
    <row r="1558" spans="2:14" ht="21.9" customHeight="1" x14ac:dyDescent="0.3">
      <c r="B1558" s="74"/>
      <c r="C1558" s="10"/>
      <c r="D1558" s="13"/>
      <c r="E1558" s="18"/>
      <c r="F1558" s="13"/>
      <c r="G1558" s="138"/>
      <c r="H1558" s="139" t="str">
        <f t="shared" si="48"/>
        <v/>
      </c>
      <c r="I1558" s="21"/>
      <c r="J1558" s="21"/>
      <c r="K1558" s="22"/>
      <c r="L1558" s="16"/>
      <c r="M1558" s="15"/>
      <c r="N1558" s="25">
        <f t="shared" si="49"/>
        <v>0</v>
      </c>
    </row>
    <row r="1559" spans="2:14" ht="21.9" customHeight="1" x14ac:dyDescent="0.3">
      <c r="B1559" s="74"/>
      <c r="C1559" s="10"/>
      <c r="D1559" s="13"/>
      <c r="E1559" s="18"/>
      <c r="F1559" s="13"/>
      <c r="G1559" s="138"/>
      <c r="H1559" s="139" t="str">
        <f t="shared" si="48"/>
        <v/>
      </c>
      <c r="I1559" s="21"/>
      <c r="J1559" s="21"/>
      <c r="K1559" s="22"/>
      <c r="L1559" s="16"/>
      <c r="M1559" s="15"/>
      <c r="N1559" s="25">
        <f t="shared" si="49"/>
        <v>0</v>
      </c>
    </row>
    <row r="1560" spans="2:14" ht="21.9" customHeight="1" x14ac:dyDescent="0.3">
      <c r="B1560" s="74"/>
      <c r="C1560" s="10"/>
      <c r="D1560" s="13"/>
      <c r="E1560" s="18"/>
      <c r="F1560" s="13"/>
      <c r="G1560" s="138"/>
      <c r="H1560" s="139" t="str">
        <f t="shared" si="48"/>
        <v/>
      </c>
      <c r="I1560" s="21"/>
      <c r="J1560" s="21"/>
      <c r="K1560" s="22"/>
      <c r="L1560" s="16"/>
      <c r="M1560" s="15"/>
      <c r="N1560" s="25">
        <f t="shared" si="49"/>
        <v>0</v>
      </c>
    </row>
    <row r="1561" spans="2:14" ht="21.9" customHeight="1" x14ac:dyDescent="0.3">
      <c r="B1561" s="74"/>
      <c r="C1561" s="10"/>
      <c r="D1561" s="13"/>
      <c r="E1561" s="18"/>
      <c r="F1561" s="13"/>
      <c r="G1561" s="138"/>
      <c r="H1561" s="139" t="str">
        <f t="shared" si="48"/>
        <v/>
      </c>
      <c r="I1561" s="21"/>
      <c r="J1561" s="21"/>
      <c r="K1561" s="22"/>
      <c r="L1561" s="16"/>
      <c r="M1561" s="15"/>
      <c r="N1561" s="25">
        <f t="shared" si="49"/>
        <v>0</v>
      </c>
    </row>
    <row r="1562" spans="2:14" ht="21.9" customHeight="1" x14ac:dyDescent="0.3">
      <c r="B1562" s="74"/>
      <c r="C1562" s="10"/>
      <c r="D1562" s="13"/>
      <c r="E1562" s="18"/>
      <c r="F1562" s="13"/>
      <c r="G1562" s="138"/>
      <c r="H1562" s="139" t="str">
        <f t="shared" si="48"/>
        <v/>
      </c>
      <c r="I1562" s="21"/>
      <c r="J1562" s="21"/>
      <c r="K1562" s="22"/>
      <c r="L1562" s="16"/>
      <c r="M1562" s="15"/>
      <c r="N1562" s="25">
        <f t="shared" si="49"/>
        <v>0</v>
      </c>
    </row>
    <row r="1563" spans="2:14" ht="21.9" customHeight="1" x14ac:dyDescent="0.3">
      <c r="B1563" s="74"/>
      <c r="C1563" s="10"/>
      <c r="D1563" s="13"/>
      <c r="E1563" s="18"/>
      <c r="F1563" s="13"/>
      <c r="G1563" s="138"/>
      <c r="H1563" s="139" t="str">
        <f t="shared" si="48"/>
        <v/>
      </c>
      <c r="I1563" s="21"/>
      <c r="J1563" s="21"/>
      <c r="K1563" s="22"/>
      <c r="L1563" s="16"/>
      <c r="M1563" s="15"/>
      <c r="N1563" s="25">
        <f t="shared" si="49"/>
        <v>0</v>
      </c>
    </row>
    <row r="1564" spans="2:14" ht="21.9" customHeight="1" x14ac:dyDescent="0.3">
      <c r="B1564" s="74"/>
      <c r="C1564" s="10"/>
      <c r="D1564" s="13"/>
      <c r="E1564" s="18"/>
      <c r="F1564" s="13"/>
      <c r="G1564" s="138"/>
      <c r="H1564" s="139" t="str">
        <f t="shared" si="48"/>
        <v/>
      </c>
      <c r="I1564" s="21"/>
      <c r="J1564" s="21"/>
      <c r="K1564" s="22"/>
      <c r="L1564" s="16"/>
      <c r="M1564" s="15"/>
      <c r="N1564" s="25">
        <f t="shared" si="49"/>
        <v>0</v>
      </c>
    </row>
    <row r="1565" spans="2:14" ht="21.9" customHeight="1" x14ac:dyDescent="0.3">
      <c r="B1565" s="74"/>
      <c r="C1565" s="10"/>
      <c r="D1565" s="13"/>
      <c r="E1565" s="18"/>
      <c r="F1565" s="13"/>
      <c r="G1565" s="138"/>
      <c r="H1565" s="139" t="str">
        <f t="shared" si="48"/>
        <v/>
      </c>
      <c r="I1565" s="21"/>
      <c r="J1565" s="21"/>
      <c r="K1565" s="22"/>
      <c r="L1565" s="16"/>
      <c r="M1565" s="15"/>
      <c r="N1565" s="25">
        <f t="shared" si="49"/>
        <v>0</v>
      </c>
    </row>
    <row r="1566" spans="2:14" ht="21.9" customHeight="1" x14ac:dyDescent="0.3">
      <c r="B1566" s="74"/>
      <c r="C1566" s="10"/>
      <c r="D1566" s="13"/>
      <c r="E1566" s="18"/>
      <c r="F1566" s="13"/>
      <c r="G1566" s="138"/>
      <c r="H1566" s="139" t="str">
        <f t="shared" si="48"/>
        <v/>
      </c>
      <c r="I1566" s="21"/>
      <c r="J1566" s="21"/>
      <c r="K1566" s="22"/>
      <c r="L1566" s="16"/>
      <c r="M1566" s="15"/>
      <c r="N1566" s="25">
        <f t="shared" si="49"/>
        <v>0</v>
      </c>
    </row>
    <row r="1567" spans="2:14" ht="21.9" customHeight="1" x14ac:dyDescent="0.3">
      <c r="B1567" s="74"/>
      <c r="C1567" s="10"/>
      <c r="D1567" s="13"/>
      <c r="E1567" s="18"/>
      <c r="F1567" s="13"/>
      <c r="G1567" s="138"/>
      <c r="H1567" s="139" t="str">
        <f t="shared" si="48"/>
        <v/>
      </c>
      <c r="I1567" s="21"/>
      <c r="J1567" s="21"/>
      <c r="K1567" s="22"/>
      <c r="L1567" s="16"/>
      <c r="M1567" s="15"/>
      <c r="N1567" s="25">
        <f t="shared" si="49"/>
        <v>0</v>
      </c>
    </row>
    <row r="1568" spans="2:14" ht="21.9" customHeight="1" x14ac:dyDescent="0.3">
      <c r="B1568" s="74"/>
      <c r="C1568" s="10"/>
      <c r="D1568" s="13"/>
      <c r="E1568" s="18"/>
      <c r="F1568" s="13"/>
      <c r="G1568" s="138"/>
      <c r="H1568" s="139" t="str">
        <f t="shared" si="48"/>
        <v/>
      </c>
      <c r="I1568" s="21"/>
      <c r="J1568" s="21"/>
      <c r="K1568" s="22"/>
      <c r="L1568" s="16"/>
      <c r="M1568" s="15"/>
      <c r="N1568" s="25">
        <f t="shared" si="49"/>
        <v>0</v>
      </c>
    </row>
    <row r="1569" spans="2:14" ht="21.9" customHeight="1" x14ac:dyDescent="0.3">
      <c r="B1569" s="74"/>
      <c r="C1569" s="10"/>
      <c r="D1569" s="13"/>
      <c r="E1569" s="18"/>
      <c r="F1569" s="13"/>
      <c r="G1569" s="138"/>
      <c r="H1569" s="139" t="str">
        <f t="shared" si="48"/>
        <v/>
      </c>
      <c r="I1569" s="21"/>
      <c r="J1569" s="21"/>
      <c r="K1569" s="22"/>
      <c r="L1569" s="16"/>
      <c r="M1569" s="15"/>
      <c r="N1569" s="25">
        <f t="shared" si="49"/>
        <v>0</v>
      </c>
    </row>
    <row r="1570" spans="2:14" ht="21.9" customHeight="1" x14ac:dyDescent="0.3">
      <c r="B1570" s="74"/>
      <c r="C1570" s="10"/>
      <c r="D1570" s="13"/>
      <c r="E1570" s="18"/>
      <c r="F1570" s="13"/>
      <c r="G1570" s="138"/>
      <c r="H1570" s="139" t="str">
        <f t="shared" si="48"/>
        <v/>
      </c>
      <c r="I1570" s="21"/>
      <c r="J1570" s="21"/>
      <c r="K1570" s="22"/>
      <c r="L1570" s="16"/>
      <c r="M1570" s="15"/>
      <c r="N1570" s="25">
        <f t="shared" si="49"/>
        <v>0</v>
      </c>
    </row>
    <row r="1571" spans="2:14" ht="21.9" customHeight="1" x14ac:dyDescent="0.3">
      <c r="B1571" s="74"/>
      <c r="C1571" s="10"/>
      <c r="D1571" s="13"/>
      <c r="E1571" s="18"/>
      <c r="F1571" s="13"/>
      <c r="G1571" s="138"/>
      <c r="H1571" s="139" t="str">
        <f t="shared" si="48"/>
        <v/>
      </c>
      <c r="I1571" s="21"/>
      <c r="J1571" s="21"/>
      <c r="K1571" s="22"/>
      <c r="L1571" s="16"/>
      <c r="M1571" s="15"/>
      <c r="N1571" s="25">
        <f t="shared" si="49"/>
        <v>0</v>
      </c>
    </row>
    <row r="1572" spans="2:14" ht="21.9" customHeight="1" x14ac:dyDescent="0.3">
      <c r="B1572" s="74"/>
      <c r="C1572" s="10"/>
      <c r="D1572" s="13"/>
      <c r="E1572" s="18"/>
      <c r="F1572" s="13"/>
      <c r="G1572" s="138"/>
      <c r="H1572" s="139" t="str">
        <f t="shared" si="48"/>
        <v/>
      </c>
      <c r="I1572" s="21"/>
      <c r="J1572" s="21"/>
      <c r="K1572" s="22"/>
      <c r="L1572" s="16"/>
      <c r="M1572" s="15"/>
      <c r="N1572" s="25">
        <f t="shared" si="49"/>
        <v>0</v>
      </c>
    </row>
    <row r="1573" spans="2:14" ht="21.9" customHeight="1" x14ac:dyDescent="0.3">
      <c r="B1573" s="74"/>
      <c r="C1573" s="10"/>
      <c r="D1573" s="13"/>
      <c r="E1573" s="18"/>
      <c r="F1573" s="13"/>
      <c r="G1573" s="138"/>
      <c r="H1573" s="139" t="str">
        <f t="shared" si="48"/>
        <v/>
      </c>
      <c r="I1573" s="21"/>
      <c r="J1573" s="21"/>
      <c r="K1573" s="22"/>
      <c r="L1573" s="16"/>
      <c r="M1573" s="15"/>
      <c r="N1573" s="25">
        <f t="shared" si="49"/>
        <v>0</v>
      </c>
    </row>
    <row r="1574" spans="2:14" ht="21.9" customHeight="1" x14ac:dyDescent="0.3">
      <c r="B1574" s="74"/>
      <c r="C1574" s="10"/>
      <c r="D1574" s="13"/>
      <c r="E1574" s="18"/>
      <c r="F1574" s="13"/>
      <c r="G1574" s="138"/>
      <c r="H1574" s="139" t="str">
        <f t="shared" si="48"/>
        <v/>
      </c>
      <c r="I1574" s="21"/>
      <c r="J1574" s="21"/>
      <c r="K1574" s="22"/>
      <c r="L1574" s="16"/>
      <c r="M1574" s="15"/>
      <c r="N1574" s="25">
        <f t="shared" si="49"/>
        <v>0</v>
      </c>
    </row>
    <row r="1575" spans="2:14" ht="21.9" customHeight="1" x14ac:dyDescent="0.3">
      <c r="B1575" s="74"/>
      <c r="C1575" s="10"/>
      <c r="D1575" s="13"/>
      <c r="E1575" s="18"/>
      <c r="F1575" s="13"/>
      <c r="G1575" s="138"/>
      <c r="H1575" s="139" t="str">
        <f t="shared" si="48"/>
        <v/>
      </c>
      <c r="I1575" s="21"/>
      <c r="J1575" s="21"/>
      <c r="K1575" s="22"/>
      <c r="L1575" s="16"/>
      <c r="M1575" s="15"/>
      <c r="N1575" s="25">
        <f t="shared" si="49"/>
        <v>0</v>
      </c>
    </row>
    <row r="1576" spans="2:14" ht="21.9" customHeight="1" x14ac:dyDescent="0.3">
      <c r="B1576" s="74"/>
      <c r="C1576" s="10"/>
      <c r="D1576" s="13"/>
      <c r="E1576" s="18"/>
      <c r="F1576" s="13"/>
      <c r="G1576" s="138"/>
      <c r="H1576" s="139" t="str">
        <f t="shared" si="48"/>
        <v/>
      </c>
      <c r="I1576" s="21"/>
      <c r="J1576" s="21"/>
      <c r="K1576" s="22"/>
      <c r="L1576" s="16"/>
      <c r="M1576" s="15"/>
      <c r="N1576" s="25">
        <f t="shared" si="49"/>
        <v>0</v>
      </c>
    </row>
    <row r="1577" spans="2:14" ht="21.9" customHeight="1" x14ac:dyDescent="0.3">
      <c r="B1577" s="74"/>
      <c r="C1577" s="10"/>
      <c r="D1577" s="13"/>
      <c r="E1577" s="18"/>
      <c r="F1577" s="13"/>
      <c r="G1577" s="138"/>
      <c r="H1577" s="139" t="str">
        <f t="shared" si="48"/>
        <v/>
      </c>
      <c r="I1577" s="21"/>
      <c r="J1577" s="21"/>
      <c r="K1577" s="22"/>
      <c r="L1577" s="16"/>
      <c r="M1577" s="15"/>
      <c r="N1577" s="25">
        <f t="shared" si="49"/>
        <v>0</v>
      </c>
    </row>
    <row r="1578" spans="2:14" ht="21.9" customHeight="1" x14ac:dyDescent="0.3">
      <c r="B1578" s="74"/>
      <c r="C1578" s="10"/>
      <c r="D1578" s="13"/>
      <c r="E1578" s="18"/>
      <c r="F1578" s="13"/>
      <c r="G1578" s="138"/>
      <c r="H1578" s="139" t="str">
        <f t="shared" si="48"/>
        <v/>
      </c>
      <c r="I1578" s="21"/>
      <c r="J1578" s="21"/>
      <c r="K1578" s="22"/>
      <c r="L1578" s="16"/>
      <c r="M1578" s="15"/>
      <c r="N1578" s="25">
        <f t="shared" si="49"/>
        <v>0</v>
      </c>
    </row>
    <row r="1579" spans="2:14" ht="21.9" customHeight="1" x14ac:dyDescent="0.3">
      <c r="B1579" s="74"/>
      <c r="C1579" s="10"/>
      <c r="D1579" s="13"/>
      <c r="E1579" s="18"/>
      <c r="F1579" s="13"/>
      <c r="G1579" s="138"/>
      <c r="H1579" s="139" t="str">
        <f t="shared" si="48"/>
        <v/>
      </c>
      <c r="I1579" s="21"/>
      <c r="J1579" s="21"/>
      <c r="K1579" s="22"/>
      <c r="L1579" s="16"/>
      <c r="M1579" s="15"/>
      <c r="N1579" s="25">
        <f t="shared" si="49"/>
        <v>0</v>
      </c>
    </row>
    <row r="1580" spans="2:14" ht="21.9" customHeight="1" x14ac:dyDescent="0.3">
      <c r="B1580" s="74"/>
      <c r="C1580" s="10"/>
      <c r="D1580" s="13"/>
      <c r="E1580" s="18"/>
      <c r="F1580" s="13"/>
      <c r="G1580" s="138"/>
      <c r="H1580" s="139" t="str">
        <f t="shared" si="48"/>
        <v/>
      </c>
      <c r="I1580" s="21"/>
      <c r="J1580" s="21"/>
      <c r="K1580" s="22"/>
      <c r="L1580" s="16"/>
      <c r="M1580" s="15"/>
      <c r="N1580" s="25">
        <f t="shared" si="49"/>
        <v>0</v>
      </c>
    </row>
    <row r="1581" spans="2:14" ht="21.9" customHeight="1" x14ac:dyDescent="0.3">
      <c r="B1581" s="74"/>
      <c r="C1581" s="10"/>
      <c r="D1581" s="13"/>
      <c r="E1581" s="18"/>
      <c r="F1581" s="13"/>
      <c r="G1581" s="138"/>
      <c r="H1581" s="139" t="str">
        <f t="shared" si="48"/>
        <v/>
      </c>
      <c r="I1581" s="21"/>
      <c r="J1581" s="21"/>
      <c r="K1581" s="22"/>
      <c r="L1581" s="16"/>
      <c r="M1581" s="15"/>
      <c r="N1581" s="25">
        <f t="shared" si="49"/>
        <v>0</v>
      </c>
    </row>
    <row r="1582" spans="2:14" ht="21.9" customHeight="1" x14ac:dyDescent="0.3">
      <c r="B1582" s="74"/>
      <c r="C1582" s="10"/>
      <c r="D1582" s="13"/>
      <c r="E1582" s="18"/>
      <c r="F1582" s="13"/>
      <c r="G1582" s="138"/>
      <c r="H1582" s="139" t="str">
        <f t="shared" si="48"/>
        <v/>
      </c>
      <c r="I1582" s="21"/>
      <c r="J1582" s="21"/>
      <c r="K1582" s="22"/>
      <c r="L1582" s="16"/>
      <c r="M1582" s="15"/>
      <c r="N1582" s="25">
        <f t="shared" si="49"/>
        <v>0</v>
      </c>
    </row>
    <row r="1583" spans="2:14" ht="21.9" customHeight="1" x14ac:dyDescent="0.3">
      <c r="B1583" s="74"/>
      <c r="C1583" s="10"/>
      <c r="D1583" s="13"/>
      <c r="E1583" s="18"/>
      <c r="F1583" s="13"/>
      <c r="G1583" s="138"/>
      <c r="H1583" s="139" t="str">
        <f t="shared" si="48"/>
        <v/>
      </c>
      <c r="I1583" s="21"/>
      <c r="J1583" s="21"/>
      <c r="K1583" s="22"/>
      <c r="L1583" s="16"/>
      <c r="M1583" s="15"/>
      <c r="N1583" s="25">
        <f t="shared" si="49"/>
        <v>0</v>
      </c>
    </row>
    <row r="1584" spans="2:14" ht="21.9" customHeight="1" x14ac:dyDescent="0.3">
      <c r="B1584" s="74"/>
      <c r="C1584" s="10"/>
      <c r="D1584" s="13"/>
      <c r="E1584" s="18"/>
      <c r="F1584" s="13"/>
      <c r="G1584" s="138"/>
      <c r="H1584" s="139" t="str">
        <f t="shared" si="48"/>
        <v/>
      </c>
      <c r="I1584" s="21"/>
      <c r="J1584" s="21"/>
      <c r="K1584" s="22"/>
      <c r="L1584" s="16"/>
      <c r="M1584" s="15"/>
      <c r="N1584" s="25">
        <f t="shared" si="49"/>
        <v>0</v>
      </c>
    </row>
    <row r="1585" spans="2:14" ht="21.9" customHeight="1" x14ac:dyDescent="0.3">
      <c r="B1585" s="74"/>
      <c r="C1585" s="10"/>
      <c r="D1585" s="13"/>
      <c r="E1585" s="18"/>
      <c r="F1585" s="13"/>
      <c r="G1585" s="138"/>
      <c r="H1585" s="139" t="str">
        <f t="shared" si="48"/>
        <v/>
      </c>
      <c r="I1585" s="21"/>
      <c r="J1585" s="21"/>
      <c r="K1585" s="22"/>
      <c r="L1585" s="16"/>
      <c r="M1585" s="15"/>
      <c r="N1585" s="25">
        <f t="shared" si="49"/>
        <v>0</v>
      </c>
    </row>
    <row r="1586" spans="2:14" ht="21.9" customHeight="1" x14ac:dyDescent="0.3">
      <c r="B1586" s="74"/>
      <c r="C1586" s="10"/>
      <c r="D1586" s="13"/>
      <c r="E1586" s="18"/>
      <c r="F1586" s="13"/>
      <c r="G1586" s="138"/>
      <c r="H1586" s="139" t="str">
        <f t="shared" si="48"/>
        <v/>
      </c>
      <c r="I1586" s="21"/>
      <c r="J1586" s="21"/>
      <c r="K1586" s="22"/>
      <c r="L1586" s="16"/>
      <c r="M1586" s="15"/>
      <c r="N1586" s="25">
        <f t="shared" si="49"/>
        <v>0</v>
      </c>
    </row>
    <row r="1587" spans="2:14" ht="21.9" customHeight="1" x14ac:dyDescent="0.3">
      <c r="B1587" s="74"/>
      <c r="C1587" s="10"/>
      <c r="D1587" s="13"/>
      <c r="E1587" s="18"/>
      <c r="F1587" s="13"/>
      <c r="G1587" s="138"/>
      <c r="H1587" s="139" t="str">
        <f t="shared" si="48"/>
        <v/>
      </c>
      <c r="I1587" s="21"/>
      <c r="J1587" s="21"/>
      <c r="K1587" s="22"/>
      <c r="L1587" s="16"/>
      <c r="M1587" s="15"/>
      <c r="N1587" s="25">
        <f t="shared" si="49"/>
        <v>0</v>
      </c>
    </row>
    <row r="1588" spans="2:14" ht="21.9" customHeight="1" x14ac:dyDescent="0.3">
      <c r="B1588" s="74"/>
      <c r="C1588" s="10"/>
      <c r="D1588" s="13"/>
      <c r="E1588" s="18"/>
      <c r="F1588" s="13"/>
      <c r="G1588" s="138"/>
      <c r="H1588" s="139" t="str">
        <f t="shared" si="48"/>
        <v/>
      </c>
      <c r="I1588" s="21"/>
      <c r="J1588" s="21"/>
      <c r="K1588" s="22"/>
      <c r="L1588" s="16"/>
      <c r="M1588" s="15"/>
      <c r="N1588" s="25">
        <f t="shared" si="49"/>
        <v>0</v>
      </c>
    </row>
    <row r="1589" spans="2:14" ht="21.9" customHeight="1" x14ac:dyDescent="0.3">
      <c r="B1589" s="74"/>
      <c r="C1589" s="10"/>
      <c r="D1589" s="13"/>
      <c r="E1589" s="18"/>
      <c r="F1589" s="13"/>
      <c r="G1589" s="138"/>
      <c r="H1589" s="139" t="str">
        <f t="shared" si="48"/>
        <v/>
      </c>
      <c r="I1589" s="21"/>
      <c r="J1589" s="21"/>
      <c r="K1589" s="22"/>
      <c r="L1589" s="16"/>
      <c r="M1589" s="15"/>
      <c r="N1589" s="25">
        <f t="shared" si="49"/>
        <v>0</v>
      </c>
    </row>
    <row r="1590" spans="2:14" ht="21.9" customHeight="1" x14ac:dyDescent="0.3">
      <c r="B1590" s="74"/>
      <c r="C1590" s="10"/>
      <c r="D1590" s="13"/>
      <c r="E1590" s="18"/>
      <c r="F1590" s="13"/>
      <c r="G1590" s="138"/>
      <c r="H1590" s="139" t="str">
        <f t="shared" si="48"/>
        <v/>
      </c>
      <c r="I1590" s="21"/>
      <c r="J1590" s="21"/>
      <c r="K1590" s="22"/>
      <c r="L1590" s="16"/>
      <c r="M1590" s="15"/>
      <c r="N1590" s="25">
        <f t="shared" si="49"/>
        <v>0</v>
      </c>
    </row>
    <row r="1591" spans="2:14" ht="21.9" customHeight="1" x14ac:dyDescent="0.3">
      <c r="B1591" s="74"/>
      <c r="C1591" s="10"/>
      <c r="D1591" s="13"/>
      <c r="E1591" s="18"/>
      <c r="F1591" s="13"/>
      <c r="G1591" s="138"/>
      <c r="H1591" s="139" t="str">
        <f t="shared" si="48"/>
        <v/>
      </c>
      <c r="I1591" s="21"/>
      <c r="J1591" s="21"/>
      <c r="K1591" s="22"/>
      <c r="L1591" s="16"/>
      <c r="M1591" s="15"/>
      <c r="N1591" s="25">
        <f t="shared" si="49"/>
        <v>0</v>
      </c>
    </row>
    <row r="1592" spans="2:14" ht="21.9" customHeight="1" x14ac:dyDescent="0.3">
      <c r="B1592" s="74"/>
      <c r="C1592" s="10"/>
      <c r="D1592" s="13"/>
      <c r="E1592" s="18"/>
      <c r="F1592" s="13"/>
      <c r="G1592" s="138"/>
      <c r="H1592" s="139" t="str">
        <f t="shared" si="48"/>
        <v/>
      </c>
      <c r="I1592" s="21"/>
      <c r="J1592" s="21"/>
      <c r="K1592" s="22"/>
      <c r="L1592" s="16"/>
      <c r="M1592" s="15"/>
      <c r="N1592" s="25">
        <f t="shared" si="49"/>
        <v>0</v>
      </c>
    </row>
    <row r="1593" spans="2:14" ht="21.9" customHeight="1" x14ac:dyDescent="0.3">
      <c r="B1593" s="74"/>
      <c r="C1593" s="10"/>
      <c r="D1593" s="13"/>
      <c r="E1593" s="18"/>
      <c r="F1593" s="13"/>
      <c r="G1593" s="138"/>
      <c r="H1593" s="139" t="str">
        <f t="shared" si="48"/>
        <v/>
      </c>
      <c r="I1593" s="21"/>
      <c r="J1593" s="21"/>
      <c r="K1593" s="22"/>
      <c r="L1593" s="16"/>
      <c r="M1593" s="15"/>
      <c r="N1593" s="25">
        <f t="shared" si="49"/>
        <v>0</v>
      </c>
    </row>
    <row r="1594" spans="2:14" ht="21.9" customHeight="1" x14ac:dyDescent="0.3">
      <c r="B1594" s="74"/>
      <c r="C1594" s="10"/>
      <c r="D1594" s="13"/>
      <c r="E1594" s="18"/>
      <c r="F1594" s="13"/>
      <c r="G1594" s="138"/>
      <c r="H1594" s="139" t="str">
        <f t="shared" si="48"/>
        <v/>
      </c>
      <c r="I1594" s="21"/>
      <c r="J1594" s="21"/>
      <c r="K1594" s="22"/>
      <c r="L1594" s="16"/>
      <c r="M1594" s="15"/>
      <c r="N1594" s="25">
        <f t="shared" si="49"/>
        <v>0</v>
      </c>
    </row>
    <row r="1595" spans="2:14" ht="21.9" customHeight="1" x14ac:dyDescent="0.3">
      <c r="B1595" s="74"/>
      <c r="C1595" s="10"/>
      <c r="D1595" s="13"/>
      <c r="E1595" s="18"/>
      <c r="F1595" s="13"/>
      <c r="G1595" s="138"/>
      <c r="H1595" s="139" t="str">
        <f t="shared" si="48"/>
        <v/>
      </c>
      <c r="I1595" s="21"/>
      <c r="J1595" s="21"/>
      <c r="K1595" s="22"/>
      <c r="L1595" s="16"/>
      <c r="M1595" s="15"/>
      <c r="N1595" s="25">
        <f t="shared" si="49"/>
        <v>0</v>
      </c>
    </row>
    <row r="1596" spans="2:14" ht="21.9" customHeight="1" x14ac:dyDescent="0.3">
      <c r="B1596" s="74"/>
      <c r="C1596" s="10"/>
      <c r="D1596" s="13"/>
      <c r="E1596" s="18"/>
      <c r="F1596" s="13"/>
      <c r="G1596" s="138"/>
      <c r="H1596" s="139" t="str">
        <f t="shared" si="48"/>
        <v/>
      </c>
      <c r="I1596" s="21"/>
      <c r="J1596" s="21"/>
      <c r="K1596" s="22"/>
      <c r="L1596" s="16"/>
      <c r="M1596" s="15"/>
      <c r="N1596" s="25">
        <f t="shared" si="49"/>
        <v>0</v>
      </c>
    </row>
    <row r="1597" spans="2:14" ht="21.9" customHeight="1" x14ac:dyDescent="0.3">
      <c r="B1597" s="74"/>
      <c r="C1597" s="10"/>
      <c r="D1597" s="13"/>
      <c r="E1597" s="18"/>
      <c r="F1597" s="13"/>
      <c r="G1597" s="138"/>
      <c r="H1597" s="139" t="str">
        <f t="shared" si="48"/>
        <v/>
      </c>
      <c r="I1597" s="21"/>
      <c r="J1597" s="21"/>
      <c r="K1597" s="22"/>
      <c r="L1597" s="16"/>
      <c r="M1597" s="15"/>
      <c r="N1597" s="25">
        <f t="shared" si="49"/>
        <v>0</v>
      </c>
    </row>
    <row r="1598" spans="2:14" ht="21.9" customHeight="1" x14ac:dyDescent="0.3">
      <c r="B1598" s="74"/>
      <c r="C1598" s="10"/>
      <c r="D1598" s="13"/>
      <c r="E1598" s="18"/>
      <c r="F1598" s="13"/>
      <c r="G1598" s="138"/>
      <c r="H1598" s="139" t="str">
        <f t="shared" si="48"/>
        <v/>
      </c>
      <c r="I1598" s="21"/>
      <c r="J1598" s="21"/>
      <c r="K1598" s="22"/>
      <c r="L1598" s="16"/>
      <c r="M1598" s="15"/>
      <c r="N1598" s="25">
        <f t="shared" si="49"/>
        <v>0</v>
      </c>
    </row>
    <row r="1599" spans="2:14" ht="21.9" customHeight="1" x14ac:dyDescent="0.3">
      <c r="B1599" s="74"/>
      <c r="C1599" s="10"/>
      <c r="D1599" s="13"/>
      <c r="E1599" s="18"/>
      <c r="F1599" s="13"/>
      <c r="G1599" s="138"/>
      <c r="H1599" s="139" t="str">
        <f t="shared" si="48"/>
        <v/>
      </c>
      <c r="I1599" s="21"/>
      <c r="J1599" s="21"/>
      <c r="K1599" s="22"/>
      <c r="L1599" s="16"/>
      <c r="M1599" s="15"/>
      <c r="N1599" s="25">
        <f t="shared" si="49"/>
        <v>0</v>
      </c>
    </row>
    <row r="1600" spans="2:14" ht="21.9" customHeight="1" x14ac:dyDescent="0.3">
      <c r="B1600" s="74"/>
      <c r="C1600" s="10"/>
      <c r="D1600" s="13"/>
      <c r="E1600" s="18"/>
      <c r="F1600" s="13"/>
      <c r="G1600" s="138"/>
      <c r="H1600" s="139" t="str">
        <f t="shared" si="48"/>
        <v/>
      </c>
      <c r="I1600" s="21"/>
      <c r="J1600" s="21"/>
      <c r="K1600" s="22"/>
      <c r="L1600" s="16"/>
      <c r="M1600" s="15"/>
      <c r="N1600" s="25">
        <f t="shared" si="49"/>
        <v>0</v>
      </c>
    </row>
    <row r="1601" spans="2:14" ht="21.9" customHeight="1" x14ac:dyDescent="0.3">
      <c r="B1601" s="74"/>
      <c r="C1601" s="10"/>
      <c r="D1601" s="13"/>
      <c r="E1601" s="18"/>
      <c r="F1601" s="13"/>
      <c r="G1601" s="138"/>
      <c r="H1601" s="139" t="str">
        <f t="shared" si="48"/>
        <v/>
      </c>
      <c r="I1601" s="21"/>
      <c r="J1601" s="21"/>
      <c r="K1601" s="22"/>
      <c r="L1601" s="16"/>
      <c r="M1601" s="15"/>
      <c r="N1601" s="25">
        <f t="shared" si="49"/>
        <v>0</v>
      </c>
    </row>
    <row r="1602" spans="2:14" ht="21.9" customHeight="1" x14ac:dyDescent="0.3">
      <c r="B1602" s="74"/>
      <c r="C1602" s="10"/>
      <c r="D1602" s="13"/>
      <c r="E1602" s="18"/>
      <c r="F1602" s="13"/>
      <c r="G1602" s="138"/>
      <c r="H1602" s="139" t="str">
        <f t="shared" si="48"/>
        <v/>
      </c>
      <c r="I1602" s="21"/>
      <c r="J1602" s="21"/>
      <c r="K1602" s="22"/>
      <c r="L1602" s="16"/>
      <c r="M1602" s="15"/>
      <c r="N1602" s="25">
        <f t="shared" si="49"/>
        <v>0</v>
      </c>
    </row>
    <row r="1603" spans="2:14" ht="21.9" customHeight="1" x14ac:dyDescent="0.3">
      <c r="B1603" s="74"/>
      <c r="C1603" s="10"/>
      <c r="D1603" s="13"/>
      <c r="E1603" s="18"/>
      <c r="F1603" s="13"/>
      <c r="G1603" s="138"/>
      <c r="H1603" s="139" t="str">
        <f t="shared" si="48"/>
        <v/>
      </c>
      <c r="I1603" s="21"/>
      <c r="J1603" s="21"/>
      <c r="K1603" s="22"/>
      <c r="L1603" s="16"/>
      <c r="M1603" s="15"/>
      <c r="N1603" s="25">
        <f t="shared" si="49"/>
        <v>0</v>
      </c>
    </row>
    <row r="1604" spans="2:14" ht="21.9" customHeight="1" x14ac:dyDescent="0.3">
      <c r="B1604" s="74"/>
      <c r="C1604" s="10"/>
      <c r="D1604" s="13"/>
      <c r="E1604" s="18"/>
      <c r="F1604" s="13"/>
      <c r="G1604" s="138"/>
      <c r="H1604" s="139" t="str">
        <f t="shared" si="48"/>
        <v/>
      </c>
      <c r="I1604" s="21"/>
      <c r="J1604" s="21"/>
      <c r="K1604" s="22"/>
      <c r="L1604" s="16"/>
      <c r="M1604" s="15"/>
      <c r="N1604" s="25">
        <f t="shared" si="49"/>
        <v>0</v>
      </c>
    </row>
    <row r="1605" spans="2:14" ht="21.9" customHeight="1" x14ac:dyDescent="0.3">
      <c r="B1605" s="74"/>
      <c r="C1605" s="10"/>
      <c r="D1605" s="13"/>
      <c r="E1605" s="18"/>
      <c r="F1605" s="13"/>
      <c r="G1605" s="138"/>
      <c r="H1605" s="139" t="str">
        <f t="shared" si="48"/>
        <v/>
      </c>
      <c r="I1605" s="21"/>
      <c r="J1605" s="21"/>
      <c r="K1605" s="22"/>
      <c r="L1605" s="16"/>
      <c r="M1605" s="15"/>
      <c r="N1605" s="25">
        <f t="shared" si="49"/>
        <v>0</v>
      </c>
    </row>
    <row r="1606" spans="2:14" ht="21.9" customHeight="1" x14ac:dyDescent="0.3">
      <c r="B1606" s="74"/>
      <c r="C1606" s="10"/>
      <c r="D1606" s="13"/>
      <c r="E1606" s="18"/>
      <c r="F1606" s="13"/>
      <c r="G1606" s="138"/>
      <c r="H1606" s="139" t="str">
        <f t="shared" si="48"/>
        <v/>
      </c>
      <c r="I1606" s="21"/>
      <c r="J1606" s="21"/>
      <c r="K1606" s="22"/>
      <c r="L1606" s="16"/>
      <c r="M1606" s="15"/>
      <c r="N1606" s="25">
        <f t="shared" si="49"/>
        <v>0</v>
      </c>
    </row>
    <row r="1607" spans="2:14" ht="21.9" customHeight="1" x14ac:dyDescent="0.3">
      <c r="B1607" s="74"/>
      <c r="C1607" s="10"/>
      <c r="D1607" s="13"/>
      <c r="E1607" s="18"/>
      <c r="F1607" s="13"/>
      <c r="G1607" s="138"/>
      <c r="H1607" s="139" t="str">
        <f t="shared" si="48"/>
        <v/>
      </c>
      <c r="I1607" s="21"/>
      <c r="J1607" s="21"/>
      <c r="K1607" s="22"/>
      <c r="L1607" s="16"/>
      <c r="M1607" s="15"/>
      <c r="N1607" s="25">
        <f t="shared" si="49"/>
        <v>0</v>
      </c>
    </row>
    <row r="1608" spans="2:14" ht="21.9" customHeight="1" x14ac:dyDescent="0.3">
      <c r="B1608" s="74"/>
      <c r="C1608" s="10"/>
      <c r="D1608" s="13"/>
      <c r="E1608" s="18"/>
      <c r="F1608" s="13"/>
      <c r="G1608" s="138"/>
      <c r="H1608" s="139" t="str">
        <f t="shared" si="48"/>
        <v/>
      </c>
      <c r="I1608" s="21"/>
      <c r="J1608" s="21"/>
      <c r="K1608" s="22"/>
      <c r="L1608" s="16"/>
      <c r="M1608" s="15"/>
      <c r="N1608" s="25">
        <f t="shared" si="49"/>
        <v>0</v>
      </c>
    </row>
    <row r="1609" spans="2:14" ht="21.9" customHeight="1" x14ac:dyDescent="0.3">
      <c r="B1609" s="74"/>
      <c r="C1609" s="10"/>
      <c r="D1609" s="13"/>
      <c r="E1609" s="18"/>
      <c r="F1609" s="13"/>
      <c r="G1609" s="138"/>
      <c r="H1609" s="139" t="str">
        <f t="shared" si="48"/>
        <v/>
      </c>
      <c r="I1609" s="21"/>
      <c r="J1609" s="21"/>
      <c r="K1609" s="22"/>
      <c r="L1609" s="16"/>
      <c r="M1609" s="15"/>
      <c r="N1609" s="25">
        <f t="shared" si="49"/>
        <v>0</v>
      </c>
    </row>
    <row r="1610" spans="2:14" ht="21.9" customHeight="1" x14ac:dyDescent="0.3">
      <c r="B1610" s="74"/>
      <c r="C1610" s="10"/>
      <c r="D1610" s="13"/>
      <c r="E1610" s="18"/>
      <c r="F1610" s="13"/>
      <c r="G1610" s="138"/>
      <c r="H1610" s="139" t="str">
        <f t="shared" si="48"/>
        <v/>
      </c>
      <c r="I1610" s="21"/>
      <c r="J1610" s="21"/>
      <c r="K1610" s="22"/>
      <c r="L1610" s="16"/>
      <c r="M1610" s="15"/>
      <c r="N1610" s="25">
        <f t="shared" si="49"/>
        <v>0</v>
      </c>
    </row>
    <row r="1611" spans="2:14" ht="21.9" customHeight="1" x14ac:dyDescent="0.3">
      <c r="B1611" s="74"/>
      <c r="C1611" s="10"/>
      <c r="D1611" s="13"/>
      <c r="E1611" s="18"/>
      <c r="F1611" s="13"/>
      <c r="G1611" s="138"/>
      <c r="H1611" s="139" t="str">
        <f t="shared" ref="H1611:H1674" si="50">IF(E1611="","",IF(N1611="",D1611*E1611,(D1611*E1611)-(D1611*N1611)))</f>
        <v/>
      </c>
      <c r="I1611" s="21"/>
      <c r="J1611" s="21"/>
      <c r="K1611" s="22"/>
      <c r="L1611" s="16"/>
      <c r="M1611" s="15"/>
      <c r="N1611" s="25">
        <f t="shared" ref="N1611:N1674" si="51">IF(F1611="Não","",E1611*G1611)</f>
        <v>0</v>
      </c>
    </row>
    <row r="1612" spans="2:14" ht="21.9" customHeight="1" x14ac:dyDescent="0.3">
      <c r="B1612" s="74"/>
      <c r="C1612" s="10"/>
      <c r="D1612" s="13"/>
      <c r="E1612" s="18"/>
      <c r="F1612" s="13"/>
      <c r="G1612" s="138"/>
      <c r="H1612" s="139" t="str">
        <f t="shared" si="50"/>
        <v/>
      </c>
      <c r="I1612" s="21"/>
      <c r="J1612" s="21"/>
      <c r="K1612" s="22"/>
      <c r="L1612" s="16"/>
      <c r="M1612" s="15"/>
      <c r="N1612" s="25">
        <f t="shared" si="51"/>
        <v>0</v>
      </c>
    </row>
    <row r="1613" spans="2:14" ht="21.9" customHeight="1" x14ac:dyDescent="0.3">
      <c r="B1613" s="74"/>
      <c r="C1613" s="10"/>
      <c r="D1613" s="13"/>
      <c r="E1613" s="18"/>
      <c r="F1613" s="13"/>
      <c r="G1613" s="138"/>
      <c r="H1613" s="139" t="str">
        <f t="shared" si="50"/>
        <v/>
      </c>
      <c r="I1613" s="21"/>
      <c r="J1613" s="21"/>
      <c r="K1613" s="22"/>
      <c r="L1613" s="16"/>
      <c r="M1613" s="15"/>
      <c r="N1613" s="25">
        <f t="shared" si="51"/>
        <v>0</v>
      </c>
    </row>
    <row r="1614" spans="2:14" ht="21.9" customHeight="1" x14ac:dyDescent="0.3">
      <c r="B1614" s="74"/>
      <c r="C1614" s="10"/>
      <c r="D1614" s="13"/>
      <c r="E1614" s="18"/>
      <c r="F1614" s="13"/>
      <c r="G1614" s="138"/>
      <c r="H1614" s="139" t="str">
        <f t="shared" si="50"/>
        <v/>
      </c>
      <c r="I1614" s="21"/>
      <c r="J1614" s="21"/>
      <c r="K1614" s="22"/>
      <c r="L1614" s="16"/>
      <c r="M1614" s="15"/>
      <c r="N1614" s="25">
        <f t="shared" si="51"/>
        <v>0</v>
      </c>
    </row>
    <row r="1615" spans="2:14" ht="21.9" customHeight="1" x14ac:dyDescent="0.3">
      <c r="B1615" s="74"/>
      <c r="C1615" s="10"/>
      <c r="D1615" s="13"/>
      <c r="E1615" s="18"/>
      <c r="F1615" s="13"/>
      <c r="G1615" s="138"/>
      <c r="H1615" s="139" t="str">
        <f t="shared" si="50"/>
        <v/>
      </c>
      <c r="I1615" s="21"/>
      <c r="J1615" s="21"/>
      <c r="K1615" s="22"/>
      <c r="L1615" s="16"/>
      <c r="M1615" s="15"/>
      <c r="N1615" s="25">
        <f t="shared" si="51"/>
        <v>0</v>
      </c>
    </row>
    <row r="1616" spans="2:14" ht="21.9" customHeight="1" x14ac:dyDescent="0.3">
      <c r="B1616" s="74"/>
      <c r="C1616" s="10"/>
      <c r="D1616" s="13"/>
      <c r="E1616" s="18"/>
      <c r="F1616" s="13"/>
      <c r="G1616" s="138"/>
      <c r="H1616" s="139" t="str">
        <f t="shared" si="50"/>
        <v/>
      </c>
      <c r="I1616" s="21"/>
      <c r="J1616" s="21"/>
      <c r="K1616" s="22"/>
      <c r="L1616" s="16"/>
      <c r="M1616" s="15"/>
      <c r="N1616" s="25">
        <f t="shared" si="51"/>
        <v>0</v>
      </c>
    </row>
    <row r="1617" spans="2:14" ht="21.9" customHeight="1" x14ac:dyDescent="0.3">
      <c r="B1617" s="74"/>
      <c r="C1617" s="10"/>
      <c r="D1617" s="13"/>
      <c r="E1617" s="18"/>
      <c r="F1617" s="13"/>
      <c r="G1617" s="138"/>
      <c r="H1617" s="139" t="str">
        <f t="shared" si="50"/>
        <v/>
      </c>
      <c r="I1617" s="21"/>
      <c r="J1617" s="21"/>
      <c r="K1617" s="22"/>
      <c r="L1617" s="16"/>
      <c r="M1617" s="15"/>
      <c r="N1617" s="25">
        <f t="shared" si="51"/>
        <v>0</v>
      </c>
    </row>
    <row r="1618" spans="2:14" ht="21.9" customHeight="1" x14ac:dyDescent="0.3">
      <c r="B1618" s="74"/>
      <c r="C1618" s="10"/>
      <c r="D1618" s="13"/>
      <c r="E1618" s="18"/>
      <c r="F1618" s="13"/>
      <c r="G1618" s="138"/>
      <c r="H1618" s="139" t="str">
        <f t="shared" si="50"/>
        <v/>
      </c>
      <c r="I1618" s="21"/>
      <c r="J1618" s="21"/>
      <c r="K1618" s="22"/>
      <c r="L1618" s="16"/>
      <c r="M1618" s="15"/>
      <c r="N1618" s="25">
        <f t="shared" si="51"/>
        <v>0</v>
      </c>
    </row>
    <row r="1619" spans="2:14" ht="21.9" customHeight="1" x14ac:dyDescent="0.3">
      <c r="B1619" s="74"/>
      <c r="C1619" s="10"/>
      <c r="D1619" s="13"/>
      <c r="E1619" s="18"/>
      <c r="F1619" s="13"/>
      <c r="G1619" s="138"/>
      <c r="H1619" s="139" t="str">
        <f t="shared" si="50"/>
        <v/>
      </c>
      <c r="I1619" s="21"/>
      <c r="J1619" s="21"/>
      <c r="K1619" s="22"/>
      <c r="L1619" s="16"/>
      <c r="M1619" s="15"/>
      <c r="N1619" s="25">
        <f t="shared" si="51"/>
        <v>0</v>
      </c>
    </row>
    <row r="1620" spans="2:14" ht="21.9" customHeight="1" x14ac:dyDescent="0.3">
      <c r="B1620" s="74"/>
      <c r="C1620" s="10"/>
      <c r="D1620" s="13"/>
      <c r="E1620" s="18"/>
      <c r="F1620" s="13"/>
      <c r="G1620" s="138"/>
      <c r="H1620" s="139" t="str">
        <f t="shared" si="50"/>
        <v/>
      </c>
      <c r="I1620" s="21"/>
      <c r="J1620" s="21"/>
      <c r="K1620" s="22"/>
      <c r="L1620" s="16"/>
      <c r="M1620" s="15"/>
      <c r="N1620" s="25">
        <f t="shared" si="51"/>
        <v>0</v>
      </c>
    </row>
    <row r="1621" spans="2:14" ht="21.9" customHeight="1" x14ac:dyDescent="0.3">
      <c r="B1621" s="74"/>
      <c r="C1621" s="10"/>
      <c r="D1621" s="13"/>
      <c r="E1621" s="18"/>
      <c r="F1621" s="13"/>
      <c r="G1621" s="138"/>
      <c r="H1621" s="139" t="str">
        <f t="shared" si="50"/>
        <v/>
      </c>
      <c r="I1621" s="21"/>
      <c r="J1621" s="21"/>
      <c r="K1621" s="22"/>
      <c r="L1621" s="16"/>
      <c r="M1621" s="15"/>
      <c r="N1621" s="25">
        <f t="shared" si="51"/>
        <v>0</v>
      </c>
    </row>
    <row r="1622" spans="2:14" ht="21.9" customHeight="1" x14ac:dyDescent="0.3">
      <c r="B1622" s="74"/>
      <c r="C1622" s="10"/>
      <c r="D1622" s="13"/>
      <c r="E1622" s="18"/>
      <c r="F1622" s="13"/>
      <c r="G1622" s="138"/>
      <c r="H1622" s="139" t="str">
        <f t="shared" si="50"/>
        <v/>
      </c>
      <c r="I1622" s="21"/>
      <c r="J1622" s="21"/>
      <c r="K1622" s="22"/>
      <c r="L1622" s="16"/>
      <c r="M1622" s="15"/>
      <c r="N1622" s="25">
        <f t="shared" si="51"/>
        <v>0</v>
      </c>
    </row>
    <row r="1623" spans="2:14" ht="21.9" customHeight="1" x14ac:dyDescent="0.3">
      <c r="B1623" s="74"/>
      <c r="C1623" s="10"/>
      <c r="D1623" s="13"/>
      <c r="E1623" s="18"/>
      <c r="F1623" s="13"/>
      <c r="G1623" s="138"/>
      <c r="H1623" s="139" t="str">
        <f t="shared" si="50"/>
        <v/>
      </c>
      <c r="I1623" s="21"/>
      <c r="J1623" s="21"/>
      <c r="K1623" s="22"/>
      <c r="L1623" s="16"/>
      <c r="M1623" s="15"/>
      <c r="N1623" s="25">
        <f t="shared" si="51"/>
        <v>0</v>
      </c>
    </row>
    <row r="1624" spans="2:14" ht="21.9" customHeight="1" x14ac:dyDescent="0.3">
      <c r="B1624" s="74"/>
      <c r="C1624" s="10"/>
      <c r="D1624" s="13"/>
      <c r="E1624" s="18"/>
      <c r="F1624" s="13"/>
      <c r="G1624" s="138"/>
      <c r="H1624" s="139" t="str">
        <f t="shared" si="50"/>
        <v/>
      </c>
      <c r="I1624" s="21"/>
      <c r="J1624" s="21"/>
      <c r="K1624" s="22"/>
      <c r="L1624" s="16"/>
      <c r="M1624" s="15"/>
      <c r="N1624" s="25">
        <f t="shared" si="51"/>
        <v>0</v>
      </c>
    </row>
    <row r="1625" spans="2:14" ht="21.9" customHeight="1" x14ac:dyDescent="0.3">
      <c r="B1625" s="74"/>
      <c r="C1625" s="10"/>
      <c r="D1625" s="13"/>
      <c r="E1625" s="18"/>
      <c r="F1625" s="13"/>
      <c r="G1625" s="138"/>
      <c r="H1625" s="139" t="str">
        <f t="shared" si="50"/>
        <v/>
      </c>
      <c r="I1625" s="21"/>
      <c r="J1625" s="21"/>
      <c r="K1625" s="22"/>
      <c r="L1625" s="16"/>
      <c r="M1625" s="15"/>
      <c r="N1625" s="25">
        <f t="shared" si="51"/>
        <v>0</v>
      </c>
    </row>
    <row r="1626" spans="2:14" ht="21.9" customHeight="1" x14ac:dyDescent="0.3">
      <c r="B1626" s="74"/>
      <c r="C1626" s="10"/>
      <c r="D1626" s="13"/>
      <c r="E1626" s="18"/>
      <c r="F1626" s="13"/>
      <c r="G1626" s="138"/>
      <c r="H1626" s="139" t="str">
        <f t="shared" si="50"/>
        <v/>
      </c>
      <c r="I1626" s="21"/>
      <c r="J1626" s="21"/>
      <c r="K1626" s="22"/>
      <c r="L1626" s="16"/>
      <c r="M1626" s="15"/>
      <c r="N1626" s="25">
        <f t="shared" si="51"/>
        <v>0</v>
      </c>
    </row>
    <row r="1627" spans="2:14" ht="21.9" customHeight="1" x14ac:dyDescent="0.3">
      <c r="B1627" s="74"/>
      <c r="C1627" s="10"/>
      <c r="D1627" s="13"/>
      <c r="E1627" s="18"/>
      <c r="F1627" s="13"/>
      <c r="G1627" s="138"/>
      <c r="H1627" s="139" t="str">
        <f t="shared" si="50"/>
        <v/>
      </c>
      <c r="I1627" s="21"/>
      <c r="J1627" s="21"/>
      <c r="K1627" s="22"/>
      <c r="L1627" s="16"/>
      <c r="M1627" s="15"/>
      <c r="N1627" s="25">
        <f t="shared" si="51"/>
        <v>0</v>
      </c>
    </row>
    <row r="1628" spans="2:14" ht="21.9" customHeight="1" x14ac:dyDescent="0.3">
      <c r="B1628" s="74"/>
      <c r="C1628" s="10"/>
      <c r="D1628" s="13"/>
      <c r="E1628" s="18"/>
      <c r="F1628" s="13"/>
      <c r="G1628" s="138"/>
      <c r="H1628" s="139" t="str">
        <f t="shared" si="50"/>
        <v/>
      </c>
      <c r="I1628" s="21"/>
      <c r="J1628" s="21"/>
      <c r="K1628" s="22"/>
      <c r="L1628" s="16"/>
      <c r="M1628" s="15"/>
      <c r="N1628" s="25">
        <f t="shared" si="51"/>
        <v>0</v>
      </c>
    </row>
    <row r="1629" spans="2:14" ht="21.9" customHeight="1" x14ac:dyDescent="0.3">
      <c r="B1629" s="74"/>
      <c r="C1629" s="10"/>
      <c r="D1629" s="13"/>
      <c r="E1629" s="18"/>
      <c r="F1629" s="13"/>
      <c r="G1629" s="138"/>
      <c r="H1629" s="139" t="str">
        <f t="shared" si="50"/>
        <v/>
      </c>
      <c r="I1629" s="21"/>
      <c r="J1629" s="21"/>
      <c r="K1629" s="22"/>
      <c r="L1629" s="16"/>
      <c r="M1629" s="15"/>
      <c r="N1629" s="25">
        <f t="shared" si="51"/>
        <v>0</v>
      </c>
    </row>
    <row r="1630" spans="2:14" ht="21.9" customHeight="1" x14ac:dyDescent="0.3">
      <c r="B1630" s="74"/>
      <c r="C1630" s="10"/>
      <c r="D1630" s="13"/>
      <c r="E1630" s="18"/>
      <c r="F1630" s="13"/>
      <c r="G1630" s="138"/>
      <c r="H1630" s="139" t="str">
        <f t="shared" si="50"/>
        <v/>
      </c>
      <c r="I1630" s="21"/>
      <c r="J1630" s="21"/>
      <c r="K1630" s="22"/>
      <c r="L1630" s="16"/>
      <c r="M1630" s="15"/>
      <c r="N1630" s="25">
        <f t="shared" si="51"/>
        <v>0</v>
      </c>
    </row>
    <row r="1631" spans="2:14" ht="21.9" customHeight="1" x14ac:dyDescent="0.3">
      <c r="B1631" s="74"/>
      <c r="C1631" s="10"/>
      <c r="D1631" s="13"/>
      <c r="E1631" s="18"/>
      <c r="F1631" s="13"/>
      <c r="G1631" s="138"/>
      <c r="H1631" s="139" t="str">
        <f t="shared" si="50"/>
        <v/>
      </c>
      <c r="I1631" s="21"/>
      <c r="J1631" s="21"/>
      <c r="K1631" s="22"/>
      <c r="L1631" s="16"/>
      <c r="M1631" s="15"/>
      <c r="N1631" s="25">
        <f t="shared" si="51"/>
        <v>0</v>
      </c>
    </row>
    <row r="1632" spans="2:14" ht="21.9" customHeight="1" x14ac:dyDescent="0.3">
      <c r="B1632" s="74"/>
      <c r="C1632" s="10"/>
      <c r="D1632" s="13"/>
      <c r="E1632" s="18"/>
      <c r="F1632" s="13"/>
      <c r="G1632" s="138"/>
      <c r="H1632" s="139" t="str">
        <f t="shared" si="50"/>
        <v/>
      </c>
      <c r="I1632" s="21"/>
      <c r="J1632" s="21"/>
      <c r="K1632" s="22"/>
      <c r="L1632" s="16"/>
      <c r="M1632" s="15"/>
      <c r="N1632" s="25">
        <f t="shared" si="51"/>
        <v>0</v>
      </c>
    </row>
    <row r="1633" spans="2:14" ht="21.9" customHeight="1" x14ac:dyDescent="0.3">
      <c r="B1633" s="74"/>
      <c r="C1633" s="10"/>
      <c r="D1633" s="13"/>
      <c r="E1633" s="18"/>
      <c r="F1633" s="13"/>
      <c r="G1633" s="138"/>
      <c r="H1633" s="139" t="str">
        <f t="shared" si="50"/>
        <v/>
      </c>
      <c r="I1633" s="21"/>
      <c r="J1633" s="21"/>
      <c r="K1633" s="22"/>
      <c r="L1633" s="16"/>
      <c r="M1633" s="15"/>
      <c r="N1633" s="25">
        <f t="shared" si="51"/>
        <v>0</v>
      </c>
    </row>
    <row r="1634" spans="2:14" ht="21.9" customHeight="1" x14ac:dyDescent="0.3">
      <c r="B1634" s="74"/>
      <c r="C1634" s="10"/>
      <c r="D1634" s="13"/>
      <c r="E1634" s="18"/>
      <c r="F1634" s="13"/>
      <c r="G1634" s="138"/>
      <c r="H1634" s="139" t="str">
        <f t="shared" si="50"/>
        <v/>
      </c>
      <c r="I1634" s="21"/>
      <c r="J1634" s="21"/>
      <c r="K1634" s="22"/>
      <c r="L1634" s="16"/>
      <c r="M1634" s="15"/>
      <c r="N1634" s="25">
        <f t="shared" si="51"/>
        <v>0</v>
      </c>
    </row>
    <row r="1635" spans="2:14" ht="21.9" customHeight="1" x14ac:dyDescent="0.3">
      <c r="B1635" s="74"/>
      <c r="C1635" s="10"/>
      <c r="D1635" s="13"/>
      <c r="E1635" s="18"/>
      <c r="F1635" s="13"/>
      <c r="G1635" s="138"/>
      <c r="H1635" s="139" t="str">
        <f t="shared" si="50"/>
        <v/>
      </c>
      <c r="I1635" s="21"/>
      <c r="J1635" s="21"/>
      <c r="K1635" s="22"/>
      <c r="L1635" s="16"/>
      <c r="M1635" s="15"/>
      <c r="N1635" s="25">
        <f t="shared" si="51"/>
        <v>0</v>
      </c>
    </row>
    <row r="1636" spans="2:14" ht="21.9" customHeight="1" x14ac:dyDescent="0.3">
      <c r="B1636" s="74"/>
      <c r="C1636" s="10"/>
      <c r="D1636" s="13"/>
      <c r="E1636" s="18"/>
      <c r="F1636" s="13"/>
      <c r="G1636" s="138"/>
      <c r="H1636" s="139" t="str">
        <f t="shared" si="50"/>
        <v/>
      </c>
      <c r="I1636" s="21"/>
      <c r="J1636" s="21"/>
      <c r="K1636" s="22"/>
      <c r="L1636" s="16"/>
      <c r="M1636" s="15"/>
      <c r="N1636" s="25">
        <f t="shared" si="51"/>
        <v>0</v>
      </c>
    </row>
    <row r="1637" spans="2:14" ht="21.9" customHeight="1" x14ac:dyDescent="0.3">
      <c r="B1637" s="74"/>
      <c r="C1637" s="10"/>
      <c r="D1637" s="13"/>
      <c r="E1637" s="18"/>
      <c r="F1637" s="13"/>
      <c r="G1637" s="138"/>
      <c r="H1637" s="139" t="str">
        <f t="shared" si="50"/>
        <v/>
      </c>
      <c r="I1637" s="21"/>
      <c r="J1637" s="21"/>
      <c r="K1637" s="22"/>
      <c r="L1637" s="16"/>
      <c r="M1637" s="15"/>
      <c r="N1637" s="25">
        <f t="shared" si="51"/>
        <v>0</v>
      </c>
    </row>
    <row r="1638" spans="2:14" ht="21.9" customHeight="1" x14ac:dyDescent="0.3">
      <c r="B1638" s="74"/>
      <c r="C1638" s="10"/>
      <c r="D1638" s="13"/>
      <c r="E1638" s="18"/>
      <c r="F1638" s="13"/>
      <c r="G1638" s="138"/>
      <c r="H1638" s="139" t="str">
        <f t="shared" si="50"/>
        <v/>
      </c>
      <c r="I1638" s="21"/>
      <c r="J1638" s="21"/>
      <c r="K1638" s="22"/>
      <c r="L1638" s="16"/>
      <c r="M1638" s="15"/>
      <c r="N1638" s="25">
        <f t="shared" si="51"/>
        <v>0</v>
      </c>
    </row>
    <row r="1639" spans="2:14" ht="21.9" customHeight="1" x14ac:dyDescent="0.3">
      <c r="B1639" s="74"/>
      <c r="C1639" s="10"/>
      <c r="D1639" s="13"/>
      <c r="E1639" s="18"/>
      <c r="F1639" s="13"/>
      <c r="G1639" s="138"/>
      <c r="H1639" s="139" t="str">
        <f t="shared" si="50"/>
        <v/>
      </c>
      <c r="I1639" s="21"/>
      <c r="J1639" s="21"/>
      <c r="K1639" s="22"/>
      <c r="L1639" s="16"/>
      <c r="M1639" s="15"/>
      <c r="N1639" s="25">
        <f t="shared" si="51"/>
        <v>0</v>
      </c>
    </row>
    <row r="1640" spans="2:14" ht="21.9" customHeight="1" x14ac:dyDescent="0.3">
      <c r="B1640" s="74"/>
      <c r="C1640" s="10"/>
      <c r="D1640" s="13"/>
      <c r="E1640" s="18"/>
      <c r="F1640" s="13"/>
      <c r="G1640" s="138"/>
      <c r="H1640" s="139" t="str">
        <f t="shared" si="50"/>
        <v/>
      </c>
      <c r="I1640" s="21"/>
      <c r="J1640" s="21"/>
      <c r="K1640" s="22"/>
      <c r="L1640" s="16"/>
      <c r="M1640" s="15"/>
      <c r="N1640" s="25">
        <f t="shared" si="51"/>
        <v>0</v>
      </c>
    </row>
    <row r="1641" spans="2:14" ht="21.9" customHeight="1" x14ac:dyDescent="0.3">
      <c r="B1641" s="74"/>
      <c r="C1641" s="10"/>
      <c r="D1641" s="13"/>
      <c r="E1641" s="18"/>
      <c r="F1641" s="13"/>
      <c r="G1641" s="138"/>
      <c r="H1641" s="139" t="str">
        <f t="shared" si="50"/>
        <v/>
      </c>
      <c r="I1641" s="21"/>
      <c r="J1641" s="21"/>
      <c r="K1641" s="22"/>
      <c r="L1641" s="16"/>
      <c r="M1641" s="15"/>
      <c r="N1641" s="25">
        <f t="shared" si="51"/>
        <v>0</v>
      </c>
    </row>
    <row r="1642" spans="2:14" ht="21.9" customHeight="1" x14ac:dyDescent="0.3">
      <c r="B1642" s="74"/>
      <c r="C1642" s="10"/>
      <c r="D1642" s="13"/>
      <c r="E1642" s="18"/>
      <c r="F1642" s="13"/>
      <c r="G1642" s="138"/>
      <c r="H1642" s="139" t="str">
        <f t="shared" si="50"/>
        <v/>
      </c>
      <c r="I1642" s="21"/>
      <c r="J1642" s="21"/>
      <c r="K1642" s="22"/>
      <c r="L1642" s="16"/>
      <c r="M1642" s="15"/>
      <c r="N1642" s="25">
        <f t="shared" si="51"/>
        <v>0</v>
      </c>
    </row>
    <row r="1643" spans="2:14" ht="21.9" customHeight="1" x14ac:dyDescent="0.3">
      <c r="B1643" s="74"/>
      <c r="C1643" s="10"/>
      <c r="D1643" s="13"/>
      <c r="E1643" s="18"/>
      <c r="F1643" s="13"/>
      <c r="G1643" s="138"/>
      <c r="H1643" s="139" t="str">
        <f t="shared" si="50"/>
        <v/>
      </c>
      <c r="I1643" s="21"/>
      <c r="J1643" s="21"/>
      <c r="K1643" s="22"/>
      <c r="L1643" s="16"/>
      <c r="M1643" s="15"/>
      <c r="N1643" s="25">
        <f t="shared" si="51"/>
        <v>0</v>
      </c>
    </row>
    <row r="1644" spans="2:14" ht="21.9" customHeight="1" x14ac:dyDescent="0.3">
      <c r="B1644" s="74"/>
      <c r="C1644" s="10"/>
      <c r="D1644" s="13"/>
      <c r="E1644" s="18"/>
      <c r="F1644" s="13"/>
      <c r="G1644" s="138"/>
      <c r="H1644" s="139" t="str">
        <f t="shared" si="50"/>
        <v/>
      </c>
      <c r="I1644" s="21"/>
      <c r="J1644" s="21"/>
      <c r="K1644" s="22"/>
      <c r="L1644" s="16"/>
      <c r="M1644" s="15"/>
      <c r="N1644" s="25">
        <f t="shared" si="51"/>
        <v>0</v>
      </c>
    </row>
    <row r="1645" spans="2:14" ht="21.9" customHeight="1" x14ac:dyDescent="0.3">
      <c r="B1645" s="74"/>
      <c r="C1645" s="10"/>
      <c r="D1645" s="13"/>
      <c r="E1645" s="18"/>
      <c r="F1645" s="13"/>
      <c r="G1645" s="138"/>
      <c r="H1645" s="139" t="str">
        <f t="shared" si="50"/>
        <v/>
      </c>
      <c r="I1645" s="21"/>
      <c r="J1645" s="21"/>
      <c r="K1645" s="22"/>
      <c r="L1645" s="16"/>
      <c r="M1645" s="15"/>
      <c r="N1645" s="25">
        <f t="shared" si="51"/>
        <v>0</v>
      </c>
    </row>
    <row r="1646" spans="2:14" ht="21.9" customHeight="1" x14ac:dyDescent="0.3">
      <c r="B1646" s="74"/>
      <c r="C1646" s="10"/>
      <c r="D1646" s="13"/>
      <c r="E1646" s="18"/>
      <c r="F1646" s="13"/>
      <c r="G1646" s="138"/>
      <c r="H1646" s="139" t="str">
        <f t="shared" si="50"/>
        <v/>
      </c>
      <c r="I1646" s="21"/>
      <c r="J1646" s="21"/>
      <c r="K1646" s="22"/>
      <c r="L1646" s="16"/>
      <c r="M1646" s="15"/>
      <c r="N1646" s="25">
        <f t="shared" si="51"/>
        <v>0</v>
      </c>
    </row>
    <row r="1647" spans="2:14" ht="21.9" customHeight="1" x14ac:dyDescent="0.3">
      <c r="B1647" s="74"/>
      <c r="C1647" s="10"/>
      <c r="D1647" s="13"/>
      <c r="E1647" s="18"/>
      <c r="F1647" s="13"/>
      <c r="G1647" s="138"/>
      <c r="H1647" s="139" t="str">
        <f t="shared" si="50"/>
        <v/>
      </c>
      <c r="I1647" s="21"/>
      <c r="J1647" s="21"/>
      <c r="K1647" s="22"/>
      <c r="L1647" s="16"/>
      <c r="M1647" s="15"/>
      <c r="N1647" s="25">
        <f t="shared" si="51"/>
        <v>0</v>
      </c>
    </row>
    <row r="1648" spans="2:14" ht="21.9" customHeight="1" x14ac:dyDescent="0.3">
      <c r="B1648" s="74"/>
      <c r="C1648" s="10"/>
      <c r="D1648" s="13"/>
      <c r="E1648" s="18"/>
      <c r="F1648" s="13"/>
      <c r="G1648" s="138"/>
      <c r="H1648" s="139" t="str">
        <f t="shared" si="50"/>
        <v/>
      </c>
      <c r="I1648" s="21"/>
      <c r="J1648" s="21"/>
      <c r="K1648" s="22"/>
      <c r="L1648" s="16"/>
      <c r="M1648" s="15"/>
      <c r="N1648" s="25">
        <f t="shared" si="51"/>
        <v>0</v>
      </c>
    </row>
    <row r="1649" spans="2:14" ht="21.9" customHeight="1" x14ac:dyDescent="0.3">
      <c r="B1649" s="74"/>
      <c r="C1649" s="10"/>
      <c r="D1649" s="13"/>
      <c r="E1649" s="18"/>
      <c r="F1649" s="13"/>
      <c r="G1649" s="138"/>
      <c r="H1649" s="139" t="str">
        <f t="shared" si="50"/>
        <v/>
      </c>
      <c r="I1649" s="21"/>
      <c r="J1649" s="21"/>
      <c r="K1649" s="22"/>
      <c r="L1649" s="16"/>
      <c r="M1649" s="15"/>
      <c r="N1649" s="25">
        <f t="shared" si="51"/>
        <v>0</v>
      </c>
    </row>
    <row r="1650" spans="2:14" ht="21.9" customHeight="1" x14ac:dyDescent="0.3">
      <c r="B1650" s="74"/>
      <c r="C1650" s="10"/>
      <c r="D1650" s="13"/>
      <c r="E1650" s="18"/>
      <c r="F1650" s="13"/>
      <c r="G1650" s="138"/>
      <c r="H1650" s="139" t="str">
        <f t="shared" si="50"/>
        <v/>
      </c>
      <c r="I1650" s="21"/>
      <c r="J1650" s="21"/>
      <c r="K1650" s="22"/>
      <c r="L1650" s="16"/>
      <c r="M1650" s="15"/>
      <c r="N1650" s="25">
        <f t="shared" si="51"/>
        <v>0</v>
      </c>
    </row>
    <row r="1651" spans="2:14" ht="21.9" customHeight="1" x14ac:dyDescent="0.3">
      <c r="B1651" s="74"/>
      <c r="C1651" s="10"/>
      <c r="D1651" s="13"/>
      <c r="E1651" s="18"/>
      <c r="F1651" s="13"/>
      <c r="G1651" s="138"/>
      <c r="H1651" s="139" t="str">
        <f t="shared" si="50"/>
        <v/>
      </c>
      <c r="I1651" s="21"/>
      <c r="J1651" s="21"/>
      <c r="K1651" s="22"/>
      <c r="L1651" s="16"/>
      <c r="M1651" s="15"/>
      <c r="N1651" s="25">
        <f t="shared" si="51"/>
        <v>0</v>
      </c>
    </row>
    <row r="1652" spans="2:14" ht="21.9" customHeight="1" x14ac:dyDescent="0.3">
      <c r="B1652" s="74"/>
      <c r="C1652" s="10"/>
      <c r="D1652" s="13"/>
      <c r="E1652" s="18"/>
      <c r="F1652" s="13"/>
      <c r="G1652" s="138"/>
      <c r="H1652" s="139" t="str">
        <f t="shared" si="50"/>
        <v/>
      </c>
      <c r="I1652" s="21"/>
      <c r="J1652" s="21"/>
      <c r="K1652" s="22"/>
      <c r="L1652" s="16"/>
      <c r="M1652" s="15"/>
      <c r="N1652" s="25">
        <f t="shared" si="51"/>
        <v>0</v>
      </c>
    </row>
    <row r="1653" spans="2:14" ht="21.9" customHeight="1" x14ac:dyDescent="0.3">
      <c r="B1653" s="74"/>
      <c r="C1653" s="10"/>
      <c r="D1653" s="13"/>
      <c r="E1653" s="18"/>
      <c r="F1653" s="13"/>
      <c r="G1653" s="138"/>
      <c r="H1653" s="139" t="str">
        <f t="shared" si="50"/>
        <v/>
      </c>
      <c r="I1653" s="21"/>
      <c r="J1653" s="21"/>
      <c r="K1653" s="22"/>
      <c r="L1653" s="16"/>
      <c r="M1653" s="15"/>
      <c r="N1653" s="25">
        <f t="shared" si="51"/>
        <v>0</v>
      </c>
    </row>
    <row r="1654" spans="2:14" ht="21.9" customHeight="1" x14ac:dyDescent="0.3">
      <c r="B1654" s="74"/>
      <c r="C1654" s="10"/>
      <c r="D1654" s="13"/>
      <c r="E1654" s="18"/>
      <c r="F1654" s="13"/>
      <c r="G1654" s="138"/>
      <c r="H1654" s="139" t="str">
        <f t="shared" si="50"/>
        <v/>
      </c>
      <c r="I1654" s="21"/>
      <c r="J1654" s="21"/>
      <c r="K1654" s="22"/>
      <c r="L1654" s="16"/>
      <c r="M1654" s="15"/>
      <c r="N1654" s="25">
        <f t="shared" si="51"/>
        <v>0</v>
      </c>
    </row>
    <row r="1655" spans="2:14" ht="21.9" customHeight="1" x14ac:dyDescent="0.3">
      <c r="B1655" s="74"/>
      <c r="C1655" s="10"/>
      <c r="D1655" s="13"/>
      <c r="E1655" s="18"/>
      <c r="F1655" s="13"/>
      <c r="G1655" s="138"/>
      <c r="H1655" s="139" t="str">
        <f t="shared" si="50"/>
        <v/>
      </c>
      <c r="I1655" s="21"/>
      <c r="J1655" s="21"/>
      <c r="K1655" s="22"/>
      <c r="L1655" s="16"/>
      <c r="M1655" s="15"/>
      <c r="N1655" s="25">
        <f t="shared" si="51"/>
        <v>0</v>
      </c>
    </row>
    <row r="1656" spans="2:14" ht="21.9" customHeight="1" x14ac:dyDescent="0.3">
      <c r="B1656" s="74"/>
      <c r="C1656" s="10"/>
      <c r="D1656" s="13"/>
      <c r="E1656" s="18"/>
      <c r="F1656" s="13"/>
      <c r="G1656" s="138"/>
      <c r="H1656" s="139" t="str">
        <f t="shared" si="50"/>
        <v/>
      </c>
      <c r="I1656" s="21"/>
      <c r="J1656" s="21"/>
      <c r="K1656" s="22"/>
      <c r="L1656" s="16"/>
      <c r="M1656" s="15"/>
      <c r="N1656" s="25">
        <f t="shared" si="51"/>
        <v>0</v>
      </c>
    </row>
    <row r="1657" spans="2:14" ht="21.9" customHeight="1" x14ac:dyDescent="0.3">
      <c r="B1657" s="74"/>
      <c r="C1657" s="10"/>
      <c r="D1657" s="13"/>
      <c r="E1657" s="18"/>
      <c r="F1657" s="13"/>
      <c r="G1657" s="138"/>
      <c r="H1657" s="139" t="str">
        <f t="shared" si="50"/>
        <v/>
      </c>
      <c r="I1657" s="21"/>
      <c r="J1657" s="21"/>
      <c r="K1657" s="22"/>
      <c r="L1657" s="16"/>
      <c r="M1657" s="15"/>
      <c r="N1657" s="25">
        <f t="shared" si="51"/>
        <v>0</v>
      </c>
    </row>
    <row r="1658" spans="2:14" ht="21.9" customHeight="1" x14ac:dyDescent="0.3">
      <c r="B1658" s="74"/>
      <c r="C1658" s="10"/>
      <c r="D1658" s="13"/>
      <c r="E1658" s="18"/>
      <c r="F1658" s="13"/>
      <c r="G1658" s="138"/>
      <c r="H1658" s="139" t="str">
        <f t="shared" si="50"/>
        <v/>
      </c>
      <c r="I1658" s="21"/>
      <c r="J1658" s="21"/>
      <c r="K1658" s="22"/>
      <c r="L1658" s="16"/>
      <c r="M1658" s="15"/>
      <c r="N1658" s="25">
        <f t="shared" si="51"/>
        <v>0</v>
      </c>
    </row>
    <row r="1659" spans="2:14" ht="21.9" customHeight="1" x14ac:dyDescent="0.3">
      <c r="B1659" s="74"/>
      <c r="C1659" s="10"/>
      <c r="D1659" s="13"/>
      <c r="E1659" s="18"/>
      <c r="F1659" s="13"/>
      <c r="G1659" s="138"/>
      <c r="H1659" s="139" t="str">
        <f t="shared" si="50"/>
        <v/>
      </c>
      <c r="I1659" s="21"/>
      <c r="J1659" s="21"/>
      <c r="K1659" s="22"/>
      <c r="L1659" s="16"/>
      <c r="M1659" s="15"/>
      <c r="N1659" s="25">
        <f t="shared" si="51"/>
        <v>0</v>
      </c>
    </row>
    <row r="1660" spans="2:14" ht="21.9" customHeight="1" x14ac:dyDescent="0.3">
      <c r="B1660" s="74"/>
      <c r="C1660" s="10"/>
      <c r="D1660" s="13"/>
      <c r="E1660" s="18"/>
      <c r="F1660" s="13"/>
      <c r="G1660" s="138"/>
      <c r="H1660" s="139" t="str">
        <f t="shared" si="50"/>
        <v/>
      </c>
      <c r="I1660" s="21"/>
      <c r="J1660" s="21"/>
      <c r="K1660" s="22"/>
      <c r="L1660" s="16"/>
      <c r="M1660" s="15"/>
      <c r="N1660" s="25">
        <f t="shared" si="51"/>
        <v>0</v>
      </c>
    </row>
    <row r="1661" spans="2:14" ht="21.9" customHeight="1" x14ac:dyDescent="0.3">
      <c r="B1661" s="74"/>
      <c r="C1661" s="10"/>
      <c r="D1661" s="13"/>
      <c r="E1661" s="18"/>
      <c r="F1661" s="13"/>
      <c r="G1661" s="138"/>
      <c r="H1661" s="139" t="str">
        <f t="shared" si="50"/>
        <v/>
      </c>
      <c r="I1661" s="21"/>
      <c r="J1661" s="21"/>
      <c r="K1661" s="22"/>
      <c r="L1661" s="16"/>
      <c r="M1661" s="15"/>
      <c r="N1661" s="25">
        <f t="shared" si="51"/>
        <v>0</v>
      </c>
    </row>
    <row r="1662" spans="2:14" ht="21.9" customHeight="1" x14ac:dyDescent="0.3">
      <c r="B1662" s="74"/>
      <c r="C1662" s="10"/>
      <c r="D1662" s="13"/>
      <c r="E1662" s="18"/>
      <c r="F1662" s="13"/>
      <c r="G1662" s="138"/>
      <c r="H1662" s="139" t="str">
        <f t="shared" si="50"/>
        <v/>
      </c>
      <c r="I1662" s="21"/>
      <c r="J1662" s="21"/>
      <c r="K1662" s="22"/>
      <c r="L1662" s="16"/>
      <c r="M1662" s="15"/>
      <c r="N1662" s="25">
        <f t="shared" si="51"/>
        <v>0</v>
      </c>
    </row>
    <row r="1663" spans="2:14" ht="21.9" customHeight="1" x14ac:dyDescent="0.3">
      <c r="B1663" s="74"/>
      <c r="C1663" s="10"/>
      <c r="D1663" s="13"/>
      <c r="E1663" s="18"/>
      <c r="F1663" s="13"/>
      <c r="G1663" s="138"/>
      <c r="H1663" s="139" t="str">
        <f t="shared" si="50"/>
        <v/>
      </c>
      <c r="I1663" s="21"/>
      <c r="J1663" s="21"/>
      <c r="K1663" s="22"/>
      <c r="L1663" s="16"/>
      <c r="M1663" s="15"/>
      <c r="N1663" s="25">
        <f t="shared" si="51"/>
        <v>0</v>
      </c>
    </row>
    <row r="1664" spans="2:14" ht="21.9" customHeight="1" x14ac:dyDescent="0.3">
      <c r="B1664" s="74"/>
      <c r="C1664" s="10"/>
      <c r="D1664" s="13"/>
      <c r="E1664" s="18"/>
      <c r="F1664" s="13"/>
      <c r="G1664" s="138"/>
      <c r="H1664" s="139" t="str">
        <f t="shared" si="50"/>
        <v/>
      </c>
      <c r="I1664" s="21"/>
      <c r="J1664" s="21"/>
      <c r="K1664" s="22"/>
      <c r="L1664" s="16"/>
      <c r="M1664" s="15"/>
      <c r="N1664" s="25">
        <f t="shared" si="51"/>
        <v>0</v>
      </c>
    </row>
    <row r="1665" spans="2:14" ht="21.9" customHeight="1" x14ac:dyDescent="0.3">
      <c r="B1665" s="74"/>
      <c r="C1665" s="10"/>
      <c r="D1665" s="13"/>
      <c r="E1665" s="18"/>
      <c r="F1665" s="13"/>
      <c r="G1665" s="138"/>
      <c r="H1665" s="139" t="str">
        <f t="shared" si="50"/>
        <v/>
      </c>
      <c r="I1665" s="21"/>
      <c r="J1665" s="21"/>
      <c r="K1665" s="22"/>
      <c r="L1665" s="16"/>
      <c r="M1665" s="15"/>
      <c r="N1665" s="25">
        <f t="shared" si="51"/>
        <v>0</v>
      </c>
    </row>
    <row r="1666" spans="2:14" ht="21.9" customHeight="1" x14ac:dyDescent="0.3">
      <c r="B1666" s="74"/>
      <c r="C1666" s="10"/>
      <c r="D1666" s="13"/>
      <c r="E1666" s="18"/>
      <c r="F1666" s="13"/>
      <c r="G1666" s="138"/>
      <c r="H1666" s="139" t="str">
        <f t="shared" si="50"/>
        <v/>
      </c>
      <c r="I1666" s="21"/>
      <c r="J1666" s="21"/>
      <c r="K1666" s="22"/>
      <c r="L1666" s="16"/>
      <c r="M1666" s="15"/>
      <c r="N1666" s="25">
        <f t="shared" si="51"/>
        <v>0</v>
      </c>
    </row>
    <row r="1667" spans="2:14" ht="21.9" customHeight="1" x14ac:dyDescent="0.3">
      <c r="B1667" s="74"/>
      <c r="C1667" s="10"/>
      <c r="D1667" s="13"/>
      <c r="E1667" s="18"/>
      <c r="F1667" s="13"/>
      <c r="G1667" s="138"/>
      <c r="H1667" s="139" t="str">
        <f t="shared" si="50"/>
        <v/>
      </c>
      <c r="I1667" s="21"/>
      <c r="J1667" s="21"/>
      <c r="K1667" s="22"/>
      <c r="L1667" s="16"/>
      <c r="M1667" s="15"/>
      <c r="N1667" s="25">
        <f t="shared" si="51"/>
        <v>0</v>
      </c>
    </row>
    <row r="1668" spans="2:14" ht="21.9" customHeight="1" x14ac:dyDescent="0.3">
      <c r="B1668" s="74"/>
      <c r="C1668" s="10"/>
      <c r="D1668" s="13"/>
      <c r="E1668" s="18"/>
      <c r="F1668" s="13"/>
      <c r="G1668" s="138"/>
      <c r="H1668" s="139" t="str">
        <f t="shared" si="50"/>
        <v/>
      </c>
      <c r="I1668" s="21"/>
      <c r="J1668" s="21"/>
      <c r="K1668" s="22"/>
      <c r="L1668" s="16"/>
      <c r="M1668" s="15"/>
      <c r="N1668" s="25">
        <f t="shared" si="51"/>
        <v>0</v>
      </c>
    </row>
    <row r="1669" spans="2:14" ht="21.9" customHeight="1" x14ac:dyDescent="0.3">
      <c r="B1669" s="74"/>
      <c r="C1669" s="10"/>
      <c r="D1669" s="13"/>
      <c r="E1669" s="18"/>
      <c r="F1669" s="13"/>
      <c r="G1669" s="138"/>
      <c r="H1669" s="139" t="str">
        <f t="shared" si="50"/>
        <v/>
      </c>
      <c r="I1669" s="21"/>
      <c r="J1669" s="21"/>
      <c r="K1669" s="22"/>
      <c r="L1669" s="16"/>
      <c r="M1669" s="15"/>
      <c r="N1669" s="25">
        <f t="shared" si="51"/>
        <v>0</v>
      </c>
    </row>
    <row r="1670" spans="2:14" ht="21.9" customHeight="1" x14ac:dyDescent="0.3">
      <c r="B1670" s="74"/>
      <c r="C1670" s="10"/>
      <c r="D1670" s="13"/>
      <c r="E1670" s="18"/>
      <c r="F1670" s="13"/>
      <c r="G1670" s="138"/>
      <c r="H1670" s="139" t="str">
        <f t="shared" si="50"/>
        <v/>
      </c>
      <c r="I1670" s="21"/>
      <c r="J1670" s="21"/>
      <c r="K1670" s="22"/>
      <c r="L1670" s="16"/>
      <c r="M1670" s="15"/>
      <c r="N1670" s="25">
        <f t="shared" si="51"/>
        <v>0</v>
      </c>
    </row>
    <row r="1671" spans="2:14" ht="21.9" customHeight="1" x14ac:dyDescent="0.3">
      <c r="B1671" s="74"/>
      <c r="C1671" s="10"/>
      <c r="D1671" s="13"/>
      <c r="E1671" s="18"/>
      <c r="F1671" s="13"/>
      <c r="G1671" s="138"/>
      <c r="H1671" s="139" t="str">
        <f t="shared" si="50"/>
        <v/>
      </c>
      <c r="I1671" s="21"/>
      <c r="J1671" s="21"/>
      <c r="K1671" s="22"/>
      <c r="L1671" s="16"/>
      <c r="M1671" s="15"/>
      <c r="N1671" s="25">
        <f t="shared" si="51"/>
        <v>0</v>
      </c>
    </row>
    <row r="1672" spans="2:14" ht="21.9" customHeight="1" x14ac:dyDescent="0.3">
      <c r="B1672" s="74"/>
      <c r="C1672" s="10"/>
      <c r="D1672" s="13"/>
      <c r="E1672" s="18"/>
      <c r="F1672" s="13"/>
      <c r="G1672" s="138"/>
      <c r="H1672" s="139" t="str">
        <f t="shared" si="50"/>
        <v/>
      </c>
      <c r="I1672" s="21"/>
      <c r="J1672" s="21"/>
      <c r="K1672" s="22"/>
      <c r="L1672" s="16"/>
      <c r="M1672" s="15"/>
      <c r="N1672" s="25">
        <f t="shared" si="51"/>
        <v>0</v>
      </c>
    </row>
    <row r="1673" spans="2:14" ht="21.9" customHeight="1" x14ac:dyDescent="0.3">
      <c r="B1673" s="74"/>
      <c r="C1673" s="10"/>
      <c r="D1673" s="13"/>
      <c r="E1673" s="18"/>
      <c r="F1673" s="13"/>
      <c r="G1673" s="138"/>
      <c r="H1673" s="139" t="str">
        <f t="shared" si="50"/>
        <v/>
      </c>
      <c r="I1673" s="21"/>
      <c r="J1673" s="21"/>
      <c r="K1673" s="22"/>
      <c r="L1673" s="16"/>
      <c r="M1673" s="15"/>
      <c r="N1673" s="25">
        <f t="shared" si="51"/>
        <v>0</v>
      </c>
    </row>
    <row r="1674" spans="2:14" ht="21.9" customHeight="1" x14ac:dyDescent="0.3">
      <c r="B1674" s="74"/>
      <c r="C1674" s="10"/>
      <c r="D1674" s="13"/>
      <c r="E1674" s="18"/>
      <c r="F1674" s="13"/>
      <c r="G1674" s="138"/>
      <c r="H1674" s="139" t="str">
        <f t="shared" si="50"/>
        <v/>
      </c>
      <c r="I1674" s="21"/>
      <c r="J1674" s="21"/>
      <c r="K1674" s="22"/>
      <c r="L1674" s="16"/>
      <c r="M1674" s="15"/>
      <c r="N1674" s="25">
        <f t="shared" si="51"/>
        <v>0</v>
      </c>
    </row>
    <row r="1675" spans="2:14" ht="21.9" customHeight="1" x14ac:dyDescent="0.3">
      <c r="B1675" s="74"/>
      <c r="C1675" s="10"/>
      <c r="D1675" s="13"/>
      <c r="E1675" s="18"/>
      <c r="F1675" s="13"/>
      <c r="G1675" s="138"/>
      <c r="H1675" s="139" t="str">
        <f t="shared" ref="H1675:H1738" si="52">IF(E1675="","",IF(N1675="",D1675*E1675,(D1675*E1675)-(D1675*N1675)))</f>
        <v/>
      </c>
      <c r="I1675" s="21"/>
      <c r="J1675" s="21"/>
      <c r="K1675" s="22"/>
      <c r="L1675" s="16"/>
      <c r="M1675" s="15"/>
      <c r="N1675" s="25">
        <f t="shared" ref="N1675:N1738" si="53">IF(F1675="Não","",E1675*G1675)</f>
        <v>0</v>
      </c>
    </row>
    <row r="1676" spans="2:14" ht="21.9" customHeight="1" x14ac:dyDescent="0.3">
      <c r="B1676" s="74"/>
      <c r="C1676" s="10"/>
      <c r="D1676" s="13"/>
      <c r="E1676" s="18"/>
      <c r="F1676" s="13"/>
      <c r="G1676" s="138"/>
      <c r="H1676" s="139" t="str">
        <f t="shared" si="52"/>
        <v/>
      </c>
      <c r="I1676" s="21"/>
      <c r="J1676" s="21"/>
      <c r="K1676" s="22"/>
      <c r="L1676" s="16"/>
      <c r="M1676" s="15"/>
      <c r="N1676" s="25">
        <f t="shared" si="53"/>
        <v>0</v>
      </c>
    </row>
    <row r="1677" spans="2:14" ht="21.9" customHeight="1" x14ac:dyDescent="0.3">
      <c r="B1677" s="74"/>
      <c r="C1677" s="10"/>
      <c r="D1677" s="13"/>
      <c r="E1677" s="18"/>
      <c r="F1677" s="13"/>
      <c r="G1677" s="138"/>
      <c r="H1677" s="139" t="str">
        <f t="shared" si="52"/>
        <v/>
      </c>
      <c r="I1677" s="21"/>
      <c r="J1677" s="21"/>
      <c r="K1677" s="22"/>
      <c r="L1677" s="16"/>
      <c r="M1677" s="15"/>
      <c r="N1677" s="25">
        <f t="shared" si="53"/>
        <v>0</v>
      </c>
    </row>
    <row r="1678" spans="2:14" ht="21.9" customHeight="1" x14ac:dyDescent="0.3">
      <c r="B1678" s="74"/>
      <c r="C1678" s="10"/>
      <c r="D1678" s="13"/>
      <c r="E1678" s="18"/>
      <c r="F1678" s="13"/>
      <c r="G1678" s="138"/>
      <c r="H1678" s="139" t="str">
        <f t="shared" si="52"/>
        <v/>
      </c>
      <c r="I1678" s="21"/>
      <c r="J1678" s="21"/>
      <c r="K1678" s="22"/>
      <c r="L1678" s="16"/>
      <c r="M1678" s="15"/>
      <c r="N1678" s="25">
        <f t="shared" si="53"/>
        <v>0</v>
      </c>
    </row>
    <row r="1679" spans="2:14" ht="21.9" customHeight="1" x14ac:dyDescent="0.3">
      <c r="B1679" s="74"/>
      <c r="C1679" s="10"/>
      <c r="D1679" s="13"/>
      <c r="E1679" s="18"/>
      <c r="F1679" s="13"/>
      <c r="G1679" s="138"/>
      <c r="H1679" s="139" t="str">
        <f t="shared" si="52"/>
        <v/>
      </c>
      <c r="I1679" s="21"/>
      <c r="J1679" s="21"/>
      <c r="K1679" s="22"/>
      <c r="L1679" s="16"/>
      <c r="M1679" s="15"/>
      <c r="N1679" s="25">
        <f t="shared" si="53"/>
        <v>0</v>
      </c>
    </row>
    <row r="1680" spans="2:14" ht="21.9" customHeight="1" x14ac:dyDescent="0.3">
      <c r="B1680" s="74"/>
      <c r="C1680" s="10"/>
      <c r="D1680" s="13"/>
      <c r="E1680" s="18"/>
      <c r="F1680" s="13"/>
      <c r="G1680" s="138"/>
      <c r="H1680" s="139" t="str">
        <f t="shared" si="52"/>
        <v/>
      </c>
      <c r="I1680" s="21"/>
      <c r="J1680" s="21"/>
      <c r="K1680" s="22"/>
      <c r="L1680" s="16"/>
      <c r="M1680" s="15"/>
      <c r="N1680" s="25">
        <f t="shared" si="53"/>
        <v>0</v>
      </c>
    </row>
    <row r="1681" spans="2:14" ht="21.9" customHeight="1" x14ac:dyDescent="0.3">
      <c r="B1681" s="74"/>
      <c r="C1681" s="10"/>
      <c r="D1681" s="13"/>
      <c r="E1681" s="18"/>
      <c r="F1681" s="13"/>
      <c r="G1681" s="138"/>
      <c r="H1681" s="139" t="str">
        <f t="shared" si="52"/>
        <v/>
      </c>
      <c r="I1681" s="21"/>
      <c r="J1681" s="21"/>
      <c r="K1681" s="22"/>
      <c r="L1681" s="16"/>
      <c r="M1681" s="15"/>
      <c r="N1681" s="25">
        <f t="shared" si="53"/>
        <v>0</v>
      </c>
    </row>
    <row r="1682" spans="2:14" ht="21.9" customHeight="1" x14ac:dyDescent="0.3">
      <c r="B1682" s="74"/>
      <c r="C1682" s="10"/>
      <c r="D1682" s="13"/>
      <c r="E1682" s="18"/>
      <c r="F1682" s="13"/>
      <c r="G1682" s="138"/>
      <c r="H1682" s="139" t="str">
        <f t="shared" si="52"/>
        <v/>
      </c>
      <c r="I1682" s="21"/>
      <c r="J1682" s="21"/>
      <c r="K1682" s="22"/>
      <c r="L1682" s="16"/>
      <c r="M1682" s="15"/>
      <c r="N1682" s="25">
        <f t="shared" si="53"/>
        <v>0</v>
      </c>
    </row>
    <row r="1683" spans="2:14" ht="21.9" customHeight="1" x14ac:dyDescent="0.3">
      <c r="B1683" s="74"/>
      <c r="C1683" s="10"/>
      <c r="D1683" s="13"/>
      <c r="E1683" s="18"/>
      <c r="F1683" s="13"/>
      <c r="G1683" s="138"/>
      <c r="H1683" s="139" t="str">
        <f t="shared" si="52"/>
        <v/>
      </c>
      <c r="I1683" s="21"/>
      <c r="J1683" s="21"/>
      <c r="K1683" s="22"/>
      <c r="L1683" s="16"/>
      <c r="M1683" s="15"/>
      <c r="N1683" s="25">
        <f t="shared" si="53"/>
        <v>0</v>
      </c>
    </row>
    <row r="1684" spans="2:14" ht="21.9" customHeight="1" x14ac:dyDescent="0.3">
      <c r="B1684" s="74"/>
      <c r="C1684" s="10"/>
      <c r="D1684" s="13"/>
      <c r="E1684" s="18"/>
      <c r="F1684" s="13"/>
      <c r="G1684" s="138"/>
      <c r="H1684" s="139" t="str">
        <f t="shared" si="52"/>
        <v/>
      </c>
      <c r="I1684" s="21"/>
      <c r="J1684" s="21"/>
      <c r="K1684" s="22"/>
      <c r="L1684" s="16"/>
      <c r="M1684" s="15"/>
      <c r="N1684" s="25">
        <f t="shared" si="53"/>
        <v>0</v>
      </c>
    </row>
    <row r="1685" spans="2:14" ht="21.9" customHeight="1" x14ac:dyDescent="0.3">
      <c r="B1685" s="74"/>
      <c r="C1685" s="10"/>
      <c r="D1685" s="13"/>
      <c r="E1685" s="18"/>
      <c r="F1685" s="13"/>
      <c r="G1685" s="138"/>
      <c r="H1685" s="139" t="str">
        <f t="shared" si="52"/>
        <v/>
      </c>
      <c r="I1685" s="21"/>
      <c r="J1685" s="21"/>
      <c r="K1685" s="22"/>
      <c r="L1685" s="16"/>
      <c r="M1685" s="15"/>
      <c r="N1685" s="25">
        <f t="shared" si="53"/>
        <v>0</v>
      </c>
    </row>
    <row r="1686" spans="2:14" ht="21.9" customHeight="1" x14ac:dyDescent="0.3">
      <c r="B1686" s="74"/>
      <c r="C1686" s="10"/>
      <c r="D1686" s="13"/>
      <c r="E1686" s="18"/>
      <c r="F1686" s="13"/>
      <c r="G1686" s="138"/>
      <c r="H1686" s="139" t="str">
        <f t="shared" si="52"/>
        <v/>
      </c>
      <c r="I1686" s="21"/>
      <c r="J1686" s="21"/>
      <c r="K1686" s="22"/>
      <c r="L1686" s="16"/>
      <c r="M1686" s="15"/>
      <c r="N1686" s="25">
        <f t="shared" si="53"/>
        <v>0</v>
      </c>
    </row>
    <row r="1687" spans="2:14" ht="21.9" customHeight="1" x14ac:dyDescent="0.3">
      <c r="B1687" s="74"/>
      <c r="C1687" s="10"/>
      <c r="D1687" s="13"/>
      <c r="E1687" s="18"/>
      <c r="F1687" s="13"/>
      <c r="G1687" s="138"/>
      <c r="H1687" s="139" t="str">
        <f t="shared" si="52"/>
        <v/>
      </c>
      <c r="I1687" s="21"/>
      <c r="J1687" s="21"/>
      <c r="K1687" s="22"/>
      <c r="L1687" s="16"/>
      <c r="M1687" s="15"/>
      <c r="N1687" s="25">
        <f t="shared" si="53"/>
        <v>0</v>
      </c>
    </row>
    <row r="1688" spans="2:14" ht="21.9" customHeight="1" x14ac:dyDescent="0.3">
      <c r="B1688" s="74"/>
      <c r="C1688" s="10"/>
      <c r="D1688" s="13"/>
      <c r="E1688" s="18"/>
      <c r="F1688" s="13"/>
      <c r="G1688" s="138"/>
      <c r="H1688" s="139" t="str">
        <f t="shared" si="52"/>
        <v/>
      </c>
      <c r="I1688" s="21"/>
      <c r="J1688" s="21"/>
      <c r="K1688" s="22"/>
      <c r="L1688" s="16"/>
      <c r="M1688" s="15"/>
      <c r="N1688" s="25">
        <f t="shared" si="53"/>
        <v>0</v>
      </c>
    </row>
    <row r="1689" spans="2:14" ht="21.9" customHeight="1" x14ac:dyDescent="0.3">
      <c r="B1689" s="74"/>
      <c r="C1689" s="10"/>
      <c r="D1689" s="13"/>
      <c r="E1689" s="18"/>
      <c r="F1689" s="13"/>
      <c r="G1689" s="138"/>
      <c r="H1689" s="139" t="str">
        <f t="shared" si="52"/>
        <v/>
      </c>
      <c r="I1689" s="21"/>
      <c r="J1689" s="21"/>
      <c r="K1689" s="22"/>
      <c r="L1689" s="16"/>
      <c r="M1689" s="15"/>
      <c r="N1689" s="25">
        <f t="shared" si="53"/>
        <v>0</v>
      </c>
    </row>
    <row r="1690" spans="2:14" ht="21.9" customHeight="1" x14ac:dyDescent="0.3">
      <c r="B1690" s="74"/>
      <c r="C1690" s="10"/>
      <c r="D1690" s="13"/>
      <c r="E1690" s="18"/>
      <c r="F1690" s="13"/>
      <c r="G1690" s="138"/>
      <c r="H1690" s="139" t="str">
        <f t="shared" si="52"/>
        <v/>
      </c>
      <c r="I1690" s="21"/>
      <c r="J1690" s="21"/>
      <c r="K1690" s="22"/>
      <c r="L1690" s="16"/>
      <c r="M1690" s="15"/>
      <c r="N1690" s="25">
        <f t="shared" si="53"/>
        <v>0</v>
      </c>
    </row>
    <row r="1691" spans="2:14" ht="21.9" customHeight="1" x14ac:dyDescent="0.3">
      <c r="B1691" s="74"/>
      <c r="C1691" s="10"/>
      <c r="D1691" s="13"/>
      <c r="E1691" s="18"/>
      <c r="F1691" s="13"/>
      <c r="G1691" s="138"/>
      <c r="H1691" s="139" t="str">
        <f t="shared" si="52"/>
        <v/>
      </c>
      <c r="I1691" s="21"/>
      <c r="J1691" s="21"/>
      <c r="K1691" s="22"/>
      <c r="L1691" s="16"/>
      <c r="M1691" s="15"/>
      <c r="N1691" s="25">
        <f t="shared" si="53"/>
        <v>0</v>
      </c>
    </row>
    <row r="1692" spans="2:14" ht="21.9" customHeight="1" x14ac:dyDescent="0.3">
      <c r="B1692" s="74"/>
      <c r="C1692" s="10"/>
      <c r="D1692" s="13"/>
      <c r="E1692" s="18"/>
      <c r="F1692" s="13"/>
      <c r="G1692" s="138"/>
      <c r="H1692" s="139" t="str">
        <f t="shared" si="52"/>
        <v/>
      </c>
      <c r="I1692" s="21"/>
      <c r="J1692" s="21"/>
      <c r="K1692" s="22"/>
      <c r="L1692" s="16"/>
      <c r="M1692" s="15"/>
      <c r="N1692" s="25">
        <f t="shared" si="53"/>
        <v>0</v>
      </c>
    </row>
    <row r="1693" spans="2:14" ht="21.9" customHeight="1" x14ac:dyDescent="0.3">
      <c r="B1693" s="74"/>
      <c r="C1693" s="10"/>
      <c r="D1693" s="13"/>
      <c r="E1693" s="18"/>
      <c r="F1693" s="13"/>
      <c r="G1693" s="138"/>
      <c r="H1693" s="139" t="str">
        <f t="shared" si="52"/>
        <v/>
      </c>
      <c r="I1693" s="21"/>
      <c r="J1693" s="21"/>
      <c r="K1693" s="22"/>
      <c r="L1693" s="16"/>
      <c r="M1693" s="15"/>
      <c r="N1693" s="25">
        <f t="shared" si="53"/>
        <v>0</v>
      </c>
    </row>
    <row r="1694" spans="2:14" ht="21.9" customHeight="1" x14ac:dyDescent="0.3">
      <c r="B1694" s="74"/>
      <c r="C1694" s="10"/>
      <c r="D1694" s="13"/>
      <c r="E1694" s="18"/>
      <c r="F1694" s="13"/>
      <c r="G1694" s="138"/>
      <c r="H1694" s="139" t="str">
        <f t="shared" si="52"/>
        <v/>
      </c>
      <c r="I1694" s="21"/>
      <c r="J1694" s="21"/>
      <c r="K1694" s="22"/>
      <c r="L1694" s="16"/>
      <c r="M1694" s="15"/>
      <c r="N1694" s="25">
        <f t="shared" si="53"/>
        <v>0</v>
      </c>
    </row>
    <row r="1695" spans="2:14" ht="21.9" customHeight="1" x14ac:dyDescent="0.3">
      <c r="B1695" s="74"/>
      <c r="C1695" s="10"/>
      <c r="D1695" s="13"/>
      <c r="E1695" s="18"/>
      <c r="F1695" s="13"/>
      <c r="G1695" s="138"/>
      <c r="H1695" s="139" t="str">
        <f t="shared" si="52"/>
        <v/>
      </c>
      <c r="I1695" s="21"/>
      <c r="J1695" s="21"/>
      <c r="K1695" s="22"/>
      <c r="L1695" s="16"/>
      <c r="M1695" s="15"/>
      <c r="N1695" s="25">
        <f t="shared" si="53"/>
        <v>0</v>
      </c>
    </row>
    <row r="1696" spans="2:14" ht="21.9" customHeight="1" x14ac:dyDescent="0.3">
      <c r="B1696" s="74"/>
      <c r="C1696" s="10"/>
      <c r="D1696" s="13"/>
      <c r="E1696" s="18"/>
      <c r="F1696" s="13"/>
      <c r="G1696" s="138"/>
      <c r="H1696" s="139" t="str">
        <f t="shared" si="52"/>
        <v/>
      </c>
      <c r="I1696" s="21"/>
      <c r="J1696" s="21"/>
      <c r="K1696" s="22"/>
      <c r="L1696" s="16"/>
      <c r="M1696" s="15"/>
      <c r="N1696" s="25">
        <f t="shared" si="53"/>
        <v>0</v>
      </c>
    </row>
    <row r="1697" spans="2:14" ht="21.9" customHeight="1" x14ac:dyDescent="0.3">
      <c r="B1697" s="74"/>
      <c r="C1697" s="10"/>
      <c r="D1697" s="13"/>
      <c r="E1697" s="18"/>
      <c r="F1697" s="13"/>
      <c r="G1697" s="138"/>
      <c r="H1697" s="139" t="str">
        <f t="shared" si="52"/>
        <v/>
      </c>
      <c r="I1697" s="21"/>
      <c r="J1697" s="21"/>
      <c r="K1697" s="22"/>
      <c r="L1697" s="16"/>
      <c r="M1697" s="15"/>
      <c r="N1697" s="25">
        <f t="shared" si="53"/>
        <v>0</v>
      </c>
    </row>
    <row r="1698" spans="2:14" ht="21.9" customHeight="1" x14ac:dyDescent="0.3">
      <c r="B1698" s="74"/>
      <c r="C1698" s="10"/>
      <c r="D1698" s="13"/>
      <c r="E1698" s="18"/>
      <c r="F1698" s="13"/>
      <c r="G1698" s="138"/>
      <c r="H1698" s="139" t="str">
        <f t="shared" si="52"/>
        <v/>
      </c>
      <c r="I1698" s="21"/>
      <c r="J1698" s="21"/>
      <c r="K1698" s="22"/>
      <c r="L1698" s="16"/>
      <c r="M1698" s="15"/>
      <c r="N1698" s="25">
        <f t="shared" si="53"/>
        <v>0</v>
      </c>
    </row>
    <row r="1699" spans="2:14" ht="21.9" customHeight="1" x14ac:dyDescent="0.3">
      <c r="B1699" s="74"/>
      <c r="C1699" s="10"/>
      <c r="D1699" s="13"/>
      <c r="E1699" s="18"/>
      <c r="F1699" s="13"/>
      <c r="G1699" s="138"/>
      <c r="H1699" s="139" t="str">
        <f t="shared" si="52"/>
        <v/>
      </c>
      <c r="I1699" s="21"/>
      <c r="J1699" s="21"/>
      <c r="K1699" s="22"/>
      <c r="L1699" s="16"/>
      <c r="M1699" s="15"/>
      <c r="N1699" s="25">
        <f t="shared" si="53"/>
        <v>0</v>
      </c>
    </row>
    <row r="1700" spans="2:14" ht="21.9" customHeight="1" x14ac:dyDescent="0.3">
      <c r="B1700" s="74"/>
      <c r="C1700" s="10"/>
      <c r="D1700" s="13"/>
      <c r="E1700" s="18"/>
      <c r="F1700" s="13"/>
      <c r="G1700" s="138"/>
      <c r="H1700" s="139" t="str">
        <f t="shared" si="52"/>
        <v/>
      </c>
      <c r="I1700" s="21"/>
      <c r="J1700" s="21"/>
      <c r="K1700" s="22"/>
      <c r="L1700" s="16"/>
      <c r="M1700" s="15"/>
      <c r="N1700" s="25">
        <f t="shared" si="53"/>
        <v>0</v>
      </c>
    </row>
    <row r="1701" spans="2:14" ht="21.9" customHeight="1" x14ac:dyDescent="0.3">
      <c r="B1701" s="74"/>
      <c r="C1701" s="10"/>
      <c r="D1701" s="13"/>
      <c r="E1701" s="18"/>
      <c r="F1701" s="13"/>
      <c r="G1701" s="138"/>
      <c r="H1701" s="139" t="str">
        <f t="shared" si="52"/>
        <v/>
      </c>
      <c r="I1701" s="21"/>
      <c r="J1701" s="21"/>
      <c r="K1701" s="22"/>
      <c r="L1701" s="16"/>
      <c r="M1701" s="15"/>
      <c r="N1701" s="25">
        <f t="shared" si="53"/>
        <v>0</v>
      </c>
    </row>
    <row r="1702" spans="2:14" ht="21.9" customHeight="1" x14ac:dyDescent="0.3">
      <c r="B1702" s="74"/>
      <c r="C1702" s="10"/>
      <c r="D1702" s="13"/>
      <c r="E1702" s="18"/>
      <c r="F1702" s="13"/>
      <c r="G1702" s="138"/>
      <c r="H1702" s="139" t="str">
        <f t="shared" si="52"/>
        <v/>
      </c>
      <c r="I1702" s="21"/>
      <c r="J1702" s="21"/>
      <c r="K1702" s="22"/>
      <c r="L1702" s="16"/>
      <c r="M1702" s="15"/>
      <c r="N1702" s="25">
        <f t="shared" si="53"/>
        <v>0</v>
      </c>
    </row>
    <row r="1703" spans="2:14" ht="21.9" customHeight="1" x14ac:dyDescent="0.3">
      <c r="B1703" s="74"/>
      <c r="C1703" s="10"/>
      <c r="D1703" s="13"/>
      <c r="E1703" s="18"/>
      <c r="F1703" s="13"/>
      <c r="G1703" s="138"/>
      <c r="H1703" s="139" t="str">
        <f t="shared" si="52"/>
        <v/>
      </c>
      <c r="I1703" s="21"/>
      <c r="J1703" s="21"/>
      <c r="K1703" s="22"/>
      <c r="L1703" s="16"/>
      <c r="M1703" s="15"/>
      <c r="N1703" s="25">
        <f t="shared" si="53"/>
        <v>0</v>
      </c>
    </row>
    <row r="1704" spans="2:14" ht="21.9" customHeight="1" x14ac:dyDescent="0.3">
      <c r="B1704" s="74"/>
      <c r="C1704" s="10"/>
      <c r="D1704" s="13"/>
      <c r="E1704" s="18"/>
      <c r="F1704" s="13"/>
      <c r="G1704" s="138"/>
      <c r="H1704" s="139" t="str">
        <f t="shared" si="52"/>
        <v/>
      </c>
      <c r="I1704" s="21"/>
      <c r="J1704" s="21"/>
      <c r="K1704" s="22"/>
      <c r="L1704" s="16"/>
      <c r="M1704" s="15"/>
      <c r="N1704" s="25">
        <f t="shared" si="53"/>
        <v>0</v>
      </c>
    </row>
    <row r="1705" spans="2:14" ht="21.9" customHeight="1" x14ac:dyDescent="0.3">
      <c r="B1705" s="74"/>
      <c r="C1705" s="10"/>
      <c r="D1705" s="13"/>
      <c r="E1705" s="18"/>
      <c r="F1705" s="13"/>
      <c r="G1705" s="138"/>
      <c r="H1705" s="139" t="str">
        <f t="shared" si="52"/>
        <v/>
      </c>
      <c r="I1705" s="21"/>
      <c r="J1705" s="21"/>
      <c r="K1705" s="22"/>
      <c r="L1705" s="16"/>
      <c r="M1705" s="15"/>
      <c r="N1705" s="25">
        <f t="shared" si="53"/>
        <v>0</v>
      </c>
    </row>
    <row r="1706" spans="2:14" ht="21.9" customHeight="1" x14ac:dyDescent="0.3">
      <c r="B1706" s="74"/>
      <c r="C1706" s="10"/>
      <c r="D1706" s="13"/>
      <c r="E1706" s="18"/>
      <c r="F1706" s="13"/>
      <c r="G1706" s="138"/>
      <c r="H1706" s="139" t="str">
        <f t="shared" si="52"/>
        <v/>
      </c>
      <c r="I1706" s="21"/>
      <c r="J1706" s="21"/>
      <c r="K1706" s="22"/>
      <c r="L1706" s="16"/>
      <c r="M1706" s="15"/>
      <c r="N1706" s="25">
        <f t="shared" si="53"/>
        <v>0</v>
      </c>
    </row>
    <row r="1707" spans="2:14" ht="21.9" customHeight="1" x14ac:dyDescent="0.3">
      <c r="B1707" s="74"/>
      <c r="C1707" s="10"/>
      <c r="D1707" s="13"/>
      <c r="E1707" s="18"/>
      <c r="F1707" s="13"/>
      <c r="G1707" s="138"/>
      <c r="H1707" s="139" t="str">
        <f t="shared" si="52"/>
        <v/>
      </c>
      <c r="I1707" s="21"/>
      <c r="J1707" s="21"/>
      <c r="K1707" s="22"/>
      <c r="L1707" s="16"/>
      <c r="M1707" s="15"/>
      <c r="N1707" s="25">
        <f t="shared" si="53"/>
        <v>0</v>
      </c>
    </row>
    <row r="1708" spans="2:14" ht="21.9" customHeight="1" x14ac:dyDescent="0.3">
      <c r="B1708" s="74"/>
      <c r="C1708" s="10"/>
      <c r="D1708" s="13"/>
      <c r="E1708" s="18"/>
      <c r="F1708" s="13"/>
      <c r="G1708" s="138"/>
      <c r="H1708" s="139" t="str">
        <f t="shared" si="52"/>
        <v/>
      </c>
      <c r="I1708" s="21"/>
      <c r="J1708" s="21"/>
      <c r="K1708" s="22"/>
      <c r="L1708" s="16"/>
      <c r="M1708" s="15"/>
      <c r="N1708" s="25">
        <f t="shared" si="53"/>
        <v>0</v>
      </c>
    </row>
    <row r="1709" spans="2:14" ht="21.9" customHeight="1" x14ac:dyDescent="0.3">
      <c r="B1709" s="74"/>
      <c r="C1709" s="10"/>
      <c r="D1709" s="13"/>
      <c r="E1709" s="18"/>
      <c r="F1709" s="13"/>
      <c r="G1709" s="138"/>
      <c r="H1709" s="139" t="str">
        <f t="shared" si="52"/>
        <v/>
      </c>
      <c r="I1709" s="21"/>
      <c r="J1709" s="21"/>
      <c r="K1709" s="22"/>
      <c r="L1709" s="16"/>
      <c r="M1709" s="15"/>
      <c r="N1709" s="25">
        <f t="shared" si="53"/>
        <v>0</v>
      </c>
    </row>
    <row r="1710" spans="2:14" ht="21.9" customHeight="1" x14ac:dyDescent="0.3">
      <c r="B1710" s="74"/>
      <c r="C1710" s="10"/>
      <c r="D1710" s="13"/>
      <c r="E1710" s="18"/>
      <c r="F1710" s="13"/>
      <c r="G1710" s="138"/>
      <c r="H1710" s="139" t="str">
        <f t="shared" si="52"/>
        <v/>
      </c>
      <c r="I1710" s="21"/>
      <c r="J1710" s="21"/>
      <c r="K1710" s="22"/>
      <c r="L1710" s="16"/>
      <c r="M1710" s="15"/>
      <c r="N1710" s="25">
        <f t="shared" si="53"/>
        <v>0</v>
      </c>
    </row>
    <row r="1711" spans="2:14" ht="21.9" customHeight="1" x14ac:dyDescent="0.3">
      <c r="B1711" s="74"/>
      <c r="C1711" s="10"/>
      <c r="D1711" s="13"/>
      <c r="E1711" s="18"/>
      <c r="F1711" s="13"/>
      <c r="G1711" s="138"/>
      <c r="H1711" s="139" t="str">
        <f t="shared" si="52"/>
        <v/>
      </c>
      <c r="I1711" s="21"/>
      <c r="J1711" s="21"/>
      <c r="K1711" s="22"/>
      <c r="L1711" s="16"/>
      <c r="M1711" s="15"/>
      <c r="N1711" s="25">
        <f t="shared" si="53"/>
        <v>0</v>
      </c>
    </row>
    <row r="1712" spans="2:14" ht="21.9" customHeight="1" x14ac:dyDescent="0.3">
      <c r="B1712" s="74"/>
      <c r="C1712" s="10"/>
      <c r="D1712" s="13"/>
      <c r="E1712" s="18"/>
      <c r="F1712" s="13"/>
      <c r="G1712" s="138"/>
      <c r="H1712" s="139" t="str">
        <f t="shared" si="52"/>
        <v/>
      </c>
      <c r="I1712" s="21"/>
      <c r="J1712" s="21"/>
      <c r="K1712" s="22"/>
      <c r="L1712" s="16"/>
      <c r="M1712" s="15"/>
      <c r="N1712" s="25">
        <f t="shared" si="53"/>
        <v>0</v>
      </c>
    </row>
    <row r="1713" spans="2:14" ht="21.9" customHeight="1" x14ac:dyDescent="0.3">
      <c r="B1713" s="74"/>
      <c r="C1713" s="10"/>
      <c r="D1713" s="13"/>
      <c r="E1713" s="18"/>
      <c r="F1713" s="13"/>
      <c r="G1713" s="138"/>
      <c r="H1713" s="139" t="str">
        <f t="shared" si="52"/>
        <v/>
      </c>
      <c r="I1713" s="21"/>
      <c r="J1713" s="21"/>
      <c r="K1713" s="22"/>
      <c r="L1713" s="16"/>
      <c r="M1713" s="15"/>
      <c r="N1713" s="25">
        <f t="shared" si="53"/>
        <v>0</v>
      </c>
    </row>
    <row r="1714" spans="2:14" ht="21.9" customHeight="1" x14ac:dyDescent="0.3">
      <c r="B1714" s="74"/>
      <c r="C1714" s="10"/>
      <c r="D1714" s="13"/>
      <c r="E1714" s="18"/>
      <c r="F1714" s="13"/>
      <c r="G1714" s="138"/>
      <c r="H1714" s="139" t="str">
        <f t="shared" si="52"/>
        <v/>
      </c>
      <c r="I1714" s="21"/>
      <c r="J1714" s="21"/>
      <c r="K1714" s="22"/>
      <c r="L1714" s="16"/>
      <c r="M1714" s="15"/>
      <c r="N1714" s="25">
        <f t="shared" si="53"/>
        <v>0</v>
      </c>
    </row>
    <row r="1715" spans="2:14" ht="21.9" customHeight="1" x14ac:dyDescent="0.3">
      <c r="B1715" s="74"/>
      <c r="C1715" s="10"/>
      <c r="D1715" s="13"/>
      <c r="E1715" s="18"/>
      <c r="F1715" s="13"/>
      <c r="G1715" s="138"/>
      <c r="H1715" s="139" t="str">
        <f t="shared" si="52"/>
        <v/>
      </c>
      <c r="I1715" s="21"/>
      <c r="J1715" s="21"/>
      <c r="K1715" s="22"/>
      <c r="L1715" s="16"/>
      <c r="M1715" s="15"/>
      <c r="N1715" s="25">
        <f t="shared" si="53"/>
        <v>0</v>
      </c>
    </row>
    <row r="1716" spans="2:14" ht="21.9" customHeight="1" x14ac:dyDescent="0.3">
      <c r="B1716" s="74"/>
      <c r="C1716" s="10"/>
      <c r="D1716" s="13"/>
      <c r="E1716" s="18"/>
      <c r="F1716" s="13"/>
      <c r="G1716" s="138"/>
      <c r="H1716" s="139" t="str">
        <f t="shared" si="52"/>
        <v/>
      </c>
      <c r="I1716" s="21"/>
      <c r="J1716" s="21"/>
      <c r="K1716" s="22"/>
      <c r="L1716" s="16"/>
      <c r="M1716" s="15"/>
      <c r="N1716" s="25">
        <f t="shared" si="53"/>
        <v>0</v>
      </c>
    </row>
    <row r="1717" spans="2:14" ht="21.9" customHeight="1" x14ac:dyDescent="0.3">
      <c r="B1717" s="74"/>
      <c r="C1717" s="10"/>
      <c r="D1717" s="13"/>
      <c r="E1717" s="18"/>
      <c r="F1717" s="13"/>
      <c r="G1717" s="138"/>
      <c r="H1717" s="139" t="str">
        <f t="shared" si="52"/>
        <v/>
      </c>
      <c r="I1717" s="21"/>
      <c r="J1717" s="21"/>
      <c r="K1717" s="22"/>
      <c r="L1717" s="16"/>
      <c r="M1717" s="15"/>
      <c r="N1717" s="25">
        <f t="shared" si="53"/>
        <v>0</v>
      </c>
    </row>
    <row r="1718" spans="2:14" ht="21.9" customHeight="1" x14ac:dyDescent="0.3">
      <c r="B1718" s="74"/>
      <c r="C1718" s="10"/>
      <c r="D1718" s="13"/>
      <c r="E1718" s="18"/>
      <c r="F1718" s="13"/>
      <c r="G1718" s="138"/>
      <c r="H1718" s="139" t="str">
        <f t="shared" si="52"/>
        <v/>
      </c>
      <c r="I1718" s="21"/>
      <c r="J1718" s="21"/>
      <c r="K1718" s="22"/>
      <c r="L1718" s="16"/>
      <c r="M1718" s="15"/>
      <c r="N1718" s="25">
        <f t="shared" si="53"/>
        <v>0</v>
      </c>
    </row>
    <row r="1719" spans="2:14" ht="21.9" customHeight="1" x14ac:dyDescent="0.3">
      <c r="B1719" s="74"/>
      <c r="C1719" s="10"/>
      <c r="D1719" s="13"/>
      <c r="E1719" s="18"/>
      <c r="F1719" s="13"/>
      <c r="G1719" s="138"/>
      <c r="H1719" s="139" t="str">
        <f t="shared" si="52"/>
        <v/>
      </c>
      <c r="I1719" s="21"/>
      <c r="J1719" s="21"/>
      <c r="K1719" s="22"/>
      <c r="L1719" s="16"/>
      <c r="M1719" s="15"/>
      <c r="N1719" s="25">
        <f t="shared" si="53"/>
        <v>0</v>
      </c>
    </row>
    <row r="1720" spans="2:14" ht="21.9" customHeight="1" x14ac:dyDescent="0.3">
      <c r="B1720" s="74"/>
      <c r="C1720" s="10"/>
      <c r="D1720" s="13"/>
      <c r="E1720" s="18"/>
      <c r="F1720" s="13"/>
      <c r="G1720" s="138"/>
      <c r="H1720" s="139" t="str">
        <f t="shared" si="52"/>
        <v/>
      </c>
      <c r="I1720" s="21"/>
      <c r="J1720" s="21"/>
      <c r="K1720" s="22"/>
      <c r="L1720" s="16"/>
      <c r="M1720" s="15"/>
      <c r="N1720" s="25">
        <f t="shared" si="53"/>
        <v>0</v>
      </c>
    </row>
    <row r="1721" spans="2:14" ht="21.9" customHeight="1" x14ac:dyDescent="0.3">
      <c r="B1721" s="74"/>
      <c r="C1721" s="10"/>
      <c r="D1721" s="13"/>
      <c r="E1721" s="18"/>
      <c r="F1721" s="13"/>
      <c r="G1721" s="138"/>
      <c r="H1721" s="139" t="str">
        <f t="shared" si="52"/>
        <v/>
      </c>
      <c r="I1721" s="21"/>
      <c r="J1721" s="21"/>
      <c r="K1721" s="22"/>
      <c r="L1721" s="16"/>
      <c r="M1721" s="15"/>
      <c r="N1721" s="25">
        <f t="shared" si="53"/>
        <v>0</v>
      </c>
    </row>
    <row r="1722" spans="2:14" ht="21.9" customHeight="1" x14ac:dyDescent="0.3">
      <c r="B1722" s="74"/>
      <c r="C1722" s="10"/>
      <c r="D1722" s="13"/>
      <c r="E1722" s="18"/>
      <c r="F1722" s="13"/>
      <c r="G1722" s="138"/>
      <c r="H1722" s="139" t="str">
        <f t="shared" si="52"/>
        <v/>
      </c>
      <c r="I1722" s="21"/>
      <c r="J1722" s="21"/>
      <c r="K1722" s="22"/>
      <c r="L1722" s="16"/>
      <c r="M1722" s="15"/>
      <c r="N1722" s="25">
        <f t="shared" si="53"/>
        <v>0</v>
      </c>
    </row>
    <row r="1723" spans="2:14" ht="21.9" customHeight="1" x14ac:dyDescent="0.3">
      <c r="B1723" s="74"/>
      <c r="C1723" s="10"/>
      <c r="D1723" s="13"/>
      <c r="E1723" s="18"/>
      <c r="F1723" s="13"/>
      <c r="G1723" s="138"/>
      <c r="H1723" s="139" t="str">
        <f t="shared" si="52"/>
        <v/>
      </c>
      <c r="I1723" s="21"/>
      <c r="J1723" s="21"/>
      <c r="K1723" s="22"/>
      <c r="L1723" s="16"/>
      <c r="M1723" s="15"/>
      <c r="N1723" s="25">
        <f t="shared" si="53"/>
        <v>0</v>
      </c>
    </row>
    <row r="1724" spans="2:14" ht="21.9" customHeight="1" x14ac:dyDescent="0.3">
      <c r="B1724" s="74"/>
      <c r="C1724" s="10"/>
      <c r="D1724" s="13"/>
      <c r="E1724" s="18"/>
      <c r="F1724" s="13"/>
      <c r="G1724" s="138"/>
      <c r="H1724" s="139" t="str">
        <f t="shared" si="52"/>
        <v/>
      </c>
      <c r="I1724" s="21"/>
      <c r="J1724" s="21"/>
      <c r="K1724" s="22"/>
      <c r="L1724" s="16"/>
      <c r="M1724" s="15"/>
      <c r="N1724" s="25">
        <f t="shared" si="53"/>
        <v>0</v>
      </c>
    </row>
    <row r="1725" spans="2:14" ht="21.9" customHeight="1" x14ac:dyDescent="0.3">
      <c r="B1725" s="74"/>
      <c r="C1725" s="10"/>
      <c r="D1725" s="13"/>
      <c r="E1725" s="18"/>
      <c r="F1725" s="13"/>
      <c r="G1725" s="138"/>
      <c r="H1725" s="139" t="str">
        <f t="shared" si="52"/>
        <v/>
      </c>
      <c r="I1725" s="21"/>
      <c r="J1725" s="21"/>
      <c r="K1725" s="22"/>
      <c r="L1725" s="16"/>
      <c r="M1725" s="15"/>
      <c r="N1725" s="25">
        <f t="shared" si="53"/>
        <v>0</v>
      </c>
    </row>
    <row r="1726" spans="2:14" ht="21.9" customHeight="1" x14ac:dyDescent="0.3">
      <c r="B1726" s="74"/>
      <c r="C1726" s="10"/>
      <c r="D1726" s="13"/>
      <c r="E1726" s="18"/>
      <c r="F1726" s="13"/>
      <c r="G1726" s="138"/>
      <c r="H1726" s="139" t="str">
        <f t="shared" si="52"/>
        <v/>
      </c>
      <c r="I1726" s="21"/>
      <c r="J1726" s="21"/>
      <c r="K1726" s="22"/>
      <c r="L1726" s="16"/>
      <c r="M1726" s="15"/>
      <c r="N1726" s="25">
        <f t="shared" si="53"/>
        <v>0</v>
      </c>
    </row>
    <row r="1727" spans="2:14" ht="21.9" customHeight="1" x14ac:dyDescent="0.3">
      <c r="B1727" s="74"/>
      <c r="C1727" s="10"/>
      <c r="D1727" s="13"/>
      <c r="E1727" s="18"/>
      <c r="F1727" s="13"/>
      <c r="G1727" s="138"/>
      <c r="H1727" s="139" t="str">
        <f t="shared" si="52"/>
        <v/>
      </c>
      <c r="I1727" s="21"/>
      <c r="J1727" s="21"/>
      <c r="K1727" s="22"/>
      <c r="L1727" s="16"/>
      <c r="M1727" s="15"/>
      <c r="N1727" s="25">
        <f t="shared" si="53"/>
        <v>0</v>
      </c>
    </row>
    <row r="1728" spans="2:14" ht="21.9" customHeight="1" x14ac:dyDescent="0.3">
      <c r="B1728" s="74"/>
      <c r="C1728" s="10"/>
      <c r="D1728" s="13"/>
      <c r="E1728" s="18"/>
      <c r="F1728" s="13"/>
      <c r="G1728" s="138"/>
      <c r="H1728" s="139" t="str">
        <f t="shared" si="52"/>
        <v/>
      </c>
      <c r="I1728" s="21"/>
      <c r="J1728" s="21"/>
      <c r="K1728" s="22"/>
      <c r="L1728" s="16"/>
      <c r="M1728" s="15"/>
      <c r="N1728" s="25">
        <f t="shared" si="53"/>
        <v>0</v>
      </c>
    </row>
    <row r="1729" spans="2:14" ht="21.9" customHeight="1" x14ac:dyDescent="0.3">
      <c r="B1729" s="74"/>
      <c r="C1729" s="10"/>
      <c r="D1729" s="13"/>
      <c r="E1729" s="18"/>
      <c r="F1729" s="13"/>
      <c r="G1729" s="138"/>
      <c r="H1729" s="139" t="str">
        <f t="shared" si="52"/>
        <v/>
      </c>
      <c r="I1729" s="21"/>
      <c r="J1729" s="21"/>
      <c r="K1729" s="22"/>
      <c r="L1729" s="16"/>
      <c r="M1729" s="15"/>
      <c r="N1729" s="25">
        <f t="shared" si="53"/>
        <v>0</v>
      </c>
    </row>
    <row r="1730" spans="2:14" ht="21.9" customHeight="1" x14ac:dyDescent="0.3">
      <c r="B1730" s="74"/>
      <c r="C1730" s="10"/>
      <c r="D1730" s="13"/>
      <c r="E1730" s="18"/>
      <c r="F1730" s="13"/>
      <c r="G1730" s="138"/>
      <c r="H1730" s="139" t="str">
        <f t="shared" si="52"/>
        <v/>
      </c>
      <c r="I1730" s="21"/>
      <c r="J1730" s="21"/>
      <c r="K1730" s="22"/>
      <c r="L1730" s="16"/>
      <c r="M1730" s="15"/>
      <c r="N1730" s="25">
        <f t="shared" si="53"/>
        <v>0</v>
      </c>
    </row>
    <row r="1731" spans="2:14" ht="21.9" customHeight="1" x14ac:dyDescent="0.3">
      <c r="B1731" s="74"/>
      <c r="C1731" s="10"/>
      <c r="D1731" s="13"/>
      <c r="E1731" s="18"/>
      <c r="F1731" s="13"/>
      <c r="G1731" s="138"/>
      <c r="H1731" s="139" t="str">
        <f t="shared" si="52"/>
        <v/>
      </c>
      <c r="I1731" s="21"/>
      <c r="J1731" s="21"/>
      <c r="K1731" s="22"/>
      <c r="L1731" s="16"/>
      <c r="M1731" s="15"/>
      <c r="N1731" s="25">
        <f t="shared" si="53"/>
        <v>0</v>
      </c>
    </row>
    <row r="1732" spans="2:14" ht="21.9" customHeight="1" x14ac:dyDescent="0.3">
      <c r="B1732" s="74"/>
      <c r="C1732" s="10"/>
      <c r="D1732" s="13"/>
      <c r="E1732" s="18"/>
      <c r="F1732" s="13"/>
      <c r="G1732" s="138"/>
      <c r="H1732" s="139" t="str">
        <f t="shared" si="52"/>
        <v/>
      </c>
      <c r="I1732" s="21"/>
      <c r="J1732" s="21"/>
      <c r="K1732" s="22"/>
      <c r="L1732" s="16"/>
      <c r="M1732" s="15"/>
      <c r="N1732" s="25">
        <f t="shared" si="53"/>
        <v>0</v>
      </c>
    </row>
    <row r="1733" spans="2:14" ht="21.9" customHeight="1" x14ac:dyDescent="0.3">
      <c r="B1733" s="74"/>
      <c r="C1733" s="10"/>
      <c r="D1733" s="13"/>
      <c r="E1733" s="18"/>
      <c r="F1733" s="13"/>
      <c r="G1733" s="138"/>
      <c r="H1733" s="139" t="str">
        <f t="shared" si="52"/>
        <v/>
      </c>
      <c r="I1733" s="21"/>
      <c r="J1733" s="21"/>
      <c r="K1733" s="22"/>
      <c r="L1733" s="16"/>
      <c r="M1733" s="15"/>
      <c r="N1733" s="25">
        <f t="shared" si="53"/>
        <v>0</v>
      </c>
    </row>
    <row r="1734" spans="2:14" ht="21.9" customHeight="1" x14ac:dyDescent="0.3">
      <c r="B1734" s="74"/>
      <c r="C1734" s="10"/>
      <c r="D1734" s="13"/>
      <c r="E1734" s="18"/>
      <c r="F1734" s="13"/>
      <c r="G1734" s="138"/>
      <c r="H1734" s="139" t="str">
        <f t="shared" si="52"/>
        <v/>
      </c>
      <c r="I1734" s="21"/>
      <c r="J1734" s="21"/>
      <c r="K1734" s="22"/>
      <c r="L1734" s="16"/>
      <c r="M1734" s="15"/>
      <c r="N1734" s="25">
        <f t="shared" si="53"/>
        <v>0</v>
      </c>
    </row>
    <row r="1735" spans="2:14" ht="21.9" customHeight="1" x14ac:dyDescent="0.3">
      <c r="B1735" s="74"/>
      <c r="C1735" s="10"/>
      <c r="D1735" s="13"/>
      <c r="E1735" s="18"/>
      <c r="F1735" s="13"/>
      <c r="G1735" s="138"/>
      <c r="H1735" s="139" t="str">
        <f t="shared" si="52"/>
        <v/>
      </c>
      <c r="I1735" s="21"/>
      <c r="J1735" s="21"/>
      <c r="K1735" s="22"/>
      <c r="L1735" s="16"/>
      <c r="M1735" s="15"/>
      <c r="N1735" s="25">
        <f t="shared" si="53"/>
        <v>0</v>
      </c>
    </row>
    <row r="1736" spans="2:14" ht="21.9" customHeight="1" x14ac:dyDescent="0.3">
      <c r="B1736" s="74"/>
      <c r="C1736" s="10"/>
      <c r="D1736" s="13"/>
      <c r="E1736" s="18"/>
      <c r="F1736" s="13"/>
      <c r="G1736" s="138"/>
      <c r="H1736" s="139" t="str">
        <f t="shared" si="52"/>
        <v/>
      </c>
      <c r="I1736" s="21"/>
      <c r="J1736" s="21"/>
      <c r="K1736" s="22"/>
      <c r="L1736" s="16"/>
      <c r="M1736" s="15"/>
      <c r="N1736" s="25">
        <f t="shared" si="53"/>
        <v>0</v>
      </c>
    </row>
    <row r="1737" spans="2:14" ht="21.9" customHeight="1" x14ac:dyDescent="0.3">
      <c r="B1737" s="74"/>
      <c r="C1737" s="10"/>
      <c r="D1737" s="13"/>
      <c r="E1737" s="18"/>
      <c r="F1737" s="13"/>
      <c r="G1737" s="138"/>
      <c r="H1737" s="139" t="str">
        <f t="shared" si="52"/>
        <v/>
      </c>
      <c r="I1737" s="21"/>
      <c r="J1737" s="21"/>
      <c r="K1737" s="22"/>
      <c r="L1737" s="16"/>
      <c r="M1737" s="15"/>
      <c r="N1737" s="25">
        <f t="shared" si="53"/>
        <v>0</v>
      </c>
    </row>
    <row r="1738" spans="2:14" ht="21.9" customHeight="1" x14ac:dyDescent="0.3">
      <c r="B1738" s="74"/>
      <c r="C1738" s="10"/>
      <c r="D1738" s="13"/>
      <c r="E1738" s="18"/>
      <c r="F1738" s="13"/>
      <c r="G1738" s="138"/>
      <c r="H1738" s="139" t="str">
        <f t="shared" si="52"/>
        <v/>
      </c>
      <c r="I1738" s="21"/>
      <c r="J1738" s="21"/>
      <c r="K1738" s="22"/>
      <c r="L1738" s="16"/>
      <c r="M1738" s="15"/>
      <c r="N1738" s="25">
        <f t="shared" si="53"/>
        <v>0</v>
      </c>
    </row>
    <row r="1739" spans="2:14" ht="21.9" customHeight="1" x14ac:dyDescent="0.3">
      <c r="B1739" s="74"/>
      <c r="C1739" s="10"/>
      <c r="D1739" s="13"/>
      <c r="E1739" s="18"/>
      <c r="F1739" s="13"/>
      <c r="G1739" s="138"/>
      <c r="H1739" s="139" t="str">
        <f t="shared" ref="H1739:H1802" si="54">IF(E1739="","",IF(N1739="",D1739*E1739,(D1739*E1739)-(D1739*N1739)))</f>
        <v/>
      </c>
      <c r="I1739" s="21"/>
      <c r="J1739" s="21"/>
      <c r="K1739" s="22"/>
      <c r="L1739" s="16"/>
      <c r="M1739" s="15"/>
      <c r="N1739" s="25">
        <f t="shared" ref="N1739:N1802" si="55">IF(F1739="Não","",E1739*G1739)</f>
        <v>0</v>
      </c>
    </row>
    <row r="1740" spans="2:14" ht="21.9" customHeight="1" x14ac:dyDescent="0.3">
      <c r="B1740" s="74"/>
      <c r="C1740" s="10"/>
      <c r="D1740" s="13"/>
      <c r="E1740" s="18"/>
      <c r="F1740" s="13"/>
      <c r="G1740" s="138"/>
      <c r="H1740" s="139" t="str">
        <f t="shared" si="54"/>
        <v/>
      </c>
      <c r="I1740" s="21"/>
      <c r="J1740" s="21"/>
      <c r="K1740" s="22"/>
      <c r="L1740" s="16"/>
      <c r="M1740" s="15"/>
      <c r="N1740" s="25">
        <f t="shared" si="55"/>
        <v>0</v>
      </c>
    </row>
    <row r="1741" spans="2:14" ht="21.9" customHeight="1" x14ac:dyDescent="0.3">
      <c r="B1741" s="74"/>
      <c r="C1741" s="10"/>
      <c r="D1741" s="13"/>
      <c r="E1741" s="18"/>
      <c r="F1741" s="13"/>
      <c r="G1741" s="138"/>
      <c r="H1741" s="139" t="str">
        <f t="shared" si="54"/>
        <v/>
      </c>
      <c r="I1741" s="21"/>
      <c r="J1741" s="21"/>
      <c r="K1741" s="22"/>
      <c r="L1741" s="16"/>
      <c r="M1741" s="15"/>
      <c r="N1741" s="25">
        <f t="shared" si="55"/>
        <v>0</v>
      </c>
    </row>
    <row r="1742" spans="2:14" ht="21.9" customHeight="1" x14ac:dyDescent="0.3">
      <c r="B1742" s="74"/>
      <c r="C1742" s="10"/>
      <c r="D1742" s="13"/>
      <c r="E1742" s="18"/>
      <c r="F1742" s="13"/>
      <c r="G1742" s="138"/>
      <c r="H1742" s="139" t="str">
        <f t="shared" si="54"/>
        <v/>
      </c>
      <c r="I1742" s="21"/>
      <c r="J1742" s="21"/>
      <c r="K1742" s="22"/>
      <c r="L1742" s="16"/>
      <c r="M1742" s="15"/>
      <c r="N1742" s="25">
        <f t="shared" si="55"/>
        <v>0</v>
      </c>
    </row>
    <row r="1743" spans="2:14" ht="21.9" customHeight="1" x14ac:dyDescent="0.3">
      <c r="B1743" s="74"/>
      <c r="C1743" s="10"/>
      <c r="D1743" s="13"/>
      <c r="E1743" s="18"/>
      <c r="F1743" s="13"/>
      <c r="G1743" s="138"/>
      <c r="H1743" s="139" t="str">
        <f t="shared" si="54"/>
        <v/>
      </c>
      <c r="I1743" s="21"/>
      <c r="J1743" s="21"/>
      <c r="K1743" s="22"/>
      <c r="L1743" s="16"/>
      <c r="M1743" s="15"/>
      <c r="N1743" s="25">
        <f t="shared" si="55"/>
        <v>0</v>
      </c>
    </row>
    <row r="1744" spans="2:14" ht="21.9" customHeight="1" x14ac:dyDescent="0.3">
      <c r="B1744" s="74"/>
      <c r="C1744" s="10"/>
      <c r="D1744" s="13"/>
      <c r="E1744" s="18"/>
      <c r="F1744" s="13"/>
      <c r="G1744" s="138"/>
      <c r="H1744" s="139" t="str">
        <f t="shared" si="54"/>
        <v/>
      </c>
      <c r="I1744" s="21"/>
      <c r="J1744" s="21"/>
      <c r="K1744" s="22"/>
      <c r="L1744" s="16"/>
      <c r="M1744" s="15"/>
      <c r="N1744" s="25">
        <f t="shared" si="55"/>
        <v>0</v>
      </c>
    </row>
    <row r="1745" spans="2:14" ht="21.9" customHeight="1" x14ac:dyDescent="0.3">
      <c r="B1745" s="74"/>
      <c r="C1745" s="10"/>
      <c r="D1745" s="13"/>
      <c r="E1745" s="18"/>
      <c r="F1745" s="13"/>
      <c r="G1745" s="138"/>
      <c r="H1745" s="139" t="str">
        <f t="shared" si="54"/>
        <v/>
      </c>
      <c r="I1745" s="21"/>
      <c r="J1745" s="21"/>
      <c r="K1745" s="22"/>
      <c r="L1745" s="16"/>
      <c r="M1745" s="15"/>
      <c r="N1745" s="25">
        <f t="shared" si="55"/>
        <v>0</v>
      </c>
    </row>
    <row r="1746" spans="2:14" ht="21.9" customHeight="1" x14ac:dyDescent="0.3">
      <c r="B1746" s="74"/>
      <c r="C1746" s="10"/>
      <c r="D1746" s="13"/>
      <c r="E1746" s="18"/>
      <c r="F1746" s="13"/>
      <c r="G1746" s="138"/>
      <c r="H1746" s="139" t="str">
        <f t="shared" si="54"/>
        <v/>
      </c>
      <c r="I1746" s="21"/>
      <c r="J1746" s="21"/>
      <c r="K1746" s="22"/>
      <c r="L1746" s="16"/>
      <c r="M1746" s="15"/>
      <c r="N1746" s="25">
        <f t="shared" si="55"/>
        <v>0</v>
      </c>
    </row>
    <row r="1747" spans="2:14" ht="21.9" customHeight="1" x14ac:dyDescent="0.3">
      <c r="B1747" s="74"/>
      <c r="C1747" s="10"/>
      <c r="D1747" s="13"/>
      <c r="E1747" s="18"/>
      <c r="F1747" s="13"/>
      <c r="G1747" s="138"/>
      <c r="H1747" s="139" t="str">
        <f t="shared" si="54"/>
        <v/>
      </c>
      <c r="I1747" s="21"/>
      <c r="J1747" s="21"/>
      <c r="K1747" s="22"/>
      <c r="L1747" s="16"/>
      <c r="M1747" s="15"/>
      <c r="N1747" s="25">
        <f t="shared" si="55"/>
        <v>0</v>
      </c>
    </row>
    <row r="1748" spans="2:14" ht="21.9" customHeight="1" x14ac:dyDescent="0.3">
      <c r="B1748" s="74"/>
      <c r="C1748" s="10"/>
      <c r="D1748" s="13"/>
      <c r="E1748" s="18"/>
      <c r="F1748" s="13"/>
      <c r="G1748" s="138"/>
      <c r="H1748" s="139" t="str">
        <f t="shared" si="54"/>
        <v/>
      </c>
      <c r="I1748" s="21"/>
      <c r="J1748" s="21"/>
      <c r="K1748" s="22"/>
      <c r="L1748" s="16"/>
      <c r="M1748" s="15"/>
      <c r="N1748" s="25">
        <f t="shared" si="55"/>
        <v>0</v>
      </c>
    </row>
    <row r="1749" spans="2:14" ht="21.9" customHeight="1" x14ac:dyDescent="0.3">
      <c r="B1749" s="74"/>
      <c r="C1749" s="10"/>
      <c r="D1749" s="13"/>
      <c r="E1749" s="18"/>
      <c r="F1749" s="13"/>
      <c r="G1749" s="138"/>
      <c r="H1749" s="139" t="str">
        <f t="shared" si="54"/>
        <v/>
      </c>
      <c r="I1749" s="21"/>
      <c r="J1749" s="21"/>
      <c r="K1749" s="22"/>
      <c r="L1749" s="16"/>
      <c r="M1749" s="15"/>
      <c r="N1749" s="25">
        <f t="shared" si="55"/>
        <v>0</v>
      </c>
    </row>
    <row r="1750" spans="2:14" ht="21.9" customHeight="1" x14ac:dyDescent="0.3">
      <c r="B1750" s="74"/>
      <c r="C1750" s="10"/>
      <c r="D1750" s="13"/>
      <c r="E1750" s="18"/>
      <c r="F1750" s="13"/>
      <c r="G1750" s="138"/>
      <c r="H1750" s="139" t="str">
        <f t="shared" si="54"/>
        <v/>
      </c>
      <c r="I1750" s="21"/>
      <c r="J1750" s="21"/>
      <c r="K1750" s="22"/>
      <c r="L1750" s="16"/>
      <c r="M1750" s="15"/>
      <c r="N1750" s="25">
        <f t="shared" si="55"/>
        <v>0</v>
      </c>
    </row>
    <row r="1751" spans="2:14" ht="21.9" customHeight="1" x14ac:dyDescent="0.3">
      <c r="B1751" s="74"/>
      <c r="C1751" s="10"/>
      <c r="D1751" s="13"/>
      <c r="E1751" s="18"/>
      <c r="F1751" s="13"/>
      <c r="G1751" s="138"/>
      <c r="H1751" s="139" t="str">
        <f t="shared" si="54"/>
        <v/>
      </c>
      <c r="I1751" s="21"/>
      <c r="J1751" s="21"/>
      <c r="K1751" s="22"/>
      <c r="L1751" s="16"/>
      <c r="M1751" s="15"/>
      <c r="N1751" s="25">
        <f t="shared" si="55"/>
        <v>0</v>
      </c>
    </row>
    <row r="1752" spans="2:14" ht="21.9" customHeight="1" x14ac:dyDescent="0.3">
      <c r="B1752" s="74"/>
      <c r="C1752" s="10"/>
      <c r="D1752" s="13"/>
      <c r="E1752" s="18"/>
      <c r="F1752" s="13"/>
      <c r="G1752" s="138"/>
      <c r="H1752" s="139" t="str">
        <f t="shared" si="54"/>
        <v/>
      </c>
      <c r="I1752" s="21"/>
      <c r="J1752" s="21"/>
      <c r="K1752" s="22"/>
      <c r="L1752" s="16"/>
      <c r="M1752" s="15"/>
      <c r="N1752" s="25">
        <f t="shared" si="55"/>
        <v>0</v>
      </c>
    </row>
    <row r="1753" spans="2:14" ht="21.9" customHeight="1" x14ac:dyDescent="0.3">
      <c r="B1753" s="74"/>
      <c r="C1753" s="10"/>
      <c r="D1753" s="13"/>
      <c r="E1753" s="18"/>
      <c r="F1753" s="13"/>
      <c r="G1753" s="138"/>
      <c r="H1753" s="139" t="str">
        <f t="shared" si="54"/>
        <v/>
      </c>
      <c r="I1753" s="21"/>
      <c r="J1753" s="21"/>
      <c r="K1753" s="22"/>
      <c r="L1753" s="16"/>
      <c r="M1753" s="15"/>
      <c r="N1753" s="25">
        <f t="shared" si="55"/>
        <v>0</v>
      </c>
    </row>
    <row r="1754" spans="2:14" ht="21.9" customHeight="1" x14ac:dyDescent="0.3">
      <c r="B1754" s="74"/>
      <c r="C1754" s="10"/>
      <c r="D1754" s="13"/>
      <c r="E1754" s="18"/>
      <c r="F1754" s="13"/>
      <c r="G1754" s="138"/>
      <c r="H1754" s="139" t="str">
        <f t="shared" si="54"/>
        <v/>
      </c>
      <c r="I1754" s="21"/>
      <c r="J1754" s="21"/>
      <c r="K1754" s="22"/>
      <c r="L1754" s="16"/>
      <c r="M1754" s="15"/>
      <c r="N1754" s="25">
        <f t="shared" si="55"/>
        <v>0</v>
      </c>
    </row>
    <row r="1755" spans="2:14" ht="21.9" customHeight="1" x14ac:dyDescent="0.3">
      <c r="B1755" s="74"/>
      <c r="C1755" s="10"/>
      <c r="D1755" s="13"/>
      <c r="E1755" s="18"/>
      <c r="F1755" s="13"/>
      <c r="G1755" s="138"/>
      <c r="H1755" s="139" t="str">
        <f t="shared" si="54"/>
        <v/>
      </c>
      <c r="I1755" s="21"/>
      <c r="J1755" s="21"/>
      <c r="K1755" s="22"/>
      <c r="L1755" s="16"/>
      <c r="M1755" s="15"/>
      <c r="N1755" s="25">
        <f t="shared" si="55"/>
        <v>0</v>
      </c>
    </row>
    <row r="1756" spans="2:14" ht="21.9" customHeight="1" x14ac:dyDescent="0.3">
      <c r="B1756" s="74"/>
      <c r="C1756" s="10"/>
      <c r="D1756" s="13"/>
      <c r="E1756" s="18"/>
      <c r="F1756" s="13"/>
      <c r="G1756" s="138"/>
      <c r="H1756" s="139" t="str">
        <f t="shared" si="54"/>
        <v/>
      </c>
      <c r="I1756" s="21"/>
      <c r="J1756" s="21"/>
      <c r="K1756" s="22"/>
      <c r="L1756" s="16"/>
      <c r="M1756" s="15"/>
      <c r="N1756" s="25">
        <f t="shared" si="55"/>
        <v>0</v>
      </c>
    </row>
    <row r="1757" spans="2:14" ht="21.9" customHeight="1" x14ac:dyDescent="0.3">
      <c r="B1757" s="74"/>
      <c r="C1757" s="10"/>
      <c r="D1757" s="13"/>
      <c r="E1757" s="18"/>
      <c r="F1757" s="13"/>
      <c r="G1757" s="138"/>
      <c r="H1757" s="139" t="str">
        <f t="shared" si="54"/>
        <v/>
      </c>
      <c r="I1757" s="21"/>
      <c r="J1757" s="21"/>
      <c r="K1757" s="22"/>
      <c r="L1757" s="16"/>
      <c r="M1757" s="15"/>
      <c r="N1757" s="25">
        <f t="shared" si="55"/>
        <v>0</v>
      </c>
    </row>
    <row r="1758" spans="2:14" ht="21.9" customHeight="1" x14ac:dyDescent="0.3">
      <c r="B1758" s="74"/>
      <c r="C1758" s="10"/>
      <c r="D1758" s="13"/>
      <c r="E1758" s="18"/>
      <c r="F1758" s="13"/>
      <c r="G1758" s="138"/>
      <c r="H1758" s="139" t="str">
        <f t="shared" si="54"/>
        <v/>
      </c>
      <c r="I1758" s="21"/>
      <c r="J1758" s="21"/>
      <c r="K1758" s="22"/>
      <c r="L1758" s="16"/>
      <c r="M1758" s="15"/>
      <c r="N1758" s="25">
        <f t="shared" si="55"/>
        <v>0</v>
      </c>
    </row>
    <row r="1759" spans="2:14" ht="21.9" customHeight="1" x14ac:dyDescent="0.3">
      <c r="B1759" s="74"/>
      <c r="C1759" s="10"/>
      <c r="D1759" s="13"/>
      <c r="E1759" s="18"/>
      <c r="F1759" s="13"/>
      <c r="G1759" s="138"/>
      <c r="H1759" s="139" t="str">
        <f t="shared" si="54"/>
        <v/>
      </c>
      <c r="I1759" s="21"/>
      <c r="J1759" s="21"/>
      <c r="K1759" s="22"/>
      <c r="L1759" s="16"/>
      <c r="M1759" s="15"/>
      <c r="N1759" s="25">
        <f t="shared" si="55"/>
        <v>0</v>
      </c>
    </row>
    <row r="1760" spans="2:14" ht="21.9" customHeight="1" x14ac:dyDescent="0.3">
      <c r="B1760" s="74"/>
      <c r="C1760" s="10"/>
      <c r="D1760" s="13"/>
      <c r="E1760" s="18"/>
      <c r="F1760" s="13"/>
      <c r="G1760" s="138"/>
      <c r="H1760" s="139" t="str">
        <f t="shared" si="54"/>
        <v/>
      </c>
      <c r="I1760" s="21"/>
      <c r="J1760" s="21"/>
      <c r="K1760" s="22"/>
      <c r="L1760" s="16"/>
      <c r="M1760" s="15"/>
      <c r="N1760" s="25">
        <f t="shared" si="55"/>
        <v>0</v>
      </c>
    </row>
    <row r="1761" spans="2:14" ht="21.9" customHeight="1" x14ac:dyDescent="0.3">
      <c r="B1761" s="74"/>
      <c r="C1761" s="10"/>
      <c r="D1761" s="13"/>
      <c r="E1761" s="18"/>
      <c r="F1761" s="13"/>
      <c r="G1761" s="138"/>
      <c r="H1761" s="139" t="str">
        <f t="shared" si="54"/>
        <v/>
      </c>
      <c r="I1761" s="21"/>
      <c r="J1761" s="21"/>
      <c r="K1761" s="22"/>
      <c r="L1761" s="16"/>
      <c r="M1761" s="15"/>
      <c r="N1761" s="25">
        <f t="shared" si="55"/>
        <v>0</v>
      </c>
    </row>
    <row r="1762" spans="2:14" ht="21.9" customHeight="1" x14ac:dyDescent="0.3">
      <c r="B1762" s="74"/>
      <c r="C1762" s="10"/>
      <c r="D1762" s="13"/>
      <c r="E1762" s="18"/>
      <c r="F1762" s="13"/>
      <c r="G1762" s="138"/>
      <c r="H1762" s="139" t="str">
        <f t="shared" si="54"/>
        <v/>
      </c>
      <c r="I1762" s="21"/>
      <c r="J1762" s="21"/>
      <c r="K1762" s="22"/>
      <c r="L1762" s="16"/>
      <c r="M1762" s="15"/>
      <c r="N1762" s="25">
        <f t="shared" si="55"/>
        <v>0</v>
      </c>
    </row>
    <row r="1763" spans="2:14" ht="21.9" customHeight="1" x14ac:dyDescent="0.3">
      <c r="B1763" s="74"/>
      <c r="C1763" s="10"/>
      <c r="D1763" s="13"/>
      <c r="E1763" s="18"/>
      <c r="F1763" s="13"/>
      <c r="G1763" s="138"/>
      <c r="H1763" s="139" t="str">
        <f t="shared" si="54"/>
        <v/>
      </c>
      <c r="I1763" s="21"/>
      <c r="J1763" s="21"/>
      <c r="K1763" s="22"/>
      <c r="L1763" s="16"/>
      <c r="M1763" s="15"/>
      <c r="N1763" s="25">
        <f t="shared" si="55"/>
        <v>0</v>
      </c>
    </row>
    <row r="1764" spans="2:14" ht="21.9" customHeight="1" x14ac:dyDescent="0.3">
      <c r="B1764" s="74"/>
      <c r="C1764" s="10"/>
      <c r="D1764" s="13"/>
      <c r="E1764" s="18"/>
      <c r="F1764" s="13"/>
      <c r="G1764" s="138"/>
      <c r="H1764" s="139" t="str">
        <f t="shared" si="54"/>
        <v/>
      </c>
      <c r="I1764" s="21"/>
      <c r="J1764" s="21"/>
      <c r="K1764" s="22"/>
      <c r="L1764" s="16"/>
      <c r="M1764" s="15"/>
      <c r="N1764" s="25">
        <f t="shared" si="55"/>
        <v>0</v>
      </c>
    </row>
    <row r="1765" spans="2:14" ht="21.9" customHeight="1" x14ac:dyDescent="0.3">
      <c r="B1765" s="74"/>
      <c r="C1765" s="10"/>
      <c r="D1765" s="13"/>
      <c r="E1765" s="18"/>
      <c r="F1765" s="13"/>
      <c r="G1765" s="138"/>
      <c r="H1765" s="139" t="str">
        <f t="shared" si="54"/>
        <v/>
      </c>
      <c r="I1765" s="21"/>
      <c r="J1765" s="21"/>
      <c r="K1765" s="22"/>
      <c r="L1765" s="16"/>
      <c r="M1765" s="15"/>
      <c r="N1765" s="25">
        <f t="shared" si="55"/>
        <v>0</v>
      </c>
    </row>
    <row r="1766" spans="2:14" ht="21.9" customHeight="1" x14ac:dyDescent="0.3">
      <c r="B1766" s="74"/>
      <c r="C1766" s="10"/>
      <c r="D1766" s="13"/>
      <c r="E1766" s="18"/>
      <c r="F1766" s="13"/>
      <c r="G1766" s="138"/>
      <c r="H1766" s="139" t="str">
        <f t="shared" si="54"/>
        <v/>
      </c>
      <c r="I1766" s="21"/>
      <c r="J1766" s="21"/>
      <c r="K1766" s="22"/>
      <c r="L1766" s="16"/>
      <c r="M1766" s="15"/>
      <c r="N1766" s="25">
        <f t="shared" si="55"/>
        <v>0</v>
      </c>
    </row>
    <row r="1767" spans="2:14" ht="21.9" customHeight="1" x14ac:dyDescent="0.3">
      <c r="B1767" s="74"/>
      <c r="C1767" s="10"/>
      <c r="D1767" s="13"/>
      <c r="E1767" s="18"/>
      <c r="F1767" s="13"/>
      <c r="G1767" s="138"/>
      <c r="H1767" s="139" t="str">
        <f t="shared" si="54"/>
        <v/>
      </c>
      <c r="I1767" s="21"/>
      <c r="J1767" s="21"/>
      <c r="K1767" s="22"/>
      <c r="L1767" s="16"/>
      <c r="M1767" s="15"/>
      <c r="N1767" s="25">
        <f t="shared" si="55"/>
        <v>0</v>
      </c>
    </row>
    <row r="1768" spans="2:14" ht="21.9" customHeight="1" x14ac:dyDescent="0.3">
      <c r="B1768" s="74"/>
      <c r="C1768" s="10"/>
      <c r="D1768" s="13"/>
      <c r="E1768" s="18"/>
      <c r="F1768" s="13"/>
      <c r="G1768" s="138"/>
      <c r="H1768" s="139" t="str">
        <f t="shared" si="54"/>
        <v/>
      </c>
      <c r="I1768" s="21"/>
      <c r="J1768" s="21"/>
      <c r="K1768" s="22"/>
      <c r="L1768" s="16"/>
      <c r="M1768" s="15"/>
      <c r="N1768" s="25">
        <f t="shared" si="55"/>
        <v>0</v>
      </c>
    </row>
    <row r="1769" spans="2:14" ht="21.9" customHeight="1" x14ac:dyDescent="0.3">
      <c r="B1769" s="74"/>
      <c r="C1769" s="10"/>
      <c r="D1769" s="13"/>
      <c r="E1769" s="18"/>
      <c r="F1769" s="13"/>
      <c r="G1769" s="138"/>
      <c r="H1769" s="139" t="str">
        <f t="shared" si="54"/>
        <v/>
      </c>
      <c r="I1769" s="21"/>
      <c r="J1769" s="21"/>
      <c r="K1769" s="22"/>
      <c r="L1769" s="16"/>
      <c r="M1769" s="15"/>
      <c r="N1769" s="25">
        <f t="shared" si="55"/>
        <v>0</v>
      </c>
    </row>
    <row r="1770" spans="2:14" ht="21.9" customHeight="1" x14ac:dyDescent="0.3">
      <c r="B1770" s="74"/>
      <c r="C1770" s="10"/>
      <c r="D1770" s="13"/>
      <c r="E1770" s="18"/>
      <c r="F1770" s="13"/>
      <c r="G1770" s="138"/>
      <c r="H1770" s="139" t="str">
        <f t="shared" si="54"/>
        <v/>
      </c>
      <c r="I1770" s="21"/>
      <c r="J1770" s="21"/>
      <c r="K1770" s="22"/>
      <c r="L1770" s="16"/>
      <c r="M1770" s="15"/>
      <c r="N1770" s="25">
        <f t="shared" si="55"/>
        <v>0</v>
      </c>
    </row>
    <row r="1771" spans="2:14" ht="21.9" customHeight="1" x14ac:dyDescent="0.3">
      <c r="B1771" s="74"/>
      <c r="C1771" s="10"/>
      <c r="D1771" s="13"/>
      <c r="E1771" s="18"/>
      <c r="F1771" s="13"/>
      <c r="G1771" s="138"/>
      <c r="H1771" s="139" t="str">
        <f t="shared" si="54"/>
        <v/>
      </c>
      <c r="I1771" s="21"/>
      <c r="J1771" s="21"/>
      <c r="K1771" s="22"/>
      <c r="L1771" s="16"/>
      <c r="M1771" s="15"/>
      <c r="N1771" s="25">
        <f t="shared" si="55"/>
        <v>0</v>
      </c>
    </row>
    <row r="1772" spans="2:14" ht="21.9" customHeight="1" x14ac:dyDescent="0.3">
      <c r="B1772" s="74"/>
      <c r="C1772" s="10"/>
      <c r="D1772" s="13"/>
      <c r="E1772" s="18"/>
      <c r="F1772" s="13"/>
      <c r="G1772" s="138"/>
      <c r="H1772" s="139" t="str">
        <f t="shared" si="54"/>
        <v/>
      </c>
      <c r="I1772" s="21"/>
      <c r="J1772" s="21"/>
      <c r="K1772" s="22"/>
      <c r="L1772" s="16"/>
      <c r="M1772" s="15"/>
      <c r="N1772" s="25">
        <f t="shared" si="55"/>
        <v>0</v>
      </c>
    </row>
    <row r="1773" spans="2:14" ht="21.9" customHeight="1" x14ac:dyDescent="0.3">
      <c r="B1773" s="74"/>
      <c r="C1773" s="10"/>
      <c r="D1773" s="13"/>
      <c r="E1773" s="18"/>
      <c r="F1773" s="13"/>
      <c r="G1773" s="138"/>
      <c r="H1773" s="139" t="str">
        <f t="shared" si="54"/>
        <v/>
      </c>
      <c r="I1773" s="21"/>
      <c r="J1773" s="21"/>
      <c r="K1773" s="22"/>
      <c r="L1773" s="16"/>
      <c r="M1773" s="15"/>
      <c r="N1773" s="25">
        <f t="shared" si="55"/>
        <v>0</v>
      </c>
    </row>
    <row r="1774" spans="2:14" ht="21.9" customHeight="1" x14ac:dyDescent="0.3">
      <c r="B1774" s="74"/>
      <c r="C1774" s="10"/>
      <c r="D1774" s="13"/>
      <c r="E1774" s="18"/>
      <c r="F1774" s="13"/>
      <c r="G1774" s="138"/>
      <c r="H1774" s="139" t="str">
        <f t="shared" si="54"/>
        <v/>
      </c>
      <c r="I1774" s="21"/>
      <c r="J1774" s="21"/>
      <c r="K1774" s="22"/>
      <c r="L1774" s="16"/>
      <c r="M1774" s="15"/>
      <c r="N1774" s="25">
        <f t="shared" si="55"/>
        <v>0</v>
      </c>
    </row>
    <row r="1775" spans="2:14" ht="21.9" customHeight="1" x14ac:dyDescent="0.3">
      <c r="B1775" s="74"/>
      <c r="C1775" s="10"/>
      <c r="D1775" s="13"/>
      <c r="E1775" s="18"/>
      <c r="F1775" s="13"/>
      <c r="G1775" s="138"/>
      <c r="H1775" s="139" t="str">
        <f t="shared" si="54"/>
        <v/>
      </c>
      <c r="I1775" s="21"/>
      <c r="J1775" s="21"/>
      <c r="K1775" s="22"/>
      <c r="L1775" s="16"/>
      <c r="M1775" s="15"/>
      <c r="N1775" s="25">
        <f t="shared" si="55"/>
        <v>0</v>
      </c>
    </row>
    <row r="1776" spans="2:14" ht="21.9" customHeight="1" x14ac:dyDescent="0.3">
      <c r="B1776" s="74"/>
      <c r="C1776" s="10"/>
      <c r="D1776" s="13"/>
      <c r="E1776" s="18"/>
      <c r="F1776" s="13"/>
      <c r="G1776" s="138"/>
      <c r="H1776" s="139" t="str">
        <f t="shared" si="54"/>
        <v/>
      </c>
      <c r="I1776" s="21"/>
      <c r="J1776" s="21"/>
      <c r="K1776" s="22"/>
      <c r="L1776" s="16"/>
      <c r="M1776" s="15"/>
      <c r="N1776" s="25">
        <f t="shared" si="55"/>
        <v>0</v>
      </c>
    </row>
    <row r="1777" spans="2:14" ht="21.9" customHeight="1" x14ac:dyDescent="0.3">
      <c r="B1777" s="74"/>
      <c r="C1777" s="10"/>
      <c r="D1777" s="13"/>
      <c r="E1777" s="18"/>
      <c r="F1777" s="13"/>
      <c r="G1777" s="138"/>
      <c r="H1777" s="139" t="str">
        <f t="shared" si="54"/>
        <v/>
      </c>
      <c r="I1777" s="21"/>
      <c r="J1777" s="21"/>
      <c r="K1777" s="22"/>
      <c r="L1777" s="16"/>
      <c r="M1777" s="15"/>
      <c r="N1777" s="25">
        <f t="shared" si="55"/>
        <v>0</v>
      </c>
    </row>
    <row r="1778" spans="2:14" ht="21.9" customHeight="1" x14ac:dyDescent="0.3">
      <c r="B1778" s="74"/>
      <c r="C1778" s="10"/>
      <c r="D1778" s="13"/>
      <c r="E1778" s="18"/>
      <c r="F1778" s="13"/>
      <c r="G1778" s="138"/>
      <c r="H1778" s="139" t="str">
        <f t="shared" si="54"/>
        <v/>
      </c>
      <c r="I1778" s="21"/>
      <c r="J1778" s="21"/>
      <c r="K1778" s="22"/>
      <c r="L1778" s="16"/>
      <c r="M1778" s="15"/>
      <c r="N1778" s="25">
        <f t="shared" si="55"/>
        <v>0</v>
      </c>
    </row>
    <row r="1779" spans="2:14" ht="21.9" customHeight="1" x14ac:dyDescent="0.3">
      <c r="B1779" s="74"/>
      <c r="C1779" s="10"/>
      <c r="D1779" s="13"/>
      <c r="E1779" s="18"/>
      <c r="F1779" s="13"/>
      <c r="G1779" s="138"/>
      <c r="H1779" s="139" t="str">
        <f t="shared" si="54"/>
        <v/>
      </c>
      <c r="I1779" s="21"/>
      <c r="J1779" s="21"/>
      <c r="K1779" s="22"/>
      <c r="L1779" s="16"/>
      <c r="M1779" s="15"/>
      <c r="N1779" s="25">
        <f t="shared" si="55"/>
        <v>0</v>
      </c>
    </row>
    <row r="1780" spans="2:14" ht="21.9" customHeight="1" x14ac:dyDescent="0.3">
      <c r="B1780" s="74"/>
      <c r="C1780" s="10"/>
      <c r="D1780" s="13"/>
      <c r="E1780" s="18"/>
      <c r="F1780" s="13"/>
      <c r="G1780" s="138"/>
      <c r="H1780" s="139" t="str">
        <f t="shared" si="54"/>
        <v/>
      </c>
      <c r="I1780" s="21"/>
      <c r="J1780" s="21"/>
      <c r="K1780" s="22"/>
      <c r="L1780" s="16"/>
      <c r="M1780" s="15"/>
      <c r="N1780" s="25">
        <f t="shared" si="55"/>
        <v>0</v>
      </c>
    </row>
    <row r="1781" spans="2:14" ht="21.9" customHeight="1" x14ac:dyDescent="0.3">
      <c r="B1781" s="74"/>
      <c r="C1781" s="10"/>
      <c r="D1781" s="13"/>
      <c r="E1781" s="18"/>
      <c r="F1781" s="13"/>
      <c r="G1781" s="138"/>
      <c r="H1781" s="139" t="str">
        <f t="shared" si="54"/>
        <v/>
      </c>
      <c r="I1781" s="21"/>
      <c r="J1781" s="21"/>
      <c r="K1781" s="22"/>
      <c r="L1781" s="16"/>
      <c r="M1781" s="15"/>
      <c r="N1781" s="25">
        <f t="shared" si="55"/>
        <v>0</v>
      </c>
    </row>
    <row r="1782" spans="2:14" ht="21.9" customHeight="1" x14ac:dyDescent="0.3">
      <c r="B1782" s="74"/>
      <c r="C1782" s="10"/>
      <c r="D1782" s="13"/>
      <c r="E1782" s="18"/>
      <c r="F1782" s="13"/>
      <c r="G1782" s="138"/>
      <c r="H1782" s="139" t="str">
        <f t="shared" si="54"/>
        <v/>
      </c>
      <c r="I1782" s="21"/>
      <c r="J1782" s="21"/>
      <c r="K1782" s="22"/>
      <c r="L1782" s="16"/>
      <c r="M1782" s="15"/>
      <c r="N1782" s="25">
        <f t="shared" si="55"/>
        <v>0</v>
      </c>
    </row>
    <row r="1783" spans="2:14" ht="21.9" customHeight="1" x14ac:dyDescent="0.3">
      <c r="B1783" s="74"/>
      <c r="C1783" s="10"/>
      <c r="D1783" s="13"/>
      <c r="E1783" s="18"/>
      <c r="F1783" s="13"/>
      <c r="G1783" s="138"/>
      <c r="H1783" s="139" t="str">
        <f t="shared" si="54"/>
        <v/>
      </c>
      <c r="I1783" s="21"/>
      <c r="J1783" s="21"/>
      <c r="K1783" s="22"/>
      <c r="L1783" s="16"/>
      <c r="M1783" s="15"/>
      <c r="N1783" s="25">
        <f t="shared" si="55"/>
        <v>0</v>
      </c>
    </row>
    <row r="1784" spans="2:14" ht="21.9" customHeight="1" x14ac:dyDescent="0.3">
      <c r="B1784" s="74"/>
      <c r="C1784" s="10"/>
      <c r="D1784" s="13"/>
      <c r="E1784" s="18"/>
      <c r="F1784" s="13"/>
      <c r="G1784" s="138"/>
      <c r="H1784" s="139" t="str">
        <f t="shared" si="54"/>
        <v/>
      </c>
      <c r="I1784" s="21"/>
      <c r="J1784" s="21"/>
      <c r="K1784" s="22"/>
      <c r="L1784" s="16"/>
      <c r="M1784" s="15"/>
      <c r="N1784" s="25">
        <f t="shared" si="55"/>
        <v>0</v>
      </c>
    </row>
    <row r="1785" spans="2:14" ht="21.9" customHeight="1" x14ac:dyDescent="0.3">
      <c r="B1785" s="74"/>
      <c r="C1785" s="10"/>
      <c r="D1785" s="13"/>
      <c r="E1785" s="18"/>
      <c r="F1785" s="13"/>
      <c r="G1785" s="138"/>
      <c r="H1785" s="139" t="str">
        <f t="shared" si="54"/>
        <v/>
      </c>
      <c r="I1785" s="21"/>
      <c r="J1785" s="21"/>
      <c r="K1785" s="22"/>
      <c r="L1785" s="16"/>
      <c r="M1785" s="15"/>
      <c r="N1785" s="25">
        <f t="shared" si="55"/>
        <v>0</v>
      </c>
    </row>
    <row r="1786" spans="2:14" ht="21.9" customHeight="1" x14ac:dyDescent="0.3">
      <c r="B1786" s="74"/>
      <c r="C1786" s="10"/>
      <c r="D1786" s="13"/>
      <c r="E1786" s="18"/>
      <c r="F1786" s="13"/>
      <c r="G1786" s="138"/>
      <c r="H1786" s="139" t="str">
        <f t="shared" si="54"/>
        <v/>
      </c>
      <c r="I1786" s="21"/>
      <c r="J1786" s="21"/>
      <c r="K1786" s="22"/>
      <c r="L1786" s="16"/>
      <c r="M1786" s="15"/>
      <c r="N1786" s="25">
        <f t="shared" si="55"/>
        <v>0</v>
      </c>
    </row>
    <row r="1787" spans="2:14" ht="21.9" customHeight="1" x14ac:dyDescent="0.3">
      <c r="B1787" s="74"/>
      <c r="C1787" s="10"/>
      <c r="D1787" s="13"/>
      <c r="E1787" s="18"/>
      <c r="F1787" s="13"/>
      <c r="G1787" s="138"/>
      <c r="H1787" s="139" t="str">
        <f t="shared" si="54"/>
        <v/>
      </c>
      <c r="I1787" s="21"/>
      <c r="J1787" s="21"/>
      <c r="K1787" s="22"/>
      <c r="L1787" s="16"/>
      <c r="M1787" s="15"/>
      <c r="N1787" s="25">
        <f t="shared" si="55"/>
        <v>0</v>
      </c>
    </row>
    <row r="1788" spans="2:14" ht="21.9" customHeight="1" x14ac:dyDescent="0.3">
      <c r="B1788" s="74"/>
      <c r="C1788" s="10"/>
      <c r="D1788" s="13"/>
      <c r="E1788" s="18"/>
      <c r="F1788" s="13"/>
      <c r="G1788" s="138"/>
      <c r="H1788" s="139" t="str">
        <f t="shared" si="54"/>
        <v/>
      </c>
      <c r="I1788" s="21"/>
      <c r="J1788" s="21"/>
      <c r="K1788" s="22"/>
      <c r="L1788" s="16"/>
      <c r="M1788" s="15"/>
      <c r="N1788" s="25">
        <f t="shared" si="55"/>
        <v>0</v>
      </c>
    </row>
    <row r="1789" spans="2:14" ht="21.9" customHeight="1" x14ac:dyDescent="0.3">
      <c r="B1789" s="74"/>
      <c r="C1789" s="10"/>
      <c r="D1789" s="13"/>
      <c r="E1789" s="18"/>
      <c r="F1789" s="13"/>
      <c r="G1789" s="138"/>
      <c r="H1789" s="139" t="str">
        <f t="shared" si="54"/>
        <v/>
      </c>
      <c r="I1789" s="21"/>
      <c r="J1789" s="21"/>
      <c r="K1789" s="22"/>
      <c r="L1789" s="16"/>
      <c r="M1789" s="15"/>
      <c r="N1789" s="25">
        <f t="shared" si="55"/>
        <v>0</v>
      </c>
    </row>
    <row r="1790" spans="2:14" ht="21.9" customHeight="1" x14ac:dyDescent="0.3">
      <c r="B1790" s="74"/>
      <c r="C1790" s="10"/>
      <c r="D1790" s="13"/>
      <c r="E1790" s="18"/>
      <c r="F1790" s="13"/>
      <c r="G1790" s="138"/>
      <c r="H1790" s="139" t="str">
        <f t="shared" si="54"/>
        <v/>
      </c>
      <c r="I1790" s="21"/>
      <c r="J1790" s="21"/>
      <c r="K1790" s="22"/>
      <c r="L1790" s="16"/>
      <c r="M1790" s="15"/>
      <c r="N1790" s="25">
        <f t="shared" si="55"/>
        <v>0</v>
      </c>
    </row>
    <row r="1791" spans="2:14" ht="21.9" customHeight="1" x14ac:dyDescent="0.3">
      <c r="B1791" s="74"/>
      <c r="C1791" s="10"/>
      <c r="D1791" s="13"/>
      <c r="E1791" s="18"/>
      <c r="F1791" s="13"/>
      <c r="G1791" s="138"/>
      <c r="H1791" s="139" t="str">
        <f t="shared" si="54"/>
        <v/>
      </c>
      <c r="I1791" s="21"/>
      <c r="J1791" s="21"/>
      <c r="K1791" s="22"/>
      <c r="L1791" s="16"/>
      <c r="M1791" s="15"/>
      <c r="N1791" s="25">
        <f t="shared" si="55"/>
        <v>0</v>
      </c>
    </row>
    <row r="1792" spans="2:14" ht="21.9" customHeight="1" x14ac:dyDescent="0.3">
      <c r="B1792" s="74"/>
      <c r="C1792" s="10"/>
      <c r="D1792" s="13"/>
      <c r="E1792" s="18"/>
      <c r="F1792" s="13"/>
      <c r="G1792" s="138"/>
      <c r="H1792" s="139" t="str">
        <f t="shared" si="54"/>
        <v/>
      </c>
      <c r="I1792" s="21"/>
      <c r="J1792" s="21"/>
      <c r="K1792" s="22"/>
      <c r="L1792" s="16"/>
      <c r="M1792" s="15"/>
      <c r="N1792" s="25">
        <f t="shared" si="55"/>
        <v>0</v>
      </c>
    </row>
    <row r="1793" spans="2:14" ht="21.9" customHeight="1" x14ac:dyDescent="0.3">
      <c r="B1793" s="74"/>
      <c r="C1793" s="10"/>
      <c r="D1793" s="13"/>
      <c r="E1793" s="18"/>
      <c r="F1793" s="13"/>
      <c r="G1793" s="138"/>
      <c r="H1793" s="139" t="str">
        <f t="shared" si="54"/>
        <v/>
      </c>
      <c r="I1793" s="21"/>
      <c r="J1793" s="21"/>
      <c r="K1793" s="22"/>
      <c r="L1793" s="16"/>
      <c r="M1793" s="15"/>
      <c r="N1793" s="25">
        <f t="shared" si="55"/>
        <v>0</v>
      </c>
    </row>
    <row r="1794" spans="2:14" ht="21.9" customHeight="1" x14ac:dyDescent="0.3">
      <c r="B1794" s="74"/>
      <c r="C1794" s="10"/>
      <c r="D1794" s="13"/>
      <c r="E1794" s="18"/>
      <c r="F1794" s="13"/>
      <c r="G1794" s="138"/>
      <c r="H1794" s="139" t="str">
        <f t="shared" si="54"/>
        <v/>
      </c>
      <c r="I1794" s="21"/>
      <c r="J1794" s="21"/>
      <c r="K1794" s="22"/>
      <c r="L1794" s="16"/>
      <c r="M1794" s="15"/>
      <c r="N1794" s="25">
        <f t="shared" si="55"/>
        <v>0</v>
      </c>
    </row>
    <row r="1795" spans="2:14" ht="21.9" customHeight="1" x14ac:dyDescent="0.3">
      <c r="B1795" s="74"/>
      <c r="C1795" s="10"/>
      <c r="D1795" s="13"/>
      <c r="E1795" s="18"/>
      <c r="F1795" s="13"/>
      <c r="G1795" s="138"/>
      <c r="H1795" s="139" t="str">
        <f t="shared" si="54"/>
        <v/>
      </c>
      <c r="I1795" s="21"/>
      <c r="J1795" s="21"/>
      <c r="K1795" s="22"/>
      <c r="L1795" s="16"/>
      <c r="M1795" s="15"/>
      <c r="N1795" s="25">
        <f t="shared" si="55"/>
        <v>0</v>
      </c>
    </row>
    <row r="1796" spans="2:14" ht="21.9" customHeight="1" x14ac:dyDescent="0.3">
      <c r="B1796" s="74"/>
      <c r="C1796" s="10"/>
      <c r="D1796" s="13"/>
      <c r="E1796" s="18"/>
      <c r="F1796" s="13"/>
      <c r="G1796" s="138"/>
      <c r="H1796" s="139" t="str">
        <f t="shared" si="54"/>
        <v/>
      </c>
      <c r="I1796" s="21"/>
      <c r="J1796" s="21"/>
      <c r="K1796" s="22"/>
      <c r="L1796" s="16"/>
      <c r="M1796" s="15"/>
      <c r="N1796" s="25">
        <f t="shared" si="55"/>
        <v>0</v>
      </c>
    </row>
    <row r="1797" spans="2:14" ht="21.9" customHeight="1" x14ac:dyDescent="0.3">
      <c r="B1797" s="74"/>
      <c r="C1797" s="10"/>
      <c r="D1797" s="13"/>
      <c r="E1797" s="18"/>
      <c r="F1797" s="13"/>
      <c r="G1797" s="138"/>
      <c r="H1797" s="139" t="str">
        <f t="shared" si="54"/>
        <v/>
      </c>
      <c r="I1797" s="21"/>
      <c r="J1797" s="21"/>
      <c r="K1797" s="22"/>
      <c r="L1797" s="16"/>
      <c r="M1797" s="15"/>
      <c r="N1797" s="25">
        <f t="shared" si="55"/>
        <v>0</v>
      </c>
    </row>
    <row r="1798" spans="2:14" ht="21.9" customHeight="1" x14ac:dyDescent="0.3">
      <c r="B1798" s="74"/>
      <c r="C1798" s="10"/>
      <c r="D1798" s="13"/>
      <c r="E1798" s="18"/>
      <c r="F1798" s="13"/>
      <c r="G1798" s="138"/>
      <c r="H1798" s="139" t="str">
        <f t="shared" si="54"/>
        <v/>
      </c>
      <c r="I1798" s="21"/>
      <c r="J1798" s="21"/>
      <c r="K1798" s="22"/>
      <c r="L1798" s="16"/>
      <c r="M1798" s="15"/>
      <c r="N1798" s="25">
        <f t="shared" si="55"/>
        <v>0</v>
      </c>
    </row>
    <row r="1799" spans="2:14" ht="21.9" customHeight="1" x14ac:dyDescent="0.3">
      <c r="B1799" s="74"/>
      <c r="C1799" s="10"/>
      <c r="D1799" s="13"/>
      <c r="E1799" s="18"/>
      <c r="F1799" s="13"/>
      <c r="G1799" s="138"/>
      <c r="H1799" s="139" t="str">
        <f t="shared" si="54"/>
        <v/>
      </c>
      <c r="I1799" s="21"/>
      <c r="J1799" s="21"/>
      <c r="K1799" s="22"/>
      <c r="L1799" s="16"/>
      <c r="M1799" s="15"/>
      <c r="N1799" s="25">
        <f t="shared" si="55"/>
        <v>0</v>
      </c>
    </row>
    <row r="1800" spans="2:14" ht="21.9" customHeight="1" x14ac:dyDescent="0.3">
      <c r="B1800" s="74"/>
      <c r="C1800" s="10"/>
      <c r="D1800" s="13"/>
      <c r="E1800" s="18"/>
      <c r="F1800" s="13"/>
      <c r="G1800" s="138"/>
      <c r="H1800" s="139" t="str">
        <f t="shared" si="54"/>
        <v/>
      </c>
      <c r="I1800" s="21"/>
      <c r="J1800" s="21"/>
      <c r="K1800" s="22"/>
      <c r="L1800" s="16"/>
      <c r="M1800" s="15"/>
      <c r="N1800" s="25">
        <f t="shared" si="55"/>
        <v>0</v>
      </c>
    </row>
    <row r="1801" spans="2:14" ht="21.9" customHeight="1" x14ac:dyDescent="0.3">
      <c r="B1801" s="74"/>
      <c r="C1801" s="10"/>
      <c r="D1801" s="13"/>
      <c r="E1801" s="18"/>
      <c r="F1801" s="13"/>
      <c r="G1801" s="138"/>
      <c r="H1801" s="139" t="str">
        <f t="shared" si="54"/>
        <v/>
      </c>
      <c r="I1801" s="21"/>
      <c r="J1801" s="21"/>
      <c r="K1801" s="22"/>
      <c r="L1801" s="16"/>
      <c r="M1801" s="15"/>
      <c r="N1801" s="25">
        <f t="shared" si="55"/>
        <v>0</v>
      </c>
    </row>
    <row r="1802" spans="2:14" ht="21.9" customHeight="1" x14ac:dyDescent="0.3">
      <c r="B1802" s="74"/>
      <c r="C1802" s="10"/>
      <c r="D1802" s="13"/>
      <c r="E1802" s="18"/>
      <c r="F1802" s="13"/>
      <c r="G1802" s="138"/>
      <c r="H1802" s="139" t="str">
        <f t="shared" si="54"/>
        <v/>
      </c>
      <c r="I1802" s="21"/>
      <c r="J1802" s="21"/>
      <c r="K1802" s="22"/>
      <c r="L1802" s="16"/>
      <c r="M1802" s="15"/>
      <c r="N1802" s="25">
        <f t="shared" si="55"/>
        <v>0</v>
      </c>
    </row>
    <row r="1803" spans="2:14" ht="21.9" customHeight="1" x14ac:dyDescent="0.3">
      <c r="B1803" s="74"/>
      <c r="C1803" s="10"/>
      <c r="D1803" s="13"/>
      <c r="E1803" s="18"/>
      <c r="F1803" s="13"/>
      <c r="G1803" s="138"/>
      <c r="H1803" s="139" t="str">
        <f t="shared" ref="H1803:H1866" si="56">IF(E1803="","",IF(N1803="",D1803*E1803,(D1803*E1803)-(D1803*N1803)))</f>
        <v/>
      </c>
      <c r="I1803" s="21"/>
      <c r="J1803" s="21"/>
      <c r="K1803" s="22"/>
      <c r="L1803" s="16"/>
      <c r="M1803" s="15"/>
      <c r="N1803" s="25">
        <f t="shared" ref="N1803:N1866" si="57">IF(F1803="Não","",E1803*G1803)</f>
        <v>0</v>
      </c>
    </row>
    <row r="1804" spans="2:14" ht="21.9" customHeight="1" x14ac:dyDescent="0.3">
      <c r="B1804" s="74"/>
      <c r="C1804" s="10"/>
      <c r="D1804" s="13"/>
      <c r="E1804" s="18"/>
      <c r="F1804" s="13"/>
      <c r="G1804" s="138"/>
      <c r="H1804" s="139" t="str">
        <f t="shared" si="56"/>
        <v/>
      </c>
      <c r="I1804" s="21"/>
      <c r="J1804" s="21"/>
      <c r="K1804" s="22"/>
      <c r="L1804" s="16"/>
      <c r="M1804" s="15"/>
      <c r="N1804" s="25">
        <f t="shared" si="57"/>
        <v>0</v>
      </c>
    </row>
    <row r="1805" spans="2:14" ht="21.9" customHeight="1" x14ac:dyDescent="0.3">
      <c r="B1805" s="74"/>
      <c r="C1805" s="10"/>
      <c r="D1805" s="13"/>
      <c r="E1805" s="18"/>
      <c r="F1805" s="13"/>
      <c r="G1805" s="138"/>
      <c r="H1805" s="139" t="str">
        <f t="shared" si="56"/>
        <v/>
      </c>
      <c r="I1805" s="21"/>
      <c r="J1805" s="21"/>
      <c r="K1805" s="22"/>
      <c r="L1805" s="16"/>
      <c r="M1805" s="15"/>
      <c r="N1805" s="25">
        <f t="shared" si="57"/>
        <v>0</v>
      </c>
    </row>
    <row r="1806" spans="2:14" ht="21.9" customHeight="1" x14ac:dyDescent="0.3">
      <c r="B1806" s="74"/>
      <c r="C1806" s="10"/>
      <c r="D1806" s="13"/>
      <c r="E1806" s="18"/>
      <c r="F1806" s="13"/>
      <c r="G1806" s="138"/>
      <c r="H1806" s="139" t="str">
        <f t="shared" si="56"/>
        <v/>
      </c>
      <c r="I1806" s="21"/>
      <c r="J1806" s="21"/>
      <c r="K1806" s="22"/>
      <c r="L1806" s="16"/>
      <c r="M1806" s="15"/>
      <c r="N1806" s="25">
        <f t="shared" si="57"/>
        <v>0</v>
      </c>
    </row>
    <row r="1807" spans="2:14" ht="21.9" customHeight="1" x14ac:dyDescent="0.3">
      <c r="B1807" s="74"/>
      <c r="C1807" s="10"/>
      <c r="D1807" s="13"/>
      <c r="E1807" s="18"/>
      <c r="F1807" s="13"/>
      <c r="G1807" s="138"/>
      <c r="H1807" s="139" t="str">
        <f t="shared" si="56"/>
        <v/>
      </c>
      <c r="I1807" s="21"/>
      <c r="J1807" s="21"/>
      <c r="K1807" s="22"/>
      <c r="L1807" s="16"/>
      <c r="M1807" s="15"/>
      <c r="N1807" s="25">
        <f t="shared" si="57"/>
        <v>0</v>
      </c>
    </row>
    <row r="1808" spans="2:14" ht="21.9" customHeight="1" x14ac:dyDescent="0.3">
      <c r="B1808" s="74"/>
      <c r="C1808" s="10"/>
      <c r="D1808" s="13"/>
      <c r="E1808" s="18"/>
      <c r="F1808" s="13"/>
      <c r="G1808" s="138"/>
      <c r="H1808" s="139" t="str">
        <f t="shared" si="56"/>
        <v/>
      </c>
      <c r="I1808" s="21"/>
      <c r="J1808" s="21"/>
      <c r="K1808" s="22"/>
      <c r="L1808" s="16"/>
      <c r="M1808" s="15"/>
      <c r="N1808" s="25">
        <f t="shared" si="57"/>
        <v>0</v>
      </c>
    </row>
    <row r="1809" spans="2:14" ht="21.9" customHeight="1" x14ac:dyDescent="0.3">
      <c r="B1809" s="74"/>
      <c r="C1809" s="10"/>
      <c r="D1809" s="13"/>
      <c r="E1809" s="18"/>
      <c r="F1809" s="13"/>
      <c r="G1809" s="138"/>
      <c r="H1809" s="139" t="str">
        <f t="shared" si="56"/>
        <v/>
      </c>
      <c r="I1809" s="21"/>
      <c r="J1809" s="21"/>
      <c r="K1809" s="22"/>
      <c r="L1809" s="16"/>
      <c r="M1809" s="15"/>
      <c r="N1809" s="25">
        <f t="shared" si="57"/>
        <v>0</v>
      </c>
    </row>
    <row r="1810" spans="2:14" ht="21.9" customHeight="1" x14ac:dyDescent="0.3">
      <c r="B1810" s="74"/>
      <c r="C1810" s="10"/>
      <c r="D1810" s="13"/>
      <c r="E1810" s="18"/>
      <c r="F1810" s="13"/>
      <c r="G1810" s="138"/>
      <c r="H1810" s="139" t="str">
        <f t="shared" si="56"/>
        <v/>
      </c>
      <c r="I1810" s="21"/>
      <c r="J1810" s="21"/>
      <c r="K1810" s="22"/>
      <c r="L1810" s="16"/>
      <c r="M1810" s="15"/>
      <c r="N1810" s="25">
        <f t="shared" si="57"/>
        <v>0</v>
      </c>
    </row>
    <row r="1811" spans="2:14" ht="21.9" customHeight="1" x14ac:dyDescent="0.3">
      <c r="B1811" s="74"/>
      <c r="C1811" s="10"/>
      <c r="D1811" s="13"/>
      <c r="E1811" s="18"/>
      <c r="F1811" s="13"/>
      <c r="G1811" s="138"/>
      <c r="H1811" s="139" t="str">
        <f t="shared" si="56"/>
        <v/>
      </c>
      <c r="I1811" s="21"/>
      <c r="J1811" s="21"/>
      <c r="K1811" s="22"/>
      <c r="L1811" s="16"/>
      <c r="M1811" s="15"/>
      <c r="N1811" s="25">
        <f t="shared" si="57"/>
        <v>0</v>
      </c>
    </row>
    <row r="1812" spans="2:14" ht="21.9" customHeight="1" x14ac:dyDescent="0.3">
      <c r="B1812" s="74"/>
      <c r="C1812" s="10"/>
      <c r="D1812" s="13"/>
      <c r="E1812" s="18"/>
      <c r="F1812" s="13"/>
      <c r="G1812" s="138"/>
      <c r="H1812" s="139" t="str">
        <f t="shared" si="56"/>
        <v/>
      </c>
      <c r="I1812" s="21"/>
      <c r="J1812" s="21"/>
      <c r="K1812" s="22"/>
      <c r="L1812" s="16"/>
      <c r="M1812" s="15"/>
      <c r="N1812" s="25">
        <f t="shared" si="57"/>
        <v>0</v>
      </c>
    </row>
    <row r="1813" spans="2:14" ht="21.9" customHeight="1" x14ac:dyDescent="0.3">
      <c r="B1813" s="74"/>
      <c r="C1813" s="10"/>
      <c r="D1813" s="13"/>
      <c r="E1813" s="18"/>
      <c r="F1813" s="13"/>
      <c r="G1813" s="138"/>
      <c r="H1813" s="139" t="str">
        <f t="shared" si="56"/>
        <v/>
      </c>
      <c r="I1813" s="21"/>
      <c r="J1813" s="21"/>
      <c r="K1813" s="22"/>
      <c r="L1813" s="16"/>
      <c r="M1813" s="15"/>
      <c r="N1813" s="25">
        <f t="shared" si="57"/>
        <v>0</v>
      </c>
    </row>
    <row r="1814" spans="2:14" ht="21.9" customHeight="1" x14ac:dyDescent="0.3">
      <c r="B1814" s="74"/>
      <c r="C1814" s="10"/>
      <c r="D1814" s="13"/>
      <c r="E1814" s="18"/>
      <c r="F1814" s="13"/>
      <c r="G1814" s="138"/>
      <c r="H1814" s="139" t="str">
        <f t="shared" si="56"/>
        <v/>
      </c>
      <c r="I1814" s="21"/>
      <c r="J1814" s="21"/>
      <c r="K1814" s="22"/>
      <c r="L1814" s="16"/>
      <c r="M1814" s="15"/>
      <c r="N1814" s="25">
        <f t="shared" si="57"/>
        <v>0</v>
      </c>
    </row>
    <row r="1815" spans="2:14" ht="21.9" customHeight="1" x14ac:dyDescent="0.3">
      <c r="B1815" s="74"/>
      <c r="C1815" s="10"/>
      <c r="D1815" s="13"/>
      <c r="E1815" s="18"/>
      <c r="F1815" s="13"/>
      <c r="G1815" s="138"/>
      <c r="H1815" s="139" t="str">
        <f t="shared" si="56"/>
        <v/>
      </c>
      <c r="I1815" s="21"/>
      <c r="J1815" s="21"/>
      <c r="K1815" s="22"/>
      <c r="L1815" s="16"/>
      <c r="M1815" s="15"/>
      <c r="N1815" s="25">
        <f t="shared" si="57"/>
        <v>0</v>
      </c>
    </row>
    <row r="1816" spans="2:14" ht="21.9" customHeight="1" x14ac:dyDescent="0.3">
      <c r="B1816" s="74"/>
      <c r="C1816" s="10"/>
      <c r="D1816" s="13"/>
      <c r="E1816" s="18"/>
      <c r="F1816" s="13"/>
      <c r="G1816" s="138"/>
      <c r="H1816" s="139" t="str">
        <f t="shared" si="56"/>
        <v/>
      </c>
      <c r="I1816" s="21"/>
      <c r="J1816" s="21"/>
      <c r="K1816" s="22"/>
      <c r="L1816" s="16"/>
      <c r="M1816" s="15"/>
      <c r="N1816" s="25">
        <f t="shared" si="57"/>
        <v>0</v>
      </c>
    </row>
    <row r="1817" spans="2:14" ht="21.9" customHeight="1" x14ac:dyDescent="0.3">
      <c r="B1817" s="74"/>
      <c r="C1817" s="10"/>
      <c r="D1817" s="13"/>
      <c r="E1817" s="18"/>
      <c r="F1817" s="13"/>
      <c r="G1817" s="138"/>
      <c r="H1817" s="139" t="str">
        <f t="shared" si="56"/>
        <v/>
      </c>
      <c r="I1817" s="21"/>
      <c r="J1817" s="21"/>
      <c r="K1817" s="22"/>
      <c r="L1817" s="16"/>
      <c r="M1817" s="15"/>
      <c r="N1817" s="25">
        <f t="shared" si="57"/>
        <v>0</v>
      </c>
    </row>
    <row r="1818" spans="2:14" ht="21.9" customHeight="1" x14ac:dyDescent="0.3">
      <c r="B1818" s="74"/>
      <c r="C1818" s="10"/>
      <c r="D1818" s="13"/>
      <c r="E1818" s="18"/>
      <c r="F1818" s="13"/>
      <c r="G1818" s="138"/>
      <c r="H1818" s="139" t="str">
        <f t="shared" si="56"/>
        <v/>
      </c>
      <c r="I1818" s="21"/>
      <c r="J1818" s="21"/>
      <c r="K1818" s="22"/>
      <c r="L1818" s="16"/>
      <c r="M1818" s="15"/>
      <c r="N1818" s="25">
        <f t="shared" si="57"/>
        <v>0</v>
      </c>
    </row>
    <row r="1819" spans="2:14" ht="21.9" customHeight="1" x14ac:dyDescent="0.3">
      <c r="B1819" s="74"/>
      <c r="C1819" s="10"/>
      <c r="D1819" s="13"/>
      <c r="E1819" s="18"/>
      <c r="F1819" s="13"/>
      <c r="G1819" s="138"/>
      <c r="H1819" s="139" t="str">
        <f t="shared" si="56"/>
        <v/>
      </c>
      <c r="I1819" s="21"/>
      <c r="J1819" s="21"/>
      <c r="K1819" s="22"/>
      <c r="L1819" s="16"/>
      <c r="M1819" s="15"/>
      <c r="N1819" s="25">
        <f t="shared" si="57"/>
        <v>0</v>
      </c>
    </row>
    <row r="1820" spans="2:14" ht="21.9" customHeight="1" x14ac:dyDescent="0.3">
      <c r="B1820" s="74"/>
      <c r="C1820" s="10"/>
      <c r="D1820" s="13"/>
      <c r="E1820" s="18"/>
      <c r="F1820" s="13"/>
      <c r="G1820" s="138"/>
      <c r="H1820" s="139" t="str">
        <f t="shared" si="56"/>
        <v/>
      </c>
      <c r="I1820" s="21"/>
      <c r="J1820" s="21"/>
      <c r="K1820" s="22"/>
      <c r="L1820" s="16"/>
      <c r="M1820" s="15"/>
      <c r="N1820" s="25">
        <f t="shared" si="57"/>
        <v>0</v>
      </c>
    </row>
    <row r="1821" spans="2:14" ht="21.9" customHeight="1" x14ac:dyDescent="0.3">
      <c r="B1821" s="74"/>
      <c r="C1821" s="10"/>
      <c r="D1821" s="13"/>
      <c r="E1821" s="18"/>
      <c r="F1821" s="13"/>
      <c r="G1821" s="138"/>
      <c r="H1821" s="139" t="str">
        <f t="shared" si="56"/>
        <v/>
      </c>
      <c r="I1821" s="21"/>
      <c r="J1821" s="21"/>
      <c r="K1821" s="22"/>
      <c r="L1821" s="16"/>
      <c r="M1821" s="15"/>
      <c r="N1821" s="25">
        <f t="shared" si="57"/>
        <v>0</v>
      </c>
    </row>
    <row r="1822" spans="2:14" ht="21.9" customHeight="1" x14ac:dyDescent="0.3">
      <c r="B1822" s="74"/>
      <c r="C1822" s="10"/>
      <c r="D1822" s="13"/>
      <c r="E1822" s="18"/>
      <c r="F1822" s="13"/>
      <c r="G1822" s="138"/>
      <c r="H1822" s="139" t="str">
        <f t="shared" si="56"/>
        <v/>
      </c>
      <c r="I1822" s="21"/>
      <c r="J1822" s="21"/>
      <c r="K1822" s="22"/>
      <c r="L1822" s="16"/>
      <c r="M1822" s="15"/>
      <c r="N1822" s="25">
        <f t="shared" si="57"/>
        <v>0</v>
      </c>
    </row>
    <row r="1823" spans="2:14" ht="21.9" customHeight="1" x14ac:dyDescent="0.3">
      <c r="B1823" s="74"/>
      <c r="C1823" s="10"/>
      <c r="D1823" s="13"/>
      <c r="E1823" s="18"/>
      <c r="F1823" s="13"/>
      <c r="G1823" s="138"/>
      <c r="H1823" s="139" t="str">
        <f t="shared" si="56"/>
        <v/>
      </c>
      <c r="I1823" s="21"/>
      <c r="J1823" s="21"/>
      <c r="K1823" s="22"/>
      <c r="L1823" s="16"/>
      <c r="M1823" s="15"/>
      <c r="N1823" s="25">
        <f t="shared" si="57"/>
        <v>0</v>
      </c>
    </row>
    <row r="1824" spans="2:14" ht="21.9" customHeight="1" x14ac:dyDescent="0.3">
      <c r="B1824" s="74"/>
      <c r="C1824" s="10"/>
      <c r="D1824" s="13"/>
      <c r="E1824" s="18"/>
      <c r="F1824" s="13"/>
      <c r="G1824" s="138"/>
      <c r="H1824" s="139" t="str">
        <f t="shared" si="56"/>
        <v/>
      </c>
      <c r="I1824" s="21"/>
      <c r="J1824" s="21"/>
      <c r="K1824" s="22"/>
      <c r="L1824" s="16"/>
      <c r="M1824" s="15"/>
      <c r="N1824" s="25">
        <f t="shared" si="57"/>
        <v>0</v>
      </c>
    </row>
    <row r="1825" spans="2:14" ht="21.9" customHeight="1" x14ac:dyDescent="0.3">
      <c r="B1825" s="74"/>
      <c r="C1825" s="10"/>
      <c r="D1825" s="13"/>
      <c r="E1825" s="18"/>
      <c r="F1825" s="13"/>
      <c r="G1825" s="138"/>
      <c r="H1825" s="139" t="str">
        <f t="shared" si="56"/>
        <v/>
      </c>
      <c r="I1825" s="21"/>
      <c r="J1825" s="21"/>
      <c r="K1825" s="22"/>
      <c r="L1825" s="16"/>
      <c r="M1825" s="15"/>
      <c r="N1825" s="25">
        <f t="shared" si="57"/>
        <v>0</v>
      </c>
    </row>
    <row r="1826" spans="2:14" ht="21.9" customHeight="1" x14ac:dyDescent="0.3">
      <c r="B1826" s="74"/>
      <c r="C1826" s="10"/>
      <c r="D1826" s="13"/>
      <c r="E1826" s="18"/>
      <c r="F1826" s="13"/>
      <c r="G1826" s="138"/>
      <c r="H1826" s="139" t="str">
        <f t="shared" si="56"/>
        <v/>
      </c>
      <c r="I1826" s="21"/>
      <c r="J1826" s="21"/>
      <c r="K1826" s="22"/>
      <c r="L1826" s="16"/>
      <c r="M1826" s="15"/>
      <c r="N1826" s="25">
        <f t="shared" si="57"/>
        <v>0</v>
      </c>
    </row>
    <row r="1827" spans="2:14" ht="21.9" customHeight="1" x14ac:dyDescent="0.3">
      <c r="B1827" s="74"/>
      <c r="C1827" s="10"/>
      <c r="D1827" s="13"/>
      <c r="E1827" s="18"/>
      <c r="F1827" s="13"/>
      <c r="G1827" s="138"/>
      <c r="H1827" s="139" t="str">
        <f t="shared" si="56"/>
        <v/>
      </c>
      <c r="I1827" s="21"/>
      <c r="J1827" s="21"/>
      <c r="K1827" s="22"/>
      <c r="L1827" s="16"/>
      <c r="M1827" s="15"/>
      <c r="N1827" s="25">
        <f t="shared" si="57"/>
        <v>0</v>
      </c>
    </row>
    <row r="1828" spans="2:14" ht="21.9" customHeight="1" x14ac:dyDescent="0.3">
      <c r="B1828" s="74"/>
      <c r="C1828" s="10"/>
      <c r="D1828" s="13"/>
      <c r="E1828" s="18"/>
      <c r="F1828" s="13"/>
      <c r="G1828" s="138"/>
      <c r="H1828" s="139" t="str">
        <f t="shared" si="56"/>
        <v/>
      </c>
      <c r="I1828" s="21"/>
      <c r="J1828" s="21"/>
      <c r="K1828" s="22"/>
      <c r="L1828" s="16"/>
      <c r="M1828" s="15"/>
      <c r="N1828" s="25">
        <f t="shared" si="57"/>
        <v>0</v>
      </c>
    </row>
    <row r="1829" spans="2:14" ht="21.9" customHeight="1" x14ac:dyDescent="0.3">
      <c r="B1829" s="74"/>
      <c r="C1829" s="10"/>
      <c r="D1829" s="13"/>
      <c r="E1829" s="18"/>
      <c r="F1829" s="13"/>
      <c r="G1829" s="138"/>
      <c r="H1829" s="139" t="str">
        <f t="shared" si="56"/>
        <v/>
      </c>
      <c r="I1829" s="21"/>
      <c r="J1829" s="21"/>
      <c r="K1829" s="22"/>
      <c r="L1829" s="16"/>
      <c r="M1829" s="15"/>
      <c r="N1829" s="25">
        <f t="shared" si="57"/>
        <v>0</v>
      </c>
    </row>
    <row r="1830" spans="2:14" ht="21.9" customHeight="1" x14ac:dyDescent="0.3">
      <c r="B1830" s="74"/>
      <c r="C1830" s="10"/>
      <c r="D1830" s="13"/>
      <c r="E1830" s="18"/>
      <c r="F1830" s="13"/>
      <c r="G1830" s="138"/>
      <c r="H1830" s="139" t="str">
        <f t="shared" si="56"/>
        <v/>
      </c>
      <c r="I1830" s="21"/>
      <c r="J1830" s="21"/>
      <c r="K1830" s="22"/>
      <c r="L1830" s="16"/>
      <c r="M1830" s="15"/>
      <c r="N1830" s="25">
        <f t="shared" si="57"/>
        <v>0</v>
      </c>
    </row>
    <row r="1831" spans="2:14" ht="21.9" customHeight="1" x14ac:dyDescent="0.3">
      <c r="B1831" s="74"/>
      <c r="C1831" s="10"/>
      <c r="D1831" s="13"/>
      <c r="E1831" s="18"/>
      <c r="F1831" s="13"/>
      <c r="G1831" s="138"/>
      <c r="H1831" s="139" t="str">
        <f t="shared" si="56"/>
        <v/>
      </c>
      <c r="I1831" s="21"/>
      <c r="J1831" s="21"/>
      <c r="K1831" s="22"/>
      <c r="L1831" s="16"/>
      <c r="M1831" s="15"/>
      <c r="N1831" s="25">
        <f t="shared" si="57"/>
        <v>0</v>
      </c>
    </row>
    <row r="1832" spans="2:14" ht="21.9" customHeight="1" x14ac:dyDescent="0.3">
      <c r="B1832" s="74"/>
      <c r="C1832" s="10"/>
      <c r="D1832" s="13"/>
      <c r="E1832" s="18"/>
      <c r="F1832" s="13"/>
      <c r="G1832" s="138"/>
      <c r="H1832" s="139" t="str">
        <f t="shared" si="56"/>
        <v/>
      </c>
      <c r="I1832" s="21"/>
      <c r="J1832" s="21"/>
      <c r="K1832" s="22"/>
      <c r="L1832" s="16"/>
      <c r="M1832" s="15"/>
      <c r="N1832" s="25">
        <f t="shared" si="57"/>
        <v>0</v>
      </c>
    </row>
    <row r="1833" spans="2:14" ht="21.9" customHeight="1" x14ac:dyDescent="0.3">
      <c r="B1833" s="74"/>
      <c r="C1833" s="10"/>
      <c r="D1833" s="13"/>
      <c r="E1833" s="18"/>
      <c r="F1833" s="13"/>
      <c r="G1833" s="138"/>
      <c r="H1833" s="139" t="str">
        <f t="shared" si="56"/>
        <v/>
      </c>
      <c r="I1833" s="21"/>
      <c r="J1833" s="21"/>
      <c r="K1833" s="22"/>
      <c r="L1833" s="16"/>
      <c r="M1833" s="15"/>
      <c r="N1833" s="25">
        <f t="shared" si="57"/>
        <v>0</v>
      </c>
    </row>
    <row r="1834" spans="2:14" ht="21.9" customHeight="1" x14ac:dyDescent="0.3">
      <c r="B1834" s="74"/>
      <c r="C1834" s="10"/>
      <c r="D1834" s="13"/>
      <c r="E1834" s="18"/>
      <c r="F1834" s="13"/>
      <c r="G1834" s="138"/>
      <c r="H1834" s="139" t="str">
        <f t="shared" si="56"/>
        <v/>
      </c>
      <c r="I1834" s="21"/>
      <c r="J1834" s="21"/>
      <c r="K1834" s="22"/>
      <c r="L1834" s="16"/>
      <c r="M1834" s="15"/>
      <c r="N1834" s="25">
        <f t="shared" si="57"/>
        <v>0</v>
      </c>
    </row>
    <row r="1835" spans="2:14" ht="21.9" customHeight="1" x14ac:dyDescent="0.3">
      <c r="B1835" s="74"/>
      <c r="C1835" s="10"/>
      <c r="D1835" s="13"/>
      <c r="E1835" s="18"/>
      <c r="F1835" s="13"/>
      <c r="G1835" s="138"/>
      <c r="H1835" s="139" t="str">
        <f t="shared" si="56"/>
        <v/>
      </c>
      <c r="I1835" s="21"/>
      <c r="J1835" s="21"/>
      <c r="K1835" s="22"/>
      <c r="L1835" s="16"/>
      <c r="M1835" s="15"/>
      <c r="N1835" s="25">
        <f t="shared" si="57"/>
        <v>0</v>
      </c>
    </row>
    <row r="1836" spans="2:14" ht="21.9" customHeight="1" x14ac:dyDescent="0.3">
      <c r="B1836" s="74"/>
      <c r="C1836" s="10"/>
      <c r="D1836" s="13"/>
      <c r="E1836" s="18"/>
      <c r="F1836" s="13"/>
      <c r="G1836" s="138"/>
      <c r="H1836" s="139" t="str">
        <f t="shared" si="56"/>
        <v/>
      </c>
      <c r="I1836" s="21"/>
      <c r="J1836" s="21"/>
      <c r="K1836" s="22"/>
      <c r="L1836" s="16"/>
      <c r="M1836" s="15"/>
      <c r="N1836" s="25">
        <f t="shared" si="57"/>
        <v>0</v>
      </c>
    </row>
    <row r="1837" spans="2:14" ht="21.9" customHeight="1" x14ac:dyDescent="0.3">
      <c r="B1837" s="74"/>
      <c r="C1837" s="10"/>
      <c r="D1837" s="13"/>
      <c r="E1837" s="18"/>
      <c r="F1837" s="13"/>
      <c r="G1837" s="138"/>
      <c r="H1837" s="139" t="str">
        <f t="shared" si="56"/>
        <v/>
      </c>
      <c r="I1837" s="21"/>
      <c r="J1837" s="21"/>
      <c r="K1837" s="22"/>
      <c r="L1837" s="16"/>
      <c r="M1837" s="15"/>
      <c r="N1837" s="25">
        <f t="shared" si="57"/>
        <v>0</v>
      </c>
    </row>
    <row r="1838" spans="2:14" ht="21.9" customHeight="1" x14ac:dyDescent="0.3">
      <c r="B1838" s="74"/>
      <c r="C1838" s="10"/>
      <c r="D1838" s="13"/>
      <c r="E1838" s="18"/>
      <c r="F1838" s="13"/>
      <c r="G1838" s="138"/>
      <c r="H1838" s="139" t="str">
        <f t="shared" si="56"/>
        <v/>
      </c>
      <c r="I1838" s="21"/>
      <c r="J1838" s="21"/>
      <c r="K1838" s="22"/>
      <c r="L1838" s="16"/>
      <c r="M1838" s="15"/>
      <c r="N1838" s="25">
        <f t="shared" si="57"/>
        <v>0</v>
      </c>
    </row>
    <row r="1839" spans="2:14" ht="21.9" customHeight="1" x14ac:dyDescent="0.3">
      <c r="B1839" s="74"/>
      <c r="C1839" s="10"/>
      <c r="D1839" s="13"/>
      <c r="E1839" s="18"/>
      <c r="F1839" s="13"/>
      <c r="G1839" s="138"/>
      <c r="H1839" s="139" t="str">
        <f t="shared" si="56"/>
        <v/>
      </c>
      <c r="I1839" s="21"/>
      <c r="J1839" s="21"/>
      <c r="K1839" s="22"/>
      <c r="L1839" s="16"/>
      <c r="M1839" s="15"/>
      <c r="N1839" s="25">
        <f t="shared" si="57"/>
        <v>0</v>
      </c>
    </row>
    <row r="1840" spans="2:14" ht="21.9" customHeight="1" x14ac:dyDescent="0.3">
      <c r="B1840" s="74"/>
      <c r="C1840" s="10"/>
      <c r="D1840" s="13"/>
      <c r="E1840" s="18"/>
      <c r="F1840" s="13"/>
      <c r="G1840" s="138"/>
      <c r="H1840" s="139" t="str">
        <f t="shared" si="56"/>
        <v/>
      </c>
      <c r="I1840" s="21"/>
      <c r="J1840" s="21"/>
      <c r="K1840" s="22"/>
      <c r="L1840" s="16"/>
      <c r="M1840" s="15"/>
      <c r="N1840" s="25">
        <f t="shared" si="57"/>
        <v>0</v>
      </c>
    </row>
    <row r="1841" spans="2:14" ht="21.9" customHeight="1" x14ac:dyDescent="0.3">
      <c r="B1841" s="74"/>
      <c r="C1841" s="10"/>
      <c r="D1841" s="13"/>
      <c r="E1841" s="18"/>
      <c r="F1841" s="13"/>
      <c r="G1841" s="138"/>
      <c r="H1841" s="139" t="str">
        <f t="shared" si="56"/>
        <v/>
      </c>
      <c r="I1841" s="21"/>
      <c r="J1841" s="21"/>
      <c r="K1841" s="22"/>
      <c r="L1841" s="16"/>
      <c r="M1841" s="15"/>
      <c r="N1841" s="25">
        <f t="shared" si="57"/>
        <v>0</v>
      </c>
    </row>
    <row r="1842" spans="2:14" ht="21.9" customHeight="1" x14ac:dyDescent="0.3">
      <c r="B1842" s="74"/>
      <c r="C1842" s="10"/>
      <c r="D1842" s="13"/>
      <c r="E1842" s="18"/>
      <c r="F1842" s="13"/>
      <c r="G1842" s="138"/>
      <c r="H1842" s="139" t="str">
        <f t="shared" si="56"/>
        <v/>
      </c>
      <c r="I1842" s="21"/>
      <c r="J1842" s="21"/>
      <c r="K1842" s="22"/>
      <c r="L1842" s="16"/>
      <c r="M1842" s="15"/>
      <c r="N1842" s="25">
        <f t="shared" si="57"/>
        <v>0</v>
      </c>
    </row>
    <row r="1843" spans="2:14" ht="21.9" customHeight="1" x14ac:dyDescent="0.3">
      <c r="B1843" s="74"/>
      <c r="C1843" s="10"/>
      <c r="D1843" s="13"/>
      <c r="E1843" s="18"/>
      <c r="F1843" s="13"/>
      <c r="G1843" s="138"/>
      <c r="H1843" s="139" t="str">
        <f t="shared" si="56"/>
        <v/>
      </c>
      <c r="I1843" s="21"/>
      <c r="J1843" s="21"/>
      <c r="K1843" s="22"/>
      <c r="L1843" s="16"/>
      <c r="M1843" s="15"/>
      <c r="N1843" s="25">
        <f t="shared" si="57"/>
        <v>0</v>
      </c>
    </row>
    <row r="1844" spans="2:14" ht="21.9" customHeight="1" x14ac:dyDescent="0.3">
      <c r="B1844" s="74"/>
      <c r="C1844" s="10"/>
      <c r="D1844" s="13"/>
      <c r="E1844" s="18"/>
      <c r="F1844" s="13"/>
      <c r="G1844" s="138"/>
      <c r="H1844" s="139" t="str">
        <f t="shared" si="56"/>
        <v/>
      </c>
      <c r="I1844" s="21"/>
      <c r="J1844" s="21"/>
      <c r="K1844" s="22"/>
      <c r="L1844" s="16"/>
      <c r="M1844" s="15"/>
      <c r="N1844" s="25">
        <f t="shared" si="57"/>
        <v>0</v>
      </c>
    </row>
    <row r="1845" spans="2:14" ht="21.9" customHeight="1" x14ac:dyDescent="0.3">
      <c r="B1845" s="74"/>
      <c r="C1845" s="10"/>
      <c r="D1845" s="13"/>
      <c r="E1845" s="18"/>
      <c r="F1845" s="13"/>
      <c r="G1845" s="138"/>
      <c r="H1845" s="139" t="str">
        <f t="shared" si="56"/>
        <v/>
      </c>
      <c r="I1845" s="21"/>
      <c r="J1845" s="21"/>
      <c r="K1845" s="22"/>
      <c r="L1845" s="16"/>
      <c r="M1845" s="15"/>
      <c r="N1845" s="25">
        <f t="shared" si="57"/>
        <v>0</v>
      </c>
    </row>
    <row r="1846" spans="2:14" ht="21.9" customHeight="1" x14ac:dyDescent="0.3">
      <c r="B1846" s="74"/>
      <c r="C1846" s="10"/>
      <c r="D1846" s="13"/>
      <c r="E1846" s="18"/>
      <c r="F1846" s="13"/>
      <c r="G1846" s="138"/>
      <c r="H1846" s="139" t="str">
        <f t="shared" si="56"/>
        <v/>
      </c>
      <c r="I1846" s="21"/>
      <c r="J1846" s="21"/>
      <c r="K1846" s="22"/>
      <c r="L1846" s="16"/>
      <c r="M1846" s="15"/>
      <c r="N1846" s="25">
        <f t="shared" si="57"/>
        <v>0</v>
      </c>
    </row>
    <row r="1847" spans="2:14" ht="21.9" customHeight="1" x14ac:dyDescent="0.3">
      <c r="B1847" s="74"/>
      <c r="C1847" s="10"/>
      <c r="D1847" s="13"/>
      <c r="E1847" s="18"/>
      <c r="F1847" s="13"/>
      <c r="G1847" s="138"/>
      <c r="H1847" s="139" t="str">
        <f t="shared" si="56"/>
        <v/>
      </c>
      <c r="I1847" s="21"/>
      <c r="J1847" s="21"/>
      <c r="K1847" s="22"/>
      <c r="L1847" s="16"/>
      <c r="M1847" s="15"/>
      <c r="N1847" s="25">
        <f t="shared" si="57"/>
        <v>0</v>
      </c>
    </row>
    <row r="1848" spans="2:14" ht="21.9" customHeight="1" x14ac:dyDescent="0.3">
      <c r="B1848" s="74"/>
      <c r="C1848" s="10"/>
      <c r="D1848" s="13"/>
      <c r="E1848" s="18"/>
      <c r="F1848" s="13"/>
      <c r="G1848" s="138"/>
      <c r="H1848" s="139" t="str">
        <f t="shared" si="56"/>
        <v/>
      </c>
      <c r="I1848" s="21"/>
      <c r="J1848" s="21"/>
      <c r="K1848" s="22"/>
      <c r="L1848" s="16"/>
      <c r="M1848" s="15"/>
      <c r="N1848" s="25">
        <f t="shared" si="57"/>
        <v>0</v>
      </c>
    </row>
    <row r="1849" spans="2:14" ht="21.9" customHeight="1" x14ac:dyDescent="0.3">
      <c r="B1849" s="74"/>
      <c r="C1849" s="10"/>
      <c r="D1849" s="13"/>
      <c r="E1849" s="18"/>
      <c r="F1849" s="13"/>
      <c r="G1849" s="138"/>
      <c r="H1849" s="139" t="str">
        <f t="shared" si="56"/>
        <v/>
      </c>
      <c r="I1849" s="21"/>
      <c r="J1849" s="21"/>
      <c r="K1849" s="22"/>
      <c r="L1849" s="16"/>
      <c r="M1849" s="15"/>
      <c r="N1849" s="25">
        <f t="shared" si="57"/>
        <v>0</v>
      </c>
    </row>
    <row r="1850" spans="2:14" ht="21.9" customHeight="1" x14ac:dyDescent="0.3">
      <c r="B1850" s="74"/>
      <c r="C1850" s="10"/>
      <c r="D1850" s="13"/>
      <c r="E1850" s="18"/>
      <c r="F1850" s="13"/>
      <c r="G1850" s="138"/>
      <c r="H1850" s="139" t="str">
        <f t="shared" si="56"/>
        <v/>
      </c>
      <c r="I1850" s="21"/>
      <c r="J1850" s="21"/>
      <c r="K1850" s="22"/>
      <c r="L1850" s="16"/>
      <c r="M1850" s="15"/>
      <c r="N1850" s="25">
        <f t="shared" si="57"/>
        <v>0</v>
      </c>
    </row>
    <row r="1851" spans="2:14" ht="21.9" customHeight="1" x14ac:dyDescent="0.3">
      <c r="B1851" s="74"/>
      <c r="C1851" s="10"/>
      <c r="D1851" s="13"/>
      <c r="E1851" s="18"/>
      <c r="F1851" s="13"/>
      <c r="G1851" s="138"/>
      <c r="H1851" s="139" t="str">
        <f t="shared" si="56"/>
        <v/>
      </c>
      <c r="I1851" s="21"/>
      <c r="J1851" s="21"/>
      <c r="K1851" s="22"/>
      <c r="L1851" s="16"/>
      <c r="M1851" s="15"/>
      <c r="N1851" s="25">
        <f t="shared" si="57"/>
        <v>0</v>
      </c>
    </row>
    <row r="1852" spans="2:14" ht="21.9" customHeight="1" x14ac:dyDescent="0.3">
      <c r="B1852" s="74"/>
      <c r="C1852" s="10"/>
      <c r="D1852" s="13"/>
      <c r="E1852" s="18"/>
      <c r="F1852" s="13"/>
      <c r="G1852" s="138"/>
      <c r="H1852" s="139" t="str">
        <f t="shared" si="56"/>
        <v/>
      </c>
      <c r="I1852" s="21"/>
      <c r="J1852" s="21"/>
      <c r="K1852" s="22"/>
      <c r="L1852" s="16"/>
      <c r="M1852" s="15"/>
      <c r="N1852" s="25">
        <f t="shared" si="57"/>
        <v>0</v>
      </c>
    </row>
    <row r="1853" spans="2:14" ht="21.9" customHeight="1" x14ac:dyDescent="0.3">
      <c r="B1853" s="74"/>
      <c r="C1853" s="10"/>
      <c r="D1853" s="13"/>
      <c r="E1853" s="18"/>
      <c r="F1853" s="13"/>
      <c r="G1853" s="138"/>
      <c r="H1853" s="139" t="str">
        <f t="shared" si="56"/>
        <v/>
      </c>
      <c r="I1853" s="21"/>
      <c r="J1853" s="21"/>
      <c r="K1853" s="22"/>
      <c r="L1853" s="16"/>
      <c r="M1853" s="15"/>
      <c r="N1853" s="25">
        <f t="shared" si="57"/>
        <v>0</v>
      </c>
    </row>
    <row r="1854" spans="2:14" ht="21.9" customHeight="1" x14ac:dyDescent="0.3">
      <c r="B1854" s="74"/>
      <c r="C1854" s="10"/>
      <c r="D1854" s="13"/>
      <c r="E1854" s="18"/>
      <c r="F1854" s="13"/>
      <c r="G1854" s="138"/>
      <c r="H1854" s="139" t="str">
        <f t="shared" si="56"/>
        <v/>
      </c>
      <c r="I1854" s="21"/>
      <c r="J1854" s="21"/>
      <c r="K1854" s="22"/>
      <c r="L1854" s="16"/>
      <c r="M1854" s="15"/>
      <c r="N1854" s="25">
        <f t="shared" si="57"/>
        <v>0</v>
      </c>
    </row>
    <row r="1855" spans="2:14" ht="21.9" customHeight="1" x14ac:dyDescent="0.3">
      <c r="B1855" s="74"/>
      <c r="C1855" s="10"/>
      <c r="D1855" s="13"/>
      <c r="E1855" s="18"/>
      <c r="F1855" s="13"/>
      <c r="G1855" s="138"/>
      <c r="H1855" s="139" t="str">
        <f t="shared" si="56"/>
        <v/>
      </c>
      <c r="I1855" s="21"/>
      <c r="J1855" s="21"/>
      <c r="K1855" s="22"/>
      <c r="L1855" s="16"/>
      <c r="M1855" s="15"/>
      <c r="N1855" s="25">
        <f t="shared" si="57"/>
        <v>0</v>
      </c>
    </row>
    <row r="1856" spans="2:14" ht="21.9" customHeight="1" x14ac:dyDescent="0.3">
      <c r="B1856" s="74"/>
      <c r="C1856" s="10"/>
      <c r="D1856" s="13"/>
      <c r="E1856" s="18"/>
      <c r="F1856" s="13"/>
      <c r="G1856" s="138"/>
      <c r="H1856" s="139" t="str">
        <f t="shared" si="56"/>
        <v/>
      </c>
      <c r="I1856" s="21"/>
      <c r="J1856" s="21"/>
      <c r="K1856" s="22"/>
      <c r="L1856" s="16"/>
      <c r="M1856" s="15"/>
      <c r="N1856" s="25">
        <f t="shared" si="57"/>
        <v>0</v>
      </c>
    </row>
    <row r="1857" spans="2:14" ht="21.9" customHeight="1" x14ac:dyDescent="0.3">
      <c r="B1857" s="74"/>
      <c r="C1857" s="10"/>
      <c r="D1857" s="13"/>
      <c r="E1857" s="18"/>
      <c r="F1857" s="13"/>
      <c r="G1857" s="138"/>
      <c r="H1857" s="139" t="str">
        <f t="shared" si="56"/>
        <v/>
      </c>
      <c r="I1857" s="21"/>
      <c r="J1857" s="21"/>
      <c r="K1857" s="22"/>
      <c r="L1857" s="16"/>
      <c r="M1857" s="15"/>
      <c r="N1857" s="25">
        <f t="shared" si="57"/>
        <v>0</v>
      </c>
    </row>
    <row r="1858" spans="2:14" ht="21.9" customHeight="1" x14ac:dyDescent="0.3">
      <c r="B1858" s="74"/>
      <c r="C1858" s="10"/>
      <c r="D1858" s="13"/>
      <c r="E1858" s="18"/>
      <c r="F1858" s="13"/>
      <c r="G1858" s="138"/>
      <c r="H1858" s="139" t="str">
        <f t="shared" si="56"/>
        <v/>
      </c>
      <c r="I1858" s="21"/>
      <c r="J1858" s="21"/>
      <c r="K1858" s="22"/>
      <c r="L1858" s="16"/>
      <c r="M1858" s="15"/>
      <c r="N1858" s="25">
        <f t="shared" si="57"/>
        <v>0</v>
      </c>
    </row>
    <row r="1859" spans="2:14" ht="21.9" customHeight="1" x14ac:dyDescent="0.3">
      <c r="B1859" s="74"/>
      <c r="C1859" s="10"/>
      <c r="D1859" s="13"/>
      <c r="E1859" s="18"/>
      <c r="F1859" s="13"/>
      <c r="G1859" s="138"/>
      <c r="H1859" s="139" t="str">
        <f t="shared" si="56"/>
        <v/>
      </c>
      <c r="I1859" s="21"/>
      <c r="J1859" s="21"/>
      <c r="K1859" s="22"/>
      <c r="L1859" s="16"/>
      <c r="M1859" s="15"/>
      <c r="N1859" s="25">
        <f t="shared" si="57"/>
        <v>0</v>
      </c>
    </row>
    <row r="1860" spans="2:14" ht="21.9" customHeight="1" x14ac:dyDescent="0.3">
      <c r="B1860" s="74"/>
      <c r="C1860" s="10"/>
      <c r="D1860" s="13"/>
      <c r="E1860" s="18"/>
      <c r="F1860" s="13"/>
      <c r="G1860" s="138"/>
      <c r="H1860" s="139" t="str">
        <f t="shared" si="56"/>
        <v/>
      </c>
      <c r="I1860" s="21"/>
      <c r="J1860" s="21"/>
      <c r="K1860" s="22"/>
      <c r="L1860" s="16"/>
      <c r="M1860" s="15"/>
      <c r="N1860" s="25">
        <f t="shared" si="57"/>
        <v>0</v>
      </c>
    </row>
    <row r="1861" spans="2:14" ht="21.9" customHeight="1" x14ac:dyDescent="0.3">
      <c r="B1861" s="74"/>
      <c r="C1861" s="10"/>
      <c r="D1861" s="13"/>
      <c r="E1861" s="18"/>
      <c r="F1861" s="13"/>
      <c r="G1861" s="138"/>
      <c r="H1861" s="139" t="str">
        <f t="shared" si="56"/>
        <v/>
      </c>
      <c r="I1861" s="21"/>
      <c r="J1861" s="21"/>
      <c r="K1861" s="22"/>
      <c r="L1861" s="16"/>
      <c r="M1861" s="15"/>
      <c r="N1861" s="25">
        <f t="shared" si="57"/>
        <v>0</v>
      </c>
    </row>
    <row r="1862" spans="2:14" ht="21.9" customHeight="1" x14ac:dyDescent="0.3">
      <c r="B1862" s="74"/>
      <c r="C1862" s="10"/>
      <c r="D1862" s="13"/>
      <c r="E1862" s="18"/>
      <c r="F1862" s="13"/>
      <c r="G1862" s="138"/>
      <c r="H1862" s="139" t="str">
        <f t="shared" si="56"/>
        <v/>
      </c>
      <c r="I1862" s="21"/>
      <c r="J1862" s="21"/>
      <c r="K1862" s="22"/>
      <c r="L1862" s="16"/>
      <c r="M1862" s="15"/>
      <c r="N1862" s="25">
        <f t="shared" si="57"/>
        <v>0</v>
      </c>
    </row>
    <row r="1863" spans="2:14" ht="21.9" customHeight="1" x14ac:dyDescent="0.3">
      <c r="B1863" s="74"/>
      <c r="C1863" s="10"/>
      <c r="D1863" s="13"/>
      <c r="E1863" s="18"/>
      <c r="F1863" s="13"/>
      <c r="G1863" s="138"/>
      <c r="H1863" s="139" t="str">
        <f t="shared" si="56"/>
        <v/>
      </c>
      <c r="I1863" s="21"/>
      <c r="J1863" s="21"/>
      <c r="K1863" s="22"/>
      <c r="L1863" s="16"/>
      <c r="M1863" s="15"/>
      <c r="N1863" s="25">
        <f t="shared" si="57"/>
        <v>0</v>
      </c>
    </row>
    <row r="1864" spans="2:14" ht="21.9" customHeight="1" x14ac:dyDescent="0.3">
      <c r="B1864" s="74"/>
      <c r="C1864" s="10"/>
      <c r="D1864" s="13"/>
      <c r="E1864" s="18"/>
      <c r="F1864" s="13"/>
      <c r="G1864" s="138"/>
      <c r="H1864" s="139" t="str">
        <f t="shared" si="56"/>
        <v/>
      </c>
      <c r="I1864" s="21"/>
      <c r="J1864" s="21"/>
      <c r="K1864" s="22"/>
      <c r="L1864" s="16"/>
      <c r="M1864" s="15"/>
      <c r="N1864" s="25">
        <f t="shared" si="57"/>
        <v>0</v>
      </c>
    </row>
    <row r="1865" spans="2:14" ht="21.9" customHeight="1" x14ac:dyDescent="0.3">
      <c r="B1865" s="74"/>
      <c r="C1865" s="10"/>
      <c r="D1865" s="13"/>
      <c r="E1865" s="18"/>
      <c r="F1865" s="13"/>
      <c r="G1865" s="138"/>
      <c r="H1865" s="139" t="str">
        <f t="shared" si="56"/>
        <v/>
      </c>
      <c r="I1865" s="21"/>
      <c r="J1865" s="21"/>
      <c r="K1865" s="22"/>
      <c r="L1865" s="16"/>
      <c r="M1865" s="15"/>
      <c r="N1865" s="25">
        <f t="shared" si="57"/>
        <v>0</v>
      </c>
    </row>
    <row r="1866" spans="2:14" ht="21.9" customHeight="1" x14ac:dyDescent="0.3">
      <c r="B1866" s="74"/>
      <c r="C1866" s="10"/>
      <c r="D1866" s="13"/>
      <c r="E1866" s="18"/>
      <c r="F1866" s="13"/>
      <c r="G1866" s="138"/>
      <c r="H1866" s="139" t="str">
        <f t="shared" si="56"/>
        <v/>
      </c>
      <c r="I1866" s="21"/>
      <c r="J1866" s="21"/>
      <c r="K1866" s="22"/>
      <c r="L1866" s="16"/>
      <c r="M1866" s="15"/>
      <c r="N1866" s="25">
        <f t="shared" si="57"/>
        <v>0</v>
      </c>
    </row>
    <row r="1867" spans="2:14" ht="21.9" customHeight="1" x14ac:dyDescent="0.3">
      <c r="B1867" s="74"/>
      <c r="C1867" s="10"/>
      <c r="D1867" s="13"/>
      <c r="E1867" s="18"/>
      <c r="F1867" s="13"/>
      <c r="G1867" s="138"/>
      <c r="H1867" s="139" t="str">
        <f t="shared" ref="H1867:H1930" si="58">IF(E1867="","",IF(N1867="",D1867*E1867,(D1867*E1867)-(D1867*N1867)))</f>
        <v/>
      </c>
      <c r="I1867" s="21"/>
      <c r="J1867" s="21"/>
      <c r="K1867" s="22"/>
      <c r="L1867" s="16"/>
      <c r="M1867" s="15"/>
      <c r="N1867" s="25">
        <f t="shared" ref="N1867:N1930" si="59">IF(F1867="Não","",E1867*G1867)</f>
        <v>0</v>
      </c>
    </row>
    <row r="1868" spans="2:14" ht="21.9" customHeight="1" x14ac:dyDescent="0.3">
      <c r="B1868" s="74"/>
      <c r="C1868" s="10"/>
      <c r="D1868" s="13"/>
      <c r="E1868" s="18"/>
      <c r="F1868" s="13"/>
      <c r="G1868" s="138"/>
      <c r="H1868" s="139" t="str">
        <f t="shared" si="58"/>
        <v/>
      </c>
      <c r="I1868" s="21"/>
      <c r="J1868" s="21"/>
      <c r="K1868" s="22"/>
      <c r="L1868" s="16"/>
      <c r="M1868" s="15"/>
      <c r="N1868" s="25">
        <f t="shared" si="59"/>
        <v>0</v>
      </c>
    </row>
    <row r="1869" spans="2:14" ht="21.9" customHeight="1" x14ac:dyDescent="0.3">
      <c r="B1869" s="74"/>
      <c r="C1869" s="10"/>
      <c r="D1869" s="13"/>
      <c r="E1869" s="18"/>
      <c r="F1869" s="13"/>
      <c r="G1869" s="138"/>
      <c r="H1869" s="139" t="str">
        <f t="shared" si="58"/>
        <v/>
      </c>
      <c r="I1869" s="21"/>
      <c r="J1869" s="21"/>
      <c r="K1869" s="22"/>
      <c r="L1869" s="16"/>
      <c r="M1869" s="15"/>
      <c r="N1869" s="25">
        <f t="shared" si="59"/>
        <v>0</v>
      </c>
    </row>
    <row r="1870" spans="2:14" ht="21.9" customHeight="1" x14ac:dyDescent="0.3">
      <c r="B1870" s="74"/>
      <c r="C1870" s="10"/>
      <c r="D1870" s="13"/>
      <c r="E1870" s="18"/>
      <c r="F1870" s="13"/>
      <c r="G1870" s="138"/>
      <c r="H1870" s="139" t="str">
        <f t="shared" si="58"/>
        <v/>
      </c>
      <c r="I1870" s="21"/>
      <c r="J1870" s="21"/>
      <c r="K1870" s="22"/>
      <c r="L1870" s="16"/>
      <c r="M1870" s="15"/>
      <c r="N1870" s="25">
        <f t="shared" si="59"/>
        <v>0</v>
      </c>
    </row>
    <row r="1871" spans="2:14" ht="21.9" customHeight="1" x14ac:dyDescent="0.3">
      <c r="B1871" s="74"/>
      <c r="C1871" s="10"/>
      <c r="D1871" s="13"/>
      <c r="E1871" s="18"/>
      <c r="F1871" s="13"/>
      <c r="G1871" s="138"/>
      <c r="H1871" s="139" t="str">
        <f t="shared" si="58"/>
        <v/>
      </c>
      <c r="I1871" s="21"/>
      <c r="J1871" s="21"/>
      <c r="K1871" s="22"/>
      <c r="L1871" s="16"/>
      <c r="M1871" s="15"/>
      <c r="N1871" s="25">
        <f t="shared" si="59"/>
        <v>0</v>
      </c>
    </row>
    <row r="1872" spans="2:14" ht="21.9" customHeight="1" x14ac:dyDescent="0.3">
      <c r="B1872" s="74"/>
      <c r="C1872" s="10"/>
      <c r="D1872" s="13"/>
      <c r="E1872" s="18"/>
      <c r="F1872" s="13"/>
      <c r="G1872" s="138"/>
      <c r="H1872" s="139" t="str">
        <f t="shared" si="58"/>
        <v/>
      </c>
      <c r="I1872" s="21"/>
      <c r="J1872" s="21"/>
      <c r="K1872" s="22"/>
      <c r="L1872" s="16"/>
      <c r="M1872" s="15"/>
      <c r="N1872" s="25">
        <f t="shared" si="59"/>
        <v>0</v>
      </c>
    </row>
    <row r="1873" spans="2:14" ht="21.9" customHeight="1" x14ac:dyDescent="0.3">
      <c r="B1873" s="74"/>
      <c r="C1873" s="10"/>
      <c r="D1873" s="13"/>
      <c r="E1873" s="18"/>
      <c r="F1873" s="13"/>
      <c r="G1873" s="138"/>
      <c r="H1873" s="139" t="str">
        <f t="shared" si="58"/>
        <v/>
      </c>
      <c r="I1873" s="21"/>
      <c r="J1873" s="21"/>
      <c r="K1873" s="22"/>
      <c r="L1873" s="16"/>
      <c r="M1873" s="15"/>
      <c r="N1873" s="25">
        <f t="shared" si="59"/>
        <v>0</v>
      </c>
    </row>
    <row r="1874" spans="2:14" ht="21.9" customHeight="1" x14ac:dyDescent="0.3">
      <c r="B1874" s="74"/>
      <c r="C1874" s="10"/>
      <c r="D1874" s="13"/>
      <c r="E1874" s="18"/>
      <c r="F1874" s="13"/>
      <c r="G1874" s="138"/>
      <c r="H1874" s="139" t="str">
        <f t="shared" si="58"/>
        <v/>
      </c>
      <c r="I1874" s="21"/>
      <c r="J1874" s="21"/>
      <c r="K1874" s="22"/>
      <c r="L1874" s="16"/>
      <c r="M1874" s="15"/>
      <c r="N1874" s="25">
        <f t="shared" si="59"/>
        <v>0</v>
      </c>
    </row>
    <row r="1875" spans="2:14" ht="21.9" customHeight="1" x14ac:dyDescent="0.3">
      <c r="B1875" s="74"/>
      <c r="C1875" s="10"/>
      <c r="D1875" s="13"/>
      <c r="E1875" s="18"/>
      <c r="F1875" s="13"/>
      <c r="G1875" s="138"/>
      <c r="H1875" s="139" t="str">
        <f t="shared" si="58"/>
        <v/>
      </c>
      <c r="I1875" s="21"/>
      <c r="J1875" s="21"/>
      <c r="K1875" s="22"/>
      <c r="L1875" s="16"/>
      <c r="M1875" s="15"/>
      <c r="N1875" s="25">
        <f t="shared" si="59"/>
        <v>0</v>
      </c>
    </row>
    <row r="1876" spans="2:14" ht="21.9" customHeight="1" x14ac:dyDescent="0.3">
      <c r="B1876" s="74"/>
      <c r="C1876" s="10"/>
      <c r="D1876" s="13"/>
      <c r="E1876" s="18"/>
      <c r="F1876" s="13"/>
      <c r="G1876" s="138"/>
      <c r="H1876" s="139" t="str">
        <f t="shared" si="58"/>
        <v/>
      </c>
      <c r="I1876" s="21"/>
      <c r="J1876" s="21"/>
      <c r="K1876" s="22"/>
      <c r="L1876" s="16"/>
      <c r="M1876" s="15"/>
      <c r="N1876" s="25">
        <f t="shared" si="59"/>
        <v>0</v>
      </c>
    </row>
    <row r="1877" spans="2:14" ht="21.9" customHeight="1" x14ac:dyDescent="0.3">
      <c r="B1877" s="74"/>
      <c r="C1877" s="10"/>
      <c r="D1877" s="13"/>
      <c r="E1877" s="18"/>
      <c r="F1877" s="13"/>
      <c r="G1877" s="138"/>
      <c r="H1877" s="139" t="str">
        <f t="shared" si="58"/>
        <v/>
      </c>
      <c r="I1877" s="21"/>
      <c r="J1877" s="21"/>
      <c r="K1877" s="22"/>
      <c r="L1877" s="16"/>
      <c r="M1877" s="15"/>
      <c r="N1877" s="25">
        <f t="shared" si="59"/>
        <v>0</v>
      </c>
    </row>
    <row r="1878" spans="2:14" ht="21.9" customHeight="1" x14ac:dyDescent="0.3">
      <c r="B1878" s="74"/>
      <c r="C1878" s="10"/>
      <c r="D1878" s="13"/>
      <c r="E1878" s="18"/>
      <c r="F1878" s="13"/>
      <c r="G1878" s="138"/>
      <c r="H1878" s="139" t="str">
        <f t="shared" si="58"/>
        <v/>
      </c>
      <c r="I1878" s="21"/>
      <c r="J1878" s="21"/>
      <c r="K1878" s="22"/>
      <c r="L1878" s="16"/>
      <c r="M1878" s="15"/>
      <c r="N1878" s="25">
        <f t="shared" si="59"/>
        <v>0</v>
      </c>
    </row>
    <row r="1879" spans="2:14" ht="21.9" customHeight="1" x14ac:dyDescent="0.3">
      <c r="B1879" s="74"/>
      <c r="C1879" s="10"/>
      <c r="D1879" s="13"/>
      <c r="E1879" s="18"/>
      <c r="F1879" s="13"/>
      <c r="G1879" s="138"/>
      <c r="H1879" s="139" t="str">
        <f t="shared" si="58"/>
        <v/>
      </c>
      <c r="I1879" s="21"/>
      <c r="J1879" s="21"/>
      <c r="K1879" s="22"/>
      <c r="L1879" s="16"/>
      <c r="M1879" s="15"/>
      <c r="N1879" s="25">
        <f t="shared" si="59"/>
        <v>0</v>
      </c>
    </row>
    <row r="1880" spans="2:14" ht="21.9" customHeight="1" x14ac:dyDescent="0.3">
      <c r="B1880" s="74"/>
      <c r="C1880" s="10"/>
      <c r="D1880" s="13"/>
      <c r="E1880" s="18"/>
      <c r="F1880" s="13"/>
      <c r="G1880" s="138"/>
      <c r="H1880" s="139" t="str">
        <f t="shared" si="58"/>
        <v/>
      </c>
      <c r="I1880" s="21"/>
      <c r="J1880" s="21"/>
      <c r="K1880" s="22"/>
      <c r="L1880" s="16"/>
      <c r="M1880" s="15"/>
      <c r="N1880" s="25">
        <f t="shared" si="59"/>
        <v>0</v>
      </c>
    </row>
    <row r="1881" spans="2:14" ht="21.9" customHeight="1" x14ac:dyDescent="0.3">
      <c r="B1881" s="74"/>
      <c r="C1881" s="10"/>
      <c r="D1881" s="13"/>
      <c r="E1881" s="18"/>
      <c r="F1881" s="13"/>
      <c r="G1881" s="138"/>
      <c r="H1881" s="139" t="str">
        <f t="shared" si="58"/>
        <v/>
      </c>
      <c r="I1881" s="21"/>
      <c r="J1881" s="21"/>
      <c r="K1881" s="22"/>
      <c r="L1881" s="16"/>
      <c r="M1881" s="15"/>
      <c r="N1881" s="25">
        <f t="shared" si="59"/>
        <v>0</v>
      </c>
    </row>
    <row r="1882" spans="2:14" ht="21.9" customHeight="1" x14ac:dyDescent="0.3">
      <c r="B1882" s="74"/>
      <c r="C1882" s="10"/>
      <c r="D1882" s="13"/>
      <c r="E1882" s="18"/>
      <c r="F1882" s="13"/>
      <c r="G1882" s="138"/>
      <c r="H1882" s="139" t="str">
        <f t="shared" si="58"/>
        <v/>
      </c>
      <c r="I1882" s="21"/>
      <c r="J1882" s="21"/>
      <c r="K1882" s="22"/>
      <c r="L1882" s="16"/>
      <c r="M1882" s="15"/>
      <c r="N1882" s="25">
        <f t="shared" si="59"/>
        <v>0</v>
      </c>
    </row>
    <row r="1883" spans="2:14" ht="21.9" customHeight="1" x14ac:dyDescent="0.3">
      <c r="B1883" s="74"/>
      <c r="C1883" s="10"/>
      <c r="D1883" s="13"/>
      <c r="E1883" s="18"/>
      <c r="F1883" s="13"/>
      <c r="G1883" s="138"/>
      <c r="H1883" s="139" t="str">
        <f t="shared" si="58"/>
        <v/>
      </c>
      <c r="I1883" s="21"/>
      <c r="J1883" s="21"/>
      <c r="K1883" s="22"/>
      <c r="L1883" s="16"/>
      <c r="M1883" s="15"/>
      <c r="N1883" s="25">
        <f t="shared" si="59"/>
        <v>0</v>
      </c>
    </row>
    <row r="1884" spans="2:14" ht="21.9" customHeight="1" x14ac:dyDescent="0.3">
      <c r="B1884" s="74"/>
      <c r="C1884" s="10"/>
      <c r="D1884" s="13"/>
      <c r="E1884" s="18"/>
      <c r="F1884" s="13"/>
      <c r="G1884" s="138"/>
      <c r="H1884" s="139" t="str">
        <f t="shared" si="58"/>
        <v/>
      </c>
      <c r="I1884" s="21"/>
      <c r="J1884" s="21"/>
      <c r="K1884" s="22"/>
      <c r="L1884" s="16"/>
      <c r="M1884" s="15"/>
      <c r="N1884" s="25">
        <f t="shared" si="59"/>
        <v>0</v>
      </c>
    </row>
    <row r="1885" spans="2:14" ht="21.9" customHeight="1" x14ac:dyDescent="0.3">
      <c r="B1885" s="74"/>
      <c r="C1885" s="10"/>
      <c r="D1885" s="13"/>
      <c r="E1885" s="18"/>
      <c r="F1885" s="13"/>
      <c r="G1885" s="138"/>
      <c r="H1885" s="139" t="str">
        <f t="shared" si="58"/>
        <v/>
      </c>
      <c r="I1885" s="21"/>
      <c r="J1885" s="21"/>
      <c r="K1885" s="22"/>
      <c r="L1885" s="16"/>
      <c r="M1885" s="15"/>
      <c r="N1885" s="25">
        <f t="shared" si="59"/>
        <v>0</v>
      </c>
    </row>
    <row r="1886" spans="2:14" ht="21.9" customHeight="1" x14ac:dyDescent="0.3">
      <c r="B1886" s="74"/>
      <c r="C1886" s="10"/>
      <c r="D1886" s="13"/>
      <c r="E1886" s="18"/>
      <c r="F1886" s="13"/>
      <c r="G1886" s="138"/>
      <c r="H1886" s="139" t="str">
        <f t="shared" si="58"/>
        <v/>
      </c>
      <c r="I1886" s="21"/>
      <c r="J1886" s="21"/>
      <c r="K1886" s="22"/>
      <c r="L1886" s="16"/>
      <c r="M1886" s="15"/>
      <c r="N1886" s="25">
        <f t="shared" si="59"/>
        <v>0</v>
      </c>
    </row>
    <row r="1887" spans="2:14" ht="21.9" customHeight="1" x14ac:dyDescent="0.3">
      <c r="B1887" s="74"/>
      <c r="C1887" s="10"/>
      <c r="D1887" s="13"/>
      <c r="E1887" s="18"/>
      <c r="F1887" s="13"/>
      <c r="G1887" s="138"/>
      <c r="H1887" s="139" t="str">
        <f t="shared" si="58"/>
        <v/>
      </c>
      <c r="I1887" s="21"/>
      <c r="J1887" s="21"/>
      <c r="K1887" s="22"/>
      <c r="L1887" s="16"/>
      <c r="M1887" s="15"/>
      <c r="N1887" s="25">
        <f t="shared" si="59"/>
        <v>0</v>
      </c>
    </row>
    <row r="1888" spans="2:14" ht="21.9" customHeight="1" x14ac:dyDescent="0.3">
      <c r="B1888" s="74"/>
      <c r="C1888" s="10"/>
      <c r="D1888" s="13"/>
      <c r="E1888" s="18"/>
      <c r="F1888" s="13"/>
      <c r="G1888" s="138"/>
      <c r="H1888" s="139" t="str">
        <f t="shared" si="58"/>
        <v/>
      </c>
      <c r="I1888" s="21"/>
      <c r="J1888" s="21"/>
      <c r="K1888" s="22"/>
      <c r="L1888" s="16"/>
      <c r="M1888" s="15"/>
      <c r="N1888" s="25">
        <f t="shared" si="59"/>
        <v>0</v>
      </c>
    </row>
    <row r="1889" spans="2:14" ht="21.9" customHeight="1" x14ac:dyDescent="0.3">
      <c r="B1889" s="74"/>
      <c r="C1889" s="10"/>
      <c r="D1889" s="13"/>
      <c r="E1889" s="18"/>
      <c r="F1889" s="13"/>
      <c r="G1889" s="138"/>
      <c r="H1889" s="139" t="str">
        <f t="shared" si="58"/>
        <v/>
      </c>
      <c r="I1889" s="21"/>
      <c r="J1889" s="21"/>
      <c r="K1889" s="22"/>
      <c r="L1889" s="16"/>
      <c r="M1889" s="15"/>
      <c r="N1889" s="25">
        <f t="shared" si="59"/>
        <v>0</v>
      </c>
    </row>
    <row r="1890" spans="2:14" ht="21.9" customHeight="1" x14ac:dyDescent="0.3">
      <c r="B1890" s="74"/>
      <c r="C1890" s="10"/>
      <c r="D1890" s="13"/>
      <c r="E1890" s="18"/>
      <c r="F1890" s="13"/>
      <c r="G1890" s="138"/>
      <c r="H1890" s="139" t="str">
        <f t="shared" si="58"/>
        <v/>
      </c>
      <c r="I1890" s="21"/>
      <c r="J1890" s="21"/>
      <c r="K1890" s="22"/>
      <c r="L1890" s="16"/>
      <c r="M1890" s="15"/>
      <c r="N1890" s="25">
        <f t="shared" si="59"/>
        <v>0</v>
      </c>
    </row>
    <row r="1891" spans="2:14" ht="21.9" customHeight="1" x14ac:dyDescent="0.3">
      <c r="B1891" s="74"/>
      <c r="C1891" s="10"/>
      <c r="D1891" s="13"/>
      <c r="E1891" s="18"/>
      <c r="F1891" s="13"/>
      <c r="G1891" s="138"/>
      <c r="H1891" s="139" t="str">
        <f t="shared" si="58"/>
        <v/>
      </c>
      <c r="I1891" s="21"/>
      <c r="J1891" s="21"/>
      <c r="K1891" s="22"/>
      <c r="L1891" s="16"/>
      <c r="M1891" s="15"/>
      <c r="N1891" s="25">
        <f t="shared" si="59"/>
        <v>0</v>
      </c>
    </row>
    <row r="1892" spans="2:14" ht="21.9" customHeight="1" x14ac:dyDescent="0.3">
      <c r="B1892" s="74"/>
      <c r="C1892" s="10"/>
      <c r="D1892" s="13"/>
      <c r="E1892" s="18"/>
      <c r="F1892" s="13"/>
      <c r="G1892" s="138"/>
      <c r="H1892" s="139" t="str">
        <f t="shared" si="58"/>
        <v/>
      </c>
      <c r="I1892" s="21"/>
      <c r="J1892" s="21"/>
      <c r="K1892" s="22"/>
      <c r="L1892" s="16"/>
      <c r="M1892" s="15"/>
      <c r="N1892" s="25">
        <f t="shared" si="59"/>
        <v>0</v>
      </c>
    </row>
    <row r="1893" spans="2:14" ht="21.9" customHeight="1" x14ac:dyDescent="0.3">
      <c r="B1893" s="74"/>
      <c r="C1893" s="10"/>
      <c r="D1893" s="13"/>
      <c r="E1893" s="18"/>
      <c r="F1893" s="13"/>
      <c r="G1893" s="138"/>
      <c r="H1893" s="139" t="str">
        <f t="shared" si="58"/>
        <v/>
      </c>
      <c r="I1893" s="21"/>
      <c r="J1893" s="21"/>
      <c r="K1893" s="22"/>
      <c r="L1893" s="16"/>
      <c r="M1893" s="15"/>
      <c r="N1893" s="25">
        <f t="shared" si="59"/>
        <v>0</v>
      </c>
    </row>
    <row r="1894" spans="2:14" ht="21.9" customHeight="1" x14ac:dyDescent="0.3">
      <c r="B1894" s="74"/>
      <c r="C1894" s="10"/>
      <c r="D1894" s="13"/>
      <c r="E1894" s="18"/>
      <c r="F1894" s="13"/>
      <c r="G1894" s="138"/>
      <c r="H1894" s="139" t="str">
        <f t="shared" si="58"/>
        <v/>
      </c>
      <c r="I1894" s="21"/>
      <c r="J1894" s="21"/>
      <c r="K1894" s="22"/>
      <c r="L1894" s="16"/>
      <c r="M1894" s="15"/>
      <c r="N1894" s="25">
        <f t="shared" si="59"/>
        <v>0</v>
      </c>
    </row>
    <row r="1895" spans="2:14" ht="21.9" customHeight="1" x14ac:dyDescent="0.3">
      <c r="B1895" s="74"/>
      <c r="C1895" s="10"/>
      <c r="D1895" s="13"/>
      <c r="E1895" s="18"/>
      <c r="F1895" s="13"/>
      <c r="G1895" s="138"/>
      <c r="H1895" s="139" t="str">
        <f t="shared" si="58"/>
        <v/>
      </c>
      <c r="I1895" s="21"/>
      <c r="J1895" s="21"/>
      <c r="K1895" s="22"/>
      <c r="L1895" s="16"/>
      <c r="M1895" s="15"/>
      <c r="N1895" s="25">
        <f t="shared" si="59"/>
        <v>0</v>
      </c>
    </row>
    <row r="1896" spans="2:14" ht="21.9" customHeight="1" x14ac:dyDescent="0.3">
      <c r="B1896" s="74"/>
      <c r="C1896" s="10"/>
      <c r="D1896" s="13"/>
      <c r="E1896" s="18"/>
      <c r="F1896" s="13"/>
      <c r="G1896" s="138"/>
      <c r="H1896" s="139" t="str">
        <f t="shared" si="58"/>
        <v/>
      </c>
      <c r="I1896" s="21"/>
      <c r="J1896" s="21"/>
      <c r="K1896" s="22"/>
      <c r="L1896" s="16"/>
      <c r="M1896" s="15"/>
      <c r="N1896" s="25">
        <f t="shared" si="59"/>
        <v>0</v>
      </c>
    </row>
    <row r="1897" spans="2:14" ht="21.9" customHeight="1" x14ac:dyDescent="0.3">
      <c r="B1897" s="74"/>
      <c r="C1897" s="10"/>
      <c r="D1897" s="13"/>
      <c r="E1897" s="18"/>
      <c r="F1897" s="13"/>
      <c r="G1897" s="138"/>
      <c r="H1897" s="139" t="str">
        <f t="shared" si="58"/>
        <v/>
      </c>
      <c r="I1897" s="21"/>
      <c r="J1897" s="21"/>
      <c r="K1897" s="22"/>
      <c r="L1897" s="16"/>
      <c r="M1897" s="15"/>
      <c r="N1897" s="25">
        <f t="shared" si="59"/>
        <v>0</v>
      </c>
    </row>
    <row r="1898" spans="2:14" ht="21.9" customHeight="1" x14ac:dyDescent="0.3">
      <c r="B1898" s="74"/>
      <c r="C1898" s="10"/>
      <c r="D1898" s="13"/>
      <c r="E1898" s="18"/>
      <c r="F1898" s="13"/>
      <c r="G1898" s="138"/>
      <c r="H1898" s="139" t="str">
        <f t="shared" si="58"/>
        <v/>
      </c>
      <c r="I1898" s="21"/>
      <c r="J1898" s="21"/>
      <c r="K1898" s="22"/>
      <c r="L1898" s="16"/>
      <c r="M1898" s="15"/>
      <c r="N1898" s="25">
        <f t="shared" si="59"/>
        <v>0</v>
      </c>
    </row>
    <row r="1899" spans="2:14" ht="21.9" customHeight="1" x14ac:dyDescent="0.3">
      <c r="B1899" s="74"/>
      <c r="C1899" s="10"/>
      <c r="D1899" s="13"/>
      <c r="E1899" s="18"/>
      <c r="F1899" s="13"/>
      <c r="G1899" s="138"/>
      <c r="H1899" s="139" t="str">
        <f t="shared" si="58"/>
        <v/>
      </c>
      <c r="I1899" s="21"/>
      <c r="J1899" s="21"/>
      <c r="K1899" s="22"/>
      <c r="L1899" s="16"/>
      <c r="M1899" s="15"/>
      <c r="N1899" s="25">
        <f t="shared" si="59"/>
        <v>0</v>
      </c>
    </row>
    <row r="1900" spans="2:14" ht="21.9" customHeight="1" x14ac:dyDescent="0.3">
      <c r="B1900" s="74"/>
      <c r="C1900" s="10"/>
      <c r="D1900" s="13"/>
      <c r="E1900" s="18"/>
      <c r="F1900" s="13"/>
      <c r="G1900" s="138"/>
      <c r="H1900" s="139" t="str">
        <f t="shared" si="58"/>
        <v/>
      </c>
      <c r="I1900" s="21"/>
      <c r="J1900" s="21"/>
      <c r="K1900" s="22"/>
      <c r="L1900" s="16"/>
      <c r="M1900" s="15"/>
      <c r="N1900" s="25">
        <f t="shared" si="59"/>
        <v>0</v>
      </c>
    </row>
    <row r="1901" spans="2:14" ht="21.9" customHeight="1" x14ac:dyDescent="0.3">
      <c r="B1901" s="74"/>
      <c r="C1901" s="10"/>
      <c r="D1901" s="13"/>
      <c r="E1901" s="18"/>
      <c r="F1901" s="13"/>
      <c r="G1901" s="138"/>
      <c r="H1901" s="139" t="str">
        <f t="shared" si="58"/>
        <v/>
      </c>
      <c r="I1901" s="21"/>
      <c r="J1901" s="21"/>
      <c r="K1901" s="22"/>
      <c r="L1901" s="16"/>
      <c r="M1901" s="15"/>
      <c r="N1901" s="25">
        <f t="shared" si="59"/>
        <v>0</v>
      </c>
    </row>
    <row r="1902" spans="2:14" ht="21.9" customHeight="1" x14ac:dyDescent="0.3">
      <c r="B1902" s="74"/>
      <c r="C1902" s="10"/>
      <c r="D1902" s="13"/>
      <c r="E1902" s="18"/>
      <c r="F1902" s="13"/>
      <c r="G1902" s="138"/>
      <c r="H1902" s="139" t="str">
        <f t="shared" si="58"/>
        <v/>
      </c>
      <c r="I1902" s="21"/>
      <c r="J1902" s="21"/>
      <c r="K1902" s="22"/>
      <c r="L1902" s="16"/>
      <c r="M1902" s="15"/>
      <c r="N1902" s="25">
        <f t="shared" si="59"/>
        <v>0</v>
      </c>
    </row>
    <row r="1903" spans="2:14" ht="21.9" customHeight="1" x14ac:dyDescent="0.3">
      <c r="B1903" s="74"/>
      <c r="C1903" s="10"/>
      <c r="D1903" s="13"/>
      <c r="E1903" s="18"/>
      <c r="F1903" s="13"/>
      <c r="G1903" s="138"/>
      <c r="H1903" s="139" t="str">
        <f t="shared" si="58"/>
        <v/>
      </c>
      <c r="I1903" s="21"/>
      <c r="J1903" s="21"/>
      <c r="K1903" s="22"/>
      <c r="L1903" s="16"/>
      <c r="M1903" s="15"/>
      <c r="N1903" s="25">
        <f t="shared" si="59"/>
        <v>0</v>
      </c>
    </row>
    <row r="1904" spans="2:14" ht="21.9" customHeight="1" x14ac:dyDescent="0.3">
      <c r="B1904" s="74"/>
      <c r="C1904" s="10"/>
      <c r="D1904" s="13"/>
      <c r="E1904" s="18"/>
      <c r="F1904" s="13"/>
      <c r="G1904" s="138"/>
      <c r="H1904" s="139" t="str">
        <f t="shared" si="58"/>
        <v/>
      </c>
      <c r="I1904" s="21"/>
      <c r="J1904" s="21"/>
      <c r="K1904" s="22"/>
      <c r="L1904" s="16"/>
      <c r="M1904" s="15"/>
      <c r="N1904" s="25">
        <f t="shared" si="59"/>
        <v>0</v>
      </c>
    </row>
    <row r="1905" spans="2:14" ht="21.9" customHeight="1" x14ac:dyDescent="0.3">
      <c r="B1905" s="74"/>
      <c r="C1905" s="10"/>
      <c r="D1905" s="13"/>
      <c r="E1905" s="18"/>
      <c r="F1905" s="13"/>
      <c r="G1905" s="138"/>
      <c r="H1905" s="139" t="str">
        <f t="shared" si="58"/>
        <v/>
      </c>
      <c r="I1905" s="21"/>
      <c r="J1905" s="21"/>
      <c r="K1905" s="22"/>
      <c r="L1905" s="16"/>
      <c r="M1905" s="15"/>
      <c r="N1905" s="25">
        <f t="shared" si="59"/>
        <v>0</v>
      </c>
    </row>
    <row r="1906" spans="2:14" ht="21.9" customHeight="1" x14ac:dyDescent="0.3">
      <c r="B1906" s="74"/>
      <c r="C1906" s="10"/>
      <c r="D1906" s="13"/>
      <c r="E1906" s="18"/>
      <c r="F1906" s="13"/>
      <c r="G1906" s="138"/>
      <c r="H1906" s="139" t="str">
        <f t="shared" si="58"/>
        <v/>
      </c>
      <c r="I1906" s="21"/>
      <c r="J1906" s="21"/>
      <c r="K1906" s="22"/>
      <c r="L1906" s="16"/>
      <c r="M1906" s="15"/>
      <c r="N1906" s="25">
        <f t="shared" si="59"/>
        <v>0</v>
      </c>
    </row>
    <row r="1907" spans="2:14" ht="21.9" customHeight="1" x14ac:dyDescent="0.3">
      <c r="B1907" s="74"/>
      <c r="C1907" s="10"/>
      <c r="D1907" s="13"/>
      <c r="E1907" s="18"/>
      <c r="F1907" s="13"/>
      <c r="G1907" s="138"/>
      <c r="H1907" s="139" t="str">
        <f t="shared" si="58"/>
        <v/>
      </c>
      <c r="I1907" s="21"/>
      <c r="J1907" s="21"/>
      <c r="K1907" s="22"/>
      <c r="L1907" s="16"/>
      <c r="M1907" s="15"/>
      <c r="N1907" s="25">
        <f t="shared" si="59"/>
        <v>0</v>
      </c>
    </row>
    <row r="1908" spans="2:14" ht="21.9" customHeight="1" x14ac:dyDescent="0.3">
      <c r="B1908" s="74"/>
      <c r="C1908" s="10"/>
      <c r="D1908" s="13"/>
      <c r="E1908" s="18"/>
      <c r="F1908" s="13"/>
      <c r="G1908" s="138"/>
      <c r="H1908" s="139" t="str">
        <f t="shared" si="58"/>
        <v/>
      </c>
      <c r="I1908" s="21"/>
      <c r="J1908" s="21"/>
      <c r="K1908" s="22"/>
      <c r="L1908" s="16"/>
      <c r="M1908" s="15"/>
      <c r="N1908" s="25">
        <f t="shared" si="59"/>
        <v>0</v>
      </c>
    </row>
    <row r="1909" spans="2:14" ht="21.9" customHeight="1" x14ac:dyDescent="0.3">
      <c r="B1909" s="74"/>
      <c r="C1909" s="10"/>
      <c r="D1909" s="13"/>
      <c r="E1909" s="18"/>
      <c r="F1909" s="13"/>
      <c r="G1909" s="138"/>
      <c r="H1909" s="139" t="str">
        <f t="shared" si="58"/>
        <v/>
      </c>
      <c r="I1909" s="21"/>
      <c r="J1909" s="21"/>
      <c r="K1909" s="22"/>
      <c r="L1909" s="16"/>
      <c r="M1909" s="15"/>
      <c r="N1909" s="25">
        <f t="shared" si="59"/>
        <v>0</v>
      </c>
    </row>
    <row r="1910" spans="2:14" ht="21.9" customHeight="1" x14ac:dyDescent="0.3">
      <c r="B1910" s="74"/>
      <c r="C1910" s="10"/>
      <c r="D1910" s="13"/>
      <c r="E1910" s="18"/>
      <c r="F1910" s="13"/>
      <c r="G1910" s="138"/>
      <c r="H1910" s="139" t="str">
        <f t="shared" si="58"/>
        <v/>
      </c>
      <c r="I1910" s="21"/>
      <c r="J1910" s="21"/>
      <c r="K1910" s="22"/>
      <c r="L1910" s="16"/>
      <c r="M1910" s="15"/>
      <c r="N1910" s="25">
        <f t="shared" si="59"/>
        <v>0</v>
      </c>
    </row>
    <row r="1911" spans="2:14" ht="21.9" customHeight="1" x14ac:dyDescent="0.3">
      <c r="B1911" s="74"/>
      <c r="C1911" s="10"/>
      <c r="D1911" s="13"/>
      <c r="E1911" s="18"/>
      <c r="F1911" s="13"/>
      <c r="G1911" s="138"/>
      <c r="H1911" s="139" t="str">
        <f t="shared" si="58"/>
        <v/>
      </c>
      <c r="I1911" s="21"/>
      <c r="J1911" s="21"/>
      <c r="K1911" s="22"/>
      <c r="L1911" s="16"/>
      <c r="M1911" s="15"/>
      <c r="N1911" s="25">
        <f t="shared" si="59"/>
        <v>0</v>
      </c>
    </row>
    <row r="1912" spans="2:14" ht="21.9" customHeight="1" x14ac:dyDescent="0.3">
      <c r="B1912" s="74"/>
      <c r="C1912" s="10"/>
      <c r="D1912" s="13"/>
      <c r="E1912" s="18"/>
      <c r="F1912" s="13"/>
      <c r="G1912" s="138"/>
      <c r="H1912" s="139" t="str">
        <f t="shared" si="58"/>
        <v/>
      </c>
      <c r="I1912" s="21"/>
      <c r="J1912" s="21"/>
      <c r="K1912" s="22"/>
      <c r="L1912" s="16"/>
      <c r="M1912" s="15"/>
      <c r="N1912" s="25">
        <f t="shared" si="59"/>
        <v>0</v>
      </c>
    </row>
    <row r="1913" spans="2:14" ht="21.9" customHeight="1" x14ac:dyDescent="0.3">
      <c r="B1913" s="74"/>
      <c r="C1913" s="10"/>
      <c r="D1913" s="13"/>
      <c r="E1913" s="18"/>
      <c r="F1913" s="13"/>
      <c r="G1913" s="138"/>
      <c r="H1913" s="139" t="str">
        <f t="shared" si="58"/>
        <v/>
      </c>
      <c r="I1913" s="21"/>
      <c r="J1913" s="21"/>
      <c r="K1913" s="22"/>
      <c r="L1913" s="16"/>
      <c r="M1913" s="15"/>
      <c r="N1913" s="25">
        <f t="shared" si="59"/>
        <v>0</v>
      </c>
    </row>
    <row r="1914" spans="2:14" ht="21.9" customHeight="1" x14ac:dyDescent="0.3">
      <c r="B1914" s="74"/>
      <c r="C1914" s="10"/>
      <c r="D1914" s="13"/>
      <c r="E1914" s="18"/>
      <c r="F1914" s="13"/>
      <c r="G1914" s="138"/>
      <c r="H1914" s="139" t="str">
        <f t="shared" si="58"/>
        <v/>
      </c>
      <c r="I1914" s="21"/>
      <c r="J1914" s="21"/>
      <c r="K1914" s="22"/>
      <c r="L1914" s="16"/>
      <c r="M1914" s="15"/>
      <c r="N1914" s="25">
        <f t="shared" si="59"/>
        <v>0</v>
      </c>
    </row>
    <row r="1915" spans="2:14" ht="21.9" customHeight="1" x14ac:dyDescent="0.3">
      <c r="B1915" s="74"/>
      <c r="C1915" s="10"/>
      <c r="D1915" s="13"/>
      <c r="E1915" s="18"/>
      <c r="F1915" s="13"/>
      <c r="G1915" s="138"/>
      <c r="H1915" s="139" t="str">
        <f t="shared" si="58"/>
        <v/>
      </c>
      <c r="I1915" s="21"/>
      <c r="J1915" s="21"/>
      <c r="K1915" s="22"/>
      <c r="L1915" s="16"/>
      <c r="M1915" s="15"/>
      <c r="N1915" s="25">
        <f t="shared" si="59"/>
        <v>0</v>
      </c>
    </row>
    <row r="1916" spans="2:14" ht="21.9" customHeight="1" x14ac:dyDescent="0.3">
      <c r="B1916" s="74"/>
      <c r="C1916" s="10"/>
      <c r="D1916" s="13"/>
      <c r="E1916" s="18"/>
      <c r="F1916" s="13"/>
      <c r="G1916" s="138"/>
      <c r="H1916" s="139" t="str">
        <f t="shared" si="58"/>
        <v/>
      </c>
      <c r="I1916" s="21"/>
      <c r="J1916" s="21"/>
      <c r="K1916" s="22"/>
      <c r="L1916" s="16"/>
      <c r="M1916" s="15"/>
      <c r="N1916" s="25">
        <f t="shared" si="59"/>
        <v>0</v>
      </c>
    </row>
    <row r="1917" spans="2:14" ht="21.9" customHeight="1" x14ac:dyDescent="0.3">
      <c r="B1917" s="74"/>
      <c r="C1917" s="10"/>
      <c r="D1917" s="13"/>
      <c r="E1917" s="18"/>
      <c r="F1917" s="13"/>
      <c r="G1917" s="138"/>
      <c r="H1917" s="139" t="str">
        <f t="shared" si="58"/>
        <v/>
      </c>
      <c r="I1917" s="21"/>
      <c r="J1917" s="21"/>
      <c r="K1917" s="22"/>
      <c r="L1917" s="16"/>
      <c r="M1917" s="15"/>
      <c r="N1917" s="25">
        <f t="shared" si="59"/>
        <v>0</v>
      </c>
    </row>
    <row r="1918" spans="2:14" ht="21.9" customHeight="1" x14ac:dyDescent="0.3">
      <c r="B1918" s="74"/>
      <c r="C1918" s="10"/>
      <c r="D1918" s="13"/>
      <c r="E1918" s="18"/>
      <c r="F1918" s="13"/>
      <c r="G1918" s="138"/>
      <c r="H1918" s="139" t="str">
        <f t="shared" si="58"/>
        <v/>
      </c>
      <c r="I1918" s="21"/>
      <c r="J1918" s="21"/>
      <c r="K1918" s="22"/>
      <c r="L1918" s="16"/>
      <c r="M1918" s="15"/>
      <c r="N1918" s="25">
        <f t="shared" si="59"/>
        <v>0</v>
      </c>
    </row>
    <row r="1919" spans="2:14" ht="21.9" customHeight="1" x14ac:dyDescent="0.3">
      <c r="B1919" s="74"/>
      <c r="C1919" s="10"/>
      <c r="D1919" s="13"/>
      <c r="E1919" s="18"/>
      <c r="F1919" s="13"/>
      <c r="G1919" s="138"/>
      <c r="H1919" s="139" t="str">
        <f t="shared" si="58"/>
        <v/>
      </c>
      <c r="I1919" s="21"/>
      <c r="J1919" s="21"/>
      <c r="K1919" s="22"/>
      <c r="L1919" s="16"/>
      <c r="M1919" s="15"/>
      <c r="N1919" s="25">
        <f t="shared" si="59"/>
        <v>0</v>
      </c>
    </row>
    <row r="1920" spans="2:14" ht="21.9" customHeight="1" x14ac:dyDescent="0.3">
      <c r="B1920" s="74"/>
      <c r="C1920" s="10"/>
      <c r="D1920" s="13"/>
      <c r="E1920" s="18"/>
      <c r="F1920" s="13"/>
      <c r="G1920" s="138"/>
      <c r="H1920" s="139" t="str">
        <f t="shared" si="58"/>
        <v/>
      </c>
      <c r="I1920" s="21"/>
      <c r="J1920" s="21"/>
      <c r="K1920" s="22"/>
      <c r="L1920" s="16"/>
      <c r="M1920" s="15"/>
      <c r="N1920" s="25">
        <f t="shared" si="59"/>
        <v>0</v>
      </c>
    </row>
    <row r="1921" spans="2:14" ht="21.9" customHeight="1" x14ac:dyDescent="0.3">
      <c r="B1921" s="74"/>
      <c r="C1921" s="10"/>
      <c r="D1921" s="13"/>
      <c r="E1921" s="18"/>
      <c r="F1921" s="13"/>
      <c r="G1921" s="138"/>
      <c r="H1921" s="139" t="str">
        <f t="shared" si="58"/>
        <v/>
      </c>
      <c r="I1921" s="21"/>
      <c r="J1921" s="21"/>
      <c r="K1921" s="22"/>
      <c r="L1921" s="16"/>
      <c r="M1921" s="15"/>
      <c r="N1921" s="25">
        <f t="shared" si="59"/>
        <v>0</v>
      </c>
    </row>
    <row r="1922" spans="2:14" ht="21.9" customHeight="1" x14ac:dyDescent="0.3">
      <c r="B1922" s="74"/>
      <c r="C1922" s="10"/>
      <c r="D1922" s="13"/>
      <c r="E1922" s="18"/>
      <c r="F1922" s="13"/>
      <c r="G1922" s="138"/>
      <c r="H1922" s="139" t="str">
        <f t="shared" si="58"/>
        <v/>
      </c>
      <c r="I1922" s="21"/>
      <c r="J1922" s="21"/>
      <c r="K1922" s="22"/>
      <c r="L1922" s="16"/>
      <c r="M1922" s="15"/>
      <c r="N1922" s="25">
        <f t="shared" si="59"/>
        <v>0</v>
      </c>
    </row>
    <row r="1923" spans="2:14" ht="21.9" customHeight="1" x14ac:dyDescent="0.3">
      <c r="B1923" s="74"/>
      <c r="C1923" s="10"/>
      <c r="D1923" s="13"/>
      <c r="E1923" s="18"/>
      <c r="F1923" s="13"/>
      <c r="G1923" s="138"/>
      <c r="H1923" s="139" t="str">
        <f t="shared" si="58"/>
        <v/>
      </c>
      <c r="I1923" s="21"/>
      <c r="J1923" s="21"/>
      <c r="K1923" s="22"/>
      <c r="L1923" s="16"/>
      <c r="M1923" s="15"/>
      <c r="N1923" s="25">
        <f t="shared" si="59"/>
        <v>0</v>
      </c>
    </row>
    <row r="1924" spans="2:14" ht="21.9" customHeight="1" x14ac:dyDescent="0.3">
      <c r="B1924" s="74"/>
      <c r="C1924" s="10"/>
      <c r="D1924" s="13"/>
      <c r="E1924" s="18"/>
      <c r="F1924" s="13"/>
      <c r="G1924" s="138"/>
      <c r="H1924" s="139" t="str">
        <f t="shared" si="58"/>
        <v/>
      </c>
      <c r="I1924" s="21"/>
      <c r="J1924" s="21"/>
      <c r="K1924" s="22"/>
      <c r="L1924" s="16"/>
      <c r="M1924" s="15"/>
      <c r="N1924" s="25">
        <f t="shared" si="59"/>
        <v>0</v>
      </c>
    </row>
    <row r="1925" spans="2:14" ht="21.9" customHeight="1" x14ac:dyDescent="0.3">
      <c r="B1925" s="74"/>
      <c r="C1925" s="10"/>
      <c r="D1925" s="13"/>
      <c r="E1925" s="18"/>
      <c r="F1925" s="13"/>
      <c r="G1925" s="138"/>
      <c r="H1925" s="139" t="str">
        <f t="shared" si="58"/>
        <v/>
      </c>
      <c r="I1925" s="21"/>
      <c r="J1925" s="21"/>
      <c r="K1925" s="22"/>
      <c r="L1925" s="16"/>
      <c r="M1925" s="15"/>
      <c r="N1925" s="25">
        <f t="shared" si="59"/>
        <v>0</v>
      </c>
    </row>
    <row r="1926" spans="2:14" ht="21.9" customHeight="1" x14ac:dyDescent="0.3">
      <c r="B1926" s="74"/>
      <c r="C1926" s="10"/>
      <c r="D1926" s="13"/>
      <c r="E1926" s="18"/>
      <c r="F1926" s="13"/>
      <c r="G1926" s="138"/>
      <c r="H1926" s="139" t="str">
        <f t="shared" si="58"/>
        <v/>
      </c>
      <c r="I1926" s="21"/>
      <c r="J1926" s="21"/>
      <c r="K1926" s="22"/>
      <c r="L1926" s="16"/>
      <c r="M1926" s="15"/>
      <c r="N1926" s="25">
        <f t="shared" si="59"/>
        <v>0</v>
      </c>
    </row>
    <row r="1927" spans="2:14" ht="21.9" customHeight="1" x14ac:dyDescent="0.3">
      <c r="B1927" s="74"/>
      <c r="C1927" s="10"/>
      <c r="D1927" s="13"/>
      <c r="E1927" s="18"/>
      <c r="F1927" s="13"/>
      <c r="G1927" s="138"/>
      <c r="H1927" s="139" t="str">
        <f t="shared" si="58"/>
        <v/>
      </c>
      <c r="I1927" s="21"/>
      <c r="J1927" s="21"/>
      <c r="K1927" s="22"/>
      <c r="L1927" s="16"/>
      <c r="M1927" s="15"/>
      <c r="N1927" s="25">
        <f t="shared" si="59"/>
        <v>0</v>
      </c>
    </row>
    <row r="1928" spans="2:14" ht="21.9" customHeight="1" x14ac:dyDescent="0.3">
      <c r="B1928" s="74"/>
      <c r="C1928" s="10"/>
      <c r="D1928" s="13"/>
      <c r="E1928" s="18"/>
      <c r="F1928" s="13"/>
      <c r="G1928" s="138"/>
      <c r="H1928" s="139" t="str">
        <f t="shared" si="58"/>
        <v/>
      </c>
      <c r="I1928" s="21"/>
      <c r="J1928" s="21"/>
      <c r="K1928" s="22"/>
      <c r="L1928" s="16"/>
      <c r="M1928" s="15"/>
      <c r="N1928" s="25">
        <f t="shared" si="59"/>
        <v>0</v>
      </c>
    </row>
    <row r="1929" spans="2:14" ht="21.9" customHeight="1" x14ac:dyDescent="0.3">
      <c r="B1929" s="74"/>
      <c r="C1929" s="10"/>
      <c r="D1929" s="13"/>
      <c r="E1929" s="18"/>
      <c r="F1929" s="13"/>
      <c r="G1929" s="138"/>
      <c r="H1929" s="139" t="str">
        <f t="shared" si="58"/>
        <v/>
      </c>
      <c r="I1929" s="21"/>
      <c r="J1929" s="21"/>
      <c r="K1929" s="22"/>
      <c r="L1929" s="16"/>
      <c r="M1929" s="15"/>
      <c r="N1929" s="25">
        <f t="shared" si="59"/>
        <v>0</v>
      </c>
    </row>
    <row r="1930" spans="2:14" ht="21.9" customHeight="1" x14ac:dyDescent="0.3">
      <c r="B1930" s="74"/>
      <c r="C1930" s="10"/>
      <c r="D1930" s="13"/>
      <c r="E1930" s="18"/>
      <c r="F1930" s="13"/>
      <c r="G1930" s="138"/>
      <c r="H1930" s="139" t="str">
        <f t="shared" si="58"/>
        <v/>
      </c>
      <c r="I1930" s="21"/>
      <c r="J1930" s="21"/>
      <c r="K1930" s="22"/>
      <c r="L1930" s="16"/>
      <c r="M1930" s="15"/>
      <c r="N1930" s="25">
        <f t="shared" si="59"/>
        <v>0</v>
      </c>
    </row>
    <row r="1931" spans="2:14" ht="21.9" customHeight="1" x14ac:dyDescent="0.3">
      <c r="B1931" s="74"/>
      <c r="C1931" s="10"/>
      <c r="D1931" s="13"/>
      <c r="E1931" s="18"/>
      <c r="F1931" s="13"/>
      <c r="G1931" s="138"/>
      <c r="H1931" s="139" t="str">
        <f t="shared" ref="H1931:H1994" si="60">IF(E1931="","",IF(N1931="",D1931*E1931,(D1931*E1931)-(D1931*N1931)))</f>
        <v/>
      </c>
      <c r="I1931" s="21"/>
      <c r="J1931" s="21"/>
      <c r="K1931" s="22"/>
      <c r="L1931" s="16"/>
      <c r="M1931" s="15"/>
      <c r="N1931" s="25">
        <f t="shared" ref="N1931:N1994" si="61">IF(F1931="Não","",E1931*G1931)</f>
        <v>0</v>
      </c>
    </row>
    <row r="1932" spans="2:14" ht="21.9" customHeight="1" x14ac:dyDescent="0.3">
      <c r="B1932" s="74"/>
      <c r="C1932" s="10"/>
      <c r="D1932" s="13"/>
      <c r="E1932" s="18"/>
      <c r="F1932" s="13"/>
      <c r="G1932" s="138"/>
      <c r="H1932" s="139" t="str">
        <f t="shared" si="60"/>
        <v/>
      </c>
      <c r="I1932" s="21"/>
      <c r="J1932" s="21"/>
      <c r="K1932" s="22"/>
      <c r="L1932" s="16"/>
      <c r="M1932" s="15"/>
      <c r="N1932" s="25">
        <f t="shared" si="61"/>
        <v>0</v>
      </c>
    </row>
    <row r="1933" spans="2:14" ht="21.9" customHeight="1" x14ac:dyDescent="0.3">
      <c r="B1933" s="74"/>
      <c r="C1933" s="10"/>
      <c r="D1933" s="13"/>
      <c r="E1933" s="18"/>
      <c r="F1933" s="13"/>
      <c r="G1933" s="138"/>
      <c r="H1933" s="139" t="str">
        <f t="shared" si="60"/>
        <v/>
      </c>
      <c r="I1933" s="21"/>
      <c r="J1933" s="21"/>
      <c r="K1933" s="22"/>
      <c r="L1933" s="16"/>
      <c r="M1933" s="15"/>
      <c r="N1933" s="25">
        <f t="shared" si="61"/>
        <v>0</v>
      </c>
    </row>
    <row r="1934" spans="2:14" ht="21.9" customHeight="1" x14ac:dyDescent="0.3">
      <c r="B1934" s="74"/>
      <c r="C1934" s="10"/>
      <c r="D1934" s="13"/>
      <c r="E1934" s="18"/>
      <c r="F1934" s="13"/>
      <c r="G1934" s="138"/>
      <c r="H1934" s="139" t="str">
        <f t="shared" si="60"/>
        <v/>
      </c>
      <c r="I1934" s="21"/>
      <c r="J1934" s="21"/>
      <c r="K1934" s="22"/>
      <c r="L1934" s="16"/>
      <c r="M1934" s="15"/>
      <c r="N1934" s="25">
        <f t="shared" si="61"/>
        <v>0</v>
      </c>
    </row>
    <row r="1935" spans="2:14" ht="21.9" customHeight="1" x14ac:dyDescent="0.3">
      <c r="B1935" s="74"/>
      <c r="C1935" s="10"/>
      <c r="D1935" s="13"/>
      <c r="E1935" s="18"/>
      <c r="F1935" s="13"/>
      <c r="G1935" s="138"/>
      <c r="H1935" s="139" t="str">
        <f t="shared" si="60"/>
        <v/>
      </c>
      <c r="I1935" s="21"/>
      <c r="J1935" s="21"/>
      <c r="K1935" s="22"/>
      <c r="L1935" s="16"/>
      <c r="M1935" s="15"/>
      <c r="N1935" s="25">
        <f t="shared" si="61"/>
        <v>0</v>
      </c>
    </row>
    <row r="1936" spans="2:14" ht="21.9" customHeight="1" x14ac:dyDescent="0.3">
      <c r="B1936" s="74"/>
      <c r="C1936" s="10"/>
      <c r="D1936" s="13"/>
      <c r="E1936" s="18"/>
      <c r="F1936" s="13"/>
      <c r="G1936" s="138"/>
      <c r="H1936" s="139" t="str">
        <f t="shared" si="60"/>
        <v/>
      </c>
      <c r="I1936" s="21"/>
      <c r="J1936" s="21"/>
      <c r="K1936" s="22"/>
      <c r="L1936" s="16"/>
      <c r="M1936" s="15"/>
      <c r="N1936" s="25">
        <f t="shared" si="61"/>
        <v>0</v>
      </c>
    </row>
    <row r="1937" spans="2:14" ht="21.9" customHeight="1" x14ac:dyDescent="0.3">
      <c r="B1937" s="74"/>
      <c r="C1937" s="10"/>
      <c r="D1937" s="13"/>
      <c r="E1937" s="18"/>
      <c r="F1937" s="13"/>
      <c r="G1937" s="138"/>
      <c r="H1937" s="139" t="str">
        <f t="shared" si="60"/>
        <v/>
      </c>
      <c r="I1937" s="21"/>
      <c r="J1937" s="21"/>
      <c r="K1937" s="22"/>
      <c r="L1937" s="16"/>
      <c r="M1937" s="15"/>
      <c r="N1937" s="25">
        <f t="shared" si="61"/>
        <v>0</v>
      </c>
    </row>
    <row r="1938" spans="2:14" ht="21.9" customHeight="1" x14ac:dyDescent="0.3">
      <c r="B1938" s="74"/>
      <c r="C1938" s="10"/>
      <c r="D1938" s="13"/>
      <c r="E1938" s="18"/>
      <c r="F1938" s="13"/>
      <c r="G1938" s="138"/>
      <c r="H1938" s="139" t="str">
        <f t="shared" si="60"/>
        <v/>
      </c>
      <c r="I1938" s="21"/>
      <c r="J1938" s="21"/>
      <c r="K1938" s="22"/>
      <c r="L1938" s="16"/>
      <c r="M1938" s="15"/>
      <c r="N1938" s="25">
        <f t="shared" si="61"/>
        <v>0</v>
      </c>
    </row>
    <row r="1939" spans="2:14" ht="21.9" customHeight="1" x14ac:dyDescent="0.3">
      <c r="B1939" s="74"/>
      <c r="C1939" s="10"/>
      <c r="D1939" s="13"/>
      <c r="E1939" s="18"/>
      <c r="F1939" s="13"/>
      <c r="G1939" s="138"/>
      <c r="H1939" s="139" t="str">
        <f t="shared" si="60"/>
        <v/>
      </c>
      <c r="I1939" s="21"/>
      <c r="J1939" s="21"/>
      <c r="K1939" s="22"/>
      <c r="L1939" s="16"/>
      <c r="M1939" s="15"/>
      <c r="N1939" s="25">
        <f t="shared" si="61"/>
        <v>0</v>
      </c>
    </row>
    <row r="1940" spans="2:14" ht="21.9" customHeight="1" x14ac:dyDescent="0.3">
      <c r="B1940" s="74"/>
      <c r="C1940" s="10"/>
      <c r="D1940" s="13"/>
      <c r="E1940" s="18"/>
      <c r="F1940" s="13"/>
      <c r="G1940" s="138"/>
      <c r="H1940" s="139" t="str">
        <f t="shared" si="60"/>
        <v/>
      </c>
      <c r="I1940" s="21"/>
      <c r="J1940" s="21"/>
      <c r="K1940" s="22"/>
      <c r="L1940" s="16"/>
      <c r="M1940" s="15"/>
      <c r="N1940" s="25">
        <f t="shared" si="61"/>
        <v>0</v>
      </c>
    </row>
    <row r="1941" spans="2:14" ht="21.9" customHeight="1" x14ac:dyDescent="0.3">
      <c r="B1941" s="74"/>
      <c r="C1941" s="10"/>
      <c r="D1941" s="13"/>
      <c r="E1941" s="18"/>
      <c r="F1941" s="13"/>
      <c r="G1941" s="138"/>
      <c r="H1941" s="139" t="str">
        <f t="shared" si="60"/>
        <v/>
      </c>
      <c r="I1941" s="21"/>
      <c r="J1941" s="21"/>
      <c r="K1941" s="22"/>
      <c r="L1941" s="16"/>
      <c r="M1941" s="15"/>
      <c r="N1941" s="25">
        <f t="shared" si="61"/>
        <v>0</v>
      </c>
    </row>
    <row r="1942" spans="2:14" ht="21.9" customHeight="1" x14ac:dyDescent="0.3">
      <c r="B1942" s="74"/>
      <c r="C1942" s="10"/>
      <c r="D1942" s="13"/>
      <c r="E1942" s="18"/>
      <c r="F1942" s="13"/>
      <c r="G1942" s="138"/>
      <c r="H1942" s="139" t="str">
        <f t="shared" si="60"/>
        <v/>
      </c>
      <c r="I1942" s="21"/>
      <c r="J1942" s="21"/>
      <c r="K1942" s="22"/>
      <c r="L1942" s="16"/>
      <c r="M1942" s="15"/>
      <c r="N1942" s="25">
        <f t="shared" si="61"/>
        <v>0</v>
      </c>
    </row>
    <row r="1943" spans="2:14" ht="21.9" customHeight="1" x14ac:dyDescent="0.3">
      <c r="B1943" s="74"/>
      <c r="C1943" s="10"/>
      <c r="D1943" s="13"/>
      <c r="E1943" s="18"/>
      <c r="F1943" s="13"/>
      <c r="G1943" s="138"/>
      <c r="H1943" s="139" t="str">
        <f t="shared" si="60"/>
        <v/>
      </c>
      <c r="I1943" s="21"/>
      <c r="J1943" s="21"/>
      <c r="K1943" s="22"/>
      <c r="L1943" s="16"/>
      <c r="M1943" s="15"/>
      <c r="N1943" s="25">
        <f t="shared" si="61"/>
        <v>0</v>
      </c>
    </row>
    <row r="1944" spans="2:14" ht="21.9" customHeight="1" x14ac:dyDescent="0.3">
      <c r="B1944" s="74"/>
      <c r="C1944" s="10"/>
      <c r="D1944" s="13"/>
      <c r="E1944" s="18"/>
      <c r="F1944" s="13"/>
      <c r="G1944" s="138"/>
      <c r="H1944" s="139" t="str">
        <f t="shared" si="60"/>
        <v/>
      </c>
      <c r="I1944" s="21"/>
      <c r="J1944" s="21"/>
      <c r="K1944" s="22"/>
      <c r="L1944" s="16"/>
      <c r="M1944" s="15"/>
      <c r="N1944" s="25">
        <f t="shared" si="61"/>
        <v>0</v>
      </c>
    </row>
    <row r="1945" spans="2:14" ht="21.9" customHeight="1" x14ac:dyDescent="0.3">
      <c r="B1945" s="74"/>
      <c r="C1945" s="10"/>
      <c r="D1945" s="13"/>
      <c r="E1945" s="18"/>
      <c r="F1945" s="13"/>
      <c r="G1945" s="138"/>
      <c r="H1945" s="139" t="str">
        <f t="shared" si="60"/>
        <v/>
      </c>
      <c r="I1945" s="21"/>
      <c r="J1945" s="21"/>
      <c r="K1945" s="22"/>
      <c r="L1945" s="16"/>
      <c r="M1945" s="15"/>
      <c r="N1945" s="25">
        <f t="shared" si="61"/>
        <v>0</v>
      </c>
    </row>
    <row r="1946" spans="2:14" ht="21.9" customHeight="1" x14ac:dyDescent="0.3">
      <c r="B1946" s="74"/>
      <c r="C1946" s="10"/>
      <c r="D1946" s="13"/>
      <c r="E1946" s="18"/>
      <c r="F1946" s="13"/>
      <c r="G1946" s="138"/>
      <c r="H1946" s="139" t="str">
        <f t="shared" si="60"/>
        <v/>
      </c>
      <c r="I1946" s="21"/>
      <c r="J1946" s="21"/>
      <c r="K1946" s="22"/>
      <c r="L1946" s="16"/>
      <c r="M1946" s="15"/>
      <c r="N1946" s="25">
        <f t="shared" si="61"/>
        <v>0</v>
      </c>
    </row>
    <row r="1947" spans="2:14" ht="21.9" customHeight="1" x14ac:dyDescent="0.3">
      <c r="B1947" s="74"/>
      <c r="C1947" s="10"/>
      <c r="D1947" s="13"/>
      <c r="E1947" s="18"/>
      <c r="F1947" s="13"/>
      <c r="G1947" s="138"/>
      <c r="H1947" s="139" t="str">
        <f t="shared" si="60"/>
        <v/>
      </c>
      <c r="I1947" s="21"/>
      <c r="J1947" s="21"/>
      <c r="K1947" s="22"/>
      <c r="L1947" s="16"/>
      <c r="M1947" s="15"/>
      <c r="N1947" s="25">
        <f t="shared" si="61"/>
        <v>0</v>
      </c>
    </row>
    <row r="1948" spans="2:14" ht="21.9" customHeight="1" x14ac:dyDescent="0.3">
      <c r="B1948" s="74"/>
      <c r="C1948" s="10"/>
      <c r="D1948" s="13"/>
      <c r="E1948" s="18"/>
      <c r="F1948" s="13"/>
      <c r="G1948" s="138"/>
      <c r="H1948" s="139" t="str">
        <f t="shared" si="60"/>
        <v/>
      </c>
      <c r="I1948" s="21"/>
      <c r="J1948" s="21"/>
      <c r="K1948" s="22"/>
      <c r="L1948" s="16"/>
      <c r="M1948" s="15"/>
      <c r="N1948" s="25">
        <f t="shared" si="61"/>
        <v>0</v>
      </c>
    </row>
    <row r="1949" spans="2:14" ht="21.9" customHeight="1" x14ac:dyDescent="0.3">
      <c r="B1949" s="74"/>
      <c r="C1949" s="10"/>
      <c r="D1949" s="13"/>
      <c r="E1949" s="18"/>
      <c r="F1949" s="13"/>
      <c r="G1949" s="138"/>
      <c r="H1949" s="139" t="str">
        <f t="shared" si="60"/>
        <v/>
      </c>
      <c r="I1949" s="21"/>
      <c r="J1949" s="21"/>
      <c r="K1949" s="22"/>
      <c r="L1949" s="16"/>
      <c r="M1949" s="15"/>
      <c r="N1949" s="25">
        <f t="shared" si="61"/>
        <v>0</v>
      </c>
    </row>
    <row r="1950" spans="2:14" ht="21.9" customHeight="1" x14ac:dyDescent="0.3">
      <c r="B1950" s="74"/>
      <c r="C1950" s="10"/>
      <c r="D1950" s="13"/>
      <c r="E1950" s="18"/>
      <c r="F1950" s="13"/>
      <c r="G1950" s="138"/>
      <c r="H1950" s="139" t="str">
        <f t="shared" si="60"/>
        <v/>
      </c>
      <c r="I1950" s="21"/>
      <c r="J1950" s="21"/>
      <c r="K1950" s="22"/>
      <c r="L1950" s="16"/>
      <c r="M1950" s="15"/>
      <c r="N1950" s="25">
        <f t="shared" si="61"/>
        <v>0</v>
      </c>
    </row>
    <row r="1951" spans="2:14" ht="21.9" customHeight="1" x14ac:dyDescent="0.3">
      <c r="B1951" s="74"/>
      <c r="C1951" s="10"/>
      <c r="D1951" s="13"/>
      <c r="E1951" s="18"/>
      <c r="F1951" s="13"/>
      <c r="G1951" s="138"/>
      <c r="H1951" s="139" t="str">
        <f t="shared" si="60"/>
        <v/>
      </c>
      <c r="I1951" s="21"/>
      <c r="J1951" s="21"/>
      <c r="K1951" s="22"/>
      <c r="L1951" s="16"/>
      <c r="M1951" s="15"/>
      <c r="N1951" s="25">
        <f t="shared" si="61"/>
        <v>0</v>
      </c>
    </row>
    <row r="1952" spans="2:14" ht="21.9" customHeight="1" x14ac:dyDescent="0.3">
      <c r="B1952" s="74"/>
      <c r="C1952" s="10"/>
      <c r="D1952" s="13"/>
      <c r="E1952" s="18"/>
      <c r="F1952" s="13"/>
      <c r="G1952" s="138"/>
      <c r="H1952" s="139" t="str">
        <f t="shared" si="60"/>
        <v/>
      </c>
      <c r="I1952" s="21"/>
      <c r="J1952" s="21"/>
      <c r="K1952" s="22"/>
      <c r="L1952" s="16"/>
      <c r="M1952" s="15"/>
      <c r="N1952" s="25">
        <f t="shared" si="61"/>
        <v>0</v>
      </c>
    </row>
    <row r="1953" spans="2:14" ht="21.9" customHeight="1" x14ac:dyDescent="0.3">
      <c r="B1953" s="74"/>
      <c r="C1953" s="10"/>
      <c r="D1953" s="13"/>
      <c r="E1953" s="18"/>
      <c r="F1953" s="13"/>
      <c r="G1953" s="138"/>
      <c r="H1953" s="139" t="str">
        <f t="shared" si="60"/>
        <v/>
      </c>
      <c r="I1953" s="21"/>
      <c r="J1953" s="21"/>
      <c r="K1953" s="22"/>
      <c r="L1953" s="16"/>
      <c r="M1953" s="15"/>
      <c r="N1953" s="25">
        <f t="shared" si="61"/>
        <v>0</v>
      </c>
    </row>
    <row r="1954" spans="2:14" ht="21.9" customHeight="1" x14ac:dyDescent="0.3">
      <c r="B1954" s="74"/>
      <c r="C1954" s="10"/>
      <c r="D1954" s="13"/>
      <c r="E1954" s="18"/>
      <c r="F1954" s="13"/>
      <c r="G1954" s="138"/>
      <c r="H1954" s="139" t="str">
        <f t="shared" si="60"/>
        <v/>
      </c>
      <c r="I1954" s="21"/>
      <c r="J1954" s="21"/>
      <c r="K1954" s="22"/>
      <c r="L1954" s="16"/>
      <c r="M1954" s="15"/>
      <c r="N1954" s="25">
        <f t="shared" si="61"/>
        <v>0</v>
      </c>
    </row>
    <row r="1955" spans="2:14" ht="21.9" customHeight="1" x14ac:dyDescent="0.3">
      <c r="B1955" s="74"/>
      <c r="C1955" s="10"/>
      <c r="D1955" s="13"/>
      <c r="E1955" s="18"/>
      <c r="F1955" s="13"/>
      <c r="G1955" s="138"/>
      <c r="H1955" s="139" t="str">
        <f t="shared" si="60"/>
        <v/>
      </c>
      <c r="I1955" s="21"/>
      <c r="J1955" s="21"/>
      <c r="K1955" s="22"/>
      <c r="L1955" s="16"/>
      <c r="M1955" s="15"/>
      <c r="N1955" s="25">
        <f t="shared" si="61"/>
        <v>0</v>
      </c>
    </row>
    <row r="1956" spans="2:14" ht="21.9" customHeight="1" x14ac:dyDescent="0.3">
      <c r="B1956" s="74"/>
      <c r="C1956" s="10"/>
      <c r="D1956" s="13"/>
      <c r="E1956" s="18"/>
      <c r="F1956" s="13"/>
      <c r="G1956" s="138"/>
      <c r="H1956" s="139" t="str">
        <f t="shared" si="60"/>
        <v/>
      </c>
      <c r="I1956" s="21"/>
      <c r="J1956" s="21"/>
      <c r="K1956" s="22"/>
      <c r="L1956" s="16"/>
      <c r="M1956" s="15"/>
      <c r="N1956" s="25">
        <f t="shared" si="61"/>
        <v>0</v>
      </c>
    </row>
    <row r="1957" spans="2:14" ht="21.9" customHeight="1" x14ac:dyDescent="0.3">
      <c r="B1957" s="74"/>
      <c r="C1957" s="10"/>
      <c r="D1957" s="13"/>
      <c r="E1957" s="18"/>
      <c r="F1957" s="13"/>
      <c r="G1957" s="138"/>
      <c r="H1957" s="139" t="str">
        <f t="shared" si="60"/>
        <v/>
      </c>
      <c r="I1957" s="21"/>
      <c r="J1957" s="21"/>
      <c r="K1957" s="22"/>
      <c r="L1957" s="16"/>
      <c r="M1957" s="15"/>
      <c r="N1957" s="25">
        <f t="shared" si="61"/>
        <v>0</v>
      </c>
    </row>
    <row r="1958" spans="2:14" ht="21.9" customHeight="1" x14ac:dyDescent="0.3">
      <c r="B1958" s="74"/>
      <c r="C1958" s="10"/>
      <c r="D1958" s="13"/>
      <c r="E1958" s="18"/>
      <c r="F1958" s="13"/>
      <c r="G1958" s="138"/>
      <c r="H1958" s="139" t="str">
        <f t="shared" si="60"/>
        <v/>
      </c>
      <c r="I1958" s="21"/>
      <c r="J1958" s="21"/>
      <c r="K1958" s="22"/>
      <c r="L1958" s="16"/>
      <c r="M1958" s="15"/>
      <c r="N1958" s="25">
        <f t="shared" si="61"/>
        <v>0</v>
      </c>
    </row>
    <row r="1959" spans="2:14" ht="21.9" customHeight="1" x14ac:dyDescent="0.3">
      <c r="B1959" s="74"/>
      <c r="C1959" s="10"/>
      <c r="D1959" s="13"/>
      <c r="E1959" s="18"/>
      <c r="F1959" s="13"/>
      <c r="G1959" s="138"/>
      <c r="H1959" s="139" t="str">
        <f t="shared" si="60"/>
        <v/>
      </c>
      <c r="I1959" s="21"/>
      <c r="J1959" s="21"/>
      <c r="K1959" s="22"/>
      <c r="L1959" s="16"/>
      <c r="M1959" s="15"/>
      <c r="N1959" s="25">
        <f t="shared" si="61"/>
        <v>0</v>
      </c>
    </row>
    <row r="1960" spans="2:14" ht="21.9" customHeight="1" x14ac:dyDescent="0.3">
      <c r="B1960" s="74"/>
      <c r="C1960" s="10"/>
      <c r="D1960" s="13"/>
      <c r="E1960" s="18"/>
      <c r="F1960" s="13"/>
      <c r="G1960" s="138"/>
      <c r="H1960" s="139" t="str">
        <f t="shared" si="60"/>
        <v/>
      </c>
      <c r="I1960" s="21"/>
      <c r="J1960" s="21"/>
      <c r="K1960" s="22"/>
      <c r="L1960" s="16"/>
      <c r="M1960" s="15"/>
      <c r="N1960" s="25">
        <f t="shared" si="61"/>
        <v>0</v>
      </c>
    </row>
    <row r="1961" spans="2:14" ht="21.9" customHeight="1" x14ac:dyDescent="0.3">
      <c r="B1961" s="74"/>
      <c r="C1961" s="10"/>
      <c r="D1961" s="13"/>
      <c r="E1961" s="18"/>
      <c r="F1961" s="13"/>
      <c r="G1961" s="138"/>
      <c r="H1961" s="139" t="str">
        <f t="shared" si="60"/>
        <v/>
      </c>
      <c r="I1961" s="21"/>
      <c r="J1961" s="21"/>
      <c r="K1961" s="22"/>
      <c r="L1961" s="16"/>
      <c r="M1961" s="15"/>
      <c r="N1961" s="25">
        <f t="shared" si="61"/>
        <v>0</v>
      </c>
    </row>
    <row r="1962" spans="2:14" ht="21.9" customHeight="1" x14ac:dyDescent="0.3">
      <c r="B1962" s="74"/>
      <c r="C1962" s="10"/>
      <c r="D1962" s="13"/>
      <c r="E1962" s="18"/>
      <c r="F1962" s="13"/>
      <c r="G1962" s="138"/>
      <c r="H1962" s="139" t="str">
        <f t="shared" si="60"/>
        <v/>
      </c>
      <c r="I1962" s="21"/>
      <c r="J1962" s="21"/>
      <c r="K1962" s="22"/>
      <c r="L1962" s="16"/>
      <c r="M1962" s="15"/>
      <c r="N1962" s="25">
        <f t="shared" si="61"/>
        <v>0</v>
      </c>
    </row>
    <row r="1963" spans="2:14" ht="21.9" customHeight="1" x14ac:dyDescent="0.3">
      <c r="B1963" s="74"/>
      <c r="C1963" s="10"/>
      <c r="D1963" s="13"/>
      <c r="E1963" s="18"/>
      <c r="F1963" s="13"/>
      <c r="G1963" s="138"/>
      <c r="H1963" s="139" t="str">
        <f t="shared" si="60"/>
        <v/>
      </c>
      <c r="I1963" s="21"/>
      <c r="J1963" s="21"/>
      <c r="K1963" s="22"/>
      <c r="L1963" s="16"/>
      <c r="M1963" s="15"/>
      <c r="N1963" s="25">
        <f t="shared" si="61"/>
        <v>0</v>
      </c>
    </row>
    <row r="1964" spans="2:14" ht="21.9" customHeight="1" x14ac:dyDescent="0.3">
      <c r="B1964" s="74"/>
      <c r="C1964" s="10"/>
      <c r="D1964" s="13"/>
      <c r="E1964" s="18"/>
      <c r="F1964" s="13"/>
      <c r="G1964" s="138"/>
      <c r="H1964" s="139" t="str">
        <f t="shared" si="60"/>
        <v/>
      </c>
      <c r="I1964" s="21"/>
      <c r="J1964" s="21"/>
      <c r="K1964" s="22"/>
      <c r="L1964" s="16"/>
      <c r="M1964" s="15"/>
      <c r="N1964" s="25">
        <f t="shared" si="61"/>
        <v>0</v>
      </c>
    </row>
    <row r="1965" spans="2:14" ht="21.9" customHeight="1" x14ac:dyDescent="0.3">
      <c r="B1965" s="74"/>
      <c r="C1965" s="10"/>
      <c r="D1965" s="13"/>
      <c r="E1965" s="18"/>
      <c r="F1965" s="13"/>
      <c r="G1965" s="138"/>
      <c r="H1965" s="139" t="str">
        <f t="shared" si="60"/>
        <v/>
      </c>
      <c r="I1965" s="21"/>
      <c r="J1965" s="21"/>
      <c r="K1965" s="22"/>
      <c r="L1965" s="16"/>
      <c r="M1965" s="15"/>
      <c r="N1965" s="25">
        <f t="shared" si="61"/>
        <v>0</v>
      </c>
    </row>
    <row r="1966" spans="2:14" ht="21.9" customHeight="1" x14ac:dyDescent="0.3">
      <c r="B1966" s="74"/>
      <c r="C1966" s="10"/>
      <c r="D1966" s="13"/>
      <c r="E1966" s="18"/>
      <c r="F1966" s="13"/>
      <c r="G1966" s="138"/>
      <c r="H1966" s="139" t="str">
        <f t="shared" si="60"/>
        <v/>
      </c>
      <c r="I1966" s="21"/>
      <c r="J1966" s="21"/>
      <c r="K1966" s="22"/>
      <c r="L1966" s="16"/>
      <c r="M1966" s="15"/>
      <c r="N1966" s="25">
        <f t="shared" si="61"/>
        <v>0</v>
      </c>
    </row>
    <row r="1967" spans="2:14" ht="21.9" customHeight="1" x14ac:dyDescent="0.3">
      <c r="B1967" s="74"/>
      <c r="C1967" s="10"/>
      <c r="D1967" s="13"/>
      <c r="E1967" s="18"/>
      <c r="F1967" s="13"/>
      <c r="G1967" s="138"/>
      <c r="H1967" s="139" t="str">
        <f t="shared" si="60"/>
        <v/>
      </c>
      <c r="I1967" s="21"/>
      <c r="J1967" s="21"/>
      <c r="K1967" s="22"/>
      <c r="L1967" s="16"/>
      <c r="M1967" s="15"/>
      <c r="N1967" s="25">
        <f t="shared" si="61"/>
        <v>0</v>
      </c>
    </row>
    <row r="1968" spans="2:14" ht="21.9" customHeight="1" x14ac:dyDescent="0.3">
      <c r="B1968" s="74"/>
      <c r="C1968" s="10"/>
      <c r="D1968" s="13"/>
      <c r="E1968" s="18"/>
      <c r="F1968" s="13"/>
      <c r="G1968" s="138"/>
      <c r="H1968" s="139" t="str">
        <f t="shared" si="60"/>
        <v/>
      </c>
      <c r="I1968" s="21"/>
      <c r="J1968" s="21"/>
      <c r="K1968" s="22"/>
      <c r="L1968" s="16"/>
      <c r="M1968" s="15"/>
      <c r="N1968" s="25">
        <f t="shared" si="61"/>
        <v>0</v>
      </c>
    </row>
    <row r="1969" spans="2:14" ht="21.9" customHeight="1" x14ac:dyDescent="0.3">
      <c r="B1969" s="74"/>
      <c r="C1969" s="10"/>
      <c r="D1969" s="13"/>
      <c r="E1969" s="18"/>
      <c r="F1969" s="13"/>
      <c r="G1969" s="138"/>
      <c r="H1969" s="139" t="str">
        <f t="shared" si="60"/>
        <v/>
      </c>
      <c r="I1969" s="21"/>
      <c r="J1969" s="21"/>
      <c r="K1969" s="22"/>
      <c r="L1969" s="16"/>
      <c r="M1969" s="15"/>
      <c r="N1969" s="25">
        <f t="shared" si="61"/>
        <v>0</v>
      </c>
    </row>
    <row r="1970" spans="2:14" ht="21.9" customHeight="1" x14ac:dyDescent="0.3">
      <c r="B1970" s="74"/>
      <c r="C1970" s="10"/>
      <c r="D1970" s="13"/>
      <c r="E1970" s="18"/>
      <c r="F1970" s="13"/>
      <c r="G1970" s="138"/>
      <c r="H1970" s="139" t="str">
        <f t="shared" si="60"/>
        <v/>
      </c>
      <c r="I1970" s="21"/>
      <c r="J1970" s="21"/>
      <c r="K1970" s="22"/>
      <c r="L1970" s="16"/>
      <c r="M1970" s="15"/>
      <c r="N1970" s="25">
        <f t="shared" si="61"/>
        <v>0</v>
      </c>
    </row>
    <row r="1971" spans="2:14" ht="21.9" customHeight="1" x14ac:dyDescent="0.3">
      <c r="B1971" s="74"/>
      <c r="C1971" s="10"/>
      <c r="D1971" s="13"/>
      <c r="E1971" s="18"/>
      <c r="F1971" s="13"/>
      <c r="G1971" s="138"/>
      <c r="H1971" s="139" t="str">
        <f t="shared" si="60"/>
        <v/>
      </c>
      <c r="I1971" s="21"/>
      <c r="J1971" s="21"/>
      <c r="K1971" s="22"/>
      <c r="L1971" s="16"/>
      <c r="M1971" s="15"/>
      <c r="N1971" s="25">
        <f t="shared" si="61"/>
        <v>0</v>
      </c>
    </row>
    <row r="1972" spans="2:14" ht="21.9" customHeight="1" x14ac:dyDescent="0.3">
      <c r="B1972" s="74"/>
      <c r="C1972" s="10"/>
      <c r="D1972" s="13"/>
      <c r="E1972" s="18"/>
      <c r="F1972" s="13"/>
      <c r="G1972" s="138"/>
      <c r="H1972" s="139" t="str">
        <f t="shared" si="60"/>
        <v/>
      </c>
      <c r="I1972" s="21"/>
      <c r="J1972" s="21"/>
      <c r="K1972" s="22"/>
      <c r="L1972" s="16"/>
      <c r="M1972" s="15"/>
      <c r="N1972" s="25">
        <f t="shared" si="61"/>
        <v>0</v>
      </c>
    </row>
    <row r="1973" spans="2:14" ht="21.9" customHeight="1" x14ac:dyDescent="0.3">
      <c r="B1973" s="74"/>
      <c r="C1973" s="10"/>
      <c r="D1973" s="13"/>
      <c r="E1973" s="18"/>
      <c r="F1973" s="13"/>
      <c r="G1973" s="138"/>
      <c r="H1973" s="139" t="str">
        <f t="shared" si="60"/>
        <v/>
      </c>
      <c r="I1973" s="21"/>
      <c r="J1973" s="21"/>
      <c r="K1973" s="22"/>
      <c r="L1973" s="16"/>
      <c r="M1973" s="15"/>
      <c r="N1973" s="25">
        <f t="shared" si="61"/>
        <v>0</v>
      </c>
    </row>
    <row r="1974" spans="2:14" ht="21.9" customHeight="1" x14ac:dyDescent="0.3">
      <c r="B1974" s="74"/>
      <c r="C1974" s="10"/>
      <c r="D1974" s="13"/>
      <c r="E1974" s="18"/>
      <c r="F1974" s="13"/>
      <c r="G1974" s="138"/>
      <c r="H1974" s="139" t="str">
        <f t="shared" si="60"/>
        <v/>
      </c>
      <c r="I1974" s="21"/>
      <c r="J1974" s="21"/>
      <c r="K1974" s="22"/>
      <c r="L1974" s="16"/>
      <c r="M1974" s="15"/>
      <c r="N1974" s="25">
        <f t="shared" si="61"/>
        <v>0</v>
      </c>
    </row>
    <row r="1975" spans="2:14" ht="21.9" customHeight="1" x14ac:dyDescent="0.3">
      <c r="B1975" s="74"/>
      <c r="C1975" s="10"/>
      <c r="D1975" s="13"/>
      <c r="E1975" s="18"/>
      <c r="F1975" s="13"/>
      <c r="G1975" s="138"/>
      <c r="H1975" s="139" t="str">
        <f t="shared" si="60"/>
        <v/>
      </c>
      <c r="I1975" s="21"/>
      <c r="J1975" s="21"/>
      <c r="K1975" s="22"/>
      <c r="L1975" s="16"/>
      <c r="M1975" s="15"/>
      <c r="N1975" s="25">
        <f t="shared" si="61"/>
        <v>0</v>
      </c>
    </row>
    <row r="1976" spans="2:14" ht="21.9" customHeight="1" x14ac:dyDescent="0.3">
      <c r="B1976" s="74"/>
      <c r="C1976" s="10"/>
      <c r="D1976" s="13"/>
      <c r="E1976" s="18"/>
      <c r="F1976" s="13"/>
      <c r="G1976" s="138"/>
      <c r="H1976" s="139" t="str">
        <f t="shared" si="60"/>
        <v/>
      </c>
      <c r="I1976" s="21"/>
      <c r="J1976" s="21"/>
      <c r="K1976" s="22"/>
      <c r="L1976" s="16"/>
      <c r="M1976" s="15"/>
      <c r="N1976" s="25">
        <f t="shared" si="61"/>
        <v>0</v>
      </c>
    </row>
    <row r="1977" spans="2:14" ht="21.9" customHeight="1" x14ac:dyDescent="0.3">
      <c r="B1977" s="74"/>
      <c r="C1977" s="10"/>
      <c r="D1977" s="13"/>
      <c r="E1977" s="18"/>
      <c r="F1977" s="13"/>
      <c r="G1977" s="138"/>
      <c r="H1977" s="139" t="str">
        <f t="shared" si="60"/>
        <v/>
      </c>
      <c r="I1977" s="21"/>
      <c r="J1977" s="21"/>
      <c r="K1977" s="22"/>
      <c r="L1977" s="16"/>
      <c r="M1977" s="15"/>
      <c r="N1977" s="25">
        <f t="shared" si="61"/>
        <v>0</v>
      </c>
    </row>
    <row r="1978" spans="2:14" ht="21.9" customHeight="1" x14ac:dyDescent="0.3">
      <c r="B1978" s="74"/>
      <c r="C1978" s="10"/>
      <c r="D1978" s="13"/>
      <c r="E1978" s="18"/>
      <c r="F1978" s="13"/>
      <c r="G1978" s="138"/>
      <c r="H1978" s="139" t="str">
        <f t="shared" si="60"/>
        <v/>
      </c>
      <c r="I1978" s="21"/>
      <c r="J1978" s="21"/>
      <c r="K1978" s="22"/>
      <c r="L1978" s="16"/>
      <c r="M1978" s="15"/>
      <c r="N1978" s="25">
        <f t="shared" si="61"/>
        <v>0</v>
      </c>
    </row>
    <row r="1979" spans="2:14" ht="21.9" customHeight="1" x14ac:dyDescent="0.3">
      <c r="B1979" s="74"/>
      <c r="C1979" s="10"/>
      <c r="D1979" s="13"/>
      <c r="E1979" s="18"/>
      <c r="F1979" s="13"/>
      <c r="G1979" s="138"/>
      <c r="H1979" s="139" t="str">
        <f t="shared" si="60"/>
        <v/>
      </c>
      <c r="I1979" s="21"/>
      <c r="J1979" s="21"/>
      <c r="K1979" s="22"/>
      <c r="L1979" s="16"/>
      <c r="M1979" s="15"/>
      <c r="N1979" s="25">
        <f t="shared" si="61"/>
        <v>0</v>
      </c>
    </row>
    <row r="1980" spans="2:14" ht="21.9" customHeight="1" x14ac:dyDescent="0.3">
      <c r="B1980" s="74"/>
      <c r="C1980" s="10"/>
      <c r="D1980" s="13"/>
      <c r="E1980" s="18"/>
      <c r="F1980" s="13"/>
      <c r="G1980" s="138"/>
      <c r="H1980" s="139" t="str">
        <f t="shared" si="60"/>
        <v/>
      </c>
      <c r="I1980" s="21"/>
      <c r="J1980" s="21"/>
      <c r="K1980" s="22"/>
      <c r="L1980" s="16"/>
      <c r="M1980" s="15"/>
      <c r="N1980" s="25">
        <f t="shared" si="61"/>
        <v>0</v>
      </c>
    </row>
    <row r="1981" spans="2:14" ht="21.9" customHeight="1" x14ac:dyDescent="0.3">
      <c r="B1981" s="74"/>
      <c r="C1981" s="10"/>
      <c r="D1981" s="13"/>
      <c r="E1981" s="18"/>
      <c r="F1981" s="13"/>
      <c r="G1981" s="138"/>
      <c r="H1981" s="139" t="str">
        <f t="shared" si="60"/>
        <v/>
      </c>
      <c r="I1981" s="21"/>
      <c r="J1981" s="21"/>
      <c r="K1981" s="22"/>
      <c r="L1981" s="16"/>
      <c r="M1981" s="15"/>
      <c r="N1981" s="25">
        <f t="shared" si="61"/>
        <v>0</v>
      </c>
    </row>
    <row r="1982" spans="2:14" ht="21.9" customHeight="1" x14ac:dyDescent="0.3">
      <c r="B1982" s="74"/>
      <c r="C1982" s="10"/>
      <c r="D1982" s="13"/>
      <c r="E1982" s="18"/>
      <c r="F1982" s="13"/>
      <c r="G1982" s="138"/>
      <c r="H1982" s="139" t="str">
        <f t="shared" si="60"/>
        <v/>
      </c>
      <c r="I1982" s="21"/>
      <c r="J1982" s="21"/>
      <c r="K1982" s="22"/>
      <c r="L1982" s="16"/>
      <c r="M1982" s="15"/>
      <c r="N1982" s="25">
        <f t="shared" si="61"/>
        <v>0</v>
      </c>
    </row>
    <row r="1983" spans="2:14" ht="21.9" customHeight="1" x14ac:dyDescent="0.3">
      <c r="B1983" s="74"/>
      <c r="C1983" s="10"/>
      <c r="D1983" s="13"/>
      <c r="E1983" s="18"/>
      <c r="F1983" s="13"/>
      <c r="G1983" s="138"/>
      <c r="H1983" s="139" t="str">
        <f t="shared" si="60"/>
        <v/>
      </c>
      <c r="I1983" s="21"/>
      <c r="J1983" s="21"/>
      <c r="K1983" s="22"/>
      <c r="L1983" s="16"/>
      <c r="M1983" s="15"/>
      <c r="N1983" s="25">
        <f t="shared" si="61"/>
        <v>0</v>
      </c>
    </row>
    <row r="1984" spans="2:14" ht="21.9" customHeight="1" x14ac:dyDescent="0.3">
      <c r="B1984" s="74"/>
      <c r="C1984" s="10"/>
      <c r="D1984" s="13"/>
      <c r="E1984" s="18"/>
      <c r="F1984" s="13"/>
      <c r="G1984" s="138"/>
      <c r="H1984" s="139" t="str">
        <f t="shared" si="60"/>
        <v/>
      </c>
      <c r="I1984" s="21"/>
      <c r="J1984" s="21"/>
      <c r="K1984" s="22"/>
      <c r="L1984" s="16"/>
      <c r="M1984" s="15"/>
      <c r="N1984" s="25">
        <f t="shared" si="61"/>
        <v>0</v>
      </c>
    </row>
    <row r="1985" spans="2:14" ht="21.9" customHeight="1" x14ac:dyDescent="0.3">
      <c r="B1985" s="74"/>
      <c r="C1985" s="10"/>
      <c r="D1985" s="13"/>
      <c r="E1985" s="18"/>
      <c r="F1985" s="13"/>
      <c r="G1985" s="138"/>
      <c r="H1985" s="139" t="str">
        <f t="shared" si="60"/>
        <v/>
      </c>
      <c r="I1985" s="21"/>
      <c r="J1985" s="21"/>
      <c r="K1985" s="22"/>
      <c r="L1985" s="16"/>
      <c r="M1985" s="15"/>
      <c r="N1985" s="25">
        <f t="shared" si="61"/>
        <v>0</v>
      </c>
    </row>
    <row r="1986" spans="2:14" ht="21.9" customHeight="1" x14ac:dyDescent="0.3">
      <c r="B1986" s="74"/>
      <c r="C1986" s="10"/>
      <c r="D1986" s="13"/>
      <c r="E1986" s="18"/>
      <c r="F1986" s="13"/>
      <c r="G1986" s="138"/>
      <c r="H1986" s="139" t="str">
        <f t="shared" si="60"/>
        <v/>
      </c>
      <c r="I1986" s="21"/>
      <c r="J1986" s="21"/>
      <c r="K1986" s="22"/>
      <c r="L1986" s="16"/>
      <c r="M1986" s="15"/>
      <c r="N1986" s="25">
        <f t="shared" si="61"/>
        <v>0</v>
      </c>
    </row>
    <row r="1987" spans="2:14" ht="21.9" customHeight="1" x14ac:dyDescent="0.3">
      <c r="B1987" s="74"/>
      <c r="C1987" s="10"/>
      <c r="D1987" s="13"/>
      <c r="E1987" s="18"/>
      <c r="F1987" s="13"/>
      <c r="G1987" s="138"/>
      <c r="H1987" s="139" t="str">
        <f t="shared" si="60"/>
        <v/>
      </c>
      <c r="I1987" s="21"/>
      <c r="J1987" s="21"/>
      <c r="K1987" s="22"/>
      <c r="L1987" s="16"/>
      <c r="M1987" s="15"/>
      <c r="N1987" s="25">
        <f t="shared" si="61"/>
        <v>0</v>
      </c>
    </row>
    <row r="1988" spans="2:14" ht="21.9" customHeight="1" x14ac:dyDescent="0.3">
      <c r="B1988" s="74"/>
      <c r="C1988" s="10"/>
      <c r="D1988" s="13"/>
      <c r="E1988" s="18"/>
      <c r="F1988" s="13"/>
      <c r="G1988" s="138"/>
      <c r="H1988" s="139" t="str">
        <f t="shared" si="60"/>
        <v/>
      </c>
      <c r="I1988" s="21"/>
      <c r="J1988" s="21"/>
      <c r="K1988" s="22"/>
      <c r="L1988" s="16"/>
      <c r="M1988" s="15"/>
      <c r="N1988" s="25">
        <f t="shared" si="61"/>
        <v>0</v>
      </c>
    </row>
    <row r="1989" spans="2:14" ht="21.9" customHeight="1" x14ac:dyDescent="0.3">
      <c r="B1989" s="74"/>
      <c r="C1989" s="10"/>
      <c r="D1989" s="13"/>
      <c r="E1989" s="18"/>
      <c r="F1989" s="13"/>
      <c r="G1989" s="138"/>
      <c r="H1989" s="139" t="str">
        <f t="shared" si="60"/>
        <v/>
      </c>
      <c r="I1989" s="21"/>
      <c r="J1989" s="21"/>
      <c r="K1989" s="22"/>
      <c r="L1989" s="16"/>
      <c r="M1989" s="15"/>
      <c r="N1989" s="25">
        <f t="shared" si="61"/>
        <v>0</v>
      </c>
    </row>
    <row r="1990" spans="2:14" ht="21.9" customHeight="1" x14ac:dyDescent="0.3">
      <c r="B1990" s="74"/>
      <c r="C1990" s="10"/>
      <c r="D1990" s="13"/>
      <c r="E1990" s="18"/>
      <c r="F1990" s="13"/>
      <c r="G1990" s="138"/>
      <c r="H1990" s="139" t="str">
        <f t="shared" si="60"/>
        <v/>
      </c>
      <c r="I1990" s="21"/>
      <c r="J1990" s="21"/>
      <c r="K1990" s="22"/>
      <c r="L1990" s="16"/>
      <c r="M1990" s="15"/>
      <c r="N1990" s="25">
        <f t="shared" si="61"/>
        <v>0</v>
      </c>
    </row>
    <row r="1991" spans="2:14" ht="21.9" customHeight="1" x14ac:dyDescent="0.3">
      <c r="B1991" s="74"/>
      <c r="C1991" s="10"/>
      <c r="D1991" s="13"/>
      <c r="E1991" s="18"/>
      <c r="F1991" s="13"/>
      <c r="G1991" s="138"/>
      <c r="H1991" s="139" t="str">
        <f t="shared" si="60"/>
        <v/>
      </c>
      <c r="I1991" s="21"/>
      <c r="J1991" s="21"/>
      <c r="K1991" s="22"/>
      <c r="L1991" s="16"/>
      <c r="M1991" s="15"/>
      <c r="N1991" s="25">
        <f t="shared" si="61"/>
        <v>0</v>
      </c>
    </row>
    <row r="1992" spans="2:14" ht="21.9" customHeight="1" x14ac:dyDescent="0.3">
      <c r="B1992" s="74"/>
      <c r="C1992" s="10"/>
      <c r="D1992" s="13"/>
      <c r="E1992" s="18"/>
      <c r="F1992" s="13"/>
      <c r="G1992" s="138"/>
      <c r="H1992" s="139" t="str">
        <f t="shared" si="60"/>
        <v/>
      </c>
      <c r="I1992" s="21"/>
      <c r="J1992" s="21"/>
      <c r="K1992" s="22"/>
      <c r="L1992" s="16"/>
      <c r="M1992" s="15"/>
      <c r="N1992" s="25">
        <f t="shared" si="61"/>
        <v>0</v>
      </c>
    </row>
    <row r="1993" spans="2:14" ht="21.9" customHeight="1" x14ac:dyDescent="0.3">
      <c r="B1993" s="74"/>
      <c r="C1993" s="10"/>
      <c r="D1993" s="13"/>
      <c r="E1993" s="18"/>
      <c r="F1993" s="13"/>
      <c r="G1993" s="138"/>
      <c r="H1993" s="139" t="str">
        <f t="shared" si="60"/>
        <v/>
      </c>
      <c r="I1993" s="21"/>
      <c r="J1993" s="21"/>
      <c r="K1993" s="22"/>
      <c r="L1993" s="16"/>
      <c r="M1993" s="15"/>
      <c r="N1993" s="25">
        <f t="shared" si="61"/>
        <v>0</v>
      </c>
    </row>
    <row r="1994" spans="2:14" ht="21.9" customHeight="1" x14ac:dyDescent="0.3">
      <c r="B1994" s="74"/>
      <c r="C1994" s="10"/>
      <c r="D1994" s="13"/>
      <c r="E1994" s="18"/>
      <c r="F1994" s="13"/>
      <c r="G1994" s="138"/>
      <c r="H1994" s="139" t="str">
        <f t="shared" si="60"/>
        <v/>
      </c>
      <c r="I1994" s="21"/>
      <c r="J1994" s="21"/>
      <c r="K1994" s="22"/>
      <c r="L1994" s="16"/>
      <c r="M1994" s="15"/>
      <c r="N1994" s="25">
        <f t="shared" si="61"/>
        <v>0</v>
      </c>
    </row>
    <row r="1995" spans="2:14" ht="21.9" customHeight="1" x14ac:dyDescent="0.3">
      <c r="B1995" s="74"/>
      <c r="C1995" s="10"/>
      <c r="D1995" s="13"/>
      <c r="E1995" s="18"/>
      <c r="F1995" s="13"/>
      <c r="G1995" s="138"/>
      <c r="H1995" s="139" t="str">
        <f t="shared" ref="H1995:H2058" si="62">IF(E1995="","",IF(N1995="",D1995*E1995,(D1995*E1995)-(D1995*N1995)))</f>
        <v/>
      </c>
      <c r="I1995" s="21"/>
      <c r="J1995" s="21"/>
      <c r="K1995" s="22"/>
      <c r="L1995" s="16"/>
      <c r="M1995" s="15"/>
      <c r="N1995" s="25">
        <f t="shared" ref="N1995:N2058" si="63">IF(F1995="Não","",E1995*G1995)</f>
        <v>0</v>
      </c>
    </row>
    <row r="1996" spans="2:14" ht="21.9" customHeight="1" x14ac:dyDescent="0.3">
      <c r="B1996" s="74"/>
      <c r="C1996" s="10"/>
      <c r="D1996" s="13"/>
      <c r="E1996" s="18"/>
      <c r="F1996" s="13"/>
      <c r="G1996" s="138"/>
      <c r="H1996" s="139" t="str">
        <f t="shared" si="62"/>
        <v/>
      </c>
      <c r="I1996" s="21"/>
      <c r="J1996" s="21"/>
      <c r="K1996" s="22"/>
      <c r="L1996" s="16"/>
      <c r="M1996" s="15"/>
      <c r="N1996" s="25">
        <f t="shared" si="63"/>
        <v>0</v>
      </c>
    </row>
    <row r="1997" spans="2:14" ht="21.9" customHeight="1" x14ac:dyDescent="0.3">
      <c r="B1997" s="74"/>
      <c r="C1997" s="10"/>
      <c r="D1997" s="13"/>
      <c r="E1997" s="18"/>
      <c r="F1997" s="13"/>
      <c r="G1997" s="138"/>
      <c r="H1997" s="139" t="str">
        <f t="shared" si="62"/>
        <v/>
      </c>
      <c r="I1997" s="21"/>
      <c r="J1997" s="21"/>
      <c r="K1997" s="22"/>
      <c r="L1997" s="16"/>
      <c r="M1997" s="15"/>
      <c r="N1997" s="25">
        <f t="shared" si="63"/>
        <v>0</v>
      </c>
    </row>
    <row r="1998" spans="2:14" ht="21.9" customHeight="1" x14ac:dyDescent="0.3">
      <c r="B1998" s="74"/>
      <c r="C1998" s="10"/>
      <c r="D1998" s="13"/>
      <c r="E1998" s="18"/>
      <c r="F1998" s="13"/>
      <c r="G1998" s="138"/>
      <c r="H1998" s="139" t="str">
        <f t="shared" si="62"/>
        <v/>
      </c>
      <c r="I1998" s="21"/>
      <c r="J1998" s="21"/>
      <c r="K1998" s="22"/>
      <c r="L1998" s="16"/>
      <c r="M1998" s="15"/>
      <c r="N1998" s="25">
        <f t="shared" si="63"/>
        <v>0</v>
      </c>
    </row>
    <row r="1999" spans="2:14" ht="21.9" customHeight="1" x14ac:dyDescent="0.3">
      <c r="B1999" s="74"/>
      <c r="C1999" s="10"/>
      <c r="D1999" s="13"/>
      <c r="E1999" s="18"/>
      <c r="F1999" s="13"/>
      <c r="G1999" s="138"/>
      <c r="H1999" s="139" t="str">
        <f t="shared" si="62"/>
        <v/>
      </c>
      <c r="I1999" s="21"/>
      <c r="J1999" s="21"/>
      <c r="K1999" s="22"/>
      <c r="L1999" s="16"/>
      <c r="M1999" s="15"/>
      <c r="N1999" s="25">
        <f t="shared" si="63"/>
        <v>0</v>
      </c>
    </row>
    <row r="2000" spans="2:14" ht="21.9" customHeight="1" x14ac:dyDescent="0.3">
      <c r="B2000" s="74"/>
      <c r="C2000" s="10"/>
      <c r="D2000" s="13"/>
      <c r="E2000" s="18"/>
      <c r="F2000" s="13"/>
      <c r="G2000" s="138"/>
      <c r="H2000" s="139" t="str">
        <f t="shared" si="62"/>
        <v/>
      </c>
      <c r="I2000" s="21"/>
      <c r="J2000" s="21"/>
      <c r="K2000" s="22"/>
      <c r="L2000" s="16"/>
      <c r="M2000" s="15"/>
      <c r="N2000" s="25">
        <f t="shared" si="63"/>
        <v>0</v>
      </c>
    </row>
    <row r="2001" spans="2:14" ht="21.9" customHeight="1" x14ac:dyDescent="0.3">
      <c r="B2001" s="74"/>
      <c r="C2001" s="10"/>
      <c r="D2001" s="13"/>
      <c r="E2001" s="18"/>
      <c r="F2001" s="13"/>
      <c r="G2001" s="138"/>
      <c r="H2001" s="139" t="str">
        <f t="shared" si="62"/>
        <v/>
      </c>
      <c r="I2001" s="21"/>
      <c r="J2001" s="21"/>
      <c r="K2001" s="22"/>
      <c r="L2001" s="16"/>
      <c r="M2001" s="15"/>
      <c r="N2001" s="25">
        <f t="shared" si="63"/>
        <v>0</v>
      </c>
    </row>
    <row r="2002" spans="2:14" ht="21.9" customHeight="1" x14ac:dyDescent="0.3">
      <c r="B2002" s="74"/>
      <c r="C2002" s="10"/>
      <c r="D2002" s="13"/>
      <c r="E2002" s="18"/>
      <c r="F2002" s="13"/>
      <c r="G2002" s="138"/>
      <c r="H2002" s="139" t="str">
        <f t="shared" si="62"/>
        <v/>
      </c>
      <c r="I2002" s="21"/>
      <c r="J2002" s="21"/>
      <c r="K2002" s="22"/>
      <c r="L2002" s="16"/>
      <c r="M2002" s="15"/>
      <c r="N2002" s="25">
        <f t="shared" si="63"/>
        <v>0</v>
      </c>
    </row>
    <row r="2003" spans="2:14" ht="21.9" customHeight="1" x14ac:dyDescent="0.3">
      <c r="B2003" s="74"/>
      <c r="C2003" s="10"/>
      <c r="D2003" s="13"/>
      <c r="E2003" s="18"/>
      <c r="F2003" s="13"/>
      <c r="G2003" s="138"/>
      <c r="H2003" s="139" t="str">
        <f t="shared" si="62"/>
        <v/>
      </c>
      <c r="I2003" s="21"/>
      <c r="J2003" s="21"/>
      <c r="K2003" s="22"/>
      <c r="L2003" s="16"/>
      <c r="M2003" s="15"/>
      <c r="N2003" s="25">
        <f t="shared" si="63"/>
        <v>0</v>
      </c>
    </row>
    <row r="2004" spans="2:14" ht="21.9" customHeight="1" x14ac:dyDescent="0.3">
      <c r="B2004" s="74"/>
      <c r="C2004" s="10"/>
      <c r="D2004" s="13"/>
      <c r="E2004" s="18"/>
      <c r="F2004" s="13"/>
      <c r="G2004" s="138"/>
      <c r="H2004" s="139" t="str">
        <f t="shared" si="62"/>
        <v/>
      </c>
      <c r="I2004" s="21"/>
      <c r="J2004" s="21"/>
      <c r="K2004" s="22"/>
      <c r="L2004" s="16"/>
      <c r="M2004" s="15"/>
      <c r="N2004" s="25">
        <f t="shared" si="63"/>
        <v>0</v>
      </c>
    </row>
    <row r="2005" spans="2:14" ht="21.9" customHeight="1" x14ac:dyDescent="0.3">
      <c r="B2005" s="74"/>
      <c r="C2005" s="10"/>
      <c r="D2005" s="13"/>
      <c r="E2005" s="18"/>
      <c r="F2005" s="13"/>
      <c r="G2005" s="138"/>
      <c r="H2005" s="139" t="str">
        <f t="shared" si="62"/>
        <v/>
      </c>
      <c r="I2005" s="21"/>
      <c r="J2005" s="21"/>
      <c r="K2005" s="22"/>
      <c r="L2005" s="16"/>
      <c r="M2005" s="15"/>
      <c r="N2005" s="25">
        <f t="shared" si="63"/>
        <v>0</v>
      </c>
    </row>
    <row r="2006" spans="2:14" ht="21.9" customHeight="1" x14ac:dyDescent="0.3">
      <c r="B2006" s="74"/>
      <c r="C2006" s="10"/>
      <c r="D2006" s="13"/>
      <c r="E2006" s="18"/>
      <c r="F2006" s="13"/>
      <c r="G2006" s="138"/>
      <c r="H2006" s="139" t="str">
        <f t="shared" si="62"/>
        <v/>
      </c>
      <c r="I2006" s="21"/>
      <c r="J2006" s="21"/>
      <c r="K2006" s="22"/>
      <c r="L2006" s="16"/>
      <c r="M2006" s="15"/>
      <c r="N2006" s="25">
        <f t="shared" si="63"/>
        <v>0</v>
      </c>
    </row>
    <row r="2007" spans="2:14" ht="21.9" customHeight="1" x14ac:dyDescent="0.3">
      <c r="B2007" s="74"/>
      <c r="C2007" s="10"/>
      <c r="D2007" s="13"/>
      <c r="E2007" s="18"/>
      <c r="F2007" s="13"/>
      <c r="G2007" s="138"/>
      <c r="H2007" s="139" t="str">
        <f t="shared" si="62"/>
        <v/>
      </c>
      <c r="I2007" s="21"/>
      <c r="J2007" s="21"/>
      <c r="K2007" s="22"/>
      <c r="L2007" s="16"/>
      <c r="M2007" s="15"/>
      <c r="N2007" s="25">
        <f t="shared" si="63"/>
        <v>0</v>
      </c>
    </row>
    <row r="2008" spans="2:14" ht="21.9" customHeight="1" x14ac:dyDescent="0.3">
      <c r="B2008" s="74"/>
      <c r="C2008" s="10"/>
      <c r="D2008" s="13"/>
      <c r="E2008" s="18"/>
      <c r="F2008" s="13"/>
      <c r="G2008" s="138"/>
      <c r="H2008" s="139" t="str">
        <f t="shared" si="62"/>
        <v/>
      </c>
      <c r="I2008" s="21"/>
      <c r="J2008" s="21"/>
      <c r="K2008" s="22"/>
      <c r="L2008" s="16"/>
      <c r="M2008" s="15"/>
      <c r="N2008" s="25">
        <f t="shared" si="63"/>
        <v>0</v>
      </c>
    </row>
    <row r="2009" spans="2:14" ht="21.9" customHeight="1" x14ac:dyDescent="0.3">
      <c r="B2009" s="74"/>
      <c r="C2009" s="10"/>
      <c r="D2009" s="13"/>
      <c r="E2009" s="18"/>
      <c r="F2009" s="13"/>
      <c r="G2009" s="138"/>
      <c r="H2009" s="139" t="str">
        <f t="shared" si="62"/>
        <v/>
      </c>
      <c r="I2009" s="21"/>
      <c r="J2009" s="21"/>
      <c r="K2009" s="22"/>
      <c r="L2009" s="16"/>
      <c r="M2009" s="15"/>
      <c r="N2009" s="25">
        <f t="shared" si="63"/>
        <v>0</v>
      </c>
    </row>
    <row r="2010" spans="2:14" ht="21.9" customHeight="1" x14ac:dyDescent="0.3">
      <c r="B2010" s="74"/>
      <c r="C2010" s="10"/>
      <c r="D2010" s="13"/>
      <c r="E2010" s="18"/>
      <c r="F2010" s="13"/>
      <c r="G2010" s="138"/>
      <c r="H2010" s="139" t="str">
        <f t="shared" si="62"/>
        <v/>
      </c>
      <c r="I2010" s="21"/>
      <c r="J2010" s="21"/>
      <c r="K2010" s="22"/>
      <c r="L2010" s="16"/>
      <c r="M2010" s="15"/>
      <c r="N2010" s="25">
        <f t="shared" si="63"/>
        <v>0</v>
      </c>
    </row>
    <row r="2011" spans="2:14" ht="21.9" customHeight="1" x14ac:dyDescent="0.3">
      <c r="B2011" s="74"/>
      <c r="C2011" s="10"/>
      <c r="D2011" s="13"/>
      <c r="E2011" s="18"/>
      <c r="F2011" s="13"/>
      <c r="G2011" s="138"/>
      <c r="H2011" s="139" t="str">
        <f t="shared" si="62"/>
        <v/>
      </c>
      <c r="I2011" s="21"/>
      <c r="J2011" s="21"/>
      <c r="K2011" s="22"/>
      <c r="L2011" s="16"/>
      <c r="M2011" s="15"/>
      <c r="N2011" s="25">
        <f t="shared" si="63"/>
        <v>0</v>
      </c>
    </row>
    <row r="2012" spans="2:14" ht="21.9" customHeight="1" x14ac:dyDescent="0.3">
      <c r="B2012" s="74"/>
      <c r="C2012" s="10"/>
      <c r="D2012" s="13"/>
      <c r="E2012" s="18"/>
      <c r="F2012" s="13"/>
      <c r="G2012" s="138"/>
      <c r="H2012" s="139" t="str">
        <f t="shared" si="62"/>
        <v/>
      </c>
      <c r="I2012" s="21"/>
      <c r="J2012" s="21"/>
      <c r="K2012" s="22"/>
      <c r="L2012" s="16"/>
      <c r="M2012" s="15"/>
      <c r="N2012" s="25">
        <f t="shared" si="63"/>
        <v>0</v>
      </c>
    </row>
    <row r="2013" spans="2:14" ht="21.9" customHeight="1" x14ac:dyDescent="0.3">
      <c r="B2013" s="74"/>
      <c r="C2013" s="10"/>
      <c r="D2013" s="13"/>
      <c r="E2013" s="18"/>
      <c r="F2013" s="13"/>
      <c r="G2013" s="138"/>
      <c r="H2013" s="139" t="str">
        <f t="shared" si="62"/>
        <v/>
      </c>
      <c r="I2013" s="21"/>
      <c r="J2013" s="21"/>
      <c r="K2013" s="22"/>
      <c r="L2013" s="16"/>
      <c r="M2013" s="15"/>
      <c r="N2013" s="25">
        <f t="shared" si="63"/>
        <v>0</v>
      </c>
    </row>
    <row r="2014" spans="2:14" ht="21.9" customHeight="1" x14ac:dyDescent="0.3">
      <c r="B2014" s="74"/>
      <c r="C2014" s="10"/>
      <c r="D2014" s="13"/>
      <c r="E2014" s="18"/>
      <c r="F2014" s="13"/>
      <c r="G2014" s="138"/>
      <c r="H2014" s="139" t="str">
        <f t="shared" si="62"/>
        <v/>
      </c>
      <c r="I2014" s="21"/>
      <c r="J2014" s="21"/>
      <c r="K2014" s="22"/>
      <c r="L2014" s="16"/>
      <c r="M2014" s="15"/>
      <c r="N2014" s="25">
        <f t="shared" si="63"/>
        <v>0</v>
      </c>
    </row>
    <row r="2015" spans="2:14" ht="21.9" customHeight="1" x14ac:dyDescent="0.3">
      <c r="B2015" s="74"/>
      <c r="C2015" s="10"/>
      <c r="D2015" s="13"/>
      <c r="E2015" s="18"/>
      <c r="F2015" s="13"/>
      <c r="G2015" s="138"/>
      <c r="H2015" s="139" t="str">
        <f t="shared" si="62"/>
        <v/>
      </c>
      <c r="I2015" s="21"/>
      <c r="J2015" s="21"/>
      <c r="K2015" s="22"/>
      <c r="L2015" s="16"/>
      <c r="M2015" s="15"/>
      <c r="N2015" s="25">
        <f t="shared" si="63"/>
        <v>0</v>
      </c>
    </row>
    <row r="2016" spans="2:14" ht="21.9" customHeight="1" x14ac:dyDescent="0.3">
      <c r="B2016" s="74"/>
      <c r="C2016" s="10"/>
      <c r="D2016" s="13"/>
      <c r="E2016" s="18"/>
      <c r="F2016" s="13"/>
      <c r="G2016" s="138"/>
      <c r="H2016" s="139" t="str">
        <f t="shared" si="62"/>
        <v/>
      </c>
      <c r="I2016" s="21"/>
      <c r="J2016" s="21"/>
      <c r="K2016" s="22"/>
      <c r="L2016" s="16"/>
      <c r="M2016" s="15"/>
      <c r="N2016" s="25">
        <f t="shared" si="63"/>
        <v>0</v>
      </c>
    </row>
    <row r="2017" spans="2:14" ht="21.9" customHeight="1" x14ac:dyDescent="0.3">
      <c r="B2017" s="74"/>
      <c r="C2017" s="10"/>
      <c r="D2017" s="13"/>
      <c r="E2017" s="18"/>
      <c r="F2017" s="13"/>
      <c r="G2017" s="138"/>
      <c r="H2017" s="139" t="str">
        <f t="shared" si="62"/>
        <v/>
      </c>
      <c r="I2017" s="21"/>
      <c r="J2017" s="21"/>
      <c r="K2017" s="22"/>
      <c r="L2017" s="16"/>
      <c r="M2017" s="15"/>
      <c r="N2017" s="25">
        <f t="shared" si="63"/>
        <v>0</v>
      </c>
    </row>
    <row r="2018" spans="2:14" ht="21.9" customHeight="1" x14ac:dyDescent="0.3">
      <c r="B2018" s="74"/>
      <c r="C2018" s="10"/>
      <c r="D2018" s="13"/>
      <c r="E2018" s="18"/>
      <c r="F2018" s="13"/>
      <c r="G2018" s="138"/>
      <c r="H2018" s="139" t="str">
        <f t="shared" si="62"/>
        <v/>
      </c>
      <c r="I2018" s="21"/>
      <c r="J2018" s="21"/>
      <c r="K2018" s="22"/>
      <c r="L2018" s="16"/>
      <c r="M2018" s="15"/>
      <c r="N2018" s="25">
        <f t="shared" si="63"/>
        <v>0</v>
      </c>
    </row>
    <row r="2019" spans="2:14" ht="21.9" customHeight="1" x14ac:dyDescent="0.3">
      <c r="B2019" s="74"/>
      <c r="C2019" s="10"/>
      <c r="D2019" s="13"/>
      <c r="E2019" s="18"/>
      <c r="F2019" s="13"/>
      <c r="G2019" s="138"/>
      <c r="H2019" s="139" t="str">
        <f t="shared" si="62"/>
        <v/>
      </c>
      <c r="I2019" s="21"/>
      <c r="J2019" s="21"/>
      <c r="K2019" s="22"/>
      <c r="L2019" s="16"/>
      <c r="M2019" s="15"/>
      <c r="N2019" s="25">
        <f t="shared" si="63"/>
        <v>0</v>
      </c>
    </row>
    <row r="2020" spans="2:14" ht="21.9" customHeight="1" x14ac:dyDescent="0.3">
      <c r="B2020" s="74"/>
      <c r="C2020" s="10"/>
      <c r="D2020" s="13"/>
      <c r="E2020" s="18"/>
      <c r="F2020" s="13"/>
      <c r="G2020" s="138"/>
      <c r="H2020" s="139" t="str">
        <f t="shared" si="62"/>
        <v/>
      </c>
      <c r="I2020" s="21"/>
      <c r="J2020" s="21"/>
      <c r="K2020" s="22"/>
      <c r="L2020" s="16"/>
      <c r="M2020" s="15"/>
      <c r="N2020" s="25">
        <f t="shared" si="63"/>
        <v>0</v>
      </c>
    </row>
    <row r="2021" spans="2:14" ht="21.9" customHeight="1" x14ac:dyDescent="0.3">
      <c r="B2021" s="74"/>
      <c r="C2021" s="10"/>
      <c r="D2021" s="13"/>
      <c r="E2021" s="18"/>
      <c r="F2021" s="13"/>
      <c r="G2021" s="138"/>
      <c r="H2021" s="139" t="str">
        <f t="shared" si="62"/>
        <v/>
      </c>
      <c r="I2021" s="21"/>
      <c r="J2021" s="21"/>
      <c r="K2021" s="22"/>
      <c r="L2021" s="16"/>
      <c r="M2021" s="15"/>
      <c r="N2021" s="25">
        <f t="shared" si="63"/>
        <v>0</v>
      </c>
    </row>
    <row r="2022" spans="2:14" ht="21.9" customHeight="1" x14ac:dyDescent="0.3">
      <c r="B2022" s="74"/>
      <c r="C2022" s="10"/>
      <c r="D2022" s="13"/>
      <c r="E2022" s="18"/>
      <c r="F2022" s="13"/>
      <c r="G2022" s="138"/>
      <c r="H2022" s="139" t="str">
        <f t="shared" si="62"/>
        <v/>
      </c>
      <c r="I2022" s="21"/>
      <c r="J2022" s="21"/>
      <c r="K2022" s="22"/>
      <c r="L2022" s="16"/>
      <c r="M2022" s="15"/>
      <c r="N2022" s="25">
        <f t="shared" si="63"/>
        <v>0</v>
      </c>
    </row>
    <row r="2023" spans="2:14" ht="21.9" customHeight="1" x14ac:dyDescent="0.3">
      <c r="B2023" s="74"/>
      <c r="C2023" s="10"/>
      <c r="D2023" s="13"/>
      <c r="E2023" s="18"/>
      <c r="F2023" s="13"/>
      <c r="G2023" s="138"/>
      <c r="H2023" s="139" t="str">
        <f t="shared" si="62"/>
        <v/>
      </c>
      <c r="I2023" s="21"/>
      <c r="J2023" s="21"/>
      <c r="K2023" s="22"/>
      <c r="L2023" s="16"/>
      <c r="M2023" s="15"/>
      <c r="N2023" s="25">
        <f t="shared" si="63"/>
        <v>0</v>
      </c>
    </row>
    <row r="2024" spans="2:14" ht="21.9" customHeight="1" x14ac:dyDescent="0.3">
      <c r="B2024" s="74"/>
      <c r="C2024" s="10"/>
      <c r="D2024" s="13"/>
      <c r="E2024" s="18"/>
      <c r="F2024" s="13"/>
      <c r="G2024" s="138"/>
      <c r="H2024" s="139" t="str">
        <f t="shared" si="62"/>
        <v/>
      </c>
      <c r="I2024" s="21"/>
      <c r="J2024" s="21"/>
      <c r="K2024" s="22"/>
      <c r="L2024" s="16"/>
      <c r="M2024" s="15"/>
      <c r="N2024" s="25">
        <f t="shared" si="63"/>
        <v>0</v>
      </c>
    </row>
    <row r="2025" spans="2:14" ht="21.9" customHeight="1" x14ac:dyDescent="0.3">
      <c r="B2025" s="74"/>
      <c r="C2025" s="10"/>
      <c r="D2025" s="13"/>
      <c r="E2025" s="18"/>
      <c r="F2025" s="13"/>
      <c r="G2025" s="138"/>
      <c r="H2025" s="139" t="str">
        <f t="shared" si="62"/>
        <v/>
      </c>
      <c r="I2025" s="21"/>
      <c r="J2025" s="21"/>
      <c r="K2025" s="22"/>
      <c r="L2025" s="16"/>
      <c r="M2025" s="15"/>
      <c r="N2025" s="25">
        <f t="shared" si="63"/>
        <v>0</v>
      </c>
    </row>
    <row r="2026" spans="2:14" ht="21.9" customHeight="1" x14ac:dyDescent="0.3">
      <c r="B2026" s="74"/>
      <c r="C2026" s="10"/>
      <c r="D2026" s="13"/>
      <c r="E2026" s="18"/>
      <c r="F2026" s="13"/>
      <c r="G2026" s="138"/>
      <c r="H2026" s="139" t="str">
        <f t="shared" si="62"/>
        <v/>
      </c>
      <c r="I2026" s="21"/>
      <c r="J2026" s="21"/>
      <c r="K2026" s="22"/>
      <c r="L2026" s="16"/>
      <c r="M2026" s="15"/>
      <c r="N2026" s="25">
        <f t="shared" si="63"/>
        <v>0</v>
      </c>
    </row>
    <row r="2027" spans="2:14" ht="21.9" customHeight="1" x14ac:dyDescent="0.3">
      <c r="B2027" s="74"/>
      <c r="C2027" s="10"/>
      <c r="D2027" s="13"/>
      <c r="E2027" s="18"/>
      <c r="F2027" s="13"/>
      <c r="G2027" s="138"/>
      <c r="H2027" s="139" t="str">
        <f t="shared" si="62"/>
        <v/>
      </c>
      <c r="I2027" s="21"/>
      <c r="J2027" s="21"/>
      <c r="K2027" s="22"/>
      <c r="L2027" s="16"/>
      <c r="M2027" s="15"/>
      <c r="N2027" s="25">
        <f t="shared" si="63"/>
        <v>0</v>
      </c>
    </row>
    <row r="2028" spans="2:14" ht="21.9" customHeight="1" x14ac:dyDescent="0.3">
      <c r="B2028" s="74"/>
      <c r="C2028" s="10"/>
      <c r="D2028" s="13"/>
      <c r="E2028" s="18"/>
      <c r="F2028" s="13"/>
      <c r="G2028" s="138"/>
      <c r="H2028" s="139" t="str">
        <f t="shared" si="62"/>
        <v/>
      </c>
      <c r="I2028" s="21"/>
      <c r="J2028" s="21"/>
      <c r="K2028" s="22"/>
      <c r="L2028" s="16"/>
      <c r="M2028" s="15"/>
      <c r="N2028" s="25">
        <f t="shared" si="63"/>
        <v>0</v>
      </c>
    </row>
    <row r="2029" spans="2:14" ht="21.9" customHeight="1" x14ac:dyDescent="0.3">
      <c r="B2029" s="74"/>
      <c r="C2029" s="10"/>
      <c r="D2029" s="13"/>
      <c r="E2029" s="18"/>
      <c r="F2029" s="13"/>
      <c r="G2029" s="138"/>
      <c r="H2029" s="139" t="str">
        <f t="shared" si="62"/>
        <v/>
      </c>
      <c r="I2029" s="21"/>
      <c r="J2029" s="21"/>
      <c r="K2029" s="22"/>
      <c r="L2029" s="16"/>
      <c r="M2029" s="15"/>
      <c r="N2029" s="25">
        <f t="shared" si="63"/>
        <v>0</v>
      </c>
    </row>
    <row r="2030" spans="2:14" ht="21.9" customHeight="1" x14ac:dyDescent="0.3">
      <c r="B2030" s="74"/>
      <c r="C2030" s="10"/>
      <c r="D2030" s="13"/>
      <c r="E2030" s="18"/>
      <c r="F2030" s="13"/>
      <c r="G2030" s="138"/>
      <c r="H2030" s="139" t="str">
        <f t="shared" si="62"/>
        <v/>
      </c>
      <c r="I2030" s="21"/>
      <c r="J2030" s="21"/>
      <c r="K2030" s="22"/>
      <c r="L2030" s="16"/>
      <c r="M2030" s="15"/>
      <c r="N2030" s="25">
        <f t="shared" si="63"/>
        <v>0</v>
      </c>
    </row>
    <row r="2031" spans="2:14" ht="21.9" customHeight="1" x14ac:dyDescent="0.3">
      <c r="B2031" s="74"/>
      <c r="C2031" s="10"/>
      <c r="D2031" s="13"/>
      <c r="E2031" s="18"/>
      <c r="F2031" s="13"/>
      <c r="G2031" s="138"/>
      <c r="H2031" s="139" t="str">
        <f t="shared" si="62"/>
        <v/>
      </c>
      <c r="I2031" s="21"/>
      <c r="J2031" s="21"/>
      <c r="K2031" s="22"/>
      <c r="L2031" s="16"/>
      <c r="M2031" s="15"/>
      <c r="N2031" s="25">
        <f t="shared" si="63"/>
        <v>0</v>
      </c>
    </row>
    <row r="2032" spans="2:14" ht="21.9" customHeight="1" x14ac:dyDescent="0.3">
      <c r="B2032" s="74"/>
      <c r="C2032" s="10"/>
      <c r="D2032" s="13"/>
      <c r="E2032" s="18"/>
      <c r="F2032" s="13"/>
      <c r="G2032" s="138"/>
      <c r="H2032" s="139" t="str">
        <f t="shared" si="62"/>
        <v/>
      </c>
      <c r="I2032" s="21"/>
      <c r="J2032" s="21"/>
      <c r="K2032" s="22"/>
      <c r="L2032" s="16"/>
      <c r="M2032" s="15"/>
      <c r="N2032" s="25">
        <f t="shared" si="63"/>
        <v>0</v>
      </c>
    </row>
    <row r="2033" spans="2:14" ht="21.9" customHeight="1" x14ac:dyDescent="0.3">
      <c r="B2033" s="74"/>
      <c r="C2033" s="10"/>
      <c r="D2033" s="13"/>
      <c r="E2033" s="18"/>
      <c r="F2033" s="13"/>
      <c r="G2033" s="138"/>
      <c r="H2033" s="139" t="str">
        <f t="shared" si="62"/>
        <v/>
      </c>
      <c r="I2033" s="21"/>
      <c r="J2033" s="21"/>
      <c r="K2033" s="22"/>
      <c r="L2033" s="16"/>
      <c r="M2033" s="15"/>
      <c r="N2033" s="25">
        <f t="shared" si="63"/>
        <v>0</v>
      </c>
    </row>
    <row r="2034" spans="2:14" ht="21.9" customHeight="1" x14ac:dyDescent="0.3">
      <c r="B2034" s="74"/>
      <c r="C2034" s="10"/>
      <c r="D2034" s="13"/>
      <c r="E2034" s="18"/>
      <c r="F2034" s="13"/>
      <c r="G2034" s="138"/>
      <c r="H2034" s="139" t="str">
        <f t="shared" si="62"/>
        <v/>
      </c>
      <c r="I2034" s="21"/>
      <c r="J2034" s="21"/>
      <c r="K2034" s="22"/>
      <c r="L2034" s="16"/>
      <c r="M2034" s="15"/>
      <c r="N2034" s="25">
        <f t="shared" si="63"/>
        <v>0</v>
      </c>
    </row>
    <row r="2035" spans="2:14" ht="21.9" customHeight="1" x14ac:dyDescent="0.3">
      <c r="B2035" s="74"/>
      <c r="C2035" s="10"/>
      <c r="D2035" s="13"/>
      <c r="E2035" s="18"/>
      <c r="F2035" s="13"/>
      <c r="G2035" s="138"/>
      <c r="H2035" s="139" t="str">
        <f t="shared" si="62"/>
        <v/>
      </c>
      <c r="I2035" s="21"/>
      <c r="J2035" s="21"/>
      <c r="K2035" s="22"/>
      <c r="L2035" s="16"/>
      <c r="M2035" s="15"/>
      <c r="N2035" s="25">
        <f t="shared" si="63"/>
        <v>0</v>
      </c>
    </row>
    <row r="2036" spans="2:14" ht="21.9" customHeight="1" x14ac:dyDescent="0.3">
      <c r="B2036" s="74"/>
      <c r="C2036" s="10"/>
      <c r="D2036" s="13"/>
      <c r="E2036" s="18"/>
      <c r="F2036" s="13"/>
      <c r="G2036" s="138"/>
      <c r="H2036" s="139" t="str">
        <f t="shared" si="62"/>
        <v/>
      </c>
      <c r="I2036" s="21"/>
      <c r="J2036" s="21"/>
      <c r="K2036" s="22"/>
      <c r="L2036" s="16"/>
      <c r="M2036" s="15"/>
      <c r="N2036" s="25">
        <f t="shared" si="63"/>
        <v>0</v>
      </c>
    </row>
    <row r="2037" spans="2:14" ht="21.9" customHeight="1" x14ac:dyDescent="0.3">
      <c r="B2037" s="74"/>
      <c r="C2037" s="10"/>
      <c r="D2037" s="13"/>
      <c r="E2037" s="18"/>
      <c r="F2037" s="13"/>
      <c r="G2037" s="138"/>
      <c r="H2037" s="139" t="str">
        <f t="shared" si="62"/>
        <v/>
      </c>
      <c r="I2037" s="21"/>
      <c r="J2037" s="21"/>
      <c r="K2037" s="22"/>
      <c r="L2037" s="16"/>
      <c r="M2037" s="15"/>
      <c r="N2037" s="25">
        <f t="shared" si="63"/>
        <v>0</v>
      </c>
    </row>
    <row r="2038" spans="2:14" ht="21.9" customHeight="1" x14ac:dyDescent="0.3">
      <c r="B2038" s="74"/>
      <c r="C2038" s="10"/>
      <c r="D2038" s="13"/>
      <c r="E2038" s="18"/>
      <c r="F2038" s="13"/>
      <c r="G2038" s="138"/>
      <c r="H2038" s="139" t="str">
        <f t="shared" si="62"/>
        <v/>
      </c>
      <c r="I2038" s="21"/>
      <c r="J2038" s="21"/>
      <c r="K2038" s="22"/>
      <c r="L2038" s="16"/>
      <c r="M2038" s="15"/>
      <c r="N2038" s="25">
        <f t="shared" si="63"/>
        <v>0</v>
      </c>
    </row>
    <row r="2039" spans="2:14" ht="21.9" customHeight="1" x14ac:dyDescent="0.3">
      <c r="B2039" s="74"/>
      <c r="C2039" s="10"/>
      <c r="D2039" s="13"/>
      <c r="E2039" s="18"/>
      <c r="F2039" s="13"/>
      <c r="G2039" s="138"/>
      <c r="H2039" s="139" t="str">
        <f t="shared" si="62"/>
        <v/>
      </c>
      <c r="I2039" s="21"/>
      <c r="J2039" s="21"/>
      <c r="K2039" s="22"/>
      <c r="L2039" s="16"/>
      <c r="M2039" s="15"/>
      <c r="N2039" s="25">
        <f t="shared" si="63"/>
        <v>0</v>
      </c>
    </row>
    <row r="2040" spans="2:14" ht="21.9" customHeight="1" x14ac:dyDescent="0.3">
      <c r="B2040" s="74"/>
      <c r="C2040" s="10"/>
      <c r="D2040" s="13"/>
      <c r="E2040" s="18"/>
      <c r="F2040" s="13"/>
      <c r="G2040" s="138"/>
      <c r="H2040" s="139" t="str">
        <f t="shared" si="62"/>
        <v/>
      </c>
      <c r="I2040" s="21"/>
      <c r="J2040" s="21"/>
      <c r="K2040" s="22"/>
      <c r="L2040" s="16"/>
      <c r="M2040" s="15"/>
      <c r="N2040" s="25">
        <f t="shared" si="63"/>
        <v>0</v>
      </c>
    </row>
    <row r="2041" spans="2:14" ht="21.9" customHeight="1" x14ac:dyDescent="0.3">
      <c r="B2041" s="74"/>
      <c r="C2041" s="10"/>
      <c r="D2041" s="13"/>
      <c r="E2041" s="18"/>
      <c r="F2041" s="13"/>
      <c r="G2041" s="138"/>
      <c r="H2041" s="139" t="str">
        <f t="shared" si="62"/>
        <v/>
      </c>
      <c r="I2041" s="21"/>
      <c r="J2041" s="21"/>
      <c r="K2041" s="22"/>
      <c r="L2041" s="16"/>
      <c r="M2041" s="15"/>
      <c r="N2041" s="25">
        <f t="shared" si="63"/>
        <v>0</v>
      </c>
    </row>
    <row r="2042" spans="2:14" ht="21.9" customHeight="1" x14ac:dyDescent="0.3">
      <c r="B2042" s="74"/>
      <c r="C2042" s="10"/>
      <c r="D2042" s="13"/>
      <c r="E2042" s="18"/>
      <c r="F2042" s="13"/>
      <c r="G2042" s="138"/>
      <c r="H2042" s="139" t="str">
        <f t="shared" si="62"/>
        <v/>
      </c>
      <c r="I2042" s="21"/>
      <c r="J2042" s="21"/>
      <c r="K2042" s="22"/>
      <c r="L2042" s="16"/>
      <c r="M2042" s="15"/>
      <c r="N2042" s="25">
        <f t="shared" si="63"/>
        <v>0</v>
      </c>
    </row>
    <row r="2043" spans="2:14" ht="21.9" customHeight="1" x14ac:dyDescent="0.3">
      <c r="B2043" s="74"/>
      <c r="C2043" s="10"/>
      <c r="D2043" s="13"/>
      <c r="E2043" s="18"/>
      <c r="F2043" s="13"/>
      <c r="G2043" s="138"/>
      <c r="H2043" s="139" t="str">
        <f t="shared" si="62"/>
        <v/>
      </c>
      <c r="I2043" s="21"/>
      <c r="J2043" s="21"/>
      <c r="K2043" s="22"/>
      <c r="L2043" s="16"/>
      <c r="M2043" s="15"/>
      <c r="N2043" s="25">
        <f t="shared" si="63"/>
        <v>0</v>
      </c>
    </row>
    <row r="2044" spans="2:14" ht="21.9" customHeight="1" x14ac:dyDescent="0.3">
      <c r="B2044" s="74"/>
      <c r="C2044" s="10"/>
      <c r="D2044" s="13"/>
      <c r="E2044" s="18"/>
      <c r="F2044" s="13"/>
      <c r="G2044" s="138"/>
      <c r="H2044" s="139" t="str">
        <f t="shared" si="62"/>
        <v/>
      </c>
      <c r="I2044" s="21"/>
      <c r="J2044" s="21"/>
      <c r="K2044" s="22"/>
      <c r="L2044" s="16"/>
      <c r="M2044" s="15"/>
      <c r="N2044" s="25">
        <f t="shared" si="63"/>
        <v>0</v>
      </c>
    </row>
    <row r="2045" spans="2:14" ht="21.9" customHeight="1" x14ac:dyDescent="0.3">
      <c r="B2045" s="74"/>
      <c r="C2045" s="10"/>
      <c r="D2045" s="13"/>
      <c r="E2045" s="18"/>
      <c r="F2045" s="13"/>
      <c r="G2045" s="138"/>
      <c r="H2045" s="139" t="str">
        <f t="shared" si="62"/>
        <v/>
      </c>
      <c r="I2045" s="21"/>
      <c r="J2045" s="21"/>
      <c r="K2045" s="22"/>
      <c r="L2045" s="16"/>
      <c r="M2045" s="15"/>
      <c r="N2045" s="25">
        <f t="shared" si="63"/>
        <v>0</v>
      </c>
    </row>
    <row r="2046" spans="2:14" ht="21.9" customHeight="1" x14ac:dyDescent="0.3">
      <c r="B2046" s="74"/>
      <c r="C2046" s="10"/>
      <c r="D2046" s="13"/>
      <c r="E2046" s="18"/>
      <c r="F2046" s="13"/>
      <c r="G2046" s="138"/>
      <c r="H2046" s="139" t="str">
        <f t="shared" si="62"/>
        <v/>
      </c>
      <c r="I2046" s="21"/>
      <c r="J2046" s="21"/>
      <c r="K2046" s="22"/>
      <c r="L2046" s="16"/>
      <c r="M2046" s="15"/>
      <c r="N2046" s="25">
        <f t="shared" si="63"/>
        <v>0</v>
      </c>
    </row>
    <row r="2047" spans="2:14" ht="21.9" customHeight="1" x14ac:dyDescent="0.3">
      <c r="B2047" s="74"/>
      <c r="C2047" s="10"/>
      <c r="D2047" s="13"/>
      <c r="E2047" s="18"/>
      <c r="F2047" s="13"/>
      <c r="G2047" s="138"/>
      <c r="H2047" s="139" t="str">
        <f t="shared" si="62"/>
        <v/>
      </c>
      <c r="I2047" s="21"/>
      <c r="J2047" s="21"/>
      <c r="K2047" s="22"/>
      <c r="L2047" s="16"/>
      <c r="M2047" s="15"/>
      <c r="N2047" s="25">
        <f t="shared" si="63"/>
        <v>0</v>
      </c>
    </row>
    <row r="2048" spans="2:14" ht="21.9" customHeight="1" x14ac:dyDescent="0.3">
      <c r="B2048" s="74"/>
      <c r="C2048" s="10"/>
      <c r="D2048" s="13"/>
      <c r="E2048" s="18"/>
      <c r="F2048" s="13"/>
      <c r="G2048" s="138"/>
      <c r="H2048" s="139" t="str">
        <f t="shared" si="62"/>
        <v/>
      </c>
      <c r="I2048" s="21"/>
      <c r="J2048" s="21"/>
      <c r="K2048" s="22"/>
      <c r="L2048" s="16"/>
      <c r="M2048" s="15"/>
      <c r="N2048" s="25">
        <f t="shared" si="63"/>
        <v>0</v>
      </c>
    </row>
    <row r="2049" spans="2:14" ht="21.9" customHeight="1" x14ac:dyDescent="0.3">
      <c r="B2049" s="74"/>
      <c r="C2049" s="10"/>
      <c r="D2049" s="13"/>
      <c r="E2049" s="18"/>
      <c r="F2049" s="13"/>
      <c r="G2049" s="138"/>
      <c r="H2049" s="139" t="str">
        <f t="shared" si="62"/>
        <v/>
      </c>
      <c r="I2049" s="21"/>
      <c r="J2049" s="21"/>
      <c r="K2049" s="22"/>
      <c r="L2049" s="16"/>
      <c r="M2049" s="15"/>
      <c r="N2049" s="25">
        <f t="shared" si="63"/>
        <v>0</v>
      </c>
    </row>
    <row r="2050" spans="2:14" ht="21.9" customHeight="1" x14ac:dyDescent="0.3">
      <c r="B2050" s="74"/>
      <c r="C2050" s="10"/>
      <c r="D2050" s="13"/>
      <c r="E2050" s="18"/>
      <c r="F2050" s="13"/>
      <c r="G2050" s="138"/>
      <c r="H2050" s="139" t="str">
        <f t="shared" si="62"/>
        <v/>
      </c>
      <c r="I2050" s="21"/>
      <c r="J2050" s="21"/>
      <c r="K2050" s="22"/>
      <c r="L2050" s="16"/>
      <c r="M2050" s="15"/>
      <c r="N2050" s="25">
        <f t="shared" si="63"/>
        <v>0</v>
      </c>
    </row>
    <row r="2051" spans="2:14" ht="21.9" customHeight="1" x14ac:dyDescent="0.3">
      <c r="B2051" s="74"/>
      <c r="C2051" s="10"/>
      <c r="D2051" s="13"/>
      <c r="E2051" s="18"/>
      <c r="F2051" s="13"/>
      <c r="G2051" s="138"/>
      <c r="H2051" s="139" t="str">
        <f t="shared" si="62"/>
        <v/>
      </c>
      <c r="I2051" s="21"/>
      <c r="J2051" s="21"/>
      <c r="K2051" s="22"/>
      <c r="L2051" s="16"/>
      <c r="M2051" s="15"/>
      <c r="N2051" s="25">
        <f t="shared" si="63"/>
        <v>0</v>
      </c>
    </row>
    <row r="2052" spans="2:14" ht="21.9" customHeight="1" x14ac:dyDescent="0.3">
      <c r="B2052" s="74"/>
      <c r="C2052" s="10"/>
      <c r="D2052" s="13"/>
      <c r="E2052" s="18"/>
      <c r="F2052" s="13"/>
      <c r="G2052" s="138"/>
      <c r="H2052" s="139" t="str">
        <f t="shared" si="62"/>
        <v/>
      </c>
      <c r="I2052" s="21"/>
      <c r="J2052" s="21"/>
      <c r="K2052" s="22"/>
      <c r="L2052" s="16"/>
      <c r="M2052" s="15"/>
      <c r="N2052" s="25">
        <f t="shared" si="63"/>
        <v>0</v>
      </c>
    </row>
    <row r="2053" spans="2:14" ht="21.9" customHeight="1" x14ac:dyDescent="0.3">
      <c r="B2053" s="74"/>
      <c r="C2053" s="10"/>
      <c r="D2053" s="13"/>
      <c r="E2053" s="18"/>
      <c r="F2053" s="13"/>
      <c r="G2053" s="138"/>
      <c r="H2053" s="139" t="str">
        <f t="shared" si="62"/>
        <v/>
      </c>
      <c r="I2053" s="21"/>
      <c r="J2053" s="21"/>
      <c r="K2053" s="22"/>
      <c r="L2053" s="16"/>
      <c r="M2053" s="15"/>
      <c r="N2053" s="25">
        <f t="shared" si="63"/>
        <v>0</v>
      </c>
    </row>
    <row r="2054" spans="2:14" ht="21.9" customHeight="1" x14ac:dyDescent="0.3">
      <c r="B2054" s="74"/>
      <c r="C2054" s="10"/>
      <c r="D2054" s="13"/>
      <c r="E2054" s="18"/>
      <c r="F2054" s="13"/>
      <c r="G2054" s="138"/>
      <c r="H2054" s="139" t="str">
        <f t="shared" si="62"/>
        <v/>
      </c>
      <c r="I2054" s="21"/>
      <c r="J2054" s="21"/>
      <c r="K2054" s="22"/>
      <c r="L2054" s="16"/>
      <c r="M2054" s="15"/>
      <c r="N2054" s="25">
        <f t="shared" si="63"/>
        <v>0</v>
      </c>
    </row>
    <row r="2055" spans="2:14" ht="21.9" customHeight="1" x14ac:dyDescent="0.3">
      <c r="B2055" s="74"/>
      <c r="C2055" s="10"/>
      <c r="D2055" s="13"/>
      <c r="E2055" s="18"/>
      <c r="F2055" s="13"/>
      <c r="G2055" s="138"/>
      <c r="H2055" s="139" t="str">
        <f t="shared" si="62"/>
        <v/>
      </c>
      <c r="I2055" s="21"/>
      <c r="J2055" s="21"/>
      <c r="K2055" s="22"/>
      <c r="L2055" s="16"/>
      <c r="M2055" s="15"/>
      <c r="N2055" s="25">
        <f t="shared" si="63"/>
        <v>0</v>
      </c>
    </row>
    <row r="2056" spans="2:14" ht="21.9" customHeight="1" x14ac:dyDescent="0.3">
      <c r="B2056" s="74"/>
      <c r="C2056" s="10"/>
      <c r="D2056" s="13"/>
      <c r="E2056" s="18"/>
      <c r="F2056" s="13"/>
      <c r="G2056" s="138"/>
      <c r="H2056" s="139" t="str">
        <f t="shared" si="62"/>
        <v/>
      </c>
      <c r="I2056" s="21"/>
      <c r="J2056" s="21"/>
      <c r="K2056" s="22"/>
      <c r="L2056" s="16"/>
      <c r="M2056" s="15"/>
      <c r="N2056" s="25">
        <f t="shared" si="63"/>
        <v>0</v>
      </c>
    </row>
    <row r="2057" spans="2:14" ht="21.9" customHeight="1" x14ac:dyDescent="0.3">
      <c r="B2057" s="74"/>
      <c r="C2057" s="10"/>
      <c r="D2057" s="13"/>
      <c r="E2057" s="18"/>
      <c r="F2057" s="13"/>
      <c r="G2057" s="138"/>
      <c r="H2057" s="139" t="str">
        <f t="shared" si="62"/>
        <v/>
      </c>
      <c r="I2057" s="21"/>
      <c r="J2057" s="21"/>
      <c r="K2057" s="22"/>
      <c r="L2057" s="16"/>
      <c r="M2057" s="15"/>
      <c r="N2057" s="25">
        <f t="shared" si="63"/>
        <v>0</v>
      </c>
    </row>
    <row r="2058" spans="2:14" ht="21.9" customHeight="1" x14ac:dyDescent="0.3">
      <c r="B2058" s="74"/>
      <c r="C2058" s="10"/>
      <c r="D2058" s="13"/>
      <c r="E2058" s="18"/>
      <c r="F2058" s="13"/>
      <c r="G2058" s="138"/>
      <c r="H2058" s="139" t="str">
        <f t="shared" si="62"/>
        <v/>
      </c>
      <c r="I2058" s="21"/>
      <c r="J2058" s="21"/>
      <c r="K2058" s="22"/>
      <c r="L2058" s="16"/>
      <c r="M2058" s="15"/>
      <c r="N2058" s="25">
        <f t="shared" si="63"/>
        <v>0</v>
      </c>
    </row>
    <row r="2059" spans="2:14" ht="21.9" customHeight="1" x14ac:dyDescent="0.3">
      <c r="B2059" s="74"/>
      <c r="C2059" s="10"/>
      <c r="D2059" s="13"/>
      <c r="E2059" s="18"/>
      <c r="F2059" s="13"/>
      <c r="G2059" s="138"/>
      <c r="H2059" s="139" t="str">
        <f t="shared" ref="H2059:H2122" si="64">IF(E2059="","",IF(N2059="",D2059*E2059,(D2059*E2059)-(D2059*N2059)))</f>
        <v/>
      </c>
      <c r="I2059" s="21"/>
      <c r="J2059" s="21"/>
      <c r="K2059" s="22"/>
      <c r="L2059" s="16"/>
      <c r="M2059" s="15"/>
      <c r="N2059" s="25">
        <f t="shared" ref="N2059:N2122" si="65">IF(F2059="Não","",E2059*G2059)</f>
        <v>0</v>
      </c>
    </row>
    <row r="2060" spans="2:14" ht="21.9" customHeight="1" x14ac:dyDescent="0.3">
      <c r="B2060" s="74"/>
      <c r="C2060" s="10"/>
      <c r="D2060" s="13"/>
      <c r="E2060" s="18"/>
      <c r="F2060" s="13"/>
      <c r="G2060" s="138"/>
      <c r="H2060" s="139" t="str">
        <f t="shared" si="64"/>
        <v/>
      </c>
      <c r="I2060" s="21"/>
      <c r="J2060" s="21"/>
      <c r="K2060" s="22"/>
      <c r="L2060" s="16"/>
      <c r="M2060" s="15"/>
      <c r="N2060" s="25">
        <f t="shared" si="65"/>
        <v>0</v>
      </c>
    </row>
    <row r="2061" spans="2:14" ht="21.9" customHeight="1" x14ac:dyDescent="0.3">
      <c r="B2061" s="74"/>
      <c r="C2061" s="10"/>
      <c r="D2061" s="13"/>
      <c r="E2061" s="18"/>
      <c r="F2061" s="13"/>
      <c r="G2061" s="138"/>
      <c r="H2061" s="139" t="str">
        <f t="shared" si="64"/>
        <v/>
      </c>
      <c r="I2061" s="21"/>
      <c r="J2061" s="21"/>
      <c r="K2061" s="22"/>
      <c r="L2061" s="16"/>
      <c r="M2061" s="15"/>
      <c r="N2061" s="25">
        <f t="shared" si="65"/>
        <v>0</v>
      </c>
    </row>
    <row r="2062" spans="2:14" ht="21.9" customHeight="1" x14ac:dyDescent="0.3">
      <c r="B2062" s="74"/>
      <c r="C2062" s="10"/>
      <c r="D2062" s="13"/>
      <c r="E2062" s="18"/>
      <c r="F2062" s="13"/>
      <c r="G2062" s="138"/>
      <c r="H2062" s="139" t="str">
        <f t="shared" si="64"/>
        <v/>
      </c>
      <c r="I2062" s="21"/>
      <c r="J2062" s="21"/>
      <c r="K2062" s="22"/>
      <c r="L2062" s="16"/>
      <c r="M2062" s="15"/>
      <c r="N2062" s="25">
        <f t="shared" si="65"/>
        <v>0</v>
      </c>
    </row>
    <row r="2063" spans="2:14" ht="21.9" customHeight="1" x14ac:dyDescent="0.3">
      <c r="B2063" s="74"/>
      <c r="C2063" s="10"/>
      <c r="D2063" s="13"/>
      <c r="E2063" s="18"/>
      <c r="F2063" s="13"/>
      <c r="G2063" s="138"/>
      <c r="H2063" s="139" t="str">
        <f t="shared" si="64"/>
        <v/>
      </c>
      <c r="I2063" s="21"/>
      <c r="J2063" s="21"/>
      <c r="K2063" s="22"/>
      <c r="L2063" s="16"/>
      <c r="M2063" s="15"/>
      <c r="N2063" s="25">
        <f t="shared" si="65"/>
        <v>0</v>
      </c>
    </row>
    <row r="2064" spans="2:14" ht="21.9" customHeight="1" x14ac:dyDescent="0.3">
      <c r="B2064" s="74"/>
      <c r="C2064" s="10"/>
      <c r="D2064" s="13"/>
      <c r="E2064" s="18"/>
      <c r="F2064" s="13"/>
      <c r="G2064" s="138"/>
      <c r="H2064" s="139" t="str">
        <f t="shared" si="64"/>
        <v/>
      </c>
      <c r="I2064" s="21"/>
      <c r="J2064" s="21"/>
      <c r="K2064" s="22"/>
      <c r="L2064" s="16"/>
      <c r="M2064" s="15"/>
      <c r="N2064" s="25">
        <f t="shared" si="65"/>
        <v>0</v>
      </c>
    </row>
    <row r="2065" spans="2:14" ht="21.9" customHeight="1" x14ac:dyDescent="0.3">
      <c r="B2065" s="74"/>
      <c r="C2065" s="10"/>
      <c r="D2065" s="13"/>
      <c r="E2065" s="18"/>
      <c r="F2065" s="13"/>
      <c r="G2065" s="138"/>
      <c r="H2065" s="139" t="str">
        <f t="shared" si="64"/>
        <v/>
      </c>
      <c r="I2065" s="21"/>
      <c r="J2065" s="21"/>
      <c r="K2065" s="22"/>
      <c r="L2065" s="16"/>
      <c r="M2065" s="15"/>
      <c r="N2065" s="25">
        <f t="shared" si="65"/>
        <v>0</v>
      </c>
    </row>
    <row r="2066" spans="2:14" ht="21.9" customHeight="1" x14ac:dyDescent="0.3">
      <c r="B2066" s="74"/>
      <c r="C2066" s="10"/>
      <c r="D2066" s="13"/>
      <c r="E2066" s="18"/>
      <c r="F2066" s="13"/>
      <c r="G2066" s="138"/>
      <c r="H2066" s="139" t="str">
        <f t="shared" si="64"/>
        <v/>
      </c>
      <c r="I2066" s="21"/>
      <c r="J2066" s="21"/>
      <c r="K2066" s="22"/>
      <c r="L2066" s="16"/>
      <c r="M2066" s="15"/>
      <c r="N2066" s="25">
        <f t="shared" si="65"/>
        <v>0</v>
      </c>
    </row>
    <row r="2067" spans="2:14" ht="21.9" customHeight="1" x14ac:dyDescent="0.3">
      <c r="B2067" s="74"/>
      <c r="C2067" s="10"/>
      <c r="D2067" s="13"/>
      <c r="E2067" s="18"/>
      <c r="F2067" s="13"/>
      <c r="G2067" s="138"/>
      <c r="H2067" s="139" t="str">
        <f t="shared" si="64"/>
        <v/>
      </c>
      <c r="I2067" s="21"/>
      <c r="J2067" s="21"/>
      <c r="K2067" s="22"/>
      <c r="L2067" s="16"/>
      <c r="M2067" s="15"/>
      <c r="N2067" s="25">
        <f t="shared" si="65"/>
        <v>0</v>
      </c>
    </row>
    <row r="2068" spans="2:14" ht="21.9" customHeight="1" x14ac:dyDescent="0.3">
      <c r="B2068" s="74"/>
      <c r="C2068" s="10"/>
      <c r="D2068" s="13"/>
      <c r="E2068" s="18"/>
      <c r="F2068" s="13"/>
      <c r="G2068" s="138"/>
      <c r="H2068" s="139" t="str">
        <f t="shared" si="64"/>
        <v/>
      </c>
      <c r="I2068" s="21"/>
      <c r="J2068" s="21"/>
      <c r="K2068" s="22"/>
      <c r="L2068" s="16"/>
      <c r="M2068" s="15"/>
      <c r="N2068" s="25">
        <f t="shared" si="65"/>
        <v>0</v>
      </c>
    </row>
    <row r="2069" spans="2:14" ht="21.9" customHeight="1" x14ac:dyDescent="0.3">
      <c r="B2069" s="74"/>
      <c r="C2069" s="10"/>
      <c r="D2069" s="13"/>
      <c r="E2069" s="18"/>
      <c r="F2069" s="13"/>
      <c r="G2069" s="138"/>
      <c r="H2069" s="139" t="str">
        <f t="shared" si="64"/>
        <v/>
      </c>
      <c r="I2069" s="21"/>
      <c r="J2069" s="21"/>
      <c r="K2069" s="22"/>
      <c r="L2069" s="16"/>
      <c r="M2069" s="15"/>
      <c r="N2069" s="25">
        <f t="shared" si="65"/>
        <v>0</v>
      </c>
    </row>
    <row r="2070" spans="2:14" ht="21.9" customHeight="1" x14ac:dyDescent="0.3">
      <c r="B2070" s="74"/>
      <c r="C2070" s="10"/>
      <c r="D2070" s="13"/>
      <c r="E2070" s="18"/>
      <c r="F2070" s="13"/>
      <c r="G2070" s="138"/>
      <c r="H2070" s="139" t="str">
        <f t="shared" si="64"/>
        <v/>
      </c>
      <c r="I2070" s="21"/>
      <c r="J2070" s="21"/>
      <c r="K2070" s="22"/>
      <c r="L2070" s="16"/>
      <c r="M2070" s="15"/>
      <c r="N2070" s="25">
        <f t="shared" si="65"/>
        <v>0</v>
      </c>
    </row>
    <row r="2071" spans="2:14" ht="21.9" customHeight="1" x14ac:dyDescent="0.3">
      <c r="B2071" s="74"/>
      <c r="C2071" s="10"/>
      <c r="D2071" s="13"/>
      <c r="E2071" s="18"/>
      <c r="F2071" s="13"/>
      <c r="G2071" s="138"/>
      <c r="H2071" s="139" t="str">
        <f t="shared" si="64"/>
        <v/>
      </c>
      <c r="I2071" s="21"/>
      <c r="J2071" s="21"/>
      <c r="K2071" s="22"/>
      <c r="L2071" s="16"/>
      <c r="M2071" s="15"/>
      <c r="N2071" s="25">
        <f t="shared" si="65"/>
        <v>0</v>
      </c>
    </row>
    <row r="2072" spans="2:14" ht="21.9" customHeight="1" x14ac:dyDescent="0.3">
      <c r="B2072" s="74"/>
      <c r="C2072" s="10"/>
      <c r="D2072" s="13"/>
      <c r="E2072" s="18"/>
      <c r="F2072" s="13"/>
      <c r="G2072" s="138"/>
      <c r="H2072" s="139" t="str">
        <f t="shared" si="64"/>
        <v/>
      </c>
      <c r="I2072" s="21"/>
      <c r="J2072" s="21"/>
      <c r="K2072" s="22"/>
      <c r="L2072" s="16"/>
      <c r="M2072" s="15"/>
      <c r="N2072" s="25">
        <f t="shared" si="65"/>
        <v>0</v>
      </c>
    </row>
    <row r="2073" spans="2:14" ht="21.9" customHeight="1" x14ac:dyDescent="0.3">
      <c r="B2073" s="74"/>
      <c r="C2073" s="10"/>
      <c r="D2073" s="13"/>
      <c r="E2073" s="18"/>
      <c r="F2073" s="13"/>
      <c r="G2073" s="138"/>
      <c r="H2073" s="139" t="str">
        <f t="shared" si="64"/>
        <v/>
      </c>
      <c r="I2073" s="21"/>
      <c r="J2073" s="21"/>
      <c r="K2073" s="22"/>
      <c r="L2073" s="16"/>
      <c r="M2073" s="15"/>
      <c r="N2073" s="25">
        <f t="shared" si="65"/>
        <v>0</v>
      </c>
    </row>
    <row r="2074" spans="2:14" ht="21.9" customHeight="1" x14ac:dyDescent="0.3">
      <c r="B2074" s="74"/>
      <c r="C2074" s="10"/>
      <c r="D2074" s="13"/>
      <c r="E2074" s="18"/>
      <c r="F2074" s="13"/>
      <c r="G2074" s="138"/>
      <c r="H2074" s="139" t="str">
        <f t="shared" si="64"/>
        <v/>
      </c>
      <c r="I2074" s="21"/>
      <c r="J2074" s="21"/>
      <c r="K2074" s="22"/>
      <c r="L2074" s="16"/>
      <c r="M2074" s="15"/>
      <c r="N2074" s="25">
        <f t="shared" si="65"/>
        <v>0</v>
      </c>
    </row>
    <row r="2075" spans="2:14" ht="21.9" customHeight="1" x14ac:dyDescent="0.3">
      <c r="B2075" s="74"/>
      <c r="C2075" s="10"/>
      <c r="D2075" s="13"/>
      <c r="E2075" s="18"/>
      <c r="F2075" s="13"/>
      <c r="G2075" s="138"/>
      <c r="H2075" s="139" t="str">
        <f t="shared" si="64"/>
        <v/>
      </c>
      <c r="I2075" s="21"/>
      <c r="J2075" s="21"/>
      <c r="K2075" s="22"/>
      <c r="L2075" s="16"/>
      <c r="M2075" s="15"/>
      <c r="N2075" s="25">
        <f t="shared" si="65"/>
        <v>0</v>
      </c>
    </row>
    <row r="2076" spans="2:14" ht="21.9" customHeight="1" x14ac:dyDescent="0.3">
      <c r="B2076" s="74"/>
      <c r="C2076" s="10"/>
      <c r="D2076" s="13"/>
      <c r="E2076" s="18"/>
      <c r="F2076" s="13"/>
      <c r="G2076" s="138"/>
      <c r="H2076" s="139" t="str">
        <f t="shared" si="64"/>
        <v/>
      </c>
      <c r="I2076" s="21"/>
      <c r="J2076" s="21"/>
      <c r="K2076" s="22"/>
      <c r="L2076" s="16"/>
      <c r="M2076" s="15"/>
      <c r="N2076" s="25">
        <f t="shared" si="65"/>
        <v>0</v>
      </c>
    </row>
    <row r="2077" spans="2:14" ht="21.9" customHeight="1" x14ac:dyDescent="0.3">
      <c r="B2077" s="74"/>
      <c r="C2077" s="10"/>
      <c r="D2077" s="13"/>
      <c r="E2077" s="18"/>
      <c r="F2077" s="13"/>
      <c r="G2077" s="138"/>
      <c r="H2077" s="139" t="str">
        <f t="shared" si="64"/>
        <v/>
      </c>
      <c r="I2077" s="21"/>
      <c r="J2077" s="21"/>
      <c r="K2077" s="22"/>
      <c r="L2077" s="16"/>
      <c r="M2077" s="15"/>
      <c r="N2077" s="25">
        <f t="shared" si="65"/>
        <v>0</v>
      </c>
    </row>
    <row r="2078" spans="2:14" ht="21.9" customHeight="1" x14ac:dyDescent="0.3">
      <c r="B2078" s="74"/>
      <c r="C2078" s="10"/>
      <c r="D2078" s="13"/>
      <c r="E2078" s="18"/>
      <c r="F2078" s="13"/>
      <c r="G2078" s="138"/>
      <c r="H2078" s="139" t="str">
        <f t="shared" si="64"/>
        <v/>
      </c>
      <c r="I2078" s="21"/>
      <c r="J2078" s="21"/>
      <c r="K2078" s="22"/>
      <c r="L2078" s="16"/>
      <c r="M2078" s="15"/>
      <c r="N2078" s="25">
        <f t="shared" si="65"/>
        <v>0</v>
      </c>
    </row>
    <row r="2079" spans="2:14" ht="21.9" customHeight="1" x14ac:dyDescent="0.3">
      <c r="B2079" s="74"/>
      <c r="C2079" s="10"/>
      <c r="D2079" s="13"/>
      <c r="E2079" s="18"/>
      <c r="F2079" s="13"/>
      <c r="G2079" s="138"/>
      <c r="H2079" s="139" t="str">
        <f t="shared" si="64"/>
        <v/>
      </c>
      <c r="I2079" s="21"/>
      <c r="J2079" s="21"/>
      <c r="K2079" s="22"/>
      <c r="L2079" s="16"/>
      <c r="M2079" s="15"/>
      <c r="N2079" s="25">
        <f t="shared" si="65"/>
        <v>0</v>
      </c>
    </row>
    <row r="2080" spans="2:14" ht="21.9" customHeight="1" x14ac:dyDescent="0.3">
      <c r="B2080" s="74"/>
      <c r="C2080" s="10"/>
      <c r="D2080" s="13"/>
      <c r="E2080" s="18"/>
      <c r="F2080" s="13"/>
      <c r="G2080" s="138"/>
      <c r="H2080" s="139" t="str">
        <f t="shared" si="64"/>
        <v/>
      </c>
      <c r="I2080" s="21"/>
      <c r="J2080" s="21"/>
      <c r="K2080" s="22"/>
      <c r="L2080" s="16"/>
      <c r="M2080" s="15"/>
      <c r="N2080" s="25">
        <f t="shared" si="65"/>
        <v>0</v>
      </c>
    </row>
    <row r="2081" spans="2:14" ht="21.9" customHeight="1" x14ac:dyDescent="0.3">
      <c r="B2081" s="74"/>
      <c r="C2081" s="10"/>
      <c r="D2081" s="13"/>
      <c r="E2081" s="18"/>
      <c r="F2081" s="13"/>
      <c r="G2081" s="138"/>
      <c r="H2081" s="139" t="str">
        <f t="shared" si="64"/>
        <v/>
      </c>
      <c r="I2081" s="21"/>
      <c r="J2081" s="21"/>
      <c r="K2081" s="22"/>
      <c r="L2081" s="16"/>
      <c r="M2081" s="15"/>
      <c r="N2081" s="25">
        <f t="shared" si="65"/>
        <v>0</v>
      </c>
    </row>
    <row r="2082" spans="2:14" ht="21.9" customHeight="1" x14ac:dyDescent="0.3">
      <c r="B2082" s="74"/>
      <c r="C2082" s="10"/>
      <c r="D2082" s="13"/>
      <c r="E2082" s="18"/>
      <c r="F2082" s="13"/>
      <c r="G2082" s="138"/>
      <c r="H2082" s="139" t="str">
        <f t="shared" si="64"/>
        <v/>
      </c>
      <c r="I2082" s="21"/>
      <c r="J2082" s="21"/>
      <c r="K2082" s="22"/>
      <c r="L2082" s="16"/>
      <c r="M2082" s="15"/>
      <c r="N2082" s="25">
        <f t="shared" si="65"/>
        <v>0</v>
      </c>
    </row>
    <row r="2083" spans="2:14" ht="21.9" customHeight="1" x14ac:dyDescent="0.3">
      <c r="B2083" s="74"/>
      <c r="C2083" s="10"/>
      <c r="D2083" s="13"/>
      <c r="E2083" s="18"/>
      <c r="F2083" s="13"/>
      <c r="G2083" s="138"/>
      <c r="H2083" s="139" t="str">
        <f t="shared" si="64"/>
        <v/>
      </c>
      <c r="I2083" s="21"/>
      <c r="J2083" s="21"/>
      <c r="K2083" s="22"/>
      <c r="L2083" s="16"/>
      <c r="M2083" s="15"/>
      <c r="N2083" s="25">
        <f t="shared" si="65"/>
        <v>0</v>
      </c>
    </row>
    <row r="2084" spans="2:14" ht="21.9" customHeight="1" x14ac:dyDescent="0.3">
      <c r="B2084" s="74"/>
      <c r="C2084" s="10"/>
      <c r="D2084" s="13"/>
      <c r="E2084" s="18"/>
      <c r="F2084" s="13"/>
      <c r="G2084" s="138"/>
      <c r="H2084" s="139" t="str">
        <f t="shared" si="64"/>
        <v/>
      </c>
      <c r="I2084" s="21"/>
      <c r="J2084" s="21"/>
      <c r="K2084" s="22"/>
      <c r="L2084" s="16"/>
      <c r="M2084" s="15"/>
      <c r="N2084" s="25">
        <f t="shared" si="65"/>
        <v>0</v>
      </c>
    </row>
    <row r="2085" spans="2:14" ht="21.9" customHeight="1" x14ac:dyDescent="0.3">
      <c r="B2085" s="74"/>
      <c r="C2085" s="10"/>
      <c r="D2085" s="13"/>
      <c r="E2085" s="18"/>
      <c r="F2085" s="13"/>
      <c r="G2085" s="138"/>
      <c r="H2085" s="139" t="str">
        <f t="shared" si="64"/>
        <v/>
      </c>
      <c r="I2085" s="21"/>
      <c r="J2085" s="21"/>
      <c r="K2085" s="22"/>
      <c r="L2085" s="16"/>
      <c r="M2085" s="15"/>
      <c r="N2085" s="25">
        <f t="shared" si="65"/>
        <v>0</v>
      </c>
    </row>
    <row r="2086" spans="2:14" ht="21.9" customHeight="1" x14ac:dyDescent="0.3">
      <c r="B2086" s="74"/>
      <c r="C2086" s="10"/>
      <c r="D2086" s="13"/>
      <c r="E2086" s="18"/>
      <c r="F2086" s="13"/>
      <c r="G2086" s="138"/>
      <c r="H2086" s="139" t="str">
        <f t="shared" si="64"/>
        <v/>
      </c>
      <c r="I2086" s="21"/>
      <c r="J2086" s="21"/>
      <c r="K2086" s="22"/>
      <c r="L2086" s="16"/>
      <c r="M2086" s="15"/>
      <c r="N2086" s="25">
        <f t="shared" si="65"/>
        <v>0</v>
      </c>
    </row>
    <row r="2087" spans="2:14" ht="21.9" customHeight="1" x14ac:dyDescent="0.3">
      <c r="B2087" s="74"/>
      <c r="C2087" s="10"/>
      <c r="D2087" s="13"/>
      <c r="E2087" s="18"/>
      <c r="F2087" s="13"/>
      <c r="G2087" s="138"/>
      <c r="H2087" s="139" t="str">
        <f t="shared" si="64"/>
        <v/>
      </c>
      <c r="I2087" s="21"/>
      <c r="J2087" s="21"/>
      <c r="K2087" s="22"/>
      <c r="L2087" s="16"/>
      <c r="M2087" s="15"/>
      <c r="N2087" s="25">
        <f t="shared" si="65"/>
        <v>0</v>
      </c>
    </row>
    <row r="2088" spans="2:14" ht="21.9" customHeight="1" x14ac:dyDescent="0.3">
      <c r="B2088" s="74"/>
      <c r="C2088" s="10"/>
      <c r="D2088" s="13"/>
      <c r="E2088" s="18"/>
      <c r="F2088" s="13"/>
      <c r="G2088" s="138"/>
      <c r="H2088" s="139" t="str">
        <f t="shared" si="64"/>
        <v/>
      </c>
      <c r="I2088" s="21"/>
      <c r="J2088" s="21"/>
      <c r="K2088" s="22"/>
      <c r="L2088" s="16"/>
      <c r="M2088" s="15"/>
      <c r="N2088" s="25">
        <f t="shared" si="65"/>
        <v>0</v>
      </c>
    </row>
    <row r="2089" spans="2:14" ht="21.9" customHeight="1" x14ac:dyDescent="0.3">
      <c r="B2089" s="74"/>
      <c r="C2089" s="10"/>
      <c r="D2089" s="13"/>
      <c r="E2089" s="18"/>
      <c r="F2089" s="13"/>
      <c r="G2089" s="138"/>
      <c r="H2089" s="139" t="str">
        <f t="shared" si="64"/>
        <v/>
      </c>
      <c r="I2089" s="21"/>
      <c r="J2089" s="21"/>
      <c r="K2089" s="22"/>
      <c r="L2089" s="16"/>
      <c r="M2089" s="15"/>
      <c r="N2089" s="25">
        <f t="shared" si="65"/>
        <v>0</v>
      </c>
    </row>
    <row r="2090" spans="2:14" ht="21.9" customHeight="1" x14ac:dyDescent="0.3">
      <c r="B2090" s="74"/>
      <c r="C2090" s="10"/>
      <c r="D2090" s="13"/>
      <c r="E2090" s="18"/>
      <c r="F2090" s="13"/>
      <c r="G2090" s="138"/>
      <c r="H2090" s="139" t="str">
        <f t="shared" si="64"/>
        <v/>
      </c>
      <c r="I2090" s="21"/>
      <c r="J2090" s="21"/>
      <c r="K2090" s="22"/>
      <c r="L2090" s="16"/>
      <c r="M2090" s="15"/>
      <c r="N2090" s="25">
        <f t="shared" si="65"/>
        <v>0</v>
      </c>
    </row>
    <row r="2091" spans="2:14" ht="21.9" customHeight="1" x14ac:dyDescent="0.3">
      <c r="B2091" s="74"/>
      <c r="C2091" s="10"/>
      <c r="D2091" s="13"/>
      <c r="E2091" s="18"/>
      <c r="F2091" s="13"/>
      <c r="G2091" s="138"/>
      <c r="H2091" s="139" t="str">
        <f t="shared" si="64"/>
        <v/>
      </c>
      <c r="I2091" s="21"/>
      <c r="J2091" s="21"/>
      <c r="K2091" s="22"/>
      <c r="L2091" s="16"/>
      <c r="M2091" s="15"/>
      <c r="N2091" s="25">
        <f t="shared" si="65"/>
        <v>0</v>
      </c>
    </row>
    <row r="2092" spans="2:14" ht="21.9" customHeight="1" x14ac:dyDescent="0.3">
      <c r="B2092" s="74"/>
      <c r="C2092" s="10"/>
      <c r="D2092" s="13"/>
      <c r="E2092" s="18"/>
      <c r="F2092" s="13"/>
      <c r="G2092" s="138"/>
      <c r="H2092" s="139" t="str">
        <f t="shared" si="64"/>
        <v/>
      </c>
      <c r="I2092" s="21"/>
      <c r="J2092" s="21"/>
      <c r="K2092" s="22"/>
      <c r="L2092" s="16"/>
      <c r="M2092" s="15"/>
      <c r="N2092" s="25">
        <f t="shared" si="65"/>
        <v>0</v>
      </c>
    </row>
    <row r="2093" spans="2:14" ht="21.9" customHeight="1" x14ac:dyDescent="0.3">
      <c r="B2093" s="74"/>
      <c r="C2093" s="10"/>
      <c r="D2093" s="13"/>
      <c r="E2093" s="18"/>
      <c r="F2093" s="13"/>
      <c r="G2093" s="138"/>
      <c r="H2093" s="139" t="str">
        <f t="shared" si="64"/>
        <v/>
      </c>
      <c r="I2093" s="21"/>
      <c r="J2093" s="21"/>
      <c r="K2093" s="22"/>
      <c r="L2093" s="16"/>
      <c r="M2093" s="15"/>
      <c r="N2093" s="25">
        <f t="shared" si="65"/>
        <v>0</v>
      </c>
    </row>
    <row r="2094" spans="2:14" ht="21.9" customHeight="1" x14ac:dyDescent="0.3">
      <c r="B2094" s="74"/>
      <c r="C2094" s="10"/>
      <c r="D2094" s="13"/>
      <c r="E2094" s="18"/>
      <c r="F2094" s="13"/>
      <c r="G2094" s="138"/>
      <c r="H2094" s="139" t="str">
        <f t="shared" si="64"/>
        <v/>
      </c>
      <c r="I2094" s="21"/>
      <c r="J2094" s="21"/>
      <c r="K2094" s="22"/>
      <c r="L2094" s="16"/>
      <c r="M2094" s="15"/>
      <c r="N2094" s="25">
        <f t="shared" si="65"/>
        <v>0</v>
      </c>
    </row>
    <row r="2095" spans="2:14" ht="21.9" customHeight="1" x14ac:dyDescent="0.3">
      <c r="B2095" s="74"/>
      <c r="C2095" s="10"/>
      <c r="D2095" s="13"/>
      <c r="E2095" s="18"/>
      <c r="F2095" s="13"/>
      <c r="G2095" s="138"/>
      <c r="H2095" s="139" t="str">
        <f t="shared" si="64"/>
        <v/>
      </c>
      <c r="I2095" s="21"/>
      <c r="J2095" s="21"/>
      <c r="K2095" s="22"/>
      <c r="L2095" s="16"/>
      <c r="M2095" s="15"/>
      <c r="N2095" s="25">
        <f t="shared" si="65"/>
        <v>0</v>
      </c>
    </row>
    <row r="2096" spans="2:14" ht="21.9" customHeight="1" x14ac:dyDescent="0.3">
      <c r="B2096" s="74"/>
      <c r="C2096" s="10"/>
      <c r="D2096" s="13"/>
      <c r="E2096" s="18"/>
      <c r="F2096" s="13"/>
      <c r="G2096" s="138"/>
      <c r="H2096" s="139" t="str">
        <f t="shared" si="64"/>
        <v/>
      </c>
      <c r="I2096" s="21"/>
      <c r="J2096" s="21"/>
      <c r="K2096" s="22"/>
      <c r="L2096" s="16"/>
      <c r="M2096" s="15"/>
      <c r="N2096" s="25">
        <f t="shared" si="65"/>
        <v>0</v>
      </c>
    </row>
    <row r="2097" spans="2:14" ht="21.9" customHeight="1" x14ac:dyDescent="0.3">
      <c r="B2097" s="74"/>
      <c r="C2097" s="10"/>
      <c r="D2097" s="13"/>
      <c r="E2097" s="18"/>
      <c r="F2097" s="13"/>
      <c r="G2097" s="138"/>
      <c r="H2097" s="139" t="str">
        <f t="shared" si="64"/>
        <v/>
      </c>
      <c r="I2097" s="21"/>
      <c r="J2097" s="21"/>
      <c r="K2097" s="22"/>
      <c r="L2097" s="16"/>
      <c r="M2097" s="15"/>
      <c r="N2097" s="25">
        <f t="shared" si="65"/>
        <v>0</v>
      </c>
    </row>
    <row r="2098" spans="2:14" ht="21.9" customHeight="1" x14ac:dyDescent="0.3">
      <c r="B2098" s="74"/>
      <c r="C2098" s="10"/>
      <c r="D2098" s="13"/>
      <c r="E2098" s="18"/>
      <c r="F2098" s="13"/>
      <c r="G2098" s="138"/>
      <c r="H2098" s="139" t="str">
        <f t="shared" si="64"/>
        <v/>
      </c>
      <c r="I2098" s="21"/>
      <c r="J2098" s="21"/>
      <c r="K2098" s="22"/>
      <c r="L2098" s="16"/>
      <c r="M2098" s="15"/>
      <c r="N2098" s="25">
        <f t="shared" si="65"/>
        <v>0</v>
      </c>
    </row>
    <row r="2099" spans="2:14" ht="21.9" customHeight="1" x14ac:dyDescent="0.3">
      <c r="B2099" s="74"/>
      <c r="C2099" s="10"/>
      <c r="D2099" s="13"/>
      <c r="E2099" s="18"/>
      <c r="F2099" s="13"/>
      <c r="G2099" s="138"/>
      <c r="H2099" s="139" t="str">
        <f t="shared" si="64"/>
        <v/>
      </c>
      <c r="I2099" s="21"/>
      <c r="J2099" s="21"/>
      <c r="K2099" s="22"/>
      <c r="L2099" s="16"/>
      <c r="M2099" s="15"/>
      <c r="N2099" s="25">
        <f t="shared" si="65"/>
        <v>0</v>
      </c>
    </row>
    <row r="2100" spans="2:14" ht="21.9" customHeight="1" x14ac:dyDescent="0.3">
      <c r="B2100" s="74"/>
      <c r="C2100" s="10"/>
      <c r="D2100" s="13"/>
      <c r="E2100" s="18"/>
      <c r="F2100" s="13"/>
      <c r="G2100" s="138"/>
      <c r="H2100" s="139" t="str">
        <f t="shared" si="64"/>
        <v/>
      </c>
      <c r="I2100" s="21"/>
      <c r="J2100" s="21"/>
      <c r="K2100" s="22"/>
      <c r="L2100" s="16"/>
      <c r="M2100" s="15"/>
      <c r="N2100" s="25">
        <f t="shared" si="65"/>
        <v>0</v>
      </c>
    </row>
    <row r="2101" spans="2:14" ht="21.9" customHeight="1" x14ac:dyDescent="0.3">
      <c r="B2101" s="74"/>
      <c r="C2101" s="10"/>
      <c r="D2101" s="13"/>
      <c r="E2101" s="18"/>
      <c r="F2101" s="13"/>
      <c r="G2101" s="138"/>
      <c r="H2101" s="139" t="str">
        <f t="shared" si="64"/>
        <v/>
      </c>
      <c r="I2101" s="21"/>
      <c r="J2101" s="21"/>
      <c r="K2101" s="22"/>
      <c r="L2101" s="16"/>
      <c r="M2101" s="15"/>
      <c r="N2101" s="25">
        <f t="shared" si="65"/>
        <v>0</v>
      </c>
    </row>
    <row r="2102" spans="2:14" ht="21.9" customHeight="1" x14ac:dyDescent="0.3">
      <c r="B2102" s="74"/>
      <c r="C2102" s="10"/>
      <c r="D2102" s="13"/>
      <c r="E2102" s="18"/>
      <c r="F2102" s="13"/>
      <c r="G2102" s="138"/>
      <c r="H2102" s="139" t="str">
        <f t="shared" si="64"/>
        <v/>
      </c>
      <c r="I2102" s="21"/>
      <c r="J2102" s="21"/>
      <c r="K2102" s="22"/>
      <c r="L2102" s="16"/>
      <c r="M2102" s="15"/>
      <c r="N2102" s="25">
        <f t="shared" si="65"/>
        <v>0</v>
      </c>
    </row>
    <row r="2103" spans="2:14" ht="21.9" customHeight="1" x14ac:dyDescent="0.3">
      <c r="B2103" s="74"/>
      <c r="C2103" s="10"/>
      <c r="D2103" s="13"/>
      <c r="E2103" s="18"/>
      <c r="F2103" s="13"/>
      <c r="G2103" s="138"/>
      <c r="H2103" s="139" t="str">
        <f t="shared" si="64"/>
        <v/>
      </c>
      <c r="I2103" s="21"/>
      <c r="J2103" s="21"/>
      <c r="K2103" s="22"/>
      <c r="L2103" s="16"/>
      <c r="M2103" s="15"/>
      <c r="N2103" s="25">
        <f t="shared" si="65"/>
        <v>0</v>
      </c>
    </row>
    <row r="2104" spans="2:14" ht="21.9" customHeight="1" x14ac:dyDescent="0.3">
      <c r="B2104" s="74"/>
      <c r="C2104" s="10"/>
      <c r="D2104" s="13"/>
      <c r="E2104" s="18"/>
      <c r="F2104" s="13"/>
      <c r="G2104" s="138"/>
      <c r="H2104" s="139" t="str">
        <f t="shared" si="64"/>
        <v/>
      </c>
      <c r="I2104" s="21"/>
      <c r="J2104" s="21"/>
      <c r="K2104" s="22"/>
      <c r="L2104" s="16"/>
      <c r="M2104" s="15"/>
      <c r="N2104" s="25">
        <f t="shared" si="65"/>
        <v>0</v>
      </c>
    </row>
    <row r="2105" spans="2:14" ht="21.9" customHeight="1" x14ac:dyDescent="0.3">
      <c r="B2105" s="74"/>
      <c r="C2105" s="10"/>
      <c r="D2105" s="13"/>
      <c r="E2105" s="18"/>
      <c r="F2105" s="13"/>
      <c r="G2105" s="138"/>
      <c r="H2105" s="139" t="str">
        <f t="shared" si="64"/>
        <v/>
      </c>
      <c r="I2105" s="21"/>
      <c r="J2105" s="21"/>
      <c r="K2105" s="22"/>
      <c r="L2105" s="16"/>
      <c r="M2105" s="15"/>
      <c r="N2105" s="25">
        <f t="shared" si="65"/>
        <v>0</v>
      </c>
    </row>
    <row r="2106" spans="2:14" ht="21.9" customHeight="1" x14ac:dyDescent="0.3">
      <c r="B2106" s="74"/>
      <c r="C2106" s="10"/>
      <c r="D2106" s="13"/>
      <c r="E2106" s="18"/>
      <c r="F2106" s="13"/>
      <c r="G2106" s="138"/>
      <c r="H2106" s="139" t="str">
        <f t="shared" si="64"/>
        <v/>
      </c>
      <c r="I2106" s="21"/>
      <c r="J2106" s="21"/>
      <c r="K2106" s="22"/>
      <c r="L2106" s="16"/>
      <c r="M2106" s="15"/>
      <c r="N2106" s="25">
        <f t="shared" si="65"/>
        <v>0</v>
      </c>
    </row>
    <row r="2107" spans="2:14" ht="21.9" customHeight="1" x14ac:dyDescent="0.3">
      <c r="B2107" s="74"/>
      <c r="C2107" s="10"/>
      <c r="D2107" s="13"/>
      <c r="E2107" s="18"/>
      <c r="F2107" s="13"/>
      <c r="G2107" s="138"/>
      <c r="H2107" s="139" t="str">
        <f t="shared" si="64"/>
        <v/>
      </c>
      <c r="I2107" s="21"/>
      <c r="J2107" s="21"/>
      <c r="K2107" s="22"/>
      <c r="L2107" s="16"/>
      <c r="M2107" s="15"/>
      <c r="N2107" s="25">
        <f t="shared" si="65"/>
        <v>0</v>
      </c>
    </row>
    <row r="2108" spans="2:14" ht="21.9" customHeight="1" x14ac:dyDescent="0.3">
      <c r="B2108" s="74"/>
      <c r="C2108" s="10"/>
      <c r="D2108" s="13"/>
      <c r="E2108" s="18"/>
      <c r="F2108" s="13"/>
      <c r="G2108" s="138"/>
      <c r="H2108" s="139" t="str">
        <f t="shared" si="64"/>
        <v/>
      </c>
      <c r="I2108" s="21"/>
      <c r="J2108" s="21"/>
      <c r="K2108" s="22"/>
      <c r="L2108" s="16"/>
      <c r="M2108" s="15"/>
      <c r="N2108" s="25">
        <f t="shared" si="65"/>
        <v>0</v>
      </c>
    </row>
    <row r="2109" spans="2:14" ht="21.9" customHeight="1" x14ac:dyDescent="0.3">
      <c r="B2109" s="74"/>
      <c r="C2109" s="10"/>
      <c r="D2109" s="13"/>
      <c r="E2109" s="18"/>
      <c r="F2109" s="13"/>
      <c r="G2109" s="138"/>
      <c r="H2109" s="139" t="str">
        <f t="shared" si="64"/>
        <v/>
      </c>
      <c r="I2109" s="21"/>
      <c r="J2109" s="21"/>
      <c r="K2109" s="22"/>
      <c r="L2109" s="16"/>
      <c r="M2109" s="15"/>
      <c r="N2109" s="25">
        <f t="shared" si="65"/>
        <v>0</v>
      </c>
    </row>
    <row r="2110" spans="2:14" ht="21.9" customHeight="1" x14ac:dyDescent="0.3">
      <c r="B2110" s="74"/>
      <c r="C2110" s="10"/>
      <c r="D2110" s="13"/>
      <c r="E2110" s="18"/>
      <c r="F2110" s="13"/>
      <c r="G2110" s="138"/>
      <c r="H2110" s="139" t="str">
        <f t="shared" si="64"/>
        <v/>
      </c>
      <c r="I2110" s="21"/>
      <c r="J2110" s="21"/>
      <c r="K2110" s="22"/>
      <c r="L2110" s="16"/>
      <c r="M2110" s="15"/>
      <c r="N2110" s="25">
        <f t="shared" si="65"/>
        <v>0</v>
      </c>
    </row>
    <row r="2111" spans="2:14" ht="21.9" customHeight="1" x14ac:dyDescent="0.3">
      <c r="B2111" s="74"/>
      <c r="C2111" s="10"/>
      <c r="D2111" s="13"/>
      <c r="E2111" s="18"/>
      <c r="F2111" s="13"/>
      <c r="G2111" s="138"/>
      <c r="H2111" s="139" t="str">
        <f t="shared" si="64"/>
        <v/>
      </c>
      <c r="I2111" s="21"/>
      <c r="J2111" s="21"/>
      <c r="K2111" s="22"/>
      <c r="L2111" s="16"/>
      <c r="M2111" s="15"/>
      <c r="N2111" s="25">
        <f t="shared" si="65"/>
        <v>0</v>
      </c>
    </row>
    <row r="2112" spans="2:14" ht="21.9" customHeight="1" x14ac:dyDescent="0.3">
      <c r="B2112" s="74"/>
      <c r="C2112" s="10"/>
      <c r="D2112" s="13"/>
      <c r="E2112" s="18"/>
      <c r="F2112" s="13"/>
      <c r="G2112" s="138"/>
      <c r="H2112" s="139" t="str">
        <f t="shared" si="64"/>
        <v/>
      </c>
      <c r="I2112" s="21"/>
      <c r="J2112" s="21"/>
      <c r="K2112" s="22"/>
      <c r="L2112" s="16"/>
      <c r="M2112" s="15"/>
      <c r="N2112" s="25">
        <f t="shared" si="65"/>
        <v>0</v>
      </c>
    </row>
    <row r="2113" spans="2:14" ht="21.9" customHeight="1" x14ac:dyDescent="0.3">
      <c r="B2113" s="74"/>
      <c r="C2113" s="10"/>
      <c r="D2113" s="13"/>
      <c r="E2113" s="18"/>
      <c r="F2113" s="13"/>
      <c r="G2113" s="138"/>
      <c r="H2113" s="139" t="str">
        <f t="shared" si="64"/>
        <v/>
      </c>
      <c r="I2113" s="21"/>
      <c r="J2113" s="21"/>
      <c r="K2113" s="22"/>
      <c r="L2113" s="16"/>
      <c r="M2113" s="15"/>
      <c r="N2113" s="25">
        <f t="shared" si="65"/>
        <v>0</v>
      </c>
    </row>
    <row r="2114" spans="2:14" ht="21.9" customHeight="1" x14ac:dyDescent="0.3">
      <c r="B2114" s="74"/>
      <c r="C2114" s="10"/>
      <c r="D2114" s="13"/>
      <c r="E2114" s="18"/>
      <c r="F2114" s="13"/>
      <c r="G2114" s="138"/>
      <c r="H2114" s="139" t="str">
        <f t="shared" si="64"/>
        <v/>
      </c>
      <c r="I2114" s="21"/>
      <c r="J2114" s="21"/>
      <c r="K2114" s="22"/>
      <c r="L2114" s="16"/>
      <c r="M2114" s="15"/>
      <c r="N2114" s="25">
        <f t="shared" si="65"/>
        <v>0</v>
      </c>
    </row>
    <row r="2115" spans="2:14" ht="21.9" customHeight="1" x14ac:dyDescent="0.3">
      <c r="B2115" s="74"/>
      <c r="C2115" s="10"/>
      <c r="D2115" s="13"/>
      <c r="E2115" s="18"/>
      <c r="F2115" s="13"/>
      <c r="G2115" s="138"/>
      <c r="H2115" s="139" t="str">
        <f t="shared" si="64"/>
        <v/>
      </c>
      <c r="I2115" s="21"/>
      <c r="J2115" s="21"/>
      <c r="K2115" s="22"/>
      <c r="L2115" s="16"/>
      <c r="M2115" s="15"/>
      <c r="N2115" s="25">
        <f t="shared" si="65"/>
        <v>0</v>
      </c>
    </row>
    <row r="2116" spans="2:14" ht="21.9" customHeight="1" x14ac:dyDescent="0.3">
      <c r="B2116" s="74"/>
      <c r="C2116" s="10"/>
      <c r="D2116" s="13"/>
      <c r="E2116" s="18"/>
      <c r="F2116" s="13"/>
      <c r="G2116" s="138"/>
      <c r="H2116" s="139" t="str">
        <f t="shared" si="64"/>
        <v/>
      </c>
      <c r="I2116" s="21"/>
      <c r="J2116" s="21"/>
      <c r="K2116" s="22"/>
      <c r="L2116" s="16"/>
      <c r="M2116" s="15"/>
      <c r="N2116" s="25">
        <f t="shared" si="65"/>
        <v>0</v>
      </c>
    </row>
    <row r="2117" spans="2:14" ht="21.9" customHeight="1" x14ac:dyDescent="0.3">
      <c r="B2117" s="74"/>
      <c r="C2117" s="10"/>
      <c r="D2117" s="13"/>
      <c r="E2117" s="18"/>
      <c r="F2117" s="13"/>
      <c r="G2117" s="138"/>
      <c r="H2117" s="139" t="str">
        <f t="shared" si="64"/>
        <v/>
      </c>
      <c r="I2117" s="21"/>
      <c r="J2117" s="21"/>
      <c r="K2117" s="22"/>
      <c r="L2117" s="16"/>
      <c r="M2117" s="15"/>
      <c r="N2117" s="25">
        <f t="shared" si="65"/>
        <v>0</v>
      </c>
    </row>
    <row r="2118" spans="2:14" ht="21.9" customHeight="1" x14ac:dyDescent="0.3">
      <c r="B2118" s="74"/>
      <c r="C2118" s="10"/>
      <c r="D2118" s="13"/>
      <c r="E2118" s="18"/>
      <c r="F2118" s="13"/>
      <c r="G2118" s="138"/>
      <c r="H2118" s="139" t="str">
        <f t="shared" si="64"/>
        <v/>
      </c>
      <c r="I2118" s="21"/>
      <c r="J2118" s="21"/>
      <c r="K2118" s="22"/>
      <c r="L2118" s="16"/>
      <c r="M2118" s="15"/>
      <c r="N2118" s="25">
        <f t="shared" si="65"/>
        <v>0</v>
      </c>
    </row>
    <row r="2119" spans="2:14" ht="21.9" customHeight="1" x14ac:dyDescent="0.3">
      <c r="B2119" s="74"/>
      <c r="C2119" s="10"/>
      <c r="D2119" s="13"/>
      <c r="E2119" s="18"/>
      <c r="F2119" s="13"/>
      <c r="G2119" s="138"/>
      <c r="H2119" s="139" t="str">
        <f t="shared" si="64"/>
        <v/>
      </c>
      <c r="I2119" s="21"/>
      <c r="J2119" s="21"/>
      <c r="K2119" s="22"/>
      <c r="L2119" s="16"/>
      <c r="M2119" s="15"/>
      <c r="N2119" s="25">
        <f t="shared" si="65"/>
        <v>0</v>
      </c>
    </row>
    <row r="2120" spans="2:14" ht="21.9" customHeight="1" x14ac:dyDescent="0.3">
      <c r="B2120" s="74"/>
      <c r="C2120" s="10"/>
      <c r="D2120" s="13"/>
      <c r="E2120" s="18"/>
      <c r="F2120" s="13"/>
      <c r="G2120" s="138"/>
      <c r="H2120" s="139" t="str">
        <f t="shared" si="64"/>
        <v/>
      </c>
      <c r="I2120" s="21"/>
      <c r="J2120" s="21"/>
      <c r="K2120" s="22"/>
      <c r="L2120" s="16"/>
      <c r="M2120" s="15"/>
      <c r="N2120" s="25">
        <f t="shared" si="65"/>
        <v>0</v>
      </c>
    </row>
    <row r="2121" spans="2:14" ht="21.9" customHeight="1" x14ac:dyDescent="0.3">
      <c r="B2121" s="74"/>
      <c r="C2121" s="10"/>
      <c r="D2121" s="13"/>
      <c r="E2121" s="18"/>
      <c r="F2121" s="13"/>
      <c r="G2121" s="138"/>
      <c r="H2121" s="139" t="str">
        <f t="shared" si="64"/>
        <v/>
      </c>
      <c r="I2121" s="21"/>
      <c r="J2121" s="21"/>
      <c r="K2121" s="22"/>
      <c r="L2121" s="16"/>
      <c r="M2121" s="15"/>
      <c r="N2121" s="25">
        <f t="shared" si="65"/>
        <v>0</v>
      </c>
    </row>
    <row r="2122" spans="2:14" ht="21.9" customHeight="1" x14ac:dyDescent="0.3">
      <c r="B2122" s="74"/>
      <c r="C2122" s="10"/>
      <c r="D2122" s="13"/>
      <c r="E2122" s="18"/>
      <c r="F2122" s="13"/>
      <c r="G2122" s="138"/>
      <c r="H2122" s="139" t="str">
        <f t="shared" si="64"/>
        <v/>
      </c>
      <c r="I2122" s="21"/>
      <c r="J2122" s="21"/>
      <c r="K2122" s="22"/>
      <c r="L2122" s="16"/>
      <c r="M2122" s="15"/>
      <c r="N2122" s="25">
        <f t="shared" si="65"/>
        <v>0</v>
      </c>
    </row>
    <row r="2123" spans="2:14" ht="21.9" customHeight="1" x14ac:dyDescent="0.3">
      <c r="B2123" s="74"/>
      <c r="C2123" s="10"/>
      <c r="D2123" s="13"/>
      <c r="E2123" s="18"/>
      <c r="F2123" s="13"/>
      <c r="G2123" s="138"/>
      <c r="H2123" s="139" t="str">
        <f t="shared" ref="H2123:H2186" si="66">IF(E2123="","",IF(N2123="",D2123*E2123,(D2123*E2123)-(D2123*N2123)))</f>
        <v/>
      </c>
      <c r="I2123" s="21"/>
      <c r="J2123" s="21"/>
      <c r="K2123" s="22"/>
      <c r="L2123" s="16"/>
      <c r="M2123" s="15"/>
      <c r="N2123" s="25">
        <f t="shared" ref="N2123:N2186" si="67">IF(F2123="Não","",E2123*G2123)</f>
        <v>0</v>
      </c>
    </row>
    <row r="2124" spans="2:14" ht="21.9" customHeight="1" x14ac:dyDescent="0.3">
      <c r="B2124" s="74"/>
      <c r="C2124" s="10"/>
      <c r="D2124" s="13"/>
      <c r="E2124" s="18"/>
      <c r="F2124" s="13"/>
      <c r="G2124" s="138"/>
      <c r="H2124" s="139" t="str">
        <f t="shared" si="66"/>
        <v/>
      </c>
      <c r="I2124" s="21"/>
      <c r="J2124" s="21"/>
      <c r="K2124" s="22"/>
      <c r="L2124" s="16"/>
      <c r="M2124" s="15"/>
      <c r="N2124" s="25">
        <f t="shared" si="67"/>
        <v>0</v>
      </c>
    </row>
    <row r="2125" spans="2:14" ht="21.9" customHeight="1" x14ac:dyDescent="0.3">
      <c r="B2125" s="74"/>
      <c r="C2125" s="10"/>
      <c r="D2125" s="13"/>
      <c r="E2125" s="18"/>
      <c r="F2125" s="13"/>
      <c r="G2125" s="138"/>
      <c r="H2125" s="139" t="str">
        <f t="shared" si="66"/>
        <v/>
      </c>
      <c r="I2125" s="21"/>
      <c r="J2125" s="21"/>
      <c r="K2125" s="22"/>
      <c r="L2125" s="16"/>
      <c r="M2125" s="15"/>
      <c r="N2125" s="25">
        <f t="shared" si="67"/>
        <v>0</v>
      </c>
    </row>
    <row r="2126" spans="2:14" ht="21.9" customHeight="1" x14ac:dyDescent="0.3">
      <c r="B2126" s="74"/>
      <c r="C2126" s="10"/>
      <c r="D2126" s="13"/>
      <c r="E2126" s="18"/>
      <c r="F2126" s="13"/>
      <c r="G2126" s="138"/>
      <c r="H2126" s="139" t="str">
        <f t="shared" si="66"/>
        <v/>
      </c>
      <c r="I2126" s="21"/>
      <c r="J2126" s="21"/>
      <c r="K2126" s="22"/>
      <c r="L2126" s="16"/>
      <c r="M2126" s="15"/>
      <c r="N2126" s="25">
        <f t="shared" si="67"/>
        <v>0</v>
      </c>
    </row>
    <row r="2127" spans="2:14" ht="21.9" customHeight="1" x14ac:dyDescent="0.3">
      <c r="B2127" s="74"/>
      <c r="C2127" s="10"/>
      <c r="D2127" s="13"/>
      <c r="E2127" s="18"/>
      <c r="F2127" s="13"/>
      <c r="G2127" s="138"/>
      <c r="H2127" s="139" t="str">
        <f t="shared" si="66"/>
        <v/>
      </c>
      <c r="I2127" s="21"/>
      <c r="J2127" s="21"/>
      <c r="K2127" s="22"/>
      <c r="L2127" s="16"/>
      <c r="M2127" s="15"/>
      <c r="N2127" s="25">
        <f t="shared" si="67"/>
        <v>0</v>
      </c>
    </row>
    <row r="2128" spans="2:14" ht="21.9" customHeight="1" x14ac:dyDescent="0.3">
      <c r="B2128" s="74"/>
      <c r="C2128" s="10"/>
      <c r="D2128" s="13"/>
      <c r="E2128" s="18"/>
      <c r="F2128" s="13"/>
      <c r="G2128" s="138"/>
      <c r="H2128" s="139" t="str">
        <f t="shared" si="66"/>
        <v/>
      </c>
      <c r="I2128" s="21"/>
      <c r="J2128" s="21"/>
      <c r="K2128" s="22"/>
      <c r="L2128" s="16"/>
      <c r="M2128" s="15"/>
      <c r="N2128" s="25">
        <f t="shared" si="67"/>
        <v>0</v>
      </c>
    </row>
    <row r="2129" spans="2:14" ht="21.9" customHeight="1" x14ac:dyDescent="0.3">
      <c r="B2129" s="74"/>
      <c r="C2129" s="10"/>
      <c r="D2129" s="13"/>
      <c r="E2129" s="18"/>
      <c r="F2129" s="13"/>
      <c r="G2129" s="138"/>
      <c r="H2129" s="139" t="str">
        <f t="shared" si="66"/>
        <v/>
      </c>
      <c r="I2129" s="21"/>
      <c r="J2129" s="21"/>
      <c r="K2129" s="22"/>
      <c r="L2129" s="16"/>
      <c r="M2129" s="15"/>
      <c r="N2129" s="25">
        <f t="shared" si="67"/>
        <v>0</v>
      </c>
    </row>
    <row r="2130" spans="2:14" ht="21.9" customHeight="1" x14ac:dyDescent="0.3">
      <c r="B2130" s="74"/>
      <c r="C2130" s="10"/>
      <c r="D2130" s="13"/>
      <c r="E2130" s="18"/>
      <c r="F2130" s="13"/>
      <c r="G2130" s="138"/>
      <c r="H2130" s="139" t="str">
        <f t="shared" si="66"/>
        <v/>
      </c>
      <c r="I2130" s="21"/>
      <c r="J2130" s="21"/>
      <c r="K2130" s="22"/>
      <c r="L2130" s="16"/>
      <c r="M2130" s="15"/>
      <c r="N2130" s="25">
        <f t="shared" si="67"/>
        <v>0</v>
      </c>
    </row>
    <row r="2131" spans="2:14" ht="21.9" customHeight="1" x14ac:dyDescent="0.3">
      <c r="B2131" s="74"/>
      <c r="C2131" s="10"/>
      <c r="D2131" s="13"/>
      <c r="E2131" s="18"/>
      <c r="F2131" s="13"/>
      <c r="G2131" s="138"/>
      <c r="H2131" s="139" t="str">
        <f t="shared" si="66"/>
        <v/>
      </c>
      <c r="I2131" s="21"/>
      <c r="J2131" s="21"/>
      <c r="K2131" s="22"/>
      <c r="L2131" s="16"/>
      <c r="M2131" s="15"/>
      <c r="N2131" s="25">
        <f t="shared" si="67"/>
        <v>0</v>
      </c>
    </row>
    <row r="2132" spans="2:14" ht="21.9" customHeight="1" x14ac:dyDescent="0.3">
      <c r="B2132" s="74"/>
      <c r="C2132" s="10"/>
      <c r="D2132" s="13"/>
      <c r="E2132" s="18"/>
      <c r="F2132" s="13"/>
      <c r="G2132" s="138"/>
      <c r="H2132" s="139" t="str">
        <f t="shared" si="66"/>
        <v/>
      </c>
      <c r="I2132" s="21"/>
      <c r="J2132" s="21"/>
      <c r="K2132" s="22"/>
      <c r="L2132" s="16"/>
      <c r="M2132" s="15"/>
      <c r="N2132" s="25">
        <f t="shared" si="67"/>
        <v>0</v>
      </c>
    </row>
    <row r="2133" spans="2:14" ht="21.9" customHeight="1" x14ac:dyDescent="0.3">
      <c r="B2133" s="74"/>
      <c r="C2133" s="10"/>
      <c r="D2133" s="13"/>
      <c r="E2133" s="18"/>
      <c r="F2133" s="13"/>
      <c r="G2133" s="138"/>
      <c r="H2133" s="139" t="str">
        <f t="shared" si="66"/>
        <v/>
      </c>
      <c r="I2133" s="21"/>
      <c r="J2133" s="21"/>
      <c r="K2133" s="22"/>
      <c r="L2133" s="16"/>
      <c r="M2133" s="15"/>
      <c r="N2133" s="25">
        <f t="shared" si="67"/>
        <v>0</v>
      </c>
    </row>
    <row r="2134" spans="2:14" ht="21.9" customHeight="1" x14ac:dyDescent="0.3">
      <c r="B2134" s="74"/>
      <c r="C2134" s="10"/>
      <c r="D2134" s="13"/>
      <c r="E2134" s="18"/>
      <c r="F2134" s="13"/>
      <c r="G2134" s="138"/>
      <c r="H2134" s="139" t="str">
        <f t="shared" si="66"/>
        <v/>
      </c>
      <c r="I2134" s="21"/>
      <c r="J2134" s="21"/>
      <c r="K2134" s="22"/>
      <c r="L2134" s="16"/>
      <c r="M2134" s="15"/>
      <c r="N2134" s="25">
        <f t="shared" si="67"/>
        <v>0</v>
      </c>
    </row>
    <row r="2135" spans="2:14" ht="21.9" customHeight="1" x14ac:dyDescent="0.3">
      <c r="B2135" s="74"/>
      <c r="C2135" s="10"/>
      <c r="D2135" s="13"/>
      <c r="E2135" s="18"/>
      <c r="F2135" s="13"/>
      <c r="G2135" s="138"/>
      <c r="H2135" s="139" t="str">
        <f t="shared" si="66"/>
        <v/>
      </c>
      <c r="I2135" s="21"/>
      <c r="J2135" s="21"/>
      <c r="K2135" s="22"/>
      <c r="L2135" s="16"/>
      <c r="M2135" s="15"/>
      <c r="N2135" s="25">
        <f t="shared" si="67"/>
        <v>0</v>
      </c>
    </row>
    <row r="2136" spans="2:14" ht="21.9" customHeight="1" x14ac:dyDescent="0.3">
      <c r="B2136" s="74"/>
      <c r="C2136" s="10"/>
      <c r="D2136" s="13"/>
      <c r="E2136" s="18"/>
      <c r="F2136" s="13"/>
      <c r="G2136" s="138"/>
      <c r="H2136" s="139" t="str">
        <f t="shared" si="66"/>
        <v/>
      </c>
      <c r="I2136" s="21"/>
      <c r="J2136" s="21"/>
      <c r="K2136" s="22"/>
      <c r="L2136" s="16"/>
      <c r="M2136" s="15"/>
      <c r="N2136" s="25">
        <f t="shared" si="67"/>
        <v>0</v>
      </c>
    </row>
    <row r="2137" spans="2:14" ht="21.9" customHeight="1" x14ac:dyDescent="0.3">
      <c r="B2137" s="74"/>
      <c r="C2137" s="10"/>
      <c r="D2137" s="13"/>
      <c r="E2137" s="18"/>
      <c r="F2137" s="13"/>
      <c r="G2137" s="138"/>
      <c r="H2137" s="139" t="str">
        <f t="shared" si="66"/>
        <v/>
      </c>
      <c r="I2137" s="21"/>
      <c r="J2137" s="21"/>
      <c r="K2137" s="22"/>
      <c r="L2137" s="16"/>
      <c r="M2137" s="15"/>
      <c r="N2137" s="25">
        <f t="shared" si="67"/>
        <v>0</v>
      </c>
    </row>
    <row r="2138" spans="2:14" ht="21.9" customHeight="1" x14ac:dyDescent="0.3">
      <c r="B2138" s="74"/>
      <c r="C2138" s="10"/>
      <c r="D2138" s="13"/>
      <c r="E2138" s="18"/>
      <c r="F2138" s="13"/>
      <c r="G2138" s="138"/>
      <c r="H2138" s="139" t="str">
        <f t="shared" si="66"/>
        <v/>
      </c>
      <c r="I2138" s="21"/>
      <c r="J2138" s="21"/>
      <c r="K2138" s="22"/>
      <c r="L2138" s="16"/>
      <c r="M2138" s="15"/>
      <c r="N2138" s="25">
        <f t="shared" si="67"/>
        <v>0</v>
      </c>
    </row>
    <row r="2139" spans="2:14" ht="21.9" customHeight="1" x14ac:dyDescent="0.3">
      <c r="B2139" s="74"/>
      <c r="C2139" s="10"/>
      <c r="D2139" s="13"/>
      <c r="E2139" s="18"/>
      <c r="F2139" s="13"/>
      <c r="G2139" s="138"/>
      <c r="H2139" s="139" t="str">
        <f t="shared" si="66"/>
        <v/>
      </c>
      <c r="I2139" s="21"/>
      <c r="J2139" s="21"/>
      <c r="K2139" s="22"/>
      <c r="L2139" s="16"/>
      <c r="M2139" s="15"/>
      <c r="N2139" s="25">
        <f t="shared" si="67"/>
        <v>0</v>
      </c>
    </row>
    <row r="2140" spans="2:14" ht="21.9" customHeight="1" x14ac:dyDescent="0.3">
      <c r="B2140" s="74"/>
      <c r="C2140" s="10"/>
      <c r="D2140" s="13"/>
      <c r="E2140" s="18"/>
      <c r="F2140" s="13"/>
      <c r="G2140" s="138"/>
      <c r="H2140" s="139" t="str">
        <f t="shared" si="66"/>
        <v/>
      </c>
      <c r="I2140" s="21"/>
      <c r="J2140" s="21"/>
      <c r="K2140" s="22"/>
      <c r="L2140" s="16"/>
      <c r="M2140" s="15"/>
      <c r="N2140" s="25">
        <f t="shared" si="67"/>
        <v>0</v>
      </c>
    </row>
    <row r="2141" spans="2:14" ht="21.9" customHeight="1" x14ac:dyDescent="0.3">
      <c r="B2141" s="74"/>
      <c r="C2141" s="10"/>
      <c r="D2141" s="13"/>
      <c r="E2141" s="18"/>
      <c r="F2141" s="13"/>
      <c r="G2141" s="138"/>
      <c r="H2141" s="139" t="str">
        <f t="shared" si="66"/>
        <v/>
      </c>
      <c r="I2141" s="21"/>
      <c r="J2141" s="21"/>
      <c r="K2141" s="22"/>
      <c r="L2141" s="16"/>
      <c r="M2141" s="15"/>
      <c r="N2141" s="25">
        <f t="shared" si="67"/>
        <v>0</v>
      </c>
    </row>
    <row r="2142" spans="2:14" ht="21.9" customHeight="1" x14ac:dyDescent="0.3">
      <c r="B2142" s="74"/>
      <c r="C2142" s="10"/>
      <c r="D2142" s="13"/>
      <c r="E2142" s="18"/>
      <c r="F2142" s="13"/>
      <c r="G2142" s="138"/>
      <c r="H2142" s="139" t="str">
        <f t="shared" si="66"/>
        <v/>
      </c>
      <c r="I2142" s="21"/>
      <c r="J2142" s="21"/>
      <c r="K2142" s="22"/>
      <c r="L2142" s="16"/>
      <c r="M2142" s="15"/>
      <c r="N2142" s="25">
        <f t="shared" si="67"/>
        <v>0</v>
      </c>
    </row>
    <row r="2143" spans="2:14" ht="21.9" customHeight="1" x14ac:dyDescent="0.3">
      <c r="B2143" s="74"/>
      <c r="C2143" s="10"/>
      <c r="D2143" s="13"/>
      <c r="E2143" s="18"/>
      <c r="F2143" s="13"/>
      <c r="G2143" s="138"/>
      <c r="H2143" s="139" t="str">
        <f t="shared" si="66"/>
        <v/>
      </c>
      <c r="I2143" s="21"/>
      <c r="J2143" s="21"/>
      <c r="K2143" s="22"/>
      <c r="L2143" s="16"/>
      <c r="M2143" s="15"/>
      <c r="N2143" s="25">
        <f t="shared" si="67"/>
        <v>0</v>
      </c>
    </row>
    <row r="2144" spans="2:14" ht="21.9" customHeight="1" x14ac:dyDescent="0.3">
      <c r="B2144" s="74"/>
      <c r="C2144" s="10"/>
      <c r="D2144" s="13"/>
      <c r="E2144" s="18"/>
      <c r="F2144" s="13"/>
      <c r="G2144" s="138"/>
      <c r="H2144" s="139" t="str">
        <f t="shared" si="66"/>
        <v/>
      </c>
      <c r="I2144" s="21"/>
      <c r="J2144" s="21"/>
      <c r="K2144" s="22"/>
      <c r="L2144" s="16"/>
      <c r="M2144" s="15"/>
      <c r="N2144" s="25">
        <f t="shared" si="67"/>
        <v>0</v>
      </c>
    </row>
    <row r="2145" spans="2:14" ht="21.9" customHeight="1" x14ac:dyDescent="0.3">
      <c r="B2145" s="74"/>
      <c r="C2145" s="10"/>
      <c r="D2145" s="13"/>
      <c r="E2145" s="18"/>
      <c r="F2145" s="13"/>
      <c r="G2145" s="138"/>
      <c r="H2145" s="139" t="str">
        <f t="shared" si="66"/>
        <v/>
      </c>
      <c r="I2145" s="21"/>
      <c r="J2145" s="21"/>
      <c r="K2145" s="22"/>
      <c r="L2145" s="16"/>
      <c r="M2145" s="15"/>
      <c r="N2145" s="25">
        <f t="shared" si="67"/>
        <v>0</v>
      </c>
    </row>
    <row r="2146" spans="2:14" ht="21.9" customHeight="1" x14ac:dyDescent="0.3">
      <c r="B2146" s="74"/>
      <c r="C2146" s="10"/>
      <c r="D2146" s="13"/>
      <c r="E2146" s="18"/>
      <c r="F2146" s="13"/>
      <c r="G2146" s="138"/>
      <c r="H2146" s="139" t="str">
        <f t="shared" si="66"/>
        <v/>
      </c>
      <c r="I2146" s="21"/>
      <c r="J2146" s="21"/>
      <c r="K2146" s="22"/>
      <c r="L2146" s="16"/>
      <c r="M2146" s="15"/>
      <c r="N2146" s="25">
        <f t="shared" si="67"/>
        <v>0</v>
      </c>
    </row>
    <row r="2147" spans="2:14" ht="21.9" customHeight="1" x14ac:dyDescent="0.3">
      <c r="B2147" s="74"/>
      <c r="C2147" s="10"/>
      <c r="D2147" s="13"/>
      <c r="E2147" s="18"/>
      <c r="F2147" s="13"/>
      <c r="G2147" s="138"/>
      <c r="H2147" s="139" t="str">
        <f t="shared" si="66"/>
        <v/>
      </c>
      <c r="I2147" s="21"/>
      <c r="J2147" s="21"/>
      <c r="K2147" s="22"/>
      <c r="L2147" s="16"/>
      <c r="M2147" s="15"/>
      <c r="N2147" s="25">
        <f t="shared" si="67"/>
        <v>0</v>
      </c>
    </row>
    <row r="2148" spans="2:14" ht="21.9" customHeight="1" x14ac:dyDescent="0.3">
      <c r="B2148" s="74"/>
      <c r="C2148" s="10"/>
      <c r="D2148" s="13"/>
      <c r="E2148" s="18"/>
      <c r="F2148" s="13"/>
      <c r="G2148" s="138"/>
      <c r="H2148" s="139" t="str">
        <f t="shared" si="66"/>
        <v/>
      </c>
      <c r="I2148" s="21"/>
      <c r="J2148" s="21"/>
      <c r="K2148" s="22"/>
      <c r="L2148" s="16"/>
      <c r="M2148" s="15"/>
      <c r="N2148" s="25">
        <f t="shared" si="67"/>
        <v>0</v>
      </c>
    </row>
    <row r="2149" spans="2:14" ht="21.9" customHeight="1" x14ac:dyDescent="0.3">
      <c r="B2149" s="74"/>
      <c r="C2149" s="10"/>
      <c r="D2149" s="13"/>
      <c r="E2149" s="18"/>
      <c r="F2149" s="13"/>
      <c r="G2149" s="138"/>
      <c r="H2149" s="139" t="str">
        <f t="shared" si="66"/>
        <v/>
      </c>
      <c r="I2149" s="21"/>
      <c r="J2149" s="21"/>
      <c r="K2149" s="22"/>
      <c r="L2149" s="16"/>
      <c r="M2149" s="15"/>
      <c r="N2149" s="25">
        <f t="shared" si="67"/>
        <v>0</v>
      </c>
    </row>
    <row r="2150" spans="2:14" ht="21.9" customHeight="1" x14ac:dyDescent="0.3">
      <c r="B2150" s="74"/>
      <c r="C2150" s="10"/>
      <c r="D2150" s="13"/>
      <c r="E2150" s="18"/>
      <c r="F2150" s="13"/>
      <c r="G2150" s="138"/>
      <c r="H2150" s="139" t="str">
        <f t="shared" si="66"/>
        <v/>
      </c>
      <c r="I2150" s="21"/>
      <c r="J2150" s="21"/>
      <c r="K2150" s="22"/>
      <c r="L2150" s="16"/>
      <c r="M2150" s="15"/>
      <c r="N2150" s="25">
        <f t="shared" si="67"/>
        <v>0</v>
      </c>
    </row>
    <row r="2151" spans="2:14" ht="21.9" customHeight="1" x14ac:dyDescent="0.3">
      <c r="B2151" s="74"/>
      <c r="C2151" s="10"/>
      <c r="D2151" s="13"/>
      <c r="E2151" s="18"/>
      <c r="F2151" s="13"/>
      <c r="G2151" s="138"/>
      <c r="H2151" s="139" t="str">
        <f t="shared" si="66"/>
        <v/>
      </c>
      <c r="I2151" s="21"/>
      <c r="J2151" s="21"/>
      <c r="K2151" s="22"/>
      <c r="L2151" s="16"/>
      <c r="M2151" s="15"/>
      <c r="N2151" s="25">
        <f t="shared" si="67"/>
        <v>0</v>
      </c>
    </row>
    <row r="2152" spans="2:14" ht="21.9" customHeight="1" x14ac:dyDescent="0.3">
      <c r="B2152" s="74"/>
      <c r="C2152" s="10"/>
      <c r="D2152" s="13"/>
      <c r="E2152" s="18"/>
      <c r="F2152" s="13"/>
      <c r="G2152" s="138"/>
      <c r="H2152" s="139" t="str">
        <f t="shared" si="66"/>
        <v/>
      </c>
      <c r="I2152" s="21"/>
      <c r="J2152" s="21"/>
      <c r="K2152" s="22"/>
      <c r="L2152" s="16"/>
      <c r="M2152" s="15"/>
      <c r="N2152" s="25">
        <f t="shared" si="67"/>
        <v>0</v>
      </c>
    </row>
    <row r="2153" spans="2:14" ht="21.9" customHeight="1" x14ac:dyDescent="0.3">
      <c r="B2153" s="74"/>
      <c r="C2153" s="10"/>
      <c r="D2153" s="13"/>
      <c r="E2153" s="18"/>
      <c r="F2153" s="13"/>
      <c r="G2153" s="138"/>
      <c r="H2153" s="139" t="str">
        <f t="shared" si="66"/>
        <v/>
      </c>
      <c r="I2153" s="21"/>
      <c r="J2153" s="21"/>
      <c r="K2153" s="22"/>
      <c r="L2153" s="16"/>
      <c r="M2153" s="15"/>
      <c r="N2153" s="25">
        <f t="shared" si="67"/>
        <v>0</v>
      </c>
    </row>
    <row r="2154" spans="2:14" ht="21.9" customHeight="1" x14ac:dyDescent="0.3">
      <c r="B2154" s="74"/>
      <c r="C2154" s="10"/>
      <c r="D2154" s="13"/>
      <c r="E2154" s="18"/>
      <c r="F2154" s="13"/>
      <c r="G2154" s="138"/>
      <c r="H2154" s="139" t="str">
        <f t="shared" si="66"/>
        <v/>
      </c>
      <c r="I2154" s="21"/>
      <c r="J2154" s="21"/>
      <c r="K2154" s="22"/>
      <c r="L2154" s="16"/>
      <c r="M2154" s="15"/>
      <c r="N2154" s="25">
        <f t="shared" si="67"/>
        <v>0</v>
      </c>
    </row>
    <row r="2155" spans="2:14" ht="21.9" customHeight="1" x14ac:dyDescent="0.3">
      <c r="B2155" s="74"/>
      <c r="C2155" s="10"/>
      <c r="D2155" s="13"/>
      <c r="E2155" s="18"/>
      <c r="F2155" s="13"/>
      <c r="G2155" s="138"/>
      <c r="H2155" s="139" t="str">
        <f t="shared" si="66"/>
        <v/>
      </c>
      <c r="I2155" s="21"/>
      <c r="J2155" s="21"/>
      <c r="K2155" s="22"/>
      <c r="L2155" s="16"/>
      <c r="M2155" s="15"/>
      <c r="N2155" s="25">
        <f t="shared" si="67"/>
        <v>0</v>
      </c>
    </row>
    <row r="2156" spans="2:14" ht="21.9" customHeight="1" x14ac:dyDescent="0.3">
      <c r="B2156" s="74"/>
      <c r="C2156" s="10"/>
      <c r="D2156" s="13"/>
      <c r="E2156" s="18"/>
      <c r="F2156" s="13"/>
      <c r="G2156" s="138"/>
      <c r="H2156" s="139" t="str">
        <f t="shared" si="66"/>
        <v/>
      </c>
      <c r="I2156" s="21"/>
      <c r="J2156" s="21"/>
      <c r="K2156" s="22"/>
      <c r="L2156" s="16"/>
      <c r="M2156" s="15"/>
      <c r="N2156" s="25">
        <f t="shared" si="67"/>
        <v>0</v>
      </c>
    </row>
    <row r="2157" spans="2:14" ht="21.9" customHeight="1" x14ac:dyDescent="0.3">
      <c r="B2157" s="74"/>
      <c r="C2157" s="10"/>
      <c r="D2157" s="13"/>
      <c r="E2157" s="18"/>
      <c r="F2157" s="13"/>
      <c r="G2157" s="138"/>
      <c r="H2157" s="139" t="str">
        <f t="shared" si="66"/>
        <v/>
      </c>
      <c r="I2157" s="21"/>
      <c r="J2157" s="21"/>
      <c r="K2157" s="22"/>
      <c r="L2157" s="16"/>
      <c r="M2157" s="15"/>
      <c r="N2157" s="25">
        <f t="shared" si="67"/>
        <v>0</v>
      </c>
    </row>
    <row r="2158" spans="2:14" ht="21.9" customHeight="1" x14ac:dyDescent="0.3">
      <c r="B2158" s="74"/>
      <c r="C2158" s="10"/>
      <c r="D2158" s="13"/>
      <c r="E2158" s="18"/>
      <c r="F2158" s="13"/>
      <c r="G2158" s="138"/>
      <c r="H2158" s="139" t="str">
        <f t="shared" si="66"/>
        <v/>
      </c>
      <c r="I2158" s="21"/>
      <c r="J2158" s="21"/>
      <c r="K2158" s="22"/>
      <c r="L2158" s="16"/>
      <c r="M2158" s="15"/>
      <c r="N2158" s="25">
        <f t="shared" si="67"/>
        <v>0</v>
      </c>
    </row>
    <row r="2159" spans="2:14" ht="21.9" customHeight="1" x14ac:dyDescent="0.3">
      <c r="B2159" s="74"/>
      <c r="C2159" s="10"/>
      <c r="D2159" s="13"/>
      <c r="E2159" s="18"/>
      <c r="F2159" s="13"/>
      <c r="G2159" s="138"/>
      <c r="H2159" s="139" t="str">
        <f t="shared" si="66"/>
        <v/>
      </c>
      <c r="I2159" s="21"/>
      <c r="J2159" s="21"/>
      <c r="K2159" s="22"/>
      <c r="L2159" s="16"/>
      <c r="M2159" s="15"/>
      <c r="N2159" s="25">
        <f t="shared" si="67"/>
        <v>0</v>
      </c>
    </row>
    <row r="2160" spans="2:14" ht="21.9" customHeight="1" x14ac:dyDescent="0.3">
      <c r="B2160" s="74"/>
      <c r="C2160" s="10"/>
      <c r="D2160" s="13"/>
      <c r="E2160" s="18"/>
      <c r="F2160" s="13"/>
      <c r="G2160" s="138"/>
      <c r="H2160" s="139" t="str">
        <f t="shared" si="66"/>
        <v/>
      </c>
      <c r="I2160" s="21"/>
      <c r="J2160" s="21"/>
      <c r="K2160" s="22"/>
      <c r="L2160" s="16"/>
      <c r="M2160" s="15"/>
      <c r="N2160" s="25">
        <f t="shared" si="67"/>
        <v>0</v>
      </c>
    </row>
    <row r="2161" spans="2:14" ht="21.9" customHeight="1" x14ac:dyDescent="0.3">
      <c r="B2161" s="74"/>
      <c r="C2161" s="10"/>
      <c r="D2161" s="13"/>
      <c r="E2161" s="18"/>
      <c r="F2161" s="13"/>
      <c r="G2161" s="138"/>
      <c r="H2161" s="139" t="str">
        <f t="shared" si="66"/>
        <v/>
      </c>
      <c r="I2161" s="21"/>
      <c r="J2161" s="21"/>
      <c r="K2161" s="22"/>
      <c r="L2161" s="16"/>
      <c r="M2161" s="15"/>
      <c r="N2161" s="25">
        <f t="shared" si="67"/>
        <v>0</v>
      </c>
    </row>
    <row r="2162" spans="2:14" ht="21.9" customHeight="1" x14ac:dyDescent="0.3">
      <c r="B2162" s="74"/>
      <c r="C2162" s="10"/>
      <c r="D2162" s="13"/>
      <c r="E2162" s="18"/>
      <c r="F2162" s="13"/>
      <c r="G2162" s="138"/>
      <c r="H2162" s="139" t="str">
        <f t="shared" si="66"/>
        <v/>
      </c>
      <c r="I2162" s="21"/>
      <c r="J2162" s="21"/>
      <c r="K2162" s="22"/>
      <c r="L2162" s="16"/>
      <c r="M2162" s="15"/>
      <c r="N2162" s="25">
        <f t="shared" si="67"/>
        <v>0</v>
      </c>
    </row>
    <row r="2163" spans="2:14" ht="21.9" customHeight="1" x14ac:dyDescent="0.3">
      <c r="B2163" s="74"/>
      <c r="C2163" s="10"/>
      <c r="D2163" s="13"/>
      <c r="E2163" s="18"/>
      <c r="F2163" s="13"/>
      <c r="G2163" s="138"/>
      <c r="H2163" s="139" t="str">
        <f t="shared" si="66"/>
        <v/>
      </c>
      <c r="I2163" s="21"/>
      <c r="J2163" s="21"/>
      <c r="K2163" s="22"/>
      <c r="L2163" s="16"/>
      <c r="M2163" s="15"/>
      <c r="N2163" s="25">
        <f t="shared" si="67"/>
        <v>0</v>
      </c>
    </row>
    <row r="2164" spans="2:14" ht="21.9" customHeight="1" x14ac:dyDescent="0.3">
      <c r="B2164" s="74"/>
      <c r="C2164" s="10"/>
      <c r="D2164" s="13"/>
      <c r="E2164" s="18"/>
      <c r="F2164" s="13"/>
      <c r="G2164" s="138"/>
      <c r="H2164" s="139" t="str">
        <f t="shared" si="66"/>
        <v/>
      </c>
      <c r="I2164" s="21"/>
      <c r="J2164" s="21"/>
      <c r="K2164" s="22"/>
      <c r="L2164" s="16"/>
      <c r="M2164" s="15"/>
      <c r="N2164" s="25">
        <f t="shared" si="67"/>
        <v>0</v>
      </c>
    </row>
    <row r="2165" spans="2:14" ht="21.9" customHeight="1" x14ac:dyDescent="0.3">
      <c r="B2165" s="74"/>
      <c r="C2165" s="10"/>
      <c r="D2165" s="13"/>
      <c r="E2165" s="18"/>
      <c r="F2165" s="13"/>
      <c r="G2165" s="138"/>
      <c r="H2165" s="139" t="str">
        <f t="shared" si="66"/>
        <v/>
      </c>
      <c r="I2165" s="21"/>
      <c r="J2165" s="21"/>
      <c r="K2165" s="22"/>
      <c r="L2165" s="16"/>
      <c r="M2165" s="15"/>
      <c r="N2165" s="25">
        <f t="shared" si="67"/>
        <v>0</v>
      </c>
    </row>
    <row r="2166" spans="2:14" ht="21.9" customHeight="1" x14ac:dyDescent="0.3">
      <c r="B2166" s="74"/>
      <c r="C2166" s="10"/>
      <c r="D2166" s="13"/>
      <c r="E2166" s="18"/>
      <c r="F2166" s="13"/>
      <c r="G2166" s="138"/>
      <c r="H2166" s="139" t="str">
        <f t="shared" si="66"/>
        <v/>
      </c>
      <c r="I2166" s="21"/>
      <c r="J2166" s="21"/>
      <c r="K2166" s="22"/>
      <c r="L2166" s="16"/>
      <c r="M2166" s="15"/>
      <c r="N2166" s="25">
        <f t="shared" si="67"/>
        <v>0</v>
      </c>
    </row>
    <row r="2167" spans="2:14" ht="21.9" customHeight="1" x14ac:dyDescent="0.3">
      <c r="B2167" s="74"/>
      <c r="C2167" s="10"/>
      <c r="D2167" s="13"/>
      <c r="E2167" s="18"/>
      <c r="F2167" s="13"/>
      <c r="G2167" s="138"/>
      <c r="H2167" s="139" t="str">
        <f t="shared" si="66"/>
        <v/>
      </c>
      <c r="I2167" s="21"/>
      <c r="J2167" s="21"/>
      <c r="K2167" s="22"/>
      <c r="L2167" s="16"/>
      <c r="M2167" s="15"/>
      <c r="N2167" s="25">
        <f t="shared" si="67"/>
        <v>0</v>
      </c>
    </row>
    <row r="2168" spans="2:14" ht="21.9" customHeight="1" x14ac:dyDescent="0.3">
      <c r="B2168" s="74"/>
      <c r="C2168" s="10"/>
      <c r="D2168" s="13"/>
      <c r="E2168" s="18"/>
      <c r="F2168" s="13"/>
      <c r="G2168" s="138"/>
      <c r="H2168" s="139" t="str">
        <f t="shared" si="66"/>
        <v/>
      </c>
      <c r="I2168" s="21"/>
      <c r="J2168" s="21"/>
      <c r="K2168" s="22"/>
      <c r="L2168" s="16"/>
      <c r="M2168" s="15"/>
      <c r="N2168" s="25">
        <f t="shared" si="67"/>
        <v>0</v>
      </c>
    </row>
    <row r="2169" spans="2:14" ht="21.9" customHeight="1" x14ac:dyDescent="0.3">
      <c r="B2169" s="74"/>
      <c r="C2169" s="10"/>
      <c r="D2169" s="13"/>
      <c r="E2169" s="18"/>
      <c r="F2169" s="13"/>
      <c r="G2169" s="138"/>
      <c r="H2169" s="139" t="str">
        <f t="shared" si="66"/>
        <v/>
      </c>
      <c r="I2169" s="21"/>
      <c r="J2169" s="21"/>
      <c r="K2169" s="22"/>
      <c r="L2169" s="16"/>
      <c r="M2169" s="15"/>
      <c r="N2169" s="25">
        <f t="shared" si="67"/>
        <v>0</v>
      </c>
    </row>
    <row r="2170" spans="2:14" ht="21.9" customHeight="1" x14ac:dyDescent="0.3">
      <c r="B2170" s="74"/>
      <c r="C2170" s="10"/>
      <c r="D2170" s="13"/>
      <c r="E2170" s="18"/>
      <c r="F2170" s="13"/>
      <c r="G2170" s="138"/>
      <c r="H2170" s="139" t="str">
        <f t="shared" si="66"/>
        <v/>
      </c>
      <c r="I2170" s="21"/>
      <c r="J2170" s="21"/>
      <c r="K2170" s="22"/>
      <c r="L2170" s="16"/>
      <c r="M2170" s="15"/>
      <c r="N2170" s="25">
        <f t="shared" si="67"/>
        <v>0</v>
      </c>
    </row>
    <row r="2171" spans="2:14" ht="21.9" customHeight="1" x14ac:dyDescent="0.3">
      <c r="B2171" s="74"/>
      <c r="C2171" s="10"/>
      <c r="D2171" s="13"/>
      <c r="E2171" s="18"/>
      <c r="F2171" s="13"/>
      <c r="G2171" s="138"/>
      <c r="H2171" s="139" t="str">
        <f t="shared" si="66"/>
        <v/>
      </c>
      <c r="I2171" s="21"/>
      <c r="J2171" s="21"/>
      <c r="K2171" s="22"/>
      <c r="L2171" s="16"/>
      <c r="M2171" s="15"/>
      <c r="N2171" s="25">
        <f t="shared" si="67"/>
        <v>0</v>
      </c>
    </row>
    <row r="2172" spans="2:14" ht="21.9" customHeight="1" x14ac:dyDescent="0.3">
      <c r="B2172" s="74"/>
      <c r="C2172" s="10"/>
      <c r="D2172" s="13"/>
      <c r="E2172" s="18"/>
      <c r="F2172" s="13"/>
      <c r="G2172" s="138"/>
      <c r="H2172" s="139" t="str">
        <f t="shared" si="66"/>
        <v/>
      </c>
      <c r="I2172" s="21"/>
      <c r="J2172" s="21"/>
      <c r="K2172" s="22"/>
      <c r="L2172" s="16"/>
      <c r="M2172" s="15"/>
      <c r="N2172" s="25">
        <f t="shared" si="67"/>
        <v>0</v>
      </c>
    </row>
    <row r="2173" spans="2:14" ht="21.9" customHeight="1" x14ac:dyDescent="0.3">
      <c r="B2173" s="74"/>
      <c r="C2173" s="10"/>
      <c r="D2173" s="13"/>
      <c r="E2173" s="18"/>
      <c r="F2173" s="13"/>
      <c r="G2173" s="138"/>
      <c r="H2173" s="139" t="str">
        <f t="shared" si="66"/>
        <v/>
      </c>
      <c r="I2173" s="21"/>
      <c r="J2173" s="21"/>
      <c r="K2173" s="22"/>
      <c r="L2173" s="16"/>
      <c r="M2173" s="15"/>
      <c r="N2173" s="25">
        <f t="shared" si="67"/>
        <v>0</v>
      </c>
    </row>
    <row r="2174" spans="2:14" ht="21.9" customHeight="1" x14ac:dyDescent="0.3">
      <c r="B2174" s="74"/>
      <c r="C2174" s="10"/>
      <c r="D2174" s="13"/>
      <c r="E2174" s="18"/>
      <c r="F2174" s="13"/>
      <c r="G2174" s="138"/>
      <c r="H2174" s="139" t="str">
        <f t="shared" si="66"/>
        <v/>
      </c>
      <c r="I2174" s="21"/>
      <c r="J2174" s="21"/>
      <c r="K2174" s="22"/>
      <c r="L2174" s="16"/>
      <c r="M2174" s="15"/>
      <c r="N2174" s="25">
        <f t="shared" si="67"/>
        <v>0</v>
      </c>
    </row>
    <row r="2175" spans="2:14" ht="21.9" customHeight="1" x14ac:dyDescent="0.3">
      <c r="B2175" s="74"/>
      <c r="C2175" s="10"/>
      <c r="D2175" s="13"/>
      <c r="E2175" s="18"/>
      <c r="F2175" s="13"/>
      <c r="G2175" s="138"/>
      <c r="H2175" s="139" t="str">
        <f t="shared" si="66"/>
        <v/>
      </c>
      <c r="I2175" s="21"/>
      <c r="J2175" s="21"/>
      <c r="K2175" s="22"/>
      <c r="L2175" s="16"/>
      <c r="M2175" s="15"/>
      <c r="N2175" s="25">
        <f t="shared" si="67"/>
        <v>0</v>
      </c>
    </row>
    <row r="2176" spans="2:14" ht="21.9" customHeight="1" x14ac:dyDescent="0.3">
      <c r="B2176" s="74"/>
      <c r="C2176" s="10"/>
      <c r="D2176" s="13"/>
      <c r="E2176" s="18"/>
      <c r="F2176" s="13"/>
      <c r="G2176" s="138"/>
      <c r="H2176" s="139" t="str">
        <f t="shared" si="66"/>
        <v/>
      </c>
      <c r="I2176" s="21"/>
      <c r="J2176" s="21"/>
      <c r="K2176" s="22"/>
      <c r="L2176" s="16"/>
      <c r="M2176" s="15"/>
      <c r="N2176" s="25">
        <f t="shared" si="67"/>
        <v>0</v>
      </c>
    </row>
    <row r="2177" spans="2:14" ht="21.9" customHeight="1" x14ac:dyDescent="0.3">
      <c r="B2177" s="74"/>
      <c r="C2177" s="10"/>
      <c r="D2177" s="13"/>
      <c r="E2177" s="18"/>
      <c r="F2177" s="13"/>
      <c r="G2177" s="138"/>
      <c r="H2177" s="139" t="str">
        <f t="shared" si="66"/>
        <v/>
      </c>
      <c r="I2177" s="21"/>
      <c r="J2177" s="21"/>
      <c r="K2177" s="22"/>
      <c r="L2177" s="16"/>
      <c r="M2177" s="15"/>
      <c r="N2177" s="25">
        <f t="shared" si="67"/>
        <v>0</v>
      </c>
    </row>
    <row r="2178" spans="2:14" ht="21.9" customHeight="1" x14ac:dyDescent="0.3">
      <c r="B2178" s="74"/>
      <c r="C2178" s="10"/>
      <c r="D2178" s="13"/>
      <c r="E2178" s="18"/>
      <c r="F2178" s="13"/>
      <c r="G2178" s="138"/>
      <c r="H2178" s="139" t="str">
        <f t="shared" si="66"/>
        <v/>
      </c>
      <c r="I2178" s="21"/>
      <c r="J2178" s="21"/>
      <c r="K2178" s="22"/>
      <c r="L2178" s="16"/>
      <c r="M2178" s="15"/>
      <c r="N2178" s="25">
        <f t="shared" si="67"/>
        <v>0</v>
      </c>
    </row>
    <row r="2179" spans="2:14" ht="21.9" customHeight="1" x14ac:dyDescent="0.3">
      <c r="B2179" s="74"/>
      <c r="C2179" s="10"/>
      <c r="D2179" s="13"/>
      <c r="E2179" s="18"/>
      <c r="F2179" s="13"/>
      <c r="G2179" s="138"/>
      <c r="H2179" s="139" t="str">
        <f t="shared" si="66"/>
        <v/>
      </c>
      <c r="I2179" s="21"/>
      <c r="J2179" s="21"/>
      <c r="K2179" s="22"/>
      <c r="L2179" s="16"/>
      <c r="M2179" s="15"/>
      <c r="N2179" s="25">
        <f t="shared" si="67"/>
        <v>0</v>
      </c>
    </row>
    <row r="2180" spans="2:14" ht="21.9" customHeight="1" x14ac:dyDescent="0.3">
      <c r="B2180" s="74"/>
      <c r="C2180" s="10"/>
      <c r="D2180" s="13"/>
      <c r="E2180" s="18"/>
      <c r="F2180" s="13"/>
      <c r="G2180" s="138"/>
      <c r="H2180" s="139" t="str">
        <f t="shared" si="66"/>
        <v/>
      </c>
      <c r="I2180" s="21"/>
      <c r="J2180" s="21"/>
      <c r="K2180" s="22"/>
      <c r="L2180" s="16"/>
      <c r="M2180" s="15"/>
      <c r="N2180" s="25">
        <f t="shared" si="67"/>
        <v>0</v>
      </c>
    </row>
    <row r="2181" spans="2:14" ht="21.9" customHeight="1" x14ac:dyDescent="0.3">
      <c r="B2181" s="74"/>
      <c r="C2181" s="10"/>
      <c r="D2181" s="13"/>
      <c r="E2181" s="18"/>
      <c r="F2181" s="13"/>
      <c r="G2181" s="138"/>
      <c r="H2181" s="139" t="str">
        <f t="shared" si="66"/>
        <v/>
      </c>
      <c r="I2181" s="21"/>
      <c r="J2181" s="21"/>
      <c r="K2181" s="22"/>
      <c r="L2181" s="16"/>
      <c r="M2181" s="15"/>
      <c r="N2181" s="25">
        <f t="shared" si="67"/>
        <v>0</v>
      </c>
    </row>
    <row r="2182" spans="2:14" ht="21.9" customHeight="1" x14ac:dyDescent="0.3">
      <c r="B2182" s="74"/>
      <c r="C2182" s="10"/>
      <c r="D2182" s="13"/>
      <c r="E2182" s="18"/>
      <c r="F2182" s="13"/>
      <c r="G2182" s="138"/>
      <c r="H2182" s="139" t="str">
        <f t="shared" si="66"/>
        <v/>
      </c>
      <c r="I2182" s="21"/>
      <c r="J2182" s="21"/>
      <c r="K2182" s="22"/>
      <c r="L2182" s="16"/>
      <c r="M2182" s="15"/>
      <c r="N2182" s="25">
        <f t="shared" si="67"/>
        <v>0</v>
      </c>
    </row>
    <row r="2183" spans="2:14" ht="21.9" customHeight="1" x14ac:dyDescent="0.3">
      <c r="B2183" s="74"/>
      <c r="C2183" s="10"/>
      <c r="D2183" s="13"/>
      <c r="E2183" s="18"/>
      <c r="F2183" s="13"/>
      <c r="G2183" s="138"/>
      <c r="H2183" s="139" t="str">
        <f t="shared" si="66"/>
        <v/>
      </c>
      <c r="I2183" s="21"/>
      <c r="J2183" s="21"/>
      <c r="K2183" s="22"/>
      <c r="L2183" s="16"/>
      <c r="M2183" s="15"/>
      <c r="N2183" s="25">
        <f t="shared" si="67"/>
        <v>0</v>
      </c>
    </row>
    <row r="2184" spans="2:14" ht="21.9" customHeight="1" x14ac:dyDescent="0.3">
      <c r="B2184" s="74"/>
      <c r="C2184" s="10"/>
      <c r="D2184" s="13"/>
      <c r="E2184" s="18"/>
      <c r="F2184" s="13"/>
      <c r="G2184" s="138"/>
      <c r="H2184" s="139" t="str">
        <f t="shared" si="66"/>
        <v/>
      </c>
      <c r="I2184" s="21"/>
      <c r="J2184" s="21"/>
      <c r="K2184" s="22"/>
      <c r="L2184" s="16"/>
      <c r="M2184" s="15"/>
      <c r="N2184" s="25">
        <f t="shared" si="67"/>
        <v>0</v>
      </c>
    </row>
    <row r="2185" spans="2:14" ht="21.9" customHeight="1" x14ac:dyDescent="0.3">
      <c r="B2185" s="74"/>
      <c r="C2185" s="10"/>
      <c r="D2185" s="13"/>
      <c r="E2185" s="18"/>
      <c r="F2185" s="13"/>
      <c r="G2185" s="138"/>
      <c r="H2185" s="139" t="str">
        <f t="shared" si="66"/>
        <v/>
      </c>
      <c r="I2185" s="21"/>
      <c r="J2185" s="21"/>
      <c r="K2185" s="22"/>
      <c r="L2185" s="16"/>
      <c r="M2185" s="15"/>
      <c r="N2185" s="25">
        <f t="shared" si="67"/>
        <v>0</v>
      </c>
    </row>
    <row r="2186" spans="2:14" ht="21.9" customHeight="1" x14ac:dyDescent="0.3">
      <c r="B2186" s="74"/>
      <c r="C2186" s="10"/>
      <c r="D2186" s="13"/>
      <c r="E2186" s="18"/>
      <c r="F2186" s="13"/>
      <c r="G2186" s="138"/>
      <c r="H2186" s="139" t="str">
        <f t="shared" si="66"/>
        <v/>
      </c>
      <c r="I2186" s="21"/>
      <c r="J2186" s="21"/>
      <c r="K2186" s="22"/>
      <c r="L2186" s="16"/>
      <c r="M2186" s="15"/>
      <c r="N2186" s="25">
        <f t="shared" si="67"/>
        <v>0</v>
      </c>
    </row>
    <row r="2187" spans="2:14" ht="21.9" customHeight="1" x14ac:dyDescent="0.3">
      <c r="B2187" s="74"/>
      <c r="C2187" s="10"/>
      <c r="D2187" s="13"/>
      <c r="E2187" s="18"/>
      <c r="F2187" s="13"/>
      <c r="G2187" s="138"/>
      <c r="H2187" s="139" t="str">
        <f t="shared" ref="H2187:H2250" si="68">IF(E2187="","",IF(N2187="",D2187*E2187,(D2187*E2187)-(D2187*N2187)))</f>
        <v/>
      </c>
      <c r="I2187" s="21"/>
      <c r="J2187" s="21"/>
      <c r="K2187" s="22"/>
      <c r="L2187" s="16"/>
      <c r="M2187" s="15"/>
      <c r="N2187" s="25">
        <f t="shared" ref="N2187:N2250" si="69">IF(F2187="Não","",E2187*G2187)</f>
        <v>0</v>
      </c>
    </row>
    <row r="2188" spans="2:14" ht="21.9" customHeight="1" x14ac:dyDescent="0.3">
      <c r="B2188" s="74"/>
      <c r="C2188" s="10"/>
      <c r="D2188" s="13"/>
      <c r="E2188" s="18"/>
      <c r="F2188" s="13"/>
      <c r="G2188" s="138"/>
      <c r="H2188" s="139" t="str">
        <f t="shared" si="68"/>
        <v/>
      </c>
      <c r="I2188" s="21"/>
      <c r="J2188" s="21"/>
      <c r="K2188" s="22"/>
      <c r="L2188" s="16"/>
      <c r="M2188" s="15"/>
      <c r="N2188" s="25">
        <f t="shared" si="69"/>
        <v>0</v>
      </c>
    </row>
    <row r="2189" spans="2:14" ht="21.9" customHeight="1" x14ac:dyDescent="0.3">
      <c r="B2189" s="74"/>
      <c r="C2189" s="10"/>
      <c r="D2189" s="13"/>
      <c r="E2189" s="18"/>
      <c r="F2189" s="13"/>
      <c r="G2189" s="138"/>
      <c r="H2189" s="139" t="str">
        <f t="shared" si="68"/>
        <v/>
      </c>
      <c r="I2189" s="21"/>
      <c r="J2189" s="21"/>
      <c r="K2189" s="22"/>
      <c r="L2189" s="16"/>
      <c r="M2189" s="15"/>
      <c r="N2189" s="25">
        <f t="shared" si="69"/>
        <v>0</v>
      </c>
    </row>
    <row r="2190" spans="2:14" ht="21.9" customHeight="1" x14ac:dyDescent="0.3">
      <c r="B2190" s="74"/>
      <c r="C2190" s="10"/>
      <c r="D2190" s="13"/>
      <c r="E2190" s="18"/>
      <c r="F2190" s="13"/>
      <c r="G2190" s="138"/>
      <c r="H2190" s="139" t="str">
        <f t="shared" si="68"/>
        <v/>
      </c>
      <c r="I2190" s="21"/>
      <c r="J2190" s="21"/>
      <c r="K2190" s="22"/>
      <c r="L2190" s="16"/>
      <c r="M2190" s="15"/>
      <c r="N2190" s="25">
        <f t="shared" si="69"/>
        <v>0</v>
      </c>
    </row>
    <row r="2191" spans="2:14" ht="21.9" customHeight="1" x14ac:dyDescent="0.3">
      <c r="B2191" s="74"/>
      <c r="C2191" s="10"/>
      <c r="D2191" s="13"/>
      <c r="E2191" s="18"/>
      <c r="F2191" s="13"/>
      <c r="G2191" s="138"/>
      <c r="H2191" s="139" t="str">
        <f t="shared" si="68"/>
        <v/>
      </c>
      <c r="I2191" s="21"/>
      <c r="J2191" s="21"/>
      <c r="K2191" s="22"/>
      <c r="L2191" s="16"/>
      <c r="M2191" s="15"/>
      <c r="N2191" s="25">
        <f t="shared" si="69"/>
        <v>0</v>
      </c>
    </row>
    <row r="2192" spans="2:14" ht="21.9" customHeight="1" x14ac:dyDescent="0.3">
      <c r="B2192" s="74"/>
      <c r="C2192" s="10"/>
      <c r="D2192" s="13"/>
      <c r="E2192" s="18"/>
      <c r="F2192" s="13"/>
      <c r="G2192" s="138"/>
      <c r="H2192" s="139" t="str">
        <f t="shared" si="68"/>
        <v/>
      </c>
      <c r="I2192" s="21"/>
      <c r="J2192" s="21"/>
      <c r="K2192" s="22"/>
      <c r="L2192" s="16"/>
      <c r="M2192" s="15"/>
      <c r="N2192" s="25">
        <f t="shared" si="69"/>
        <v>0</v>
      </c>
    </row>
    <row r="2193" spans="2:14" ht="21.9" customHeight="1" x14ac:dyDescent="0.3">
      <c r="B2193" s="74"/>
      <c r="C2193" s="10"/>
      <c r="D2193" s="13"/>
      <c r="E2193" s="18"/>
      <c r="F2193" s="13"/>
      <c r="G2193" s="138"/>
      <c r="H2193" s="139" t="str">
        <f t="shared" si="68"/>
        <v/>
      </c>
      <c r="I2193" s="21"/>
      <c r="J2193" s="21"/>
      <c r="K2193" s="22"/>
      <c r="L2193" s="16"/>
      <c r="M2193" s="15"/>
      <c r="N2193" s="25">
        <f t="shared" si="69"/>
        <v>0</v>
      </c>
    </row>
    <row r="2194" spans="2:14" ht="21.9" customHeight="1" x14ac:dyDescent="0.3">
      <c r="B2194" s="74"/>
      <c r="C2194" s="10"/>
      <c r="D2194" s="13"/>
      <c r="E2194" s="18"/>
      <c r="F2194" s="13"/>
      <c r="G2194" s="138"/>
      <c r="H2194" s="139" t="str">
        <f t="shared" si="68"/>
        <v/>
      </c>
      <c r="I2194" s="21"/>
      <c r="J2194" s="21"/>
      <c r="K2194" s="22"/>
      <c r="L2194" s="16"/>
      <c r="M2194" s="15"/>
      <c r="N2194" s="25">
        <f t="shared" si="69"/>
        <v>0</v>
      </c>
    </row>
    <row r="2195" spans="2:14" ht="21.9" customHeight="1" x14ac:dyDescent="0.3">
      <c r="B2195" s="74"/>
      <c r="C2195" s="10"/>
      <c r="D2195" s="13"/>
      <c r="E2195" s="18"/>
      <c r="F2195" s="13"/>
      <c r="G2195" s="138"/>
      <c r="H2195" s="139" t="str">
        <f t="shared" si="68"/>
        <v/>
      </c>
      <c r="I2195" s="21"/>
      <c r="J2195" s="21"/>
      <c r="K2195" s="22"/>
      <c r="L2195" s="16"/>
      <c r="M2195" s="15"/>
      <c r="N2195" s="25">
        <f t="shared" si="69"/>
        <v>0</v>
      </c>
    </row>
    <row r="2196" spans="2:14" ht="21.9" customHeight="1" x14ac:dyDescent="0.3">
      <c r="B2196" s="74"/>
      <c r="C2196" s="10"/>
      <c r="D2196" s="13"/>
      <c r="E2196" s="18"/>
      <c r="F2196" s="13"/>
      <c r="G2196" s="138"/>
      <c r="H2196" s="139" t="str">
        <f t="shared" si="68"/>
        <v/>
      </c>
      <c r="I2196" s="21"/>
      <c r="J2196" s="21"/>
      <c r="K2196" s="22"/>
      <c r="L2196" s="16"/>
      <c r="M2196" s="15"/>
      <c r="N2196" s="25">
        <f t="shared" si="69"/>
        <v>0</v>
      </c>
    </row>
    <row r="2197" spans="2:14" ht="21.9" customHeight="1" x14ac:dyDescent="0.3">
      <c r="B2197" s="74"/>
      <c r="C2197" s="10"/>
      <c r="D2197" s="13"/>
      <c r="E2197" s="18"/>
      <c r="F2197" s="13"/>
      <c r="G2197" s="138"/>
      <c r="H2197" s="139" t="str">
        <f t="shared" si="68"/>
        <v/>
      </c>
      <c r="I2197" s="21"/>
      <c r="J2197" s="21"/>
      <c r="K2197" s="22"/>
      <c r="L2197" s="16"/>
      <c r="M2197" s="15"/>
      <c r="N2197" s="25">
        <f t="shared" si="69"/>
        <v>0</v>
      </c>
    </row>
    <row r="2198" spans="2:14" ht="21.9" customHeight="1" x14ac:dyDescent="0.3">
      <c r="B2198" s="74"/>
      <c r="C2198" s="10"/>
      <c r="D2198" s="13"/>
      <c r="E2198" s="18"/>
      <c r="F2198" s="13"/>
      <c r="G2198" s="138"/>
      <c r="H2198" s="139" t="str">
        <f t="shared" si="68"/>
        <v/>
      </c>
      <c r="I2198" s="21"/>
      <c r="J2198" s="21"/>
      <c r="K2198" s="22"/>
      <c r="L2198" s="16"/>
      <c r="M2198" s="15"/>
      <c r="N2198" s="25">
        <f t="shared" si="69"/>
        <v>0</v>
      </c>
    </row>
    <row r="2199" spans="2:14" ht="21.9" customHeight="1" x14ac:dyDescent="0.3">
      <c r="B2199" s="74"/>
      <c r="C2199" s="10"/>
      <c r="D2199" s="13"/>
      <c r="E2199" s="18"/>
      <c r="F2199" s="13"/>
      <c r="G2199" s="138"/>
      <c r="H2199" s="139" t="str">
        <f t="shared" si="68"/>
        <v/>
      </c>
      <c r="I2199" s="21"/>
      <c r="J2199" s="21"/>
      <c r="K2199" s="22"/>
      <c r="L2199" s="16"/>
      <c r="M2199" s="15"/>
      <c r="N2199" s="25">
        <f t="shared" si="69"/>
        <v>0</v>
      </c>
    </row>
    <row r="2200" spans="2:14" ht="21.9" customHeight="1" x14ac:dyDescent="0.3">
      <c r="B2200" s="74"/>
      <c r="C2200" s="10"/>
      <c r="D2200" s="13"/>
      <c r="E2200" s="18"/>
      <c r="F2200" s="13"/>
      <c r="G2200" s="138"/>
      <c r="H2200" s="139" t="str">
        <f t="shared" si="68"/>
        <v/>
      </c>
      <c r="I2200" s="21"/>
      <c r="J2200" s="21"/>
      <c r="K2200" s="22"/>
      <c r="L2200" s="16"/>
      <c r="M2200" s="15"/>
      <c r="N2200" s="25">
        <f t="shared" si="69"/>
        <v>0</v>
      </c>
    </row>
    <row r="2201" spans="2:14" ht="21.9" customHeight="1" x14ac:dyDescent="0.3">
      <c r="B2201" s="74"/>
      <c r="C2201" s="10"/>
      <c r="D2201" s="13"/>
      <c r="E2201" s="18"/>
      <c r="F2201" s="13"/>
      <c r="G2201" s="138"/>
      <c r="H2201" s="139" t="str">
        <f t="shared" si="68"/>
        <v/>
      </c>
      <c r="I2201" s="21"/>
      <c r="J2201" s="21"/>
      <c r="K2201" s="22"/>
      <c r="L2201" s="16"/>
      <c r="M2201" s="15"/>
      <c r="N2201" s="25">
        <f t="shared" si="69"/>
        <v>0</v>
      </c>
    </row>
    <row r="2202" spans="2:14" ht="21.9" customHeight="1" x14ac:dyDescent="0.3">
      <c r="B2202" s="74"/>
      <c r="C2202" s="10"/>
      <c r="D2202" s="13"/>
      <c r="E2202" s="18"/>
      <c r="F2202" s="13"/>
      <c r="G2202" s="138"/>
      <c r="H2202" s="139" t="str">
        <f t="shared" si="68"/>
        <v/>
      </c>
      <c r="I2202" s="21"/>
      <c r="J2202" s="21"/>
      <c r="K2202" s="22"/>
      <c r="L2202" s="16"/>
      <c r="M2202" s="15"/>
      <c r="N2202" s="25">
        <f t="shared" si="69"/>
        <v>0</v>
      </c>
    </row>
    <row r="2203" spans="2:14" ht="21.9" customHeight="1" x14ac:dyDescent="0.3">
      <c r="B2203" s="74"/>
      <c r="C2203" s="10"/>
      <c r="D2203" s="13"/>
      <c r="E2203" s="18"/>
      <c r="F2203" s="13"/>
      <c r="G2203" s="138"/>
      <c r="H2203" s="139" t="str">
        <f t="shared" si="68"/>
        <v/>
      </c>
      <c r="I2203" s="21"/>
      <c r="J2203" s="21"/>
      <c r="K2203" s="22"/>
      <c r="L2203" s="16"/>
      <c r="M2203" s="15"/>
      <c r="N2203" s="25">
        <f t="shared" si="69"/>
        <v>0</v>
      </c>
    </row>
    <row r="2204" spans="2:14" ht="21.9" customHeight="1" x14ac:dyDescent="0.3">
      <c r="B2204" s="74"/>
      <c r="C2204" s="10"/>
      <c r="D2204" s="13"/>
      <c r="E2204" s="18"/>
      <c r="F2204" s="13"/>
      <c r="G2204" s="138"/>
      <c r="H2204" s="139" t="str">
        <f t="shared" si="68"/>
        <v/>
      </c>
      <c r="I2204" s="21"/>
      <c r="J2204" s="21"/>
      <c r="K2204" s="22"/>
      <c r="L2204" s="16"/>
      <c r="M2204" s="15"/>
      <c r="N2204" s="25">
        <f t="shared" si="69"/>
        <v>0</v>
      </c>
    </row>
    <row r="2205" spans="2:14" ht="21.9" customHeight="1" x14ac:dyDescent="0.3">
      <c r="B2205" s="74"/>
      <c r="C2205" s="10"/>
      <c r="D2205" s="13"/>
      <c r="E2205" s="18"/>
      <c r="F2205" s="13"/>
      <c r="G2205" s="138"/>
      <c r="H2205" s="139" t="str">
        <f t="shared" si="68"/>
        <v/>
      </c>
      <c r="I2205" s="21"/>
      <c r="J2205" s="21"/>
      <c r="K2205" s="22"/>
      <c r="L2205" s="16"/>
      <c r="M2205" s="15"/>
      <c r="N2205" s="25">
        <f t="shared" si="69"/>
        <v>0</v>
      </c>
    </row>
    <row r="2206" spans="2:14" ht="21.9" customHeight="1" x14ac:dyDescent="0.3">
      <c r="B2206" s="74"/>
      <c r="C2206" s="10"/>
      <c r="D2206" s="13"/>
      <c r="E2206" s="18"/>
      <c r="F2206" s="13"/>
      <c r="G2206" s="138"/>
      <c r="H2206" s="139" t="str">
        <f t="shared" si="68"/>
        <v/>
      </c>
      <c r="I2206" s="21"/>
      <c r="J2206" s="21"/>
      <c r="K2206" s="22"/>
      <c r="L2206" s="16"/>
      <c r="M2206" s="15"/>
      <c r="N2206" s="25">
        <f t="shared" si="69"/>
        <v>0</v>
      </c>
    </row>
    <row r="2207" spans="2:14" ht="21.9" customHeight="1" x14ac:dyDescent="0.3">
      <c r="B2207" s="74"/>
      <c r="C2207" s="10"/>
      <c r="D2207" s="13"/>
      <c r="E2207" s="18"/>
      <c r="F2207" s="13"/>
      <c r="G2207" s="138"/>
      <c r="H2207" s="139" t="str">
        <f t="shared" si="68"/>
        <v/>
      </c>
      <c r="I2207" s="21"/>
      <c r="J2207" s="21"/>
      <c r="K2207" s="22"/>
      <c r="L2207" s="16"/>
      <c r="M2207" s="15"/>
      <c r="N2207" s="25">
        <f t="shared" si="69"/>
        <v>0</v>
      </c>
    </row>
    <row r="2208" spans="2:14" ht="21.9" customHeight="1" x14ac:dyDescent="0.3">
      <c r="B2208" s="74"/>
      <c r="C2208" s="10"/>
      <c r="D2208" s="13"/>
      <c r="E2208" s="18"/>
      <c r="F2208" s="13"/>
      <c r="G2208" s="138"/>
      <c r="H2208" s="139" t="str">
        <f t="shared" si="68"/>
        <v/>
      </c>
      <c r="I2208" s="21"/>
      <c r="J2208" s="21"/>
      <c r="K2208" s="22"/>
      <c r="L2208" s="16"/>
      <c r="M2208" s="15"/>
      <c r="N2208" s="25">
        <f t="shared" si="69"/>
        <v>0</v>
      </c>
    </row>
    <row r="2209" spans="2:14" ht="21.9" customHeight="1" x14ac:dyDescent="0.3">
      <c r="B2209" s="74"/>
      <c r="C2209" s="10"/>
      <c r="D2209" s="13"/>
      <c r="E2209" s="18"/>
      <c r="F2209" s="13"/>
      <c r="G2209" s="138"/>
      <c r="H2209" s="139" t="str">
        <f t="shared" si="68"/>
        <v/>
      </c>
      <c r="I2209" s="21"/>
      <c r="J2209" s="21"/>
      <c r="K2209" s="22"/>
      <c r="L2209" s="16"/>
      <c r="M2209" s="15"/>
      <c r="N2209" s="25">
        <f t="shared" si="69"/>
        <v>0</v>
      </c>
    </row>
    <row r="2210" spans="2:14" ht="21.9" customHeight="1" x14ac:dyDescent="0.3">
      <c r="B2210" s="74"/>
      <c r="C2210" s="10"/>
      <c r="D2210" s="13"/>
      <c r="E2210" s="18"/>
      <c r="F2210" s="13"/>
      <c r="G2210" s="138"/>
      <c r="H2210" s="139" t="str">
        <f t="shared" si="68"/>
        <v/>
      </c>
      <c r="I2210" s="21"/>
      <c r="J2210" s="21"/>
      <c r="K2210" s="22"/>
      <c r="L2210" s="16"/>
      <c r="M2210" s="15"/>
      <c r="N2210" s="25">
        <f t="shared" si="69"/>
        <v>0</v>
      </c>
    </row>
    <row r="2211" spans="2:14" ht="21.9" customHeight="1" x14ac:dyDescent="0.3">
      <c r="B2211" s="74"/>
      <c r="C2211" s="10"/>
      <c r="D2211" s="13"/>
      <c r="E2211" s="18"/>
      <c r="F2211" s="13"/>
      <c r="G2211" s="138"/>
      <c r="H2211" s="139" t="str">
        <f t="shared" si="68"/>
        <v/>
      </c>
      <c r="I2211" s="21"/>
      <c r="J2211" s="21"/>
      <c r="K2211" s="22"/>
      <c r="L2211" s="16"/>
      <c r="M2211" s="15"/>
      <c r="N2211" s="25">
        <f t="shared" si="69"/>
        <v>0</v>
      </c>
    </row>
    <row r="2212" spans="2:14" ht="21.9" customHeight="1" x14ac:dyDescent="0.3">
      <c r="B2212" s="74"/>
      <c r="C2212" s="10"/>
      <c r="D2212" s="13"/>
      <c r="E2212" s="18"/>
      <c r="F2212" s="13"/>
      <c r="G2212" s="138"/>
      <c r="H2212" s="139" t="str">
        <f t="shared" si="68"/>
        <v/>
      </c>
      <c r="I2212" s="21"/>
      <c r="J2212" s="21"/>
      <c r="K2212" s="22"/>
      <c r="L2212" s="16"/>
      <c r="M2212" s="15"/>
      <c r="N2212" s="25">
        <f t="shared" si="69"/>
        <v>0</v>
      </c>
    </row>
    <row r="2213" spans="2:14" ht="21.9" customHeight="1" x14ac:dyDescent="0.3">
      <c r="B2213" s="74"/>
      <c r="C2213" s="10"/>
      <c r="D2213" s="13"/>
      <c r="E2213" s="18"/>
      <c r="F2213" s="13"/>
      <c r="G2213" s="138"/>
      <c r="H2213" s="139" t="str">
        <f t="shared" si="68"/>
        <v/>
      </c>
      <c r="I2213" s="21"/>
      <c r="J2213" s="21"/>
      <c r="K2213" s="22"/>
      <c r="L2213" s="16"/>
      <c r="M2213" s="15"/>
      <c r="N2213" s="25">
        <f t="shared" si="69"/>
        <v>0</v>
      </c>
    </row>
    <row r="2214" spans="2:14" ht="21.9" customHeight="1" x14ac:dyDescent="0.3">
      <c r="B2214" s="74"/>
      <c r="C2214" s="10"/>
      <c r="D2214" s="13"/>
      <c r="E2214" s="18"/>
      <c r="F2214" s="13"/>
      <c r="G2214" s="138"/>
      <c r="H2214" s="139" t="str">
        <f t="shared" si="68"/>
        <v/>
      </c>
      <c r="I2214" s="21"/>
      <c r="J2214" s="21"/>
      <c r="K2214" s="22"/>
      <c r="L2214" s="16"/>
      <c r="M2214" s="15"/>
      <c r="N2214" s="25">
        <f t="shared" si="69"/>
        <v>0</v>
      </c>
    </row>
    <row r="2215" spans="2:14" ht="21.9" customHeight="1" x14ac:dyDescent="0.3">
      <c r="B2215" s="74"/>
      <c r="C2215" s="10"/>
      <c r="D2215" s="13"/>
      <c r="E2215" s="18"/>
      <c r="F2215" s="13"/>
      <c r="G2215" s="138"/>
      <c r="H2215" s="139" t="str">
        <f t="shared" si="68"/>
        <v/>
      </c>
      <c r="I2215" s="21"/>
      <c r="J2215" s="21"/>
      <c r="K2215" s="22"/>
      <c r="L2215" s="16"/>
      <c r="M2215" s="15"/>
      <c r="N2215" s="25">
        <f t="shared" si="69"/>
        <v>0</v>
      </c>
    </row>
    <row r="2216" spans="2:14" ht="21.9" customHeight="1" x14ac:dyDescent="0.3">
      <c r="B2216" s="74"/>
      <c r="C2216" s="10"/>
      <c r="D2216" s="13"/>
      <c r="E2216" s="18"/>
      <c r="F2216" s="13"/>
      <c r="G2216" s="138"/>
      <c r="H2216" s="139" t="str">
        <f t="shared" si="68"/>
        <v/>
      </c>
      <c r="I2216" s="21"/>
      <c r="J2216" s="21"/>
      <c r="K2216" s="22"/>
      <c r="L2216" s="16"/>
      <c r="M2216" s="15"/>
      <c r="N2216" s="25">
        <f t="shared" si="69"/>
        <v>0</v>
      </c>
    </row>
    <row r="2217" spans="2:14" ht="21.9" customHeight="1" x14ac:dyDescent="0.3">
      <c r="B2217" s="74"/>
      <c r="C2217" s="10"/>
      <c r="D2217" s="13"/>
      <c r="E2217" s="18"/>
      <c r="F2217" s="13"/>
      <c r="G2217" s="138"/>
      <c r="H2217" s="139" t="str">
        <f t="shared" si="68"/>
        <v/>
      </c>
      <c r="I2217" s="21"/>
      <c r="J2217" s="21"/>
      <c r="K2217" s="22"/>
      <c r="L2217" s="16"/>
      <c r="M2217" s="15"/>
      <c r="N2217" s="25">
        <f t="shared" si="69"/>
        <v>0</v>
      </c>
    </row>
    <row r="2218" spans="2:14" ht="21.9" customHeight="1" x14ac:dyDescent="0.3">
      <c r="B2218" s="74"/>
      <c r="C2218" s="10"/>
      <c r="D2218" s="13"/>
      <c r="E2218" s="18"/>
      <c r="F2218" s="13"/>
      <c r="G2218" s="138"/>
      <c r="H2218" s="139" t="str">
        <f t="shared" si="68"/>
        <v/>
      </c>
      <c r="I2218" s="21"/>
      <c r="J2218" s="21"/>
      <c r="K2218" s="22"/>
      <c r="L2218" s="16"/>
      <c r="M2218" s="15"/>
      <c r="N2218" s="25">
        <f t="shared" si="69"/>
        <v>0</v>
      </c>
    </row>
    <row r="2219" spans="2:14" ht="21.9" customHeight="1" x14ac:dyDescent="0.3">
      <c r="B2219" s="74"/>
      <c r="C2219" s="10"/>
      <c r="D2219" s="13"/>
      <c r="E2219" s="18"/>
      <c r="F2219" s="13"/>
      <c r="G2219" s="138"/>
      <c r="H2219" s="139" t="str">
        <f t="shared" si="68"/>
        <v/>
      </c>
      <c r="I2219" s="21"/>
      <c r="J2219" s="21"/>
      <c r="K2219" s="22"/>
      <c r="L2219" s="16"/>
      <c r="M2219" s="15"/>
      <c r="N2219" s="25">
        <f t="shared" si="69"/>
        <v>0</v>
      </c>
    </row>
    <row r="2220" spans="2:14" ht="21.9" customHeight="1" x14ac:dyDescent="0.3">
      <c r="B2220" s="74"/>
      <c r="C2220" s="10"/>
      <c r="D2220" s="13"/>
      <c r="E2220" s="18"/>
      <c r="F2220" s="13"/>
      <c r="G2220" s="138"/>
      <c r="H2220" s="139" t="str">
        <f t="shared" si="68"/>
        <v/>
      </c>
      <c r="I2220" s="21"/>
      <c r="J2220" s="21"/>
      <c r="K2220" s="22"/>
      <c r="L2220" s="16"/>
      <c r="M2220" s="15"/>
      <c r="N2220" s="25">
        <f t="shared" si="69"/>
        <v>0</v>
      </c>
    </row>
    <row r="2221" spans="2:14" ht="21.9" customHeight="1" x14ac:dyDescent="0.3">
      <c r="B2221" s="74"/>
      <c r="C2221" s="10"/>
      <c r="D2221" s="13"/>
      <c r="E2221" s="18"/>
      <c r="F2221" s="13"/>
      <c r="G2221" s="138"/>
      <c r="H2221" s="139" t="str">
        <f t="shared" si="68"/>
        <v/>
      </c>
      <c r="I2221" s="21"/>
      <c r="J2221" s="21"/>
      <c r="K2221" s="22"/>
      <c r="L2221" s="16"/>
      <c r="M2221" s="15"/>
      <c r="N2221" s="25">
        <f t="shared" si="69"/>
        <v>0</v>
      </c>
    </row>
    <row r="2222" spans="2:14" ht="21.9" customHeight="1" x14ac:dyDescent="0.3">
      <c r="B2222" s="74"/>
      <c r="C2222" s="10"/>
      <c r="D2222" s="13"/>
      <c r="E2222" s="18"/>
      <c r="F2222" s="13"/>
      <c r="G2222" s="138"/>
      <c r="H2222" s="139" t="str">
        <f t="shared" si="68"/>
        <v/>
      </c>
      <c r="I2222" s="21"/>
      <c r="J2222" s="21"/>
      <c r="K2222" s="22"/>
      <c r="L2222" s="16"/>
      <c r="M2222" s="15"/>
      <c r="N2222" s="25">
        <f t="shared" si="69"/>
        <v>0</v>
      </c>
    </row>
    <row r="2223" spans="2:14" ht="21.9" customHeight="1" x14ac:dyDescent="0.3">
      <c r="B2223" s="74"/>
      <c r="C2223" s="10"/>
      <c r="D2223" s="13"/>
      <c r="E2223" s="18"/>
      <c r="F2223" s="13"/>
      <c r="G2223" s="138"/>
      <c r="H2223" s="139" t="str">
        <f t="shared" si="68"/>
        <v/>
      </c>
      <c r="I2223" s="21"/>
      <c r="J2223" s="21"/>
      <c r="K2223" s="22"/>
      <c r="L2223" s="16"/>
      <c r="M2223" s="15"/>
      <c r="N2223" s="25">
        <f t="shared" si="69"/>
        <v>0</v>
      </c>
    </row>
    <row r="2224" spans="2:14" ht="21.9" customHeight="1" x14ac:dyDescent="0.3">
      <c r="B2224" s="74"/>
      <c r="C2224" s="10"/>
      <c r="D2224" s="13"/>
      <c r="E2224" s="18"/>
      <c r="F2224" s="13"/>
      <c r="G2224" s="138"/>
      <c r="H2224" s="139" t="str">
        <f t="shared" si="68"/>
        <v/>
      </c>
      <c r="I2224" s="21"/>
      <c r="J2224" s="21"/>
      <c r="K2224" s="22"/>
      <c r="L2224" s="16"/>
      <c r="M2224" s="15"/>
      <c r="N2224" s="25">
        <f t="shared" si="69"/>
        <v>0</v>
      </c>
    </row>
    <row r="2225" spans="2:14" ht="21.9" customHeight="1" x14ac:dyDescent="0.3">
      <c r="B2225" s="74"/>
      <c r="C2225" s="10"/>
      <c r="D2225" s="13"/>
      <c r="E2225" s="18"/>
      <c r="F2225" s="13"/>
      <c r="G2225" s="138"/>
      <c r="H2225" s="139" t="str">
        <f t="shared" si="68"/>
        <v/>
      </c>
      <c r="I2225" s="21"/>
      <c r="J2225" s="21"/>
      <c r="K2225" s="22"/>
      <c r="L2225" s="16"/>
      <c r="M2225" s="15"/>
      <c r="N2225" s="25">
        <f t="shared" si="69"/>
        <v>0</v>
      </c>
    </row>
    <row r="2226" spans="2:14" ht="21.9" customHeight="1" x14ac:dyDescent="0.3">
      <c r="B2226" s="74"/>
      <c r="C2226" s="10"/>
      <c r="D2226" s="13"/>
      <c r="E2226" s="18"/>
      <c r="F2226" s="13"/>
      <c r="G2226" s="138"/>
      <c r="H2226" s="139" t="str">
        <f t="shared" si="68"/>
        <v/>
      </c>
      <c r="I2226" s="21"/>
      <c r="J2226" s="21"/>
      <c r="K2226" s="22"/>
      <c r="L2226" s="16"/>
      <c r="M2226" s="15"/>
      <c r="N2226" s="25">
        <f t="shared" si="69"/>
        <v>0</v>
      </c>
    </row>
    <row r="2227" spans="2:14" ht="21.9" customHeight="1" x14ac:dyDescent="0.3">
      <c r="B2227" s="74"/>
      <c r="C2227" s="10"/>
      <c r="D2227" s="13"/>
      <c r="E2227" s="18"/>
      <c r="F2227" s="13"/>
      <c r="G2227" s="138"/>
      <c r="H2227" s="139" t="str">
        <f t="shared" si="68"/>
        <v/>
      </c>
      <c r="I2227" s="21"/>
      <c r="J2227" s="21"/>
      <c r="K2227" s="22"/>
      <c r="L2227" s="16"/>
      <c r="M2227" s="15"/>
      <c r="N2227" s="25">
        <f t="shared" si="69"/>
        <v>0</v>
      </c>
    </row>
    <row r="2228" spans="2:14" ht="21.9" customHeight="1" x14ac:dyDescent="0.3">
      <c r="B2228" s="74"/>
      <c r="C2228" s="10"/>
      <c r="D2228" s="13"/>
      <c r="E2228" s="18"/>
      <c r="F2228" s="13"/>
      <c r="G2228" s="138"/>
      <c r="H2228" s="139" t="str">
        <f t="shared" si="68"/>
        <v/>
      </c>
      <c r="I2228" s="21"/>
      <c r="J2228" s="21"/>
      <c r="K2228" s="22"/>
      <c r="L2228" s="16"/>
      <c r="M2228" s="15"/>
      <c r="N2228" s="25">
        <f t="shared" si="69"/>
        <v>0</v>
      </c>
    </row>
    <row r="2229" spans="2:14" ht="21.9" customHeight="1" x14ac:dyDescent="0.3">
      <c r="B2229" s="74"/>
      <c r="C2229" s="10"/>
      <c r="D2229" s="13"/>
      <c r="E2229" s="18"/>
      <c r="F2229" s="13"/>
      <c r="G2229" s="138"/>
      <c r="H2229" s="139" t="str">
        <f t="shared" si="68"/>
        <v/>
      </c>
      <c r="I2229" s="21"/>
      <c r="J2229" s="21"/>
      <c r="K2229" s="22"/>
      <c r="L2229" s="16"/>
      <c r="M2229" s="15"/>
      <c r="N2229" s="25">
        <f t="shared" si="69"/>
        <v>0</v>
      </c>
    </row>
    <row r="2230" spans="2:14" ht="21.9" customHeight="1" x14ac:dyDescent="0.3">
      <c r="B2230" s="74"/>
      <c r="C2230" s="10"/>
      <c r="D2230" s="13"/>
      <c r="E2230" s="18"/>
      <c r="F2230" s="13"/>
      <c r="G2230" s="138"/>
      <c r="H2230" s="139" t="str">
        <f t="shared" si="68"/>
        <v/>
      </c>
      <c r="I2230" s="21"/>
      <c r="J2230" s="21"/>
      <c r="K2230" s="22"/>
      <c r="L2230" s="16"/>
      <c r="M2230" s="15"/>
      <c r="N2230" s="25">
        <f t="shared" si="69"/>
        <v>0</v>
      </c>
    </row>
    <row r="2231" spans="2:14" ht="21.9" customHeight="1" x14ac:dyDescent="0.3">
      <c r="B2231" s="74"/>
      <c r="C2231" s="10"/>
      <c r="D2231" s="13"/>
      <c r="E2231" s="18"/>
      <c r="F2231" s="13"/>
      <c r="G2231" s="138"/>
      <c r="H2231" s="139" t="str">
        <f t="shared" si="68"/>
        <v/>
      </c>
      <c r="I2231" s="21"/>
      <c r="J2231" s="21"/>
      <c r="K2231" s="22"/>
      <c r="L2231" s="16"/>
      <c r="M2231" s="15"/>
      <c r="N2231" s="25">
        <f t="shared" si="69"/>
        <v>0</v>
      </c>
    </row>
    <row r="2232" spans="2:14" ht="21.9" customHeight="1" x14ac:dyDescent="0.3">
      <c r="B2232" s="74"/>
      <c r="C2232" s="10"/>
      <c r="D2232" s="13"/>
      <c r="E2232" s="18"/>
      <c r="F2232" s="13"/>
      <c r="G2232" s="138"/>
      <c r="H2232" s="139" t="str">
        <f t="shared" si="68"/>
        <v/>
      </c>
      <c r="I2232" s="21"/>
      <c r="J2232" s="21"/>
      <c r="K2232" s="22"/>
      <c r="L2232" s="16"/>
      <c r="M2232" s="15"/>
      <c r="N2232" s="25">
        <f t="shared" si="69"/>
        <v>0</v>
      </c>
    </row>
    <row r="2233" spans="2:14" ht="21.9" customHeight="1" x14ac:dyDescent="0.3">
      <c r="B2233" s="74"/>
      <c r="C2233" s="10"/>
      <c r="D2233" s="13"/>
      <c r="E2233" s="18"/>
      <c r="F2233" s="13"/>
      <c r="G2233" s="138"/>
      <c r="H2233" s="139" t="str">
        <f t="shared" si="68"/>
        <v/>
      </c>
      <c r="I2233" s="21"/>
      <c r="J2233" s="21"/>
      <c r="K2233" s="22"/>
      <c r="L2233" s="16"/>
      <c r="M2233" s="15"/>
      <c r="N2233" s="25">
        <f t="shared" si="69"/>
        <v>0</v>
      </c>
    </row>
    <row r="2234" spans="2:14" ht="21.9" customHeight="1" x14ac:dyDescent="0.3">
      <c r="B2234" s="74"/>
      <c r="C2234" s="10"/>
      <c r="D2234" s="13"/>
      <c r="E2234" s="18"/>
      <c r="F2234" s="13"/>
      <c r="G2234" s="138"/>
      <c r="H2234" s="139" t="str">
        <f t="shared" si="68"/>
        <v/>
      </c>
      <c r="I2234" s="21"/>
      <c r="J2234" s="21"/>
      <c r="K2234" s="22"/>
      <c r="L2234" s="16"/>
      <c r="M2234" s="15"/>
      <c r="N2234" s="25">
        <f t="shared" si="69"/>
        <v>0</v>
      </c>
    </row>
    <row r="2235" spans="2:14" ht="21.9" customHeight="1" x14ac:dyDescent="0.3">
      <c r="B2235" s="74"/>
      <c r="C2235" s="10"/>
      <c r="D2235" s="13"/>
      <c r="E2235" s="18"/>
      <c r="F2235" s="13"/>
      <c r="G2235" s="138"/>
      <c r="H2235" s="139" t="str">
        <f t="shared" si="68"/>
        <v/>
      </c>
      <c r="I2235" s="21"/>
      <c r="J2235" s="21"/>
      <c r="K2235" s="22"/>
      <c r="L2235" s="16"/>
      <c r="M2235" s="15"/>
      <c r="N2235" s="25">
        <f t="shared" si="69"/>
        <v>0</v>
      </c>
    </row>
    <row r="2236" spans="2:14" ht="21.9" customHeight="1" x14ac:dyDescent="0.3">
      <c r="B2236" s="74"/>
      <c r="C2236" s="10"/>
      <c r="D2236" s="13"/>
      <c r="E2236" s="18"/>
      <c r="F2236" s="13"/>
      <c r="G2236" s="138"/>
      <c r="H2236" s="139" t="str">
        <f t="shared" si="68"/>
        <v/>
      </c>
      <c r="I2236" s="21"/>
      <c r="J2236" s="21"/>
      <c r="K2236" s="22"/>
      <c r="L2236" s="16"/>
      <c r="M2236" s="15"/>
      <c r="N2236" s="25">
        <f t="shared" si="69"/>
        <v>0</v>
      </c>
    </row>
    <row r="2237" spans="2:14" ht="21.9" customHeight="1" x14ac:dyDescent="0.3">
      <c r="B2237" s="74"/>
      <c r="C2237" s="10"/>
      <c r="D2237" s="13"/>
      <c r="E2237" s="18"/>
      <c r="F2237" s="13"/>
      <c r="G2237" s="138"/>
      <c r="H2237" s="139" t="str">
        <f t="shared" si="68"/>
        <v/>
      </c>
      <c r="I2237" s="21"/>
      <c r="J2237" s="21"/>
      <c r="K2237" s="22"/>
      <c r="L2237" s="16"/>
      <c r="M2237" s="15"/>
      <c r="N2237" s="25">
        <f t="shared" si="69"/>
        <v>0</v>
      </c>
    </row>
    <row r="2238" spans="2:14" ht="21.9" customHeight="1" x14ac:dyDescent="0.3">
      <c r="B2238" s="74"/>
      <c r="C2238" s="10"/>
      <c r="D2238" s="13"/>
      <c r="E2238" s="18"/>
      <c r="F2238" s="13"/>
      <c r="G2238" s="138"/>
      <c r="H2238" s="139" t="str">
        <f t="shared" si="68"/>
        <v/>
      </c>
      <c r="I2238" s="21"/>
      <c r="J2238" s="21"/>
      <c r="K2238" s="22"/>
      <c r="L2238" s="16"/>
      <c r="M2238" s="15"/>
      <c r="N2238" s="25">
        <f t="shared" si="69"/>
        <v>0</v>
      </c>
    </row>
    <row r="2239" spans="2:14" ht="21.9" customHeight="1" x14ac:dyDescent="0.3">
      <c r="B2239" s="74"/>
      <c r="C2239" s="10"/>
      <c r="D2239" s="13"/>
      <c r="E2239" s="18"/>
      <c r="F2239" s="13"/>
      <c r="G2239" s="138"/>
      <c r="H2239" s="139" t="str">
        <f t="shared" si="68"/>
        <v/>
      </c>
      <c r="I2239" s="21"/>
      <c r="J2239" s="21"/>
      <c r="K2239" s="22"/>
      <c r="L2239" s="16"/>
      <c r="M2239" s="15"/>
      <c r="N2239" s="25">
        <f t="shared" si="69"/>
        <v>0</v>
      </c>
    </row>
    <row r="2240" spans="2:14" ht="21.9" customHeight="1" x14ac:dyDescent="0.3">
      <c r="B2240" s="74"/>
      <c r="C2240" s="10"/>
      <c r="D2240" s="13"/>
      <c r="E2240" s="18"/>
      <c r="F2240" s="13"/>
      <c r="G2240" s="138"/>
      <c r="H2240" s="139" t="str">
        <f t="shared" si="68"/>
        <v/>
      </c>
      <c r="I2240" s="21"/>
      <c r="J2240" s="21"/>
      <c r="K2240" s="22"/>
      <c r="L2240" s="16"/>
      <c r="M2240" s="15"/>
      <c r="N2240" s="25">
        <f t="shared" si="69"/>
        <v>0</v>
      </c>
    </row>
    <row r="2241" spans="2:14" ht="21.9" customHeight="1" x14ac:dyDescent="0.3">
      <c r="B2241" s="74"/>
      <c r="C2241" s="10"/>
      <c r="D2241" s="13"/>
      <c r="E2241" s="18"/>
      <c r="F2241" s="13"/>
      <c r="G2241" s="138"/>
      <c r="H2241" s="139" t="str">
        <f t="shared" si="68"/>
        <v/>
      </c>
      <c r="I2241" s="21"/>
      <c r="J2241" s="21"/>
      <c r="K2241" s="22"/>
      <c r="L2241" s="16"/>
      <c r="M2241" s="15"/>
      <c r="N2241" s="25">
        <f t="shared" si="69"/>
        <v>0</v>
      </c>
    </row>
    <row r="2242" spans="2:14" ht="21.9" customHeight="1" x14ac:dyDescent="0.3">
      <c r="B2242" s="74"/>
      <c r="C2242" s="10"/>
      <c r="D2242" s="13"/>
      <c r="E2242" s="18"/>
      <c r="F2242" s="13"/>
      <c r="G2242" s="138"/>
      <c r="H2242" s="139" t="str">
        <f t="shared" si="68"/>
        <v/>
      </c>
      <c r="I2242" s="21"/>
      <c r="J2242" s="21"/>
      <c r="K2242" s="22"/>
      <c r="L2242" s="16"/>
      <c r="M2242" s="15"/>
      <c r="N2242" s="25">
        <f t="shared" si="69"/>
        <v>0</v>
      </c>
    </row>
    <row r="2243" spans="2:14" ht="21.9" customHeight="1" x14ac:dyDescent="0.3">
      <c r="B2243" s="74"/>
      <c r="C2243" s="10"/>
      <c r="D2243" s="13"/>
      <c r="E2243" s="18"/>
      <c r="F2243" s="13"/>
      <c r="G2243" s="138"/>
      <c r="H2243" s="139" t="str">
        <f t="shared" si="68"/>
        <v/>
      </c>
      <c r="I2243" s="21"/>
      <c r="J2243" s="21"/>
      <c r="K2243" s="22"/>
      <c r="L2243" s="16"/>
      <c r="M2243" s="15"/>
      <c r="N2243" s="25">
        <f t="shared" si="69"/>
        <v>0</v>
      </c>
    </row>
    <row r="2244" spans="2:14" ht="21.9" customHeight="1" x14ac:dyDescent="0.3">
      <c r="B2244" s="74"/>
      <c r="C2244" s="10"/>
      <c r="D2244" s="13"/>
      <c r="E2244" s="18"/>
      <c r="F2244" s="13"/>
      <c r="G2244" s="138"/>
      <c r="H2244" s="139" t="str">
        <f t="shared" si="68"/>
        <v/>
      </c>
      <c r="I2244" s="21"/>
      <c r="J2244" s="21"/>
      <c r="K2244" s="22"/>
      <c r="L2244" s="16"/>
      <c r="M2244" s="15"/>
      <c r="N2244" s="25">
        <f t="shared" si="69"/>
        <v>0</v>
      </c>
    </row>
    <row r="2245" spans="2:14" ht="21.9" customHeight="1" x14ac:dyDescent="0.3">
      <c r="B2245" s="74"/>
      <c r="C2245" s="10"/>
      <c r="D2245" s="13"/>
      <c r="E2245" s="18"/>
      <c r="F2245" s="13"/>
      <c r="G2245" s="138"/>
      <c r="H2245" s="139" t="str">
        <f t="shared" si="68"/>
        <v/>
      </c>
      <c r="I2245" s="21"/>
      <c r="J2245" s="21"/>
      <c r="K2245" s="22"/>
      <c r="L2245" s="16"/>
      <c r="M2245" s="15"/>
      <c r="N2245" s="25">
        <f t="shared" si="69"/>
        <v>0</v>
      </c>
    </row>
    <row r="2246" spans="2:14" ht="21.9" customHeight="1" x14ac:dyDescent="0.3">
      <c r="B2246" s="74"/>
      <c r="C2246" s="10"/>
      <c r="D2246" s="13"/>
      <c r="E2246" s="18"/>
      <c r="F2246" s="13"/>
      <c r="G2246" s="138"/>
      <c r="H2246" s="139" t="str">
        <f t="shared" si="68"/>
        <v/>
      </c>
      <c r="I2246" s="21"/>
      <c r="J2246" s="21"/>
      <c r="K2246" s="22"/>
      <c r="L2246" s="16"/>
      <c r="M2246" s="15"/>
      <c r="N2246" s="25">
        <f t="shared" si="69"/>
        <v>0</v>
      </c>
    </row>
    <row r="2247" spans="2:14" ht="21.9" customHeight="1" x14ac:dyDescent="0.3">
      <c r="B2247" s="74"/>
      <c r="C2247" s="10"/>
      <c r="D2247" s="13"/>
      <c r="E2247" s="18"/>
      <c r="F2247" s="13"/>
      <c r="G2247" s="138"/>
      <c r="H2247" s="139" t="str">
        <f t="shared" si="68"/>
        <v/>
      </c>
      <c r="I2247" s="21"/>
      <c r="J2247" s="21"/>
      <c r="K2247" s="22"/>
      <c r="L2247" s="16"/>
      <c r="M2247" s="15"/>
      <c r="N2247" s="25">
        <f t="shared" si="69"/>
        <v>0</v>
      </c>
    </row>
    <row r="2248" spans="2:14" ht="21.9" customHeight="1" x14ac:dyDescent="0.3">
      <c r="B2248" s="74"/>
      <c r="C2248" s="10"/>
      <c r="D2248" s="13"/>
      <c r="E2248" s="18"/>
      <c r="F2248" s="13"/>
      <c r="G2248" s="138"/>
      <c r="H2248" s="139" t="str">
        <f t="shared" si="68"/>
        <v/>
      </c>
      <c r="I2248" s="21"/>
      <c r="J2248" s="21"/>
      <c r="K2248" s="22"/>
      <c r="L2248" s="16"/>
      <c r="M2248" s="15"/>
      <c r="N2248" s="25">
        <f t="shared" si="69"/>
        <v>0</v>
      </c>
    </row>
    <row r="2249" spans="2:14" ht="21.9" customHeight="1" x14ac:dyDescent="0.3">
      <c r="B2249" s="74"/>
      <c r="C2249" s="10"/>
      <c r="D2249" s="13"/>
      <c r="E2249" s="18"/>
      <c r="F2249" s="13"/>
      <c r="G2249" s="138"/>
      <c r="H2249" s="139" t="str">
        <f t="shared" si="68"/>
        <v/>
      </c>
      <c r="I2249" s="21"/>
      <c r="J2249" s="21"/>
      <c r="K2249" s="22"/>
      <c r="L2249" s="16"/>
      <c r="M2249" s="15"/>
      <c r="N2249" s="25">
        <f t="shared" si="69"/>
        <v>0</v>
      </c>
    </row>
    <row r="2250" spans="2:14" ht="21.9" customHeight="1" x14ac:dyDescent="0.3">
      <c r="B2250" s="74"/>
      <c r="C2250" s="10"/>
      <c r="D2250" s="13"/>
      <c r="E2250" s="18"/>
      <c r="F2250" s="13"/>
      <c r="G2250" s="138"/>
      <c r="H2250" s="139" t="str">
        <f t="shared" si="68"/>
        <v/>
      </c>
      <c r="I2250" s="21"/>
      <c r="J2250" s="21"/>
      <c r="K2250" s="22"/>
      <c r="L2250" s="16"/>
      <c r="M2250" s="15"/>
      <c r="N2250" s="25">
        <f t="shared" si="69"/>
        <v>0</v>
      </c>
    </row>
    <row r="2251" spans="2:14" ht="21.9" customHeight="1" x14ac:dyDescent="0.3">
      <c r="B2251" s="74"/>
      <c r="C2251" s="10"/>
      <c r="D2251" s="13"/>
      <c r="E2251" s="18"/>
      <c r="F2251" s="13"/>
      <c r="G2251" s="138"/>
      <c r="H2251" s="139" t="str">
        <f t="shared" ref="H2251:H2314" si="70">IF(E2251="","",IF(N2251="",D2251*E2251,(D2251*E2251)-(D2251*N2251)))</f>
        <v/>
      </c>
      <c r="I2251" s="21"/>
      <c r="J2251" s="21"/>
      <c r="K2251" s="22"/>
      <c r="L2251" s="16"/>
      <c r="M2251" s="15"/>
      <c r="N2251" s="25">
        <f t="shared" ref="N2251:N2314" si="71">IF(F2251="Não","",E2251*G2251)</f>
        <v>0</v>
      </c>
    </row>
    <row r="2252" spans="2:14" ht="21.9" customHeight="1" x14ac:dyDescent="0.3">
      <c r="B2252" s="74"/>
      <c r="C2252" s="10"/>
      <c r="D2252" s="13"/>
      <c r="E2252" s="18"/>
      <c r="F2252" s="13"/>
      <c r="G2252" s="138"/>
      <c r="H2252" s="139" t="str">
        <f t="shared" si="70"/>
        <v/>
      </c>
      <c r="I2252" s="21"/>
      <c r="J2252" s="21"/>
      <c r="K2252" s="22"/>
      <c r="L2252" s="16"/>
      <c r="M2252" s="15"/>
      <c r="N2252" s="25">
        <f t="shared" si="71"/>
        <v>0</v>
      </c>
    </row>
    <row r="2253" spans="2:14" ht="21.9" customHeight="1" x14ac:dyDescent="0.3">
      <c r="B2253" s="74"/>
      <c r="C2253" s="10"/>
      <c r="D2253" s="13"/>
      <c r="E2253" s="18"/>
      <c r="F2253" s="13"/>
      <c r="G2253" s="138"/>
      <c r="H2253" s="139" t="str">
        <f t="shared" si="70"/>
        <v/>
      </c>
      <c r="I2253" s="21"/>
      <c r="J2253" s="21"/>
      <c r="K2253" s="22"/>
      <c r="L2253" s="16"/>
      <c r="M2253" s="15"/>
      <c r="N2253" s="25">
        <f t="shared" si="71"/>
        <v>0</v>
      </c>
    </row>
    <row r="2254" spans="2:14" ht="21.9" customHeight="1" x14ac:dyDescent="0.3">
      <c r="B2254" s="74"/>
      <c r="C2254" s="10"/>
      <c r="D2254" s="13"/>
      <c r="E2254" s="18"/>
      <c r="F2254" s="13"/>
      <c r="G2254" s="138"/>
      <c r="H2254" s="139" t="str">
        <f t="shared" si="70"/>
        <v/>
      </c>
      <c r="I2254" s="21"/>
      <c r="J2254" s="21"/>
      <c r="K2254" s="22"/>
      <c r="L2254" s="16"/>
      <c r="M2254" s="15"/>
      <c r="N2254" s="25">
        <f t="shared" si="71"/>
        <v>0</v>
      </c>
    </row>
    <row r="2255" spans="2:14" ht="21.9" customHeight="1" x14ac:dyDescent="0.3">
      <c r="B2255" s="74"/>
      <c r="C2255" s="10"/>
      <c r="D2255" s="13"/>
      <c r="E2255" s="18"/>
      <c r="F2255" s="13"/>
      <c r="G2255" s="138"/>
      <c r="H2255" s="139" t="str">
        <f t="shared" si="70"/>
        <v/>
      </c>
      <c r="I2255" s="21"/>
      <c r="J2255" s="21"/>
      <c r="K2255" s="22"/>
      <c r="L2255" s="16"/>
      <c r="M2255" s="15"/>
      <c r="N2255" s="25">
        <f t="shared" si="71"/>
        <v>0</v>
      </c>
    </row>
    <row r="2256" spans="2:14" ht="21.9" customHeight="1" x14ac:dyDescent="0.3">
      <c r="B2256" s="74"/>
      <c r="C2256" s="10"/>
      <c r="D2256" s="13"/>
      <c r="E2256" s="18"/>
      <c r="F2256" s="13"/>
      <c r="G2256" s="138"/>
      <c r="H2256" s="139" t="str">
        <f t="shared" si="70"/>
        <v/>
      </c>
      <c r="I2256" s="21"/>
      <c r="J2256" s="21"/>
      <c r="K2256" s="22"/>
      <c r="L2256" s="16"/>
      <c r="M2256" s="15"/>
      <c r="N2256" s="25">
        <f t="shared" si="71"/>
        <v>0</v>
      </c>
    </row>
    <row r="2257" spans="2:14" ht="21.9" customHeight="1" x14ac:dyDescent="0.3">
      <c r="B2257" s="74"/>
      <c r="C2257" s="10"/>
      <c r="D2257" s="13"/>
      <c r="E2257" s="18"/>
      <c r="F2257" s="13"/>
      <c r="G2257" s="138"/>
      <c r="H2257" s="139" t="str">
        <f t="shared" si="70"/>
        <v/>
      </c>
      <c r="I2257" s="21"/>
      <c r="J2257" s="21"/>
      <c r="K2257" s="22"/>
      <c r="L2257" s="16"/>
      <c r="M2257" s="15"/>
      <c r="N2257" s="25">
        <f t="shared" si="71"/>
        <v>0</v>
      </c>
    </row>
    <row r="2258" spans="2:14" ht="21.9" customHeight="1" x14ac:dyDescent="0.3">
      <c r="B2258" s="74"/>
      <c r="C2258" s="10"/>
      <c r="D2258" s="13"/>
      <c r="E2258" s="18"/>
      <c r="F2258" s="13"/>
      <c r="G2258" s="138"/>
      <c r="H2258" s="139" t="str">
        <f t="shared" si="70"/>
        <v/>
      </c>
      <c r="I2258" s="21"/>
      <c r="J2258" s="21"/>
      <c r="K2258" s="22"/>
      <c r="L2258" s="16"/>
      <c r="M2258" s="15"/>
      <c r="N2258" s="25">
        <f t="shared" si="71"/>
        <v>0</v>
      </c>
    </row>
    <row r="2259" spans="2:14" ht="21.9" customHeight="1" x14ac:dyDescent="0.3">
      <c r="B2259" s="74"/>
      <c r="C2259" s="10"/>
      <c r="D2259" s="13"/>
      <c r="E2259" s="18"/>
      <c r="F2259" s="13"/>
      <c r="G2259" s="138"/>
      <c r="H2259" s="139" t="str">
        <f t="shared" si="70"/>
        <v/>
      </c>
      <c r="I2259" s="21"/>
      <c r="J2259" s="21"/>
      <c r="K2259" s="22"/>
      <c r="L2259" s="16"/>
      <c r="M2259" s="15"/>
      <c r="N2259" s="25">
        <f t="shared" si="71"/>
        <v>0</v>
      </c>
    </row>
    <row r="2260" spans="2:14" ht="21.9" customHeight="1" x14ac:dyDescent="0.3">
      <c r="B2260" s="74"/>
      <c r="C2260" s="10"/>
      <c r="D2260" s="13"/>
      <c r="E2260" s="18"/>
      <c r="F2260" s="13"/>
      <c r="G2260" s="138"/>
      <c r="H2260" s="139" t="str">
        <f t="shared" si="70"/>
        <v/>
      </c>
      <c r="I2260" s="21"/>
      <c r="J2260" s="21"/>
      <c r="K2260" s="22"/>
      <c r="L2260" s="16"/>
      <c r="M2260" s="15"/>
      <c r="N2260" s="25">
        <f t="shared" si="71"/>
        <v>0</v>
      </c>
    </row>
    <row r="2261" spans="2:14" ht="21.9" customHeight="1" x14ac:dyDescent="0.3">
      <c r="B2261" s="74"/>
      <c r="C2261" s="10"/>
      <c r="D2261" s="13"/>
      <c r="E2261" s="18"/>
      <c r="F2261" s="13"/>
      <c r="G2261" s="138"/>
      <c r="H2261" s="139" t="str">
        <f t="shared" si="70"/>
        <v/>
      </c>
      <c r="I2261" s="21"/>
      <c r="J2261" s="21"/>
      <c r="K2261" s="22"/>
      <c r="L2261" s="16"/>
      <c r="M2261" s="15"/>
      <c r="N2261" s="25">
        <f t="shared" si="71"/>
        <v>0</v>
      </c>
    </row>
    <row r="2262" spans="2:14" ht="21.9" customHeight="1" x14ac:dyDescent="0.3">
      <c r="B2262" s="74"/>
      <c r="C2262" s="10"/>
      <c r="D2262" s="13"/>
      <c r="E2262" s="18"/>
      <c r="F2262" s="13"/>
      <c r="G2262" s="138"/>
      <c r="H2262" s="139" t="str">
        <f t="shared" si="70"/>
        <v/>
      </c>
      <c r="I2262" s="21"/>
      <c r="J2262" s="21"/>
      <c r="K2262" s="22"/>
      <c r="L2262" s="16"/>
      <c r="M2262" s="15"/>
      <c r="N2262" s="25">
        <f t="shared" si="71"/>
        <v>0</v>
      </c>
    </row>
    <row r="2263" spans="2:14" ht="21.9" customHeight="1" x14ac:dyDescent="0.3">
      <c r="B2263" s="74"/>
      <c r="C2263" s="10"/>
      <c r="D2263" s="13"/>
      <c r="E2263" s="18"/>
      <c r="F2263" s="13"/>
      <c r="G2263" s="138"/>
      <c r="H2263" s="139" t="str">
        <f t="shared" si="70"/>
        <v/>
      </c>
      <c r="I2263" s="21"/>
      <c r="J2263" s="21"/>
      <c r="K2263" s="22"/>
      <c r="L2263" s="16"/>
      <c r="M2263" s="15"/>
      <c r="N2263" s="25">
        <f t="shared" si="71"/>
        <v>0</v>
      </c>
    </row>
    <row r="2264" spans="2:14" ht="21.9" customHeight="1" x14ac:dyDescent="0.3">
      <c r="B2264" s="74"/>
      <c r="C2264" s="10"/>
      <c r="D2264" s="13"/>
      <c r="E2264" s="18"/>
      <c r="F2264" s="13"/>
      <c r="G2264" s="138"/>
      <c r="H2264" s="139" t="str">
        <f t="shared" si="70"/>
        <v/>
      </c>
      <c r="I2264" s="21"/>
      <c r="J2264" s="21"/>
      <c r="K2264" s="22"/>
      <c r="L2264" s="16"/>
      <c r="M2264" s="15"/>
      <c r="N2264" s="25">
        <f t="shared" si="71"/>
        <v>0</v>
      </c>
    </row>
    <row r="2265" spans="2:14" ht="21.9" customHeight="1" x14ac:dyDescent="0.3">
      <c r="B2265" s="74"/>
      <c r="C2265" s="10"/>
      <c r="D2265" s="13"/>
      <c r="E2265" s="18"/>
      <c r="F2265" s="13"/>
      <c r="G2265" s="138"/>
      <c r="H2265" s="139" t="str">
        <f t="shared" si="70"/>
        <v/>
      </c>
      <c r="I2265" s="21"/>
      <c r="J2265" s="21"/>
      <c r="K2265" s="22"/>
      <c r="L2265" s="16"/>
      <c r="M2265" s="15"/>
      <c r="N2265" s="25">
        <f t="shared" si="71"/>
        <v>0</v>
      </c>
    </row>
    <row r="2266" spans="2:14" ht="21.9" customHeight="1" x14ac:dyDescent="0.3">
      <c r="B2266" s="74"/>
      <c r="C2266" s="10"/>
      <c r="D2266" s="13"/>
      <c r="E2266" s="18"/>
      <c r="F2266" s="13"/>
      <c r="G2266" s="138"/>
      <c r="H2266" s="139" t="str">
        <f t="shared" si="70"/>
        <v/>
      </c>
      <c r="I2266" s="21"/>
      <c r="J2266" s="21"/>
      <c r="K2266" s="22"/>
      <c r="L2266" s="16"/>
      <c r="M2266" s="15"/>
      <c r="N2266" s="25">
        <f t="shared" si="71"/>
        <v>0</v>
      </c>
    </row>
    <row r="2267" spans="2:14" ht="21.9" customHeight="1" x14ac:dyDescent="0.3">
      <c r="B2267" s="74"/>
      <c r="C2267" s="10"/>
      <c r="D2267" s="13"/>
      <c r="E2267" s="18"/>
      <c r="F2267" s="13"/>
      <c r="G2267" s="138"/>
      <c r="H2267" s="139" t="str">
        <f t="shared" si="70"/>
        <v/>
      </c>
      <c r="I2267" s="21"/>
      <c r="J2267" s="21"/>
      <c r="K2267" s="22"/>
      <c r="L2267" s="16"/>
      <c r="M2267" s="15"/>
      <c r="N2267" s="25">
        <f t="shared" si="71"/>
        <v>0</v>
      </c>
    </row>
    <row r="2268" spans="2:14" ht="21.9" customHeight="1" x14ac:dyDescent="0.3">
      <c r="B2268" s="74"/>
      <c r="C2268" s="10"/>
      <c r="D2268" s="13"/>
      <c r="E2268" s="18"/>
      <c r="F2268" s="13"/>
      <c r="G2268" s="138"/>
      <c r="H2268" s="139" t="str">
        <f t="shared" si="70"/>
        <v/>
      </c>
      <c r="I2268" s="21"/>
      <c r="J2268" s="21"/>
      <c r="K2268" s="22"/>
      <c r="L2268" s="16"/>
      <c r="M2268" s="15"/>
      <c r="N2268" s="25">
        <f t="shared" si="71"/>
        <v>0</v>
      </c>
    </row>
    <row r="2269" spans="2:14" ht="21.9" customHeight="1" x14ac:dyDescent="0.3">
      <c r="B2269" s="74"/>
      <c r="C2269" s="10"/>
      <c r="D2269" s="13"/>
      <c r="E2269" s="18"/>
      <c r="F2269" s="13"/>
      <c r="G2269" s="138"/>
      <c r="H2269" s="139" t="str">
        <f t="shared" si="70"/>
        <v/>
      </c>
      <c r="I2269" s="21"/>
      <c r="J2269" s="21"/>
      <c r="K2269" s="22"/>
      <c r="L2269" s="16"/>
      <c r="M2269" s="15"/>
      <c r="N2269" s="25">
        <f t="shared" si="71"/>
        <v>0</v>
      </c>
    </row>
    <row r="2270" spans="2:14" ht="21.9" customHeight="1" x14ac:dyDescent="0.3">
      <c r="B2270" s="74"/>
      <c r="C2270" s="10"/>
      <c r="D2270" s="13"/>
      <c r="E2270" s="18"/>
      <c r="F2270" s="13"/>
      <c r="G2270" s="138"/>
      <c r="H2270" s="139" t="str">
        <f t="shared" si="70"/>
        <v/>
      </c>
      <c r="I2270" s="21"/>
      <c r="J2270" s="21"/>
      <c r="K2270" s="22"/>
      <c r="L2270" s="16"/>
      <c r="M2270" s="15"/>
      <c r="N2270" s="25">
        <f t="shared" si="71"/>
        <v>0</v>
      </c>
    </row>
    <row r="2271" spans="2:14" ht="21.9" customHeight="1" x14ac:dyDescent="0.3">
      <c r="B2271" s="74"/>
      <c r="C2271" s="10"/>
      <c r="D2271" s="13"/>
      <c r="E2271" s="18"/>
      <c r="F2271" s="13"/>
      <c r="G2271" s="138"/>
      <c r="H2271" s="139" t="str">
        <f t="shared" si="70"/>
        <v/>
      </c>
      <c r="I2271" s="21"/>
      <c r="J2271" s="21"/>
      <c r="K2271" s="22"/>
      <c r="L2271" s="16"/>
      <c r="M2271" s="15"/>
      <c r="N2271" s="25">
        <f t="shared" si="71"/>
        <v>0</v>
      </c>
    </row>
    <row r="2272" spans="2:14" ht="21.9" customHeight="1" x14ac:dyDescent="0.3">
      <c r="B2272" s="74"/>
      <c r="C2272" s="10"/>
      <c r="D2272" s="13"/>
      <c r="E2272" s="18"/>
      <c r="F2272" s="13"/>
      <c r="G2272" s="138"/>
      <c r="H2272" s="139" t="str">
        <f t="shared" si="70"/>
        <v/>
      </c>
      <c r="I2272" s="21"/>
      <c r="J2272" s="21"/>
      <c r="K2272" s="22"/>
      <c r="L2272" s="16"/>
      <c r="M2272" s="15"/>
      <c r="N2272" s="25">
        <f t="shared" si="71"/>
        <v>0</v>
      </c>
    </row>
    <row r="2273" spans="2:14" ht="21.9" customHeight="1" x14ac:dyDescent="0.3">
      <c r="B2273" s="74"/>
      <c r="C2273" s="10"/>
      <c r="D2273" s="13"/>
      <c r="E2273" s="18"/>
      <c r="F2273" s="13"/>
      <c r="G2273" s="138"/>
      <c r="H2273" s="139" t="str">
        <f t="shared" si="70"/>
        <v/>
      </c>
      <c r="I2273" s="21"/>
      <c r="J2273" s="21"/>
      <c r="K2273" s="22"/>
      <c r="L2273" s="16"/>
      <c r="M2273" s="15"/>
      <c r="N2273" s="25">
        <f t="shared" si="71"/>
        <v>0</v>
      </c>
    </row>
    <row r="2274" spans="2:14" ht="21.9" customHeight="1" x14ac:dyDescent="0.3">
      <c r="B2274" s="74"/>
      <c r="C2274" s="10"/>
      <c r="D2274" s="13"/>
      <c r="E2274" s="18"/>
      <c r="F2274" s="13"/>
      <c r="G2274" s="138"/>
      <c r="H2274" s="139" t="str">
        <f t="shared" si="70"/>
        <v/>
      </c>
      <c r="I2274" s="21"/>
      <c r="J2274" s="21"/>
      <c r="K2274" s="22"/>
      <c r="L2274" s="16"/>
      <c r="M2274" s="15"/>
      <c r="N2274" s="25">
        <f t="shared" si="71"/>
        <v>0</v>
      </c>
    </row>
    <row r="2275" spans="2:14" ht="21.9" customHeight="1" x14ac:dyDescent="0.3">
      <c r="B2275" s="74"/>
      <c r="C2275" s="10"/>
      <c r="D2275" s="13"/>
      <c r="E2275" s="18"/>
      <c r="F2275" s="13"/>
      <c r="G2275" s="138"/>
      <c r="H2275" s="139" t="str">
        <f t="shared" si="70"/>
        <v/>
      </c>
      <c r="I2275" s="21"/>
      <c r="J2275" s="21"/>
      <c r="K2275" s="22"/>
      <c r="L2275" s="16"/>
      <c r="M2275" s="15"/>
      <c r="N2275" s="25">
        <f t="shared" si="71"/>
        <v>0</v>
      </c>
    </row>
    <row r="2276" spans="2:14" ht="21.9" customHeight="1" x14ac:dyDescent="0.3">
      <c r="B2276" s="74"/>
      <c r="C2276" s="10"/>
      <c r="D2276" s="13"/>
      <c r="E2276" s="18"/>
      <c r="F2276" s="13"/>
      <c r="G2276" s="138"/>
      <c r="H2276" s="139" t="str">
        <f t="shared" si="70"/>
        <v/>
      </c>
      <c r="I2276" s="21"/>
      <c r="J2276" s="21"/>
      <c r="K2276" s="22"/>
      <c r="L2276" s="16"/>
      <c r="M2276" s="15"/>
      <c r="N2276" s="25">
        <f t="shared" si="71"/>
        <v>0</v>
      </c>
    </row>
    <row r="2277" spans="2:14" ht="21.9" customHeight="1" x14ac:dyDescent="0.3">
      <c r="B2277" s="74"/>
      <c r="C2277" s="10"/>
      <c r="D2277" s="13"/>
      <c r="E2277" s="18"/>
      <c r="F2277" s="13"/>
      <c r="G2277" s="138"/>
      <c r="H2277" s="139" t="str">
        <f t="shared" si="70"/>
        <v/>
      </c>
      <c r="I2277" s="21"/>
      <c r="J2277" s="21"/>
      <c r="K2277" s="22"/>
      <c r="L2277" s="16"/>
      <c r="M2277" s="15"/>
      <c r="N2277" s="25">
        <f t="shared" si="71"/>
        <v>0</v>
      </c>
    </row>
    <row r="2278" spans="2:14" ht="21.9" customHeight="1" x14ac:dyDescent="0.3">
      <c r="B2278" s="74"/>
      <c r="C2278" s="10"/>
      <c r="D2278" s="13"/>
      <c r="E2278" s="18"/>
      <c r="F2278" s="13"/>
      <c r="G2278" s="138"/>
      <c r="H2278" s="139" t="str">
        <f t="shared" si="70"/>
        <v/>
      </c>
      <c r="I2278" s="21"/>
      <c r="J2278" s="21"/>
      <c r="K2278" s="22"/>
      <c r="L2278" s="16"/>
      <c r="M2278" s="15"/>
      <c r="N2278" s="25">
        <f t="shared" si="71"/>
        <v>0</v>
      </c>
    </row>
    <row r="2279" spans="2:14" ht="21.9" customHeight="1" x14ac:dyDescent="0.3">
      <c r="B2279" s="74"/>
      <c r="C2279" s="10"/>
      <c r="D2279" s="13"/>
      <c r="E2279" s="18"/>
      <c r="F2279" s="13"/>
      <c r="G2279" s="138"/>
      <c r="H2279" s="139" t="str">
        <f t="shared" si="70"/>
        <v/>
      </c>
      <c r="I2279" s="21"/>
      <c r="J2279" s="21"/>
      <c r="K2279" s="22"/>
      <c r="L2279" s="16"/>
      <c r="M2279" s="15"/>
      <c r="N2279" s="25">
        <f t="shared" si="71"/>
        <v>0</v>
      </c>
    </row>
    <row r="2280" spans="2:14" ht="21.9" customHeight="1" x14ac:dyDescent="0.3">
      <c r="B2280" s="74"/>
      <c r="C2280" s="10"/>
      <c r="D2280" s="13"/>
      <c r="E2280" s="18"/>
      <c r="F2280" s="13"/>
      <c r="G2280" s="138"/>
      <c r="H2280" s="139" t="str">
        <f t="shared" si="70"/>
        <v/>
      </c>
      <c r="I2280" s="21"/>
      <c r="J2280" s="21"/>
      <c r="K2280" s="22"/>
      <c r="L2280" s="16"/>
      <c r="M2280" s="15"/>
      <c r="N2280" s="25">
        <f t="shared" si="71"/>
        <v>0</v>
      </c>
    </row>
    <row r="2281" spans="2:14" ht="21.9" customHeight="1" x14ac:dyDescent="0.3">
      <c r="B2281" s="74"/>
      <c r="C2281" s="10"/>
      <c r="D2281" s="13"/>
      <c r="E2281" s="18"/>
      <c r="F2281" s="13"/>
      <c r="G2281" s="138"/>
      <c r="H2281" s="139" t="str">
        <f t="shared" si="70"/>
        <v/>
      </c>
      <c r="I2281" s="21"/>
      <c r="J2281" s="21"/>
      <c r="K2281" s="22"/>
      <c r="L2281" s="16"/>
      <c r="M2281" s="15"/>
      <c r="N2281" s="25">
        <f t="shared" si="71"/>
        <v>0</v>
      </c>
    </row>
    <row r="2282" spans="2:14" ht="21.9" customHeight="1" x14ac:dyDescent="0.3">
      <c r="B2282" s="74"/>
      <c r="C2282" s="10"/>
      <c r="D2282" s="13"/>
      <c r="E2282" s="18"/>
      <c r="F2282" s="13"/>
      <c r="G2282" s="138"/>
      <c r="H2282" s="139" t="str">
        <f t="shared" si="70"/>
        <v/>
      </c>
      <c r="I2282" s="21"/>
      <c r="J2282" s="21"/>
      <c r="K2282" s="22"/>
      <c r="L2282" s="16"/>
      <c r="M2282" s="15"/>
      <c r="N2282" s="25">
        <f t="shared" si="71"/>
        <v>0</v>
      </c>
    </row>
    <row r="2283" spans="2:14" ht="21.9" customHeight="1" x14ac:dyDescent="0.3">
      <c r="B2283" s="74"/>
      <c r="C2283" s="10"/>
      <c r="D2283" s="13"/>
      <c r="E2283" s="18"/>
      <c r="F2283" s="13"/>
      <c r="G2283" s="138"/>
      <c r="H2283" s="139" t="str">
        <f t="shared" si="70"/>
        <v/>
      </c>
      <c r="I2283" s="21"/>
      <c r="J2283" s="21"/>
      <c r="K2283" s="22"/>
      <c r="L2283" s="16"/>
      <c r="M2283" s="15"/>
      <c r="N2283" s="25">
        <f t="shared" si="71"/>
        <v>0</v>
      </c>
    </row>
    <row r="2284" spans="2:14" ht="21.9" customHeight="1" x14ac:dyDescent="0.3">
      <c r="B2284" s="74"/>
      <c r="C2284" s="10"/>
      <c r="D2284" s="13"/>
      <c r="E2284" s="18"/>
      <c r="F2284" s="13"/>
      <c r="G2284" s="138"/>
      <c r="H2284" s="139" t="str">
        <f t="shared" si="70"/>
        <v/>
      </c>
      <c r="I2284" s="21"/>
      <c r="J2284" s="21"/>
      <c r="K2284" s="22"/>
      <c r="L2284" s="16"/>
      <c r="M2284" s="15"/>
      <c r="N2284" s="25">
        <f t="shared" si="71"/>
        <v>0</v>
      </c>
    </row>
    <row r="2285" spans="2:14" ht="21.9" customHeight="1" x14ac:dyDescent="0.3">
      <c r="B2285" s="74"/>
      <c r="C2285" s="10"/>
      <c r="D2285" s="13"/>
      <c r="E2285" s="18"/>
      <c r="F2285" s="13"/>
      <c r="G2285" s="138"/>
      <c r="H2285" s="139" t="str">
        <f t="shared" si="70"/>
        <v/>
      </c>
      <c r="I2285" s="21"/>
      <c r="J2285" s="21"/>
      <c r="K2285" s="22"/>
      <c r="L2285" s="16"/>
      <c r="M2285" s="15"/>
      <c r="N2285" s="25">
        <f t="shared" si="71"/>
        <v>0</v>
      </c>
    </row>
    <row r="2286" spans="2:14" ht="21.9" customHeight="1" x14ac:dyDescent="0.3">
      <c r="B2286" s="74"/>
      <c r="C2286" s="10"/>
      <c r="D2286" s="13"/>
      <c r="E2286" s="18"/>
      <c r="F2286" s="13"/>
      <c r="G2286" s="138"/>
      <c r="H2286" s="139" t="str">
        <f t="shared" si="70"/>
        <v/>
      </c>
      <c r="I2286" s="21"/>
      <c r="J2286" s="21"/>
      <c r="K2286" s="22"/>
      <c r="L2286" s="16"/>
      <c r="M2286" s="15"/>
      <c r="N2286" s="25">
        <f t="shared" si="71"/>
        <v>0</v>
      </c>
    </row>
    <row r="2287" spans="2:14" ht="21.9" customHeight="1" x14ac:dyDescent="0.3">
      <c r="B2287" s="74"/>
      <c r="C2287" s="10"/>
      <c r="D2287" s="13"/>
      <c r="E2287" s="18"/>
      <c r="F2287" s="13"/>
      <c r="G2287" s="138"/>
      <c r="H2287" s="139" t="str">
        <f t="shared" si="70"/>
        <v/>
      </c>
      <c r="I2287" s="21"/>
      <c r="J2287" s="21"/>
      <c r="K2287" s="22"/>
      <c r="L2287" s="16"/>
      <c r="M2287" s="15"/>
      <c r="N2287" s="25">
        <f t="shared" si="71"/>
        <v>0</v>
      </c>
    </row>
    <row r="2288" spans="2:14" ht="21.9" customHeight="1" x14ac:dyDescent="0.3">
      <c r="B2288" s="74"/>
      <c r="C2288" s="10"/>
      <c r="D2288" s="13"/>
      <c r="E2288" s="18"/>
      <c r="F2288" s="13"/>
      <c r="G2288" s="138"/>
      <c r="H2288" s="139" t="str">
        <f t="shared" si="70"/>
        <v/>
      </c>
      <c r="I2288" s="21"/>
      <c r="J2288" s="21"/>
      <c r="K2288" s="22"/>
      <c r="L2288" s="16"/>
      <c r="M2288" s="15"/>
      <c r="N2288" s="25">
        <f t="shared" si="71"/>
        <v>0</v>
      </c>
    </row>
    <row r="2289" spans="2:14" ht="21.9" customHeight="1" x14ac:dyDescent="0.3">
      <c r="B2289" s="74"/>
      <c r="C2289" s="10"/>
      <c r="D2289" s="13"/>
      <c r="E2289" s="18"/>
      <c r="F2289" s="13"/>
      <c r="G2289" s="138"/>
      <c r="H2289" s="139" t="str">
        <f t="shared" si="70"/>
        <v/>
      </c>
      <c r="I2289" s="21"/>
      <c r="J2289" s="21"/>
      <c r="K2289" s="22"/>
      <c r="L2289" s="16"/>
      <c r="M2289" s="15"/>
      <c r="N2289" s="25">
        <f t="shared" si="71"/>
        <v>0</v>
      </c>
    </row>
    <row r="2290" spans="2:14" ht="21.9" customHeight="1" x14ac:dyDescent="0.3">
      <c r="B2290" s="74"/>
      <c r="C2290" s="10"/>
      <c r="D2290" s="13"/>
      <c r="E2290" s="18"/>
      <c r="F2290" s="13"/>
      <c r="G2290" s="138"/>
      <c r="H2290" s="139" t="str">
        <f t="shared" si="70"/>
        <v/>
      </c>
      <c r="I2290" s="21"/>
      <c r="J2290" s="21"/>
      <c r="K2290" s="22"/>
      <c r="L2290" s="16"/>
      <c r="M2290" s="15"/>
      <c r="N2290" s="25">
        <f t="shared" si="71"/>
        <v>0</v>
      </c>
    </row>
    <row r="2291" spans="2:14" ht="21.9" customHeight="1" x14ac:dyDescent="0.3">
      <c r="B2291" s="74"/>
      <c r="C2291" s="10"/>
      <c r="D2291" s="13"/>
      <c r="E2291" s="18"/>
      <c r="F2291" s="13"/>
      <c r="G2291" s="138"/>
      <c r="H2291" s="139" t="str">
        <f t="shared" si="70"/>
        <v/>
      </c>
      <c r="I2291" s="21"/>
      <c r="J2291" s="21"/>
      <c r="K2291" s="22"/>
      <c r="L2291" s="16"/>
      <c r="M2291" s="15"/>
      <c r="N2291" s="25">
        <f t="shared" si="71"/>
        <v>0</v>
      </c>
    </row>
    <row r="2292" spans="2:14" ht="21.9" customHeight="1" x14ac:dyDescent="0.3">
      <c r="B2292" s="74"/>
      <c r="C2292" s="10"/>
      <c r="D2292" s="13"/>
      <c r="E2292" s="18"/>
      <c r="F2292" s="13"/>
      <c r="G2292" s="138"/>
      <c r="H2292" s="139" t="str">
        <f t="shared" si="70"/>
        <v/>
      </c>
      <c r="I2292" s="21"/>
      <c r="J2292" s="21"/>
      <c r="K2292" s="22"/>
      <c r="L2292" s="16"/>
      <c r="M2292" s="15"/>
      <c r="N2292" s="25">
        <f t="shared" si="71"/>
        <v>0</v>
      </c>
    </row>
    <row r="2293" spans="2:14" ht="21.9" customHeight="1" x14ac:dyDescent="0.3">
      <c r="B2293" s="74"/>
      <c r="C2293" s="10"/>
      <c r="D2293" s="13"/>
      <c r="E2293" s="18"/>
      <c r="F2293" s="13"/>
      <c r="G2293" s="138"/>
      <c r="H2293" s="139" t="str">
        <f t="shared" si="70"/>
        <v/>
      </c>
      <c r="I2293" s="21"/>
      <c r="J2293" s="21"/>
      <c r="K2293" s="22"/>
      <c r="L2293" s="16"/>
      <c r="M2293" s="15"/>
      <c r="N2293" s="25">
        <f t="shared" si="71"/>
        <v>0</v>
      </c>
    </row>
    <row r="2294" spans="2:14" ht="21.9" customHeight="1" x14ac:dyDescent="0.3">
      <c r="B2294" s="74"/>
      <c r="C2294" s="10"/>
      <c r="D2294" s="13"/>
      <c r="E2294" s="18"/>
      <c r="F2294" s="13"/>
      <c r="G2294" s="138"/>
      <c r="H2294" s="139" t="str">
        <f t="shared" si="70"/>
        <v/>
      </c>
      <c r="I2294" s="21"/>
      <c r="J2294" s="21"/>
      <c r="K2294" s="22"/>
      <c r="L2294" s="16"/>
      <c r="M2294" s="15"/>
      <c r="N2294" s="25">
        <f t="shared" si="71"/>
        <v>0</v>
      </c>
    </row>
    <row r="2295" spans="2:14" ht="21.9" customHeight="1" x14ac:dyDescent="0.3">
      <c r="B2295" s="74"/>
      <c r="C2295" s="10"/>
      <c r="D2295" s="13"/>
      <c r="E2295" s="18"/>
      <c r="F2295" s="13"/>
      <c r="G2295" s="138"/>
      <c r="H2295" s="139" t="str">
        <f t="shared" si="70"/>
        <v/>
      </c>
      <c r="I2295" s="21"/>
      <c r="J2295" s="21"/>
      <c r="K2295" s="22"/>
      <c r="L2295" s="16"/>
      <c r="M2295" s="15"/>
      <c r="N2295" s="25">
        <f t="shared" si="71"/>
        <v>0</v>
      </c>
    </row>
    <row r="2296" spans="2:14" ht="21.9" customHeight="1" x14ac:dyDescent="0.3">
      <c r="B2296" s="74"/>
      <c r="C2296" s="10"/>
      <c r="D2296" s="13"/>
      <c r="E2296" s="18"/>
      <c r="F2296" s="13"/>
      <c r="G2296" s="138"/>
      <c r="H2296" s="139" t="str">
        <f t="shared" si="70"/>
        <v/>
      </c>
      <c r="I2296" s="21"/>
      <c r="J2296" s="21"/>
      <c r="K2296" s="22"/>
      <c r="L2296" s="16"/>
      <c r="M2296" s="15"/>
      <c r="N2296" s="25">
        <f t="shared" si="71"/>
        <v>0</v>
      </c>
    </row>
    <row r="2297" spans="2:14" ht="21.9" customHeight="1" x14ac:dyDescent="0.3">
      <c r="B2297" s="74"/>
      <c r="C2297" s="10"/>
      <c r="D2297" s="13"/>
      <c r="E2297" s="18"/>
      <c r="F2297" s="13"/>
      <c r="G2297" s="138"/>
      <c r="H2297" s="139" t="str">
        <f t="shared" si="70"/>
        <v/>
      </c>
      <c r="I2297" s="21"/>
      <c r="J2297" s="21"/>
      <c r="K2297" s="22"/>
      <c r="L2297" s="16"/>
      <c r="M2297" s="15"/>
      <c r="N2297" s="25">
        <f t="shared" si="71"/>
        <v>0</v>
      </c>
    </row>
    <row r="2298" spans="2:14" ht="21.9" customHeight="1" x14ac:dyDescent="0.3">
      <c r="B2298" s="74"/>
      <c r="C2298" s="10"/>
      <c r="D2298" s="13"/>
      <c r="E2298" s="18"/>
      <c r="F2298" s="13"/>
      <c r="G2298" s="138"/>
      <c r="H2298" s="139" t="str">
        <f t="shared" si="70"/>
        <v/>
      </c>
      <c r="I2298" s="21"/>
      <c r="J2298" s="21"/>
      <c r="K2298" s="22"/>
      <c r="L2298" s="16"/>
      <c r="M2298" s="15"/>
      <c r="N2298" s="25">
        <f t="shared" si="71"/>
        <v>0</v>
      </c>
    </row>
    <row r="2299" spans="2:14" ht="21.9" customHeight="1" x14ac:dyDescent="0.3">
      <c r="B2299" s="74"/>
      <c r="C2299" s="10"/>
      <c r="D2299" s="13"/>
      <c r="E2299" s="18"/>
      <c r="F2299" s="13"/>
      <c r="G2299" s="138"/>
      <c r="H2299" s="139" t="str">
        <f t="shared" si="70"/>
        <v/>
      </c>
      <c r="I2299" s="21"/>
      <c r="J2299" s="21"/>
      <c r="K2299" s="22"/>
      <c r="L2299" s="16"/>
      <c r="M2299" s="15"/>
      <c r="N2299" s="25">
        <f t="shared" si="71"/>
        <v>0</v>
      </c>
    </row>
    <row r="2300" spans="2:14" ht="21.9" customHeight="1" x14ac:dyDescent="0.3">
      <c r="B2300" s="74"/>
      <c r="C2300" s="10"/>
      <c r="D2300" s="13"/>
      <c r="E2300" s="18"/>
      <c r="F2300" s="13"/>
      <c r="G2300" s="138"/>
      <c r="H2300" s="139" t="str">
        <f t="shared" si="70"/>
        <v/>
      </c>
      <c r="I2300" s="21"/>
      <c r="J2300" s="21"/>
      <c r="K2300" s="22"/>
      <c r="L2300" s="16"/>
      <c r="M2300" s="15"/>
      <c r="N2300" s="25">
        <f t="shared" si="71"/>
        <v>0</v>
      </c>
    </row>
    <row r="2301" spans="2:14" ht="21.9" customHeight="1" x14ac:dyDescent="0.3">
      <c r="B2301" s="74"/>
      <c r="C2301" s="10"/>
      <c r="D2301" s="13"/>
      <c r="E2301" s="18"/>
      <c r="F2301" s="13"/>
      <c r="G2301" s="138"/>
      <c r="H2301" s="139" t="str">
        <f t="shared" si="70"/>
        <v/>
      </c>
      <c r="I2301" s="21"/>
      <c r="J2301" s="21"/>
      <c r="K2301" s="22"/>
      <c r="L2301" s="16"/>
      <c r="M2301" s="15"/>
      <c r="N2301" s="25">
        <f t="shared" si="71"/>
        <v>0</v>
      </c>
    </row>
    <row r="2302" spans="2:14" ht="21.9" customHeight="1" x14ac:dyDescent="0.3">
      <c r="B2302" s="74"/>
      <c r="C2302" s="10"/>
      <c r="D2302" s="13"/>
      <c r="E2302" s="18"/>
      <c r="F2302" s="13"/>
      <c r="G2302" s="138"/>
      <c r="H2302" s="139" t="str">
        <f t="shared" si="70"/>
        <v/>
      </c>
      <c r="I2302" s="21"/>
      <c r="J2302" s="21"/>
      <c r="K2302" s="22"/>
      <c r="L2302" s="16"/>
      <c r="M2302" s="15"/>
      <c r="N2302" s="25">
        <f t="shared" si="71"/>
        <v>0</v>
      </c>
    </row>
    <row r="2303" spans="2:14" ht="21.9" customHeight="1" x14ac:dyDescent="0.3">
      <c r="B2303" s="74"/>
      <c r="C2303" s="10"/>
      <c r="D2303" s="13"/>
      <c r="E2303" s="18"/>
      <c r="F2303" s="13"/>
      <c r="G2303" s="138"/>
      <c r="H2303" s="139" t="str">
        <f t="shared" si="70"/>
        <v/>
      </c>
      <c r="I2303" s="21"/>
      <c r="J2303" s="21"/>
      <c r="K2303" s="22"/>
      <c r="L2303" s="16"/>
      <c r="M2303" s="15"/>
      <c r="N2303" s="25">
        <f t="shared" si="71"/>
        <v>0</v>
      </c>
    </row>
    <row r="2304" spans="2:14" ht="21.9" customHeight="1" x14ac:dyDescent="0.3">
      <c r="B2304" s="74"/>
      <c r="C2304" s="10"/>
      <c r="D2304" s="13"/>
      <c r="E2304" s="18"/>
      <c r="F2304" s="13"/>
      <c r="G2304" s="138"/>
      <c r="H2304" s="139" t="str">
        <f t="shared" si="70"/>
        <v/>
      </c>
      <c r="I2304" s="21"/>
      <c r="J2304" s="21"/>
      <c r="K2304" s="22"/>
      <c r="L2304" s="16"/>
      <c r="M2304" s="15"/>
      <c r="N2304" s="25">
        <f t="shared" si="71"/>
        <v>0</v>
      </c>
    </row>
    <row r="2305" spans="2:14" ht="21.9" customHeight="1" x14ac:dyDescent="0.3">
      <c r="B2305" s="74"/>
      <c r="C2305" s="10"/>
      <c r="D2305" s="13"/>
      <c r="E2305" s="18"/>
      <c r="F2305" s="13"/>
      <c r="G2305" s="138"/>
      <c r="H2305" s="139" t="str">
        <f t="shared" si="70"/>
        <v/>
      </c>
      <c r="I2305" s="21"/>
      <c r="J2305" s="21"/>
      <c r="K2305" s="22"/>
      <c r="L2305" s="16"/>
      <c r="M2305" s="15"/>
      <c r="N2305" s="25">
        <f t="shared" si="71"/>
        <v>0</v>
      </c>
    </row>
    <row r="2306" spans="2:14" ht="21.9" customHeight="1" x14ac:dyDescent="0.3">
      <c r="B2306" s="74"/>
      <c r="C2306" s="10"/>
      <c r="D2306" s="13"/>
      <c r="E2306" s="18"/>
      <c r="F2306" s="13"/>
      <c r="G2306" s="138"/>
      <c r="H2306" s="139" t="str">
        <f t="shared" si="70"/>
        <v/>
      </c>
      <c r="I2306" s="21"/>
      <c r="J2306" s="21"/>
      <c r="K2306" s="22"/>
      <c r="L2306" s="16"/>
      <c r="M2306" s="15"/>
      <c r="N2306" s="25">
        <f t="shared" si="71"/>
        <v>0</v>
      </c>
    </row>
    <row r="2307" spans="2:14" ht="21.9" customHeight="1" x14ac:dyDescent="0.3">
      <c r="B2307" s="74"/>
      <c r="C2307" s="10"/>
      <c r="D2307" s="13"/>
      <c r="E2307" s="18"/>
      <c r="F2307" s="13"/>
      <c r="G2307" s="138"/>
      <c r="H2307" s="139" t="str">
        <f t="shared" si="70"/>
        <v/>
      </c>
      <c r="I2307" s="21"/>
      <c r="J2307" s="21"/>
      <c r="K2307" s="22"/>
      <c r="L2307" s="16"/>
      <c r="M2307" s="15"/>
      <c r="N2307" s="25">
        <f t="shared" si="71"/>
        <v>0</v>
      </c>
    </row>
    <row r="2308" spans="2:14" ht="21.9" customHeight="1" x14ac:dyDescent="0.3">
      <c r="B2308" s="74"/>
      <c r="C2308" s="10"/>
      <c r="D2308" s="13"/>
      <c r="E2308" s="18"/>
      <c r="F2308" s="13"/>
      <c r="G2308" s="138"/>
      <c r="H2308" s="139" t="str">
        <f t="shared" si="70"/>
        <v/>
      </c>
      <c r="I2308" s="21"/>
      <c r="J2308" s="21"/>
      <c r="K2308" s="22"/>
      <c r="L2308" s="16"/>
      <c r="M2308" s="15"/>
      <c r="N2308" s="25">
        <f t="shared" si="71"/>
        <v>0</v>
      </c>
    </row>
    <row r="2309" spans="2:14" ht="21.9" customHeight="1" x14ac:dyDescent="0.3">
      <c r="B2309" s="74"/>
      <c r="C2309" s="10"/>
      <c r="D2309" s="13"/>
      <c r="E2309" s="18"/>
      <c r="F2309" s="13"/>
      <c r="G2309" s="138"/>
      <c r="H2309" s="139" t="str">
        <f t="shared" si="70"/>
        <v/>
      </c>
      <c r="I2309" s="21"/>
      <c r="J2309" s="21"/>
      <c r="K2309" s="22"/>
      <c r="L2309" s="16"/>
      <c r="M2309" s="15"/>
      <c r="N2309" s="25">
        <f t="shared" si="71"/>
        <v>0</v>
      </c>
    </row>
    <row r="2310" spans="2:14" ht="21.9" customHeight="1" x14ac:dyDescent="0.3">
      <c r="B2310" s="74"/>
      <c r="C2310" s="10"/>
      <c r="D2310" s="13"/>
      <c r="E2310" s="18"/>
      <c r="F2310" s="13"/>
      <c r="G2310" s="138"/>
      <c r="H2310" s="139" t="str">
        <f t="shared" si="70"/>
        <v/>
      </c>
      <c r="I2310" s="21"/>
      <c r="J2310" s="21"/>
      <c r="K2310" s="22"/>
      <c r="L2310" s="16"/>
      <c r="M2310" s="15"/>
      <c r="N2310" s="25">
        <f t="shared" si="71"/>
        <v>0</v>
      </c>
    </row>
    <row r="2311" spans="2:14" ht="21.9" customHeight="1" x14ac:dyDescent="0.3">
      <c r="B2311" s="74"/>
      <c r="C2311" s="10"/>
      <c r="D2311" s="13"/>
      <c r="E2311" s="18"/>
      <c r="F2311" s="13"/>
      <c r="G2311" s="138"/>
      <c r="H2311" s="139" t="str">
        <f t="shared" si="70"/>
        <v/>
      </c>
      <c r="I2311" s="21"/>
      <c r="J2311" s="21"/>
      <c r="K2311" s="22"/>
      <c r="L2311" s="16"/>
      <c r="M2311" s="15"/>
      <c r="N2311" s="25">
        <f t="shared" si="71"/>
        <v>0</v>
      </c>
    </row>
    <row r="2312" spans="2:14" ht="21.9" customHeight="1" x14ac:dyDescent="0.3">
      <c r="B2312" s="74"/>
      <c r="C2312" s="10"/>
      <c r="D2312" s="13"/>
      <c r="E2312" s="18"/>
      <c r="F2312" s="13"/>
      <c r="G2312" s="138"/>
      <c r="H2312" s="139" t="str">
        <f t="shared" si="70"/>
        <v/>
      </c>
      <c r="I2312" s="21"/>
      <c r="J2312" s="21"/>
      <c r="K2312" s="22"/>
      <c r="L2312" s="16"/>
      <c r="M2312" s="15"/>
      <c r="N2312" s="25">
        <f t="shared" si="71"/>
        <v>0</v>
      </c>
    </row>
    <row r="2313" spans="2:14" ht="21.9" customHeight="1" x14ac:dyDescent="0.3">
      <c r="B2313" s="74"/>
      <c r="C2313" s="10"/>
      <c r="D2313" s="13"/>
      <c r="E2313" s="18"/>
      <c r="F2313" s="13"/>
      <c r="G2313" s="138"/>
      <c r="H2313" s="139" t="str">
        <f t="shared" si="70"/>
        <v/>
      </c>
      <c r="I2313" s="21"/>
      <c r="J2313" s="21"/>
      <c r="K2313" s="22"/>
      <c r="L2313" s="16"/>
      <c r="M2313" s="15"/>
      <c r="N2313" s="25">
        <f t="shared" si="71"/>
        <v>0</v>
      </c>
    </row>
    <row r="2314" spans="2:14" ht="21.9" customHeight="1" x14ac:dyDescent="0.3">
      <c r="B2314" s="74"/>
      <c r="C2314" s="10"/>
      <c r="D2314" s="13"/>
      <c r="E2314" s="18"/>
      <c r="F2314" s="13"/>
      <c r="G2314" s="138"/>
      <c r="H2314" s="139" t="str">
        <f t="shared" si="70"/>
        <v/>
      </c>
      <c r="I2314" s="21"/>
      <c r="J2314" s="21"/>
      <c r="K2314" s="22"/>
      <c r="L2314" s="16"/>
      <c r="M2314" s="15"/>
      <c r="N2314" s="25">
        <f t="shared" si="71"/>
        <v>0</v>
      </c>
    </row>
    <row r="2315" spans="2:14" ht="21.9" customHeight="1" x14ac:dyDescent="0.3">
      <c r="B2315" s="74"/>
      <c r="C2315" s="10"/>
      <c r="D2315" s="13"/>
      <c r="E2315" s="18"/>
      <c r="F2315" s="13"/>
      <c r="G2315" s="138"/>
      <c r="H2315" s="139" t="str">
        <f t="shared" ref="H2315:H2378" si="72">IF(E2315="","",IF(N2315="",D2315*E2315,(D2315*E2315)-(D2315*N2315)))</f>
        <v/>
      </c>
      <c r="I2315" s="21"/>
      <c r="J2315" s="21"/>
      <c r="K2315" s="22"/>
      <c r="L2315" s="16"/>
      <c r="M2315" s="15"/>
      <c r="N2315" s="25">
        <f t="shared" ref="N2315:N2378" si="73">IF(F2315="Não","",E2315*G2315)</f>
        <v>0</v>
      </c>
    </row>
    <row r="2316" spans="2:14" ht="21.9" customHeight="1" x14ac:dyDescent="0.3">
      <c r="B2316" s="74"/>
      <c r="C2316" s="10"/>
      <c r="D2316" s="13"/>
      <c r="E2316" s="18"/>
      <c r="F2316" s="13"/>
      <c r="G2316" s="138"/>
      <c r="H2316" s="139" t="str">
        <f t="shared" si="72"/>
        <v/>
      </c>
      <c r="I2316" s="21"/>
      <c r="J2316" s="21"/>
      <c r="K2316" s="22"/>
      <c r="L2316" s="16"/>
      <c r="M2316" s="15"/>
      <c r="N2316" s="25">
        <f t="shared" si="73"/>
        <v>0</v>
      </c>
    </row>
    <row r="2317" spans="2:14" ht="21.9" customHeight="1" x14ac:dyDescent="0.3">
      <c r="B2317" s="74"/>
      <c r="C2317" s="10"/>
      <c r="D2317" s="13"/>
      <c r="E2317" s="18"/>
      <c r="F2317" s="13"/>
      <c r="G2317" s="138"/>
      <c r="H2317" s="139" t="str">
        <f t="shared" si="72"/>
        <v/>
      </c>
      <c r="I2317" s="21"/>
      <c r="J2317" s="21"/>
      <c r="K2317" s="22"/>
      <c r="L2317" s="16"/>
      <c r="M2317" s="15"/>
      <c r="N2317" s="25">
        <f t="shared" si="73"/>
        <v>0</v>
      </c>
    </row>
    <row r="2318" spans="2:14" ht="21.9" customHeight="1" x14ac:dyDescent="0.3">
      <c r="B2318" s="74"/>
      <c r="C2318" s="10"/>
      <c r="D2318" s="13"/>
      <c r="E2318" s="18"/>
      <c r="F2318" s="13"/>
      <c r="G2318" s="138"/>
      <c r="H2318" s="139" t="str">
        <f t="shared" si="72"/>
        <v/>
      </c>
      <c r="I2318" s="21"/>
      <c r="J2318" s="21"/>
      <c r="K2318" s="22"/>
      <c r="L2318" s="16"/>
      <c r="M2318" s="15"/>
      <c r="N2318" s="25">
        <f t="shared" si="73"/>
        <v>0</v>
      </c>
    </row>
    <row r="2319" spans="2:14" ht="21.9" customHeight="1" x14ac:dyDescent="0.3">
      <c r="B2319" s="74"/>
      <c r="C2319" s="10"/>
      <c r="D2319" s="13"/>
      <c r="E2319" s="18"/>
      <c r="F2319" s="13"/>
      <c r="G2319" s="138"/>
      <c r="H2319" s="139" t="str">
        <f t="shared" si="72"/>
        <v/>
      </c>
      <c r="I2319" s="21"/>
      <c r="J2319" s="21"/>
      <c r="K2319" s="22"/>
      <c r="L2319" s="16"/>
      <c r="M2319" s="15"/>
      <c r="N2319" s="25">
        <f t="shared" si="73"/>
        <v>0</v>
      </c>
    </row>
    <row r="2320" spans="2:14" ht="21.9" customHeight="1" x14ac:dyDescent="0.3">
      <c r="B2320" s="74"/>
      <c r="C2320" s="10"/>
      <c r="D2320" s="13"/>
      <c r="E2320" s="18"/>
      <c r="F2320" s="13"/>
      <c r="G2320" s="138"/>
      <c r="H2320" s="139" t="str">
        <f t="shared" si="72"/>
        <v/>
      </c>
      <c r="I2320" s="21"/>
      <c r="J2320" s="21"/>
      <c r="K2320" s="22"/>
      <c r="L2320" s="16"/>
      <c r="M2320" s="15"/>
      <c r="N2320" s="25">
        <f t="shared" si="73"/>
        <v>0</v>
      </c>
    </row>
    <row r="2321" spans="2:14" ht="21.9" customHeight="1" x14ac:dyDescent="0.3">
      <c r="B2321" s="74"/>
      <c r="C2321" s="10"/>
      <c r="D2321" s="13"/>
      <c r="E2321" s="18"/>
      <c r="F2321" s="13"/>
      <c r="G2321" s="138"/>
      <c r="H2321" s="139" t="str">
        <f t="shared" si="72"/>
        <v/>
      </c>
      <c r="I2321" s="21"/>
      <c r="J2321" s="21"/>
      <c r="K2321" s="22"/>
      <c r="L2321" s="16"/>
      <c r="M2321" s="15"/>
      <c r="N2321" s="25">
        <f t="shared" si="73"/>
        <v>0</v>
      </c>
    </row>
    <row r="2322" spans="2:14" ht="21.9" customHeight="1" x14ac:dyDescent="0.3">
      <c r="B2322" s="74"/>
      <c r="C2322" s="10"/>
      <c r="D2322" s="13"/>
      <c r="E2322" s="18"/>
      <c r="F2322" s="13"/>
      <c r="G2322" s="138"/>
      <c r="H2322" s="139" t="str">
        <f t="shared" si="72"/>
        <v/>
      </c>
      <c r="I2322" s="21"/>
      <c r="J2322" s="21"/>
      <c r="K2322" s="22"/>
      <c r="L2322" s="16"/>
      <c r="M2322" s="15"/>
      <c r="N2322" s="25">
        <f t="shared" si="73"/>
        <v>0</v>
      </c>
    </row>
    <row r="2323" spans="2:14" ht="21.9" customHeight="1" x14ac:dyDescent="0.3">
      <c r="B2323" s="74"/>
      <c r="C2323" s="10"/>
      <c r="D2323" s="13"/>
      <c r="E2323" s="18"/>
      <c r="F2323" s="13"/>
      <c r="G2323" s="138"/>
      <c r="H2323" s="139" t="str">
        <f t="shared" si="72"/>
        <v/>
      </c>
      <c r="I2323" s="21"/>
      <c r="J2323" s="21"/>
      <c r="K2323" s="22"/>
      <c r="L2323" s="16"/>
      <c r="M2323" s="15"/>
      <c r="N2323" s="25">
        <f t="shared" si="73"/>
        <v>0</v>
      </c>
    </row>
    <row r="2324" spans="2:14" ht="21.9" customHeight="1" x14ac:dyDescent="0.3">
      <c r="B2324" s="74"/>
      <c r="C2324" s="10"/>
      <c r="D2324" s="13"/>
      <c r="E2324" s="18"/>
      <c r="F2324" s="13"/>
      <c r="G2324" s="138"/>
      <c r="H2324" s="139" t="str">
        <f t="shared" si="72"/>
        <v/>
      </c>
      <c r="I2324" s="21"/>
      <c r="J2324" s="21"/>
      <c r="K2324" s="22"/>
      <c r="L2324" s="16"/>
      <c r="M2324" s="15"/>
      <c r="N2324" s="25">
        <f t="shared" si="73"/>
        <v>0</v>
      </c>
    </row>
    <row r="2325" spans="2:14" ht="21.9" customHeight="1" x14ac:dyDescent="0.3">
      <c r="B2325" s="74"/>
      <c r="C2325" s="10"/>
      <c r="D2325" s="13"/>
      <c r="E2325" s="18"/>
      <c r="F2325" s="13"/>
      <c r="G2325" s="138"/>
      <c r="H2325" s="139" t="str">
        <f t="shared" si="72"/>
        <v/>
      </c>
      <c r="I2325" s="21"/>
      <c r="J2325" s="21"/>
      <c r="K2325" s="22"/>
      <c r="L2325" s="16"/>
      <c r="M2325" s="15"/>
      <c r="N2325" s="25">
        <f t="shared" si="73"/>
        <v>0</v>
      </c>
    </row>
    <row r="2326" spans="2:14" ht="21.9" customHeight="1" x14ac:dyDescent="0.3">
      <c r="B2326" s="74"/>
      <c r="C2326" s="10"/>
      <c r="D2326" s="13"/>
      <c r="E2326" s="18"/>
      <c r="F2326" s="13"/>
      <c r="G2326" s="138"/>
      <c r="H2326" s="139" t="str">
        <f t="shared" si="72"/>
        <v/>
      </c>
      <c r="I2326" s="21"/>
      <c r="J2326" s="21"/>
      <c r="K2326" s="22"/>
      <c r="L2326" s="16"/>
      <c r="M2326" s="15"/>
      <c r="N2326" s="25">
        <f t="shared" si="73"/>
        <v>0</v>
      </c>
    </row>
    <row r="2327" spans="2:14" ht="21.9" customHeight="1" x14ac:dyDescent="0.3">
      <c r="B2327" s="74"/>
      <c r="C2327" s="10"/>
      <c r="D2327" s="13"/>
      <c r="E2327" s="18"/>
      <c r="F2327" s="13"/>
      <c r="G2327" s="138"/>
      <c r="H2327" s="139" t="str">
        <f t="shared" si="72"/>
        <v/>
      </c>
      <c r="I2327" s="21"/>
      <c r="J2327" s="21"/>
      <c r="K2327" s="22"/>
      <c r="L2327" s="16"/>
      <c r="M2327" s="15"/>
      <c r="N2327" s="25">
        <f t="shared" si="73"/>
        <v>0</v>
      </c>
    </row>
    <row r="2328" spans="2:14" ht="21.9" customHeight="1" x14ac:dyDescent="0.3">
      <c r="B2328" s="74"/>
      <c r="C2328" s="10"/>
      <c r="D2328" s="13"/>
      <c r="E2328" s="18"/>
      <c r="F2328" s="13"/>
      <c r="G2328" s="138"/>
      <c r="H2328" s="139" t="str">
        <f t="shared" si="72"/>
        <v/>
      </c>
      <c r="I2328" s="21"/>
      <c r="J2328" s="21"/>
      <c r="K2328" s="22"/>
      <c r="L2328" s="16"/>
      <c r="M2328" s="15"/>
      <c r="N2328" s="25">
        <f t="shared" si="73"/>
        <v>0</v>
      </c>
    </row>
    <row r="2329" spans="2:14" ht="21.9" customHeight="1" x14ac:dyDescent="0.3">
      <c r="B2329" s="74"/>
      <c r="C2329" s="10"/>
      <c r="D2329" s="13"/>
      <c r="E2329" s="18"/>
      <c r="F2329" s="13"/>
      <c r="G2329" s="138"/>
      <c r="H2329" s="139" t="str">
        <f t="shared" si="72"/>
        <v/>
      </c>
      <c r="I2329" s="21"/>
      <c r="J2329" s="21"/>
      <c r="K2329" s="22"/>
      <c r="L2329" s="16"/>
      <c r="M2329" s="15"/>
      <c r="N2329" s="25">
        <f t="shared" si="73"/>
        <v>0</v>
      </c>
    </row>
    <row r="2330" spans="2:14" ht="21.9" customHeight="1" x14ac:dyDescent="0.3">
      <c r="B2330" s="74"/>
      <c r="C2330" s="10"/>
      <c r="D2330" s="13"/>
      <c r="E2330" s="18"/>
      <c r="F2330" s="13"/>
      <c r="G2330" s="138"/>
      <c r="H2330" s="139" t="str">
        <f t="shared" si="72"/>
        <v/>
      </c>
      <c r="I2330" s="21"/>
      <c r="J2330" s="21"/>
      <c r="K2330" s="22"/>
      <c r="L2330" s="16"/>
      <c r="M2330" s="15"/>
      <c r="N2330" s="25">
        <f t="shared" si="73"/>
        <v>0</v>
      </c>
    </row>
    <row r="2331" spans="2:14" ht="21.9" customHeight="1" x14ac:dyDescent="0.3">
      <c r="B2331" s="74"/>
      <c r="C2331" s="10"/>
      <c r="D2331" s="13"/>
      <c r="E2331" s="18"/>
      <c r="F2331" s="13"/>
      <c r="G2331" s="138"/>
      <c r="H2331" s="139" t="str">
        <f t="shared" si="72"/>
        <v/>
      </c>
      <c r="I2331" s="21"/>
      <c r="J2331" s="21"/>
      <c r="K2331" s="22"/>
      <c r="L2331" s="16"/>
      <c r="M2331" s="15"/>
      <c r="N2331" s="25">
        <f t="shared" si="73"/>
        <v>0</v>
      </c>
    </row>
    <row r="2332" spans="2:14" ht="21.9" customHeight="1" x14ac:dyDescent="0.3">
      <c r="B2332" s="74"/>
      <c r="C2332" s="10"/>
      <c r="D2332" s="13"/>
      <c r="E2332" s="18"/>
      <c r="F2332" s="13"/>
      <c r="G2332" s="138"/>
      <c r="H2332" s="139" t="str">
        <f t="shared" si="72"/>
        <v/>
      </c>
      <c r="I2332" s="21"/>
      <c r="J2332" s="21"/>
      <c r="K2332" s="22"/>
      <c r="L2332" s="16"/>
      <c r="M2332" s="15"/>
      <c r="N2332" s="25">
        <f t="shared" si="73"/>
        <v>0</v>
      </c>
    </row>
    <row r="2333" spans="2:14" ht="21.9" customHeight="1" x14ac:dyDescent="0.3">
      <c r="B2333" s="74"/>
      <c r="C2333" s="10"/>
      <c r="D2333" s="13"/>
      <c r="E2333" s="18"/>
      <c r="F2333" s="13"/>
      <c r="G2333" s="138"/>
      <c r="H2333" s="139" t="str">
        <f t="shared" si="72"/>
        <v/>
      </c>
      <c r="I2333" s="21"/>
      <c r="J2333" s="21"/>
      <c r="K2333" s="22"/>
      <c r="L2333" s="16"/>
      <c r="M2333" s="15"/>
      <c r="N2333" s="25">
        <f t="shared" si="73"/>
        <v>0</v>
      </c>
    </row>
    <row r="2334" spans="2:14" ht="21.9" customHeight="1" x14ac:dyDescent="0.3">
      <c r="B2334" s="74"/>
      <c r="C2334" s="10"/>
      <c r="D2334" s="13"/>
      <c r="E2334" s="18"/>
      <c r="F2334" s="13"/>
      <c r="G2334" s="138"/>
      <c r="H2334" s="139" t="str">
        <f t="shared" si="72"/>
        <v/>
      </c>
      <c r="I2334" s="21"/>
      <c r="J2334" s="21"/>
      <c r="K2334" s="22"/>
      <c r="L2334" s="16"/>
      <c r="M2334" s="15"/>
      <c r="N2334" s="25">
        <f t="shared" si="73"/>
        <v>0</v>
      </c>
    </row>
    <row r="2335" spans="2:14" ht="21.9" customHeight="1" x14ac:dyDescent="0.3">
      <c r="B2335" s="74"/>
      <c r="C2335" s="10"/>
      <c r="D2335" s="13"/>
      <c r="E2335" s="18"/>
      <c r="F2335" s="13"/>
      <c r="G2335" s="138"/>
      <c r="H2335" s="139" t="str">
        <f t="shared" si="72"/>
        <v/>
      </c>
      <c r="I2335" s="21"/>
      <c r="J2335" s="21"/>
      <c r="K2335" s="22"/>
      <c r="L2335" s="16"/>
      <c r="M2335" s="15"/>
      <c r="N2335" s="25">
        <f t="shared" si="73"/>
        <v>0</v>
      </c>
    </row>
    <row r="2336" spans="2:14" ht="21.9" customHeight="1" x14ac:dyDescent="0.3">
      <c r="B2336" s="74"/>
      <c r="C2336" s="10"/>
      <c r="D2336" s="13"/>
      <c r="E2336" s="18"/>
      <c r="F2336" s="13"/>
      <c r="G2336" s="138"/>
      <c r="H2336" s="139" t="str">
        <f t="shared" si="72"/>
        <v/>
      </c>
      <c r="I2336" s="21"/>
      <c r="J2336" s="21"/>
      <c r="K2336" s="22"/>
      <c r="L2336" s="16"/>
      <c r="M2336" s="15"/>
      <c r="N2336" s="25">
        <f t="shared" si="73"/>
        <v>0</v>
      </c>
    </row>
    <row r="2337" spans="2:14" ht="21.9" customHeight="1" x14ac:dyDescent="0.3">
      <c r="B2337" s="74"/>
      <c r="C2337" s="10"/>
      <c r="D2337" s="13"/>
      <c r="E2337" s="18"/>
      <c r="F2337" s="13"/>
      <c r="G2337" s="138"/>
      <c r="H2337" s="139" t="str">
        <f t="shared" si="72"/>
        <v/>
      </c>
      <c r="I2337" s="21"/>
      <c r="J2337" s="21"/>
      <c r="K2337" s="22"/>
      <c r="L2337" s="16"/>
      <c r="M2337" s="15"/>
      <c r="N2337" s="25">
        <f t="shared" si="73"/>
        <v>0</v>
      </c>
    </row>
    <row r="2338" spans="2:14" ht="21.9" customHeight="1" x14ac:dyDescent="0.3">
      <c r="B2338" s="74"/>
      <c r="C2338" s="10"/>
      <c r="D2338" s="13"/>
      <c r="E2338" s="18"/>
      <c r="F2338" s="13"/>
      <c r="G2338" s="138"/>
      <c r="H2338" s="139" t="str">
        <f t="shared" si="72"/>
        <v/>
      </c>
      <c r="I2338" s="21"/>
      <c r="J2338" s="21"/>
      <c r="K2338" s="22"/>
      <c r="L2338" s="16"/>
      <c r="M2338" s="15"/>
      <c r="N2338" s="25">
        <f t="shared" si="73"/>
        <v>0</v>
      </c>
    </row>
    <row r="2339" spans="2:14" ht="21.9" customHeight="1" x14ac:dyDescent="0.3">
      <c r="B2339" s="74"/>
      <c r="C2339" s="10"/>
      <c r="D2339" s="13"/>
      <c r="E2339" s="18"/>
      <c r="F2339" s="13"/>
      <c r="G2339" s="138"/>
      <c r="H2339" s="139" t="str">
        <f t="shared" si="72"/>
        <v/>
      </c>
      <c r="I2339" s="21"/>
      <c r="J2339" s="21"/>
      <c r="K2339" s="22"/>
      <c r="L2339" s="16"/>
      <c r="M2339" s="15"/>
      <c r="N2339" s="25">
        <f t="shared" si="73"/>
        <v>0</v>
      </c>
    </row>
    <row r="2340" spans="2:14" ht="21.9" customHeight="1" x14ac:dyDescent="0.3">
      <c r="B2340" s="74"/>
      <c r="C2340" s="10"/>
      <c r="D2340" s="13"/>
      <c r="E2340" s="18"/>
      <c r="F2340" s="13"/>
      <c r="G2340" s="138"/>
      <c r="H2340" s="139" t="str">
        <f t="shared" si="72"/>
        <v/>
      </c>
      <c r="I2340" s="21"/>
      <c r="J2340" s="21"/>
      <c r="K2340" s="22"/>
      <c r="L2340" s="16"/>
      <c r="M2340" s="15"/>
      <c r="N2340" s="25">
        <f t="shared" si="73"/>
        <v>0</v>
      </c>
    </row>
    <row r="2341" spans="2:14" ht="21.9" customHeight="1" x14ac:dyDescent="0.3">
      <c r="B2341" s="74"/>
      <c r="C2341" s="10"/>
      <c r="D2341" s="13"/>
      <c r="E2341" s="18"/>
      <c r="F2341" s="13"/>
      <c r="G2341" s="138"/>
      <c r="H2341" s="139" t="str">
        <f t="shared" si="72"/>
        <v/>
      </c>
      <c r="I2341" s="21"/>
      <c r="J2341" s="21"/>
      <c r="K2341" s="22"/>
      <c r="L2341" s="16"/>
      <c r="M2341" s="15"/>
      <c r="N2341" s="25">
        <f t="shared" si="73"/>
        <v>0</v>
      </c>
    </row>
    <row r="2342" spans="2:14" ht="21.9" customHeight="1" x14ac:dyDescent="0.3">
      <c r="B2342" s="74"/>
      <c r="C2342" s="10"/>
      <c r="D2342" s="13"/>
      <c r="E2342" s="18"/>
      <c r="F2342" s="13"/>
      <c r="G2342" s="138"/>
      <c r="H2342" s="139" t="str">
        <f t="shared" si="72"/>
        <v/>
      </c>
      <c r="I2342" s="21"/>
      <c r="J2342" s="21"/>
      <c r="K2342" s="22"/>
      <c r="L2342" s="16"/>
      <c r="M2342" s="15"/>
      <c r="N2342" s="25">
        <f t="shared" si="73"/>
        <v>0</v>
      </c>
    </row>
    <row r="2343" spans="2:14" ht="21.9" customHeight="1" x14ac:dyDescent="0.3">
      <c r="B2343" s="74"/>
      <c r="C2343" s="10"/>
      <c r="D2343" s="13"/>
      <c r="E2343" s="18"/>
      <c r="F2343" s="13"/>
      <c r="G2343" s="138"/>
      <c r="H2343" s="139" t="str">
        <f t="shared" si="72"/>
        <v/>
      </c>
      <c r="I2343" s="21"/>
      <c r="J2343" s="21"/>
      <c r="K2343" s="22"/>
      <c r="L2343" s="16"/>
      <c r="M2343" s="15"/>
      <c r="N2343" s="25">
        <f t="shared" si="73"/>
        <v>0</v>
      </c>
    </row>
    <row r="2344" spans="2:14" ht="21.9" customHeight="1" x14ac:dyDescent="0.3">
      <c r="B2344" s="74"/>
      <c r="C2344" s="10"/>
      <c r="D2344" s="13"/>
      <c r="E2344" s="18"/>
      <c r="F2344" s="13"/>
      <c r="G2344" s="138"/>
      <c r="H2344" s="139" t="str">
        <f t="shared" si="72"/>
        <v/>
      </c>
      <c r="I2344" s="21"/>
      <c r="J2344" s="21"/>
      <c r="K2344" s="22"/>
      <c r="L2344" s="16"/>
      <c r="M2344" s="15"/>
      <c r="N2344" s="25">
        <f t="shared" si="73"/>
        <v>0</v>
      </c>
    </row>
    <row r="2345" spans="2:14" ht="21.9" customHeight="1" x14ac:dyDescent="0.3">
      <c r="B2345" s="74"/>
      <c r="C2345" s="10"/>
      <c r="D2345" s="13"/>
      <c r="E2345" s="18"/>
      <c r="F2345" s="13"/>
      <c r="G2345" s="138"/>
      <c r="H2345" s="139" t="str">
        <f t="shared" si="72"/>
        <v/>
      </c>
      <c r="I2345" s="21"/>
      <c r="J2345" s="21"/>
      <c r="K2345" s="22"/>
      <c r="L2345" s="16"/>
      <c r="M2345" s="15"/>
      <c r="N2345" s="25">
        <f t="shared" si="73"/>
        <v>0</v>
      </c>
    </row>
    <row r="2346" spans="2:14" ht="21.9" customHeight="1" x14ac:dyDescent="0.3">
      <c r="B2346" s="74"/>
      <c r="C2346" s="10"/>
      <c r="D2346" s="13"/>
      <c r="E2346" s="18"/>
      <c r="F2346" s="13"/>
      <c r="G2346" s="138"/>
      <c r="H2346" s="139" t="str">
        <f t="shared" si="72"/>
        <v/>
      </c>
      <c r="I2346" s="21"/>
      <c r="J2346" s="21"/>
      <c r="K2346" s="22"/>
      <c r="L2346" s="16"/>
      <c r="M2346" s="15"/>
      <c r="N2346" s="25">
        <f t="shared" si="73"/>
        <v>0</v>
      </c>
    </row>
    <row r="2347" spans="2:14" ht="21.9" customHeight="1" x14ac:dyDescent="0.3">
      <c r="B2347" s="74"/>
      <c r="C2347" s="10"/>
      <c r="D2347" s="13"/>
      <c r="E2347" s="18"/>
      <c r="F2347" s="13"/>
      <c r="G2347" s="138"/>
      <c r="H2347" s="139" t="str">
        <f t="shared" si="72"/>
        <v/>
      </c>
      <c r="I2347" s="21"/>
      <c r="J2347" s="21"/>
      <c r="K2347" s="22"/>
      <c r="L2347" s="16"/>
      <c r="M2347" s="15"/>
      <c r="N2347" s="25">
        <f t="shared" si="73"/>
        <v>0</v>
      </c>
    </row>
    <row r="2348" spans="2:14" ht="21.9" customHeight="1" x14ac:dyDescent="0.3">
      <c r="B2348" s="74"/>
      <c r="C2348" s="10"/>
      <c r="D2348" s="13"/>
      <c r="E2348" s="18"/>
      <c r="F2348" s="13"/>
      <c r="G2348" s="138"/>
      <c r="H2348" s="139" t="str">
        <f t="shared" si="72"/>
        <v/>
      </c>
      <c r="I2348" s="21"/>
      <c r="J2348" s="21"/>
      <c r="K2348" s="22"/>
      <c r="L2348" s="16"/>
      <c r="M2348" s="15"/>
      <c r="N2348" s="25">
        <f t="shared" si="73"/>
        <v>0</v>
      </c>
    </row>
    <row r="2349" spans="2:14" ht="21.9" customHeight="1" x14ac:dyDescent="0.3">
      <c r="B2349" s="74"/>
      <c r="C2349" s="10"/>
      <c r="D2349" s="13"/>
      <c r="E2349" s="18"/>
      <c r="F2349" s="13"/>
      <c r="G2349" s="138"/>
      <c r="H2349" s="139" t="str">
        <f t="shared" si="72"/>
        <v/>
      </c>
      <c r="I2349" s="21"/>
      <c r="J2349" s="21"/>
      <c r="K2349" s="22"/>
      <c r="L2349" s="16"/>
      <c r="M2349" s="15"/>
      <c r="N2349" s="25">
        <f t="shared" si="73"/>
        <v>0</v>
      </c>
    </row>
    <row r="2350" spans="2:14" ht="21.9" customHeight="1" x14ac:dyDescent="0.3">
      <c r="B2350" s="74"/>
      <c r="C2350" s="10"/>
      <c r="D2350" s="13"/>
      <c r="E2350" s="18"/>
      <c r="F2350" s="13"/>
      <c r="G2350" s="138"/>
      <c r="H2350" s="139" t="str">
        <f t="shared" si="72"/>
        <v/>
      </c>
      <c r="I2350" s="21"/>
      <c r="J2350" s="21"/>
      <c r="K2350" s="22"/>
      <c r="L2350" s="16"/>
      <c r="M2350" s="15"/>
      <c r="N2350" s="25">
        <f t="shared" si="73"/>
        <v>0</v>
      </c>
    </row>
    <row r="2351" spans="2:14" ht="21.9" customHeight="1" x14ac:dyDescent="0.3">
      <c r="B2351" s="74"/>
      <c r="C2351" s="10"/>
      <c r="D2351" s="13"/>
      <c r="E2351" s="18"/>
      <c r="F2351" s="13"/>
      <c r="G2351" s="138"/>
      <c r="H2351" s="139" t="str">
        <f t="shared" si="72"/>
        <v/>
      </c>
      <c r="I2351" s="21"/>
      <c r="J2351" s="21"/>
      <c r="K2351" s="22"/>
      <c r="L2351" s="16"/>
      <c r="M2351" s="15"/>
      <c r="N2351" s="25">
        <f t="shared" si="73"/>
        <v>0</v>
      </c>
    </row>
    <row r="2352" spans="2:14" ht="21.9" customHeight="1" x14ac:dyDescent="0.3">
      <c r="B2352" s="74"/>
      <c r="C2352" s="10"/>
      <c r="D2352" s="13"/>
      <c r="E2352" s="18"/>
      <c r="F2352" s="13"/>
      <c r="G2352" s="138"/>
      <c r="H2352" s="139" t="str">
        <f t="shared" si="72"/>
        <v/>
      </c>
      <c r="I2352" s="21"/>
      <c r="J2352" s="21"/>
      <c r="K2352" s="22"/>
      <c r="L2352" s="16"/>
      <c r="M2352" s="15"/>
      <c r="N2352" s="25">
        <f t="shared" si="73"/>
        <v>0</v>
      </c>
    </row>
    <row r="2353" spans="2:14" ht="21.9" customHeight="1" x14ac:dyDescent="0.3">
      <c r="B2353" s="74"/>
      <c r="C2353" s="10"/>
      <c r="D2353" s="13"/>
      <c r="E2353" s="18"/>
      <c r="F2353" s="13"/>
      <c r="G2353" s="138"/>
      <c r="H2353" s="139" t="str">
        <f t="shared" si="72"/>
        <v/>
      </c>
      <c r="I2353" s="21"/>
      <c r="J2353" s="21"/>
      <c r="K2353" s="22"/>
      <c r="L2353" s="16"/>
      <c r="M2353" s="15"/>
      <c r="N2353" s="25">
        <f t="shared" si="73"/>
        <v>0</v>
      </c>
    </row>
    <row r="2354" spans="2:14" ht="21.9" customHeight="1" x14ac:dyDescent="0.3">
      <c r="B2354" s="74"/>
      <c r="C2354" s="10"/>
      <c r="D2354" s="13"/>
      <c r="E2354" s="18"/>
      <c r="F2354" s="13"/>
      <c r="G2354" s="138"/>
      <c r="H2354" s="139" t="str">
        <f t="shared" si="72"/>
        <v/>
      </c>
      <c r="I2354" s="21"/>
      <c r="J2354" s="21"/>
      <c r="K2354" s="22"/>
      <c r="L2354" s="16"/>
      <c r="M2354" s="15"/>
      <c r="N2354" s="25">
        <f t="shared" si="73"/>
        <v>0</v>
      </c>
    </row>
    <row r="2355" spans="2:14" ht="21.9" customHeight="1" x14ac:dyDescent="0.3">
      <c r="B2355" s="74"/>
      <c r="C2355" s="10"/>
      <c r="D2355" s="13"/>
      <c r="E2355" s="18"/>
      <c r="F2355" s="13"/>
      <c r="G2355" s="138"/>
      <c r="H2355" s="139" t="str">
        <f t="shared" si="72"/>
        <v/>
      </c>
      <c r="I2355" s="21"/>
      <c r="J2355" s="21"/>
      <c r="K2355" s="22"/>
      <c r="L2355" s="16"/>
      <c r="M2355" s="15"/>
      <c r="N2355" s="25">
        <f t="shared" si="73"/>
        <v>0</v>
      </c>
    </row>
    <row r="2356" spans="2:14" ht="21.9" customHeight="1" x14ac:dyDescent="0.3">
      <c r="B2356" s="74"/>
      <c r="C2356" s="10"/>
      <c r="D2356" s="13"/>
      <c r="E2356" s="18"/>
      <c r="F2356" s="13"/>
      <c r="G2356" s="138"/>
      <c r="H2356" s="139" t="str">
        <f t="shared" si="72"/>
        <v/>
      </c>
      <c r="I2356" s="21"/>
      <c r="J2356" s="21"/>
      <c r="K2356" s="22"/>
      <c r="L2356" s="16"/>
      <c r="M2356" s="15"/>
      <c r="N2356" s="25">
        <f t="shared" si="73"/>
        <v>0</v>
      </c>
    </row>
    <row r="2357" spans="2:14" ht="21.9" customHeight="1" x14ac:dyDescent="0.3">
      <c r="B2357" s="74"/>
      <c r="C2357" s="10"/>
      <c r="D2357" s="13"/>
      <c r="E2357" s="18"/>
      <c r="F2357" s="13"/>
      <c r="G2357" s="138"/>
      <c r="H2357" s="139" t="str">
        <f t="shared" si="72"/>
        <v/>
      </c>
      <c r="I2357" s="21"/>
      <c r="J2357" s="21"/>
      <c r="K2357" s="22"/>
      <c r="L2357" s="16"/>
      <c r="M2357" s="15"/>
      <c r="N2357" s="25">
        <f t="shared" si="73"/>
        <v>0</v>
      </c>
    </row>
    <row r="2358" spans="2:14" ht="21.9" customHeight="1" x14ac:dyDescent="0.3">
      <c r="B2358" s="74"/>
      <c r="C2358" s="10"/>
      <c r="D2358" s="13"/>
      <c r="E2358" s="18"/>
      <c r="F2358" s="13"/>
      <c r="G2358" s="138"/>
      <c r="H2358" s="139" t="str">
        <f t="shared" si="72"/>
        <v/>
      </c>
      <c r="I2358" s="21"/>
      <c r="J2358" s="21"/>
      <c r="K2358" s="22"/>
      <c r="L2358" s="16"/>
      <c r="M2358" s="15"/>
      <c r="N2358" s="25">
        <f t="shared" si="73"/>
        <v>0</v>
      </c>
    </row>
    <row r="2359" spans="2:14" ht="21.9" customHeight="1" x14ac:dyDescent="0.3">
      <c r="B2359" s="74"/>
      <c r="C2359" s="10"/>
      <c r="D2359" s="13"/>
      <c r="E2359" s="18"/>
      <c r="F2359" s="13"/>
      <c r="G2359" s="138"/>
      <c r="H2359" s="139" t="str">
        <f t="shared" si="72"/>
        <v/>
      </c>
      <c r="I2359" s="21"/>
      <c r="J2359" s="21"/>
      <c r="K2359" s="22"/>
      <c r="L2359" s="16"/>
      <c r="M2359" s="15"/>
      <c r="N2359" s="25">
        <f t="shared" si="73"/>
        <v>0</v>
      </c>
    </row>
    <row r="2360" spans="2:14" ht="21.9" customHeight="1" x14ac:dyDescent="0.3">
      <c r="B2360" s="74"/>
      <c r="C2360" s="10"/>
      <c r="D2360" s="13"/>
      <c r="E2360" s="18"/>
      <c r="F2360" s="13"/>
      <c r="G2360" s="138"/>
      <c r="H2360" s="139" t="str">
        <f t="shared" si="72"/>
        <v/>
      </c>
      <c r="I2360" s="21"/>
      <c r="J2360" s="21"/>
      <c r="K2360" s="22"/>
      <c r="L2360" s="16"/>
      <c r="M2360" s="15"/>
      <c r="N2360" s="25">
        <f t="shared" si="73"/>
        <v>0</v>
      </c>
    </row>
    <row r="2361" spans="2:14" ht="21.9" customHeight="1" x14ac:dyDescent="0.3">
      <c r="B2361" s="74"/>
      <c r="C2361" s="10"/>
      <c r="D2361" s="13"/>
      <c r="E2361" s="18"/>
      <c r="F2361" s="13"/>
      <c r="G2361" s="138"/>
      <c r="H2361" s="139" t="str">
        <f t="shared" si="72"/>
        <v/>
      </c>
      <c r="I2361" s="21"/>
      <c r="J2361" s="21"/>
      <c r="K2361" s="22"/>
      <c r="L2361" s="16"/>
      <c r="M2361" s="15"/>
      <c r="N2361" s="25">
        <f t="shared" si="73"/>
        <v>0</v>
      </c>
    </row>
    <row r="2362" spans="2:14" ht="21.9" customHeight="1" x14ac:dyDescent="0.3">
      <c r="B2362" s="74"/>
      <c r="C2362" s="10"/>
      <c r="D2362" s="13"/>
      <c r="E2362" s="18"/>
      <c r="F2362" s="13"/>
      <c r="G2362" s="138"/>
      <c r="H2362" s="139" t="str">
        <f t="shared" si="72"/>
        <v/>
      </c>
      <c r="I2362" s="21"/>
      <c r="J2362" s="21"/>
      <c r="K2362" s="22"/>
      <c r="L2362" s="16"/>
      <c r="M2362" s="15"/>
      <c r="N2362" s="25">
        <f t="shared" si="73"/>
        <v>0</v>
      </c>
    </row>
    <row r="2363" spans="2:14" ht="21.9" customHeight="1" x14ac:dyDescent="0.3">
      <c r="B2363" s="74"/>
      <c r="C2363" s="10"/>
      <c r="D2363" s="13"/>
      <c r="E2363" s="18"/>
      <c r="F2363" s="13"/>
      <c r="G2363" s="138"/>
      <c r="H2363" s="139" t="str">
        <f t="shared" si="72"/>
        <v/>
      </c>
      <c r="I2363" s="21"/>
      <c r="J2363" s="21"/>
      <c r="K2363" s="22"/>
      <c r="L2363" s="16"/>
      <c r="M2363" s="15"/>
      <c r="N2363" s="25">
        <f t="shared" si="73"/>
        <v>0</v>
      </c>
    </row>
    <row r="2364" spans="2:14" ht="21.9" customHeight="1" x14ac:dyDescent="0.3">
      <c r="B2364" s="74"/>
      <c r="C2364" s="10"/>
      <c r="D2364" s="13"/>
      <c r="E2364" s="18"/>
      <c r="F2364" s="13"/>
      <c r="G2364" s="138"/>
      <c r="H2364" s="139" t="str">
        <f t="shared" si="72"/>
        <v/>
      </c>
      <c r="I2364" s="21"/>
      <c r="J2364" s="21"/>
      <c r="K2364" s="22"/>
      <c r="L2364" s="16"/>
      <c r="M2364" s="15"/>
      <c r="N2364" s="25">
        <f t="shared" si="73"/>
        <v>0</v>
      </c>
    </row>
    <row r="2365" spans="2:14" ht="21.9" customHeight="1" x14ac:dyDescent="0.3">
      <c r="B2365" s="74"/>
      <c r="C2365" s="10"/>
      <c r="D2365" s="13"/>
      <c r="E2365" s="18"/>
      <c r="F2365" s="13"/>
      <c r="G2365" s="138"/>
      <c r="H2365" s="139" t="str">
        <f t="shared" si="72"/>
        <v/>
      </c>
      <c r="I2365" s="21"/>
      <c r="J2365" s="21"/>
      <c r="K2365" s="22"/>
      <c r="L2365" s="16"/>
      <c r="M2365" s="15"/>
      <c r="N2365" s="25">
        <f t="shared" si="73"/>
        <v>0</v>
      </c>
    </row>
    <row r="2366" spans="2:14" ht="21.9" customHeight="1" x14ac:dyDescent="0.3">
      <c r="B2366" s="74"/>
      <c r="C2366" s="10"/>
      <c r="D2366" s="13"/>
      <c r="E2366" s="18"/>
      <c r="F2366" s="13"/>
      <c r="G2366" s="138"/>
      <c r="H2366" s="139" t="str">
        <f t="shared" si="72"/>
        <v/>
      </c>
      <c r="I2366" s="21"/>
      <c r="J2366" s="21"/>
      <c r="K2366" s="22"/>
      <c r="L2366" s="16"/>
      <c r="M2366" s="15"/>
      <c r="N2366" s="25">
        <f t="shared" si="73"/>
        <v>0</v>
      </c>
    </row>
    <row r="2367" spans="2:14" ht="21.9" customHeight="1" x14ac:dyDescent="0.3">
      <c r="B2367" s="74"/>
      <c r="C2367" s="10"/>
      <c r="D2367" s="13"/>
      <c r="E2367" s="18"/>
      <c r="F2367" s="13"/>
      <c r="G2367" s="138"/>
      <c r="H2367" s="139" t="str">
        <f t="shared" si="72"/>
        <v/>
      </c>
      <c r="I2367" s="21"/>
      <c r="J2367" s="21"/>
      <c r="K2367" s="22"/>
      <c r="L2367" s="16"/>
      <c r="M2367" s="15"/>
      <c r="N2367" s="25">
        <f t="shared" si="73"/>
        <v>0</v>
      </c>
    </row>
    <row r="2368" spans="2:14" ht="21.9" customHeight="1" x14ac:dyDescent="0.3">
      <c r="B2368" s="74"/>
      <c r="C2368" s="10"/>
      <c r="D2368" s="13"/>
      <c r="E2368" s="18"/>
      <c r="F2368" s="13"/>
      <c r="G2368" s="138"/>
      <c r="H2368" s="139" t="str">
        <f t="shared" si="72"/>
        <v/>
      </c>
      <c r="I2368" s="21"/>
      <c r="J2368" s="21"/>
      <c r="K2368" s="22"/>
      <c r="L2368" s="16"/>
      <c r="M2368" s="15"/>
      <c r="N2368" s="25">
        <f t="shared" si="73"/>
        <v>0</v>
      </c>
    </row>
    <row r="2369" spans="2:14" ht="21.9" customHeight="1" x14ac:dyDescent="0.3">
      <c r="B2369" s="74"/>
      <c r="C2369" s="10"/>
      <c r="D2369" s="13"/>
      <c r="E2369" s="18"/>
      <c r="F2369" s="13"/>
      <c r="G2369" s="138"/>
      <c r="H2369" s="139" t="str">
        <f t="shared" si="72"/>
        <v/>
      </c>
      <c r="I2369" s="21"/>
      <c r="J2369" s="21"/>
      <c r="K2369" s="22"/>
      <c r="L2369" s="16"/>
      <c r="M2369" s="15"/>
      <c r="N2369" s="25">
        <f t="shared" si="73"/>
        <v>0</v>
      </c>
    </row>
    <row r="2370" spans="2:14" ht="21.9" customHeight="1" x14ac:dyDescent="0.3">
      <c r="B2370" s="74"/>
      <c r="C2370" s="10"/>
      <c r="D2370" s="13"/>
      <c r="E2370" s="18"/>
      <c r="F2370" s="13"/>
      <c r="G2370" s="138"/>
      <c r="H2370" s="139" t="str">
        <f t="shared" si="72"/>
        <v/>
      </c>
      <c r="I2370" s="21"/>
      <c r="J2370" s="21"/>
      <c r="K2370" s="22"/>
      <c r="L2370" s="16"/>
      <c r="M2370" s="15"/>
      <c r="N2370" s="25">
        <f t="shared" si="73"/>
        <v>0</v>
      </c>
    </row>
    <row r="2371" spans="2:14" ht="21.9" customHeight="1" x14ac:dyDescent="0.3">
      <c r="B2371" s="74"/>
      <c r="C2371" s="10"/>
      <c r="D2371" s="13"/>
      <c r="E2371" s="18"/>
      <c r="F2371" s="13"/>
      <c r="G2371" s="138"/>
      <c r="H2371" s="139" t="str">
        <f t="shared" si="72"/>
        <v/>
      </c>
      <c r="I2371" s="21"/>
      <c r="J2371" s="21"/>
      <c r="K2371" s="22"/>
      <c r="L2371" s="16"/>
      <c r="M2371" s="15"/>
      <c r="N2371" s="25">
        <f t="shared" si="73"/>
        <v>0</v>
      </c>
    </row>
    <row r="2372" spans="2:14" ht="21.9" customHeight="1" x14ac:dyDescent="0.3">
      <c r="B2372" s="74"/>
      <c r="C2372" s="10"/>
      <c r="D2372" s="13"/>
      <c r="E2372" s="18"/>
      <c r="F2372" s="13"/>
      <c r="G2372" s="138"/>
      <c r="H2372" s="139" t="str">
        <f t="shared" si="72"/>
        <v/>
      </c>
      <c r="I2372" s="21"/>
      <c r="J2372" s="21"/>
      <c r="K2372" s="22"/>
      <c r="L2372" s="16"/>
      <c r="M2372" s="15"/>
      <c r="N2372" s="25">
        <f t="shared" si="73"/>
        <v>0</v>
      </c>
    </row>
    <row r="2373" spans="2:14" ht="21.9" customHeight="1" x14ac:dyDescent="0.3">
      <c r="B2373" s="74"/>
      <c r="C2373" s="10"/>
      <c r="D2373" s="13"/>
      <c r="E2373" s="18"/>
      <c r="F2373" s="13"/>
      <c r="G2373" s="138"/>
      <c r="H2373" s="139" t="str">
        <f t="shared" si="72"/>
        <v/>
      </c>
      <c r="I2373" s="21"/>
      <c r="J2373" s="21"/>
      <c r="K2373" s="22"/>
      <c r="L2373" s="16"/>
      <c r="M2373" s="15"/>
      <c r="N2373" s="25">
        <f t="shared" si="73"/>
        <v>0</v>
      </c>
    </row>
    <row r="2374" spans="2:14" ht="21.9" customHeight="1" x14ac:dyDescent="0.3">
      <c r="B2374" s="74"/>
      <c r="C2374" s="10"/>
      <c r="D2374" s="13"/>
      <c r="E2374" s="18"/>
      <c r="F2374" s="13"/>
      <c r="G2374" s="138"/>
      <c r="H2374" s="139" t="str">
        <f t="shared" si="72"/>
        <v/>
      </c>
      <c r="I2374" s="21"/>
      <c r="J2374" s="21"/>
      <c r="K2374" s="22"/>
      <c r="L2374" s="16"/>
      <c r="M2374" s="15"/>
      <c r="N2374" s="25">
        <f t="shared" si="73"/>
        <v>0</v>
      </c>
    </row>
    <row r="2375" spans="2:14" ht="21.9" customHeight="1" x14ac:dyDescent="0.3">
      <c r="B2375" s="74"/>
      <c r="C2375" s="10"/>
      <c r="D2375" s="13"/>
      <c r="E2375" s="18"/>
      <c r="F2375" s="13"/>
      <c r="G2375" s="138"/>
      <c r="H2375" s="139" t="str">
        <f t="shared" si="72"/>
        <v/>
      </c>
      <c r="I2375" s="21"/>
      <c r="J2375" s="21"/>
      <c r="K2375" s="22"/>
      <c r="L2375" s="16"/>
      <c r="M2375" s="15"/>
      <c r="N2375" s="25">
        <f t="shared" si="73"/>
        <v>0</v>
      </c>
    </row>
    <row r="2376" spans="2:14" ht="21.9" customHeight="1" x14ac:dyDescent="0.3">
      <c r="B2376" s="74"/>
      <c r="C2376" s="10"/>
      <c r="D2376" s="13"/>
      <c r="E2376" s="18"/>
      <c r="F2376" s="13"/>
      <c r="G2376" s="138"/>
      <c r="H2376" s="139" t="str">
        <f t="shared" si="72"/>
        <v/>
      </c>
      <c r="I2376" s="21"/>
      <c r="J2376" s="21"/>
      <c r="K2376" s="22"/>
      <c r="L2376" s="16"/>
      <c r="M2376" s="15"/>
      <c r="N2376" s="25">
        <f t="shared" si="73"/>
        <v>0</v>
      </c>
    </row>
    <row r="2377" spans="2:14" ht="21.9" customHeight="1" x14ac:dyDescent="0.3">
      <c r="B2377" s="74"/>
      <c r="C2377" s="10"/>
      <c r="D2377" s="13"/>
      <c r="E2377" s="18"/>
      <c r="F2377" s="13"/>
      <c r="G2377" s="138"/>
      <c r="H2377" s="139" t="str">
        <f t="shared" si="72"/>
        <v/>
      </c>
      <c r="I2377" s="21"/>
      <c r="J2377" s="21"/>
      <c r="K2377" s="22"/>
      <c r="L2377" s="16"/>
      <c r="M2377" s="15"/>
      <c r="N2377" s="25">
        <f t="shared" si="73"/>
        <v>0</v>
      </c>
    </row>
    <row r="2378" spans="2:14" ht="21.9" customHeight="1" x14ac:dyDescent="0.3">
      <c r="B2378" s="74"/>
      <c r="C2378" s="10"/>
      <c r="D2378" s="13"/>
      <c r="E2378" s="18"/>
      <c r="F2378" s="13"/>
      <c r="G2378" s="138"/>
      <c r="H2378" s="139" t="str">
        <f t="shared" si="72"/>
        <v/>
      </c>
      <c r="I2378" s="21"/>
      <c r="J2378" s="21"/>
      <c r="K2378" s="22"/>
      <c r="L2378" s="16"/>
      <c r="M2378" s="15"/>
      <c r="N2378" s="25">
        <f t="shared" si="73"/>
        <v>0</v>
      </c>
    </row>
    <row r="2379" spans="2:14" ht="21.9" customHeight="1" x14ac:dyDescent="0.3">
      <c r="B2379" s="74"/>
      <c r="C2379" s="10"/>
      <c r="D2379" s="13"/>
      <c r="E2379" s="18"/>
      <c r="F2379" s="13"/>
      <c r="G2379" s="138"/>
      <c r="H2379" s="139" t="str">
        <f t="shared" ref="H2379:H2442" si="74">IF(E2379="","",IF(N2379="",D2379*E2379,(D2379*E2379)-(D2379*N2379)))</f>
        <v/>
      </c>
      <c r="I2379" s="21"/>
      <c r="J2379" s="21"/>
      <c r="K2379" s="22"/>
      <c r="L2379" s="16"/>
      <c r="M2379" s="15"/>
      <c r="N2379" s="25">
        <f t="shared" ref="N2379:N2442" si="75">IF(F2379="Não","",E2379*G2379)</f>
        <v>0</v>
      </c>
    </row>
    <row r="2380" spans="2:14" ht="21.9" customHeight="1" x14ac:dyDescent="0.3">
      <c r="B2380" s="74"/>
      <c r="C2380" s="10"/>
      <c r="D2380" s="13"/>
      <c r="E2380" s="18"/>
      <c r="F2380" s="13"/>
      <c r="G2380" s="138"/>
      <c r="H2380" s="139" t="str">
        <f t="shared" si="74"/>
        <v/>
      </c>
      <c r="I2380" s="21"/>
      <c r="J2380" s="21"/>
      <c r="K2380" s="22"/>
      <c r="L2380" s="16"/>
      <c r="M2380" s="15"/>
      <c r="N2380" s="25">
        <f t="shared" si="75"/>
        <v>0</v>
      </c>
    </row>
    <row r="2381" spans="2:14" ht="21.9" customHeight="1" x14ac:dyDescent="0.3">
      <c r="B2381" s="74"/>
      <c r="C2381" s="10"/>
      <c r="D2381" s="13"/>
      <c r="E2381" s="18"/>
      <c r="F2381" s="13"/>
      <c r="G2381" s="138"/>
      <c r="H2381" s="139" t="str">
        <f t="shared" si="74"/>
        <v/>
      </c>
      <c r="I2381" s="21"/>
      <c r="J2381" s="21"/>
      <c r="K2381" s="22"/>
      <c r="L2381" s="16"/>
      <c r="M2381" s="15"/>
      <c r="N2381" s="25">
        <f t="shared" si="75"/>
        <v>0</v>
      </c>
    </row>
    <row r="2382" spans="2:14" ht="21.9" customHeight="1" x14ac:dyDescent="0.3">
      <c r="B2382" s="74"/>
      <c r="C2382" s="10"/>
      <c r="D2382" s="13"/>
      <c r="E2382" s="18"/>
      <c r="F2382" s="13"/>
      <c r="G2382" s="138"/>
      <c r="H2382" s="139" t="str">
        <f t="shared" si="74"/>
        <v/>
      </c>
      <c r="I2382" s="21"/>
      <c r="J2382" s="21"/>
      <c r="K2382" s="22"/>
      <c r="L2382" s="16"/>
      <c r="M2382" s="15"/>
      <c r="N2382" s="25">
        <f t="shared" si="75"/>
        <v>0</v>
      </c>
    </row>
    <row r="2383" spans="2:14" ht="21.9" customHeight="1" x14ac:dyDescent="0.3">
      <c r="B2383" s="74"/>
      <c r="C2383" s="10"/>
      <c r="D2383" s="13"/>
      <c r="E2383" s="18"/>
      <c r="F2383" s="13"/>
      <c r="G2383" s="138"/>
      <c r="H2383" s="139" t="str">
        <f t="shared" si="74"/>
        <v/>
      </c>
      <c r="I2383" s="21"/>
      <c r="J2383" s="21"/>
      <c r="K2383" s="22"/>
      <c r="L2383" s="16"/>
      <c r="M2383" s="15"/>
      <c r="N2383" s="25">
        <f t="shared" si="75"/>
        <v>0</v>
      </c>
    </row>
    <row r="2384" spans="2:14" ht="21.9" customHeight="1" x14ac:dyDescent="0.3">
      <c r="B2384" s="74"/>
      <c r="C2384" s="10"/>
      <c r="D2384" s="13"/>
      <c r="E2384" s="18"/>
      <c r="F2384" s="13"/>
      <c r="G2384" s="138"/>
      <c r="H2384" s="139" t="str">
        <f t="shared" si="74"/>
        <v/>
      </c>
      <c r="I2384" s="21"/>
      <c r="J2384" s="21"/>
      <c r="K2384" s="22"/>
      <c r="L2384" s="16"/>
      <c r="M2384" s="15"/>
      <c r="N2384" s="25">
        <f t="shared" si="75"/>
        <v>0</v>
      </c>
    </row>
    <row r="2385" spans="2:14" ht="21.9" customHeight="1" x14ac:dyDescent="0.3">
      <c r="B2385" s="74"/>
      <c r="C2385" s="10"/>
      <c r="D2385" s="13"/>
      <c r="E2385" s="18"/>
      <c r="F2385" s="13"/>
      <c r="G2385" s="138"/>
      <c r="H2385" s="139" t="str">
        <f t="shared" si="74"/>
        <v/>
      </c>
      <c r="I2385" s="21"/>
      <c r="J2385" s="21"/>
      <c r="K2385" s="22"/>
      <c r="L2385" s="16"/>
      <c r="M2385" s="15"/>
      <c r="N2385" s="25">
        <f t="shared" si="75"/>
        <v>0</v>
      </c>
    </row>
    <row r="2386" spans="2:14" ht="21.9" customHeight="1" x14ac:dyDescent="0.3">
      <c r="B2386" s="74"/>
      <c r="C2386" s="10"/>
      <c r="D2386" s="13"/>
      <c r="E2386" s="18"/>
      <c r="F2386" s="13"/>
      <c r="G2386" s="138"/>
      <c r="H2386" s="139" t="str">
        <f t="shared" si="74"/>
        <v/>
      </c>
      <c r="I2386" s="21"/>
      <c r="J2386" s="21"/>
      <c r="K2386" s="22"/>
      <c r="L2386" s="16"/>
      <c r="M2386" s="15"/>
      <c r="N2386" s="25">
        <f t="shared" si="75"/>
        <v>0</v>
      </c>
    </row>
    <row r="2387" spans="2:14" ht="21.9" customHeight="1" x14ac:dyDescent="0.3">
      <c r="B2387" s="74"/>
      <c r="C2387" s="10"/>
      <c r="D2387" s="13"/>
      <c r="E2387" s="18"/>
      <c r="F2387" s="13"/>
      <c r="G2387" s="138"/>
      <c r="H2387" s="139" t="str">
        <f t="shared" si="74"/>
        <v/>
      </c>
      <c r="I2387" s="21"/>
      <c r="J2387" s="21"/>
      <c r="K2387" s="22"/>
      <c r="L2387" s="16"/>
      <c r="M2387" s="15"/>
      <c r="N2387" s="25">
        <f t="shared" si="75"/>
        <v>0</v>
      </c>
    </row>
    <row r="2388" spans="2:14" ht="21.9" customHeight="1" x14ac:dyDescent="0.3">
      <c r="B2388" s="74"/>
      <c r="C2388" s="10"/>
      <c r="D2388" s="13"/>
      <c r="E2388" s="18"/>
      <c r="F2388" s="13"/>
      <c r="G2388" s="138"/>
      <c r="H2388" s="139" t="str">
        <f t="shared" si="74"/>
        <v/>
      </c>
      <c r="I2388" s="21"/>
      <c r="J2388" s="21"/>
      <c r="K2388" s="22"/>
      <c r="L2388" s="16"/>
      <c r="M2388" s="15"/>
      <c r="N2388" s="25">
        <f t="shared" si="75"/>
        <v>0</v>
      </c>
    </row>
    <row r="2389" spans="2:14" ht="21.9" customHeight="1" x14ac:dyDescent="0.3">
      <c r="B2389" s="74"/>
      <c r="C2389" s="10"/>
      <c r="D2389" s="13"/>
      <c r="E2389" s="18"/>
      <c r="F2389" s="13"/>
      <c r="G2389" s="138"/>
      <c r="H2389" s="139" t="str">
        <f t="shared" si="74"/>
        <v/>
      </c>
      <c r="I2389" s="21"/>
      <c r="J2389" s="21"/>
      <c r="K2389" s="22"/>
      <c r="L2389" s="16"/>
      <c r="M2389" s="15"/>
      <c r="N2389" s="25">
        <f t="shared" si="75"/>
        <v>0</v>
      </c>
    </row>
    <row r="2390" spans="2:14" ht="21.9" customHeight="1" x14ac:dyDescent="0.3">
      <c r="B2390" s="74"/>
      <c r="C2390" s="10"/>
      <c r="D2390" s="13"/>
      <c r="E2390" s="18"/>
      <c r="F2390" s="13"/>
      <c r="G2390" s="138"/>
      <c r="H2390" s="139" t="str">
        <f t="shared" si="74"/>
        <v/>
      </c>
      <c r="I2390" s="21"/>
      <c r="J2390" s="21"/>
      <c r="K2390" s="22"/>
      <c r="L2390" s="16"/>
      <c r="M2390" s="15"/>
      <c r="N2390" s="25">
        <f t="shared" si="75"/>
        <v>0</v>
      </c>
    </row>
    <row r="2391" spans="2:14" ht="21.9" customHeight="1" x14ac:dyDescent="0.3">
      <c r="B2391" s="74"/>
      <c r="C2391" s="10"/>
      <c r="D2391" s="13"/>
      <c r="E2391" s="18"/>
      <c r="F2391" s="13"/>
      <c r="G2391" s="138"/>
      <c r="H2391" s="139" t="str">
        <f t="shared" si="74"/>
        <v/>
      </c>
      <c r="I2391" s="21"/>
      <c r="J2391" s="21"/>
      <c r="K2391" s="22"/>
      <c r="L2391" s="16"/>
      <c r="M2391" s="15"/>
      <c r="N2391" s="25">
        <f t="shared" si="75"/>
        <v>0</v>
      </c>
    </row>
    <row r="2392" spans="2:14" ht="21.9" customHeight="1" x14ac:dyDescent="0.3">
      <c r="B2392" s="74"/>
      <c r="C2392" s="10"/>
      <c r="D2392" s="13"/>
      <c r="E2392" s="18"/>
      <c r="F2392" s="13"/>
      <c r="G2392" s="138"/>
      <c r="H2392" s="139" t="str">
        <f t="shared" si="74"/>
        <v/>
      </c>
      <c r="I2392" s="21"/>
      <c r="J2392" s="21"/>
      <c r="K2392" s="22"/>
      <c r="L2392" s="16"/>
      <c r="M2392" s="15"/>
      <c r="N2392" s="25">
        <f t="shared" si="75"/>
        <v>0</v>
      </c>
    </row>
    <row r="2393" spans="2:14" ht="21.9" customHeight="1" x14ac:dyDescent="0.3">
      <c r="B2393" s="74"/>
      <c r="C2393" s="10"/>
      <c r="D2393" s="13"/>
      <c r="E2393" s="18"/>
      <c r="F2393" s="13"/>
      <c r="G2393" s="138"/>
      <c r="H2393" s="139" t="str">
        <f t="shared" si="74"/>
        <v/>
      </c>
      <c r="I2393" s="21"/>
      <c r="J2393" s="21"/>
      <c r="K2393" s="22"/>
      <c r="L2393" s="16"/>
      <c r="M2393" s="15"/>
      <c r="N2393" s="25">
        <f t="shared" si="75"/>
        <v>0</v>
      </c>
    </row>
    <row r="2394" spans="2:14" ht="21.9" customHeight="1" x14ac:dyDescent="0.3">
      <c r="B2394" s="74"/>
      <c r="C2394" s="10"/>
      <c r="D2394" s="13"/>
      <c r="E2394" s="18"/>
      <c r="F2394" s="13"/>
      <c r="G2394" s="138"/>
      <c r="H2394" s="139" t="str">
        <f t="shared" si="74"/>
        <v/>
      </c>
      <c r="I2394" s="21"/>
      <c r="J2394" s="21"/>
      <c r="K2394" s="22"/>
      <c r="L2394" s="16"/>
      <c r="M2394" s="15"/>
      <c r="N2394" s="25">
        <f t="shared" si="75"/>
        <v>0</v>
      </c>
    </row>
    <row r="2395" spans="2:14" ht="21.9" customHeight="1" x14ac:dyDescent="0.3">
      <c r="B2395" s="74"/>
      <c r="C2395" s="10"/>
      <c r="D2395" s="13"/>
      <c r="E2395" s="18"/>
      <c r="F2395" s="13"/>
      <c r="G2395" s="138"/>
      <c r="H2395" s="139" t="str">
        <f t="shared" si="74"/>
        <v/>
      </c>
      <c r="I2395" s="21"/>
      <c r="J2395" s="21"/>
      <c r="K2395" s="22"/>
      <c r="L2395" s="16"/>
      <c r="M2395" s="15"/>
      <c r="N2395" s="25">
        <f t="shared" si="75"/>
        <v>0</v>
      </c>
    </row>
    <row r="2396" spans="2:14" ht="21.9" customHeight="1" x14ac:dyDescent="0.3">
      <c r="B2396" s="74"/>
      <c r="C2396" s="10"/>
      <c r="D2396" s="13"/>
      <c r="E2396" s="18"/>
      <c r="F2396" s="13"/>
      <c r="G2396" s="138"/>
      <c r="H2396" s="139" t="str">
        <f t="shared" si="74"/>
        <v/>
      </c>
      <c r="I2396" s="21"/>
      <c r="J2396" s="21"/>
      <c r="K2396" s="22"/>
      <c r="L2396" s="16"/>
      <c r="M2396" s="15"/>
      <c r="N2396" s="25">
        <f t="shared" si="75"/>
        <v>0</v>
      </c>
    </row>
    <row r="2397" spans="2:14" ht="21.9" customHeight="1" x14ac:dyDescent="0.3">
      <c r="B2397" s="74"/>
      <c r="C2397" s="10"/>
      <c r="D2397" s="13"/>
      <c r="E2397" s="18"/>
      <c r="F2397" s="13"/>
      <c r="G2397" s="138"/>
      <c r="H2397" s="139" t="str">
        <f t="shared" si="74"/>
        <v/>
      </c>
      <c r="I2397" s="21"/>
      <c r="J2397" s="21"/>
      <c r="K2397" s="22"/>
      <c r="L2397" s="16"/>
      <c r="M2397" s="15"/>
      <c r="N2397" s="25">
        <f t="shared" si="75"/>
        <v>0</v>
      </c>
    </row>
    <row r="2398" spans="2:14" ht="21.9" customHeight="1" x14ac:dyDescent="0.3">
      <c r="B2398" s="74"/>
      <c r="C2398" s="10"/>
      <c r="D2398" s="13"/>
      <c r="E2398" s="18"/>
      <c r="F2398" s="13"/>
      <c r="G2398" s="138"/>
      <c r="H2398" s="139" t="str">
        <f t="shared" si="74"/>
        <v/>
      </c>
      <c r="I2398" s="21"/>
      <c r="J2398" s="21"/>
      <c r="K2398" s="22"/>
      <c r="L2398" s="16"/>
      <c r="M2398" s="15"/>
      <c r="N2398" s="25">
        <f t="shared" si="75"/>
        <v>0</v>
      </c>
    </row>
    <row r="2399" spans="2:14" ht="21.9" customHeight="1" x14ac:dyDescent="0.3">
      <c r="B2399" s="74"/>
      <c r="C2399" s="10"/>
      <c r="D2399" s="13"/>
      <c r="E2399" s="18"/>
      <c r="F2399" s="13"/>
      <c r="G2399" s="138"/>
      <c r="H2399" s="139" t="str">
        <f t="shared" si="74"/>
        <v/>
      </c>
      <c r="I2399" s="21"/>
      <c r="J2399" s="21"/>
      <c r="K2399" s="22"/>
      <c r="L2399" s="16"/>
      <c r="M2399" s="15"/>
      <c r="N2399" s="25">
        <f t="shared" si="75"/>
        <v>0</v>
      </c>
    </row>
    <row r="2400" spans="2:14" ht="21.9" customHeight="1" x14ac:dyDescent="0.3">
      <c r="B2400" s="74"/>
      <c r="C2400" s="10"/>
      <c r="D2400" s="13"/>
      <c r="E2400" s="18"/>
      <c r="F2400" s="13"/>
      <c r="G2400" s="138"/>
      <c r="H2400" s="139" t="str">
        <f t="shared" si="74"/>
        <v/>
      </c>
      <c r="I2400" s="21"/>
      <c r="J2400" s="21"/>
      <c r="K2400" s="22"/>
      <c r="L2400" s="16"/>
      <c r="M2400" s="15"/>
      <c r="N2400" s="25">
        <f t="shared" si="75"/>
        <v>0</v>
      </c>
    </row>
    <row r="2401" spans="2:14" ht="21.9" customHeight="1" x14ac:dyDescent="0.3">
      <c r="B2401" s="74"/>
      <c r="C2401" s="10"/>
      <c r="D2401" s="13"/>
      <c r="E2401" s="18"/>
      <c r="F2401" s="13"/>
      <c r="G2401" s="138"/>
      <c r="H2401" s="139" t="str">
        <f t="shared" si="74"/>
        <v/>
      </c>
      <c r="I2401" s="21"/>
      <c r="J2401" s="21"/>
      <c r="K2401" s="22"/>
      <c r="L2401" s="16"/>
      <c r="M2401" s="15"/>
      <c r="N2401" s="25">
        <f t="shared" si="75"/>
        <v>0</v>
      </c>
    </row>
    <row r="2402" spans="2:14" ht="21.9" customHeight="1" x14ac:dyDescent="0.3">
      <c r="B2402" s="74"/>
      <c r="C2402" s="10"/>
      <c r="D2402" s="13"/>
      <c r="E2402" s="18"/>
      <c r="F2402" s="13"/>
      <c r="G2402" s="138"/>
      <c r="H2402" s="139" t="str">
        <f t="shared" si="74"/>
        <v/>
      </c>
      <c r="I2402" s="21"/>
      <c r="J2402" s="21"/>
      <c r="K2402" s="22"/>
      <c r="L2402" s="16"/>
      <c r="M2402" s="15"/>
      <c r="N2402" s="25">
        <f t="shared" si="75"/>
        <v>0</v>
      </c>
    </row>
    <row r="2403" spans="2:14" ht="21.9" customHeight="1" x14ac:dyDescent="0.3">
      <c r="B2403" s="74"/>
      <c r="C2403" s="10"/>
      <c r="D2403" s="13"/>
      <c r="E2403" s="18"/>
      <c r="F2403" s="13"/>
      <c r="G2403" s="138"/>
      <c r="H2403" s="139" t="str">
        <f t="shared" si="74"/>
        <v/>
      </c>
      <c r="I2403" s="21"/>
      <c r="J2403" s="21"/>
      <c r="K2403" s="22"/>
      <c r="L2403" s="16"/>
      <c r="M2403" s="15"/>
      <c r="N2403" s="25">
        <f t="shared" si="75"/>
        <v>0</v>
      </c>
    </row>
    <row r="2404" spans="2:14" ht="21.9" customHeight="1" x14ac:dyDescent="0.3">
      <c r="B2404" s="74"/>
      <c r="C2404" s="10"/>
      <c r="D2404" s="13"/>
      <c r="E2404" s="18"/>
      <c r="F2404" s="13"/>
      <c r="G2404" s="138"/>
      <c r="H2404" s="139" t="str">
        <f t="shared" si="74"/>
        <v/>
      </c>
      <c r="I2404" s="21"/>
      <c r="J2404" s="21"/>
      <c r="K2404" s="22"/>
      <c r="L2404" s="16"/>
      <c r="M2404" s="15"/>
      <c r="N2404" s="25">
        <f t="shared" si="75"/>
        <v>0</v>
      </c>
    </row>
    <row r="2405" spans="2:14" ht="21.9" customHeight="1" x14ac:dyDescent="0.3">
      <c r="B2405" s="74"/>
      <c r="C2405" s="10"/>
      <c r="D2405" s="13"/>
      <c r="E2405" s="18"/>
      <c r="F2405" s="13"/>
      <c r="G2405" s="138"/>
      <c r="H2405" s="139" t="str">
        <f t="shared" si="74"/>
        <v/>
      </c>
      <c r="I2405" s="21"/>
      <c r="J2405" s="21"/>
      <c r="K2405" s="22"/>
      <c r="L2405" s="16"/>
      <c r="M2405" s="15"/>
      <c r="N2405" s="25">
        <f t="shared" si="75"/>
        <v>0</v>
      </c>
    </row>
    <row r="2406" spans="2:14" ht="21.9" customHeight="1" x14ac:dyDescent="0.3">
      <c r="B2406" s="74"/>
      <c r="C2406" s="10"/>
      <c r="D2406" s="13"/>
      <c r="E2406" s="18"/>
      <c r="F2406" s="13"/>
      <c r="G2406" s="138"/>
      <c r="H2406" s="139" t="str">
        <f t="shared" si="74"/>
        <v/>
      </c>
      <c r="I2406" s="21"/>
      <c r="J2406" s="21"/>
      <c r="K2406" s="22"/>
      <c r="L2406" s="16"/>
      <c r="M2406" s="15"/>
      <c r="N2406" s="25">
        <f t="shared" si="75"/>
        <v>0</v>
      </c>
    </row>
    <row r="2407" spans="2:14" ht="21.9" customHeight="1" x14ac:dyDescent="0.3">
      <c r="B2407" s="74"/>
      <c r="C2407" s="10"/>
      <c r="D2407" s="13"/>
      <c r="E2407" s="18"/>
      <c r="F2407" s="13"/>
      <c r="G2407" s="138"/>
      <c r="H2407" s="139" t="str">
        <f t="shared" si="74"/>
        <v/>
      </c>
      <c r="I2407" s="21"/>
      <c r="J2407" s="21"/>
      <c r="K2407" s="22"/>
      <c r="L2407" s="16"/>
      <c r="M2407" s="15"/>
      <c r="N2407" s="25">
        <f t="shared" si="75"/>
        <v>0</v>
      </c>
    </row>
    <row r="2408" spans="2:14" ht="21.9" customHeight="1" x14ac:dyDescent="0.3">
      <c r="B2408" s="74"/>
      <c r="C2408" s="10"/>
      <c r="D2408" s="13"/>
      <c r="E2408" s="18"/>
      <c r="F2408" s="13"/>
      <c r="G2408" s="138"/>
      <c r="H2408" s="139" t="str">
        <f t="shared" si="74"/>
        <v/>
      </c>
      <c r="I2408" s="21"/>
      <c r="J2408" s="21"/>
      <c r="K2408" s="22"/>
      <c r="L2408" s="16"/>
      <c r="M2408" s="15"/>
      <c r="N2408" s="25">
        <f t="shared" si="75"/>
        <v>0</v>
      </c>
    </row>
    <row r="2409" spans="2:14" ht="21.9" customHeight="1" x14ac:dyDescent="0.3">
      <c r="B2409" s="74"/>
      <c r="C2409" s="10"/>
      <c r="D2409" s="13"/>
      <c r="E2409" s="18"/>
      <c r="F2409" s="13"/>
      <c r="G2409" s="138"/>
      <c r="H2409" s="139" t="str">
        <f t="shared" si="74"/>
        <v/>
      </c>
      <c r="I2409" s="21"/>
      <c r="J2409" s="21"/>
      <c r="K2409" s="22"/>
      <c r="L2409" s="16"/>
      <c r="M2409" s="15"/>
      <c r="N2409" s="25">
        <f t="shared" si="75"/>
        <v>0</v>
      </c>
    </row>
    <row r="2410" spans="2:14" ht="21.9" customHeight="1" x14ac:dyDescent="0.3">
      <c r="B2410" s="74"/>
      <c r="C2410" s="10"/>
      <c r="D2410" s="13"/>
      <c r="E2410" s="18"/>
      <c r="F2410" s="13"/>
      <c r="G2410" s="138"/>
      <c r="H2410" s="139" t="str">
        <f t="shared" si="74"/>
        <v/>
      </c>
      <c r="I2410" s="21"/>
      <c r="J2410" s="21"/>
      <c r="K2410" s="22"/>
      <c r="L2410" s="16"/>
      <c r="M2410" s="15"/>
      <c r="N2410" s="25">
        <f t="shared" si="75"/>
        <v>0</v>
      </c>
    </row>
    <row r="2411" spans="2:14" ht="21.9" customHeight="1" x14ac:dyDescent="0.3">
      <c r="B2411" s="74"/>
      <c r="C2411" s="10"/>
      <c r="D2411" s="13"/>
      <c r="E2411" s="18"/>
      <c r="F2411" s="13"/>
      <c r="G2411" s="138"/>
      <c r="H2411" s="139" t="str">
        <f t="shared" si="74"/>
        <v/>
      </c>
      <c r="I2411" s="21"/>
      <c r="J2411" s="21"/>
      <c r="K2411" s="22"/>
      <c r="L2411" s="16"/>
      <c r="M2411" s="15"/>
      <c r="N2411" s="25">
        <f t="shared" si="75"/>
        <v>0</v>
      </c>
    </row>
    <row r="2412" spans="2:14" ht="21.9" customHeight="1" x14ac:dyDescent="0.3">
      <c r="B2412" s="74"/>
      <c r="C2412" s="10"/>
      <c r="D2412" s="13"/>
      <c r="E2412" s="18"/>
      <c r="F2412" s="13"/>
      <c r="G2412" s="138"/>
      <c r="H2412" s="139" t="str">
        <f t="shared" si="74"/>
        <v/>
      </c>
      <c r="I2412" s="21"/>
      <c r="J2412" s="21"/>
      <c r="K2412" s="22"/>
      <c r="L2412" s="16"/>
      <c r="M2412" s="15"/>
      <c r="N2412" s="25">
        <f t="shared" si="75"/>
        <v>0</v>
      </c>
    </row>
    <row r="2413" spans="2:14" ht="21.9" customHeight="1" x14ac:dyDescent="0.3">
      <c r="B2413" s="74"/>
      <c r="C2413" s="10"/>
      <c r="D2413" s="13"/>
      <c r="E2413" s="18"/>
      <c r="F2413" s="13"/>
      <c r="G2413" s="138"/>
      <c r="H2413" s="139" t="str">
        <f t="shared" si="74"/>
        <v/>
      </c>
      <c r="I2413" s="21"/>
      <c r="J2413" s="21"/>
      <c r="K2413" s="22"/>
      <c r="L2413" s="16"/>
      <c r="M2413" s="15"/>
      <c r="N2413" s="25">
        <f t="shared" si="75"/>
        <v>0</v>
      </c>
    </row>
    <row r="2414" spans="2:14" ht="21.9" customHeight="1" x14ac:dyDescent="0.3">
      <c r="B2414" s="74"/>
      <c r="C2414" s="10"/>
      <c r="D2414" s="13"/>
      <c r="E2414" s="18"/>
      <c r="F2414" s="13"/>
      <c r="G2414" s="138"/>
      <c r="H2414" s="139" t="str">
        <f t="shared" si="74"/>
        <v/>
      </c>
      <c r="I2414" s="21"/>
      <c r="J2414" s="21"/>
      <c r="K2414" s="22"/>
      <c r="L2414" s="16"/>
      <c r="M2414" s="15"/>
      <c r="N2414" s="25">
        <f t="shared" si="75"/>
        <v>0</v>
      </c>
    </row>
    <row r="2415" spans="2:14" ht="21.9" customHeight="1" x14ac:dyDescent="0.3">
      <c r="B2415" s="74"/>
      <c r="C2415" s="10"/>
      <c r="D2415" s="13"/>
      <c r="E2415" s="18"/>
      <c r="F2415" s="13"/>
      <c r="G2415" s="138"/>
      <c r="H2415" s="139" t="str">
        <f t="shared" si="74"/>
        <v/>
      </c>
      <c r="I2415" s="21"/>
      <c r="J2415" s="21"/>
      <c r="K2415" s="22"/>
      <c r="L2415" s="16"/>
      <c r="M2415" s="15"/>
      <c r="N2415" s="25">
        <f t="shared" si="75"/>
        <v>0</v>
      </c>
    </row>
    <row r="2416" spans="2:14" ht="21.9" customHeight="1" x14ac:dyDescent="0.3">
      <c r="B2416" s="74"/>
      <c r="C2416" s="10"/>
      <c r="D2416" s="13"/>
      <c r="E2416" s="18"/>
      <c r="F2416" s="13"/>
      <c r="G2416" s="138"/>
      <c r="H2416" s="139" t="str">
        <f t="shared" si="74"/>
        <v/>
      </c>
      <c r="I2416" s="21"/>
      <c r="J2416" s="21"/>
      <c r="K2416" s="22"/>
      <c r="L2416" s="16"/>
      <c r="M2416" s="15"/>
      <c r="N2416" s="25">
        <f t="shared" si="75"/>
        <v>0</v>
      </c>
    </row>
    <row r="2417" spans="2:14" ht="21.9" customHeight="1" x14ac:dyDescent="0.3">
      <c r="B2417" s="74"/>
      <c r="C2417" s="10"/>
      <c r="D2417" s="13"/>
      <c r="E2417" s="18"/>
      <c r="F2417" s="13"/>
      <c r="G2417" s="138"/>
      <c r="H2417" s="139" t="str">
        <f t="shared" si="74"/>
        <v/>
      </c>
      <c r="I2417" s="21"/>
      <c r="J2417" s="21"/>
      <c r="K2417" s="22"/>
      <c r="L2417" s="16"/>
      <c r="M2417" s="15"/>
      <c r="N2417" s="25">
        <f t="shared" si="75"/>
        <v>0</v>
      </c>
    </row>
    <row r="2418" spans="2:14" ht="21.9" customHeight="1" x14ac:dyDescent="0.3">
      <c r="B2418" s="74"/>
      <c r="C2418" s="10"/>
      <c r="D2418" s="13"/>
      <c r="E2418" s="18"/>
      <c r="F2418" s="13"/>
      <c r="G2418" s="138"/>
      <c r="H2418" s="139" t="str">
        <f t="shared" si="74"/>
        <v/>
      </c>
      <c r="I2418" s="21"/>
      <c r="J2418" s="21"/>
      <c r="K2418" s="22"/>
      <c r="L2418" s="16"/>
      <c r="M2418" s="15"/>
      <c r="N2418" s="25">
        <f t="shared" si="75"/>
        <v>0</v>
      </c>
    </row>
    <row r="2419" spans="2:14" ht="21.9" customHeight="1" x14ac:dyDescent="0.3">
      <c r="B2419" s="74"/>
      <c r="C2419" s="10"/>
      <c r="D2419" s="13"/>
      <c r="E2419" s="18"/>
      <c r="F2419" s="13"/>
      <c r="G2419" s="138"/>
      <c r="H2419" s="139" t="str">
        <f t="shared" si="74"/>
        <v/>
      </c>
      <c r="I2419" s="21"/>
      <c r="J2419" s="21"/>
      <c r="K2419" s="22"/>
      <c r="L2419" s="16"/>
      <c r="M2419" s="15"/>
      <c r="N2419" s="25">
        <f t="shared" si="75"/>
        <v>0</v>
      </c>
    </row>
    <row r="2420" spans="2:14" ht="21.9" customHeight="1" x14ac:dyDescent="0.3">
      <c r="B2420" s="74"/>
      <c r="C2420" s="10"/>
      <c r="D2420" s="13"/>
      <c r="E2420" s="18"/>
      <c r="F2420" s="13"/>
      <c r="G2420" s="138"/>
      <c r="H2420" s="139" t="str">
        <f t="shared" si="74"/>
        <v/>
      </c>
      <c r="I2420" s="21"/>
      <c r="J2420" s="21"/>
      <c r="K2420" s="22"/>
      <c r="L2420" s="16"/>
      <c r="M2420" s="15"/>
      <c r="N2420" s="25">
        <f t="shared" si="75"/>
        <v>0</v>
      </c>
    </row>
    <row r="2421" spans="2:14" ht="21.9" customHeight="1" x14ac:dyDescent="0.3">
      <c r="B2421" s="74"/>
      <c r="C2421" s="10"/>
      <c r="D2421" s="13"/>
      <c r="E2421" s="18"/>
      <c r="F2421" s="13"/>
      <c r="G2421" s="138"/>
      <c r="H2421" s="139" t="str">
        <f t="shared" si="74"/>
        <v/>
      </c>
      <c r="I2421" s="21"/>
      <c r="J2421" s="21"/>
      <c r="K2421" s="22"/>
      <c r="L2421" s="16"/>
      <c r="M2421" s="15"/>
      <c r="N2421" s="25">
        <f t="shared" si="75"/>
        <v>0</v>
      </c>
    </row>
    <row r="2422" spans="2:14" ht="21.9" customHeight="1" x14ac:dyDescent="0.3">
      <c r="B2422" s="74"/>
      <c r="C2422" s="10"/>
      <c r="D2422" s="13"/>
      <c r="E2422" s="18"/>
      <c r="F2422" s="13"/>
      <c r="G2422" s="138"/>
      <c r="H2422" s="139" t="str">
        <f t="shared" si="74"/>
        <v/>
      </c>
      <c r="I2422" s="21"/>
      <c r="J2422" s="21"/>
      <c r="K2422" s="22"/>
      <c r="L2422" s="16"/>
      <c r="M2422" s="15"/>
      <c r="N2422" s="25">
        <f t="shared" si="75"/>
        <v>0</v>
      </c>
    </row>
    <row r="2423" spans="2:14" ht="21.9" customHeight="1" x14ac:dyDescent="0.3">
      <c r="B2423" s="74"/>
      <c r="C2423" s="10"/>
      <c r="D2423" s="13"/>
      <c r="E2423" s="18"/>
      <c r="F2423" s="13"/>
      <c r="G2423" s="138"/>
      <c r="H2423" s="139" t="str">
        <f t="shared" si="74"/>
        <v/>
      </c>
      <c r="I2423" s="21"/>
      <c r="J2423" s="21"/>
      <c r="K2423" s="22"/>
      <c r="L2423" s="16"/>
      <c r="M2423" s="15"/>
      <c r="N2423" s="25">
        <f t="shared" si="75"/>
        <v>0</v>
      </c>
    </row>
    <row r="2424" spans="2:14" ht="21.9" customHeight="1" x14ac:dyDescent="0.3">
      <c r="B2424" s="74"/>
      <c r="C2424" s="10"/>
      <c r="D2424" s="13"/>
      <c r="E2424" s="18"/>
      <c r="F2424" s="13"/>
      <c r="G2424" s="138"/>
      <c r="H2424" s="139" t="str">
        <f t="shared" si="74"/>
        <v/>
      </c>
      <c r="I2424" s="21"/>
      <c r="J2424" s="21"/>
      <c r="K2424" s="22"/>
      <c r="L2424" s="16"/>
      <c r="M2424" s="15"/>
      <c r="N2424" s="25">
        <f t="shared" si="75"/>
        <v>0</v>
      </c>
    </row>
    <row r="2425" spans="2:14" ht="21.9" customHeight="1" x14ac:dyDescent="0.3">
      <c r="B2425" s="74"/>
      <c r="C2425" s="10"/>
      <c r="D2425" s="13"/>
      <c r="E2425" s="18"/>
      <c r="F2425" s="13"/>
      <c r="G2425" s="138"/>
      <c r="H2425" s="139" t="str">
        <f t="shared" si="74"/>
        <v/>
      </c>
      <c r="I2425" s="21"/>
      <c r="J2425" s="21"/>
      <c r="K2425" s="22"/>
      <c r="L2425" s="16"/>
      <c r="M2425" s="15"/>
      <c r="N2425" s="25">
        <f t="shared" si="75"/>
        <v>0</v>
      </c>
    </row>
    <row r="2426" spans="2:14" ht="21.9" customHeight="1" x14ac:dyDescent="0.3">
      <c r="B2426" s="74"/>
      <c r="C2426" s="10"/>
      <c r="D2426" s="13"/>
      <c r="E2426" s="18"/>
      <c r="F2426" s="13"/>
      <c r="G2426" s="138"/>
      <c r="H2426" s="139" t="str">
        <f t="shared" si="74"/>
        <v/>
      </c>
      <c r="I2426" s="21"/>
      <c r="J2426" s="21"/>
      <c r="K2426" s="22"/>
      <c r="L2426" s="16"/>
      <c r="M2426" s="15"/>
      <c r="N2426" s="25">
        <f t="shared" si="75"/>
        <v>0</v>
      </c>
    </row>
    <row r="2427" spans="2:14" ht="21.9" customHeight="1" x14ac:dyDescent="0.3">
      <c r="B2427" s="74"/>
      <c r="C2427" s="10"/>
      <c r="D2427" s="13"/>
      <c r="E2427" s="18"/>
      <c r="F2427" s="13"/>
      <c r="G2427" s="138"/>
      <c r="H2427" s="139" t="str">
        <f t="shared" si="74"/>
        <v/>
      </c>
      <c r="I2427" s="21"/>
      <c r="J2427" s="21"/>
      <c r="K2427" s="22"/>
      <c r="L2427" s="16"/>
      <c r="M2427" s="15"/>
      <c r="N2427" s="25">
        <f t="shared" si="75"/>
        <v>0</v>
      </c>
    </row>
    <row r="2428" spans="2:14" ht="21.9" customHeight="1" x14ac:dyDescent="0.3">
      <c r="B2428" s="74"/>
      <c r="C2428" s="10"/>
      <c r="D2428" s="13"/>
      <c r="E2428" s="18"/>
      <c r="F2428" s="13"/>
      <c r="G2428" s="138"/>
      <c r="H2428" s="139" t="str">
        <f t="shared" si="74"/>
        <v/>
      </c>
      <c r="I2428" s="21"/>
      <c r="J2428" s="21"/>
      <c r="K2428" s="22"/>
      <c r="L2428" s="16"/>
      <c r="M2428" s="15"/>
      <c r="N2428" s="25">
        <f t="shared" si="75"/>
        <v>0</v>
      </c>
    </row>
    <row r="2429" spans="2:14" ht="21.9" customHeight="1" x14ac:dyDescent="0.3">
      <c r="B2429" s="74"/>
      <c r="C2429" s="10"/>
      <c r="D2429" s="13"/>
      <c r="E2429" s="18"/>
      <c r="F2429" s="13"/>
      <c r="G2429" s="138"/>
      <c r="H2429" s="139" t="str">
        <f t="shared" si="74"/>
        <v/>
      </c>
      <c r="I2429" s="21"/>
      <c r="J2429" s="21"/>
      <c r="K2429" s="22"/>
      <c r="L2429" s="16"/>
      <c r="M2429" s="15"/>
      <c r="N2429" s="25">
        <f t="shared" si="75"/>
        <v>0</v>
      </c>
    </row>
    <row r="2430" spans="2:14" ht="21.9" customHeight="1" x14ac:dyDescent="0.3">
      <c r="B2430" s="74"/>
      <c r="C2430" s="10"/>
      <c r="D2430" s="13"/>
      <c r="E2430" s="18"/>
      <c r="F2430" s="13"/>
      <c r="G2430" s="138"/>
      <c r="H2430" s="139" t="str">
        <f t="shared" si="74"/>
        <v/>
      </c>
      <c r="I2430" s="21"/>
      <c r="J2430" s="21"/>
      <c r="K2430" s="22"/>
      <c r="L2430" s="16"/>
      <c r="M2430" s="15"/>
      <c r="N2430" s="25">
        <f t="shared" si="75"/>
        <v>0</v>
      </c>
    </row>
    <row r="2431" spans="2:14" ht="21.9" customHeight="1" x14ac:dyDescent="0.3">
      <c r="B2431" s="74"/>
      <c r="C2431" s="10"/>
      <c r="D2431" s="13"/>
      <c r="E2431" s="18"/>
      <c r="F2431" s="13"/>
      <c r="G2431" s="138"/>
      <c r="H2431" s="139" t="str">
        <f t="shared" si="74"/>
        <v/>
      </c>
      <c r="I2431" s="21"/>
      <c r="J2431" s="21"/>
      <c r="K2431" s="22"/>
      <c r="L2431" s="16"/>
      <c r="M2431" s="15"/>
      <c r="N2431" s="25">
        <f t="shared" si="75"/>
        <v>0</v>
      </c>
    </row>
    <row r="2432" spans="2:14" ht="21.9" customHeight="1" x14ac:dyDescent="0.3">
      <c r="B2432" s="74"/>
      <c r="C2432" s="10"/>
      <c r="D2432" s="13"/>
      <c r="E2432" s="18"/>
      <c r="F2432" s="13"/>
      <c r="G2432" s="138"/>
      <c r="H2432" s="139" t="str">
        <f t="shared" si="74"/>
        <v/>
      </c>
      <c r="I2432" s="21"/>
      <c r="J2432" s="21"/>
      <c r="K2432" s="22"/>
      <c r="L2432" s="16"/>
      <c r="M2432" s="15"/>
      <c r="N2432" s="25">
        <f t="shared" si="75"/>
        <v>0</v>
      </c>
    </row>
    <row r="2433" spans="2:14" ht="21.9" customHeight="1" x14ac:dyDescent="0.3">
      <c r="B2433" s="74"/>
      <c r="C2433" s="10"/>
      <c r="D2433" s="13"/>
      <c r="E2433" s="18"/>
      <c r="F2433" s="13"/>
      <c r="G2433" s="138"/>
      <c r="H2433" s="139" t="str">
        <f t="shared" si="74"/>
        <v/>
      </c>
      <c r="I2433" s="21"/>
      <c r="J2433" s="21"/>
      <c r="K2433" s="22"/>
      <c r="L2433" s="16"/>
      <c r="M2433" s="15"/>
      <c r="N2433" s="25">
        <f t="shared" si="75"/>
        <v>0</v>
      </c>
    </row>
    <row r="2434" spans="2:14" ht="21.9" customHeight="1" x14ac:dyDescent="0.3">
      <c r="B2434" s="74"/>
      <c r="C2434" s="10"/>
      <c r="D2434" s="13"/>
      <c r="E2434" s="18"/>
      <c r="F2434" s="13"/>
      <c r="G2434" s="138"/>
      <c r="H2434" s="139" t="str">
        <f t="shared" si="74"/>
        <v/>
      </c>
      <c r="I2434" s="21"/>
      <c r="J2434" s="21"/>
      <c r="K2434" s="22"/>
      <c r="L2434" s="16"/>
      <c r="M2434" s="15"/>
      <c r="N2434" s="25">
        <f t="shared" si="75"/>
        <v>0</v>
      </c>
    </row>
    <row r="2435" spans="2:14" ht="21.9" customHeight="1" x14ac:dyDescent="0.3">
      <c r="B2435" s="74"/>
      <c r="C2435" s="10"/>
      <c r="D2435" s="13"/>
      <c r="E2435" s="18"/>
      <c r="F2435" s="13"/>
      <c r="G2435" s="138"/>
      <c r="H2435" s="139" t="str">
        <f t="shared" si="74"/>
        <v/>
      </c>
      <c r="I2435" s="21"/>
      <c r="J2435" s="21"/>
      <c r="K2435" s="22"/>
      <c r="L2435" s="16"/>
      <c r="M2435" s="15"/>
      <c r="N2435" s="25">
        <f t="shared" si="75"/>
        <v>0</v>
      </c>
    </row>
    <row r="2436" spans="2:14" ht="21.9" customHeight="1" x14ac:dyDescent="0.3">
      <c r="B2436" s="74"/>
      <c r="C2436" s="10"/>
      <c r="D2436" s="13"/>
      <c r="E2436" s="18"/>
      <c r="F2436" s="13"/>
      <c r="G2436" s="138"/>
      <c r="H2436" s="139" t="str">
        <f t="shared" si="74"/>
        <v/>
      </c>
      <c r="I2436" s="21"/>
      <c r="J2436" s="21"/>
      <c r="K2436" s="22"/>
      <c r="L2436" s="16"/>
      <c r="M2436" s="15"/>
      <c r="N2436" s="25">
        <f t="shared" si="75"/>
        <v>0</v>
      </c>
    </row>
    <row r="2437" spans="2:14" ht="21.9" customHeight="1" x14ac:dyDescent="0.3">
      <c r="B2437" s="74"/>
      <c r="C2437" s="10"/>
      <c r="D2437" s="13"/>
      <c r="E2437" s="18"/>
      <c r="F2437" s="13"/>
      <c r="G2437" s="138"/>
      <c r="H2437" s="139" t="str">
        <f t="shared" si="74"/>
        <v/>
      </c>
      <c r="I2437" s="21"/>
      <c r="J2437" s="21"/>
      <c r="K2437" s="22"/>
      <c r="L2437" s="16"/>
      <c r="M2437" s="15"/>
      <c r="N2437" s="25">
        <f t="shared" si="75"/>
        <v>0</v>
      </c>
    </row>
    <row r="2438" spans="2:14" ht="21.9" customHeight="1" x14ac:dyDescent="0.3">
      <c r="B2438" s="74"/>
      <c r="C2438" s="10"/>
      <c r="D2438" s="13"/>
      <c r="E2438" s="18"/>
      <c r="F2438" s="13"/>
      <c r="G2438" s="138"/>
      <c r="H2438" s="139" t="str">
        <f t="shared" si="74"/>
        <v/>
      </c>
      <c r="I2438" s="21"/>
      <c r="J2438" s="21"/>
      <c r="K2438" s="22"/>
      <c r="L2438" s="16"/>
      <c r="M2438" s="15"/>
      <c r="N2438" s="25">
        <f t="shared" si="75"/>
        <v>0</v>
      </c>
    </row>
    <row r="2439" spans="2:14" ht="21.9" customHeight="1" x14ac:dyDescent="0.3">
      <c r="B2439" s="74"/>
      <c r="C2439" s="10"/>
      <c r="D2439" s="13"/>
      <c r="E2439" s="18"/>
      <c r="F2439" s="13"/>
      <c r="G2439" s="138"/>
      <c r="H2439" s="139" t="str">
        <f t="shared" si="74"/>
        <v/>
      </c>
      <c r="I2439" s="21"/>
      <c r="J2439" s="21"/>
      <c r="K2439" s="22"/>
      <c r="L2439" s="16"/>
      <c r="M2439" s="15"/>
      <c r="N2439" s="25">
        <f t="shared" si="75"/>
        <v>0</v>
      </c>
    </row>
    <row r="2440" spans="2:14" ht="21.9" customHeight="1" x14ac:dyDescent="0.3">
      <c r="B2440" s="74"/>
      <c r="C2440" s="10"/>
      <c r="D2440" s="13"/>
      <c r="E2440" s="18"/>
      <c r="F2440" s="13"/>
      <c r="G2440" s="138"/>
      <c r="H2440" s="139" t="str">
        <f t="shared" si="74"/>
        <v/>
      </c>
      <c r="I2440" s="21"/>
      <c r="J2440" s="21"/>
      <c r="K2440" s="22"/>
      <c r="L2440" s="16"/>
      <c r="M2440" s="15"/>
      <c r="N2440" s="25">
        <f t="shared" si="75"/>
        <v>0</v>
      </c>
    </row>
    <row r="2441" spans="2:14" ht="21.9" customHeight="1" x14ac:dyDescent="0.3">
      <c r="B2441" s="74"/>
      <c r="C2441" s="10"/>
      <c r="D2441" s="13"/>
      <c r="E2441" s="18"/>
      <c r="F2441" s="13"/>
      <c r="G2441" s="138"/>
      <c r="H2441" s="139" t="str">
        <f t="shared" si="74"/>
        <v/>
      </c>
      <c r="I2441" s="21"/>
      <c r="J2441" s="21"/>
      <c r="K2441" s="22"/>
      <c r="L2441" s="16"/>
      <c r="M2441" s="15"/>
      <c r="N2441" s="25">
        <f t="shared" si="75"/>
        <v>0</v>
      </c>
    </row>
    <row r="2442" spans="2:14" ht="21.9" customHeight="1" x14ac:dyDescent="0.3">
      <c r="B2442" s="74"/>
      <c r="C2442" s="10"/>
      <c r="D2442" s="13"/>
      <c r="E2442" s="18"/>
      <c r="F2442" s="13"/>
      <c r="G2442" s="138"/>
      <c r="H2442" s="139" t="str">
        <f t="shared" si="74"/>
        <v/>
      </c>
      <c r="I2442" s="21"/>
      <c r="J2442" s="21"/>
      <c r="K2442" s="22"/>
      <c r="L2442" s="16"/>
      <c r="M2442" s="15"/>
      <c r="N2442" s="25">
        <f t="shared" si="75"/>
        <v>0</v>
      </c>
    </row>
    <row r="2443" spans="2:14" ht="21.9" customHeight="1" x14ac:dyDescent="0.3">
      <c r="B2443" s="74"/>
      <c r="C2443" s="10"/>
      <c r="D2443" s="13"/>
      <c r="E2443" s="18"/>
      <c r="F2443" s="13"/>
      <c r="G2443" s="138"/>
      <c r="H2443" s="139" t="str">
        <f t="shared" ref="H2443:H2506" si="76">IF(E2443="","",IF(N2443="",D2443*E2443,(D2443*E2443)-(D2443*N2443)))</f>
        <v/>
      </c>
      <c r="I2443" s="21"/>
      <c r="J2443" s="21"/>
      <c r="K2443" s="22"/>
      <c r="L2443" s="16"/>
      <c r="M2443" s="15"/>
      <c r="N2443" s="25">
        <f t="shared" ref="N2443:N2506" si="77">IF(F2443="Não","",E2443*G2443)</f>
        <v>0</v>
      </c>
    </row>
    <row r="2444" spans="2:14" ht="21.9" customHeight="1" x14ac:dyDescent="0.3">
      <c r="B2444" s="74"/>
      <c r="C2444" s="10"/>
      <c r="D2444" s="13"/>
      <c r="E2444" s="18"/>
      <c r="F2444" s="13"/>
      <c r="G2444" s="138"/>
      <c r="H2444" s="139" t="str">
        <f t="shared" si="76"/>
        <v/>
      </c>
      <c r="I2444" s="21"/>
      <c r="J2444" s="21"/>
      <c r="K2444" s="22"/>
      <c r="L2444" s="16"/>
      <c r="M2444" s="15"/>
      <c r="N2444" s="25">
        <f t="shared" si="77"/>
        <v>0</v>
      </c>
    </row>
    <row r="2445" spans="2:14" ht="21.9" customHeight="1" x14ac:dyDescent="0.3">
      <c r="B2445" s="74"/>
      <c r="C2445" s="10"/>
      <c r="D2445" s="13"/>
      <c r="E2445" s="18"/>
      <c r="F2445" s="13"/>
      <c r="G2445" s="138"/>
      <c r="H2445" s="139" t="str">
        <f t="shared" si="76"/>
        <v/>
      </c>
      <c r="I2445" s="21"/>
      <c r="J2445" s="21"/>
      <c r="K2445" s="22"/>
      <c r="L2445" s="16"/>
      <c r="M2445" s="15"/>
      <c r="N2445" s="25">
        <f t="shared" si="77"/>
        <v>0</v>
      </c>
    </row>
    <row r="2446" spans="2:14" ht="21.9" customHeight="1" x14ac:dyDescent="0.3">
      <c r="B2446" s="74"/>
      <c r="C2446" s="10"/>
      <c r="D2446" s="13"/>
      <c r="E2446" s="18"/>
      <c r="F2446" s="13"/>
      <c r="G2446" s="138"/>
      <c r="H2446" s="139" t="str">
        <f t="shared" si="76"/>
        <v/>
      </c>
      <c r="I2446" s="21"/>
      <c r="J2446" s="21"/>
      <c r="K2446" s="22"/>
      <c r="L2446" s="16"/>
      <c r="M2446" s="15"/>
      <c r="N2446" s="25">
        <f t="shared" si="77"/>
        <v>0</v>
      </c>
    </row>
    <row r="2447" spans="2:14" ht="21.9" customHeight="1" x14ac:dyDescent="0.3">
      <c r="B2447" s="74"/>
      <c r="C2447" s="10"/>
      <c r="D2447" s="13"/>
      <c r="E2447" s="18"/>
      <c r="F2447" s="13"/>
      <c r="G2447" s="138"/>
      <c r="H2447" s="139" t="str">
        <f t="shared" si="76"/>
        <v/>
      </c>
      <c r="I2447" s="21"/>
      <c r="J2447" s="21"/>
      <c r="K2447" s="22"/>
      <c r="L2447" s="16"/>
      <c r="M2447" s="15"/>
      <c r="N2447" s="25">
        <f t="shared" si="77"/>
        <v>0</v>
      </c>
    </row>
    <row r="2448" spans="2:14" ht="21.9" customHeight="1" x14ac:dyDescent="0.3">
      <c r="B2448" s="74"/>
      <c r="C2448" s="10"/>
      <c r="D2448" s="13"/>
      <c r="E2448" s="18"/>
      <c r="F2448" s="13"/>
      <c r="G2448" s="138"/>
      <c r="H2448" s="139" t="str">
        <f t="shared" si="76"/>
        <v/>
      </c>
      <c r="I2448" s="21"/>
      <c r="J2448" s="21"/>
      <c r="K2448" s="22"/>
      <c r="L2448" s="16"/>
      <c r="M2448" s="15"/>
      <c r="N2448" s="25">
        <f t="shared" si="77"/>
        <v>0</v>
      </c>
    </row>
    <row r="2449" spans="2:14" ht="21.9" customHeight="1" x14ac:dyDescent="0.3">
      <c r="B2449" s="74"/>
      <c r="C2449" s="10"/>
      <c r="D2449" s="13"/>
      <c r="E2449" s="18"/>
      <c r="F2449" s="13"/>
      <c r="G2449" s="138"/>
      <c r="H2449" s="139" t="str">
        <f t="shared" si="76"/>
        <v/>
      </c>
      <c r="I2449" s="21"/>
      <c r="J2449" s="21"/>
      <c r="K2449" s="22"/>
      <c r="L2449" s="16"/>
      <c r="M2449" s="15"/>
      <c r="N2449" s="25">
        <f t="shared" si="77"/>
        <v>0</v>
      </c>
    </row>
    <row r="2450" spans="2:14" ht="21.9" customHeight="1" x14ac:dyDescent="0.3">
      <c r="B2450" s="74"/>
      <c r="C2450" s="10"/>
      <c r="D2450" s="13"/>
      <c r="E2450" s="18"/>
      <c r="F2450" s="13"/>
      <c r="G2450" s="138"/>
      <c r="H2450" s="139" t="str">
        <f t="shared" si="76"/>
        <v/>
      </c>
      <c r="I2450" s="21"/>
      <c r="J2450" s="21"/>
      <c r="K2450" s="22"/>
      <c r="L2450" s="16"/>
      <c r="M2450" s="15"/>
      <c r="N2450" s="25">
        <f t="shared" si="77"/>
        <v>0</v>
      </c>
    </row>
    <row r="2451" spans="2:14" ht="21.9" customHeight="1" x14ac:dyDescent="0.3">
      <c r="B2451" s="74"/>
      <c r="C2451" s="10"/>
      <c r="D2451" s="13"/>
      <c r="E2451" s="18"/>
      <c r="F2451" s="13"/>
      <c r="G2451" s="138"/>
      <c r="H2451" s="139" t="str">
        <f t="shared" si="76"/>
        <v/>
      </c>
      <c r="I2451" s="21"/>
      <c r="J2451" s="21"/>
      <c r="K2451" s="22"/>
      <c r="L2451" s="16"/>
      <c r="M2451" s="15"/>
      <c r="N2451" s="25">
        <f t="shared" si="77"/>
        <v>0</v>
      </c>
    </row>
    <row r="2452" spans="2:14" ht="21.9" customHeight="1" x14ac:dyDescent="0.3">
      <c r="B2452" s="74"/>
      <c r="C2452" s="10"/>
      <c r="D2452" s="13"/>
      <c r="E2452" s="18"/>
      <c r="F2452" s="13"/>
      <c r="G2452" s="138"/>
      <c r="H2452" s="139" t="str">
        <f t="shared" si="76"/>
        <v/>
      </c>
      <c r="I2452" s="21"/>
      <c r="J2452" s="21"/>
      <c r="K2452" s="22"/>
      <c r="L2452" s="16"/>
      <c r="M2452" s="15"/>
      <c r="N2452" s="25">
        <f t="shared" si="77"/>
        <v>0</v>
      </c>
    </row>
    <row r="2453" spans="2:14" ht="21.9" customHeight="1" x14ac:dyDescent="0.3">
      <c r="B2453" s="74"/>
      <c r="C2453" s="10"/>
      <c r="D2453" s="13"/>
      <c r="E2453" s="18"/>
      <c r="F2453" s="13"/>
      <c r="G2453" s="138"/>
      <c r="H2453" s="139" t="str">
        <f t="shared" si="76"/>
        <v/>
      </c>
      <c r="I2453" s="21"/>
      <c r="J2453" s="21"/>
      <c r="K2453" s="22"/>
      <c r="L2453" s="16"/>
      <c r="M2453" s="15"/>
      <c r="N2453" s="25">
        <f t="shared" si="77"/>
        <v>0</v>
      </c>
    </row>
    <row r="2454" spans="2:14" ht="21.9" customHeight="1" x14ac:dyDescent="0.3">
      <c r="B2454" s="74"/>
      <c r="C2454" s="10"/>
      <c r="D2454" s="13"/>
      <c r="E2454" s="18"/>
      <c r="F2454" s="13"/>
      <c r="G2454" s="138"/>
      <c r="H2454" s="139" t="str">
        <f t="shared" si="76"/>
        <v/>
      </c>
      <c r="I2454" s="21"/>
      <c r="J2454" s="21"/>
      <c r="K2454" s="22"/>
      <c r="L2454" s="16"/>
      <c r="M2454" s="15"/>
      <c r="N2454" s="25">
        <f t="shared" si="77"/>
        <v>0</v>
      </c>
    </row>
    <row r="2455" spans="2:14" ht="21.9" customHeight="1" x14ac:dyDescent="0.3">
      <c r="B2455" s="74"/>
      <c r="C2455" s="10"/>
      <c r="D2455" s="13"/>
      <c r="E2455" s="18"/>
      <c r="F2455" s="13"/>
      <c r="G2455" s="138"/>
      <c r="H2455" s="139" t="str">
        <f t="shared" si="76"/>
        <v/>
      </c>
      <c r="I2455" s="21"/>
      <c r="J2455" s="21"/>
      <c r="K2455" s="22"/>
      <c r="L2455" s="16"/>
      <c r="M2455" s="15"/>
      <c r="N2455" s="25">
        <f t="shared" si="77"/>
        <v>0</v>
      </c>
    </row>
    <row r="2456" spans="2:14" ht="21.9" customHeight="1" x14ac:dyDescent="0.3">
      <c r="B2456" s="74"/>
      <c r="C2456" s="10"/>
      <c r="D2456" s="13"/>
      <c r="E2456" s="18"/>
      <c r="F2456" s="13"/>
      <c r="G2456" s="138"/>
      <c r="H2456" s="139" t="str">
        <f t="shared" si="76"/>
        <v/>
      </c>
      <c r="I2456" s="21"/>
      <c r="J2456" s="21"/>
      <c r="K2456" s="22"/>
      <c r="L2456" s="16"/>
      <c r="M2456" s="15"/>
      <c r="N2456" s="25">
        <f t="shared" si="77"/>
        <v>0</v>
      </c>
    </row>
    <row r="2457" spans="2:14" ht="21.9" customHeight="1" x14ac:dyDescent="0.3">
      <c r="B2457" s="74"/>
      <c r="C2457" s="10"/>
      <c r="D2457" s="13"/>
      <c r="E2457" s="18"/>
      <c r="F2457" s="13"/>
      <c r="G2457" s="138"/>
      <c r="H2457" s="139" t="str">
        <f t="shared" si="76"/>
        <v/>
      </c>
      <c r="I2457" s="21"/>
      <c r="J2457" s="21"/>
      <c r="K2457" s="22"/>
      <c r="L2457" s="16"/>
      <c r="M2457" s="15"/>
      <c r="N2457" s="25">
        <f t="shared" si="77"/>
        <v>0</v>
      </c>
    </row>
    <row r="2458" spans="2:14" ht="21.9" customHeight="1" x14ac:dyDescent="0.3">
      <c r="B2458" s="74"/>
      <c r="C2458" s="10"/>
      <c r="D2458" s="13"/>
      <c r="E2458" s="18"/>
      <c r="F2458" s="13"/>
      <c r="G2458" s="138"/>
      <c r="H2458" s="139" t="str">
        <f t="shared" si="76"/>
        <v/>
      </c>
      <c r="I2458" s="21"/>
      <c r="J2458" s="21"/>
      <c r="K2458" s="22"/>
      <c r="L2458" s="16"/>
      <c r="M2458" s="15"/>
      <c r="N2458" s="25">
        <f t="shared" si="77"/>
        <v>0</v>
      </c>
    </row>
    <row r="2459" spans="2:14" ht="21.9" customHeight="1" x14ac:dyDescent="0.3">
      <c r="B2459" s="74"/>
      <c r="C2459" s="10"/>
      <c r="D2459" s="13"/>
      <c r="E2459" s="18"/>
      <c r="F2459" s="13"/>
      <c r="G2459" s="138"/>
      <c r="H2459" s="139" t="str">
        <f t="shared" si="76"/>
        <v/>
      </c>
      <c r="I2459" s="21"/>
      <c r="J2459" s="21"/>
      <c r="K2459" s="22"/>
      <c r="L2459" s="16"/>
      <c r="M2459" s="15"/>
      <c r="N2459" s="25">
        <f t="shared" si="77"/>
        <v>0</v>
      </c>
    </row>
    <row r="2460" spans="2:14" ht="21.9" customHeight="1" x14ac:dyDescent="0.3">
      <c r="B2460" s="74"/>
      <c r="C2460" s="10"/>
      <c r="D2460" s="13"/>
      <c r="E2460" s="18"/>
      <c r="F2460" s="13"/>
      <c r="G2460" s="138"/>
      <c r="H2460" s="139" t="str">
        <f t="shared" si="76"/>
        <v/>
      </c>
      <c r="I2460" s="21"/>
      <c r="J2460" s="21"/>
      <c r="K2460" s="22"/>
      <c r="L2460" s="16"/>
      <c r="M2460" s="15"/>
      <c r="N2460" s="25">
        <f t="shared" si="77"/>
        <v>0</v>
      </c>
    </row>
    <row r="2461" spans="2:14" ht="21.9" customHeight="1" x14ac:dyDescent="0.3">
      <c r="B2461" s="74"/>
      <c r="C2461" s="10"/>
      <c r="D2461" s="13"/>
      <c r="E2461" s="18"/>
      <c r="F2461" s="13"/>
      <c r="G2461" s="138"/>
      <c r="H2461" s="139" t="str">
        <f t="shared" si="76"/>
        <v/>
      </c>
      <c r="I2461" s="21"/>
      <c r="J2461" s="21"/>
      <c r="K2461" s="22"/>
      <c r="L2461" s="16"/>
      <c r="M2461" s="15"/>
      <c r="N2461" s="25">
        <f t="shared" si="77"/>
        <v>0</v>
      </c>
    </row>
    <row r="2462" spans="2:14" ht="21.9" customHeight="1" x14ac:dyDescent="0.3">
      <c r="B2462" s="74"/>
      <c r="C2462" s="10"/>
      <c r="D2462" s="13"/>
      <c r="E2462" s="18"/>
      <c r="F2462" s="13"/>
      <c r="G2462" s="138"/>
      <c r="H2462" s="139" t="str">
        <f t="shared" si="76"/>
        <v/>
      </c>
      <c r="I2462" s="21"/>
      <c r="J2462" s="21"/>
      <c r="K2462" s="22"/>
      <c r="L2462" s="16"/>
      <c r="M2462" s="15"/>
      <c r="N2462" s="25">
        <f t="shared" si="77"/>
        <v>0</v>
      </c>
    </row>
    <row r="2463" spans="2:14" ht="21.9" customHeight="1" x14ac:dyDescent="0.3">
      <c r="B2463" s="74"/>
      <c r="C2463" s="10"/>
      <c r="D2463" s="13"/>
      <c r="E2463" s="18"/>
      <c r="F2463" s="13"/>
      <c r="G2463" s="138"/>
      <c r="H2463" s="139" t="str">
        <f t="shared" si="76"/>
        <v/>
      </c>
      <c r="I2463" s="21"/>
      <c r="J2463" s="21"/>
      <c r="K2463" s="22"/>
      <c r="L2463" s="16"/>
      <c r="M2463" s="15"/>
      <c r="N2463" s="25">
        <f t="shared" si="77"/>
        <v>0</v>
      </c>
    </row>
    <row r="2464" spans="2:14" ht="21.9" customHeight="1" x14ac:dyDescent="0.3">
      <c r="B2464" s="74"/>
      <c r="C2464" s="10"/>
      <c r="D2464" s="13"/>
      <c r="E2464" s="18"/>
      <c r="F2464" s="13"/>
      <c r="G2464" s="138"/>
      <c r="H2464" s="139" t="str">
        <f t="shared" si="76"/>
        <v/>
      </c>
      <c r="I2464" s="21"/>
      <c r="J2464" s="21"/>
      <c r="K2464" s="22"/>
      <c r="L2464" s="16"/>
      <c r="M2464" s="15"/>
      <c r="N2464" s="25">
        <f t="shared" si="77"/>
        <v>0</v>
      </c>
    </row>
    <row r="2465" spans="2:14" ht="21.9" customHeight="1" x14ac:dyDescent="0.3">
      <c r="B2465" s="74"/>
      <c r="C2465" s="10"/>
      <c r="D2465" s="13"/>
      <c r="E2465" s="18"/>
      <c r="F2465" s="13"/>
      <c r="G2465" s="138"/>
      <c r="H2465" s="139" t="str">
        <f t="shared" si="76"/>
        <v/>
      </c>
      <c r="I2465" s="21"/>
      <c r="J2465" s="21"/>
      <c r="K2465" s="22"/>
      <c r="L2465" s="16"/>
      <c r="M2465" s="15"/>
      <c r="N2465" s="25">
        <f t="shared" si="77"/>
        <v>0</v>
      </c>
    </row>
    <row r="2466" spans="2:14" ht="21.9" customHeight="1" x14ac:dyDescent="0.3">
      <c r="B2466" s="74"/>
      <c r="C2466" s="10"/>
      <c r="D2466" s="13"/>
      <c r="E2466" s="18"/>
      <c r="F2466" s="13"/>
      <c r="G2466" s="138"/>
      <c r="H2466" s="139" t="str">
        <f t="shared" si="76"/>
        <v/>
      </c>
      <c r="I2466" s="21"/>
      <c r="J2466" s="21"/>
      <c r="K2466" s="22"/>
      <c r="L2466" s="16"/>
      <c r="M2466" s="15"/>
      <c r="N2466" s="25">
        <f t="shared" si="77"/>
        <v>0</v>
      </c>
    </row>
    <row r="2467" spans="2:14" ht="21.9" customHeight="1" x14ac:dyDescent="0.3">
      <c r="B2467" s="74"/>
      <c r="C2467" s="10"/>
      <c r="D2467" s="13"/>
      <c r="E2467" s="18"/>
      <c r="F2467" s="13"/>
      <c r="G2467" s="138"/>
      <c r="H2467" s="139" t="str">
        <f t="shared" si="76"/>
        <v/>
      </c>
      <c r="I2467" s="21"/>
      <c r="J2467" s="21"/>
      <c r="K2467" s="22"/>
      <c r="L2467" s="16"/>
      <c r="M2467" s="15"/>
      <c r="N2467" s="25">
        <f t="shared" si="77"/>
        <v>0</v>
      </c>
    </row>
    <row r="2468" spans="2:14" ht="21.9" customHeight="1" x14ac:dyDescent="0.3">
      <c r="B2468" s="74"/>
      <c r="C2468" s="10"/>
      <c r="D2468" s="13"/>
      <c r="E2468" s="18"/>
      <c r="F2468" s="13"/>
      <c r="G2468" s="138"/>
      <c r="H2468" s="139" t="str">
        <f t="shared" si="76"/>
        <v/>
      </c>
      <c r="I2468" s="21"/>
      <c r="J2468" s="21"/>
      <c r="K2468" s="22"/>
      <c r="L2468" s="16"/>
      <c r="M2468" s="15"/>
      <c r="N2468" s="25">
        <f t="shared" si="77"/>
        <v>0</v>
      </c>
    </row>
    <row r="2469" spans="2:14" ht="21.9" customHeight="1" x14ac:dyDescent="0.3">
      <c r="B2469" s="74"/>
      <c r="C2469" s="10"/>
      <c r="D2469" s="13"/>
      <c r="E2469" s="18"/>
      <c r="F2469" s="13"/>
      <c r="G2469" s="138"/>
      <c r="H2469" s="139" t="str">
        <f t="shared" si="76"/>
        <v/>
      </c>
      <c r="I2469" s="21"/>
      <c r="J2469" s="21"/>
      <c r="K2469" s="22"/>
      <c r="L2469" s="16"/>
      <c r="M2469" s="15"/>
      <c r="N2469" s="25">
        <f t="shared" si="77"/>
        <v>0</v>
      </c>
    </row>
    <row r="2470" spans="2:14" ht="21.9" customHeight="1" x14ac:dyDescent="0.3">
      <c r="B2470" s="74"/>
      <c r="C2470" s="10"/>
      <c r="D2470" s="13"/>
      <c r="E2470" s="18"/>
      <c r="F2470" s="13"/>
      <c r="G2470" s="138"/>
      <c r="H2470" s="139" t="str">
        <f t="shared" si="76"/>
        <v/>
      </c>
      <c r="I2470" s="21"/>
      <c r="J2470" s="21"/>
      <c r="K2470" s="22"/>
      <c r="L2470" s="16"/>
      <c r="M2470" s="15"/>
      <c r="N2470" s="25">
        <f t="shared" si="77"/>
        <v>0</v>
      </c>
    </row>
    <row r="2471" spans="2:14" ht="21.9" customHeight="1" x14ac:dyDescent="0.3">
      <c r="B2471" s="74"/>
      <c r="C2471" s="10"/>
      <c r="D2471" s="13"/>
      <c r="E2471" s="18"/>
      <c r="F2471" s="13"/>
      <c r="G2471" s="138"/>
      <c r="H2471" s="139" t="str">
        <f t="shared" si="76"/>
        <v/>
      </c>
      <c r="I2471" s="21"/>
      <c r="J2471" s="21"/>
      <c r="K2471" s="22"/>
      <c r="L2471" s="16"/>
      <c r="M2471" s="15"/>
      <c r="N2471" s="25">
        <f t="shared" si="77"/>
        <v>0</v>
      </c>
    </row>
    <row r="2472" spans="2:14" ht="21.9" customHeight="1" x14ac:dyDescent="0.3">
      <c r="B2472" s="74"/>
      <c r="C2472" s="10"/>
      <c r="D2472" s="13"/>
      <c r="E2472" s="18"/>
      <c r="F2472" s="13"/>
      <c r="G2472" s="138"/>
      <c r="H2472" s="139" t="str">
        <f t="shared" si="76"/>
        <v/>
      </c>
      <c r="I2472" s="21"/>
      <c r="J2472" s="21"/>
      <c r="K2472" s="22"/>
      <c r="L2472" s="16"/>
      <c r="M2472" s="15"/>
      <c r="N2472" s="25">
        <f t="shared" si="77"/>
        <v>0</v>
      </c>
    </row>
    <row r="2473" spans="2:14" ht="21.9" customHeight="1" x14ac:dyDescent="0.3">
      <c r="B2473" s="74"/>
      <c r="C2473" s="10"/>
      <c r="D2473" s="13"/>
      <c r="E2473" s="18"/>
      <c r="F2473" s="13"/>
      <c r="G2473" s="138"/>
      <c r="H2473" s="139" t="str">
        <f t="shared" si="76"/>
        <v/>
      </c>
      <c r="I2473" s="21"/>
      <c r="J2473" s="21"/>
      <c r="K2473" s="22"/>
      <c r="L2473" s="16"/>
      <c r="M2473" s="15"/>
      <c r="N2473" s="25">
        <f t="shared" si="77"/>
        <v>0</v>
      </c>
    </row>
    <row r="2474" spans="2:14" ht="21.9" customHeight="1" x14ac:dyDescent="0.3">
      <c r="B2474" s="74"/>
      <c r="C2474" s="10"/>
      <c r="D2474" s="13"/>
      <c r="E2474" s="18"/>
      <c r="F2474" s="13"/>
      <c r="G2474" s="138"/>
      <c r="H2474" s="139" t="str">
        <f t="shared" si="76"/>
        <v/>
      </c>
      <c r="I2474" s="21"/>
      <c r="J2474" s="21"/>
      <c r="K2474" s="22"/>
      <c r="L2474" s="16"/>
      <c r="M2474" s="15"/>
      <c r="N2474" s="25">
        <f t="shared" si="77"/>
        <v>0</v>
      </c>
    </row>
    <row r="2475" spans="2:14" ht="21.9" customHeight="1" x14ac:dyDescent="0.3">
      <c r="B2475" s="74"/>
      <c r="C2475" s="10"/>
      <c r="D2475" s="13"/>
      <c r="E2475" s="18"/>
      <c r="F2475" s="13"/>
      <c r="G2475" s="138"/>
      <c r="H2475" s="139" t="str">
        <f t="shared" si="76"/>
        <v/>
      </c>
      <c r="I2475" s="21"/>
      <c r="J2475" s="21"/>
      <c r="K2475" s="22"/>
      <c r="L2475" s="16"/>
      <c r="M2475" s="15"/>
      <c r="N2475" s="25">
        <f t="shared" si="77"/>
        <v>0</v>
      </c>
    </row>
    <row r="2476" spans="2:14" ht="21.9" customHeight="1" x14ac:dyDescent="0.3">
      <c r="B2476" s="74"/>
      <c r="C2476" s="10"/>
      <c r="D2476" s="13"/>
      <c r="E2476" s="18"/>
      <c r="F2476" s="13"/>
      <c r="G2476" s="138"/>
      <c r="H2476" s="139" t="str">
        <f t="shared" si="76"/>
        <v/>
      </c>
      <c r="I2476" s="21"/>
      <c r="J2476" s="21"/>
      <c r="K2476" s="22"/>
      <c r="L2476" s="16"/>
      <c r="M2476" s="15"/>
      <c r="N2476" s="25">
        <f t="shared" si="77"/>
        <v>0</v>
      </c>
    </row>
    <row r="2477" spans="2:14" ht="21.9" customHeight="1" x14ac:dyDescent="0.3">
      <c r="B2477" s="74"/>
      <c r="C2477" s="10"/>
      <c r="D2477" s="13"/>
      <c r="E2477" s="18"/>
      <c r="F2477" s="13"/>
      <c r="G2477" s="138"/>
      <c r="H2477" s="139" t="str">
        <f t="shared" si="76"/>
        <v/>
      </c>
      <c r="I2477" s="21"/>
      <c r="J2477" s="21"/>
      <c r="K2477" s="22"/>
      <c r="L2477" s="16"/>
      <c r="M2477" s="15"/>
      <c r="N2477" s="25">
        <f t="shared" si="77"/>
        <v>0</v>
      </c>
    </row>
    <row r="2478" spans="2:14" ht="21.9" customHeight="1" x14ac:dyDescent="0.3">
      <c r="B2478" s="74"/>
      <c r="C2478" s="10"/>
      <c r="D2478" s="13"/>
      <c r="E2478" s="18"/>
      <c r="F2478" s="13"/>
      <c r="G2478" s="138"/>
      <c r="H2478" s="139" t="str">
        <f t="shared" si="76"/>
        <v/>
      </c>
      <c r="I2478" s="21"/>
      <c r="J2478" s="21"/>
      <c r="K2478" s="22"/>
      <c r="L2478" s="16"/>
      <c r="M2478" s="15"/>
      <c r="N2478" s="25">
        <f t="shared" si="77"/>
        <v>0</v>
      </c>
    </row>
    <row r="2479" spans="2:14" ht="21.9" customHeight="1" x14ac:dyDescent="0.3">
      <c r="B2479" s="74"/>
      <c r="C2479" s="10"/>
      <c r="D2479" s="13"/>
      <c r="E2479" s="18"/>
      <c r="F2479" s="13"/>
      <c r="G2479" s="138"/>
      <c r="H2479" s="139" t="str">
        <f t="shared" si="76"/>
        <v/>
      </c>
      <c r="I2479" s="21"/>
      <c r="J2479" s="21"/>
      <c r="K2479" s="22"/>
      <c r="L2479" s="16"/>
      <c r="M2479" s="15"/>
      <c r="N2479" s="25">
        <f t="shared" si="77"/>
        <v>0</v>
      </c>
    </row>
    <row r="2480" spans="2:14" ht="21.9" customHeight="1" x14ac:dyDescent="0.3">
      <c r="B2480" s="74"/>
      <c r="C2480" s="10"/>
      <c r="D2480" s="13"/>
      <c r="E2480" s="18"/>
      <c r="F2480" s="13"/>
      <c r="G2480" s="138"/>
      <c r="H2480" s="139" t="str">
        <f t="shared" si="76"/>
        <v/>
      </c>
      <c r="I2480" s="21"/>
      <c r="J2480" s="21"/>
      <c r="K2480" s="22"/>
      <c r="L2480" s="16"/>
      <c r="M2480" s="15"/>
      <c r="N2480" s="25">
        <f t="shared" si="77"/>
        <v>0</v>
      </c>
    </row>
    <row r="2481" spans="2:14" ht="21.9" customHeight="1" x14ac:dyDescent="0.3">
      <c r="B2481" s="74"/>
      <c r="C2481" s="10"/>
      <c r="D2481" s="13"/>
      <c r="E2481" s="18"/>
      <c r="F2481" s="13"/>
      <c r="G2481" s="138"/>
      <c r="H2481" s="139" t="str">
        <f t="shared" si="76"/>
        <v/>
      </c>
      <c r="I2481" s="21"/>
      <c r="J2481" s="21"/>
      <c r="K2481" s="22"/>
      <c r="L2481" s="16"/>
      <c r="M2481" s="15"/>
      <c r="N2481" s="25">
        <f t="shared" si="77"/>
        <v>0</v>
      </c>
    </row>
    <row r="2482" spans="2:14" ht="21.9" customHeight="1" x14ac:dyDescent="0.3">
      <c r="B2482" s="74"/>
      <c r="C2482" s="10"/>
      <c r="D2482" s="13"/>
      <c r="E2482" s="18"/>
      <c r="F2482" s="13"/>
      <c r="G2482" s="138"/>
      <c r="H2482" s="139" t="str">
        <f t="shared" si="76"/>
        <v/>
      </c>
      <c r="I2482" s="21"/>
      <c r="J2482" s="21"/>
      <c r="K2482" s="22"/>
      <c r="L2482" s="16"/>
      <c r="M2482" s="15"/>
      <c r="N2482" s="25">
        <f t="shared" si="77"/>
        <v>0</v>
      </c>
    </row>
    <row r="2483" spans="2:14" ht="21.9" customHeight="1" x14ac:dyDescent="0.3">
      <c r="B2483" s="74"/>
      <c r="C2483" s="10"/>
      <c r="D2483" s="13"/>
      <c r="E2483" s="18"/>
      <c r="F2483" s="13"/>
      <c r="G2483" s="138"/>
      <c r="H2483" s="139" t="str">
        <f t="shared" si="76"/>
        <v/>
      </c>
      <c r="I2483" s="21"/>
      <c r="J2483" s="21"/>
      <c r="K2483" s="22"/>
      <c r="L2483" s="16"/>
      <c r="M2483" s="15"/>
      <c r="N2483" s="25">
        <f t="shared" si="77"/>
        <v>0</v>
      </c>
    </row>
    <row r="2484" spans="2:14" ht="21.9" customHeight="1" x14ac:dyDescent="0.3">
      <c r="B2484" s="74"/>
      <c r="C2484" s="10"/>
      <c r="D2484" s="13"/>
      <c r="E2484" s="18"/>
      <c r="F2484" s="13"/>
      <c r="G2484" s="138"/>
      <c r="H2484" s="139" t="str">
        <f t="shared" si="76"/>
        <v/>
      </c>
      <c r="I2484" s="21"/>
      <c r="J2484" s="21"/>
      <c r="K2484" s="22"/>
      <c r="L2484" s="16"/>
      <c r="M2484" s="15"/>
      <c r="N2484" s="25">
        <f t="shared" si="77"/>
        <v>0</v>
      </c>
    </row>
    <row r="2485" spans="2:14" ht="21.9" customHeight="1" x14ac:dyDescent="0.3">
      <c r="B2485" s="74"/>
      <c r="C2485" s="10"/>
      <c r="D2485" s="13"/>
      <c r="E2485" s="18"/>
      <c r="F2485" s="13"/>
      <c r="G2485" s="138"/>
      <c r="H2485" s="139" t="str">
        <f t="shared" si="76"/>
        <v/>
      </c>
      <c r="I2485" s="21"/>
      <c r="J2485" s="21"/>
      <c r="K2485" s="22"/>
      <c r="L2485" s="16"/>
      <c r="M2485" s="15"/>
      <c r="N2485" s="25">
        <f t="shared" si="77"/>
        <v>0</v>
      </c>
    </row>
    <row r="2486" spans="2:14" ht="21.9" customHeight="1" x14ac:dyDescent="0.3">
      <c r="B2486" s="74"/>
      <c r="C2486" s="10"/>
      <c r="D2486" s="13"/>
      <c r="E2486" s="18"/>
      <c r="F2486" s="13"/>
      <c r="G2486" s="138"/>
      <c r="H2486" s="139" t="str">
        <f t="shared" si="76"/>
        <v/>
      </c>
      <c r="I2486" s="21"/>
      <c r="J2486" s="21"/>
      <c r="K2486" s="22"/>
      <c r="L2486" s="16"/>
      <c r="M2486" s="15"/>
      <c r="N2486" s="25">
        <f t="shared" si="77"/>
        <v>0</v>
      </c>
    </row>
    <row r="2487" spans="2:14" ht="21.9" customHeight="1" x14ac:dyDescent="0.3">
      <c r="B2487" s="74"/>
      <c r="C2487" s="10"/>
      <c r="D2487" s="13"/>
      <c r="E2487" s="18"/>
      <c r="F2487" s="13"/>
      <c r="G2487" s="138"/>
      <c r="H2487" s="139" t="str">
        <f t="shared" si="76"/>
        <v/>
      </c>
      <c r="I2487" s="21"/>
      <c r="J2487" s="21"/>
      <c r="K2487" s="22"/>
      <c r="L2487" s="16"/>
      <c r="M2487" s="15"/>
      <c r="N2487" s="25">
        <f t="shared" si="77"/>
        <v>0</v>
      </c>
    </row>
    <row r="2488" spans="2:14" ht="21.9" customHeight="1" x14ac:dyDescent="0.3">
      <c r="B2488" s="74"/>
      <c r="C2488" s="10"/>
      <c r="D2488" s="13"/>
      <c r="E2488" s="18"/>
      <c r="F2488" s="13"/>
      <c r="G2488" s="138"/>
      <c r="H2488" s="139" t="str">
        <f t="shared" si="76"/>
        <v/>
      </c>
      <c r="I2488" s="21"/>
      <c r="J2488" s="21"/>
      <c r="K2488" s="22"/>
      <c r="L2488" s="16"/>
      <c r="M2488" s="15"/>
      <c r="N2488" s="25">
        <f t="shared" si="77"/>
        <v>0</v>
      </c>
    </row>
    <row r="2489" spans="2:14" ht="21.9" customHeight="1" x14ac:dyDescent="0.3">
      <c r="B2489" s="74"/>
      <c r="C2489" s="10"/>
      <c r="D2489" s="13"/>
      <c r="E2489" s="18"/>
      <c r="F2489" s="13"/>
      <c r="G2489" s="138"/>
      <c r="H2489" s="139" t="str">
        <f t="shared" si="76"/>
        <v/>
      </c>
      <c r="I2489" s="21"/>
      <c r="J2489" s="21"/>
      <c r="K2489" s="22"/>
      <c r="L2489" s="16"/>
      <c r="M2489" s="15"/>
      <c r="N2489" s="25">
        <f t="shared" si="77"/>
        <v>0</v>
      </c>
    </row>
    <row r="2490" spans="2:14" ht="21.9" customHeight="1" x14ac:dyDescent="0.3">
      <c r="B2490" s="74"/>
      <c r="C2490" s="10"/>
      <c r="D2490" s="13"/>
      <c r="E2490" s="18"/>
      <c r="F2490" s="13"/>
      <c r="G2490" s="138"/>
      <c r="H2490" s="139" t="str">
        <f t="shared" si="76"/>
        <v/>
      </c>
      <c r="I2490" s="21"/>
      <c r="J2490" s="21"/>
      <c r="K2490" s="22"/>
      <c r="L2490" s="16"/>
      <c r="M2490" s="15"/>
      <c r="N2490" s="25">
        <f t="shared" si="77"/>
        <v>0</v>
      </c>
    </row>
    <row r="2491" spans="2:14" ht="21.9" customHeight="1" x14ac:dyDescent="0.3">
      <c r="B2491" s="74"/>
      <c r="C2491" s="10"/>
      <c r="D2491" s="13"/>
      <c r="E2491" s="18"/>
      <c r="F2491" s="13"/>
      <c r="G2491" s="138"/>
      <c r="H2491" s="139" t="str">
        <f t="shared" si="76"/>
        <v/>
      </c>
      <c r="I2491" s="21"/>
      <c r="J2491" s="21"/>
      <c r="K2491" s="22"/>
      <c r="L2491" s="16"/>
      <c r="M2491" s="15"/>
      <c r="N2491" s="25">
        <f t="shared" si="77"/>
        <v>0</v>
      </c>
    </row>
    <row r="2492" spans="2:14" ht="21.9" customHeight="1" x14ac:dyDescent="0.3">
      <c r="B2492" s="74"/>
      <c r="C2492" s="10"/>
      <c r="D2492" s="13"/>
      <c r="E2492" s="18"/>
      <c r="F2492" s="13"/>
      <c r="G2492" s="138"/>
      <c r="H2492" s="139" t="str">
        <f t="shared" si="76"/>
        <v/>
      </c>
      <c r="I2492" s="21"/>
      <c r="J2492" s="21"/>
      <c r="K2492" s="22"/>
      <c r="L2492" s="16"/>
      <c r="M2492" s="15"/>
      <c r="N2492" s="25">
        <f t="shared" si="77"/>
        <v>0</v>
      </c>
    </row>
    <row r="2493" spans="2:14" ht="21.9" customHeight="1" x14ac:dyDescent="0.3">
      <c r="B2493" s="74"/>
      <c r="C2493" s="10"/>
      <c r="D2493" s="13"/>
      <c r="E2493" s="18"/>
      <c r="F2493" s="13"/>
      <c r="G2493" s="138"/>
      <c r="H2493" s="139" t="str">
        <f t="shared" si="76"/>
        <v/>
      </c>
      <c r="I2493" s="21"/>
      <c r="J2493" s="21"/>
      <c r="K2493" s="22"/>
      <c r="L2493" s="16"/>
      <c r="M2493" s="15"/>
      <c r="N2493" s="25">
        <f t="shared" si="77"/>
        <v>0</v>
      </c>
    </row>
    <row r="2494" spans="2:14" ht="21.9" customHeight="1" x14ac:dyDescent="0.3">
      <c r="B2494" s="74"/>
      <c r="C2494" s="10"/>
      <c r="D2494" s="13"/>
      <c r="E2494" s="18"/>
      <c r="F2494" s="13"/>
      <c r="G2494" s="138"/>
      <c r="H2494" s="139" t="str">
        <f t="shared" si="76"/>
        <v/>
      </c>
      <c r="I2494" s="21"/>
      <c r="J2494" s="21"/>
      <c r="K2494" s="22"/>
      <c r="L2494" s="16"/>
      <c r="M2494" s="15"/>
      <c r="N2494" s="25">
        <f t="shared" si="77"/>
        <v>0</v>
      </c>
    </row>
    <row r="2495" spans="2:14" ht="21.9" customHeight="1" x14ac:dyDescent="0.3">
      <c r="B2495" s="74"/>
      <c r="C2495" s="10"/>
      <c r="D2495" s="13"/>
      <c r="E2495" s="18"/>
      <c r="F2495" s="13"/>
      <c r="G2495" s="138"/>
      <c r="H2495" s="139" t="str">
        <f t="shared" si="76"/>
        <v/>
      </c>
      <c r="I2495" s="21"/>
      <c r="J2495" s="21"/>
      <c r="K2495" s="22"/>
      <c r="L2495" s="16"/>
      <c r="M2495" s="15"/>
      <c r="N2495" s="25">
        <f t="shared" si="77"/>
        <v>0</v>
      </c>
    </row>
    <row r="2496" spans="2:14" ht="21.9" customHeight="1" x14ac:dyDescent="0.3">
      <c r="B2496" s="74"/>
      <c r="C2496" s="10"/>
      <c r="D2496" s="13"/>
      <c r="E2496" s="18"/>
      <c r="F2496" s="13"/>
      <c r="G2496" s="138"/>
      <c r="H2496" s="139" t="str">
        <f t="shared" si="76"/>
        <v/>
      </c>
      <c r="I2496" s="21"/>
      <c r="J2496" s="21"/>
      <c r="K2496" s="22"/>
      <c r="L2496" s="16"/>
      <c r="M2496" s="15"/>
      <c r="N2496" s="25">
        <f t="shared" si="77"/>
        <v>0</v>
      </c>
    </row>
    <row r="2497" spans="2:14" ht="21.9" customHeight="1" x14ac:dyDescent="0.3">
      <c r="B2497" s="74"/>
      <c r="C2497" s="10"/>
      <c r="D2497" s="13"/>
      <c r="E2497" s="18"/>
      <c r="F2497" s="13"/>
      <c r="G2497" s="138"/>
      <c r="H2497" s="139" t="str">
        <f t="shared" si="76"/>
        <v/>
      </c>
      <c r="I2497" s="21"/>
      <c r="J2497" s="21"/>
      <c r="K2497" s="22"/>
      <c r="L2497" s="16"/>
      <c r="M2497" s="15"/>
      <c r="N2497" s="25">
        <f t="shared" si="77"/>
        <v>0</v>
      </c>
    </row>
    <row r="2498" spans="2:14" ht="21.9" customHeight="1" x14ac:dyDescent="0.3">
      <c r="B2498" s="74"/>
      <c r="C2498" s="10"/>
      <c r="D2498" s="13"/>
      <c r="E2498" s="18"/>
      <c r="F2498" s="13"/>
      <c r="G2498" s="138"/>
      <c r="H2498" s="139" t="str">
        <f t="shared" si="76"/>
        <v/>
      </c>
      <c r="I2498" s="21"/>
      <c r="J2498" s="21"/>
      <c r="K2498" s="22"/>
      <c r="L2498" s="16"/>
      <c r="M2498" s="15"/>
      <c r="N2498" s="25">
        <f t="shared" si="77"/>
        <v>0</v>
      </c>
    </row>
    <row r="2499" spans="2:14" ht="21.9" customHeight="1" x14ac:dyDescent="0.3">
      <c r="B2499" s="74"/>
      <c r="C2499" s="10"/>
      <c r="D2499" s="13"/>
      <c r="E2499" s="18"/>
      <c r="F2499" s="13"/>
      <c r="G2499" s="138"/>
      <c r="H2499" s="139" t="str">
        <f t="shared" si="76"/>
        <v/>
      </c>
      <c r="I2499" s="21"/>
      <c r="J2499" s="21"/>
      <c r="K2499" s="22"/>
      <c r="L2499" s="16"/>
      <c r="M2499" s="15"/>
      <c r="N2499" s="25">
        <f t="shared" si="77"/>
        <v>0</v>
      </c>
    </row>
    <row r="2500" spans="2:14" ht="21.9" customHeight="1" x14ac:dyDescent="0.3">
      <c r="B2500" s="74"/>
      <c r="C2500" s="10"/>
      <c r="D2500" s="13"/>
      <c r="E2500" s="18"/>
      <c r="F2500" s="13"/>
      <c r="G2500" s="138"/>
      <c r="H2500" s="139" t="str">
        <f t="shared" si="76"/>
        <v/>
      </c>
      <c r="I2500" s="21"/>
      <c r="J2500" s="21"/>
      <c r="K2500" s="22"/>
      <c r="L2500" s="16"/>
      <c r="M2500" s="15"/>
      <c r="N2500" s="25">
        <f t="shared" si="77"/>
        <v>0</v>
      </c>
    </row>
    <row r="2501" spans="2:14" ht="21.9" customHeight="1" x14ac:dyDescent="0.3">
      <c r="B2501" s="74"/>
      <c r="C2501" s="10"/>
      <c r="D2501" s="13"/>
      <c r="E2501" s="18"/>
      <c r="F2501" s="13"/>
      <c r="G2501" s="138"/>
      <c r="H2501" s="139" t="str">
        <f t="shared" si="76"/>
        <v/>
      </c>
      <c r="I2501" s="21"/>
      <c r="J2501" s="21"/>
      <c r="K2501" s="22"/>
      <c r="L2501" s="16"/>
      <c r="M2501" s="15"/>
      <c r="N2501" s="25">
        <f t="shared" si="77"/>
        <v>0</v>
      </c>
    </row>
    <row r="2502" spans="2:14" ht="21.9" customHeight="1" x14ac:dyDescent="0.3">
      <c r="B2502" s="74"/>
      <c r="C2502" s="10"/>
      <c r="D2502" s="13"/>
      <c r="E2502" s="18"/>
      <c r="F2502" s="13"/>
      <c r="G2502" s="138"/>
      <c r="H2502" s="139" t="str">
        <f t="shared" si="76"/>
        <v/>
      </c>
      <c r="I2502" s="21"/>
      <c r="J2502" s="21"/>
      <c r="K2502" s="22"/>
      <c r="L2502" s="16"/>
      <c r="M2502" s="15"/>
      <c r="N2502" s="25">
        <f t="shared" si="77"/>
        <v>0</v>
      </c>
    </row>
    <row r="2503" spans="2:14" ht="21.9" customHeight="1" x14ac:dyDescent="0.3">
      <c r="B2503" s="74"/>
      <c r="C2503" s="10"/>
      <c r="D2503" s="13"/>
      <c r="E2503" s="18"/>
      <c r="F2503" s="13"/>
      <c r="G2503" s="138"/>
      <c r="H2503" s="139" t="str">
        <f t="shared" si="76"/>
        <v/>
      </c>
      <c r="I2503" s="21"/>
      <c r="J2503" s="21"/>
      <c r="K2503" s="22"/>
      <c r="L2503" s="16"/>
      <c r="M2503" s="15"/>
      <c r="N2503" s="25">
        <f t="shared" si="77"/>
        <v>0</v>
      </c>
    </row>
    <row r="2504" spans="2:14" ht="21.9" customHeight="1" x14ac:dyDescent="0.3">
      <c r="B2504" s="74"/>
      <c r="C2504" s="10"/>
      <c r="D2504" s="13"/>
      <c r="E2504" s="18"/>
      <c r="F2504" s="13"/>
      <c r="G2504" s="138"/>
      <c r="H2504" s="139" t="str">
        <f t="shared" si="76"/>
        <v/>
      </c>
      <c r="I2504" s="21"/>
      <c r="J2504" s="21"/>
      <c r="K2504" s="22"/>
      <c r="L2504" s="16"/>
      <c r="M2504" s="15"/>
      <c r="N2504" s="25">
        <f t="shared" si="77"/>
        <v>0</v>
      </c>
    </row>
    <row r="2505" spans="2:14" ht="21.9" customHeight="1" x14ac:dyDescent="0.3">
      <c r="B2505" s="74"/>
      <c r="C2505" s="10"/>
      <c r="D2505" s="13"/>
      <c r="E2505" s="18"/>
      <c r="F2505" s="13"/>
      <c r="G2505" s="138"/>
      <c r="H2505" s="139" t="str">
        <f t="shared" si="76"/>
        <v/>
      </c>
      <c r="I2505" s="21"/>
      <c r="J2505" s="21"/>
      <c r="K2505" s="22"/>
      <c r="L2505" s="16"/>
      <c r="M2505" s="15"/>
      <c r="N2505" s="25">
        <f t="shared" si="77"/>
        <v>0</v>
      </c>
    </row>
    <row r="2506" spans="2:14" ht="21.9" customHeight="1" x14ac:dyDescent="0.3">
      <c r="B2506" s="74"/>
      <c r="C2506" s="10"/>
      <c r="D2506" s="13"/>
      <c r="E2506" s="18"/>
      <c r="F2506" s="13"/>
      <c r="G2506" s="138"/>
      <c r="H2506" s="139" t="str">
        <f t="shared" si="76"/>
        <v/>
      </c>
      <c r="I2506" s="21"/>
      <c r="J2506" s="21"/>
      <c r="K2506" s="22"/>
      <c r="L2506" s="16"/>
      <c r="M2506" s="15"/>
      <c r="N2506" s="25">
        <f t="shared" si="77"/>
        <v>0</v>
      </c>
    </row>
    <row r="2507" spans="2:14" ht="21.9" customHeight="1" x14ac:dyDescent="0.3">
      <c r="B2507" s="74"/>
      <c r="C2507" s="10"/>
      <c r="D2507" s="13"/>
      <c r="E2507" s="18"/>
      <c r="F2507" s="13"/>
      <c r="G2507" s="138"/>
      <c r="H2507" s="139" t="str">
        <f t="shared" ref="H2507:H2570" si="78">IF(E2507="","",IF(N2507="",D2507*E2507,(D2507*E2507)-(D2507*N2507)))</f>
        <v/>
      </c>
      <c r="I2507" s="21"/>
      <c r="J2507" s="21"/>
      <c r="K2507" s="22"/>
      <c r="L2507" s="16"/>
      <c r="M2507" s="15"/>
      <c r="N2507" s="25">
        <f t="shared" ref="N2507:N2570" si="79">IF(F2507="Não","",E2507*G2507)</f>
        <v>0</v>
      </c>
    </row>
    <row r="2508" spans="2:14" ht="21.9" customHeight="1" x14ac:dyDescent="0.3">
      <c r="B2508" s="74"/>
      <c r="C2508" s="10"/>
      <c r="D2508" s="13"/>
      <c r="E2508" s="18"/>
      <c r="F2508" s="13"/>
      <c r="G2508" s="138"/>
      <c r="H2508" s="139" t="str">
        <f t="shared" si="78"/>
        <v/>
      </c>
      <c r="I2508" s="21"/>
      <c r="J2508" s="21"/>
      <c r="K2508" s="22"/>
      <c r="L2508" s="16"/>
      <c r="M2508" s="15"/>
      <c r="N2508" s="25">
        <f t="shared" si="79"/>
        <v>0</v>
      </c>
    </row>
    <row r="2509" spans="2:14" ht="21.9" customHeight="1" x14ac:dyDescent="0.3">
      <c r="B2509" s="74"/>
      <c r="C2509" s="10"/>
      <c r="D2509" s="13"/>
      <c r="E2509" s="18"/>
      <c r="F2509" s="13"/>
      <c r="G2509" s="138"/>
      <c r="H2509" s="139" t="str">
        <f t="shared" si="78"/>
        <v/>
      </c>
      <c r="I2509" s="21"/>
      <c r="J2509" s="21"/>
      <c r="K2509" s="22"/>
      <c r="L2509" s="16"/>
      <c r="M2509" s="15"/>
      <c r="N2509" s="25">
        <f t="shared" si="79"/>
        <v>0</v>
      </c>
    </row>
    <row r="2510" spans="2:14" ht="21.9" customHeight="1" x14ac:dyDescent="0.3">
      <c r="B2510" s="74"/>
      <c r="C2510" s="10"/>
      <c r="D2510" s="13"/>
      <c r="E2510" s="18"/>
      <c r="F2510" s="13"/>
      <c r="G2510" s="138"/>
      <c r="H2510" s="139" t="str">
        <f t="shared" si="78"/>
        <v/>
      </c>
      <c r="I2510" s="21"/>
      <c r="J2510" s="21"/>
      <c r="K2510" s="22"/>
      <c r="L2510" s="16"/>
      <c r="M2510" s="15"/>
      <c r="N2510" s="25">
        <f t="shared" si="79"/>
        <v>0</v>
      </c>
    </row>
    <row r="2511" spans="2:14" ht="21.9" customHeight="1" x14ac:dyDescent="0.3">
      <c r="B2511" s="74"/>
      <c r="C2511" s="10"/>
      <c r="D2511" s="13"/>
      <c r="E2511" s="18"/>
      <c r="F2511" s="13"/>
      <c r="G2511" s="138"/>
      <c r="H2511" s="139" t="str">
        <f t="shared" si="78"/>
        <v/>
      </c>
      <c r="I2511" s="21"/>
      <c r="J2511" s="21"/>
      <c r="K2511" s="22"/>
      <c r="L2511" s="16"/>
      <c r="M2511" s="15"/>
      <c r="N2511" s="25">
        <f t="shared" si="79"/>
        <v>0</v>
      </c>
    </row>
    <row r="2512" spans="2:14" ht="21.9" customHeight="1" x14ac:dyDescent="0.3">
      <c r="B2512" s="74"/>
      <c r="C2512" s="10"/>
      <c r="D2512" s="13"/>
      <c r="E2512" s="18"/>
      <c r="F2512" s="13"/>
      <c r="G2512" s="138"/>
      <c r="H2512" s="139" t="str">
        <f t="shared" si="78"/>
        <v/>
      </c>
      <c r="I2512" s="21"/>
      <c r="J2512" s="21"/>
      <c r="K2512" s="22"/>
      <c r="L2512" s="16"/>
      <c r="M2512" s="15"/>
      <c r="N2512" s="25">
        <f t="shared" si="79"/>
        <v>0</v>
      </c>
    </row>
    <row r="2513" spans="2:14" ht="21.9" customHeight="1" x14ac:dyDescent="0.3">
      <c r="B2513" s="74"/>
      <c r="C2513" s="10"/>
      <c r="D2513" s="13"/>
      <c r="E2513" s="18"/>
      <c r="F2513" s="13"/>
      <c r="G2513" s="138"/>
      <c r="H2513" s="139" t="str">
        <f t="shared" si="78"/>
        <v/>
      </c>
      <c r="I2513" s="21"/>
      <c r="J2513" s="21"/>
      <c r="K2513" s="22"/>
      <c r="L2513" s="16"/>
      <c r="M2513" s="15"/>
      <c r="N2513" s="25">
        <f t="shared" si="79"/>
        <v>0</v>
      </c>
    </row>
    <row r="2514" spans="2:14" ht="21.9" customHeight="1" x14ac:dyDescent="0.3">
      <c r="B2514" s="74"/>
      <c r="C2514" s="10"/>
      <c r="D2514" s="13"/>
      <c r="E2514" s="18"/>
      <c r="F2514" s="13"/>
      <c r="G2514" s="138"/>
      <c r="H2514" s="139" t="str">
        <f t="shared" si="78"/>
        <v/>
      </c>
      <c r="I2514" s="21"/>
      <c r="J2514" s="21"/>
      <c r="K2514" s="22"/>
      <c r="L2514" s="16"/>
      <c r="M2514" s="15"/>
      <c r="N2514" s="25">
        <f t="shared" si="79"/>
        <v>0</v>
      </c>
    </row>
    <row r="2515" spans="2:14" ht="21.9" customHeight="1" x14ac:dyDescent="0.3">
      <c r="B2515" s="74"/>
      <c r="C2515" s="10"/>
      <c r="D2515" s="13"/>
      <c r="E2515" s="18"/>
      <c r="F2515" s="13"/>
      <c r="G2515" s="138"/>
      <c r="H2515" s="139" t="str">
        <f t="shared" si="78"/>
        <v/>
      </c>
      <c r="I2515" s="21"/>
      <c r="J2515" s="21"/>
      <c r="K2515" s="22"/>
      <c r="L2515" s="16"/>
      <c r="M2515" s="15"/>
      <c r="N2515" s="25">
        <f t="shared" si="79"/>
        <v>0</v>
      </c>
    </row>
    <row r="2516" spans="2:14" ht="21.9" customHeight="1" x14ac:dyDescent="0.3">
      <c r="B2516" s="74"/>
      <c r="C2516" s="10"/>
      <c r="D2516" s="13"/>
      <c r="E2516" s="18"/>
      <c r="F2516" s="13"/>
      <c r="G2516" s="138"/>
      <c r="H2516" s="139" t="str">
        <f t="shared" si="78"/>
        <v/>
      </c>
      <c r="I2516" s="21"/>
      <c r="J2516" s="21"/>
      <c r="K2516" s="22"/>
      <c r="L2516" s="16"/>
      <c r="M2516" s="15"/>
      <c r="N2516" s="25">
        <f t="shared" si="79"/>
        <v>0</v>
      </c>
    </row>
    <row r="2517" spans="2:14" ht="21.9" customHeight="1" x14ac:dyDescent="0.3">
      <c r="B2517" s="74"/>
      <c r="C2517" s="10"/>
      <c r="D2517" s="13"/>
      <c r="E2517" s="18"/>
      <c r="F2517" s="13"/>
      <c r="G2517" s="138"/>
      <c r="H2517" s="139" t="str">
        <f t="shared" si="78"/>
        <v/>
      </c>
      <c r="I2517" s="21"/>
      <c r="J2517" s="21"/>
      <c r="K2517" s="22"/>
      <c r="L2517" s="16"/>
      <c r="M2517" s="15"/>
      <c r="N2517" s="25">
        <f t="shared" si="79"/>
        <v>0</v>
      </c>
    </row>
    <row r="2518" spans="2:14" ht="21.9" customHeight="1" x14ac:dyDescent="0.3">
      <c r="B2518" s="74"/>
      <c r="C2518" s="10"/>
      <c r="D2518" s="13"/>
      <c r="E2518" s="18"/>
      <c r="F2518" s="13"/>
      <c r="G2518" s="138"/>
      <c r="H2518" s="139" t="str">
        <f t="shared" si="78"/>
        <v/>
      </c>
      <c r="I2518" s="21"/>
      <c r="J2518" s="21"/>
      <c r="K2518" s="22"/>
      <c r="L2518" s="16"/>
      <c r="M2518" s="15"/>
      <c r="N2518" s="25">
        <f t="shared" si="79"/>
        <v>0</v>
      </c>
    </row>
    <row r="2519" spans="2:14" ht="21.9" customHeight="1" x14ac:dyDescent="0.3">
      <c r="B2519" s="74"/>
      <c r="C2519" s="10"/>
      <c r="D2519" s="13"/>
      <c r="E2519" s="18"/>
      <c r="F2519" s="13"/>
      <c r="G2519" s="138"/>
      <c r="H2519" s="139" t="str">
        <f t="shared" si="78"/>
        <v/>
      </c>
      <c r="I2519" s="21"/>
      <c r="J2519" s="21"/>
      <c r="K2519" s="22"/>
      <c r="L2519" s="16"/>
      <c r="M2519" s="15"/>
      <c r="N2519" s="25">
        <f t="shared" si="79"/>
        <v>0</v>
      </c>
    </row>
    <row r="2520" spans="2:14" ht="21.9" customHeight="1" x14ac:dyDescent="0.3">
      <c r="B2520" s="74"/>
      <c r="C2520" s="10"/>
      <c r="D2520" s="13"/>
      <c r="E2520" s="18"/>
      <c r="F2520" s="13"/>
      <c r="G2520" s="138"/>
      <c r="H2520" s="139" t="str">
        <f t="shared" si="78"/>
        <v/>
      </c>
      <c r="I2520" s="21"/>
      <c r="J2520" s="21"/>
      <c r="K2520" s="22"/>
      <c r="L2520" s="16"/>
      <c r="M2520" s="15"/>
      <c r="N2520" s="25">
        <f t="shared" si="79"/>
        <v>0</v>
      </c>
    </row>
    <row r="2521" spans="2:14" ht="21.9" customHeight="1" x14ac:dyDescent="0.3">
      <c r="B2521" s="74"/>
      <c r="C2521" s="10"/>
      <c r="D2521" s="13"/>
      <c r="E2521" s="18"/>
      <c r="F2521" s="13"/>
      <c r="G2521" s="138"/>
      <c r="H2521" s="139" t="str">
        <f t="shared" si="78"/>
        <v/>
      </c>
      <c r="I2521" s="21"/>
      <c r="J2521" s="21"/>
      <c r="K2521" s="22"/>
      <c r="L2521" s="16"/>
      <c r="M2521" s="15"/>
      <c r="N2521" s="25">
        <f t="shared" si="79"/>
        <v>0</v>
      </c>
    </row>
    <row r="2522" spans="2:14" ht="21.9" customHeight="1" x14ac:dyDescent="0.3">
      <c r="B2522" s="74"/>
      <c r="C2522" s="10"/>
      <c r="D2522" s="13"/>
      <c r="E2522" s="18"/>
      <c r="F2522" s="13"/>
      <c r="G2522" s="138"/>
      <c r="H2522" s="139" t="str">
        <f t="shared" si="78"/>
        <v/>
      </c>
      <c r="I2522" s="21"/>
      <c r="J2522" s="21"/>
      <c r="K2522" s="22"/>
      <c r="L2522" s="16"/>
      <c r="M2522" s="15"/>
      <c r="N2522" s="25">
        <f t="shared" si="79"/>
        <v>0</v>
      </c>
    </row>
    <row r="2523" spans="2:14" ht="21.9" customHeight="1" x14ac:dyDescent="0.3">
      <c r="B2523" s="74"/>
      <c r="C2523" s="10"/>
      <c r="D2523" s="13"/>
      <c r="E2523" s="18"/>
      <c r="F2523" s="13"/>
      <c r="G2523" s="138"/>
      <c r="H2523" s="139" t="str">
        <f t="shared" si="78"/>
        <v/>
      </c>
      <c r="I2523" s="21"/>
      <c r="J2523" s="21"/>
      <c r="K2523" s="22"/>
      <c r="L2523" s="16"/>
      <c r="M2523" s="15"/>
      <c r="N2523" s="25">
        <f t="shared" si="79"/>
        <v>0</v>
      </c>
    </row>
    <row r="2524" spans="2:14" ht="21.9" customHeight="1" x14ac:dyDescent="0.3">
      <c r="B2524" s="74"/>
      <c r="C2524" s="10"/>
      <c r="D2524" s="13"/>
      <c r="E2524" s="18"/>
      <c r="F2524" s="13"/>
      <c r="G2524" s="138"/>
      <c r="H2524" s="139" t="str">
        <f t="shared" si="78"/>
        <v/>
      </c>
      <c r="I2524" s="21"/>
      <c r="J2524" s="21"/>
      <c r="K2524" s="22"/>
      <c r="L2524" s="16"/>
      <c r="M2524" s="15"/>
      <c r="N2524" s="25">
        <f t="shared" si="79"/>
        <v>0</v>
      </c>
    </row>
    <row r="2525" spans="2:14" ht="21.9" customHeight="1" x14ac:dyDescent="0.3">
      <c r="B2525" s="74"/>
      <c r="C2525" s="10"/>
      <c r="D2525" s="13"/>
      <c r="E2525" s="18"/>
      <c r="F2525" s="13"/>
      <c r="G2525" s="138"/>
      <c r="H2525" s="139" t="str">
        <f t="shared" si="78"/>
        <v/>
      </c>
      <c r="I2525" s="21"/>
      <c r="J2525" s="21"/>
      <c r="K2525" s="22"/>
      <c r="L2525" s="16"/>
      <c r="M2525" s="15"/>
      <c r="N2525" s="25">
        <f t="shared" si="79"/>
        <v>0</v>
      </c>
    </row>
    <row r="2526" spans="2:14" ht="21.9" customHeight="1" x14ac:dyDescent="0.3">
      <c r="B2526" s="74"/>
      <c r="C2526" s="10"/>
      <c r="D2526" s="13"/>
      <c r="E2526" s="18"/>
      <c r="F2526" s="13"/>
      <c r="G2526" s="138"/>
      <c r="H2526" s="139" t="str">
        <f t="shared" si="78"/>
        <v/>
      </c>
      <c r="I2526" s="21"/>
      <c r="J2526" s="21"/>
      <c r="K2526" s="22"/>
      <c r="L2526" s="16"/>
      <c r="M2526" s="15"/>
      <c r="N2526" s="25">
        <f t="shared" si="79"/>
        <v>0</v>
      </c>
    </row>
    <row r="2527" spans="2:14" ht="21.9" customHeight="1" x14ac:dyDescent="0.3">
      <c r="B2527" s="74"/>
      <c r="C2527" s="10"/>
      <c r="D2527" s="13"/>
      <c r="E2527" s="18"/>
      <c r="F2527" s="13"/>
      <c r="G2527" s="138"/>
      <c r="H2527" s="139" t="str">
        <f t="shared" si="78"/>
        <v/>
      </c>
      <c r="I2527" s="21"/>
      <c r="J2527" s="21"/>
      <c r="K2527" s="22"/>
      <c r="L2527" s="16"/>
      <c r="M2527" s="15"/>
      <c r="N2527" s="25">
        <f t="shared" si="79"/>
        <v>0</v>
      </c>
    </row>
    <row r="2528" spans="2:14" ht="21.9" customHeight="1" x14ac:dyDescent="0.3">
      <c r="B2528" s="74"/>
      <c r="C2528" s="10"/>
      <c r="D2528" s="13"/>
      <c r="E2528" s="18"/>
      <c r="F2528" s="13"/>
      <c r="G2528" s="138"/>
      <c r="H2528" s="139" t="str">
        <f t="shared" si="78"/>
        <v/>
      </c>
      <c r="I2528" s="21"/>
      <c r="J2528" s="21"/>
      <c r="K2528" s="22"/>
      <c r="L2528" s="16"/>
      <c r="M2528" s="15"/>
      <c r="N2528" s="25">
        <f t="shared" si="79"/>
        <v>0</v>
      </c>
    </row>
    <row r="2529" spans="2:14" ht="21.9" customHeight="1" x14ac:dyDescent="0.3">
      <c r="B2529" s="74"/>
      <c r="C2529" s="10"/>
      <c r="D2529" s="13"/>
      <c r="E2529" s="18"/>
      <c r="F2529" s="13"/>
      <c r="G2529" s="138"/>
      <c r="H2529" s="139" t="str">
        <f t="shared" si="78"/>
        <v/>
      </c>
      <c r="I2529" s="21"/>
      <c r="J2529" s="21"/>
      <c r="K2529" s="22"/>
      <c r="L2529" s="16"/>
      <c r="M2529" s="15"/>
      <c r="N2529" s="25">
        <f t="shared" si="79"/>
        <v>0</v>
      </c>
    </row>
    <row r="2530" spans="2:14" ht="21.9" customHeight="1" x14ac:dyDescent="0.3">
      <c r="B2530" s="74"/>
      <c r="C2530" s="10"/>
      <c r="D2530" s="13"/>
      <c r="E2530" s="18"/>
      <c r="F2530" s="13"/>
      <c r="G2530" s="138"/>
      <c r="H2530" s="139" t="str">
        <f t="shared" si="78"/>
        <v/>
      </c>
      <c r="I2530" s="21"/>
      <c r="J2530" s="21"/>
      <c r="K2530" s="22"/>
      <c r="L2530" s="16"/>
      <c r="M2530" s="15"/>
      <c r="N2530" s="25">
        <f t="shared" si="79"/>
        <v>0</v>
      </c>
    </row>
    <row r="2531" spans="2:14" ht="21.9" customHeight="1" x14ac:dyDescent="0.3">
      <c r="B2531" s="74"/>
      <c r="C2531" s="10"/>
      <c r="D2531" s="13"/>
      <c r="E2531" s="18"/>
      <c r="F2531" s="13"/>
      <c r="G2531" s="138"/>
      <c r="H2531" s="139" t="str">
        <f t="shared" si="78"/>
        <v/>
      </c>
      <c r="I2531" s="21"/>
      <c r="J2531" s="21"/>
      <c r="K2531" s="22"/>
      <c r="L2531" s="16"/>
      <c r="M2531" s="15"/>
      <c r="N2531" s="25">
        <f t="shared" si="79"/>
        <v>0</v>
      </c>
    </row>
    <row r="2532" spans="2:14" ht="21.9" customHeight="1" x14ac:dyDescent="0.3">
      <c r="B2532" s="74"/>
      <c r="C2532" s="10"/>
      <c r="D2532" s="13"/>
      <c r="E2532" s="18"/>
      <c r="F2532" s="13"/>
      <c r="G2532" s="138"/>
      <c r="H2532" s="139" t="str">
        <f t="shared" si="78"/>
        <v/>
      </c>
      <c r="I2532" s="21"/>
      <c r="J2532" s="21"/>
      <c r="K2532" s="22"/>
      <c r="L2532" s="16"/>
      <c r="M2532" s="15"/>
      <c r="N2532" s="25">
        <f t="shared" si="79"/>
        <v>0</v>
      </c>
    </row>
    <row r="2533" spans="2:14" ht="21.9" customHeight="1" x14ac:dyDescent="0.3">
      <c r="B2533" s="74"/>
      <c r="C2533" s="10"/>
      <c r="D2533" s="13"/>
      <c r="E2533" s="18"/>
      <c r="F2533" s="13"/>
      <c r="G2533" s="138"/>
      <c r="H2533" s="139" t="str">
        <f t="shared" si="78"/>
        <v/>
      </c>
      <c r="I2533" s="21"/>
      <c r="J2533" s="21"/>
      <c r="K2533" s="22"/>
      <c r="L2533" s="16"/>
      <c r="M2533" s="15"/>
      <c r="N2533" s="25">
        <f t="shared" si="79"/>
        <v>0</v>
      </c>
    </row>
    <row r="2534" spans="2:14" ht="21.9" customHeight="1" x14ac:dyDescent="0.3">
      <c r="B2534" s="74"/>
      <c r="C2534" s="10"/>
      <c r="D2534" s="13"/>
      <c r="E2534" s="18"/>
      <c r="F2534" s="13"/>
      <c r="G2534" s="138"/>
      <c r="H2534" s="139" t="str">
        <f t="shared" si="78"/>
        <v/>
      </c>
      <c r="I2534" s="21"/>
      <c r="J2534" s="21"/>
      <c r="K2534" s="22"/>
      <c r="L2534" s="16"/>
      <c r="M2534" s="15"/>
      <c r="N2534" s="25">
        <f t="shared" si="79"/>
        <v>0</v>
      </c>
    </row>
    <row r="2535" spans="2:14" ht="21.9" customHeight="1" x14ac:dyDescent="0.3">
      <c r="B2535" s="74"/>
      <c r="C2535" s="10"/>
      <c r="D2535" s="13"/>
      <c r="E2535" s="18"/>
      <c r="F2535" s="13"/>
      <c r="G2535" s="138"/>
      <c r="H2535" s="139" t="str">
        <f t="shared" si="78"/>
        <v/>
      </c>
      <c r="I2535" s="21"/>
      <c r="J2535" s="21"/>
      <c r="K2535" s="22"/>
      <c r="L2535" s="16"/>
      <c r="M2535" s="15"/>
      <c r="N2535" s="25">
        <f t="shared" si="79"/>
        <v>0</v>
      </c>
    </row>
    <row r="2536" spans="2:14" ht="21.9" customHeight="1" x14ac:dyDescent="0.3">
      <c r="B2536" s="74"/>
      <c r="C2536" s="10"/>
      <c r="D2536" s="13"/>
      <c r="E2536" s="18"/>
      <c r="F2536" s="13"/>
      <c r="G2536" s="138"/>
      <c r="H2536" s="139" t="str">
        <f t="shared" si="78"/>
        <v/>
      </c>
      <c r="I2536" s="21"/>
      <c r="J2536" s="21"/>
      <c r="K2536" s="22"/>
      <c r="L2536" s="16"/>
      <c r="M2536" s="15"/>
      <c r="N2536" s="25">
        <f t="shared" si="79"/>
        <v>0</v>
      </c>
    </row>
    <row r="2537" spans="2:14" ht="21.9" customHeight="1" x14ac:dyDescent="0.3">
      <c r="B2537" s="74"/>
      <c r="C2537" s="10"/>
      <c r="D2537" s="13"/>
      <c r="E2537" s="18"/>
      <c r="F2537" s="13"/>
      <c r="G2537" s="138"/>
      <c r="H2537" s="139" t="str">
        <f t="shared" si="78"/>
        <v/>
      </c>
      <c r="I2537" s="21"/>
      <c r="J2537" s="21"/>
      <c r="K2537" s="22"/>
      <c r="L2537" s="16"/>
      <c r="M2537" s="15"/>
      <c r="N2537" s="25">
        <f t="shared" si="79"/>
        <v>0</v>
      </c>
    </row>
    <row r="2538" spans="2:14" ht="21.9" customHeight="1" x14ac:dyDescent="0.3">
      <c r="B2538" s="74"/>
      <c r="C2538" s="10"/>
      <c r="D2538" s="13"/>
      <c r="E2538" s="18"/>
      <c r="F2538" s="13"/>
      <c r="G2538" s="138"/>
      <c r="H2538" s="139" t="str">
        <f t="shared" si="78"/>
        <v/>
      </c>
      <c r="I2538" s="21"/>
      <c r="J2538" s="21"/>
      <c r="K2538" s="22"/>
      <c r="L2538" s="16"/>
      <c r="M2538" s="15"/>
      <c r="N2538" s="25">
        <f t="shared" si="79"/>
        <v>0</v>
      </c>
    </row>
    <row r="2539" spans="2:14" ht="21.9" customHeight="1" x14ac:dyDescent="0.3">
      <c r="B2539" s="74"/>
      <c r="C2539" s="10"/>
      <c r="D2539" s="13"/>
      <c r="E2539" s="18"/>
      <c r="F2539" s="13"/>
      <c r="G2539" s="138"/>
      <c r="H2539" s="139" t="str">
        <f t="shared" si="78"/>
        <v/>
      </c>
      <c r="I2539" s="21"/>
      <c r="J2539" s="21"/>
      <c r="K2539" s="22"/>
      <c r="L2539" s="16"/>
      <c r="M2539" s="15"/>
      <c r="N2539" s="25">
        <f t="shared" si="79"/>
        <v>0</v>
      </c>
    </row>
    <row r="2540" spans="2:14" ht="21.9" customHeight="1" x14ac:dyDescent="0.3">
      <c r="B2540" s="74"/>
      <c r="C2540" s="10"/>
      <c r="D2540" s="13"/>
      <c r="E2540" s="18"/>
      <c r="F2540" s="13"/>
      <c r="G2540" s="138"/>
      <c r="H2540" s="139" t="str">
        <f t="shared" si="78"/>
        <v/>
      </c>
      <c r="I2540" s="21"/>
      <c r="J2540" s="21"/>
      <c r="K2540" s="22"/>
      <c r="L2540" s="16"/>
      <c r="M2540" s="15"/>
      <c r="N2540" s="25">
        <f t="shared" si="79"/>
        <v>0</v>
      </c>
    </row>
    <row r="2541" spans="2:14" ht="21.9" customHeight="1" x14ac:dyDescent="0.3">
      <c r="B2541" s="74"/>
      <c r="C2541" s="10"/>
      <c r="D2541" s="13"/>
      <c r="E2541" s="18"/>
      <c r="F2541" s="13"/>
      <c r="G2541" s="138"/>
      <c r="H2541" s="139" t="str">
        <f t="shared" si="78"/>
        <v/>
      </c>
      <c r="I2541" s="21"/>
      <c r="J2541" s="21"/>
      <c r="K2541" s="22"/>
      <c r="L2541" s="16"/>
      <c r="M2541" s="15"/>
      <c r="N2541" s="25">
        <f t="shared" si="79"/>
        <v>0</v>
      </c>
    </row>
    <row r="2542" spans="2:14" ht="21.9" customHeight="1" x14ac:dyDescent="0.3">
      <c r="B2542" s="74"/>
      <c r="C2542" s="10"/>
      <c r="D2542" s="13"/>
      <c r="E2542" s="18"/>
      <c r="F2542" s="13"/>
      <c r="G2542" s="138"/>
      <c r="H2542" s="139" t="str">
        <f t="shared" si="78"/>
        <v/>
      </c>
      <c r="I2542" s="21"/>
      <c r="J2542" s="21"/>
      <c r="K2542" s="22"/>
      <c r="L2542" s="16"/>
      <c r="M2542" s="15"/>
      <c r="N2542" s="25">
        <f t="shared" si="79"/>
        <v>0</v>
      </c>
    </row>
    <row r="2543" spans="2:14" ht="21.9" customHeight="1" x14ac:dyDescent="0.3">
      <c r="B2543" s="74"/>
      <c r="C2543" s="10"/>
      <c r="D2543" s="13"/>
      <c r="E2543" s="18"/>
      <c r="F2543" s="13"/>
      <c r="G2543" s="138"/>
      <c r="H2543" s="139" t="str">
        <f t="shared" si="78"/>
        <v/>
      </c>
      <c r="I2543" s="21"/>
      <c r="J2543" s="21"/>
      <c r="K2543" s="22"/>
      <c r="L2543" s="16"/>
      <c r="M2543" s="15"/>
      <c r="N2543" s="25">
        <f t="shared" si="79"/>
        <v>0</v>
      </c>
    </row>
    <row r="2544" spans="2:14" ht="21.9" customHeight="1" x14ac:dyDescent="0.3">
      <c r="B2544" s="74"/>
      <c r="C2544" s="10"/>
      <c r="D2544" s="13"/>
      <c r="E2544" s="18"/>
      <c r="F2544" s="13"/>
      <c r="G2544" s="138"/>
      <c r="H2544" s="139" t="str">
        <f t="shared" si="78"/>
        <v/>
      </c>
      <c r="I2544" s="21"/>
      <c r="J2544" s="21"/>
      <c r="K2544" s="22"/>
      <c r="L2544" s="16"/>
      <c r="M2544" s="15"/>
      <c r="N2544" s="25">
        <f t="shared" si="79"/>
        <v>0</v>
      </c>
    </row>
    <row r="2545" spans="2:14" ht="21.9" customHeight="1" x14ac:dyDescent="0.3">
      <c r="B2545" s="74"/>
      <c r="C2545" s="10"/>
      <c r="D2545" s="13"/>
      <c r="E2545" s="18"/>
      <c r="F2545" s="13"/>
      <c r="G2545" s="138"/>
      <c r="H2545" s="139" t="str">
        <f t="shared" si="78"/>
        <v/>
      </c>
      <c r="I2545" s="21"/>
      <c r="J2545" s="21"/>
      <c r="K2545" s="22"/>
      <c r="L2545" s="16"/>
      <c r="M2545" s="15"/>
      <c r="N2545" s="25">
        <f t="shared" si="79"/>
        <v>0</v>
      </c>
    </row>
    <row r="2546" spans="2:14" ht="21.9" customHeight="1" x14ac:dyDescent="0.3">
      <c r="B2546" s="74"/>
      <c r="C2546" s="10"/>
      <c r="D2546" s="13"/>
      <c r="E2546" s="18"/>
      <c r="F2546" s="13"/>
      <c r="G2546" s="138"/>
      <c r="H2546" s="139" t="str">
        <f t="shared" si="78"/>
        <v/>
      </c>
      <c r="I2546" s="21"/>
      <c r="J2546" s="21"/>
      <c r="K2546" s="22"/>
      <c r="L2546" s="16"/>
      <c r="M2546" s="15"/>
      <c r="N2546" s="25">
        <f t="shared" si="79"/>
        <v>0</v>
      </c>
    </row>
    <row r="2547" spans="2:14" ht="21.9" customHeight="1" x14ac:dyDescent="0.3">
      <c r="B2547" s="74"/>
      <c r="C2547" s="10"/>
      <c r="D2547" s="13"/>
      <c r="E2547" s="18"/>
      <c r="F2547" s="13"/>
      <c r="G2547" s="138"/>
      <c r="H2547" s="139" t="str">
        <f t="shared" si="78"/>
        <v/>
      </c>
      <c r="I2547" s="21"/>
      <c r="J2547" s="21"/>
      <c r="K2547" s="22"/>
      <c r="L2547" s="16"/>
      <c r="M2547" s="15"/>
      <c r="N2547" s="25">
        <f t="shared" si="79"/>
        <v>0</v>
      </c>
    </row>
    <row r="2548" spans="2:14" ht="21.9" customHeight="1" x14ac:dyDescent="0.3">
      <c r="B2548" s="74"/>
      <c r="C2548" s="10"/>
      <c r="D2548" s="13"/>
      <c r="E2548" s="18"/>
      <c r="F2548" s="13"/>
      <c r="G2548" s="138"/>
      <c r="H2548" s="139" t="str">
        <f t="shared" si="78"/>
        <v/>
      </c>
      <c r="I2548" s="21"/>
      <c r="J2548" s="21"/>
      <c r="K2548" s="22"/>
      <c r="L2548" s="16"/>
      <c r="M2548" s="15"/>
      <c r="N2548" s="25">
        <f t="shared" si="79"/>
        <v>0</v>
      </c>
    </row>
    <row r="2549" spans="2:14" ht="21.9" customHeight="1" x14ac:dyDescent="0.3">
      <c r="B2549" s="74"/>
      <c r="C2549" s="10"/>
      <c r="D2549" s="13"/>
      <c r="E2549" s="18"/>
      <c r="F2549" s="13"/>
      <c r="G2549" s="138"/>
      <c r="H2549" s="139" t="str">
        <f t="shared" si="78"/>
        <v/>
      </c>
      <c r="I2549" s="21"/>
      <c r="J2549" s="21"/>
      <c r="K2549" s="22"/>
      <c r="L2549" s="16"/>
      <c r="M2549" s="15"/>
      <c r="N2549" s="25">
        <f t="shared" si="79"/>
        <v>0</v>
      </c>
    </row>
    <row r="2550" spans="2:14" ht="21.9" customHeight="1" x14ac:dyDescent="0.3">
      <c r="B2550" s="74"/>
      <c r="C2550" s="10"/>
      <c r="D2550" s="13"/>
      <c r="E2550" s="18"/>
      <c r="F2550" s="13"/>
      <c r="G2550" s="138"/>
      <c r="H2550" s="139" t="str">
        <f t="shared" si="78"/>
        <v/>
      </c>
      <c r="I2550" s="21"/>
      <c r="J2550" s="21"/>
      <c r="K2550" s="22"/>
      <c r="L2550" s="16"/>
      <c r="M2550" s="15"/>
      <c r="N2550" s="25">
        <f t="shared" si="79"/>
        <v>0</v>
      </c>
    </row>
    <row r="2551" spans="2:14" ht="21.9" customHeight="1" x14ac:dyDescent="0.3">
      <c r="B2551" s="74"/>
      <c r="C2551" s="10"/>
      <c r="D2551" s="13"/>
      <c r="E2551" s="18"/>
      <c r="F2551" s="13"/>
      <c r="G2551" s="138"/>
      <c r="H2551" s="139" t="str">
        <f t="shared" si="78"/>
        <v/>
      </c>
      <c r="I2551" s="21"/>
      <c r="J2551" s="21"/>
      <c r="K2551" s="22"/>
      <c r="L2551" s="16"/>
      <c r="M2551" s="15"/>
      <c r="N2551" s="25">
        <f t="shared" si="79"/>
        <v>0</v>
      </c>
    </row>
    <row r="2552" spans="2:14" ht="21.9" customHeight="1" x14ac:dyDescent="0.3">
      <c r="B2552" s="74"/>
      <c r="C2552" s="10"/>
      <c r="D2552" s="13"/>
      <c r="E2552" s="18"/>
      <c r="F2552" s="13"/>
      <c r="G2552" s="138"/>
      <c r="H2552" s="139" t="str">
        <f t="shared" si="78"/>
        <v/>
      </c>
      <c r="I2552" s="21"/>
      <c r="J2552" s="21"/>
      <c r="K2552" s="22"/>
      <c r="L2552" s="16"/>
      <c r="M2552" s="15"/>
      <c r="N2552" s="25">
        <f t="shared" si="79"/>
        <v>0</v>
      </c>
    </row>
    <row r="2553" spans="2:14" ht="21.9" customHeight="1" x14ac:dyDescent="0.3">
      <c r="B2553" s="74"/>
      <c r="C2553" s="10"/>
      <c r="D2553" s="13"/>
      <c r="E2553" s="18"/>
      <c r="F2553" s="13"/>
      <c r="G2553" s="138"/>
      <c r="H2553" s="139" t="str">
        <f t="shared" si="78"/>
        <v/>
      </c>
      <c r="I2553" s="21"/>
      <c r="J2553" s="21"/>
      <c r="K2553" s="22"/>
      <c r="L2553" s="16"/>
      <c r="M2553" s="15"/>
      <c r="N2553" s="25">
        <f t="shared" si="79"/>
        <v>0</v>
      </c>
    </row>
    <row r="2554" spans="2:14" ht="21.9" customHeight="1" x14ac:dyDescent="0.3">
      <c r="B2554" s="74"/>
      <c r="C2554" s="10"/>
      <c r="D2554" s="13"/>
      <c r="E2554" s="18"/>
      <c r="F2554" s="13"/>
      <c r="G2554" s="138"/>
      <c r="H2554" s="139" t="str">
        <f t="shared" si="78"/>
        <v/>
      </c>
      <c r="I2554" s="21"/>
      <c r="J2554" s="21"/>
      <c r="K2554" s="22"/>
      <c r="L2554" s="16"/>
      <c r="M2554" s="15"/>
      <c r="N2554" s="25">
        <f t="shared" si="79"/>
        <v>0</v>
      </c>
    </row>
    <row r="2555" spans="2:14" ht="21.9" customHeight="1" x14ac:dyDescent="0.3">
      <c r="B2555" s="74"/>
      <c r="C2555" s="10"/>
      <c r="D2555" s="13"/>
      <c r="E2555" s="18"/>
      <c r="F2555" s="13"/>
      <c r="G2555" s="138"/>
      <c r="H2555" s="139" t="str">
        <f t="shared" si="78"/>
        <v/>
      </c>
      <c r="I2555" s="21"/>
      <c r="J2555" s="21"/>
      <c r="K2555" s="22"/>
      <c r="L2555" s="16"/>
      <c r="M2555" s="15"/>
      <c r="N2555" s="25">
        <f t="shared" si="79"/>
        <v>0</v>
      </c>
    </row>
    <row r="2556" spans="2:14" ht="21.9" customHeight="1" x14ac:dyDescent="0.3">
      <c r="B2556" s="74"/>
      <c r="C2556" s="10"/>
      <c r="D2556" s="13"/>
      <c r="E2556" s="18"/>
      <c r="F2556" s="13"/>
      <c r="G2556" s="138"/>
      <c r="H2556" s="139" t="str">
        <f t="shared" si="78"/>
        <v/>
      </c>
      <c r="I2556" s="21"/>
      <c r="J2556" s="21"/>
      <c r="K2556" s="22"/>
      <c r="L2556" s="16"/>
      <c r="M2556" s="15"/>
      <c r="N2556" s="25">
        <f t="shared" si="79"/>
        <v>0</v>
      </c>
    </row>
    <row r="2557" spans="2:14" ht="21.9" customHeight="1" x14ac:dyDescent="0.3">
      <c r="B2557" s="74"/>
      <c r="C2557" s="10"/>
      <c r="D2557" s="13"/>
      <c r="E2557" s="18"/>
      <c r="F2557" s="13"/>
      <c r="G2557" s="138"/>
      <c r="H2557" s="139" t="str">
        <f t="shared" si="78"/>
        <v/>
      </c>
      <c r="I2557" s="21"/>
      <c r="J2557" s="21"/>
      <c r="K2557" s="22"/>
      <c r="L2557" s="16"/>
      <c r="M2557" s="15"/>
      <c r="N2557" s="25">
        <f t="shared" si="79"/>
        <v>0</v>
      </c>
    </row>
    <row r="2558" spans="2:14" ht="21.9" customHeight="1" x14ac:dyDescent="0.3">
      <c r="B2558" s="74"/>
      <c r="C2558" s="10"/>
      <c r="D2558" s="13"/>
      <c r="E2558" s="18"/>
      <c r="F2558" s="13"/>
      <c r="G2558" s="138"/>
      <c r="H2558" s="139" t="str">
        <f t="shared" si="78"/>
        <v/>
      </c>
      <c r="I2558" s="21"/>
      <c r="J2558" s="21"/>
      <c r="K2558" s="22"/>
      <c r="L2558" s="16"/>
      <c r="M2558" s="15"/>
      <c r="N2558" s="25">
        <f t="shared" si="79"/>
        <v>0</v>
      </c>
    </row>
    <row r="2559" spans="2:14" ht="21.9" customHeight="1" x14ac:dyDescent="0.3">
      <c r="B2559" s="74"/>
      <c r="C2559" s="10"/>
      <c r="D2559" s="13"/>
      <c r="E2559" s="18"/>
      <c r="F2559" s="13"/>
      <c r="G2559" s="138"/>
      <c r="H2559" s="139" t="str">
        <f t="shared" si="78"/>
        <v/>
      </c>
      <c r="I2559" s="21"/>
      <c r="J2559" s="21"/>
      <c r="K2559" s="22"/>
      <c r="L2559" s="16"/>
      <c r="M2559" s="15"/>
      <c r="N2559" s="25">
        <f t="shared" si="79"/>
        <v>0</v>
      </c>
    </row>
    <row r="2560" spans="2:14" ht="21.9" customHeight="1" x14ac:dyDescent="0.3">
      <c r="B2560" s="74"/>
      <c r="C2560" s="10"/>
      <c r="D2560" s="13"/>
      <c r="E2560" s="18"/>
      <c r="F2560" s="13"/>
      <c r="G2560" s="138"/>
      <c r="H2560" s="139" t="str">
        <f t="shared" si="78"/>
        <v/>
      </c>
      <c r="I2560" s="21"/>
      <c r="J2560" s="21"/>
      <c r="K2560" s="22"/>
      <c r="L2560" s="16"/>
      <c r="M2560" s="15"/>
      <c r="N2560" s="25">
        <f t="shared" si="79"/>
        <v>0</v>
      </c>
    </row>
    <row r="2561" spans="2:14" ht="21.9" customHeight="1" x14ac:dyDescent="0.3">
      <c r="B2561" s="74"/>
      <c r="C2561" s="10"/>
      <c r="D2561" s="13"/>
      <c r="E2561" s="18"/>
      <c r="F2561" s="13"/>
      <c r="G2561" s="138"/>
      <c r="H2561" s="139" t="str">
        <f t="shared" si="78"/>
        <v/>
      </c>
      <c r="I2561" s="21"/>
      <c r="J2561" s="21"/>
      <c r="K2561" s="22"/>
      <c r="L2561" s="16"/>
      <c r="M2561" s="15"/>
      <c r="N2561" s="25">
        <f t="shared" si="79"/>
        <v>0</v>
      </c>
    </row>
    <row r="2562" spans="2:14" ht="21.9" customHeight="1" x14ac:dyDescent="0.3">
      <c r="B2562" s="74"/>
      <c r="C2562" s="10"/>
      <c r="D2562" s="13"/>
      <c r="E2562" s="18"/>
      <c r="F2562" s="13"/>
      <c r="G2562" s="138"/>
      <c r="H2562" s="139" t="str">
        <f t="shared" si="78"/>
        <v/>
      </c>
      <c r="I2562" s="21"/>
      <c r="J2562" s="21"/>
      <c r="K2562" s="22"/>
      <c r="L2562" s="16"/>
      <c r="M2562" s="15"/>
      <c r="N2562" s="25">
        <f t="shared" si="79"/>
        <v>0</v>
      </c>
    </row>
    <row r="2563" spans="2:14" ht="21.9" customHeight="1" x14ac:dyDescent="0.3">
      <c r="B2563" s="74"/>
      <c r="C2563" s="10"/>
      <c r="D2563" s="13"/>
      <c r="E2563" s="18"/>
      <c r="F2563" s="13"/>
      <c r="G2563" s="138"/>
      <c r="H2563" s="139" t="str">
        <f t="shared" si="78"/>
        <v/>
      </c>
      <c r="I2563" s="21"/>
      <c r="J2563" s="21"/>
      <c r="K2563" s="22"/>
      <c r="L2563" s="16"/>
      <c r="M2563" s="15"/>
      <c r="N2563" s="25">
        <f t="shared" si="79"/>
        <v>0</v>
      </c>
    </row>
    <row r="2564" spans="2:14" ht="21.9" customHeight="1" x14ac:dyDescent="0.3">
      <c r="B2564" s="74"/>
      <c r="C2564" s="10"/>
      <c r="D2564" s="13"/>
      <c r="E2564" s="18"/>
      <c r="F2564" s="13"/>
      <c r="G2564" s="138"/>
      <c r="H2564" s="139" t="str">
        <f t="shared" si="78"/>
        <v/>
      </c>
      <c r="I2564" s="21"/>
      <c r="J2564" s="21"/>
      <c r="K2564" s="22"/>
      <c r="L2564" s="16"/>
      <c r="M2564" s="15"/>
      <c r="N2564" s="25">
        <f t="shared" si="79"/>
        <v>0</v>
      </c>
    </row>
    <row r="2565" spans="2:14" ht="21.9" customHeight="1" x14ac:dyDescent="0.3">
      <c r="B2565" s="74"/>
      <c r="C2565" s="10"/>
      <c r="D2565" s="13"/>
      <c r="E2565" s="18"/>
      <c r="F2565" s="13"/>
      <c r="G2565" s="138"/>
      <c r="H2565" s="139" t="str">
        <f t="shared" si="78"/>
        <v/>
      </c>
      <c r="I2565" s="21"/>
      <c r="J2565" s="21"/>
      <c r="K2565" s="22"/>
      <c r="L2565" s="16"/>
      <c r="M2565" s="15"/>
      <c r="N2565" s="25">
        <f t="shared" si="79"/>
        <v>0</v>
      </c>
    </row>
    <row r="2566" spans="2:14" ht="21.9" customHeight="1" x14ac:dyDescent="0.3">
      <c r="B2566" s="74"/>
      <c r="C2566" s="10"/>
      <c r="D2566" s="13"/>
      <c r="E2566" s="18"/>
      <c r="F2566" s="13"/>
      <c r="G2566" s="138"/>
      <c r="H2566" s="139" t="str">
        <f t="shared" si="78"/>
        <v/>
      </c>
      <c r="I2566" s="21"/>
      <c r="J2566" s="21"/>
      <c r="K2566" s="22"/>
      <c r="L2566" s="16"/>
      <c r="M2566" s="15"/>
      <c r="N2566" s="25">
        <f t="shared" si="79"/>
        <v>0</v>
      </c>
    </row>
    <row r="2567" spans="2:14" ht="21.9" customHeight="1" x14ac:dyDescent="0.3">
      <c r="B2567" s="74"/>
      <c r="C2567" s="10"/>
      <c r="D2567" s="13"/>
      <c r="E2567" s="18"/>
      <c r="F2567" s="13"/>
      <c r="G2567" s="138"/>
      <c r="H2567" s="139" t="str">
        <f t="shared" si="78"/>
        <v/>
      </c>
      <c r="I2567" s="21"/>
      <c r="J2567" s="21"/>
      <c r="K2567" s="22"/>
      <c r="L2567" s="16"/>
      <c r="M2567" s="15"/>
      <c r="N2567" s="25">
        <f t="shared" si="79"/>
        <v>0</v>
      </c>
    </row>
    <row r="2568" spans="2:14" ht="21.9" customHeight="1" x14ac:dyDescent="0.3">
      <c r="B2568" s="74"/>
      <c r="C2568" s="10"/>
      <c r="D2568" s="13"/>
      <c r="E2568" s="18"/>
      <c r="F2568" s="13"/>
      <c r="G2568" s="138"/>
      <c r="H2568" s="139" t="str">
        <f t="shared" si="78"/>
        <v/>
      </c>
      <c r="I2568" s="21"/>
      <c r="J2568" s="21"/>
      <c r="K2568" s="22"/>
      <c r="L2568" s="16"/>
      <c r="M2568" s="15"/>
      <c r="N2568" s="25">
        <f t="shared" si="79"/>
        <v>0</v>
      </c>
    </row>
    <row r="2569" spans="2:14" ht="21.9" customHeight="1" x14ac:dyDescent="0.3">
      <c r="B2569" s="74"/>
      <c r="C2569" s="10"/>
      <c r="D2569" s="13"/>
      <c r="E2569" s="18"/>
      <c r="F2569" s="13"/>
      <c r="G2569" s="138"/>
      <c r="H2569" s="139" t="str">
        <f t="shared" si="78"/>
        <v/>
      </c>
      <c r="I2569" s="21"/>
      <c r="J2569" s="21"/>
      <c r="K2569" s="22"/>
      <c r="L2569" s="16"/>
      <c r="M2569" s="15"/>
      <c r="N2569" s="25">
        <f t="shared" si="79"/>
        <v>0</v>
      </c>
    </row>
    <row r="2570" spans="2:14" ht="21.9" customHeight="1" x14ac:dyDescent="0.3">
      <c r="B2570" s="74"/>
      <c r="C2570" s="10"/>
      <c r="D2570" s="13"/>
      <c r="E2570" s="18"/>
      <c r="F2570" s="13"/>
      <c r="G2570" s="138"/>
      <c r="H2570" s="139" t="str">
        <f t="shared" si="78"/>
        <v/>
      </c>
      <c r="I2570" s="21"/>
      <c r="J2570" s="21"/>
      <c r="K2570" s="22"/>
      <c r="L2570" s="16"/>
      <c r="M2570" s="15"/>
      <c r="N2570" s="25">
        <f t="shared" si="79"/>
        <v>0</v>
      </c>
    </row>
    <row r="2571" spans="2:14" ht="21.9" customHeight="1" x14ac:dyDescent="0.3">
      <c r="B2571" s="74"/>
      <c r="C2571" s="10"/>
      <c r="D2571" s="13"/>
      <c r="E2571" s="18"/>
      <c r="F2571" s="13"/>
      <c r="G2571" s="138"/>
      <c r="H2571" s="139" t="str">
        <f t="shared" ref="H2571:H2634" si="80">IF(E2571="","",IF(N2571="",D2571*E2571,(D2571*E2571)-(D2571*N2571)))</f>
        <v/>
      </c>
      <c r="I2571" s="21"/>
      <c r="J2571" s="21"/>
      <c r="K2571" s="22"/>
      <c r="L2571" s="16"/>
      <c r="M2571" s="15"/>
      <c r="N2571" s="25">
        <f t="shared" ref="N2571:N2634" si="81">IF(F2571="Não","",E2571*G2571)</f>
        <v>0</v>
      </c>
    </row>
    <row r="2572" spans="2:14" ht="21.9" customHeight="1" x14ac:dyDescent="0.3">
      <c r="B2572" s="74"/>
      <c r="C2572" s="10"/>
      <c r="D2572" s="13"/>
      <c r="E2572" s="18"/>
      <c r="F2572" s="13"/>
      <c r="G2572" s="138"/>
      <c r="H2572" s="139" t="str">
        <f t="shared" si="80"/>
        <v/>
      </c>
      <c r="I2572" s="21"/>
      <c r="J2572" s="21"/>
      <c r="K2572" s="22"/>
      <c r="L2572" s="16"/>
      <c r="M2572" s="15"/>
      <c r="N2572" s="25">
        <f t="shared" si="81"/>
        <v>0</v>
      </c>
    </row>
    <row r="2573" spans="2:14" ht="21.9" customHeight="1" x14ac:dyDescent="0.3">
      <c r="B2573" s="74"/>
      <c r="C2573" s="10"/>
      <c r="D2573" s="13"/>
      <c r="E2573" s="18"/>
      <c r="F2573" s="13"/>
      <c r="G2573" s="138"/>
      <c r="H2573" s="139" t="str">
        <f t="shared" si="80"/>
        <v/>
      </c>
      <c r="I2573" s="21"/>
      <c r="J2573" s="21"/>
      <c r="K2573" s="22"/>
      <c r="L2573" s="16"/>
      <c r="M2573" s="15"/>
      <c r="N2573" s="25">
        <f t="shared" si="81"/>
        <v>0</v>
      </c>
    </row>
    <row r="2574" spans="2:14" ht="21.9" customHeight="1" x14ac:dyDescent="0.3">
      <c r="B2574" s="74"/>
      <c r="C2574" s="10"/>
      <c r="D2574" s="13"/>
      <c r="E2574" s="18"/>
      <c r="F2574" s="13"/>
      <c r="G2574" s="138"/>
      <c r="H2574" s="139" t="str">
        <f t="shared" si="80"/>
        <v/>
      </c>
      <c r="I2574" s="21"/>
      <c r="J2574" s="21"/>
      <c r="K2574" s="22"/>
      <c r="L2574" s="16"/>
      <c r="M2574" s="15"/>
      <c r="N2574" s="25">
        <f t="shared" si="81"/>
        <v>0</v>
      </c>
    </row>
    <row r="2575" spans="2:14" ht="21.9" customHeight="1" x14ac:dyDescent="0.3">
      <c r="B2575" s="74"/>
      <c r="C2575" s="10"/>
      <c r="D2575" s="13"/>
      <c r="E2575" s="18"/>
      <c r="F2575" s="13"/>
      <c r="G2575" s="138"/>
      <c r="H2575" s="139" t="str">
        <f t="shared" si="80"/>
        <v/>
      </c>
      <c r="I2575" s="21"/>
      <c r="J2575" s="21"/>
      <c r="K2575" s="22"/>
      <c r="L2575" s="16"/>
      <c r="M2575" s="15"/>
      <c r="N2575" s="25">
        <f t="shared" si="81"/>
        <v>0</v>
      </c>
    </row>
    <row r="2576" spans="2:14" ht="21.9" customHeight="1" x14ac:dyDescent="0.3">
      <c r="B2576" s="74"/>
      <c r="C2576" s="10"/>
      <c r="D2576" s="13"/>
      <c r="E2576" s="18"/>
      <c r="F2576" s="13"/>
      <c r="G2576" s="138"/>
      <c r="H2576" s="139" t="str">
        <f t="shared" si="80"/>
        <v/>
      </c>
      <c r="I2576" s="21"/>
      <c r="J2576" s="21"/>
      <c r="K2576" s="22"/>
      <c r="L2576" s="16"/>
      <c r="M2576" s="15"/>
      <c r="N2576" s="25">
        <f t="shared" si="81"/>
        <v>0</v>
      </c>
    </row>
    <row r="2577" spans="2:14" ht="21.9" customHeight="1" x14ac:dyDescent="0.3">
      <c r="B2577" s="74"/>
      <c r="C2577" s="10"/>
      <c r="D2577" s="13"/>
      <c r="E2577" s="18"/>
      <c r="F2577" s="13"/>
      <c r="G2577" s="138"/>
      <c r="H2577" s="139" t="str">
        <f t="shared" si="80"/>
        <v/>
      </c>
      <c r="I2577" s="21"/>
      <c r="J2577" s="21"/>
      <c r="K2577" s="22"/>
      <c r="L2577" s="16"/>
      <c r="M2577" s="15"/>
      <c r="N2577" s="25">
        <f t="shared" si="81"/>
        <v>0</v>
      </c>
    </row>
    <row r="2578" spans="2:14" ht="21.9" customHeight="1" x14ac:dyDescent="0.3">
      <c r="B2578" s="74"/>
      <c r="C2578" s="10"/>
      <c r="D2578" s="13"/>
      <c r="E2578" s="18"/>
      <c r="F2578" s="13"/>
      <c r="G2578" s="138"/>
      <c r="H2578" s="139" t="str">
        <f t="shared" si="80"/>
        <v/>
      </c>
      <c r="I2578" s="21"/>
      <c r="J2578" s="21"/>
      <c r="K2578" s="22"/>
      <c r="L2578" s="16"/>
      <c r="M2578" s="15"/>
      <c r="N2578" s="25">
        <f t="shared" si="81"/>
        <v>0</v>
      </c>
    </row>
    <row r="2579" spans="2:14" ht="21.9" customHeight="1" x14ac:dyDescent="0.3">
      <c r="B2579" s="74"/>
      <c r="C2579" s="10"/>
      <c r="D2579" s="13"/>
      <c r="E2579" s="18"/>
      <c r="F2579" s="13"/>
      <c r="G2579" s="138"/>
      <c r="H2579" s="139" t="str">
        <f t="shared" si="80"/>
        <v/>
      </c>
      <c r="I2579" s="21"/>
      <c r="J2579" s="21"/>
      <c r="K2579" s="22"/>
      <c r="L2579" s="16"/>
      <c r="M2579" s="15"/>
      <c r="N2579" s="25">
        <f t="shared" si="81"/>
        <v>0</v>
      </c>
    </row>
    <row r="2580" spans="2:14" ht="21.9" customHeight="1" x14ac:dyDescent="0.3">
      <c r="B2580" s="74"/>
      <c r="C2580" s="10"/>
      <c r="D2580" s="13"/>
      <c r="E2580" s="18"/>
      <c r="F2580" s="13"/>
      <c r="G2580" s="138"/>
      <c r="H2580" s="139" t="str">
        <f t="shared" si="80"/>
        <v/>
      </c>
      <c r="I2580" s="21"/>
      <c r="J2580" s="21"/>
      <c r="K2580" s="22"/>
      <c r="L2580" s="16"/>
      <c r="M2580" s="15"/>
      <c r="N2580" s="25">
        <f t="shared" si="81"/>
        <v>0</v>
      </c>
    </row>
    <row r="2581" spans="2:14" ht="21.9" customHeight="1" x14ac:dyDescent="0.3">
      <c r="B2581" s="74"/>
      <c r="C2581" s="10"/>
      <c r="D2581" s="13"/>
      <c r="E2581" s="18"/>
      <c r="F2581" s="13"/>
      <c r="G2581" s="138"/>
      <c r="H2581" s="139" t="str">
        <f t="shared" si="80"/>
        <v/>
      </c>
      <c r="I2581" s="21"/>
      <c r="J2581" s="21"/>
      <c r="K2581" s="22"/>
      <c r="L2581" s="16"/>
      <c r="M2581" s="15"/>
      <c r="N2581" s="25">
        <f t="shared" si="81"/>
        <v>0</v>
      </c>
    </row>
    <row r="2582" spans="2:14" ht="21.9" customHeight="1" x14ac:dyDescent="0.3">
      <c r="B2582" s="74"/>
      <c r="C2582" s="10"/>
      <c r="D2582" s="13"/>
      <c r="E2582" s="18"/>
      <c r="F2582" s="13"/>
      <c r="G2582" s="138"/>
      <c r="H2582" s="139" t="str">
        <f t="shared" si="80"/>
        <v/>
      </c>
      <c r="I2582" s="21"/>
      <c r="J2582" s="21"/>
      <c r="K2582" s="22"/>
      <c r="L2582" s="16"/>
      <c r="M2582" s="15"/>
      <c r="N2582" s="25">
        <f t="shared" si="81"/>
        <v>0</v>
      </c>
    </row>
    <row r="2583" spans="2:14" ht="21.9" customHeight="1" x14ac:dyDescent="0.3">
      <c r="B2583" s="74"/>
      <c r="C2583" s="10"/>
      <c r="D2583" s="13"/>
      <c r="E2583" s="18"/>
      <c r="F2583" s="13"/>
      <c r="G2583" s="138"/>
      <c r="H2583" s="139" t="str">
        <f t="shared" si="80"/>
        <v/>
      </c>
      <c r="I2583" s="21"/>
      <c r="J2583" s="21"/>
      <c r="K2583" s="22"/>
      <c r="L2583" s="16"/>
      <c r="M2583" s="15"/>
      <c r="N2583" s="25">
        <f t="shared" si="81"/>
        <v>0</v>
      </c>
    </row>
    <row r="2584" spans="2:14" ht="21.9" customHeight="1" x14ac:dyDescent="0.3">
      <c r="B2584" s="74"/>
      <c r="C2584" s="10"/>
      <c r="D2584" s="13"/>
      <c r="E2584" s="18"/>
      <c r="F2584" s="13"/>
      <c r="G2584" s="138"/>
      <c r="H2584" s="139" t="str">
        <f t="shared" si="80"/>
        <v/>
      </c>
      <c r="I2584" s="21"/>
      <c r="J2584" s="21"/>
      <c r="K2584" s="22"/>
      <c r="L2584" s="16"/>
      <c r="M2584" s="15"/>
      <c r="N2584" s="25">
        <f t="shared" si="81"/>
        <v>0</v>
      </c>
    </row>
    <row r="2585" spans="2:14" ht="21.9" customHeight="1" x14ac:dyDescent="0.3">
      <c r="B2585" s="74"/>
      <c r="C2585" s="10"/>
      <c r="D2585" s="13"/>
      <c r="E2585" s="18"/>
      <c r="F2585" s="13"/>
      <c r="G2585" s="138"/>
      <c r="H2585" s="139" t="str">
        <f t="shared" si="80"/>
        <v/>
      </c>
      <c r="I2585" s="21"/>
      <c r="J2585" s="21"/>
      <c r="K2585" s="22"/>
      <c r="L2585" s="16"/>
      <c r="M2585" s="15"/>
      <c r="N2585" s="25">
        <f t="shared" si="81"/>
        <v>0</v>
      </c>
    </row>
    <row r="2586" spans="2:14" ht="21.9" customHeight="1" x14ac:dyDescent="0.3">
      <c r="B2586" s="74"/>
      <c r="C2586" s="10"/>
      <c r="D2586" s="13"/>
      <c r="E2586" s="18"/>
      <c r="F2586" s="13"/>
      <c r="G2586" s="138"/>
      <c r="H2586" s="139" t="str">
        <f t="shared" si="80"/>
        <v/>
      </c>
      <c r="I2586" s="21"/>
      <c r="J2586" s="21"/>
      <c r="K2586" s="22"/>
      <c r="L2586" s="16"/>
      <c r="M2586" s="15"/>
      <c r="N2586" s="25">
        <f t="shared" si="81"/>
        <v>0</v>
      </c>
    </row>
    <row r="2587" spans="2:14" ht="21.9" customHeight="1" x14ac:dyDescent="0.3">
      <c r="B2587" s="74"/>
      <c r="C2587" s="10"/>
      <c r="D2587" s="13"/>
      <c r="E2587" s="18"/>
      <c r="F2587" s="13"/>
      <c r="G2587" s="138"/>
      <c r="H2587" s="139" t="str">
        <f t="shared" si="80"/>
        <v/>
      </c>
      <c r="I2587" s="21"/>
      <c r="J2587" s="21"/>
      <c r="K2587" s="22"/>
      <c r="L2587" s="16"/>
      <c r="M2587" s="15"/>
      <c r="N2587" s="25">
        <f t="shared" si="81"/>
        <v>0</v>
      </c>
    </row>
    <row r="2588" spans="2:14" ht="21.9" customHeight="1" x14ac:dyDescent="0.3">
      <c r="B2588" s="74"/>
      <c r="C2588" s="10"/>
      <c r="D2588" s="13"/>
      <c r="E2588" s="18"/>
      <c r="F2588" s="13"/>
      <c r="G2588" s="138"/>
      <c r="H2588" s="139" t="str">
        <f t="shared" si="80"/>
        <v/>
      </c>
      <c r="I2588" s="21"/>
      <c r="J2588" s="21"/>
      <c r="K2588" s="22"/>
      <c r="L2588" s="16"/>
      <c r="M2588" s="15"/>
      <c r="N2588" s="25">
        <f t="shared" si="81"/>
        <v>0</v>
      </c>
    </row>
    <row r="2589" spans="2:14" ht="21.9" customHeight="1" x14ac:dyDescent="0.3">
      <c r="B2589" s="74"/>
      <c r="C2589" s="10"/>
      <c r="D2589" s="13"/>
      <c r="E2589" s="18"/>
      <c r="F2589" s="13"/>
      <c r="G2589" s="138"/>
      <c r="H2589" s="139" t="str">
        <f t="shared" si="80"/>
        <v/>
      </c>
      <c r="I2589" s="21"/>
      <c r="J2589" s="21"/>
      <c r="K2589" s="22"/>
      <c r="L2589" s="16"/>
      <c r="M2589" s="15"/>
      <c r="N2589" s="25">
        <f t="shared" si="81"/>
        <v>0</v>
      </c>
    </row>
    <row r="2590" spans="2:14" ht="21.9" customHeight="1" x14ac:dyDescent="0.3">
      <c r="B2590" s="74"/>
      <c r="C2590" s="10"/>
      <c r="D2590" s="13"/>
      <c r="E2590" s="18"/>
      <c r="F2590" s="13"/>
      <c r="G2590" s="138"/>
      <c r="H2590" s="139" t="str">
        <f t="shared" si="80"/>
        <v/>
      </c>
      <c r="I2590" s="21"/>
      <c r="J2590" s="21"/>
      <c r="K2590" s="22"/>
      <c r="L2590" s="16"/>
      <c r="M2590" s="15"/>
      <c r="N2590" s="25">
        <f t="shared" si="81"/>
        <v>0</v>
      </c>
    </row>
    <row r="2591" spans="2:14" ht="21.9" customHeight="1" x14ac:dyDescent="0.3">
      <c r="B2591" s="74"/>
      <c r="C2591" s="10"/>
      <c r="D2591" s="13"/>
      <c r="E2591" s="18"/>
      <c r="F2591" s="13"/>
      <c r="G2591" s="138"/>
      <c r="H2591" s="139" t="str">
        <f t="shared" si="80"/>
        <v/>
      </c>
      <c r="I2591" s="21"/>
      <c r="J2591" s="21"/>
      <c r="K2591" s="22"/>
      <c r="L2591" s="16"/>
      <c r="M2591" s="15"/>
      <c r="N2591" s="25">
        <f t="shared" si="81"/>
        <v>0</v>
      </c>
    </row>
    <row r="2592" spans="2:14" ht="21.9" customHeight="1" x14ac:dyDescent="0.3">
      <c r="B2592" s="74"/>
      <c r="C2592" s="10"/>
      <c r="D2592" s="13"/>
      <c r="E2592" s="18"/>
      <c r="F2592" s="13"/>
      <c r="G2592" s="138"/>
      <c r="H2592" s="139" t="str">
        <f t="shared" si="80"/>
        <v/>
      </c>
      <c r="I2592" s="21"/>
      <c r="J2592" s="21"/>
      <c r="K2592" s="22"/>
      <c r="L2592" s="16"/>
      <c r="M2592" s="15"/>
      <c r="N2592" s="25">
        <f t="shared" si="81"/>
        <v>0</v>
      </c>
    </row>
    <row r="2593" spans="2:14" ht="21.9" customHeight="1" x14ac:dyDescent="0.3">
      <c r="B2593" s="74"/>
      <c r="C2593" s="10"/>
      <c r="D2593" s="13"/>
      <c r="E2593" s="18"/>
      <c r="F2593" s="13"/>
      <c r="G2593" s="138"/>
      <c r="H2593" s="139" t="str">
        <f t="shared" si="80"/>
        <v/>
      </c>
      <c r="I2593" s="21"/>
      <c r="J2593" s="21"/>
      <c r="K2593" s="22"/>
      <c r="L2593" s="16"/>
      <c r="M2593" s="15"/>
      <c r="N2593" s="25">
        <f t="shared" si="81"/>
        <v>0</v>
      </c>
    </row>
    <row r="2594" spans="2:14" ht="21.9" customHeight="1" x14ac:dyDescent="0.3">
      <c r="B2594" s="74"/>
      <c r="C2594" s="10"/>
      <c r="D2594" s="13"/>
      <c r="E2594" s="18"/>
      <c r="F2594" s="13"/>
      <c r="G2594" s="138"/>
      <c r="H2594" s="139" t="str">
        <f t="shared" si="80"/>
        <v/>
      </c>
      <c r="I2594" s="21"/>
      <c r="J2594" s="21"/>
      <c r="K2594" s="22"/>
      <c r="L2594" s="16"/>
      <c r="M2594" s="15"/>
      <c r="N2594" s="25">
        <f t="shared" si="81"/>
        <v>0</v>
      </c>
    </row>
    <row r="2595" spans="2:14" ht="21.9" customHeight="1" x14ac:dyDescent="0.3">
      <c r="B2595" s="74"/>
      <c r="C2595" s="10"/>
      <c r="D2595" s="13"/>
      <c r="E2595" s="18"/>
      <c r="F2595" s="13"/>
      <c r="G2595" s="138"/>
      <c r="H2595" s="139" t="str">
        <f t="shared" si="80"/>
        <v/>
      </c>
      <c r="I2595" s="21"/>
      <c r="J2595" s="21"/>
      <c r="K2595" s="22"/>
      <c r="L2595" s="16"/>
      <c r="M2595" s="15"/>
      <c r="N2595" s="25">
        <f t="shared" si="81"/>
        <v>0</v>
      </c>
    </row>
    <row r="2596" spans="2:14" ht="21.9" customHeight="1" x14ac:dyDescent="0.3">
      <c r="B2596" s="74"/>
      <c r="C2596" s="10"/>
      <c r="D2596" s="13"/>
      <c r="E2596" s="18"/>
      <c r="F2596" s="13"/>
      <c r="G2596" s="138"/>
      <c r="H2596" s="139" t="str">
        <f t="shared" si="80"/>
        <v/>
      </c>
      <c r="I2596" s="21"/>
      <c r="J2596" s="21"/>
      <c r="K2596" s="22"/>
      <c r="L2596" s="16"/>
      <c r="M2596" s="15"/>
      <c r="N2596" s="25">
        <f t="shared" si="81"/>
        <v>0</v>
      </c>
    </row>
    <row r="2597" spans="2:14" ht="21.9" customHeight="1" x14ac:dyDescent="0.3">
      <c r="B2597" s="74"/>
      <c r="C2597" s="10"/>
      <c r="D2597" s="13"/>
      <c r="E2597" s="18"/>
      <c r="F2597" s="13"/>
      <c r="G2597" s="138"/>
      <c r="H2597" s="139" t="str">
        <f t="shared" si="80"/>
        <v/>
      </c>
      <c r="I2597" s="21"/>
      <c r="J2597" s="21"/>
      <c r="K2597" s="22"/>
      <c r="L2597" s="16"/>
      <c r="M2597" s="15"/>
      <c r="N2597" s="25">
        <f t="shared" si="81"/>
        <v>0</v>
      </c>
    </row>
    <row r="2598" spans="2:14" ht="21.9" customHeight="1" x14ac:dyDescent="0.3">
      <c r="B2598" s="74"/>
      <c r="C2598" s="10"/>
      <c r="D2598" s="13"/>
      <c r="E2598" s="18"/>
      <c r="F2598" s="13"/>
      <c r="G2598" s="138"/>
      <c r="H2598" s="139" t="str">
        <f t="shared" si="80"/>
        <v/>
      </c>
      <c r="I2598" s="21"/>
      <c r="J2598" s="21"/>
      <c r="K2598" s="22"/>
      <c r="L2598" s="16"/>
      <c r="M2598" s="15"/>
      <c r="N2598" s="25">
        <f t="shared" si="81"/>
        <v>0</v>
      </c>
    </row>
    <row r="2599" spans="2:14" ht="21.9" customHeight="1" x14ac:dyDescent="0.3">
      <c r="B2599" s="74"/>
      <c r="C2599" s="10"/>
      <c r="D2599" s="13"/>
      <c r="E2599" s="18"/>
      <c r="F2599" s="13"/>
      <c r="G2599" s="138"/>
      <c r="H2599" s="139" t="str">
        <f t="shared" si="80"/>
        <v/>
      </c>
      <c r="I2599" s="21"/>
      <c r="J2599" s="21"/>
      <c r="K2599" s="22"/>
      <c r="L2599" s="16"/>
      <c r="M2599" s="15"/>
      <c r="N2599" s="25">
        <f t="shared" si="81"/>
        <v>0</v>
      </c>
    </row>
    <row r="2600" spans="2:14" ht="21.9" customHeight="1" x14ac:dyDescent="0.3">
      <c r="B2600" s="74"/>
      <c r="C2600" s="10"/>
      <c r="D2600" s="13"/>
      <c r="E2600" s="18"/>
      <c r="F2600" s="13"/>
      <c r="G2600" s="138"/>
      <c r="H2600" s="139" t="str">
        <f t="shared" si="80"/>
        <v/>
      </c>
      <c r="I2600" s="21"/>
      <c r="J2600" s="21"/>
      <c r="K2600" s="22"/>
      <c r="L2600" s="16"/>
      <c r="M2600" s="15"/>
      <c r="N2600" s="25">
        <f t="shared" si="81"/>
        <v>0</v>
      </c>
    </row>
    <row r="2601" spans="2:14" ht="21.9" customHeight="1" x14ac:dyDescent="0.3">
      <c r="B2601" s="74"/>
      <c r="C2601" s="10"/>
      <c r="D2601" s="13"/>
      <c r="E2601" s="18"/>
      <c r="F2601" s="13"/>
      <c r="G2601" s="138"/>
      <c r="H2601" s="139" t="str">
        <f t="shared" si="80"/>
        <v/>
      </c>
      <c r="I2601" s="21"/>
      <c r="J2601" s="21"/>
      <c r="K2601" s="22"/>
      <c r="L2601" s="16"/>
      <c r="M2601" s="15"/>
      <c r="N2601" s="25">
        <f t="shared" si="81"/>
        <v>0</v>
      </c>
    </row>
    <row r="2602" spans="2:14" ht="21.9" customHeight="1" x14ac:dyDescent="0.3">
      <c r="B2602" s="74"/>
      <c r="C2602" s="10"/>
      <c r="D2602" s="13"/>
      <c r="E2602" s="18"/>
      <c r="F2602" s="13"/>
      <c r="G2602" s="138"/>
      <c r="H2602" s="139" t="str">
        <f t="shared" si="80"/>
        <v/>
      </c>
      <c r="I2602" s="21"/>
      <c r="J2602" s="21"/>
      <c r="K2602" s="22"/>
      <c r="L2602" s="16"/>
      <c r="M2602" s="15"/>
      <c r="N2602" s="25">
        <f t="shared" si="81"/>
        <v>0</v>
      </c>
    </row>
    <row r="2603" spans="2:14" ht="21.9" customHeight="1" x14ac:dyDescent="0.3">
      <c r="B2603" s="74"/>
      <c r="C2603" s="10"/>
      <c r="D2603" s="13"/>
      <c r="E2603" s="18"/>
      <c r="F2603" s="13"/>
      <c r="G2603" s="138"/>
      <c r="H2603" s="139" t="str">
        <f t="shared" si="80"/>
        <v/>
      </c>
      <c r="I2603" s="21"/>
      <c r="J2603" s="21"/>
      <c r="K2603" s="22"/>
      <c r="L2603" s="16"/>
      <c r="M2603" s="15"/>
      <c r="N2603" s="25">
        <f t="shared" si="81"/>
        <v>0</v>
      </c>
    </row>
    <row r="2604" spans="2:14" ht="21.9" customHeight="1" x14ac:dyDescent="0.3">
      <c r="B2604" s="74"/>
      <c r="C2604" s="10"/>
      <c r="D2604" s="13"/>
      <c r="E2604" s="18"/>
      <c r="F2604" s="13"/>
      <c r="G2604" s="138"/>
      <c r="H2604" s="139" t="str">
        <f t="shared" si="80"/>
        <v/>
      </c>
      <c r="I2604" s="21"/>
      <c r="J2604" s="21"/>
      <c r="K2604" s="22"/>
      <c r="L2604" s="16"/>
      <c r="M2604" s="15"/>
      <c r="N2604" s="25">
        <f t="shared" si="81"/>
        <v>0</v>
      </c>
    </row>
    <row r="2605" spans="2:14" ht="21.9" customHeight="1" x14ac:dyDescent="0.3">
      <c r="B2605" s="74"/>
      <c r="C2605" s="10"/>
      <c r="D2605" s="13"/>
      <c r="E2605" s="18"/>
      <c r="F2605" s="13"/>
      <c r="G2605" s="138"/>
      <c r="H2605" s="139" t="str">
        <f t="shared" si="80"/>
        <v/>
      </c>
      <c r="I2605" s="21"/>
      <c r="J2605" s="21"/>
      <c r="K2605" s="22"/>
      <c r="L2605" s="16"/>
      <c r="M2605" s="15"/>
      <c r="N2605" s="25">
        <f t="shared" si="81"/>
        <v>0</v>
      </c>
    </row>
    <row r="2606" spans="2:14" ht="21.9" customHeight="1" x14ac:dyDescent="0.3">
      <c r="B2606" s="74"/>
      <c r="C2606" s="10"/>
      <c r="D2606" s="13"/>
      <c r="E2606" s="18"/>
      <c r="F2606" s="13"/>
      <c r="G2606" s="138"/>
      <c r="H2606" s="139" t="str">
        <f t="shared" si="80"/>
        <v/>
      </c>
      <c r="I2606" s="21"/>
      <c r="J2606" s="21"/>
      <c r="K2606" s="22"/>
      <c r="L2606" s="16"/>
      <c r="M2606" s="15"/>
      <c r="N2606" s="25">
        <f t="shared" si="81"/>
        <v>0</v>
      </c>
    </row>
    <row r="2607" spans="2:14" ht="21.9" customHeight="1" x14ac:dyDescent="0.3">
      <c r="B2607" s="74"/>
      <c r="C2607" s="10"/>
      <c r="D2607" s="13"/>
      <c r="E2607" s="18"/>
      <c r="F2607" s="13"/>
      <c r="G2607" s="138"/>
      <c r="H2607" s="139" t="str">
        <f t="shared" si="80"/>
        <v/>
      </c>
      <c r="I2607" s="21"/>
      <c r="J2607" s="21"/>
      <c r="K2607" s="22"/>
      <c r="L2607" s="16"/>
      <c r="M2607" s="15"/>
      <c r="N2607" s="25">
        <f t="shared" si="81"/>
        <v>0</v>
      </c>
    </row>
    <row r="2608" spans="2:14" ht="21.9" customHeight="1" x14ac:dyDescent="0.3">
      <c r="B2608" s="74"/>
      <c r="C2608" s="10"/>
      <c r="D2608" s="13"/>
      <c r="E2608" s="18"/>
      <c r="F2608" s="13"/>
      <c r="G2608" s="138"/>
      <c r="H2608" s="139" t="str">
        <f t="shared" si="80"/>
        <v/>
      </c>
      <c r="I2608" s="21"/>
      <c r="J2608" s="21"/>
      <c r="K2608" s="22"/>
      <c r="L2608" s="16"/>
      <c r="M2608" s="15"/>
      <c r="N2608" s="25">
        <f t="shared" si="81"/>
        <v>0</v>
      </c>
    </row>
    <row r="2609" spans="2:14" ht="21.9" customHeight="1" x14ac:dyDescent="0.3">
      <c r="B2609" s="74"/>
      <c r="C2609" s="10"/>
      <c r="D2609" s="13"/>
      <c r="E2609" s="18"/>
      <c r="F2609" s="13"/>
      <c r="G2609" s="138"/>
      <c r="H2609" s="139" t="str">
        <f t="shared" si="80"/>
        <v/>
      </c>
      <c r="I2609" s="21"/>
      <c r="J2609" s="21"/>
      <c r="K2609" s="22"/>
      <c r="L2609" s="16"/>
      <c r="M2609" s="15"/>
      <c r="N2609" s="25">
        <f t="shared" si="81"/>
        <v>0</v>
      </c>
    </row>
    <row r="2610" spans="2:14" ht="21.9" customHeight="1" x14ac:dyDescent="0.3">
      <c r="B2610" s="74"/>
      <c r="C2610" s="10"/>
      <c r="D2610" s="13"/>
      <c r="E2610" s="18"/>
      <c r="F2610" s="13"/>
      <c r="G2610" s="138"/>
      <c r="H2610" s="139" t="str">
        <f t="shared" si="80"/>
        <v/>
      </c>
      <c r="I2610" s="21"/>
      <c r="J2610" s="21"/>
      <c r="K2610" s="22"/>
      <c r="L2610" s="16"/>
      <c r="M2610" s="15"/>
      <c r="N2610" s="25">
        <f t="shared" si="81"/>
        <v>0</v>
      </c>
    </row>
    <row r="2611" spans="2:14" ht="21.9" customHeight="1" x14ac:dyDescent="0.3">
      <c r="B2611" s="74"/>
      <c r="C2611" s="10"/>
      <c r="D2611" s="13"/>
      <c r="E2611" s="18"/>
      <c r="F2611" s="13"/>
      <c r="G2611" s="138"/>
      <c r="H2611" s="139" t="str">
        <f t="shared" si="80"/>
        <v/>
      </c>
      <c r="I2611" s="21"/>
      <c r="J2611" s="21"/>
      <c r="K2611" s="22"/>
      <c r="L2611" s="16"/>
      <c r="M2611" s="15"/>
      <c r="N2611" s="25">
        <f t="shared" si="81"/>
        <v>0</v>
      </c>
    </row>
    <row r="2612" spans="2:14" ht="21.9" customHeight="1" x14ac:dyDescent="0.3">
      <c r="B2612" s="74"/>
      <c r="C2612" s="10"/>
      <c r="D2612" s="13"/>
      <c r="E2612" s="18"/>
      <c r="F2612" s="13"/>
      <c r="G2612" s="138"/>
      <c r="H2612" s="139" t="str">
        <f t="shared" si="80"/>
        <v/>
      </c>
      <c r="I2612" s="21"/>
      <c r="J2612" s="21"/>
      <c r="K2612" s="22"/>
      <c r="L2612" s="16"/>
      <c r="M2612" s="15"/>
      <c r="N2612" s="25">
        <f t="shared" si="81"/>
        <v>0</v>
      </c>
    </row>
    <row r="2613" spans="2:14" ht="21.9" customHeight="1" x14ac:dyDescent="0.3">
      <c r="B2613" s="74"/>
      <c r="C2613" s="10"/>
      <c r="D2613" s="13"/>
      <c r="E2613" s="18"/>
      <c r="F2613" s="13"/>
      <c r="G2613" s="138"/>
      <c r="H2613" s="139" t="str">
        <f t="shared" si="80"/>
        <v/>
      </c>
      <c r="I2613" s="21"/>
      <c r="J2613" s="21"/>
      <c r="K2613" s="22"/>
      <c r="L2613" s="16"/>
      <c r="M2613" s="15"/>
      <c r="N2613" s="25">
        <f t="shared" si="81"/>
        <v>0</v>
      </c>
    </row>
    <row r="2614" spans="2:14" ht="21.9" customHeight="1" x14ac:dyDescent="0.3">
      <c r="B2614" s="74"/>
      <c r="C2614" s="10"/>
      <c r="D2614" s="13"/>
      <c r="E2614" s="18"/>
      <c r="F2614" s="13"/>
      <c r="G2614" s="138"/>
      <c r="H2614" s="139" t="str">
        <f t="shared" si="80"/>
        <v/>
      </c>
      <c r="I2614" s="21"/>
      <c r="J2614" s="21"/>
      <c r="K2614" s="22"/>
      <c r="L2614" s="16"/>
      <c r="M2614" s="15"/>
      <c r="N2614" s="25">
        <f t="shared" si="81"/>
        <v>0</v>
      </c>
    </row>
    <row r="2615" spans="2:14" ht="21.9" customHeight="1" x14ac:dyDescent="0.3">
      <c r="B2615" s="74"/>
      <c r="C2615" s="10"/>
      <c r="D2615" s="13"/>
      <c r="E2615" s="18"/>
      <c r="F2615" s="13"/>
      <c r="G2615" s="138"/>
      <c r="H2615" s="139" t="str">
        <f t="shared" si="80"/>
        <v/>
      </c>
      <c r="I2615" s="21"/>
      <c r="J2615" s="21"/>
      <c r="K2615" s="22"/>
      <c r="L2615" s="16"/>
      <c r="M2615" s="15"/>
      <c r="N2615" s="25">
        <f t="shared" si="81"/>
        <v>0</v>
      </c>
    </row>
    <row r="2616" spans="2:14" ht="21.9" customHeight="1" x14ac:dyDescent="0.3">
      <c r="B2616" s="74"/>
      <c r="C2616" s="10"/>
      <c r="D2616" s="13"/>
      <c r="E2616" s="18"/>
      <c r="F2616" s="13"/>
      <c r="G2616" s="138"/>
      <c r="H2616" s="139" t="str">
        <f t="shared" si="80"/>
        <v/>
      </c>
      <c r="I2616" s="21"/>
      <c r="J2616" s="21"/>
      <c r="K2616" s="22"/>
      <c r="L2616" s="16"/>
      <c r="M2616" s="15"/>
      <c r="N2616" s="25">
        <f t="shared" si="81"/>
        <v>0</v>
      </c>
    </row>
    <row r="2617" spans="2:14" ht="21.9" customHeight="1" x14ac:dyDescent="0.3">
      <c r="B2617" s="74"/>
      <c r="C2617" s="10"/>
      <c r="D2617" s="13"/>
      <c r="E2617" s="18"/>
      <c r="F2617" s="13"/>
      <c r="G2617" s="138"/>
      <c r="H2617" s="139" t="str">
        <f t="shared" si="80"/>
        <v/>
      </c>
      <c r="I2617" s="21"/>
      <c r="J2617" s="21"/>
      <c r="K2617" s="22"/>
      <c r="L2617" s="16"/>
      <c r="M2617" s="15"/>
      <c r="N2617" s="25">
        <f t="shared" si="81"/>
        <v>0</v>
      </c>
    </row>
    <row r="2618" spans="2:14" ht="21.9" customHeight="1" x14ac:dyDescent="0.3">
      <c r="B2618" s="74"/>
      <c r="C2618" s="10"/>
      <c r="D2618" s="13"/>
      <c r="E2618" s="18"/>
      <c r="F2618" s="13"/>
      <c r="G2618" s="138"/>
      <c r="H2618" s="139" t="str">
        <f t="shared" si="80"/>
        <v/>
      </c>
      <c r="I2618" s="21"/>
      <c r="J2618" s="21"/>
      <c r="K2618" s="22"/>
      <c r="L2618" s="16"/>
      <c r="M2618" s="15"/>
      <c r="N2618" s="25">
        <f t="shared" si="81"/>
        <v>0</v>
      </c>
    </row>
    <row r="2619" spans="2:14" ht="21.9" customHeight="1" x14ac:dyDescent="0.3">
      <c r="B2619" s="74"/>
      <c r="C2619" s="10"/>
      <c r="D2619" s="13"/>
      <c r="E2619" s="18"/>
      <c r="F2619" s="13"/>
      <c r="G2619" s="138"/>
      <c r="H2619" s="139" t="str">
        <f t="shared" si="80"/>
        <v/>
      </c>
      <c r="I2619" s="21"/>
      <c r="J2619" s="21"/>
      <c r="K2619" s="22"/>
      <c r="L2619" s="16"/>
      <c r="M2619" s="15"/>
      <c r="N2619" s="25">
        <f t="shared" si="81"/>
        <v>0</v>
      </c>
    </row>
    <row r="2620" spans="2:14" ht="21.9" customHeight="1" x14ac:dyDescent="0.3">
      <c r="B2620" s="74"/>
      <c r="C2620" s="10"/>
      <c r="D2620" s="13"/>
      <c r="E2620" s="18"/>
      <c r="F2620" s="13"/>
      <c r="G2620" s="138"/>
      <c r="H2620" s="139" t="str">
        <f t="shared" si="80"/>
        <v/>
      </c>
      <c r="I2620" s="21"/>
      <c r="J2620" s="21"/>
      <c r="K2620" s="22"/>
      <c r="L2620" s="16"/>
      <c r="M2620" s="15"/>
      <c r="N2620" s="25">
        <f t="shared" si="81"/>
        <v>0</v>
      </c>
    </row>
    <row r="2621" spans="2:14" ht="21.9" customHeight="1" x14ac:dyDescent="0.3">
      <c r="B2621" s="74"/>
      <c r="C2621" s="10"/>
      <c r="D2621" s="13"/>
      <c r="E2621" s="18"/>
      <c r="F2621" s="13"/>
      <c r="G2621" s="138"/>
      <c r="H2621" s="139" t="str">
        <f t="shared" si="80"/>
        <v/>
      </c>
      <c r="I2621" s="21"/>
      <c r="J2621" s="21"/>
      <c r="K2621" s="22"/>
      <c r="L2621" s="16"/>
      <c r="M2621" s="15"/>
      <c r="N2621" s="25">
        <f t="shared" si="81"/>
        <v>0</v>
      </c>
    </row>
    <row r="2622" spans="2:14" ht="21.9" customHeight="1" x14ac:dyDescent="0.3">
      <c r="B2622" s="74"/>
      <c r="C2622" s="10"/>
      <c r="D2622" s="13"/>
      <c r="E2622" s="18"/>
      <c r="F2622" s="13"/>
      <c r="G2622" s="138"/>
      <c r="H2622" s="139" t="str">
        <f t="shared" si="80"/>
        <v/>
      </c>
      <c r="I2622" s="21"/>
      <c r="J2622" s="21"/>
      <c r="K2622" s="22"/>
      <c r="L2622" s="16"/>
      <c r="M2622" s="15"/>
      <c r="N2622" s="25">
        <f t="shared" si="81"/>
        <v>0</v>
      </c>
    </row>
    <row r="2623" spans="2:14" ht="21.9" customHeight="1" x14ac:dyDescent="0.3">
      <c r="B2623" s="74"/>
      <c r="C2623" s="10"/>
      <c r="D2623" s="13"/>
      <c r="E2623" s="18"/>
      <c r="F2623" s="13"/>
      <c r="G2623" s="138"/>
      <c r="H2623" s="139" t="str">
        <f t="shared" si="80"/>
        <v/>
      </c>
      <c r="I2623" s="21"/>
      <c r="J2623" s="21"/>
      <c r="K2623" s="22"/>
      <c r="L2623" s="16"/>
      <c r="M2623" s="15"/>
      <c r="N2623" s="25">
        <f t="shared" si="81"/>
        <v>0</v>
      </c>
    </row>
    <row r="2624" spans="2:14" ht="21.9" customHeight="1" x14ac:dyDescent="0.3">
      <c r="B2624" s="74"/>
      <c r="C2624" s="10"/>
      <c r="D2624" s="13"/>
      <c r="E2624" s="18"/>
      <c r="F2624" s="13"/>
      <c r="G2624" s="138"/>
      <c r="H2624" s="139" t="str">
        <f t="shared" si="80"/>
        <v/>
      </c>
      <c r="I2624" s="21"/>
      <c r="J2624" s="21"/>
      <c r="K2624" s="22"/>
      <c r="L2624" s="16"/>
      <c r="M2624" s="15"/>
      <c r="N2624" s="25">
        <f t="shared" si="81"/>
        <v>0</v>
      </c>
    </row>
    <row r="2625" spans="2:14" ht="21.9" customHeight="1" x14ac:dyDescent="0.3">
      <c r="B2625" s="74"/>
      <c r="C2625" s="10"/>
      <c r="D2625" s="13"/>
      <c r="E2625" s="18"/>
      <c r="F2625" s="13"/>
      <c r="G2625" s="138"/>
      <c r="H2625" s="139" t="str">
        <f t="shared" si="80"/>
        <v/>
      </c>
      <c r="I2625" s="21"/>
      <c r="J2625" s="21"/>
      <c r="K2625" s="22"/>
      <c r="L2625" s="16"/>
      <c r="M2625" s="15"/>
      <c r="N2625" s="25">
        <f t="shared" si="81"/>
        <v>0</v>
      </c>
    </row>
    <row r="2626" spans="2:14" ht="21.9" customHeight="1" x14ac:dyDescent="0.3">
      <c r="B2626" s="74"/>
      <c r="C2626" s="10"/>
      <c r="D2626" s="13"/>
      <c r="E2626" s="18"/>
      <c r="F2626" s="13"/>
      <c r="G2626" s="138"/>
      <c r="H2626" s="139" t="str">
        <f t="shared" si="80"/>
        <v/>
      </c>
      <c r="I2626" s="21"/>
      <c r="J2626" s="21"/>
      <c r="K2626" s="22"/>
      <c r="L2626" s="16"/>
      <c r="M2626" s="15"/>
      <c r="N2626" s="25">
        <f t="shared" si="81"/>
        <v>0</v>
      </c>
    </row>
    <row r="2627" spans="2:14" ht="21.9" customHeight="1" x14ac:dyDescent="0.3">
      <c r="B2627" s="74"/>
      <c r="C2627" s="10"/>
      <c r="D2627" s="13"/>
      <c r="E2627" s="18"/>
      <c r="F2627" s="13"/>
      <c r="G2627" s="138"/>
      <c r="H2627" s="139" t="str">
        <f t="shared" si="80"/>
        <v/>
      </c>
      <c r="I2627" s="21"/>
      <c r="J2627" s="21"/>
      <c r="K2627" s="22"/>
      <c r="L2627" s="16"/>
      <c r="M2627" s="15"/>
      <c r="N2627" s="25">
        <f t="shared" si="81"/>
        <v>0</v>
      </c>
    </row>
    <row r="2628" spans="2:14" ht="21.9" customHeight="1" x14ac:dyDescent="0.3">
      <c r="B2628" s="74"/>
      <c r="C2628" s="10"/>
      <c r="D2628" s="13"/>
      <c r="E2628" s="18"/>
      <c r="F2628" s="13"/>
      <c r="G2628" s="138"/>
      <c r="H2628" s="139" t="str">
        <f t="shared" si="80"/>
        <v/>
      </c>
      <c r="I2628" s="21"/>
      <c r="J2628" s="21"/>
      <c r="K2628" s="22"/>
      <c r="L2628" s="16"/>
      <c r="M2628" s="15"/>
      <c r="N2628" s="25">
        <f t="shared" si="81"/>
        <v>0</v>
      </c>
    </row>
    <row r="2629" spans="2:14" ht="21.9" customHeight="1" x14ac:dyDescent="0.3">
      <c r="B2629" s="74"/>
      <c r="C2629" s="10"/>
      <c r="D2629" s="13"/>
      <c r="E2629" s="18"/>
      <c r="F2629" s="13"/>
      <c r="G2629" s="138"/>
      <c r="H2629" s="139" t="str">
        <f t="shared" si="80"/>
        <v/>
      </c>
      <c r="I2629" s="21"/>
      <c r="J2629" s="21"/>
      <c r="K2629" s="22"/>
      <c r="L2629" s="16"/>
      <c r="M2629" s="15"/>
      <c r="N2629" s="25">
        <f t="shared" si="81"/>
        <v>0</v>
      </c>
    </row>
    <row r="2630" spans="2:14" ht="21.9" customHeight="1" x14ac:dyDescent="0.3">
      <c r="B2630" s="74"/>
      <c r="C2630" s="10"/>
      <c r="D2630" s="13"/>
      <c r="E2630" s="18"/>
      <c r="F2630" s="13"/>
      <c r="G2630" s="138"/>
      <c r="H2630" s="139" t="str">
        <f t="shared" si="80"/>
        <v/>
      </c>
      <c r="I2630" s="21"/>
      <c r="J2630" s="21"/>
      <c r="K2630" s="22"/>
      <c r="L2630" s="16"/>
      <c r="M2630" s="15"/>
      <c r="N2630" s="25">
        <f t="shared" si="81"/>
        <v>0</v>
      </c>
    </row>
    <row r="2631" spans="2:14" ht="21.9" customHeight="1" x14ac:dyDescent="0.3">
      <c r="B2631" s="74"/>
      <c r="C2631" s="10"/>
      <c r="D2631" s="13"/>
      <c r="E2631" s="18"/>
      <c r="F2631" s="13"/>
      <c r="G2631" s="138"/>
      <c r="H2631" s="139" t="str">
        <f t="shared" si="80"/>
        <v/>
      </c>
      <c r="I2631" s="21"/>
      <c r="J2631" s="21"/>
      <c r="K2631" s="22"/>
      <c r="L2631" s="16"/>
      <c r="M2631" s="15"/>
      <c r="N2631" s="25">
        <f t="shared" si="81"/>
        <v>0</v>
      </c>
    </row>
    <row r="2632" spans="2:14" ht="21.9" customHeight="1" x14ac:dyDescent="0.3">
      <c r="B2632" s="74"/>
      <c r="C2632" s="10"/>
      <c r="D2632" s="13"/>
      <c r="E2632" s="18"/>
      <c r="F2632" s="13"/>
      <c r="G2632" s="138"/>
      <c r="H2632" s="139" t="str">
        <f t="shared" si="80"/>
        <v/>
      </c>
      <c r="I2632" s="21"/>
      <c r="J2632" s="21"/>
      <c r="K2632" s="22"/>
      <c r="L2632" s="16"/>
      <c r="M2632" s="15"/>
      <c r="N2632" s="25">
        <f t="shared" si="81"/>
        <v>0</v>
      </c>
    </row>
    <row r="2633" spans="2:14" ht="21.9" customHeight="1" x14ac:dyDescent="0.3">
      <c r="B2633" s="74"/>
      <c r="C2633" s="10"/>
      <c r="D2633" s="13"/>
      <c r="E2633" s="18"/>
      <c r="F2633" s="13"/>
      <c r="G2633" s="138"/>
      <c r="H2633" s="139" t="str">
        <f t="shared" si="80"/>
        <v/>
      </c>
      <c r="I2633" s="21"/>
      <c r="J2633" s="21"/>
      <c r="K2633" s="22"/>
      <c r="L2633" s="16"/>
      <c r="M2633" s="15"/>
      <c r="N2633" s="25">
        <f t="shared" si="81"/>
        <v>0</v>
      </c>
    </row>
    <row r="2634" spans="2:14" ht="21.9" customHeight="1" x14ac:dyDescent="0.3">
      <c r="B2634" s="74"/>
      <c r="C2634" s="10"/>
      <c r="D2634" s="13"/>
      <c r="E2634" s="18"/>
      <c r="F2634" s="13"/>
      <c r="G2634" s="138"/>
      <c r="H2634" s="139" t="str">
        <f t="shared" si="80"/>
        <v/>
      </c>
      <c r="I2634" s="21"/>
      <c r="J2634" s="21"/>
      <c r="K2634" s="22"/>
      <c r="L2634" s="16"/>
      <c r="M2634" s="15"/>
      <c r="N2634" s="25">
        <f t="shared" si="81"/>
        <v>0</v>
      </c>
    </row>
    <row r="2635" spans="2:14" ht="21.9" customHeight="1" x14ac:dyDescent="0.3">
      <c r="B2635" s="74"/>
      <c r="C2635" s="10"/>
      <c r="D2635" s="13"/>
      <c r="E2635" s="18"/>
      <c r="F2635" s="13"/>
      <c r="G2635" s="138"/>
      <c r="H2635" s="139" t="str">
        <f t="shared" ref="H2635:H2698" si="82">IF(E2635="","",IF(N2635="",D2635*E2635,(D2635*E2635)-(D2635*N2635)))</f>
        <v/>
      </c>
      <c r="I2635" s="21"/>
      <c r="J2635" s="21"/>
      <c r="K2635" s="22"/>
      <c r="L2635" s="16"/>
      <c r="M2635" s="15"/>
      <c r="N2635" s="25">
        <f t="shared" ref="N2635:N2698" si="83">IF(F2635="Não","",E2635*G2635)</f>
        <v>0</v>
      </c>
    </row>
    <row r="2636" spans="2:14" ht="21.9" customHeight="1" x14ac:dyDescent="0.3">
      <c r="B2636" s="74"/>
      <c r="C2636" s="10"/>
      <c r="D2636" s="13"/>
      <c r="E2636" s="18"/>
      <c r="F2636" s="13"/>
      <c r="G2636" s="138"/>
      <c r="H2636" s="139" t="str">
        <f t="shared" si="82"/>
        <v/>
      </c>
      <c r="I2636" s="21"/>
      <c r="J2636" s="21"/>
      <c r="K2636" s="22"/>
      <c r="L2636" s="16"/>
      <c r="M2636" s="15"/>
      <c r="N2636" s="25">
        <f t="shared" si="83"/>
        <v>0</v>
      </c>
    </row>
    <row r="2637" spans="2:14" ht="21.9" customHeight="1" x14ac:dyDescent="0.3">
      <c r="B2637" s="74"/>
      <c r="C2637" s="10"/>
      <c r="D2637" s="13"/>
      <c r="E2637" s="18"/>
      <c r="F2637" s="13"/>
      <c r="G2637" s="138"/>
      <c r="H2637" s="139" t="str">
        <f t="shared" si="82"/>
        <v/>
      </c>
      <c r="I2637" s="21"/>
      <c r="J2637" s="21"/>
      <c r="K2637" s="22"/>
      <c r="L2637" s="16"/>
      <c r="M2637" s="15"/>
      <c r="N2637" s="25">
        <f t="shared" si="83"/>
        <v>0</v>
      </c>
    </row>
    <row r="2638" spans="2:14" ht="21.9" customHeight="1" x14ac:dyDescent="0.3">
      <c r="B2638" s="74"/>
      <c r="C2638" s="10"/>
      <c r="D2638" s="13"/>
      <c r="E2638" s="18"/>
      <c r="F2638" s="13"/>
      <c r="G2638" s="138"/>
      <c r="H2638" s="139" t="str">
        <f t="shared" si="82"/>
        <v/>
      </c>
      <c r="I2638" s="21"/>
      <c r="J2638" s="21"/>
      <c r="K2638" s="22"/>
      <c r="L2638" s="16"/>
      <c r="M2638" s="15"/>
      <c r="N2638" s="25">
        <f t="shared" si="83"/>
        <v>0</v>
      </c>
    </row>
    <row r="2639" spans="2:14" ht="21.9" customHeight="1" x14ac:dyDescent="0.3">
      <c r="B2639" s="74"/>
      <c r="C2639" s="10"/>
      <c r="D2639" s="13"/>
      <c r="E2639" s="18"/>
      <c r="F2639" s="13"/>
      <c r="G2639" s="138"/>
      <c r="H2639" s="139" t="str">
        <f t="shared" si="82"/>
        <v/>
      </c>
      <c r="I2639" s="21"/>
      <c r="J2639" s="21"/>
      <c r="K2639" s="22"/>
      <c r="L2639" s="16"/>
      <c r="M2639" s="15"/>
      <c r="N2639" s="25">
        <f t="shared" si="83"/>
        <v>0</v>
      </c>
    </row>
    <row r="2640" spans="2:14" ht="21.9" customHeight="1" x14ac:dyDescent="0.3">
      <c r="B2640" s="74"/>
      <c r="C2640" s="10"/>
      <c r="D2640" s="13"/>
      <c r="E2640" s="18"/>
      <c r="F2640" s="13"/>
      <c r="G2640" s="138"/>
      <c r="H2640" s="139" t="str">
        <f t="shared" si="82"/>
        <v/>
      </c>
      <c r="I2640" s="21"/>
      <c r="J2640" s="21"/>
      <c r="K2640" s="22"/>
      <c r="L2640" s="16"/>
      <c r="M2640" s="15"/>
      <c r="N2640" s="25">
        <f t="shared" si="83"/>
        <v>0</v>
      </c>
    </row>
    <row r="2641" spans="2:14" ht="21.9" customHeight="1" x14ac:dyDescent="0.3">
      <c r="B2641" s="74"/>
      <c r="C2641" s="10"/>
      <c r="D2641" s="13"/>
      <c r="E2641" s="18"/>
      <c r="F2641" s="13"/>
      <c r="G2641" s="138"/>
      <c r="H2641" s="139" t="str">
        <f t="shared" si="82"/>
        <v/>
      </c>
      <c r="I2641" s="21"/>
      <c r="J2641" s="21"/>
      <c r="K2641" s="22"/>
      <c r="L2641" s="16"/>
      <c r="M2641" s="15"/>
      <c r="N2641" s="25">
        <f t="shared" si="83"/>
        <v>0</v>
      </c>
    </row>
    <row r="2642" spans="2:14" ht="21.9" customHeight="1" x14ac:dyDescent="0.3">
      <c r="B2642" s="74"/>
      <c r="C2642" s="10"/>
      <c r="D2642" s="13"/>
      <c r="E2642" s="18"/>
      <c r="F2642" s="13"/>
      <c r="G2642" s="138"/>
      <c r="H2642" s="139" t="str">
        <f t="shared" si="82"/>
        <v/>
      </c>
      <c r="I2642" s="21"/>
      <c r="J2642" s="21"/>
      <c r="K2642" s="22"/>
      <c r="L2642" s="16"/>
      <c r="M2642" s="15"/>
      <c r="N2642" s="25">
        <f t="shared" si="83"/>
        <v>0</v>
      </c>
    </row>
    <row r="2643" spans="2:14" ht="21.9" customHeight="1" x14ac:dyDescent="0.3">
      <c r="B2643" s="74"/>
      <c r="C2643" s="10"/>
      <c r="D2643" s="13"/>
      <c r="E2643" s="18"/>
      <c r="F2643" s="13"/>
      <c r="G2643" s="138"/>
      <c r="H2643" s="139" t="str">
        <f t="shared" si="82"/>
        <v/>
      </c>
      <c r="I2643" s="21"/>
      <c r="J2643" s="21"/>
      <c r="K2643" s="22"/>
      <c r="L2643" s="16"/>
      <c r="M2643" s="15"/>
      <c r="N2643" s="25">
        <f t="shared" si="83"/>
        <v>0</v>
      </c>
    </row>
    <row r="2644" spans="2:14" ht="21.9" customHeight="1" x14ac:dyDescent="0.3">
      <c r="B2644" s="74"/>
      <c r="C2644" s="10"/>
      <c r="D2644" s="13"/>
      <c r="E2644" s="18"/>
      <c r="F2644" s="13"/>
      <c r="G2644" s="138"/>
      <c r="H2644" s="139" t="str">
        <f t="shared" si="82"/>
        <v/>
      </c>
      <c r="I2644" s="21"/>
      <c r="J2644" s="21"/>
      <c r="K2644" s="22"/>
      <c r="L2644" s="16"/>
      <c r="M2644" s="15"/>
      <c r="N2644" s="25">
        <f t="shared" si="83"/>
        <v>0</v>
      </c>
    </row>
    <row r="2645" spans="2:14" ht="21.9" customHeight="1" x14ac:dyDescent="0.3">
      <c r="B2645" s="74"/>
      <c r="C2645" s="10"/>
      <c r="D2645" s="13"/>
      <c r="E2645" s="18"/>
      <c r="F2645" s="13"/>
      <c r="G2645" s="138"/>
      <c r="H2645" s="139" t="str">
        <f t="shared" si="82"/>
        <v/>
      </c>
      <c r="I2645" s="21"/>
      <c r="J2645" s="21"/>
      <c r="K2645" s="22"/>
      <c r="L2645" s="16"/>
      <c r="M2645" s="15"/>
      <c r="N2645" s="25">
        <f t="shared" si="83"/>
        <v>0</v>
      </c>
    </row>
    <row r="2646" spans="2:14" ht="21.9" customHeight="1" x14ac:dyDescent="0.3">
      <c r="B2646" s="74"/>
      <c r="C2646" s="10"/>
      <c r="D2646" s="13"/>
      <c r="E2646" s="18"/>
      <c r="F2646" s="13"/>
      <c r="G2646" s="138"/>
      <c r="H2646" s="139" t="str">
        <f t="shared" si="82"/>
        <v/>
      </c>
      <c r="I2646" s="21"/>
      <c r="J2646" s="21"/>
      <c r="K2646" s="22"/>
      <c r="L2646" s="16"/>
      <c r="M2646" s="15"/>
      <c r="N2646" s="25">
        <f t="shared" si="83"/>
        <v>0</v>
      </c>
    </row>
    <row r="2647" spans="2:14" ht="21.9" customHeight="1" x14ac:dyDescent="0.3">
      <c r="B2647" s="74"/>
      <c r="C2647" s="10"/>
      <c r="D2647" s="13"/>
      <c r="E2647" s="18"/>
      <c r="F2647" s="13"/>
      <c r="G2647" s="138"/>
      <c r="H2647" s="139" t="str">
        <f t="shared" si="82"/>
        <v/>
      </c>
      <c r="I2647" s="21"/>
      <c r="J2647" s="21"/>
      <c r="K2647" s="22"/>
      <c r="L2647" s="16"/>
      <c r="M2647" s="15"/>
      <c r="N2647" s="25">
        <f t="shared" si="83"/>
        <v>0</v>
      </c>
    </row>
    <row r="2648" spans="2:14" ht="21.9" customHeight="1" x14ac:dyDescent="0.3">
      <c r="B2648" s="74"/>
      <c r="C2648" s="10"/>
      <c r="D2648" s="13"/>
      <c r="E2648" s="18"/>
      <c r="F2648" s="13"/>
      <c r="G2648" s="138"/>
      <c r="H2648" s="139" t="str">
        <f t="shared" si="82"/>
        <v/>
      </c>
      <c r="I2648" s="21"/>
      <c r="J2648" s="21"/>
      <c r="K2648" s="22"/>
      <c r="L2648" s="16"/>
      <c r="M2648" s="15"/>
      <c r="N2648" s="25">
        <f t="shared" si="83"/>
        <v>0</v>
      </c>
    </row>
    <row r="2649" spans="2:14" ht="21.9" customHeight="1" x14ac:dyDescent="0.3">
      <c r="B2649" s="74"/>
      <c r="C2649" s="10"/>
      <c r="D2649" s="13"/>
      <c r="E2649" s="18"/>
      <c r="F2649" s="13"/>
      <c r="G2649" s="138"/>
      <c r="H2649" s="139" t="str">
        <f t="shared" si="82"/>
        <v/>
      </c>
      <c r="I2649" s="21"/>
      <c r="J2649" s="21"/>
      <c r="K2649" s="22"/>
      <c r="L2649" s="16"/>
      <c r="M2649" s="15"/>
      <c r="N2649" s="25">
        <f t="shared" si="83"/>
        <v>0</v>
      </c>
    </row>
    <row r="2650" spans="2:14" ht="21.9" customHeight="1" x14ac:dyDescent="0.3">
      <c r="B2650" s="74"/>
      <c r="C2650" s="10"/>
      <c r="D2650" s="13"/>
      <c r="E2650" s="18"/>
      <c r="F2650" s="13"/>
      <c r="G2650" s="138"/>
      <c r="H2650" s="139" t="str">
        <f t="shared" si="82"/>
        <v/>
      </c>
      <c r="I2650" s="21"/>
      <c r="J2650" s="21"/>
      <c r="K2650" s="22"/>
      <c r="L2650" s="16"/>
      <c r="M2650" s="15"/>
      <c r="N2650" s="25">
        <f t="shared" si="83"/>
        <v>0</v>
      </c>
    </row>
    <row r="2651" spans="2:14" ht="21.9" customHeight="1" x14ac:dyDescent="0.3">
      <c r="B2651" s="74"/>
      <c r="C2651" s="10"/>
      <c r="D2651" s="13"/>
      <c r="E2651" s="18"/>
      <c r="F2651" s="13"/>
      <c r="G2651" s="138"/>
      <c r="H2651" s="139" t="str">
        <f t="shared" si="82"/>
        <v/>
      </c>
      <c r="I2651" s="21"/>
      <c r="J2651" s="21"/>
      <c r="K2651" s="22"/>
      <c r="L2651" s="16"/>
      <c r="M2651" s="15"/>
      <c r="N2651" s="25">
        <f t="shared" si="83"/>
        <v>0</v>
      </c>
    </row>
    <row r="2652" spans="2:14" ht="21.9" customHeight="1" x14ac:dyDescent="0.3">
      <c r="B2652" s="74"/>
      <c r="C2652" s="10"/>
      <c r="D2652" s="13"/>
      <c r="E2652" s="18"/>
      <c r="F2652" s="13"/>
      <c r="G2652" s="138"/>
      <c r="H2652" s="139" t="str">
        <f t="shared" si="82"/>
        <v/>
      </c>
      <c r="I2652" s="21"/>
      <c r="J2652" s="21"/>
      <c r="K2652" s="22"/>
      <c r="L2652" s="16"/>
      <c r="M2652" s="15"/>
      <c r="N2652" s="25">
        <f t="shared" si="83"/>
        <v>0</v>
      </c>
    </row>
    <row r="2653" spans="2:14" ht="21.9" customHeight="1" x14ac:dyDescent="0.3">
      <c r="B2653" s="74"/>
      <c r="C2653" s="10"/>
      <c r="D2653" s="13"/>
      <c r="E2653" s="18"/>
      <c r="F2653" s="13"/>
      <c r="G2653" s="138"/>
      <c r="H2653" s="139" t="str">
        <f t="shared" si="82"/>
        <v/>
      </c>
      <c r="I2653" s="21"/>
      <c r="J2653" s="21"/>
      <c r="K2653" s="22"/>
      <c r="L2653" s="16"/>
      <c r="M2653" s="15"/>
      <c r="N2653" s="25">
        <f t="shared" si="83"/>
        <v>0</v>
      </c>
    </row>
    <row r="2654" spans="2:14" ht="21.9" customHeight="1" x14ac:dyDescent="0.3">
      <c r="B2654" s="74"/>
      <c r="C2654" s="10"/>
      <c r="D2654" s="13"/>
      <c r="E2654" s="18"/>
      <c r="F2654" s="13"/>
      <c r="G2654" s="138"/>
      <c r="H2654" s="139" t="str">
        <f t="shared" si="82"/>
        <v/>
      </c>
      <c r="I2654" s="21"/>
      <c r="J2654" s="21"/>
      <c r="K2654" s="22"/>
      <c r="L2654" s="16"/>
      <c r="M2654" s="15"/>
      <c r="N2654" s="25">
        <f t="shared" si="83"/>
        <v>0</v>
      </c>
    </row>
    <row r="2655" spans="2:14" ht="21.9" customHeight="1" x14ac:dyDescent="0.3">
      <c r="B2655" s="74"/>
      <c r="C2655" s="10"/>
      <c r="D2655" s="13"/>
      <c r="E2655" s="18"/>
      <c r="F2655" s="13"/>
      <c r="G2655" s="138"/>
      <c r="H2655" s="139" t="str">
        <f t="shared" si="82"/>
        <v/>
      </c>
      <c r="I2655" s="21"/>
      <c r="J2655" s="21"/>
      <c r="K2655" s="22"/>
      <c r="L2655" s="16"/>
      <c r="M2655" s="15"/>
      <c r="N2655" s="25">
        <f t="shared" si="83"/>
        <v>0</v>
      </c>
    </row>
    <row r="2656" spans="2:14" ht="21.9" customHeight="1" x14ac:dyDescent="0.3">
      <c r="B2656" s="74"/>
      <c r="C2656" s="10"/>
      <c r="D2656" s="13"/>
      <c r="E2656" s="18"/>
      <c r="F2656" s="13"/>
      <c r="G2656" s="138"/>
      <c r="H2656" s="139" t="str">
        <f t="shared" si="82"/>
        <v/>
      </c>
      <c r="I2656" s="21"/>
      <c r="J2656" s="21"/>
      <c r="K2656" s="22"/>
      <c r="L2656" s="16"/>
      <c r="M2656" s="15"/>
      <c r="N2656" s="25">
        <f t="shared" si="83"/>
        <v>0</v>
      </c>
    </row>
    <row r="2657" spans="2:14" ht="21.9" customHeight="1" x14ac:dyDescent="0.3">
      <c r="B2657" s="74"/>
      <c r="C2657" s="10"/>
      <c r="D2657" s="13"/>
      <c r="E2657" s="18"/>
      <c r="F2657" s="13"/>
      <c r="G2657" s="138"/>
      <c r="H2657" s="139" t="str">
        <f t="shared" si="82"/>
        <v/>
      </c>
      <c r="I2657" s="21"/>
      <c r="J2657" s="21"/>
      <c r="K2657" s="22"/>
      <c r="L2657" s="16"/>
      <c r="M2657" s="15"/>
      <c r="N2657" s="25">
        <f t="shared" si="83"/>
        <v>0</v>
      </c>
    </row>
    <row r="2658" spans="2:14" ht="21.9" customHeight="1" x14ac:dyDescent="0.3">
      <c r="B2658" s="74"/>
      <c r="C2658" s="10"/>
      <c r="D2658" s="13"/>
      <c r="E2658" s="18"/>
      <c r="F2658" s="13"/>
      <c r="G2658" s="138"/>
      <c r="H2658" s="139" t="str">
        <f t="shared" si="82"/>
        <v/>
      </c>
      <c r="I2658" s="21"/>
      <c r="J2658" s="21"/>
      <c r="K2658" s="22"/>
      <c r="L2658" s="16"/>
      <c r="M2658" s="15"/>
      <c r="N2658" s="25">
        <f t="shared" si="83"/>
        <v>0</v>
      </c>
    </row>
    <row r="2659" spans="2:14" ht="21.9" customHeight="1" x14ac:dyDescent="0.3">
      <c r="B2659" s="74"/>
      <c r="C2659" s="10"/>
      <c r="D2659" s="13"/>
      <c r="E2659" s="18"/>
      <c r="F2659" s="13"/>
      <c r="G2659" s="138"/>
      <c r="H2659" s="139" t="str">
        <f t="shared" si="82"/>
        <v/>
      </c>
      <c r="I2659" s="21"/>
      <c r="J2659" s="21"/>
      <c r="K2659" s="22"/>
      <c r="L2659" s="16"/>
      <c r="M2659" s="15"/>
      <c r="N2659" s="25">
        <f t="shared" si="83"/>
        <v>0</v>
      </c>
    </row>
    <row r="2660" spans="2:14" ht="21.9" customHeight="1" x14ac:dyDescent="0.3">
      <c r="B2660" s="74"/>
      <c r="C2660" s="10"/>
      <c r="D2660" s="13"/>
      <c r="E2660" s="18"/>
      <c r="F2660" s="13"/>
      <c r="G2660" s="138"/>
      <c r="H2660" s="139" t="str">
        <f t="shared" si="82"/>
        <v/>
      </c>
      <c r="I2660" s="21"/>
      <c r="J2660" s="21"/>
      <c r="K2660" s="22"/>
      <c r="L2660" s="16"/>
      <c r="M2660" s="15"/>
      <c r="N2660" s="25">
        <f t="shared" si="83"/>
        <v>0</v>
      </c>
    </row>
    <row r="2661" spans="2:14" ht="21.9" customHeight="1" x14ac:dyDescent="0.3">
      <c r="B2661" s="74"/>
      <c r="C2661" s="10"/>
      <c r="D2661" s="13"/>
      <c r="E2661" s="18"/>
      <c r="F2661" s="13"/>
      <c r="G2661" s="138"/>
      <c r="H2661" s="139" t="str">
        <f t="shared" si="82"/>
        <v/>
      </c>
      <c r="I2661" s="21"/>
      <c r="J2661" s="21"/>
      <c r="K2661" s="22"/>
      <c r="L2661" s="16"/>
      <c r="M2661" s="15"/>
      <c r="N2661" s="25">
        <f t="shared" si="83"/>
        <v>0</v>
      </c>
    </row>
    <row r="2662" spans="2:14" ht="21.9" customHeight="1" x14ac:dyDescent="0.3">
      <c r="B2662" s="74"/>
      <c r="C2662" s="10"/>
      <c r="D2662" s="13"/>
      <c r="E2662" s="18"/>
      <c r="F2662" s="13"/>
      <c r="G2662" s="138"/>
      <c r="H2662" s="139" t="str">
        <f t="shared" si="82"/>
        <v/>
      </c>
      <c r="I2662" s="21"/>
      <c r="J2662" s="21"/>
      <c r="K2662" s="22"/>
      <c r="L2662" s="16"/>
      <c r="M2662" s="15"/>
      <c r="N2662" s="25">
        <f t="shared" si="83"/>
        <v>0</v>
      </c>
    </row>
    <row r="2663" spans="2:14" ht="21.9" customHeight="1" x14ac:dyDescent="0.3">
      <c r="B2663" s="74"/>
      <c r="C2663" s="10"/>
      <c r="D2663" s="13"/>
      <c r="E2663" s="18"/>
      <c r="F2663" s="13"/>
      <c r="G2663" s="138"/>
      <c r="H2663" s="139" t="str">
        <f t="shared" si="82"/>
        <v/>
      </c>
      <c r="I2663" s="21"/>
      <c r="J2663" s="21"/>
      <c r="K2663" s="22"/>
      <c r="L2663" s="16"/>
      <c r="M2663" s="15"/>
      <c r="N2663" s="25">
        <f t="shared" si="83"/>
        <v>0</v>
      </c>
    </row>
    <row r="2664" spans="2:14" ht="21.9" customHeight="1" x14ac:dyDescent="0.3">
      <c r="B2664" s="74"/>
      <c r="C2664" s="10"/>
      <c r="D2664" s="13"/>
      <c r="E2664" s="18"/>
      <c r="F2664" s="13"/>
      <c r="G2664" s="138"/>
      <c r="H2664" s="139" t="str">
        <f t="shared" si="82"/>
        <v/>
      </c>
      <c r="I2664" s="21"/>
      <c r="J2664" s="21"/>
      <c r="K2664" s="22"/>
      <c r="L2664" s="16"/>
      <c r="M2664" s="15"/>
      <c r="N2664" s="25">
        <f t="shared" si="83"/>
        <v>0</v>
      </c>
    </row>
    <row r="2665" spans="2:14" ht="21.9" customHeight="1" x14ac:dyDescent="0.3">
      <c r="B2665" s="74"/>
      <c r="C2665" s="10"/>
      <c r="D2665" s="13"/>
      <c r="E2665" s="18"/>
      <c r="F2665" s="13"/>
      <c r="G2665" s="138"/>
      <c r="H2665" s="139" t="str">
        <f t="shared" si="82"/>
        <v/>
      </c>
      <c r="I2665" s="21"/>
      <c r="J2665" s="21"/>
      <c r="K2665" s="22"/>
      <c r="L2665" s="16"/>
      <c r="M2665" s="15"/>
      <c r="N2665" s="25">
        <f t="shared" si="83"/>
        <v>0</v>
      </c>
    </row>
    <row r="2666" spans="2:14" ht="21.9" customHeight="1" x14ac:dyDescent="0.3">
      <c r="B2666" s="74"/>
      <c r="C2666" s="10"/>
      <c r="D2666" s="13"/>
      <c r="E2666" s="18"/>
      <c r="F2666" s="13"/>
      <c r="G2666" s="138"/>
      <c r="H2666" s="139" t="str">
        <f t="shared" si="82"/>
        <v/>
      </c>
      <c r="I2666" s="21"/>
      <c r="J2666" s="21"/>
      <c r="K2666" s="22"/>
      <c r="L2666" s="16"/>
      <c r="M2666" s="15"/>
      <c r="N2666" s="25">
        <f t="shared" si="83"/>
        <v>0</v>
      </c>
    </row>
    <row r="2667" spans="2:14" ht="21.9" customHeight="1" x14ac:dyDescent="0.3">
      <c r="B2667" s="74"/>
      <c r="C2667" s="10"/>
      <c r="D2667" s="13"/>
      <c r="E2667" s="18"/>
      <c r="F2667" s="13"/>
      <c r="G2667" s="138"/>
      <c r="H2667" s="139" t="str">
        <f t="shared" si="82"/>
        <v/>
      </c>
      <c r="I2667" s="21"/>
      <c r="J2667" s="21"/>
      <c r="K2667" s="22"/>
      <c r="L2667" s="16"/>
      <c r="M2667" s="15"/>
      <c r="N2667" s="25">
        <f t="shared" si="83"/>
        <v>0</v>
      </c>
    </row>
    <row r="2668" spans="2:14" ht="21.9" customHeight="1" x14ac:dyDescent="0.3">
      <c r="B2668" s="74"/>
      <c r="C2668" s="10"/>
      <c r="D2668" s="13"/>
      <c r="E2668" s="18"/>
      <c r="F2668" s="13"/>
      <c r="G2668" s="138"/>
      <c r="H2668" s="139" t="str">
        <f t="shared" si="82"/>
        <v/>
      </c>
      <c r="I2668" s="21"/>
      <c r="J2668" s="21"/>
      <c r="K2668" s="22"/>
      <c r="L2668" s="16"/>
      <c r="M2668" s="15"/>
      <c r="N2668" s="25">
        <f t="shared" si="83"/>
        <v>0</v>
      </c>
    </row>
    <row r="2669" spans="2:14" ht="21.9" customHeight="1" x14ac:dyDescent="0.3">
      <c r="B2669" s="74"/>
      <c r="C2669" s="10"/>
      <c r="D2669" s="13"/>
      <c r="E2669" s="18"/>
      <c r="F2669" s="13"/>
      <c r="G2669" s="138"/>
      <c r="H2669" s="139" t="str">
        <f t="shared" si="82"/>
        <v/>
      </c>
      <c r="I2669" s="21"/>
      <c r="J2669" s="21"/>
      <c r="K2669" s="22"/>
      <c r="L2669" s="16"/>
      <c r="M2669" s="15"/>
      <c r="N2669" s="25">
        <f t="shared" si="83"/>
        <v>0</v>
      </c>
    </row>
    <row r="2670" spans="2:14" ht="21.9" customHeight="1" x14ac:dyDescent="0.3">
      <c r="B2670" s="74"/>
      <c r="C2670" s="10"/>
      <c r="D2670" s="13"/>
      <c r="E2670" s="18"/>
      <c r="F2670" s="13"/>
      <c r="G2670" s="138"/>
      <c r="H2670" s="139" t="str">
        <f t="shared" si="82"/>
        <v/>
      </c>
      <c r="I2670" s="21"/>
      <c r="J2670" s="21"/>
      <c r="K2670" s="22"/>
      <c r="L2670" s="16"/>
      <c r="M2670" s="15"/>
      <c r="N2670" s="25">
        <f t="shared" si="83"/>
        <v>0</v>
      </c>
    </row>
    <row r="2671" spans="2:14" ht="21.9" customHeight="1" x14ac:dyDescent="0.3">
      <c r="B2671" s="74"/>
      <c r="C2671" s="10"/>
      <c r="D2671" s="13"/>
      <c r="E2671" s="18"/>
      <c r="F2671" s="13"/>
      <c r="G2671" s="138"/>
      <c r="H2671" s="139" t="str">
        <f t="shared" si="82"/>
        <v/>
      </c>
      <c r="I2671" s="21"/>
      <c r="J2671" s="21"/>
      <c r="K2671" s="22"/>
      <c r="L2671" s="16"/>
      <c r="M2671" s="15"/>
      <c r="N2671" s="25">
        <f t="shared" si="83"/>
        <v>0</v>
      </c>
    </row>
    <row r="2672" spans="2:14" ht="21.9" customHeight="1" x14ac:dyDescent="0.3">
      <c r="B2672" s="74"/>
      <c r="C2672" s="10"/>
      <c r="D2672" s="13"/>
      <c r="E2672" s="18"/>
      <c r="F2672" s="13"/>
      <c r="G2672" s="138"/>
      <c r="H2672" s="139" t="str">
        <f t="shared" si="82"/>
        <v/>
      </c>
      <c r="I2672" s="21"/>
      <c r="J2672" s="21"/>
      <c r="K2672" s="22"/>
      <c r="L2672" s="16"/>
      <c r="M2672" s="15"/>
      <c r="N2672" s="25">
        <f t="shared" si="83"/>
        <v>0</v>
      </c>
    </row>
    <row r="2673" spans="2:14" ht="21.9" customHeight="1" x14ac:dyDescent="0.3">
      <c r="B2673" s="74"/>
      <c r="C2673" s="10"/>
      <c r="D2673" s="13"/>
      <c r="E2673" s="18"/>
      <c r="F2673" s="13"/>
      <c r="G2673" s="138"/>
      <c r="H2673" s="139" t="str">
        <f t="shared" si="82"/>
        <v/>
      </c>
      <c r="I2673" s="21"/>
      <c r="J2673" s="21"/>
      <c r="K2673" s="22"/>
      <c r="L2673" s="16"/>
      <c r="M2673" s="15"/>
      <c r="N2673" s="25">
        <f t="shared" si="83"/>
        <v>0</v>
      </c>
    </row>
    <row r="2674" spans="2:14" ht="21.9" customHeight="1" x14ac:dyDescent="0.3">
      <c r="B2674" s="74"/>
      <c r="C2674" s="10"/>
      <c r="D2674" s="13"/>
      <c r="E2674" s="18"/>
      <c r="F2674" s="13"/>
      <c r="G2674" s="138"/>
      <c r="H2674" s="139" t="str">
        <f t="shared" si="82"/>
        <v/>
      </c>
      <c r="I2674" s="21"/>
      <c r="J2674" s="21"/>
      <c r="K2674" s="22"/>
      <c r="L2674" s="16"/>
      <c r="M2674" s="15"/>
      <c r="N2674" s="25">
        <f t="shared" si="83"/>
        <v>0</v>
      </c>
    </row>
    <row r="2675" spans="2:14" ht="21.9" customHeight="1" x14ac:dyDescent="0.3">
      <c r="B2675" s="74"/>
      <c r="C2675" s="10"/>
      <c r="D2675" s="13"/>
      <c r="E2675" s="18"/>
      <c r="F2675" s="13"/>
      <c r="G2675" s="138"/>
      <c r="H2675" s="139" t="str">
        <f t="shared" si="82"/>
        <v/>
      </c>
      <c r="I2675" s="21"/>
      <c r="J2675" s="21"/>
      <c r="K2675" s="22"/>
      <c r="L2675" s="16"/>
      <c r="M2675" s="15"/>
      <c r="N2675" s="25">
        <f t="shared" si="83"/>
        <v>0</v>
      </c>
    </row>
    <row r="2676" spans="2:14" ht="21.9" customHeight="1" x14ac:dyDescent="0.3">
      <c r="B2676" s="74"/>
      <c r="C2676" s="10"/>
      <c r="D2676" s="13"/>
      <c r="E2676" s="18"/>
      <c r="F2676" s="13"/>
      <c r="G2676" s="138"/>
      <c r="H2676" s="139" t="str">
        <f t="shared" si="82"/>
        <v/>
      </c>
      <c r="I2676" s="21"/>
      <c r="J2676" s="21"/>
      <c r="K2676" s="22"/>
      <c r="L2676" s="16"/>
      <c r="M2676" s="15"/>
      <c r="N2676" s="25">
        <f t="shared" si="83"/>
        <v>0</v>
      </c>
    </row>
    <row r="2677" spans="2:14" ht="21.9" customHeight="1" x14ac:dyDescent="0.3">
      <c r="B2677" s="74"/>
      <c r="C2677" s="10"/>
      <c r="D2677" s="13"/>
      <c r="E2677" s="18"/>
      <c r="F2677" s="13"/>
      <c r="G2677" s="138"/>
      <c r="H2677" s="139" t="str">
        <f t="shared" si="82"/>
        <v/>
      </c>
      <c r="I2677" s="21"/>
      <c r="J2677" s="21"/>
      <c r="K2677" s="22"/>
      <c r="L2677" s="16"/>
      <c r="M2677" s="15"/>
      <c r="N2677" s="25">
        <f t="shared" si="83"/>
        <v>0</v>
      </c>
    </row>
    <row r="2678" spans="2:14" ht="21.9" customHeight="1" x14ac:dyDescent="0.3">
      <c r="B2678" s="74"/>
      <c r="C2678" s="10"/>
      <c r="D2678" s="13"/>
      <c r="E2678" s="18"/>
      <c r="F2678" s="13"/>
      <c r="G2678" s="138"/>
      <c r="H2678" s="139" t="str">
        <f t="shared" si="82"/>
        <v/>
      </c>
      <c r="I2678" s="21"/>
      <c r="J2678" s="21"/>
      <c r="K2678" s="22"/>
      <c r="L2678" s="16"/>
      <c r="M2678" s="15"/>
      <c r="N2678" s="25">
        <f t="shared" si="83"/>
        <v>0</v>
      </c>
    </row>
    <row r="2679" spans="2:14" ht="21.9" customHeight="1" x14ac:dyDescent="0.3">
      <c r="B2679" s="74"/>
      <c r="C2679" s="10"/>
      <c r="D2679" s="13"/>
      <c r="E2679" s="18"/>
      <c r="F2679" s="13"/>
      <c r="G2679" s="138"/>
      <c r="H2679" s="139" t="str">
        <f t="shared" si="82"/>
        <v/>
      </c>
      <c r="I2679" s="21"/>
      <c r="J2679" s="21"/>
      <c r="K2679" s="22"/>
      <c r="L2679" s="16"/>
      <c r="M2679" s="15"/>
      <c r="N2679" s="25">
        <f t="shared" si="83"/>
        <v>0</v>
      </c>
    </row>
    <row r="2680" spans="2:14" ht="21.9" customHeight="1" x14ac:dyDescent="0.3">
      <c r="B2680" s="74"/>
      <c r="C2680" s="10"/>
      <c r="D2680" s="13"/>
      <c r="E2680" s="18"/>
      <c r="F2680" s="13"/>
      <c r="G2680" s="138"/>
      <c r="H2680" s="139" t="str">
        <f t="shared" si="82"/>
        <v/>
      </c>
      <c r="I2680" s="21"/>
      <c r="J2680" s="21"/>
      <c r="K2680" s="22"/>
      <c r="L2680" s="16"/>
      <c r="M2680" s="15"/>
      <c r="N2680" s="25">
        <f t="shared" si="83"/>
        <v>0</v>
      </c>
    </row>
    <row r="2681" spans="2:14" ht="21.9" customHeight="1" x14ac:dyDescent="0.3">
      <c r="B2681" s="74"/>
      <c r="C2681" s="10"/>
      <c r="D2681" s="13"/>
      <c r="E2681" s="18"/>
      <c r="F2681" s="13"/>
      <c r="G2681" s="138"/>
      <c r="H2681" s="139" t="str">
        <f t="shared" si="82"/>
        <v/>
      </c>
      <c r="I2681" s="21"/>
      <c r="J2681" s="21"/>
      <c r="K2681" s="22"/>
      <c r="L2681" s="16"/>
      <c r="M2681" s="15"/>
      <c r="N2681" s="25">
        <f t="shared" si="83"/>
        <v>0</v>
      </c>
    </row>
    <row r="2682" spans="2:14" ht="21.9" customHeight="1" x14ac:dyDescent="0.3">
      <c r="B2682" s="74"/>
      <c r="C2682" s="10"/>
      <c r="D2682" s="13"/>
      <c r="E2682" s="18"/>
      <c r="F2682" s="13"/>
      <c r="G2682" s="138"/>
      <c r="H2682" s="139" t="str">
        <f t="shared" si="82"/>
        <v/>
      </c>
      <c r="I2682" s="21"/>
      <c r="J2682" s="21"/>
      <c r="K2682" s="22"/>
      <c r="L2682" s="16"/>
      <c r="M2682" s="15"/>
      <c r="N2682" s="25">
        <f t="shared" si="83"/>
        <v>0</v>
      </c>
    </row>
    <row r="2683" spans="2:14" ht="21.9" customHeight="1" x14ac:dyDescent="0.3">
      <c r="B2683" s="74"/>
      <c r="C2683" s="10"/>
      <c r="D2683" s="13"/>
      <c r="E2683" s="18"/>
      <c r="F2683" s="13"/>
      <c r="G2683" s="138"/>
      <c r="H2683" s="139" t="str">
        <f t="shared" si="82"/>
        <v/>
      </c>
      <c r="I2683" s="21"/>
      <c r="J2683" s="21"/>
      <c r="K2683" s="22"/>
      <c r="L2683" s="16"/>
      <c r="M2683" s="15"/>
      <c r="N2683" s="25">
        <f t="shared" si="83"/>
        <v>0</v>
      </c>
    </row>
    <row r="2684" spans="2:14" ht="21.9" customHeight="1" x14ac:dyDescent="0.3">
      <c r="B2684" s="74"/>
      <c r="C2684" s="10"/>
      <c r="D2684" s="13"/>
      <c r="E2684" s="18"/>
      <c r="F2684" s="13"/>
      <c r="G2684" s="138"/>
      <c r="H2684" s="139" t="str">
        <f t="shared" si="82"/>
        <v/>
      </c>
      <c r="I2684" s="21"/>
      <c r="J2684" s="21"/>
      <c r="K2684" s="22"/>
      <c r="L2684" s="16"/>
      <c r="M2684" s="15"/>
      <c r="N2684" s="25">
        <f t="shared" si="83"/>
        <v>0</v>
      </c>
    </row>
    <row r="2685" spans="2:14" ht="21.9" customHeight="1" x14ac:dyDescent="0.3">
      <c r="B2685" s="74"/>
      <c r="C2685" s="10"/>
      <c r="D2685" s="13"/>
      <c r="E2685" s="18"/>
      <c r="F2685" s="13"/>
      <c r="G2685" s="138"/>
      <c r="H2685" s="139" t="str">
        <f t="shared" si="82"/>
        <v/>
      </c>
      <c r="I2685" s="21"/>
      <c r="J2685" s="21"/>
      <c r="K2685" s="22"/>
      <c r="L2685" s="16"/>
      <c r="M2685" s="15"/>
      <c r="N2685" s="25">
        <f t="shared" si="83"/>
        <v>0</v>
      </c>
    </row>
    <row r="2686" spans="2:14" ht="21.9" customHeight="1" x14ac:dyDescent="0.3">
      <c r="B2686" s="74"/>
      <c r="C2686" s="10"/>
      <c r="D2686" s="13"/>
      <c r="E2686" s="18"/>
      <c r="F2686" s="13"/>
      <c r="G2686" s="138"/>
      <c r="H2686" s="139" t="str">
        <f t="shared" si="82"/>
        <v/>
      </c>
      <c r="I2686" s="21"/>
      <c r="J2686" s="21"/>
      <c r="K2686" s="22"/>
      <c r="L2686" s="16"/>
      <c r="M2686" s="15"/>
      <c r="N2686" s="25">
        <f t="shared" si="83"/>
        <v>0</v>
      </c>
    </row>
    <row r="2687" spans="2:14" ht="21.9" customHeight="1" x14ac:dyDescent="0.3">
      <c r="B2687" s="74"/>
      <c r="C2687" s="10"/>
      <c r="D2687" s="13"/>
      <c r="E2687" s="18"/>
      <c r="F2687" s="13"/>
      <c r="G2687" s="138"/>
      <c r="H2687" s="139" t="str">
        <f t="shared" si="82"/>
        <v/>
      </c>
      <c r="I2687" s="21"/>
      <c r="J2687" s="21"/>
      <c r="K2687" s="22"/>
      <c r="L2687" s="16"/>
      <c r="M2687" s="15"/>
      <c r="N2687" s="25">
        <f t="shared" si="83"/>
        <v>0</v>
      </c>
    </row>
    <row r="2688" spans="2:14" ht="21.9" customHeight="1" x14ac:dyDescent="0.3">
      <c r="B2688" s="74"/>
      <c r="C2688" s="10"/>
      <c r="D2688" s="13"/>
      <c r="E2688" s="18"/>
      <c r="F2688" s="13"/>
      <c r="G2688" s="138"/>
      <c r="H2688" s="139" t="str">
        <f t="shared" si="82"/>
        <v/>
      </c>
      <c r="I2688" s="21"/>
      <c r="J2688" s="21"/>
      <c r="K2688" s="22"/>
      <c r="L2688" s="16"/>
      <c r="M2688" s="15"/>
      <c r="N2688" s="25">
        <f t="shared" si="83"/>
        <v>0</v>
      </c>
    </row>
    <row r="2689" spans="2:14" ht="21.9" customHeight="1" x14ac:dyDescent="0.3">
      <c r="B2689" s="74"/>
      <c r="C2689" s="10"/>
      <c r="D2689" s="13"/>
      <c r="E2689" s="18"/>
      <c r="F2689" s="13"/>
      <c r="G2689" s="138"/>
      <c r="H2689" s="139" t="str">
        <f t="shared" si="82"/>
        <v/>
      </c>
      <c r="I2689" s="21"/>
      <c r="J2689" s="21"/>
      <c r="K2689" s="22"/>
      <c r="L2689" s="16"/>
      <c r="M2689" s="15"/>
      <c r="N2689" s="25">
        <f t="shared" si="83"/>
        <v>0</v>
      </c>
    </row>
    <row r="2690" spans="2:14" ht="21.9" customHeight="1" x14ac:dyDescent="0.3">
      <c r="B2690" s="74"/>
      <c r="C2690" s="10"/>
      <c r="D2690" s="13"/>
      <c r="E2690" s="18"/>
      <c r="F2690" s="13"/>
      <c r="G2690" s="138"/>
      <c r="H2690" s="139" t="str">
        <f t="shared" si="82"/>
        <v/>
      </c>
      <c r="I2690" s="21"/>
      <c r="J2690" s="21"/>
      <c r="K2690" s="22"/>
      <c r="L2690" s="16"/>
      <c r="M2690" s="15"/>
      <c r="N2690" s="25">
        <f t="shared" si="83"/>
        <v>0</v>
      </c>
    </row>
    <row r="2691" spans="2:14" ht="21.9" customHeight="1" x14ac:dyDescent="0.3">
      <c r="B2691" s="74"/>
      <c r="C2691" s="10"/>
      <c r="D2691" s="13"/>
      <c r="E2691" s="18"/>
      <c r="F2691" s="13"/>
      <c r="G2691" s="138"/>
      <c r="H2691" s="139" t="str">
        <f t="shared" si="82"/>
        <v/>
      </c>
      <c r="I2691" s="21"/>
      <c r="J2691" s="21"/>
      <c r="K2691" s="22"/>
      <c r="L2691" s="16"/>
      <c r="M2691" s="15"/>
      <c r="N2691" s="25">
        <f t="shared" si="83"/>
        <v>0</v>
      </c>
    </row>
    <row r="2692" spans="2:14" ht="21.9" customHeight="1" x14ac:dyDescent="0.3">
      <c r="B2692" s="74"/>
      <c r="C2692" s="10"/>
      <c r="D2692" s="13"/>
      <c r="E2692" s="18"/>
      <c r="F2692" s="13"/>
      <c r="G2692" s="138"/>
      <c r="H2692" s="139" t="str">
        <f t="shared" si="82"/>
        <v/>
      </c>
      <c r="I2692" s="21"/>
      <c r="J2692" s="21"/>
      <c r="K2692" s="22"/>
      <c r="L2692" s="16"/>
      <c r="M2692" s="15"/>
      <c r="N2692" s="25">
        <f t="shared" si="83"/>
        <v>0</v>
      </c>
    </row>
    <row r="2693" spans="2:14" ht="21.9" customHeight="1" x14ac:dyDescent="0.3">
      <c r="B2693" s="74"/>
      <c r="C2693" s="10"/>
      <c r="D2693" s="13"/>
      <c r="E2693" s="18"/>
      <c r="F2693" s="13"/>
      <c r="G2693" s="138"/>
      <c r="H2693" s="139" t="str">
        <f t="shared" si="82"/>
        <v/>
      </c>
      <c r="I2693" s="21"/>
      <c r="J2693" s="21"/>
      <c r="K2693" s="22"/>
      <c r="L2693" s="16"/>
      <c r="M2693" s="15"/>
      <c r="N2693" s="25">
        <f t="shared" si="83"/>
        <v>0</v>
      </c>
    </row>
    <row r="2694" spans="2:14" ht="21.9" customHeight="1" x14ac:dyDescent="0.3">
      <c r="B2694" s="74"/>
      <c r="C2694" s="10"/>
      <c r="D2694" s="13"/>
      <c r="E2694" s="18"/>
      <c r="F2694" s="13"/>
      <c r="G2694" s="138"/>
      <c r="H2694" s="139" t="str">
        <f t="shared" si="82"/>
        <v/>
      </c>
      <c r="I2694" s="21"/>
      <c r="J2694" s="21"/>
      <c r="K2694" s="22"/>
      <c r="L2694" s="16"/>
      <c r="M2694" s="15"/>
      <c r="N2694" s="25">
        <f t="shared" si="83"/>
        <v>0</v>
      </c>
    </row>
    <row r="2695" spans="2:14" ht="21.9" customHeight="1" x14ac:dyDescent="0.3">
      <c r="B2695" s="74"/>
      <c r="C2695" s="10"/>
      <c r="D2695" s="13"/>
      <c r="E2695" s="18"/>
      <c r="F2695" s="13"/>
      <c r="G2695" s="138"/>
      <c r="H2695" s="139" t="str">
        <f t="shared" si="82"/>
        <v/>
      </c>
      <c r="I2695" s="21"/>
      <c r="J2695" s="21"/>
      <c r="K2695" s="22"/>
      <c r="L2695" s="16"/>
      <c r="M2695" s="15"/>
      <c r="N2695" s="25">
        <f t="shared" si="83"/>
        <v>0</v>
      </c>
    </row>
    <row r="2696" spans="2:14" ht="21.9" customHeight="1" x14ac:dyDescent="0.3">
      <c r="B2696" s="74"/>
      <c r="C2696" s="10"/>
      <c r="D2696" s="13"/>
      <c r="E2696" s="18"/>
      <c r="F2696" s="13"/>
      <c r="G2696" s="138"/>
      <c r="H2696" s="139" t="str">
        <f t="shared" si="82"/>
        <v/>
      </c>
      <c r="I2696" s="21"/>
      <c r="J2696" s="21"/>
      <c r="K2696" s="22"/>
      <c r="L2696" s="16"/>
      <c r="M2696" s="15"/>
      <c r="N2696" s="25">
        <f t="shared" si="83"/>
        <v>0</v>
      </c>
    </row>
    <row r="2697" spans="2:14" ht="21.9" customHeight="1" x14ac:dyDescent="0.3">
      <c r="B2697" s="74"/>
      <c r="C2697" s="10"/>
      <c r="D2697" s="13"/>
      <c r="E2697" s="18"/>
      <c r="F2697" s="13"/>
      <c r="G2697" s="138"/>
      <c r="H2697" s="139" t="str">
        <f t="shared" si="82"/>
        <v/>
      </c>
      <c r="I2697" s="21"/>
      <c r="J2697" s="21"/>
      <c r="K2697" s="22"/>
      <c r="L2697" s="16"/>
      <c r="M2697" s="15"/>
      <c r="N2697" s="25">
        <f t="shared" si="83"/>
        <v>0</v>
      </c>
    </row>
    <row r="2698" spans="2:14" ht="21.9" customHeight="1" x14ac:dyDescent="0.3">
      <c r="B2698" s="74"/>
      <c r="C2698" s="10"/>
      <c r="D2698" s="13"/>
      <c r="E2698" s="18"/>
      <c r="F2698" s="13"/>
      <c r="G2698" s="138"/>
      <c r="H2698" s="139" t="str">
        <f t="shared" si="82"/>
        <v/>
      </c>
      <c r="I2698" s="21"/>
      <c r="J2698" s="21"/>
      <c r="K2698" s="22"/>
      <c r="L2698" s="16"/>
      <c r="M2698" s="15"/>
      <c r="N2698" s="25">
        <f t="shared" si="83"/>
        <v>0</v>
      </c>
    </row>
    <row r="2699" spans="2:14" ht="21.9" customHeight="1" x14ac:dyDescent="0.3">
      <c r="B2699" s="74"/>
      <c r="C2699" s="10"/>
      <c r="D2699" s="13"/>
      <c r="E2699" s="18"/>
      <c r="F2699" s="13"/>
      <c r="G2699" s="138"/>
      <c r="H2699" s="139" t="str">
        <f t="shared" ref="H2699:H2762" si="84">IF(E2699="","",IF(N2699="",D2699*E2699,(D2699*E2699)-(D2699*N2699)))</f>
        <v/>
      </c>
      <c r="I2699" s="21"/>
      <c r="J2699" s="21"/>
      <c r="K2699" s="22"/>
      <c r="L2699" s="16"/>
      <c r="M2699" s="15"/>
      <c r="N2699" s="25">
        <f t="shared" ref="N2699:N2762" si="85">IF(F2699="Não","",E2699*G2699)</f>
        <v>0</v>
      </c>
    </row>
    <row r="2700" spans="2:14" ht="21.9" customHeight="1" x14ac:dyDescent="0.3">
      <c r="B2700" s="74"/>
      <c r="C2700" s="10"/>
      <c r="D2700" s="13"/>
      <c r="E2700" s="18"/>
      <c r="F2700" s="13"/>
      <c r="G2700" s="138"/>
      <c r="H2700" s="139" t="str">
        <f t="shared" si="84"/>
        <v/>
      </c>
      <c r="I2700" s="21"/>
      <c r="J2700" s="21"/>
      <c r="K2700" s="22"/>
      <c r="L2700" s="16"/>
      <c r="M2700" s="15"/>
      <c r="N2700" s="25">
        <f t="shared" si="85"/>
        <v>0</v>
      </c>
    </row>
    <row r="2701" spans="2:14" ht="21.9" customHeight="1" x14ac:dyDescent="0.3">
      <c r="B2701" s="74"/>
      <c r="C2701" s="10"/>
      <c r="D2701" s="13"/>
      <c r="E2701" s="18"/>
      <c r="F2701" s="13"/>
      <c r="G2701" s="138"/>
      <c r="H2701" s="139" t="str">
        <f t="shared" si="84"/>
        <v/>
      </c>
      <c r="I2701" s="21"/>
      <c r="J2701" s="21"/>
      <c r="K2701" s="22"/>
      <c r="L2701" s="16"/>
      <c r="M2701" s="15"/>
      <c r="N2701" s="25">
        <f t="shared" si="85"/>
        <v>0</v>
      </c>
    </row>
    <row r="2702" spans="2:14" ht="21.9" customHeight="1" x14ac:dyDescent="0.3">
      <c r="B2702" s="74"/>
      <c r="C2702" s="10"/>
      <c r="D2702" s="13"/>
      <c r="E2702" s="18"/>
      <c r="F2702" s="13"/>
      <c r="G2702" s="138"/>
      <c r="H2702" s="139" t="str">
        <f t="shared" si="84"/>
        <v/>
      </c>
      <c r="I2702" s="21"/>
      <c r="J2702" s="21"/>
      <c r="K2702" s="22"/>
      <c r="L2702" s="16"/>
      <c r="M2702" s="15"/>
      <c r="N2702" s="25">
        <f t="shared" si="85"/>
        <v>0</v>
      </c>
    </row>
    <row r="2703" spans="2:14" ht="21.9" customHeight="1" x14ac:dyDescent="0.3">
      <c r="B2703" s="74"/>
      <c r="C2703" s="10"/>
      <c r="D2703" s="13"/>
      <c r="E2703" s="18"/>
      <c r="F2703" s="13"/>
      <c r="G2703" s="138"/>
      <c r="H2703" s="139" t="str">
        <f t="shared" si="84"/>
        <v/>
      </c>
      <c r="I2703" s="21"/>
      <c r="J2703" s="21"/>
      <c r="K2703" s="22"/>
      <c r="L2703" s="16"/>
      <c r="M2703" s="15"/>
      <c r="N2703" s="25">
        <f t="shared" si="85"/>
        <v>0</v>
      </c>
    </row>
    <row r="2704" spans="2:14" ht="21.9" customHeight="1" x14ac:dyDescent="0.3">
      <c r="B2704" s="74"/>
      <c r="C2704" s="10"/>
      <c r="D2704" s="13"/>
      <c r="E2704" s="18"/>
      <c r="F2704" s="13"/>
      <c r="G2704" s="138"/>
      <c r="H2704" s="139" t="str">
        <f t="shared" si="84"/>
        <v/>
      </c>
      <c r="I2704" s="21"/>
      <c r="J2704" s="21"/>
      <c r="K2704" s="22"/>
      <c r="L2704" s="16"/>
      <c r="M2704" s="15"/>
      <c r="N2704" s="25">
        <f t="shared" si="85"/>
        <v>0</v>
      </c>
    </row>
    <row r="2705" spans="2:14" ht="21.9" customHeight="1" x14ac:dyDescent="0.3">
      <c r="B2705" s="74"/>
      <c r="C2705" s="10"/>
      <c r="D2705" s="13"/>
      <c r="E2705" s="18"/>
      <c r="F2705" s="13"/>
      <c r="G2705" s="138"/>
      <c r="H2705" s="139" t="str">
        <f t="shared" si="84"/>
        <v/>
      </c>
      <c r="I2705" s="21"/>
      <c r="J2705" s="21"/>
      <c r="K2705" s="22"/>
      <c r="L2705" s="16"/>
      <c r="M2705" s="15"/>
      <c r="N2705" s="25">
        <f t="shared" si="85"/>
        <v>0</v>
      </c>
    </row>
    <row r="2706" spans="2:14" ht="21.9" customHeight="1" x14ac:dyDescent="0.3">
      <c r="B2706" s="74"/>
      <c r="C2706" s="10"/>
      <c r="D2706" s="13"/>
      <c r="E2706" s="18"/>
      <c r="F2706" s="13"/>
      <c r="G2706" s="138"/>
      <c r="H2706" s="139" t="str">
        <f t="shared" si="84"/>
        <v/>
      </c>
      <c r="I2706" s="21"/>
      <c r="J2706" s="21"/>
      <c r="K2706" s="22"/>
      <c r="L2706" s="16"/>
      <c r="M2706" s="15"/>
      <c r="N2706" s="25">
        <f t="shared" si="85"/>
        <v>0</v>
      </c>
    </row>
    <row r="2707" spans="2:14" ht="21.9" customHeight="1" x14ac:dyDescent="0.3">
      <c r="B2707" s="74"/>
      <c r="C2707" s="10"/>
      <c r="D2707" s="13"/>
      <c r="E2707" s="18"/>
      <c r="F2707" s="13"/>
      <c r="G2707" s="138"/>
      <c r="H2707" s="139" t="str">
        <f t="shared" si="84"/>
        <v/>
      </c>
      <c r="I2707" s="21"/>
      <c r="J2707" s="21"/>
      <c r="K2707" s="22"/>
      <c r="L2707" s="16"/>
      <c r="M2707" s="15"/>
      <c r="N2707" s="25">
        <f t="shared" si="85"/>
        <v>0</v>
      </c>
    </row>
    <row r="2708" spans="2:14" ht="21.9" customHeight="1" x14ac:dyDescent="0.3">
      <c r="B2708" s="74"/>
      <c r="C2708" s="10"/>
      <c r="D2708" s="13"/>
      <c r="E2708" s="18"/>
      <c r="F2708" s="13"/>
      <c r="G2708" s="138"/>
      <c r="H2708" s="139" t="str">
        <f t="shared" si="84"/>
        <v/>
      </c>
      <c r="I2708" s="21"/>
      <c r="J2708" s="21"/>
      <c r="K2708" s="22"/>
      <c r="L2708" s="16"/>
      <c r="M2708" s="15"/>
      <c r="N2708" s="25">
        <f t="shared" si="85"/>
        <v>0</v>
      </c>
    </row>
    <row r="2709" spans="2:14" ht="21.9" customHeight="1" x14ac:dyDescent="0.3">
      <c r="B2709" s="74"/>
      <c r="C2709" s="10"/>
      <c r="D2709" s="13"/>
      <c r="E2709" s="18"/>
      <c r="F2709" s="13"/>
      <c r="G2709" s="138"/>
      <c r="H2709" s="139" t="str">
        <f t="shared" si="84"/>
        <v/>
      </c>
      <c r="I2709" s="21"/>
      <c r="J2709" s="21"/>
      <c r="K2709" s="22"/>
      <c r="L2709" s="16"/>
      <c r="M2709" s="15"/>
      <c r="N2709" s="25">
        <f t="shared" si="85"/>
        <v>0</v>
      </c>
    </row>
    <row r="2710" spans="2:14" ht="21.9" customHeight="1" x14ac:dyDescent="0.3">
      <c r="B2710" s="74"/>
      <c r="C2710" s="10"/>
      <c r="D2710" s="13"/>
      <c r="E2710" s="18"/>
      <c r="F2710" s="13"/>
      <c r="G2710" s="138"/>
      <c r="H2710" s="139" t="str">
        <f t="shared" si="84"/>
        <v/>
      </c>
      <c r="I2710" s="21"/>
      <c r="J2710" s="21"/>
      <c r="K2710" s="22"/>
      <c r="L2710" s="16"/>
      <c r="M2710" s="15"/>
      <c r="N2710" s="25">
        <f t="shared" si="85"/>
        <v>0</v>
      </c>
    </row>
    <row r="2711" spans="2:14" ht="21.9" customHeight="1" x14ac:dyDescent="0.3">
      <c r="B2711" s="74"/>
      <c r="C2711" s="10"/>
      <c r="D2711" s="13"/>
      <c r="E2711" s="18"/>
      <c r="F2711" s="13"/>
      <c r="G2711" s="138"/>
      <c r="H2711" s="139" t="str">
        <f t="shared" si="84"/>
        <v/>
      </c>
      <c r="I2711" s="21"/>
      <c r="J2711" s="21"/>
      <c r="K2711" s="22"/>
      <c r="L2711" s="16"/>
      <c r="M2711" s="15"/>
      <c r="N2711" s="25">
        <f t="shared" si="85"/>
        <v>0</v>
      </c>
    </row>
    <row r="2712" spans="2:14" ht="21.9" customHeight="1" x14ac:dyDescent="0.3">
      <c r="B2712" s="74"/>
      <c r="C2712" s="10"/>
      <c r="D2712" s="13"/>
      <c r="E2712" s="18"/>
      <c r="F2712" s="13"/>
      <c r="G2712" s="138"/>
      <c r="H2712" s="139" t="str">
        <f t="shared" si="84"/>
        <v/>
      </c>
      <c r="I2712" s="21"/>
      <c r="J2712" s="21"/>
      <c r="K2712" s="22"/>
      <c r="L2712" s="16"/>
      <c r="M2712" s="15"/>
      <c r="N2712" s="25">
        <f t="shared" si="85"/>
        <v>0</v>
      </c>
    </row>
    <row r="2713" spans="2:14" ht="21.9" customHeight="1" x14ac:dyDescent="0.3">
      <c r="B2713" s="74"/>
      <c r="C2713" s="10"/>
      <c r="D2713" s="13"/>
      <c r="E2713" s="18"/>
      <c r="F2713" s="13"/>
      <c r="G2713" s="138"/>
      <c r="H2713" s="139" t="str">
        <f t="shared" si="84"/>
        <v/>
      </c>
      <c r="I2713" s="21"/>
      <c r="J2713" s="21"/>
      <c r="K2713" s="22"/>
      <c r="L2713" s="16"/>
      <c r="M2713" s="15"/>
      <c r="N2713" s="25">
        <f t="shared" si="85"/>
        <v>0</v>
      </c>
    </row>
    <row r="2714" spans="2:14" ht="21.9" customHeight="1" x14ac:dyDescent="0.3">
      <c r="B2714" s="74"/>
      <c r="C2714" s="10"/>
      <c r="D2714" s="13"/>
      <c r="E2714" s="18"/>
      <c r="F2714" s="13"/>
      <c r="G2714" s="138"/>
      <c r="H2714" s="139" t="str">
        <f t="shared" si="84"/>
        <v/>
      </c>
      <c r="I2714" s="21"/>
      <c r="J2714" s="21"/>
      <c r="K2714" s="22"/>
      <c r="L2714" s="16"/>
      <c r="M2714" s="15"/>
      <c r="N2714" s="25">
        <f t="shared" si="85"/>
        <v>0</v>
      </c>
    </row>
    <row r="2715" spans="2:14" ht="21.9" customHeight="1" x14ac:dyDescent="0.3">
      <c r="B2715" s="74"/>
      <c r="C2715" s="10"/>
      <c r="D2715" s="13"/>
      <c r="E2715" s="18"/>
      <c r="F2715" s="13"/>
      <c r="G2715" s="138"/>
      <c r="H2715" s="139" t="str">
        <f t="shared" si="84"/>
        <v/>
      </c>
      <c r="I2715" s="21"/>
      <c r="J2715" s="21"/>
      <c r="K2715" s="22"/>
      <c r="L2715" s="16"/>
      <c r="M2715" s="15"/>
      <c r="N2715" s="25">
        <f t="shared" si="85"/>
        <v>0</v>
      </c>
    </row>
    <row r="2716" spans="2:14" ht="21.9" customHeight="1" x14ac:dyDescent="0.3">
      <c r="B2716" s="74"/>
      <c r="C2716" s="10"/>
      <c r="D2716" s="13"/>
      <c r="E2716" s="18"/>
      <c r="F2716" s="13"/>
      <c r="G2716" s="138"/>
      <c r="H2716" s="139" t="str">
        <f t="shared" si="84"/>
        <v/>
      </c>
      <c r="I2716" s="21"/>
      <c r="J2716" s="21"/>
      <c r="K2716" s="22"/>
      <c r="L2716" s="16"/>
      <c r="M2716" s="15"/>
      <c r="N2716" s="25">
        <f t="shared" si="85"/>
        <v>0</v>
      </c>
    </row>
    <row r="2717" spans="2:14" ht="21.9" customHeight="1" x14ac:dyDescent="0.3">
      <c r="B2717" s="74"/>
      <c r="C2717" s="10"/>
      <c r="D2717" s="13"/>
      <c r="E2717" s="18"/>
      <c r="F2717" s="13"/>
      <c r="G2717" s="138"/>
      <c r="H2717" s="139" t="str">
        <f t="shared" si="84"/>
        <v/>
      </c>
      <c r="I2717" s="21"/>
      <c r="J2717" s="21"/>
      <c r="K2717" s="22"/>
      <c r="L2717" s="16"/>
      <c r="M2717" s="15"/>
      <c r="N2717" s="25">
        <f t="shared" si="85"/>
        <v>0</v>
      </c>
    </row>
    <row r="2718" spans="2:14" ht="21.9" customHeight="1" x14ac:dyDescent="0.3">
      <c r="B2718" s="74"/>
      <c r="C2718" s="10"/>
      <c r="D2718" s="13"/>
      <c r="E2718" s="18"/>
      <c r="F2718" s="13"/>
      <c r="G2718" s="138"/>
      <c r="H2718" s="139" t="str">
        <f t="shared" si="84"/>
        <v/>
      </c>
      <c r="I2718" s="21"/>
      <c r="J2718" s="21"/>
      <c r="K2718" s="22"/>
      <c r="L2718" s="16"/>
      <c r="M2718" s="15"/>
      <c r="N2718" s="25">
        <f t="shared" si="85"/>
        <v>0</v>
      </c>
    </row>
    <row r="2719" spans="2:14" ht="21.9" customHeight="1" x14ac:dyDescent="0.3">
      <c r="B2719" s="74"/>
      <c r="C2719" s="10"/>
      <c r="D2719" s="13"/>
      <c r="E2719" s="18"/>
      <c r="F2719" s="13"/>
      <c r="G2719" s="138"/>
      <c r="H2719" s="139" t="str">
        <f t="shared" si="84"/>
        <v/>
      </c>
      <c r="I2719" s="21"/>
      <c r="J2719" s="21"/>
      <c r="K2719" s="22"/>
      <c r="L2719" s="16"/>
      <c r="M2719" s="15"/>
      <c r="N2719" s="25">
        <f t="shared" si="85"/>
        <v>0</v>
      </c>
    </row>
    <row r="2720" spans="2:14" ht="21.9" customHeight="1" x14ac:dyDescent="0.3">
      <c r="B2720" s="74"/>
      <c r="C2720" s="10"/>
      <c r="D2720" s="13"/>
      <c r="E2720" s="18"/>
      <c r="F2720" s="13"/>
      <c r="G2720" s="138"/>
      <c r="H2720" s="139" t="str">
        <f t="shared" si="84"/>
        <v/>
      </c>
      <c r="I2720" s="21"/>
      <c r="J2720" s="21"/>
      <c r="K2720" s="22"/>
      <c r="L2720" s="16"/>
      <c r="M2720" s="15"/>
      <c r="N2720" s="25">
        <f t="shared" si="85"/>
        <v>0</v>
      </c>
    </row>
    <row r="2721" spans="2:14" ht="21.9" customHeight="1" x14ac:dyDescent="0.3">
      <c r="B2721" s="74"/>
      <c r="C2721" s="10"/>
      <c r="D2721" s="13"/>
      <c r="E2721" s="18"/>
      <c r="F2721" s="13"/>
      <c r="G2721" s="138"/>
      <c r="H2721" s="139" t="str">
        <f t="shared" si="84"/>
        <v/>
      </c>
      <c r="I2721" s="21"/>
      <c r="J2721" s="21"/>
      <c r="K2721" s="22"/>
      <c r="L2721" s="16"/>
      <c r="M2721" s="15"/>
      <c r="N2721" s="25">
        <f t="shared" si="85"/>
        <v>0</v>
      </c>
    </row>
    <row r="2722" spans="2:14" ht="21.9" customHeight="1" x14ac:dyDescent="0.3">
      <c r="B2722" s="74"/>
      <c r="C2722" s="10"/>
      <c r="D2722" s="13"/>
      <c r="E2722" s="18"/>
      <c r="F2722" s="13"/>
      <c r="G2722" s="138"/>
      <c r="H2722" s="139" t="str">
        <f t="shared" si="84"/>
        <v/>
      </c>
      <c r="I2722" s="21"/>
      <c r="J2722" s="21"/>
      <c r="K2722" s="22"/>
      <c r="L2722" s="16"/>
      <c r="M2722" s="15"/>
      <c r="N2722" s="25">
        <f t="shared" si="85"/>
        <v>0</v>
      </c>
    </row>
    <row r="2723" spans="2:14" ht="21.9" customHeight="1" x14ac:dyDescent="0.3">
      <c r="B2723" s="74"/>
      <c r="C2723" s="10"/>
      <c r="D2723" s="13"/>
      <c r="E2723" s="18"/>
      <c r="F2723" s="13"/>
      <c r="G2723" s="138"/>
      <c r="H2723" s="139" t="str">
        <f t="shared" si="84"/>
        <v/>
      </c>
      <c r="I2723" s="21"/>
      <c r="J2723" s="21"/>
      <c r="K2723" s="22"/>
      <c r="L2723" s="16"/>
      <c r="M2723" s="15"/>
      <c r="N2723" s="25">
        <f t="shared" si="85"/>
        <v>0</v>
      </c>
    </row>
    <row r="2724" spans="2:14" ht="21.9" customHeight="1" x14ac:dyDescent="0.3">
      <c r="B2724" s="74"/>
      <c r="C2724" s="10"/>
      <c r="D2724" s="13"/>
      <c r="E2724" s="18"/>
      <c r="F2724" s="13"/>
      <c r="G2724" s="138"/>
      <c r="H2724" s="139" t="str">
        <f t="shared" si="84"/>
        <v/>
      </c>
      <c r="I2724" s="21"/>
      <c r="J2724" s="21"/>
      <c r="K2724" s="22"/>
      <c r="L2724" s="16"/>
      <c r="M2724" s="15"/>
      <c r="N2724" s="25">
        <f t="shared" si="85"/>
        <v>0</v>
      </c>
    </row>
    <row r="2725" spans="2:14" ht="21.9" customHeight="1" x14ac:dyDescent="0.3">
      <c r="B2725" s="74"/>
      <c r="C2725" s="10"/>
      <c r="D2725" s="13"/>
      <c r="E2725" s="18"/>
      <c r="F2725" s="13"/>
      <c r="G2725" s="138"/>
      <c r="H2725" s="139" t="str">
        <f t="shared" si="84"/>
        <v/>
      </c>
      <c r="I2725" s="21"/>
      <c r="J2725" s="21"/>
      <c r="K2725" s="22"/>
      <c r="L2725" s="16"/>
      <c r="M2725" s="15"/>
      <c r="N2725" s="25">
        <f t="shared" si="85"/>
        <v>0</v>
      </c>
    </row>
    <row r="2726" spans="2:14" ht="21.9" customHeight="1" x14ac:dyDescent="0.3">
      <c r="B2726" s="74"/>
      <c r="C2726" s="10"/>
      <c r="D2726" s="13"/>
      <c r="E2726" s="18"/>
      <c r="F2726" s="13"/>
      <c r="G2726" s="138"/>
      <c r="H2726" s="139" t="str">
        <f t="shared" si="84"/>
        <v/>
      </c>
      <c r="I2726" s="21"/>
      <c r="J2726" s="21"/>
      <c r="K2726" s="22"/>
      <c r="L2726" s="16"/>
      <c r="M2726" s="15"/>
      <c r="N2726" s="25">
        <f t="shared" si="85"/>
        <v>0</v>
      </c>
    </row>
    <row r="2727" spans="2:14" ht="21.9" customHeight="1" x14ac:dyDescent="0.3">
      <c r="B2727" s="74"/>
      <c r="C2727" s="10"/>
      <c r="D2727" s="13"/>
      <c r="E2727" s="18"/>
      <c r="F2727" s="13"/>
      <c r="G2727" s="138"/>
      <c r="H2727" s="139" t="str">
        <f t="shared" si="84"/>
        <v/>
      </c>
      <c r="I2727" s="21"/>
      <c r="J2727" s="21"/>
      <c r="K2727" s="22"/>
      <c r="L2727" s="16"/>
      <c r="M2727" s="15"/>
      <c r="N2727" s="25">
        <f t="shared" si="85"/>
        <v>0</v>
      </c>
    </row>
    <row r="2728" spans="2:14" ht="21.9" customHeight="1" x14ac:dyDescent="0.3">
      <c r="B2728" s="74"/>
      <c r="C2728" s="10"/>
      <c r="D2728" s="13"/>
      <c r="E2728" s="18"/>
      <c r="F2728" s="13"/>
      <c r="G2728" s="138"/>
      <c r="H2728" s="139" t="str">
        <f t="shared" si="84"/>
        <v/>
      </c>
      <c r="I2728" s="21"/>
      <c r="J2728" s="21"/>
      <c r="K2728" s="22"/>
      <c r="L2728" s="16"/>
      <c r="M2728" s="15"/>
      <c r="N2728" s="25">
        <f t="shared" si="85"/>
        <v>0</v>
      </c>
    </row>
    <row r="2729" spans="2:14" ht="21.9" customHeight="1" x14ac:dyDescent="0.3">
      <c r="B2729" s="74"/>
      <c r="C2729" s="10"/>
      <c r="D2729" s="13"/>
      <c r="E2729" s="18"/>
      <c r="F2729" s="13"/>
      <c r="G2729" s="138"/>
      <c r="H2729" s="139" t="str">
        <f t="shared" si="84"/>
        <v/>
      </c>
      <c r="I2729" s="21"/>
      <c r="J2729" s="21"/>
      <c r="K2729" s="22"/>
      <c r="L2729" s="16"/>
      <c r="M2729" s="15"/>
      <c r="N2729" s="25">
        <f t="shared" si="85"/>
        <v>0</v>
      </c>
    </row>
    <row r="2730" spans="2:14" ht="21.9" customHeight="1" x14ac:dyDescent="0.3">
      <c r="B2730" s="74"/>
      <c r="C2730" s="10"/>
      <c r="D2730" s="13"/>
      <c r="E2730" s="18"/>
      <c r="F2730" s="13"/>
      <c r="G2730" s="138"/>
      <c r="H2730" s="139" t="str">
        <f t="shared" si="84"/>
        <v/>
      </c>
      <c r="I2730" s="21"/>
      <c r="J2730" s="21"/>
      <c r="K2730" s="22"/>
      <c r="L2730" s="16"/>
      <c r="M2730" s="15"/>
      <c r="N2730" s="25">
        <f t="shared" si="85"/>
        <v>0</v>
      </c>
    </row>
    <row r="2731" spans="2:14" ht="21.9" customHeight="1" x14ac:dyDescent="0.3">
      <c r="B2731" s="74"/>
      <c r="C2731" s="10"/>
      <c r="D2731" s="13"/>
      <c r="E2731" s="18"/>
      <c r="F2731" s="13"/>
      <c r="G2731" s="138"/>
      <c r="H2731" s="139" t="str">
        <f t="shared" si="84"/>
        <v/>
      </c>
      <c r="I2731" s="21"/>
      <c r="J2731" s="21"/>
      <c r="K2731" s="22"/>
      <c r="L2731" s="16"/>
      <c r="M2731" s="15"/>
      <c r="N2731" s="25">
        <f t="shared" si="85"/>
        <v>0</v>
      </c>
    </row>
    <row r="2732" spans="2:14" ht="21.9" customHeight="1" x14ac:dyDescent="0.3">
      <c r="B2732" s="74"/>
      <c r="C2732" s="10"/>
      <c r="D2732" s="13"/>
      <c r="E2732" s="18"/>
      <c r="F2732" s="13"/>
      <c r="G2732" s="138"/>
      <c r="H2732" s="139" t="str">
        <f t="shared" si="84"/>
        <v/>
      </c>
      <c r="I2732" s="21"/>
      <c r="J2732" s="21"/>
      <c r="K2732" s="22"/>
      <c r="L2732" s="16"/>
      <c r="M2732" s="15"/>
      <c r="N2732" s="25">
        <f t="shared" si="85"/>
        <v>0</v>
      </c>
    </row>
    <row r="2733" spans="2:14" ht="21.9" customHeight="1" x14ac:dyDescent="0.3">
      <c r="B2733" s="74"/>
      <c r="C2733" s="10"/>
      <c r="D2733" s="13"/>
      <c r="E2733" s="18"/>
      <c r="F2733" s="13"/>
      <c r="G2733" s="138"/>
      <c r="H2733" s="139" t="str">
        <f t="shared" si="84"/>
        <v/>
      </c>
      <c r="I2733" s="21"/>
      <c r="J2733" s="21"/>
      <c r="K2733" s="22"/>
      <c r="L2733" s="16"/>
      <c r="M2733" s="15"/>
      <c r="N2733" s="25">
        <f t="shared" si="85"/>
        <v>0</v>
      </c>
    </row>
    <row r="2734" spans="2:14" ht="21.9" customHeight="1" x14ac:dyDescent="0.3">
      <c r="B2734" s="74"/>
      <c r="C2734" s="10"/>
      <c r="D2734" s="13"/>
      <c r="E2734" s="18"/>
      <c r="F2734" s="13"/>
      <c r="G2734" s="138"/>
      <c r="H2734" s="139" t="str">
        <f t="shared" si="84"/>
        <v/>
      </c>
      <c r="I2734" s="21"/>
      <c r="J2734" s="21"/>
      <c r="K2734" s="22"/>
      <c r="L2734" s="16"/>
      <c r="M2734" s="15"/>
      <c r="N2734" s="25">
        <f t="shared" si="85"/>
        <v>0</v>
      </c>
    </row>
    <row r="2735" spans="2:14" ht="21.9" customHeight="1" x14ac:dyDescent="0.3">
      <c r="B2735" s="74"/>
      <c r="C2735" s="10"/>
      <c r="D2735" s="13"/>
      <c r="E2735" s="18"/>
      <c r="F2735" s="13"/>
      <c r="G2735" s="138"/>
      <c r="H2735" s="139" t="str">
        <f t="shared" si="84"/>
        <v/>
      </c>
      <c r="I2735" s="21"/>
      <c r="J2735" s="21"/>
      <c r="K2735" s="22"/>
      <c r="L2735" s="16"/>
      <c r="M2735" s="15"/>
      <c r="N2735" s="25">
        <f t="shared" si="85"/>
        <v>0</v>
      </c>
    </row>
    <row r="2736" spans="2:14" ht="21.9" customHeight="1" x14ac:dyDescent="0.3">
      <c r="B2736" s="74"/>
      <c r="C2736" s="10"/>
      <c r="D2736" s="13"/>
      <c r="E2736" s="18"/>
      <c r="F2736" s="13"/>
      <c r="G2736" s="138"/>
      <c r="H2736" s="139" t="str">
        <f t="shared" si="84"/>
        <v/>
      </c>
      <c r="I2736" s="21"/>
      <c r="J2736" s="21"/>
      <c r="K2736" s="22"/>
      <c r="L2736" s="16"/>
      <c r="M2736" s="15"/>
      <c r="N2736" s="25">
        <f t="shared" si="85"/>
        <v>0</v>
      </c>
    </row>
    <row r="2737" spans="2:14" ht="21.9" customHeight="1" x14ac:dyDescent="0.3">
      <c r="B2737" s="74"/>
      <c r="C2737" s="10"/>
      <c r="D2737" s="13"/>
      <c r="E2737" s="18"/>
      <c r="F2737" s="13"/>
      <c r="G2737" s="138"/>
      <c r="H2737" s="139" t="str">
        <f t="shared" si="84"/>
        <v/>
      </c>
      <c r="I2737" s="21"/>
      <c r="J2737" s="21"/>
      <c r="K2737" s="22"/>
      <c r="L2737" s="16"/>
      <c r="M2737" s="15"/>
      <c r="N2737" s="25">
        <f t="shared" si="85"/>
        <v>0</v>
      </c>
    </row>
    <row r="2738" spans="2:14" ht="21.9" customHeight="1" x14ac:dyDescent="0.3">
      <c r="B2738" s="74"/>
      <c r="C2738" s="10"/>
      <c r="D2738" s="13"/>
      <c r="E2738" s="18"/>
      <c r="F2738" s="13"/>
      <c r="G2738" s="138"/>
      <c r="H2738" s="139" t="str">
        <f t="shared" si="84"/>
        <v/>
      </c>
      <c r="I2738" s="21"/>
      <c r="J2738" s="21"/>
      <c r="K2738" s="22"/>
      <c r="L2738" s="16"/>
      <c r="M2738" s="15"/>
      <c r="N2738" s="25">
        <f t="shared" si="85"/>
        <v>0</v>
      </c>
    </row>
    <row r="2739" spans="2:14" ht="21.9" customHeight="1" x14ac:dyDescent="0.3">
      <c r="B2739" s="74"/>
      <c r="C2739" s="10"/>
      <c r="D2739" s="13"/>
      <c r="E2739" s="18"/>
      <c r="F2739" s="13"/>
      <c r="G2739" s="138"/>
      <c r="H2739" s="139" t="str">
        <f t="shared" si="84"/>
        <v/>
      </c>
      <c r="I2739" s="21"/>
      <c r="J2739" s="21"/>
      <c r="K2739" s="22"/>
      <c r="L2739" s="16"/>
      <c r="M2739" s="15"/>
      <c r="N2739" s="25">
        <f t="shared" si="85"/>
        <v>0</v>
      </c>
    </row>
    <row r="2740" spans="2:14" ht="21.9" customHeight="1" x14ac:dyDescent="0.3">
      <c r="B2740" s="74"/>
      <c r="C2740" s="10"/>
      <c r="D2740" s="13"/>
      <c r="E2740" s="18"/>
      <c r="F2740" s="13"/>
      <c r="G2740" s="138"/>
      <c r="H2740" s="139" t="str">
        <f t="shared" si="84"/>
        <v/>
      </c>
      <c r="I2740" s="21"/>
      <c r="J2740" s="21"/>
      <c r="K2740" s="22"/>
      <c r="L2740" s="16"/>
      <c r="M2740" s="15"/>
      <c r="N2740" s="25">
        <f t="shared" si="85"/>
        <v>0</v>
      </c>
    </row>
    <row r="2741" spans="2:14" ht="21.9" customHeight="1" x14ac:dyDescent="0.3">
      <c r="B2741" s="74"/>
      <c r="C2741" s="10"/>
      <c r="D2741" s="13"/>
      <c r="E2741" s="18"/>
      <c r="F2741" s="13"/>
      <c r="G2741" s="138"/>
      <c r="H2741" s="139" t="str">
        <f t="shared" si="84"/>
        <v/>
      </c>
      <c r="I2741" s="21"/>
      <c r="J2741" s="21"/>
      <c r="K2741" s="22"/>
      <c r="L2741" s="16"/>
      <c r="M2741" s="15"/>
      <c r="N2741" s="25">
        <f t="shared" si="85"/>
        <v>0</v>
      </c>
    </row>
    <row r="2742" spans="2:14" ht="21.9" customHeight="1" x14ac:dyDescent="0.3">
      <c r="B2742" s="74"/>
      <c r="C2742" s="10"/>
      <c r="D2742" s="13"/>
      <c r="E2742" s="18"/>
      <c r="F2742" s="13"/>
      <c r="G2742" s="138"/>
      <c r="H2742" s="139" t="str">
        <f t="shared" si="84"/>
        <v/>
      </c>
      <c r="I2742" s="21"/>
      <c r="J2742" s="21"/>
      <c r="K2742" s="22"/>
      <c r="L2742" s="16"/>
      <c r="M2742" s="15"/>
      <c r="N2742" s="25">
        <f t="shared" si="85"/>
        <v>0</v>
      </c>
    </row>
    <row r="2743" spans="2:14" ht="21.9" customHeight="1" x14ac:dyDescent="0.3">
      <c r="B2743" s="74"/>
      <c r="C2743" s="10"/>
      <c r="D2743" s="13"/>
      <c r="E2743" s="18"/>
      <c r="F2743" s="13"/>
      <c r="G2743" s="138"/>
      <c r="H2743" s="139" t="str">
        <f t="shared" si="84"/>
        <v/>
      </c>
      <c r="I2743" s="21"/>
      <c r="J2743" s="21"/>
      <c r="K2743" s="22"/>
      <c r="L2743" s="16"/>
      <c r="M2743" s="15"/>
      <c r="N2743" s="25">
        <f t="shared" si="85"/>
        <v>0</v>
      </c>
    </row>
    <row r="2744" spans="2:14" ht="21.9" customHeight="1" x14ac:dyDescent="0.3">
      <c r="B2744" s="74"/>
      <c r="C2744" s="10"/>
      <c r="D2744" s="13"/>
      <c r="E2744" s="18"/>
      <c r="F2744" s="13"/>
      <c r="G2744" s="138"/>
      <c r="H2744" s="139" t="str">
        <f t="shared" si="84"/>
        <v/>
      </c>
      <c r="I2744" s="21"/>
      <c r="J2744" s="21"/>
      <c r="K2744" s="22"/>
      <c r="L2744" s="16"/>
      <c r="M2744" s="15"/>
      <c r="N2744" s="25">
        <f t="shared" si="85"/>
        <v>0</v>
      </c>
    </row>
    <row r="2745" spans="2:14" ht="21.9" customHeight="1" x14ac:dyDescent="0.3">
      <c r="B2745" s="74"/>
      <c r="C2745" s="10"/>
      <c r="D2745" s="13"/>
      <c r="E2745" s="18"/>
      <c r="F2745" s="13"/>
      <c r="G2745" s="138"/>
      <c r="H2745" s="139" t="str">
        <f t="shared" si="84"/>
        <v/>
      </c>
      <c r="I2745" s="21"/>
      <c r="J2745" s="21"/>
      <c r="K2745" s="22"/>
      <c r="L2745" s="16"/>
      <c r="M2745" s="15"/>
      <c r="N2745" s="25">
        <f t="shared" si="85"/>
        <v>0</v>
      </c>
    </row>
    <row r="2746" spans="2:14" ht="21.9" customHeight="1" x14ac:dyDescent="0.3">
      <c r="B2746" s="74"/>
      <c r="C2746" s="10"/>
      <c r="D2746" s="13"/>
      <c r="E2746" s="18"/>
      <c r="F2746" s="13"/>
      <c r="G2746" s="138"/>
      <c r="H2746" s="139" t="str">
        <f t="shared" si="84"/>
        <v/>
      </c>
      <c r="I2746" s="21"/>
      <c r="J2746" s="21"/>
      <c r="K2746" s="22"/>
      <c r="L2746" s="16"/>
      <c r="M2746" s="15"/>
      <c r="N2746" s="25">
        <f t="shared" si="85"/>
        <v>0</v>
      </c>
    </row>
    <row r="2747" spans="2:14" ht="21.9" customHeight="1" x14ac:dyDescent="0.3">
      <c r="B2747" s="74"/>
      <c r="C2747" s="10"/>
      <c r="D2747" s="13"/>
      <c r="E2747" s="18"/>
      <c r="F2747" s="13"/>
      <c r="G2747" s="138"/>
      <c r="H2747" s="139" t="str">
        <f t="shared" si="84"/>
        <v/>
      </c>
      <c r="I2747" s="21"/>
      <c r="J2747" s="21"/>
      <c r="K2747" s="22"/>
      <c r="L2747" s="16"/>
      <c r="M2747" s="15"/>
      <c r="N2747" s="25">
        <f t="shared" si="85"/>
        <v>0</v>
      </c>
    </row>
    <row r="2748" spans="2:14" ht="21.9" customHeight="1" x14ac:dyDescent="0.3">
      <c r="B2748" s="74"/>
      <c r="C2748" s="10"/>
      <c r="D2748" s="13"/>
      <c r="E2748" s="18"/>
      <c r="F2748" s="13"/>
      <c r="G2748" s="138"/>
      <c r="H2748" s="139" t="str">
        <f t="shared" si="84"/>
        <v/>
      </c>
      <c r="I2748" s="21"/>
      <c r="J2748" s="21"/>
      <c r="K2748" s="22"/>
      <c r="L2748" s="16"/>
      <c r="M2748" s="15"/>
      <c r="N2748" s="25">
        <f t="shared" si="85"/>
        <v>0</v>
      </c>
    </row>
    <row r="2749" spans="2:14" ht="21.9" customHeight="1" x14ac:dyDescent="0.3">
      <c r="B2749" s="74"/>
      <c r="C2749" s="10"/>
      <c r="D2749" s="13"/>
      <c r="E2749" s="18"/>
      <c r="F2749" s="13"/>
      <c r="G2749" s="138"/>
      <c r="H2749" s="139" t="str">
        <f t="shared" si="84"/>
        <v/>
      </c>
      <c r="I2749" s="21"/>
      <c r="J2749" s="21"/>
      <c r="K2749" s="22"/>
      <c r="L2749" s="16"/>
      <c r="M2749" s="15"/>
      <c r="N2749" s="25">
        <f t="shared" si="85"/>
        <v>0</v>
      </c>
    </row>
    <row r="2750" spans="2:14" ht="21.9" customHeight="1" x14ac:dyDescent="0.3">
      <c r="B2750" s="74"/>
      <c r="C2750" s="10"/>
      <c r="D2750" s="13"/>
      <c r="E2750" s="18"/>
      <c r="F2750" s="13"/>
      <c r="G2750" s="138"/>
      <c r="H2750" s="139" t="str">
        <f t="shared" si="84"/>
        <v/>
      </c>
      <c r="I2750" s="21"/>
      <c r="J2750" s="21"/>
      <c r="K2750" s="22"/>
      <c r="L2750" s="16"/>
      <c r="M2750" s="15"/>
      <c r="N2750" s="25">
        <f t="shared" si="85"/>
        <v>0</v>
      </c>
    </row>
    <row r="2751" spans="2:14" ht="21.9" customHeight="1" x14ac:dyDescent="0.3">
      <c r="B2751" s="74"/>
      <c r="C2751" s="10"/>
      <c r="D2751" s="13"/>
      <c r="E2751" s="18"/>
      <c r="F2751" s="13"/>
      <c r="G2751" s="138"/>
      <c r="H2751" s="139" t="str">
        <f t="shared" si="84"/>
        <v/>
      </c>
      <c r="I2751" s="21"/>
      <c r="J2751" s="21"/>
      <c r="K2751" s="22"/>
      <c r="L2751" s="16"/>
      <c r="M2751" s="15"/>
      <c r="N2751" s="25">
        <f t="shared" si="85"/>
        <v>0</v>
      </c>
    </row>
    <row r="2752" spans="2:14" ht="21.9" customHeight="1" x14ac:dyDescent="0.3">
      <c r="B2752" s="74"/>
      <c r="C2752" s="10"/>
      <c r="D2752" s="13"/>
      <c r="E2752" s="18"/>
      <c r="F2752" s="13"/>
      <c r="G2752" s="138"/>
      <c r="H2752" s="139" t="str">
        <f t="shared" si="84"/>
        <v/>
      </c>
      <c r="I2752" s="21"/>
      <c r="J2752" s="21"/>
      <c r="K2752" s="22"/>
      <c r="L2752" s="16"/>
      <c r="M2752" s="15"/>
      <c r="N2752" s="25">
        <f t="shared" si="85"/>
        <v>0</v>
      </c>
    </row>
    <row r="2753" spans="2:14" ht="21.9" customHeight="1" x14ac:dyDescent="0.3">
      <c r="B2753" s="74"/>
      <c r="C2753" s="10"/>
      <c r="D2753" s="13"/>
      <c r="E2753" s="18"/>
      <c r="F2753" s="13"/>
      <c r="G2753" s="138"/>
      <c r="H2753" s="139" t="str">
        <f t="shared" si="84"/>
        <v/>
      </c>
      <c r="I2753" s="21"/>
      <c r="J2753" s="21"/>
      <c r="K2753" s="22"/>
      <c r="L2753" s="16"/>
      <c r="M2753" s="15"/>
      <c r="N2753" s="25">
        <f t="shared" si="85"/>
        <v>0</v>
      </c>
    </row>
    <row r="2754" spans="2:14" ht="21.9" customHeight="1" x14ac:dyDescent="0.3">
      <c r="B2754" s="74"/>
      <c r="C2754" s="10"/>
      <c r="D2754" s="13"/>
      <c r="E2754" s="18"/>
      <c r="F2754" s="13"/>
      <c r="G2754" s="138"/>
      <c r="H2754" s="139" t="str">
        <f t="shared" si="84"/>
        <v/>
      </c>
      <c r="I2754" s="21"/>
      <c r="J2754" s="21"/>
      <c r="K2754" s="22"/>
      <c r="L2754" s="16"/>
      <c r="M2754" s="15"/>
      <c r="N2754" s="25">
        <f t="shared" si="85"/>
        <v>0</v>
      </c>
    </row>
    <row r="2755" spans="2:14" ht="21.9" customHeight="1" x14ac:dyDescent="0.3">
      <c r="B2755" s="74"/>
      <c r="C2755" s="10"/>
      <c r="D2755" s="13"/>
      <c r="E2755" s="18"/>
      <c r="F2755" s="13"/>
      <c r="G2755" s="138"/>
      <c r="H2755" s="139" t="str">
        <f t="shared" si="84"/>
        <v/>
      </c>
      <c r="I2755" s="21"/>
      <c r="J2755" s="21"/>
      <c r="K2755" s="22"/>
      <c r="L2755" s="16"/>
      <c r="M2755" s="15"/>
      <c r="N2755" s="25">
        <f t="shared" si="85"/>
        <v>0</v>
      </c>
    </row>
    <row r="2756" spans="2:14" ht="21.9" customHeight="1" x14ac:dyDescent="0.3">
      <c r="B2756" s="74"/>
      <c r="C2756" s="10"/>
      <c r="D2756" s="13"/>
      <c r="E2756" s="18"/>
      <c r="F2756" s="13"/>
      <c r="G2756" s="138"/>
      <c r="H2756" s="139" t="str">
        <f t="shared" si="84"/>
        <v/>
      </c>
      <c r="I2756" s="21"/>
      <c r="J2756" s="21"/>
      <c r="K2756" s="22"/>
      <c r="L2756" s="16"/>
      <c r="M2756" s="15"/>
      <c r="N2756" s="25">
        <f t="shared" si="85"/>
        <v>0</v>
      </c>
    </row>
    <row r="2757" spans="2:14" ht="21.9" customHeight="1" x14ac:dyDescent="0.3">
      <c r="B2757" s="74"/>
      <c r="C2757" s="10"/>
      <c r="D2757" s="13"/>
      <c r="E2757" s="18"/>
      <c r="F2757" s="13"/>
      <c r="G2757" s="138"/>
      <c r="H2757" s="139" t="str">
        <f t="shared" si="84"/>
        <v/>
      </c>
      <c r="I2757" s="21"/>
      <c r="J2757" s="21"/>
      <c r="K2757" s="22"/>
      <c r="L2757" s="16"/>
      <c r="M2757" s="15"/>
      <c r="N2757" s="25">
        <f t="shared" si="85"/>
        <v>0</v>
      </c>
    </row>
    <row r="2758" spans="2:14" ht="21.9" customHeight="1" x14ac:dyDescent="0.3">
      <c r="B2758" s="74"/>
      <c r="C2758" s="10"/>
      <c r="D2758" s="13"/>
      <c r="E2758" s="18"/>
      <c r="F2758" s="13"/>
      <c r="G2758" s="138"/>
      <c r="H2758" s="139" t="str">
        <f t="shared" si="84"/>
        <v/>
      </c>
      <c r="I2758" s="21"/>
      <c r="J2758" s="21"/>
      <c r="K2758" s="22"/>
      <c r="L2758" s="16"/>
      <c r="M2758" s="15"/>
      <c r="N2758" s="25">
        <f t="shared" si="85"/>
        <v>0</v>
      </c>
    </row>
    <row r="2759" spans="2:14" ht="21.9" customHeight="1" x14ac:dyDescent="0.3">
      <c r="B2759" s="74"/>
      <c r="C2759" s="10"/>
      <c r="D2759" s="13"/>
      <c r="E2759" s="18"/>
      <c r="F2759" s="13"/>
      <c r="G2759" s="138"/>
      <c r="H2759" s="139" t="str">
        <f t="shared" si="84"/>
        <v/>
      </c>
      <c r="I2759" s="21"/>
      <c r="J2759" s="21"/>
      <c r="K2759" s="22"/>
      <c r="L2759" s="16"/>
      <c r="M2759" s="15"/>
      <c r="N2759" s="25">
        <f t="shared" si="85"/>
        <v>0</v>
      </c>
    </row>
    <row r="2760" spans="2:14" ht="21.9" customHeight="1" x14ac:dyDescent="0.3">
      <c r="B2760" s="74"/>
      <c r="C2760" s="10"/>
      <c r="D2760" s="13"/>
      <c r="E2760" s="18"/>
      <c r="F2760" s="13"/>
      <c r="G2760" s="138"/>
      <c r="H2760" s="139" t="str">
        <f t="shared" si="84"/>
        <v/>
      </c>
      <c r="I2760" s="21"/>
      <c r="J2760" s="21"/>
      <c r="K2760" s="22"/>
      <c r="L2760" s="16"/>
      <c r="M2760" s="15"/>
      <c r="N2760" s="25">
        <f t="shared" si="85"/>
        <v>0</v>
      </c>
    </row>
    <row r="2761" spans="2:14" ht="21.9" customHeight="1" x14ac:dyDescent="0.3">
      <c r="B2761" s="74"/>
      <c r="C2761" s="10"/>
      <c r="D2761" s="13"/>
      <c r="E2761" s="18"/>
      <c r="F2761" s="13"/>
      <c r="G2761" s="138"/>
      <c r="H2761" s="139" t="str">
        <f t="shared" si="84"/>
        <v/>
      </c>
      <c r="I2761" s="21"/>
      <c r="J2761" s="21"/>
      <c r="K2761" s="22"/>
      <c r="L2761" s="16"/>
      <c r="M2761" s="15"/>
      <c r="N2761" s="25">
        <f t="shared" si="85"/>
        <v>0</v>
      </c>
    </row>
    <row r="2762" spans="2:14" ht="21.9" customHeight="1" x14ac:dyDescent="0.3">
      <c r="B2762" s="74"/>
      <c r="C2762" s="10"/>
      <c r="D2762" s="13"/>
      <c r="E2762" s="18"/>
      <c r="F2762" s="13"/>
      <c r="G2762" s="138"/>
      <c r="H2762" s="139" t="str">
        <f t="shared" si="84"/>
        <v/>
      </c>
      <c r="I2762" s="21"/>
      <c r="J2762" s="21"/>
      <c r="K2762" s="22"/>
      <c r="L2762" s="16"/>
      <c r="M2762" s="15"/>
      <c r="N2762" s="25">
        <f t="shared" si="85"/>
        <v>0</v>
      </c>
    </row>
    <row r="2763" spans="2:14" ht="21.9" customHeight="1" x14ac:dyDescent="0.3">
      <c r="B2763" s="74"/>
      <c r="C2763" s="10"/>
      <c r="D2763" s="13"/>
      <c r="E2763" s="18"/>
      <c r="F2763" s="13"/>
      <c r="G2763" s="138"/>
      <c r="H2763" s="139" t="str">
        <f t="shared" ref="H2763:H2826" si="86">IF(E2763="","",IF(N2763="",D2763*E2763,(D2763*E2763)-(D2763*N2763)))</f>
        <v/>
      </c>
      <c r="I2763" s="21"/>
      <c r="J2763" s="21"/>
      <c r="K2763" s="22"/>
      <c r="L2763" s="16"/>
      <c r="M2763" s="15"/>
      <c r="N2763" s="25">
        <f t="shared" ref="N2763:N2826" si="87">IF(F2763="Não","",E2763*G2763)</f>
        <v>0</v>
      </c>
    </row>
    <row r="2764" spans="2:14" ht="21.9" customHeight="1" x14ac:dyDescent="0.3">
      <c r="B2764" s="74"/>
      <c r="C2764" s="10"/>
      <c r="D2764" s="13"/>
      <c r="E2764" s="18"/>
      <c r="F2764" s="13"/>
      <c r="G2764" s="138"/>
      <c r="H2764" s="139" t="str">
        <f t="shared" si="86"/>
        <v/>
      </c>
      <c r="I2764" s="21"/>
      <c r="J2764" s="21"/>
      <c r="K2764" s="22"/>
      <c r="L2764" s="16"/>
      <c r="M2764" s="15"/>
      <c r="N2764" s="25">
        <f t="shared" si="87"/>
        <v>0</v>
      </c>
    </row>
    <row r="2765" spans="2:14" ht="21.9" customHeight="1" x14ac:dyDescent="0.3">
      <c r="B2765" s="74"/>
      <c r="C2765" s="10"/>
      <c r="D2765" s="13"/>
      <c r="E2765" s="18"/>
      <c r="F2765" s="13"/>
      <c r="G2765" s="138"/>
      <c r="H2765" s="139" t="str">
        <f t="shared" si="86"/>
        <v/>
      </c>
      <c r="I2765" s="21"/>
      <c r="J2765" s="21"/>
      <c r="K2765" s="22"/>
      <c r="L2765" s="16"/>
      <c r="M2765" s="15"/>
      <c r="N2765" s="25">
        <f t="shared" si="87"/>
        <v>0</v>
      </c>
    </row>
    <row r="2766" spans="2:14" ht="21.9" customHeight="1" x14ac:dyDescent="0.3">
      <c r="B2766" s="74"/>
      <c r="C2766" s="10"/>
      <c r="D2766" s="13"/>
      <c r="E2766" s="18"/>
      <c r="F2766" s="13"/>
      <c r="G2766" s="138"/>
      <c r="H2766" s="139" t="str">
        <f t="shared" si="86"/>
        <v/>
      </c>
      <c r="I2766" s="21"/>
      <c r="J2766" s="21"/>
      <c r="K2766" s="22"/>
      <c r="L2766" s="16"/>
      <c r="M2766" s="15"/>
      <c r="N2766" s="25">
        <f t="shared" si="87"/>
        <v>0</v>
      </c>
    </row>
    <row r="2767" spans="2:14" ht="21.9" customHeight="1" x14ac:dyDescent="0.3">
      <c r="B2767" s="74"/>
      <c r="C2767" s="10"/>
      <c r="D2767" s="13"/>
      <c r="E2767" s="18"/>
      <c r="F2767" s="13"/>
      <c r="G2767" s="138"/>
      <c r="H2767" s="139" t="str">
        <f t="shared" si="86"/>
        <v/>
      </c>
      <c r="I2767" s="21"/>
      <c r="J2767" s="21"/>
      <c r="K2767" s="22"/>
      <c r="L2767" s="16"/>
      <c r="M2767" s="15"/>
      <c r="N2767" s="25">
        <f t="shared" si="87"/>
        <v>0</v>
      </c>
    </row>
    <row r="2768" spans="2:14" ht="21.9" customHeight="1" x14ac:dyDescent="0.3">
      <c r="B2768" s="74"/>
      <c r="C2768" s="10"/>
      <c r="D2768" s="13"/>
      <c r="E2768" s="18"/>
      <c r="F2768" s="13"/>
      <c r="G2768" s="138"/>
      <c r="H2768" s="139" t="str">
        <f t="shared" si="86"/>
        <v/>
      </c>
      <c r="I2768" s="21"/>
      <c r="J2768" s="21"/>
      <c r="K2768" s="22"/>
      <c r="L2768" s="16"/>
      <c r="M2768" s="15"/>
      <c r="N2768" s="25">
        <f t="shared" si="87"/>
        <v>0</v>
      </c>
    </row>
    <row r="2769" spans="2:14" ht="21.9" customHeight="1" x14ac:dyDescent="0.3">
      <c r="B2769" s="74"/>
      <c r="C2769" s="10"/>
      <c r="D2769" s="13"/>
      <c r="E2769" s="18"/>
      <c r="F2769" s="13"/>
      <c r="G2769" s="138"/>
      <c r="H2769" s="139" t="str">
        <f t="shared" si="86"/>
        <v/>
      </c>
      <c r="I2769" s="21"/>
      <c r="J2769" s="21"/>
      <c r="K2769" s="22"/>
      <c r="L2769" s="16"/>
      <c r="M2769" s="15"/>
      <c r="N2769" s="25">
        <f t="shared" si="87"/>
        <v>0</v>
      </c>
    </row>
    <row r="2770" spans="2:14" ht="21.9" customHeight="1" x14ac:dyDescent="0.3">
      <c r="B2770" s="74"/>
      <c r="C2770" s="10"/>
      <c r="D2770" s="13"/>
      <c r="E2770" s="18"/>
      <c r="F2770" s="13"/>
      <c r="G2770" s="138"/>
      <c r="H2770" s="139" t="str">
        <f t="shared" si="86"/>
        <v/>
      </c>
      <c r="I2770" s="21"/>
      <c r="J2770" s="21"/>
      <c r="K2770" s="22"/>
      <c r="L2770" s="16"/>
      <c r="M2770" s="15"/>
      <c r="N2770" s="25">
        <f t="shared" si="87"/>
        <v>0</v>
      </c>
    </row>
    <row r="2771" spans="2:14" ht="21.9" customHeight="1" x14ac:dyDescent="0.3">
      <c r="B2771" s="74"/>
      <c r="C2771" s="10"/>
      <c r="D2771" s="13"/>
      <c r="E2771" s="18"/>
      <c r="F2771" s="13"/>
      <c r="G2771" s="138"/>
      <c r="H2771" s="139" t="str">
        <f t="shared" si="86"/>
        <v/>
      </c>
      <c r="I2771" s="21"/>
      <c r="J2771" s="21"/>
      <c r="K2771" s="22"/>
      <c r="L2771" s="16"/>
      <c r="M2771" s="15"/>
      <c r="N2771" s="25">
        <f t="shared" si="87"/>
        <v>0</v>
      </c>
    </row>
    <row r="2772" spans="2:14" ht="21.9" customHeight="1" x14ac:dyDescent="0.3">
      <c r="B2772" s="74"/>
      <c r="C2772" s="10"/>
      <c r="D2772" s="13"/>
      <c r="E2772" s="18"/>
      <c r="F2772" s="13"/>
      <c r="G2772" s="138"/>
      <c r="H2772" s="139" t="str">
        <f t="shared" si="86"/>
        <v/>
      </c>
      <c r="I2772" s="21"/>
      <c r="J2772" s="21"/>
      <c r="K2772" s="22"/>
      <c r="L2772" s="16"/>
      <c r="M2772" s="15"/>
      <c r="N2772" s="25">
        <f t="shared" si="87"/>
        <v>0</v>
      </c>
    </row>
    <row r="2773" spans="2:14" ht="21.9" customHeight="1" x14ac:dyDescent="0.3">
      <c r="B2773" s="74"/>
      <c r="C2773" s="10"/>
      <c r="D2773" s="13"/>
      <c r="E2773" s="18"/>
      <c r="F2773" s="13"/>
      <c r="G2773" s="138"/>
      <c r="H2773" s="139" t="str">
        <f t="shared" si="86"/>
        <v/>
      </c>
      <c r="I2773" s="21"/>
      <c r="J2773" s="21"/>
      <c r="K2773" s="22"/>
      <c r="L2773" s="16"/>
      <c r="M2773" s="15"/>
      <c r="N2773" s="25">
        <f t="shared" si="87"/>
        <v>0</v>
      </c>
    </row>
    <row r="2774" spans="2:14" ht="21.9" customHeight="1" x14ac:dyDescent="0.3">
      <c r="B2774" s="74"/>
      <c r="C2774" s="10"/>
      <c r="D2774" s="13"/>
      <c r="E2774" s="18"/>
      <c r="F2774" s="13"/>
      <c r="G2774" s="138"/>
      <c r="H2774" s="139" t="str">
        <f t="shared" si="86"/>
        <v/>
      </c>
      <c r="I2774" s="21"/>
      <c r="J2774" s="21"/>
      <c r="K2774" s="22"/>
      <c r="L2774" s="16"/>
      <c r="M2774" s="15"/>
      <c r="N2774" s="25">
        <f t="shared" si="87"/>
        <v>0</v>
      </c>
    </row>
    <row r="2775" spans="2:14" ht="21.9" customHeight="1" x14ac:dyDescent="0.3">
      <c r="B2775" s="74"/>
      <c r="C2775" s="10"/>
      <c r="D2775" s="13"/>
      <c r="E2775" s="18"/>
      <c r="F2775" s="13"/>
      <c r="G2775" s="138"/>
      <c r="H2775" s="139" t="str">
        <f t="shared" si="86"/>
        <v/>
      </c>
      <c r="I2775" s="21"/>
      <c r="J2775" s="21"/>
      <c r="K2775" s="22"/>
      <c r="L2775" s="16"/>
      <c r="M2775" s="15"/>
      <c r="N2775" s="25">
        <f t="shared" si="87"/>
        <v>0</v>
      </c>
    </row>
    <row r="2776" spans="2:14" ht="21.9" customHeight="1" x14ac:dyDescent="0.3">
      <c r="B2776" s="74"/>
      <c r="C2776" s="10"/>
      <c r="D2776" s="13"/>
      <c r="E2776" s="18"/>
      <c r="F2776" s="13"/>
      <c r="G2776" s="138"/>
      <c r="H2776" s="139" t="str">
        <f t="shared" si="86"/>
        <v/>
      </c>
      <c r="I2776" s="21"/>
      <c r="J2776" s="21"/>
      <c r="K2776" s="22"/>
      <c r="L2776" s="16"/>
      <c r="M2776" s="15"/>
      <c r="N2776" s="25">
        <f t="shared" si="87"/>
        <v>0</v>
      </c>
    </row>
    <row r="2777" spans="2:14" ht="21.9" customHeight="1" x14ac:dyDescent="0.3">
      <c r="B2777" s="74"/>
      <c r="C2777" s="10"/>
      <c r="D2777" s="13"/>
      <c r="E2777" s="18"/>
      <c r="F2777" s="13"/>
      <c r="G2777" s="138"/>
      <c r="H2777" s="139" t="str">
        <f t="shared" si="86"/>
        <v/>
      </c>
      <c r="I2777" s="21"/>
      <c r="J2777" s="21"/>
      <c r="K2777" s="22"/>
      <c r="L2777" s="16"/>
      <c r="M2777" s="15"/>
      <c r="N2777" s="25">
        <f t="shared" si="87"/>
        <v>0</v>
      </c>
    </row>
    <row r="2778" spans="2:14" ht="21.9" customHeight="1" x14ac:dyDescent="0.3">
      <c r="B2778" s="74"/>
      <c r="C2778" s="10"/>
      <c r="D2778" s="13"/>
      <c r="E2778" s="18"/>
      <c r="F2778" s="13"/>
      <c r="G2778" s="138"/>
      <c r="H2778" s="139" t="str">
        <f t="shared" si="86"/>
        <v/>
      </c>
      <c r="I2778" s="21"/>
      <c r="J2778" s="21"/>
      <c r="K2778" s="22"/>
      <c r="L2778" s="16"/>
      <c r="M2778" s="15"/>
      <c r="N2778" s="25">
        <f t="shared" si="87"/>
        <v>0</v>
      </c>
    </row>
    <row r="2779" spans="2:14" ht="21.9" customHeight="1" x14ac:dyDescent="0.3">
      <c r="B2779" s="74"/>
      <c r="C2779" s="10"/>
      <c r="D2779" s="13"/>
      <c r="E2779" s="18"/>
      <c r="F2779" s="13"/>
      <c r="G2779" s="138"/>
      <c r="H2779" s="139" t="str">
        <f t="shared" si="86"/>
        <v/>
      </c>
      <c r="I2779" s="21"/>
      <c r="J2779" s="21"/>
      <c r="K2779" s="22"/>
      <c r="L2779" s="16"/>
      <c r="M2779" s="15"/>
      <c r="N2779" s="25">
        <f t="shared" si="87"/>
        <v>0</v>
      </c>
    </row>
    <row r="2780" spans="2:14" ht="21.9" customHeight="1" x14ac:dyDescent="0.3">
      <c r="B2780" s="74"/>
      <c r="C2780" s="10"/>
      <c r="D2780" s="13"/>
      <c r="E2780" s="18"/>
      <c r="F2780" s="13"/>
      <c r="G2780" s="138"/>
      <c r="H2780" s="139" t="str">
        <f t="shared" si="86"/>
        <v/>
      </c>
      <c r="I2780" s="21"/>
      <c r="J2780" s="21"/>
      <c r="K2780" s="22"/>
      <c r="L2780" s="16"/>
      <c r="M2780" s="15"/>
      <c r="N2780" s="25">
        <f t="shared" si="87"/>
        <v>0</v>
      </c>
    </row>
    <row r="2781" spans="2:14" ht="21.9" customHeight="1" x14ac:dyDescent="0.3">
      <c r="B2781" s="74"/>
      <c r="C2781" s="10"/>
      <c r="D2781" s="13"/>
      <c r="E2781" s="18"/>
      <c r="F2781" s="13"/>
      <c r="G2781" s="138"/>
      <c r="H2781" s="139" t="str">
        <f t="shared" si="86"/>
        <v/>
      </c>
      <c r="I2781" s="21"/>
      <c r="J2781" s="21"/>
      <c r="K2781" s="22"/>
      <c r="L2781" s="16"/>
      <c r="M2781" s="15"/>
      <c r="N2781" s="25">
        <f t="shared" si="87"/>
        <v>0</v>
      </c>
    </row>
    <row r="2782" spans="2:14" ht="21.9" customHeight="1" x14ac:dyDescent="0.3">
      <c r="B2782" s="74"/>
      <c r="C2782" s="10"/>
      <c r="D2782" s="13"/>
      <c r="E2782" s="18"/>
      <c r="F2782" s="13"/>
      <c r="G2782" s="138"/>
      <c r="H2782" s="139" t="str">
        <f t="shared" si="86"/>
        <v/>
      </c>
      <c r="I2782" s="21"/>
      <c r="J2782" s="21"/>
      <c r="K2782" s="22"/>
      <c r="L2782" s="16"/>
      <c r="M2782" s="15"/>
      <c r="N2782" s="25">
        <f t="shared" si="87"/>
        <v>0</v>
      </c>
    </row>
    <row r="2783" spans="2:14" ht="21.9" customHeight="1" x14ac:dyDescent="0.3">
      <c r="B2783" s="74"/>
      <c r="C2783" s="10"/>
      <c r="D2783" s="13"/>
      <c r="E2783" s="18"/>
      <c r="F2783" s="13"/>
      <c r="G2783" s="138"/>
      <c r="H2783" s="139" t="str">
        <f t="shared" si="86"/>
        <v/>
      </c>
      <c r="I2783" s="21"/>
      <c r="J2783" s="21"/>
      <c r="K2783" s="22"/>
      <c r="L2783" s="16"/>
      <c r="M2783" s="15"/>
      <c r="N2783" s="25">
        <f t="shared" si="87"/>
        <v>0</v>
      </c>
    </row>
    <row r="2784" spans="2:14" ht="21.9" customHeight="1" x14ac:dyDescent="0.3">
      <c r="B2784" s="74"/>
      <c r="C2784" s="10"/>
      <c r="D2784" s="13"/>
      <c r="E2784" s="18"/>
      <c r="F2784" s="13"/>
      <c r="G2784" s="138"/>
      <c r="H2784" s="139" t="str">
        <f t="shared" si="86"/>
        <v/>
      </c>
      <c r="I2784" s="21"/>
      <c r="J2784" s="21"/>
      <c r="K2784" s="22"/>
      <c r="L2784" s="16"/>
      <c r="M2784" s="15"/>
      <c r="N2784" s="25">
        <f t="shared" si="87"/>
        <v>0</v>
      </c>
    </row>
    <row r="2785" spans="2:14" ht="21.9" customHeight="1" x14ac:dyDescent="0.3">
      <c r="B2785" s="74"/>
      <c r="C2785" s="10"/>
      <c r="D2785" s="13"/>
      <c r="E2785" s="18"/>
      <c r="F2785" s="13"/>
      <c r="G2785" s="138"/>
      <c r="H2785" s="139" t="str">
        <f t="shared" si="86"/>
        <v/>
      </c>
      <c r="I2785" s="21"/>
      <c r="J2785" s="21"/>
      <c r="K2785" s="22"/>
      <c r="L2785" s="16"/>
      <c r="M2785" s="15"/>
      <c r="N2785" s="25">
        <f t="shared" si="87"/>
        <v>0</v>
      </c>
    </row>
    <row r="2786" spans="2:14" ht="21.9" customHeight="1" x14ac:dyDescent="0.3">
      <c r="B2786" s="74"/>
      <c r="C2786" s="10"/>
      <c r="D2786" s="13"/>
      <c r="E2786" s="18"/>
      <c r="F2786" s="13"/>
      <c r="G2786" s="138"/>
      <c r="H2786" s="139" t="str">
        <f t="shared" si="86"/>
        <v/>
      </c>
      <c r="I2786" s="21"/>
      <c r="J2786" s="21"/>
      <c r="K2786" s="22"/>
      <c r="L2786" s="16"/>
      <c r="M2786" s="15"/>
      <c r="N2786" s="25">
        <f t="shared" si="87"/>
        <v>0</v>
      </c>
    </row>
    <row r="2787" spans="2:14" ht="21.9" customHeight="1" x14ac:dyDescent="0.3">
      <c r="B2787" s="74"/>
      <c r="C2787" s="10"/>
      <c r="D2787" s="13"/>
      <c r="E2787" s="18"/>
      <c r="F2787" s="13"/>
      <c r="G2787" s="138"/>
      <c r="H2787" s="139" t="str">
        <f t="shared" si="86"/>
        <v/>
      </c>
      <c r="I2787" s="21"/>
      <c r="J2787" s="21"/>
      <c r="K2787" s="22"/>
      <c r="L2787" s="16"/>
      <c r="M2787" s="15"/>
      <c r="N2787" s="25">
        <f t="shared" si="87"/>
        <v>0</v>
      </c>
    </row>
    <row r="2788" spans="2:14" ht="21.9" customHeight="1" x14ac:dyDescent="0.3">
      <c r="B2788" s="74"/>
      <c r="C2788" s="10"/>
      <c r="D2788" s="13"/>
      <c r="E2788" s="18"/>
      <c r="F2788" s="13"/>
      <c r="G2788" s="138"/>
      <c r="H2788" s="139" t="str">
        <f t="shared" si="86"/>
        <v/>
      </c>
      <c r="I2788" s="21"/>
      <c r="J2788" s="21"/>
      <c r="K2788" s="22"/>
      <c r="L2788" s="16"/>
      <c r="M2788" s="15"/>
      <c r="N2788" s="25">
        <f t="shared" si="87"/>
        <v>0</v>
      </c>
    </row>
    <row r="2789" spans="2:14" ht="21.9" customHeight="1" x14ac:dyDescent="0.3">
      <c r="B2789" s="74"/>
      <c r="C2789" s="10"/>
      <c r="D2789" s="13"/>
      <c r="E2789" s="18"/>
      <c r="F2789" s="13"/>
      <c r="G2789" s="138"/>
      <c r="H2789" s="139" t="str">
        <f t="shared" si="86"/>
        <v/>
      </c>
      <c r="I2789" s="21"/>
      <c r="J2789" s="21"/>
      <c r="K2789" s="22"/>
      <c r="L2789" s="16"/>
      <c r="M2789" s="15"/>
      <c r="N2789" s="25">
        <f t="shared" si="87"/>
        <v>0</v>
      </c>
    </row>
    <row r="2790" spans="2:14" ht="21.9" customHeight="1" x14ac:dyDescent="0.3">
      <c r="B2790" s="74"/>
      <c r="C2790" s="10"/>
      <c r="D2790" s="13"/>
      <c r="E2790" s="18"/>
      <c r="F2790" s="13"/>
      <c r="G2790" s="138"/>
      <c r="H2790" s="139" t="str">
        <f t="shared" si="86"/>
        <v/>
      </c>
      <c r="I2790" s="21"/>
      <c r="J2790" s="21"/>
      <c r="K2790" s="22"/>
      <c r="L2790" s="16"/>
      <c r="M2790" s="15"/>
      <c r="N2790" s="25">
        <f t="shared" si="87"/>
        <v>0</v>
      </c>
    </row>
    <row r="2791" spans="2:14" ht="21.9" customHeight="1" x14ac:dyDescent="0.3">
      <c r="B2791" s="74"/>
      <c r="C2791" s="10"/>
      <c r="D2791" s="13"/>
      <c r="E2791" s="18"/>
      <c r="F2791" s="13"/>
      <c r="G2791" s="138"/>
      <c r="H2791" s="139" t="str">
        <f t="shared" si="86"/>
        <v/>
      </c>
      <c r="I2791" s="21"/>
      <c r="J2791" s="21"/>
      <c r="K2791" s="22"/>
      <c r="L2791" s="16"/>
      <c r="M2791" s="15"/>
      <c r="N2791" s="25">
        <f t="shared" si="87"/>
        <v>0</v>
      </c>
    </row>
    <row r="2792" spans="2:14" ht="21.9" customHeight="1" x14ac:dyDescent="0.3">
      <c r="B2792" s="74"/>
      <c r="C2792" s="10"/>
      <c r="D2792" s="13"/>
      <c r="E2792" s="18"/>
      <c r="F2792" s="13"/>
      <c r="G2792" s="138"/>
      <c r="H2792" s="139" t="str">
        <f t="shared" si="86"/>
        <v/>
      </c>
      <c r="I2792" s="21"/>
      <c r="J2792" s="21"/>
      <c r="K2792" s="22"/>
      <c r="L2792" s="16"/>
      <c r="M2792" s="15"/>
      <c r="N2792" s="25">
        <f t="shared" si="87"/>
        <v>0</v>
      </c>
    </row>
    <row r="2793" spans="2:14" ht="21.9" customHeight="1" x14ac:dyDescent="0.3">
      <c r="B2793" s="74"/>
      <c r="C2793" s="10"/>
      <c r="D2793" s="13"/>
      <c r="E2793" s="18"/>
      <c r="F2793" s="13"/>
      <c r="G2793" s="138"/>
      <c r="H2793" s="139" t="str">
        <f t="shared" si="86"/>
        <v/>
      </c>
      <c r="I2793" s="21"/>
      <c r="J2793" s="21"/>
      <c r="K2793" s="22"/>
      <c r="L2793" s="16"/>
      <c r="M2793" s="15"/>
      <c r="N2793" s="25">
        <f t="shared" si="87"/>
        <v>0</v>
      </c>
    </row>
    <row r="2794" spans="2:14" ht="21.9" customHeight="1" x14ac:dyDescent="0.3">
      <c r="B2794" s="74"/>
      <c r="C2794" s="10"/>
      <c r="D2794" s="13"/>
      <c r="E2794" s="18"/>
      <c r="F2794" s="13"/>
      <c r="G2794" s="138"/>
      <c r="H2794" s="139" t="str">
        <f t="shared" si="86"/>
        <v/>
      </c>
      <c r="I2794" s="21"/>
      <c r="J2794" s="21"/>
      <c r="K2794" s="22"/>
      <c r="L2794" s="16"/>
      <c r="M2794" s="15"/>
      <c r="N2794" s="25">
        <f t="shared" si="87"/>
        <v>0</v>
      </c>
    </row>
    <row r="2795" spans="2:14" ht="21.9" customHeight="1" x14ac:dyDescent="0.3">
      <c r="B2795" s="74"/>
      <c r="C2795" s="10"/>
      <c r="D2795" s="13"/>
      <c r="E2795" s="18"/>
      <c r="F2795" s="13"/>
      <c r="G2795" s="138"/>
      <c r="H2795" s="139" t="str">
        <f t="shared" si="86"/>
        <v/>
      </c>
      <c r="I2795" s="21"/>
      <c r="J2795" s="21"/>
      <c r="K2795" s="22"/>
      <c r="L2795" s="16"/>
      <c r="M2795" s="15"/>
      <c r="N2795" s="25">
        <f t="shared" si="87"/>
        <v>0</v>
      </c>
    </row>
    <row r="2796" spans="2:14" ht="21.9" customHeight="1" x14ac:dyDescent="0.3">
      <c r="B2796" s="74"/>
      <c r="C2796" s="10"/>
      <c r="D2796" s="13"/>
      <c r="E2796" s="18"/>
      <c r="F2796" s="13"/>
      <c r="G2796" s="138"/>
      <c r="H2796" s="139" t="str">
        <f t="shared" si="86"/>
        <v/>
      </c>
      <c r="I2796" s="21"/>
      <c r="J2796" s="21"/>
      <c r="K2796" s="22"/>
      <c r="L2796" s="16"/>
      <c r="M2796" s="15"/>
      <c r="N2796" s="25">
        <f t="shared" si="87"/>
        <v>0</v>
      </c>
    </row>
    <row r="2797" spans="2:14" ht="21.9" customHeight="1" x14ac:dyDescent="0.3">
      <c r="B2797" s="74"/>
      <c r="C2797" s="10"/>
      <c r="D2797" s="13"/>
      <c r="E2797" s="18"/>
      <c r="F2797" s="13"/>
      <c r="G2797" s="138"/>
      <c r="H2797" s="139" t="str">
        <f t="shared" si="86"/>
        <v/>
      </c>
      <c r="I2797" s="21"/>
      <c r="J2797" s="21"/>
      <c r="K2797" s="22"/>
      <c r="L2797" s="16"/>
      <c r="M2797" s="15"/>
      <c r="N2797" s="25">
        <f t="shared" si="87"/>
        <v>0</v>
      </c>
    </row>
    <row r="2798" spans="2:14" ht="21.9" customHeight="1" x14ac:dyDescent="0.3">
      <c r="B2798" s="74"/>
      <c r="C2798" s="10"/>
      <c r="D2798" s="13"/>
      <c r="E2798" s="18"/>
      <c r="F2798" s="13"/>
      <c r="G2798" s="138"/>
      <c r="H2798" s="139" t="str">
        <f t="shared" si="86"/>
        <v/>
      </c>
      <c r="I2798" s="21"/>
      <c r="J2798" s="21"/>
      <c r="K2798" s="22"/>
      <c r="L2798" s="16"/>
      <c r="M2798" s="15"/>
      <c r="N2798" s="25">
        <f t="shared" si="87"/>
        <v>0</v>
      </c>
    </row>
    <row r="2799" spans="2:14" ht="21.9" customHeight="1" x14ac:dyDescent="0.3">
      <c r="B2799" s="74"/>
      <c r="C2799" s="10"/>
      <c r="D2799" s="13"/>
      <c r="E2799" s="18"/>
      <c r="F2799" s="13"/>
      <c r="G2799" s="138"/>
      <c r="H2799" s="139" t="str">
        <f t="shared" si="86"/>
        <v/>
      </c>
      <c r="I2799" s="21"/>
      <c r="J2799" s="21"/>
      <c r="K2799" s="22"/>
      <c r="L2799" s="16"/>
      <c r="M2799" s="15"/>
      <c r="N2799" s="25">
        <f t="shared" si="87"/>
        <v>0</v>
      </c>
    </row>
    <row r="2800" spans="2:14" ht="21.9" customHeight="1" x14ac:dyDescent="0.3">
      <c r="B2800" s="74"/>
      <c r="C2800" s="10"/>
      <c r="D2800" s="13"/>
      <c r="E2800" s="18"/>
      <c r="F2800" s="13"/>
      <c r="G2800" s="138"/>
      <c r="H2800" s="139" t="str">
        <f t="shared" si="86"/>
        <v/>
      </c>
      <c r="I2800" s="21"/>
      <c r="J2800" s="21"/>
      <c r="K2800" s="22"/>
      <c r="L2800" s="16"/>
      <c r="M2800" s="15"/>
      <c r="N2800" s="25">
        <f t="shared" si="87"/>
        <v>0</v>
      </c>
    </row>
    <row r="2801" spans="2:14" ht="21.9" customHeight="1" x14ac:dyDescent="0.3">
      <c r="B2801" s="74"/>
      <c r="C2801" s="10"/>
      <c r="D2801" s="13"/>
      <c r="E2801" s="18"/>
      <c r="F2801" s="13"/>
      <c r="G2801" s="138"/>
      <c r="H2801" s="139" t="str">
        <f t="shared" si="86"/>
        <v/>
      </c>
      <c r="I2801" s="21"/>
      <c r="J2801" s="21"/>
      <c r="K2801" s="22"/>
      <c r="L2801" s="16"/>
      <c r="M2801" s="15"/>
      <c r="N2801" s="25">
        <f t="shared" si="87"/>
        <v>0</v>
      </c>
    </row>
    <row r="2802" spans="2:14" ht="21.9" customHeight="1" x14ac:dyDescent="0.3">
      <c r="B2802" s="74"/>
      <c r="C2802" s="10"/>
      <c r="D2802" s="13"/>
      <c r="E2802" s="18"/>
      <c r="F2802" s="13"/>
      <c r="G2802" s="138"/>
      <c r="H2802" s="139" t="str">
        <f t="shared" si="86"/>
        <v/>
      </c>
      <c r="I2802" s="21"/>
      <c r="J2802" s="21"/>
      <c r="K2802" s="22"/>
      <c r="L2802" s="16"/>
      <c r="M2802" s="15"/>
      <c r="N2802" s="25">
        <f t="shared" si="87"/>
        <v>0</v>
      </c>
    </row>
    <row r="2803" spans="2:14" ht="21.9" customHeight="1" x14ac:dyDescent="0.3">
      <c r="B2803" s="74"/>
      <c r="C2803" s="10"/>
      <c r="D2803" s="13"/>
      <c r="E2803" s="18"/>
      <c r="F2803" s="13"/>
      <c r="G2803" s="138"/>
      <c r="H2803" s="139" t="str">
        <f t="shared" si="86"/>
        <v/>
      </c>
      <c r="I2803" s="21"/>
      <c r="J2803" s="21"/>
      <c r="K2803" s="22"/>
      <c r="L2803" s="16"/>
      <c r="M2803" s="15"/>
      <c r="N2803" s="25">
        <f t="shared" si="87"/>
        <v>0</v>
      </c>
    </row>
    <row r="2804" spans="2:14" ht="21.9" customHeight="1" x14ac:dyDescent="0.3">
      <c r="B2804" s="74"/>
      <c r="C2804" s="10"/>
      <c r="D2804" s="13"/>
      <c r="E2804" s="18"/>
      <c r="F2804" s="13"/>
      <c r="G2804" s="138"/>
      <c r="H2804" s="139" t="str">
        <f t="shared" si="86"/>
        <v/>
      </c>
      <c r="I2804" s="21"/>
      <c r="J2804" s="21"/>
      <c r="K2804" s="22"/>
      <c r="L2804" s="16"/>
      <c r="M2804" s="15"/>
      <c r="N2804" s="25">
        <f t="shared" si="87"/>
        <v>0</v>
      </c>
    </row>
    <row r="2805" spans="2:14" ht="21.9" customHeight="1" x14ac:dyDescent="0.3">
      <c r="B2805" s="74"/>
      <c r="C2805" s="10"/>
      <c r="D2805" s="13"/>
      <c r="E2805" s="18"/>
      <c r="F2805" s="13"/>
      <c r="G2805" s="138"/>
      <c r="H2805" s="139" t="str">
        <f t="shared" si="86"/>
        <v/>
      </c>
      <c r="I2805" s="21"/>
      <c r="J2805" s="21"/>
      <c r="K2805" s="22"/>
      <c r="L2805" s="16"/>
      <c r="M2805" s="15"/>
      <c r="N2805" s="25">
        <f t="shared" si="87"/>
        <v>0</v>
      </c>
    </row>
    <row r="2806" spans="2:14" ht="21.9" customHeight="1" x14ac:dyDescent="0.3">
      <c r="B2806" s="74"/>
      <c r="C2806" s="10"/>
      <c r="D2806" s="13"/>
      <c r="E2806" s="18"/>
      <c r="F2806" s="13"/>
      <c r="G2806" s="138"/>
      <c r="H2806" s="139" t="str">
        <f t="shared" si="86"/>
        <v/>
      </c>
      <c r="I2806" s="21"/>
      <c r="J2806" s="21"/>
      <c r="K2806" s="22"/>
      <c r="L2806" s="16"/>
      <c r="M2806" s="15"/>
      <c r="N2806" s="25">
        <f t="shared" si="87"/>
        <v>0</v>
      </c>
    </row>
    <row r="2807" spans="2:14" ht="21.9" customHeight="1" x14ac:dyDescent="0.3">
      <c r="B2807" s="74"/>
      <c r="C2807" s="10"/>
      <c r="D2807" s="13"/>
      <c r="E2807" s="18"/>
      <c r="F2807" s="13"/>
      <c r="G2807" s="138"/>
      <c r="H2807" s="139" t="str">
        <f t="shared" si="86"/>
        <v/>
      </c>
      <c r="I2807" s="21"/>
      <c r="J2807" s="21"/>
      <c r="K2807" s="22"/>
      <c r="L2807" s="16"/>
      <c r="M2807" s="15"/>
      <c r="N2807" s="25">
        <f t="shared" si="87"/>
        <v>0</v>
      </c>
    </row>
    <row r="2808" spans="2:14" ht="21.9" customHeight="1" x14ac:dyDescent="0.3">
      <c r="B2808" s="74"/>
      <c r="C2808" s="10"/>
      <c r="D2808" s="13"/>
      <c r="E2808" s="18"/>
      <c r="F2808" s="13"/>
      <c r="G2808" s="138"/>
      <c r="H2808" s="139" t="str">
        <f t="shared" si="86"/>
        <v/>
      </c>
      <c r="I2808" s="21"/>
      <c r="J2808" s="21"/>
      <c r="K2808" s="22"/>
      <c r="L2808" s="16"/>
      <c r="M2808" s="15"/>
      <c r="N2808" s="25">
        <f t="shared" si="87"/>
        <v>0</v>
      </c>
    </row>
    <row r="2809" spans="2:14" ht="21.9" customHeight="1" x14ac:dyDescent="0.3">
      <c r="B2809" s="74"/>
      <c r="C2809" s="10"/>
      <c r="D2809" s="13"/>
      <c r="E2809" s="18"/>
      <c r="F2809" s="13"/>
      <c r="G2809" s="138"/>
      <c r="H2809" s="139" t="str">
        <f t="shared" si="86"/>
        <v/>
      </c>
      <c r="I2809" s="21"/>
      <c r="J2809" s="21"/>
      <c r="K2809" s="22"/>
      <c r="L2809" s="16"/>
      <c r="M2809" s="15"/>
      <c r="N2809" s="25">
        <f t="shared" si="87"/>
        <v>0</v>
      </c>
    </row>
    <row r="2810" spans="2:14" ht="21.9" customHeight="1" x14ac:dyDescent="0.3">
      <c r="B2810" s="74"/>
      <c r="C2810" s="10"/>
      <c r="D2810" s="13"/>
      <c r="E2810" s="18"/>
      <c r="F2810" s="13"/>
      <c r="G2810" s="138"/>
      <c r="H2810" s="139" t="str">
        <f t="shared" si="86"/>
        <v/>
      </c>
      <c r="I2810" s="21"/>
      <c r="J2810" s="21"/>
      <c r="K2810" s="22"/>
      <c r="L2810" s="16"/>
      <c r="M2810" s="15"/>
      <c r="N2810" s="25">
        <f t="shared" si="87"/>
        <v>0</v>
      </c>
    </row>
    <row r="2811" spans="2:14" ht="21.9" customHeight="1" x14ac:dyDescent="0.3">
      <c r="B2811" s="74"/>
      <c r="C2811" s="10"/>
      <c r="D2811" s="13"/>
      <c r="E2811" s="18"/>
      <c r="F2811" s="13"/>
      <c r="G2811" s="138"/>
      <c r="H2811" s="139" t="str">
        <f t="shared" si="86"/>
        <v/>
      </c>
      <c r="I2811" s="21"/>
      <c r="J2811" s="21"/>
      <c r="K2811" s="22"/>
      <c r="L2811" s="16"/>
      <c r="M2811" s="15"/>
      <c r="N2811" s="25">
        <f t="shared" si="87"/>
        <v>0</v>
      </c>
    </row>
    <row r="2812" spans="2:14" ht="21.9" customHeight="1" x14ac:dyDescent="0.3">
      <c r="B2812" s="74"/>
      <c r="C2812" s="10"/>
      <c r="D2812" s="13"/>
      <c r="E2812" s="18"/>
      <c r="F2812" s="13"/>
      <c r="G2812" s="138"/>
      <c r="H2812" s="139" t="str">
        <f t="shared" si="86"/>
        <v/>
      </c>
      <c r="I2812" s="21"/>
      <c r="J2812" s="21"/>
      <c r="K2812" s="22"/>
      <c r="L2812" s="16"/>
      <c r="M2812" s="15"/>
      <c r="N2812" s="25">
        <f t="shared" si="87"/>
        <v>0</v>
      </c>
    </row>
    <row r="2813" spans="2:14" ht="21.9" customHeight="1" x14ac:dyDescent="0.3">
      <c r="B2813" s="74"/>
      <c r="C2813" s="10"/>
      <c r="D2813" s="13"/>
      <c r="E2813" s="18"/>
      <c r="F2813" s="13"/>
      <c r="G2813" s="138"/>
      <c r="H2813" s="139" t="str">
        <f t="shared" si="86"/>
        <v/>
      </c>
      <c r="I2813" s="21"/>
      <c r="J2813" s="21"/>
      <c r="K2813" s="22"/>
      <c r="L2813" s="16"/>
      <c r="M2813" s="15"/>
      <c r="N2813" s="25">
        <f t="shared" si="87"/>
        <v>0</v>
      </c>
    </row>
    <row r="2814" spans="2:14" ht="21.9" customHeight="1" x14ac:dyDescent="0.3">
      <c r="B2814" s="74"/>
      <c r="C2814" s="10"/>
      <c r="D2814" s="13"/>
      <c r="E2814" s="18"/>
      <c r="F2814" s="13"/>
      <c r="G2814" s="138"/>
      <c r="H2814" s="139" t="str">
        <f t="shared" si="86"/>
        <v/>
      </c>
      <c r="I2814" s="21"/>
      <c r="J2814" s="21"/>
      <c r="K2814" s="22"/>
      <c r="L2814" s="16"/>
      <c r="M2814" s="15"/>
      <c r="N2814" s="25">
        <f t="shared" si="87"/>
        <v>0</v>
      </c>
    </row>
    <row r="2815" spans="2:14" ht="21.9" customHeight="1" x14ac:dyDescent="0.3">
      <c r="B2815" s="74"/>
      <c r="C2815" s="10"/>
      <c r="D2815" s="13"/>
      <c r="E2815" s="18"/>
      <c r="F2815" s="13"/>
      <c r="G2815" s="138"/>
      <c r="H2815" s="139" t="str">
        <f t="shared" si="86"/>
        <v/>
      </c>
      <c r="I2815" s="21"/>
      <c r="J2815" s="21"/>
      <c r="K2815" s="22"/>
      <c r="L2815" s="16"/>
      <c r="M2815" s="15"/>
      <c r="N2815" s="25">
        <f t="shared" si="87"/>
        <v>0</v>
      </c>
    </row>
    <row r="2816" spans="2:14" ht="21.9" customHeight="1" x14ac:dyDescent="0.3">
      <c r="B2816" s="74"/>
      <c r="C2816" s="10"/>
      <c r="D2816" s="13"/>
      <c r="E2816" s="18"/>
      <c r="F2816" s="13"/>
      <c r="G2816" s="138"/>
      <c r="H2816" s="139" t="str">
        <f t="shared" si="86"/>
        <v/>
      </c>
      <c r="I2816" s="21"/>
      <c r="J2816" s="21"/>
      <c r="K2816" s="22"/>
      <c r="L2816" s="16"/>
      <c r="M2816" s="15"/>
      <c r="N2816" s="25">
        <f t="shared" si="87"/>
        <v>0</v>
      </c>
    </row>
    <row r="2817" spans="2:14" ht="21.9" customHeight="1" x14ac:dyDescent="0.3">
      <c r="B2817" s="74"/>
      <c r="C2817" s="10"/>
      <c r="D2817" s="13"/>
      <c r="E2817" s="18"/>
      <c r="F2817" s="13"/>
      <c r="G2817" s="138"/>
      <c r="H2817" s="139" t="str">
        <f t="shared" si="86"/>
        <v/>
      </c>
      <c r="I2817" s="21"/>
      <c r="J2817" s="21"/>
      <c r="K2817" s="22"/>
      <c r="L2817" s="16"/>
      <c r="M2817" s="15"/>
      <c r="N2817" s="25">
        <f t="shared" si="87"/>
        <v>0</v>
      </c>
    </row>
    <row r="2818" spans="2:14" ht="21.9" customHeight="1" x14ac:dyDescent="0.3">
      <c r="B2818" s="74"/>
      <c r="C2818" s="10"/>
      <c r="D2818" s="13"/>
      <c r="E2818" s="18"/>
      <c r="F2818" s="13"/>
      <c r="G2818" s="138"/>
      <c r="H2818" s="139" t="str">
        <f t="shared" si="86"/>
        <v/>
      </c>
      <c r="I2818" s="21"/>
      <c r="J2818" s="21"/>
      <c r="K2818" s="22"/>
      <c r="L2818" s="16"/>
      <c r="M2818" s="15"/>
      <c r="N2818" s="25">
        <f t="shared" si="87"/>
        <v>0</v>
      </c>
    </row>
    <row r="2819" spans="2:14" ht="21.9" customHeight="1" x14ac:dyDescent="0.3">
      <c r="B2819" s="74"/>
      <c r="C2819" s="10"/>
      <c r="D2819" s="13"/>
      <c r="E2819" s="18"/>
      <c r="F2819" s="13"/>
      <c r="G2819" s="138"/>
      <c r="H2819" s="139" t="str">
        <f t="shared" si="86"/>
        <v/>
      </c>
      <c r="I2819" s="21"/>
      <c r="J2819" s="21"/>
      <c r="K2819" s="22"/>
      <c r="L2819" s="16"/>
      <c r="M2819" s="15"/>
      <c r="N2819" s="25">
        <f t="shared" si="87"/>
        <v>0</v>
      </c>
    </row>
    <row r="2820" spans="2:14" ht="21.9" customHeight="1" x14ac:dyDescent="0.3">
      <c r="B2820" s="74"/>
      <c r="C2820" s="10"/>
      <c r="D2820" s="13"/>
      <c r="E2820" s="18"/>
      <c r="F2820" s="13"/>
      <c r="G2820" s="138"/>
      <c r="H2820" s="139" t="str">
        <f t="shared" si="86"/>
        <v/>
      </c>
      <c r="I2820" s="21"/>
      <c r="J2820" s="21"/>
      <c r="K2820" s="22"/>
      <c r="L2820" s="16"/>
      <c r="M2820" s="15"/>
      <c r="N2820" s="25">
        <f t="shared" si="87"/>
        <v>0</v>
      </c>
    </row>
    <row r="2821" spans="2:14" ht="21.9" customHeight="1" x14ac:dyDescent="0.3">
      <c r="B2821" s="74"/>
      <c r="C2821" s="10"/>
      <c r="D2821" s="13"/>
      <c r="E2821" s="18"/>
      <c r="F2821" s="13"/>
      <c r="G2821" s="138"/>
      <c r="H2821" s="139" t="str">
        <f t="shared" si="86"/>
        <v/>
      </c>
      <c r="I2821" s="21"/>
      <c r="J2821" s="21"/>
      <c r="K2821" s="22"/>
      <c r="L2821" s="16"/>
      <c r="M2821" s="15"/>
      <c r="N2821" s="25">
        <f t="shared" si="87"/>
        <v>0</v>
      </c>
    </row>
    <row r="2822" spans="2:14" ht="21.9" customHeight="1" x14ac:dyDescent="0.3">
      <c r="B2822" s="74"/>
      <c r="C2822" s="10"/>
      <c r="D2822" s="13"/>
      <c r="E2822" s="18"/>
      <c r="F2822" s="13"/>
      <c r="G2822" s="138"/>
      <c r="H2822" s="139" t="str">
        <f t="shared" si="86"/>
        <v/>
      </c>
      <c r="I2822" s="21"/>
      <c r="J2822" s="21"/>
      <c r="K2822" s="22"/>
      <c r="L2822" s="16"/>
      <c r="M2822" s="15"/>
      <c r="N2822" s="25">
        <f t="shared" si="87"/>
        <v>0</v>
      </c>
    </row>
    <row r="2823" spans="2:14" ht="21.9" customHeight="1" x14ac:dyDescent="0.3">
      <c r="B2823" s="74"/>
      <c r="C2823" s="10"/>
      <c r="D2823" s="13"/>
      <c r="E2823" s="18"/>
      <c r="F2823" s="13"/>
      <c r="G2823" s="138"/>
      <c r="H2823" s="139" t="str">
        <f t="shared" si="86"/>
        <v/>
      </c>
      <c r="I2823" s="21"/>
      <c r="J2823" s="21"/>
      <c r="K2823" s="22"/>
      <c r="L2823" s="16"/>
      <c r="M2823" s="15"/>
      <c r="N2823" s="25">
        <f t="shared" si="87"/>
        <v>0</v>
      </c>
    </row>
    <row r="2824" spans="2:14" ht="21.9" customHeight="1" x14ac:dyDescent="0.3">
      <c r="B2824" s="74"/>
      <c r="C2824" s="10"/>
      <c r="D2824" s="13"/>
      <c r="E2824" s="18"/>
      <c r="F2824" s="13"/>
      <c r="G2824" s="138"/>
      <c r="H2824" s="139" t="str">
        <f t="shared" si="86"/>
        <v/>
      </c>
      <c r="I2824" s="21"/>
      <c r="J2824" s="21"/>
      <c r="K2824" s="22"/>
      <c r="L2824" s="16"/>
      <c r="M2824" s="15"/>
      <c r="N2824" s="25">
        <f t="shared" si="87"/>
        <v>0</v>
      </c>
    </row>
    <row r="2825" spans="2:14" ht="21.9" customHeight="1" x14ac:dyDescent="0.3">
      <c r="B2825" s="74"/>
      <c r="C2825" s="10"/>
      <c r="D2825" s="13"/>
      <c r="E2825" s="18"/>
      <c r="F2825" s="13"/>
      <c r="G2825" s="138"/>
      <c r="H2825" s="139" t="str">
        <f t="shared" si="86"/>
        <v/>
      </c>
      <c r="I2825" s="21"/>
      <c r="J2825" s="21"/>
      <c r="K2825" s="22"/>
      <c r="L2825" s="16"/>
      <c r="M2825" s="15"/>
      <c r="N2825" s="25">
        <f t="shared" si="87"/>
        <v>0</v>
      </c>
    </row>
    <row r="2826" spans="2:14" ht="21.9" customHeight="1" x14ac:dyDescent="0.3">
      <c r="B2826" s="74"/>
      <c r="C2826" s="10"/>
      <c r="D2826" s="13"/>
      <c r="E2826" s="18"/>
      <c r="F2826" s="13"/>
      <c r="G2826" s="138"/>
      <c r="H2826" s="139" t="str">
        <f t="shared" si="86"/>
        <v/>
      </c>
      <c r="I2826" s="21"/>
      <c r="J2826" s="21"/>
      <c r="K2826" s="22"/>
      <c r="L2826" s="16"/>
      <c r="M2826" s="15"/>
      <c r="N2826" s="25">
        <f t="shared" si="87"/>
        <v>0</v>
      </c>
    </row>
    <row r="2827" spans="2:14" ht="21.9" customHeight="1" x14ac:dyDescent="0.3">
      <c r="B2827" s="74"/>
      <c r="C2827" s="10"/>
      <c r="D2827" s="13"/>
      <c r="E2827" s="18"/>
      <c r="F2827" s="13"/>
      <c r="G2827" s="138"/>
      <c r="H2827" s="139" t="str">
        <f t="shared" ref="H2827:H2890" si="88">IF(E2827="","",IF(N2827="",D2827*E2827,(D2827*E2827)-(D2827*N2827)))</f>
        <v/>
      </c>
      <c r="I2827" s="21"/>
      <c r="J2827" s="21"/>
      <c r="K2827" s="22"/>
      <c r="L2827" s="16"/>
      <c r="M2827" s="15"/>
      <c r="N2827" s="25">
        <f t="shared" ref="N2827:N2890" si="89">IF(F2827="Não","",E2827*G2827)</f>
        <v>0</v>
      </c>
    </row>
    <row r="2828" spans="2:14" ht="21.9" customHeight="1" x14ac:dyDescent="0.3">
      <c r="B2828" s="74"/>
      <c r="C2828" s="10"/>
      <c r="D2828" s="13"/>
      <c r="E2828" s="18"/>
      <c r="F2828" s="13"/>
      <c r="G2828" s="138"/>
      <c r="H2828" s="139" t="str">
        <f t="shared" si="88"/>
        <v/>
      </c>
      <c r="I2828" s="21"/>
      <c r="J2828" s="21"/>
      <c r="K2828" s="22"/>
      <c r="L2828" s="16"/>
      <c r="M2828" s="15"/>
      <c r="N2828" s="25">
        <f t="shared" si="89"/>
        <v>0</v>
      </c>
    </row>
    <row r="2829" spans="2:14" ht="21.9" customHeight="1" x14ac:dyDescent="0.3">
      <c r="B2829" s="74"/>
      <c r="C2829" s="10"/>
      <c r="D2829" s="13"/>
      <c r="E2829" s="18"/>
      <c r="F2829" s="13"/>
      <c r="G2829" s="138"/>
      <c r="H2829" s="139" t="str">
        <f t="shared" si="88"/>
        <v/>
      </c>
      <c r="I2829" s="21"/>
      <c r="J2829" s="21"/>
      <c r="K2829" s="22"/>
      <c r="L2829" s="16"/>
      <c r="M2829" s="15"/>
      <c r="N2829" s="25">
        <f t="shared" si="89"/>
        <v>0</v>
      </c>
    </row>
    <row r="2830" spans="2:14" ht="21.9" customHeight="1" x14ac:dyDescent="0.3">
      <c r="B2830" s="74"/>
      <c r="C2830" s="10"/>
      <c r="D2830" s="13"/>
      <c r="E2830" s="18"/>
      <c r="F2830" s="13"/>
      <c r="G2830" s="138"/>
      <c r="H2830" s="139" t="str">
        <f t="shared" si="88"/>
        <v/>
      </c>
      <c r="I2830" s="21"/>
      <c r="J2830" s="21"/>
      <c r="K2830" s="22"/>
      <c r="L2830" s="16"/>
      <c r="M2830" s="15"/>
      <c r="N2830" s="25">
        <f t="shared" si="89"/>
        <v>0</v>
      </c>
    </row>
    <row r="2831" spans="2:14" ht="21.9" customHeight="1" x14ac:dyDescent="0.3">
      <c r="B2831" s="74"/>
      <c r="C2831" s="10"/>
      <c r="D2831" s="13"/>
      <c r="E2831" s="18"/>
      <c r="F2831" s="13"/>
      <c r="G2831" s="138"/>
      <c r="H2831" s="139" t="str">
        <f t="shared" si="88"/>
        <v/>
      </c>
      <c r="I2831" s="21"/>
      <c r="J2831" s="21"/>
      <c r="K2831" s="22"/>
      <c r="L2831" s="16"/>
      <c r="M2831" s="15"/>
      <c r="N2831" s="25">
        <f t="shared" si="89"/>
        <v>0</v>
      </c>
    </row>
    <row r="2832" spans="2:14" ht="21.9" customHeight="1" x14ac:dyDescent="0.3">
      <c r="B2832" s="74"/>
      <c r="C2832" s="10"/>
      <c r="D2832" s="13"/>
      <c r="E2832" s="18"/>
      <c r="F2832" s="13"/>
      <c r="G2832" s="138"/>
      <c r="H2832" s="139" t="str">
        <f t="shared" si="88"/>
        <v/>
      </c>
      <c r="I2832" s="21"/>
      <c r="J2832" s="21"/>
      <c r="K2832" s="22"/>
      <c r="L2832" s="16"/>
      <c r="M2832" s="15"/>
      <c r="N2832" s="25">
        <f t="shared" si="89"/>
        <v>0</v>
      </c>
    </row>
    <row r="2833" spans="2:14" ht="21.9" customHeight="1" x14ac:dyDescent="0.3">
      <c r="B2833" s="74"/>
      <c r="C2833" s="10"/>
      <c r="D2833" s="13"/>
      <c r="E2833" s="18"/>
      <c r="F2833" s="13"/>
      <c r="G2833" s="138"/>
      <c r="H2833" s="139" t="str">
        <f t="shared" si="88"/>
        <v/>
      </c>
      <c r="I2833" s="21"/>
      <c r="J2833" s="21"/>
      <c r="K2833" s="22"/>
      <c r="L2833" s="16"/>
      <c r="M2833" s="15"/>
      <c r="N2833" s="25">
        <f t="shared" si="89"/>
        <v>0</v>
      </c>
    </row>
    <row r="2834" spans="2:14" ht="21.9" customHeight="1" x14ac:dyDescent="0.3">
      <c r="B2834" s="74"/>
      <c r="C2834" s="10"/>
      <c r="D2834" s="13"/>
      <c r="E2834" s="18"/>
      <c r="F2834" s="13"/>
      <c r="G2834" s="138"/>
      <c r="H2834" s="139" t="str">
        <f t="shared" si="88"/>
        <v/>
      </c>
      <c r="I2834" s="21"/>
      <c r="J2834" s="21"/>
      <c r="K2834" s="22"/>
      <c r="L2834" s="16"/>
      <c r="M2834" s="15"/>
      <c r="N2834" s="25">
        <f t="shared" si="89"/>
        <v>0</v>
      </c>
    </row>
    <row r="2835" spans="2:14" ht="21.9" customHeight="1" x14ac:dyDescent="0.3">
      <c r="B2835" s="74"/>
      <c r="C2835" s="10"/>
      <c r="D2835" s="13"/>
      <c r="E2835" s="18"/>
      <c r="F2835" s="13"/>
      <c r="G2835" s="138"/>
      <c r="H2835" s="139" t="str">
        <f t="shared" si="88"/>
        <v/>
      </c>
      <c r="I2835" s="21"/>
      <c r="J2835" s="21"/>
      <c r="K2835" s="22"/>
      <c r="L2835" s="16"/>
      <c r="M2835" s="15"/>
      <c r="N2835" s="25">
        <f t="shared" si="89"/>
        <v>0</v>
      </c>
    </row>
    <row r="2836" spans="2:14" ht="21.9" customHeight="1" x14ac:dyDescent="0.3">
      <c r="B2836" s="74"/>
      <c r="C2836" s="10"/>
      <c r="D2836" s="13"/>
      <c r="E2836" s="18"/>
      <c r="F2836" s="13"/>
      <c r="G2836" s="138"/>
      <c r="H2836" s="139" t="str">
        <f t="shared" si="88"/>
        <v/>
      </c>
      <c r="I2836" s="21"/>
      <c r="J2836" s="21"/>
      <c r="K2836" s="22"/>
      <c r="L2836" s="16"/>
      <c r="M2836" s="15"/>
      <c r="N2836" s="25">
        <f t="shared" si="89"/>
        <v>0</v>
      </c>
    </row>
    <row r="2837" spans="2:14" ht="21.9" customHeight="1" x14ac:dyDescent="0.3">
      <c r="B2837" s="74"/>
      <c r="C2837" s="10"/>
      <c r="D2837" s="13"/>
      <c r="E2837" s="18"/>
      <c r="F2837" s="13"/>
      <c r="G2837" s="138"/>
      <c r="H2837" s="139" t="str">
        <f t="shared" si="88"/>
        <v/>
      </c>
      <c r="I2837" s="21"/>
      <c r="J2837" s="21"/>
      <c r="K2837" s="22"/>
      <c r="L2837" s="16"/>
      <c r="M2837" s="15"/>
      <c r="N2837" s="25">
        <f t="shared" si="89"/>
        <v>0</v>
      </c>
    </row>
    <row r="2838" spans="2:14" ht="21.9" customHeight="1" x14ac:dyDescent="0.3">
      <c r="B2838" s="74"/>
      <c r="C2838" s="10"/>
      <c r="D2838" s="13"/>
      <c r="E2838" s="18"/>
      <c r="F2838" s="13"/>
      <c r="G2838" s="138"/>
      <c r="H2838" s="139" t="str">
        <f t="shared" si="88"/>
        <v/>
      </c>
      <c r="I2838" s="21"/>
      <c r="J2838" s="21"/>
      <c r="K2838" s="22"/>
      <c r="L2838" s="16"/>
      <c r="M2838" s="15"/>
      <c r="N2838" s="25">
        <f t="shared" si="89"/>
        <v>0</v>
      </c>
    </row>
    <row r="2839" spans="2:14" ht="21.9" customHeight="1" x14ac:dyDescent="0.3">
      <c r="B2839" s="74"/>
      <c r="C2839" s="10"/>
      <c r="D2839" s="13"/>
      <c r="E2839" s="18"/>
      <c r="F2839" s="13"/>
      <c r="G2839" s="138"/>
      <c r="H2839" s="139" t="str">
        <f t="shared" si="88"/>
        <v/>
      </c>
      <c r="I2839" s="21"/>
      <c r="J2839" s="21"/>
      <c r="K2839" s="22"/>
      <c r="L2839" s="16"/>
      <c r="M2839" s="15"/>
      <c r="N2839" s="25">
        <f t="shared" si="89"/>
        <v>0</v>
      </c>
    </row>
    <row r="2840" spans="2:14" ht="21.9" customHeight="1" x14ac:dyDescent="0.3">
      <c r="B2840" s="74"/>
      <c r="C2840" s="10"/>
      <c r="D2840" s="13"/>
      <c r="E2840" s="18"/>
      <c r="F2840" s="13"/>
      <c r="G2840" s="138"/>
      <c r="H2840" s="139" t="str">
        <f t="shared" si="88"/>
        <v/>
      </c>
      <c r="I2840" s="21"/>
      <c r="J2840" s="21"/>
      <c r="K2840" s="22"/>
      <c r="L2840" s="16"/>
      <c r="M2840" s="15"/>
      <c r="N2840" s="25">
        <f t="shared" si="89"/>
        <v>0</v>
      </c>
    </row>
    <row r="2841" spans="2:14" ht="21.9" customHeight="1" x14ac:dyDescent="0.3">
      <c r="B2841" s="74"/>
      <c r="C2841" s="10"/>
      <c r="D2841" s="13"/>
      <c r="E2841" s="18"/>
      <c r="F2841" s="13"/>
      <c r="G2841" s="138"/>
      <c r="H2841" s="139" t="str">
        <f t="shared" si="88"/>
        <v/>
      </c>
      <c r="I2841" s="21"/>
      <c r="J2841" s="21"/>
      <c r="K2841" s="22"/>
      <c r="L2841" s="16"/>
      <c r="M2841" s="15"/>
      <c r="N2841" s="25">
        <f t="shared" si="89"/>
        <v>0</v>
      </c>
    </row>
    <row r="2842" spans="2:14" ht="21.9" customHeight="1" x14ac:dyDescent="0.3">
      <c r="B2842" s="74"/>
      <c r="C2842" s="10"/>
      <c r="D2842" s="13"/>
      <c r="E2842" s="18"/>
      <c r="F2842" s="13"/>
      <c r="G2842" s="138"/>
      <c r="H2842" s="139" t="str">
        <f t="shared" si="88"/>
        <v/>
      </c>
      <c r="I2842" s="21"/>
      <c r="J2842" s="21"/>
      <c r="K2842" s="22"/>
      <c r="L2842" s="16"/>
      <c r="M2842" s="15"/>
      <c r="N2842" s="25">
        <f t="shared" si="89"/>
        <v>0</v>
      </c>
    </row>
    <row r="2843" spans="2:14" ht="21.9" customHeight="1" x14ac:dyDescent="0.3">
      <c r="B2843" s="74"/>
      <c r="C2843" s="10"/>
      <c r="D2843" s="13"/>
      <c r="E2843" s="18"/>
      <c r="F2843" s="13"/>
      <c r="G2843" s="138"/>
      <c r="H2843" s="139" t="str">
        <f t="shared" si="88"/>
        <v/>
      </c>
      <c r="I2843" s="21"/>
      <c r="J2843" s="21"/>
      <c r="K2843" s="22"/>
      <c r="L2843" s="16"/>
      <c r="M2843" s="15"/>
      <c r="N2843" s="25">
        <f t="shared" si="89"/>
        <v>0</v>
      </c>
    </row>
    <row r="2844" spans="2:14" ht="21.9" customHeight="1" x14ac:dyDescent="0.3">
      <c r="B2844" s="74"/>
      <c r="C2844" s="10"/>
      <c r="D2844" s="13"/>
      <c r="E2844" s="18"/>
      <c r="F2844" s="13"/>
      <c r="G2844" s="138"/>
      <c r="H2844" s="139" t="str">
        <f t="shared" si="88"/>
        <v/>
      </c>
      <c r="I2844" s="21"/>
      <c r="J2844" s="21"/>
      <c r="K2844" s="22"/>
      <c r="L2844" s="16"/>
      <c r="M2844" s="15"/>
      <c r="N2844" s="25">
        <f t="shared" si="89"/>
        <v>0</v>
      </c>
    </row>
    <row r="2845" spans="2:14" ht="21.9" customHeight="1" x14ac:dyDescent="0.3">
      <c r="B2845" s="74"/>
      <c r="C2845" s="10"/>
      <c r="D2845" s="13"/>
      <c r="E2845" s="18"/>
      <c r="F2845" s="13"/>
      <c r="G2845" s="138"/>
      <c r="H2845" s="139" t="str">
        <f t="shared" si="88"/>
        <v/>
      </c>
      <c r="I2845" s="21"/>
      <c r="J2845" s="21"/>
      <c r="K2845" s="22"/>
      <c r="L2845" s="16"/>
      <c r="M2845" s="15"/>
      <c r="N2845" s="25">
        <f t="shared" si="89"/>
        <v>0</v>
      </c>
    </row>
    <row r="2846" spans="2:14" ht="21.9" customHeight="1" x14ac:dyDescent="0.3">
      <c r="B2846" s="74"/>
      <c r="C2846" s="10"/>
      <c r="D2846" s="13"/>
      <c r="E2846" s="18"/>
      <c r="F2846" s="13"/>
      <c r="G2846" s="138"/>
      <c r="H2846" s="139" t="str">
        <f t="shared" si="88"/>
        <v/>
      </c>
      <c r="I2846" s="21"/>
      <c r="J2846" s="21"/>
      <c r="K2846" s="22"/>
      <c r="L2846" s="16"/>
      <c r="M2846" s="15"/>
      <c r="N2846" s="25">
        <f t="shared" si="89"/>
        <v>0</v>
      </c>
    </row>
    <row r="2847" spans="2:14" ht="21.9" customHeight="1" x14ac:dyDescent="0.3">
      <c r="B2847" s="74"/>
      <c r="C2847" s="10"/>
      <c r="D2847" s="13"/>
      <c r="E2847" s="18"/>
      <c r="F2847" s="13"/>
      <c r="G2847" s="138"/>
      <c r="H2847" s="139" t="str">
        <f t="shared" si="88"/>
        <v/>
      </c>
      <c r="I2847" s="21"/>
      <c r="J2847" s="21"/>
      <c r="K2847" s="22"/>
      <c r="L2847" s="16"/>
      <c r="M2847" s="15"/>
      <c r="N2847" s="25">
        <f t="shared" si="89"/>
        <v>0</v>
      </c>
    </row>
    <row r="2848" spans="2:14" ht="21.9" customHeight="1" x14ac:dyDescent="0.3">
      <c r="B2848" s="74"/>
      <c r="C2848" s="10"/>
      <c r="D2848" s="13"/>
      <c r="E2848" s="18"/>
      <c r="F2848" s="13"/>
      <c r="G2848" s="138"/>
      <c r="H2848" s="139" t="str">
        <f t="shared" si="88"/>
        <v/>
      </c>
      <c r="I2848" s="21"/>
      <c r="J2848" s="21"/>
      <c r="K2848" s="22"/>
      <c r="L2848" s="16"/>
      <c r="M2848" s="15"/>
      <c r="N2848" s="25">
        <f t="shared" si="89"/>
        <v>0</v>
      </c>
    </row>
    <row r="2849" spans="2:14" ht="21.9" customHeight="1" x14ac:dyDescent="0.3">
      <c r="B2849" s="74"/>
      <c r="C2849" s="10"/>
      <c r="D2849" s="13"/>
      <c r="E2849" s="18"/>
      <c r="F2849" s="13"/>
      <c r="G2849" s="138"/>
      <c r="H2849" s="139" t="str">
        <f t="shared" si="88"/>
        <v/>
      </c>
      <c r="I2849" s="21"/>
      <c r="J2849" s="21"/>
      <c r="K2849" s="22"/>
      <c r="L2849" s="16"/>
      <c r="M2849" s="15"/>
      <c r="N2849" s="25">
        <f t="shared" si="89"/>
        <v>0</v>
      </c>
    </row>
    <row r="2850" spans="2:14" ht="21.9" customHeight="1" x14ac:dyDescent="0.3">
      <c r="B2850" s="74"/>
      <c r="C2850" s="10"/>
      <c r="D2850" s="13"/>
      <c r="E2850" s="18"/>
      <c r="F2850" s="13"/>
      <c r="G2850" s="138"/>
      <c r="H2850" s="139" t="str">
        <f t="shared" si="88"/>
        <v/>
      </c>
      <c r="I2850" s="21"/>
      <c r="J2850" s="21"/>
      <c r="K2850" s="22"/>
      <c r="L2850" s="16"/>
      <c r="M2850" s="15"/>
      <c r="N2850" s="25">
        <f t="shared" si="89"/>
        <v>0</v>
      </c>
    </row>
    <row r="2851" spans="2:14" ht="21.9" customHeight="1" x14ac:dyDescent="0.3">
      <c r="B2851" s="74"/>
      <c r="C2851" s="10"/>
      <c r="D2851" s="13"/>
      <c r="E2851" s="18"/>
      <c r="F2851" s="13"/>
      <c r="G2851" s="138"/>
      <c r="H2851" s="139" t="str">
        <f t="shared" si="88"/>
        <v/>
      </c>
      <c r="I2851" s="21"/>
      <c r="J2851" s="21"/>
      <c r="K2851" s="22"/>
      <c r="L2851" s="16"/>
      <c r="M2851" s="15"/>
      <c r="N2851" s="25">
        <f t="shared" si="89"/>
        <v>0</v>
      </c>
    </row>
    <row r="2852" spans="2:14" ht="21.9" customHeight="1" x14ac:dyDescent="0.3">
      <c r="B2852" s="74"/>
      <c r="C2852" s="10"/>
      <c r="D2852" s="13"/>
      <c r="E2852" s="18"/>
      <c r="F2852" s="13"/>
      <c r="G2852" s="138"/>
      <c r="H2852" s="139" t="str">
        <f t="shared" si="88"/>
        <v/>
      </c>
      <c r="I2852" s="21"/>
      <c r="J2852" s="21"/>
      <c r="K2852" s="22"/>
      <c r="L2852" s="16"/>
      <c r="M2852" s="15"/>
      <c r="N2852" s="25">
        <f t="shared" si="89"/>
        <v>0</v>
      </c>
    </row>
    <row r="2853" spans="2:14" ht="21.9" customHeight="1" x14ac:dyDescent="0.3">
      <c r="B2853" s="74"/>
      <c r="C2853" s="10"/>
      <c r="D2853" s="13"/>
      <c r="E2853" s="18"/>
      <c r="F2853" s="13"/>
      <c r="G2853" s="138"/>
      <c r="H2853" s="139" t="str">
        <f t="shared" si="88"/>
        <v/>
      </c>
      <c r="I2853" s="21"/>
      <c r="J2853" s="21"/>
      <c r="K2853" s="22"/>
      <c r="L2853" s="16"/>
      <c r="M2853" s="15"/>
      <c r="N2853" s="25">
        <f t="shared" si="89"/>
        <v>0</v>
      </c>
    </row>
    <row r="2854" spans="2:14" ht="21.9" customHeight="1" x14ac:dyDescent="0.3">
      <c r="B2854" s="74"/>
      <c r="C2854" s="10"/>
      <c r="D2854" s="13"/>
      <c r="E2854" s="18"/>
      <c r="F2854" s="13"/>
      <c r="G2854" s="138"/>
      <c r="H2854" s="139" t="str">
        <f t="shared" si="88"/>
        <v/>
      </c>
      <c r="I2854" s="21"/>
      <c r="J2854" s="21"/>
      <c r="K2854" s="22"/>
      <c r="L2854" s="16"/>
      <c r="M2854" s="15"/>
      <c r="N2854" s="25">
        <f t="shared" si="89"/>
        <v>0</v>
      </c>
    </row>
    <row r="2855" spans="2:14" ht="21.9" customHeight="1" x14ac:dyDescent="0.3">
      <c r="B2855" s="74"/>
      <c r="C2855" s="10"/>
      <c r="D2855" s="13"/>
      <c r="E2855" s="18"/>
      <c r="F2855" s="13"/>
      <c r="G2855" s="138"/>
      <c r="H2855" s="139" t="str">
        <f t="shared" si="88"/>
        <v/>
      </c>
      <c r="I2855" s="21"/>
      <c r="J2855" s="21"/>
      <c r="K2855" s="22"/>
      <c r="L2855" s="16"/>
      <c r="M2855" s="15"/>
      <c r="N2855" s="25">
        <f t="shared" si="89"/>
        <v>0</v>
      </c>
    </row>
    <row r="2856" spans="2:14" ht="21.9" customHeight="1" x14ac:dyDescent="0.3">
      <c r="B2856" s="74"/>
      <c r="C2856" s="10"/>
      <c r="D2856" s="13"/>
      <c r="E2856" s="18"/>
      <c r="F2856" s="13"/>
      <c r="G2856" s="138"/>
      <c r="H2856" s="139" t="str">
        <f t="shared" si="88"/>
        <v/>
      </c>
      <c r="I2856" s="21"/>
      <c r="J2856" s="21"/>
      <c r="K2856" s="22"/>
      <c r="L2856" s="16"/>
      <c r="M2856" s="15"/>
      <c r="N2856" s="25">
        <f t="shared" si="89"/>
        <v>0</v>
      </c>
    </row>
    <row r="2857" spans="2:14" ht="21.9" customHeight="1" x14ac:dyDescent="0.3">
      <c r="B2857" s="74"/>
      <c r="C2857" s="10"/>
      <c r="D2857" s="13"/>
      <c r="E2857" s="18"/>
      <c r="F2857" s="13"/>
      <c r="G2857" s="138"/>
      <c r="H2857" s="139" t="str">
        <f t="shared" si="88"/>
        <v/>
      </c>
      <c r="I2857" s="21"/>
      <c r="J2857" s="21"/>
      <c r="K2857" s="22"/>
      <c r="L2857" s="16"/>
      <c r="M2857" s="15"/>
      <c r="N2857" s="25">
        <f t="shared" si="89"/>
        <v>0</v>
      </c>
    </row>
    <row r="2858" spans="2:14" ht="21.9" customHeight="1" x14ac:dyDescent="0.3">
      <c r="B2858" s="74"/>
      <c r="C2858" s="10"/>
      <c r="D2858" s="13"/>
      <c r="E2858" s="18"/>
      <c r="F2858" s="13"/>
      <c r="G2858" s="138"/>
      <c r="H2858" s="139" t="str">
        <f t="shared" si="88"/>
        <v/>
      </c>
      <c r="I2858" s="21"/>
      <c r="J2858" s="21"/>
      <c r="K2858" s="22"/>
      <c r="L2858" s="16"/>
      <c r="M2858" s="15"/>
      <c r="N2858" s="25">
        <f t="shared" si="89"/>
        <v>0</v>
      </c>
    </row>
    <row r="2859" spans="2:14" ht="21.9" customHeight="1" x14ac:dyDescent="0.3">
      <c r="B2859" s="74"/>
      <c r="C2859" s="10"/>
      <c r="D2859" s="13"/>
      <c r="E2859" s="18"/>
      <c r="F2859" s="13"/>
      <c r="G2859" s="138"/>
      <c r="H2859" s="139" t="str">
        <f t="shared" si="88"/>
        <v/>
      </c>
      <c r="I2859" s="21"/>
      <c r="J2859" s="21"/>
      <c r="K2859" s="22"/>
      <c r="L2859" s="16"/>
      <c r="M2859" s="15"/>
      <c r="N2859" s="25">
        <f t="shared" si="89"/>
        <v>0</v>
      </c>
    </row>
    <row r="2860" spans="2:14" ht="21.9" customHeight="1" x14ac:dyDescent="0.3">
      <c r="B2860" s="74"/>
      <c r="C2860" s="10"/>
      <c r="D2860" s="13"/>
      <c r="E2860" s="18"/>
      <c r="F2860" s="13"/>
      <c r="G2860" s="138"/>
      <c r="H2860" s="139" t="str">
        <f t="shared" si="88"/>
        <v/>
      </c>
      <c r="I2860" s="21"/>
      <c r="J2860" s="21"/>
      <c r="K2860" s="22"/>
      <c r="L2860" s="16"/>
      <c r="M2860" s="15"/>
      <c r="N2860" s="25">
        <f t="shared" si="89"/>
        <v>0</v>
      </c>
    </row>
    <row r="2861" spans="2:14" ht="21.9" customHeight="1" x14ac:dyDescent="0.3">
      <c r="B2861" s="74"/>
      <c r="C2861" s="10"/>
      <c r="D2861" s="13"/>
      <c r="E2861" s="18"/>
      <c r="F2861" s="13"/>
      <c r="G2861" s="138"/>
      <c r="H2861" s="139" t="str">
        <f t="shared" si="88"/>
        <v/>
      </c>
      <c r="I2861" s="21"/>
      <c r="J2861" s="21"/>
      <c r="K2861" s="22"/>
      <c r="L2861" s="16"/>
      <c r="M2861" s="15"/>
      <c r="N2861" s="25">
        <f t="shared" si="89"/>
        <v>0</v>
      </c>
    </row>
    <row r="2862" spans="2:14" ht="21.9" customHeight="1" x14ac:dyDescent="0.3">
      <c r="B2862" s="74"/>
      <c r="C2862" s="10"/>
      <c r="D2862" s="13"/>
      <c r="E2862" s="18"/>
      <c r="F2862" s="13"/>
      <c r="G2862" s="138"/>
      <c r="H2862" s="139" t="str">
        <f t="shared" si="88"/>
        <v/>
      </c>
      <c r="I2862" s="21"/>
      <c r="J2862" s="21"/>
      <c r="K2862" s="22"/>
      <c r="L2862" s="16"/>
      <c r="M2862" s="15"/>
      <c r="N2862" s="25">
        <f t="shared" si="89"/>
        <v>0</v>
      </c>
    </row>
    <row r="2863" spans="2:14" ht="21.9" customHeight="1" x14ac:dyDescent="0.3">
      <c r="B2863" s="74"/>
      <c r="C2863" s="10"/>
      <c r="D2863" s="13"/>
      <c r="E2863" s="18"/>
      <c r="F2863" s="13"/>
      <c r="G2863" s="138"/>
      <c r="H2863" s="139" t="str">
        <f t="shared" si="88"/>
        <v/>
      </c>
      <c r="I2863" s="21"/>
      <c r="J2863" s="21"/>
      <c r="K2863" s="22"/>
      <c r="L2863" s="16"/>
      <c r="M2863" s="15"/>
      <c r="N2863" s="25">
        <f t="shared" si="89"/>
        <v>0</v>
      </c>
    </row>
    <row r="2864" spans="2:14" ht="21.9" customHeight="1" x14ac:dyDescent="0.3">
      <c r="B2864" s="74"/>
      <c r="C2864" s="10"/>
      <c r="D2864" s="13"/>
      <c r="E2864" s="18"/>
      <c r="F2864" s="13"/>
      <c r="G2864" s="138"/>
      <c r="H2864" s="139" t="str">
        <f t="shared" si="88"/>
        <v/>
      </c>
      <c r="I2864" s="21"/>
      <c r="J2864" s="21"/>
      <c r="K2864" s="22"/>
      <c r="L2864" s="16"/>
      <c r="M2864" s="15"/>
      <c r="N2864" s="25">
        <f t="shared" si="89"/>
        <v>0</v>
      </c>
    </row>
    <row r="2865" spans="2:14" ht="21.9" customHeight="1" x14ac:dyDescent="0.3">
      <c r="B2865" s="74"/>
      <c r="C2865" s="10"/>
      <c r="D2865" s="13"/>
      <c r="E2865" s="18"/>
      <c r="F2865" s="13"/>
      <c r="G2865" s="138"/>
      <c r="H2865" s="139" t="str">
        <f t="shared" si="88"/>
        <v/>
      </c>
      <c r="I2865" s="21"/>
      <c r="J2865" s="21"/>
      <c r="K2865" s="22"/>
      <c r="L2865" s="16"/>
      <c r="M2865" s="15"/>
      <c r="N2865" s="25">
        <f t="shared" si="89"/>
        <v>0</v>
      </c>
    </row>
    <row r="2866" spans="2:14" ht="21.9" customHeight="1" x14ac:dyDescent="0.3">
      <c r="B2866" s="74"/>
      <c r="C2866" s="10"/>
      <c r="D2866" s="13"/>
      <c r="E2866" s="18"/>
      <c r="F2866" s="13"/>
      <c r="G2866" s="138"/>
      <c r="H2866" s="139" t="str">
        <f t="shared" si="88"/>
        <v/>
      </c>
      <c r="I2866" s="21"/>
      <c r="J2866" s="21"/>
      <c r="K2866" s="22"/>
      <c r="L2866" s="16"/>
      <c r="M2866" s="15"/>
      <c r="N2866" s="25">
        <f t="shared" si="89"/>
        <v>0</v>
      </c>
    </row>
    <row r="2867" spans="2:14" ht="21.9" customHeight="1" x14ac:dyDescent="0.3">
      <c r="B2867" s="74"/>
      <c r="C2867" s="10"/>
      <c r="D2867" s="13"/>
      <c r="E2867" s="18"/>
      <c r="F2867" s="13"/>
      <c r="G2867" s="138"/>
      <c r="H2867" s="139" t="str">
        <f t="shared" si="88"/>
        <v/>
      </c>
      <c r="I2867" s="21"/>
      <c r="J2867" s="21"/>
      <c r="K2867" s="22"/>
      <c r="L2867" s="16"/>
      <c r="M2867" s="15"/>
      <c r="N2867" s="25">
        <f t="shared" si="89"/>
        <v>0</v>
      </c>
    </row>
    <row r="2868" spans="2:14" ht="21.9" customHeight="1" x14ac:dyDescent="0.3">
      <c r="B2868" s="74"/>
      <c r="C2868" s="10"/>
      <c r="D2868" s="13"/>
      <c r="E2868" s="18"/>
      <c r="F2868" s="13"/>
      <c r="G2868" s="138"/>
      <c r="H2868" s="139" t="str">
        <f t="shared" si="88"/>
        <v/>
      </c>
      <c r="I2868" s="21"/>
      <c r="J2868" s="21"/>
      <c r="K2868" s="22"/>
      <c r="L2868" s="16"/>
      <c r="M2868" s="15"/>
      <c r="N2868" s="25">
        <f t="shared" si="89"/>
        <v>0</v>
      </c>
    </row>
    <row r="2869" spans="2:14" ht="21.9" customHeight="1" x14ac:dyDescent="0.3">
      <c r="B2869" s="74"/>
      <c r="C2869" s="10"/>
      <c r="D2869" s="13"/>
      <c r="E2869" s="18"/>
      <c r="F2869" s="13"/>
      <c r="G2869" s="138"/>
      <c r="H2869" s="139" t="str">
        <f t="shared" si="88"/>
        <v/>
      </c>
      <c r="I2869" s="21"/>
      <c r="J2869" s="21"/>
      <c r="K2869" s="22"/>
      <c r="L2869" s="16"/>
      <c r="M2869" s="15"/>
      <c r="N2869" s="25">
        <f t="shared" si="89"/>
        <v>0</v>
      </c>
    </row>
    <row r="2870" spans="2:14" ht="21.9" customHeight="1" x14ac:dyDescent="0.3">
      <c r="B2870" s="74"/>
      <c r="C2870" s="10"/>
      <c r="D2870" s="13"/>
      <c r="E2870" s="18"/>
      <c r="F2870" s="13"/>
      <c r="G2870" s="138"/>
      <c r="H2870" s="139" t="str">
        <f t="shared" si="88"/>
        <v/>
      </c>
      <c r="I2870" s="21"/>
      <c r="J2870" s="21"/>
      <c r="K2870" s="22"/>
      <c r="L2870" s="16"/>
      <c r="M2870" s="15"/>
      <c r="N2870" s="25">
        <f t="shared" si="89"/>
        <v>0</v>
      </c>
    </row>
    <row r="2871" spans="2:14" ht="21.9" customHeight="1" x14ac:dyDescent="0.3">
      <c r="B2871" s="74"/>
      <c r="C2871" s="10"/>
      <c r="D2871" s="13"/>
      <c r="E2871" s="18"/>
      <c r="F2871" s="13"/>
      <c r="G2871" s="138"/>
      <c r="H2871" s="139" t="str">
        <f t="shared" si="88"/>
        <v/>
      </c>
      <c r="I2871" s="21"/>
      <c r="J2871" s="21"/>
      <c r="K2871" s="22"/>
      <c r="L2871" s="16"/>
      <c r="M2871" s="15"/>
      <c r="N2871" s="25">
        <f t="shared" si="89"/>
        <v>0</v>
      </c>
    </row>
    <row r="2872" spans="2:14" ht="21.9" customHeight="1" x14ac:dyDescent="0.3">
      <c r="B2872" s="74"/>
      <c r="C2872" s="10"/>
      <c r="D2872" s="13"/>
      <c r="E2872" s="18"/>
      <c r="F2872" s="13"/>
      <c r="G2872" s="138"/>
      <c r="H2872" s="139" t="str">
        <f t="shared" si="88"/>
        <v/>
      </c>
      <c r="I2872" s="21"/>
      <c r="J2872" s="21"/>
      <c r="K2872" s="22"/>
      <c r="L2872" s="16"/>
      <c r="M2872" s="15"/>
      <c r="N2872" s="25">
        <f t="shared" si="89"/>
        <v>0</v>
      </c>
    </row>
    <row r="2873" spans="2:14" ht="21.9" customHeight="1" x14ac:dyDescent="0.3">
      <c r="B2873" s="74"/>
      <c r="C2873" s="10"/>
      <c r="D2873" s="13"/>
      <c r="E2873" s="18"/>
      <c r="F2873" s="13"/>
      <c r="G2873" s="138"/>
      <c r="H2873" s="139" t="str">
        <f t="shared" si="88"/>
        <v/>
      </c>
      <c r="I2873" s="21"/>
      <c r="J2873" s="21"/>
      <c r="K2873" s="22"/>
      <c r="L2873" s="16"/>
      <c r="M2873" s="15"/>
      <c r="N2873" s="25">
        <f t="shared" si="89"/>
        <v>0</v>
      </c>
    </row>
    <row r="2874" spans="2:14" ht="21.9" customHeight="1" x14ac:dyDescent="0.3">
      <c r="B2874" s="74"/>
      <c r="C2874" s="10"/>
      <c r="D2874" s="13"/>
      <c r="E2874" s="18"/>
      <c r="F2874" s="13"/>
      <c r="G2874" s="138"/>
      <c r="H2874" s="139" t="str">
        <f t="shared" si="88"/>
        <v/>
      </c>
      <c r="I2874" s="21"/>
      <c r="J2874" s="21"/>
      <c r="K2874" s="22"/>
      <c r="L2874" s="16"/>
      <c r="M2874" s="15"/>
      <c r="N2874" s="25">
        <f t="shared" si="89"/>
        <v>0</v>
      </c>
    </row>
    <row r="2875" spans="2:14" ht="21.9" customHeight="1" x14ac:dyDescent="0.3">
      <c r="B2875" s="74"/>
      <c r="C2875" s="10"/>
      <c r="D2875" s="13"/>
      <c r="E2875" s="18"/>
      <c r="F2875" s="13"/>
      <c r="G2875" s="138"/>
      <c r="H2875" s="139" t="str">
        <f t="shared" si="88"/>
        <v/>
      </c>
      <c r="I2875" s="21"/>
      <c r="J2875" s="21"/>
      <c r="K2875" s="22"/>
      <c r="L2875" s="16"/>
      <c r="M2875" s="15"/>
      <c r="N2875" s="25">
        <f t="shared" si="89"/>
        <v>0</v>
      </c>
    </row>
    <row r="2876" spans="2:14" ht="21.9" customHeight="1" x14ac:dyDescent="0.3">
      <c r="B2876" s="74"/>
      <c r="C2876" s="10"/>
      <c r="D2876" s="13"/>
      <c r="E2876" s="18"/>
      <c r="F2876" s="13"/>
      <c r="G2876" s="138"/>
      <c r="H2876" s="139" t="str">
        <f t="shared" si="88"/>
        <v/>
      </c>
      <c r="I2876" s="21"/>
      <c r="J2876" s="21"/>
      <c r="K2876" s="22"/>
      <c r="L2876" s="16"/>
      <c r="M2876" s="15"/>
      <c r="N2876" s="25">
        <f t="shared" si="89"/>
        <v>0</v>
      </c>
    </row>
    <row r="2877" spans="2:14" ht="21.9" customHeight="1" x14ac:dyDescent="0.3">
      <c r="B2877" s="74"/>
      <c r="C2877" s="10"/>
      <c r="D2877" s="13"/>
      <c r="E2877" s="18"/>
      <c r="F2877" s="13"/>
      <c r="G2877" s="138"/>
      <c r="H2877" s="139" t="str">
        <f t="shared" si="88"/>
        <v/>
      </c>
      <c r="I2877" s="21"/>
      <c r="J2877" s="21"/>
      <c r="K2877" s="22"/>
      <c r="L2877" s="16"/>
      <c r="M2877" s="15"/>
      <c r="N2877" s="25">
        <f t="shared" si="89"/>
        <v>0</v>
      </c>
    </row>
    <row r="2878" spans="2:14" ht="21.9" customHeight="1" x14ac:dyDescent="0.3">
      <c r="B2878" s="74"/>
      <c r="C2878" s="10"/>
      <c r="D2878" s="13"/>
      <c r="E2878" s="18"/>
      <c r="F2878" s="13"/>
      <c r="G2878" s="138"/>
      <c r="H2878" s="139" t="str">
        <f t="shared" si="88"/>
        <v/>
      </c>
      <c r="I2878" s="21"/>
      <c r="J2878" s="21"/>
      <c r="K2878" s="22"/>
      <c r="L2878" s="16"/>
      <c r="M2878" s="15"/>
      <c r="N2878" s="25">
        <f t="shared" si="89"/>
        <v>0</v>
      </c>
    </row>
    <row r="2879" spans="2:14" ht="21.9" customHeight="1" x14ac:dyDescent="0.3">
      <c r="B2879" s="74"/>
      <c r="C2879" s="10"/>
      <c r="D2879" s="13"/>
      <c r="E2879" s="18"/>
      <c r="F2879" s="13"/>
      <c r="G2879" s="138"/>
      <c r="H2879" s="139" t="str">
        <f t="shared" si="88"/>
        <v/>
      </c>
      <c r="I2879" s="21"/>
      <c r="J2879" s="21"/>
      <c r="K2879" s="22"/>
      <c r="L2879" s="16"/>
      <c r="M2879" s="15"/>
      <c r="N2879" s="25">
        <f t="shared" si="89"/>
        <v>0</v>
      </c>
    </row>
    <row r="2880" spans="2:14" ht="21.9" customHeight="1" x14ac:dyDescent="0.3">
      <c r="B2880" s="74"/>
      <c r="C2880" s="10"/>
      <c r="D2880" s="13"/>
      <c r="E2880" s="18"/>
      <c r="F2880" s="13"/>
      <c r="G2880" s="138"/>
      <c r="H2880" s="139" t="str">
        <f t="shared" si="88"/>
        <v/>
      </c>
      <c r="I2880" s="21"/>
      <c r="J2880" s="21"/>
      <c r="K2880" s="22"/>
      <c r="L2880" s="16"/>
      <c r="M2880" s="15"/>
      <c r="N2880" s="25">
        <f t="shared" si="89"/>
        <v>0</v>
      </c>
    </row>
    <row r="2881" spans="2:14" ht="21.9" customHeight="1" x14ac:dyDescent="0.3">
      <c r="B2881" s="74"/>
      <c r="C2881" s="10"/>
      <c r="D2881" s="13"/>
      <c r="E2881" s="18"/>
      <c r="F2881" s="13"/>
      <c r="G2881" s="138"/>
      <c r="H2881" s="139" t="str">
        <f t="shared" si="88"/>
        <v/>
      </c>
      <c r="I2881" s="21"/>
      <c r="J2881" s="21"/>
      <c r="K2881" s="22"/>
      <c r="L2881" s="16"/>
      <c r="M2881" s="15"/>
      <c r="N2881" s="25">
        <f t="shared" si="89"/>
        <v>0</v>
      </c>
    </row>
    <row r="2882" spans="2:14" ht="21.9" customHeight="1" x14ac:dyDescent="0.3">
      <c r="B2882" s="74"/>
      <c r="C2882" s="10"/>
      <c r="D2882" s="13"/>
      <c r="E2882" s="18"/>
      <c r="F2882" s="13"/>
      <c r="G2882" s="138"/>
      <c r="H2882" s="139" t="str">
        <f t="shared" si="88"/>
        <v/>
      </c>
      <c r="I2882" s="21"/>
      <c r="J2882" s="21"/>
      <c r="K2882" s="22"/>
      <c r="L2882" s="16"/>
      <c r="M2882" s="15"/>
      <c r="N2882" s="25">
        <f t="shared" si="89"/>
        <v>0</v>
      </c>
    </row>
    <row r="2883" spans="2:14" ht="21.9" customHeight="1" x14ac:dyDescent="0.3">
      <c r="B2883" s="74"/>
      <c r="C2883" s="10"/>
      <c r="D2883" s="13"/>
      <c r="E2883" s="18"/>
      <c r="F2883" s="13"/>
      <c r="G2883" s="138"/>
      <c r="H2883" s="139" t="str">
        <f t="shared" si="88"/>
        <v/>
      </c>
      <c r="I2883" s="21"/>
      <c r="J2883" s="21"/>
      <c r="K2883" s="22"/>
      <c r="L2883" s="16"/>
      <c r="M2883" s="15"/>
      <c r="N2883" s="25">
        <f t="shared" si="89"/>
        <v>0</v>
      </c>
    </row>
    <row r="2884" spans="2:14" ht="21.9" customHeight="1" x14ac:dyDescent="0.3">
      <c r="B2884" s="74"/>
      <c r="C2884" s="10"/>
      <c r="D2884" s="13"/>
      <c r="E2884" s="18"/>
      <c r="F2884" s="13"/>
      <c r="G2884" s="138"/>
      <c r="H2884" s="139" t="str">
        <f t="shared" si="88"/>
        <v/>
      </c>
      <c r="I2884" s="21"/>
      <c r="J2884" s="21"/>
      <c r="K2884" s="22"/>
      <c r="L2884" s="16"/>
      <c r="M2884" s="15"/>
      <c r="N2884" s="25">
        <f t="shared" si="89"/>
        <v>0</v>
      </c>
    </row>
    <row r="2885" spans="2:14" ht="21.9" customHeight="1" x14ac:dyDescent="0.3">
      <c r="B2885" s="74"/>
      <c r="C2885" s="10"/>
      <c r="D2885" s="13"/>
      <c r="E2885" s="18"/>
      <c r="F2885" s="13"/>
      <c r="G2885" s="138"/>
      <c r="H2885" s="139" t="str">
        <f t="shared" si="88"/>
        <v/>
      </c>
      <c r="I2885" s="21"/>
      <c r="J2885" s="21"/>
      <c r="K2885" s="22"/>
      <c r="L2885" s="16"/>
      <c r="M2885" s="15"/>
      <c r="N2885" s="25">
        <f t="shared" si="89"/>
        <v>0</v>
      </c>
    </row>
    <row r="2886" spans="2:14" ht="21.9" customHeight="1" x14ac:dyDescent="0.3">
      <c r="B2886" s="74"/>
      <c r="C2886" s="10"/>
      <c r="D2886" s="13"/>
      <c r="E2886" s="18"/>
      <c r="F2886" s="13"/>
      <c r="G2886" s="138"/>
      <c r="H2886" s="139" t="str">
        <f t="shared" si="88"/>
        <v/>
      </c>
      <c r="I2886" s="21"/>
      <c r="J2886" s="21"/>
      <c r="K2886" s="22"/>
      <c r="L2886" s="16"/>
      <c r="M2886" s="15"/>
      <c r="N2886" s="25">
        <f t="shared" si="89"/>
        <v>0</v>
      </c>
    </row>
    <row r="2887" spans="2:14" ht="21.9" customHeight="1" x14ac:dyDescent="0.3">
      <c r="B2887" s="74"/>
      <c r="C2887" s="10"/>
      <c r="D2887" s="13"/>
      <c r="E2887" s="18"/>
      <c r="F2887" s="13"/>
      <c r="G2887" s="138"/>
      <c r="H2887" s="139" t="str">
        <f t="shared" si="88"/>
        <v/>
      </c>
      <c r="I2887" s="21"/>
      <c r="J2887" s="21"/>
      <c r="K2887" s="22"/>
      <c r="L2887" s="16"/>
      <c r="M2887" s="15"/>
      <c r="N2887" s="25">
        <f t="shared" si="89"/>
        <v>0</v>
      </c>
    </row>
    <row r="2888" spans="2:14" ht="21.9" customHeight="1" x14ac:dyDescent="0.3">
      <c r="B2888" s="74"/>
      <c r="C2888" s="10"/>
      <c r="D2888" s="13"/>
      <c r="E2888" s="18"/>
      <c r="F2888" s="13"/>
      <c r="G2888" s="138"/>
      <c r="H2888" s="139" t="str">
        <f t="shared" si="88"/>
        <v/>
      </c>
      <c r="I2888" s="21"/>
      <c r="J2888" s="21"/>
      <c r="K2888" s="22"/>
      <c r="L2888" s="16"/>
      <c r="M2888" s="15"/>
      <c r="N2888" s="25">
        <f t="shared" si="89"/>
        <v>0</v>
      </c>
    </row>
    <row r="2889" spans="2:14" ht="21.9" customHeight="1" x14ac:dyDescent="0.3">
      <c r="B2889" s="74"/>
      <c r="C2889" s="10"/>
      <c r="D2889" s="13"/>
      <c r="E2889" s="18"/>
      <c r="F2889" s="13"/>
      <c r="G2889" s="138"/>
      <c r="H2889" s="139" t="str">
        <f t="shared" si="88"/>
        <v/>
      </c>
      <c r="I2889" s="21"/>
      <c r="J2889" s="21"/>
      <c r="K2889" s="22"/>
      <c r="L2889" s="16"/>
      <c r="M2889" s="15"/>
      <c r="N2889" s="25">
        <f t="shared" si="89"/>
        <v>0</v>
      </c>
    </row>
    <row r="2890" spans="2:14" ht="21.9" customHeight="1" x14ac:dyDescent="0.3">
      <c r="B2890" s="74"/>
      <c r="C2890" s="10"/>
      <c r="D2890" s="13"/>
      <c r="E2890" s="18"/>
      <c r="F2890" s="13"/>
      <c r="G2890" s="138"/>
      <c r="H2890" s="139" t="str">
        <f t="shared" si="88"/>
        <v/>
      </c>
      <c r="I2890" s="21"/>
      <c r="J2890" s="21"/>
      <c r="K2890" s="22"/>
      <c r="L2890" s="16"/>
      <c r="M2890" s="15"/>
      <c r="N2890" s="25">
        <f t="shared" si="89"/>
        <v>0</v>
      </c>
    </row>
    <row r="2891" spans="2:14" ht="21.9" customHeight="1" x14ac:dyDescent="0.3">
      <c r="B2891" s="74"/>
      <c r="C2891" s="10"/>
      <c r="D2891" s="13"/>
      <c r="E2891" s="18"/>
      <c r="F2891" s="13"/>
      <c r="G2891" s="138"/>
      <c r="H2891" s="139" t="str">
        <f t="shared" ref="H2891:H2954" si="90">IF(E2891="","",IF(N2891="",D2891*E2891,(D2891*E2891)-(D2891*N2891)))</f>
        <v/>
      </c>
      <c r="I2891" s="21"/>
      <c r="J2891" s="21"/>
      <c r="K2891" s="22"/>
      <c r="L2891" s="16"/>
      <c r="M2891" s="15"/>
      <c r="N2891" s="25">
        <f t="shared" ref="N2891:N2954" si="91">IF(F2891="Não","",E2891*G2891)</f>
        <v>0</v>
      </c>
    </row>
    <row r="2892" spans="2:14" ht="21.9" customHeight="1" x14ac:dyDescent="0.3">
      <c r="B2892" s="74"/>
      <c r="C2892" s="10"/>
      <c r="D2892" s="13"/>
      <c r="E2892" s="18"/>
      <c r="F2892" s="13"/>
      <c r="G2892" s="138"/>
      <c r="H2892" s="139" t="str">
        <f t="shared" si="90"/>
        <v/>
      </c>
      <c r="I2892" s="21"/>
      <c r="J2892" s="21"/>
      <c r="K2892" s="22"/>
      <c r="L2892" s="16"/>
      <c r="M2892" s="15"/>
      <c r="N2892" s="25">
        <f t="shared" si="91"/>
        <v>0</v>
      </c>
    </row>
    <row r="2893" spans="2:14" ht="21.9" customHeight="1" x14ac:dyDescent="0.3">
      <c r="B2893" s="74"/>
      <c r="C2893" s="10"/>
      <c r="D2893" s="13"/>
      <c r="E2893" s="18"/>
      <c r="F2893" s="13"/>
      <c r="G2893" s="138"/>
      <c r="H2893" s="139" t="str">
        <f t="shared" si="90"/>
        <v/>
      </c>
      <c r="I2893" s="21"/>
      <c r="J2893" s="21"/>
      <c r="K2893" s="22"/>
      <c r="L2893" s="16"/>
      <c r="M2893" s="15"/>
      <c r="N2893" s="25">
        <f t="shared" si="91"/>
        <v>0</v>
      </c>
    </row>
    <row r="2894" spans="2:14" ht="21.9" customHeight="1" x14ac:dyDescent="0.3">
      <c r="B2894" s="74"/>
      <c r="C2894" s="10"/>
      <c r="D2894" s="13"/>
      <c r="E2894" s="18"/>
      <c r="F2894" s="13"/>
      <c r="G2894" s="138"/>
      <c r="H2894" s="139" t="str">
        <f t="shared" si="90"/>
        <v/>
      </c>
      <c r="I2894" s="21"/>
      <c r="J2894" s="21"/>
      <c r="K2894" s="22"/>
      <c r="L2894" s="16"/>
      <c r="M2894" s="15"/>
      <c r="N2894" s="25">
        <f t="shared" si="91"/>
        <v>0</v>
      </c>
    </row>
    <row r="2895" spans="2:14" ht="21.9" customHeight="1" x14ac:dyDescent="0.3">
      <c r="B2895" s="74"/>
      <c r="C2895" s="10"/>
      <c r="D2895" s="13"/>
      <c r="E2895" s="18"/>
      <c r="F2895" s="13"/>
      <c r="G2895" s="138"/>
      <c r="H2895" s="139" t="str">
        <f t="shared" si="90"/>
        <v/>
      </c>
      <c r="I2895" s="21"/>
      <c r="J2895" s="21"/>
      <c r="K2895" s="22"/>
      <c r="L2895" s="16"/>
      <c r="M2895" s="15"/>
      <c r="N2895" s="25">
        <f t="shared" si="91"/>
        <v>0</v>
      </c>
    </row>
    <row r="2896" spans="2:14" ht="21.9" customHeight="1" x14ac:dyDescent="0.3">
      <c r="B2896" s="74"/>
      <c r="C2896" s="10"/>
      <c r="D2896" s="13"/>
      <c r="E2896" s="18"/>
      <c r="F2896" s="13"/>
      <c r="G2896" s="138"/>
      <c r="H2896" s="139" t="str">
        <f t="shared" si="90"/>
        <v/>
      </c>
      <c r="I2896" s="21"/>
      <c r="J2896" s="21"/>
      <c r="K2896" s="22"/>
      <c r="L2896" s="16"/>
      <c r="M2896" s="15"/>
      <c r="N2896" s="25">
        <f t="shared" si="91"/>
        <v>0</v>
      </c>
    </row>
    <row r="2897" spans="2:14" ht="21.9" customHeight="1" x14ac:dyDescent="0.3">
      <c r="B2897" s="74"/>
      <c r="C2897" s="10"/>
      <c r="D2897" s="13"/>
      <c r="E2897" s="18"/>
      <c r="F2897" s="13"/>
      <c r="G2897" s="138"/>
      <c r="H2897" s="139" t="str">
        <f t="shared" si="90"/>
        <v/>
      </c>
      <c r="I2897" s="21"/>
      <c r="J2897" s="21"/>
      <c r="K2897" s="22"/>
      <c r="L2897" s="16"/>
      <c r="M2897" s="15"/>
      <c r="N2897" s="25">
        <f t="shared" si="91"/>
        <v>0</v>
      </c>
    </row>
    <row r="2898" spans="2:14" ht="21.9" customHeight="1" x14ac:dyDescent="0.3">
      <c r="B2898" s="74"/>
      <c r="C2898" s="10"/>
      <c r="D2898" s="13"/>
      <c r="E2898" s="18"/>
      <c r="F2898" s="13"/>
      <c r="G2898" s="138"/>
      <c r="H2898" s="139" t="str">
        <f t="shared" si="90"/>
        <v/>
      </c>
      <c r="I2898" s="21"/>
      <c r="J2898" s="21"/>
      <c r="K2898" s="22"/>
      <c r="L2898" s="16"/>
      <c r="M2898" s="15"/>
      <c r="N2898" s="25">
        <f t="shared" si="91"/>
        <v>0</v>
      </c>
    </row>
    <row r="2899" spans="2:14" ht="21.9" customHeight="1" x14ac:dyDescent="0.3">
      <c r="B2899" s="74"/>
      <c r="C2899" s="10"/>
      <c r="D2899" s="13"/>
      <c r="E2899" s="18"/>
      <c r="F2899" s="13"/>
      <c r="G2899" s="138"/>
      <c r="H2899" s="139" t="str">
        <f t="shared" si="90"/>
        <v/>
      </c>
      <c r="I2899" s="21"/>
      <c r="J2899" s="21"/>
      <c r="K2899" s="22"/>
      <c r="L2899" s="16"/>
      <c r="M2899" s="15"/>
      <c r="N2899" s="25">
        <f t="shared" si="91"/>
        <v>0</v>
      </c>
    </row>
    <row r="2900" spans="2:14" ht="21.9" customHeight="1" x14ac:dyDescent="0.3">
      <c r="B2900" s="74"/>
      <c r="C2900" s="10"/>
      <c r="D2900" s="13"/>
      <c r="E2900" s="18"/>
      <c r="F2900" s="13"/>
      <c r="G2900" s="138"/>
      <c r="H2900" s="139" t="str">
        <f t="shared" si="90"/>
        <v/>
      </c>
      <c r="I2900" s="21"/>
      <c r="J2900" s="21"/>
      <c r="K2900" s="22"/>
      <c r="L2900" s="16"/>
      <c r="M2900" s="15"/>
      <c r="N2900" s="25">
        <f t="shared" si="91"/>
        <v>0</v>
      </c>
    </row>
    <row r="2901" spans="2:14" ht="21.9" customHeight="1" x14ac:dyDescent="0.3">
      <c r="B2901" s="74"/>
      <c r="C2901" s="10"/>
      <c r="D2901" s="13"/>
      <c r="E2901" s="18"/>
      <c r="F2901" s="13"/>
      <c r="G2901" s="138"/>
      <c r="H2901" s="139" t="str">
        <f t="shared" si="90"/>
        <v/>
      </c>
      <c r="I2901" s="21"/>
      <c r="J2901" s="21"/>
      <c r="K2901" s="22"/>
      <c r="L2901" s="16"/>
      <c r="M2901" s="15"/>
      <c r="N2901" s="25">
        <f t="shared" si="91"/>
        <v>0</v>
      </c>
    </row>
    <row r="2902" spans="2:14" ht="21.9" customHeight="1" x14ac:dyDescent="0.3">
      <c r="B2902" s="74"/>
      <c r="C2902" s="10"/>
      <c r="D2902" s="13"/>
      <c r="E2902" s="18"/>
      <c r="F2902" s="13"/>
      <c r="G2902" s="138"/>
      <c r="H2902" s="139" t="str">
        <f t="shared" si="90"/>
        <v/>
      </c>
      <c r="I2902" s="21"/>
      <c r="J2902" s="21"/>
      <c r="K2902" s="22"/>
      <c r="L2902" s="16"/>
      <c r="M2902" s="15"/>
      <c r="N2902" s="25">
        <f t="shared" si="91"/>
        <v>0</v>
      </c>
    </row>
    <row r="2903" spans="2:14" ht="21.9" customHeight="1" x14ac:dyDescent="0.3">
      <c r="B2903" s="74"/>
      <c r="C2903" s="10"/>
      <c r="D2903" s="13"/>
      <c r="E2903" s="18"/>
      <c r="F2903" s="13"/>
      <c r="G2903" s="138"/>
      <c r="H2903" s="139" t="str">
        <f t="shared" si="90"/>
        <v/>
      </c>
      <c r="I2903" s="21"/>
      <c r="J2903" s="21"/>
      <c r="K2903" s="22"/>
      <c r="L2903" s="16"/>
      <c r="M2903" s="15"/>
      <c r="N2903" s="25">
        <f t="shared" si="91"/>
        <v>0</v>
      </c>
    </row>
    <row r="2904" spans="2:14" ht="21.9" customHeight="1" x14ac:dyDescent="0.3">
      <c r="B2904" s="74"/>
      <c r="C2904" s="10"/>
      <c r="D2904" s="13"/>
      <c r="E2904" s="18"/>
      <c r="F2904" s="13"/>
      <c r="G2904" s="138"/>
      <c r="H2904" s="139" t="str">
        <f t="shared" si="90"/>
        <v/>
      </c>
      <c r="I2904" s="21"/>
      <c r="J2904" s="21"/>
      <c r="K2904" s="22"/>
      <c r="L2904" s="16"/>
      <c r="M2904" s="15"/>
      <c r="N2904" s="25">
        <f t="shared" si="91"/>
        <v>0</v>
      </c>
    </row>
    <row r="2905" spans="2:14" ht="21.9" customHeight="1" x14ac:dyDescent="0.3">
      <c r="B2905" s="74"/>
      <c r="C2905" s="10"/>
      <c r="D2905" s="13"/>
      <c r="E2905" s="18"/>
      <c r="F2905" s="13"/>
      <c r="G2905" s="138"/>
      <c r="H2905" s="139" t="str">
        <f t="shared" si="90"/>
        <v/>
      </c>
      <c r="I2905" s="21"/>
      <c r="J2905" s="21"/>
      <c r="K2905" s="22"/>
      <c r="L2905" s="16"/>
      <c r="M2905" s="15"/>
      <c r="N2905" s="25">
        <f t="shared" si="91"/>
        <v>0</v>
      </c>
    </row>
    <row r="2906" spans="2:14" ht="21.9" customHeight="1" x14ac:dyDescent="0.3">
      <c r="B2906" s="74"/>
      <c r="C2906" s="10"/>
      <c r="D2906" s="13"/>
      <c r="E2906" s="18"/>
      <c r="F2906" s="13"/>
      <c r="G2906" s="138"/>
      <c r="H2906" s="139" t="str">
        <f t="shared" si="90"/>
        <v/>
      </c>
      <c r="I2906" s="21"/>
      <c r="J2906" s="21"/>
      <c r="K2906" s="22"/>
      <c r="L2906" s="16"/>
      <c r="M2906" s="15"/>
      <c r="N2906" s="25">
        <f t="shared" si="91"/>
        <v>0</v>
      </c>
    </row>
    <row r="2907" spans="2:14" ht="21.9" customHeight="1" x14ac:dyDescent="0.3">
      <c r="B2907" s="74"/>
      <c r="C2907" s="10"/>
      <c r="D2907" s="13"/>
      <c r="E2907" s="18"/>
      <c r="F2907" s="13"/>
      <c r="G2907" s="138"/>
      <c r="H2907" s="139" t="str">
        <f t="shared" si="90"/>
        <v/>
      </c>
      <c r="I2907" s="21"/>
      <c r="J2907" s="21"/>
      <c r="K2907" s="22"/>
      <c r="L2907" s="16"/>
      <c r="M2907" s="15"/>
      <c r="N2907" s="25">
        <f t="shared" si="91"/>
        <v>0</v>
      </c>
    </row>
    <row r="2908" spans="2:14" ht="21.9" customHeight="1" x14ac:dyDescent="0.3">
      <c r="B2908" s="74"/>
      <c r="C2908" s="10"/>
      <c r="D2908" s="13"/>
      <c r="E2908" s="18"/>
      <c r="F2908" s="13"/>
      <c r="G2908" s="138"/>
      <c r="H2908" s="139" t="str">
        <f t="shared" si="90"/>
        <v/>
      </c>
      <c r="I2908" s="21"/>
      <c r="J2908" s="21"/>
      <c r="K2908" s="22"/>
      <c r="L2908" s="16"/>
      <c r="M2908" s="15"/>
      <c r="N2908" s="25">
        <f t="shared" si="91"/>
        <v>0</v>
      </c>
    </row>
    <row r="2909" spans="2:14" ht="21.9" customHeight="1" x14ac:dyDescent="0.3">
      <c r="B2909" s="74"/>
      <c r="C2909" s="10"/>
      <c r="D2909" s="13"/>
      <c r="E2909" s="18"/>
      <c r="F2909" s="13"/>
      <c r="G2909" s="138"/>
      <c r="H2909" s="139" t="str">
        <f t="shared" si="90"/>
        <v/>
      </c>
      <c r="I2909" s="21"/>
      <c r="J2909" s="21"/>
      <c r="K2909" s="22"/>
      <c r="L2909" s="16"/>
      <c r="M2909" s="15"/>
      <c r="N2909" s="25">
        <f t="shared" si="91"/>
        <v>0</v>
      </c>
    </row>
    <row r="2910" spans="2:14" ht="21.9" customHeight="1" x14ac:dyDescent="0.3">
      <c r="B2910" s="74"/>
      <c r="C2910" s="10"/>
      <c r="D2910" s="13"/>
      <c r="E2910" s="18"/>
      <c r="F2910" s="13"/>
      <c r="G2910" s="138"/>
      <c r="H2910" s="139" t="str">
        <f t="shared" si="90"/>
        <v/>
      </c>
      <c r="I2910" s="21"/>
      <c r="J2910" s="21"/>
      <c r="K2910" s="22"/>
      <c r="L2910" s="16"/>
      <c r="M2910" s="15"/>
      <c r="N2910" s="25">
        <f t="shared" si="91"/>
        <v>0</v>
      </c>
    </row>
    <row r="2911" spans="2:14" ht="21.9" customHeight="1" x14ac:dyDescent="0.3">
      <c r="B2911" s="74"/>
      <c r="C2911" s="10"/>
      <c r="D2911" s="13"/>
      <c r="E2911" s="18"/>
      <c r="F2911" s="13"/>
      <c r="G2911" s="138"/>
      <c r="H2911" s="139" t="str">
        <f t="shared" si="90"/>
        <v/>
      </c>
      <c r="I2911" s="21"/>
      <c r="J2911" s="21"/>
      <c r="K2911" s="22"/>
      <c r="L2911" s="16"/>
      <c r="M2911" s="15"/>
      <c r="N2911" s="25">
        <f t="shared" si="91"/>
        <v>0</v>
      </c>
    </row>
    <row r="2912" spans="2:14" ht="21.9" customHeight="1" x14ac:dyDescent="0.3">
      <c r="B2912" s="74"/>
      <c r="C2912" s="10"/>
      <c r="D2912" s="13"/>
      <c r="E2912" s="18"/>
      <c r="F2912" s="13"/>
      <c r="G2912" s="138"/>
      <c r="H2912" s="139" t="str">
        <f t="shared" si="90"/>
        <v/>
      </c>
      <c r="I2912" s="21"/>
      <c r="J2912" s="21"/>
      <c r="K2912" s="22"/>
      <c r="L2912" s="16"/>
      <c r="M2912" s="15"/>
      <c r="N2912" s="25">
        <f t="shared" si="91"/>
        <v>0</v>
      </c>
    </row>
    <row r="2913" spans="2:14" ht="21.9" customHeight="1" x14ac:dyDescent="0.3">
      <c r="B2913" s="74"/>
      <c r="C2913" s="10"/>
      <c r="D2913" s="13"/>
      <c r="E2913" s="18"/>
      <c r="F2913" s="13"/>
      <c r="G2913" s="138"/>
      <c r="H2913" s="139" t="str">
        <f t="shared" si="90"/>
        <v/>
      </c>
      <c r="I2913" s="21"/>
      <c r="J2913" s="21"/>
      <c r="K2913" s="22"/>
      <c r="L2913" s="16"/>
      <c r="M2913" s="15"/>
      <c r="N2913" s="25">
        <f t="shared" si="91"/>
        <v>0</v>
      </c>
    </row>
    <row r="2914" spans="2:14" ht="21.9" customHeight="1" x14ac:dyDescent="0.3">
      <c r="B2914" s="74"/>
      <c r="C2914" s="10"/>
      <c r="D2914" s="13"/>
      <c r="E2914" s="18"/>
      <c r="F2914" s="13"/>
      <c r="G2914" s="138"/>
      <c r="H2914" s="139" t="str">
        <f t="shared" si="90"/>
        <v/>
      </c>
      <c r="I2914" s="21"/>
      <c r="J2914" s="21"/>
      <c r="K2914" s="22"/>
      <c r="L2914" s="16"/>
      <c r="M2914" s="15"/>
      <c r="N2914" s="25">
        <f t="shared" si="91"/>
        <v>0</v>
      </c>
    </row>
    <row r="2915" spans="2:14" ht="21.9" customHeight="1" x14ac:dyDescent="0.3">
      <c r="B2915" s="74"/>
      <c r="C2915" s="10"/>
      <c r="D2915" s="13"/>
      <c r="E2915" s="18"/>
      <c r="F2915" s="13"/>
      <c r="G2915" s="138"/>
      <c r="H2915" s="139" t="str">
        <f t="shared" si="90"/>
        <v/>
      </c>
      <c r="I2915" s="21"/>
      <c r="J2915" s="21"/>
      <c r="K2915" s="22"/>
      <c r="L2915" s="16"/>
      <c r="M2915" s="15"/>
      <c r="N2915" s="25">
        <f t="shared" si="91"/>
        <v>0</v>
      </c>
    </row>
    <row r="2916" spans="2:14" ht="21.9" customHeight="1" x14ac:dyDescent="0.3">
      <c r="B2916" s="74"/>
      <c r="C2916" s="10"/>
      <c r="D2916" s="13"/>
      <c r="E2916" s="18"/>
      <c r="F2916" s="13"/>
      <c r="G2916" s="138"/>
      <c r="H2916" s="139" t="str">
        <f t="shared" si="90"/>
        <v/>
      </c>
      <c r="I2916" s="21"/>
      <c r="J2916" s="21"/>
      <c r="K2916" s="22"/>
      <c r="L2916" s="16"/>
      <c r="M2916" s="15"/>
      <c r="N2916" s="25">
        <f t="shared" si="91"/>
        <v>0</v>
      </c>
    </row>
    <row r="2917" spans="2:14" ht="21.9" customHeight="1" x14ac:dyDescent="0.3">
      <c r="B2917" s="74"/>
      <c r="C2917" s="10"/>
      <c r="D2917" s="13"/>
      <c r="E2917" s="18"/>
      <c r="F2917" s="13"/>
      <c r="G2917" s="138"/>
      <c r="H2917" s="139" t="str">
        <f t="shared" si="90"/>
        <v/>
      </c>
      <c r="I2917" s="21"/>
      <c r="J2917" s="21"/>
      <c r="K2917" s="22"/>
      <c r="L2917" s="16"/>
      <c r="M2917" s="15"/>
      <c r="N2917" s="25">
        <f t="shared" si="91"/>
        <v>0</v>
      </c>
    </row>
    <row r="2918" spans="2:14" ht="21.9" customHeight="1" x14ac:dyDescent="0.3">
      <c r="B2918" s="74"/>
      <c r="C2918" s="10"/>
      <c r="D2918" s="13"/>
      <c r="E2918" s="18"/>
      <c r="F2918" s="13"/>
      <c r="G2918" s="138"/>
      <c r="H2918" s="139" t="str">
        <f t="shared" si="90"/>
        <v/>
      </c>
      <c r="I2918" s="21"/>
      <c r="J2918" s="21"/>
      <c r="K2918" s="22"/>
      <c r="L2918" s="16"/>
      <c r="M2918" s="15"/>
      <c r="N2918" s="25">
        <f t="shared" si="91"/>
        <v>0</v>
      </c>
    </row>
    <row r="2919" spans="2:14" ht="21.9" customHeight="1" x14ac:dyDescent="0.3">
      <c r="B2919" s="74"/>
      <c r="C2919" s="10"/>
      <c r="D2919" s="13"/>
      <c r="E2919" s="18"/>
      <c r="F2919" s="13"/>
      <c r="G2919" s="138"/>
      <c r="H2919" s="139" t="str">
        <f t="shared" si="90"/>
        <v/>
      </c>
      <c r="I2919" s="21"/>
      <c r="J2919" s="21"/>
      <c r="K2919" s="22"/>
      <c r="L2919" s="16"/>
      <c r="M2919" s="15"/>
      <c r="N2919" s="25">
        <f t="shared" si="91"/>
        <v>0</v>
      </c>
    </row>
    <row r="2920" spans="2:14" ht="21.9" customHeight="1" x14ac:dyDescent="0.3">
      <c r="B2920" s="74"/>
      <c r="C2920" s="10"/>
      <c r="D2920" s="13"/>
      <c r="E2920" s="18"/>
      <c r="F2920" s="13"/>
      <c r="G2920" s="138"/>
      <c r="H2920" s="139" t="str">
        <f t="shared" si="90"/>
        <v/>
      </c>
      <c r="I2920" s="21"/>
      <c r="J2920" s="21"/>
      <c r="K2920" s="22"/>
      <c r="L2920" s="16"/>
      <c r="M2920" s="15"/>
      <c r="N2920" s="25">
        <f t="shared" si="91"/>
        <v>0</v>
      </c>
    </row>
    <row r="2921" spans="2:14" ht="21.9" customHeight="1" x14ac:dyDescent="0.3">
      <c r="B2921" s="74"/>
      <c r="C2921" s="10"/>
      <c r="D2921" s="13"/>
      <c r="E2921" s="18"/>
      <c r="F2921" s="13"/>
      <c r="G2921" s="138"/>
      <c r="H2921" s="139" t="str">
        <f t="shared" si="90"/>
        <v/>
      </c>
      <c r="I2921" s="21"/>
      <c r="J2921" s="21"/>
      <c r="K2921" s="22"/>
      <c r="L2921" s="16"/>
      <c r="M2921" s="15"/>
      <c r="N2921" s="25">
        <f t="shared" si="91"/>
        <v>0</v>
      </c>
    </row>
    <row r="2922" spans="2:14" ht="21.9" customHeight="1" x14ac:dyDescent="0.3">
      <c r="B2922" s="74"/>
      <c r="C2922" s="10"/>
      <c r="D2922" s="13"/>
      <c r="E2922" s="18"/>
      <c r="F2922" s="13"/>
      <c r="G2922" s="138"/>
      <c r="H2922" s="139" t="str">
        <f t="shared" si="90"/>
        <v/>
      </c>
      <c r="I2922" s="21"/>
      <c r="J2922" s="21"/>
      <c r="K2922" s="22"/>
      <c r="L2922" s="16"/>
      <c r="M2922" s="15"/>
      <c r="N2922" s="25">
        <f t="shared" si="91"/>
        <v>0</v>
      </c>
    </row>
    <row r="2923" spans="2:14" ht="21.9" customHeight="1" x14ac:dyDescent="0.3">
      <c r="B2923" s="74"/>
      <c r="C2923" s="10"/>
      <c r="D2923" s="13"/>
      <c r="E2923" s="18"/>
      <c r="F2923" s="13"/>
      <c r="G2923" s="138"/>
      <c r="H2923" s="139" t="str">
        <f t="shared" si="90"/>
        <v/>
      </c>
      <c r="I2923" s="21"/>
      <c r="J2923" s="21"/>
      <c r="K2923" s="22"/>
      <c r="L2923" s="16"/>
      <c r="M2923" s="15"/>
      <c r="N2923" s="25">
        <f t="shared" si="91"/>
        <v>0</v>
      </c>
    </row>
    <row r="2924" spans="2:14" ht="21.9" customHeight="1" x14ac:dyDescent="0.3">
      <c r="B2924" s="74"/>
      <c r="C2924" s="10"/>
      <c r="D2924" s="13"/>
      <c r="E2924" s="18"/>
      <c r="F2924" s="13"/>
      <c r="G2924" s="138"/>
      <c r="H2924" s="139" t="str">
        <f t="shared" si="90"/>
        <v/>
      </c>
      <c r="I2924" s="21"/>
      <c r="J2924" s="21"/>
      <c r="K2924" s="22"/>
      <c r="L2924" s="16"/>
      <c r="M2924" s="15"/>
      <c r="N2924" s="25">
        <f t="shared" si="91"/>
        <v>0</v>
      </c>
    </row>
    <row r="2925" spans="2:14" ht="21.9" customHeight="1" x14ac:dyDescent="0.3">
      <c r="B2925" s="74"/>
      <c r="C2925" s="10"/>
      <c r="D2925" s="13"/>
      <c r="E2925" s="18"/>
      <c r="F2925" s="13"/>
      <c r="G2925" s="138"/>
      <c r="H2925" s="139" t="str">
        <f t="shared" si="90"/>
        <v/>
      </c>
      <c r="I2925" s="21"/>
      <c r="J2925" s="21"/>
      <c r="K2925" s="22"/>
      <c r="L2925" s="16"/>
      <c r="M2925" s="15"/>
      <c r="N2925" s="25">
        <f t="shared" si="91"/>
        <v>0</v>
      </c>
    </row>
    <row r="2926" spans="2:14" ht="21.9" customHeight="1" x14ac:dyDescent="0.3">
      <c r="B2926" s="74"/>
      <c r="C2926" s="10"/>
      <c r="D2926" s="13"/>
      <c r="E2926" s="18"/>
      <c r="F2926" s="13"/>
      <c r="G2926" s="138"/>
      <c r="H2926" s="139" t="str">
        <f t="shared" si="90"/>
        <v/>
      </c>
      <c r="I2926" s="21"/>
      <c r="J2926" s="21"/>
      <c r="K2926" s="22"/>
      <c r="L2926" s="16"/>
      <c r="M2926" s="15"/>
      <c r="N2926" s="25">
        <f t="shared" si="91"/>
        <v>0</v>
      </c>
    </row>
    <row r="2927" spans="2:14" ht="21.9" customHeight="1" x14ac:dyDescent="0.3">
      <c r="B2927" s="74"/>
      <c r="C2927" s="10"/>
      <c r="D2927" s="13"/>
      <c r="E2927" s="18"/>
      <c r="F2927" s="13"/>
      <c r="G2927" s="138"/>
      <c r="H2927" s="139" t="str">
        <f t="shared" si="90"/>
        <v/>
      </c>
      <c r="I2927" s="21"/>
      <c r="J2927" s="21"/>
      <c r="K2927" s="22"/>
      <c r="L2927" s="16"/>
      <c r="M2927" s="15"/>
      <c r="N2927" s="25">
        <f t="shared" si="91"/>
        <v>0</v>
      </c>
    </row>
    <row r="2928" spans="2:14" ht="21.9" customHeight="1" x14ac:dyDescent="0.3">
      <c r="B2928" s="74"/>
      <c r="C2928" s="10"/>
      <c r="D2928" s="13"/>
      <c r="E2928" s="18"/>
      <c r="F2928" s="13"/>
      <c r="G2928" s="138"/>
      <c r="H2928" s="139" t="str">
        <f t="shared" si="90"/>
        <v/>
      </c>
      <c r="I2928" s="21"/>
      <c r="J2928" s="21"/>
      <c r="K2928" s="22"/>
      <c r="L2928" s="16"/>
      <c r="M2928" s="15"/>
      <c r="N2928" s="25">
        <f t="shared" si="91"/>
        <v>0</v>
      </c>
    </row>
    <row r="2929" spans="2:14" ht="21.9" customHeight="1" x14ac:dyDescent="0.3">
      <c r="B2929" s="74"/>
      <c r="C2929" s="10"/>
      <c r="D2929" s="13"/>
      <c r="E2929" s="18"/>
      <c r="F2929" s="13"/>
      <c r="G2929" s="138"/>
      <c r="H2929" s="139" t="str">
        <f t="shared" si="90"/>
        <v/>
      </c>
      <c r="I2929" s="21"/>
      <c r="J2929" s="21"/>
      <c r="K2929" s="22"/>
      <c r="L2929" s="16"/>
      <c r="M2929" s="15"/>
      <c r="N2929" s="25">
        <f t="shared" si="91"/>
        <v>0</v>
      </c>
    </row>
    <row r="2930" spans="2:14" ht="21.9" customHeight="1" x14ac:dyDescent="0.3">
      <c r="B2930" s="74"/>
      <c r="C2930" s="10"/>
      <c r="D2930" s="13"/>
      <c r="E2930" s="18"/>
      <c r="F2930" s="13"/>
      <c r="G2930" s="138"/>
      <c r="H2930" s="139" t="str">
        <f t="shared" si="90"/>
        <v/>
      </c>
      <c r="I2930" s="21"/>
      <c r="J2930" s="21"/>
      <c r="K2930" s="22"/>
      <c r="L2930" s="16"/>
      <c r="M2930" s="15"/>
      <c r="N2930" s="25">
        <f t="shared" si="91"/>
        <v>0</v>
      </c>
    </row>
    <row r="2931" spans="2:14" ht="21.9" customHeight="1" x14ac:dyDescent="0.3">
      <c r="B2931" s="74"/>
      <c r="C2931" s="10"/>
      <c r="D2931" s="13"/>
      <c r="E2931" s="18"/>
      <c r="F2931" s="13"/>
      <c r="G2931" s="138"/>
      <c r="H2931" s="139" t="str">
        <f t="shared" si="90"/>
        <v/>
      </c>
      <c r="I2931" s="21"/>
      <c r="J2931" s="21"/>
      <c r="K2931" s="22"/>
      <c r="L2931" s="16"/>
      <c r="M2931" s="15"/>
      <c r="N2931" s="25">
        <f t="shared" si="91"/>
        <v>0</v>
      </c>
    </row>
    <row r="2932" spans="2:14" ht="21.9" customHeight="1" x14ac:dyDescent="0.3">
      <c r="B2932" s="74"/>
      <c r="C2932" s="10"/>
      <c r="D2932" s="13"/>
      <c r="E2932" s="18"/>
      <c r="F2932" s="13"/>
      <c r="G2932" s="138"/>
      <c r="H2932" s="139" t="str">
        <f t="shared" si="90"/>
        <v/>
      </c>
      <c r="I2932" s="21"/>
      <c r="J2932" s="21"/>
      <c r="K2932" s="22"/>
      <c r="L2932" s="16"/>
      <c r="M2932" s="15"/>
      <c r="N2932" s="25">
        <f t="shared" si="91"/>
        <v>0</v>
      </c>
    </row>
    <row r="2933" spans="2:14" ht="21.9" customHeight="1" x14ac:dyDescent="0.3">
      <c r="B2933" s="74"/>
      <c r="C2933" s="10"/>
      <c r="D2933" s="13"/>
      <c r="E2933" s="18"/>
      <c r="F2933" s="13"/>
      <c r="G2933" s="138"/>
      <c r="H2933" s="139" t="str">
        <f t="shared" si="90"/>
        <v/>
      </c>
      <c r="I2933" s="21"/>
      <c r="J2933" s="21"/>
      <c r="K2933" s="22"/>
      <c r="L2933" s="16"/>
      <c r="M2933" s="15"/>
      <c r="N2933" s="25">
        <f t="shared" si="91"/>
        <v>0</v>
      </c>
    </row>
    <row r="2934" spans="2:14" ht="21.9" customHeight="1" x14ac:dyDescent="0.3">
      <c r="B2934" s="74"/>
      <c r="C2934" s="10"/>
      <c r="D2934" s="13"/>
      <c r="E2934" s="18"/>
      <c r="F2934" s="13"/>
      <c r="G2934" s="138"/>
      <c r="H2934" s="139" t="str">
        <f t="shared" si="90"/>
        <v/>
      </c>
      <c r="I2934" s="21"/>
      <c r="J2934" s="21"/>
      <c r="K2934" s="22"/>
      <c r="L2934" s="16"/>
      <c r="M2934" s="15"/>
      <c r="N2934" s="25">
        <f t="shared" si="91"/>
        <v>0</v>
      </c>
    </row>
    <row r="2935" spans="2:14" ht="21.9" customHeight="1" x14ac:dyDescent="0.3">
      <c r="B2935" s="74"/>
      <c r="C2935" s="10"/>
      <c r="D2935" s="13"/>
      <c r="E2935" s="18"/>
      <c r="F2935" s="13"/>
      <c r="G2935" s="138"/>
      <c r="H2935" s="139" t="str">
        <f t="shared" si="90"/>
        <v/>
      </c>
      <c r="I2935" s="21"/>
      <c r="J2935" s="21"/>
      <c r="K2935" s="22"/>
      <c r="L2935" s="16"/>
      <c r="M2935" s="15"/>
      <c r="N2935" s="25">
        <f t="shared" si="91"/>
        <v>0</v>
      </c>
    </row>
    <row r="2936" spans="2:14" ht="21.9" customHeight="1" x14ac:dyDescent="0.3">
      <c r="B2936" s="74"/>
      <c r="C2936" s="10"/>
      <c r="D2936" s="13"/>
      <c r="E2936" s="18"/>
      <c r="F2936" s="13"/>
      <c r="G2936" s="138"/>
      <c r="H2936" s="139" t="str">
        <f t="shared" si="90"/>
        <v/>
      </c>
      <c r="I2936" s="21"/>
      <c r="J2936" s="21"/>
      <c r="K2936" s="22"/>
      <c r="L2936" s="16"/>
      <c r="M2936" s="15"/>
      <c r="N2936" s="25">
        <f t="shared" si="91"/>
        <v>0</v>
      </c>
    </row>
    <row r="2937" spans="2:14" ht="21.9" customHeight="1" x14ac:dyDescent="0.3">
      <c r="B2937" s="74"/>
      <c r="C2937" s="10"/>
      <c r="D2937" s="13"/>
      <c r="E2937" s="18"/>
      <c r="F2937" s="13"/>
      <c r="G2937" s="138"/>
      <c r="H2937" s="139" t="str">
        <f t="shared" si="90"/>
        <v/>
      </c>
      <c r="I2937" s="21"/>
      <c r="J2937" s="21"/>
      <c r="K2937" s="22"/>
      <c r="L2937" s="16"/>
      <c r="M2937" s="15"/>
      <c r="N2937" s="25">
        <f t="shared" si="91"/>
        <v>0</v>
      </c>
    </row>
    <row r="2938" spans="2:14" ht="21.9" customHeight="1" x14ac:dyDescent="0.3">
      <c r="B2938" s="74"/>
      <c r="C2938" s="10"/>
      <c r="D2938" s="13"/>
      <c r="E2938" s="18"/>
      <c r="F2938" s="13"/>
      <c r="G2938" s="138"/>
      <c r="H2938" s="139" t="str">
        <f t="shared" si="90"/>
        <v/>
      </c>
      <c r="I2938" s="21"/>
      <c r="J2938" s="21"/>
      <c r="K2938" s="22"/>
      <c r="L2938" s="16"/>
      <c r="M2938" s="15"/>
      <c r="N2938" s="25">
        <f t="shared" si="91"/>
        <v>0</v>
      </c>
    </row>
    <row r="2939" spans="2:14" ht="21.9" customHeight="1" x14ac:dyDescent="0.3">
      <c r="B2939" s="74"/>
      <c r="C2939" s="10"/>
      <c r="D2939" s="13"/>
      <c r="E2939" s="18"/>
      <c r="F2939" s="13"/>
      <c r="G2939" s="138"/>
      <c r="H2939" s="139" t="str">
        <f t="shared" si="90"/>
        <v/>
      </c>
      <c r="I2939" s="21"/>
      <c r="J2939" s="21"/>
      <c r="K2939" s="22"/>
      <c r="L2939" s="16"/>
      <c r="M2939" s="15"/>
      <c r="N2939" s="25">
        <f t="shared" si="91"/>
        <v>0</v>
      </c>
    </row>
    <row r="2940" spans="2:14" ht="21.9" customHeight="1" x14ac:dyDescent="0.3">
      <c r="B2940" s="74"/>
      <c r="C2940" s="10"/>
      <c r="D2940" s="13"/>
      <c r="E2940" s="18"/>
      <c r="F2940" s="13"/>
      <c r="G2940" s="138"/>
      <c r="H2940" s="139" t="str">
        <f t="shared" si="90"/>
        <v/>
      </c>
      <c r="I2940" s="21"/>
      <c r="J2940" s="21"/>
      <c r="K2940" s="22"/>
      <c r="L2940" s="16"/>
      <c r="M2940" s="15"/>
      <c r="N2940" s="25">
        <f t="shared" si="91"/>
        <v>0</v>
      </c>
    </row>
    <row r="2941" spans="2:14" ht="21.9" customHeight="1" x14ac:dyDescent="0.3">
      <c r="B2941" s="74"/>
      <c r="C2941" s="10"/>
      <c r="D2941" s="13"/>
      <c r="E2941" s="18"/>
      <c r="F2941" s="13"/>
      <c r="G2941" s="138"/>
      <c r="H2941" s="139" t="str">
        <f t="shared" si="90"/>
        <v/>
      </c>
      <c r="I2941" s="21"/>
      <c r="J2941" s="21"/>
      <c r="K2941" s="22"/>
      <c r="L2941" s="16"/>
      <c r="M2941" s="15"/>
      <c r="N2941" s="25">
        <f t="shared" si="91"/>
        <v>0</v>
      </c>
    </row>
    <row r="2942" spans="2:14" ht="21.9" customHeight="1" x14ac:dyDescent="0.3">
      <c r="B2942" s="74"/>
      <c r="C2942" s="10"/>
      <c r="D2942" s="13"/>
      <c r="E2942" s="18"/>
      <c r="F2942" s="13"/>
      <c r="G2942" s="138"/>
      <c r="H2942" s="139" t="str">
        <f t="shared" si="90"/>
        <v/>
      </c>
      <c r="I2942" s="21"/>
      <c r="J2942" s="21"/>
      <c r="K2942" s="22"/>
      <c r="L2942" s="16"/>
      <c r="M2942" s="15"/>
      <c r="N2942" s="25">
        <f t="shared" si="91"/>
        <v>0</v>
      </c>
    </row>
    <row r="2943" spans="2:14" ht="21.9" customHeight="1" x14ac:dyDescent="0.3">
      <c r="B2943" s="74"/>
      <c r="C2943" s="10"/>
      <c r="D2943" s="13"/>
      <c r="E2943" s="18"/>
      <c r="F2943" s="13"/>
      <c r="G2943" s="138"/>
      <c r="H2943" s="139" t="str">
        <f t="shared" si="90"/>
        <v/>
      </c>
      <c r="I2943" s="21"/>
      <c r="J2943" s="21"/>
      <c r="K2943" s="22"/>
      <c r="L2943" s="16"/>
      <c r="M2943" s="15"/>
      <c r="N2943" s="25">
        <f t="shared" si="91"/>
        <v>0</v>
      </c>
    </row>
    <row r="2944" spans="2:14" ht="21.9" customHeight="1" x14ac:dyDescent="0.3">
      <c r="B2944" s="74"/>
      <c r="C2944" s="10"/>
      <c r="D2944" s="13"/>
      <c r="E2944" s="18"/>
      <c r="F2944" s="13"/>
      <c r="G2944" s="138"/>
      <c r="H2944" s="139" t="str">
        <f t="shared" si="90"/>
        <v/>
      </c>
      <c r="I2944" s="21"/>
      <c r="J2944" s="21"/>
      <c r="K2944" s="22"/>
      <c r="L2944" s="16"/>
      <c r="M2944" s="15"/>
      <c r="N2944" s="25">
        <f t="shared" si="91"/>
        <v>0</v>
      </c>
    </row>
    <row r="2945" spans="2:14" ht="21.9" customHeight="1" x14ac:dyDescent="0.3">
      <c r="B2945" s="74"/>
      <c r="C2945" s="10"/>
      <c r="D2945" s="13"/>
      <c r="E2945" s="18"/>
      <c r="F2945" s="13"/>
      <c r="G2945" s="138"/>
      <c r="H2945" s="139" t="str">
        <f t="shared" si="90"/>
        <v/>
      </c>
      <c r="I2945" s="21"/>
      <c r="J2945" s="21"/>
      <c r="K2945" s="22"/>
      <c r="L2945" s="16"/>
      <c r="M2945" s="15"/>
      <c r="N2945" s="25">
        <f t="shared" si="91"/>
        <v>0</v>
      </c>
    </row>
    <row r="2946" spans="2:14" ht="21.9" customHeight="1" x14ac:dyDescent="0.3">
      <c r="B2946" s="74"/>
      <c r="C2946" s="10"/>
      <c r="D2946" s="13"/>
      <c r="E2946" s="18"/>
      <c r="F2946" s="13"/>
      <c r="G2946" s="138"/>
      <c r="H2946" s="139" t="str">
        <f t="shared" si="90"/>
        <v/>
      </c>
      <c r="I2946" s="21"/>
      <c r="J2946" s="21"/>
      <c r="K2946" s="22"/>
      <c r="L2946" s="16"/>
      <c r="M2946" s="15"/>
      <c r="N2946" s="25">
        <f t="shared" si="91"/>
        <v>0</v>
      </c>
    </row>
    <row r="2947" spans="2:14" ht="21.9" customHeight="1" x14ac:dyDescent="0.3">
      <c r="B2947" s="74"/>
      <c r="C2947" s="10"/>
      <c r="D2947" s="13"/>
      <c r="E2947" s="18"/>
      <c r="F2947" s="13"/>
      <c r="G2947" s="138"/>
      <c r="H2947" s="139" t="str">
        <f t="shared" si="90"/>
        <v/>
      </c>
      <c r="I2947" s="21"/>
      <c r="J2947" s="21"/>
      <c r="K2947" s="22"/>
      <c r="L2947" s="16"/>
      <c r="M2947" s="15"/>
      <c r="N2947" s="25">
        <f t="shared" si="91"/>
        <v>0</v>
      </c>
    </row>
    <row r="2948" spans="2:14" ht="21.9" customHeight="1" x14ac:dyDescent="0.3">
      <c r="B2948" s="74"/>
      <c r="C2948" s="10"/>
      <c r="D2948" s="13"/>
      <c r="E2948" s="18"/>
      <c r="F2948" s="13"/>
      <c r="G2948" s="138"/>
      <c r="H2948" s="139" t="str">
        <f t="shared" si="90"/>
        <v/>
      </c>
      <c r="I2948" s="21"/>
      <c r="J2948" s="21"/>
      <c r="K2948" s="22"/>
      <c r="L2948" s="16"/>
      <c r="M2948" s="15"/>
      <c r="N2948" s="25">
        <f t="shared" si="91"/>
        <v>0</v>
      </c>
    </row>
    <row r="2949" spans="2:14" ht="21.9" customHeight="1" x14ac:dyDescent="0.3">
      <c r="B2949" s="74"/>
      <c r="C2949" s="10"/>
      <c r="D2949" s="13"/>
      <c r="E2949" s="18"/>
      <c r="F2949" s="13"/>
      <c r="G2949" s="138"/>
      <c r="H2949" s="139" t="str">
        <f t="shared" si="90"/>
        <v/>
      </c>
      <c r="I2949" s="21"/>
      <c r="J2949" s="21"/>
      <c r="K2949" s="22"/>
      <c r="L2949" s="16"/>
      <c r="M2949" s="15"/>
      <c r="N2949" s="25">
        <f t="shared" si="91"/>
        <v>0</v>
      </c>
    </row>
    <row r="2950" spans="2:14" ht="21.9" customHeight="1" x14ac:dyDescent="0.3">
      <c r="B2950" s="74"/>
      <c r="C2950" s="10"/>
      <c r="D2950" s="13"/>
      <c r="E2950" s="18"/>
      <c r="F2950" s="13"/>
      <c r="G2950" s="138"/>
      <c r="H2950" s="139" t="str">
        <f t="shared" si="90"/>
        <v/>
      </c>
      <c r="I2950" s="21"/>
      <c r="J2950" s="21"/>
      <c r="K2950" s="22"/>
      <c r="L2950" s="16"/>
      <c r="M2950" s="15"/>
      <c r="N2950" s="25">
        <f t="shared" si="91"/>
        <v>0</v>
      </c>
    </row>
    <row r="2951" spans="2:14" ht="21.9" customHeight="1" x14ac:dyDescent="0.3">
      <c r="B2951" s="74"/>
      <c r="C2951" s="10"/>
      <c r="D2951" s="13"/>
      <c r="E2951" s="18"/>
      <c r="F2951" s="13"/>
      <c r="G2951" s="138"/>
      <c r="H2951" s="139" t="str">
        <f t="shared" si="90"/>
        <v/>
      </c>
      <c r="I2951" s="21"/>
      <c r="J2951" s="21"/>
      <c r="K2951" s="22"/>
      <c r="L2951" s="16"/>
      <c r="M2951" s="15"/>
      <c r="N2951" s="25">
        <f t="shared" si="91"/>
        <v>0</v>
      </c>
    </row>
    <row r="2952" spans="2:14" ht="21.9" customHeight="1" x14ac:dyDescent="0.3">
      <c r="B2952" s="74"/>
      <c r="C2952" s="10"/>
      <c r="D2952" s="13"/>
      <c r="E2952" s="18"/>
      <c r="F2952" s="13"/>
      <c r="G2952" s="138"/>
      <c r="H2952" s="139" t="str">
        <f t="shared" si="90"/>
        <v/>
      </c>
      <c r="I2952" s="21"/>
      <c r="J2952" s="21"/>
      <c r="K2952" s="22"/>
      <c r="L2952" s="16"/>
      <c r="M2952" s="15"/>
      <c r="N2952" s="25">
        <f t="shared" si="91"/>
        <v>0</v>
      </c>
    </row>
    <row r="2953" spans="2:14" ht="21.9" customHeight="1" x14ac:dyDescent="0.3">
      <c r="B2953" s="74"/>
      <c r="C2953" s="10"/>
      <c r="D2953" s="13"/>
      <c r="E2953" s="18"/>
      <c r="F2953" s="13"/>
      <c r="G2953" s="138"/>
      <c r="H2953" s="139" t="str">
        <f t="shared" si="90"/>
        <v/>
      </c>
      <c r="I2953" s="21"/>
      <c r="J2953" s="21"/>
      <c r="K2953" s="22"/>
      <c r="L2953" s="16"/>
      <c r="M2953" s="15"/>
      <c r="N2953" s="25">
        <f t="shared" si="91"/>
        <v>0</v>
      </c>
    </row>
    <row r="2954" spans="2:14" ht="21.9" customHeight="1" x14ac:dyDescent="0.3">
      <c r="B2954" s="74"/>
      <c r="C2954" s="10"/>
      <c r="D2954" s="13"/>
      <c r="E2954" s="18"/>
      <c r="F2954" s="13"/>
      <c r="G2954" s="138"/>
      <c r="H2954" s="139" t="str">
        <f t="shared" si="90"/>
        <v/>
      </c>
      <c r="I2954" s="21"/>
      <c r="J2954" s="21"/>
      <c r="K2954" s="22"/>
      <c r="L2954" s="16"/>
      <c r="M2954" s="15"/>
      <c r="N2954" s="25">
        <f t="shared" si="91"/>
        <v>0</v>
      </c>
    </row>
    <row r="2955" spans="2:14" ht="21.9" customHeight="1" x14ac:dyDescent="0.3">
      <c r="B2955" s="74"/>
      <c r="C2955" s="10"/>
      <c r="D2955" s="13"/>
      <c r="E2955" s="18"/>
      <c r="F2955" s="13"/>
      <c r="G2955" s="138"/>
      <c r="H2955" s="139" t="str">
        <f t="shared" ref="H2955:H3018" si="92">IF(E2955="","",IF(N2955="",D2955*E2955,(D2955*E2955)-(D2955*N2955)))</f>
        <v/>
      </c>
      <c r="I2955" s="21"/>
      <c r="J2955" s="21"/>
      <c r="K2955" s="22"/>
      <c r="L2955" s="16"/>
      <c r="M2955" s="15"/>
      <c r="N2955" s="25">
        <f t="shared" ref="N2955:N3018" si="93">IF(F2955="Não","",E2955*G2955)</f>
        <v>0</v>
      </c>
    </row>
    <row r="2956" spans="2:14" ht="21.9" customHeight="1" x14ac:dyDescent="0.3">
      <c r="B2956" s="74"/>
      <c r="C2956" s="10"/>
      <c r="D2956" s="13"/>
      <c r="E2956" s="18"/>
      <c r="F2956" s="13"/>
      <c r="G2956" s="138"/>
      <c r="H2956" s="139" t="str">
        <f t="shared" si="92"/>
        <v/>
      </c>
      <c r="I2956" s="21"/>
      <c r="J2956" s="21"/>
      <c r="K2956" s="22"/>
      <c r="L2956" s="16"/>
      <c r="M2956" s="15"/>
      <c r="N2956" s="25">
        <f t="shared" si="93"/>
        <v>0</v>
      </c>
    </row>
    <row r="2957" spans="2:14" ht="21.9" customHeight="1" x14ac:dyDescent="0.3">
      <c r="B2957" s="74"/>
      <c r="C2957" s="10"/>
      <c r="D2957" s="13"/>
      <c r="E2957" s="18"/>
      <c r="F2957" s="13"/>
      <c r="G2957" s="138"/>
      <c r="H2957" s="139" t="str">
        <f t="shared" si="92"/>
        <v/>
      </c>
      <c r="I2957" s="21"/>
      <c r="J2957" s="21"/>
      <c r="K2957" s="22"/>
      <c r="L2957" s="16"/>
      <c r="M2957" s="15"/>
      <c r="N2957" s="25">
        <f t="shared" si="93"/>
        <v>0</v>
      </c>
    </row>
    <row r="2958" spans="2:14" ht="21.9" customHeight="1" x14ac:dyDescent="0.3">
      <c r="B2958" s="74"/>
      <c r="C2958" s="10"/>
      <c r="D2958" s="13"/>
      <c r="E2958" s="18"/>
      <c r="F2958" s="13"/>
      <c r="G2958" s="138"/>
      <c r="H2958" s="139" t="str">
        <f t="shared" si="92"/>
        <v/>
      </c>
      <c r="I2958" s="21"/>
      <c r="J2958" s="21"/>
      <c r="K2958" s="22"/>
      <c r="L2958" s="16"/>
      <c r="M2958" s="15"/>
      <c r="N2958" s="25">
        <f t="shared" si="93"/>
        <v>0</v>
      </c>
    </row>
    <row r="2959" spans="2:14" ht="21.9" customHeight="1" x14ac:dyDescent="0.3">
      <c r="B2959" s="74"/>
      <c r="C2959" s="10"/>
      <c r="D2959" s="13"/>
      <c r="E2959" s="18"/>
      <c r="F2959" s="13"/>
      <c r="G2959" s="138"/>
      <c r="H2959" s="139" t="str">
        <f t="shared" si="92"/>
        <v/>
      </c>
      <c r="I2959" s="21"/>
      <c r="J2959" s="21"/>
      <c r="K2959" s="22"/>
      <c r="L2959" s="16"/>
      <c r="M2959" s="15"/>
      <c r="N2959" s="25">
        <f t="shared" si="93"/>
        <v>0</v>
      </c>
    </row>
    <row r="2960" spans="2:14" ht="21.9" customHeight="1" x14ac:dyDescent="0.3">
      <c r="B2960" s="74"/>
      <c r="C2960" s="10"/>
      <c r="D2960" s="13"/>
      <c r="E2960" s="18"/>
      <c r="F2960" s="13"/>
      <c r="G2960" s="138"/>
      <c r="H2960" s="139" t="str">
        <f t="shared" si="92"/>
        <v/>
      </c>
      <c r="I2960" s="21"/>
      <c r="J2960" s="21"/>
      <c r="K2960" s="22"/>
      <c r="L2960" s="16"/>
      <c r="M2960" s="15"/>
      <c r="N2960" s="25">
        <f t="shared" si="93"/>
        <v>0</v>
      </c>
    </row>
    <row r="2961" spans="2:14" ht="21.9" customHeight="1" x14ac:dyDescent="0.3">
      <c r="B2961" s="74"/>
      <c r="C2961" s="10"/>
      <c r="D2961" s="13"/>
      <c r="E2961" s="18"/>
      <c r="F2961" s="13"/>
      <c r="G2961" s="138"/>
      <c r="H2961" s="139" t="str">
        <f t="shared" si="92"/>
        <v/>
      </c>
      <c r="I2961" s="21"/>
      <c r="J2961" s="21"/>
      <c r="K2961" s="22"/>
      <c r="L2961" s="16"/>
      <c r="M2961" s="15"/>
      <c r="N2961" s="25">
        <f t="shared" si="93"/>
        <v>0</v>
      </c>
    </row>
    <row r="2962" spans="2:14" ht="21.9" customHeight="1" x14ac:dyDescent="0.3">
      <c r="B2962" s="74"/>
      <c r="C2962" s="10"/>
      <c r="D2962" s="13"/>
      <c r="E2962" s="18"/>
      <c r="F2962" s="13"/>
      <c r="G2962" s="138"/>
      <c r="H2962" s="139" t="str">
        <f t="shared" si="92"/>
        <v/>
      </c>
      <c r="I2962" s="21"/>
      <c r="J2962" s="21"/>
      <c r="K2962" s="22"/>
      <c r="L2962" s="16"/>
      <c r="M2962" s="15"/>
      <c r="N2962" s="25">
        <f t="shared" si="93"/>
        <v>0</v>
      </c>
    </row>
    <row r="2963" spans="2:14" ht="21.9" customHeight="1" x14ac:dyDescent="0.3">
      <c r="B2963" s="74"/>
      <c r="C2963" s="10"/>
      <c r="D2963" s="13"/>
      <c r="E2963" s="18"/>
      <c r="F2963" s="13"/>
      <c r="G2963" s="138"/>
      <c r="H2963" s="139" t="str">
        <f t="shared" si="92"/>
        <v/>
      </c>
      <c r="I2963" s="21"/>
      <c r="J2963" s="21"/>
      <c r="K2963" s="22"/>
      <c r="L2963" s="16"/>
      <c r="M2963" s="15"/>
      <c r="N2963" s="25">
        <f t="shared" si="93"/>
        <v>0</v>
      </c>
    </row>
    <row r="2964" spans="2:14" ht="21.9" customHeight="1" x14ac:dyDescent="0.3">
      <c r="B2964" s="74"/>
      <c r="C2964" s="10"/>
      <c r="D2964" s="13"/>
      <c r="E2964" s="18"/>
      <c r="F2964" s="13"/>
      <c r="G2964" s="138"/>
      <c r="H2964" s="139" t="str">
        <f t="shared" si="92"/>
        <v/>
      </c>
      <c r="I2964" s="21"/>
      <c r="J2964" s="21"/>
      <c r="K2964" s="22"/>
      <c r="L2964" s="16"/>
      <c r="M2964" s="15"/>
      <c r="N2964" s="25">
        <f t="shared" si="93"/>
        <v>0</v>
      </c>
    </row>
    <row r="2965" spans="2:14" ht="21.9" customHeight="1" x14ac:dyDescent="0.3">
      <c r="B2965" s="74"/>
      <c r="C2965" s="10"/>
      <c r="D2965" s="13"/>
      <c r="E2965" s="18"/>
      <c r="F2965" s="13"/>
      <c r="G2965" s="138"/>
      <c r="H2965" s="139" t="str">
        <f t="shared" si="92"/>
        <v/>
      </c>
      <c r="I2965" s="21"/>
      <c r="J2965" s="21"/>
      <c r="K2965" s="22"/>
      <c r="L2965" s="16"/>
      <c r="M2965" s="15"/>
      <c r="N2965" s="25">
        <f t="shared" si="93"/>
        <v>0</v>
      </c>
    </row>
    <row r="2966" spans="2:14" ht="21.9" customHeight="1" x14ac:dyDescent="0.3">
      <c r="B2966" s="74"/>
      <c r="C2966" s="10"/>
      <c r="D2966" s="13"/>
      <c r="E2966" s="18"/>
      <c r="F2966" s="13"/>
      <c r="G2966" s="138"/>
      <c r="H2966" s="139" t="str">
        <f t="shared" si="92"/>
        <v/>
      </c>
      <c r="I2966" s="21"/>
      <c r="J2966" s="21"/>
      <c r="K2966" s="22"/>
      <c r="L2966" s="16"/>
      <c r="M2966" s="15"/>
      <c r="N2966" s="25">
        <f t="shared" si="93"/>
        <v>0</v>
      </c>
    </row>
    <row r="2967" spans="2:14" ht="21.9" customHeight="1" x14ac:dyDescent="0.3">
      <c r="B2967" s="74"/>
      <c r="C2967" s="10"/>
      <c r="D2967" s="13"/>
      <c r="E2967" s="18"/>
      <c r="F2967" s="13"/>
      <c r="G2967" s="138"/>
      <c r="H2967" s="139" t="str">
        <f t="shared" si="92"/>
        <v/>
      </c>
      <c r="I2967" s="21"/>
      <c r="J2967" s="21"/>
      <c r="K2967" s="22"/>
      <c r="L2967" s="16"/>
      <c r="M2967" s="15"/>
      <c r="N2967" s="25">
        <f t="shared" si="93"/>
        <v>0</v>
      </c>
    </row>
    <row r="2968" spans="2:14" ht="21.9" customHeight="1" x14ac:dyDescent="0.3">
      <c r="B2968" s="74"/>
      <c r="C2968" s="10"/>
      <c r="D2968" s="13"/>
      <c r="E2968" s="18"/>
      <c r="F2968" s="13"/>
      <c r="G2968" s="138"/>
      <c r="H2968" s="139" t="str">
        <f t="shared" si="92"/>
        <v/>
      </c>
      <c r="I2968" s="21"/>
      <c r="J2968" s="21"/>
      <c r="K2968" s="22"/>
      <c r="L2968" s="16"/>
      <c r="M2968" s="15"/>
      <c r="N2968" s="25">
        <f t="shared" si="93"/>
        <v>0</v>
      </c>
    </row>
    <row r="2969" spans="2:14" ht="21.9" customHeight="1" x14ac:dyDescent="0.3">
      <c r="B2969" s="74"/>
      <c r="C2969" s="10"/>
      <c r="D2969" s="13"/>
      <c r="E2969" s="18"/>
      <c r="F2969" s="13"/>
      <c r="G2969" s="138"/>
      <c r="H2969" s="139" t="str">
        <f t="shared" si="92"/>
        <v/>
      </c>
      <c r="I2969" s="21"/>
      <c r="J2969" s="21"/>
      <c r="K2969" s="22"/>
      <c r="L2969" s="16"/>
      <c r="M2969" s="15"/>
      <c r="N2969" s="25">
        <f t="shared" si="93"/>
        <v>0</v>
      </c>
    </row>
    <row r="2970" spans="2:14" ht="21.9" customHeight="1" x14ac:dyDescent="0.3">
      <c r="B2970" s="74"/>
      <c r="C2970" s="10"/>
      <c r="D2970" s="13"/>
      <c r="E2970" s="18"/>
      <c r="F2970" s="13"/>
      <c r="G2970" s="138"/>
      <c r="H2970" s="139" t="str">
        <f t="shared" si="92"/>
        <v/>
      </c>
      <c r="I2970" s="21"/>
      <c r="J2970" s="21"/>
      <c r="K2970" s="22"/>
      <c r="L2970" s="16"/>
      <c r="M2970" s="15"/>
      <c r="N2970" s="25">
        <f t="shared" si="93"/>
        <v>0</v>
      </c>
    </row>
    <row r="2971" spans="2:14" ht="21.9" customHeight="1" x14ac:dyDescent="0.3">
      <c r="B2971" s="74"/>
      <c r="C2971" s="10"/>
      <c r="D2971" s="13"/>
      <c r="E2971" s="18"/>
      <c r="F2971" s="13"/>
      <c r="G2971" s="138"/>
      <c r="H2971" s="139" t="str">
        <f t="shared" si="92"/>
        <v/>
      </c>
      <c r="I2971" s="21"/>
      <c r="J2971" s="21"/>
      <c r="K2971" s="22"/>
      <c r="L2971" s="16"/>
      <c r="M2971" s="15"/>
      <c r="N2971" s="25">
        <f t="shared" si="93"/>
        <v>0</v>
      </c>
    </row>
    <row r="2972" spans="2:14" ht="21.9" customHeight="1" x14ac:dyDescent="0.3">
      <c r="B2972" s="74"/>
      <c r="C2972" s="10"/>
      <c r="D2972" s="13"/>
      <c r="E2972" s="18"/>
      <c r="F2972" s="13"/>
      <c r="G2972" s="138"/>
      <c r="H2972" s="139" t="str">
        <f t="shared" si="92"/>
        <v/>
      </c>
      <c r="I2972" s="21"/>
      <c r="J2972" s="21"/>
      <c r="K2972" s="22"/>
      <c r="L2972" s="16"/>
      <c r="M2972" s="15"/>
      <c r="N2972" s="25">
        <f t="shared" si="93"/>
        <v>0</v>
      </c>
    </row>
    <row r="2973" spans="2:14" ht="21.9" customHeight="1" x14ac:dyDescent="0.3">
      <c r="B2973" s="74"/>
      <c r="C2973" s="10"/>
      <c r="D2973" s="13"/>
      <c r="E2973" s="18"/>
      <c r="F2973" s="13"/>
      <c r="G2973" s="138"/>
      <c r="H2973" s="139" t="str">
        <f t="shared" si="92"/>
        <v/>
      </c>
      <c r="I2973" s="21"/>
      <c r="J2973" s="21"/>
      <c r="K2973" s="22"/>
      <c r="L2973" s="16"/>
      <c r="M2973" s="15"/>
      <c r="N2973" s="25">
        <f t="shared" si="93"/>
        <v>0</v>
      </c>
    </row>
    <row r="2974" spans="2:14" ht="21.9" customHeight="1" x14ac:dyDescent="0.3">
      <c r="B2974" s="74"/>
      <c r="C2974" s="10"/>
      <c r="D2974" s="13"/>
      <c r="E2974" s="18"/>
      <c r="F2974" s="13"/>
      <c r="G2974" s="138"/>
      <c r="H2974" s="139" t="str">
        <f t="shared" si="92"/>
        <v/>
      </c>
      <c r="I2974" s="21"/>
      <c r="J2974" s="21"/>
      <c r="K2974" s="22"/>
      <c r="L2974" s="16"/>
      <c r="M2974" s="15"/>
      <c r="N2974" s="25">
        <f t="shared" si="93"/>
        <v>0</v>
      </c>
    </row>
    <row r="2975" spans="2:14" ht="21.9" customHeight="1" x14ac:dyDescent="0.3">
      <c r="B2975" s="74"/>
      <c r="C2975" s="10"/>
      <c r="D2975" s="13"/>
      <c r="E2975" s="18"/>
      <c r="F2975" s="13"/>
      <c r="G2975" s="138"/>
      <c r="H2975" s="139" t="str">
        <f t="shared" si="92"/>
        <v/>
      </c>
      <c r="I2975" s="21"/>
      <c r="J2975" s="21"/>
      <c r="K2975" s="22"/>
      <c r="L2975" s="16"/>
      <c r="M2975" s="15"/>
      <c r="N2975" s="25">
        <f t="shared" si="93"/>
        <v>0</v>
      </c>
    </row>
    <row r="2976" spans="2:14" ht="21.9" customHeight="1" x14ac:dyDescent="0.3">
      <c r="B2976" s="74"/>
      <c r="C2976" s="10"/>
      <c r="D2976" s="13"/>
      <c r="E2976" s="18"/>
      <c r="F2976" s="13"/>
      <c r="G2976" s="138"/>
      <c r="H2976" s="139" t="str">
        <f t="shared" si="92"/>
        <v/>
      </c>
      <c r="I2976" s="21"/>
      <c r="J2976" s="21"/>
      <c r="K2976" s="22"/>
      <c r="L2976" s="16"/>
      <c r="M2976" s="15"/>
      <c r="N2976" s="25">
        <f t="shared" si="93"/>
        <v>0</v>
      </c>
    </row>
    <row r="2977" spans="2:14" ht="21.9" customHeight="1" x14ac:dyDescent="0.3">
      <c r="B2977" s="74"/>
      <c r="C2977" s="10"/>
      <c r="D2977" s="13"/>
      <c r="E2977" s="18"/>
      <c r="F2977" s="13"/>
      <c r="G2977" s="138"/>
      <c r="H2977" s="139" t="str">
        <f t="shared" si="92"/>
        <v/>
      </c>
      <c r="I2977" s="21"/>
      <c r="J2977" s="21"/>
      <c r="K2977" s="22"/>
      <c r="L2977" s="16"/>
      <c r="M2977" s="15"/>
      <c r="N2977" s="25">
        <f t="shared" si="93"/>
        <v>0</v>
      </c>
    </row>
    <row r="2978" spans="2:14" ht="21.9" customHeight="1" x14ac:dyDescent="0.3">
      <c r="B2978" s="74"/>
      <c r="C2978" s="10"/>
      <c r="D2978" s="13"/>
      <c r="E2978" s="18"/>
      <c r="F2978" s="13"/>
      <c r="G2978" s="138"/>
      <c r="H2978" s="139" t="str">
        <f t="shared" si="92"/>
        <v/>
      </c>
      <c r="I2978" s="21"/>
      <c r="J2978" s="21"/>
      <c r="K2978" s="22"/>
      <c r="L2978" s="16"/>
      <c r="M2978" s="15"/>
      <c r="N2978" s="25">
        <f t="shared" si="93"/>
        <v>0</v>
      </c>
    </row>
    <row r="2979" spans="2:14" ht="21.9" customHeight="1" x14ac:dyDescent="0.3">
      <c r="B2979" s="74"/>
      <c r="C2979" s="10"/>
      <c r="D2979" s="13"/>
      <c r="E2979" s="18"/>
      <c r="F2979" s="13"/>
      <c r="G2979" s="138"/>
      <c r="H2979" s="139" t="str">
        <f t="shared" si="92"/>
        <v/>
      </c>
      <c r="I2979" s="21"/>
      <c r="J2979" s="21"/>
      <c r="K2979" s="22"/>
      <c r="L2979" s="16"/>
      <c r="M2979" s="15"/>
      <c r="N2979" s="25">
        <f t="shared" si="93"/>
        <v>0</v>
      </c>
    </row>
    <row r="2980" spans="2:14" ht="21.9" customHeight="1" x14ac:dyDescent="0.3">
      <c r="B2980" s="74"/>
      <c r="C2980" s="10"/>
      <c r="D2980" s="13"/>
      <c r="E2980" s="18"/>
      <c r="F2980" s="13"/>
      <c r="G2980" s="138"/>
      <c r="H2980" s="139" t="str">
        <f t="shared" si="92"/>
        <v/>
      </c>
      <c r="I2980" s="21"/>
      <c r="J2980" s="21"/>
      <c r="K2980" s="22"/>
      <c r="L2980" s="16"/>
      <c r="M2980" s="15"/>
      <c r="N2980" s="25">
        <f t="shared" si="93"/>
        <v>0</v>
      </c>
    </row>
    <row r="2981" spans="2:14" ht="21.9" customHeight="1" x14ac:dyDescent="0.3">
      <c r="B2981" s="74"/>
      <c r="C2981" s="10"/>
      <c r="D2981" s="13"/>
      <c r="E2981" s="18"/>
      <c r="F2981" s="13"/>
      <c r="G2981" s="138"/>
      <c r="H2981" s="139" t="str">
        <f t="shared" si="92"/>
        <v/>
      </c>
      <c r="I2981" s="21"/>
      <c r="J2981" s="21"/>
      <c r="K2981" s="22"/>
      <c r="L2981" s="16"/>
      <c r="M2981" s="15"/>
      <c r="N2981" s="25">
        <f t="shared" si="93"/>
        <v>0</v>
      </c>
    </row>
    <row r="2982" spans="2:14" ht="21.9" customHeight="1" x14ac:dyDescent="0.3">
      <c r="B2982" s="74"/>
      <c r="C2982" s="10"/>
      <c r="D2982" s="13"/>
      <c r="E2982" s="18"/>
      <c r="F2982" s="13"/>
      <c r="G2982" s="138"/>
      <c r="H2982" s="139" t="str">
        <f t="shared" si="92"/>
        <v/>
      </c>
      <c r="I2982" s="21"/>
      <c r="J2982" s="21"/>
      <c r="K2982" s="22"/>
      <c r="L2982" s="16"/>
      <c r="M2982" s="15"/>
      <c r="N2982" s="25">
        <f t="shared" si="93"/>
        <v>0</v>
      </c>
    </row>
    <row r="2983" spans="2:14" ht="21.9" customHeight="1" x14ac:dyDescent="0.3">
      <c r="B2983" s="74"/>
      <c r="C2983" s="10"/>
      <c r="D2983" s="13"/>
      <c r="E2983" s="18"/>
      <c r="F2983" s="13"/>
      <c r="G2983" s="138"/>
      <c r="H2983" s="139" t="str">
        <f t="shared" si="92"/>
        <v/>
      </c>
      <c r="I2983" s="21"/>
      <c r="J2983" s="21"/>
      <c r="K2983" s="22"/>
      <c r="L2983" s="16"/>
      <c r="M2983" s="15"/>
      <c r="N2983" s="25">
        <f t="shared" si="93"/>
        <v>0</v>
      </c>
    </row>
    <row r="2984" spans="2:14" ht="21.9" customHeight="1" x14ac:dyDescent="0.3">
      <c r="B2984" s="74"/>
      <c r="C2984" s="10"/>
      <c r="D2984" s="13"/>
      <c r="E2984" s="18"/>
      <c r="F2984" s="13"/>
      <c r="G2984" s="138"/>
      <c r="H2984" s="139" t="str">
        <f t="shared" si="92"/>
        <v/>
      </c>
      <c r="I2984" s="21"/>
      <c r="J2984" s="21"/>
      <c r="K2984" s="22"/>
      <c r="L2984" s="16"/>
      <c r="M2984" s="15"/>
      <c r="N2984" s="25">
        <f t="shared" si="93"/>
        <v>0</v>
      </c>
    </row>
    <row r="2985" spans="2:14" ht="21.9" customHeight="1" x14ac:dyDescent="0.3">
      <c r="B2985" s="74"/>
      <c r="C2985" s="10"/>
      <c r="D2985" s="13"/>
      <c r="E2985" s="18"/>
      <c r="F2985" s="13"/>
      <c r="G2985" s="138"/>
      <c r="H2985" s="139" t="str">
        <f t="shared" si="92"/>
        <v/>
      </c>
      <c r="I2985" s="21"/>
      <c r="J2985" s="21"/>
      <c r="K2985" s="22"/>
      <c r="L2985" s="16"/>
      <c r="M2985" s="15"/>
      <c r="N2985" s="25">
        <f t="shared" si="93"/>
        <v>0</v>
      </c>
    </row>
    <row r="2986" spans="2:14" ht="21.9" customHeight="1" x14ac:dyDescent="0.3">
      <c r="B2986" s="74"/>
      <c r="C2986" s="10"/>
      <c r="D2986" s="13"/>
      <c r="E2986" s="18"/>
      <c r="F2986" s="13"/>
      <c r="G2986" s="138"/>
      <c r="H2986" s="139" t="str">
        <f t="shared" si="92"/>
        <v/>
      </c>
      <c r="I2986" s="21"/>
      <c r="J2986" s="21"/>
      <c r="K2986" s="22"/>
      <c r="L2986" s="16"/>
      <c r="M2986" s="15"/>
      <c r="N2986" s="25">
        <f t="shared" si="93"/>
        <v>0</v>
      </c>
    </row>
    <row r="2987" spans="2:14" ht="21.9" customHeight="1" x14ac:dyDescent="0.3">
      <c r="B2987" s="74"/>
      <c r="C2987" s="10"/>
      <c r="D2987" s="13"/>
      <c r="E2987" s="18"/>
      <c r="F2987" s="13"/>
      <c r="G2987" s="138"/>
      <c r="H2987" s="139" t="str">
        <f t="shared" si="92"/>
        <v/>
      </c>
      <c r="I2987" s="21"/>
      <c r="J2987" s="21"/>
      <c r="K2987" s="22"/>
      <c r="L2987" s="16"/>
      <c r="M2987" s="15"/>
      <c r="N2987" s="25">
        <f t="shared" si="93"/>
        <v>0</v>
      </c>
    </row>
    <row r="2988" spans="2:14" ht="21.9" customHeight="1" x14ac:dyDescent="0.3">
      <c r="B2988" s="74"/>
      <c r="C2988" s="10"/>
      <c r="D2988" s="13"/>
      <c r="E2988" s="18"/>
      <c r="F2988" s="13"/>
      <c r="G2988" s="138"/>
      <c r="H2988" s="139" t="str">
        <f t="shared" si="92"/>
        <v/>
      </c>
      <c r="I2988" s="21"/>
      <c r="J2988" s="21"/>
      <c r="K2988" s="22"/>
      <c r="L2988" s="16"/>
      <c r="M2988" s="15"/>
      <c r="N2988" s="25">
        <f t="shared" si="93"/>
        <v>0</v>
      </c>
    </row>
    <row r="2989" spans="2:14" ht="21.9" customHeight="1" x14ac:dyDescent="0.3">
      <c r="B2989" s="74"/>
      <c r="C2989" s="10"/>
      <c r="D2989" s="13"/>
      <c r="E2989" s="18"/>
      <c r="F2989" s="13"/>
      <c r="G2989" s="138"/>
      <c r="H2989" s="139" t="str">
        <f t="shared" si="92"/>
        <v/>
      </c>
      <c r="I2989" s="21"/>
      <c r="J2989" s="21"/>
      <c r="K2989" s="22"/>
      <c r="L2989" s="16"/>
      <c r="M2989" s="15"/>
      <c r="N2989" s="25">
        <f t="shared" si="93"/>
        <v>0</v>
      </c>
    </row>
    <row r="2990" spans="2:14" ht="21.9" customHeight="1" x14ac:dyDescent="0.3">
      <c r="B2990" s="74"/>
      <c r="C2990" s="10"/>
      <c r="D2990" s="13"/>
      <c r="E2990" s="18"/>
      <c r="F2990" s="13"/>
      <c r="G2990" s="138"/>
      <c r="H2990" s="139" t="str">
        <f t="shared" si="92"/>
        <v/>
      </c>
      <c r="I2990" s="21"/>
      <c r="J2990" s="21"/>
      <c r="K2990" s="22"/>
      <c r="L2990" s="16"/>
      <c r="M2990" s="15"/>
      <c r="N2990" s="25">
        <f t="shared" si="93"/>
        <v>0</v>
      </c>
    </row>
    <row r="2991" spans="2:14" ht="21.9" customHeight="1" x14ac:dyDescent="0.3">
      <c r="B2991" s="74"/>
      <c r="C2991" s="10"/>
      <c r="D2991" s="13"/>
      <c r="E2991" s="18"/>
      <c r="F2991" s="13"/>
      <c r="G2991" s="138"/>
      <c r="H2991" s="139" t="str">
        <f t="shared" si="92"/>
        <v/>
      </c>
      <c r="I2991" s="21"/>
      <c r="J2991" s="21"/>
      <c r="K2991" s="22"/>
      <c r="L2991" s="16"/>
      <c r="M2991" s="15"/>
      <c r="N2991" s="25">
        <f t="shared" si="93"/>
        <v>0</v>
      </c>
    </row>
    <row r="2992" spans="2:14" ht="21.9" customHeight="1" x14ac:dyDescent="0.3">
      <c r="B2992" s="74"/>
      <c r="C2992" s="10"/>
      <c r="D2992" s="13"/>
      <c r="E2992" s="18"/>
      <c r="F2992" s="13"/>
      <c r="G2992" s="138"/>
      <c r="H2992" s="139" t="str">
        <f t="shared" si="92"/>
        <v/>
      </c>
      <c r="I2992" s="21"/>
      <c r="J2992" s="21"/>
      <c r="K2992" s="22"/>
      <c r="L2992" s="16"/>
      <c r="M2992" s="15"/>
      <c r="N2992" s="25">
        <f t="shared" si="93"/>
        <v>0</v>
      </c>
    </row>
    <row r="2993" spans="2:14" ht="21.9" customHeight="1" x14ac:dyDescent="0.3">
      <c r="B2993" s="74"/>
      <c r="C2993" s="10"/>
      <c r="D2993" s="13"/>
      <c r="E2993" s="18"/>
      <c r="F2993" s="13"/>
      <c r="G2993" s="138"/>
      <c r="H2993" s="139" t="str">
        <f t="shared" si="92"/>
        <v/>
      </c>
      <c r="I2993" s="21"/>
      <c r="J2993" s="21"/>
      <c r="K2993" s="22"/>
      <c r="L2993" s="16"/>
      <c r="M2993" s="15"/>
      <c r="N2993" s="25">
        <f t="shared" si="93"/>
        <v>0</v>
      </c>
    </row>
    <row r="2994" spans="2:14" ht="21.9" customHeight="1" x14ac:dyDescent="0.3">
      <c r="B2994" s="74"/>
      <c r="C2994" s="10"/>
      <c r="D2994" s="13"/>
      <c r="E2994" s="18"/>
      <c r="F2994" s="13"/>
      <c r="G2994" s="138"/>
      <c r="H2994" s="139" t="str">
        <f t="shared" si="92"/>
        <v/>
      </c>
      <c r="I2994" s="21"/>
      <c r="J2994" s="21"/>
      <c r="K2994" s="22"/>
      <c r="L2994" s="16"/>
      <c r="M2994" s="15"/>
      <c r="N2994" s="25">
        <f t="shared" si="93"/>
        <v>0</v>
      </c>
    </row>
    <row r="2995" spans="2:14" ht="21.9" customHeight="1" x14ac:dyDescent="0.3">
      <c r="B2995" s="74"/>
      <c r="C2995" s="10"/>
      <c r="D2995" s="13"/>
      <c r="E2995" s="18"/>
      <c r="F2995" s="13"/>
      <c r="G2995" s="138"/>
      <c r="H2995" s="139" t="str">
        <f t="shared" si="92"/>
        <v/>
      </c>
      <c r="I2995" s="21"/>
      <c r="J2995" s="21"/>
      <c r="K2995" s="22"/>
      <c r="L2995" s="16"/>
      <c r="M2995" s="15"/>
      <c r="N2995" s="25">
        <f t="shared" si="93"/>
        <v>0</v>
      </c>
    </row>
    <row r="2996" spans="2:14" ht="21.9" customHeight="1" x14ac:dyDescent="0.3">
      <c r="B2996" s="74"/>
      <c r="C2996" s="10"/>
      <c r="D2996" s="13"/>
      <c r="E2996" s="18"/>
      <c r="F2996" s="13"/>
      <c r="G2996" s="138"/>
      <c r="H2996" s="139" t="str">
        <f t="shared" si="92"/>
        <v/>
      </c>
      <c r="I2996" s="21"/>
      <c r="J2996" s="21"/>
      <c r="K2996" s="22"/>
      <c r="L2996" s="16"/>
      <c r="M2996" s="15"/>
      <c r="N2996" s="25">
        <f t="shared" si="93"/>
        <v>0</v>
      </c>
    </row>
    <row r="2997" spans="2:14" ht="21.9" customHeight="1" x14ac:dyDescent="0.3">
      <c r="B2997" s="74"/>
      <c r="C2997" s="10"/>
      <c r="D2997" s="13"/>
      <c r="E2997" s="18"/>
      <c r="F2997" s="13"/>
      <c r="G2997" s="138"/>
      <c r="H2997" s="139" t="str">
        <f t="shared" si="92"/>
        <v/>
      </c>
      <c r="I2997" s="21"/>
      <c r="J2997" s="21"/>
      <c r="K2997" s="22"/>
      <c r="L2997" s="16"/>
      <c r="M2997" s="15"/>
      <c r="N2997" s="25">
        <f t="shared" si="93"/>
        <v>0</v>
      </c>
    </row>
    <row r="2998" spans="2:14" ht="21.9" customHeight="1" x14ac:dyDescent="0.3">
      <c r="B2998" s="74"/>
      <c r="C2998" s="10"/>
      <c r="D2998" s="13"/>
      <c r="E2998" s="18"/>
      <c r="F2998" s="13"/>
      <c r="G2998" s="138"/>
      <c r="H2998" s="139" t="str">
        <f t="shared" si="92"/>
        <v/>
      </c>
      <c r="I2998" s="21"/>
      <c r="J2998" s="21"/>
      <c r="K2998" s="22"/>
      <c r="L2998" s="16"/>
      <c r="M2998" s="15"/>
      <c r="N2998" s="25">
        <f t="shared" si="93"/>
        <v>0</v>
      </c>
    </row>
    <row r="2999" spans="2:14" ht="21.9" customHeight="1" x14ac:dyDescent="0.3">
      <c r="B2999" s="74"/>
      <c r="C2999" s="10"/>
      <c r="D2999" s="13"/>
      <c r="E2999" s="18"/>
      <c r="F2999" s="13"/>
      <c r="G2999" s="138"/>
      <c r="H2999" s="139" t="str">
        <f t="shared" si="92"/>
        <v/>
      </c>
      <c r="I2999" s="21"/>
      <c r="J2999" s="21"/>
      <c r="K2999" s="22"/>
      <c r="L2999" s="16"/>
      <c r="M2999" s="15"/>
      <c r="N2999" s="25">
        <f t="shared" si="93"/>
        <v>0</v>
      </c>
    </row>
    <row r="3000" spans="2:14" ht="21.9" customHeight="1" x14ac:dyDescent="0.3">
      <c r="B3000" s="74"/>
      <c r="C3000" s="10"/>
      <c r="D3000" s="13"/>
      <c r="E3000" s="18"/>
      <c r="F3000" s="13"/>
      <c r="G3000" s="138"/>
      <c r="H3000" s="139" t="str">
        <f t="shared" si="92"/>
        <v/>
      </c>
      <c r="I3000" s="21"/>
      <c r="J3000" s="21"/>
      <c r="K3000" s="22"/>
      <c r="L3000" s="16"/>
      <c r="M3000" s="15"/>
      <c r="N3000" s="25">
        <f t="shared" si="93"/>
        <v>0</v>
      </c>
    </row>
    <row r="3001" spans="2:14" ht="21.9" customHeight="1" x14ac:dyDescent="0.3">
      <c r="B3001" s="74"/>
      <c r="C3001" s="10"/>
      <c r="D3001" s="13"/>
      <c r="E3001" s="18"/>
      <c r="F3001" s="13"/>
      <c r="G3001" s="138"/>
      <c r="H3001" s="139" t="str">
        <f t="shared" si="92"/>
        <v/>
      </c>
      <c r="I3001" s="21"/>
      <c r="J3001" s="21"/>
      <c r="K3001" s="22"/>
      <c r="L3001" s="16"/>
      <c r="M3001" s="15"/>
      <c r="N3001" s="25">
        <f t="shared" si="93"/>
        <v>0</v>
      </c>
    </row>
    <row r="3002" spans="2:14" ht="21.9" customHeight="1" x14ac:dyDescent="0.3">
      <c r="B3002" s="74"/>
      <c r="C3002" s="10"/>
      <c r="D3002" s="13"/>
      <c r="E3002" s="18"/>
      <c r="F3002" s="13"/>
      <c r="G3002" s="138"/>
      <c r="H3002" s="139" t="str">
        <f t="shared" si="92"/>
        <v/>
      </c>
      <c r="I3002" s="21"/>
      <c r="J3002" s="21"/>
      <c r="K3002" s="22"/>
      <c r="L3002" s="16"/>
      <c r="M3002" s="15"/>
      <c r="N3002" s="25">
        <f t="shared" si="93"/>
        <v>0</v>
      </c>
    </row>
    <row r="3003" spans="2:14" ht="21.9" customHeight="1" x14ac:dyDescent="0.3">
      <c r="B3003" s="74"/>
      <c r="C3003" s="10"/>
      <c r="D3003" s="13"/>
      <c r="E3003" s="18"/>
      <c r="F3003" s="13"/>
      <c r="G3003" s="138"/>
      <c r="H3003" s="139" t="str">
        <f t="shared" si="92"/>
        <v/>
      </c>
      <c r="I3003" s="21"/>
      <c r="J3003" s="21"/>
      <c r="K3003" s="22"/>
      <c r="L3003" s="16"/>
      <c r="M3003" s="15"/>
      <c r="N3003" s="25">
        <f t="shared" si="93"/>
        <v>0</v>
      </c>
    </row>
    <row r="3004" spans="2:14" ht="21.9" customHeight="1" x14ac:dyDescent="0.3">
      <c r="B3004" s="74"/>
      <c r="C3004" s="10"/>
      <c r="D3004" s="13"/>
      <c r="E3004" s="18"/>
      <c r="F3004" s="13"/>
      <c r="G3004" s="138"/>
      <c r="H3004" s="139" t="str">
        <f t="shared" si="92"/>
        <v/>
      </c>
      <c r="I3004" s="21"/>
      <c r="J3004" s="21"/>
      <c r="K3004" s="22"/>
      <c r="L3004" s="16"/>
      <c r="M3004" s="15"/>
      <c r="N3004" s="25">
        <f t="shared" si="93"/>
        <v>0</v>
      </c>
    </row>
    <row r="3005" spans="2:14" ht="21.9" customHeight="1" x14ac:dyDescent="0.3">
      <c r="B3005" s="74"/>
      <c r="C3005" s="10"/>
      <c r="D3005" s="13"/>
      <c r="E3005" s="18"/>
      <c r="F3005" s="13"/>
      <c r="G3005" s="138"/>
      <c r="H3005" s="139" t="str">
        <f t="shared" si="92"/>
        <v/>
      </c>
      <c r="I3005" s="21"/>
      <c r="J3005" s="21"/>
      <c r="K3005" s="22"/>
      <c r="L3005" s="16"/>
      <c r="M3005" s="15"/>
      <c r="N3005" s="25">
        <f t="shared" si="93"/>
        <v>0</v>
      </c>
    </row>
    <row r="3006" spans="2:14" ht="21.9" customHeight="1" x14ac:dyDescent="0.3">
      <c r="B3006" s="74"/>
      <c r="C3006" s="10"/>
      <c r="D3006" s="13"/>
      <c r="E3006" s="18"/>
      <c r="F3006" s="13"/>
      <c r="G3006" s="138"/>
      <c r="H3006" s="139" t="str">
        <f t="shared" si="92"/>
        <v/>
      </c>
      <c r="I3006" s="21"/>
      <c r="J3006" s="21"/>
      <c r="K3006" s="22"/>
      <c r="L3006" s="16"/>
      <c r="M3006" s="15"/>
      <c r="N3006" s="25">
        <f t="shared" si="93"/>
        <v>0</v>
      </c>
    </row>
    <row r="3007" spans="2:14" ht="21.9" customHeight="1" x14ac:dyDescent="0.3">
      <c r="B3007" s="74"/>
      <c r="C3007" s="10"/>
      <c r="D3007" s="13"/>
      <c r="E3007" s="18"/>
      <c r="F3007" s="13"/>
      <c r="G3007" s="138"/>
      <c r="H3007" s="139" t="str">
        <f t="shared" si="92"/>
        <v/>
      </c>
      <c r="I3007" s="21"/>
      <c r="J3007" s="21"/>
      <c r="K3007" s="22"/>
      <c r="L3007" s="16"/>
      <c r="M3007" s="15"/>
      <c r="N3007" s="25">
        <f t="shared" si="93"/>
        <v>0</v>
      </c>
    </row>
    <row r="3008" spans="2:14" ht="21.9" customHeight="1" x14ac:dyDescent="0.3">
      <c r="B3008" s="74"/>
      <c r="C3008" s="10"/>
      <c r="D3008" s="13"/>
      <c r="E3008" s="18"/>
      <c r="F3008" s="13"/>
      <c r="G3008" s="138"/>
      <c r="H3008" s="139" t="str">
        <f t="shared" si="92"/>
        <v/>
      </c>
      <c r="I3008" s="21"/>
      <c r="J3008" s="21"/>
      <c r="K3008" s="22"/>
      <c r="L3008" s="16"/>
      <c r="M3008" s="15"/>
      <c r="N3008" s="25">
        <f t="shared" si="93"/>
        <v>0</v>
      </c>
    </row>
    <row r="3009" spans="2:14" ht="21.9" customHeight="1" x14ac:dyDescent="0.3">
      <c r="B3009" s="74"/>
      <c r="C3009" s="10"/>
      <c r="D3009" s="13"/>
      <c r="E3009" s="18"/>
      <c r="F3009" s="13"/>
      <c r="G3009" s="138"/>
      <c r="H3009" s="139" t="str">
        <f t="shared" si="92"/>
        <v/>
      </c>
      <c r="I3009" s="21"/>
      <c r="J3009" s="21"/>
      <c r="K3009" s="22"/>
      <c r="L3009" s="16"/>
      <c r="M3009" s="15"/>
      <c r="N3009" s="25">
        <f t="shared" si="93"/>
        <v>0</v>
      </c>
    </row>
    <row r="3010" spans="2:14" ht="21.9" customHeight="1" x14ac:dyDescent="0.3">
      <c r="B3010" s="74"/>
      <c r="C3010" s="10"/>
      <c r="D3010" s="13"/>
      <c r="E3010" s="18"/>
      <c r="F3010" s="13"/>
      <c r="G3010" s="138"/>
      <c r="H3010" s="139" t="str">
        <f t="shared" si="92"/>
        <v/>
      </c>
      <c r="I3010" s="21"/>
      <c r="J3010" s="21"/>
      <c r="K3010" s="22"/>
      <c r="L3010" s="16"/>
      <c r="M3010" s="15"/>
      <c r="N3010" s="25">
        <f t="shared" si="93"/>
        <v>0</v>
      </c>
    </row>
    <row r="3011" spans="2:14" ht="21.9" customHeight="1" x14ac:dyDescent="0.3">
      <c r="B3011" s="74"/>
      <c r="C3011" s="10"/>
      <c r="D3011" s="13"/>
      <c r="E3011" s="18"/>
      <c r="F3011" s="13"/>
      <c r="G3011" s="138"/>
      <c r="H3011" s="139" t="str">
        <f t="shared" si="92"/>
        <v/>
      </c>
      <c r="I3011" s="21"/>
      <c r="J3011" s="21"/>
      <c r="K3011" s="22"/>
      <c r="L3011" s="16"/>
      <c r="M3011" s="15"/>
      <c r="N3011" s="25">
        <f t="shared" si="93"/>
        <v>0</v>
      </c>
    </row>
    <row r="3012" spans="2:14" ht="21.9" customHeight="1" x14ac:dyDescent="0.3">
      <c r="B3012" s="74"/>
      <c r="C3012" s="10"/>
      <c r="D3012" s="13"/>
      <c r="E3012" s="18"/>
      <c r="F3012" s="13"/>
      <c r="G3012" s="138"/>
      <c r="H3012" s="139" t="str">
        <f t="shared" si="92"/>
        <v/>
      </c>
      <c r="I3012" s="21"/>
      <c r="J3012" s="21"/>
      <c r="K3012" s="22"/>
      <c r="L3012" s="16"/>
      <c r="M3012" s="15"/>
      <c r="N3012" s="25">
        <f t="shared" si="93"/>
        <v>0</v>
      </c>
    </row>
    <row r="3013" spans="2:14" ht="21.9" customHeight="1" x14ac:dyDescent="0.3">
      <c r="B3013" s="74"/>
      <c r="C3013" s="10"/>
      <c r="D3013" s="13"/>
      <c r="E3013" s="18"/>
      <c r="F3013" s="13"/>
      <c r="G3013" s="138"/>
      <c r="H3013" s="139" t="str">
        <f t="shared" si="92"/>
        <v/>
      </c>
      <c r="I3013" s="21"/>
      <c r="J3013" s="21"/>
      <c r="K3013" s="22"/>
      <c r="L3013" s="16"/>
      <c r="M3013" s="15"/>
      <c r="N3013" s="25">
        <f t="shared" si="93"/>
        <v>0</v>
      </c>
    </row>
    <row r="3014" spans="2:14" ht="21.9" customHeight="1" x14ac:dyDescent="0.3">
      <c r="B3014" s="74"/>
      <c r="C3014" s="10"/>
      <c r="D3014" s="13"/>
      <c r="E3014" s="18"/>
      <c r="F3014" s="13"/>
      <c r="G3014" s="138"/>
      <c r="H3014" s="139" t="str">
        <f t="shared" si="92"/>
        <v/>
      </c>
      <c r="I3014" s="21"/>
      <c r="J3014" s="21"/>
      <c r="K3014" s="22"/>
      <c r="L3014" s="16"/>
      <c r="M3014" s="15"/>
      <c r="N3014" s="25">
        <f t="shared" si="93"/>
        <v>0</v>
      </c>
    </row>
    <row r="3015" spans="2:14" ht="21.9" customHeight="1" x14ac:dyDescent="0.3">
      <c r="B3015" s="74"/>
      <c r="C3015" s="10"/>
      <c r="D3015" s="13"/>
      <c r="E3015" s="18"/>
      <c r="F3015" s="13"/>
      <c r="G3015" s="138"/>
      <c r="H3015" s="139" t="str">
        <f t="shared" si="92"/>
        <v/>
      </c>
      <c r="I3015" s="21"/>
      <c r="J3015" s="21"/>
      <c r="K3015" s="22"/>
      <c r="L3015" s="16"/>
      <c r="M3015" s="15"/>
      <c r="N3015" s="25">
        <f t="shared" si="93"/>
        <v>0</v>
      </c>
    </row>
    <row r="3016" spans="2:14" ht="21.9" customHeight="1" x14ac:dyDescent="0.3">
      <c r="B3016" s="74"/>
      <c r="C3016" s="10"/>
      <c r="D3016" s="13"/>
      <c r="E3016" s="18"/>
      <c r="F3016" s="13"/>
      <c r="G3016" s="138"/>
      <c r="H3016" s="139" t="str">
        <f t="shared" si="92"/>
        <v/>
      </c>
      <c r="I3016" s="21"/>
      <c r="J3016" s="21"/>
      <c r="K3016" s="22"/>
      <c r="L3016" s="16"/>
      <c r="M3016" s="15"/>
      <c r="N3016" s="25">
        <f t="shared" si="93"/>
        <v>0</v>
      </c>
    </row>
    <row r="3017" spans="2:14" ht="21.9" customHeight="1" x14ac:dyDescent="0.3">
      <c r="B3017" s="74"/>
      <c r="C3017" s="10"/>
      <c r="D3017" s="13"/>
      <c r="E3017" s="18"/>
      <c r="F3017" s="13"/>
      <c r="G3017" s="138"/>
      <c r="H3017" s="139" t="str">
        <f t="shared" si="92"/>
        <v/>
      </c>
      <c r="I3017" s="21"/>
      <c r="J3017" s="21"/>
      <c r="K3017" s="22"/>
      <c r="L3017" s="16"/>
      <c r="M3017" s="15"/>
      <c r="N3017" s="25">
        <f t="shared" si="93"/>
        <v>0</v>
      </c>
    </row>
    <row r="3018" spans="2:14" ht="21.9" customHeight="1" x14ac:dyDescent="0.3">
      <c r="B3018" s="74"/>
      <c r="C3018" s="10"/>
      <c r="D3018" s="13"/>
      <c r="E3018" s="18"/>
      <c r="F3018" s="13"/>
      <c r="G3018" s="138"/>
      <c r="H3018" s="139" t="str">
        <f t="shared" si="92"/>
        <v/>
      </c>
      <c r="I3018" s="21"/>
      <c r="J3018" s="21"/>
      <c r="K3018" s="22"/>
      <c r="L3018" s="16"/>
      <c r="M3018" s="15"/>
      <c r="N3018" s="25">
        <f t="shared" si="93"/>
        <v>0</v>
      </c>
    </row>
    <row r="3019" spans="2:14" ht="21.9" customHeight="1" x14ac:dyDescent="0.3">
      <c r="B3019" s="74"/>
      <c r="C3019" s="10"/>
      <c r="D3019" s="13"/>
      <c r="E3019" s="18"/>
      <c r="F3019" s="13"/>
      <c r="G3019" s="138"/>
      <c r="H3019" s="139" t="str">
        <f t="shared" ref="H3019:H3082" si="94">IF(E3019="","",IF(N3019="",D3019*E3019,(D3019*E3019)-(D3019*N3019)))</f>
        <v/>
      </c>
      <c r="I3019" s="21"/>
      <c r="J3019" s="21"/>
      <c r="K3019" s="22"/>
      <c r="L3019" s="16"/>
      <c r="M3019" s="15"/>
      <c r="N3019" s="25">
        <f t="shared" ref="N3019:N3082" si="95">IF(F3019="Não","",E3019*G3019)</f>
        <v>0</v>
      </c>
    </row>
    <row r="3020" spans="2:14" ht="21.9" customHeight="1" x14ac:dyDescent="0.3">
      <c r="B3020" s="74"/>
      <c r="C3020" s="10"/>
      <c r="D3020" s="13"/>
      <c r="E3020" s="18"/>
      <c r="F3020" s="13"/>
      <c r="G3020" s="138"/>
      <c r="H3020" s="139" t="str">
        <f t="shared" si="94"/>
        <v/>
      </c>
      <c r="I3020" s="21"/>
      <c r="J3020" s="21"/>
      <c r="K3020" s="22"/>
      <c r="L3020" s="16"/>
      <c r="M3020" s="15"/>
      <c r="N3020" s="25">
        <f t="shared" si="95"/>
        <v>0</v>
      </c>
    </row>
    <row r="3021" spans="2:14" ht="21.9" customHeight="1" x14ac:dyDescent="0.3">
      <c r="B3021" s="74"/>
      <c r="C3021" s="10"/>
      <c r="D3021" s="13"/>
      <c r="E3021" s="18"/>
      <c r="F3021" s="13"/>
      <c r="G3021" s="138"/>
      <c r="H3021" s="139" t="str">
        <f t="shared" si="94"/>
        <v/>
      </c>
      <c r="I3021" s="21"/>
      <c r="J3021" s="21"/>
      <c r="K3021" s="22"/>
      <c r="L3021" s="16"/>
      <c r="M3021" s="15"/>
      <c r="N3021" s="25">
        <f t="shared" si="95"/>
        <v>0</v>
      </c>
    </row>
    <row r="3022" spans="2:14" ht="21.9" customHeight="1" x14ac:dyDescent="0.3">
      <c r="B3022" s="74"/>
      <c r="C3022" s="10"/>
      <c r="D3022" s="13"/>
      <c r="E3022" s="18"/>
      <c r="F3022" s="13"/>
      <c r="G3022" s="138"/>
      <c r="H3022" s="139" t="str">
        <f t="shared" si="94"/>
        <v/>
      </c>
      <c r="I3022" s="21"/>
      <c r="J3022" s="21"/>
      <c r="K3022" s="22"/>
      <c r="L3022" s="16"/>
      <c r="M3022" s="15"/>
      <c r="N3022" s="25">
        <f t="shared" si="95"/>
        <v>0</v>
      </c>
    </row>
    <row r="3023" spans="2:14" ht="21.9" customHeight="1" x14ac:dyDescent="0.3">
      <c r="B3023" s="74"/>
      <c r="C3023" s="10"/>
      <c r="D3023" s="13"/>
      <c r="E3023" s="18"/>
      <c r="F3023" s="13"/>
      <c r="G3023" s="138"/>
      <c r="H3023" s="139" t="str">
        <f t="shared" si="94"/>
        <v/>
      </c>
      <c r="I3023" s="21"/>
      <c r="J3023" s="21"/>
      <c r="K3023" s="22"/>
      <c r="L3023" s="16"/>
      <c r="M3023" s="15"/>
      <c r="N3023" s="25">
        <f t="shared" si="95"/>
        <v>0</v>
      </c>
    </row>
    <row r="3024" spans="2:14" ht="21.9" customHeight="1" x14ac:dyDescent="0.3">
      <c r="B3024" s="74"/>
      <c r="C3024" s="10"/>
      <c r="D3024" s="13"/>
      <c r="E3024" s="18"/>
      <c r="F3024" s="13"/>
      <c r="G3024" s="138"/>
      <c r="H3024" s="139" t="str">
        <f t="shared" si="94"/>
        <v/>
      </c>
      <c r="I3024" s="21"/>
      <c r="J3024" s="21"/>
      <c r="K3024" s="22"/>
      <c r="L3024" s="16"/>
      <c r="M3024" s="15"/>
      <c r="N3024" s="25">
        <f t="shared" si="95"/>
        <v>0</v>
      </c>
    </row>
    <row r="3025" spans="2:14" ht="21.9" customHeight="1" x14ac:dyDescent="0.3">
      <c r="B3025" s="74"/>
      <c r="C3025" s="10"/>
      <c r="D3025" s="13"/>
      <c r="E3025" s="18"/>
      <c r="F3025" s="13"/>
      <c r="G3025" s="138"/>
      <c r="H3025" s="139" t="str">
        <f t="shared" si="94"/>
        <v/>
      </c>
      <c r="I3025" s="21"/>
      <c r="J3025" s="21"/>
      <c r="K3025" s="22"/>
      <c r="L3025" s="16"/>
      <c r="M3025" s="15"/>
      <c r="N3025" s="25">
        <f t="shared" si="95"/>
        <v>0</v>
      </c>
    </row>
    <row r="3026" spans="2:14" ht="21.9" customHeight="1" x14ac:dyDescent="0.3">
      <c r="B3026" s="74"/>
      <c r="C3026" s="10"/>
      <c r="D3026" s="13"/>
      <c r="E3026" s="18"/>
      <c r="F3026" s="13"/>
      <c r="G3026" s="138"/>
      <c r="H3026" s="139" t="str">
        <f t="shared" si="94"/>
        <v/>
      </c>
      <c r="I3026" s="21"/>
      <c r="J3026" s="21"/>
      <c r="K3026" s="22"/>
      <c r="L3026" s="16"/>
      <c r="M3026" s="15"/>
      <c r="N3026" s="25">
        <f t="shared" si="95"/>
        <v>0</v>
      </c>
    </row>
    <row r="3027" spans="2:14" ht="21.9" customHeight="1" x14ac:dyDescent="0.3">
      <c r="B3027" s="74"/>
      <c r="C3027" s="10"/>
      <c r="D3027" s="13"/>
      <c r="E3027" s="18"/>
      <c r="F3027" s="13"/>
      <c r="G3027" s="138"/>
      <c r="H3027" s="139" t="str">
        <f t="shared" si="94"/>
        <v/>
      </c>
      <c r="I3027" s="21"/>
      <c r="J3027" s="21"/>
      <c r="K3027" s="22"/>
      <c r="L3027" s="16"/>
      <c r="M3027" s="15"/>
      <c r="N3027" s="25">
        <f t="shared" si="95"/>
        <v>0</v>
      </c>
    </row>
    <row r="3028" spans="2:14" ht="21.9" customHeight="1" x14ac:dyDescent="0.3">
      <c r="B3028" s="74"/>
      <c r="C3028" s="10"/>
      <c r="D3028" s="13"/>
      <c r="E3028" s="18"/>
      <c r="F3028" s="13"/>
      <c r="G3028" s="138"/>
      <c r="H3028" s="139" t="str">
        <f t="shared" si="94"/>
        <v/>
      </c>
      <c r="I3028" s="21"/>
      <c r="J3028" s="21"/>
      <c r="K3028" s="22"/>
      <c r="L3028" s="16"/>
      <c r="M3028" s="15"/>
      <c r="N3028" s="25">
        <f t="shared" si="95"/>
        <v>0</v>
      </c>
    </row>
    <row r="3029" spans="2:14" ht="21.9" customHeight="1" x14ac:dyDescent="0.3">
      <c r="B3029" s="74"/>
      <c r="C3029" s="10"/>
      <c r="D3029" s="13"/>
      <c r="E3029" s="18"/>
      <c r="F3029" s="13"/>
      <c r="G3029" s="138"/>
      <c r="H3029" s="139" t="str">
        <f t="shared" si="94"/>
        <v/>
      </c>
      <c r="I3029" s="21"/>
      <c r="J3029" s="21"/>
      <c r="K3029" s="22"/>
      <c r="L3029" s="16"/>
      <c r="M3029" s="15"/>
      <c r="N3029" s="25">
        <f t="shared" si="95"/>
        <v>0</v>
      </c>
    </row>
    <row r="3030" spans="2:14" ht="21.9" customHeight="1" x14ac:dyDescent="0.3">
      <c r="B3030" s="74"/>
      <c r="C3030" s="10"/>
      <c r="D3030" s="13"/>
      <c r="E3030" s="18"/>
      <c r="F3030" s="13"/>
      <c r="G3030" s="138"/>
      <c r="H3030" s="139" t="str">
        <f t="shared" si="94"/>
        <v/>
      </c>
      <c r="I3030" s="21"/>
      <c r="J3030" s="21"/>
      <c r="K3030" s="22"/>
      <c r="L3030" s="16"/>
      <c r="M3030" s="15"/>
      <c r="N3030" s="25">
        <f t="shared" si="95"/>
        <v>0</v>
      </c>
    </row>
    <row r="3031" spans="2:14" ht="21.9" customHeight="1" x14ac:dyDescent="0.3">
      <c r="B3031" s="74"/>
      <c r="C3031" s="10"/>
      <c r="D3031" s="13"/>
      <c r="E3031" s="18"/>
      <c r="F3031" s="13"/>
      <c r="G3031" s="138"/>
      <c r="H3031" s="139" t="str">
        <f t="shared" si="94"/>
        <v/>
      </c>
      <c r="I3031" s="21"/>
      <c r="J3031" s="21"/>
      <c r="K3031" s="22"/>
      <c r="L3031" s="16"/>
      <c r="M3031" s="15"/>
      <c r="N3031" s="25">
        <f t="shared" si="95"/>
        <v>0</v>
      </c>
    </row>
    <row r="3032" spans="2:14" ht="21.9" customHeight="1" x14ac:dyDescent="0.3">
      <c r="B3032" s="74"/>
      <c r="C3032" s="10"/>
      <c r="D3032" s="13"/>
      <c r="E3032" s="18"/>
      <c r="F3032" s="13"/>
      <c r="G3032" s="138"/>
      <c r="H3032" s="139" t="str">
        <f t="shared" si="94"/>
        <v/>
      </c>
      <c r="I3032" s="21"/>
      <c r="J3032" s="21"/>
      <c r="K3032" s="22"/>
      <c r="L3032" s="16"/>
      <c r="M3032" s="15"/>
      <c r="N3032" s="25">
        <f t="shared" si="95"/>
        <v>0</v>
      </c>
    </row>
    <row r="3033" spans="2:14" ht="21.9" customHeight="1" x14ac:dyDescent="0.3">
      <c r="B3033" s="74"/>
      <c r="C3033" s="10"/>
      <c r="D3033" s="13"/>
      <c r="E3033" s="18"/>
      <c r="F3033" s="13"/>
      <c r="G3033" s="138"/>
      <c r="H3033" s="139" t="str">
        <f t="shared" si="94"/>
        <v/>
      </c>
      <c r="I3033" s="21"/>
      <c r="J3033" s="21"/>
      <c r="K3033" s="22"/>
      <c r="L3033" s="16"/>
      <c r="M3033" s="15"/>
      <c r="N3033" s="25">
        <f t="shared" si="95"/>
        <v>0</v>
      </c>
    </row>
    <row r="3034" spans="2:14" ht="21.9" customHeight="1" x14ac:dyDescent="0.3">
      <c r="B3034" s="74"/>
      <c r="C3034" s="10"/>
      <c r="D3034" s="13"/>
      <c r="E3034" s="18"/>
      <c r="F3034" s="13"/>
      <c r="G3034" s="138"/>
      <c r="H3034" s="139" t="str">
        <f t="shared" si="94"/>
        <v/>
      </c>
      <c r="I3034" s="21"/>
      <c r="J3034" s="21"/>
      <c r="K3034" s="22"/>
      <c r="L3034" s="16"/>
      <c r="M3034" s="15"/>
      <c r="N3034" s="25">
        <f t="shared" si="95"/>
        <v>0</v>
      </c>
    </row>
    <row r="3035" spans="2:14" ht="21.9" customHeight="1" x14ac:dyDescent="0.3">
      <c r="B3035" s="74"/>
      <c r="C3035" s="10"/>
      <c r="D3035" s="13"/>
      <c r="E3035" s="18"/>
      <c r="F3035" s="13"/>
      <c r="G3035" s="138"/>
      <c r="H3035" s="139" t="str">
        <f t="shared" si="94"/>
        <v/>
      </c>
      <c r="I3035" s="21"/>
      <c r="J3035" s="21"/>
      <c r="K3035" s="22"/>
      <c r="L3035" s="16"/>
      <c r="M3035" s="15"/>
      <c r="N3035" s="25">
        <f t="shared" si="95"/>
        <v>0</v>
      </c>
    </row>
    <row r="3036" spans="2:14" ht="21.9" customHeight="1" x14ac:dyDescent="0.3">
      <c r="B3036" s="74"/>
      <c r="C3036" s="10"/>
      <c r="D3036" s="13"/>
      <c r="E3036" s="18"/>
      <c r="F3036" s="13"/>
      <c r="G3036" s="138"/>
      <c r="H3036" s="139" t="str">
        <f t="shared" si="94"/>
        <v/>
      </c>
      <c r="I3036" s="21"/>
      <c r="J3036" s="21"/>
      <c r="K3036" s="22"/>
      <c r="L3036" s="16"/>
      <c r="M3036" s="15"/>
      <c r="N3036" s="25">
        <f t="shared" si="95"/>
        <v>0</v>
      </c>
    </row>
    <row r="3037" spans="2:14" ht="21.9" customHeight="1" x14ac:dyDescent="0.3">
      <c r="B3037" s="74"/>
      <c r="C3037" s="10"/>
      <c r="D3037" s="13"/>
      <c r="E3037" s="18"/>
      <c r="F3037" s="13"/>
      <c r="G3037" s="138"/>
      <c r="H3037" s="139" t="str">
        <f t="shared" si="94"/>
        <v/>
      </c>
      <c r="I3037" s="21"/>
      <c r="J3037" s="21"/>
      <c r="K3037" s="22"/>
      <c r="L3037" s="16"/>
      <c r="M3037" s="15"/>
      <c r="N3037" s="25">
        <f t="shared" si="95"/>
        <v>0</v>
      </c>
    </row>
    <row r="3038" spans="2:14" ht="21.9" customHeight="1" x14ac:dyDescent="0.3">
      <c r="B3038" s="74"/>
      <c r="C3038" s="10"/>
      <c r="D3038" s="13"/>
      <c r="E3038" s="18"/>
      <c r="F3038" s="13"/>
      <c r="G3038" s="138"/>
      <c r="H3038" s="139" t="str">
        <f t="shared" si="94"/>
        <v/>
      </c>
      <c r="I3038" s="21"/>
      <c r="J3038" s="21"/>
      <c r="K3038" s="22"/>
      <c r="L3038" s="16"/>
      <c r="M3038" s="15"/>
      <c r="N3038" s="25">
        <f t="shared" si="95"/>
        <v>0</v>
      </c>
    </row>
    <row r="3039" spans="2:14" ht="21.9" customHeight="1" x14ac:dyDescent="0.3">
      <c r="B3039" s="74"/>
      <c r="C3039" s="10"/>
      <c r="D3039" s="13"/>
      <c r="E3039" s="18"/>
      <c r="F3039" s="13"/>
      <c r="G3039" s="138"/>
      <c r="H3039" s="139" t="str">
        <f t="shared" si="94"/>
        <v/>
      </c>
      <c r="I3039" s="21"/>
      <c r="J3039" s="21"/>
      <c r="K3039" s="22"/>
      <c r="L3039" s="16"/>
      <c r="M3039" s="15"/>
      <c r="N3039" s="25">
        <f t="shared" si="95"/>
        <v>0</v>
      </c>
    </row>
    <row r="3040" spans="2:14" ht="21.9" customHeight="1" x14ac:dyDescent="0.3">
      <c r="B3040" s="74"/>
      <c r="C3040" s="10"/>
      <c r="D3040" s="13"/>
      <c r="E3040" s="18"/>
      <c r="F3040" s="13"/>
      <c r="G3040" s="138"/>
      <c r="H3040" s="139" t="str">
        <f t="shared" si="94"/>
        <v/>
      </c>
      <c r="I3040" s="21"/>
      <c r="J3040" s="21"/>
      <c r="K3040" s="22"/>
      <c r="L3040" s="16"/>
      <c r="M3040" s="15"/>
      <c r="N3040" s="25">
        <f t="shared" si="95"/>
        <v>0</v>
      </c>
    </row>
    <row r="3041" spans="2:14" ht="21.9" customHeight="1" x14ac:dyDescent="0.3">
      <c r="B3041" s="74"/>
      <c r="C3041" s="10"/>
      <c r="D3041" s="13"/>
      <c r="E3041" s="18"/>
      <c r="F3041" s="13"/>
      <c r="G3041" s="138"/>
      <c r="H3041" s="139" t="str">
        <f t="shared" si="94"/>
        <v/>
      </c>
      <c r="I3041" s="21"/>
      <c r="J3041" s="21"/>
      <c r="K3041" s="22"/>
      <c r="L3041" s="16"/>
      <c r="M3041" s="15"/>
      <c r="N3041" s="25">
        <f t="shared" si="95"/>
        <v>0</v>
      </c>
    </row>
    <row r="3042" spans="2:14" ht="21.9" customHeight="1" x14ac:dyDescent="0.3">
      <c r="B3042" s="74"/>
      <c r="C3042" s="10"/>
      <c r="D3042" s="13"/>
      <c r="E3042" s="18"/>
      <c r="F3042" s="13"/>
      <c r="G3042" s="138"/>
      <c r="H3042" s="139" t="str">
        <f t="shared" si="94"/>
        <v/>
      </c>
      <c r="I3042" s="21"/>
      <c r="J3042" s="21"/>
      <c r="K3042" s="22"/>
      <c r="L3042" s="16"/>
      <c r="M3042" s="15"/>
      <c r="N3042" s="25">
        <f t="shared" si="95"/>
        <v>0</v>
      </c>
    </row>
    <row r="3043" spans="2:14" ht="21.9" customHeight="1" x14ac:dyDescent="0.3">
      <c r="B3043" s="74"/>
      <c r="C3043" s="10"/>
      <c r="D3043" s="13"/>
      <c r="E3043" s="18"/>
      <c r="F3043" s="13"/>
      <c r="G3043" s="138"/>
      <c r="H3043" s="139" t="str">
        <f t="shared" si="94"/>
        <v/>
      </c>
      <c r="I3043" s="21"/>
      <c r="J3043" s="21"/>
      <c r="K3043" s="22"/>
      <c r="L3043" s="16"/>
      <c r="M3043" s="15"/>
      <c r="N3043" s="25">
        <f t="shared" si="95"/>
        <v>0</v>
      </c>
    </row>
    <row r="3044" spans="2:14" ht="21.9" customHeight="1" x14ac:dyDescent="0.3">
      <c r="B3044" s="74"/>
      <c r="C3044" s="10"/>
      <c r="D3044" s="13"/>
      <c r="E3044" s="18"/>
      <c r="F3044" s="13"/>
      <c r="G3044" s="138"/>
      <c r="H3044" s="139" t="str">
        <f t="shared" si="94"/>
        <v/>
      </c>
      <c r="I3044" s="21"/>
      <c r="J3044" s="21"/>
      <c r="K3044" s="22"/>
      <c r="L3044" s="16"/>
      <c r="M3044" s="15"/>
      <c r="N3044" s="25">
        <f t="shared" si="95"/>
        <v>0</v>
      </c>
    </row>
    <row r="3045" spans="2:14" ht="21.9" customHeight="1" x14ac:dyDescent="0.3">
      <c r="B3045" s="74"/>
      <c r="C3045" s="10"/>
      <c r="D3045" s="13"/>
      <c r="E3045" s="18"/>
      <c r="F3045" s="13"/>
      <c r="G3045" s="138"/>
      <c r="H3045" s="139" t="str">
        <f t="shared" si="94"/>
        <v/>
      </c>
      <c r="I3045" s="21"/>
      <c r="J3045" s="21"/>
      <c r="K3045" s="22"/>
      <c r="L3045" s="16"/>
      <c r="M3045" s="15"/>
      <c r="N3045" s="25">
        <f t="shared" si="95"/>
        <v>0</v>
      </c>
    </row>
    <row r="3046" spans="2:14" ht="21.9" customHeight="1" x14ac:dyDescent="0.3">
      <c r="B3046" s="74"/>
      <c r="C3046" s="10"/>
      <c r="D3046" s="13"/>
      <c r="E3046" s="18"/>
      <c r="F3046" s="13"/>
      <c r="G3046" s="138"/>
      <c r="H3046" s="139" t="str">
        <f t="shared" si="94"/>
        <v/>
      </c>
      <c r="I3046" s="21"/>
      <c r="J3046" s="21"/>
      <c r="K3046" s="22"/>
      <c r="L3046" s="16"/>
      <c r="M3046" s="15"/>
      <c r="N3046" s="25">
        <f t="shared" si="95"/>
        <v>0</v>
      </c>
    </row>
    <row r="3047" spans="2:14" ht="21.9" customHeight="1" x14ac:dyDescent="0.3">
      <c r="B3047" s="74"/>
      <c r="C3047" s="10"/>
      <c r="D3047" s="13"/>
      <c r="E3047" s="18"/>
      <c r="F3047" s="13"/>
      <c r="G3047" s="138"/>
      <c r="H3047" s="139" t="str">
        <f t="shared" si="94"/>
        <v/>
      </c>
      <c r="I3047" s="21"/>
      <c r="J3047" s="21"/>
      <c r="K3047" s="22"/>
      <c r="L3047" s="16"/>
      <c r="M3047" s="15"/>
      <c r="N3047" s="25">
        <f t="shared" si="95"/>
        <v>0</v>
      </c>
    </row>
    <row r="3048" spans="2:14" ht="21.9" customHeight="1" x14ac:dyDescent="0.3">
      <c r="B3048" s="74"/>
      <c r="C3048" s="10"/>
      <c r="D3048" s="13"/>
      <c r="E3048" s="18"/>
      <c r="F3048" s="13"/>
      <c r="G3048" s="138"/>
      <c r="H3048" s="139" t="str">
        <f t="shared" si="94"/>
        <v/>
      </c>
      <c r="I3048" s="21"/>
      <c r="J3048" s="21"/>
      <c r="K3048" s="22"/>
      <c r="L3048" s="16"/>
      <c r="M3048" s="15"/>
      <c r="N3048" s="25">
        <f t="shared" si="95"/>
        <v>0</v>
      </c>
    </row>
    <row r="3049" spans="2:14" ht="21.9" customHeight="1" x14ac:dyDescent="0.3">
      <c r="B3049" s="74"/>
      <c r="C3049" s="10"/>
      <c r="D3049" s="13"/>
      <c r="E3049" s="18"/>
      <c r="F3049" s="13"/>
      <c r="G3049" s="138"/>
      <c r="H3049" s="139" t="str">
        <f t="shared" si="94"/>
        <v/>
      </c>
      <c r="I3049" s="21"/>
      <c r="J3049" s="21"/>
      <c r="K3049" s="22"/>
      <c r="L3049" s="16"/>
      <c r="M3049" s="15"/>
      <c r="N3049" s="25">
        <f t="shared" si="95"/>
        <v>0</v>
      </c>
    </row>
    <row r="3050" spans="2:14" ht="21.9" customHeight="1" x14ac:dyDescent="0.3">
      <c r="B3050" s="74"/>
      <c r="C3050" s="10"/>
      <c r="D3050" s="13"/>
      <c r="E3050" s="18"/>
      <c r="F3050" s="13"/>
      <c r="G3050" s="138"/>
      <c r="H3050" s="139" t="str">
        <f t="shared" si="94"/>
        <v/>
      </c>
      <c r="I3050" s="21"/>
      <c r="J3050" s="21"/>
      <c r="K3050" s="22"/>
      <c r="L3050" s="16"/>
      <c r="M3050" s="15"/>
      <c r="N3050" s="25">
        <f t="shared" si="95"/>
        <v>0</v>
      </c>
    </row>
    <row r="3051" spans="2:14" ht="21.9" customHeight="1" x14ac:dyDescent="0.3">
      <c r="B3051" s="74"/>
      <c r="C3051" s="10"/>
      <c r="D3051" s="13"/>
      <c r="E3051" s="18"/>
      <c r="F3051" s="13"/>
      <c r="G3051" s="138"/>
      <c r="H3051" s="139" t="str">
        <f t="shared" si="94"/>
        <v/>
      </c>
      <c r="I3051" s="21"/>
      <c r="J3051" s="21"/>
      <c r="K3051" s="22"/>
      <c r="L3051" s="16"/>
      <c r="M3051" s="15"/>
      <c r="N3051" s="25">
        <f t="shared" si="95"/>
        <v>0</v>
      </c>
    </row>
    <row r="3052" spans="2:14" ht="21.9" customHeight="1" x14ac:dyDescent="0.3">
      <c r="B3052" s="74"/>
      <c r="C3052" s="10"/>
      <c r="D3052" s="13"/>
      <c r="E3052" s="18"/>
      <c r="F3052" s="13"/>
      <c r="G3052" s="138"/>
      <c r="H3052" s="139" t="str">
        <f t="shared" si="94"/>
        <v/>
      </c>
      <c r="I3052" s="21"/>
      <c r="J3052" s="21"/>
      <c r="K3052" s="22"/>
      <c r="L3052" s="16"/>
      <c r="M3052" s="15"/>
      <c r="N3052" s="25">
        <f t="shared" si="95"/>
        <v>0</v>
      </c>
    </row>
    <row r="3053" spans="2:14" ht="21.9" customHeight="1" x14ac:dyDescent="0.3">
      <c r="B3053" s="74"/>
      <c r="C3053" s="10"/>
      <c r="D3053" s="13"/>
      <c r="E3053" s="18"/>
      <c r="F3053" s="13"/>
      <c r="G3053" s="138"/>
      <c r="H3053" s="139" t="str">
        <f t="shared" si="94"/>
        <v/>
      </c>
      <c r="I3053" s="21"/>
      <c r="J3053" s="21"/>
      <c r="K3053" s="22"/>
      <c r="L3053" s="16"/>
      <c r="M3053" s="15"/>
      <c r="N3053" s="25">
        <f t="shared" si="95"/>
        <v>0</v>
      </c>
    </row>
    <row r="3054" spans="2:14" ht="21.9" customHeight="1" x14ac:dyDescent="0.3">
      <c r="B3054" s="74"/>
      <c r="C3054" s="10"/>
      <c r="D3054" s="13"/>
      <c r="E3054" s="18"/>
      <c r="F3054" s="13"/>
      <c r="G3054" s="138"/>
      <c r="H3054" s="139" t="str">
        <f t="shared" si="94"/>
        <v/>
      </c>
      <c r="I3054" s="21"/>
      <c r="J3054" s="21"/>
      <c r="K3054" s="22"/>
      <c r="L3054" s="16"/>
      <c r="M3054" s="15"/>
      <c r="N3054" s="25">
        <f t="shared" si="95"/>
        <v>0</v>
      </c>
    </row>
    <row r="3055" spans="2:14" ht="21.9" customHeight="1" x14ac:dyDescent="0.3">
      <c r="B3055" s="74"/>
      <c r="C3055" s="10"/>
      <c r="D3055" s="13"/>
      <c r="E3055" s="18"/>
      <c r="F3055" s="13"/>
      <c r="G3055" s="138"/>
      <c r="H3055" s="139" t="str">
        <f t="shared" si="94"/>
        <v/>
      </c>
      <c r="I3055" s="21"/>
      <c r="J3055" s="21"/>
      <c r="K3055" s="22"/>
      <c r="L3055" s="16"/>
      <c r="M3055" s="15"/>
      <c r="N3055" s="25">
        <f t="shared" si="95"/>
        <v>0</v>
      </c>
    </row>
    <row r="3056" spans="2:14" ht="21.9" customHeight="1" x14ac:dyDescent="0.3">
      <c r="B3056" s="74"/>
      <c r="C3056" s="10"/>
      <c r="D3056" s="13"/>
      <c r="E3056" s="18"/>
      <c r="F3056" s="13"/>
      <c r="G3056" s="138"/>
      <c r="H3056" s="139" t="str">
        <f t="shared" si="94"/>
        <v/>
      </c>
      <c r="I3056" s="21"/>
      <c r="J3056" s="21"/>
      <c r="K3056" s="22"/>
      <c r="L3056" s="16"/>
      <c r="M3056" s="15"/>
      <c r="N3056" s="25">
        <f t="shared" si="95"/>
        <v>0</v>
      </c>
    </row>
    <row r="3057" spans="2:14" ht="21.9" customHeight="1" x14ac:dyDescent="0.3">
      <c r="B3057" s="74"/>
      <c r="C3057" s="10"/>
      <c r="D3057" s="13"/>
      <c r="E3057" s="18"/>
      <c r="F3057" s="13"/>
      <c r="G3057" s="138"/>
      <c r="H3057" s="139" t="str">
        <f t="shared" si="94"/>
        <v/>
      </c>
      <c r="I3057" s="21"/>
      <c r="J3057" s="21"/>
      <c r="K3057" s="22"/>
      <c r="L3057" s="16"/>
      <c r="M3057" s="15"/>
      <c r="N3057" s="25">
        <f t="shared" si="95"/>
        <v>0</v>
      </c>
    </row>
    <row r="3058" spans="2:14" ht="21.9" customHeight="1" x14ac:dyDescent="0.3">
      <c r="B3058" s="74"/>
      <c r="C3058" s="10"/>
      <c r="D3058" s="13"/>
      <c r="E3058" s="18"/>
      <c r="F3058" s="13"/>
      <c r="G3058" s="138"/>
      <c r="H3058" s="139" t="str">
        <f t="shared" si="94"/>
        <v/>
      </c>
      <c r="I3058" s="21"/>
      <c r="J3058" s="21"/>
      <c r="K3058" s="22"/>
      <c r="L3058" s="16"/>
      <c r="M3058" s="15"/>
      <c r="N3058" s="25">
        <f t="shared" si="95"/>
        <v>0</v>
      </c>
    </row>
    <row r="3059" spans="2:14" ht="21.9" customHeight="1" x14ac:dyDescent="0.3">
      <c r="B3059" s="74"/>
      <c r="C3059" s="10"/>
      <c r="D3059" s="13"/>
      <c r="E3059" s="18"/>
      <c r="F3059" s="13"/>
      <c r="G3059" s="138"/>
      <c r="H3059" s="139" t="str">
        <f t="shared" si="94"/>
        <v/>
      </c>
      <c r="I3059" s="21"/>
      <c r="J3059" s="21"/>
      <c r="K3059" s="22"/>
      <c r="L3059" s="16"/>
      <c r="M3059" s="15"/>
      <c r="N3059" s="25">
        <f t="shared" si="95"/>
        <v>0</v>
      </c>
    </row>
    <row r="3060" spans="2:14" ht="21.9" customHeight="1" x14ac:dyDescent="0.3">
      <c r="B3060" s="74"/>
      <c r="C3060" s="10"/>
      <c r="D3060" s="13"/>
      <c r="E3060" s="18"/>
      <c r="F3060" s="13"/>
      <c r="G3060" s="138"/>
      <c r="H3060" s="139" t="str">
        <f t="shared" si="94"/>
        <v/>
      </c>
      <c r="I3060" s="21"/>
      <c r="J3060" s="21"/>
      <c r="K3060" s="22"/>
      <c r="L3060" s="16"/>
      <c r="M3060" s="15"/>
      <c r="N3060" s="25">
        <f t="shared" si="95"/>
        <v>0</v>
      </c>
    </row>
    <row r="3061" spans="2:14" ht="21.9" customHeight="1" x14ac:dyDescent="0.3">
      <c r="B3061" s="74"/>
      <c r="C3061" s="10"/>
      <c r="D3061" s="13"/>
      <c r="E3061" s="18"/>
      <c r="F3061" s="13"/>
      <c r="G3061" s="138"/>
      <c r="H3061" s="139" t="str">
        <f t="shared" si="94"/>
        <v/>
      </c>
      <c r="I3061" s="21"/>
      <c r="J3061" s="21"/>
      <c r="K3061" s="22"/>
      <c r="L3061" s="16"/>
      <c r="M3061" s="15"/>
      <c r="N3061" s="25">
        <f t="shared" si="95"/>
        <v>0</v>
      </c>
    </row>
    <row r="3062" spans="2:14" ht="21.9" customHeight="1" x14ac:dyDescent="0.3">
      <c r="B3062" s="74"/>
      <c r="C3062" s="10"/>
      <c r="D3062" s="13"/>
      <c r="E3062" s="18"/>
      <c r="F3062" s="13"/>
      <c r="G3062" s="138"/>
      <c r="H3062" s="139" t="str">
        <f t="shared" si="94"/>
        <v/>
      </c>
      <c r="I3062" s="21"/>
      <c r="J3062" s="21"/>
      <c r="K3062" s="22"/>
      <c r="L3062" s="16"/>
      <c r="M3062" s="15"/>
      <c r="N3062" s="25">
        <f t="shared" si="95"/>
        <v>0</v>
      </c>
    </row>
    <row r="3063" spans="2:14" ht="21.9" customHeight="1" x14ac:dyDescent="0.3">
      <c r="B3063" s="74"/>
      <c r="C3063" s="10"/>
      <c r="D3063" s="13"/>
      <c r="E3063" s="18"/>
      <c r="F3063" s="13"/>
      <c r="G3063" s="138"/>
      <c r="H3063" s="139" t="str">
        <f t="shared" si="94"/>
        <v/>
      </c>
      <c r="I3063" s="21"/>
      <c r="J3063" s="21"/>
      <c r="K3063" s="22"/>
      <c r="L3063" s="16"/>
      <c r="M3063" s="15"/>
      <c r="N3063" s="25">
        <f t="shared" si="95"/>
        <v>0</v>
      </c>
    </row>
    <row r="3064" spans="2:14" ht="21.9" customHeight="1" x14ac:dyDescent="0.3">
      <c r="B3064" s="74"/>
      <c r="C3064" s="10"/>
      <c r="D3064" s="13"/>
      <c r="E3064" s="18"/>
      <c r="F3064" s="13"/>
      <c r="G3064" s="138"/>
      <c r="H3064" s="139" t="str">
        <f t="shared" si="94"/>
        <v/>
      </c>
      <c r="I3064" s="21"/>
      <c r="J3064" s="21"/>
      <c r="K3064" s="22"/>
      <c r="L3064" s="16"/>
      <c r="M3064" s="15"/>
      <c r="N3064" s="25">
        <f t="shared" si="95"/>
        <v>0</v>
      </c>
    </row>
    <row r="3065" spans="2:14" ht="21.9" customHeight="1" x14ac:dyDescent="0.3">
      <c r="B3065" s="74"/>
      <c r="C3065" s="10"/>
      <c r="D3065" s="13"/>
      <c r="E3065" s="18"/>
      <c r="F3065" s="13"/>
      <c r="G3065" s="138"/>
      <c r="H3065" s="139" t="str">
        <f t="shared" si="94"/>
        <v/>
      </c>
      <c r="I3065" s="21"/>
      <c r="J3065" s="21"/>
      <c r="K3065" s="22"/>
      <c r="L3065" s="16"/>
      <c r="M3065" s="15"/>
      <c r="N3065" s="25">
        <f t="shared" si="95"/>
        <v>0</v>
      </c>
    </row>
    <row r="3066" spans="2:14" ht="21.9" customHeight="1" x14ac:dyDescent="0.3">
      <c r="B3066" s="74"/>
      <c r="C3066" s="10"/>
      <c r="D3066" s="13"/>
      <c r="E3066" s="18"/>
      <c r="F3066" s="13"/>
      <c r="G3066" s="138"/>
      <c r="H3066" s="139" t="str">
        <f t="shared" si="94"/>
        <v/>
      </c>
      <c r="I3066" s="21"/>
      <c r="J3066" s="21"/>
      <c r="K3066" s="22"/>
      <c r="L3066" s="16"/>
      <c r="M3066" s="15"/>
      <c r="N3066" s="25">
        <f t="shared" si="95"/>
        <v>0</v>
      </c>
    </row>
    <row r="3067" spans="2:14" ht="21.9" customHeight="1" x14ac:dyDescent="0.3">
      <c r="B3067" s="74"/>
      <c r="C3067" s="10"/>
      <c r="D3067" s="13"/>
      <c r="E3067" s="18"/>
      <c r="F3067" s="13"/>
      <c r="G3067" s="138"/>
      <c r="H3067" s="139" t="str">
        <f t="shared" si="94"/>
        <v/>
      </c>
      <c r="I3067" s="21"/>
      <c r="J3067" s="21"/>
      <c r="K3067" s="22"/>
      <c r="L3067" s="16"/>
      <c r="M3067" s="15"/>
      <c r="N3067" s="25">
        <f t="shared" si="95"/>
        <v>0</v>
      </c>
    </row>
    <row r="3068" spans="2:14" ht="21.9" customHeight="1" x14ac:dyDescent="0.3">
      <c r="B3068" s="74"/>
      <c r="C3068" s="10"/>
      <c r="D3068" s="13"/>
      <c r="E3068" s="18"/>
      <c r="F3068" s="13"/>
      <c r="G3068" s="138"/>
      <c r="H3068" s="139" t="str">
        <f t="shared" si="94"/>
        <v/>
      </c>
      <c r="I3068" s="21"/>
      <c r="J3068" s="21"/>
      <c r="K3068" s="22"/>
      <c r="L3068" s="16"/>
      <c r="M3068" s="15"/>
      <c r="N3068" s="25">
        <f t="shared" si="95"/>
        <v>0</v>
      </c>
    </row>
    <row r="3069" spans="2:14" ht="21.9" customHeight="1" x14ac:dyDescent="0.3">
      <c r="B3069" s="74"/>
      <c r="C3069" s="10"/>
      <c r="D3069" s="13"/>
      <c r="E3069" s="18"/>
      <c r="F3069" s="13"/>
      <c r="G3069" s="138"/>
      <c r="H3069" s="139" t="str">
        <f t="shared" si="94"/>
        <v/>
      </c>
      <c r="I3069" s="21"/>
      <c r="J3069" s="21"/>
      <c r="K3069" s="22"/>
      <c r="L3069" s="16"/>
      <c r="M3069" s="15"/>
      <c r="N3069" s="25">
        <f t="shared" si="95"/>
        <v>0</v>
      </c>
    </row>
    <row r="3070" spans="2:14" ht="21.9" customHeight="1" x14ac:dyDescent="0.3">
      <c r="B3070" s="74"/>
      <c r="C3070" s="10"/>
      <c r="D3070" s="13"/>
      <c r="E3070" s="18"/>
      <c r="F3070" s="13"/>
      <c r="G3070" s="138"/>
      <c r="H3070" s="139" t="str">
        <f t="shared" si="94"/>
        <v/>
      </c>
      <c r="I3070" s="21"/>
      <c r="J3070" s="21"/>
      <c r="K3070" s="22"/>
      <c r="L3070" s="16"/>
      <c r="M3070" s="15"/>
      <c r="N3070" s="25">
        <f t="shared" si="95"/>
        <v>0</v>
      </c>
    </row>
    <row r="3071" spans="2:14" ht="21.9" customHeight="1" x14ac:dyDescent="0.3">
      <c r="B3071" s="74"/>
      <c r="C3071" s="10"/>
      <c r="D3071" s="13"/>
      <c r="E3071" s="18"/>
      <c r="F3071" s="13"/>
      <c r="G3071" s="138"/>
      <c r="H3071" s="139" t="str">
        <f t="shared" si="94"/>
        <v/>
      </c>
      <c r="I3071" s="21"/>
      <c r="J3071" s="21"/>
      <c r="K3071" s="22"/>
      <c r="L3071" s="16"/>
      <c r="M3071" s="15"/>
      <c r="N3071" s="25">
        <f t="shared" si="95"/>
        <v>0</v>
      </c>
    </row>
    <row r="3072" spans="2:14" ht="21.9" customHeight="1" x14ac:dyDescent="0.3">
      <c r="B3072" s="74"/>
      <c r="C3072" s="10"/>
      <c r="D3072" s="13"/>
      <c r="E3072" s="18"/>
      <c r="F3072" s="13"/>
      <c r="G3072" s="138"/>
      <c r="H3072" s="139" t="str">
        <f t="shared" si="94"/>
        <v/>
      </c>
      <c r="I3072" s="21"/>
      <c r="J3072" s="21"/>
      <c r="K3072" s="22"/>
      <c r="L3072" s="16"/>
      <c r="M3072" s="15"/>
      <c r="N3072" s="25">
        <f t="shared" si="95"/>
        <v>0</v>
      </c>
    </row>
    <row r="3073" spans="2:14" ht="21.9" customHeight="1" x14ac:dyDescent="0.3">
      <c r="B3073" s="74"/>
      <c r="C3073" s="10"/>
      <c r="D3073" s="13"/>
      <c r="E3073" s="18"/>
      <c r="F3073" s="13"/>
      <c r="G3073" s="138"/>
      <c r="H3073" s="139" t="str">
        <f t="shared" si="94"/>
        <v/>
      </c>
      <c r="I3073" s="21"/>
      <c r="J3073" s="21"/>
      <c r="K3073" s="22"/>
      <c r="L3073" s="16"/>
      <c r="M3073" s="15"/>
      <c r="N3073" s="25">
        <f t="shared" si="95"/>
        <v>0</v>
      </c>
    </row>
    <row r="3074" spans="2:14" ht="21.9" customHeight="1" x14ac:dyDescent="0.3">
      <c r="B3074" s="74"/>
      <c r="C3074" s="10"/>
      <c r="D3074" s="13"/>
      <c r="E3074" s="18"/>
      <c r="F3074" s="13"/>
      <c r="G3074" s="138"/>
      <c r="H3074" s="139" t="str">
        <f t="shared" si="94"/>
        <v/>
      </c>
      <c r="I3074" s="21"/>
      <c r="J3074" s="21"/>
      <c r="K3074" s="22"/>
      <c r="L3074" s="16"/>
      <c r="M3074" s="15"/>
      <c r="N3074" s="25">
        <f t="shared" si="95"/>
        <v>0</v>
      </c>
    </row>
    <row r="3075" spans="2:14" ht="21.9" customHeight="1" x14ac:dyDescent="0.3">
      <c r="B3075" s="74"/>
      <c r="C3075" s="10"/>
      <c r="D3075" s="13"/>
      <c r="E3075" s="18"/>
      <c r="F3075" s="13"/>
      <c r="G3075" s="138"/>
      <c r="H3075" s="139" t="str">
        <f t="shared" si="94"/>
        <v/>
      </c>
      <c r="I3075" s="21"/>
      <c r="J3075" s="21"/>
      <c r="K3075" s="22"/>
      <c r="L3075" s="16"/>
      <c r="M3075" s="15"/>
      <c r="N3075" s="25">
        <f t="shared" si="95"/>
        <v>0</v>
      </c>
    </row>
    <row r="3076" spans="2:14" ht="21.9" customHeight="1" x14ac:dyDescent="0.3">
      <c r="B3076" s="74"/>
      <c r="C3076" s="10"/>
      <c r="D3076" s="13"/>
      <c r="E3076" s="18"/>
      <c r="F3076" s="13"/>
      <c r="G3076" s="138"/>
      <c r="H3076" s="139" t="str">
        <f t="shared" si="94"/>
        <v/>
      </c>
      <c r="I3076" s="21"/>
      <c r="J3076" s="21"/>
      <c r="K3076" s="22"/>
      <c r="L3076" s="16"/>
      <c r="M3076" s="15"/>
      <c r="N3076" s="25">
        <f t="shared" si="95"/>
        <v>0</v>
      </c>
    </row>
    <row r="3077" spans="2:14" ht="21.9" customHeight="1" x14ac:dyDescent="0.3">
      <c r="B3077" s="74"/>
      <c r="C3077" s="10"/>
      <c r="D3077" s="13"/>
      <c r="E3077" s="18"/>
      <c r="F3077" s="13"/>
      <c r="G3077" s="138"/>
      <c r="H3077" s="139" t="str">
        <f t="shared" si="94"/>
        <v/>
      </c>
      <c r="I3077" s="21"/>
      <c r="J3077" s="21"/>
      <c r="K3077" s="22"/>
      <c r="L3077" s="16"/>
      <c r="M3077" s="15"/>
      <c r="N3077" s="25">
        <f t="shared" si="95"/>
        <v>0</v>
      </c>
    </row>
    <row r="3078" spans="2:14" ht="21.9" customHeight="1" x14ac:dyDescent="0.3">
      <c r="B3078" s="74"/>
      <c r="C3078" s="10"/>
      <c r="D3078" s="13"/>
      <c r="E3078" s="18"/>
      <c r="F3078" s="13"/>
      <c r="G3078" s="138"/>
      <c r="H3078" s="139" t="str">
        <f t="shared" si="94"/>
        <v/>
      </c>
      <c r="I3078" s="21"/>
      <c r="J3078" s="21"/>
      <c r="K3078" s="22"/>
      <c r="L3078" s="16"/>
      <c r="M3078" s="15"/>
      <c r="N3078" s="25">
        <f t="shared" si="95"/>
        <v>0</v>
      </c>
    </row>
    <row r="3079" spans="2:14" ht="21.9" customHeight="1" x14ac:dyDescent="0.3">
      <c r="B3079" s="74"/>
      <c r="C3079" s="10"/>
      <c r="D3079" s="13"/>
      <c r="E3079" s="18"/>
      <c r="F3079" s="13"/>
      <c r="G3079" s="138"/>
      <c r="H3079" s="139" t="str">
        <f t="shared" si="94"/>
        <v/>
      </c>
      <c r="I3079" s="21"/>
      <c r="J3079" s="21"/>
      <c r="K3079" s="22"/>
      <c r="L3079" s="16"/>
      <c r="M3079" s="15"/>
      <c r="N3079" s="25">
        <f t="shared" si="95"/>
        <v>0</v>
      </c>
    </row>
    <row r="3080" spans="2:14" ht="21.9" customHeight="1" x14ac:dyDescent="0.3">
      <c r="B3080" s="74"/>
      <c r="C3080" s="10"/>
      <c r="D3080" s="13"/>
      <c r="E3080" s="18"/>
      <c r="F3080" s="13"/>
      <c r="G3080" s="138"/>
      <c r="H3080" s="139" t="str">
        <f t="shared" si="94"/>
        <v/>
      </c>
      <c r="I3080" s="21"/>
      <c r="J3080" s="21"/>
      <c r="K3080" s="22"/>
      <c r="L3080" s="16"/>
      <c r="M3080" s="15"/>
      <c r="N3080" s="25">
        <f t="shared" si="95"/>
        <v>0</v>
      </c>
    </row>
    <row r="3081" spans="2:14" ht="21.9" customHeight="1" x14ac:dyDescent="0.3">
      <c r="B3081" s="74"/>
      <c r="C3081" s="10"/>
      <c r="D3081" s="13"/>
      <c r="E3081" s="18"/>
      <c r="F3081" s="13"/>
      <c r="G3081" s="138"/>
      <c r="H3081" s="139" t="str">
        <f t="shared" si="94"/>
        <v/>
      </c>
      <c r="I3081" s="21"/>
      <c r="J3081" s="21"/>
      <c r="K3081" s="22"/>
      <c r="L3081" s="16"/>
      <c r="M3081" s="15"/>
      <c r="N3081" s="25">
        <f t="shared" si="95"/>
        <v>0</v>
      </c>
    </row>
    <row r="3082" spans="2:14" ht="21.9" customHeight="1" x14ac:dyDescent="0.3">
      <c r="B3082" s="74"/>
      <c r="C3082" s="10"/>
      <c r="D3082" s="13"/>
      <c r="E3082" s="18"/>
      <c r="F3082" s="13"/>
      <c r="G3082" s="138"/>
      <c r="H3082" s="139" t="str">
        <f t="shared" si="94"/>
        <v/>
      </c>
      <c r="I3082" s="21"/>
      <c r="J3082" s="21"/>
      <c r="K3082" s="22"/>
      <c r="L3082" s="16"/>
      <c r="M3082" s="15"/>
      <c r="N3082" s="25">
        <f t="shared" si="95"/>
        <v>0</v>
      </c>
    </row>
    <row r="3083" spans="2:14" ht="21.9" customHeight="1" x14ac:dyDescent="0.3">
      <c r="B3083" s="74"/>
      <c r="C3083" s="10"/>
      <c r="D3083" s="13"/>
      <c r="E3083" s="18"/>
      <c r="F3083" s="13"/>
      <c r="G3083" s="138"/>
      <c r="H3083" s="139" t="str">
        <f t="shared" ref="H3083:H3146" si="96">IF(E3083="","",IF(N3083="",D3083*E3083,(D3083*E3083)-(D3083*N3083)))</f>
        <v/>
      </c>
      <c r="I3083" s="21"/>
      <c r="J3083" s="21"/>
      <c r="K3083" s="22"/>
      <c r="L3083" s="16"/>
      <c r="M3083" s="15"/>
      <c r="N3083" s="25">
        <f t="shared" ref="N3083:N3146" si="97">IF(F3083="Não","",E3083*G3083)</f>
        <v>0</v>
      </c>
    </row>
    <row r="3084" spans="2:14" ht="21.9" customHeight="1" x14ac:dyDescent="0.3">
      <c r="B3084" s="74"/>
      <c r="C3084" s="10"/>
      <c r="D3084" s="13"/>
      <c r="E3084" s="18"/>
      <c r="F3084" s="13"/>
      <c r="G3084" s="138"/>
      <c r="H3084" s="139" t="str">
        <f t="shared" si="96"/>
        <v/>
      </c>
      <c r="I3084" s="21"/>
      <c r="J3084" s="21"/>
      <c r="K3084" s="22"/>
      <c r="L3084" s="16"/>
      <c r="M3084" s="15"/>
      <c r="N3084" s="25">
        <f t="shared" si="97"/>
        <v>0</v>
      </c>
    </row>
    <row r="3085" spans="2:14" ht="21.9" customHeight="1" x14ac:dyDescent="0.3">
      <c r="B3085" s="74"/>
      <c r="C3085" s="10"/>
      <c r="D3085" s="13"/>
      <c r="E3085" s="18"/>
      <c r="F3085" s="13"/>
      <c r="G3085" s="138"/>
      <c r="H3085" s="139" t="str">
        <f t="shared" si="96"/>
        <v/>
      </c>
      <c r="I3085" s="21"/>
      <c r="J3085" s="21"/>
      <c r="K3085" s="22"/>
      <c r="L3085" s="16"/>
      <c r="M3085" s="15"/>
      <c r="N3085" s="25">
        <f t="shared" si="97"/>
        <v>0</v>
      </c>
    </row>
    <row r="3086" spans="2:14" ht="21.9" customHeight="1" x14ac:dyDescent="0.3">
      <c r="B3086" s="74"/>
      <c r="C3086" s="10"/>
      <c r="D3086" s="13"/>
      <c r="E3086" s="18"/>
      <c r="F3086" s="13"/>
      <c r="G3086" s="138"/>
      <c r="H3086" s="139" t="str">
        <f t="shared" si="96"/>
        <v/>
      </c>
      <c r="I3086" s="21"/>
      <c r="J3086" s="21"/>
      <c r="K3086" s="22"/>
      <c r="L3086" s="16"/>
      <c r="M3086" s="15"/>
      <c r="N3086" s="25">
        <f t="shared" si="97"/>
        <v>0</v>
      </c>
    </row>
    <row r="3087" spans="2:14" ht="21.9" customHeight="1" x14ac:dyDescent="0.3">
      <c r="B3087" s="74"/>
      <c r="C3087" s="10"/>
      <c r="D3087" s="13"/>
      <c r="E3087" s="18"/>
      <c r="F3087" s="13"/>
      <c r="G3087" s="138"/>
      <c r="H3087" s="139" t="str">
        <f t="shared" si="96"/>
        <v/>
      </c>
      <c r="I3087" s="21"/>
      <c r="J3087" s="21"/>
      <c r="K3087" s="22"/>
      <c r="L3087" s="16"/>
      <c r="M3087" s="15"/>
      <c r="N3087" s="25">
        <f t="shared" si="97"/>
        <v>0</v>
      </c>
    </row>
    <row r="3088" spans="2:14" ht="21.9" customHeight="1" x14ac:dyDescent="0.3">
      <c r="B3088" s="74"/>
      <c r="C3088" s="10"/>
      <c r="D3088" s="13"/>
      <c r="E3088" s="18"/>
      <c r="F3088" s="13"/>
      <c r="G3088" s="138"/>
      <c r="H3088" s="139" t="str">
        <f t="shared" si="96"/>
        <v/>
      </c>
      <c r="I3088" s="21"/>
      <c r="J3088" s="21"/>
      <c r="K3088" s="22"/>
      <c r="L3088" s="16"/>
      <c r="M3088" s="15"/>
      <c r="N3088" s="25">
        <f t="shared" si="97"/>
        <v>0</v>
      </c>
    </row>
    <row r="3089" spans="2:14" ht="21.9" customHeight="1" x14ac:dyDescent="0.3">
      <c r="B3089" s="74"/>
      <c r="C3089" s="10"/>
      <c r="D3089" s="13"/>
      <c r="E3089" s="18"/>
      <c r="F3089" s="13"/>
      <c r="G3089" s="138"/>
      <c r="H3089" s="139" t="str">
        <f t="shared" si="96"/>
        <v/>
      </c>
      <c r="I3089" s="21"/>
      <c r="J3089" s="21"/>
      <c r="K3089" s="22"/>
      <c r="L3089" s="16"/>
      <c r="M3089" s="15"/>
      <c r="N3089" s="25">
        <f t="shared" si="97"/>
        <v>0</v>
      </c>
    </row>
    <row r="3090" spans="2:14" ht="21.9" customHeight="1" x14ac:dyDescent="0.3">
      <c r="B3090" s="74"/>
      <c r="C3090" s="10"/>
      <c r="D3090" s="13"/>
      <c r="E3090" s="18"/>
      <c r="F3090" s="13"/>
      <c r="G3090" s="138"/>
      <c r="H3090" s="139" t="str">
        <f t="shared" si="96"/>
        <v/>
      </c>
      <c r="I3090" s="21"/>
      <c r="J3090" s="21"/>
      <c r="K3090" s="22"/>
      <c r="L3090" s="16"/>
      <c r="M3090" s="15"/>
      <c r="N3090" s="25">
        <f t="shared" si="97"/>
        <v>0</v>
      </c>
    </row>
    <row r="3091" spans="2:14" ht="21.9" customHeight="1" x14ac:dyDescent="0.3">
      <c r="B3091" s="74"/>
      <c r="C3091" s="10"/>
      <c r="D3091" s="13"/>
      <c r="E3091" s="18"/>
      <c r="F3091" s="13"/>
      <c r="G3091" s="138"/>
      <c r="H3091" s="139" t="str">
        <f t="shared" si="96"/>
        <v/>
      </c>
      <c r="I3091" s="21"/>
      <c r="J3091" s="21"/>
      <c r="K3091" s="22"/>
      <c r="L3091" s="16"/>
      <c r="M3091" s="15"/>
      <c r="N3091" s="25">
        <f t="shared" si="97"/>
        <v>0</v>
      </c>
    </row>
    <row r="3092" spans="2:14" ht="21.9" customHeight="1" x14ac:dyDescent="0.3">
      <c r="B3092" s="74"/>
      <c r="C3092" s="10"/>
      <c r="D3092" s="13"/>
      <c r="E3092" s="18"/>
      <c r="F3092" s="13"/>
      <c r="G3092" s="138"/>
      <c r="H3092" s="139" t="str">
        <f t="shared" si="96"/>
        <v/>
      </c>
      <c r="I3092" s="21"/>
      <c r="J3092" s="21"/>
      <c r="K3092" s="22"/>
      <c r="L3092" s="16"/>
      <c r="M3092" s="15"/>
      <c r="N3092" s="25">
        <f t="shared" si="97"/>
        <v>0</v>
      </c>
    </row>
    <row r="3093" spans="2:14" ht="21.9" customHeight="1" x14ac:dyDescent="0.3">
      <c r="B3093" s="74"/>
      <c r="C3093" s="10"/>
      <c r="D3093" s="13"/>
      <c r="E3093" s="18"/>
      <c r="F3093" s="13"/>
      <c r="G3093" s="138"/>
      <c r="H3093" s="139" t="str">
        <f t="shared" si="96"/>
        <v/>
      </c>
      <c r="I3093" s="21"/>
      <c r="J3093" s="21"/>
      <c r="K3093" s="22"/>
      <c r="L3093" s="16"/>
      <c r="M3093" s="15"/>
      <c r="N3093" s="25">
        <f t="shared" si="97"/>
        <v>0</v>
      </c>
    </row>
    <row r="3094" spans="2:14" ht="21.9" customHeight="1" x14ac:dyDescent="0.3">
      <c r="B3094" s="74"/>
      <c r="C3094" s="10"/>
      <c r="D3094" s="13"/>
      <c r="E3094" s="18"/>
      <c r="F3094" s="13"/>
      <c r="G3094" s="138"/>
      <c r="H3094" s="139" t="str">
        <f t="shared" si="96"/>
        <v/>
      </c>
      <c r="I3094" s="21"/>
      <c r="J3094" s="21"/>
      <c r="K3094" s="22"/>
      <c r="L3094" s="16"/>
      <c r="M3094" s="15"/>
      <c r="N3094" s="25">
        <f t="shared" si="97"/>
        <v>0</v>
      </c>
    </row>
    <row r="3095" spans="2:14" ht="21.9" customHeight="1" x14ac:dyDescent="0.3">
      <c r="B3095" s="74"/>
      <c r="C3095" s="10"/>
      <c r="D3095" s="13"/>
      <c r="E3095" s="18"/>
      <c r="F3095" s="13"/>
      <c r="G3095" s="138"/>
      <c r="H3095" s="139" t="str">
        <f t="shared" si="96"/>
        <v/>
      </c>
      <c r="I3095" s="21"/>
      <c r="J3095" s="21"/>
      <c r="K3095" s="22"/>
      <c r="L3095" s="16"/>
      <c r="M3095" s="15"/>
      <c r="N3095" s="25">
        <f t="shared" si="97"/>
        <v>0</v>
      </c>
    </row>
    <row r="3096" spans="2:14" ht="21.9" customHeight="1" x14ac:dyDescent="0.3">
      <c r="B3096" s="74"/>
      <c r="C3096" s="10"/>
      <c r="D3096" s="13"/>
      <c r="E3096" s="18"/>
      <c r="F3096" s="13"/>
      <c r="G3096" s="138"/>
      <c r="H3096" s="139" t="str">
        <f t="shared" si="96"/>
        <v/>
      </c>
      <c r="I3096" s="21"/>
      <c r="J3096" s="21"/>
      <c r="K3096" s="22"/>
      <c r="L3096" s="16"/>
      <c r="M3096" s="15"/>
      <c r="N3096" s="25">
        <f t="shared" si="97"/>
        <v>0</v>
      </c>
    </row>
    <row r="3097" spans="2:14" ht="21.9" customHeight="1" x14ac:dyDescent="0.3">
      <c r="B3097" s="74"/>
      <c r="C3097" s="10"/>
      <c r="D3097" s="13"/>
      <c r="E3097" s="18"/>
      <c r="F3097" s="13"/>
      <c r="G3097" s="138"/>
      <c r="H3097" s="139" t="str">
        <f t="shared" si="96"/>
        <v/>
      </c>
      <c r="I3097" s="21"/>
      <c r="J3097" s="21"/>
      <c r="K3097" s="22"/>
      <c r="L3097" s="16"/>
      <c r="M3097" s="15"/>
      <c r="N3097" s="25">
        <f t="shared" si="97"/>
        <v>0</v>
      </c>
    </row>
    <row r="3098" spans="2:14" ht="21.9" customHeight="1" x14ac:dyDescent="0.3">
      <c r="B3098" s="74"/>
      <c r="C3098" s="10"/>
      <c r="D3098" s="13"/>
      <c r="E3098" s="18"/>
      <c r="F3098" s="13"/>
      <c r="G3098" s="138"/>
      <c r="H3098" s="139" t="str">
        <f t="shared" si="96"/>
        <v/>
      </c>
      <c r="I3098" s="21"/>
      <c r="J3098" s="21"/>
      <c r="K3098" s="22"/>
      <c r="L3098" s="16"/>
      <c r="M3098" s="15"/>
      <c r="N3098" s="25">
        <f t="shared" si="97"/>
        <v>0</v>
      </c>
    </row>
    <row r="3099" spans="2:14" ht="21.9" customHeight="1" x14ac:dyDescent="0.3">
      <c r="B3099" s="74"/>
      <c r="C3099" s="10"/>
      <c r="D3099" s="13"/>
      <c r="E3099" s="18"/>
      <c r="F3099" s="13"/>
      <c r="G3099" s="138"/>
      <c r="H3099" s="139" t="str">
        <f t="shared" si="96"/>
        <v/>
      </c>
      <c r="I3099" s="21"/>
      <c r="J3099" s="21"/>
      <c r="K3099" s="22"/>
      <c r="L3099" s="16"/>
      <c r="M3099" s="15"/>
      <c r="N3099" s="25">
        <f t="shared" si="97"/>
        <v>0</v>
      </c>
    </row>
    <row r="3100" spans="2:14" ht="21.9" customHeight="1" x14ac:dyDescent="0.3">
      <c r="B3100" s="74"/>
      <c r="C3100" s="10"/>
      <c r="D3100" s="13"/>
      <c r="E3100" s="18"/>
      <c r="F3100" s="13"/>
      <c r="G3100" s="138"/>
      <c r="H3100" s="139" t="str">
        <f t="shared" si="96"/>
        <v/>
      </c>
      <c r="I3100" s="21"/>
      <c r="J3100" s="21"/>
      <c r="K3100" s="22"/>
      <c r="L3100" s="16"/>
      <c r="M3100" s="15"/>
      <c r="N3100" s="25">
        <f t="shared" si="97"/>
        <v>0</v>
      </c>
    </row>
    <row r="3101" spans="2:14" ht="21.9" customHeight="1" x14ac:dyDescent="0.3">
      <c r="B3101" s="74"/>
      <c r="C3101" s="10"/>
      <c r="D3101" s="13"/>
      <c r="E3101" s="18"/>
      <c r="F3101" s="13"/>
      <c r="G3101" s="138"/>
      <c r="H3101" s="139" t="str">
        <f t="shared" si="96"/>
        <v/>
      </c>
      <c r="I3101" s="21"/>
      <c r="J3101" s="21"/>
      <c r="K3101" s="22"/>
      <c r="L3101" s="16"/>
      <c r="M3101" s="15"/>
      <c r="N3101" s="25">
        <f t="shared" si="97"/>
        <v>0</v>
      </c>
    </row>
    <row r="3102" spans="2:14" ht="21.9" customHeight="1" x14ac:dyDescent="0.3">
      <c r="B3102" s="74"/>
      <c r="C3102" s="10"/>
      <c r="D3102" s="13"/>
      <c r="E3102" s="18"/>
      <c r="F3102" s="13"/>
      <c r="G3102" s="138"/>
      <c r="H3102" s="139" t="str">
        <f t="shared" si="96"/>
        <v/>
      </c>
      <c r="I3102" s="21"/>
      <c r="J3102" s="21"/>
      <c r="K3102" s="22"/>
      <c r="L3102" s="16"/>
      <c r="M3102" s="15"/>
      <c r="N3102" s="25">
        <f t="shared" si="97"/>
        <v>0</v>
      </c>
    </row>
    <row r="3103" spans="2:14" ht="21.9" customHeight="1" x14ac:dyDescent="0.3">
      <c r="B3103" s="74"/>
      <c r="C3103" s="10"/>
      <c r="D3103" s="13"/>
      <c r="E3103" s="18"/>
      <c r="F3103" s="13"/>
      <c r="G3103" s="138"/>
      <c r="H3103" s="139" t="str">
        <f t="shared" si="96"/>
        <v/>
      </c>
      <c r="I3103" s="21"/>
      <c r="J3103" s="21"/>
      <c r="K3103" s="22"/>
      <c r="L3103" s="16"/>
      <c r="M3103" s="15"/>
      <c r="N3103" s="25">
        <f t="shared" si="97"/>
        <v>0</v>
      </c>
    </row>
    <row r="3104" spans="2:14" ht="21.9" customHeight="1" x14ac:dyDescent="0.3">
      <c r="B3104" s="74"/>
      <c r="C3104" s="10"/>
      <c r="D3104" s="13"/>
      <c r="E3104" s="18"/>
      <c r="F3104" s="13"/>
      <c r="G3104" s="138"/>
      <c r="H3104" s="139" t="str">
        <f t="shared" si="96"/>
        <v/>
      </c>
      <c r="I3104" s="21"/>
      <c r="J3104" s="21"/>
      <c r="K3104" s="22"/>
      <c r="L3104" s="16"/>
      <c r="M3104" s="15"/>
      <c r="N3104" s="25">
        <f t="shared" si="97"/>
        <v>0</v>
      </c>
    </row>
    <row r="3105" spans="2:14" ht="21.9" customHeight="1" x14ac:dyDescent="0.3">
      <c r="B3105" s="74"/>
      <c r="C3105" s="10"/>
      <c r="D3105" s="13"/>
      <c r="E3105" s="18"/>
      <c r="F3105" s="13"/>
      <c r="G3105" s="138"/>
      <c r="H3105" s="139" t="str">
        <f t="shared" si="96"/>
        <v/>
      </c>
      <c r="I3105" s="21"/>
      <c r="J3105" s="21"/>
      <c r="K3105" s="22"/>
      <c r="L3105" s="16"/>
      <c r="M3105" s="15"/>
      <c r="N3105" s="25">
        <f t="shared" si="97"/>
        <v>0</v>
      </c>
    </row>
    <row r="3106" spans="2:14" ht="21.9" customHeight="1" x14ac:dyDescent="0.3">
      <c r="B3106" s="74"/>
      <c r="C3106" s="10"/>
      <c r="D3106" s="13"/>
      <c r="E3106" s="18"/>
      <c r="F3106" s="13"/>
      <c r="G3106" s="138"/>
      <c r="H3106" s="139" t="str">
        <f t="shared" si="96"/>
        <v/>
      </c>
      <c r="I3106" s="21"/>
      <c r="J3106" s="21"/>
      <c r="K3106" s="22"/>
      <c r="L3106" s="16"/>
      <c r="M3106" s="15"/>
      <c r="N3106" s="25">
        <f t="shared" si="97"/>
        <v>0</v>
      </c>
    </row>
    <row r="3107" spans="2:14" ht="21.9" customHeight="1" x14ac:dyDescent="0.3">
      <c r="B3107" s="74"/>
      <c r="C3107" s="10"/>
      <c r="D3107" s="13"/>
      <c r="E3107" s="18"/>
      <c r="F3107" s="13"/>
      <c r="G3107" s="138"/>
      <c r="H3107" s="139" t="str">
        <f t="shared" si="96"/>
        <v/>
      </c>
      <c r="I3107" s="21"/>
      <c r="J3107" s="21"/>
      <c r="K3107" s="22"/>
      <c r="L3107" s="16"/>
      <c r="M3107" s="15"/>
      <c r="N3107" s="25">
        <f t="shared" si="97"/>
        <v>0</v>
      </c>
    </row>
    <row r="3108" spans="2:14" ht="21.9" customHeight="1" x14ac:dyDescent="0.3">
      <c r="B3108" s="74"/>
      <c r="C3108" s="10"/>
      <c r="D3108" s="13"/>
      <c r="E3108" s="18"/>
      <c r="F3108" s="13"/>
      <c r="G3108" s="138"/>
      <c r="H3108" s="139" t="str">
        <f t="shared" si="96"/>
        <v/>
      </c>
      <c r="I3108" s="21"/>
      <c r="J3108" s="21"/>
      <c r="K3108" s="22"/>
      <c r="L3108" s="16"/>
      <c r="M3108" s="15"/>
      <c r="N3108" s="25">
        <f t="shared" si="97"/>
        <v>0</v>
      </c>
    </row>
    <row r="3109" spans="2:14" ht="21.9" customHeight="1" x14ac:dyDescent="0.3">
      <c r="B3109" s="74"/>
      <c r="C3109" s="10"/>
      <c r="D3109" s="13"/>
      <c r="E3109" s="18"/>
      <c r="F3109" s="13"/>
      <c r="G3109" s="138"/>
      <c r="H3109" s="139" t="str">
        <f t="shared" si="96"/>
        <v/>
      </c>
      <c r="I3109" s="21"/>
      <c r="J3109" s="21"/>
      <c r="K3109" s="22"/>
      <c r="L3109" s="16"/>
      <c r="M3109" s="15"/>
      <c r="N3109" s="25">
        <f t="shared" si="97"/>
        <v>0</v>
      </c>
    </row>
    <row r="3110" spans="2:14" ht="21.9" customHeight="1" x14ac:dyDescent="0.3">
      <c r="B3110" s="74"/>
      <c r="C3110" s="10"/>
      <c r="D3110" s="13"/>
      <c r="E3110" s="18"/>
      <c r="F3110" s="13"/>
      <c r="G3110" s="138"/>
      <c r="H3110" s="139" t="str">
        <f t="shared" si="96"/>
        <v/>
      </c>
      <c r="I3110" s="21"/>
      <c r="J3110" s="21"/>
      <c r="K3110" s="22"/>
      <c r="L3110" s="16"/>
      <c r="M3110" s="15"/>
      <c r="N3110" s="25">
        <f t="shared" si="97"/>
        <v>0</v>
      </c>
    </row>
    <row r="3111" spans="2:14" ht="21.9" customHeight="1" x14ac:dyDescent="0.3">
      <c r="B3111" s="74"/>
      <c r="C3111" s="10"/>
      <c r="D3111" s="13"/>
      <c r="E3111" s="18"/>
      <c r="F3111" s="13"/>
      <c r="G3111" s="138"/>
      <c r="H3111" s="139" t="str">
        <f t="shared" si="96"/>
        <v/>
      </c>
      <c r="I3111" s="21"/>
      <c r="J3111" s="21"/>
      <c r="K3111" s="22"/>
      <c r="L3111" s="16"/>
      <c r="M3111" s="15"/>
      <c r="N3111" s="25">
        <f t="shared" si="97"/>
        <v>0</v>
      </c>
    </row>
    <row r="3112" spans="2:14" ht="21.9" customHeight="1" x14ac:dyDescent="0.3">
      <c r="B3112" s="74"/>
      <c r="C3112" s="10"/>
      <c r="D3112" s="13"/>
      <c r="E3112" s="18"/>
      <c r="F3112" s="13"/>
      <c r="G3112" s="138"/>
      <c r="H3112" s="139" t="str">
        <f t="shared" si="96"/>
        <v/>
      </c>
      <c r="I3112" s="21"/>
      <c r="J3112" s="21"/>
      <c r="K3112" s="22"/>
      <c r="L3112" s="16"/>
      <c r="M3112" s="15"/>
      <c r="N3112" s="25">
        <f t="shared" si="97"/>
        <v>0</v>
      </c>
    </row>
    <row r="3113" spans="2:14" ht="21.9" customHeight="1" x14ac:dyDescent="0.3">
      <c r="B3113" s="74"/>
      <c r="C3113" s="10"/>
      <c r="D3113" s="13"/>
      <c r="E3113" s="18"/>
      <c r="F3113" s="13"/>
      <c r="G3113" s="138"/>
      <c r="H3113" s="139" t="str">
        <f t="shared" si="96"/>
        <v/>
      </c>
      <c r="I3113" s="21"/>
      <c r="J3113" s="21"/>
      <c r="K3113" s="22"/>
      <c r="L3113" s="16"/>
      <c r="M3113" s="15"/>
      <c r="N3113" s="25">
        <f t="shared" si="97"/>
        <v>0</v>
      </c>
    </row>
    <row r="3114" spans="2:14" ht="21.9" customHeight="1" x14ac:dyDescent="0.3">
      <c r="B3114" s="74"/>
      <c r="C3114" s="10"/>
      <c r="D3114" s="13"/>
      <c r="E3114" s="18"/>
      <c r="F3114" s="13"/>
      <c r="G3114" s="138"/>
      <c r="H3114" s="139" t="str">
        <f t="shared" si="96"/>
        <v/>
      </c>
      <c r="I3114" s="21"/>
      <c r="J3114" s="21"/>
      <c r="K3114" s="22"/>
      <c r="L3114" s="16"/>
      <c r="M3114" s="15"/>
      <c r="N3114" s="25">
        <f t="shared" si="97"/>
        <v>0</v>
      </c>
    </row>
    <row r="3115" spans="2:14" ht="21.9" customHeight="1" x14ac:dyDescent="0.3">
      <c r="B3115" s="74"/>
      <c r="C3115" s="10"/>
      <c r="D3115" s="13"/>
      <c r="E3115" s="18"/>
      <c r="F3115" s="13"/>
      <c r="G3115" s="138"/>
      <c r="H3115" s="139" t="str">
        <f t="shared" si="96"/>
        <v/>
      </c>
      <c r="I3115" s="21"/>
      <c r="J3115" s="21"/>
      <c r="K3115" s="22"/>
      <c r="L3115" s="16"/>
      <c r="M3115" s="15"/>
      <c r="N3115" s="25">
        <f t="shared" si="97"/>
        <v>0</v>
      </c>
    </row>
    <row r="3116" spans="2:14" ht="21.9" customHeight="1" x14ac:dyDescent="0.3">
      <c r="B3116" s="74"/>
      <c r="C3116" s="10"/>
      <c r="D3116" s="13"/>
      <c r="E3116" s="18"/>
      <c r="F3116" s="13"/>
      <c r="G3116" s="138"/>
      <c r="H3116" s="139" t="str">
        <f t="shared" si="96"/>
        <v/>
      </c>
      <c r="I3116" s="21"/>
      <c r="J3116" s="21"/>
      <c r="K3116" s="22"/>
      <c r="L3116" s="16"/>
      <c r="M3116" s="15"/>
      <c r="N3116" s="25">
        <f t="shared" si="97"/>
        <v>0</v>
      </c>
    </row>
    <row r="3117" spans="2:14" ht="21.9" customHeight="1" x14ac:dyDescent="0.3">
      <c r="B3117" s="74"/>
      <c r="C3117" s="10"/>
      <c r="D3117" s="13"/>
      <c r="E3117" s="18"/>
      <c r="F3117" s="13"/>
      <c r="G3117" s="138"/>
      <c r="H3117" s="139" t="str">
        <f t="shared" si="96"/>
        <v/>
      </c>
      <c r="I3117" s="21"/>
      <c r="J3117" s="21"/>
      <c r="K3117" s="22"/>
      <c r="L3117" s="16"/>
      <c r="M3117" s="15"/>
      <c r="N3117" s="25">
        <f t="shared" si="97"/>
        <v>0</v>
      </c>
    </row>
    <row r="3118" spans="2:14" ht="21.9" customHeight="1" x14ac:dyDescent="0.3">
      <c r="B3118" s="74"/>
      <c r="C3118" s="10"/>
      <c r="D3118" s="13"/>
      <c r="E3118" s="18"/>
      <c r="F3118" s="13"/>
      <c r="G3118" s="138"/>
      <c r="H3118" s="139" t="str">
        <f t="shared" si="96"/>
        <v/>
      </c>
      <c r="I3118" s="21"/>
      <c r="J3118" s="21"/>
      <c r="K3118" s="22"/>
      <c r="L3118" s="16"/>
      <c r="M3118" s="15"/>
      <c r="N3118" s="25">
        <f t="shared" si="97"/>
        <v>0</v>
      </c>
    </row>
    <row r="3119" spans="2:14" ht="21.9" customHeight="1" x14ac:dyDescent="0.3">
      <c r="B3119" s="74"/>
      <c r="C3119" s="10"/>
      <c r="D3119" s="13"/>
      <c r="E3119" s="18"/>
      <c r="F3119" s="13"/>
      <c r="G3119" s="138"/>
      <c r="H3119" s="139" t="str">
        <f t="shared" si="96"/>
        <v/>
      </c>
      <c r="I3119" s="21"/>
      <c r="J3119" s="21"/>
      <c r="K3119" s="22"/>
      <c r="L3119" s="16"/>
      <c r="M3119" s="15"/>
      <c r="N3119" s="25">
        <f t="shared" si="97"/>
        <v>0</v>
      </c>
    </row>
    <row r="3120" spans="2:14" ht="21.9" customHeight="1" x14ac:dyDescent="0.3">
      <c r="B3120" s="74"/>
      <c r="C3120" s="10"/>
      <c r="D3120" s="13"/>
      <c r="E3120" s="18"/>
      <c r="F3120" s="13"/>
      <c r="G3120" s="138"/>
      <c r="H3120" s="139" t="str">
        <f t="shared" si="96"/>
        <v/>
      </c>
      <c r="I3120" s="21"/>
      <c r="J3120" s="21"/>
      <c r="K3120" s="22"/>
      <c r="L3120" s="16"/>
      <c r="M3120" s="15"/>
      <c r="N3120" s="25">
        <f t="shared" si="97"/>
        <v>0</v>
      </c>
    </row>
    <row r="3121" spans="2:14" ht="21.9" customHeight="1" x14ac:dyDescent="0.3">
      <c r="B3121" s="74"/>
      <c r="C3121" s="10"/>
      <c r="D3121" s="13"/>
      <c r="E3121" s="18"/>
      <c r="F3121" s="13"/>
      <c r="G3121" s="138"/>
      <c r="H3121" s="139" t="str">
        <f t="shared" si="96"/>
        <v/>
      </c>
      <c r="I3121" s="21"/>
      <c r="J3121" s="21"/>
      <c r="K3121" s="22"/>
      <c r="L3121" s="16"/>
      <c r="M3121" s="15"/>
      <c r="N3121" s="25">
        <f t="shared" si="97"/>
        <v>0</v>
      </c>
    </row>
    <row r="3122" spans="2:14" ht="21.9" customHeight="1" x14ac:dyDescent="0.3">
      <c r="B3122" s="74"/>
      <c r="C3122" s="10"/>
      <c r="D3122" s="13"/>
      <c r="E3122" s="18"/>
      <c r="F3122" s="13"/>
      <c r="G3122" s="138"/>
      <c r="H3122" s="139" t="str">
        <f t="shared" si="96"/>
        <v/>
      </c>
      <c r="I3122" s="21"/>
      <c r="J3122" s="21"/>
      <c r="K3122" s="22"/>
      <c r="L3122" s="16"/>
      <c r="M3122" s="15"/>
      <c r="N3122" s="25">
        <f t="shared" si="97"/>
        <v>0</v>
      </c>
    </row>
    <row r="3123" spans="2:14" ht="21.9" customHeight="1" x14ac:dyDescent="0.3">
      <c r="B3123" s="74"/>
      <c r="C3123" s="10"/>
      <c r="D3123" s="13"/>
      <c r="E3123" s="18"/>
      <c r="F3123" s="13"/>
      <c r="G3123" s="138"/>
      <c r="H3123" s="139" t="str">
        <f t="shared" si="96"/>
        <v/>
      </c>
      <c r="I3123" s="21"/>
      <c r="J3123" s="21"/>
      <c r="K3123" s="22"/>
      <c r="L3123" s="16"/>
      <c r="M3123" s="15"/>
      <c r="N3123" s="25">
        <f t="shared" si="97"/>
        <v>0</v>
      </c>
    </row>
    <row r="3124" spans="2:14" ht="21.9" customHeight="1" x14ac:dyDescent="0.3">
      <c r="B3124" s="74"/>
      <c r="C3124" s="10"/>
      <c r="D3124" s="13"/>
      <c r="E3124" s="18"/>
      <c r="F3124" s="13"/>
      <c r="G3124" s="138"/>
      <c r="H3124" s="139" t="str">
        <f t="shared" si="96"/>
        <v/>
      </c>
      <c r="I3124" s="21"/>
      <c r="J3124" s="21"/>
      <c r="K3124" s="22"/>
      <c r="L3124" s="16"/>
      <c r="M3124" s="15"/>
      <c r="N3124" s="25">
        <f t="shared" si="97"/>
        <v>0</v>
      </c>
    </row>
    <row r="3125" spans="2:14" ht="21.9" customHeight="1" x14ac:dyDescent="0.3">
      <c r="B3125" s="74"/>
      <c r="C3125" s="10"/>
      <c r="D3125" s="13"/>
      <c r="E3125" s="18"/>
      <c r="F3125" s="13"/>
      <c r="G3125" s="138"/>
      <c r="H3125" s="139" t="str">
        <f t="shared" si="96"/>
        <v/>
      </c>
      <c r="I3125" s="21"/>
      <c r="J3125" s="21"/>
      <c r="K3125" s="22"/>
      <c r="L3125" s="16"/>
      <c r="M3125" s="15"/>
      <c r="N3125" s="25">
        <f t="shared" si="97"/>
        <v>0</v>
      </c>
    </row>
    <row r="3126" spans="2:14" ht="21.9" customHeight="1" x14ac:dyDescent="0.3">
      <c r="B3126" s="74"/>
      <c r="C3126" s="10"/>
      <c r="D3126" s="13"/>
      <c r="E3126" s="18"/>
      <c r="F3126" s="13"/>
      <c r="G3126" s="138"/>
      <c r="H3126" s="139" t="str">
        <f t="shared" si="96"/>
        <v/>
      </c>
      <c r="I3126" s="21"/>
      <c r="J3126" s="21"/>
      <c r="K3126" s="22"/>
      <c r="L3126" s="16"/>
      <c r="M3126" s="15"/>
      <c r="N3126" s="25">
        <f t="shared" si="97"/>
        <v>0</v>
      </c>
    </row>
    <row r="3127" spans="2:14" ht="21.9" customHeight="1" x14ac:dyDescent="0.3">
      <c r="B3127" s="74"/>
      <c r="C3127" s="10"/>
      <c r="D3127" s="13"/>
      <c r="E3127" s="18"/>
      <c r="F3127" s="13"/>
      <c r="G3127" s="138"/>
      <c r="H3127" s="139" t="str">
        <f t="shared" si="96"/>
        <v/>
      </c>
      <c r="I3127" s="21"/>
      <c r="J3127" s="21"/>
      <c r="K3127" s="22"/>
      <c r="L3127" s="16"/>
      <c r="M3127" s="15"/>
      <c r="N3127" s="25">
        <f t="shared" si="97"/>
        <v>0</v>
      </c>
    </row>
    <row r="3128" spans="2:14" ht="21.9" customHeight="1" x14ac:dyDescent="0.3">
      <c r="B3128" s="74"/>
      <c r="C3128" s="10"/>
      <c r="D3128" s="13"/>
      <c r="E3128" s="18"/>
      <c r="F3128" s="13"/>
      <c r="G3128" s="138"/>
      <c r="H3128" s="139" t="str">
        <f t="shared" si="96"/>
        <v/>
      </c>
      <c r="I3128" s="21"/>
      <c r="J3128" s="21"/>
      <c r="K3128" s="22"/>
      <c r="L3128" s="16"/>
      <c r="M3128" s="15"/>
      <c r="N3128" s="25">
        <f t="shared" si="97"/>
        <v>0</v>
      </c>
    </row>
    <row r="3129" spans="2:14" ht="21.9" customHeight="1" x14ac:dyDescent="0.3">
      <c r="B3129" s="74"/>
      <c r="C3129" s="10"/>
      <c r="D3129" s="13"/>
      <c r="E3129" s="18"/>
      <c r="F3129" s="13"/>
      <c r="G3129" s="138"/>
      <c r="H3129" s="139" t="str">
        <f t="shared" si="96"/>
        <v/>
      </c>
      <c r="I3129" s="21"/>
      <c r="J3129" s="21"/>
      <c r="K3129" s="22"/>
      <c r="L3129" s="16"/>
      <c r="M3129" s="15"/>
      <c r="N3129" s="25">
        <f t="shared" si="97"/>
        <v>0</v>
      </c>
    </row>
    <row r="3130" spans="2:14" ht="21.9" customHeight="1" x14ac:dyDescent="0.3">
      <c r="B3130" s="74"/>
      <c r="C3130" s="10"/>
      <c r="D3130" s="13"/>
      <c r="E3130" s="18"/>
      <c r="F3130" s="13"/>
      <c r="G3130" s="138"/>
      <c r="H3130" s="139" t="str">
        <f t="shared" si="96"/>
        <v/>
      </c>
      <c r="I3130" s="21"/>
      <c r="J3130" s="21"/>
      <c r="K3130" s="22"/>
      <c r="L3130" s="16"/>
      <c r="M3130" s="15"/>
      <c r="N3130" s="25">
        <f t="shared" si="97"/>
        <v>0</v>
      </c>
    </row>
    <row r="3131" spans="2:14" ht="21.9" customHeight="1" x14ac:dyDescent="0.3">
      <c r="B3131" s="74"/>
      <c r="C3131" s="10"/>
      <c r="D3131" s="13"/>
      <c r="E3131" s="18"/>
      <c r="F3131" s="13"/>
      <c r="G3131" s="138"/>
      <c r="H3131" s="139" t="str">
        <f t="shared" si="96"/>
        <v/>
      </c>
      <c r="I3131" s="21"/>
      <c r="J3131" s="21"/>
      <c r="K3131" s="22"/>
      <c r="L3131" s="16"/>
      <c r="M3131" s="15"/>
      <c r="N3131" s="25">
        <f t="shared" si="97"/>
        <v>0</v>
      </c>
    </row>
    <row r="3132" spans="2:14" ht="21.9" customHeight="1" x14ac:dyDescent="0.3">
      <c r="B3132" s="74"/>
      <c r="C3132" s="10"/>
      <c r="D3132" s="13"/>
      <c r="E3132" s="18"/>
      <c r="F3132" s="13"/>
      <c r="G3132" s="138"/>
      <c r="H3132" s="139" t="str">
        <f t="shared" si="96"/>
        <v/>
      </c>
      <c r="I3132" s="21"/>
      <c r="J3132" s="21"/>
      <c r="K3132" s="22"/>
      <c r="L3132" s="16"/>
      <c r="M3132" s="15"/>
      <c r="N3132" s="25">
        <f t="shared" si="97"/>
        <v>0</v>
      </c>
    </row>
    <row r="3133" spans="2:14" ht="21.9" customHeight="1" x14ac:dyDescent="0.3">
      <c r="B3133" s="74"/>
      <c r="C3133" s="10"/>
      <c r="D3133" s="13"/>
      <c r="E3133" s="18"/>
      <c r="F3133" s="13"/>
      <c r="G3133" s="138"/>
      <c r="H3133" s="139" t="str">
        <f t="shared" si="96"/>
        <v/>
      </c>
      <c r="I3133" s="21"/>
      <c r="J3133" s="21"/>
      <c r="K3133" s="22"/>
      <c r="L3133" s="16"/>
      <c r="M3133" s="15"/>
      <c r="N3133" s="25">
        <f t="shared" si="97"/>
        <v>0</v>
      </c>
    </row>
    <row r="3134" spans="2:14" ht="21.9" customHeight="1" x14ac:dyDescent="0.3">
      <c r="B3134" s="74"/>
      <c r="C3134" s="10"/>
      <c r="D3134" s="13"/>
      <c r="E3134" s="18"/>
      <c r="F3134" s="13"/>
      <c r="G3134" s="138"/>
      <c r="H3134" s="139" t="str">
        <f t="shared" si="96"/>
        <v/>
      </c>
      <c r="I3134" s="21"/>
      <c r="J3134" s="21"/>
      <c r="K3134" s="22"/>
      <c r="L3134" s="16"/>
      <c r="M3134" s="15"/>
      <c r="N3134" s="25">
        <f t="shared" si="97"/>
        <v>0</v>
      </c>
    </row>
    <row r="3135" spans="2:14" ht="21.9" customHeight="1" x14ac:dyDescent="0.3">
      <c r="B3135" s="74"/>
      <c r="C3135" s="10"/>
      <c r="D3135" s="13"/>
      <c r="E3135" s="18"/>
      <c r="F3135" s="13"/>
      <c r="G3135" s="138"/>
      <c r="H3135" s="139" t="str">
        <f t="shared" si="96"/>
        <v/>
      </c>
      <c r="I3135" s="21"/>
      <c r="J3135" s="21"/>
      <c r="K3135" s="22"/>
      <c r="L3135" s="16"/>
      <c r="M3135" s="15"/>
      <c r="N3135" s="25">
        <f t="shared" si="97"/>
        <v>0</v>
      </c>
    </row>
    <row r="3136" spans="2:14" ht="21.9" customHeight="1" x14ac:dyDescent="0.3">
      <c r="B3136" s="74"/>
      <c r="C3136" s="10"/>
      <c r="D3136" s="13"/>
      <c r="E3136" s="18"/>
      <c r="F3136" s="13"/>
      <c r="G3136" s="138"/>
      <c r="H3136" s="139" t="str">
        <f t="shared" si="96"/>
        <v/>
      </c>
      <c r="I3136" s="21"/>
      <c r="J3136" s="21"/>
      <c r="K3136" s="22"/>
      <c r="L3136" s="16"/>
      <c r="M3136" s="15"/>
      <c r="N3136" s="25">
        <f t="shared" si="97"/>
        <v>0</v>
      </c>
    </row>
    <row r="3137" spans="2:14" ht="21.9" customHeight="1" x14ac:dyDescent="0.3">
      <c r="B3137" s="74"/>
      <c r="C3137" s="10"/>
      <c r="D3137" s="13"/>
      <c r="E3137" s="18"/>
      <c r="F3137" s="13"/>
      <c r="G3137" s="138"/>
      <c r="H3137" s="139" t="str">
        <f t="shared" si="96"/>
        <v/>
      </c>
      <c r="I3137" s="21"/>
      <c r="J3137" s="21"/>
      <c r="K3137" s="22"/>
      <c r="L3137" s="16"/>
      <c r="M3137" s="15"/>
      <c r="N3137" s="25">
        <f t="shared" si="97"/>
        <v>0</v>
      </c>
    </row>
    <row r="3138" spans="2:14" ht="21.9" customHeight="1" x14ac:dyDescent="0.3">
      <c r="B3138" s="74"/>
      <c r="C3138" s="10"/>
      <c r="D3138" s="13"/>
      <c r="E3138" s="18"/>
      <c r="F3138" s="13"/>
      <c r="G3138" s="138"/>
      <c r="H3138" s="139" t="str">
        <f t="shared" si="96"/>
        <v/>
      </c>
      <c r="I3138" s="21"/>
      <c r="J3138" s="21"/>
      <c r="K3138" s="22"/>
      <c r="L3138" s="16"/>
      <c r="M3138" s="15"/>
      <c r="N3138" s="25">
        <f t="shared" si="97"/>
        <v>0</v>
      </c>
    </row>
    <row r="3139" spans="2:14" ht="21.9" customHeight="1" x14ac:dyDescent="0.3">
      <c r="B3139" s="74"/>
      <c r="C3139" s="10"/>
      <c r="D3139" s="13"/>
      <c r="E3139" s="18"/>
      <c r="F3139" s="13"/>
      <c r="G3139" s="138"/>
      <c r="H3139" s="139" t="str">
        <f t="shared" si="96"/>
        <v/>
      </c>
      <c r="I3139" s="21"/>
      <c r="J3139" s="21"/>
      <c r="K3139" s="22"/>
      <c r="L3139" s="16"/>
      <c r="M3139" s="15"/>
      <c r="N3139" s="25">
        <f t="shared" si="97"/>
        <v>0</v>
      </c>
    </row>
    <row r="3140" spans="2:14" ht="21.9" customHeight="1" x14ac:dyDescent="0.3">
      <c r="B3140" s="74"/>
      <c r="C3140" s="10"/>
      <c r="D3140" s="13"/>
      <c r="E3140" s="18"/>
      <c r="F3140" s="13"/>
      <c r="G3140" s="138"/>
      <c r="H3140" s="139" t="str">
        <f t="shared" si="96"/>
        <v/>
      </c>
      <c r="I3140" s="21"/>
      <c r="J3140" s="21"/>
      <c r="K3140" s="22"/>
      <c r="L3140" s="16"/>
      <c r="M3140" s="15"/>
      <c r="N3140" s="25">
        <f t="shared" si="97"/>
        <v>0</v>
      </c>
    </row>
    <row r="3141" spans="2:14" ht="21.9" customHeight="1" x14ac:dyDescent="0.3">
      <c r="B3141" s="74"/>
      <c r="C3141" s="10"/>
      <c r="D3141" s="13"/>
      <c r="E3141" s="18"/>
      <c r="F3141" s="13"/>
      <c r="G3141" s="138"/>
      <c r="H3141" s="139" t="str">
        <f t="shared" si="96"/>
        <v/>
      </c>
      <c r="I3141" s="21"/>
      <c r="J3141" s="21"/>
      <c r="K3141" s="22"/>
      <c r="L3141" s="16"/>
      <c r="M3141" s="15"/>
      <c r="N3141" s="25">
        <f t="shared" si="97"/>
        <v>0</v>
      </c>
    </row>
    <row r="3142" spans="2:14" ht="21.9" customHeight="1" x14ac:dyDescent="0.3">
      <c r="B3142" s="74"/>
      <c r="C3142" s="10"/>
      <c r="D3142" s="13"/>
      <c r="E3142" s="18"/>
      <c r="F3142" s="13"/>
      <c r="G3142" s="138"/>
      <c r="H3142" s="139" t="str">
        <f t="shared" si="96"/>
        <v/>
      </c>
      <c r="I3142" s="21"/>
      <c r="J3142" s="21"/>
      <c r="K3142" s="22"/>
      <c r="L3142" s="16"/>
      <c r="M3142" s="15"/>
      <c r="N3142" s="25">
        <f t="shared" si="97"/>
        <v>0</v>
      </c>
    </row>
    <row r="3143" spans="2:14" ht="21.9" customHeight="1" x14ac:dyDescent="0.3">
      <c r="B3143" s="74"/>
      <c r="C3143" s="10"/>
      <c r="D3143" s="13"/>
      <c r="E3143" s="18"/>
      <c r="F3143" s="13"/>
      <c r="G3143" s="138"/>
      <c r="H3143" s="139" t="str">
        <f t="shared" si="96"/>
        <v/>
      </c>
      <c r="I3143" s="21"/>
      <c r="J3143" s="21"/>
      <c r="K3143" s="22"/>
      <c r="L3143" s="16"/>
      <c r="M3143" s="15"/>
      <c r="N3143" s="25">
        <f t="shared" si="97"/>
        <v>0</v>
      </c>
    </row>
    <row r="3144" spans="2:14" ht="21.9" customHeight="1" x14ac:dyDescent="0.3">
      <c r="B3144" s="74"/>
      <c r="C3144" s="10"/>
      <c r="D3144" s="13"/>
      <c r="E3144" s="18"/>
      <c r="F3144" s="13"/>
      <c r="G3144" s="138"/>
      <c r="H3144" s="139" t="str">
        <f t="shared" si="96"/>
        <v/>
      </c>
      <c r="I3144" s="21"/>
      <c r="J3144" s="21"/>
      <c r="K3144" s="22"/>
      <c r="L3144" s="16"/>
      <c r="M3144" s="15"/>
      <c r="N3144" s="25">
        <f t="shared" si="97"/>
        <v>0</v>
      </c>
    </row>
    <row r="3145" spans="2:14" ht="21.9" customHeight="1" x14ac:dyDescent="0.3">
      <c r="B3145" s="74"/>
      <c r="C3145" s="10"/>
      <c r="D3145" s="13"/>
      <c r="E3145" s="18"/>
      <c r="F3145" s="13"/>
      <c r="G3145" s="138"/>
      <c r="H3145" s="139" t="str">
        <f t="shared" si="96"/>
        <v/>
      </c>
      <c r="I3145" s="21"/>
      <c r="J3145" s="21"/>
      <c r="K3145" s="22"/>
      <c r="L3145" s="16"/>
      <c r="M3145" s="15"/>
      <c r="N3145" s="25">
        <f t="shared" si="97"/>
        <v>0</v>
      </c>
    </row>
    <row r="3146" spans="2:14" ht="21.9" customHeight="1" x14ac:dyDescent="0.3">
      <c r="B3146" s="74"/>
      <c r="C3146" s="10"/>
      <c r="D3146" s="13"/>
      <c r="E3146" s="18"/>
      <c r="F3146" s="13"/>
      <c r="G3146" s="138"/>
      <c r="H3146" s="139" t="str">
        <f t="shared" si="96"/>
        <v/>
      </c>
      <c r="I3146" s="21"/>
      <c r="J3146" s="21"/>
      <c r="K3146" s="22"/>
      <c r="L3146" s="16"/>
      <c r="M3146" s="15"/>
      <c r="N3146" s="25">
        <f t="shared" si="97"/>
        <v>0</v>
      </c>
    </row>
    <row r="3147" spans="2:14" ht="21.9" customHeight="1" x14ac:dyDescent="0.3">
      <c r="B3147" s="74"/>
      <c r="C3147" s="10"/>
      <c r="D3147" s="13"/>
      <c r="E3147" s="18"/>
      <c r="F3147" s="13"/>
      <c r="G3147" s="138"/>
      <c r="H3147" s="139" t="str">
        <f t="shared" ref="H3147:H3210" si="98">IF(E3147="","",IF(N3147="",D3147*E3147,(D3147*E3147)-(D3147*N3147)))</f>
        <v/>
      </c>
      <c r="I3147" s="21"/>
      <c r="J3147" s="21"/>
      <c r="K3147" s="22"/>
      <c r="L3147" s="16"/>
      <c r="M3147" s="15"/>
      <c r="N3147" s="25">
        <f t="shared" ref="N3147:N3210" si="99">IF(F3147="Não","",E3147*G3147)</f>
        <v>0</v>
      </c>
    </row>
    <row r="3148" spans="2:14" ht="21.9" customHeight="1" x14ac:dyDescent="0.3">
      <c r="B3148" s="74"/>
      <c r="C3148" s="10"/>
      <c r="D3148" s="13"/>
      <c r="E3148" s="18"/>
      <c r="F3148" s="13"/>
      <c r="G3148" s="138"/>
      <c r="H3148" s="139" t="str">
        <f t="shared" si="98"/>
        <v/>
      </c>
      <c r="I3148" s="21"/>
      <c r="J3148" s="21"/>
      <c r="K3148" s="22"/>
      <c r="L3148" s="16"/>
      <c r="M3148" s="15"/>
      <c r="N3148" s="25">
        <f t="shared" si="99"/>
        <v>0</v>
      </c>
    </row>
    <row r="3149" spans="2:14" ht="21.9" customHeight="1" x14ac:dyDescent="0.3">
      <c r="B3149" s="74"/>
      <c r="C3149" s="10"/>
      <c r="D3149" s="13"/>
      <c r="E3149" s="18"/>
      <c r="F3149" s="13"/>
      <c r="G3149" s="138"/>
      <c r="H3149" s="139" t="str">
        <f t="shared" si="98"/>
        <v/>
      </c>
      <c r="I3149" s="21"/>
      <c r="J3149" s="21"/>
      <c r="K3149" s="22"/>
      <c r="L3149" s="16"/>
      <c r="M3149" s="15"/>
      <c r="N3149" s="25">
        <f t="shared" si="99"/>
        <v>0</v>
      </c>
    </row>
    <row r="3150" spans="2:14" ht="21.9" customHeight="1" x14ac:dyDescent="0.3">
      <c r="B3150" s="74"/>
      <c r="C3150" s="10"/>
      <c r="D3150" s="13"/>
      <c r="E3150" s="18"/>
      <c r="F3150" s="13"/>
      <c r="G3150" s="138"/>
      <c r="H3150" s="139" t="str">
        <f t="shared" si="98"/>
        <v/>
      </c>
      <c r="I3150" s="21"/>
      <c r="J3150" s="21"/>
      <c r="K3150" s="22"/>
      <c r="L3150" s="16"/>
      <c r="M3150" s="15"/>
      <c r="N3150" s="25">
        <f t="shared" si="99"/>
        <v>0</v>
      </c>
    </row>
    <row r="3151" spans="2:14" ht="21.9" customHeight="1" x14ac:dyDescent="0.3">
      <c r="B3151" s="74"/>
      <c r="C3151" s="10"/>
      <c r="D3151" s="13"/>
      <c r="E3151" s="18"/>
      <c r="F3151" s="13"/>
      <c r="G3151" s="138"/>
      <c r="H3151" s="139" t="str">
        <f t="shared" si="98"/>
        <v/>
      </c>
      <c r="I3151" s="21"/>
      <c r="J3151" s="21"/>
      <c r="K3151" s="22"/>
      <c r="L3151" s="16"/>
      <c r="M3151" s="15"/>
      <c r="N3151" s="25">
        <f t="shared" si="99"/>
        <v>0</v>
      </c>
    </row>
    <row r="3152" spans="2:14" ht="21.9" customHeight="1" x14ac:dyDescent="0.3">
      <c r="B3152" s="74"/>
      <c r="C3152" s="10"/>
      <c r="D3152" s="13"/>
      <c r="E3152" s="18"/>
      <c r="F3152" s="13"/>
      <c r="G3152" s="138"/>
      <c r="H3152" s="139" t="str">
        <f t="shared" si="98"/>
        <v/>
      </c>
      <c r="I3152" s="21"/>
      <c r="J3152" s="21"/>
      <c r="K3152" s="22"/>
      <c r="L3152" s="16"/>
      <c r="M3152" s="15"/>
      <c r="N3152" s="25">
        <f t="shared" si="99"/>
        <v>0</v>
      </c>
    </row>
    <row r="3153" spans="2:14" ht="21.9" customHeight="1" x14ac:dyDescent="0.3">
      <c r="B3153" s="74"/>
      <c r="C3153" s="10"/>
      <c r="D3153" s="13"/>
      <c r="E3153" s="18"/>
      <c r="F3153" s="13"/>
      <c r="G3153" s="138"/>
      <c r="H3153" s="139" t="str">
        <f t="shared" si="98"/>
        <v/>
      </c>
      <c r="I3153" s="21"/>
      <c r="J3153" s="21"/>
      <c r="K3153" s="22"/>
      <c r="L3153" s="16"/>
      <c r="M3153" s="15"/>
      <c r="N3153" s="25">
        <f t="shared" si="99"/>
        <v>0</v>
      </c>
    </row>
    <row r="3154" spans="2:14" ht="21.9" customHeight="1" x14ac:dyDescent="0.3">
      <c r="B3154" s="74"/>
      <c r="C3154" s="10"/>
      <c r="D3154" s="13"/>
      <c r="E3154" s="18"/>
      <c r="F3154" s="13"/>
      <c r="G3154" s="138"/>
      <c r="H3154" s="139" t="str">
        <f t="shared" si="98"/>
        <v/>
      </c>
      <c r="I3154" s="21"/>
      <c r="J3154" s="21"/>
      <c r="K3154" s="22"/>
      <c r="L3154" s="16"/>
      <c r="M3154" s="15"/>
      <c r="N3154" s="25">
        <f t="shared" si="99"/>
        <v>0</v>
      </c>
    </row>
    <row r="3155" spans="2:14" ht="21.9" customHeight="1" x14ac:dyDescent="0.3">
      <c r="B3155" s="74"/>
      <c r="C3155" s="10"/>
      <c r="D3155" s="13"/>
      <c r="E3155" s="18"/>
      <c r="F3155" s="13"/>
      <c r="G3155" s="138"/>
      <c r="H3155" s="139" t="str">
        <f t="shared" si="98"/>
        <v/>
      </c>
      <c r="I3155" s="21"/>
      <c r="J3155" s="21"/>
      <c r="K3155" s="22"/>
      <c r="L3155" s="16"/>
      <c r="M3155" s="15"/>
      <c r="N3155" s="25">
        <f t="shared" si="99"/>
        <v>0</v>
      </c>
    </row>
    <row r="3156" spans="2:14" ht="21.9" customHeight="1" x14ac:dyDescent="0.3">
      <c r="B3156" s="74"/>
      <c r="C3156" s="10"/>
      <c r="D3156" s="13"/>
      <c r="E3156" s="18"/>
      <c r="F3156" s="13"/>
      <c r="G3156" s="138"/>
      <c r="H3156" s="139" t="str">
        <f t="shared" si="98"/>
        <v/>
      </c>
      <c r="I3156" s="21"/>
      <c r="J3156" s="21"/>
      <c r="K3156" s="22"/>
      <c r="L3156" s="16"/>
      <c r="M3156" s="15"/>
      <c r="N3156" s="25">
        <f t="shared" si="99"/>
        <v>0</v>
      </c>
    </row>
    <row r="3157" spans="2:14" ht="21.9" customHeight="1" x14ac:dyDescent="0.3">
      <c r="B3157" s="74"/>
      <c r="C3157" s="10"/>
      <c r="D3157" s="13"/>
      <c r="E3157" s="18"/>
      <c r="F3157" s="13"/>
      <c r="G3157" s="138"/>
      <c r="H3157" s="139" t="str">
        <f t="shared" si="98"/>
        <v/>
      </c>
      <c r="I3157" s="21"/>
      <c r="J3157" s="21"/>
      <c r="K3157" s="22"/>
      <c r="L3157" s="16"/>
      <c r="M3157" s="15"/>
      <c r="N3157" s="25">
        <f t="shared" si="99"/>
        <v>0</v>
      </c>
    </row>
    <row r="3158" spans="2:14" ht="21.9" customHeight="1" x14ac:dyDescent="0.3">
      <c r="B3158" s="74"/>
      <c r="C3158" s="10"/>
      <c r="D3158" s="13"/>
      <c r="E3158" s="18"/>
      <c r="F3158" s="13"/>
      <c r="G3158" s="138"/>
      <c r="H3158" s="139" t="str">
        <f t="shared" si="98"/>
        <v/>
      </c>
      <c r="I3158" s="21"/>
      <c r="J3158" s="21"/>
      <c r="K3158" s="22"/>
      <c r="L3158" s="16"/>
      <c r="M3158" s="15"/>
      <c r="N3158" s="25">
        <f t="shared" si="99"/>
        <v>0</v>
      </c>
    </row>
    <row r="3159" spans="2:14" ht="21.9" customHeight="1" x14ac:dyDescent="0.3">
      <c r="B3159" s="74"/>
      <c r="C3159" s="10"/>
      <c r="D3159" s="13"/>
      <c r="E3159" s="18"/>
      <c r="F3159" s="13"/>
      <c r="G3159" s="138"/>
      <c r="H3159" s="139" t="str">
        <f t="shared" si="98"/>
        <v/>
      </c>
      <c r="I3159" s="21"/>
      <c r="J3159" s="21"/>
      <c r="K3159" s="22"/>
      <c r="L3159" s="16"/>
      <c r="M3159" s="15"/>
      <c r="N3159" s="25">
        <f t="shared" si="99"/>
        <v>0</v>
      </c>
    </row>
    <row r="3160" spans="2:14" ht="21.9" customHeight="1" x14ac:dyDescent="0.3">
      <c r="B3160" s="74"/>
      <c r="C3160" s="10"/>
      <c r="D3160" s="13"/>
      <c r="E3160" s="18"/>
      <c r="F3160" s="13"/>
      <c r="G3160" s="138"/>
      <c r="H3160" s="139" t="str">
        <f t="shared" si="98"/>
        <v/>
      </c>
      <c r="I3160" s="21"/>
      <c r="J3160" s="21"/>
      <c r="K3160" s="22"/>
      <c r="L3160" s="16"/>
      <c r="M3160" s="15"/>
      <c r="N3160" s="25">
        <f t="shared" si="99"/>
        <v>0</v>
      </c>
    </row>
    <row r="3161" spans="2:14" ht="21.9" customHeight="1" x14ac:dyDescent="0.3">
      <c r="B3161" s="74"/>
      <c r="C3161" s="10"/>
      <c r="D3161" s="13"/>
      <c r="E3161" s="18"/>
      <c r="F3161" s="13"/>
      <c r="G3161" s="138"/>
      <c r="H3161" s="139" t="str">
        <f t="shared" si="98"/>
        <v/>
      </c>
      <c r="I3161" s="21"/>
      <c r="J3161" s="21"/>
      <c r="K3161" s="22"/>
      <c r="L3161" s="16"/>
      <c r="M3161" s="15"/>
      <c r="N3161" s="25">
        <f t="shared" si="99"/>
        <v>0</v>
      </c>
    </row>
    <row r="3162" spans="2:14" ht="21.9" customHeight="1" x14ac:dyDescent="0.3">
      <c r="B3162" s="74"/>
      <c r="C3162" s="10"/>
      <c r="D3162" s="13"/>
      <c r="E3162" s="18"/>
      <c r="F3162" s="13"/>
      <c r="G3162" s="138"/>
      <c r="H3162" s="139" t="str">
        <f t="shared" si="98"/>
        <v/>
      </c>
      <c r="I3162" s="21"/>
      <c r="J3162" s="21"/>
      <c r="K3162" s="22"/>
      <c r="L3162" s="16"/>
      <c r="M3162" s="15"/>
      <c r="N3162" s="25">
        <f t="shared" si="99"/>
        <v>0</v>
      </c>
    </row>
    <row r="3163" spans="2:14" ht="21.9" customHeight="1" x14ac:dyDescent="0.3">
      <c r="B3163" s="74"/>
      <c r="C3163" s="10"/>
      <c r="D3163" s="13"/>
      <c r="E3163" s="18"/>
      <c r="F3163" s="13"/>
      <c r="G3163" s="138"/>
      <c r="H3163" s="139" t="str">
        <f t="shared" si="98"/>
        <v/>
      </c>
      <c r="I3163" s="21"/>
      <c r="J3163" s="21"/>
      <c r="K3163" s="22"/>
      <c r="L3163" s="16"/>
      <c r="M3163" s="15"/>
      <c r="N3163" s="25">
        <f t="shared" si="99"/>
        <v>0</v>
      </c>
    </row>
    <row r="3164" spans="2:14" ht="21.9" customHeight="1" x14ac:dyDescent="0.3">
      <c r="B3164" s="74"/>
      <c r="C3164" s="10"/>
      <c r="D3164" s="13"/>
      <c r="E3164" s="18"/>
      <c r="F3164" s="13"/>
      <c r="G3164" s="138"/>
      <c r="H3164" s="139" t="str">
        <f t="shared" si="98"/>
        <v/>
      </c>
      <c r="I3164" s="21"/>
      <c r="J3164" s="21"/>
      <c r="K3164" s="22"/>
      <c r="L3164" s="16"/>
      <c r="M3164" s="15"/>
      <c r="N3164" s="25">
        <f t="shared" si="99"/>
        <v>0</v>
      </c>
    </row>
    <row r="3165" spans="2:14" ht="21.9" customHeight="1" x14ac:dyDescent="0.3">
      <c r="B3165" s="74"/>
      <c r="C3165" s="10"/>
      <c r="D3165" s="13"/>
      <c r="E3165" s="18"/>
      <c r="F3165" s="13"/>
      <c r="G3165" s="138"/>
      <c r="H3165" s="139" t="str">
        <f t="shared" si="98"/>
        <v/>
      </c>
      <c r="I3165" s="21"/>
      <c r="J3165" s="21"/>
      <c r="K3165" s="22"/>
      <c r="L3165" s="16"/>
      <c r="M3165" s="15"/>
      <c r="N3165" s="25">
        <f t="shared" si="99"/>
        <v>0</v>
      </c>
    </row>
    <row r="3166" spans="2:14" ht="21.9" customHeight="1" x14ac:dyDescent="0.3">
      <c r="B3166" s="74"/>
      <c r="C3166" s="10"/>
      <c r="D3166" s="13"/>
      <c r="E3166" s="18"/>
      <c r="F3166" s="13"/>
      <c r="G3166" s="138"/>
      <c r="H3166" s="139" t="str">
        <f t="shared" si="98"/>
        <v/>
      </c>
      <c r="I3166" s="21"/>
      <c r="J3166" s="21"/>
      <c r="K3166" s="22"/>
      <c r="L3166" s="16"/>
      <c r="M3166" s="15"/>
      <c r="N3166" s="25">
        <f t="shared" si="99"/>
        <v>0</v>
      </c>
    </row>
    <row r="3167" spans="2:14" ht="21.9" customHeight="1" x14ac:dyDescent="0.3">
      <c r="B3167" s="74"/>
      <c r="C3167" s="10"/>
      <c r="D3167" s="13"/>
      <c r="E3167" s="18"/>
      <c r="F3167" s="13"/>
      <c r="G3167" s="138"/>
      <c r="H3167" s="139" t="str">
        <f t="shared" si="98"/>
        <v/>
      </c>
      <c r="I3167" s="21"/>
      <c r="J3167" s="21"/>
      <c r="K3167" s="22"/>
      <c r="L3167" s="16"/>
      <c r="M3167" s="15"/>
      <c r="N3167" s="25">
        <f t="shared" si="99"/>
        <v>0</v>
      </c>
    </row>
    <row r="3168" spans="2:14" ht="21.9" customHeight="1" x14ac:dyDescent="0.3">
      <c r="B3168" s="74"/>
      <c r="C3168" s="10"/>
      <c r="D3168" s="13"/>
      <c r="E3168" s="18"/>
      <c r="F3168" s="13"/>
      <c r="G3168" s="138"/>
      <c r="H3168" s="139" t="str">
        <f t="shared" si="98"/>
        <v/>
      </c>
      <c r="I3168" s="21"/>
      <c r="J3168" s="21"/>
      <c r="K3168" s="22"/>
      <c r="L3168" s="16"/>
      <c r="M3168" s="15"/>
      <c r="N3168" s="25">
        <f t="shared" si="99"/>
        <v>0</v>
      </c>
    </row>
    <row r="3169" spans="2:14" ht="21.9" customHeight="1" x14ac:dyDescent="0.3">
      <c r="B3169" s="74"/>
      <c r="C3169" s="10"/>
      <c r="D3169" s="13"/>
      <c r="E3169" s="18"/>
      <c r="F3169" s="13"/>
      <c r="G3169" s="138"/>
      <c r="H3169" s="139" t="str">
        <f t="shared" si="98"/>
        <v/>
      </c>
      <c r="I3169" s="21"/>
      <c r="J3169" s="21"/>
      <c r="K3169" s="22"/>
      <c r="L3169" s="16"/>
      <c r="M3169" s="15"/>
      <c r="N3169" s="25">
        <f t="shared" si="99"/>
        <v>0</v>
      </c>
    </row>
    <row r="3170" spans="2:14" ht="21.9" customHeight="1" x14ac:dyDescent="0.3">
      <c r="B3170" s="74"/>
      <c r="C3170" s="10"/>
      <c r="D3170" s="13"/>
      <c r="E3170" s="18"/>
      <c r="F3170" s="13"/>
      <c r="G3170" s="138"/>
      <c r="H3170" s="139" t="str">
        <f t="shared" si="98"/>
        <v/>
      </c>
      <c r="I3170" s="21"/>
      <c r="J3170" s="21"/>
      <c r="K3170" s="22"/>
      <c r="L3170" s="16"/>
      <c r="M3170" s="15"/>
      <c r="N3170" s="25">
        <f t="shared" si="99"/>
        <v>0</v>
      </c>
    </row>
    <row r="3171" spans="2:14" ht="21.9" customHeight="1" x14ac:dyDescent="0.3">
      <c r="B3171" s="74"/>
      <c r="C3171" s="10"/>
      <c r="D3171" s="13"/>
      <c r="E3171" s="18"/>
      <c r="F3171" s="13"/>
      <c r="G3171" s="138"/>
      <c r="H3171" s="139" t="str">
        <f t="shared" si="98"/>
        <v/>
      </c>
      <c r="I3171" s="21"/>
      <c r="J3171" s="21"/>
      <c r="K3171" s="22"/>
      <c r="L3171" s="16"/>
      <c r="M3171" s="15"/>
      <c r="N3171" s="25">
        <f t="shared" si="99"/>
        <v>0</v>
      </c>
    </row>
    <row r="3172" spans="2:14" ht="21.9" customHeight="1" x14ac:dyDescent="0.3">
      <c r="B3172" s="74"/>
      <c r="C3172" s="10"/>
      <c r="D3172" s="13"/>
      <c r="E3172" s="18"/>
      <c r="F3172" s="13"/>
      <c r="G3172" s="138"/>
      <c r="H3172" s="139" t="str">
        <f t="shared" si="98"/>
        <v/>
      </c>
      <c r="I3172" s="21"/>
      <c r="J3172" s="21"/>
      <c r="K3172" s="22"/>
      <c r="L3172" s="16"/>
      <c r="M3172" s="15"/>
      <c r="N3172" s="25">
        <f t="shared" si="99"/>
        <v>0</v>
      </c>
    </row>
    <row r="3173" spans="2:14" ht="21.9" customHeight="1" x14ac:dyDescent="0.3">
      <c r="B3173" s="74"/>
      <c r="C3173" s="10"/>
      <c r="D3173" s="13"/>
      <c r="E3173" s="18"/>
      <c r="F3173" s="13"/>
      <c r="G3173" s="138"/>
      <c r="H3173" s="139" t="str">
        <f t="shared" si="98"/>
        <v/>
      </c>
      <c r="I3173" s="21"/>
      <c r="J3173" s="21"/>
      <c r="K3173" s="22"/>
      <c r="L3173" s="16"/>
      <c r="M3173" s="15"/>
      <c r="N3173" s="25">
        <f t="shared" si="99"/>
        <v>0</v>
      </c>
    </row>
    <row r="3174" spans="2:14" ht="21.9" customHeight="1" x14ac:dyDescent="0.3">
      <c r="B3174" s="74"/>
      <c r="C3174" s="10"/>
      <c r="D3174" s="13"/>
      <c r="E3174" s="18"/>
      <c r="F3174" s="13"/>
      <c r="G3174" s="138"/>
      <c r="H3174" s="139" t="str">
        <f t="shared" si="98"/>
        <v/>
      </c>
      <c r="I3174" s="21"/>
      <c r="J3174" s="21"/>
      <c r="K3174" s="22"/>
      <c r="L3174" s="16"/>
      <c r="M3174" s="15"/>
      <c r="N3174" s="25">
        <f t="shared" si="99"/>
        <v>0</v>
      </c>
    </row>
    <row r="3175" spans="2:14" ht="21.9" customHeight="1" x14ac:dyDescent="0.3">
      <c r="B3175" s="74"/>
      <c r="C3175" s="10"/>
      <c r="D3175" s="13"/>
      <c r="E3175" s="18"/>
      <c r="F3175" s="13"/>
      <c r="G3175" s="138"/>
      <c r="H3175" s="139" t="str">
        <f t="shared" si="98"/>
        <v/>
      </c>
      <c r="I3175" s="21"/>
      <c r="J3175" s="21"/>
      <c r="K3175" s="22"/>
      <c r="L3175" s="16"/>
      <c r="M3175" s="15"/>
      <c r="N3175" s="25">
        <f t="shared" si="99"/>
        <v>0</v>
      </c>
    </row>
    <row r="3176" spans="2:14" ht="21.9" customHeight="1" x14ac:dyDescent="0.3">
      <c r="B3176" s="74"/>
      <c r="C3176" s="10"/>
      <c r="D3176" s="13"/>
      <c r="E3176" s="18"/>
      <c r="F3176" s="13"/>
      <c r="G3176" s="138"/>
      <c r="H3176" s="139" t="str">
        <f t="shared" si="98"/>
        <v/>
      </c>
      <c r="I3176" s="21"/>
      <c r="J3176" s="21"/>
      <c r="K3176" s="22"/>
      <c r="L3176" s="16"/>
      <c r="M3176" s="15"/>
      <c r="N3176" s="25">
        <f t="shared" si="99"/>
        <v>0</v>
      </c>
    </row>
    <row r="3177" spans="2:14" ht="21.9" customHeight="1" x14ac:dyDescent="0.3">
      <c r="B3177" s="74"/>
      <c r="C3177" s="10"/>
      <c r="D3177" s="13"/>
      <c r="E3177" s="18"/>
      <c r="F3177" s="13"/>
      <c r="G3177" s="138"/>
      <c r="H3177" s="139" t="str">
        <f t="shared" si="98"/>
        <v/>
      </c>
      <c r="I3177" s="21"/>
      <c r="J3177" s="21"/>
      <c r="K3177" s="22"/>
      <c r="L3177" s="16"/>
      <c r="M3177" s="15"/>
      <c r="N3177" s="25">
        <f t="shared" si="99"/>
        <v>0</v>
      </c>
    </row>
    <row r="3178" spans="2:14" ht="21.9" customHeight="1" x14ac:dyDescent="0.3">
      <c r="B3178" s="74"/>
      <c r="C3178" s="10"/>
      <c r="D3178" s="13"/>
      <c r="E3178" s="18"/>
      <c r="F3178" s="13"/>
      <c r="G3178" s="138"/>
      <c r="H3178" s="139" t="str">
        <f t="shared" si="98"/>
        <v/>
      </c>
      <c r="I3178" s="21"/>
      <c r="J3178" s="21"/>
      <c r="K3178" s="22"/>
      <c r="L3178" s="16"/>
      <c r="M3178" s="15"/>
      <c r="N3178" s="25">
        <f t="shared" si="99"/>
        <v>0</v>
      </c>
    </row>
    <row r="3179" spans="2:14" ht="21.9" customHeight="1" x14ac:dyDescent="0.3">
      <c r="B3179" s="74"/>
      <c r="C3179" s="10"/>
      <c r="D3179" s="13"/>
      <c r="E3179" s="18"/>
      <c r="F3179" s="13"/>
      <c r="G3179" s="138"/>
      <c r="H3179" s="139" t="str">
        <f t="shared" si="98"/>
        <v/>
      </c>
      <c r="I3179" s="21"/>
      <c r="J3179" s="21"/>
      <c r="K3179" s="22"/>
      <c r="L3179" s="16"/>
      <c r="M3179" s="15"/>
      <c r="N3179" s="25">
        <f t="shared" si="99"/>
        <v>0</v>
      </c>
    </row>
    <row r="3180" spans="2:14" ht="21.9" customHeight="1" x14ac:dyDescent="0.3">
      <c r="B3180" s="74"/>
      <c r="C3180" s="10"/>
      <c r="D3180" s="13"/>
      <c r="E3180" s="18"/>
      <c r="F3180" s="13"/>
      <c r="G3180" s="138"/>
      <c r="H3180" s="139" t="str">
        <f t="shared" si="98"/>
        <v/>
      </c>
      <c r="I3180" s="21"/>
      <c r="J3180" s="21"/>
      <c r="K3180" s="22"/>
      <c r="L3180" s="16"/>
      <c r="M3180" s="15"/>
      <c r="N3180" s="25">
        <f t="shared" si="99"/>
        <v>0</v>
      </c>
    </row>
    <row r="3181" spans="2:14" ht="21.9" customHeight="1" x14ac:dyDescent="0.3">
      <c r="B3181" s="74"/>
      <c r="C3181" s="10"/>
      <c r="D3181" s="13"/>
      <c r="E3181" s="18"/>
      <c r="F3181" s="13"/>
      <c r="G3181" s="138"/>
      <c r="H3181" s="139" t="str">
        <f t="shared" si="98"/>
        <v/>
      </c>
      <c r="I3181" s="21"/>
      <c r="J3181" s="21"/>
      <c r="K3181" s="22"/>
      <c r="L3181" s="16"/>
      <c r="M3181" s="15"/>
      <c r="N3181" s="25">
        <f t="shared" si="99"/>
        <v>0</v>
      </c>
    </row>
    <row r="3182" spans="2:14" ht="21.9" customHeight="1" x14ac:dyDescent="0.3">
      <c r="B3182" s="74"/>
      <c r="C3182" s="10"/>
      <c r="D3182" s="13"/>
      <c r="E3182" s="18"/>
      <c r="F3182" s="13"/>
      <c r="G3182" s="138"/>
      <c r="H3182" s="139" t="str">
        <f t="shared" si="98"/>
        <v/>
      </c>
      <c r="I3182" s="21"/>
      <c r="J3182" s="21"/>
      <c r="K3182" s="22"/>
      <c r="L3182" s="16"/>
      <c r="M3182" s="15"/>
      <c r="N3182" s="25">
        <f t="shared" si="99"/>
        <v>0</v>
      </c>
    </row>
    <row r="3183" spans="2:14" ht="21.9" customHeight="1" x14ac:dyDescent="0.3">
      <c r="B3183" s="74"/>
      <c r="C3183" s="10"/>
      <c r="D3183" s="13"/>
      <c r="E3183" s="18"/>
      <c r="F3183" s="13"/>
      <c r="G3183" s="138"/>
      <c r="H3183" s="139" t="str">
        <f t="shared" si="98"/>
        <v/>
      </c>
      <c r="I3183" s="21"/>
      <c r="J3183" s="21"/>
      <c r="K3183" s="22"/>
      <c r="L3183" s="16"/>
      <c r="M3183" s="15"/>
      <c r="N3183" s="25">
        <f t="shared" si="99"/>
        <v>0</v>
      </c>
    </row>
    <row r="3184" spans="2:14" ht="21.9" customHeight="1" x14ac:dyDescent="0.3">
      <c r="B3184" s="74"/>
      <c r="C3184" s="10"/>
      <c r="D3184" s="13"/>
      <c r="E3184" s="18"/>
      <c r="F3184" s="13"/>
      <c r="G3184" s="138"/>
      <c r="H3184" s="139" t="str">
        <f t="shared" si="98"/>
        <v/>
      </c>
      <c r="I3184" s="21"/>
      <c r="J3184" s="21"/>
      <c r="K3184" s="22"/>
      <c r="L3184" s="16"/>
      <c r="M3184" s="15"/>
      <c r="N3184" s="25">
        <f t="shared" si="99"/>
        <v>0</v>
      </c>
    </row>
    <row r="3185" spans="2:14" ht="21.9" customHeight="1" x14ac:dyDescent="0.3">
      <c r="B3185" s="74"/>
      <c r="C3185" s="10"/>
      <c r="D3185" s="13"/>
      <c r="E3185" s="18"/>
      <c r="F3185" s="13"/>
      <c r="G3185" s="138"/>
      <c r="H3185" s="139" t="str">
        <f t="shared" si="98"/>
        <v/>
      </c>
      <c r="I3185" s="21"/>
      <c r="J3185" s="21"/>
      <c r="K3185" s="22"/>
      <c r="L3185" s="16"/>
      <c r="M3185" s="15"/>
      <c r="N3185" s="25">
        <f t="shared" si="99"/>
        <v>0</v>
      </c>
    </row>
    <row r="3186" spans="2:14" ht="21.9" customHeight="1" x14ac:dyDescent="0.3">
      <c r="B3186" s="74"/>
      <c r="C3186" s="10"/>
      <c r="D3186" s="13"/>
      <c r="E3186" s="18"/>
      <c r="F3186" s="13"/>
      <c r="G3186" s="138"/>
      <c r="H3186" s="139" t="str">
        <f t="shared" si="98"/>
        <v/>
      </c>
      <c r="I3186" s="21"/>
      <c r="J3186" s="21"/>
      <c r="K3186" s="22"/>
      <c r="L3186" s="16"/>
      <c r="M3186" s="15"/>
      <c r="N3186" s="25">
        <f t="shared" si="99"/>
        <v>0</v>
      </c>
    </row>
    <row r="3187" spans="2:14" ht="21.9" customHeight="1" x14ac:dyDescent="0.3">
      <c r="B3187" s="74"/>
      <c r="C3187" s="10"/>
      <c r="D3187" s="13"/>
      <c r="E3187" s="18"/>
      <c r="F3187" s="13"/>
      <c r="G3187" s="138"/>
      <c r="H3187" s="139" t="str">
        <f t="shared" si="98"/>
        <v/>
      </c>
      <c r="I3187" s="21"/>
      <c r="J3187" s="21"/>
      <c r="K3187" s="22"/>
      <c r="L3187" s="16"/>
      <c r="M3187" s="15"/>
      <c r="N3187" s="25">
        <f t="shared" si="99"/>
        <v>0</v>
      </c>
    </row>
    <row r="3188" spans="2:14" ht="21.9" customHeight="1" x14ac:dyDescent="0.3">
      <c r="B3188" s="74"/>
      <c r="C3188" s="10"/>
      <c r="D3188" s="13"/>
      <c r="E3188" s="18"/>
      <c r="F3188" s="13"/>
      <c r="G3188" s="138"/>
      <c r="H3188" s="139" t="str">
        <f t="shared" si="98"/>
        <v/>
      </c>
      <c r="I3188" s="21"/>
      <c r="J3188" s="21"/>
      <c r="K3188" s="22"/>
      <c r="L3188" s="16"/>
      <c r="M3188" s="15"/>
      <c r="N3188" s="25">
        <f t="shared" si="99"/>
        <v>0</v>
      </c>
    </row>
    <row r="3189" spans="2:14" ht="21.9" customHeight="1" x14ac:dyDescent="0.3">
      <c r="B3189" s="74"/>
      <c r="C3189" s="10"/>
      <c r="D3189" s="13"/>
      <c r="E3189" s="18"/>
      <c r="F3189" s="13"/>
      <c r="G3189" s="138"/>
      <c r="H3189" s="139" t="str">
        <f t="shared" si="98"/>
        <v/>
      </c>
      <c r="I3189" s="21"/>
      <c r="J3189" s="21"/>
      <c r="K3189" s="22"/>
      <c r="L3189" s="16"/>
      <c r="M3189" s="15"/>
      <c r="N3189" s="25">
        <f t="shared" si="99"/>
        <v>0</v>
      </c>
    </row>
    <row r="3190" spans="2:14" ht="21.9" customHeight="1" x14ac:dyDescent="0.3">
      <c r="B3190" s="74"/>
      <c r="C3190" s="10"/>
      <c r="D3190" s="13"/>
      <c r="E3190" s="18"/>
      <c r="F3190" s="13"/>
      <c r="G3190" s="138"/>
      <c r="H3190" s="139" t="str">
        <f t="shared" si="98"/>
        <v/>
      </c>
      <c r="I3190" s="21"/>
      <c r="J3190" s="21"/>
      <c r="K3190" s="22"/>
      <c r="L3190" s="16"/>
      <c r="M3190" s="15"/>
      <c r="N3190" s="25">
        <f t="shared" si="99"/>
        <v>0</v>
      </c>
    </row>
    <row r="3191" spans="2:14" ht="21.9" customHeight="1" x14ac:dyDescent="0.3">
      <c r="B3191" s="74"/>
      <c r="C3191" s="10"/>
      <c r="D3191" s="13"/>
      <c r="E3191" s="18"/>
      <c r="F3191" s="13"/>
      <c r="G3191" s="138"/>
      <c r="H3191" s="139" t="str">
        <f t="shared" si="98"/>
        <v/>
      </c>
      <c r="I3191" s="21"/>
      <c r="J3191" s="21"/>
      <c r="K3191" s="22"/>
      <c r="L3191" s="16"/>
      <c r="M3191" s="15"/>
      <c r="N3191" s="25">
        <f t="shared" si="99"/>
        <v>0</v>
      </c>
    </row>
    <row r="3192" spans="2:14" ht="21.9" customHeight="1" x14ac:dyDescent="0.3">
      <c r="B3192" s="74"/>
      <c r="C3192" s="10"/>
      <c r="D3192" s="13"/>
      <c r="E3192" s="18"/>
      <c r="F3192" s="13"/>
      <c r="G3192" s="138"/>
      <c r="H3192" s="139" t="str">
        <f t="shared" si="98"/>
        <v/>
      </c>
      <c r="I3192" s="21"/>
      <c r="J3192" s="21"/>
      <c r="K3192" s="22"/>
      <c r="L3192" s="16"/>
      <c r="M3192" s="15"/>
      <c r="N3192" s="25">
        <f t="shared" si="99"/>
        <v>0</v>
      </c>
    </row>
    <row r="3193" spans="2:14" ht="21.9" customHeight="1" x14ac:dyDescent="0.3">
      <c r="B3193" s="74"/>
      <c r="C3193" s="10"/>
      <c r="D3193" s="13"/>
      <c r="E3193" s="18"/>
      <c r="F3193" s="13"/>
      <c r="G3193" s="138"/>
      <c r="H3193" s="139" t="str">
        <f t="shared" si="98"/>
        <v/>
      </c>
      <c r="I3193" s="21"/>
      <c r="J3193" s="21"/>
      <c r="K3193" s="22"/>
      <c r="L3193" s="16"/>
      <c r="M3193" s="15"/>
      <c r="N3193" s="25">
        <f t="shared" si="99"/>
        <v>0</v>
      </c>
    </row>
    <row r="3194" spans="2:14" ht="21.9" customHeight="1" x14ac:dyDescent="0.3">
      <c r="B3194" s="74"/>
      <c r="C3194" s="10"/>
      <c r="D3194" s="13"/>
      <c r="E3194" s="18"/>
      <c r="F3194" s="13"/>
      <c r="G3194" s="138"/>
      <c r="H3194" s="139" t="str">
        <f t="shared" si="98"/>
        <v/>
      </c>
      <c r="I3194" s="21"/>
      <c r="J3194" s="21"/>
      <c r="K3194" s="22"/>
      <c r="L3194" s="16"/>
      <c r="M3194" s="15"/>
      <c r="N3194" s="25">
        <f t="shared" si="99"/>
        <v>0</v>
      </c>
    </row>
    <row r="3195" spans="2:14" ht="21.9" customHeight="1" x14ac:dyDescent="0.3">
      <c r="B3195" s="74"/>
      <c r="C3195" s="10"/>
      <c r="D3195" s="13"/>
      <c r="E3195" s="18"/>
      <c r="F3195" s="13"/>
      <c r="G3195" s="138"/>
      <c r="H3195" s="139" t="str">
        <f t="shared" si="98"/>
        <v/>
      </c>
      <c r="I3195" s="21"/>
      <c r="J3195" s="21"/>
      <c r="K3195" s="22"/>
      <c r="L3195" s="16"/>
      <c r="M3195" s="15"/>
      <c r="N3195" s="25">
        <f t="shared" si="99"/>
        <v>0</v>
      </c>
    </row>
    <row r="3196" spans="2:14" ht="21.9" customHeight="1" x14ac:dyDescent="0.3">
      <c r="B3196" s="74"/>
      <c r="C3196" s="10"/>
      <c r="D3196" s="13"/>
      <c r="E3196" s="18"/>
      <c r="F3196" s="13"/>
      <c r="G3196" s="138"/>
      <c r="H3196" s="139" t="str">
        <f t="shared" si="98"/>
        <v/>
      </c>
      <c r="I3196" s="21"/>
      <c r="J3196" s="21"/>
      <c r="K3196" s="22"/>
      <c r="L3196" s="16"/>
      <c r="M3196" s="15"/>
      <c r="N3196" s="25">
        <f t="shared" si="99"/>
        <v>0</v>
      </c>
    </row>
    <row r="3197" spans="2:14" ht="21.9" customHeight="1" x14ac:dyDescent="0.3">
      <c r="B3197" s="74"/>
      <c r="C3197" s="10"/>
      <c r="D3197" s="13"/>
      <c r="E3197" s="18"/>
      <c r="F3197" s="13"/>
      <c r="G3197" s="138"/>
      <c r="H3197" s="139" t="str">
        <f t="shared" si="98"/>
        <v/>
      </c>
      <c r="I3197" s="21"/>
      <c r="J3197" s="21"/>
      <c r="K3197" s="22"/>
      <c r="L3197" s="16"/>
      <c r="M3197" s="15"/>
      <c r="N3197" s="25">
        <f t="shared" si="99"/>
        <v>0</v>
      </c>
    </row>
    <row r="3198" spans="2:14" ht="21.9" customHeight="1" x14ac:dyDescent="0.3">
      <c r="B3198" s="74"/>
      <c r="C3198" s="10"/>
      <c r="D3198" s="13"/>
      <c r="E3198" s="18"/>
      <c r="F3198" s="13"/>
      <c r="G3198" s="138"/>
      <c r="H3198" s="139" t="str">
        <f t="shared" si="98"/>
        <v/>
      </c>
      <c r="I3198" s="21"/>
      <c r="J3198" s="21"/>
      <c r="K3198" s="22"/>
      <c r="L3198" s="16"/>
      <c r="M3198" s="15"/>
      <c r="N3198" s="25">
        <f t="shared" si="99"/>
        <v>0</v>
      </c>
    </row>
    <row r="3199" spans="2:14" ht="21.9" customHeight="1" x14ac:dyDescent="0.3">
      <c r="B3199" s="74"/>
      <c r="C3199" s="10"/>
      <c r="D3199" s="13"/>
      <c r="E3199" s="18"/>
      <c r="F3199" s="13"/>
      <c r="G3199" s="138"/>
      <c r="H3199" s="139" t="str">
        <f t="shared" si="98"/>
        <v/>
      </c>
      <c r="I3199" s="21"/>
      <c r="J3199" s="21"/>
      <c r="K3199" s="22"/>
      <c r="L3199" s="16"/>
      <c r="M3199" s="15"/>
      <c r="N3199" s="25">
        <f t="shared" si="99"/>
        <v>0</v>
      </c>
    </row>
    <row r="3200" spans="2:14" ht="21.9" customHeight="1" x14ac:dyDescent="0.3">
      <c r="B3200" s="74"/>
      <c r="C3200" s="10"/>
      <c r="D3200" s="13"/>
      <c r="E3200" s="18"/>
      <c r="F3200" s="13"/>
      <c r="G3200" s="138"/>
      <c r="H3200" s="139" t="str">
        <f t="shared" si="98"/>
        <v/>
      </c>
      <c r="I3200" s="21"/>
      <c r="J3200" s="21"/>
      <c r="K3200" s="22"/>
      <c r="L3200" s="16"/>
      <c r="M3200" s="15"/>
      <c r="N3200" s="25">
        <f t="shared" si="99"/>
        <v>0</v>
      </c>
    </row>
    <row r="3201" spans="2:14" ht="21.9" customHeight="1" x14ac:dyDescent="0.3">
      <c r="B3201" s="74"/>
      <c r="C3201" s="10"/>
      <c r="D3201" s="13"/>
      <c r="E3201" s="18"/>
      <c r="F3201" s="13"/>
      <c r="G3201" s="138"/>
      <c r="H3201" s="139" t="str">
        <f t="shared" si="98"/>
        <v/>
      </c>
      <c r="I3201" s="21"/>
      <c r="J3201" s="21"/>
      <c r="K3201" s="22"/>
      <c r="L3201" s="16"/>
      <c r="M3201" s="15"/>
      <c r="N3201" s="25">
        <f t="shared" si="99"/>
        <v>0</v>
      </c>
    </row>
    <row r="3202" spans="2:14" ht="21.9" customHeight="1" x14ac:dyDescent="0.3">
      <c r="B3202" s="74"/>
      <c r="C3202" s="10"/>
      <c r="D3202" s="13"/>
      <c r="E3202" s="18"/>
      <c r="F3202" s="13"/>
      <c r="G3202" s="138"/>
      <c r="H3202" s="139" t="str">
        <f t="shared" si="98"/>
        <v/>
      </c>
      <c r="I3202" s="21"/>
      <c r="J3202" s="21"/>
      <c r="K3202" s="22"/>
      <c r="L3202" s="16"/>
      <c r="M3202" s="15"/>
      <c r="N3202" s="25">
        <f t="shared" si="99"/>
        <v>0</v>
      </c>
    </row>
    <row r="3203" spans="2:14" ht="21.9" customHeight="1" x14ac:dyDescent="0.3">
      <c r="B3203" s="74"/>
      <c r="C3203" s="10"/>
      <c r="D3203" s="13"/>
      <c r="E3203" s="18"/>
      <c r="F3203" s="13"/>
      <c r="G3203" s="138"/>
      <c r="H3203" s="139" t="str">
        <f t="shared" si="98"/>
        <v/>
      </c>
      <c r="I3203" s="21"/>
      <c r="J3203" s="21"/>
      <c r="K3203" s="22"/>
      <c r="L3203" s="16"/>
      <c r="M3203" s="15"/>
      <c r="N3203" s="25">
        <f t="shared" si="99"/>
        <v>0</v>
      </c>
    </row>
    <row r="3204" spans="2:14" ht="21.9" customHeight="1" x14ac:dyDescent="0.3">
      <c r="B3204" s="74"/>
      <c r="C3204" s="10"/>
      <c r="D3204" s="13"/>
      <c r="E3204" s="18"/>
      <c r="F3204" s="13"/>
      <c r="G3204" s="138"/>
      <c r="H3204" s="139" t="str">
        <f t="shared" si="98"/>
        <v/>
      </c>
      <c r="I3204" s="21"/>
      <c r="J3204" s="21"/>
      <c r="K3204" s="22"/>
      <c r="L3204" s="16"/>
      <c r="M3204" s="15"/>
      <c r="N3204" s="25">
        <f t="shared" si="99"/>
        <v>0</v>
      </c>
    </row>
    <row r="3205" spans="2:14" ht="21.9" customHeight="1" x14ac:dyDescent="0.3">
      <c r="B3205" s="74"/>
      <c r="C3205" s="10"/>
      <c r="D3205" s="13"/>
      <c r="E3205" s="18"/>
      <c r="F3205" s="13"/>
      <c r="G3205" s="138"/>
      <c r="H3205" s="139" t="str">
        <f t="shared" si="98"/>
        <v/>
      </c>
      <c r="I3205" s="21"/>
      <c r="J3205" s="21"/>
      <c r="K3205" s="22"/>
      <c r="L3205" s="16"/>
      <c r="M3205" s="15"/>
      <c r="N3205" s="25">
        <f t="shared" si="99"/>
        <v>0</v>
      </c>
    </row>
    <row r="3206" spans="2:14" ht="21.9" customHeight="1" x14ac:dyDescent="0.3">
      <c r="B3206" s="74"/>
      <c r="C3206" s="10"/>
      <c r="D3206" s="13"/>
      <c r="E3206" s="18"/>
      <c r="F3206" s="13"/>
      <c r="G3206" s="138"/>
      <c r="H3206" s="139" t="str">
        <f t="shared" si="98"/>
        <v/>
      </c>
      <c r="I3206" s="21"/>
      <c r="J3206" s="21"/>
      <c r="K3206" s="22"/>
      <c r="L3206" s="16"/>
      <c r="M3206" s="15"/>
      <c r="N3206" s="25">
        <f t="shared" si="99"/>
        <v>0</v>
      </c>
    </row>
    <row r="3207" spans="2:14" ht="21.9" customHeight="1" x14ac:dyDescent="0.3">
      <c r="B3207" s="74"/>
      <c r="C3207" s="10"/>
      <c r="D3207" s="13"/>
      <c r="E3207" s="18"/>
      <c r="F3207" s="13"/>
      <c r="G3207" s="138"/>
      <c r="H3207" s="139" t="str">
        <f t="shared" si="98"/>
        <v/>
      </c>
      <c r="I3207" s="21"/>
      <c r="J3207" s="21"/>
      <c r="K3207" s="22"/>
      <c r="L3207" s="16"/>
      <c r="M3207" s="15"/>
      <c r="N3207" s="25">
        <f t="shared" si="99"/>
        <v>0</v>
      </c>
    </row>
    <row r="3208" spans="2:14" ht="21.9" customHeight="1" x14ac:dyDescent="0.3">
      <c r="B3208" s="74"/>
      <c r="C3208" s="10"/>
      <c r="D3208" s="13"/>
      <c r="E3208" s="18"/>
      <c r="F3208" s="13"/>
      <c r="G3208" s="138"/>
      <c r="H3208" s="139" t="str">
        <f t="shared" si="98"/>
        <v/>
      </c>
      <c r="I3208" s="21"/>
      <c r="J3208" s="21"/>
      <c r="K3208" s="22"/>
      <c r="L3208" s="16"/>
      <c r="M3208" s="15"/>
      <c r="N3208" s="25">
        <f t="shared" si="99"/>
        <v>0</v>
      </c>
    </row>
    <row r="3209" spans="2:14" ht="21.9" customHeight="1" x14ac:dyDescent="0.3">
      <c r="B3209" s="74"/>
      <c r="C3209" s="10"/>
      <c r="D3209" s="13"/>
      <c r="E3209" s="18"/>
      <c r="F3209" s="13"/>
      <c r="G3209" s="138"/>
      <c r="H3209" s="139" t="str">
        <f t="shared" si="98"/>
        <v/>
      </c>
      <c r="I3209" s="21"/>
      <c r="J3209" s="21"/>
      <c r="K3209" s="22"/>
      <c r="L3209" s="16"/>
      <c r="M3209" s="15"/>
      <c r="N3209" s="25">
        <f t="shared" si="99"/>
        <v>0</v>
      </c>
    </row>
    <row r="3210" spans="2:14" ht="21.9" customHeight="1" x14ac:dyDescent="0.3">
      <c r="B3210" s="74"/>
      <c r="C3210" s="10"/>
      <c r="D3210" s="13"/>
      <c r="E3210" s="18"/>
      <c r="F3210" s="13"/>
      <c r="G3210" s="138"/>
      <c r="H3210" s="139" t="str">
        <f t="shared" si="98"/>
        <v/>
      </c>
      <c r="I3210" s="21"/>
      <c r="J3210" s="21"/>
      <c r="K3210" s="22"/>
      <c r="L3210" s="16"/>
      <c r="M3210" s="15"/>
      <c r="N3210" s="25">
        <f t="shared" si="99"/>
        <v>0</v>
      </c>
    </row>
    <row r="3211" spans="2:14" ht="21.9" customHeight="1" x14ac:dyDescent="0.3">
      <c r="B3211" s="74"/>
      <c r="C3211" s="10"/>
      <c r="D3211" s="13"/>
      <c r="E3211" s="18"/>
      <c r="F3211" s="13"/>
      <c r="G3211" s="138"/>
      <c r="H3211" s="139" t="str">
        <f t="shared" ref="H3211:H3274" si="100">IF(E3211="","",IF(N3211="",D3211*E3211,(D3211*E3211)-(D3211*N3211)))</f>
        <v/>
      </c>
      <c r="I3211" s="21"/>
      <c r="J3211" s="21"/>
      <c r="K3211" s="22"/>
      <c r="L3211" s="16"/>
      <c r="M3211" s="15"/>
      <c r="N3211" s="25">
        <f t="shared" ref="N3211:N3274" si="101">IF(F3211="Não","",E3211*G3211)</f>
        <v>0</v>
      </c>
    </row>
    <row r="3212" spans="2:14" ht="21.9" customHeight="1" x14ac:dyDescent="0.3">
      <c r="B3212" s="74"/>
      <c r="C3212" s="10"/>
      <c r="D3212" s="13"/>
      <c r="E3212" s="18"/>
      <c r="F3212" s="13"/>
      <c r="G3212" s="138"/>
      <c r="H3212" s="139" t="str">
        <f t="shared" si="100"/>
        <v/>
      </c>
      <c r="I3212" s="21"/>
      <c r="J3212" s="21"/>
      <c r="K3212" s="22"/>
      <c r="L3212" s="16"/>
      <c r="M3212" s="15"/>
      <c r="N3212" s="25">
        <f t="shared" si="101"/>
        <v>0</v>
      </c>
    </row>
    <row r="3213" spans="2:14" ht="21.9" customHeight="1" x14ac:dyDescent="0.3">
      <c r="B3213" s="74"/>
      <c r="C3213" s="10"/>
      <c r="D3213" s="13"/>
      <c r="E3213" s="18"/>
      <c r="F3213" s="13"/>
      <c r="G3213" s="138"/>
      <c r="H3213" s="139" t="str">
        <f t="shared" si="100"/>
        <v/>
      </c>
      <c r="I3213" s="21"/>
      <c r="J3213" s="21"/>
      <c r="K3213" s="22"/>
      <c r="L3213" s="16"/>
      <c r="M3213" s="15"/>
      <c r="N3213" s="25">
        <f t="shared" si="101"/>
        <v>0</v>
      </c>
    </row>
    <row r="3214" spans="2:14" ht="21.9" customHeight="1" x14ac:dyDescent="0.3">
      <c r="B3214" s="74"/>
      <c r="C3214" s="10"/>
      <c r="D3214" s="13"/>
      <c r="E3214" s="18"/>
      <c r="F3214" s="13"/>
      <c r="G3214" s="138"/>
      <c r="H3214" s="139" t="str">
        <f t="shared" si="100"/>
        <v/>
      </c>
      <c r="I3214" s="21"/>
      <c r="J3214" s="21"/>
      <c r="K3214" s="22"/>
      <c r="L3214" s="16"/>
      <c r="M3214" s="15"/>
      <c r="N3214" s="25">
        <f t="shared" si="101"/>
        <v>0</v>
      </c>
    </row>
    <row r="3215" spans="2:14" ht="21.9" customHeight="1" x14ac:dyDescent="0.3">
      <c r="B3215" s="74"/>
      <c r="C3215" s="10"/>
      <c r="D3215" s="13"/>
      <c r="E3215" s="18"/>
      <c r="F3215" s="13"/>
      <c r="G3215" s="138"/>
      <c r="H3215" s="139" t="str">
        <f t="shared" si="100"/>
        <v/>
      </c>
      <c r="I3215" s="21"/>
      <c r="J3215" s="21"/>
      <c r="K3215" s="22"/>
      <c r="L3215" s="16"/>
      <c r="M3215" s="15"/>
      <c r="N3215" s="25">
        <f t="shared" si="101"/>
        <v>0</v>
      </c>
    </row>
    <row r="3216" spans="2:14" ht="21.9" customHeight="1" x14ac:dyDescent="0.3">
      <c r="B3216" s="74"/>
      <c r="C3216" s="10"/>
      <c r="D3216" s="13"/>
      <c r="E3216" s="18"/>
      <c r="F3216" s="13"/>
      <c r="G3216" s="138"/>
      <c r="H3216" s="139" t="str">
        <f t="shared" si="100"/>
        <v/>
      </c>
      <c r="I3216" s="21"/>
      <c r="J3216" s="21"/>
      <c r="K3216" s="22"/>
      <c r="L3216" s="16"/>
      <c r="M3216" s="15"/>
      <c r="N3216" s="25">
        <f t="shared" si="101"/>
        <v>0</v>
      </c>
    </row>
    <row r="3217" spans="2:14" ht="21.9" customHeight="1" x14ac:dyDescent="0.3">
      <c r="B3217" s="74"/>
      <c r="C3217" s="10"/>
      <c r="D3217" s="13"/>
      <c r="E3217" s="18"/>
      <c r="F3217" s="13"/>
      <c r="G3217" s="138"/>
      <c r="H3217" s="139" t="str">
        <f t="shared" si="100"/>
        <v/>
      </c>
      <c r="I3217" s="21"/>
      <c r="J3217" s="21"/>
      <c r="K3217" s="22"/>
      <c r="L3217" s="16"/>
      <c r="M3217" s="15"/>
      <c r="N3217" s="25">
        <f t="shared" si="101"/>
        <v>0</v>
      </c>
    </row>
    <row r="3218" spans="2:14" ht="21.9" customHeight="1" x14ac:dyDescent="0.3">
      <c r="B3218" s="74"/>
      <c r="C3218" s="10"/>
      <c r="D3218" s="13"/>
      <c r="E3218" s="18"/>
      <c r="F3218" s="13"/>
      <c r="G3218" s="138"/>
      <c r="H3218" s="139" t="str">
        <f t="shared" si="100"/>
        <v/>
      </c>
      <c r="I3218" s="21"/>
      <c r="J3218" s="21"/>
      <c r="K3218" s="22"/>
      <c r="L3218" s="16"/>
      <c r="M3218" s="15"/>
      <c r="N3218" s="25">
        <f t="shared" si="101"/>
        <v>0</v>
      </c>
    </row>
    <row r="3219" spans="2:14" ht="21.9" customHeight="1" x14ac:dyDescent="0.3">
      <c r="B3219" s="74"/>
      <c r="C3219" s="10"/>
      <c r="D3219" s="13"/>
      <c r="E3219" s="18"/>
      <c r="F3219" s="13"/>
      <c r="G3219" s="138"/>
      <c r="H3219" s="139" t="str">
        <f t="shared" si="100"/>
        <v/>
      </c>
      <c r="I3219" s="21"/>
      <c r="J3219" s="21"/>
      <c r="K3219" s="22"/>
      <c r="L3219" s="16"/>
      <c r="M3219" s="15"/>
      <c r="N3219" s="25">
        <f t="shared" si="101"/>
        <v>0</v>
      </c>
    </row>
    <row r="3220" spans="2:14" ht="21.9" customHeight="1" x14ac:dyDescent="0.3">
      <c r="B3220" s="74"/>
      <c r="C3220" s="10"/>
      <c r="D3220" s="13"/>
      <c r="E3220" s="18"/>
      <c r="F3220" s="13"/>
      <c r="G3220" s="138"/>
      <c r="H3220" s="139" t="str">
        <f t="shared" si="100"/>
        <v/>
      </c>
      <c r="I3220" s="21"/>
      <c r="J3220" s="21"/>
      <c r="K3220" s="22"/>
      <c r="L3220" s="16"/>
      <c r="M3220" s="15"/>
      <c r="N3220" s="25">
        <f t="shared" si="101"/>
        <v>0</v>
      </c>
    </row>
    <row r="3221" spans="2:14" ht="21.9" customHeight="1" x14ac:dyDescent="0.3">
      <c r="B3221" s="74"/>
      <c r="C3221" s="10"/>
      <c r="D3221" s="13"/>
      <c r="E3221" s="18"/>
      <c r="F3221" s="13"/>
      <c r="G3221" s="138"/>
      <c r="H3221" s="139" t="str">
        <f t="shared" si="100"/>
        <v/>
      </c>
      <c r="I3221" s="21"/>
      <c r="J3221" s="21"/>
      <c r="K3221" s="22"/>
      <c r="L3221" s="16"/>
      <c r="M3221" s="15"/>
      <c r="N3221" s="25">
        <f t="shared" si="101"/>
        <v>0</v>
      </c>
    </row>
    <row r="3222" spans="2:14" ht="21.9" customHeight="1" x14ac:dyDescent="0.3">
      <c r="B3222" s="74"/>
      <c r="C3222" s="10"/>
      <c r="D3222" s="13"/>
      <c r="E3222" s="18"/>
      <c r="F3222" s="13"/>
      <c r="G3222" s="138"/>
      <c r="H3222" s="139" t="str">
        <f t="shared" si="100"/>
        <v/>
      </c>
      <c r="I3222" s="21"/>
      <c r="J3222" s="21"/>
      <c r="K3222" s="22"/>
      <c r="L3222" s="16"/>
      <c r="M3222" s="15"/>
      <c r="N3222" s="25">
        <f t="shared" si="101"/>
        <v>0</v>
      </c>
    </row>
    <row r="3223" spans="2:14" ht="21.9" customHeight="1" x14ac:dyDescent="0.3">
      <c r="B3223" s="74"/>
      <c r="C3223" s="10"/>
      <c r="D3223" s="13"/>
      <c r="E3223" s="18"/>
      <c r="F3223" s="13"/>
      <c r="G3223" s="138"/>
      <c r="H3223" s="139" t="str">
        <f t="shared" si="100"/>
        <v/>
      </c>
      <c r="I3223" s="21"/>
      <c r="J3223" s="21"/>
      <c r="K3223" s="22"/>
      <c r="L3223" s="16"/>
      <c r="M3223" s="15"/>
      <c r="N3223" s="25">
        <f t="shared" si="101"/>
        <v>0</v>
      </c>
    </row>
    <row r="3224" spans="2:14" ht="21.9" customHeight="1" x14ac:dyDescent="0.3">
      <c r="B3224" s="74"/>
      <c r="C3224" s="10"/>
      <c r="D3224" s="13"/>
      <c r="E3224" s="18"/>
      <c r="F3224" s="13"/>
      <c r="G3224" s="138"/>
      <c r="H3224" s="139" t="str">
        <f t="shared" si="100"/>
        <v/>
      </c>
      <c r="I3224" s="21"/>
      <c r="J3224" s="21"/>
      <c r="K3224" s="22"/>
      <c r="L3224" s="16"/>
      <c r="M3224" s="15"/>
      <c r="N3224" s="25">
        <f t="shared" si="101"/>
        <v>0</v>
      </c>
    </row>
    <row r="3225" spans="2:14" ht="21.9" customHeight="1" x14ac:dyDescent="0.3">
      <c r="B3225" s="74"/>
      <c r="C3225" s="10"/>
      <c r="D3225" s="13"/>
      <c r="E3225" s="18"/>
      <c r="F3225" s="13"/>
      <c r="G3225" s="138"/>
      <c r="H3225" s="139" t="str">
        <f t="shared" si="100"/>
        <v/>
      </c>
      <c r="I3225" s="21"/>
      <c r="J3225" s="21"/>
      <c r="K3225" s="22"/>
      <c r="L3225" s="16"/>
      <c r="M3225" s="15"/>
      <c r="N3225" s="25">
        <f t="shared" si="101"/>
        <v>0</v>
      </c>
    </row>
    <row r="3226" spans="2:14" ht="21.9" customHeight="1" x14ac:dyDescent="0.3">
      <c r="B3226" s="74"/>
      <c r="C3226" s="10"/>
      <c r="D3226" s="13"/>
      <c r="E3226" s="18"/>
      <c r="F3226" s="13"/>
      <c r="G3226" s="138"/>
      <c r="H3226" s="139" t="str">
        <f t="shared" si="100"/>
        <v/>
      </c>
      <c r="I3226" s="21"/>
      <c r="J3226" s="21"/>
      <c r="K3226" s="22"/>
      <c r="L3226" s="16"/>
      <c r="M3226" s="15"/>
      <c r="N3226" s="25">
        <f t="shared" si="101"/>
        <v>0</v>
      </c>
    </row>
    <row r="3227" spans="2:14" ht="21.9" customHeight="1" x14ac:dyDescent="0.3">
      <c r="B3227" s="74"/>
      <c r="C3227" s="10"/>
      <c r="D3227" s="13"/>
      <c r="E3227" s="18"/>
      <c r="F3227" s="13"/>
      <c r="G3227" s="138"/>
      <c r="H3227" s="139" t="str">
        <f t="shared" si="100"/>
        <v/>
      </c>
      <c r="I3227" s="21"/>
      <c r="J3227" s="21"/>
      <c r="K3227" s="22"/>
      <c r="L3227" s="16"/>
      <c r="M3227" s="15"/>
      <c r="N3227" s="25">
        <f t="shared" si="101"/>
        <v>0</v>
      </c>
    </row>
    <row r="3228" spans="2:14" ht="21.9" customHeight="1" x14ac:dyDescent="0.3">
      <c r="B3228" s="74"/>
      <c r="C3228" s="10"/>
      <c r="D3228" s="13"/>
      <c r="E3228" s="18"/>
      <c r="F3228" s="13"/>
      <c r="G3228" s="138"/>
      <c r="H3228" s="139" t="str">
        <f t="shared" si="100"/>
        <v/>
      </c>
      <c r="I3228" s="21"/>
      <c r="J3228" s="21"/>
      <c r="K3228" s="22"/>
      <c r="L3228" s="16"/>
      <c r="M3228" s="15"/>
      <c r="N3228" s="25">
        <f t="shared" si="101"/>
        <v>0</v>
      </c>
    </row>
    <row r="3229" spans="2:14" ht="21.9" customHeight="1" x14ac:dyDescent="0.3">
      <c r="B3229" s="74"/>
      <c r="C3229" s="10"/>
      <c r="D3229" s="13"/>
      <c r="E3229" s="18"/>
      <c r="F3229" s="13"/>
      <c r="G3229" s="138"/>
      <c r="H3229" s="139" t="str">
        <f t="shared" si="100"/>
        <v/>
      </c>
      <c r="I3229" s="21"/>
      <c r="J3229" s="21"/>
      <c r="K3229" s="22"/>
      <c r="L3229" s="16"/>
      <c r="M3229" s="15"/>
      <c r="N3229" s="25">
        <f t="shared" si="101"/>
        <v>0</v>
      </c>
    </row>
    <row r="3230" spans="2:14" ht="21.9" customHeight="1" x14ac:dyDescent="0.3">
      <c r="B3230" s="74"/>
      <c r="C3230" s="10"/>
      <c r="D3230" s="13"/>
      <c r="E3230" s="18"/>
      <c r="F3230" s="13"/>
      <c r="G3230" s="138"/>
      <c r="H3230" s="139" t="str">
        <f t="shared" si="100"/>
        <v/>
      </c>
      <c r="I3230" s="21"/>
      <c r="J3230" s="21"/>
      <c r="K3230" s="22"/>
      <c r="L3230" s="16"/>
      <c r="M3230" s="15"/>
      <c r="N3230" s="25">
        <f t="shared" si="101"/>
        <v>0</v>
      </c>
    </row>
    <row r="3231" spans="2:14" ht="21.9" customHeight="1" x14ac:dyDescent="0.3">
      <c r="B3231" s="74"/>
      <c r="C3231" s="10"/>
      <c r="D3231" s="13"/>
      <c r="E3231" s="18"/>
      <c r="F3231" s="13"/>
      <c r="G3231" s="138"/>
      <c r="H3231" s="139" t="str">
        <f t="shared" si="100"/>
        <v/>
      </c>
      <c r="I3231" s="21"/>
      <c r="J3231" s="21"/>
      <c r="K3231" s="22"/>
      <c r="L3231" s="16"/>
      <c r="M3231" s="15"/>
      <c r="N3231" s="25">
        <f t="shared" si="101"/>
        <v>0</v>
      </c>
    </row>
    <row r="3232" spans="2:14" ht="21.9" customHeight="1" x14ac:dyDescent="0.3">
      <c r="B3232" s="74"/>
      <c r="C3232" s="10"/>
      <c r="D3232" s="13"/>
      <c r="E3232" s="18"/>
      <c r="F3232" s="13"/>
      <c r="G3232" s="138"/>
      <c r="H3232" s="139" t="str">
        <f t="shared" si="100"/>
        <v/>
      </c>
      <c r="I3232" s="21"/>
      <c r="J3232" s="21"/>
      <c r="K3232" s="22"/>
      <c r="L3232" s="16"/>
      <c r="M3232" s="15"/>
      <c r="N3232" s="25">
        <f t="shared" si="101"/>
        <v>0</v>
      </c>
    </row>
    <row r="3233" spans="2:14" ht="21.9" customHeight="1" x14ac:dyDescent="0.3">
      <c r="B3233" s="74"/>
      <c r="C3233" s="10"/>
      <c r="D3233" s="13"/>
      <c r="E3233" s="18"/>
      <c r="F3233" s="13"/>
      <c r="G3233" s="138"/>
      <c r="H3233" s="139" t="str">
        <f t="shared" si="100"/>
        <v/>
      </c>
      <c r="I3233" s="21"/>
      <c r="J3233" s="21"/>
      <c r="K3233" s="22"/>
      <c r="L3233" s="16"/>
      <c r="M3233" s="15"/>
      <c r="N3233" s="25">
        <f t="shared" si="101"/>
        <v>0</v>
      </c>
    </row>
    <row r="3234" spans="2:14" ht="21.9" customHeight="1" x14ac:dyDescent="0.3">
      <c r="B3234" s="74"/>
      <c r="C3234" s="10"/>
      <c r="D3234" s="13"/>
      <c r="E3234" s="18"/>
      <c r="F3234" s="13"/>
      <c r="G3234" s="138"/>
      <c r="H3234" s="139" t="str">
        <f t="shared" si="100"/>
        <v/>
      </c>
      <c r="I3234" s="21"/>
      <c r="J3234" s="21"/>
      <c r="K3234" s="22"/>
      <c r="L3234" s="16"/>
      <c r="M3234" s="15"/>
      <c r="N3234" s="25">
        <f t="shared" si="101"/>
        <v>0</v>
      </c>
    </row>
    <row r="3235" spans="2:14" ht="21.9" customHeight="1" x14ac:dyDescent="0.3">
      <c r="B3235" s="74"/>
      <c r="C3235" s="10"/>
      <c r="D3235" s="13"/>
      <c r="E3235" s="18"/>
      <c r="F3235" s="13"/>
      <c r="G3235" s="138"/>
      <c r="H3235" s="139" t="str">
        <f t="shared" si="100"/>
        <v/>
      </c>
      <c r="I3235" s="21"/>
      <c r="J3235" s="21"/>
      <c r="K3235" s="22"/>
      <c r="L3235" s="16"/>
      <c r="M3235" s="15"/>
      <c r="N3235" s="25">
        <f t="shared" si="101"/>
        <v>0</v>
      </c>
    </row>
    <row r="3236" spans="2:14" ht="21.9" customHeight="1" x14ac:dyDescent="0.3">
      <c r="B3236" s="74"/>
      <c r="C3236" s="10"/>
      <c r="D3236" s="13"/>
      <c r="E3236" s="18"/>
      <c r="F3236" s="13"/>
      <c r="G3236" s="138"/>
      <c r="H3236" s="139" t="str">
        <f t="shared" si="100"/>
        <v/>
      </c>
      <c r="I3236" s="21"/>
      <c r="J3236" s="21"/>
      <c r="K3236" s="22"/>
      <c r="L3236" s="16"/>
      <c r="M3236" s="15"/>
      <c r="N3236" s="25">
        <f t="shared" si="101"/>
        <v>0</v>
      </c>
    </row>
    <row r="3237" spans="2:14" ht="21.9" customHeight="1" x14ac:dyDescent="0.3">
      <c r="B3237" s="74"/>
      <c r="C3237" s="10"/>
      <c r="D3237" s="13"/>
      <c r="E3237" s="18"/>
      <c r="F3237" s="13"/>
      <c r="G3237" s="138"/>
      <c r="H3237" s="139" t="str">
        <f t="shared" si="100"/>
        <v/>
      </c>
      <c r="I3237" s="21"/>
      <c r="J3237" s="21"/>
      <c r="K3237" s="22"/>
      <c r="L3237" s="16"/>
      <c r="M3237" s="15"/>
      <c r="N3237" s="25">
        <f t="shared" si="101"/>
        <v>0</v>
      </c>
    </row>
    <row r="3238" spans="2:14" ht="21.9" customHeight="1" x14ac:dyDescent="0.3">
      <c r="B3238" s="74"/>
      <c r="C3238" s="10"/>
      <c r="D3238" s="13"/>
      <c r="E3238" s="18"/>
      <c r="F3238" s="13"/>
      <c r="G3238" s="138"/>
      <c r="H3238" s="139" t="str">
        <f t="shared" si="100"/>
        <v/>
      </c>
      <c r="I3238" s="21"/>
      <c r="J3238" s="21"/>
      <c r="K3238" s="22"/>
      <c r="L3238" s="16"/>
      <c r="M3238" s="15"/>
      <c r="N3238" s="25">
        <f t="shared" si="101"/>
        <v>0</v>
      </c>
    </row>
    <row r="3239" spans="2:14" ht="21.9" customHeight="1" x14ac:dyDescent="0.3">
      <c r="B3239" s="74"/>
      <c r="C3239" s="10"/>
      <c r="D3239" s="13"/>
      <c r="E3239" s="18"/>
      <c r="F3239" s="13"/>
      <c r="G3239" s="138"/>
      <c r="H3239" s="139" t="str">
        <f t="shared" si="100"/>
        <v/>
      </c>
      <c r="I3239" s="21"/>
      <c r="J3239" s="21"/>
      <c r="K3239" s="22"/>
      <c r="L3239" s="16"/>
      <c r="M3239" s="15"/>
      <c r="N3239" s="25">
        <f t="shared" si="101"/>
        <v>0</v>
      </c>
    </row>
    <row r="3240" spans="2:14" ht="21.9" customHeight="1" x14ac:dyDescent="0.3">
      <c r="B3240" s="74"/>
      <c r="C3240" s="10"/>
      <c r="D3240" s="13"/>
      <c r="E3240" s="18"/>
      <c r="F3240" s="13"/>
      <c r="G3240" s="138"/>
      <c r="H3240" s="139" t="str">
        <f t="shared" si="100"/>
        <v/>
      </c>
      <c r="I3240" s="21"/>
      <c r="J3240" s="21"/>
      <c r="K3240" s="22"/>
      <c r="L3240" s="16"/>
      <c r="M3240" s="15"/>
      <c r="N3240" s="25">
        <f t="shared" si="101"/>
        <v>0</v>
      </c>
    </row>
    <row r="3241" spans="2:14" ht="21.9" customHeight="1" x14ac:dyDescent="0.3">
      <c r="B3241" s="74"/>
      <c r="C3241" s="10"/>
      <c r="D3241" s="13"/>
      <c r="E3241" s="18"/>
      <c r="F3241" s="13"/>
      <c r="G3241" s="138"/>
      <c r="H3241" s="139" t="str">
        <f t="shared" si="100"/>
        <v/>
      </c>
      <c r="I3241" s="21"/>
      <c r="J3241" s="21"/>
      <c r="K3241" s="22"/>
      <c r="L3241" s="16"/>
      <c r="M3241" s="15"/>
      <c r="N3241" s="25">
        <f t="shared" si="101"/>
        <v>0</v>
      </c>
    </row>
    <row r="3242" spans="2:14" ht="21.9" customHeight="1" x14ac:dyDescent="0.3">
      <c r="B3242" s="74"/>
      <c r="C3242" s="10"/>
      <c r="D3242" s="13"/>
      <c r="E3242" s="18"/>
      <c r="F3242" s="13"/>
      <c r="G3242" s="138"/>
      <c r="H3242" s="139" t="str">
        <f t="shared" si="100"/>
        <v/>
      </c>
      <c r="I3242" s="21"/>
      <c r="J3242" s="21"/>
      <c r="K3242" s="22"/>
      <c r="L3242" s="16"/>
      <c r="M3242" s="15"/>
      <c r="N3242" s="25">
        <f t="shared" si="101"/>
        <v>0</v>
      </c>
    </row>
    <row r="3243" spans="2:14" ht="21.9" customHeight="1" x14ac:dyDescent="0.3">
      <c r="B3243" s="74"/>
      <c r="C3243" s="10"/>
      <c r="D3243" s="13"/>
      <c r="E3243" s="18"/>
      <c r="F3243" s="13"/>
      <c r="G3243" s="138"/>
      <c r="H3243" s="139" t="str">
        <f t="shared" si="100"/>
        <v/>
      </c>
      <c r="I3243" s="21"/>
      <c r="J3243" s="21"/>
      <c r="K3243" s="22"/>
      <c r="L3243" s="16"/>
      <c r="M3243" s="15"/>
      <c r="N3243" s="25">
        <f t="shared" si="101"/>
        <v>0</v>
      </c>
    </row>
    <row r="3244" spans="2:14" ht="21.9" customHeight="1" x14ac:dyDescent="0.3">
      <c r="B3244" s="74"/>
      <c r="C3244" s="10"/>
      <c r="D3244" s="13"/>
      <c r="E3244" s="18"/>
      <c r="F3244" s="13"/>
      <c r="G3244" s="138"/>
      <c r="H3244" s="139" t="str">
        <f t="shared" si="100"/>
        <v/>
      </c>
      <c r="I3244" s="21"/>
      <c r="J3244" s="21"/>
      <c r="K3244" s="22"/>
      <c r="L3244" s="16"/>
      <c r="M3244" s="15"/>
      <c r="N3244" s="25">
        <f t="shared" si="101"/>
        <v>0</v>
      </c>
    </row>
    <row r="3245" spans="2:14" ht="21.9" customHeight="1" x14ac:dyDescent="0.3">
      <c r="B3245" s="74"/>
      <c r="C3245" s="10"/>
      <c r="D3245" s="13"/>
      <c r="E3245" s="18"/>
      <c r="F3245" s="13"/>
      <c r="G3245" s="138"/>
      <c r="H3245" s="139" t="str">
        <f t="shared" si="100"/>
        <v/>
      </c>
      <c r="I3245" s="21"/>
      <c r="J3245" s="21"/>
      <c r="K3245" s="22"/>
      <c r="L3245" s="16"/>
      <c r="M3245" s="15"/>
      <c r="N3245" s="25">
        <f t="shared" si="101"/>
        <v>0</v>
      </c>
    </row>
    <row r="3246" spans="2:14" ht="21.9" customHeight="1" x14ac:dyDescent="0.3">
      <c r="B3246" s="74"/>
      <c r="C3246" s="10"/>
      <c r="D3246" s="13"/>
      <c r="E3246" s="18"/>
      <c r="F3246" s="13"/>
      <c r="G3246" s="138"/>
      <c r="H3246" s="139" t="str">
        <f t="shared" si="100"/>
        <v/>
      </c>
      <c r="I3246" s="21"/>
      <c r="J3246" s="21"/>
      <c r="K3246" s="22"/>
      <c r="L3246" s="16"/>
      <c r="M3246" s="15"/>
      <c r="N3246" s="25">
        <f t="shared" si="101"/>
        <v>0</v>
      </c>
    </row>
    <row r="3247" spans="2:14" ht="21.9" customHeight="1" x14ac:dyDescent="0.3">
      <c r="B3247" s="74"/>
      <c r="C3247" s="10"/>
      <c r="D3247" s="13"/>
      <c r="E3247" s="18"/>
      <c r="F3247" s="13"/>
      <c r="G3247" s="138"/>
      <c r="H3247" s="139" t="str">
        <f t="shared" si="100"/>
        <v/>
      </c>
      <c r="I3247" s="21"/>
      <c r="J3247" s="21"/>
      <c r="K3247" s="22"/>
      <c r="L3247" s="16"/>
      <c r="M3247" s="15"/>
      <c r="N3247" s="25">
        <f t="shared" si="101"/>
        <v>0</v>
      </c>
    </row>
    <row r="3248" spans="2:14" ht="21.9" customHeight="1" x14ac:dyDescent="0.3">
      <c r="B3248" s="74"/>
      <c r="C3248" s="10"/>
      <c r="D3248" s="13"/>
      <c r="E3248" s="18"/>
      <c r="F3248" s="13"/>
      <c r="G3248" s="138"/>
      <c r="H3248" s="139" t="str">
        <f t="shared" si="100"/>
        <v/>
      </c>
      <c r="I3248" s="21"/>
      <c r="J3248" s="21"/>
      <c r="K3248" s="22"/>
      <c r="L3248" s="16"/>
      <c r="M3248" s="15"/>
      <c r="N3248" s="25">
        <f t="shared" si="101"/>
        <v>0</v>
      </c>
    </row>
    <row r="3249" spans="2:14" ht="21.9" customHeight="1" x14ac:dyDescent="0.3">
      <c r="B3249" s="74"/>
      <c r="C3249" s="10"/>
      <c r="D3249" s="13"/>
      <c r="E3249" s="18"/>
      <c r="F3249" s="13"/>
      <c r="G3249" s="138"/>
      <c r="H3249" s="139" t="str">
        <f t="shared" si="100"/>
        <v/>
      </c>
      <c r="I3249" s="21"/>
      <c r="J3249" s="21"/>
      <c r="K3249" s="22"/>
      <c r="L3249" s="16"/>
      <c r="M3249" s="15"/>
      <c r="N3249" s="25">
        <f t="shared" si="101"/>
        <v>0</v>
      </c>
    </row>
    <row r="3250" spans="2:14" ht="21.9" customHeight="1" x14ac:dyDescent="0.3">
      <c r="B3250" s="74"/>
      <c r="C3250" s="10"/>
      <c r="D3250" s="13"/>
      <c r="E3250" s="18"/>
      <c r="F3250" s="13"/>
      <c r="G3250" s="138"/>
      <c r="H3250" s="139" t="str">
        <f t="shared" si="100"/>
        <v/>
      </c>
      <c r="I3250" s="21"/>
      <c r="J3250" s="21"/>
      <c r="K3250" s="22"/>
      <c r="L3250" s="16"/>
      <c r="M3250" s="15"/>
      <c r="N3250" s="25">
        <f t="shared" si="101"/>
        <v>0</v>
      </c>
    </row>
    <row r="3251" spans="2:14" ht="21.9" customHeight="1" x14ac:dyDescent="0.3">
      <c r="B3251" s="74"/>
      <c r="C3251" s="10"/>
      <c r="D3251" s="13"/>
      <c r="E3251" s="18"/>
      <c r="F3251" s="13"/>
      <c r="G3251" s="138"/>
      <c r="H3251" s="139" t="str">
        <f t="shared" si="100"/>
        <v/>
      </c>
      <c r="I3251" s="21"/>
      <c r="J3251" s="21"/>
      <c r="K3251" s="22"/>
      <c r="L3251" s="16"/>
      <c r="M3251" s="15"/>
      <c r="N3251" s="25">
        <f t="shared" si="101"/>
        <v>0</v>
      </c>
    </row>
    <row r="3252" spans="2:14" ht="21.9" customHeight="1" x14ac:dyDescent="0.3">
      <c r="B3252" s="74"/>
      <c r="C3252" s="10"/>
      <c r="D3252" s="13"/>
      <c r="E3252" s="18"/>
      <c r="F3252" s="13"/>
      <c r="G3252" s="138"/>
      <c r="H3252" s="139" t="str">
        <f t="shared" si="100"/>
        <v/>
      </c>
      <c r="I3252" s="21"/>
      <c r="J3252" s="21"/>
      <c r="K3252" s="22"/>
      <c r="L3252" s="16"/>
      <c r="M3252" s="15"/>
      <c r="N3252" s="25">
        <f t="shared" si="101"/>
        <v>0</v>
      </c>
    </row>
    <row r="3253" spans="2:14" ht="21.9" customHeight="1" x14ac:dyDescent="0.3">
      <c r="B3253" s="74"/>
      <c r="C3253" s="10"/>
      <c r="D3253" s="13"/>
      <c r="E3253" s="18"/>
      <c r="F3253" s="13"/>
      <c r="G3253" s="138"/>
      <c r="H3253" s="139" t="str">
        <f t="shared" si="100"/>
        <v/>
      </c>
      <c r="I3253" s="21"/>
      <c r="J3253" s="21"/>
      <c r="K3253" s="22"/>
      <c r="L3253" s="16"/>
      <c r="M3253" s="15"/>
      <c r="N3253" s="25">
        <f t="shared" si="101"/>
        <v>0</v>
      </c>
    </row>
    <row r="3254" spans="2:14" ht="21.9" customHeight="1" x14ac:dyDescent="0.3">
      <c r="B3254" s="74"/>
      <c r="C3254" s="10"/>
      <c r="D3254" s="13"/>
      <c r="E3254" s="18"/>
      <c r="F3254" s="13"/>
      <c r="G3254" s="138"/>
      <c r="H3254" s="139" t="str">
        <f t="shared" si="100"/>
        <v/>
      </c>
      <c r="I3254" s="21"/>
      <c r="J3254" s="21"/>
      <c r="K3254" s="22"/>
      <c r="L3254" s="16"/>
      <c r="M3254" s="15"/>
      <c r="N3254" s="25">
        <f t="shared" si="101"/>
        <v>0</v>
      </c>
    </row>
    <row r="3255" spans="2:14" ht="21.9" customHeight="1" x14ac:dyDescent="0.3">
      <c r="B3255" s="74"/>
      <c r="C3255" s="10"/>
      <c r="D3255" s="13"/>
      <c r="E3255" s="18"/>
      <c r="F3255" s="13"/>
      <c r="G3255" s="138"/>
      <c r="H3255" s="139" t="str">
        <f t="shared" si="100"/>
        <v/>
      </c>
      <c r="I3255" s="21"/>
      <c r="J3255" s="21"/>
      <c r="K3255" s="22"/>
      <c r="L3255" s="16"/>
      <c r="M3255" s="15"/>
      <c r="N3255" s="25">
        <f t="shared" si="101"/>
        <v>0</v>
      </c>
    </row>
    <row r="3256" spans="2:14" ht="21.9" customHeight="1" x14ac:dyDescent="0.3">
      <c r="B3256" s="74"/>
      <c r="C3256" s="10"/>
      <c r="D3256" s="13"/>
      <c r="E3256" s="18"/>
      <c r="F3256" s="13"/>
      <c r="G3256" s="138"/>
      <c r="H3256" s="139" t="str">
        <f t="shared" si="100"/>
        <v/>
      </c>
      <c r="I3256" s="21"/>
      <c r="J3256" s="21"/>
      <c r="K3256" s="22"/>
      <c r="L3256" s="16"/>
      <c r="M3256" s="15"/>
      <c r="N3256" s="25">
        <f t="shared" si="101"/>
        <v>0</v>
      </c>
    </row>
    <row r="3257" spans="2:14" ht="21.9" customHeight="1" x14ac:dyDescent="0.3">
      <c r="B3257" s="74"/>
      <c r="C3257" s="10"/>
      <c r="D3257" s="13"/>
      <c r="E3257" s="18"/>
      <c r="F3257" s="13"/>
      <c r="G3257" s="138"/>
      <c r="H3257" s="139" t="str">
        <f t="shared" si="100"/>
        <v/>
      </c>
      <c r="I3257" s="21"/>
      <c r="J3257" s="21"/>
      <c r="K3257" s="22"/>
      <c r="L3257" s="16"/>
      <c r="M3257" s="15"/>
      <c r="N3257" s="25">
        <f t="shared" si="101"/>
        <v>0</v>
      </c>
    </row>
    <row r="3258" spans="2:14" ht="21.9" customHeight="1" x14ac:dyDescent="0.3">
      <c r="B3258" s="74"/>
      <c r="C3258" s="10"/>
      <c r="D3258" s="13"/>
      <c r="E3258" s="18"/>
      <c r="F3258" s="13"/>
      <c r="G3258" s="138"/>
      <c r="H3258" s="139" t="str">
        <f t="shared" si="100"/>
        <v/>
      </c>
      <c r="I3258" s="21"/>
      <c r="J3258" s="21"/>
      <c r="K3258" s="22"/>
      <c r="L3258" s="16"/>
      <c r="M3258" s="15"/>
      <c r="N3258" s="25">
        <f t="shared" si="101"/>
        <v>0</v>
      </c>
    </row>
    <row r="3259" spans="2:14" ht="21.9" customHeight="1" x14ac:dyDescent="0.3">
      <c r="B3259" s="74"/>
      <c r="C3259" s="10"/>
      <c r="D3259" s="13"/>
      <c r="E3259" s="18"/>
      <c r="F3259" s="13"/>
      <c r="G3259" s="138"/>
      <c r="H3259" s="139" t="str">
        <f t="shared" si="100"/>
        <v/>
      </c>
      <c r="I3259" s="21"/>
      <c r="J3259" s="21"/>
      <c r="K3259" s="22"/>
      <c r="L3259" s="16"/>
      <c r="M3259" s="15"/>
      <c r="N3259" s="25">
        <f t="shared" si="101"/>
        <v>0</v>
      </c>
    </row>
    <row r="3260" spans="2:14" ht="21.9" customHeight="1" x14ac:dyDescent="0.3">
      <c r="B3260" s="74"/>
      <c r="C3260" s="10"/>
      <c r="D3260" s="13"/>
      <c r="E3260" s="18"/>
      <c r="F3260" s="13"/>
      <c r="G3260" s="138"/>
      <c r="H3260" s="139" t="str">
        <f t="shared" si="100"/>
        <v/>
      </c>
      <c r="I3260" s="21"/>
      <c r="J3260" s="21"/>
      <c r="K3260" s="22"/>
      <c r="L3260" s="16"/>
      <c r="M3260" s="15"/>
      <c r="N3260" s="25">
        <f t="shared" si="101"/>
        <v>0</v>
      </c>
    </row>
    <row r="3261" spans="2:14" ht="21.9" customHeight="1" x14ac:dyDescent="0.3">
      <c r="B3261" s="74"/>
      <c r="C3261" s="10"/>
      <c r="D3261" s="13"/>
      <c r="E3261" s="18"/>
      <c r="F3261" s="13"/>
      <c r="G3261" s="138"/>
      <c r="H3261" s="139" t="str">
        <f t="shared" si="100"/>
        <v/>
      </c>
      <c r="I3261" s="21"/>
      <c r="J3261" s="21"/>
      <c r="K3261" s="22"/>
      <c r="L3261" s="16"/>
      <c r="M3261" s="15"/>
      <c r="N3261" s="25">
        <f t="shared" si="101"/>
        <v>0</v>
      </c>
    </row>
    <row r="3262" spans="2:14" ht="21.9" customHeight="1" x14ac:dyDescent="0.3">
      <c r="B3262" s="74"/>
      <c r="C3262" s="10"/>
      <c r="D3262" s="13"/>
      <c r="E3262" s="18"/>
      <c r="F3262" s="13"/>
      <c r="G3262" s="138"/>
      <c r="H3262" s="139" t="str">
        <f t="shared" si="100"/>
        <v/>
      </c>
      <c r="I3262" s="21"/>
      <c r="J3262" s="21"/>
      <c r="K3262" s="22"/>
      <c r="L3262" s="16"/>
      <c r="M3262" s="15"/>
      <c r="N3262" s="25">
        <f t="shared" si="101"/>
        <v>0</v>
      </c>
    </row>
    <row r="3263" spans="2:14" ht="21.9" customHeight="1" x14ac:dyDescent="0.3">
      <c r="B3263" s="74"/>
      <c r="C3263" s="10"/>
      <c r="D3263" s="13"/>
      <c r="E3263" s="18"/>
      <c r="F3263" s="13"/>
      <c r="G3263" s="138"/>
      <c r="H3263" s="139" t="str">
        <f t="shared" si="100"/>
        <v/>
      </c>
      <c r="I3263" s="21"/>
      <c r="J3263" s="21"/>
      <c r="K3263" s="22"/>
      <c r="L3263" s="16"/>
      <c r="M3263" s="15"/>
      <c r="N3263" s="25">
        <f t="shared" si="101"/>
        <v>0</v>
      </c>
    </row>
    <row r="3264" spans="2:14" ht="21.9" customHeight="1" x14ac:dyDescent="0.3">
      <c r="B3264" s="74"/>
      <c r="C3264" s="10"/>
      <c r="D3264" s="13"/>
      <c r="E3264" s="18"/>
      <c r="F3264" s="13"/>
      <c r="G3264" s="138"/>
      <c r="H3264" s="139" t="str">
        <f t="shared" si="100"/>
        <v/>
      </c>
      <c r="I3264" s="21"/>
      <c r="J3264" s="21"/>
      <c r="K3264" s="22"/>
      <c r="L3264" s="16"/>
      <c r="M3264" s="15"/>
      <c r="N3264" s="25">
        <f t="shared" si="101"/>
        <v>0</v>
      </c>
    </row>
    <row r="3265" spans="2:14" ht="21.9" customHeight="1" x14ac:dyDescent="0.3">
      <c r="B3265" s="74"/>
      <c r="C3265" s="10"/>
      <c r="D3265" s="13"/>
      <c r="E3265" s="18"/>
      <c r="F3265" s="13"/>
      <c r="G3265" s="138"/>
      <c r="H3265" s="139" t="str">
        <f t="shared" si="100"/>
        <v/>
      </c>
      <c r="I3265" s="21"/>
      <c r="J3265" s="21"/>
      <c r="K3265" s="22"/>
      <c r="L3265" s="16"/>
      <c r="M3265" s="15"/>
      <c r="N3265" s="25">
        <f t="shared" si="101"/>
        <v>0</v>
      </c>
    </row>
    <row r="3266" spans="2:14" ht="21.9" customHeight="1" x14ac:dyDescent="0.3">
      <c r="B3266" s="74"/>
      <c r="C3266" s="10"/>
      <c r="D3266" s="13"/>
      <c r="E3266" s="18"/>
      <c r="F3266" s="13"/>
      <c r="G3266" s="138"/>
      <c r="H3266" s="139" t="str">
        <f t="shared" si="100"/>
        <v/>
      </c>
      <c r="I3266" s="21"/>
      <c r="J3266" s="21"/>
      <c r="K3266" s="22"/>
      <c r="L3266" s="16"/>
      <c r="M3266" s="15"/>
      <c r="N3266" s="25">
        <f t="shared" si="101"/>
        <v>0</v>
      </c>
    </row>
    <row r="3267" spans="2:14" ht="21.9" customHeight="1" x14ac:dyDescent="0.3">
      <c r="B3267" s="74"/>
      <c r="C3267" s="10"/>
      <c r="D3267" s="13"/>
      <c r="E3267" s="18"/>
      <c r="F3267" s="13"/>
      <c r="G3267" s="138"/>
      <c r="H3267" s="139" t="str">
        <f t="shared" si="100"/>
        <v/>
      </c>
      <c r="I3267" s="21"/>
      <c r="J3267" s="21"/>
      <c r="K3267" s="22"/>
      <c r="L3267" s="16"/>
      <c r="M3267" s="15"/>
      <c r="N3267" s="25">
        <f t="shared" si="101"/>
        <v>0</v>
      </c>
    </row>
    <row r="3268" spans="2:14" ht="21.9" customHeight="1" x14ac:dyDescent="0.3">
      <c r="B3268" s="74"/>
      <c r="C3268" s="10"/>
      <c r="D3268" s="13"/>
      <c r="E3268" s="18"/>
      <c r="F3268" s="13"/>
      <c r="G3268" s="138"/>
      <c r="H3268" s="139" t="str">
        <f t="shared" si="100"/>
        <v/>
      </c>
      <c r="I3268" s="21"/>
      <c r="J3268" s="21"/>
      <c r="K3268" s="22"/>
      <c r="L3268" s="16"/>
      <c r="M3268" s="15"/>
      <c r="N3268" s="25">
        <f t="shared" si="101"/>
        <v>0</v>
      </c>
    </row>
    <row r="3269" spans="2:14" ht="21.9" customHeight="1" x14ac:dyDescent="0.3">
      <c r="B3269" s="74"/>
      <c r="C3269" s="10"/>
      <c r="D3269" s="13"/>
      <c r="E3269" s="18"/>
      <c r="F3269" s="13"/>
      <c r="G3269" s="138"/>
      <c r="H3269" s="139" t="str">
        <f t="shared" si="100"/>
        <v/>
      </c>
      <c r="I3269" s="21"/>
      <c r="J3269" s="21"/>
      <c r="K3269" s="22"/>
      <c r="L3269" s="16"/>
      <c r="M3269" s="15"/>
      <c r="N3269" s="25">
        <f t="shared" si="101"/>
        <v>0</v>
      </c>
    </row>
    <row r="3270" spans="2:14" ht="21.9" customHeight="1" x14ac:dyDescent="0.3">
      <c r="B3270" s="74"/>
      <c r="C3270" s="10"/>
      <c r="D3270" s="13"/>
      <c r="E3270" s="18"/>
      <c r="F3270" s="13"/>
      <c r="G3270" s="138"/>
      <c r="H3270" s="139" t="str">
        <f t="shared" si="100"/>
        <v/>
      </c>
      <c r="I3270" s="21"/>
      <c r="J3270" s="21"/>
      <c r="K3270" s="22"/>
      <c r="L3270" s="16"/>
      <c r="M3270" s="15"/>
      <c r="N3270" s="25">
        <f t="shared" si="101"/>
        <v>0</v>
      </c>
    </row>
    <row r="3271" spans="2:14" ht="21.9" customHeight="1" x14ac:dyDescent="0.3">
      <c r="B3271" s="74"/>
      <c r="C3271" s="10"/>
      <c r="D3271" s="13"/>
      <c r="E3271" s="18"/>
      <c r="F3271" s="13"/>
      <c r="G3271" s="138"/>
      <c r="H3271" s="139" t="str">
        <f t="shared" si="100"/>
        <v/>
      </c>
      <c r="I3271" s="21"/>
      <c r="J3271" s="21"/>
      <c r="K3271" s="22"/>
      <c r="L3271" s="16"/>
      <c r="M3271" s="15"/>
      <c r="N3271" s="25">
        <f t="shared" si="101"/>
        <v>0</v>
      </c>
    </row>
    <row r="3272" spans="2:14" ht="21.9" customHeight="1" x14ac:dyDescent="0.3">
      <c r="B3272" s="74"/>
      <c r="C3272" s="10"/>
      <c r="D3272" s="13"/>
      <c r="E3272" s="18"/>
      <c r="F3272" s="13"/>
      <c r="G3272" s="138"/>
      <c r="H3272" s="139" t="str">
        <f t="shared" si="100"/>
        <v/>
      </c>
      <c r="I3272" s="21"/>
      <c r="J3272" s="21"/>
      <c r="K3272" s="22"/>
      <c r="L3272" s="16"/>
      <c r="M3272" s="15"/>
      <c r="N3272" s="25">
        <f t="shared" si="101"/>
        <v>0</v>
      </c>
    </row>
    <row r="3273" spans="2:14" ht="21.9" customHeight="1" x14ac:dyDescent="0.3">
      <c r="B3273" s="74"/>
      <c r="C3273" s="10"/>
      <c r="D3273" s="13"/>
      <c r="E3273" s="18"/>
      <c r="F3273" s="13"/>
      <c r="G3273" s="138"/>
      <c r="H3273" s="139" t="str">
        <f t="shared" si="100"/>
        <v/>
      </c>
      <c r="I3273" s="21"/>
      <c r="J3273" s="21"/>
      <c r="K3273" s="22"/>
      <c r="L3273" s="16"/>
      <c r="M3273" s="15"/>
      <c r="N3273" s="25">
        <f t="shared" si="101"/>
        <v>0</v>
      </c>
    </row>
    <row r="3274" spans="2:14" ht="21.9" customHeight="1" x14ac:dyDescent="0.3">
      <c r="B3274" s="74"/>
      <c r="C3274" s="10"/>
      <c r="D3274" s="13"/>
      <c r="E3274" s="18"/>
      <c r="F3274" s="13"/>
      <c r="G3274" s="138"/>
      <c r="H3274" s="139" t="str">
        <f t="shared" si="100"/>
        <v/>
      </c>
      <c r="I3274" s="21"/>
      <c r="J3274" s="21"/>
      <c r="K3274" s="22"/>
      <c r="L3274" s="16"/>
      <c r="M3274" s="15"/>
      <c r="N3274" s="25">
        <f t="shared" si="101"/>
        <v>0</v>
      </c>
    </row>
    <row r="3275" spans="2:14" ht="21.9" customHeight="1" x14ac:dyDescent="0.3">
      <c r="B3275" s="74"/>
      <c r="C3275" s="10"/>
      <c r="D3275" s="13"/>
      <c r="E3275" s="18"/>
      <c r="F3275" s="13"/>
      <c r="G3275" s="138"/>
      <c r="H3275" s="139" t="str">
        <f t="shared" ref="H3275:H3338" si="102">IF(E3275="","",IF(N3275="",D3275*E3275,(D3275*E3275)-(D3275*N3275)))</f>
        <v/>
      </c>
      <c r="I3275" s="21"/>
      <c r="J3275" s="21"/>
      <c r="K3275" s="22"/>
      <c r="L3275" s="16"/>
      <c r="M3275" s="15"/>
      <c r="N3275" s="25">
        <f t="shared" ref="N3275:N3338" si="103">IF(F3275="Não","",E3275*G3275)</f>
        <v>0</v>
      </c>
    </row>
    <row r="3276" spans="2:14" ht="21.9" customHeight="1" x14ac:dyDescent="0.3">
      <c r="B3276" s="74"/>
      <c r="C3276" s="10"/>
      <c r="D3276" s="13"/>
      <c r="E3276" s="18"/>
      <c r="F3276" s="13"/>
      <c r="G3276" s="138"/>
      <c r="H3276" s="139" t="str">
        <f t="shared" si="102"/>
        <v/>
      </c>
      <c r="I3276" s="21"/>
      <c r="J3276" s="21"/>
      <c r="K3276" s="22"/>
      <c r="L3276" s="16"/>
      <c r="M3276" s="15"/>
      <c r="N3276" s="25">
        <f t="shared" si="103"/>
        <v>0</v>
      </c>
    </row>
    <row r="3277" spans="2:14" ht="21.9" customHeight="1" x14ac:dyDescent="0.3">
      <c r="B3277" s="74"/>
      <c r="C3277" s="10"/>
      <c r="D3277" s="13"/>
      <c r="E3277" s="18"/>
      <c r="F3277" s="13"/>
      <c r="G3277" s="138"/>
      <c r="H3277" s="139" t="str">
        <f t="shared" si="102"/>
        <v/>
      </c>
      <c r="I3277" s="21"/>
      <c r="J3277" s="21"/>
      <c r="K3277" s="22"/>
      <c r="L3277" s="16"/>
      <c r="M3277" s="15"/>
      <c r="N3277" s="25">
        <f t="shared" si="103"/>
        <v>0</v>
      </c>
    </row>
    <row r="3278" spans="2:14" ht="21.9" customHeight="1" x14ac:dyDescent="0.3">
      <c r="B3278" s="74"/>
      <c r="C3278" s="10"/>
      <c r="D3278" s="13"/>
      <c r="E3278" s="18"/>
      <c r="F3278" s="13"/>
      <c r="G3278" s="138"/>
      <c r="H3278" s="139" t="str">
        <f t="shared" si="102"/>
        <v/>
      </c>
      <c r="I3278" s="21"/>
      <c r="J3278" s="21"/>
      <c r="K3278" s="22"/>
      <c r="L3278" s="16"/>
      <c r="M3278" s="15"/>
      <c r="N3278" s="25">
        <f t="shared" si="103"/>
        <v>0</v>
      </c>
    </row>
    <row r="3279" spans="2:14" ht="21.9" customHeight="1" x14ac:dyDescent="0.3">
      <c r="B3279" s="74"/>
      <c r="C3279" s="10"/>
      <c r="D3279" s="13"/>
      <c r="E3279" s="18"/>
      <c r="F3279" s="13"/>
      <c r="G3279" s="138"/>
      <c r="H3279" s="139" t="str">
        <f t="shared" si="102"/>
        <v/>
      </c>
      <c r="I3279" s="21"/>
      <c r="J3279" s="21"/>
      <c r="K3279" s="22"/>
      <c r="L3279" s="16"/>
      <c r="M3279" s="15"/>
      <c r="N3279" s="25">
        <f t="shared" si="103"/>
        <v>0</v>
      </c>
    </row>
    <row r="3280" spans="2:14" ht="21.9" customHeight="1" x14ac:dyDescent="0.3">
      <c r="B3280" s="74"/>
      <c r="C3280" s="10"/>
      <c r="D3280" s="13"/>
      <c r="E3280" s="18"/>
      <c r="F3280" s="13"/>
      <c r="G3280" s="138"/>
      <c r="H3280" s="139" t="str">
        <f t="shared" si="102"/>
        <v/>
      </c>
      <c r="I3280" s="21"/>
      <c r="J3280" s="21"/>
      <c r="K3280" s="22"/>
      <c r="L3280" s="16"/>
      <c r="M3280" s="15"/>
      <c r="N3280" s="25">
        <f t="shared" si="103"/>
        <v>0</v>
      </c>
    </row>
    <row r="3281" spans="2:14" ht="21.9" customHeight="1" x14ac:dyDescent="0.3">
      <c r="B3281" s="74"/>
      <c r="C3281" s="10"/>
      <c r="D3281" s="13"/>
      <c r="E3281" s="18"/>
      <c r="F3281" s="13"/>
      <c r="G3281" s="138"/>
      <c r="H3281" s="139" t="str">
        <f t="shared" si="102"/>
        <v/>
      </c>
      <c r="I3281" s="21"/>
      <c r="J3281" s="21"/>
      <c r="K3281" s="22"/>
      <c r="L3281" s="16"/>
      <c r="M3281" s="15"/>
      <c r="N3281" s="25">
        <f t="shared" si="103"/>
        <v>0</v>
      </c>
    </row>
    <row r="3282" spans="2:14" ht="21.9" customHeight="1" x14ac:dyDescent="0.3">
      <c r="B3282" s="74"/>
      <c r="C3282" s="10"/>
      <c r="D3282" s="13"/>
      <c r="E3282" s="18"/>
      <c r="F3282" s="13"/>
      <c r="G3282" s="138"/>
      <c r="H3282" s="139" t="str">
        <f t="shared" si="102"/>
        <v/>
      </c>
      <c r="I3282" s="21"/>
      <c r="J3282" s="21"/>
      <c r="K3282" s="22"/>
      <c r="L3282" s="16"/>
      <c r="M3282" s="15"/>
      <c r="N3282" s="25">
        <f t="shared" si="103"/>
        <v>0</v>
      </c>
    </row>
    <row r="3283" spans="2:14" ht="21.9" customHeight="1" x14ac:dyDescent="0.3">
      <c r="B3283" s="74"/>
      <c r="C3283" s="10"/>
      <c r="D3283" s="13"/>
      <c r="E3283" s="18"/>
      <c r="F3283" s="13"/>
      <c r="G3283" s="138"/>
      <c r="H3283" s="139" t="str">
        <f t="shared" si="102"/>
        <v/>
      </c>
      <c r="I3283" s="21"/>
      <c r="J3283" s="21"/>
      <c r="K3283" s="22"/>
      <c r="L3283" s="16"/>
      <c r="M3283" s="15"/>
      <c r="N3283" s="25">
        <f t="shared" si="103"/>
        <v>0</v>
      </c>
    </row>
    <row r="3284" spans="2:14" ht="21.9" customHeight="1" x14ac:dyDescent="0.3">
      <c r="B3284" s="74"/>
      <c r="C3284" s="10"/>
      <c r="D3284" s="13"/>
      <c r="E3284" s="18"/>
      <c r="F3284" s="13"/>
      <c r="G3284" s="138"/>
      <c r="H3284" s="139" t="str">
        <f t="shared" si="102"/>
        <v/>
      </c>
      <c r="I3284" s="21"/>
      <c r="J3284" s="21"/>
      <c r="K3284" s="22"/>
      <c r="L3284" s="16"/>
      <c r="M3284" s="15"/>
      <c r="N3284" s="25">
        <f t="shared" si="103"/>
        <v>0</v>
      </c>
    </row>
    <row r="3285" spans="2:14" ht="21.9" customHeight="1" x14ac:dyDescent="0.3">
      <c r="B3285" s="74"/>
      <c r="C3285" s="10"/>
      <c r="D3285" s="13"/>
      <c r="E3285" s="18"/>
      <c r="F3285" s="13"/>
      <c r="G3285" s="138"/>
      <c r="H3285" s="139" t="str">
        <f t="shared" si="102"/>
        <v/>
      </c>
      <c r="I3285" s="21"/>
      <c r="J3285" s="21"/>
      <c r="K3285" s="22"/>
      <c r="L3285" s="16"/>
      <c r="M3285" s="15"/>
      <c r="N3285" s="25">
        <f t="shared" si="103"/>
        <v>0</v>
      </c>
    </row>
    <row r="3286" spans="2:14" ht="21.9" customHeight="1" x14ac:dyDescent="0.3">
      <c r="B3286" s="74"/>
      <c r="C3286" s="10"/>
      <c r="D3286" s="13"/>
      <c r="E3286" s="18"/>
      <c r="F3286" s="13"/>
      <c r="G3286" s="138"/>
      <c r="H3286" s="139" t="str">
        <f t="shared" si="102"/>
        <v/>
      </c>
      <c r="I3286" s="21"/>
      <c r="J3286" s="21"/>
      <c r="K3286" s="22"/>
      <c r="L3286" s="16"/>
      <c r="M3286" s="15"/>
      <c r="N3286" s="25">
        <f t="shared" si="103"/>
        <v>0</v>
      </c>
    </row>
    <row r="3287" spans="2:14" ht="21.9" customHeight="1" x14ac:dyDescent="0.3">
      <c r="B3287" s="74"/>
      <c r="C3287" s="10"/>
      <c r="D3287" s="13"/>
      <c r="E3287" s="18"/>
      <c r="F3287" s="13"/>
      <c r="G3287" s="138"/>
      <c r="H3287" s="139" t="str">
        <f t="shared" si="102"/>
        <v/>
      </c>
      <c r="I3287" s="21"/>
      <c r="J3287" s="21"/>
      <c r="K3287" s="22"/>
      <c r="L3287" s="16"/>
      <c r="M3287" s="15"/>
      <c r="N3287" s="25">
        <f t="shared" si="103"/>
        <v>0</v>
      </c>
    </row>
    <row r="3288" spans="2:14" ht="21.9" customHeight="1" x14ac:dyDescent="0.3">
      <c r="B3288" s="74"/>
      <c r="C3288" s="10"/>
      <c r="D3288" s="13"/>
      <c r="E3288" s="18"/>
      <c r="F3288" s="13"/>
      <c r="G3288" s="138"/>
      <c r="H3288" s="139" t="str">
        <f t="shared" si="102"/>
        <v/>
      </c>
      <c r="I3288" s="21"/>
      <c r="J3288" s="21"/>
      <c r="K3288" s="22"/>
      <c r="L3288" s="16"/>
      <c r="M3288" s="15"/>
      <c r="N3288" s="25">
        <f t="shared" si="103"/>
        <v>0</v>
      </c>
    </row>
    <row r="3289" spans="2:14" ht="21.9" customHeight="1" x14ac:dyDescent="0.3">
      <c r="B3289" s="74"/>
      <c r="C3289" s="10"/>
      <c r="D3289" s="13"/>
      <c r="E3289" s="18"/>
      <c r="F3289" s="13"/>
      <c r="G3289" s="138"/>
      <c r="H3289" s="139" t="str">
        <f t="shared" si="102"/>
        <v/>
      </c>
      <c r="I3289" s="21"/>
      <c r="J3289" s="21"/>
      <c r="K3289" s="22"/>
      <c r="L3289" s="16"/>
      <c r="M3289" s="15"/>
      <c r="N3289" s="25">
        <f t="shared" si="103"/>
        <v>0</v>
      </c>
    </row>
    <row r="3290" spans="2:14" ht="21.9" customHeight="1" x14ac:dyDescent="0.3">
      <c r="B3290" s="74"/>
      <c r="C3290" s="10"/>
      <c r="D3290" s="13"/>
      <c r="E3290" s="18"/>
      <c r="F3290" s="13"/>
      <c r="G3290" s="138"/>
      <c r="H3290" s="139" t="str">
        <f t="shared" si="102"/>
        <v/>
      </c>
      <c r="I3290" s="21"/>
      <c r="J3290" s="21"/>
      <c r="K3290" s="22"/>
      <c r="L3290" s="16"/>
      <c r="M3290" s="15"/>
      <c r="N3290" s="25">
        <f t="shared" si="103"/>
        <v>0</v>
      </c>
    </row>
    <row r="3291" spans="2:14" ht="21.9" customHeight="1" x14ac:dyDescent="0.3">
      <c r="B3291" s="74"/>
      <c r="C3291" s="10"/>
      <c r="D3291" s="13"/>
      <c r="E3291" s="18"/>
      <c r="F3291" s="13"/>
      <c r="G3291" s="138"/>
      <c r="H3291" s="139" t="str">
        <f t="shared" si="102"/>
        <v/>
      </c>
      <c r="I3291" s="21"/>
      <c r="J3291" s="21"/>
      <c r="K3291" s="22"/>
      <c r="L3291" s="16"/>
      <c r="M3291" s="15"/>
      <c r="N3291" s="25">
        <f t="shared" si="103"/>
        <v>0</v>
      </c>
    </row>
    <row r="3292" spans="2:14" ht="21.9" customHeight="1" x14ac:dyDescent="0.3">
      <c r="B3292" s="74"/>
      <c r="C3292" s="10"/>
      <c r="D3292" s="13"/>
      <c r="E3292" s="18"/>
      <c r="F3292" s="13"/>
      <c r="G3292" s="138"/>
      <c r="H3292" s="139" t="str">
        <f t="shared" si="102"/>
        <v/>
      </c>
      <c r="I3292" s="21"/>
      <c r="J3292" s="21"/>
      <c r="K3292" s="22"/>
      <c r="L3292" s="16"/>
      <c r="M3292" s="15"/>
      <c r="N3292" s="25">
        <f t="shared" si="103"/>
        <v>0</v>
      </c>
    </row>
    <row r="3293" spans="2:14" ht="21.9" customHeight="1" x14ac:dyDescent="0.3">
      <c r="B3293" s="74"/>
      <c r="C3293" s="10"/>
      <c r="D3293" s="13"/>
      <c r="E3293" s="18"/>
      <c r="F3293" s="13"/>
      <c r="G3293" s="138"/>
      <c r="H3293" s="139" t="str">
        <f t="shared" si="102"/>
        <v/>
      </c>
      <c r="I3293" s="21"/>
      <c r="J3293" s="21"/>
      <c r="K3293" s="22"/>
      <c r="L3293" s="16"/>
      <c r="M3293" s="15"/>
      <c r="N3293" s="25">
        <f t="shared" si="103"/>
        <v>0</v>
      </c>
    </row>
    <row r="3294" spans="2:14" ht="21.9" customHeight="1" x14ac:dyDescent="0.3">
      <c r="B3294" s="74"/>
      <c r="C3294" s="10"/>
      <c r="D3294" s="13"/>
      <c r="E3294" s="18"/>
      <c r="F3294" s="13"/>
      <c r="G3294" s="138"/>
      <c r="H3294" s="139" t="str">
        <f t="shared" si="102"/>
        <v/>
      </c>
      <c r="I3294" s="21"/>
      <c r="J3294" s="21"/>
      <c r="K3294" s="22"/>
      <c r="L3294" s="16"/>
      <c r="M3294" s="15"/>
      <c r="N3294" s="25">
        <f t="shared" si="103"/>
        <v>0</v>
      </c>
    </row>
    <row r="3295" spans="2:14" ht="21.9" customHeight="1" x14ac:dyDescent="0.3">
      <c r="B3295" s="74"/>
      <c r="C3295" s="10"/>
      <c r="D3295" s="13"/>
      <c r="E3295" s="18"/>
      <c r="F3295" s="13"/>
      <c r="G3295" s="138"/>
      <c r="H3295" s="139" t="str">
        <f t="shared" si="102"/>
        <v/>
      </c>
      <c r="I3295" s="21"/>
      <c r="J3295" s="21"/>
      <c r="K3295" s="22"/>
      <c r="L3295" s="16"/>
      <c r="M3295" s="15"/>
      <c r="N3295" s="25">
        <f t="shared" si="103"/>
        <v>0</v>
      </c>
    </row>
    <row r="3296" spans="2:14" ht="21.9" customHeight="1" x14ac:dyDescent="0.3">
      <c r="B3296" s="74"/>
      <c r="C3296" s="10"/>
      <c r="D3296" s="13"/>
      <c r="E3296" s="18"/>
      <c r="F3296" s="13"/>
      <c r="G3296" s="138"/>
      <c r="H3296" s="139" t="str">
        <f t="shared" si="102"/>
        <v/>
      </c>
      <c r="I3296" s="21"/>
      <c r="J3296" s="21"/>
      <c r="K3296" s="22"/>
      <c r="L3296" s="16"/>
      <c r="M3296" s="15"/>
      <c r="N3296" s="25">
        <f t="shared" si="103"/>
        <v>0</v>
      </c>
    </row>
    <row r="3297" spans="2:14" ht="21.9" customHeight="1" x14ac:dyDescent="0.3">
      <c r="B3297" s="74"/>
      <c r="C3297" s="10"/>
      <c r="D3297" s="13"/>
      <c r="E3297" s="18"/>
      <c r="F3297" s="13"/>
      <c r="G3297" s="138"/>
      <c r="H3297" s="139" t="str">
        <f t="shared" si="102"/>
        <v/>
      </c>
      <c r="I3297" s="21"/>
      <c r="J3297" s="21"/>
      <c r="K3297" s="22"/>
      <c r="L3297" s="16"/>
      <c r="M3297" s="15"/>
      <c r="N3297" s="25">
        <f t="shared" si="103"/>
        <v>0</v>
      </c>
    </row>
    <row r="3298" spans="2:14" ht="21.9" customHeight="1" x14ac:dyDescent="0.3">
      <c r="B3298" s="74"/>
      <c r="C3298" s="10"/>
      <c r="D3298" s="13"/>
      <c r="E3298" s="18"/>
      <c r="F3298" s="13"/>
      <c r="G3298" s="138"/>
      <c r="H3298" s="139" t="str">
        <f t="shared" si="102"/>
        <v/>
      </c>
      <c r="I3298" s="21"/>
      <c r="J3298" s="21"/>
      <c r="K3298" s="22"/>
      <c r="L3298" s="16"/>
      <c r="M3298" s="15"/>
      <c r="N3298" s="25">
        <f t="shared" si="103"/>
        <v>0</v>
      </c>
    </row>
    <row r="3299" spans="2:14" ht="21.9" customHeight="1" x14ac:dyDescent="0.3">
      <c r="B3299" s="74"/>
      <c r="C3299" s="10"/>
      <c r="D3299" s="13"/>
      <c r="E3299" s="18"/>
      <c r="F3299" s="13"/>
      <c r="G3299" s="138"/>
      <c r="H3299" s="139" t="str">
        <f t="shared" si="102"/>
        <v/>
      </c>
      <c r="I3299" s="21"/>
      <c r="J3299" s="21"/>
      <c r="K3299" s="22"/>
      <c r="L3299" s="16"/>
      <c r="M3299" s="15"/>
      <c r="N3299" s="25">
        <f t="shared" si="103"/>
        <v>0</v>
      </c>
    </row>
    <row r="3300" spans="2:14" ht="21.9" customHeight="1" x14ac:dyDescent="0.3">
      <c r="B3300" s="74"/>
      <c r="C3300" s="10"/>
      <c r="D3300" s="13"/>
      <c r="E3300" s="18"/>
      <c r="F3300" s="13"/>
      <c r="G3300" s="138"/>
      <c r="H3300" s="139" t="str">
        <f t="shared" si="102"/>
        <v/>
      </c>
      <c r="I3300" s="21"/>
      <c r="J3300" s="21"/>
      <c r="K3300" s="22"/>
      <c r="L3300" s="16"/>
      <c r="M3300" s="15"/>
      <c r="N3300" s="25">
        <f t="shared" si="103"/>
        <v>0</v>
      </c>
    </row>
    <row r="3301" spans="2:14" ht="21.9" customHeight="1" x14ac:dyDescent="0.3">
      <c r="B3301" s="74"/>
      <c r="C3301" s="10"/>
      <c r="D3301" s="13"/>
      <c r="E3301" s="18"/>
      <c r="F3301" s="13"/>
      <c r="G3301" s="138"/>
      <c r="H3301" s="139" t="str">
        <f t="shared" si="102"/>
        <v/>
      </c>
      <c r="I3301" s="21"/>
      <c r="J3301" s="21"/>
      <c r="K3301" s="22"/>
      <c r="L3301" s="16"/>
      <c r="M3301" s="15"/>
      <c r="N3301" s="25">
        <f t="shared" si="103"/>
        <v>0</v>
      </c>
    </row>
    <row r="3302" spans="2:14" ht="21.9" customHeight="1" x14ac:dyDescent="0.3">
      <c r="B3302" s="74"/>
      <c r="C3302" s="10"/>
      <c r="D3302" s="13"/>
      <c r="E3302" s="18"/>
      <c r="F3302" s="13"/>
      <c r="G3302" s="138"/>
      <c r="H3302" s="139" t="str">
        <f t="shared" si="102"/>
        <v/>
      </c>
      <c r="I3302" s="21"/>
      <c r="J3302" s="21"/>
      <c r="K3302" s="22"/>
      <c r="L3302" s="16"/>
      <c r="M3302" s="15"/>
      <c r="N3302" s="25">
        <f t="shared" si="103"/>
        <v>0</v>
      </c>
    </row>
    <row r="3303" spans="2:14" ht="21.9" customHeight="1" x14ac:dyDescent="0.3">
      <c r="B3303" s="74"/>
      <c r="C3303" s="10"/>
      <c r="D3303" s="13"/>
      <c r="E3303" s="18"/>
      <c r="F3303" s="13"/>
      <c r="G3303" s="138"/>
      <c r="H3303" s="139" t="str">
        <f t="shared" si="102"/>
        <v/>
      </c>
      <c r="I3303" s="21"/>
      <c r="J3303" s="21"/>
      <c r="K3303" s="22"/>
      <c r="L3303" s="16"/>
      <c r="M3303" s="15"/>
      <c r="N3303" s="25">
        <f t="shared" si="103"/>
        <v>0</v>
      </c>
    </row>
    <row r="3304" spans="2:14" ht="21.9" customHeight="1" x14ac:dyDescent="0.3">
      <c r="B3304" s="74"/>
      <c r="C3304" s="10"/>
      <c r="D3304" s="13"/>
      <c r="E3304" s="18"/>
      <c r="F3304" s="13"/>
      <c r="G3304" s="138"/>
      <c r="H3304" s="139" t="str">
        <f t="shared" si="102"/>
        <v/>
      </c>
      <c r="I3304" s="21"/>
      <c r="J3304" s="21"/>
      <c r="K3304" s="22"/>
      <c r="L3304" s="16"/>
      <c r="M3304" s="15"/>
      <c r="N3304" s="25">
        <f t="shared" si="103"/>
        <v>0</v>
      </c>
    </row>
    <row r="3305" spans="2:14" ht="21.9" customHeight="1" x14ac:dyDescent="0.3">
      <c r="B3305" s="74"/>
      <c r="C3305" s="10"/>
      <c r="D3305" s="13"/>
      <c r="E3305" s="18"/>
      <c r="F3305" s="13"/>
      <c r="G3305" s="138"/>
      <c r="H3305" s="139" t="str">
        <f t="shared" si="102"/>
        <v/>
      </c>
      <c r="I3305" s="21"/>
      <c r="J3305" s="21"/>
      <c r="K3305" s="22"/>
      <c r="L3305" s="16"/>
      <c r="M3305" s="15"/>
      <c r="N3305" s="25">
        <f t="shared" si="103"/>
        <v>0</v>
      </c>
    </row>
    <row r="3306" spans="2:14" ht="21.9" customHeight="1" x14ac:dyDescent="0.3">
      <c r="B3306" s="74"/>
      <c r="C3306" s="10"/>
      <c r="D3306" s="13"/>
      <c r="E3306" s="18"/>
      <c r="F3306" s="13"/>
      <c r="G3306" s="138"/>
      <c r="H3306" s="139" t="str">
        <f t="shared" si="102"/>
        <v/>
      </c>
      <c r="I3306" s="21"/>
      <c r="J3306" s="21"/>
      <c r="K3306" s="22"/>
      <c r="L3306" s="16"/>
      <c r="M3306" s="15"/>
      <c r="N3306" s="25">
        <f t="shared" si="103"/>
        <v>0</v>
      </c>
    </row>
    <row r="3307" spans="2:14" ht="21.9" customHeight="1" x14ac:dyDescent="0.3">
      <c r="B3307" s="74"/>
      <c r="C3307" s="10"/>
      <c r="D3307" s="13"/>
      <c r="E3307" s="18"/>
      <c r="F3307" s="13"/>
      <c r="G3307" s="138"/>
      <c r="H3307" s="139" t="str">
        <f t="shared" si="102"/>
        <v/>
      </c>
      <c r="I3307" s="21"/>
      <c r="J3307" s="21"/>
      <c r="K3307" s="22"/>
      <c r="L3307" s="16"/>
      <c r="M3307" s="15"/>
      <c r="N3307" s="25">
        <f t="shared" si="103"/>
        <v>0</v>
      </c>
    </row>
    <row r="3308" spans="2:14" ht="21.9" customHeight="1" x14ac:dyDescent="0.3">
      <c r="B3308" s="74"/>
      <c r="C3308" s="10"/>
      <c r="D3308" s="13"/>
      <c r="E3308" s="18"/>
      <c r="F3308" s="13"/>
      <c r="G3308" s="138"/>
      <c r="H3308" s="139" t="str">
        <f t="shared" si="102"/>
        <v/>
      </c>
      <c r="I3308" s="21"/>
      <c r="J3308" s="21"/>
      <c r="K3308" s="22"/>
      <c r="L3308" s="16"/>
      <c r="M3308" s="15"/>
      <c r="N3308" s="25">
        <f t="shared" si="103"/>
        <v>0</v>
      </c>
    </row>
    <row r="3309" spans="2:14" ht="21.9" customHeight="1" x14ac:dyDescent="0.3">
      <c r="B3309" s="74"/>
      <c r="C3309" s="10"/>
      <c r="D3309" s="13"/>
      <c r="E3309" s="18"/>
      <c r="F3309" s="13"/>
      <c r="G3309" s="138"/>
      <c r="H3309" s="139" t="str">
        <f t="shared" si="102"/>
        <v/>
      </c>
      <c r="I3309" s="21"/>
      <c r="J3309" s="21"/>
      <c r="K3309" s="22"/>
      <c r="L3309" s="16"/>
      <c r="M3309" s="15"/>
      <c r="N3309" s="25">
        <f t="shared" si="103"/>
        <v>0</v>
      </c>
    </row>
    <row r="3310" spans="2:14" ht="21.9" customHeight="1" x14ac:dyDescent="0.3">
      <c r="B3310" s="74"/>
      <c r="C3310" s="10"/>
      <c r="D3310" s="13"/>
      <c r="E3310" s="18"/>
      <c r="F3310" s="13"/>
      <c r="G3310" s="138"/>
      <c r="H3310" s="139" t="str">
        <f t="shared" si="102"/>
        <v/>
      </c>
      <c r="I3310" s="21"/>
      <c r="J3310" s="21"/>
      <c r="K3310" s="22"/>
      <c r="L3310" s="16"/>
      <c r="M3310" s="15"/>
      <c r="N3310" s="25">
        <f t="shared" si="103"/>
        <v>0</v>
      </c>
    </row>
    <row r="3311" spans="2:14" ht="21.9" customHeight="1" x14ac:dyDescent="0.3">
      <c r="B3311" s="74"/>
      <c r="C3311" s="10"/>
      <c r="D3311" s="13"/>
      <c r="E3311" s="18"/>
      <c r="F3311" s="13"/>
      <c r="G3311" s="138"/>
      <c r="H3311" s="139" t="str">
        <f t="shared" si="102"/>
        <v/>
      </c>
      <c r="I3311" s="21"/>
      <c r="J3311" s="21"/>
      <c r="K3311" s="22"/>
      <c r="L3311" s="16"/>
      <c r="M3311" s="15"/>
      <c r="N3311" s="25">
        <f t="shared" si="103"/>
        <v>0</v>
      </c>
    </row>
    <row r="3312" spans="2:14" ht="21.9" customHeight="1" x14ac:dyDescent="0.3">
      <c r="B3312" s="74"/>
      <c r="C3312" s="10"/>
      <c r="D3312" s="13"/>
      <c r="E3312" s="18"/>
      <c r="F3312" s="13"/>
      <c r="G3312" s="138"/>
      <c r="H3312" s="139" t="str">
        <f t="shared" si="102"/>
        <v/>
      </c>
      <c r="I3312" s="21"/>
      <c r="J3312" s="21"/>
      <c r="K3312" s="22"/>
      <c r="L3312" s="16"/>
      <c r="M3312" s="15"/>
      <c r="N3312" s="25">
        <f t="shared" si="103"/>
        <v>0</v>
      </c>
    </row>
    <row r="3313" spans="2:14" ht="21.9" customHeight="1" x14ac:dyDescent="0.3">
      <c r="B3313" s="74"/>
      <c r="C3313" s="10"/>
      <c r="D3313" s="13"/>
      <c r="E3313" s="18"/>
      <c r="F3313" s="13"/>
      <c r="G3313" s="138"/>
      <c r="H3313" s="139" t="str">
        <f t="shared" si="102"/>
        <v/>
      </c>
      <c r="I3313" s="21"/>
      <c r="J3313" s="21"/>
      <c r="K3313" s="22"/>
      <c r="L3313" s="16"/>
      <c r="M3313" s="15"/>
      <c r="N3313" s="25">
        <f t="shared" si="103"/>
        <v>0</v>
      </c>
    </row>
    <row r="3314" spans="2:14" ht="21.9" customHeight="1" x14ac:dyDescent="0.3">
      <c r="B3314" s="74"/>
      <c r="C3314" s="10"/>
      <c r="D3314" s="13"/>
      <c r="E3314" s="18"/>
      <c r="F3314" s="13"/>
      <c r="G3314" s="138"/>
      <c r="H3314" s="139" t="str">
        <f t="shared" si="102"/>
        <v/>
      </c>
      <c r="I3314" s="21"/>
      <c r="J3314" s="21"/>
      <c r="K3314" s="22"/>
      <c r="L3314" s="16"/>
      <c r="M3314" s="15"/>
      <c r="N3314" s="25">
        <f t="shared" si="103"/>
        <v>0</v>
      </c>
    </row>
    <row r="3315" spans="2:14" ht="21.9" customHeight="1" x14ac:dyDescent="0.3">
      <c r="B3315" s="74"/>
      <c r="C3315" s="10"/>
      <c r="D3315" s="13"/>
      <c r="E3315" s="18"/>
      <c r="F3315" s="13"/>
      <c r="G3315" s="138"/>
      <c r="H3315" s="139" t="str">
        <f t="shared" si="102"/>
        <v/>
      </c>
      <c r="I3315" s="21"/>
      <c r="J3315" s="21"/>
      <c r="K3315" s="22"/>
      <c r="L3315" s="16"/>
      <c r="M3315" s="15"/>
      <c r="N3315" s="25">
        <f t="shared" si="103"/>
        <v>0</v>
      </c>
    </row>
    <row r="3316" spans="2:14" ht="21.9" customHeight="1" x14ac:dyDescent="0.3">
      <c r="B3316" s="74"/>
      <c r="C3316" s="10"/>
      <c r="D3316" s="13"/>
      <c r="E3316" s="18"/>
      <c r="F3316" s="13"/>
      <c r="G3316" s="138"/>
      <c r="H3316" s="139" t="str">
        <f t="shared" si="102"/>
        <v/>
      </c>
      <c r="I3316" s="21"/>
      <c r="J3316" s="21"/>
      <c r="K3316" s="22"/>
      <c r="L3316" s="16"/>
      <c r="M3316" s="15"/>
      <c r="N3316" s="25">
        <f t="shared" si="103"/>
        <v>0</v>
      </c>
    </row>
    <row r="3317" spans="2:14" ht="21.9" customHeight="1" x14ac:dyDescent="0.3">
      <c r="B3317" s="74"/>
      <c r="C3317" s="10"/>
      <c r="D3317" s="13"/>
      <c r="E3317" s="18"/>
      <c r="F3317" s="13"/>
      <c r="G3317" s="138"/>
      <c r="H3317" s="139" t="str">
        <f t="shared" si="102"/>
        <v/>
      </c>
      <c r="I3317" s="21"/>
      <c r="J3317" s="21"/>
      <c r="K3317" s="22"/>
      <c r="L3317" s="16"/>
      <c r="M3317" s="15"/>
      <c r="N3317" s="25">
        <f t="shared" si="103"/>
        <v>0</v>
      </c>
    </row>
    <row r="3318" spans="2:14" ht="21.9" customHeight="1" x14ac:dyDescent="0.3">
      <c r="B3318" s="74"/>
      <c r="C3318" s="10"/>
      <c r="D3318" s="13"/>
      <c r="E3318" s="18"/>
      <c r="F3318" s="13"/>
      <c r="G3318" s="138"/>
      <c r="H3318" s="139" t="str">
        <f t="shared" si="102"/>
        <v/>
      </c>
      <c r="I3318" s="21"/>
      <c r="J3318" s="21"/>
      <c r="K3318" s="22"/>
      <c r="L3318" s="16"/>
      <c r="M3318" s="15"/>
      <c r="N3318" s="25">
        <f t="shared" si="103"/>
        <v>0</v>
      </c>
    </row>
    <row r="3319" spans="2:14" ht="21.9" customHeight="1" x14ac:dyDescent="0.3">
      <c r="B3319" s="74"/>
      <c r="C3319" s="10"/>
      <c r="D3319" s="13"/>
      <c r="E3319" s="18"/>
      <c r="F3319" s="13"/>
      <c r="G3319" s="138"/>
      <c r="H3319" s="139" t="str">
        <f t="shared" si="102"/>
        <v/>
      </c>
      <c r="I3319" s="21"/>
      <c r="J3319" s="21"/>
      <c r="K3319" s="22"/>
      <c r="L3319" s="16"/>
      <c r="M3319" s="15"/>
      <c r="N3319" s="25">
        <f t="shared" si="103"/>
        <v>0</v>
      </c>
    </row>
    <row r="3320" spans="2:14" ht="21.9" customHeight="1" x14ac:dyDescent="0.3">
      <c r="B3320" s="74"/>
      <c r="C3320" s="10"/>
      <c r="D3320" s="13"/>
      <c r="E3320" s="18"/>
      <c r="F3320" s="13"/>
      <c r="G3320" s="138"/>
      <c r="H3320" s="139" t="str">
        <f t="shared" si="102"/>
        <v/>
      </c>
      <c r="I3320" s="21"/>
      <c r="J3320" s="21"/>
      <c r="K3320" s="22"/>
      <c r="L3320" s="16"/>
      <c r="M3320" s="15"/>
      <c r="N3320" s="25">
        <f t="shared" si="103"/>
        <v>0</v>
      </c>
    </row>
    <row r="3321" spans="2:14" ht="21.9" customHeight="1" x14ac:dyDescent="0.3">
      <c r="B3321" s="74"/>
      <c r="C3321" s="10"/>
      <c r="D3321" s="13"/>
      <c r="E3321" s="18"/>
      <c r="F3321" s="13"/>
      <c r="G3321" s="138"/>
      <c r="H3321" s="139" t="str">
        <f t="shared" si="102"/>
        <v/>
      </c>
      <c r="I3321" s="21"/>
      <c r="J3321" s="21"/>
      <c r="K3321" s="22"/>
      <c r="L3321" s="16"/>
      <c r="M3321" s="15"/>
      <c r="N3321" s="25">
        <f t="shared" si="103"/>
        <v>0</v>
      </c>
    </row>
    <row r="3322" spans="2:14" ht="21.9" customHeight="1" x14ac:dyDescent="0.3">
      <c r="B3322" s="74"/>
      <c r="C3322" s="10"/>
      <c r="D3322" s="13"/>
      <c r="E3322" s="18"/>
      <c r="F3322" s="13"/>
      <c r="G3322" s="138"/>
      <c r="H3322" s="139" t="str">
        <f t="shared" si="102"/>
        <v/>
      </c>
      <c r="I3322" s="21"/>
      <c r="J3322" s="21"/>
      <c r="K3322" s="22"/>
      <c r="L3322" s="16"/>
      <c r="M3322" s="15"/>
      <c r="N3322" s="25">
        <f t="shared" si="103"/>
        <v>0</v>
      </c>
    </row>
    <row r="3323" spans="2:14" ht="21.9" customHeight="1" x14ac:dyDescent="0.3">
      <c r="B3323" s="74"/>
      <c r="C3323" s="10"/>
      <c r="D3323" s="13"/>
      <c r="E3323" s="18"/>
      <c r="F3323" s="13"/>
      <c r="G3323" s="138"/>
      <c r="H3323" s="139" t="str">
        <f t="shared" si="102"/>
        <v/>
      </c>
      <c r="I3323" s="21"/>
      <c r="J3323" s="21"/>
      <c r="K3323" s="22"/>
      <c r="L3323" s="16"/>
      <c r="M3323" s="15"/>
      <c r="N3323" s="25">
        <f t="shared" si="103"/>
        <v>0</v>
      </c>
    </row>
    <row r="3324" spans="2:14" ht="21.9" customHeight="1" x14ac:dyDescent="0.3">
      <c r="B3324" s="74"/>
      <c r="C3324" s="10"/>
      <c r="D3324" s="13"/>
      <c r="E3324" s="18"/>
      <c r="F3324" s="13"/>
      <c r="G3324" s="138"/>
      <c r="H3324" s="139" t="str">
        <f t="shared" si="102"/>
        <v/>
      </c>
      <c r="I3324" s="21"/>
      <c r="J3324" s="21"/>
      <c r="K3324" s="22"/>
      <c r="L3324" s="16"/>
      <c r="M3324" s="15"/>
      <c r="N3324" s="25">
        <f t="shared" si="103"/>
        <v>0</v>
      </c>
    </row>
    <row r="3325" spans="2:14" ht="21.9" customHeight="1" x14ac:dyDescent="0.3">
      <c r="B3325" s="74"/>
      <c r="C3325" s="10"/>
      <c r="D3325" s="13"/>
      <c r="E3325" s="18"/>
      <c r="F3325" s="13"/>
      <c r="G3325" s="138"/>
      <c r="H3325" s="139" t="str">
        <f t="shared" si="102"/>
        <v/>
      </c>
      <c r="I3325" s="21"/>
      <c r="J3325" s="21"/>
      <c r="K3325" s="22"/>
      <c r="L3325" s="16"/>
      <c r="M3325" s="15"/>
      <c r="N3325" s="25">
        <f t="shared" si="103"/>
        <v>0</v>
      </c>
    </row>
    <row r="3326" spans="2:14" ht="21.9" customHeight="1" x14ac:dyDescent="0.3">
      <c r="B3326" s="74"/>
      <c r="C3326" s="10"/>
      <c r="D3326" s="13"/>
      <c r="E3326" s="18"/>
      <c r="F3326" s="13"/>
      <c r="G3326" s="138"/>
      <c r="H3326" s="139" t="str">
        <f t="shared" si="102"/>
        <v/>
      </c>
      <c r="I3326" s="21"/>
      <c r="J3326" s="21"/>
      <c r="K3326" s="22"/>
      <c r="L3326" s="16"/>
      <c r="M3326" s="15"/>
      <c r="N3326" s="25">
        <f t="shared" si="103"/>
        <v>0</v>
      </c>
    </row>
    <row r="3327" spans="2:14" ht="21.9" customHeight="1" x14ac:dyDescent="0.3">
      <c r="B3327" s="74"/>
      <c r="C3327" s="10"/>
      <c r="D3327" s="13"/>
      <c r="E3327" s="18"/>
      <c r="F3327" s="13"/>
      <c r="G3327" s="138"/>
      <c r="H3327" s="139" t="str">
        <f t="shared" si="102"/>
        <v/>
      </c>
      <c r="I3327" s="21"/>
      <c r="J3327" s="21"/>
      <c r="K3327" s="22"/>
      <c r="L3327" s="16"/>
      <c r="M3327" s="15"/>
      <c r="N3327" s="25">
        <f t="shared" si="103"/>
        <v>0</v>
      </c>
    </row>
    <row r="3328" spans="2:14" ht="21.9" customHeight="1" x14ac:dyDescent="0.3">
      <c r="B3328" s="74"/>
      <c r="C3328" s="10"/>
      <c r="D3328" s="13"/>
      <c r="E3328" s="18"/>
      <c r="F3328" s="13"/>
      <c r="G3328" s="138"/>
      <c r="H3328" s="139" t="str">
        <f t="shared" si="102"/>
        <v/>
      </c>
      <c r="I3328" s="21"/>
      <c r="J3328" s="21"/>
      <c r="K3328" s="22"/>
      <c r="L3328" s="16"/>
      <c r="M3328" s="15"/>
      <c r="N3328" s="25">
        <f t="shared" si="103"/>
        <v>0</v>
      </c>
    </row>
    <row r="3329" spans="2:14" ht="21.9" customHeight="1" x14ac:dyDescent="0.3">
      <c r="B3329" s="74"/>
      <c r="C3329" s="10"/>
      <c r="D3329" s="13"/>
      <c r="E3329" s="18"/>
      <c r="F3329" s="13"/>
      <c r="G3329" s="138"/>
      <c r="H3329" s="139" t="str">
        <f t="shared" si="102"/>
        <v/>
      </c>
      <c r="I3329" s="21"/>
      <c r="J3329" s="21"/>
      <c r="K3329" s="22"/>
      <c r="L3329" s="16"/>
      <c r="M3329" s="15"/>
      <c r="N3329" s="25">
        <f t="shared" si="103"/>
        <v>0</v>
      </c>
    </row>
    <row r="3330" spans="2:14" ht="21.9" customHeight="1" x14ac:dyDescent="0.3">
      <c r="B3330" s="74"/>
      <c r="C3330" s="10"/>
      <c r="D3330" s="13"/>
      <c r="E3330" s="18"/>
      <c r="F3330" s="13"/>
      <c r="G3330" s="138"/>
      <c r="H3330" s="139" t="str">
        <f t="shared" si="102"/>
        <v/>
      </c>
      <c r="I3330" s="21"/>
      <c r="J3330" s="21"/>
      <c r="K3330" s="22"/>
      <c r="L3330" s="16"/>
      <c r="M3330" s="15"/>
      <c r="N3330" s="25">
        <f t="shared" si="103"/>
        <v>0</v>
      </c>
    </row>
    <row r="3331" spans="2:14" ht="21.9" customHeight="1" x14ac:dyDescent="0.3">
      <c r="B3331" s="74"/>
      <c r="C3331" s="10"/>
      <c r="D3331" s="13"/>
      <c r="E3331" s="18"/>
      <c r="F3331" s="13"/>
      <c r="G3331" s="138"/>
      <c r="H3331" s="139" t="str">
        <f t="shared" si="102"/>
        <v/>
      </c>
      <c r="I3331" s="21"/>
      <c r="J3331" s="21"/>
      <c r="K3331" s="22"/>
      <c r="L3331" s="16"/>
      <c r="M3331" s="15"/>
      <c r="N3331" s="25">
        <f t="shared" si="103"/>
        <v>0</v>
      </c>
    </row>
    <row r="3332" spans="2:14" ht="21.9" customHeight="1" x14ac:dyDescent="0.3">
      <c r="B3332" s="74"/>
      <c r="C3332" s="10"/>
      <c r="D3332" s="13"/>
      <c r="E3332" s="18"/>
      <c r="F3332" s="13"/>
      <c r="G3332" s="138"/>
      <c r="H3332" s="139" t="str">
        <f t="shared" si="102"/>
        <v/>
      </c>
      <c r="I3332" s="21"/>
      <c r="J3332" s="21"/>
      <c r="K3332" s="22"/>
      <c r="L3332" s="16"/>
      <c r="M3332" s="15"/>
      <c r="N3332" s="25">
        <f t="shared" si="103"/>
        <v>0</v>
      </c>
    </row>
    <row r="3333" spans="2:14" ht="21.9" customHeight="1" x14ac:dyDescent="0.3">
      <c r="B3333" s="74"/>
      <c r="C3333" s="10"/>
      <c r="D3333" s="13"/>
      <c r="E3333" s="18"/>
      <c r="F3333" s="13"/>
      <c r="G3333" s="138"/>
      <c r="H3333" s="139" t="str">
        <f t="shared" si="102"/>
        <v/>
      </c>
      <c r="I3333" s="21"/>
      <c r="J3333" s="21"/>
      <c r="K3333" s="22"/>
      <c r="L3333" s="16"/>
      <c r="M3333" s="15"/>
      <c r="N3333" s="25">
        <f t="shared" si="103"/>
        <v>0</v>
      </c>
    </row>
    <row r="3334" spans="2:14" ht="21.9" customHeight="1" x14ac:dyDescent="0.3">
      <c r="B3334" s="74"/>
      <c r="C3334" s="10"/>
      <c r="D3334" s="13"/>
      <c r="E3334" s="18"/>
      <c r="F3334" s="13"/>
      <c r="G3334" s="138"/>
      <c r="H3334" s="139" t="str">
        <f t="shared" si="102"/>
        <v/>
      </c>
      <c r="I3334" s="21"/>
      <c r="J3334" s="21"/>
      <c r="K3334" s="22"/>
      <c r="L3334" s="16"/>
      <c r="M3334" s="15"/>
      <c r="N3334" s="25">
        <f t="shared" si="103"/>
        <v>0</v>
      </c>
    </row>
    <row r="3335" spans="2:14" ht="21.9" customHeight="1" x14ac:dyDescent="0.3">
      <c r="B3335" s="74"/>
      <c r="C3335" s="10"/>
      <c r="D3335" s="13"/>
      <c r="E3335" s="18"/>
      <c r="F3335" s="13"/>
      <c r="G3335" s="138"/>
      <c r="H3335" s="139" t="str">
        <f t="shared" si="102"/>
        <v/>
      </c>
      <c r="I3335" s="21"/>
      <c r="J3335" s="21"/>
      <c r="K3335" s="22"/>
      <c r="L3335" s="16"/>
      <c r="M3335" s="15"/>
      <c r="N3335" s="25">
        <f t="shared" si="103"/>
        <v>0</v>
      </c>
    </row>
    <row r="3336" spans="2:14" ht="21.9" customHeight="1" x14ac:dyDescent="0.3">
      <c r="B3336" s="74"/>
      <c r="C3336" s="10"/>
      <c r="D3336" s="13"/>
      <c r="E3336" s="18"/>
      <c r="F3336" s="13"/>
      <c r="G3336" s="138"/>
      <c r="H3336" s="139" t="str">
        <f t="shared" si="102"/>
        <v/>
      </c>
      <c r="I3336" s="21"/>
      <c r="J3336" s="21"/>
      <c r="K3336" s="22"/>
      <c r="L3336" s="16"/>
      <c r="M3336" s="15"/>
      <c r="N3336" s="25">
        <f t="shared" si="103"/>
        <v>0</v>
      </c>
    </row>
    <row r="3337" spans="2:14" ht="21.9" customHeight="1" x14ac:dyDescent="0.3">
      <c r="B3337" s="74"/>
      <c r="C3337" s="10"/>
      <c r="D3337" s="13"/>
      <c r="E3337" s="18"/>
      <c r="F3337" s="13"/>
      <c r="G3337" s="138"/>
      <c r="H3337" s="139" t="str">
        <f t="shared" si="102"/>
        <v/>
      </c>
      <c r="I3337" s="21"/>
      <c r="J3337" s="21"/>
      <c r="K3337" s="22"/>
      <c r="L3337" s="16"/>
      <c r="M3337" s="15"/>
      <c r="N3337" s="25">
        <f t="shared" si="103"/>
        <v>0</v>
      </c>
    </row>
    <row r="3338" spans="2:14" ht="21.9" customHeight="1" x14ac:dyDescent="0.3">
      <c r="B3338" s="74"/>
      <c r="C3338" s="10"/>
      <c r="D3338" s="13"/>
      <c r="E3338" s="18"/>
      <c r="F3338" s="13"/>
      <c r="G3338" s="138"/>
      <c r="H3338" s="139" t="str">
        <f t="shared" si="102"/>
        <v/>
      </c>
      <c r="I3338" s="21"/>
      <c r="J3338" s="21"/>
      <c r="K3338" s="22"/>
      <c r="L3338" s="16"/>
      <c r="M3338" s="15"/>
      <c r="N3338" s="25">
        <f t="shared" si="103"/>
        <v>0</v>
      </c>
    </row>
    <row r="3339" spans="2:14" ht="21.9" customHeight="1" x14ac:dyDescent="0.3">
      <c r="B3339" s="74"/>
      <c r="C3339" s="10"/>
      <c r="D3339" s="13"/>
      <c r="E3339" s="18"/>
      <c r="F3339" s="13"/>
      <c r="G3339" s="138"/>
      <c r="H3339" s="139" t="str">
        <f t="shared" ref="H3339:H3402" si="104">IF(E3339="","",IF(N3339="",D3339*E3339,(D3339*E3339)-(D3339*N3339)))</f>
        <v/>
      </c>
      <c r="I3339" s="21"/>
      <c r="J3339" s="21"/>
      <c r="K3339" s="22"/>
      <c r="L3339" s="16"/>
      <c r="M3339" s="15"/>
      <c r="N3339" s="25">
        <f t="shared" ref="N3339:N3402" si="105">IF(F3339="Não","",E3339*G3339)</f>
        <v>0</v>
      </c>
    </row>
    <row r="3340" spans="2:14" ht="21.9" customHeight="1" x14ac:dyDescent="0.3">
      <c r="B3340" s="74"/>
      <c r="C3340" s="10"/>
      <c r="D3340" s="13"/>
      <c r="E3340" s="18"/>
      <c r="F3340" s="13"/>
      <c r="G3340" s="138"/>
      <c r="H3340" s="139" t="str">
        <f t="shared" si="104"/>
        <v/>
      </c>
      <c r="I3340" s="21"/>
      <c r="J3340" s="21"/>
      <c r="K3340" s="22"/>
      <c r="L3340" s="16"/>
      <c r="M3340" s="15"/>
      <c r="N3340" s="25">
        <f t="shared" si="105"/>
        <v>0</v>
      </c>
    </row>
    <row r="3341" spans="2:14" ht="21.9" customHeight="1" x14ac:dyDescent="0.3">
      <c r="B3341" s="74"/>
      <c r="C3341" s="10"/>
      <c r="D3341" s="13"/>
      <c r="E3341" s="18"/>
      <c r="F3341" s="13"/>
      <c r="G3341" s="138"/>
      <c r="H3341" s="139" t="str">
        <f t="shared" si="104"/>
        <v/>
      </c>
      <c r="I3341" s="21"/>
      <c r="J3341" s="21"/>
      <c r="K3341" s="22"/>
      <c r="L3341" s="16"/>
      <c r="M3341" s="15"/>
      <c r="N3341" s="25">
        <f t="shared" si="105"/>
        <v>0</v>
      </c>
    </row>
    <row r="3342" spans="2:14" ht="21.9" customHeight="1" x14ac:dyDescent="0.3">
      <c r="B3342" s="74"/>
      <c r="C3342" s="10"/>
      <c r="D3342" s="13"/>
      <c r="E3342" s="18"/>
      <c r="F3342" s="13"/>
      <c r="G3342" s="138"/>
      <c r="H3342" s="139" t="str">
        <f t="shared" si="104"/>
        <v/>
      </c>
      <c r="I3342" s="21"/>
      <c r="J3342" s="21"/>
      <c r="K3342" s="22"/>
      <c r="L3342" s="16"/>
      <c r="M3342" s="15"/>
      <c r="N3342" s="25">
        <f t="shared" si="105"/>
        <v>0</v>
      </c>
    </row>
    <row r="3343" spans="2:14" ht="21.9" customHeight="1" x14ac:dyDescent="0.3">
      <c r="B3343" s="74"/>
      <c r="C3343" s="10"/>
      <c r="D3343" s="13"/>
      <c r="E3343" s="18"/>
      <c r="F3343" s="13"/>
      <c r="G3343" s="138"/>
      <c r="H3343" s="139" t="str">
        <f t="shared" si="104"/>
        <v/>
      </c>
      <c r="I3343" s="21"/>
      <c r="J3343" s="21"/>
      <c r="K3343" s="22"/>
      <c r="L3343" s="16"/>
      <c r="M3343" s="15"/>
      <c r="N3343" s="25">
        <f t="shared" si="105"/>
        <v>0</v>
      </c>
    </row>
    <row r="3344" spans="2:14" ht="21.9" customHeight="1" x14ac:dyDescent="0.3">
      <c r="B3344" s="74"/>
      <c r="C3344" s="10"/>
      <c r="D3344" s="13"/>
      <c r="E3344" s="18"/>
      <c r="F3344" s="13"/>
      <c r="G3344" s="138"/>
      <c r="H3344" s="139" t="str">
        <f t="shared" si="104"/>
        <v/>
      </c>
      <c r="I3344" s="21"/>
      <c r="J3344" s="21"/>
      <c r="K3344" s="22"/>
      <c r="L3344" s="16"/>
      <c r="M3344" s="15"/>
      <c r="N3344" s="25">
        <f t="shared" si="105"/>
        <v>0</v>
      </c>
    </row>
    <row r="3345" spans="2:14" ht="21.9" customHeight="1" x14ac:dyDescent="0.3">
      <c r="B3345" s="74"/>
      <c r="C3345" s="10"/>
      <c r="D3345" s="13"/>
      <c r="E3345" s="18"/>
      <c r="F3345" s="13"/>
      <c r="G3345" s="138"/>
      <c r="H3345" s="139" t="str">
        <f t="shared" si="104"/>
        <v/>
      </c>
      <c r="I3345" s="21"/>
      <c r="J3345" s="21"/>
      <c r="K3345" s="22"/>
      <c r="L3345" s="16"/>
      <c r="M3345" s="15"/>
      <c r="N3345" s="25">
        <f t="shared" si="105"/>
        <v>0</v>
      </c>
    </row>
    <row r="3346" spans="2:14" ht="21.9" customHeight="1" x14ac:dyDescent="0.3">
      <c r="B3346" s="74"/>
      <c r="C3346" s="10"/>
      <c r="D3346" s="13"/>
      <c r="E3346" s="18"/>
      <c r="F3346" s="13"/>
      <c r="G3346" s="138"/>
      <c r="H3346" s="139" t="str">
        <f t="shared" si="104"/>
        <v/>
      </c>
      <c r="I3346" s="21"/>
      <c r="J3346" s="21"/>
      <c r="K3346" s="22"/>
      <c r="L3346" s="16"/>
      <c r="M3346" s="15"/>
      <c r="N3346" s="25">
        <f t="shared" si="105"/>
        <v>0</v>
      </c>
    </row>
    <row r="3347" spans="2:14" ht="21.9" customHeight="1" x14ac:dyDescent="0.3">
      <c r="B3347" s="74"/>
      <c r="C3347" s="10"/>
      <c r="D3347" s="13"/>
      <c r="E3347" s="18"/>
      <c r="F3347" s="13"/>
      <c r="G3347" s="138"/>
      <c r="H3347" s="139" t="str">
        <f t="shared" si="104"/>
        <v/>
      </c>
      <c r="I3347" s="21"/>
      <c r="J3347" s="21"/>
      <c r="K3347" s="22"/>
      <c r="L3347" s="16"/>
      <c r="M3347" s="15"/>
      <c r="N3347" s="25">
        <f t="shared" si="105"/>
        <v>0</v>
      </c>
    </row>
    <row r="3348" spans="2:14" ht="21.9" customHeight="1" x14ac:dyDescent="0.3">
      <c r="B3348" s="74"/>
      <c r="C3348" s="10"/>
      <c r="D3348" s="13"/>
      <c r="E3348" s="18"/>
      <c r="F3348" s="13"/>
      <c r="G3348" s="138"/>
      <c r="H3348" s="139" t="str">
        <f t="shared" si="104"/>
        <v/>
      </c>
      <c r="I3348" s="21"/>
      <c r="J3348" s="21"/>
      <c r="K3348" s="22"/>
      <c r="L3348" s="16"/>
      <c r="M3348" s="15"/>
      <c r="N3348" s="25">
        <f t="shared" si="105"/>
        <v>0</v>
      </c>
    </row>
    <row r="3349" spans="2:14" ht="21.9" customHeight="1" x14ac:dyDescent="0.3">
      <c r="B3349" s="74"/>
      <c r="C3349" s="10"/>
      <c r="D3349" s="13"/>
      <c r="E3349" s="18"/>
      <c r="F3349" s="13"/>
      <c r="G3349" s="138"/>
      <c r="H3349" s="139" t="str">
        <f t="shared" si="104"/>
        <v/>
      </c>
      <c r="I3349" s="21"/>
      <c r="J3349" s="21"/>
      <c r="K3349" s="22"/>
      <c r="L3349" s="16"/>
      <c r="M3349" s="15"/>
      <c r="N3349" s="25">
        <f t="shared" si="105"/>
        <v>0</v>
      </c>
    </row>
    <row r="3350" spans="2:14" ht="21.9" customHeight="1" x14ac:dyDescent="0.3">
      <c r="B3350" s="74"/>
      <c r="C3350" s="10"/>
      <c r="D3350" s="13"/>
      <c r="E3350" s="18"/>
      <c r="F3350" s="13"/>
      <c r="G3350" s="138"/>
      <c r="H3350" s="139" t="str">
        <f t="shared" si="104"/>
        <v/>
      </c>
      <c r="I3350" s="21"/>
      <c r="J3350" s="21"/>
      <c r="K3350" s="22"/>
      <c r="L3350" s="16"/>
      <c r="M3350" s="15"/>
      <c r="N3350" s="25">
        <f t="shared" si="105"/>
        <v>0</v>
      </c>
    </row>
    <row r="3351" spans="2:14" ht="21.9" customHeight="1" x14ac:dyDescent="0.3">
      <c r="B3351" s="74"/>
      <c r="C3351" s="10"/>
      <c r="D3351" s="13"/>
      <c r="E3351" s="18"/>
      <c r="F3351" s="13"/>
      <c r="G3351" s="138"/>
      <c r="H3351" s="139" t="str">
        <f t="shared" si="104"/>
        <v/>
      </c>
      <c r="I3351" s="21"/>
      <c r="J3351" s="21"/>
      <c r="K3351" s="22"/>
      <c r="L3351" s="16"/>
      <c r="M3351" s="15"/>
      <c r="N3351" s="25">
        <f t="shared" si="105"/>
        <v>0</v>
      </c>
    </row>
    <row r="3352" spans="2:14" ht="21.9" customHeight="1" x14ac:dyDescent="0.3">
      <c r="B3352" s="74"/>
      <c r="C3352" s="10"/>
      <c r="D3352" s="13"/>
      <c r="E3352" s="18"/>
      <c r="F3352" s="13"/>
      <c r="G3352" s="138"/>
      <c r="H3352" s="139" t="str">
        <f t="shared" si="104"/>
        <v/>
      </c>
      <c r="I3352" s="21"/>
      <c r="J3352" s="21"/>
      <c r="K3352" s="22"/>
      <c r="L3352" s="16"/>
      <c r="M3352" s="15"/>
      <c r="N3352" s="25">
        <f t="shared" si="105"/>
        <v>0</v>
      </c>
    </row>
    <row r="3353" spans="2:14" ht="21.9" customHeight="1" x14ac:dyDescent="0.3">
      <c r="B3353" s="74"/>
      <c r="C3353" s="10"/>
      <c r="D3353" s="13"/>
      <c r="E3353" s="18"/>
      <c r="F3353" s="13"/>
      <c r="G3353" s="138"/>
      <c r="H3353" s="139" t="str">
        <f t="shared" si="104"/>
        <v/>
      </c>
      <c r="I3353" s="21"/>
      <c r="J3353" s="21"/>
      <c r="K3353" s="22"/>
      <c r="L3353" s="16"/>
      <c r="M3353" s="15"/>
      <c r="N3353" s="25">
        <f t="shared" si="105"/>
        <v>0</v>
      </c>
    </row>
    <row r="3354" spans="2:14" ht="21.9" customHeight="1" x14ac:dyDescent="0.3">
      <c r="B3354" s="74"/>
      <c r="C3354" s="10"/>
      <c r="D3354" s="13"/>
      <c r="E3354" s="18"/>
      <c r="F3354" s="13"/>
      <c r="G3354" s="138"/>
      <c r="H3354" s="139" t="str">
        <f t="shared" si="104"/>
        <v/>
      </c>
      <c r="I3354" s="21"/>
      <c r="J3354" s="21"/>
      <c r="K3354" s="22"/>
      <c r="L3354" s="16"/>
      <c r="M3354" s="15"/>
      <c r="N3354" s="25">
        <f t="shared" si="105"/>
        <v>0</v>
      </c>
    </row>
    <row r="3355" spans="2:14" ht="21.9" customHeight="1" x14ac:dyDescent="0.3">
      <c r="B3355" s="74"/>
      <c r="C3355" s="10"/>
      <c r="D3355" s="13"/>
      <c r="E3355" s="18"/>
      <c r="F3355" s="13"/>
      <c r="G3355" s="138"/>
      <c r="H3355" s="139" t="str">
        <f t="shared" si="104"/>
        <v/>
      </c>
      <c r="I3355" s="21"/>
      <c r="J3355" s="21"/>
      <c r="K3355" s="22"/>
      <c r="L3355" s="16"/>
      <c r="M3355" s="15"/>
      <c r="N3355" s="25">
        <f t="shared" si="105"/>
        <v>0</v>
      </c>
    </row>
    <row r="3356" spans="2:14" ht="21.9" customHeight="1" x14ac:dyDescent="0.3">
      <c r="B3356" s="74"/>
      <c r="C3356" s="10"/>
      <c r="D3356" s="13"/>
      <c r="E3356" s="18"/>
      <c r="F3356" s="13"/>
      <c r="G3356" s="138"/>
      <c r="H3356" s="139" t="str">
        <f t="shared" si="104"/>
        <v/>
      </c>
      <c r="I3356" s="21"/>
      <c r="J3356" s="21"/>
      <c r="K3356" s="22"/>
      <c r="L3356" s="16"/>
      <c r="M3356" s="15"/>
      <c r="N3356" s="25">
        <f t="shared" si="105"/>
        <v>0</v>
      </c>
    </row>
    <row r="3357" spans="2:14" ht="21.9" customHeight="1" x14ac:dyDescent="0.3">
      <c r="B3357" s="74"/>
      <c r="C3357" s="10"/>
      <c r="D3357" s="13"/>
      <c r="E3357" s="18"/>
      <c r="F3357" s="13"/>
      <c r="G3357" s="138"/>
      <c r="H3357" s="139" t="str">
        <f t="shared" si="104"/>
        <v/>
      </c>
      <c r="I3357" s="21"/>
      <c r="J3357" s="21"/>
      <c r="K3357" s="22"/>
      <c r="L3357" s="16"/>
      <c r="M3357" s="15"/>
      <c r="N3357" s="25">
        <f t="shared" si="105"/>
        <v>0</v>
      </c>
    </row>
    <row r="3358" spans="2:14" ht="21.9" customHeight="1" x14ac:dyDescent="0.3">
      <c r="B3358" s="74"/>
      <c r="C3358" s="10"/>
      <c r="D3358" s="13"/>
      <c r="E3358" s="18"/>
      <c r="F3358" s="13"/>
      <c r="G3358" s="138"/>
      <c r="H3358" s="139" t="str">
        <f t="shared" si="104"/>
        <v/>
      </c>
      <c r="I3358" s="21"/>
      <c r="J3358" s="21"/>
      <c r="K3358" s="22"/>
      <c r="L3358" s="16"/>
      <c r="M3358" s="15"/>
      <c r="N3358" s="25">
        <f t="shared" si="105"/>
        <v>0</v>
      </c>
    </row>
    <row r="3359" spans="2:14" ht="21.9" customHeight="1" x14ac:dyDescent="0.3">
      <c r="B3359" s="74"/>
      <c r="C3359" s="10"/>
      <c r="D3359" s="13"/>
      <c r="E3359" s="18"/>
      <c r="F3359" s="13"/>
      <c r="G3359" s="138"/>
      <c r="H3359" s="139" t="str">
        <f t="shared" si="104"/>
        <v/>
      </c>
      <c r="I3359" s="21"/>
      <c r="J3359" s="21"/>
      <c r="K3359" s="22"/>
      <c r="L3359" s="16"/>
      <c r="M3359" s="15"/>
      <c r="N3359" s="25">
        <f t="shared" si="105"/>
        <v>0</v>
      </c>
    </row>
    <row r="3360" spans="2:14" ht="21.9" customHeight="1" x14ac:dyDescent="0.3">
      <c r="B3360" s="74"/>
      <c r="C3360" s="10"/>
      <c r="D3360" s="13"/>
      <c r="E3360" s="18"/>
      <c r="F3360" s="13"/>
      <c r="G3360" s="138"/>
      <c r="H3360" s="139" t="str">
        <f t="shared" si="104"/>
        <v/>
      </c>
      <c r="I3360" s="21"/>
      <c r="J3360" s="21"/>
      <c r="K3360" s="22"/>
      <c r="L3360" s="16"/>
      <c r="M3360" s="15"/>
      <c r="N3360" s="25">
        <f t="shared" si="105"/>
        <v>0</v>
      </c>
    </row>
    <row r="3361" spans="2:14" ht="21.9" customHeight="1" x14ac:dyDescent="0.3">
      <c r="B3361" s="74"/>
      <c r="C3361" s="10"/>
      <c r="D3361" s="13"/>
      <c r="E3361" s="18"/>
      <c r="F3361" s="13"/>
      <c r="G3361" s="138"/>
      <c r="H3361" s="139" t="str">
        <f t="shared" si="104"/>
        <v/>
      </c>
      <c r="I3361" s="21"/>
      <c r="J3361" s="21"/>
      <c r="K3361" s="22"/>
      <c r="L3361" s="16"/>
      <c r="M3361" s="15"/>
      <c r="N3361" s="25">
        <f t="shared" si="105"/>
        <v>0</v>
      </c>
    </row>
    <row r="3362" spans="2:14" ht="21.9" customHeight="1" x14ac:dyDescent="0.3">
      <c r="B3362" s="74"/>
      <c r="C3362" s="10"/>
      <c r="D3362" s="13"/>
      <c r="E3362" s="18"/>
      <c r="F3362" s="13"/>
      <c r="G3362" s="138"/>
      <c r="H3362" s="139" t="str">
        <f t="shared" si="104"/>
        <v/>
      </c>
      <c r="I3362" s="21"/>
      <c r="J3362" s="21"/>
      <c r="K3362" s="22"/>
      <c r="L3362" s="16"/>
      <c r="M3362" s="15"/>
      <c r="N3362" s="25">
        <f t="shared" si="105"/>
        <v>0</v>
      </c>
    </row>
    <row r="3363" spans="2:14" ht="21.9" customHeight="1" x14ac:dyDescent="0.3">
      <c r="B3363" s="74"/>
      <c r="C3363" s="10"/>
      <c r="D3363" s="13"/>
      <c r="E3363" s="18"/>
      <c r="F3363" s="13"/>
      <c r="G3363" s="138"/>
      <c r="H3363" s="139" t="str">
        <f t="shared" si="104"/>
        <v/>
      </c>
      <c r="I3363" s="21"/>
      <c r="J3363" s="21"/>
      <c r="K3363" s="22"/>
      <c r="L3363" s="16"/>
      <c r="M3363" s="15"/>
      <c r="N3363" s="25">
        <f t="shared" si="105"/>
        <v>0</v>
      </c>
    </row>
    <row r="3364" spans="2:14" ht="21.9" customHeight="1" x14ac:dyDescent="0.3">
      <c r="B3364" s="74"/>
      <c r="C3364" s="10"/>
      <c r="D3364" s="13"/>
      <c r="E3364" s="18"/>
      <c r="F3364" s="13"/>
      <c r="G3364" s="138"/>
      <c r="H3364" s="139" t="str">
        <f t="shared" si="104"/>
        <v/>
      </c>
      <c r="I3364" s="21"/>
      <c r="J3364" s="21"/>
      <c r="K3364" s="22"/>
      <c r="L3364" s="16"/>
      <c r="M3364" s="15"/>
      <c r="N3364" s="25">
        <f t="shared" si="105"/>
        <v>0</v>
      </c>
    </row>
    <row r="3365" spans="2:14" ht="21.9" customHeight="1" x14ac:dyDescent="0.3">
      <c r="B3365" s="74"/>
      <c r="C3365" s="10"/>
      <c r="D3365" s="13"/>
      <c r="E3365" s="18"/>
      <c r="F3365" s="13"/>
      <c r="G3365" s="138"/>
      <c r="H3365" s="139" t="str">
        <f t="shared" si="104"/>
        <v/>
      </c>
      <c r="I3365" s="21"/>
      <c r="J3365" s="21"/>
      <c r="K3365" s="22"/>
      <c r="L3365" s="16"/>
      <c r="M3365" s="15"/>
      <c r="N3365" s="25">
        <f t="shared" si="105"/>
        <v>0</v>
      </c>
    </row>
    <row r="3366" spans="2:14" ht="21.9" customHeight="1" x14ac:dyDescent="0.3">
      <c r="B3366" s="74"/>
      <c r="C3366" s="10"/>
      <c r="D3366" s="13"/>
      <c r="E3366" s="18"/>
      <c r="F3366" s="13"/>
      <c r="G3366" s="138"/>
      <c r="H3366" s="139" t="str">
        <f t="shared" si="104"/>
        <v/>
      </c>
      <c r="I3366" s="21"/>
      <c r="J3366" s="21"/>
      <c r="K3366" s="22"/>
      <c r="L3366" s="16"/>
      <c r="M3366" s="15"/>
      <c r="N3366" s="25">
        <f t="shared" si="105"/>
        <v>0</v>
      </c>
    </row>
    <row r="3367" spans="2:14" ht="21.9" customHeight="1" x14ac:dyDescent="0.3">
      <c r="B3367" s="74"/>
      <c r="C3367" s="10"/>
      <c r="D3367" s="13"/>
      <c r="E3367" s="18"/>
      <c r="F3367" s="13"/>
      <c r="G3367" s="138"/>
      <c r="H3367" s="139" t="str">
        <f t="shared" si="104"/>
        <v/>
      </c>
      <c r="I3367" s="21"/>
      <c r="J3367" s="21"/>
      <c r="K3367" s="22"/>
      <c r="L3367" s="16"/>
      <c r="M3367" s="15"/>
      <c r="N3367" s="25">
        <f t="shared" si="105"/>
        <v>0</v>
      </c>
    </row>
    <row r="3368" spans="2:14" ht="21.9" customHeight="1" x14ac:dyDescent="0.3">
      <c r="B3368" s="74"/>
      <c r="C3368" s="10"/>
      <c r="D3368" s="13"/>
      <c r="E3368" s="18"/>
      <c r="F3368" s="13"/>
      <c r="G3368" s="138"/>
      <c r="H3368" s="139" t="str">
        <f t="shared" si="104"/>
        <v/>
      </c>
      <c r="I3368" s="21"/>
      <c r="J3368" s="21"/>
      <c r="K3368" s="22"/>
      <c r="L3368" s="16"/>
      <c r="M3368" s="15"/>
      <c r="N3368" s="25">
        <f t="shared" si="105"/>
        <v>0</v>
      </c>
    </row>
    <row r="3369" spans="2:14" ht="21.9" customHeight="1" x14ac:dyDescent="0.3">
      <c r="B3369" s="74"/>
      <c r="C3369" s="10"/>
      <c r="D3369" s="13"/>
      <c r="E3369" s="18"/>
      <c r="F3369" s="13"/>
      <c r="G3369" s="138"/>
      <c r="H3369" s="139" t="str">
        <f t="shared" si="104"/>
        <v/>
      </c>
      <c r="I3369" s="21"/>
      <c r="J3369" s="21"/>
      <c r="K3369" s="22"/>
      <c r="L3369" s="16"/>
      <c r="M3369" s="15"/>
      <c r="N3369" s="25">
        <f t="shared" si="105"/>
        <v>0</v>
      </c>
    </row>
    <row r="3370" spans="2:14" ht="21.9" customHeight="1" x14ac:dyDescent="0.3">
      <c r="B3370" s="74"/>
      <c r="C3370" s="10"/>
      <c r="D3370" s="13"/>
      <c r="E3370" s="18"/>
      <c r="F3370" s="13"/>
      <c r="G3370" s="138"/>
      <c r="H3370" s="139" t="str">
        <f t="shared" si="104"/>
        <v/>
      </c>
      <c r="I3370" s="21"/>
      <c r="J3370" s="21"/>
      <c r="K3370" s="22"/>
      <c r="L3370" s="16"/>
      <c r="M3370" s="15"/>
      <c r="N3370" s="25">
        <f t="shared" si="105"/>
        <v>0</v>
      </c>
    </row>
    <row r="3371" spans="2:14" ht="21.9" customHeight="1" x14ac:dyDescent="0.3">
      <c r="B3371" s="74"/>
      <c r="C3371" s="10"/>
      <c r="D3371" s="13"/>
      <c r="E3371" s="18"/>
      <c r="F3371" s="13"/>
      <c r="G3371" s="138"/>
      <c r="H3371" s="139" t="str">
        <f t="shared" si="104"/>
        <v/>
      </c>
      <c r="I3371" s="21"/>
      <c r="J3371" s="21"/>
      <c r="K3371" s="22"/>
      <c r="L3371" s="16"/>
      <c r="M3371" s="15"/>
      <c r="N3371" s="25">
        <f t="shared" si="105"/>
        <v>0</v>
      </c>
    </row>
    <row r="3372" spans="2:14" ht="21.9" customHeight="1" x14ac:dyDescent="0.3">
      <c r="B3372" s="74"/>
      <c r="C3372" s="10"/>
      <c r="D3372" s="13"/>
      <c r="E3372" s="18"/>
      <c r="F3372" s="13"/>
      <c r="G3372" s="138"/>
      <c r="H3372" s="139" t="str">
        <f t="shared" si="104"/>
        <v/>
      </c>
      <c r="I3372" s="21"/>
      <c r="J3372" s="21"/>
      <c r="K3372" s="22"/>
      <c r="L3372" s="16"/>
      <c r="M3372" s="15"/>
      <c r="N3372" s="25">
        <f t="shared" si="105"/>
        <v>0</v>
      </c>
    </row>
    <row r="3373" spans="2:14" ht="21.9" customHeight="1" x14ac:dyDescent="0.3">
      <c r="B3373" s="74"/>
      <c r="C3373" s="10"/>
      <c r="D3373" s="13"/>
      <c r="E3373" s="18"/>
      <c r="F3373" s="13"/>
      <c r="G3373" s="138"/>
      <c r="H3373" s="139" t="str">
        <f t="shared" si="104"/>
        <v/>
      </c>
      <c r="I3373" s="21"/>
      <c r="J3373" s="21"/>
      <c r="K3373" s="22"/>
      <c r="L3373" s="16"/>
      <c r="M3373" s="15"/>
      <c r="N3373" s="25">
        <f t="shared" si="105"/>
        <v>0</v>
      </c>
    </row>
    <row r="3374" spans="2:14" ht="21.9" customHeight="1" x14ac:dyDescent="0.3">
      <c r="B3374" s="74"/>
      <c r="C3374" s="10"/>
      <c r="D3374" s="13"/>
      <c r="E3374" s="18"/>
      <c r="F3374" s="13"/>
      <c r="G3374" s="138"/>
      <c r="H3374" s="139" t="str">
        <f t="shared" si="104"/>
        <v/>
      </c>
      <c r="I3374" s="21"/>
      <c r="J3374" s="21"/>
      <c r="K3374" s="22"/>
      <c r="L3374" s="16"/>
      <c r="M3374" s="15"/>
      <c r="N3374" s="25">
        <f t="shared" si="105"/>
        <v>0</v>
      </c>
    </row>
    <row r="3375" spans="2:14" ht="21.9" customHeight="1" x14ac:dyDescent="0.3">
      <c r="B3375" s="74"/>
      <c r="C3375" s="10"/>
      <c r="D3375" s="13"/>
      <c r="E3375" s="18"/>
      <c r="F3375" s="13"/>
      <c r="G3375" s="138"/>
      <c r="H3375" s="139" t="str">
        <f t="shared" si="104"/>
        <v/>
      </c>
      <c r="I3375" s="21"/>
      <c r="J3375" s="21"/>
      <c r="K3375" s="22"/>
      <c r="L3375" s="16"/>
      <c r="M3375" s="15"/>
      <c r="N3375" s="25">
        <f t="shared" si="105"/>
        <v>0</v>
      </c>
    </row>
    <row r="3376" spans="2:14" ht="21.9" customHeight="1" x14ac:dyDescent="0.3">
      <c r="B3376" s="74"/>
      <c r="C3376" s="10"/>
      <c r="D3376" s="13"/>
      <c r="E3376" s="18"/>
      <c r="F3376" s="13"/>
      <c r="G3376" s="138"/>
      <c r="H3376" s="139" t="str">
        <f t="shared" si="104"/>
        <v/>
      </c>
      <c r="I3376" s="21"/>
      <c r="J3376" s="21"/>
      <c r="K3376" s="22"/>
      <c r="L3376" s="16"/>
      <c r="M3376" s="15"/>
      <c r="N3376" s="25">
        <f t="shared" si="105"/>
        <v>0</v>
      </c>
    </row>
    <row r="3377" spans="2:14" ht="21.9" customHeight="1" x14ac:dyDescent="0.3">
      <c r="B3377" s="74"/>
      <c r="C3377" s="10"/>
      <c r="D3377" s="13"/>
      <c r="E3377" s="18"/>
      <c r="F3377" s="13"/>
      <c r="G3377" s="138"/>
      <c r="H3377" s="139" t="str">
        <f t="shared" si="104"/>
        <v/>
      </c>
      <c r="I3377" s="21"/>
      <c r="J3377" s="21"/>
      <c r="K3377" s="22"/>
      <c r="L3377" s="16"/>
      <c r="M3377" s="15"/>
      <c r="N3377" s="25">
        <f t="shared" si="105"/>
        <v>0</v>
      </c>
    </row>
    <row r="3378" spans="2:14" ht="21.9" customHeight="1" x14ac:dyDescent="0.3">
      <c r="B3378" s="74"/>
      <c r="C3378" s="10"/>
      <c r="D3378" s="13"/>
      <c r="E3378" s="18"/>
      <c r="F3378" s="13"/>
      <c r="G3378" s="138"/>
      <c r="H3378" s="139" t="str">
        <f t="shared" si="104"/>
        <v/>
      </c>
      <c r="I3378" s="21"/>
      <c r="J3378" s="21"/>
      <c r="K3378" s="22"/>
      <c r="L3378" s="16"/>
      <c r="M3378" s="15"/>
      <c r="N3378" s="25">
        <f t="shared" si="105"/>
        <v>0</v>
      </c>
    </row>
    <row r="3379" spans="2:14" ht="21.9" customHeight="1" x14ac:dyDescent="0.3">
      <c r="B3379" s="74"/>
      <c r="C3379" s="10"/>
      <c r="D3379" s="13"/>
      <c r="E3379" s="18"/>
      <c r="F3379" s="13"/>
      <c r="G3379" s="138"/>
      <c r="H3379" s="139" t="str">
        <f t="shared" si="104"/>
        <v/>
      </c>
      <c r="I3379" s="21"/>
      <c r="J3379" s="21"/>
      <c r="K3379" s="22"/>
      <c r="L3379" s="16"/>
      <c r="M3379" s="15"/>
      <c r="N3379" s="25">
        <f t="shared" si="105"/>
        <v>0</v>
      </c>
    </row>
    <row r="3380" spans="2:14" ht="21.9" customHeight="1" x14ac:dyDescent="0.3">
      <c r="B3380" s="74"/>
      <c r="C3380" s="10"/>
      <c r="D3380" s="13"/>
      <c r="E3380" s="18"/>
      <c r="F3380" s="13"/>
      <c r="G3380" s="138"/>
      <c r="H3380" s="139" t="str">
        <f t="shared" si="104"/>
        <v/>
      </c>
      <c r="I3380" s="21"/>
      <c r="J3380" s="21"/>
      <c r="K3380" s="22"/>
      <c r="L3380" s="16"/>
      <c r="M3380" s="15"/>
      <c r="N3380" s="25">
        <f t="shared" si="105"/>
        <v>0</v>
      </c>
    </row>
    <row r="3381" spans="2:14" ht="21.9" customHeight="1" x14ac:dyDescent="0.3">
      <c r="B3381" s="74"/>
      <c r="C3381" s="10"/>
      <c r="D3381" s="13"/>
      <c r="E3381" s="18"/>
      <c r="F3381" s="13"/>
      <c r="G3381" s="138"/>
      <c r="H3381" s="139" t="str">
        <f t="shared" si="104"/>
        <v/>
      </c>
      <c r="I3381" s="21"/>
      <c r="J3381" s="21"/>
      <c r="K3381" s="22"/>
      <c r="L3381" s="16"/>
      <c r="M3381" s="15"/>
      <c r="N3381" s="25">
        <f t="shared" si="105"/>
        <v>0</v>
      </c>
    </row>
    <row r="3382" spans="2:14" ht="21.9" customHeight="1" x14ac:dyDescent="0.3">
      <c r="B3382" s="74"/>
      <c r="C3382" s="10"/>
      <c r="D3382" s="13"/>
      <c r="E3382" s="18"/>
      <c r="F3382" s="13"/>
      <c r="G3382" s="138"/>
      <c r="H3382" s="139" t="str">
        <f t="shared" si="104"/>
        <v/>
      </c>
      <c r="I3382" s="21"/>
      <c r="J3382" s="21"/>
      <c r="K3382" s="22"/>
      <c r="L3382" s="16"/>
      <c r="M3382" s="15"/>
      <c r="N3382" s="25">
        <f t="shared" si="105"/>
        <v>0</v>
      </c>
    </row>
    <row r="3383" spans="2:14" ht="21.9" customHeight="1" x14ac:dyDescent="0.3">
      <c r="B3383" s="74"/>
      <c r="C3383" s="10"/>
      <c r="D3383" s="13"/>
      <c r="E3383" s="18"/>
      <c r="F3383" s="13"/>
      <c r="G3383" s="138"/>
      <c r="H3383" s="139" t="str">
        <f t="shared" si="104"/>
        <v/>
      </c>
      <c r="I3383" s="21"/>
      <c r="J3383" s="21"/>
      <c r="K3383" s="22"/>
      <c r="L3383" s="16"/>
      <c r="M3383" s="15"/>
      <c r="N3383" s="25">
        <f t="shared" si="105"/>
        <v>0</v>
      </c>
    </row>
    <row r="3384" spans="2:14" ht="21.9" customHeight="1" x14ac:dyDescent="0.3">
      <c r="B3384" s="74"/>
      <c r="C3384" s="10"/>
      <c r="D3384" s="13"/>
      <c r="E3384" s="18"/>
      <c r="F3384" s="13"/>
      <c r="G3384" s="138"/>
      <c r="H3384" s="139" t="str">
        <f t="shared" si="104"/>
        <v/>
      </c>
      <c r="I3384" s="21"/>
      <c r="J3384" s="21"/>
      <c r="K3384" s="22"/>
      <c r="L3384" s="16"/>
      <c r="M3384" s="15"/>
      <c r="N3384" s="25">
        <f t="shared" si="105"/>
        <v>0</v>
      </c>
    </row>
    <row r="3385" spans="2:14" ht="21.9" customHeight="1" x14ac:dyDescent="0.3">
      <c r="B3385" s="74"/>
      <c r="C3385" s="10"/>
      <c r="D3385" s="13"/>
      <c r="E3385" s="18"/>
      <c r="F3385" s="13"/>
      <c r="G3385" s="138"/>
      <c r="H3385" s="139" t="str">
        <f t="shared" si="104"/>
        <v/>
      </c>
      <c r="I3385" s="21"/>
      <c r="J3385" s="21"/>
      <c r="K3385" s="22"/>
      <c r="L3385" s="16"/>
      <c r="M3385" s="15"/>
      <c r="N3385" s="25">
        <f t="shared" si="105"/>
        <v>0</v>
      </c>
    </row>
    <row r="3386" spans="2:14" ht="21.9" customHeight="1" x14ac:dyDescent="0.3">
      <c r="B3386" s="74"/>
      <c r="C3386" s="10"/>
      <c r="D3386" s="13"/>
      <c r="E3386" s="18"/>
      <c r="F3386" s="13"/>
      <c r="G3386" s="138"/>
      <c r="H3386" s="139" t="str">
        <f t="shared" si="104"/>
        <v/>
      </c>
      <c r="I3386" s="21"/>
      <c r="J3386" s="21"/>
      <c r="K3386" s="22"/>
      <c r="L3386" s="16"/>
      <c r="M3386" s="15"/>
      <c r="N3386" s="25">
        <f t="shared" si="105"/>
        <v>0</v>
      </c>
    </row>
    <row r="3387" spans="2:14" ht="21.9" customHeight="1" x14ac:dyDescent="0.3">
      <c r="B3387" s="74"/>
      <c r="C3387" s="10"/>
      <c r="D3387" s="13"/>
      <c r="E3387" s="18"/>
      <c r="F3387" s="13"/>
      <c r="G3387" s="138"/>
      <c r="H3387" s="139" t="str">
        <f t="shared" si="104"/>
        <v/>
      </c>
      <c r="I3387" s="21"/>
      <c r="J3387" s="21"/>
      <c r="K3387" s="22"/>
      <c r="L3387" s="16"/>
      <c r="M3387" s="15"/>
      <c r="N3387" s="25">
        <f t="shared" si="105"/>
        <v>0</v>
      </c>
    </row>
    <row r="3388" spans="2:14" ht="21.9" customHeight="1" x14ac:dyDescent="0.3">
      <c r="B3388" s="74"/>
      <c r="C3388" s="10"/>
      <c r="D3388" s="13"/>
      <c r="E3388" s="18"/>
      <c r="F3388" s="13"/>
      <c r="G3388" s="138"/>
      <c r="H3388" s="139" t="str">
        <f t="shared" si="104"/>
        <v/>
      </c>
      <c r="I3388" s="21"/>
      <c r="J3388" s="21"/>
      <c r="K3388" s="22"/>
      <c r="L3388" s="16"/>
      <c r="M3388" s="15"/>
      <c r="N3388" s="25">
        <f t="shared" si="105"/>
        <v>0</v>
      </c>
    </row>
    <row r="3389" spans="2:14" ht="21.9" customHeight="1" x14ac:dyDescent="0.3">
      <c r="B3389" s="74"/>
      <c r="C3389" s="10"/>
      <c r="D3389" s="13"/>
      <c r="E3389" s="18"/>
      <c r="F3389" s="13"/>
      <c r="G3389" s="138"/>
      <c r="H3389" s="139" t="str">
        <f t="shared" si="104"/>
        <v/>
      </c>
      <c r="I3389" s="21"/>
      <c r="J3389" s="21"/>
      <c r="K3389" s="22"/>
      <c r="L3389" s="16"/>
      <c r="M3389" s="15"/>
      <c r="N3389" s="25">
        <f t="shared" si="105"/>
        <v>0</v>
      </c>
    </row>
    <row r="3390" spans="2:14" ht="21.9" customHeight="1" x14ac:dyDescent="0.3">
      <c r="B3390" s="74"/>
      <c r="C3390" s="10"/>
      <c r="D3390" s="13"/>
      <c r="E3390" s="18"/>
      <c r="F3390" s="13"/>
      <c r="G3390" s="138"/>
      <c r="H3390" s="139" t="str">
        <f t="shared" si="104"/>
        <v/>
      </c>
      <c r="I3390" s="21"/>
      <c r="J3390" s="21"/>
      <c r="K3390" s="22"/>
      <c r="L3390" s="16"/>
      <c r="M3390" s="15"/>
      <c r="N3390" s="25">
        <f t="shared" si="105"/>
        <v>0</v>
      </c>
    </row>
    <row r="3391" spans="2:14" ht="21.9" customHeight="1" x14ac:dyDescent="0.3">
      <c r="B3391" s="74"/>
      <c r="C3391" s="10"/>
      <c r="D3391" s="13"/>
      <c r="E3391" s="18"/>
      <c r="F3391" s="13"/>
      <c r="G3391" s="138"/>
      <c r="H3391" s="139" t="str">
        <f t="shared" si="104"/>
        <v/>
      </c>
      <c r="I3391" s="21"/>
      <c r="J3391" s="21"/>
      <c r="K3391" s="22"/>
      <c r="L3391" s="16"/>
      <c r="M3391" s="15"/>
      <c r="N3391" s="25">
        <f t="shared" si="105"/>
        <v>0</v>
      </c>
    </row>
    <row r="3392" spans="2:14" ht="21.9" customHeight="1" x14ac:dyDescent="0.3">
      <c r="B3392" s="74"/>
      <c r="C3392" s="10"/>
      <c r="D3392" s="13"/>
      <c r="E3392" s="18"/>
      <c r="F3392" s="13"/>
      <c r="G3392" s="138"/>
      <c r="H3392" s="139" t="str">
        <f t="shared" si="104"/>
        <v/>
      </c>
      <c r="I3392" s="21"/>
      <c r="J3392" s="21"/>
      <c r="K3392" s="22"/>
      <c r="L3392" s="16"/>
      <c r="M3392" s="15"/>
      <c r="N3392" s="25">
        <f t="shared" si="105"/>
        <v>0</v>
      </c>
    </row>
    <row r="3393" spans="2:14" ht="21.9" customHeight="1" x14ac:dyDescent="0.3">
      <c r="B3393" s="74"/>
      <c r="C3393" s="10"/>
      <c r="D3393" s="13"/>
      <c r="E3393" s="18"/>
      <c r="F3393" s="13"/>
      <c r="G3393" s="138"/>
      <c r="H3393" s="139" t="str">
        <f t="shared" si="104"/>
        <v/>
      </c>
      <c r="I3393" s="21"/>
      <c r="J3393" s="21"/>
      <c r="K3393" s="22"/>
      <c r="L3393" s="16"/>
      <c r="M3393" s="15"/>
      <c r="N3393" s="25">
        <f t="shared" si="105"/>
        <v>0</v>
      </c>
    </row>
    <row r="3394" spans="2:14" ht="21.9" customHeight="1" x14ac:dyDescent="0.3">
      <c r="B3394" s="74"/>
      <c r="C3394" s="10"/>
      <c r="D3394" s="13"/>
      <c r="E3394" s="18"/>
      <c r="F3394" s="13"/>
      <c r="G3394" s="138"/>
      <c r="H3394" s="139" t="str">
        <f t="shared" si="104"/>
        <v/>
      </c>
      <c r="I3394" s="21"/>
      <c r="J3394" s="21"/>
      <c r="K3394" s="22"/>
      <c r="L3394" s="16"/>
      <c r="M3394" s="15"/>
      <c r="N3394" s="25">
        <f t="shared" si="105"/>
        <v>0</v>
      </c>
    </row>
    <row r="3395" spans="2:14" ht="21.9" customHeight="1" x14ac:dyDescent="0.3">
      <c r="B3395" s="74"/>
      <c r="C3395" s="10"/>
      <c r="D3395" s="13"/>
      <c r="E3395" s="18"/>
      <c r="F3395" s="13"/>
      <c r="G3395" s="138"/>
      <c r="H3395" s="139" t="str">
        <f t="shared" si="104"/>
        <v/>
      </c>
      <c r="I3395" s="21"/>
      <c r="J3395" s="21"/>
      <c r="K3395" s="22"/>
      <c r="L3395" s="16"/>
      <c r="M3395" s="15"/>
      <c r="N3395" s="25">
        <f t="shared" si="105"/>
        <v>0</v>
      </c>
    </row>
    <row r="3396" spans="2:14" ht="21.9" customHeight="1" x14ac:dyDescent="0.3">
      <c r="B3396" s="74"/>
      <c r="C3396" s="10"/>
      <c r="D3396" s="13"/>
      <c r="E3396" s="18"/>
      <c r="F3396" s="13"/>
      <c r="G3396" s="138"/>
      <c r="H3396" s="139" t="str">
        <f t="shared" si="104"/>
        <v/>
      </c>
      <c r="I3396" s="21"/>
      <c r="J3396" s="21"/>
      <c r="K3396" s="22"/>
      <c r="L3396" s="16"/>
      <c r="M3396" s="15"/>
      <c r="N3396" s="25">
        <f t="shared" si="105"/>
        <v>0</v>
      </c>
    </row>
    <row r="3397" spans="2:14" ht="21.9" customHeight="1" x14ac:dyDescent="0.3">
      <c r="B3397" s="74"/>
      <c r="C3397" s="10"/>
      <c r="D3397" s="13"/>
      <c r="E3397" s="18"/>
      <c r="F3397" s="13"/>
      <c r="G3397" s="138"/>
      <c r="H3397" s="139" t="str">
        <f t="shared" si="104"/>
        <v/>
      </c>
      <c r="I3397" s="21"/>
      <c r="J3397" s="21"/>
      <c r="K3397" s="22"/>
      <c r="L3397" s="16"/>
      <c r="M3397" s="15"/>
      <c r="N3397" s="25">
        <f t="shared" si="105"/>
        <v>0</v>
      </c>
    </row>
    <row r="3398" spans="2:14" ht="21.9" customHeight="1" x14ac:dyDescent="0.3">
      <c r="B3398" s="74"/>
      <c r="C3398" s="10"/>
      <c r="D3398" s="13"/>
      <c r="E3398" s="18"/>
      <c r="F3398" s="13"/>
      <c r="G3398" s="138"/>
      <c r="H3398" s="139" t="str">
        <f t="shared" si="104"/>
        <v/>
      </c>
      <c r="I3398" s="21"/>
      <c r="J3398" s="21"/>
      <c r="K3398" s="22"/>
      <c r="L3398" s="16"/>
      <c r="M3398" s="15"/>
      <c r="N3398" s="25">
        <f t="shared" si="105"/>
        <v>0</v>
      </c>
    </row>
    <row r="3399" spans="2:14" ht="21.9" customHeight="1" x14ac:dyDescent="0.3">
      <c r="B3399" s="74"/>
      <c r="C3399" s="10"/>
      <c r="D3399" s="13"/>
      <c r="E3399" s="18"/>
      <c r="F3399" s="13"/>
      <c r="G3399" s="138"/>
      <c r="H3399" s="139" t="str">
        <f t="shared" si="104"/>
        <v/>
      </c>
      <c r="I3399" s="21"/>
      <c r="J3399" s="21"/>
      <c r="K3399" s="22"/>
      <c r="L3399" s="16"/>
      <c r="M3399" s="15"/>
      <c r="N3399" s="25">
        <f t="shared" si="105"/>
        <v>0</v>
      </c>
    </row>
    <row r="3400" spans="2:14" ht="21.9" customHeight="1" x14ac:dyDescent="0.3">
      <c r="B3400" s="74"/>
      <c r="C3400" s="10"/>
      <c r="D3400" s="13"/>
      <c r="E3400" s="18"/>
      <c r="F3400" s="13"/>
      <c r="G3400" s="138"/>
      <c r="H3400" s="139" t="str">
        <f t="shared" si="104"/>
        <v/>
      </c>
      <c r="I3400" s="21"/>
      <c r="J3400" s="21"/>
      <c r="K3400" s="22"/>
      <c r="L3400" s="16"/>
      <c r="M3400" s="15"/>
      <c r="N3400" s="25">
        <f t="shared" si="105"/>
        <v>0</v>
      </c>
    </row>
    <row r="3401" spans="2:14" ht="21.9" customHeight="1" x14ac:dyDescent="0.3">
      <c r="B3401" s="74"/>
      <c r="C3401" s="10"/>
      <c r="D3401" s="13"/>
      <c r="E3401" s="18"/>
      <c r="F3401" s="13"/>
      <c r="G3401" s="138"/>
      <c r="H3401" s="139" t="str">
        <f t="shared" si="104"/>
        <v/>
      </c>
      <c r="I3401" s="21"/>
      <c r="J3401" s="21"/>
      <c r="K3401" s="22"/>
      <c r="L3401" s="16"/>
      <c r="M3401" s="15"/>
      <c r="N3401" s="25">
        <f t="shared" si="105"/>
        <v>0</v>
      </c>
    </row>
    <row r="3402" spans="2:14" ht="21.9" customHeight="1" x14ac:dyDescent="0.3">
      <c r="B3402" s="74"/>
      <c r="C3402" s="10"/>
      <c r="D3402" s="13"/>
      <c r="E3402" s="18"/>
      <c r="F3402" s="13"/>
      <c r="G3402" s="138"/>
      <c r="H3402" s="139" t="str">
        <f t="shared" si="104"/>
        <v/>
      </c>
      <c r="I3402" s="21"/>
      <c r="J3402" s="21"/>
      <c r="K3402" s="22"/>
      <c r="L3402" s="16"/>
      <c r="M3402" s="15"/>
      <c r="N3402" s="25">
        <f t="shared" si="105"/>
        <v>0</v>
      </c>
    </row>
    <row r="3403" spans="2:14" ht="21.9" customHeight="1" x14ac:dyDescent="0.3">
      <c r="B3403" s="74"/>
      <c r="C3403" s="10"/>
      <c r="D3403" s="13"/>
      <c r="E3403" s="18"/>
      <c r="F3403" s="13"/>
      <c r="G3403" s="138"/>
      <c r="H3403" s="139" t="str">
        <f t="shared" ref="H3403:H3466" si="106">IF(E3403="","",IF(N3403="",D3403*E3403,(D3403*E3403)-(D3403*N3403)))</f>
        <v/>
      </c>
      <c r="I3403" s="21"/>
      <c r="J3403" s="21"/>
      <c r="K3403" s="22"/>
      <c r="L3403" s="16"/>
      <c r="M3403" s="15"/>
      <c r="N3403" s="25">
        <f t="shared" ref="N3403:N3466" si="107">IF(F3403="Não","",E3403*G3403)</f>
        <v>0</v>
      </c>
    </row>
    <row r="3404" spans="2:14" ht="21.9" customHeight="1" x14ac:dyDescent="0.3">
      <c r="B3404" s="74"/>
      <c r="C3404" s="10"/>
      <c r="D3404" s="13"/>
      <c r="E3404" s="18"/>
      <c r="F3404" s="13"/>
      <c r="G3404" s="138"/>
      <c r="H3404" s="139" t="str">
        <f t="shared" si="106"/>
        <v/>
      </c>
      <c r="I3404" s="21"/>
      <c r="J3404" s="21"/>
      <c r="K3404" s="22"/>
      <c r="L3404" s="16"/>
      <c r="M3404" s="15"/>
      <c r="N3404" s="25">
        <f t="shared" si="107"/>
        <v>0</v>
      </c>
    </row>
    <row r="3405" spans="2:14" ht="21.9" customHeight="1" x14ac:dyDescent="0.3">
      <c r="B3405" s="74"/>
      <c r="C3405" s="10"/>
      <c r="D3405" s="13"/>
      <c r="E3405" s="18"/>
      <c r="F3405" s="13"/>
      <c r="G3405" s="138"/>
      <c r="H3405" s="139" t="str">
        <f t="shared" si="106"/>
        <v/>
      </c>
      <c r="I3405" s="21"/>
      <c r="J3405" s="21"/>
      <c r="K3405" s="22"/>
      <c r="L3405" s="16"/>
      <c r="M3405" s="15"/>
      <c r="N3405" s="25">
        <f t="shared" si="107"/>
        <v>0</v>
      </c>
    </row>
    <row r="3406" spans="2:14" ht="21.9" customHeight="1" x14ac:dyDescent="0.3">
      <c r="B3406" s="74"/>
      <c r="C3406" s="10"/>
      <c r="D3406" s="13"/>
      <c r="E3406" s="18"/>
      <c r="F3406" s="13"/>
      <c r="G3406" s="138"/>
      <c r="H3406" s="139" t="str">
        <f t="shared" si="106"/>
        <v/>
      </c>
      <c r="I3406" s="21"/>
      <c r="J3406" s="21"/>
      <c r="K3406" s="22"/>
      <c r="L3406" s="16"/>
      <c r="M3406" s="15"/>
      <c r="N3406" s="25">
        <f t="shared" si="107"/>
        <v>0</v>
      </c>
    </row>
    <row r="3407" spans="2:14" ht="21.9" customHeight="1" x14ac:dyDescent="0.3">
      <c r="B3407" s="74"/>
      <c r="C3407" s="10"/>
      <c r="D3407" s="13"/>
      <c r="E3407" s="18"/>
      <c r="F3407" s="13"/>
      <c r="G3407" s="138"/>
      <c r="H3407" s="139" t="str">
        <f t="shared" si="106"/>
        <v/>
      </c>
      <c r="I3407" s="21"/>
      <c r="J3407" s="21"/>
      <c r="K3407" s="22"/>
      <c r="L3407" s="16"/>
      <c r="M3407" s="15"/>
      <c r="N3407" s="25">
        <f t="shared" si="107"/>
        <v>0</v>
      </c>
    </row>
    <row r="3408" spans="2:14" ht="21.9" customHeight="1" x14ac:dyDescent="0.3">
      <c r="B3408" s="74"/>
      <c r="C3408" s="10"/>
      <c r="D3408" s="13"/>
      <c r="E3408" s="18"/>
      <c r="F3408" s="13"/>
      <c r="G3408" s="138"/>
      <c r="H3408" s="139" t="str">
        <f t="shared" si="106"/>
        <v/>
      </c>
      <c r="I3408" s="21"/>
      <c r="J3408" s="21"/>
      <c r="K3408" s="22"/>
      <c r="L3408" s="16"/>
      <c r="M3408" s="15"/>
      <c r="N3408" s="25">
        <f t="shared" si="107"/>
        <v>0</v>
      </c>
    </row>
    <row r="3409" spans="2:14" ht="21.9" customHeight="1" x14ac:dyDescent="0.3">
      <c r="B3409" s="74"/>
      <c r="C3409" s="10"/>
      <c r="D3409" s="13"/>
      <c r="E3409" s="18"/>
      <c r="F3409" s="13"/>
      <c r="G3409" s="138"/>
      <c r="H3409" s="139" t="str">
        <f t="shared" si="106"/>
        <v/>
      </c>
      <c r="I3409" s="21"/>
      <c r="J3409" s="21"/>
      <c r="K3409" s="22"/>
      <c r="L3409" s="16"/>
      <c r="M3409" s="15"/>
      <c r="N3409" s="25">
        <f t="shared" si="107"/>
        <v>0</v>
      </c>
    </row>
    <row r="3410" spans="2:14" ht="21.9" customHeight="1" x14ac:dyDescent="0.3">
      <c r="B3410" s="74"/>
      <c r="C3410" s="10"/>
      <c r="D3410" s="13"/>
      <c r="E3410" s="18"/>
      <c r="F3410" s="13"/>
      <c r="G3410" s="138"/>
      <c r="H3410" s="139" t="str">
        <f t="shared" si="106"/>
        <v/>
      </c>
      <c r="I3410" s="21"/>
      <c r="J3410" s="21"/>
      <c r="K3410" s="22"/>
      <c r="L3410" s="16"/>
      <c r="M3410" s="15"/>
      <c r="N3410" s="25">
        <f t="shared" si="107"/>
        <v>0</v>
      </c>
    </row>
    <row r="3411" spans="2:14" ht="21.9" customHeight="1" x14ac:dyDescent="0.3">
      <c r="B3411" s="74"/>
      <c r="C3411" s="10"/>
      <c r="D3411" s="13"/>
      <c r="E3411" s="18"/>
      <c r="F3411" s="13"/>
      <c r="G3411" s="138"/>
      <c r="H3411" s="139" t="str">
        <f t="shared" si="106"/>
        <v/>
      </c>
      <c r="I3411" s="21"/>
      <c r="J3411" s="21"/>
      <c r="K3411" s="22"/>
      <c r="L3411" s="16"/>
      <c r="M3411" s="15"/>
      <c r="N3411" s="25">
        <f t="shared" si="107"/>
        <v>0</v>
      </c>
    </row>
    <row r="3412" spans="2:14" ht="21.9" customHeight="1" x14ac:dyDescent="0.3">
      <c r="B3412" s="74"/>
      <c r="C3412" s="10"/>
      <c r="D3412" s="13"/>
      <c r="E3412" s="18"/>
      <c r="F3412" s="13"/>
      <c r="G3412" s="138"/>
      <c r="H3412" s="139" t="str">
        <f t="shared" si="106"/>
        <v/>
      </c>
      <c r="I3412" s="21"/>
      <c r="J3412" s="21"/>
      <c r="K3412" s="22"/>
      <c r="L3412" s="16"/>
      <c r="M3412" s="15"/>
      <c r="N3412" s="25">
        <f t="shared" si="107"/>
        <v>0</v>
      </c>
    </row>
    <row r="3413" spans="2:14" ht="21.9" customHeight="1" x14ac:dyDescent="0.3">
      <c r="B3413" s="74"/>
      <c r="C3413" s="10"/>
      <c r="D3413" s="13"/>
      <c r="E3413" s="18"/>
      <c r="F3413" s="13"/>
      <c r="G3413" s="138"/>
      <c r="H3413" s="139" t="str">
        <f t="shared" si="106"/>
        <v/>
      </c>
      <c r="I3413" s="21"/>
      <c r="J3413" s="21"/>
      <c r="K3413" s="22"/>
      <c r="L3413" s="16"/>
      <c r="M3413" s="15"/>
      <c r="N3413" s="25">
        <f t="shared" si="107"/>
        <v>0</v>
      </c>
    </row>
    <row r="3414" spans="2:14" ht="21.9" customHeight="1" x14ac:dyDescent="0.3">
      <c r="B3414" s="74"/>
      <c r="C3414" s="10"/>
      <c r="D3414" s="13"/>
      <c r="E3414" s="18"/>
      <c r="F3414" s="13"/>
      <c r="G3414" s="138"/>
      <c r="H3414" s="139" t="str">
        <f t="shared" si="106"/>
        <v/>
      </c>
      <c r="I3414" s="21"/>
      <c r="J3414" s="21"/>
      <c r="K3414" s="22"/>
      <c r="L3414" s="16"/>
      <c r="M3414" s="15"/>
      <c r="N3414" s="25">
        <f t="shared" si="107"/>
        <v>0</v>
      </c>
    </row>
    <row r="3415" spans="2:14" ht="21.9" customHeight="1" x14ac:dyDescent="0.3">
      <c r="B3415" s="74"/>
      <c r="C3415" s="10"/>
      <c r="D3415" s="13"/>
      <c r="E3415" s="18"/>
      <c r="F3415" s="13"/>
      <c r="G3415" s="138"/>
      <c r="H3415" s="139" t="str">
        <f t="shared" si="106"/>
        <v/>
      </c>
      <c r="I3415" s="21"/>
      <c r="J3415" s="21"/>
      <c r="K3415" s="22"/>
      <c r="L3415" s="16"/>
      <c r="M3415" s="15"/>
      <c r="N3415" s="25">
        <f t="shared" si="107"/>
        <v>0</v>
      </c>
    </row>
    <row r="3416" spans="2:14" ht="21.9" customHeight="1" x14ac:dyDescent="0.3">
      <c r="B3416" s="74"/>
      <c r="C3416" s="10"/>
      <c r="D3416" s="13"/>
      <c r="E3416" s="18"/>
      <c r="F3416" s="13"/>
      <c r="G3416" s="138"/>
      <c r="H3416" s="139" t="str">
        <f t="shared" si="106"/>
        <v/>
      </c>
      <c r="I3416" s="21"/>
      <c r="J3416" s="21"/>
      <c r="K3416" s="22"/>
      <c r="L3416" s="16"/>
      <c r="M3416" s="15"/>
      <c r="N3416" s="25">
        <f t="shared" si="107"/>
        <v>0</v>
      </c>
    </row>
    <row r="3417" spans="2:14" ht="21.9" customHeight="1" x14ac:dyDescent="0.3">
      <c r="B3417" s="74"/>
      <c r="C3417" s="10"/>
      <c r="D3417" s="13"/>
      <c r="E3417" s="18"/>
      <c r="F3417" s="13"/>
      <c r="G3417" s="138"/>
      <c r="H3417" s="139" t="str">
        <f t="shared" si="106"/>
        <v/>
      </c>
      <c r="I3417" s="21"/>
      <c r="J3417" s="21"/>
      <c r="K3417" s="22"/>
      <c r="L3417" s="16"/>
      <c r="M3417" s="15"/>
      <c r="N3417" s="25">
        <f t="shared" si="107"/>
        <v>0</v>
      </c>
    </row>
    <row r="3418" spans="2:14" ht="21.9" customHeight="1" x14ac:dyDescent="0.3">
      <c r="B3418" s="74"/>
      <c r="C3418" s="10"/>
      <c r="D3418" s="13"/>
      <c r="E3418" s="18"/>
      <c r="F3418" s="13"/>
      <c r="G3418" s="138"/>
      <c r="H3418" s="139" t="str">
        <f t="shared" si="106"/>
        <v/>
      </c>
      <c r="I3418" s="21"/>
      <c r="J3418" s="21"/>
      <c r="K3418" s="22"/>
      <c r="L3418" s="16"/>
      <c r="M3418" s="15"/>
      <c r="N3418" s="25">
        <f t="shared" si="107"/>
        <v>0</v>
      </c>
    </row>
    <row r="3419" spans="2:14" ht="21.9" customHeight="1" x14ac:dyDescent="0.3">
      <c r="B3419" s="74"/>
      <c r="C3419" s="10"/>
      <c r="D3419" s="13"/>
      <c r="E3419" s="18"/>
      <c r="F3419" s="13"/>
      <c r="G3419" s="138"/>
      <c r="H3419" s="139" t="str">
        <f t="shared" si="106"/>
        <v/>
      </c>
      <c r="I3419" s="21"/>
      <c r="J3419" s="21"/>
      <c r="K3419" s="22"/>
      <c r="L3419" s="16"/>
      <c r="M3419" s="15"/>
      <c r="N3419" s="25">
        <f t="shared" si="107"/>
        <v>0</v>
      </c>
    </row>
    <row r="3420" spans="2:14" ht="21.9" customHeight="1" x14ac:dyDescent="0.3">
      <c r="B3420" s="74"/>
      <c r="C3420" s="10"/>
      <c r="D3420" s="13"/>
      <c r="E3420" s="18"/>
      <c r="F3420" s="13"/>
      <c r="G3420" s="138"/>
      <c r="H3420" s="139" t="str">
        <f t="shared" si="106"/>
        <v/>
      </c>
      <c r="I3420" s="21"/>
      <c r="J3420" s="21"/>
      <c r="K3420" s="22"/>
      <c r="L3420" s="16"/>
      <c r="M3420" s="15"/>
      <c r="N3420" s="25">
        <f t="shared" si="107"/>
        <v>0</v>
      </c>
    </row>
    <row r="3421" spans="2:14" ht="21.9" customHeight="1" x14ac:dyDescent="0.3">
      <c r="B3421" s="74"/>
      <c r="C3421" s="10"/>
      <c r="D3421" s="13"/>
      <c r="E3421" s="18"/>
      <c r="F3421" s="13"/>
      <c r="G3421" s="138"/>
      <c r="H3421" s="139" t="str">
        <f t="shared" si="106"/>
        <v/>
      </c>
      <c r="I3421" s="21"/>
      <c r="J3421" s="21"/>
      <c r="K3421" s="22"/>
      <c r="L3421" s="16"/>
      <c r="M3421" s="15"/>
      <c r="N3421" s="25">
        <f t="shared" si="107"/>
        <v>0</v>
      </c>
    </row>
    <row r="3422" spans="2:14" ht="21.9" customHeight="1" x14ac:dyDescent="0.3">
      <c r="B3422" s="74"/>
      <c r="C3422" s="10"/>
      <c r="D3422" s="13"/>
      <c r="E3422" s="18"/>
      <c r="F3422" s="13"/>
      <c r="G3422" s="138"/>
      <c r="H3422" s="139" t="str">
        <f t="shared" si="106"/>
        <v/>
      </c>
      <c r="I3422" s="21"/>
      <c r="J3422" s="21"/>
      <c r="K3422" s="22"/>
      <c r="L3422" s="16"/>
      <c r="M3422" s="15"/>
      <c r="N3422" s="25">
        <f t="shared" si="107"/>
        <v>0</v>
      </c>
    </row>
    <row r="3423" spans="2:14" ht="21.9" customHeight="1" x14ac:dyDescent="0.3">
      <c r="B3423" s="74"/>
      <c r="C3423" s="10"/>
      <c r="D3423" s="13"/>
      <c r="E3423" s="18"/>
      <c r="F3423" s="13"/>
      <c r="G3423" s="138"/>
      <c r="H3423" s="139" t="str">
        <f t="shared" si="106"/>
        <v/>
      </c>
      <c r="I3423" s="21"/>
      <c r="J3423" s="21"/>
      <c r="K3423" s="22"/>
      <c r="L3423" s="16"/>
      <c r="M3423" s="15"/>
      <c r="N3423" s="25">
        <f t="shared" si="107"/>
        <v>0</v>
      </c>
    </row>
    <row r="3424" spans="2:14" ht="21.9" customHeight="1" x14ac:dyDescent="0.3">
      <c r="B3424" s="74"/>
      <c r="C3424" s="10"/>
      <c r="D3424" s="13"/>
      <c r="E3424" s="18"/>
      <c r="F3424" s="13"/>
      <c r="G3424" s="138"/>
      <c r="H3424" s="139" t="str">
        <f t="shared" si="106"/>
        <v/>
      </c>
      <c r="I3424" s="21"/>
      <c r="J3424" s="21"/>
      <c r="K3424" s="22"/>
      <c r="L3424" s="16"/>
      <c r="M3424" s="15"/>
      <c r="N3424" s="25">
        <f t="shared" si="107"/>
        <v>0</v>
      </c>
    </row>
    <row r="3425" spans="2:14" ht="21.9" customHeight="1" x14ac:dyDescent="0.3">
      <c r="B3425" s="74"/>
      <c r="C3425" s="10"/>
      <c r="D3425" s="13"/>
      <c r="E3425" s="18"/>
      <c r="F3425" s="13"/>
      <c r="G3425" s="138"/>
      <c r="H3425" s="139" t="str">
        <f t="shared" si="106"/>
        <v/>
      </c>
      <c r="I3425" s="21"/>
      <c r="J3425" s="21"/>
      <c r="K3425" s="22"/>
      <c r="L3425" s="16"/>
      <c r="M3425" s="15"/>
      <c r="N3425" s="25">
        <f t="shared" si="107"/>
        <v>0</v>
      </c>
    </row>
    <row r="3426" spans="2:14" ht="21.9" customHeight="1" x14ac:dyDescent="0.3">
      <c r="B3426" s="74"/>
      <c r="C3426" s="10"/>
      <c r="D3426" s="13"/>
      <c r="E3426" s="18"/>
      <c r="F3426" s="13"/>
      <c r="G3426" s="138"/>
      <c r="H3426" s="139" t="str">
        <f t="shared" si="106"/>
        <v/>
      </c>
      <c r="I3426" s="21"/>
      <c r="J3426" s="21"/>
      <c r="K3426" s="22"/>
      <c r="L3426" s="16"/>
      <c r="M3426" s="15"/>
      <c r="N3426" s="25">
        <f t="shared" si="107"/>
        <v>0</v>
      </c>
    </row>
    <row r="3427" spans="2:14" ht="21.9" customHeight="1" x14ac:dyDescent="0.3">
      <c r="B3427" s="74"/>
      <c r="C3427" s="10"/>
      <c r="D3427" s="13"/>
      <c r="E3427" s="18"/>
      <c r="F3427" s="13"/>
      <c r="G3427" s="138"/>
      <c r="H3427" s="139" t="str">
        <f t="shared" si="106"/>
        <v/>
      </c>
      <c r="I3427" s="21"/>
      <c r="J3427" s="21"/>
      <c r="K3427" s="22"/>
      <c r="L3427" s="16"/>
      <c r="M3427" s="15"/>
      <c r="N3427" s="25">
        <f t="shared" si="107"/>
        <v>0</v>
      </c>
    </row>
    <row r="3428" spans="2:14" ht="21.9" customHeight="1" x14ac:dyDescent="0.3">
      <c r="B3428" s="74"/>
      <c r="C3428" s="10"/>
      <c r="D3428" s="13"/>
      <c r="E3428" s="18"/>
      <c r="F3428" s="13"/>
      <c r="G3428" s="138"/>
      <c r="H3428" s="139" t="str">
        <f t="shared" si="106"/>
        <v/>
      </c>
      <c r="I3428" s="21"/>
      <c r="J3428" s="21"/>
      <c r="K3428" s="22"/>
      <c r="L3428" s="16"/>
      <c r="M3428" s="15"/>
      <c r="N3428" s="25">
        <f t="shared" si="107"/>
        <v>0</v>
      </c>
    </row>
    <row r="3429" spans="2:14" ht="21.9" customHeight="1" x14ac:dyDescent="0.3">
      <c r="B3429" s="74"/>
      <c r="C3429" s="10"/>
      <c r="D3429" s="13"/>
      <c r="E3429" s="18"/>
      <c r="F3429" s="13"/>
      <c r="G3429" s="138"/>
      <c r="H3429" s="139" t="str">
        <f t="shared" si="106"/>
        <v/>
      </c>
      <c r="I3429" s="21"/>
      <c r="J3429" s="21"/>
      <c r="K3429" s="22"/>
      <c r="L3429" s="16"/>
      <c r="M3429" s="15"/>
      <c r="N3429" s="25">
        <f t="shared" si="107"/>
        <v>0</v>
      </c>
    </row>
    <row r="3430" spans="2:14" ht="21.9" customHeight="1" x14ac:dyDescent="0.3">
      <c r="B3430" s="74"/>
      <c r="C3430" s="10"/>
      <c r="D3430" s="13"/>
      <c r="E3430" s="18"/>
      <c r="F3430" s="13"/>
      <c r="G3430" s="138"/>
      <c r="H3430" s="139" t="str">
        <f t="shared" si="106"/>
        <v/>
      </c>
      <c r="I3430" s="21"/>
      <c r="J3430" s="21"/>
      <c r="K3430" s="22"/>
      <c r="L3430" s="16"/>
      <c r="M3430" s="15"/>
      <c r="N3430" s="25">
        <f t="shared" si="107"/>
        <v>0</v>
      </c>
    </row>
    <row r="3431" spans="2:14" ht="21.9" customHeight="1" x14ac:dyDescent="0.3">
      <c r="B3431" s="74"/>
      <c r="C3431" s="10"/>
      <c r="D3431" s="13"/>
      <c r="E3431" s="18"/>
      <c r="F3431" s="13"/>
      <c r="G3431" s="138"/>
      <c r="H3431" s="139" t="str">
        <f t="shared" si="106"/>
        <v/>
      </c>
      <c r="I3431" s="21"/>
      <c r="J3431" s="21"/>
      <c r="K3431" s="22"/>
      <c r="L3431" s="16"/>
      <c r="M3431" s="15"/>
      <c r="N3431" s="25">
        <f t="shared" si="107"/>
        <v>0</v>
      </c>
    </row>
    <row r="3432" spans="2:14" ht="21.9" customHeight="1" x14ac:dyDescent="0.3">
      <c r="B3432" s="74"/>
      <c r="C3432" s="10"/>
      <c r="D3432" s="13"/>
      <c r="E3432" s="18"/>
      <c r="F3432" s="13"/>
      <c r="G3432" s="138"/>
      <c r="H3432" s="139" t="str">
        <f t="shared" si="106"/>
        <v/>
      </c>
      <c r="I3432" s="21"/>
      <c r="J3432" s="21"/>
      <c r="K3432" s="22"/>
      <c r="L3432" s="16"/>
      <c r="M3432" s="15"/>
      <c r="N3432" s="25">
        <f t="shared" si="107"/>
        <v>0</v>
      </c>
    </row>
    <row r="3433" spans="2:14" ht="21.9" customHeight="1" x14ac:dyDescent="0.3">
      <c r="B3433" s="74"/>
      <c r="C3433" s="10"/>
      <c r="D3433" s="13"/>
      <c r="E3433" s="18"/>
      <c r="F3433" s="13"/>
      <c r="G3433" s="138"/>
      <c r="H3433" s="139" t="str">
        <f t="shared" si="106"/>
        <v/>
      </c>
      <c r="I3433" s="21"/>
      <c r="J3433" s="21"/>
      <c r="K3433" s="22"/>
      <c r="L3433" s="16"/>
      <c r="M3433" s="15"/>
      <c r="N3433" s="25">
        <f t="shared" si="107"/>
        <v>0</v>
      </c>
    </row>
    <row r="3434" spans="2:14" ht="21.9" customHeight="1" x14ac:dyDescent="0.3">
      <c r="B3434" s="74"/>
      <c r="C3434" s="10"/>
      <c r="D3434" s="13"/>
      <c r="E3434" s="18"/>
      <c r="F3434" s="13"/>
      <c r="G3434" s="138"/>
      <c r="H3434" s="139" t="str">
        <f t="shared" si="106"/>
        <v/>
      </c>
      <c r="I3434" s="21"/>
      <c r="J3434" s="21"/>
      <c r="K3434" s="22"/>
      <c r="L3434" s="16"/>
      <c r="M3434" s="15"/>
      <c r="N3434" s="25">
        <f t="shared" si="107"/>
        <v>0</v>
      </c>
    </row>
    <row r="3435" spans="2:14" ht="21.9" customHeight="1" x14ac:dyDescent="0.3">
      <c r="B3435" s="74"/>
      <c r="C3435" s="10"/>
      <c r="D3435" s="13"/>
      <c r="E3435" s="18"/>
      <c r="F3435" s="13"/>
      <c r="G3435" s="138"/>
      <c r="H3435" s="139" t="str">
        <f t="shared" si="106"/>
        <v/>
      </c>
      <c r="I3435" s="21"/>
      <c r="J3435" s="21"/>
      <c r="K3435" s="22"/>
      <c r="L3435" s="16"/>
      <c r="M3435" s="15"/>
      <c r="N3435" s="25">
        <f t="shared" si="107"/>
        <v>0</v>
      </c>
    </row>
    <row r="3436" spans="2:14" ht="21.9" customHeight="1" x14ac:dyDescent="0.3">
      <c r="B3436" s="74"/>
      <c r="C3436" s="10"/>
      <c r="D3436" s="13"/>
      <c r="E3436" s="18"/>
      <c r="F3436" s="13"/>
      <c r="G3436" s="138"/>
      <c r="H3436" s="139" t="str">
        <f t="shared" si="106"/>
        <v/>
      </c>
      <c r="I3436" s="21"/>
      <c r="J3436" s="21"/>
      <c r="K3436" s="22"/>
      <c r="L3436" s="16"/>
      <c r="M3436" s="15"/>
      <c r="N3436" s="25">
        <f t="shared" si="107"/>
        <v>0</v>
      </c>
    </row>
    <row r="3437" spans="2:14" ht="21.9" customHeight="1" x14ac:dyDescent="0.3">
      <c r="B3437" s="74"/>
      <c r="C3437" s="10"/>
      <c r="D3437" s="13"/>
      <c r="E3437" s="18"/>
      <c r="F3437" s="13"/>
      <c r="G3437" s="138"/>
      <c r="H3437" s="139" t="str">
        <f t="shared" si="106"/>
        <v/>
      </c>
      <c r="I3437" s="21"/>
      <c r="J3437" s="21"/>
      <c r="K3437" s="22"/>
      <c r="L3437" s="16"/>
      <c r="M3437" s="15"/>
      <c r="N3437" s="25">
        <f t="shared" si="107"/>
        <v>0</v>
      </c>
    </row>
    <row r="3438" spans="2:14" ht="21.9" customHeight="1" x14ac:dyDescent="0.3">
      <c r="B3438" s="74"/>
      <c r="C3438" s="10"/>
      <c r="D3438" s="13"/>
      <c r="E3438" s="18"/>
      <c r="F3438" s="13"/>
      <c r="G3438" s="138"/>
      <c r="H3438" s="139" t="str">
        <f t="shared" si="106"/>
        <v/>
      </c>
      <c r="I3438" s="21"/>
      <c r="J3438" s="21"/>
      <c r="K3438" s="22"/>
      <c r="L3438" s="16"/>
      <c r="M3438" s="15"/>
      <c r="N3438" s="25">
        <f t="shared" si="107"/>
        <v>0</v>
      </c>
    </row>
    <row r="3439" spans="2:14" ht="21.9" customHeight="1" x14ac:dyDescent="0.3">
      <c r="B3439" s="74"/>
      <c r="C3439" s="10"/>
      <c r="D3439" s="13"/>
      <c r="E3439" s="18"/>
      <c r="F3439" s="13"/>
      <c r="G3439" s="138"/>
      <c r="H3439" s="139" t="str">
        <f t="shared" si="106"/>
        <v/>
      </c>
      <c r="I3439" s="21"/>
      <c r="J3439" s="21"/>
      <c r="K3439" s="22"/>
      <c r="L3439" s="16"/>
      <c r="M3439" s="15"/>
      <c r="N3439" s="25">
        <f t="shared" si="107"/>
        <v>0</v>
      </c>
    </row>
    <row r="3440" spans="2:14" ht="21.9" customHeight="1" x14ac:dyDescent="0.3">
      <c r="B3440" s="74"/>
      <c r="C3440" s="10"/>
      <c r="D3440" s="13"/>
      <c r="E3440" s="18"/>
      <c r="F3440" s="13"/>
      <c r="G3440" s="138"/>
      <c r="H3440" s="139" t="str">
        <f t="shared" si="106"/>
        <v/>
      </c>
      <c r="I3440" s="21"/>
      <c r="J3440" s="21"/>
      <c r="K3440" s="22"/>
      <c r="L3440" s="16"/>
      <c r="M3440" s="15"/>
      <c r="N3440" s="25">
        <f t="shared" si="107"/>
        <v>0</v>
      </c>
    </row>
    <row r="3441" spans="2:14" ht="21.9" customHeight="1" x14ac:dyDescent="0.3">
      <c r="B3441" s="74"/>
      <c r="C3441" s="10"/>
      <c r="D3441" s="13"/>
      <c r="E3441" s="18"/>
      <c r="F3441" s="13"/>
      <c r="G3441" s="138"/>
      <c r="H3441" s="139" t="str">
        <f t="shared" si="106"/>
        <v/>
      </c>
      <c r="I3441" s="21"/>
      <c r="J3441" s="21"/>
      <c r="K3441" s="22"/>
      <c r="L3441" s="16"/>
      <c r="M3441" s="15"/>
      <c r="N3441" s="25">
        <f t="shared" si="107"/>
        <v>0</v>
      </c>
    </row>
    <row r="3442" spans="2:14" ht="21.9" customHeight="1" x14ac:dyDescent="0.3">
      <c r="B3442" s="74"/>
      <c r="C3442" s="10"/>
      <c r="D3442" s="13"/>
      <c r="E3442" s="18"/>
      <c r="F3442" s="13"/>
      <c r="G3442" s="138"/>
      <c r="H3442" s="139" t="str">
        <f t="shared" si="106"/>
        <v/>
      </c>
      <c r="I3442" s="21"/>
      <c r="J3442" s="21"/>
      <c r="K3442" s="22"/>
      <c r="L3442" s="16"/>
      <c r="M3442" s="15"/>
      <c r="N3442" s="25">
        <f t="shared" si="107"/>
        <v>0</v>
      </c>
    </row>
    <row r="3443" spans="2:14" ht="21.9" customHeight="1" x14ac:dyDescent="0.3">
      <c r="B3443" s="74"/>
      <c r="C3443" s="10"/>
      <c r="D3443" s="13"/>
      <c r="E3443" s="18"/>
      <c r="F3443" s="13"/>
      <c r="G3443" s="138"/>
      <c r="H3443" s="139" t="str">
        <f t="shared" si="106"/>
        <v/>
      </c>
      <c r="I3443" s="21"/>
      <c r="J3443" s="21"/>
      <c r="K3443" s="22"/>
      <c r="L3443" s="16"/>
      <c r="M3443" s="15"/>
      <c r="N3443" s="25">
        <f t="shared" si="107"/>
        <v>0</v>
      </c>
    </row>
    <row r="3444" spans="2:14" ht="21.9" customHeight="1" x14ac:dyDescent="0.3">
      <c r="B3444" s="74"/>
      <c r="C3444" s="10"/>
      <c r="D3444" s="13"/>
      <c r="E3444" s="18"/>
      <c r="F3444" s="13"/>
      <c r="G3444" s="138"/>
      <c r="H3444" s="139" t="str">
        <f t="shared" si="106"/>
        <v/>
      </c>
      <c r="I3444" s="21"/>
      <c r="J3444" s="21"/>
      <c r="K3444" s="22"/>
      <c r="L3444" s="16"/>
      <c r="M3444" s="15"/>
      <c r="N3444" s="25">
        <f t="shared" si="107"/>
        <v>0</v>
      </c>
    </row>
    <row r="3445" spans="2:14" ht="21.9" customHeight="1" x14ac:dyDescent="0.3">
      <c r="B3445" s="74"/>
      <c r="C3445" s="10"/>
      <c r="D3445" s="13"/>
      <c r="E3445" s="18"/>
      <c r="F3445" s="13"/>
      <c r="G3445" s="138"/>
      <c r="H3445" s="139" t="str">
        <f t="shared" si="106"/>
        <v/>
      </c>
      <c r="I3445" s="21"/>
      <c r="J3445" s="21"/>
      <c r="K3445" s="22"/>
      <c r="L3445" s="16"/>
      <c r="M3445" s="15"/>
      <c r="N3445" s="25">
        <f t="shared" si="107"/>
        <v>0</v>
      </c>
    </row>
    <row r="3446" spans="2:14" ht="21.9" customHeight="1" x14ac:dyDescent="0.3">
      <c r="B3446" s="74"/>
      <c r="C3446" s="10"/>
      <c r="D3446" s="13"/>
      <c r="E3446" s="18"/>
      <c r="F3446" s="13"/>
      <c r="G3446" s="138"/>
      <c r="H3446" s="139" t="str">
        <f t="shared" si="106"/>
        <v/>
      </c>
      <c r="I3446" s="21"/>
      <c r="J3446" s="21"/>
      <c r="K3446" s="22"/>
      <c r="L3446" s="16"/>
      <c r="M3446" s="15"/>
      <c r="N3446" s="25">
        <f t="shared" si="107"/>
        <v>0</v>
      </c>
    </row>
    <row r="3447" spans="2:14" ht="21.9" customHeight="1" x14ac:dyDescent="0.3">
      <c r="B3447" s="74"/>
      <c r="C3447" s="10"/>
      <c r="D3447" s="13"/>
      <c r="E3447" s="18"/>
      <c r="F3447" s="13"/>
      <c r="G3447" s="138"/>
      <c r="H3447" s="139" t="str">
        <f t="shared" si="106"/>
        <v/>
      </c>
      <c r="I3447" s="21"/>
      <c r="J3447" s="21"/>
      <c r="K3447" s="22"/>
      <c r="L3447" s="16"/>
      <c r="M3447" s="15"/>
      <c r="N3447" s="25">
        <f t="shared" si="107"/>
        <v>0</v>
      </c>
    </row>
    <row r="3448" spans="2:14" ht="21.9" customHeight="1" x14ac:dyDescent="0.3">
      <c r="B3448" s="74"/>
      <c r="C3448" s="10"/>
      <c r="D3448" s="13"/>
      <c r="E3448" s="18"/>
      <c r="F3448" s="13"/>
      <c r="G3448" s="138"/>
      <c r="H3448" s="139" t="str">
        <f t="shared" si="106"/>
        <v/>
      </c>
      <c r="I3448" s="21"/>
      <c r="J3448" s="21"/>
      <c r="K3448" s="22"/>
      <c r="L3448" s="16"/>
      <c r="M3448" s="15"/>
      <c r="N3448" s="25">
        <f t="shared" si="107"/>
        <v>0</v>
      </c>
    </row>
    <row r="3449" spans="2:14" ht="21.9" customHeight="1" x14ac:dyDescent="0.3">
      <c r="B3449" s="74"/>
      <c r="C3449" s="10"/>
      <c r="D3449" s="13"/>
      <c r="E3449" s="18"/>
      <c r="F3449" s="13"/>
      <c r="G3449" s="138"/>
      <c r="H3449" s="139" t="str">
        <f t="shared" si="106"/>
        <v/>
      </c>
      <c r="I3449" s="21"/>
      <c r="J3449" s="21"/>
      <c r="K3449" s="22"/>
      <c r="L3449" s="16"/>
      <c r="M3449" s="15"/>
      <c r="N3449" s="25">
        <f t="shared" si="107"/>
        <v>0</v>
      </c>
    </row>
    <row r="3450" spans="2:14" ht="21.9" customHeight="1" x14ac:dyDescent="0.3">
      <c r="B3450" s="74"/>
      <c r="C3450" s="10"/>
      <c r="D3450" s="13"/>
      <c r="E3450" s="18"/>
      <c r="F3450" s="13"/>
      <c r="G3450" s="138"/>
      <c r="H3450" s="139" t="str">
        <f t="shared" si="106"/>
        <v/>
      </c>
      <c r="I3450" s="21"/>
      <c r="J3450" s="21"/>
      <c r="K3450" s="22"/>
      <c r="L3450" s="16"/>
      <c r="M3450" s="15"/>
      <c r="N3450" s="25">
        <f t="shared" si="107"/>
        <v>0</v>
      </c>
    </row>
    <row r="3451" spans="2:14" ht="21.9" customHeight="1" x14ac:dyDescent="0.3">
      <c r="B3451" s="74"/>
      <c r="C3451" s="10"/>
      <c r="D3451" s="13"/>
      <c r="E3451" s="18"/>
      <c r="F3451" s="13"/>
      <c r="G3451" s="138"/>
      <c r="H3451" s="139" t="str">
        <f t="shared" si="106"/>
        <v/>
      </c>
      <c r="I3451" s="21"/>
      <c r="J3451" s="21"/>
      <c r="K3451" s="22"/>
      <c r="L3451" s="16"/>
      <c r="M3451" s="15"/>
      <c r="N3451" s="25">
        <f t="shared" si="107"/>
        <v>0</v>
      </c>
    </row>
    <row r="3452" spans="2:14" ht="21.9" customHeight="1" x14ac:dyDescent="0.3">
      <c r="B3452" s="74"/>
      <c r="C3452" s="10"/>
      <c r="D3452" s="13"/>
      <c r="E3452" s="18"/>
      <c r="F3452" s="13"/>
      <c r="G3452" s="138"/>
      <c r="H3452" s="139" t="str">
        <f t="shared" si="106"/>
        <v/>
      </c>
      <c r="I3452" s="21"/>
      <c r="J3452" s="21"/>
      <c r="K3452" s="22"/>
      <c r="L3452" s="16"/>
      <c r="M3452" s="15"/>
      <c r="N3452" s="25">
        <f t="shared" si="107"/>
        <v>0</v>
      </c>
    </row>
    <row r="3453" spans="2:14" ht="21.9" customHeight="1" x14ac:dyDescent="0.3">
      <c r="B3453" s="74"/>
      <c r="C3453" s="10"/>
      <c r="D3453" s="13"/>
      <c r="E3453" s="18"/>
      <c r="F3453" s="13"/>
      <c r="G3453" s="138"/>
      <c r="H3453" s="139" t="str">
        <f t="shared" si="106"/>
        <v/>
      </c>
      <c r="I3453" s="21"/>
      <c r="J3453" s="21"/>
      <c r="K3453" s="22"/>
      <c r="L3453" s="16"/>
      <c r="M3453" s="15"/>
      <c r="N3453" s="25">
        <f t="shared" si="107"/>
        <v>0</v>
      </c>
    </row>
    <row r="3454" spans="2:14" ht="21.9" customHeight="1" x14ac:dyDescent="0.3">
      <c r="B3454" s="74"/>
      <c r="C3454" s="10"/>
      <c r="D3454" s="13"/>
      <c r="E3454" s="18"/>
      <c r="F3454" s="13"/>
      <c r="G3454" s="138"/>
      <c r="H3454" s="139" t="str">
        <f t="shared" si="106"/>
        <v/>
      </c>
      <c r="I3454" s="21"/>
      <c r="J3454" s="21"/>
      <c r="K3454" s="22"/>
      <c r="L3454" s="16"/>
      <c r="M3454" s="15"/>
      <c r="N3454" s="25">
        <f t="shared" si="107"/>
        <v>0</v>
      </c>
    </row>
    <row r="3455" spans="2:14" ht="21.9" customHeight="1" x14ac:dyDescent="0.3">
      <c r="B3455" s="74"/>
      <c r="C3455" s="10"/>
      <c r="D3455" s="13"/>
      <c r="E3455" s="18"/>
      <c r="F3455" s="13"/>
      <c r="G3455" s="138"/>
      <c r="H3455" s="139" t="str">
        <f t="shared" si="106"/>
        <v/>
      </c>
      <c r="I3455" s="21"/>
      <c r="J3455" s="21"/>
      <c r="K3455" s="22"/>
      <c r="L3455" s="16"/>
      <c r="M3455" s="15"/>
      <c r="N3455" s="25">
        <f t="shared" si="107"/>
        <v>0</v>
      </c>
    </row>
    <row r="3456" spans="2:14" ht="21.9" customHeight="1" x14ac:dyDescent="0.3">
      <c r="B3456" s="74"/>
      <c r="C3456" s="10"/>
      <c r="D3456" s="13"/>
      <c r="E3456" s="18"/>
      <c r="F3456" s="13"/>
      <c r="G3456" s="138"/>
      <c r="H3456" s="139" t="str">
        <f t="shared" si="106"/>
        <v/>
      </c>
      <c r="I3456" s="21"/>
      <c r="J3456" s="21"/>
      <c r="K3456" s="22"/>
      <c r="L3456" s="16"/>
      <c r="M3456" s="15"/>
      <c r="N3456" s="25">
        <f t="shared" si="107"/>
        <v>0</v>
      </c>
    </row>
    <row r="3457" spans="2:14" ht="21.9" customHeight="1" x14ac:dyDescent="0.3">
      <c r="B3457" s="74"/>
      <c r="C3457" s="10"/>
      <c r="D3457" s="13"/>
      <c r="E3457" s="18"/>
      <c r="F3457" s="13"/>
      <c r="G3457" s="138"/>
      <c r="H3457" s="139" t="str">
        <f t="shared" si="106"/>
        <v/>
      </c>
      <c r="I3457" s="21"/>
      <c r="J3457" s="21"/>
      <c r="K3457" s="22"/>
      <c r="L3457" s="16"/>
      <c r="M3457" s="15"/>
      <c r="N3457" s="25">
        <f t="shared" si="107"/>
        <v>0</v>
      </c>
    </row>
    <row r="3458" spans="2:14" ht="21.9" customHeight="1" x14ac:dyDescent="0.3">
      <c r="B3458" s="74"/>
      <c r="C3458" s="10"/>
      <c r="D3458" s="13"/>
      <c r="E3458" s="18"/>
      <c r="F3458" s="13"/>
      <c r="G3458" s="138"/>
      <c r="H3458" s="139" t="str">
        <f t="shared" si="106"/>
        <v/>
      </c>
      <c r="I3458" s="21"/>
      <c r="J3458" s="21"/>
      <c r="K3458" s="22"/>
      <c r="L3458" s="16"/>
      <c r="M3458" s="15"/>
      <c r="N3458" s="25">
        <f t="shared" si="107"/>
        <v>0</v>
      </c>
    </row>
    <row r="3459" spans="2:14" ht="21.9" customHeight="1" x14ac:dyDescent="0.3">
      <c r="B3459" s="74"/>
      <c r="C3459" s="10"/>
      <c r="D3459" s="13"/>
      <c r="E3459" s="18"/>
      <c r="F3459" s="13"/>
      <c r="G3459" s="138"/>
      <c r="H3459" s="139" t="str">
        <f t="shared" si="106"/>
        <v/>
      </c>
      <c r="I3459" s="21"/>
      <c r="J3459" s="21"/>
      <c r="K3459" s="22"/>
      <c r="L3459" s="16"/>
      <c r="M3459" s="15"/>
      <c r="N3459" s="25">
        <f t="shared" si="107"/>
        <v>0</v>
      </c>
    </row>
    <row r="3460" spans="2:14" ht="21.9" customHeight="1" x14ac:dyDescent="0.3">
      <c r="B3460" s="74"/>
      <c r="C3460" s="10"/>
      <c r="D3460" s="13"/>
      <c r="E3460" s="18"/>
      <c r="F3460" s="13"/>
      <c r="G3460" s="138"/>
      <c r="H3460" s="139" t="str">
        <f t="shared" si="106"/>
        <v/>
      </c>
      <c r="I3460" s="21"/>
      <c r="J3460" s="21"/>
      <c r="K3460" s="22"/>
      <c r="L3460" s="16"/>
      <c r="M3460" s="15"/>
      <c r="N3460" s="25">
        <f t="shared" si="107"/>
        <v>0</v>
      </c>
    </row>
    <row r="3461" spans="2:14" ht="21.9" customHeight="1" x14ac:dyDescent="0.3">
      <c r="B3461" s="74"/>
      <c r="C3461" s="10"/>
      <c r="D3461" s="13"/>
      <c r="E3461" s="18"/>
      <c r="F3461" s="13"/>
      <c r="G3461" s="138"/>
      <c r="H3461" s="139" t="str">
        <f t="shared" si="106"/>
        <v/>
      </c>
      <c r="I3461" s="21"/>
      <c r="J3461" s="21"/>
      <c r="K3461" s="22"/>
      <c r="L3461" s="16"/>
      <c r="M3461" s="15"/>
      <c r="N3461" s="25">
        <f t="shared" si="107"/>
        <v>0</v>
      </c>
    </row>
    <row r="3462" spans="2:14" ht="21.9" customHeight="1" x14ac:dyDescent="0.3">
      <c r="B3462" s="74"/>
      <c r="C3462" s="10"/>
      <c r="D3462" s="13"/>
      <c r="E3462" s="18"/>
      <c r="F3462" s="13"/>
      <c r="G3462" s="138"/>
      <c r="H3462" s="139" t="str">
        <f t="shared" si="106"/>
        <v/>
      </c>
      <c r="I3462" s="21"/>
      <c r="J3462" s="21"/>
      <c r="K3462" s="22"/>
      <c r="L3462" s="16"/>
      <c r="M3462" s="15"/>
      <c r="N3462" s="25">
        <f t="shared" si="107"/>
        <v>0</v>
      </c>
    </row>
    <row r="3463" spans="2:14" ht="21.9" customHeight="1" x14ac:dyDescent="0.3">
      <c r="B3463" s="74"/>
      <c r="C3463" s="10"/>
      <c r="D3463" s="13"/>
      <c r="E3463" s="18"/>
      <c r="F3463" s="13"/>
      <c r="G3463" s="138"/>
      <c r="H3463" s="139" t="str">
        <f t="shared" si="106"/>
        <v/>
      </c>
      <c r="I3463" s="21"/>
      <c r="J3463" s="21"/>
      <c r="K3463" s="22"/>
      <c r="L3463" s="16"/>
      <c r="M3463" s="15"/>
      <c r="N3463" s="25">
        <f t="shared" si="107"/>
        <v>0</v>
      </c>
    </row>
    <row r="3464" spans="2:14" ht="21.9" customHeight="1" x14ac:dyDescent="0.3">
      <c r="B3464" s="74"/>
      <c r="C3464" s="10"/>
      <c r="D3464" s="13"/>
      <c r="E3464" s="18"/>
      <c r="F3464" s="13"/>
      <c r="G3464" s="138"/>
      <c r="H3464" s="139" t="str">
        <f t="shared" si="106"/>
        <v/>
      </c>
      <c r="I3464" s="21"/>
      <c r="J3464" s="21"/>
      <c r="K3464" s="22"/>
      <c r="L3464" s="16"/>
      <c r="M3464" s="15"/>
      <c r="N3464" s="25">
        <f t="shared" si="107"/>
        <v>0</v>
      </c>
    </row>
    <row r="3465" spans="2:14" ht="21.9" customHeight="1" x14ac:dyDescent="0.3">
      <c r="B3465" s="74"/>
      <c r="C3465" s="10"/>
      <c r="D3465" s="13"/>
      <c r="E3465" s="18"/>
      <c r="F3465" s="13"/>
      <c r="G3465" s="138"/>
      <c r="H3465" s="139" t="str">
        <f t="shared" si="106"/>
        <v/>
      </c>
      <c r="I3465" s="21"/>
      <c r="J3465" s="21"/>
      <c r="K3465" s="22"/>
      <c r="L3465" s="16"/>
      <c r="M3465" s="15"/>
      <c r="N3465" s="25">
        <f t="shared" si="107"/>
        <v>0</v>
      </c>
    </row>
    <row r="3466" spans="2:14" ht="21.9" customHeight="1" x14ac:dyDescent="0.3">
      <c r="B3466" s="74"/>
      <c r="C3466" s="10"/>
      <c r="D3466" s="13"/>
      <c r="E3466" s="18"/>
      <c r="F3466" s="13"/>
      <c r="G3466" s="138"/>
      <c r="H3466" s="139" t="str">
        <f t="shared" si="106"/>
        <v/>
      </c>
      <c r="I3466" s="21"/>
      <c r="J3466" s="21"/>
      <c r="K3466" s="22"/>
      <c r="L3466" s="16"/>
      <c r="M3466" s="15"/>
      <c r="N3466" s="25">
        <f t="shared" si="107"/>
        <v>0</v>
      </c>
    </row>
    <row r="3467" spans="2:14" ht="21.9" customHeight="1" x14ac:dyDescent="0.3">
      <c r="B3467" s="74"/>
      <c r="C3467" s="10"/>
      <c r="D3467" s="13"/>
      <c r="E3467" s="18"/>
      <c r="F3467" s="13"/>
      <c r="G3467" s="138"/>
      <c r="H3467" s="139" t="str">
        <f t="shared" ref="H3467:H3530" si="108">IF(E3467="","",IF(N3467="",D3467*E3467,(D3467*E3467)-(D3467*N3467)))</f>
        <v/>
      </c>
      <c r="I3467" s="21"/>
      <c r="J3467" s="21"/>
      <c r="K3467" s="22"/>
      <c r="L3467" s="16"/>
      <c r="M3467" s="15"/>
      <c r="N3467" s="25">
        <f t="shared" ref="N3467:N3530" si="109">IF(F3467="Não","",E3467*G3467)</f>
        <v>0</v>
      </c>
    </row>
    <row r="3468" spans="2:14" ht="21.9" customHeight="1" x14ac:dyDescent="0.3">
      <c r="B3468" s="74"/>
      <c r="C3468" s="10"/>
      <c r="D3468" s="13"/>
      <c r="E3468" s="18"/>
      <c r="F3468" s="13"/>
      <c r="G3468" s="138"/>
      <c r="H3468" s="139" t="str">
        <f t="shared" si="108"/>
        <v/>
      </c>
      <c r="I3468" s="21"/>
      <c r="J3468" s="21"/>
      <c r="K3468" s="22"/>
      <c r="L3468" s="16"/>
      <c r="M3468" s="15"/>
      <c r="N3468" s="25">
        <f t="shared" si="109"/>
        <v>0</v>
      </c>
    </row>
    <row r="3469" spans="2:14" ht="21.9" customHeight="1" x14ac:dyDescent="0.3">
      <c r="B3469" s="74"/>
      <c r="C3469" s="10"/>
      <c r="D3469" s="13"/>
      <c r="E3469" s="18"/>
      <c r="F3469" s="13"/>
      <c r="G3469" s="138"/>
      <c r="H3469" s="139" t="str">
        <f t="shared" si="108"/>
        <v/>
      </c>
      <c r="I3469" s="21"/>
      <c r="J3469" s="21"/>
      <c r="K3469" s="22"/>
      <c r="L3469" s="16"/>
      <c r="M3469" s="15"/>
      <c r="N3469" s="25">
        <f t="shared" si="109"/>
        <v>0</v>
      </c>
    </row>
    <row r="3470" spans="2:14" ht="21.9" customHeight="1" x14ac:dyDescent="0.3">
      <c r="B3470" s="74"/>
      <c r="C3470" s="10"/>
      <c r="D3470" s="13"/>
      <c r="E3470" s="18"/>
      <c r="F3470" s="13"/>
      <c r="G3470" s="138"/>
      <c r="H3470" s="139" t="str">
        <f t="shared" si="108"/>
        <v/>
      </c>
      <c r="I3470" s="21"/>
      <c r="J3470" s="21"/>
      <c r="K3470" s="22"/>
      <c r="L3470" s="16"/>
      <c r="M3470" s="15"/>
      <c r="N3470" s="25">
        <f t="shared" si="109"/>
        <v>0</v>
      </c>
    </row>
    <row r="3471" spans="2:14" ht="21.9" customHeight="1" x14ac:dyDescent="0.3">
      <c r="B3471" s="74"/>
      <c r="C3471" s="10"/>
      <c r="D3471" s="13"/>
      <c r="E3471" s="18"/>
      <c r="F3471" s="13"/>
      <c r="G3471" s="138"/>
      <c r="H3471" s="139" t="str">
        <f t="shared" si="108"/>
        <v/>
      </c>
      <c r="I3471" s="21"/>
      <c r="J3471" s="21"/>
      <c r="K3471" s="22"/>
      <c r="L3471" s="16"/>
      <c r="M3471" s="15"/>
      <c r="N3471" s="25">
        <f t="shared" si="109"/>
        <v>0</v>
      </c>
    </row>
    <row r="3472" spans="2:14" ht="21.9" customHeight="1" x14ac:dyDescent="0.3">
      <c r="B3472" s="74"/>
      <c r="C3472" s="10"/>
      <c r="D3472" s="13"/>
      <c r="E3472" s="18"/>
      <c r="F3472" s="13"/>
      <c r="G3472" s="138"/>
      <c r="H3472" s="139" t="str">
        <f t="shared" si="108"/>
        <v/>
      </c>
      <c r="I3472" s="21"/>
      <c r="J3472" s="21"/>
      <c r="K3472" s="22"/>
      <c r="L3472" s="16"/>
      <c r="M3472" s="15"/>
      <c r="N3472" s="25">
        <f t="shared" si="109"/>
        <v>0</v>
      </c>
    </row>
    <row r="3473" spans="2:14" ht="21.9" customHeight="1" x14ac:dyDescent="0.3">
      <c r="B3473" s="74"/>
      <c r="C3473" s="10"/>
      <c r="D3473" s="13"/>
      <c r="E3473" s="18"/>
      <c r="F3473" s="13"/>
      <c r="G3473" s="138"/>
      <c r="H3473" s="139" t="str">
        <f t="shared" si="108"/>
        <v/>
      </c>
      <c r="I3473" s="21"/>
      <c r="J3473" s="21"/>
      <c r="K3473" s="22"/>
      <c r="L3473" s="16"/>
      <c r="M3473" s="15"/>
      <c r="N3473" s="25">
        <f t="shared" si="109"/>
        <v>0</v>
      </c>
    </row>
    <row r="3474" spans="2:14" ht="21.9" customHeight="1" x14ac:dyDescent="0.3">
      <c r="B3474" s="74"/>
      <c r="C3474" s="10"/>
      <c r="D3474" s="13"/>
      <c r="E3474" s="18"/>
      <c r="F3474" s="13"/>
      <c r="G3474" s="138"/>
      <c r="H3474" s="139" t="str">
        <f t="shared" si="108"/>
        <v/>
      </c>
      <c r="I3474" s="21"/>
      <c r="J3474" s="21"/>
      <c r="K3474" s="22"/>
      <c r="L3474" s="16"/>
      <c r="M3474" s="15"/>
      <c r="N3474" s="25">
        <f t="shared" si="109"/>
        <v>0</v>
      </c>
    </row>
    <row r="3475" spans="2:14" ht="21.9" customHeight="1" x14ac:dyDescent="0.3">
      <c r="B3475" s="74"/>
      <c r="C3475" s="10"/>
      <c r="D3475" s="13"/>
      <c r="E3475" s="18"/>
      <c r="F3475" s="13"/>
      <c r="G3475" s="138"/>
      <c r="H3475" s="139" t="str">
        <f t="shared" si="108"/>
        <v/>
      </c>
      <c r="I3475" s="21"/>
      <c r="J3475" s="21"/>
      <c r="K3475" s="22"/>
      <c r="L3475" s="16"/>
      <c r="M3475" s="15"/>
      <c r="N3475" s="25">
        <f t="shared" si="109"/>
        <v>0</v>
      </c>
    </row>
    <row r="3476" spans="2:14" ht="21.9" customHeight="1" x14ac:dyDescent="0.3">
      <c r="B3476" s="74"/>
      <c r="C3476" s="10"/>
      <c r="D3476" s="13"/>
      <c r="E3476" s="18"/>
      <c r="F3476" s="13"/>
      <c r="G3476" s="138"/>
      <c r="H3476" s="139" t="str">
        <f t="shared" si="108"/>
        <v/>
      </c>
      <c r="I3476" s="21"/>
      <c r="J3476" s="21"/>
      <c r="K3476" s="22"/>
      <c r="L3476" s="16"/>
      <c r="M3476" s="15"/>
      <c r="N3476" s="25">
        <f t="shared" si="109"/>
        <v>0</v>
      </c>
    </row>
    <row r="3477" spans="2:14" ht="21.9" customHeight="1" x14ac:dyDescent="0.3">
      <c r="B3477" s="74"/>
      <c r="C3477" s="10"/>
      <c r="D3477" s="13"/>
      <c r="E3477" s="18"/>
      <c r="F3477" s="13"/>
      <c r="G3477" s="138"/>
      <c r="H3477" s="139" t="str">
        <f t="shared" si="108"/>
        <v/>
      </c>
      <c r="I3477" s="21"/>
      <c r="J3477" s="21"/>
      <c r="K3477" s="22"/>
      <c r="L3477" s="16"/>
      <c r="M3477" s="15"/>
      <c r="N3477" s="25">
        <f t="shared" si="109"/>
        <v>0</v>
      </c>
    </row>
    <row r="3478" spans="2:14" ht="21.9" customHeight="1" x14ac:dyDescent="0.3">
      <c r="B3478" s="74"/>
      <c r="C3478" s="10"/>
      <c r="D3478" s="13"/>
      <c r="E3478" s="18"/>
      <c r="F3478" s="13"/>
      <c r="G3478" s="138"/>
      <c r="H3478" s="139" t="str">
        <f t="shared" si="108"/>
        <v/>
      </c>
      <c r="I3478" s="21"/>
      <c r="J3478" s="21"/>
      <c r="K3478" s="22"/>
      <c r="L3478" s="16"/>
      <c r="M3478" s="15"/>
      <c r="N3478" s="25">
        <f t="shared" si="109"/>
        <v>0</v>
      </c>
    </row>
    <row r="3479" spans="2:14" ht="21.9" customHeight="1" x14ac:dyDescent="0.3">
      <c r="B3479" s="74"/>
      <c r="C3479" s="10"/>
      <c r="D3479" s="13"/>
      <c r="E3479" s="18"/>
      <c r="F3479" s="13"/>
      <c r="G3479" s="138"/>
      <c r="H3479" s="139" t="str">
        <f t="shared" si="108"/>
        <v/>
      </c>
      <c r="I3479" s="21"/>
      <c r="J3479" s="21"/>
      <c r="K3479" s="22"/>
      <c r="L3479" s="16"/>
      <c r="M3479" s="15"/>
      <c r="N3479" s="25">
        <f t="shared" si="109"/>
        <v>0</v>
      </c>
    </row>
    <row r="3480" spans="2:14" ht="21.9" customHeight="1" x14ac:dyDescent="0.3">
      <c r="B3480" s="74"/>
      <c r="C3480" s="10"/>
      <c r="D3480" s="13"/>
      <c r="E3480" s="18"/>
      <c r="F3480" s="13"/>
      <c r="G3480" s="138"/>
      <c r="H3480" s="139" t="str">
        <f t="shared" si="108"/>
        <v/>
      </c>
      <c r="I3480" s="21"/>
      <c r="J3480" s="21"/>
      <c r="K3480" s="22"/>
      <c r="L3480" s="16"/>
      <c r="M3480" s="15"/>
      <c r="N3480" s="25">
        <f t="shared" si="109"/>
        <v>0</v>
      </c>
    </row>
    <row r="3481" spans="2:14" ht="21.9" customHeight="1" x14ac:dyDescent="0.3">
      <c r="B3481" s="74"/>
      <c r="C3481" s="10"/>
      <c r="D3481" s="13"/>
      <c r="E3481" s="18"/>
      <c r="F3481" s="13"/>
      <c r="G3481" s="138"/>
      <c r="H3481" s="139" t="str">
        <f t="shared" si="108"/>
        <v/>
      </c>
      <c r="I3481" s="21"/>
      <c r="J3481" s="21"/>
      <c r="K3481" s="22"/>
      <c r="L3481" s="16"/>
      <c r="M3481" s="15"/>
      <c r="N3481" s="25">
        <f t="shared" si="109"/>
        <v>0</v>
      </c>
    </row>
    <row r="3482" spans="2:14" ht="21.9" customHeight="1" x14ac:dyDescent="0.3">
      <c r="B3482" s="74"/>
      <c r="C3482" s="10"/>
      <c r="D3482" s="13"/>
      <c r="E3482" s="18"/>
      <c r="F3482" s="13"/>
      <c r="G3482" s="138"/>
      <c r="H3482" s="139" t="str">
        <f t="shared" si="108"/>
        <v/>
      </c>
      <c r="I3482" s="21"/>
      <c r="J3482" s="21"/>
      <c r="K3482" s="22"/>
      <c r="L3482" s="16"/>
      <c r="M3482" s="15"/>
      <c r="N3482" s="25">
        <f t="shared" si="109"/>
        <v>0</v>
      </c>
    </row>
    <row r="3483" spans="2:14" ht="21.9" customHeight="1" x14ac:dyDescent="0.3">
      <c r="B3483" s="74"/>
      <c r="C3483" s="10"/>
      <c r="D3483" s="13"/>
      <c r="E3483" s="18"/>
      <c r="F3483" s="13"/>
      <c r="G3483" s="138"/>
      <c r="H3483" s="139" t="str">
        <f t="shared" si="108"/>
        <v/>
      </c>
      <c r="I3483" s="21"/>
      <c r="J3483" s="21"/>
      <c r="K3483" s="22"/>
      <c r="L3483" s="16"/>
      <c r="M3483" s="15"/>
      <c r="N3483" s="25">
        <f t="shared" si="109"/>
        <v>0</v>
      </c>
    </row>
    <row r="3484" spans="2:14" ht="21.9" customHeight="1" x14ac:dyDescent="0.3">
      <c r="B3484" s="74"/>
      <c r="C3484" s="10"/>
      <c r="D3484" s="13"/>
      <c r="E3484" s="18"/>
      <c r="F3484" s="13"/>
      <c r="G3484" s="138"/>
      <c r="H3484" s="139" t="str">
        <f t="shared" si="108"/>
        <v/>
      </c>
      <c r="I3484" s="21"/>
      <c r="J3484" s="21"/>
      <c r="K3484" s="22"/>
      <c r="L3484" s="16"/>
      <c r="M3484" s="15"/>
      <c r="N3484" s="25">
        <f t="shared" si="109"/>
        <v>0</v>
      </c>
    </row>
    <row r="3485" spans="2:14" ht="21.9" customHeight="1" x14ac:dyDescent="0.3">
      <c r="B3485" s="74"/>
      <c r="C3485" s="10"/>
      <c r="D3485" s="13"/>
      <c r="E3485" s="18"/>
      <c r="F3485" s="13"/>
      <c r="G3485" s="138"/>
      <c r="H3485" s="139" t="str">
        <f t="shared" si="108"/>
        <v/>
      </c>
      <c r="I3485" s="21"/>
      <c r="J3485" s="21"/>
      <c r="K3485" s="22"/>
      <c r="L3485" s="16"/>
      <c r="M3485" s="15"/>
      <c r="N3485" s="25">
        <f t="shared" si="109"/>
        <v>0</v>
      </c>
    </row>
    <row r="3486" spans="2:14" ht="21.9" customHeight="1" x14ac:dyDescent="0.3">
      <c r="B3486" s="74"/>
      <c r="C3486" s="10"/>
      <c r="D3486" s="13"/>
      <c r="E3486" s="18"/>
      <c r="F3486" s="13"/>
      <c r="G3486" s="138"/>
      <c r="H3486" s="139" t="str">
        <f t="shared" si="108"/>
        <v/>
      </c>
      <c r="I3486" s="21"/>
      <c r="J3486" s="21"/>
      <c r="K3486" s="22"/>
      <c r="L3486" s="16"/>
      <c r="M3486" s="15"/>
      <c r="N3486" s="25">
        <f t="shared" si="109"/>
        <v>0</v>
      </c>
    </row>
    <row r="3487" spans="2:14" ht="21.9" customHeight="1" x14ac:dyDescent="0.3">
      <c r="B3487" s="74"/>
      <c r="C3487" s="10"/>
      <c r="D3487" s="13"/>
      <c r="E3487" s="18"/>
      <c r="F3487" s="13"/>
      <c r="G3487" s="138"/>
      <c r="H3487" s="139" t="str">
        <f t="shared" si="108"/>
        <v/>
      </c>
      <c r="I3487" s="21"/>
      <c r="J3487" s="21"/>
      <c r="K3487" s="22"/>
      <c r="L3487" s="16"/>
      <c r="M3487" s="15"/>
      <c r="N3487" s="25">
        <f t="shared" si="109"/>
        <v>0</v>
      </c>
    </row>
    <row r="3488" spans="2:14" ht="21.9" customHeight="1" x14ac:dyDescent="0.3">
      <c r="B3488" s="74"/>
      <c r="C3488" s="10"/>
      <c r="D3488" s="13"/>
      <c r="E3488" s="18"/>
      <c r="F3488" s="13"/>
      <c r="G3488" s="138"/>
      <c r="H3488" s="139" t="str">
        <f t="shared" si="108"/>
        <v/>
      </c>
      <c r="I3488" s="21"/>
      <c r="J3488" s="21"/>
      <c r="K3488" s="22"/>
      <c r="L3488" s="16"/>
      <c r="M3488" s="15"/>
      <c r="N3488" s="25">
        <f t="shared" si="109"/>
        <v>0</v>
      </c>
    </row>
    <row r="3489" spans="2:14" ht="21.9" customHeight="1" x14ac:dyDescent="0.3">
      <c r="B3489" s="74"/>
      <c r="C3489" s="10"/>
      <c r="D3489" s="13"/>
      <c r="E3489" s="18"/>
      <c r="F3489" s="13"/>
      <c r="G3489" s="138"/>
      <c r="H3489" s="139" t="str">
        <f t="shared" si="108"/>
        <v/>
      </c>
      <c r="I3489" s="21"/>
      <c r="J3489" s="21"/>
      <c r="K3489" s="22"/>
      <c r="L3489" s="16"/>
      <c r="M3489" s="15"/>
      <c r="N3489" s="25">
        <f t="shared" si="109"/>
        <v>0</v>
      </c>
    </row>
    <row r="3490" spans="2:14" ht="21.9" customHeight="1" x14ac:dyDescent="0.3">
      <c r="B3490" s="74"/>
      <c r="C3490" s="10"/>
      <c r="D3490" s="13"/>
      <c r="E3490" s="18"/>
      <c r="F3490" s="13"/>
      <c r="G3490" s="138"/>
      <c r="H3490" s="139" t="str">
        <f t="shared" si="108"/>
        <v/>
      </c>
      <c r="I3490" s="21"/>
      <c r="J3490" s="21"/>
      <c r="K3490" s="22"/>
      <c r="L3490" s="16"/>
      <c r="M3490" s="15"/>
      <c r="N3490" s="25">
        <f t="shared" si="109"/>
        <v>0</v>
      </c>
    </row>
    <row r="3491" spans="2:14" ht="21.9" customHeight="1" x14ac:dyDescent="0.3">
      <c r="B3491" s="74"/>
      <c r="C3491" s="10"/>
      <c r="D3491" s="13"/>
      <c r="E3491" s="18"/>
      <c r="F3491" s="13"/>
      <c r="G3491" s="138"/>
      <c r="H3491" s="139" t="str">
        <f t="shared" si="108"/>
        <v/>
      </c>
      <c r="I3491" s="21"/>
      <c r="J3491" s="21"/>
      <c r="K3491" s="22"/>
      <c r="L3491" s="16"/>
      <c r="M3491" s="15"/>
      <c r="N3491" s="25">
        <f t="shared" si="109"/>
        <v>0</v>
      </c>
    </row>
    <row r="3492" spans="2:14" ht="21.9" customHeight="1" x14ac:dyDescent="0.3">
      <c r="B3492" s="74"/>
      <c r="C3492" s="10"/>
      <c r="D3492" s="13"/>
      <c r="E3492" s="18"/>
      <c r="F3492" s="13"/>
      <c r="G3492" s="138"/>
      <c r="H3492" s="139" t="str">
        <f t="shared" si="108"/>
        <v/>
      </c>
      <c r="I3492" s="21"/>
      <c r="J3492" s="21"/>
      <c r="K3492" s="22"/>
      <c r="L3492" s="16"/>
      <c r="M3492" s="15"/>
      <c r="N3492" s="25">
        <f t="shared" si="109"/>
        <v>0</v>
      </c>
    </row>
    <row r="3493" spans="2:14" ht="21.9" customHeight="1" x14ac:dyDescent="0.3">
      <c r="B3493" s="74"/>
      <c r="C3493" s="10"/>
      <c r="D3493" s="13"/>
      <c r="E3493" s="18"/>
      <c r="F3493" s="13"/>
      <c r="G3493" s="138"/>
      <c r="H3493" s="139" t="str">
        <f t="shared" si="108"/>
        <v/>
      </c>
      <c r="I3493" s="21"/>
      <c r="J3493" s="21"/>
      <c r="K3493" s="22"/>
      <c r="L3493" s="16"/>
      <c r="M3493" s="15"/>
      <c r="N3493" s="25">
        <f t="shared" si="109"/>
        <v>0</v>
      </c>
    </row>
    <row r="3494" spans="2:14" ht="21.9" customHeight="1" x14ac:dyDescent="0.3">
      <c r="B3494" s="74"/>
      <c r="C3494" s="10"/>
      <c r="D3494" s="13"/>
      <c r="E3494" s="18"/>
      <c r="F3494" s="13"/>
      <c r="G3494" s="138"/>
      <c r="H3494" s="139" t="str">
        <f t="shared" si="108"/>
        <v/>
      </c>
      <c r="I3494" s="21"/>
      <c r="J3494" s="21"/>
      <c r="K3494" s="22"/>
      <c r="L3494" s="16"/>
      <c r="M3494" s="15"/>
      <c r="N3494" s="25">
        <f t="shared" si="109"/>
        <v>0</v>
      </c>
    </row>
    <row r="3495" spans="2:14" ht="21.9" customHeight="1" x14ac:dyDescent="0.3">
      <c r="B3495" s="74"/>
      <c r="C3495" s="10"/>
      <c r="D3495" s="13"/>
      <c r="E3495" s="18"/>
      <c r="F3495" s="13"/>
      <c r="G3495" s="138"/>
      <c r="H3495" s="139" t="str">
        <f t="shared" si="108"/>
        <v/>
      </c>
      <c r="I3495" s="21"/>
      <c r="J3495" s="21"/>
      <c r="K3495" s="22"/>
      <c r="L3495" s="16"/>
      <c r="M3495" s="15"/>
      <c r="N3495" s="25">
        <f t="shared" si="109"/>
        <v>0</v>
      </c>
    </row>
    <row r="3496" spans="2:14" ht="21.9" customHeight="1" x14ac:dyDescent="0.3">
      <c r="B3496" s="74"/>
      <c r="C3496" s="10"/>
      <c r="D3496" s="13"/>
      <c r="E3496" s="18"/>
      <c r="F3496" s="13"/>
      <c r="G3496" s="138"/>
      <c r="H3496" s="139" t="str">
        <f t="shared" si="108"/>
        <v/>
      </c>
      <c r="I3496" s="21"/>
      <c r="J3496" s="21"/>
      <c r="K3496" s="22"/>
      <c r="L3496" s="16"/>
      <c r="M3496" s="15"/>
      <c r="N3496" s="25">
        <f t="shared" si="109"/>
        <v>0</v>
      </c>
    </row>
    <row r="3497" spans="2:14" ht="21.9" customHeight="1" x14ac:dyDescent="0.3">
      <c r="B3497" s="74"/>
      <c r="C3497" s="10"/>
      <c r="D3497" s="13"/>
      <c r="E3497" s="18"/>
      <c r="F3497" s="13"/>
      <c r="G3497" s="138"/>
      <c r="H3497" s="139" t="str">
        <f t="shared" si="108"/>
        <v/>
      </c>
      <c r="I3497" s="21"/>
      <c r="J3497" s="21"/>
      <c r="K3497" s="22"/>
      <c r="L3497" s="16"/>
      <c r="M3497" s="15"/>
      <c r="N3497" s="25">
        <f t="shared" si="109"/>
        <v>0</v>
      </c>
    </row>
    <row r="3498" spans="2:14" ht="21.9" customHeight="1" x14ac:dyDescent="0.3">
      <c r="B3498" s="74"/>
      <c r="C3498" s="10"/>
      <c r="D3498" s="13"/>
      <c r="E3498" s="18"/>
      <c r="F3498" s="13"/>
      <c r="G3498" s="138"/>
      <c r="H3498" s="139" t="str">
        <f t="shared" si="108"/>
        <v/>
      </c>
      <c r="I3498" s="21"/>
      <c r="J3498" s="21"/>
      <c r="K3498" s="22"/>
      <c r="L3498" s="16"/>
      <c r="M3498" s="15"/>
      <c r="N3498" s="25">
        <f t="shared" si="109"/>
        <v>0</v>
      </c>
    </row>
    <row r="3499" spans="2:14" ht="21.9" customHeight="1" x14ac:dyDescent="0.3">
      <c r="B3499" s="74"/>
      <c r="C3499" s="10"/>
      <c r="D3499" s="13"/>
      <c r="E3499" s="18"/>
      <c r="F3499" s="13"/>
      <c r="G3499" s="138"/>
      <c r="H3499" s="139" t="str">
        <f t="shared" si="108"/>
        <v/>
      </c>
      <c r="I3499" s="21"/>
      <c r="J3499" s="21"/>
      <c r="K3499" s="22"/>
      <c r="L3499" s="16"/>
      <c r="M3499" s="15"/>
      <c r="N3499" s="25">
        <f t="shared" si="109"/>
        <v>0</v>
      </c>
    </row>
    <row r="3500" spans="2:14" ht="21.9" customHeight="1" x14ac:dyDescent="0.3">
      <c r="B3500" s="74"/>
      <c r="C3500" s="10"/>
      <c r="D3500" s="13"/>
      <c r="E3500" s="18"/>
      <c r="F3500" s="13"/>
      <c r="G3500" s="138"/>
      <c r="H3500" s="139" t="str">
        <f t="shared" si="108"/>
        <v/>
      </c>
      <c r="I3500" s="21"/>
      <c r="J3500" s="21"/>
      <c r="K3500" s="22"/>
      <c r="L3500" s="16"/>
      <c r="M3500" s="15"/>
      <c r="N3500" s="25">
        <f t="shared" si="109"/>
        <v>0</v>
      </c>
    </row>
    <row r="3501" spans="2:14" ht="21.9" customHeight="1" x14ac:dyDescent="0.3">
      <c r="B3501" s="74"/>
      <c r="C3501" s="10"/>
      <c r="D3501" s="13"/>
      <c r="E3501" s="18"/>
      <c r="F3501" s="13"/>
      <c r="G3501" s="138"/>
      <c r="H3501" s="139" t="str">
        <f t="shared" si="108"/>
        <v/>
      </c>
      <c r="I3501" s="21"/>
      <c r="J3501" s="21"/>
      <c r="K3501" s="22"/>
      <c r="L3501" s="16"/>
      <c r="M3501" s="15"/>
      <c r="N3501" s="25">
        <f t="shared" si="109"/>
        <v>0</v>
      </c>
    </row>
    <row r="3502" spans="2:14" ht="21.9" customHeight="1" x14ac:dyDescent="0.3">
      <c r="B3502" s="74"/>
      <c r="C3502" s="10"/>
      <c r="D3502" s="13"/>
      <c r="E3502" s="18"/>
      <c r="F3502" s="13"/>
      <c r="G3502" s="138"/>
      <c r="H3502" s="139" t="str">
        <f t="shared" si="108"/>
        <v/>
      </c>
      <c r="I3502" s="21"/>
      <c r="J3502" s="21"/>
      <c r="K3502" s="22"/>
      <c r="L3502" s="16"/>
      <c r="M3502" s="15"/>
      <c r="N3502" s="25">
        <f t="shared" si="109"/>
        <v>0</v>
      </c>
    </row>
    <row r="3503" spans="2:14" ht="21.9" customHeight="1" x14ac:dyDescent="0.3">
      <c r="B3503" s="74"/>
      <c r="C3503" s="10"/>
      <c r="D3503" s="13"/>
      <c r="E3503" s="18"/>
      <c r="F3503" s="13"/>
      <c r="G3503" s="138"/>
      <c r="H3503" s="139" t="str">
        <f t="shared" si="108"/>
        <v/>
      </c>
      <c r="I3503" s="21"/>
      <c r="J3503" s="21"/>
      <c r="K3503" s="22"/>
      <c r="L3503" s="16"/>
      <c r="M3503" s="15"/>
      <c r="N3503" s="25">
        <f t="shared" si="109"/>
        <v>0</v>
      </c>
    </row>
    <row r="3504" spans="2:14" ht="21.9" customHeight="1" x14ac:dyDescent="0.3">
      <c r="B3504" s="74"/>
      <c r="C3504" s="10"/>
      <c r="D3504" s="13"/>
      <c r="E3504" s="18"/>
      <c r="F3504" s="13"/>
      <c r="G3504" s="138"/>
      <c r="H3504" s="139" t="str">
        <f t="shared" si="108"/>
        <v/>
      </c>
      <c r="I3504" s="21"/>
      <c r="J3504" s="21"/>
      <c r="K3504" s="22"/>
      <c r="L3504" s="16"/>
      <c r="M3504" s="15"/>
      <c r="N3504" s="25">
        <f t="shared" si="109"/>
        <v>0</v>
      </c>
    </row>
    <row r="3505" spans="2:14" ht="21.9" customHeight="1" x14ac:dyDescent="0.3">
      <c r="B3505" s="74"/>
      <c r="C3505" s="10"/>
      <c r="D3505" s="13"/>
      <c r="E3505" s="18"/>
      <c r="F3505" s="13"/>
      <c r="G3505" s="138"/>
      <c r="H3505" s="139" t="str">
        <f t="shared" si="108"/>
        <v/>
      </c>
      <c r="I3505" s="21"/>
      <c r="J3505" s="21"/>
      <c r="K3505" s="22"/>
      <c r="L3505" s="16"/>
      <c r="M3505" s="15"/>
      <c r="N3505" s="25">
        <f t="shared" si="109"/>
        <v>0</v>
      </c>
    </row>
    <row r="3506" spans="2:14" ht="21.9" customHeight="1" x14ac:dyDescent="0.3">
      <c r="B3506" s="74"/>
      <c r="C3506" s="10"/>
      <c r="D3506" s="13"/>
      <c r="E3506" s="18"/>
      <c r="F3506" s="13"/>
      <c r="G3506" s="138"/>
      <c r="H3506" s="139" t="str">
        <f t="shared" si="108"/>
        <v/>
      </c>
      <c r="I3506" s="21"/>
      <c r="J3506" s="21"/>
      <c r="K3506" s="22"/>
      <c r="L3506" s="16"/>
      <c r="M3506" s="15"/>
      <c r="N3506" s="25">
        <f t="shared" si="109"/>
        <v>0</v>
      </c>
    </row>
    <row r="3507" spans="2:14" ht="21.9" customHeight="1" x14ac:dyDescent="0.3">
      <c r="B3507" s="74"/>
      <c r="C3507" s="10"/>
      <c r="D3507" s="13"/>
      <c r="E3507" s="18"/>
      <c r="F3507" s="13"/>
      <c r="G3507" s="138"/>
      <c r="H3507" s="139" t="str">
        <f t="shared" si="108"/>
        <v/>
      </c>
      <c r="I3507" s="21"/>
      <c r="J3507" s="21"/>
      <c r="K3507" s="22"/>
      <c r="L3507" s="16"/>
      <c r="M3507" s="15"/>
      <c r="N3507" s="25">
        <f t="shared" si="109"/>
        <v>0</v>
      </c>
    </row>
    <row r="3508" spans="2:14" ht="21.9" customHeight="1" x14ac:dyDescent="0.3">
      <c r="B3508" s="74"/>
      <c r="C3508" s="10"/>
      <c r="D3508" s="13"/>
      <c r="E3508" s="18"/>
      <c r="F3508" s="13"/>
      <c r="G3508" s="138"/>
      <c r="H3508" s="139" t="str">
        <f t="shared" si="108"/>
        <v/>
      </c>
      <c r="I3508" s="21"/>
      <c r="J3508" s="21"/>
      <c r="K3508" s="22"/>
      <c r="L3508" s="16"/>
      <c r="M3508" s="15"/>
      <c r="N3508" s="25">
        <f t="shared" si="109"/>
        <v>0</v>
      </c>
    </row>
    <row r="3509" spans="2:14" ht="21.9" customHeight="1" x14ac:dyDescent="0.3">
      <c r="B3509" s="74"/>
      <c r="C3509" s="10"/>
      <c r="D3509" s="13"/>
      <c r="E3509" s="18"/>
      <c r="F3509" s="13"/>
      <c r="G3509" s="138"/>
      <c r="H3509" s="139" t="str">
        <f t="shared" si="108"/>
        <v/>
      </c>
      <c r="I3509" s="21"/>
      <c r="J3509" s="21"/>
      <c r="K3509" s="22"/>
      <c r="L3509" s="16"/>
      <c r="M3509" s="15"/>
      <c r="N3509" s="25">
        <f t="shared" si="109"/>
        <v>0</v>
      </c>
    </row>
    <row r="3510" spans="2:14" ht="21.9" customHeight="1" x14ac:dyDescent="0.3">
      <c r="B3510" s="74"/>
      <c r="C3510" s="10"/>
      <c r="D3510" s="13"/>
      <c r="E3510" s="18"/>
      <c r="F3510" s="13"/>
      <c r="G3510" s="138"/>
      <c r="H3510" s="139" t="str">
        <f t="shared" si="108"/>
        <v/>
      </c>
      <c r="I3510" s="21"/>
      <c r="J3510" s="21"/>
      <c r="K3510" s="22"/>
      <c r="L3510" s="16"/>
      <c r="M3510" s="15"/>
      <c r="N3510" s="25">
        <f t="shared" si="109"/>
        <v>0</v>
      </c>
    </row>
    <row r="3511" spans="2:14" ht="21.9" customHeight="1" x14ac:dyDescent="0.3">
      <c r="B3511" s="74"/>
      <c r="C3511" s="10"/>
      <c r="D3511" s="13"/>
      <c r="E3511" s="18"/>
      <c r="F3511" s="13"/>
      <c r="G3511" s="138"/>
      <c r="H3511" s="139" t="str">
        <f t="shared" si="108"/>
        <v/>
      </c>
      <c r="I3511" s="21"/>
      <c r="J3511" s="21"/>
      <c r="K3511" s="22"/>
      <c r="L3511" s="16"/>
      <c r="M3511" s="15"/>
      <c r="N3511" s="25">
        <f t="shared" si="109"/>
        <v>0</v>
      </c>
    </row>
    <row r="3512" spans="2:14" ht="21.9" customHeight="1" x14ac:dyDescent="0.3">
      <c r="B3512" s="74"/>
      <c r="C3512" s="10"/>
      <c r="D3512" s="13"/>
      <c r="E3512" s="18"/>
      <c r="F3512" s="13"/>
      <c r="G3512" s="138"/>
      <c r="H3512" s="139" t="str">
        <f t="shared" si="108"/>
        <v/>
      </c>
      <c r="I3512" s="21"/>
      <c r="J3512" s="21"/>
      <c r="K3512" s="22"/>
      <c r="L3512" s="16"/>
      <c r="M3512" s="15"/>
      <c r="N3512" s="25">
        <f t="shared" si="109"/>
        <v>0</v>
      </c>
    </row>
    <row r="3513" spans="2:14" ht="21.9" customHeight="1" x14ac:dyDescent="0.3">
      <c r="B3513" s="74"/>
      <c r="C3513" s="10"/>
      <c r="D3513" s="13"/>
      <c r="E3513" s="18"/>
      <c r="F3513" s="13"/>
      <c r="G3513" s="138"/>
      <c r="H3513" s="139" t="str">
        <f t="shared" si="108"/>
        <v/>
      </c>
      <c r="I3513" s="21"/>
      <c r="J3513" s="21"/>
      <c r="K3513" s="22"/>
      <c r="L3513" s="16"/>
      <c r="M3513" s="15"/>
      <c r="N3513" s="25">
        <f t="shared" si="109"/>
        <v>0</v>
      </c>
    </row>
    <row r="3514" spans="2:14" ht="21.9" customHeight="1" x14ac:dyDescent="0.3">
      <c r="B3514" s="74"/>
      <c r="C3514" s="10"/>
      <c r="D3514" s="13"/>
      <c r="E3514" s="18"/>
      <c r="F3514" s="13"/>
      <c r="G3514" s="138"/>
      <c r="H3514" s="139" t="str">
        <f t="shared" si="108"/>
        <v/>
      </c>
      <c r="I3514" s="21"/>
      <c r="J3514" s="21"/>
      <c r="K3514" s="22"/>
      <c r="L3514" s="16"/>
      <c r="M3514" s="15"/>
      <c r="N3514" s="25">
        <f t="shared" si="109"/>
        <v>0</v>
      </c>
    </row>
    <row r="3515" spans="2:14" ht="21.9" customHeight="1" x14ac:dyDescent="0.3">
      <c r="B3515" s="74"/>
      <c r="C3515" s="10"/>
      <c r="D3515" s="13"/>
      <c r="E3515" s="18"/>
      <c r="F3515" s="13"/>
      <c r="G3515" s="138"/>
      <c r="H3515" s="139" t="str">
        <f t="shared" si="108"/>
        <v/>
      </c>
      <c r="I3515" s="21"/>
      <c r="J3515" s="21"/>
      <c r="K3515" s="22"/>
      <c r="L3515" s="16"/>
      <c r="M3515" s="15"/>
      <c r="N3515" s="25">
        <f t="shared" si="109"/>
        <v>0</v>
      </c>
    </row>
    <row r="3516" spans="2:14" ht="21.9" customHeight="1" x14ac:dyDescent="0.3">
      <c r="B3516" s="74"/>
      <c r="C3516" s="10"/>
      <c r="D3516" s="13"/>
      <c r="E3516" s="18"/>
      <c r="F3516" s="13"/>
      <c r="G3516" s="138"/>
      <c r="H3516" s="139" t="str">
        <f t="shared" si="108"/>
        <v/>
      </c>
      <c r="I3516" s="21"/>
      <c r="J3516" s="21"/>
      <c r="K3516" s="22"/>
      <c r="L3516" s="16"/>
      <c r="M3516" s="15"/>
      <c r="N3516" s="25">
        <f t="shared" si="109"/>
        <v>0</v>
      </c>
    </row>
    <row r="3517" spans="2:14" ht="21.9" customHeight="1" x14ac:dyDescent="0.3">
      <c r="B3517" s="74"/>
      <c r="C3517" s="10"/>
      <c r="D3517" s="13"/>
      <c r="E3517" s="18"/>
      <c r="F3517" s="13"/>
      <c r="G3517" s="138"/>
      <c r="H3517" s="139" t="str">
        <f t="shared" si="108"/>
        <v/>
      </c>
      <c r="I3517" s="21"/>
      <c r="J3517" s="21"/>
      <c r="K3517" s="22"/>
      <c r="L3517" s="16"/>
      <c r="M3517" s="15"/>
      <c r="N3517" s="25">
        <f t="shared" si="109"/>
        <v>0</v>
      </c>
    </row>
    <row r="3518" spans="2:14" ht="21.9" customHeight="1" x14ac:dyDescent="0.3">
      <c r="B3518" s="74"/>
      <c r="C3518" s="10"/>
      <c r="D3518" s="13"/>
      <c r="E3518" s="18"/>
      <c r="F3518" s="13"/>
      <c r="G3518" s="138"/>
      <c r="H3518" s="139" t="str">
        <f t="shared" si="108"/>
        <v/>
      </c>
      <c r="I3518" s="21"/>
      <c r="J3518" s="21"/>
      <c r="K3518" s="22"/>
      <c r="L3518" s="16"/>
      <c r="M3518" s="15"/>
      <c r="N3518" s="25">
        <f t="shared" si="109"/>
        <v>0</v>
      </c>
    </row>
    <row r="3519" spans="2:14" ht="21.9" customHeight="1" x14ac:dyDescent="0.3">
      <c r="B3519" s="74"/>
      <c r="C3519" s="10"/>
      <c r="D3519" s="13"/>
      <c r="E3519" s="18"/>
      <c r="F3519" s="13"/>
      <c r="G3519" s="138"/>
      <c r="H3519" s="139" t="str">
        <f t="shared" si="108"/>
        <v/>
      </c>
      <c r="I3519" s="21"/>
      <c r="J3519" s="21"/>
      <c r="K3519" s="22"/>
      <c r="L3519" s="16"/>
      <c r="M3519" s="15"/>
      <c r="N3519" s="25">
        <f t="shared" si="109"/>
        <v>0</v>
      </c>
    </row>
    <row r="3520" spans="2:14" ht="21.9" customHeight="1" x14ac:dyDescent="0.3">
      <c r="B3520" s="74"/>
      <c r="C3520" s="10"/>
      <c r="D3520" s="13"/>
      <c r="E3520" s="18"/>
      <c r="F3520" s="13"/>
      <c r="G3520" s="138"/>
      <c r="H3520" s="139" t="str">
        <f t="shared" si="108"/>
        <v/>
      </c>
      <c r="I3520" s="21"/>
      <c r="J3520" s="21"/>
      <c r="K3520" s="22"/>
      <c r="L3520" s="16"/>
      <c r="M3520" s="15"/>
      <c r="N3520" s="25">
        <f t="shared" si="109"/>
        <v>0</v>
      </c>
    </row>
    <row r="3521" spans="2:14" ht="21.9" customHeight="1" x14ac:dyDescent="0.3">
      <c r="B3521" s="74"/>
      <c r="C3521" s="10"/>
      <c r="D3521" s="13"/>
      <c r="E3521" s="18"/>
      <c r="F3521" s="13"/>
      <c r="G3521" s="138"/>
      <c r="H3521" s="139" t="str">
        <f t="shared" si="108"/>
        <v/>
      </c>
      <c r="I3521" s="21"/>
      <c r="J3521" s="21"/>
      <c r="K3521" s="22"/>
      <c r="L3521" s="16"/>
      <c r="M3521" s="15"/>
      <c r="N3521" s="25">
        <f t="shared" si="109"/>
        <v>0</v>
      </c>
    </row>
    <row r="3522" spans="2:14" ht="21.9" customHeight="1" x14ac:dyDescent="0.3">
      <c r="B3522" s="74"/>
      <c r="C3522" s="10"/>
      <c r="D3522" s="13"/>
      <c r="E3522" s="18"/>
      <c r="F3522" s="13"/>
      <c r="G3522" s="138"/>
      <c r="H3522" s="139" t="str">
        <f t="shared" si="108"/>
        <v/>
      </c>
      <c r="I3522" s="21"/>
      <c r="J3522" s="21"/>
      <c r="K3522" s="22"/>
      <c r="L3522" s="16"/>
      <c r="M3522" s="15"/>
      <c r="N3522" s="25">
        <f t="shared" si="109"/>
        <v>0</v>
      </c>
    </row>
    <row r="3523" spans="2:14" ht="21.9" customHeight="1" x14ac:dyDescent="0.3">
      <c r="B3523" s="74"/>
      <c r="C3523" s="10"/>
      <c r="D3523" s="13"/>
      <c r="E3523" s="18"/>
      <c r="F3523" s="13"/>
      <c r="G3523" s="138"/>
      <c r="H3523" s="139" t="str">
        <f t="shared" si="108"/>
        <v/>
      </c>
      <c r="I3523" s="21"/>
      <c r="J3523" s="21"/>
      <c r="K3523" s="22"/>
      <c r="L3523" s="16"/>
      <c r="M3523" s="15"/>
      <c r="N3523" s="25">
        <f t="shared" si="109"/>
        <v>0</v>
      </c>
    </row>
    <row r="3524" spans="2:14" ht="21.9" customHeight="1" x14ac:dyDescent="0.3">
      <c r="B3524" s="74"/>
      <c r="C3524" s="10"/>
      <c r="D3524" s="13"/>
      <c r="E3524" s="18"/>
      <c r="F3524" s="13"/>
      <c r="G3524" s="138"/>
      <c r="H3524" s="139" t="str">
        <f t="shared" si="108"/>
        <v/>
      </c>
      <c r="I3524" s="21"/>
      <c r="J3524" s="21"/>
      <c r="K3524" s="22"/>
      <c r="L3524" s="16"/>
      <c r="M3524" s="15"/>
      <c r="N3524" s="25">
        <f t="shared" si="109"/>
        <v>0</v>
      </c>
    </row>
    <row r="3525" spans="2:14" ht="21.9" customHeight="1" x14ac:dyDescent="0.3">
      <c r="B3525" s="74"/>
      <c r="C3525" s="10"/>
      <c r="D3525" s="13"/>
      <c r="E3525" s="18"/>
      <c r="F3525" s="13"/>
      <c r="G3525" s="138"/>
      <c r="H3525" s="139" t="str">
        <f t="shared" si="108"/>
        <v/>
      </c>
      <c r="I3525" s="21"/>
      <c r="J3525" s="21"/>
      <c r="K3525" s="22"/>
      <c r="L3525" s="16"/>
      <c r="M3525" s="15"/>
      <c r="N3525" s="25">
        <f t="shared" si="109"/>
        <v>0</v>
      </c>
    </row>
    <row r="3526" spans="2:14" ht="21.9" customHeight="1" x14ac:dyDescent="0.3">
      <c r="B3526" s="74"/>
      <c r="C3526" s="10"/>
      <c r="D3526" s="13"/>
      <c r="E3526" s="18"/>
      <c r="F3526" s="13"/>
      <c r="G3526" s="138"/>
      <c r="H3526" s="139" t="str">
        <f t="shared" si="108"/>
        <v/>
      </c>
      <c r="I3526" s="21"/>
      <c r="J3526" s="21"/>
      <c r="K3526" s="22"/>
      <c r="L3526" s="16"/>
      <c r="M3526" s="15"/>
      <c r="N3526" s="25">
        <f t="shared" si="109"/>
        <v>0</v>
      </c>
    </row>
    <row r="3527" spans="2:14" ht="21.9" customHeight="1" x14ac:dyDescent="0.3">
      <c r="B3527" s="74"/>
      <c r="C3527" s="10"/>
      <c r="D3527" s="13"/>
      <c r="E3527" s="18"/>
      <c r="F3527" s="13"/>
      <c r="G3527" s="138"/>
      <c r="H3527" s="139" t="str">
        <f t="shared" si="108"/>
        <v/>
      </c>
      <c r="I3527" s="21"/>
      <c r="J3527" s="21"/>
      <c r="K3527" s="22"/>
      <c r="L3527" s="16"/>
      <c r="M3527" s="15"/>
      <c r="N3527" s="25">
        <f t="shared" si="109"/>
        <v>0</v>
      </c>
    </row>
    <row r="3528" spans="2:14" ht="21.9" customHeight="1" x14ac:dyDescent="0.3">
      <c r="B3528" s="74"/>
      <c r="C3528" s="10"/>
      <c r="D3528" s="13"/>
      <c r="E3528" s="18"/>
      <c r="F3528" s="13"/>
      <c r="G3528" s="138"/>
      <c r="H3528" s="139" t="str">
        <f t="shared" si="108"/>
        <v/>
      </c>
      <c r="I3528" s="21"/>
      <c r="J3528" s="21"/>
      <c r="K3528" s="22"/>
      <c r="L3528" s="16"/>
      <c r="M3528" s="15"/>
      <c r="N3528" s="25">
        <f t="shared" si="109"/>
        <v>0</v>
      </c>
    </row>
    <row r="3529" spans="2:14" ht="21.9" customHeight="1" x14ac:dyDescent="0.3">
      <c r="B3529" s="74"/>
      <c r="C3529" s="10"/>
      <c r="D3529" s="13"/>
      <c r="E3529" s="18"/>
      <c r="F3529" s="13"/>
      <c r="G3529" s="138"/>
      <c r="H3529" s="139" t="str">
        <f t="shared" si="108"/>
        <v/>
      </c>
      <c r="I3529" s="21"/>
      <c r="J3529" s="21"/>
      <c r="K3529" s="22"/>
      <c r="L3529" s="16"/>
      <c r="M3529" s="15"/>
      <c r="N3529" s="25">
        <f t="shared" si="109"/>
        <v>0</v>
      </c>
    </row>
    <row r="3530" spans="2:14" ht="21.9" customHeight="1" x14ac:dyDescent="0.3">
      <c r="B3530" s="74"/>
      <c r="C3530" s="10"/>
      <c r="D3530" s="13"/>
      <c r="E3530" s="18"/>
      <c r="F3530" s="13"/>
      <c r="G3530" s="138"/>
      <c r="H3530" s="139" t="str">
        <f t="shared" si="108"/>
        <v/>
      </c>
      <c r="I3530" s="21"/>
      <c r="J3530" s="21"/>
      <c r="K3530" s="22"/>
      <c r="L3530" s="16"/>
      <c r="M3530" s="15"/>
      <c r="N3530" s="25">
        <f t="shared" si="109"/>
        <v>0</v>
      </c>
    </row>
    <row r="3531" spans="2:14" ht="21.9" customHeight="1" x14ac:dyDescent="0.3">
      <c r="B3531" s="74"/>
      <c r="C3531" s="10"/>
      <c r="D3531" s="13"/>
      <c r="E3531" s="18"/>
      <c r="F3531" s="13"/>
      <c r="G3531" s="138"/>
      <c r="H3531" s="139" t="str">
        <f t="shared" ref="H3531:H3594" si="110">IF(E3531="","",IF(N3531="",D3531*E3531,(D3531*E3531)-(D3531*N3531)))</f>
        <v/>
      </c>
      <c r="I3531" s="21"/>
      <c r="J3531" s="21"/>
      <c r="K3531" s="22"/>
      <c r="L3531" s="16"/>
      <c r="M3531" s="15"/>
      <c r="N3531" s="25">
        <f t="shared" ref="N3531:N3594" si="111">IF(F3531="Não","",E3531*G3531)</f>
        <v>0</v>
      </c>
    </row>
    <row r="3532" spans="2:14" ht="21.9" customHeight="1" x14ac:dyDescent="0.3">
      <c r="B3532" s="74"/>
      <c r="C3532" s="10"/>
      <c r="D3532" s="13"/>
      <c r="E3532" s="18"/>
      <c r="F3532" s="13"/>
      <c r="G3532" s="138"/>
      <c r="H3532" s="139" t="str">
        <f t="shared" si="110"/>
        <v/>
      </c>
      <c r="I3532" s="21"/>
      <c r="J3532" s="21"/>
      <c r="K3532" s="22"/>
      <c r="L3532" s="16"/>
      <c r="M3532" s="15"/>
      <c r="N3532" s="25">
        <f t="shared" si="111"/>
        <v>0</v>
      </c>
    </row>
    <row r="3533" spans="2:14" ht="21.9" customHeight="1" x14ac:dyDescent="0.3">
      <c r="B3533" s="74"/>
      <c r="C3533" s="10"/>
      <c r="D3533" s="13"/>
      <c r="E3533" s="18"/>
      <c r="F3533" s="13"/>
      <c r="G3533" s="138"/>
      <c r="H3533" s="139" t="str">
        <f t="shared" si="110"/>
        <v/>
      </c>
      <c r="I3533" s="21"/>
      <c r="J3533" s="21"/>
      <c r="K3533" s="22"/>
      <c r="L3533" s="16"/>
      <c r="M3533" s="15"/>
      <c r="N3533" s="25">
        <f t="shared" si="111"/>
        <v>0</v>
      </c>
    </row>
    <row r="3534" spans="2:14" ht="21.9" customHeight="1" x14ac:dyDescent="0.3">
      <c r="B3534" s="74"/>
      <c r="C3534" s="10"/>
      <c r="D3534" s="13"/>
      <c r="E3534" s="18"/>
      <c r="F3534" s="13"/>
      <c r="G3534" s="138"/>
      <c r="H3534" s="139" t="str">
        <f t="shared" si="110"/>
        <v/>
      </c>
      <c r="I3534" s="21"/>
      <c r="J3534" s="21"/>
      <c r="K3534" s="22"/>
      <c r="L3534" s="16"/>
      <c r="M3534" s="15"/>
      <c r="N3534" s="25">
        <f t="shared" si="111"/>
        <v>0</v>
      </c>
    </row>
    <row r="3535" spans="2:14" ht="21.9" customHeight="1" x14ac:dyDescent="0.3">
      <c r="B3535" s="74"/>
      <c r="C3535" s="10"/>
      <c r="D3535" s="13"/>
      <c r="E3535" s="18"/>
      <c r="F3535" s="13"/>
      <c r="G3535" s="138"/>
      <c r="H3535" s="139" t="str">
        <f t="shared" si="110"/>
        <v/>
      </c>
      <c r="I3535" s="21"/>
      <c r="J3535" s="21"/>
      <c r="K3535" s="22"/>
      <c r="L3535" s="16"/>
      <c r="M3535" s="15"/>
      <c r="N3535" s="25">
        <f t="shared" si="111"/>
        <v>0</v>
      </c>
    </row>
    <row r="3536" spans="2:14" ht="21.9" customHeight="1" x14ac:dyDescent="0.3">
      <c r="B3536" s="74"/>
      <c r="C3536" s="10"/>
      <c r="D3536" s="13"/>
      <c r="E3536" s="18"/>
      <c r="F3536" s="13"/>
      <c r="G3536" s="138"/>
      <c r="H3536" s="139" t="str">
        <f t="shared" si="110"/>
        <v/>
      </c>
      <c r="I3536" s="21"/>
      <c r="J3536" s="21"/>
      <c r="K3536" s="22"/>
      <c r="L3536" s="16"/>
      <c r="M3536" s="15"/>
      <c r="N3536" s="25">
        <f t="shared" si="111"/>
        <v>0</v>
      </c>
    </row>
    <row r="3537" spans="2:14" ht="21.9" customHeight="1" x14ac:dyDescent="0.3">
      <c r="B3537" s="74"/>
      <c r="C3537" s="10"/>
      <c r="D3537" s="13"/>
      <c r="E3537" s="18"/>
      <c r="F3537" s="13"/>
      <c r="G3537" s="138"/>
      <c r="H3537" s="139" t="str">
        <f t="shared" si="110"/>
        <v/>
      </c>
      <c r="I3537" s="21"/>
      <c r="J3537" s="21"/>
      <c r="K3537" s="22"/>
      <c r="L3537" s="16"/>
      <c r="M3537" s="15"/>
      <c r="N3537" s="25">
        <f t="shared" si="111"/>
        <v>0</v>
      </c>
    </row>
    <row r="3538" spans="2:14" ht="21.9" customHeight="1" x14ac:dyDescent="0.3">
      <c r="B3538" s="74"/>
      <c r="C3538" s="10"/>
      <c r="D3538" s="13"/>
      <c r="E3538" s="18"/>
      <c r="F3538" s="13"/>
      <c r="G3538" s="138"/>
      <c r="H3538" s="139" t="str">
        <f t="shared" si="110"/>
        <v/>
      </c>
      <c r="I3538" s="21"/>
      <c r="J3538" s="21"/>
      <c r="K3538" s="22"/>
      <c r="L3538" s="16"/>
      <c r="M3538" s="15"/>
      <c r="N3538" s="25">
        <f t="shared" si="111"/>
        <v>0</v>
      </c>
    </row>
    <row r="3539" spans="2:14" ht="21.9" customHeight="1" x14ac:dyDescent="0.3">
      <c r="B3539" s="74"/>
      <c r="C3539" s="10"/>
      <c r="D3539" s="13"/>
      <c r="E3539" s="18"/>
      <c r="F3539" s="13"/>
      <c r="G3539" s="138"/>
      <c r="H3539" s="139" t="str">
        <f t="shared" si="110"/>
        <v/>
      </c>
      <c r="I3539" s="21"/>
      <c r="J3539" s="21"/>
      <c r="K3539" s="22"/>
      <c r="L3539" s="16"/>
      <c r="M3539" s="15"/>
      <c r="N3539" s="25">
        <f t="shared" si="111"/>
        <v>0</v>
      </c>
    </row>
    <row r="3540" spans="2:14" ht="21.9" customHeight="1" x14ac:dyDescent="0.3">
      <c r="B3540" s="74"/>
      <c r="C3540" s="10"/>
      <c r="D3540" s="13"/>
      <c r="E3540" s="18"/>
      <c r="F3540" s="13"/>
      <c r="G3540" s="138"/>
      <c r="H3540" s="139" t="str">
        <f t="shared" si="110"/>
        <v/>
      </c>
      <c r="I3540" s="21"/>
      <c r="J3540" s="21"/>
      <c r="K3540" s="22"/>
      <c r="L3540" s="16"/>
      <c r="M3540" s="15"/>
      <c r="N3540" s="25">
        <f t="shared" si="111"/>
        <v>0</v>
      </c>
    </row>
    <row r="3541" spans="2:14" ht="21.9" customHeight="1" x14ac:dyDescent="0.3">
      <c r="B3541" s="74"/>
      <c r="C3541" s="10"/>
      <c r="D3541" s="13"/>
      <c r="E3541" s="18"/>
      <c r="F3541" s="13"/>
      <c r="G3541" s="138"/>
      <c r="H3541" s="139" t="str">
        <f t="shared" si="110"/>
        <v/>
      </c>
      <c r="I3541" s="21"/>
      <c r="J3541" s="21"/>
      <c r="K3541" s="22"/>
      <c r="L3541" s="16"/>
      <c r="M3541" s="15"/>
      <c r="N3541" s="25">
        <f t="shared" si="111"/>
        <v>0</v>
      </c>
    </row>
    <row r="3542" spans="2:14" ht="21.9" customHeight="1" x14ac:dyDescent="0.3">
      <c r="B3542" s="74"/>
      <c r="C3542" s="10"/>
      <c r="D3542" s="13"/>
      <c r="E3542" s="18"/>
      <c r="F3542" s="13"/>
      <c r="G3542" s="138"/>
      <c r="H3542" s="139" t="str">
        <f t="shared" si="110"/>
        <v/>
      </c>
      <c r="I3542" s="21"/>
      <c r="J3542" s="21"/>
      <c r="K3542" s="22"/>
      <c r="L3542" s="16"/>
      <c r="M3542" s="15"/>
      <c r="N3542" s="25">
        <f t="shared" si="111"/>
        <v>0</v>
      </c>
    </row>
    <row r="3543" spans="2:14" ht="21.9" customHeight="1" x14ac:dyDescent="0.3">
      <c r="B3543" s="74"/>
      <c r="C3543" s="10"/>
      <c r="D3543" s="13"/>
      <c r="E3543" s="18"/>
      <c r="F3543" s="13"/>
      <c r="G3543" s="138"/>
      <c r="H3543" s="139" t="str">
        <f t="shared" si="110"/>
        <v/>
      </c>
      <c r="I3543" s="21"/>
      <c r="J3543" s="21"/>
      <c r="K3543" s="22"/>
      <c r="L3543" s="16"/>
      <c r="M3543" s="15"/>
      <c r="N3543" s="25">
        <f t="shared" si="111"/>
        <v>0</v>
      </c>
    </row>
    <row r="3544" spans="2:14" ht="21.9" customHeight="1" x14ac:dyDescent="0.3">
      <c r="B3544" s="74"/>
      <c r="C3544" s="10"/>
      <c r="D3544" s="13"/>
      <c r="E3544" s="18"/>
      <c r="F3544" s="13"/>
      <c r="G3544" s="138"/>
      <c r="H3544" s="139" t="str">
        <f t="shared" si="110"/>
        <v/>
      </c>
      <c r="I3544" s="21"/>
      <c r="J3544" s="21"/>
      <c r="K3544" s="22"/>
      <c r="L3544" s="16"/>
      <c r="M3544" s="15"/>
      <c r="N3544" s="25">
        <f t="shared" si="111"/>
        <v>0</v>
      </c>
    </row>
    <row r="3545" spans="2:14" ht="21.9" customHeight="1" x14ac:dyDescent="0.3">
      <c r="B3545" s="74"/>
      <c r="C3545" s="10"/>
      <c r="D3545" s="13"/>
      <c r="E3545" s="18"/>
      <c r="F3545" s="13"/>
      <c r="G3545" s="138"/>
      <c r="H3545" s="139" t="str">
        <f t="shared" si="110"/>
        <v/>
      </c>
      <c r="I3545" s="21"/>
      <c r="J3545" s="21"/>
      <c r="K3545" s="22"/>
      <c r="L3545" s="16"/>
      <c r="M3545" s="15"/>
      <c r="N3545" s="25">
        <f t="shared" si="111"/>
        <v>0</v>
      </c>
    </row>
    <row r="3546" spans="2:14" ht="21.9" customHeight="1" x14ac:dyDescent="0.3">
      <c r="B3546" s="74"/>
      <c r="C3546" s="10"/>
      <c r="D3546" s="13"/>
      <c r="E3546" s="18"/>
      <c r="F3546" s="13"/>
      <c r="G3546" s="138"/>
      <c r="H3546" s="139" t="str">
        <f t="shared" si="110"/>
        <v/>
      </c>
      <c r="I3546" s="21"/>
      <c r="J3546" s="21"/>
      <c r="K3546" s="22"/>
      <c r="L3546" s="16"/>
      <c r="M3546" s="15"/>
      <c r="N3546" s="25">
        <f t="shared" si="111"/>
        <v>0</v>
      </c>
    </row>
    <row r="3547" spans="2:14" ht="21.9" customHeight="1" x14ac:dyDescent="0.3">
      <c r="B3547" s="74"/>
      <c r="C3547" s="10"/>
      <c r="D3547" s="13"/>
      <c r="E3547" s="18"/>
      <c r="F3547" s="13"/>
      <c r="G3547" s="138"/>
      <c r="H3547" s="139" t="str">
        <f t="shared" si="110"/>
        <v/>
      </c>
      <c r="I3547" s="21"/>
      <c r="J3547" s="21"/>
      <c r="K3547" s="22"/>
      <c r="L3547" s="16"/>
      <c r="M3547" s="15"/>
      <c r="N3547" s="25">
        <f t="shared" si="111"/>
        <v>0</v>
      </c>
    </row>
    <row r="3548" spans="2:14" ht="21.9" customHeight="1" x14ac:dyDescent="0.3">
      <c r="B3548" s="74"/>
      <c r="C3548" s="10"/>
      <c r="D3548" s="13"/>
      <c r="E3548" s="18"/>
      <c r="F3548" s="13"/>
      <c r="G3548" s="138"/>
      <c r="H3548" s="139" t="str">
        <f t="shared" si="110"/>
        <v/>
      </c>
      <c r="I3548" s="21"/>
      <c r="J3548" s="21"/>
      <c r="K3548" s="22"/>
      <c r="L3548" s="16"/>
      <c r="M3548" s="15"/>
      <c r="N3548" s="25">
        <f t="shared" si="111"/>
        <v>0</v>
      </c>
    </row>
    <row r="3549" spans="2:14" ht="21.9" customHeight="1" x14ac:dyDescent="0.3">
      <c r="B3549" s="74"/>
      <c r="C3549" s="10"/>
      <c r="D3549" s="13"/>
      <c r="E3549" s="18"/>
      <c r="F3549" s="13"/>
      <c r="G3549" s="138"/>
      <c r="H3549" s="139" t="str">
        <f t="shared" si="110"/>
        <v/>
      </c>
      <c r="I3549" s="21"/>
      <c r="J3549" s="21"/>
      <c r="K3549" s="22"/>
      <c r="L3549" s="16"/>
      <c r="M3549" s="15"/>
      <c r="N3549" s="25">
        <f t="shared" si="111"/>
        <v>0</v>
      </c>
    </row>
    <row r="3550" spans="2:14" ht="21.9" customHeight="1" x14ac:dyDescent="0.3">
      <c r="B3550" s="74"/>
      <c r="C3550" s="10"/>
      <c r="D3550" s="13"/>
      <c r="E3550" s="18"/>
      <c r="F3550" s="13"/>
      <c r="G3550" s="138"/>
      <c r="H3550" s="139" t="str">
        <f t="shared" si="110"/>
        <v/>
      </c>
      <c r="I3550" s="21"/>
      <c r="J3550" s="21"/>
      <c r="K3550" s="22"/>
      <c r="L3550" s="16"/>
      <c r="M3550" s="15"/>
      <c r="N3550" s="25">
        <f t="shared" si="111"/>
        <v>0</v>
      </c>
    </row>
    <row r="3551" spans="2:14" ht="21.9" customHeight="1" x14ac:dyDescent="0.3">
      <c r="B3551" s="74"/>
      <c r="C3551" s="10"/>
      <c r="D3551" s="13"/>
      <c r="E3551" s="18"/>
      <c r="F3551" s="13"/>
      <c r="G3551" s="138"/>
      <c r="H3551" s="139" t="str">
        <f t="shared" si="110"/>
        <v/>
      </c>
      <c r="I3551" s="21"/>
      <c r="J3551" s="21"/>
      <c r="K3551" s="22"/>
      <c r="L3551" s="16"/>
      <c r="M3551" s="15"/>
      <c r="N3551" s="25">
        <f t="shared" si="111"/>
        <v>0</v>
      </c>
    </row>
    <row r="3552" spans="2:14" ht="21.9" customHeight="1" x14ac:dyDescent="0.3">
      <c r="B3552" s="74"/>
      <c r="C3552" s="10"/>
      <c r="D3552" s="13"/>
      <c r="E3552" s="18"/>
      <c r="F3552" s="13"/>
      <c r="G3552" s="138"/>
      <c r="H3552" s="139" t="str">
        <f t="shared" si="110"/>
        <v/>
      </c>
      <c r="I3552" s="21"/>
      <c r="J3552" s="21"/>
      <c r="K3552" s="22"/>
      <c r="L3552" s="16"/>
      <c r="M3552" s="15"/>
      <c r="N3552" s="25">
        <f t="shared" si="111"/>
        <v>0</v>
      </c>
    </row>
    <row r="3553" spans="2:14" ht="21.9" customHeight="1" x14ac:dyDescent="0.3">
      <c r="B3553" s="74"/>
      <c r="C3553" s="10"/>
      <c r="D3553" s="13"/>
      <c r="E3553" s="18"/>
      <c r="F3553" s="13"/>
      <c r="G3553" s="138"/>
      <c r="H3553" s="139" t="str">
        <f t="shared" si="110"/>
        <v/>
      </c>
      <c r="I3553" s="21"/>
      <c r="J3553" s="21"/>
      <c r="K3553" s="22"/>
      <c r="L3553" s="16"/>
      <c r="M3553" s="15"/>
      <c r="N3553" s="25">
        <f t="shared" si="111"/>
        <v>0</v>
      </c>
    </row>
    <row r="3554" spans="2:14" ht="21.9" customHeight="1" x14ac:dyDescent="0.3">
      <c r="B3554" s="74"/>
      <c r="C3554" s="10"/>
      <c r="D3554" s="13"/>
      <c r="E3554" s="18"/>
      <c r="F3554" s="13"/>
      <c r="G3554" s="138"/>
      <c r="H3554" s="139" t="str">
        <f t="shared" si="110"/>
        <v/>
      </c>
      <c r="I3554" s="21"/>
      <c r="J3554" s="21"/>
      <c r="K3554" s="22"/>
      <c r="L3554" s="16"/>
      <c r="M3554" s="15"/>
      <c r="N3554" s="25">
        <f t="shared" si="111"/>
        <v>0</v>
      </c>
    </row>
    <row r="3555" spans="2:14" ht="21.9" customHeight="1" x14ac:dyDescent="0.3">
      <c r="B3555" s="74"/>
      <c r="C3555" s="10"/>
      <c r="D3555" s="13"/>
      <c r="E3555" s="18"/>
      <c r="F3555" s="13"/>
      <c r="G3555" s="138"/>
      <c r="H3555" s="139" t="str">
        <f t="shared" si="110"/>
        <v/>
      </c>
      <c r="I3555" s="21"/>
      <c r="J3555" s="21"/>
      <c r="K3555" s="22"/>
      <c r="L3555" s="16"/>
      <c r="M3555" s="15"/>
      <c r="N3555" s="25">
        <f t="shared" si="111"/>
        <v>0</v>
      </c>
    </row>
    <row r="3556" spans="2:14" ht="21.9" customHeight="1" x14ac:dyDescent="0.3">
      <c r="B3556" s="74"/>
      <c r="C3556" s="10"/>
      <c r="D3556" s="13"/>
      <c r="E3556" s="18"/>
      <c r="F3556" s="13"/>
      <c r="G3556" s="138"/>
      <c r="H3556" s="139" t="str">
        <f t="shared" si="110"/>
        <v/>
      </c>
      <c r="I3556" s="21"/>
      <c r="J3556" s="21"/>
      <c r="K3556" s="22"/>
      <c r="L3556" s="16"/>
      <c r="M3556" s="15"/>
      <c r="N3556" s="25">
        <f t="shared" si="111"/>
        <v>0</v>
      </c>
    </row>
    <row r="3557" spans="2:14" ht="21.9" customHeight="1" x14ac:dyDescent="0.3">
      <c r="B3557" s="74"/>
      <c r="C3557" s="10"/>
      <c r="D3557" s="13"/>
      <c r="E3557" s="18"/>
      <c r="F3557" s="13"/>
      <c r="G3557" s="138"/>
      <c r="H3557" s="139" t="str">
        <f t="shared" si="110"/>
        <v/>
      </c>
      <c r="I3557" s="21"/>
      <c r="J3557" s="21"/>
      <c r="K3557" s="22"/>
      <c r="L3557" s="16"/>
      <c r="M3557" s="15"/>
      <c r="N3557" s="25">
        <f t="shared" si="111"/>
        <v>0</v>
      </c>
    </row>
    <row r="3558" spans="2:14" ht="21.9" customHeight="1" x14ac:dyDescent="0.3">
      <c r="B3558" s="74"/>
      <c r="C3558" s="10"/>
      <c r="D3558" s="13"/>
      <c r="E3558" s="18"/>
      <c r="F3558" s="13"/>
      <c r="G3558" s="138"/>
      <c r="H3558" s="139" t="str">
        <f t="shared" si="110"/>
        <v/>
      </c>
      <c r="I3558" s="21"/>
      <c r="J3558" s="21"/>
      <c r="K3558" s="22"/>
      <c r="L3558" s="16"/>
      <c r="M3558" s="15"/>
      <c r="N3558" s="25">
        <f t="shared" si="111"/>
        <v>0</v>
      </c>
    </row>
    <row r="3559" spans="2:14" ht="21.9" customHeight="1" x14ac:dyDescent="0.3">
      <c r="B3559" s="74"/>
      <c r="C3559" s="10"/>
      <c r="D3559" s="13"/>
      <c r="E3559" s="18"/>
      <c r="F3559" s="13"/>
      <c r="G3559" s="138"/>
      <c r="H3559" s="139" t="str">
        <f t="shared" si="110"/>
        <v/>
      </c>
      <c r="I3559" s="21"/>
      <c r="J3559" s="21"/>
      <c r="K3559" s="22"/>
      <c r="L3559" s="16"/>
      <c r="M3559" s="15"/>
      <c r="N3559" s="25">
        <f t="shared" si="111"/>
        <v>0</v>
      </c>
    </row>
    <row r="3560" spans="2:14" ht="21.9" customHeight="1" x14ac:dyDescent="0.3">
      <c r="B3560" s="74"/>
      <c r="C3560" s="10"/>
      <c r="D3560" s="13"/>
      <c r="E3560" s="18"/>
      <c r="F3560" s="13"/>
      <c r="G3560" s="138"/>
      <c r="H3560" s="139" t="str">
        <f t="shared" si="110"/>
        <v/>
      </c>
      <c r="I3560" s="21"/>
      <c r="J3560" s="21"/>
      <c r="K3560" s="22"/>
      <c r="L3560" s="16"/>
      <c r="M3560" s="15"/>
      <c r="N3560" s="25">
        <f t="shared" si="111"/>
        <v>0</v>
      </c>
    </row>
    <row r="3561" spans="2:14" ht="21.9" customHeight="1" x14ac:dyDescent="0.3">
      <c r="B3561" s="74"/>
      <c r="C3561" s="10"/>
      <c r="D3561" s="13"/>
      <c r="E3561" s="18"/>
      <c r="F3561" s="13"/>
      <c r="G3561" s="138"/>
      <c r="H3561" s="139" t="str">
        <f t="shared" si="110"/>
        <v/>
      </c>
      <c r="I3561" s="21"/>
      <c r="J3561" s="21"/>
      <c r="K3561" s="22"/>
      <c r="L3561" s="16"/>
      <c r="M3561" s="15"/>
      <c r="N3561" s="25">
        <f t="shared" si="111"/>
        <v>0</v>
      </c>
    </row>
    <row r="3562" spans="2:14" ht="21.9" customHeight="1" x14ac:dyDescent="0.3">
      <c r="B3562" s="74"/>
      <c r="C3562" s="10"/>
      <c r="D3562" s="13"/>
      <c r="E3562" s="18"/>
      <c r="F3562" s="13"/>
      <c r="G3562" s="138"/>
      <c r="H3562" s="139" t="str">
        <f t="shared" si="110"/>
        <v/>
      </c>
      <c r="I3562" s="21"/>
      <c r="J3562" s="21"/>
      <c r="K3562" s="22"/>
      <c r="L3562" s="16"/>
      <c r="M3562" s="15"/>
      <c r="N3562" s="25">
        <f t="shared" si="111"/>
        <v>0</v>
      </c>
    </row>
    <row r="3563" spans="2:14" ht="21.9" customHeight="1" x14ac:dyDescent="0.3">
      <c r="B3563" s="74"/>
      <c r="C3563" s="10"/>
      <c r="D3563" s="13"/>
      <c r="E3563" s="18"/>
      <c r="F3563" s="13"/>
      <c r="G3563" s="138"/>
      <c r="H3563" s="139" t="str">
        <f t="shared" si="110"/>
        <v/>
      </c>
      <c r="I3563" s="21"/>
      <c r="J3563" s="21"/>
      <c r="K3563" s="22"/>
      <c r="L3563" s="16"/>
      <c r="M3563" s="15"/>
      <c r="N3563" s="25">
        <f t="shared" si="111"/>
        <v>0</v>
      </c>
    </row>
    <row r="3564" spans="2:14" ht="21.9" customHeight="1" x14ac:dyDescent="0.3">
      <c r="B3564" s="74"/>
      <c r="C3564" s="10"/>
      <c r="D3564" s="13"/>
      <c r="E3564" s="18"/>
      <c r="F3564" s="13"/>
      <c r="G3564" s="138"/>
      <c r="H3564" s="139" t="str">
        <f t="shared" si="110"/>
        <v/>
      </c>
      <c r="I3564" s="21"/>
      <c r="J3564" s="21"/>
      <c r="K3564" s="22"/>
      <c r="L3564" s="16"/>
      <c r="M3564" s="15"/>
      <c r="N3564" s="25">
        <f t="shared" si="111"/>
        <v>0</v>
      </c>
    </row>
    <row r="3565" spans="2:14" ht="21.9" customHeight="1" x14ac:dyDescent="0.3">
      <c r="B3565" s="74"/>
      <c r="C3565" s="10"/>
      <c r="D3565" s="13"/>
      <c r="E3565" s="18"/>
      <c r="F3565" s="13"/>
      <c r="G3565" s="138"/>
      <c r="H3565" s="139" t="str">
        <f t="shared" si="110"/>
        <v/>
      </c>
      <c r="I3565" s="21"/>
      <c r="J3565" s="21"/>
      <c r="K3565" s="22"/>
      <c r="L3565" s="16"/>
      <c r="M3565" s="15"/>
      <c r="N3565" s="25">
        <f t="shared" si="111"/>
        <v>0</v>
      </c>
    </row>
    <row r="3566" spans="2:14" ht="21.9" customHeight="1" x14ac:dyDescent="0.3">
      <c r="B3566" s="74"/>
      <c r="C3566" s="10"/>
      <c r="D3566" s="13"/>
      <c r="E3566" s="18"/>
      <c r="F3566" s="13"/>
      <c r="G3566" s="138"/>
      <c r="H3566" s="139" t="str">
        <f t="shared" si="110"/>
        <v/>
      </c>
      <c r="I3566" s="21"/>
      <c r="J3566" s="21"/>
      <c r="K3566" s="22"/>
      <c r="L3566" s="16"/>
      <c r="M3566" s="15"/>
      <c r="N3566" s="25">
        <f t="shared" si="111"/>
        <v>0</v>
      </c>
    </row>
    <row r="3567" spans="2:14" ht="21.9" customHeight="1" x14ac:dyDescent="0.3">
      <c r="B3567" s="74"/>
      <c r="C3567" s="10"/>
      <c r="D3567" s="13"/>
      <c r="E3567" s="18"/>
      <c r="F3567" s="13"/>
      <c r="G3567" s="138"/>
      <c r="H3567" s="139" t="str">
        <f t="shared" si="110"/>
        <v/>
      </c>
      <c r="I3567" s="21"/>
      <c r="J3567" s="21"/>
      <c r="K3567" s="22"/>
      <c r="L3567" s="16"/>
      <c r="M3567" s="15"/>
      <c r="N3567" s="25">
        <f t="shared" si="111"/>
        <v>0</v>
      </c>
    </row>
    <row r="3568" spans="2:14" ht="21.9" customHeight="1" x14ac:dyDescent="0.3">
      <c r="B3568" s="74"/>
      <c r="C3568" s="10"/>
      <c r="D3568" s="13"/>
      <c r="E3568" s="18"/>
      <c r="F3568" s="13"/>
      <c r="G3568" s="138"/>
      <c r="H3568" s="139" t="str">
        <f t="shared" si="110"/>
        <v/>
      </c>
      <c r="I3568" s="21"/>
      <c r="J3568" s="21"/>
      <c r="K3568" s="22"/>
      <c r="L3568" s="16"/>
      <c r="M3568" s="15"/>
      <c r="N3568" s="25">
        <f t="shared" si="111"/>
        <v>0</v>
      </c>
    </row>
    <row r="3569" spans="2:14" ht="21.9" customHeight="1" x14ac:dyDescent="0.3">
      <c r="B3569" s="74"/>
      <c r="C3569" s="10"/>
      <c r="D3569" s="13"/>
      <c r="E3569" s="18"/>
      <c r="F3569" s="13"/>
      <c r="G3569" s="138"/>
      <c r="H3569" s="139" t="str">
        <f t="shared" si="110"/>
        <v/>
      </c>
      <c r="I3569" s="21"/>
      <c r="J3569" s="21"/>
      <c r="K3569" s="22"/>
      <c r="L3569" s="16"/>
      <c r="M3569" s="15"/>
      <c r="N3569" s="25">
        <f t="shared" si="111"/>
        <v>0</v>
      </c>
    </row>
    <row r="3570" spans="2:14" ht="21.9" customHeight="1" x14ac:dyDescent="0.3">
      <c r="B3570" s="74"/>
      <c r="C3570" s="10"/>
      <c r="D3570" s="13"/>
      <c r="E3570" s="18"/>
      <c r="F3570" s="13"/>
      <c r="G3570" s="138"/>
      <c r="H3570" s="139" t="str">
        <f t="shared" si="110"/>
        <v/>
      </c>
      <c r="I3570" s="21"/>
      <c r="J3570" s="21"/>
      <c r="K3570" s="22"/>
      <c r="L3570" s="16"/>
      <c r="M3570" s="15"/>
      <c r="N3570" s="25">
        <f t="shared" si="111"/>
        <v>0</v>
      </c>
    </row>
    <row r="3571" spans="2:14" ht="21.9" customHeight="1" x14ac:dyDescent="0.3">
      <c r="B3571" s="74"/>
      <c r="C3571" s="10"/>
      <c r="D3571" s="13"/>
      <c r="E3571" s="18"/>
      <c r="F3571" s="13"/>
      <c r="G3571" s="138"/>
      <c r="H3571" s="139" t="str">
        <f t="shared" si="110"/>
        <v/>
      </c>
      <c r="I3571" s="21"/>
      <c r="J3571" s="21"/>
      <c r="K3571" s="22"/>
      <c r="L3571" s="16"/>
      <c r="M3571" s="15"/>
      <c r="N3571" s="25">
        <f t="shared" si="111"/>
        <v>0</v>
      </c>
    </row>
    <row r="3572" spans="2:14" ht="21.9" customHeight="1" x14ac:dyDescent="0.3">
      <c r="B3572" s="74"/>
      <c r="C3572" s="10"/>
      <c r="D3572" s="13"/>
      <c r="E3572" s="18"/>
      <c r="F3572" s="13"/>
      <c r="G3572" s="138"/>
      <c r="H3572" s="139" t="str">
        <f t="shared" si="110"/>
        <v/>
      </c>
      <c r="I3572" s="21"/>
      <c r="J3572" s="21"/>
      <c r="K3572" s="22"/>
      <c r="L3572" s="16"/>
      <c r="M3572" s="15"/>
      <c r="N3572" s="25">
        <f t="shared" si="111"/>
        <v>0</v>
      </c>
    </row>
    <row r="3573" spans="2:14" ht="21.9" customHeight="1" x14ac:dyDescent="0.3">
      <c r="B3573" s="74"/>
      <c r="C3573" s="10"/>
      <c r="D3573" s="13"/>
      <c r="E3573" s="18"/>
      <c r="F3573" s="13"/>
      <c r="G3573" s="138"/>
      <c r="H3573" s="139" t="str">
        <f t="shared" si="110"/>
        <v/>
      </c>
      <c r="I3573" s="21"/>
      <c r="J3573" s="21"/>
      <c r="K3573" s="22"/>
      <c r="L3573" s="16"/>
      <c r="M3573" s="15"/>
      <c r="N3573" s="25">
        <f t="shared" si="111"/>
        <v>0</v>
      </c>
    </row>
    <row r="3574" spans="2:14" ht="21.9" customHeight="1" x14ac:dyDescent="0.3">
      <c r="B3574" s="74"/>
      <c r="C3574" s="10"/>
      <c r="D3574" s="13"/>
      <c r="E3574" s="18"/>
      <c r="F3574" s="13"/>
      <c r="G3574" s="138"/>
      <c r="H3574" s="139" t="str">
        <f t="shared" si="110"/>
        <v/>
      </c>
      <c r="I3574" s="21"/>
      <c r="J3574" s="21"/>
      <c r="K3574" s="22"/>
      <c r="L3574" s="16"/>
      <c r="M3574" s="15"/>
      <c r="N3574" s="25">
        <f t="shared" si="111"/>
        <v>0</v>
      </c>
    </row>
    <row r="3575" spans="2:14" ht="21.9" customHeight="1" x14ac:dyDescent="0.3">
      <c r="B3575" s="74"/>
      <c r="C3575" s="10"/>
      <c r="D3575" s="13"/>
      <c r="E3575" s="18"/>
      <c r="F3575" s="13"/>
      <c r="G3575" s="138"/>
      <c r="H3575" s="139" t="str">
        <f t="shared" si="110"/>
        <v/>
      </c>
      <c r="I3575" s="21"/>
      <c r="J3575" s="21"/>
      <c r="K3575" s="22"/>
      <c r="L3575" s="16"/>
      <c r="M3575" s="15"/>
      <c r="N3575" s="25">
        <f t="shared" si="111"/>
        <v>0</v>
      </c>
    </row>
    <row r="3576" spans="2:14" ht="21.9" customHeight="1" x14ac:dyDescent="0.3">
      <c r="B3576" s="74"/>
      <c r="C3576" s="10"/>
      <c r="D3576" s="13"/>
      <c r="E3576" s="18"/>
      <c r="F3576" s="13"/>
      <c r="G3576" s="138"/>
      <c r="H3576" s="139" t="str">
        <f t="shared" si="110"/>
        <v/>
      </c>
      <c r="I3576" s="21"/>
      <c r="J3576" s="21"/>
      <c r="K3576" s="22"/>
      <c r="L3576" s="16"/>
      <c r="M3576" s="15"/>
      <c r="N3576" s="25">
        <f t="shared" si="111"/>
        <v>0</v>
      </c>
    </row>
    <row r="3577" spans="2:14" ht="21.9" customHeight="1" x14ac:dyDescent="0.3">
      <c r="B3577" s="74"/>
      <c r="C3577" s="10"/>
      <c r="D3577" s="13"/>
      <c r="E3577" s="18"/>
      <c r="F3577" s="13"/>
      <c r="G3577" s="138"/>
      <c r="H3577" s="139" t="str">
        <f t="shared" si="110"/>
        <v/>
      </c>
      <c r="I3577" s="21"/>
      <c r="J3577" s="21"/>
      <c r="K3577" s="22"/>
      <c r="L3577" s="16"/>
      <c r="M3577" s="15"/>
      <c r="N3577" s="25">
        <f t="shared" si="111"/>
        <v>0</v>
      </c>
    </row>
    <row r="3578" spans="2:14" ht="21.9" customHeight="1" x14ac:dyDescent="0.3">
      <c r="B3578" s="74"/>
      <c r="C3578" s="10"/>
      <c r="D3578" s="13"/>
      <c r="E3578" s="18"/>
      <c r="F3578" s="13"/>
      <c r="G3578" s="138"/>
      <c r="H3578" s="139" t="str">
        <f t="shared" si="110"/>
        <v/>
      </c>
      <c r="I3578" s="21"/>
      <c r="J3578" s="21"/>
      <c r="K3578" s="22"/>
      <c r="L3578" s="16"/>
      <c r="M3578" s="15"/>
      <c r="N3578" s="25">
        <f t="shared" si="111"/>
        <v>0</v>
      </c>
    </row>
    <row r="3579" spans="2:14" ht="21.9" customHeight="1" x14ac:dyDescent="0.3">
      <c r="B3579" s="74"/>
      <c r="C3579" s="10"/>
      <c r="D3579" s="13"/>
      <c r="E3579" s="18"/>
      <c r="F3579" s="13"/>
      <c r="G3579" s="138"/>
      <c r="H3579" s="139" t="str">
        <f t="shared" si="110"/>
        <v/>
      </c>
      <c r="I3579" s="21"/>
      <c r="J3579" s="21"/>
      <c r="K3579" s="22"/>
      <c r="L3579" s="16"/>
      <c r="M3579" s="15"/>
      <c r="N3579" s="25">
        <f t="shared" si="111"/>
        <v>0</v>
      </c>
    </row>
    <row r="3580" spans="2:14" ht="21.9" customHeight="1" x14ac:dyDescent="0.3">
      <c r="B3580" s="74"/>
      <c r="C3580" s="10"/>
      <c r="D3580" s="13"/>
      <c r="E3580" s="18"/>
      <c r="F3580" s="13"/>
      <c r="G3580" s="138"/>
      <c r="H3580" s="139" t="str">
        <f t="shared" si="110"/>
        <v/>
      </c>
      <c r="I3580" s="21"/>
      <c r="J3580" s="21"/>
      <c r="K3580" s="22"/>
      <c r="L3580" s="16"/>
      <c r="M3580" s="15"/>
      <c r="N3580" s="25">
        <f t="shared" si="111"/>
        <v>0</v>
      </c>
    </row>
    <row r="3581" spans="2:14" ht="21.9" customHeight="1" x14ac:dyDescent="0.3">
      <c r="B3581" s="74"/>
      <c r="C3581" s="10"/>
      <c r="D3581" s="13"/>
      <c r="E3581" s="18"/>
      <c r="F3581" s="13"/>
      <c r="G3581" s="138"/>
      <c r="H3581" s="139" t="str">
        <f t="shared" si="110"/>
        <v/>
      </c>
      <c r="I3581" s="21"/>
      <c r="J3581" s="21"/>
      <c r="K3581" s="22"/>
      <c r="L3581" s="16"/>
      <c r="M3581" s="15"/>
      <c r="N3581" s="25">
        <f t="shared" si="111"/>
        <v>0</v>
      </c>
    </row>
    <row r="3582" spans="2:14" ht="21.9" customHeight="1" x14ac:dyDescent="0.3">
      <c r="B3582" s="74"/>
      <c r="C3582" s="10"/>
      <c r="D3582" s="13"/>
      <c r="E3582" s="18"/>
      <c r="F3582" s="13"/>
      <c r="G3582" s="138"/>
      <c r="H3582" s="139" t="str">
        <f t="shared" si="110"/>
        <v/>
      </c>
      <c r="I3582" s="21"/>
      <c r="J3582" s="21"/>
      <c r="K3582" s="22"/>
      <c r="L3582" s="16"/>
      <c r="M3582" s="15"/>
      <c r="N3582" s="25">
        <f t="shared" si="111"/>
        <v>0</v>
      </c>
    </row>
    <row r="3583" spans="2:14" ht="21.9" customHeight="1" x14ac:dyDescent="0.3">
      <c r="B3583" s="74"/>
      <c r="C3583" s="10"/>
      <c r="D3583" s="13"/>
      <c r="E3583" s="18"/>
      <c r="F3583" s="13"/>
      <c r="G3583" s="138"/>
      <c r="H3583" s="139" t="str">
        <f t="shared" si="110"/>
        <v/>
      </c>
      <c r="I3583" s="21"/>
      <c r="J3583" s="21"/>
      <c r="K3583" s="22"/>
      <c r="L3583" s="16"/>
      <c r="M3583" s="15"/>
      <c r="N3583" s="25">
        <f t="shared" si="111"/>
        <v>0</v>
      </c>
    </row>
    <row r="3584" spans="2:14" ht="21.9" customHeight="1" x14ac:dyDescent="0.3">
      <c r="B3584" s="74"/>
      <c r="C3584" s="10"/>
      <c r="D3584" s="13"/>
      <c r="E3584" s="18"/>
      <c r="F3584" s="13"/>
      <c r="G3584" s="138"/>
      <c r="H3584" s="139" t="str">
        <f t="shared" si="110"/>
        <v/>
      </c>
      <c r="I3584" s="21"/>
      <c r="J3584" s="21"/>
      <c r="K3584" s="22"/>
      <c r="L3584" s="16"/>
      <c r="M3584" s="15"/>
      <c r="N3584" s="25">
        <f t="shared" si="111"/>
        <v>0</v>
      </c>
    </row>
    <row r="3585" spans="2:14" ht="21.9" customHeight="1" x14ac:dyDescent="0.3">
      <c r="B3585" s="74"/>
      <c r="C3585" s="10"/>
      <c r="D3585" s="13"/>
      <c r="E3585" s="18"/>
      <c r="F3585" s="13"/>
      <c r="G3585" s="138"/>
      <c r="H3585" s="139" t="str">
        <f t="shared" si="110"/>
        <v/>
      </c>
      <c r="I3585" s="21"/>
      <c r="J3585" s="21"/>
      <c r="K3585" s="22"/>
      <c r="L3585" s="16"/>
      <c r="M3585" s="15"/>
      <c r="N3585" s="25">
        <f t="shared" si="111"/>
        <v>0</v>
      </c>
    </row>
    <row r="3586" spans="2:14" ht="21.9" customHeight="1" x14ac:dyDescent="0.3">
      <c r="B3586" s="74"/>
      <c r="C3586" s="10"/>
      <c r="D3586" s="13"/>
      <c r="E3586" s="18"/>
      <c r="F3586" s="13"/>
      <c r="G3586" s="138"/>
      <c r="H3586" s="139" t="str">
        <f t="shared" si="110"/>
        <v/>
      </c>
      <c r="I3586" s="21"/>
      <c r="J3586" s="21"/>
      <c r="K3586" s="22"/>
      <c r="L3586" s="16"/>
      <c r="M3586" s="15"/>
      <c r="N3586" s="25">
        <f t="shared" si="111"/>
        <v>0</v>
      </c>
    </row>
    <row r="3587" spans="2:14" ht="21.9" customHeight="1" x14ac:dyDescent="0.3">
      <c r="B3587" s="74"/>
      <c r="C3587" s="10"/>
      <c r="D3587" s="13"/>
      <c r="E3587" s="18"/>
      <c r="F3587" s="13"/>
      <c r="G3587" s="138"/>
      <c r="H3587" s="139" t="str">
        <f t="shared" si="110"/>
        <v/>
      </c>
      <c r="I3587" s="21"/>
      <c r="J3587" s="21"/>
      <c r="K3587" s="22"/>
      <c r="L3587" s="16"/>
      <c r="M3587" s="15"/>
      <c r="N3587" s="25">
        <f t="shared" si="111"/>
        <v>0</v>
      </c>
    </row>
    <row r="3588" spans="2:14" ht="21.9" customHeight="1" x14ac:dyDescent="0.3">
      <c r="B3588" s="74"/>
      <c r="C3588" s="10"/>
      <c r="D3588" s="13"/>
      <c r="E3588" s="18"/>
      <c r="F3588" s="13"/>
      <c r="G3588" s="138"/>
      <c r="H3588" s="139" t="str">
        <f t="shared" si="110"/>
        <v/>
      </c>
      <c r="I3588" s="21"/>
      <c r="J3588" s="21"/>
      <c r="K3588" s="22"/>
      <c r="L3588" s="16"/>
      <c r="M3588" s="15"/>
      <c r="N3588" s="25">
        <f t="shared" si="111"/>
        <v>0</v>
      </c>
    </row>
    <row r="3589" spans="2:14" ht="21.9" customHeight="1" x14ac:dyDescent="0.3">
      <c r="B3589" s="74"/>
      <c r="C3589" s="10"/>
      <c r="D3589" s="13"/>
      <c r="E3589" s="18"/>
      <c r="F3589" s="13"/>
      <c r="G3589" s="138"/>
      <c r="H3589" s="139" t="str">
        <f t="shared" si="110"/>
        <v/>
      </c>
      <c r="I3589" s="21"/>
      <c r="J3589" s="21"/>
      <c r="K3589" s="22"/>
      <c r="L3589" s="16"/>
      <c r="M3589" s="15"/>
      <c r="N3589" s="25">
        <f t="shared" si="111"/>
        <v>0</v>
      </c>
    </row>
    <row r="3590" spans="2:14" ht="21.9" customHeight="1" x14ac:dyDescent="0.3">
      <c r="B3590" s="74"/>
      <c r="C3590" s="10"/>
      <c r="D3590" s="13"/>
      <c r="E3590" s="18"/>
      <c r="F3590" s="13"/>
      <c r="G3590" s="138"/>
      <c r="H3590" s="139" t="str">
        <f t="shared" si="110"/>
        <v/>
      </c>
      <c r="I3590" s="21"/>
      <c r="J3590" s="21"/>
      <c r="K3590" s="22"/>
      <c r="L3590" s="16"/>
      <c r="M3590" s="15"/>
      <c r="N3590" s="25">
        <f t="shared" si="111"/>
        <v>0</v>
      </c>
    </row>
    <row r="3591" spans="2:14" ht="21.9" customHeight="1" x14ac:dyDescent="0.3">
      <c r="B3591" s="74"/>
      <c r="C3591" s="10"/>
      <c r="D3591" s="13"/>
      <c r="E3591" s="18"/>
      <c r="F3591" s="13"/>
      <c r="G3591" s="138"/>
      <c r="H3591" s="139" t="str">
        <f t="shared" si="110"/>
        <v/>
      </c>
      <c r="I3591" s="21"/>
      <c r="J3591" s="21"/>
      <c r="K3591" s="22"/>
      <c r="L3591" s="16"/>
      <c r="M3591" s="15"/>
      <c r="N3591" s="25">
        <f t="shared" si="111"/>
        <v>0</v>
      </c>
    </row>
    <row r="3592" spans="2:14" ht="21.9" customHeight="1" x14ac:dyDescent="0.3">
      <c r="B3592" s="74"/>
      <c r="C3592" s="10"/>
      <c r="D3592" s="13"/>
      <c r="E3592" s="18"/>
      <c r="F3592" s="13"/>
      <c r="G3592" s="138"/>
      <c r="H3592" s="139" t="str">
        <f t="shared" si="110"/>
        <v/>
      </c>
      <c r="I3592" s="21"/>
      <c r="J3592" s="21"/>
      <c r="K3592" s="22"/>
      <c r="L3592" s="16"/>
      <c r="M3592" s="15"/>
      <c r="N3592" s="25">
        <f t="shared" si="111"/>
        <v>0</v>
      </c>
    </row>
    <row r="3593" spans="2:14" ht="21.9" customHeight="1" x14ac:dyDescent="0.3">
      <c r="B3593" s="74"/>
      <c r="C3593" s="10"/>
      <c r="D3593" s="13"/>
      <c r="E3593" s="18"/>
      <c r="F3593" s="13"/>
      <c r="G3593" s="138"/>
      <c r="H3593" s="139" t="str">
        <f t="shared" si="110"/>
        <v/>
      </c>
      <c r="I3593" s="21"/>
      <c r="J3593" s="21"/>
      <c r="K3593" s="22"/>
      <c r="L3593" s="16"/>
      <c r="M3593" s="15"/>
      <c r="N3593" s="25">
        <f t="shared" si="111"/>
        <v>0</v>
      </c>
    </row>
    <row r="3594" spans="2:14" ht="21.9" customHeight="1" x14ac:dyDescent="0.3">
      <c r="B3594" s="74"/>
      <c r="C3594" s="10"/>
      <c r="D3594" s="13"/>
      <c r="E3594" s="18"/>
      <c r="F3594" s="13"/>
      <c r="G3594" s="138"/>
      <c r="H3594" s="139" t="str">
        <f t="shared" si="110"/>
        <v/>
      </c>
      <c r="I3594" s="21"/>
      <c r="J3594" s="21"/>
      <c r="K3594" s="22"/>
      <c r="L3594" s="16"/>
      <c r="M3594" s="15"/>
      <c r="N3594" s="25">
        <f t="shared" si="111"/>
        <v>0</v>
      </c>
    </row>
    <row r="3595" spans="2:14" ht="21.9" customHeight="1" x14ac:dyDescent="0.3">
      <c r="B3595" s="74"/>
      <c r="C3595" s="10"/>
      <c r="D3595" s="13"/>
      <c r="E3595" s="18"/>
      <c r="F3595" s="13"/>
      <c r="G3595" s="138"/>
      <c r="H3595" s="139" t="str">
        <f t="shared" ref="H3595:H3658" si="112">IF(E3595="","",IF(N3595="",D3595*E3595,(D3595*E3595)-(D3595*N3595)))</f>
        <v/>
      </c>
      <c r="I3595" s="21"/>
      <c r="J3595" s="21"/>
      <c r="K3595" s="22"/>
      <c r="L3595" s="16"/>
      <c r="M3595" s="15"/>
      <c r="N3595" s="25">
        <f t="shared" ref="N3595:N3658" si="113">IF(F3595="Não","",E3595*G3595)</f>
        <v>0</v>
      </c>
    </row>
    <row r="3596" spans="2:14" ht="21.9" customHeight="1" x14ac:dyDescent="0.3">
      <c r="B3596" s="74"/>
      <c r="C3596" s="10"/>
      <c r="D3596" s="13"/>
      <c r="E3596" s="18"/>
      <c r="F3596" s="13"/>
      <c r="G3596" s="138"/>
      <c r="H3596" s="139" t="str">
        <f t="shared" si="112"/>
        <v/>
      </c>
      <c r="I3596" s="21"/>
      <c r="J3596" s="21"/>
      <c r="K3596" s="22"/>
      <c r="L3596" s="16"/>
      <c r="M3596" s="15"/>
      <c r="N3596" s="25">
        <f t="shared" si="113"/>
        <v>0</v>
      </c>
    </row>
    <row r="3597" spans="2:14" ht="21.9" customHeight="1" x14ac:dyDescent="0.3">
      <c r="B3597" s="74"/>
      <c r="C3597" s="10"/>
      <c r="D3597" s="13"/>
      <c r="E3597" s="18"/>
      <c r="F3597" s="13"/>
      <c r="G3597" s="138"/>
      <c r="H3597" s="139" t="str">
        <f t="shared" si="112"/>
        <v/>
      </c>
      <c r="I3597" s="21"/>
      <c r="J3597" s="21"/>
      <c r="K3597" s="22"/>
      <c r="L3597" s="16"/>
      <c r="M3597" s="15"/>
      <c r="N3597" s="25">
        <f t="shared" si="113"/>
        <v>0</v>
      </c>
    </row>
    <row r="3598" spans="2:14" ht="21.9" customHeight="1" x14ac:dyDescent="0.3">
      <c r="B3598" s="74"/>
      <c r="C3598" s="10"/>
      <c r="D3598" s="13"/>
      <c r="E3598" s="18"/>
      <c r="F3598" s="13"/>
      <c r="G3598" s="138"/>
      <c r="H3598" s="139" t="str">
        <f t="shared" si="112"/>
        <v/>
      </c>
      <c r="I3598" s="21"/>
      <c r="J3598" s="21"/>
      <c r="K3598" s="22"/>
      <c r="L3598" s="16"/>
      <c r="M3598" s="15"/>
      <c r="N3598" s="25">
        <f t="shared" si="113"/>
        <v>0</v>
      </c>
    </row>
    <row r="3599" spans="2:14" ht="21.9" customHeight="1" x14ac:dyDescent="0.3">
      <c r="B3599" s="74"/>
      <c r="C3599" s="10"/>
      <c r="D3599" s="13"/>
      <c r="E3599" s="18"/>
      <c r="F3599" s="13"/>
      <c r="G3599" s="138"/>
      <c r="H3599" s="139" t="str">
        <f t="shared" si="112"/>
        <v/>
      </c>
      <c r="I3599" s="21"/>
      <c r="J3599" s="21"/>
      <c r="K3599" s="22"/>
      <c r="L3599" s="16"/>
      <c r="M3599" s="15"/>
      <c r="N3599" s="25">
        <f t="shared" si="113"/>
        <v>0</v>
      </c>
    </row>
    <row r="3600" spans="2:14" ht="21.9" customHeight="1" x14ac:dyDescent="0.3">
      <c r="B3600" s="74"/>
      <c r="C3600" s="10"/>
      <c r="D3600" s="13"/>
      <c r="E3600" s="18"/>
      <c r="F3600" s="13"/>
      <c r="G3600" s="138"/>
      <c r="H3600" s="139" t="str">
        <f t="shared" si="112"/>
        <v/>
      </c>
      <c r="I3600" s="21"/>
      <c r="J3600" s="21"/>
      <c r="K3600" s="22"/>
      <c r="L3600" s="16"/>
      <c r="M3600" s="15"/>
      <c r="N3600" s="25">
        <f t="shared" si="113"/>
        <v>0</v>
      </c>
    </row>
    <row r="3601" spans="2:14" ht="21.9" customHeight="1" x14ac:dyDescent="0.3">
      <c r="B3601" s="74"/>
      <c r="C3601" s="10"/>
      <c r="D3601" s="13"/>
      <c r="E3601" s="18"/>
      <c r="F3601" s="13"/>
      <c r="G3601" s="138"/>
      <c r="H3601" s="139" t="str">
        <f t="shared" si="112"/>
        <v/>
      </c>
      <c r="I3601" s="21"/>
      <c r="J3601" s="21"/>
      <c r="K3601" s="22"/>
      <c r="L3601" s="16"/>
      <c r="M3601" s="15"/>
      <c r="N3601" s="25">
        <f t="shared" si="113"/>
        <v>0</v>
      </c>
    </row>
    <row r="3602" spans="2:14" ht="21.9" customHeight="1" x14ac:dyDescent="0.3">
      <c r="B3602" s="74"/>
      <c r="C3602" s="10"/>
      <c r="D3602" s="13"/>
      <c r="E3602" s="18"/>
      <c r="F3602" s="13"/>
      <c r="G3602" s="138"/>
      <c r="H3602" s="139" t="str">
        <f t="shared" si="112"/>
        <v/>
      </c>
      <c r="I3602" s="21"/>
      <c r="J3602" s="21"/>
      <c r="K3602" s="22"/>
      <c r="L3602" s="16"/>
      <c r="M3602" s="15"/>
      <c r="N3602" s="25">
        <f t="shared" si="113"/>
        <v>0</v>
      </c>
    </row>
    <row r="3603" spans="2:14" ht="21.9" customHeight="1" x14ac:dyDescent="0.3">
      <c r="B3603" s="74"/>
      <c r="C3603" s="10"/>
      <c r="D3603" s="13"/>
      <c r="E3603" s="18"/>
      <c r="F3603" s="13"/>
      <c r="G3603" s="138"/>
      <c r="H3603" s="139" t="str">
        <f t="shared" si="112"/>
        <v/>
      </c>
      <c r="I3603" s="21"/>
      <c r="J3603" s="21"/>
      <c r="K3603" s="22"/>
      <c r="L3603" s="16"/>
      <c r="M3603" s="15"/>
      <c r="N3603" s="25">
        <f t="shared" si="113"/>
        <v>0</v>
      </c>
    </row>
    <row r="3604" spans="2:14" ht="21.9" customHeight="1" x14ac:dyDescent="0.3">
      <c r="B3604" s="74"/>
      <c r="C3604" s="10"/>
      <c r="D3604" s="13"/>
      <c r="E3604" s="18"/>
      <c r="F3604" s="13"/>
      <c r="G3604" s="138"/>
      <c r="H3604" s="139" t="str">
        <f t="shared" si="112"/>
        <v/>
      </c>
      <c r="I3604" s="21"/>
      <c r="J3604" s="21"/>
      <c r="K3604" s="22"/>
      <c r="L3604" s="16"/>
      <c r="M3604" s="15"/>
      <c r="N3604" s="25">
        <f t="shared" si="113"/>
        <v>0</v>
      </c>
    </row>
    <row r="3605" spans="2:14" ht="21.9" customHeight="1" x14ac:dyDescent="0.3">
      <c r="B3605" s="74"/>
      <c r="C3605" s="10"/>
      <c r="D3605" s="13"/>
      <c r="E3605" s="18"/>
      <c r="F3605" s="13"/>
      <c r="G3605" s="138"/>
      <c r="H3605" s="139" t="str">
        <f t="shared" si="112"/>
        <v/>
      </c>
      <c r="I3605" s="21"/>
      <c r="J3605" s="21"/>
      <c r="K3605" s="22"/>
      <c r="L3605" s="16"/>
      <c r="M3605" s="15"/>
      <c r="N3605" s="25">
        <f t="shared" si="113"/>
        <v>0</v>
      </c>
    </row>
    <row r="3606" spans="2:14" ht="21.9" customHeight="1" x14ac:dyDescent="0.3">
      <c r="B3606" s="74"/>
      <c r="C3606" s="10"/>
      <c r="D3606" s="13"/>
      <c r="E3606" s="18"/>
      <c r="F3606" s="13"/>
      <c r="G3606" s="138"/>
      <c r="H3606" s="139" t="str">
        <f t="shared" si="112"/>
        <v/>
      </c>
      <c r="I3606" s="21"/>
      <c r="J3606" s="21"/>
      <c r="K3606" s="22"/>
      <c r="L3606" s="16"/>
      <c r="M3606" s="15"/>
      <c r="N3606" s="25">
        <f t="shared" si="113"/>
        <v>0</v>
      </c>
    </row>
    <row r="3607" spans="2:14" ht="21.9" customHeight="1" x14ac:dyDescent="0.3">
      <c r="B3607" s="74"/>
      <c r="C3607" s="10"/>
      <c r="D3607" s="13"/>
      <c r="E3607" s="18"/>
      <c r="F3607" s="13"/>
      <c r="G3607" s="138"/>
      <c r="H3607" s="139" t="str">
        <f t="shared" si="112"/>
        <v/>
      </c>
      <c r="I3607" s="21"/>
      <c r="J3607" s="21"/>
      <c r="K3607" s="22"/>
      <c r="L3607" s="16"/>
      <c r="M3607" s="15"/>
      <c r="N3607" s="25">
        <f t="shared" si="113"/>
        <v>0</v>
      </c>
    </row>
    <row r="3608" spans="2:14" ht="21.9" customHeight="1" x14ac:dyDescent="0.3">
      <c r="B3608" s="74"/>
      <c r="C3608" s="10"/>
      <c r="D3608" s="13"/>
      <c r="E3608" s="18"/>
      <c r="F3608" s="13"/>
      <c r="G3608" s="138"/>
      <c r="H3608" s="139" t="str">
        <f t="shared" si="112"/>
        <v/>
      </c>
      <c r="I3608" s="21"/>
      <c r="J3608" s="21"/>
      <c r="K3608" s="22"/>
      <c r="L3608" s="16"/>
      <c r="M3608" s="15"/>
      <c r="N3608" s="25">
        <f t="shared" si="113"/>
        <v>0</v>
      </c>
    </row>
    <row r="3609" spans="2:14" ht="21.9" customHeight="1" x14ac:dyDescent="0.3">
      <c r="B3609" s="74"/>
      <c r="C3609" s="10"/>
      <c r="D3609" s="13"/>
      <c r="E3609" s="18"/>
      <c r="F3609" s="13"/>
      <c r="G3609" s="138"/>
      <c r="H3609" s="139" t="str">
        <f t="shared" si="112"/>
        <v/>
      </c>
      <c r="I3609" s="21"/>
      <c r="J3609" s="21"/>
      <c r="K3609" s="22"/>
      <c r="L3609" s="16"/>
      <c r="M3609" s="15"/>
      <c r="N3609" s="25">
        <f t="shared" si="113"/>
        <v>0</v>
      </c>
    </row>
    <row r="3610" spans="2:14" ht="21.9" customHeight="1" x14ac:dyDescent="0.3">
      <c r="B3610" s="74"/>
      <c r="C3610" s="10"/>
      <c r="D3610" s="13"/>
      <c r="E3610" s="18"/>
      <c r="F3610" s="13"/>
      <c r="G3610" s="138"/>
      <c r="H3610" s="139" t="str">
        <f t="shared" si="112"/>
        <v/>
      </c>
      <c r="I3610" s="21"/>
      <c r="J3610" s="21"/>
      <c r="K3610" s="22"/>
      <c r="L3610" s="16"/>
      <c r="M3610" s="15"/>
      <c r="N3610" s="25">
        <f t="shared" si="113"/>
        <v>0</v>
      </c>
    </row>
    <row r="3611" spans="2:14" ht="21.9" customHeight="1" x14ac:dyDescent="0.3">
      <c r="B3611" s="74"/>
      <c r="C3611" s="10"/>
      <c r="D3611" s="13"/>
      <c r="E3611" s="18"/>
      <c r="F3611" s="13"/>
      <c r="G3611" s="138"/>
      <c r="H3611" s="139" t="str">
        <f t="shared" si="112"/>
        <v/>
      </c>
      <c r="I3611" s="21"/>
      <c r="J3611" s="21"/>
      <c r="K3611" s="22"/>
      <c r="L3611" s="16"/>
      <c r="M3611" s="15"/>
      <c r="N3611" s="25">
        <f t="shared" si="113"/>
        <v>0</v>
      </c>
    </row>
    <row r="3612" spans="2:14" ht="21.9" customHeight="1" x14ac:dyDescent="0.3">
      <c r="B3612" s="74"/>
      <c r="C3612" s="10"/>
      <c r="D3612" s="13"/>
      <c r="E3612" s="18"/>
      <c r="F3612" s="13"/>
      <c r="G3612" s="138"/>
      <c r="H3612" s="139" t="str">
        <f t="shared" si="112"/>
        <v/>
      </c>
      <c r="I3612" s="21"/>
      <c r="J3612" s="21"/>
      <c r="K3612" s="22"/>
      <c r="L3612" s="16"/>
      <c r="M3612" s="15"/>
      <c r="N3612" s="25">
        <f t="shared" si="113"/>
        <v>0</v>
      </c>
    </row>
    <row r="3613" spans="2:14" ht="21.9" customHeight="1" x14ac:dyDescent="0.3">
      <c r="B3613" s="74"/>
      <c r="C3613" s="10"/>
      <c r="D3613" s="13"/>
      <c r="E3613" s="18"/>
      <c r="F3613" s="13"/>
      <c r="G3613" s="138"/>
      <c r="H3613" s="139" t="str">
        <f t="shared" si="112"/>
        <v/>
      </c>
      <c r="I3613" s="21"/>
      <c r="J3613" s="21"/>
      <c r="K3613" s="22"/>
      <c r="L3613" s="16"/>
      <c r="M3613" s="15"/>
      <c r="N3613" s="25">
        <f t="shared" si="113"/>
        <v>0</v>
      </c>
    </row>
    <row r="3614" spans="2:14" ht="21.9" customHeight="1" x14ac:dyDescent="0.3">
      <c r="B3614" s="74"/>
      <c r="C3614" s="10"/>
      <c r="D3614" s="13"/>
      <c r="E3614" s="18"/>
      <c r="F3614" s="13"/>
      <c r="G3614" s="138"/>
      <c r="H3614" s="139" t="str">
        <f t="shared" si="112"/>
        <v/>
      </c>
      <c r="I3614" s="21"/>
      <c r="J3614" s="21"/>
      <c r="K3614" s="22"/>
      <c r="L3614" s="16"/>
      <c r="M3614" s="15"/>
      <c r="N3614" s="25">
        <f t="shared" si="113"/>
        <v>0</v>
      </c>
    </row>
    <row r="3615" spans="2:14" ht="21.9" customHeight="1" x14ac:dyDescent="0.3">
      <c r="B3615" s="74"/>
      <c r="C3615" s="10"/>
      <c r="D3615" s="13"/>
      <c r="E3615" s="18"/>
      <c r="F3615" s="13"/>
      <c r="G3615" s="138"/>
      <c r="H3615" s="139" t="str">
        <f t="shared" si="112"/>
        <v/>
      </c>
      <c r="I3615" s="21"/>
      <c r="J3615" s="21"/>
      <c r="K3615" s="22"/>
      <c r="L3615" s="16"/>
      <c r="M3615" s="15"/>
      <c r="N3615" s="25">
        <f t="shared" si="113"/>
        <v>0</v>
      </c>
    </row>
    <row r="3616" spans="2:14" ht="21.9" customHeight="1" x14ac:dyDescent="0.3">
      <c r="B3616" s="74"/>
      <c r="C3616" s="10"/>
      <c r="D3616" s="13"/>
      <c r="E3616" s="18"/>
      <c r="F3616" s="13"/>
      <c r="G3616" s="138"/>
      <c r="H3616" s="139" t="str">
        <f t="shared" si="112"/>
        <v/>
      </c>
      <c r="I3616" s="21"/>
      <c r="J3616" s="21"/>
      <c r="K3616" s="22"/>
      <c r="L3616" s="16"/>
      <c r="M3616" s="15"/>
      <c r="N3616" s="25">
        <f t="shared" si="113"/>
        <v>0</v>
      </c>
    </row>
    <row r="3617" spans="2:14" ht="21.9" customHeight="1" x14ac:dyDescent="0.3">
      <c r="B3617" s="74"/>
      <c r="C3617" s="10"/>
      <c r="D3617" s="13"/>
      <c r="E3617" s="18"/>
      <c r="F3617" s="13"/>
      <c r="G3617" s="138"/>
      <c r="H3617" s="139" t="str">
        <f t="shared" si="112"/>
        <v/>
      </c>
      <c r="I3617" s="21"/>
      <c r="J3617" s="21"/>
      <c r="K3617" s="22"/>
      <c r="L3617" s="16"/>
      <c r="M3617" s="15"/>
      <c r="N3617" s="25">
        <f t="shared" si="113"/>
        <v>0</v>
      </c>
    </row>
    <row r="3618" spans="2:14" ht="21.9" customHeight="1" x14ac:dyDescent="0.3">
      <c r="B3618" s="74"/>
      <c r="C3618" s="10"/>
      <c r="D3618" s="13"/>
      <c r="E3618" s="18"/>
      <c r="F3618" s="13"/>
      <c r="G3618" s="138"/>
      <c r="H3618" s="139" t="str">
        <f t="shared" si="112"/>
        <v/>
      </c>
      <c r="I3618" s="21"/>
      <c r="J3618" s="21"/>
      <c r="K3618" s="22"/>
      <c r="L3618" s="16"/>
      <c r="M3618" s="15"/>
      <c r="N3618" s="25">
        <f t="shared" si="113"/>
        <v>0</v>
      </c>
    </row>
    <row r="3619" spans="2:14" ht="21.9" customHeight="1" x14ac:dyDescent="0.3">
      <c r="B3619" s="74"/>
      <c r="C3619" s="10"/>
      <c r="D3619" s="13"/>
      <c r="E3619" s="18"/>
      <c r="F3619" s="13"/>
      <c r="G3619" s="138"/>
      <c r="H3619" s="139" t="str">
        <f t="shared" si="112"/>
        <v/>
      </c>
      <c r="I3619" s="21"/>
      <c r="J3619" s="21"/>
      <c r="K3619" s="22"/>
      <c r="L3619" s="16"/>
      <c r="M3619" s="15"/>
      <c r="N3619" s="25">
        <f t="shared" si="113"/>
        <v>0</v>
      </c>
    </row>
    <row r="3620" spans="2:14" ht="21.9" customHeight="1" x14ac:dyDescent="0.3">
      <c r="B3620" s="74"/>
      <c r="C3620" s="10"/>
      <c r="D3620" s="13"/>
      <c r="E3620" s="18"/>
      <c r="F3620" s="13"/>
      <c r="G3620" s="138"/>
      <c r="H3620" s="139" t="str">
        <f t="shared" si="112"/>
        <v/>
      </c>
      <c r="I3620" s="21"/>
      <c r="J3620" s="21"/>
      <c r="K3620" s="22"/>
      <c r="L3620" s="16"/>
      <c r="M3620" s="15"/>
      <c r="N3620" s="25">
        <f t="shared" si="113"/>
        <v>0</v>
      </c>
    </row>
    <row r="3621" spans="2:14" ht="21.9" customHeight="1" x14ac:dyDescent="0.3">
      <c r="B3621" s="74"/>
      <c r="C3621" s="10"/>
      <c r="D3621" s="13"/>
      <c r="E3621" s="18"/>
      <c r="F3621" s="13"/>
      <c r="G3621" s="138"/>
      <c r="H3621" s="139" t="str">
        <f t="shared" si="112"/>
        <v/>
      </c>
      <c r="I3621" s="21"/>
      <c r="J3621" s="21"/>
      <c r="K3621" s="22"/>
      <c r="L3621" s="16"/>
      <c r="M3621" s="15"/>
      <c r="N3621" s="25">
        <f t="shared" si="113"/>
        <v>0</v>
      </c>
    </row>
    <row r="3622" spans="2:14" ht="21.9" customHeight="1" x14ac:dyDescent="0.3">
      <c r="B3622" s="74"/>
      <c r="C3622" s="10"/>
      <c r="D3622" s="13"/>
      <c r="E3622" s="18"/>
      <c r="F3622" s="13"/>
      <c r="G3622" s="138"/>
      <c r="H3622" s="139" t="str">
        <f t="shared" si="112"/>
        <v/>
      </c>
      <c r="I3622" s="21"/>
      <c r="J3622" s="21"/>
      <c r="K3622" s="22"/>
      <c r="L3622" s="16"/>
      <c r="M3622" s="15"/>
      <c r="N3622" s="25">
        <f t="shared" si="113"/>
        <v>0</v>
      </c>
    </row>
    <row r="3623" spans="2:14" ht="21.9" customHeight="1" x14ac:dyDescent="0.3">
      <c r="B3623" s="74"/>
      <c r="C3623" s="10"/>
      <c r="D3623" s="13"/>
      <c r="E3623" s="18"/>
      <c r="F3623" s="13"/>
      <c r="G3623" s="138"/>
      <c r="H3623" s="139" t="str">
        <f t="shared" si="112"/>
        <v/>
      </c>
      <c r="I3623" s="21"/>
      <c r="J3623" s="21"/>
      <c r="K3623" s="22"/>
      <c r="L3623" s="16"/>
      <c r="M3623" s="15"/>
      <c r="N3623" s="25">
        <f t="shared" si="113"/>
        <v>0</v>
      </c>
    </row>
    <row r="3624" spans="2:14" ht="21.9" customHeight="1" x14ac:dyDescent="0.3">
      <c r="B3624" s="74"/>
      <c r="C3624" s="10"/>
      <c r="D3624" s="13"/>
      <c r="E3624" s="18"/>
      <c r="F3624" s="13"/>
      <c r="G3624" s="138"/>
      <c r="H3624" s="139" t="str">
        <f t="shared" si="112"/>
        <v/>
      </c>
      <c r="I3624" s="21"/>
      <c r="J3624" s="21"/>
      <c r="K3624" s="22"/>
      <c r="L3624" s="16"/>
      <c r="M3624" s="15"/>
      <c r="N3624" s="25">
        <f t="shared" si="113"/>
        <v>0</v>
      </c>
    </row>
    <row r="3625" spans="2:14" ht="21.9" customHeight="1" x14ac:dyDescent="0.3">
      <c r="B3625" s="74"/>
      <c r="C3625" s="10"/>
      <c r="D3625" s="13"/>
      <c r="E3625" s="18"/>
      <c r="F3625" s="13"/>
      <c r="G3625" s="138"/>
      <c r="H3625" s="139" t="str">
        <f t="shared" si="112"/>
        <v/>
      </c>
      <c r="I3625" s="21"/>
      <c r="J3625" s="21"/>
      <c r="K3625" s="22"/>
      <c r="L3625" s="16"/>
      <c r="M3625" s="15"/>
      <c r="N3625" s="25">
        <f t="shared" si="113"/>
        <v>0</v>
      </c>
    </row>
    <row r="3626" spans="2:14" ht="21.9" customHeight="1" x14ac:dyDescent="0.3">
      <c r="B3626" s="74"/>
      <c r="C3626" s="10"/>
      <c r="D3626" s="13"/>
      <c r="E3626" s="18"/>
      <c r="F3626" s="13"/>
      <c r="G3626" s="138"/>
      <c r="H3626" s="139" t="str">
        <f t="shared" si="112"/>
        <v/>
      </c>
      <c r="I3626" s="21"/>
      <c r="J3626" s="21"/>
      <c r="K3626" s="22"/>
      <c r="L3626" s="16"/>
      <c r="M3626" s="15"/>
      <c r="N3626" s="25">
        <f t="shared" si="113"/>
        <v>0</v>
      </c>
    </row>
    <row r="3627" spans="2:14" ht="21.9" customHeight="1" x14ac:dyDescent="0.3">
      <c r="B3627" s="74"/>
      <c r="C3627" s="10"/>
      <c r="D3627" s="13"/>
      <c r="E3627" s="18"/>
      <c r="F3627" s="13"/>
      <c r="G3627" s="138"/>
      <c r="H3627" s="139" t="str">
        <f t="shared" si="112"/>
        <v/>
      </c>
      <c r="I3627" s="21"/>
      <c r="J3627" s="21"/>
      <c r="K3627" s="22"/>
      <c r="L3627" s="16"/>
      <c r="M3627" s="15"/>
      <c r="N3627" s="25">
        <f t="shared" si="113"/>
        <v>0</v>
      </c>
    </row>
    <row r="3628" spans="2:14" ht="21.9" customHeight="1" x14ac:dyDescent="0.3">
      <c r="B3628" s="74"/>
      <c r="C3628" s="10"/>
      <c r="D3628" s="13"/>
      <c r="E3628" s="18"/>
      <c r="F3628" s="13"/>
      <c r="G3628" s="138"/>
      <c r="H3628" s="139" t="str">
        <f t="shared" si="112"/>
        <v/>
      </c>
      <c r="I3628" s="21"/>
      <c r="J3628" s="21"/>
      <c r="K3628" s="22"/>
      <c r="L3628" s="16"/>
      <c r="M3628" s="15"/>
      <c r="N3628" s="25">
        <f t="shared" si="113"/>
        <v>0</v>
      </c>
    </row>
    <row r="3629" spans="2:14" ht="21.9" customHeight="1" x14ac:dyDescent="0.3">
      <c r="B3629" s="74"/>
      <c r="C3629" s="10"/>
      <c r="D3629" s="13"/>
      <c r="E3629" s="18"/>
      <c r="F3629" s="13"/>
      <c r="G3629" s="138"/>
      <c r="H3629" s="139" t="str">
        <f t="shared" si="112"/>
        <v/>
      </c>
      <c r="I3629" s="21"/>
      <c r="J3629" s="21"/>
      <c r="K3629" s="22"/>
      <c r="L3629" s="16"/>
      <c r="M3629" s="15"/>
      <c r="N3629" s="25">
        <f t="shared" si="113"/>
        <v>0</v>
      </c>
    </row>
    <row r="3630" spans="2:14" ht="21.9" customHeight="1" x14ac:dyDescent="0.3">
      <c r="B3630" s="74"/>
      <c r="C3630" s="10"/>
      <c r="D3630" s="13"/>
      <c r="E3630" s="18"/>
      <c r="F3630" s="13"/>
      <c r="G3630" s="138"/>
      <c r="H3630" s="139" t="str">
        <f t="shared" si="112"/>
        <v/>
      </c>
      <c r="I3630" s="21"/>
      <c r="J3630" s="21"/>
      <c r="K3630" s="22"/>
      <c r="L3630" s="16"/>
      <c r="M3630" s="15"/>
      <c r="N3630" s="25">
        <f t="shared" si="113"/>
        <v>0</v>
      </c>
    </row>
    <row r="3631" spans="2:14" ht="21.9" customHeight="1" x14ac:dyDescent="0.3">
      <c r="B3631" s="74"/>
      <c r="C3631" s="10"/>
      <c r="D3631" s="13"/>
      <c r="E3631" s="18"/>
      <c r="F3631" s="13"/>
      <c r="G3631" s="138"/>
      <c r="H3631" s="139" t="str">
        <f t="shared" si="112"/>
        <v/>
      </c>
      <c r="I3631" s="21"/>
      <c r="J3631" s="21"/>
      <c r="K3631" s="22"/>
      <c r="L3631" s="16"/>
      <c r="M3631" s="15"/>
      <c r="N3631" s="25">
        <f t="shared" si="113"/>
        <v>0</v>
      </c>
    </row>
    <row r="3632" spans="2:14" ht="21.9" customHeight="1" x14ac:dyDescent="0.3">
      <c r="B3632" s="74"/>
      <c r="C3632" s="10"/>
      <c r="D3632" s="13"/>
      <c r="E3632" s="18"/>
      <c r="F3632" s="13"/>
      <c r="G3632" s="138"/>
      <c r="H3632" s="139" t="str">
        <f t="shared" si="112"/>
        <v/>
      </c>
      <c r="I3632" s="21"/>
      <c r="J3632" s="21"/>
      <c r="K3632" s="22"/>
      <c r="L3632" s="16"/>
      <c r="M3632" s="15"/>
      <c r="N3632" s="25">
        <f t="shared" si="113"/>
        <v>0</v>
      </c>
    </row>
    <row r="3633" spans="2:14" ht="21.9" customHeight="1" x14ac:dyDescent="0.3">
      <c r="B3633" s="74"/>
      <c r="C3633" s="10"/>
      <c r="D3633" s="13"/>
      <c r="E3633" s="18"/>
      <c r="F3633" s="13"/>
      <c r="G3633" s="138"/>
      <c r="H3633" s="139" t="str">
        <f t="shared" si="112"/>
        <v/>
      </c>
      <c r="I3633" s="21"/>
      <c r="J3633" s="21"/>
      <c r="K3633" s="22"/>
      <c r="L3633" s="16"/>
      <c r="M3633" s="15"/>
      <c r="N3633" s="25">
        <f t="shared" si="113"/>
        <v>0</v>
      </c>
    </row>
    <row r="3634" spans="2:14" ht="21.9" customHeight="1" x14ac:dyDescent="0.3">
      <c r="B3634" s="74"/>
      <c r="C3634" s="10"/>
      <c r="D3634" s="13"/>
      <c r="E3634" s="18"/>
      <c r="F3634" s="13"/>
      <c r="G3634" s="138"/>
      <c r="H3634" s="139" t="str">
        <f t="shared" si="112"/>
        <v/>
      </c>
      <c r="I3634" s="21"/>
      <c r="J3634" s="21"/>
      <c r="K3634" s="22"/>
      <c r="L3634" s="16"/>
      <c r="M3634" s="15"/>
      <c r="N3634" s="25">
        <f t="shared" si="113"/>
        <v>0</v>
      </c>
    </row>
    <row r="3635" spans="2:14" ht="21.9" customHeight="1" x14ac:dyDescent="0.3">
      <c r="B3635" s="74"/>
      <c r="C3635" s="10"/>
      <c r="D3635" s="13"/>
      <c r="E3635" s="18"/>
      <c r="F3635" s="13"/>
      <c r="G3635" s="138"/>
      <c r="H3635" s="139" t="str">
        <f t="shared" si="112"/>
        <v/>
      </c>
      <c r="I3635" s="21"/>
      <c r="J3635" s="21"/>
      <c r="K3635" s="22"/>
      <c r="L3635" s="16"/>
      <c r="M3635" s="15"/>
      <c r="N3635" s="25">
        <f t="shared" si="113"/>
        <v>0</v>
      </c>
    </row>
    <row r="3636" spans="2:14" ht="21.9" customHeight="1" x14ac:dyDescent="0.3">
      <c r="B3636" s="74"/>
      <c r="C3636" s="10"/>
      <c r="D3636" s="13"/>
      <c r="E3636" s="18"/>
      <c r="F3636" s="13"/>
      <c r="G3636" s="138"/>
      <c r="H3636" s="139" t="str">
        <f t="shared" si="112"/>
        <v/>
      </c>
      <c r="I3636" s="21"/>
      <c r="J3636" s="21"/>
      <c r="K3636" s="22"/>
      <c r="L3636" s="16"/>
      <c r="M3636" s="15"/>
      <c r="N3636" s="25">
        <f t="shared" si="113"/>
        <v>0</v>
      </c>
    </row>
    <row r="3637" spans="2:14" ht="21.9" customHeight="1" x14ac:dyDescent="0.3">
      <c r="B3637" s="74"/>
      <c r="C3637" s="10"/>
      <c r="D3637" s="13"/>
      <c r="E3637" s="18"/>
      <c r="F3637" s="13"/>
      <c r="G3637" s="138"/>
      <c r="H3637" s="139" t="str">
        <f t="shared" si="112"/>
        <v/>
      </c>
      <c r="I3637" s="21"/>
      <c r="J3637" s="21"/>
      <c r="K3637" s="22"/>
      <c r="L3637" s="16"/>
      <c r="M3637" s="15"/>
      <c r="N3637" s="25">
        <f t="shared" si="113"/>
        <v>0</v>
      </c>
    </row>
    <row r="3638" spans="2:14" ht="21.9" customHeight="1" x14ac:dyDescent="0.3">
      <c r="B3638" s="74"/>
      <c r="C3638" s="10"/>
      <c r="D3638" s="13"/>
      <c r="E3638" s="18"/>
      <c r="F3638" s="13"/>
      <c r="G3638" s="138"/>
      <c r="H3638" s="139" t="str">
        <f t="shared" si="112"/>
        <v/>
      </c>
      <c r="I3638" s="21"/>
      <c r="J3638" s="21"/>
      <c r="K3638" s="22"/>
      <c r="L3638" s="16"/>
      <c r="M3638" s="15"/>
      <c r="N3638" s="25">
        <f t="shared" si="113"/>
        <v>0</v>
      </c>
    </row>
    <row r="3639" spans="2:14" ht="21.9" customHeight="1" x14ac:dyDescent="0.3">
      <c r="B3639" s="74"/>
      <c r="C3639" s="10"/>
      <c r="D3639" s="13"/>
      <c r="E3639" s="18"/>
      <c r="F3639" s="13"/>
      <c r="G3639" s="138"/>
      <c r="H3639" s="139" t="str">
        <f t="shared" si="112"/>
        <v/>
      </c>
      <c r="I3639" s="21"/>
      <c r="J3639" s="21"/>
      <c r="K3639" s="22"/>
      <c r="L3639" s="16"/>
      <c r="M3639" s="15"/>
      <c r="N3639" s="25">
        <f t="shared" si="113"/>
        <v>0</v>
      </c>
    </row>
    <row r="3640" spans="2:14" ht="21.9" customHeight="1" x14ac:dyDescent="0.3">
      <c r="B3640" s="74"/>
      <c r="C3640" s="10"/>
      <c r="D3640" s="13"/>
      <c r="E3640" s="18"/>
      <c r="F3640" s="13"/>
      <c r="G3640" s="138"/>
      <c r="H3640" s="139" t="str">
        <f t="shared" si="112"/>
        <v/>
      </c>
      <c r="I3640" s="21"/>
      <c r="J3640" s="21"/>
      <c r="K3640" s="22"/>
      <c r="L3640" s="16"/>
      <c r="M3640" s="15"/>
      <c r="N3640" s="25">
        <f t="shared" si="113"/>
        <v>0</v>
      </c>
    </row>
    <row r="3641" spans="2:14" ht="21.9" customHeight="1" x14ac:dyDescent="0.3">
      <c r="B3641" s="74"/>
      <c r="C3641" s="10"/>
      <c r="D3641" s="13"/>
      <c r="E3641" s="18"/>
      <c r="F3641" s="13"/>
      <c r="G3641" s="138"/>
      <c r="H3641" s="139" t="str">
        <f t="shared" si="112"/>
        <v/>
      </c>
      <c r="I3641" s="21"/>
      <c r="J3641" s="21"/>
      <c r="K3641" s="22"/>
      <c r="L3641" s="16"/>
      <c r="M3641" s="15"/>
      <c r="N3641" s="25">
        <f t="shared" si="113"/>
        <v>0</v>
      </c>
    </row>
    <row r="3642" spans="2:14" ht="21.9" customHeight="1" x14ac:dyDescent="0.3">
      <c r="B3642" s="74"/>
      <c r="C3642" s="10"/>
      <c r="D3642" s="13"/>
      <c r="E3642" s="18"/>
      <c r="F3642" s="13"/>
      <c r="G3642" s="138"/>
      <c r="H3642" s="139" t="str">
        <f t="shared" si="112"/>
        <v/>
      </c>
      <c r="I3642" s="21"/>
      <c r="J3642" s="21"/>
      <c r="K3642" s="22"/>
      <c r="L3642" s="16"/>
      <c r="M3642" s="15"/>
      <c r="N3642" s="25">
        <f t="shared" si="113"/>
        <v>0</v>
      </c>
    </row>
    <row r="3643" spans="2:14" ht="21.9" customHeight="1" x14ac:dyDescent="0.3">
      <c r="B3643" s="74"/>
      <c r="C3643" s="10"/>
      <c r="D3643" s="13"/>
      <c r="E3643" s="18"/>
      <c r="F3643" s="13"/>
      <c r="G3643" s="138"/>
      <c r="H3643" s="139" t="str">
        <f t="shared" si="112"/>
        <v/>
      </c>
      <c r="I3643" s="21"/>
      <c r="J3643" s="21"/>
      <c r="K3643" s="22"/>
      <c r="L3643" s="16"/>
      <c r="M3643" s="15"/>
      <c r="N3643" s="25">
        <f t="shared" si="113"/>
        <v>0</v>
      </c>
    </row>
    <row r="3644" spans="2:14" ht="21.9" customHeight="1" x14ac:dyDescent="0.3">
      <c r="B3644" s="74"/>
      <c r="C3644" s="10"/>
      <c r="D3644" s="13"/>
      <c r="E3644" s="18"/>
      <c r="F3644" s="13"/>
      <c r="G3644" s="138"/>
      <c r="H3644" s="139" t="str">
        <f t="shared" si="112"/>
        <v/>
      </c>
      <c r="I3644" s="21"/>
      <c r="J3644" s="21"/>
      <c r="K3644" s="22"/>
      <c r="L3644" s="16"/>
      <c r="M3644" s="15"/>
      <c r="N3644" s="25">
        <f t="shared" si="113"/>
        <v>0</v>
      </c>
    </row>
    <row r="3645" spans="2:14" ht="21.9" customHeight="1" x14ac:dyDescent="0.3">
      <c r="B3645" s="74"/>
      <c r="C3645" s="10"/>
      <c r="D3645" s="13"/>
      <c r="E3645" s="18"/>
      <c r="F3645" s="13"/>
      <c r="G3645" s="138"/>
      <c r="H3645" s="139" t="str">
        <f t="shared" si="112"/>
        <v/>
      </c>
      <c r="I3645" s="21"/>
      <c r="J3645" s="21"/>
      <c r="K3645" s="22"/>
      <c r="L3645" s="16"/>
      <c r="M3645" s="15"/>
      <c r="N3645" s="25">
        <f t="shared" si="113"/>
        <v>0</v>
      </c>
    </row>
    <row r="3646" spans="2:14" ht="21.9" customHeight="1" x14ac:dyDescent="0.3">
      <c r="B3646" s="74"/>
      <c r="C3646" s="10"/>
      <c r="D3646" s="13"/>
      <c r="E3646" s="18"/>
      <c r="F3646" s="13"/>
      <c r="G3646" s="138"/>
      <c r="H3646" s="139" t="str">
        <f t="shared" si="112"/>
        <v/>
      </c>
      <c r="I3646" s="21"/>
      <c r="J3646" s="21"/>
      <c r="K3646" s="22"/>
      <c r="L3646" s="16"/>
      <c r="M3646" s="15"/>
      <c r="N3646" s="25">
        <f t="shared" si="113"/>
        <v>0</v>
      </c>
    </row>
    <row r="3647" spans="2:14" ht="21.9" customHeight="1" x14ac:dyDescent="0.3">
      <c r="B3647" s="74"/>
      <c r="C3647" s="10"/>
      <c r="D3647" s="13"/>
      <c r="E3647" s="18"/>
      <c r="F3647" s="13"/>
      <c r="G3647" s="138"/>
      <c r="H3647" s="139" t="str">
        <f t="shared" si="112"/>
        <v/>
      </c>
      <c r="I3647" s="21"/>
      <c r="J3647" s="21"/>
      <c r="K3647" s="22"/>
      <c r="L3647" s="16"/>
      <c r="M3647" s="15"/>
      <c r="N3647" s="25">
        <f t="shared" si="113"/>
        <v>0</v>
      </c>
    </row>
    <row r="3648" spans="2:14" ht="21.9" customHeight="1" x14ac:dyDescent="0.3">
      <c r="B3648" s="74"/>
      <c r="C3648" s="10"/>
      <c r="D3648" s="13"/>
      <c r="E3648" s="18"/>
      <c r="F3648" s="13"/>
      <c r="G3648" s="138"/>
      <c r="H3648" s="139" t="str">
        <f t="shared" si="112"/>
        <v/>
      </c>
      <c r="I3648" s="21"/>
      <c r="J3648" s="21"/>
      <c r="K3648" s="22"/>
      <c r="L3648" s="16"/>
      <c r="M3648" s="15"/>
      <c r="N3648" s="25">
        <f t="shared" si="113"/>
        <v>0</v>
      </c>
    </row>
    <row r="3649" spans="2:14" ht="21.9" customHeight="1" x14ac:dyDescent="0.3">
      <c r="B3649" s="74"/>
      <c r="C3649" s="10"/>
      <c r="D3649" s="13"/>
      <c r="E3649" s="18"/>
      <c r="F3649" s="13"/>
      <c r="G3649" s="138"/>
      <c r="H3649" s="139" t="str">
        <f t="shared" si="112"/>
        <v/>
      </c>
      <c r="I3649" s="21"/>
      <c r="J3649" s="21"/>
      <c r="K3649" s="22"/>
      <c r="L3649" s="16"/>
      <c r="M3649" s="15"/>
      <c r="N3649" s="25">
        <f t="shared" si="113"/>
        <v>0</v>
      </c>
    </row>
    <row r="3650" spans="2:14" ht="21.9" customHeight="1" x14ac:dyDescent="0.3">
      <c r="B3650" s="74"/>
      <c r="C3650" s="10"/>
      <c r="D3650" s="13"/>
      <c r="E3650" s="18"/>
      <c r="F3650" s="13"/>
      <c r="G3650" s="138"/>
      <c r="H3650" s="139" t="str">
        <f t="shared" si="112"/>
        <v/>
      </c>
      <c r="I3650" s="21"/>
      <c r="J3650" s="21"/>
      <c r="K3650" s="22"/>
      <c r="L3650" s="16"/>
      <c r="M3650" s="15"/>
      <c r="N3650" s="25">
        <f t="shared" si="113"/>
        <v>0</v>
      </c>
    </row>
    <row r="3651" spans="2:14" ht="21.9" customHeight="1" x14ac:dyDescent="0.3">
      <c r="B3651" s="74"/>
      <c r="C3651" s="10"/>
      <c r="D3651" s="13"/>
      <c r="E3651" s="18"/>
      <c r="F3651" s="13"/>
      <c r="G3651" s="138"/>
      <c r="H3651" s="139" t="str">
        <f t="shared" si="112"/>
        <v/>
      </c>
      <c r="I3651" s="21"/>
      <c r="J3651" s="21"/>
      <c r="K3651" s="22"/>
      <c r="L3651" s="16"/>
      <c r="M3651" s="15"/>
      <c r="N3651" s="25">
        <f t="shared" si="113"/>
        <v>0</v>
      </c>
    </row>
    <row r="3652" spans="2:14" ht="21.9" customHeight="1" x14ac:dyDescent="0.3">
      <c r="B3652" s="74"/>
      <c r="C3652" s="10"/>
      <c r="D3652" s="13"/>
      <c r="E3652" s="18"/>
      <c r="F3652" s="13"/>
      <c r="G3652" s="138"/>
      <c r="H3652" s="139" t="str">
        <f t="shared" si="112"/>
        <v/>
      </c>
      <c r="I3652" s="21"/>
      <c r="J3652" s="21"/>
      <c r="K3652" s="22"/>
      <c r="L3652" s="16"/>
      <c r="M3652" s="15"/>
      <c r="N3652" s="25">
        <f t="shared" si="113"/>
        <v>0</v>
      </c>
    </row>
    <row r="3653" spans="2:14" ht="21.9" customHeight="1" x14ac:dyDescent="0.3">
      <c r="B3653" s="74"/>
      <c r="C3653" s="10"/>
      <c r="D3653" s="13"/>
      <c r="E3653" s="18"/>
      <c r="F3653" s="13"/>
      <c r="G3653" s="138"/>
      <c r="H3653" s="139" t="str">
        <f t="shared" si="112"/>
        <v/>
      </c>
      <c r="I3653" s="21"/>
      <c r="J3653" s="21"/>
      <c r="K3653" s="22"/>
      <c r="L3653" s="16"/>
      <c r="M3653" s="15"/>
      <c r="N3653" s="25">
        <f t="shared" si="113"/>
        <v>0</v>
      </c>
    </row>
    <row r="3654" spans="2:14" ht="21.9" customHeight="1" x14ac:dyDescent="0.3">
      <c r="B3654" s="74"/>
      <c r="C3654" s="10"/>
      <c r="D3654" s="13"/>
      <c r="E3654" s="18"/>
      <c r="F3654" s="13"/>
      <c r="G3654" s="138"/>
      <c r="H3654" s="139" t="str">
        <f t="shared" si="112"/>
        <v/>
      </c>
      <c r="I3654" s="21"/>
      <c r="J3654" s="21"/>
      <c r="K3654" s="22"/>
      <c r="L3654" s="16"/>
      <c r="M3654" s="15"/>
      <c r="N3654" s="25">
        <f t="shared" si="113"/>
        <v>0</v>
      </c>
    </row>
    <row r="3655" spans="2:14" ht="21.9" customHeight="1" x14ac:dyDescent="0.3">
      <c r="B3655" s="74"/>
      <c r="C3655" s="10"/>
      <c r="D3655" s="13"/>
      <c r="E3655" s="18"/>
      <c r="F3655" s="13"/>
      <c r="G3655" s="138"/>
      <c r="H3655" s="139" t="str">
        <f t="shared" si="112"/>
        <v/>
      </c>
      <c r="I3655" s="21"/>
      <c r="J3655" s="21"/>
      <c r="K3655" s="22"/>
      <c r="L3655" s="16"/>
      <c r="M3655" s="15"/>
      <c r="N3655" s="25">
        <f t="shared" si="113"/>
        <v>0</v>
      </c>
    </row>
    <row r="3656" spans="2:14" ht="21.9" customHeight="1" x14ac:dyDescent="0.3">
      <c r="B3656" s="74"/>
      <c r="C3656" s="10"/>
      <c r="D3656" s="13"/>
      <c r="E3656" s="18"/>
      <c r="F3656" s="13"/>
      <c r="G3656" s="138"/>
      <c r="H3656" s="139" t="str">
        <f t="shared" si="112"/>
        <v/>
      </c>
      <c r="I3656" s="21"/>
      <c r="J3656" s="21"/>
      <c r="K3656" s="22"/>
      <c r="L3656" s="16"/>
      <c r="M3656" s="15"/>
      <c r="N3656" s="25">
        <f t="shared" si="113"/>
        <v>0</v>
      </c>
    </row>
    <row r="3657" spans="2:14" ht="21.9" customHeight="1" x14ac:dyDescent="0.3">
      <c r="B3657" s="74"/>
      <c r="C3657" s="10"/>
      <c r="D3657" s="13"/>
      <c r="E3657" s="18"/>
      <c r="F3657" s="13"/>
      <c r="G3657" s="138"/>
      <c r="H3657" s="139" t="str">
        <f t="shared" si="112"/>
        <v/>
      </c>
      <c r="I3657" s="21"/>
      <c r="J3657" s="21"/>
      <c r="K3657" s="22"/>
      <c r="L3657" s="16"/>
      <c r="M3657" s="15"/>
      <c r="N3657" s="25">
        <f t="shared" si="113"/>
        <v>0</v>
      </c>
    </row>
    <row r="3658" spans="2:14" ht="21.9" customHeight="1" x14ac:dyDescent="0.3">
      <c r="B3658" s="74"/>
      <c r="C3658" s="10"/>
      <c r="D3658" s="13"/>
      <c r="E3658" s="18"/>
      <c r="F3658" s="13"/>
      <c r="G3658" s="138"/>
      <c r="H3658" s="139" t="str">
        <f t="shared" si="112"/>
        <v/>
      </c>
      <c r="I3658" s="21"/>
      <c r="J3658" s="21"/>
      <c r="K3658" s="22"/>
      <c r="L3658" s="16"/>
      <c r="M3658" s="15"/>
      <c r="N3658" s="25">
        <f t="shared" si="113"/>
        <v>0</v>
      </c>
    </row>
    <row r="3659" spans="2:14" ht="21.9" customHeight="1" x14ac:dyDescent="0.3">
      <c r="B3659" s="74"/>
      <c r="C3659" s="10"/>
      <c r="D3659" s="13"/>
      <c r="E3659" s="18"/>
      <c r="F3659" s="13"/>
      <c r="G3659" s="138"/>
      <c r="H3659" s="139" t="str">
        <f t="shared" ref="H3659:H3722" si="114">IF(E3659="","",IF(N3659="",D3659*E3659,(D3659*E3659)-(D3659*N3659)))</f>
        <v/>
      </c>
      <c r="I3659" s="21"/>
      <c r="J3659" s="21"/>
      <c r="K3659" s="22"/>
      <c r="L3659" s="16"/>
      <c r="M3659" s="15"/>
      <c r="N3659" s="25">
        <f t="shared" ref="N3659:N3722" si="115">IF(F3659="Não","",E3659*G3659)</f>
        <v>0</v>
      </c>
    </row>
    <row r="3660" spans="2:14" ht="21.9" customHeight="1" x14ac:dyDescent="0.3">
      <c r="B3660" s="74"/>
      <c r="C3660" s="10"/>
      <c r="D3660" s="13"/>
      <c r="E3660" s="18"/>
      <c r="F3660" s="13"/>
      <c r="G3660" s="138"/>
      <c r="H3660" s="139" t="str">
        <f t="shared" si="114"/>
        <v/>
      </c>
      <c r="I3660" s="21"/>
      <c r="J3660" s="21"/>
      <c r="K3660" s="22"/>
      <c r="L3660" s="16"/>
      <c r="M3660" s="15"/>
      <c r="N3660" s="25">
        <f t="shared" si="115"/>
        <v>0</v>
      </c>
    </row>
    <row r="3661" spans="2:14" ht="21.9" customHeight="1" x14ac:dyDescent="0.3">
      <c r="B3661" s="74"/>
      <c r="C3661" s="10"/>
      <c r="D3661" s="13"/>
      <c r="E3661" s="18"/>
      <c r="F3661" s="13"/>
      <c r="G3661" s="138"/>
      <c r="H3661" s="139" t="str">
        <f t="shared" si="114"/>
        <v/>
      </c>
      <c r="I3661" s="21"/>
      <c r="J3661" s="21"/>
      <c r="K3661" s="22"/>
      <c r="L3661" s="16"/>
      <c r="M3661" s="15"/>
      <c r="N3661" s="25">
        <f t="shared" si="115"/>
        <v>0</v>
      </c>
    </row>
    <row r="3662" spans="2:14" ht="21.9" customHeight="1" x14ac:dyDescent="0.3">
      <c r="B3662" s="74"/>
      <c r="C3662" s="10"/>
      <c r="D3662" s="13"/>
      <c r="E3662" s="18"/>
      <c r="F3662" s="13"/>
      <c r="G3662" s="138"/>
      <c r="H3662" s="139" t="str">
        <f t="shared" si="114"/>
        <v/>
      </c>
      <c r="I3662" s="21"/>
      <c r="J3662" s="21"/>
      <c r="K3662" s="22"/>
      <c r="L3662" s="16"/>
      <c r="M3662" s="15"/>
      <c r="N3662" s="25">
        <f t="shared" si="115"/>
        <v>0</v>
      </c>
    </row>
    <row r="3663" spans="2:14" ht="21.9" customHeight="1" x14ac:dyDescent="0.3">
      <c r="B3663" s="74"/>
      <c r="C3663" s="10"/>
      <c r="D3663" s="13"/>
      <c r="E3663" s="18"/>
      <c r="F3663" s="13"/>
      <c r="G3663" s="138"/>
      <c r="H3663" s="139" t="str">
        <f t="shared" si="114"/>
        <v/>
      </c>
      <c r="I3663" s="21"/>
      <c r="J3663" s="21"/>
      <c r="K3663" s="22"/>
      <c r="L3663" s="16"/>
      <c r="M3663" s="15"/>
      <c r="N3663" s="25">
        <f t="shared" si="115"/>
        <v>0</v>
      </c>
    </row>
    <row r="3664" spans="2:14" ht="21.9" customHeight="1" x14ac:dyDescent="0.3">
      <c r="B3664" s="74"/>
      <c r="C3664" s="10"/>
      <c r="D3664" s="13"/>
      <c r="E3664" s="18"/>
      <c r="F3664" s="13"/>
      <c r="G3664" s="138"/>
      <c r="H3664" s="139" t="str">
        <f t="shared" si="114"/>
        <v/>
      </c>
      <c r="I3664" s="21"/>
      <c r="J3664" s="21"/>
      <c r="K3664" s="22"/>
      <c r="L3664" s="16"/>
      <c r="M3664" s="15"/>
      <c r="N3664" s="25">
        <f t="shared" si="115"/>
        <v>0</v>
      </c>
    </row>
    <row r="3665" spans="2:14" ht="21.9" customHeight="1" x14ac:dyDescent="0.3">
      <c r="B3665" s="74"/>
      <c r="C3665" s="10"/>
      <c r="D3665" s="13"/>
      <c r="E3665" s="18"/>
      <c r="F3665" s="13"/>
      <c r="G3665" s="138"/>
      <c r="H3665" s="139" t="str">
        <f t="shared" si="114"/>
        <v/>
      </c>
      <c r="I3665" s="21"/>
      <c r="J3665" s="21"/>
      <c r="K3665" s="22"/>
      <c r="L3665" s="16"/>
      <c r="M3665" s="15"/>
      <c r="N3665" s="25">
        <f t="shared" si="115"/>
        <v>0</v>
      </c>
    </row>
    <row r="3666" spans="2:14" ht="21.9" customHeight="1" x14ac:dyDescent="0.3">
      <c r="B3666" s="74"/>
      <c r="C3666" s="10"/>
      <c r="D3666" s="13"/>
      <c r="E3666" s="18"/>
      <c r="F3666" s="13"/>
      <c r="G3666" s="138"/>
      <c r="H3666" s="139" t="str">
        <f t="shared" si="114"/>
        <v/>
      </c>
      <c r="I3666" s="21"/>
      <c r="J3666" s="21"/>
      <c r="K3666" s="22"/>
      <c r="L3666" s="16"/>
      <c r="M3666" s="15"/>
      <c r="N3666" s="25">
        <f t="shared" si="115"/>
        <v>0</v>
      </c>
    </row>
    <row r="3667" spans="2:14" ht="21.9" customHeight="1" x14ac:dyDescent="0.3">
      <c r="B3667" s="74"/>
      <c r="C3667" s="10"/>
      <c r="D3667" s="13"/>
      <c r="E3667" s="18"/>
      <c r="F3667" s="13"/>
      <c r="G3667" s="138"/>
      <c r="H3667" s="139" t="str">
        <f t="shared" si="114"/>
        <v/>
      </c>
      <c r="I3667" s="21"/>
      <c r="J3667" s="21"/>
      <c r="K3667" s="22"/>
      <c r="L3667" s="16"/>
      <c r="M3667" s="15"/>
      <c r="N3667" s="25">
        <f t="shared" si="115"/>
        <v>0</v>
      </c>
    </row>
    <row r="3668" spans="2:14" ht="21.9" customHeight="1" x14ac:dyDescent="0.3">
      <c r="B3668" s="74"/>
      <c r="C3668" s="10"/>
      <c r="D3668" s="13"/>
      <c r="E3668" s="18"/>
      <c r="F3668" s="13"/>
      <c r="G3668" s="138"/>
      <c r="H3668" s="139" t="str">
        <f t="shared" si="114"/>
        <v/>
      </c>
      <c r="I3668" s="21"/>
      <c r="J3668" s="21"/>
      <c r="K3668" s="22"/>
      <c r="L3668" s="16"/>
      <c r="M3668" s="15"/>
      <c r="N3668" s="25">
        <f t="shared" si="115"/>
        <v>0</v>
      </c>
    </row>
    <row r="3669" spans="2:14" ht="21.9" customHeight="1" x14ac:dyDescent="0.3">
      <c r="B3669" s="74"/>
      <c r="C3669" s="10"/>
      <c r="D3669" s="13"/>
      <c r="E3669" s="18"/>
      <c r="F3669" s="13"/>
      <c r="G3669" s="138"/>
      <c r="H3669" s="139" t="str">
        <f t="shared" si="114"/>
        <v/>
      </c>
      <c r="I3669" s="21"/>
      <c r="J3669" s="21"/>
      <c r="K3669" s="22"/>
      <c r="L3669" s="16"/>
      <c r="M3669" s="15"/>
      <c r="N3669" s="25">
        <f t="shared" si="115"/>
        <v>0</v>
      </c>
    </row>
    <row r="3670" spans="2:14" ht="21.9" customHeight="1" x14ac:dyDescent="0.3">
      <c r="B3670" s="74"/>
      <c r="C3670" s="10"/>
      <c r="D3670" s="13"/>
      <c r="E3670" s="18"/>
      <c r="F3670" s="13"/>
      <c r="G3670" s="138"/>
      <c r="H3670" s="139" t="str">
        <f t="shared" si="114"/>
        <v/>
      </c>
      <c r="I3670" s="21"/>
      <c r="J3670" s="21"/>
      <c r="K3670" s="22"/>
      <c r="L3670" s="16"/>
      <c r="M3670" s="15"/>
      <c r="N3670" s="25">
        <f t="shared" si="115"/>
        <v>0</v>
      </c>
    </row>
    <row r="3671" spans="2:14" ht="21.9" customHeight="1" x14ac:dyDescent="0.3">
      <c r="B3671" s="74"/>
      <c r="C3671" s="10"/>
      <c r="D3671" s="13"/>
      <c r="E3671" s="18"/>
      <c r="F3671" s="13"/>
      <c r="G3671" s="138"/>
      <c r="H3671" s="139" t="str">
        <f t="shared" si="114"/>
        <v/>
      </c>
      <c r="I3671" s="21"/>
      <c r="J3671" s="21"/>
      <c r="K3671" s="22"/>
      <c r="L3671" s="16"/>
      <c r="M3671" s="15"/>
      <c r="N3671" s="25">
        <f t="shared" si="115"/>
        <v>0</v>
      </c>
    </row>
    <row r="3672" spans="2:14" ht="21.9" customHeight="1" x14ac:dyDescent="0.3">
      <c r="B3672" s="74"/>
      <c r="C3672" s="10"/>
      <c r="D3672" s="13"/>
      <c r="E3672" s="18"/>
      <c r="F3672" s="13"/>
      <c r="G3672" s="138"/>
      <c r="H3672" s="139" t="str">
        <f t="shared" si="114"/>
        <v/>
      </c>
      <c r="I3672" s="21"/>
      <c r="J3672" s="21"/>
      <c r="K3672" s="22"/>
      <c r="L3672" s="16"/>
      <c r="M3672" s="15"/>
      <c r="N3672" s="25">
        <f t="shared" si="115"/>
        <v>0</v>
      </c>
    </row>
    <row r="3673" spans="2:14" ht="21.9" customHeight="1" x14ac:dyDescent="0.3">
      <c r="B3673" s="74"/>
      <c r="C3673" s="10"/>
      <c r="D3673" s="13"/>
      <c r="E3673" s="18"/>
      <c r="F3673" s="13"/>
      <c r="G3673" s="138"/>
      <c r="H3673" s="139" t="str">
        <f t="shared" si="114"/>
        <v/>
      </c>
      <c r="I3673" s="21"/>
      <c r="J3673" s="21"/>
      <c r="K3673" s="22"/>
      <c r="L3673" s="16"/>
      <c r="M3673" s="15"/>
      <c r="N3673" s="25">
        <f t="shared" si="115"/>
        <v>0</v>
      </c>
    </row>
    <row r="3674" spans="2:14" ht="21.9" customHeight="1" x14ac:dyDescent="0.3">
      <c r="B3674" s="74"/>
      <c r="C3674" s="10"/>
      <c r="D3674" s="13"/>
      <c r="E3674" s="18"/>
      <c r="F3674" s="13"/>
      <c r="G3674" s="138"/>
      <c r="H3674" s="139" t="str">
        <f t="shared" si="114"/>
        <v/>
      </c>
      <c r="I3674" s="21"/>
      <c r="J3674" s="21"/>
      <c r="K3674" s="22"/>
      <c r="L3674" s="16"/>
      <c r="M3674" s="15"/>
      <c r="N3674" s="25">
        <f t="shared" si="115"/>
        <v>0</v>
      </c>
    </row>
    <row r="3675" spans="2:14" ht="21.9" customHeight="1" x14ac:dyDescent="0.3">
      <c r="B3675" s="74"/>
      <c r="C3675" s="10"/>
      <c r="D3675" s="13"/>
      <c r="E3675" s="18"/>
      <c r="F3675" s="13"/>
      <c r="G3675" s="138"/>
      <c r="H3675" s="139" t="str">
        <f t="shared" si="114"/>
        <v/>
      </c>
      <c r="I3675" s="21"/>
      <c r="J3675" s="21"/>
      <c r="K3675" s="22"/>
      <c r="L3675" s="16"/>
      <c r="M3675" s="15"/>
      <c r="N3675" s="25">
        <f t="shared" si="115"/>
        <v>0</v>
      </c>
    </row>
    <row r="3676" spans="2:14" ht="21.9" customHeight="1" x14ac:dyDescent="0.3">
      <c r="B3676" s="74"/>
      <c r="C3676" s="10"/>
      <c r="D3676" s="13"/>
      <c r="E3676" s="18"/>
      <c r="F3676" s="13"/>
      <c r="G3676" s="138"/>
      <c r="H3676" s="139" t="str">
        <f t="shared" si="114"/>
        <v/>
      </c>
      <c r="I3676" s="21"/>
      <c r="J3676" s="21"/>
      <c r="K3676" s="22"/>
      <c r="L3676" s="16"/>
      <c r="M3676" s="15"/>
      <c r="N3676" s="25">
        <f t="shared" si="115"/>
        <v>0</v>
      </c>
    </row>
    <row r="3677" spans="2:14" ht="21.9" customHeight="1" x14ac:dyDescent="0.3">
      <c r="B3677" s="74"/>
      <c r="C3677" s="10"/>
      <c r="D3677" s="13"/>
      <c r="E3677" s="18"/>
      <c r="F3677" s="13"/>
      <c r="G3677" s="138"/>
      <c r="H3677" s="139" t="str">
        <f t="shared" si="114"/>
        <v/>
      </c>
      <c r="I3677" s="21"/>
      <c r="J3677" s="21"/>
      <c r="K3677" s="22"/>
      <c r="L3677" s="16"/>
      <c r="M3677" s="15"/>
      <c r="N3677" s="25">
        <f t="shared" si="115"/>
        <v>0</v>
      </c>
    </row>
    <row r="3678" spans="2:14" ht="21.9" customHeight="1" x14ac:dyDescent="0.3">
      <c r="B3678" s="74"/>
      <c r="C3678" s="10"/>
      <c r="D3678" s="13"/>
      <c r="E3678" s="18"/>
      <c r="F3678" s="13"/>
      <c r="G3678" s="138"/>
      <c r="H3678" s="139" t="str">
        <f t="shared" si="114"/>
        <v/>
      </c>
      <c r="I3678" s="21"/>
      <c r="J3678" s="21"/>
      <c r="K3678" s="22"/>
      <c r="L3678" s="16"/>
      <c r="M3678" s="15"/>
      <c r="N3678" s="25">
        <f t="shared" si="115"/>
        <v>0</v>
      </c>
    </row>
    <row r="3679" spans="2:14" ht="21.9" customHeight="1" x14ac:dyDescent="0.3">
      <c r="B3679" s="74"/>
      <c r="C3679" s="10"/>
      <c r="D3679" s="13"/>
      <c r="E3679" s="18"/>
      <c r="F3679" s="13"/>
      <c r="G3679" s="138"/>
      <c r="H3679" s="139" t="str">
        <f t="shared" si="114"/>
        <v/>
      </c>
      <c r="I3679" s="21"/>
      <c r="J3679" s="21"/>
      <c r="K3679" s="22"/>
      <c r="L3679" s="16"/>
      <c r="M3679" s="15"/>
      <c r="N3679" s="25">
        <f t="shared" si="115"/>
        <v>0</v>
      </c>
    </row>
    <row r="3680" spans="2:14" ht="21.9" customHeight="1" x14ac:dyDescent="0.3">
      <c r="B3680" s="74"/>
      <c r="C3680" s="10"/>
      <c r="D3680" s="13"/>
      <c r="E3680" s="18"/>
      <c r="F3680" s="13"/>
      <c r="G3680" s="138"/>
      <c r="H3680" s="139" t="str">
        <f t="shared" si="114"/>
        <v/>
      </c>
      <c r="I3680" s="21"/>
      <c r="J3680" s="21"/>
      <c r="K3680" s="22"/>
      <c r="L3680" s="16"/>
      <c r="M3680" s="15"/>
      <c r="N3680" s="25">
        <f t="shared" si="115"/>
        <v>0</v>
      </c>
    </row>
    <row r="3681" spans="2:14" ht="21.9" customHeight="1" x14ac:dyDescent="0.3">
      <c r="B3681" s="74"/>
      <c r="C3681" s="10"/>
      <c r="D3681" s="13"/>
      <c r="E3681" s="18"/>
      <c r="F3681" s="13"/>
      <c r="G3681" s="138"/>
      <c r="H3681" s="139" t="str">
        <f t="shared" si="114"/>
        <v/>
      </c>
      <c r="I3681" s="21"/>
      <c r="J3681" s="21"/>
      <c r="K3681" s="22"/>
      <c r="L3681" s="16"/>
      <c r="M3681" s="15"/>
      <c r="N3681" s="25">
        <f t="shared" si="115"/>
        <v>0</v>
      </c>
    </row>
    <row r="3682" spans="2:14" ht="21.9" customHeight="1" x14ac:dyDescent="0.3">
      <c r="B3682" s="74"/>
      <c r="C3682" s="10"/>
      <c r="D3682" s="13"/>
      <c r="E3682" s="18"/>
      <c r="F3682" s="13"/>
      <c r="G3682" s="138"/>
      <c r="H3682" s="139" t="str">
        <f t="shared" si="114"/>
        <v/>
      </c>
      <c r="I3682" s="21"/>
      <c r="J3682" s="21"/>
      <c r="K3682" s="22"/>
      <c r="L3682" s="16"/>
      <c r="M3682" s="15"/>
      <c r="N3682" s="25">
        <f t="shared" si="115"/>
        <v>0</v>
      </c>
    </row>
    <row r="3683" spans="2:14" ht="21.9" customHeight="1" x14ac:dyDescent="0.3">
      <c r="B3683" s="74"/>
      <c r="C3683" s="10"/>
      <c r="D3683" s="13"/>
      <c r="E3683" s="18"/>
      <c r="F3683" s="13"/>
      <c r="G3683" s="138"/>
      <c r="H3683" s="139" t="str">
        <f t="shared" si="114"/>
        <v/>
      </c>
      <c r="I3683" s="21"/>
      <c r="J3683" s="21"/>
      <c r="K3683" s="22"/>
      <c r="L3683" s="16"/>
      <c r="M3683" s="15"/>
      <c r="N3683" s="25">
        <f t="shared" si="115"/>
        <v>0</v>
      </c>
    </row>
    <row r="3684" spans="2:14" ht="21.9" customHeight="1" x14ac:dyDescent="0.3">
      <c r="B3684" s="74"/>
      <c r="C3684" s="10"/>
      <c r="D3684" s="13"/>
      <c r="E3684" s="18"/>
      <c r="F3684" s="13"/>
      <c r="G3684" s="138"/>
      <c r="H3684" s="139" t="str">
        <f t="shared" si="114"/>
        <v/>
      </c>
      <c r="I3684" s="21"/>
      <c r="J3684" s="21"/>
      <c r="K3684" s="22"/>
      <c r="L3684" s="16"/>
      <c r="M3684" s="15"/>
      <c r="N3684" s="25">
        <f t="shared" si="115"/>
        <v>0</v>
      </c>
    </row>
    <row r="3685" spans="2:14" ht="21.9" customHeight="1" x14ac:dyDescent="0.3">
      <c r="B3685" s="74"/>
      <c r="C3685" s="10"/>
      <c r="D3685" s="13"/>
      <c r="E3685" s="18"/>
      <c r="F3685" s="13"/>
      <c r="G3685" s="138"/>
      <c r="H3685" s="139" t="str">
        <f t="shared" si="114"/>
        <v/>
      </c>
      <c r="I3685" s="21"/>
      <c r="J3685" s="21"/>
      <c r="K3685" s="22"/>
      <c r="L3685" s="16"/>
      <c r="M3685" s="15"/>
      <c r="N3685" s="25">
        <f t="shared" si="115"/>
        <v>0</v>
      </c>
    </row>
    <row r="3686" spans="2:14" ht="21.9" customHeight="1" x14ac:dyDescent="0.3">
      <c r="B3686" s="74"/>
      <c r="C3686" s="10"/>
      <c r="D3686" s="13"/>
      <c r="E3686" s="18"/>
      <c r="F3686" s="13"/>
      <c r="G3686" s="138"/>
      <c r="H3686" s="139" t="str">
        <f t="shared" si="114"/>
        <v/>
      </c>
      <c r="I3686" s="21"/>
      <c r="J3686" s="21"/>
      <c r="K3686" s="22"/>
      <c r="L3686" s="16"/>
      <c r="M3686" s="15"/>
      <c r="N3686" s="25">
        <f t="shared" si="115"/>
        <v>0</v>
      </c>
    </row>
    <row r="3687" spans="2:14" ht="21.9" customHeight="1" x14ac:dyDescent="0.3">
      <c r="B3687" s="74"/>
      <c r="C3687" s="10"/>
      <c r="D3687" s="13"/>
      <c r="E3687" s="18"/>
      <c r="F3687" s="13"/>
      <c r="G3687" s="138"/>
      <c r="H3687" s="139" t="str">
        <f t="shared" si="114"/>
        <v/>
      </c>
      <c r="I3687" s="21"/>
      <c r="J3687" s="21"/>
      <c r="K3687" s="22"/>
      <c r="L3687" s="16"/>
      <c r="M3687" s="15"/>
      <c r="N3687" s="25">
        <f t="shared" si="115"/>
        <v>0</v>
      </c>
    </row>
    <row r="3688" spans="2:14" ht="21.9" customHeight="1" x14ac:dyDescent="0.3">
      <c r="B3688" s="74"/>
      <c r="C3688" s="10"/>
      <c r="D3688" s="13"/>
      <c r="E3688" s="18"/>
      <c r="F3688" s="13"/>
      <c r="G3688" s="138"/>
      <c r="H3688" s="139" t="str">
        <f t="shared" si="114"/>
        <v/>
      </c>
      <c r="I3688" s="21"/>
      <c r="J3688" s="21"/>
      <c r="K3688" s="22"/>
      <c r="L3688" s="16"/>
      <c r="M3688" s="15"/>
      <c r="N3688" s="25">
        <f t="shared" si="115"/>
        <v>0</v>
      </c>
    </row>
    <row r="3689" spans="2:14" ht="21.9" customHeight="1" x14ac:dyDescent="0.3">
      <c r="B3689" s="74"/>
      <c r="C3689" s="10"/>
      <c r="D3689" s="13"/>
      <c r="E3689" s="18"/>
      <c r="F3689" s="13"/>
      <c r="G3689" s="138"/>
      <c r="H3689" s="139" t="str">
        <f t="shared" si="114"/>
        <v/>
      </c>
      <c r="I3689" s="21"/>
      <c r="J3689" s="21"/>
      <c r="K3689" s="22"/>
      <c r="L3689" s="16"/>
      <c r="M3689" s="15"/>
      <c r="N3689" s="25">
        <f t="shared" si="115"/>
        <v>0</v>
      </c>
    </row>
    <row r="3690" spans="2:14" ht="21.9" customHeight="1" x14ac:dyDescent="0.3">
      <c r="B3690" s="74"/>
      <c r="C3690" s="10"/>
      <c r="D3690" s="13"/>
      <c r="E3690" s="18"/>
      <c r="F3690" s="13"/>
      <c r="G3690" s="138"/>
      <c r="H3690" s="139" t="str">
        <f t="shared" si="114"/>
        <v/>
      </c>
      <c r="I3690" s="21"/>
      <c r="J3690" s="21"/>
      <c r="K3690" s="22"/>
      <c r="L3690" s="16"/>
      <c r="M3690" s="15"/>
      <c r="N3690" s="25">
        <f t="shared" si="115"/>
        <v>0</v>
      </c>
    </row>
    <row r="3691" spans="2:14" ht="21.9" customHeight="1" x14ac:dyDescent="0.3">
      <c r="B3691" s="74"/>
      <c r="C3691" s="10"/>
      <c r="D3691" s="13"/>
      <c r="E3691" s="18"/>
      <c r="F3691" s="13"/>
      <c r="G3691" s="138"/>
      <c r="H3691" s="139" t="str">
        <f t="shared" si="114"/>
        <v/>
      </c>
      <c r="I3691" s="21"/>
      <c r="J3691" s="21"/>
      <c r="K3691" s="22"/>
      <c r="L3691" s="16"/>
      <c r="M3691" s="15"/>
      <c r="N3691" s="25">
        <f t="shared" si="115"/>
        <v>0</v>
      </c>
    </row>
    <row r="3692" spans="2:14" ht="21.9" customHeight="1" x14ac:dyDescent="0.3">
      <c r="B3692" s="74"/>
      <c r="C3692" s="10"/>
      <c r="D3692" s="13"/>
      <c r="E3692" s="18"/>
      <c r="F3692" s="13"/>
      <c r="G3692" s="138"/>
      <c r="H3692" s="139" t="str">
        <f t="shared" si="114"/>
        <v/>
      </c>
      <c r="I3692" s="21"/>
      <c r="J3692" s="21"/>
      <c r="K3692" s="22"/>
      <c r="L3692" s="16"/>
      <c r="M3692" s="15"/>
      <c r="N3692" s="25">
        <f t="shared" si="115"/>
        <v>0</v>
      </c>
    </row>
    <row r="3693" spans="2:14" ht="21.9" customHeight="1" x14ac:dyDescent="0.3">
      <c r="B3693" s="74"/>
      <c r="C3693" s="10"/>
      <c r="D3693" s="13"/>
      <c r="E3693" s="18"/>
      <c r="F3693" s="13"/>
      <c r="G3693" s="138"/>
      <c r="H3693" s="139" t="str">
        <f t="shared" si="114"/>
        <v/>
      </c>
      <c r="I3693" s="21"/>
      <c r="J3693" s="21"/>
      <c r="K3693" s="22"/>
      <c r="L3693" s="16"/>
      <c r="M3693" s="15"/>
      <c r="N3693" s="25">
        <f t="shared" si="115"/>
        <v>0</v>
      </c>
    </row>
    <row r="3694" spans="2:14" ht="21.9" customHeight="1" x14ac:dyDescent="0.3">
      <c r="B3694" s="74"/>
      <c r="C3694" s="10"/>
      <c r="D3694" s="13"/>
      <c r="E3694" s="18"/>
      <c r="F3694" s="13"/>
      <c r="G3694" s="138"/>
      <c r="H3694" s="139" t="str">
        <f t="shared" si="114"/>
        <v/>
      </c>
      <c r="I3694" s="21"/>
      <c r="J3694" s="21"/>
      <c r="K3694" s="22"/>
      <c r="L3694" s="16"/>
      <c r="M3694" s="15"/>
      <c r="N3694" s="25">
        <f t="shared" si="115"/>
        <v>0</v>
      </c>
    </row>
    <row r="3695" spans="2:14" ht="21.9" customHeight="1" x14ac:dyDescent="0.3">
      <c r="B3695" s="74"/>
      <c r="C3695" s="10"/>
      <c r="D3695" s="13"/>
      <c r="E3695" s="18"/>
      <c r="F3695" s="13"/>
      <c r="G3695" s="138"/>
      <c r="H3695" s="139" t="str">
        <f t="shared" si="114"/>
        <v/>
      </c>
      <c r="I3695" s="21"/>
      <c r="J3695" s="21"/>
      <c r="K3695" s="22"/>
      <c r="L3695" s="16"/>
      <c r="M3695" s="15"/>
      <c r="N3695" s="25">
        <f t="shared" si="115"/>
        <v>0</v>
      </c>
    </row>
    <row r="3696" spans="2:14" ht="21.9" customHeight="1" x14ac:dyDescent="0.3">
      <c r="B3696" s="74"/>
      <c r="C3696" s="10"/>
      <c r="D3696" s="13"/>
      <c r="E3696" s="18"/>
      <c r="F3696" s="13"/>
      <c r="G3696" s="138"/>
      <c r="H3696" s="139" t="str">
        <f t="shared" si="114"/>
        <v/>
      </c>
      <c r="I3696" s="21"/>
      <c r="J3696" s="21"/>
      <c r="K3696" s="22"/>
      <c r="L3696" s="16"/>
      <c r="M3696" s="15"/>
      <c r="N3696" s="25">
        <f t="shared" si="115"/>
        <v>0</v>
      </c>
    </row>
    <row r="3697" spans="2:14" ht="21.9" customHeight="1" x14ac:dyDescent="0.3">
      <c r="B3697" s="74"/>
      <c r="C3697" s="10"/>
      <c r="D3697" s="13"/>
      <c r="E3697" s="18"/>
      <c r="F3697" s="13"/>
      <c r="G3697" s="138"/>
      <c r="H3697" s="139" t="str">
        <f t="shared" si="114"/>
        <v/>
      </c>
      <c r="I3697" s="21"/>
      <c r="J3697" s="21"/>
      <c r="K3697" s="22"/>
      <c r="L3697" s="16"/>
      <c r="M3697" s="15"/>
      <c r="N3697" s="25">
        <f t="shared" si="115"/>
        <v>0</v>
      </c>
    </row>
    <row r="3698" spans="2:14" ht="21.9" customHeight="1" x14ac:dyDescent="0.3">
      <c r="B3698" s="74"/>
      <c r="C3698" s="10"/>
      <c r="D3698" s="13"/>
      <c r="E3698" s="18"/>
      <c r="F3698" s="13"/>
      <c r="G3698" s="138"/>
      <c r="H3698" s="139" t="str">
        <f t="shared" si="114"/>
        <v/>
      </c>
      <c r="I3698" s="21"/>
      <c r="J3698" s="21"/>
      <c r="K3698" s="22"/>
      <c r="L3698" s="16"/>
      <c r="M3698" s="15"/>
      <c r="N3698" s="25">
        <f t="shared" si="115"/>
        <v>0</v>
      </c>
    </row>
    <row r="3699" spans="2:14" ht="21.9" customHeight="1" x14ac:dyDescent="0.3">
      <c r="B3699" s="74"/>
      <c r="C3699" s="10"/>
      <c r="D3699" s="13"/>
      <c r="E3699" s="18"/>
      <c r="F3699" s="13"/>
      <c r="G3699" s="138"/>
      <c r="H3699" s="139" t="str">
        <f t="shared" si="114"/>
        <v/>
      </c>
      <c r="I3699" s="21"/>
      <c r="J3699" s="21"/>
      <c r="K3699" s="22"/>
      <c r="L3699" s="16"/>
      <c r="M3699" s="15"/>
      <c r="N3699" s="25">
        <f t="shared" si="115"/>
        <v>0</v>
      </c>
    </row>
    <row r="3700" spans="2:14" ht="21.9" customHeight="1" x14ac:dyDescent="0.3">
      <c r="B3700" s="74"/>
      <c r="C3700" s="10"/>
      <c r="D3700" s="13"/>
      <c r="E3700" s="18"/>
      <c r="F3700" s="13"/>
      <c r="G3700" s="138"/>
      <c r="H3700" s="139" t="str">
        <f t="shared" si="114"/>
        <v/>
      </c>
      <c r="I3700" s="21"/>
      <c r="J3700" s="21"/>
      <c r="K3700" s="22"/>
      <c r="L3700" s="16"/>
      <c r="M3700" s="15"/>
      <c r="N3700" s="25">
        <f t="shared" si="115"/>
        <v>0</v>
      </c>
    </row>
    <row r="3701" spans="2:14" ht="21.9" customHeight="1" x14ac:dyDescent="0.3">
      <c r="B3701" s="74"/>
      <c r="C3701" s="10"/>
      <c r="D3701" s="13"/>
      <c r="E3701" s="18"/>
      <c r="F3701" s="13"/>
      <c r="G3701" s="138"/>
      <c r="H3701" s="139" t="str">
        <f t="shared" si="114"/>
        <v/>
      </c>
      <c r="I3701" s="21"/>
      <c r="J3701" s="21"/>
      <c r="K3701" s="22"/>
      <c r="L3701" s="16"/>
      <c r="M3701" s="15"/>
      <c r="N3701" s="25">
        <f t="shared" si="115"/>
        <v>0</v>
      </c>
    </row>
    <row r="3702" spans="2:14" ht="21.9" customHeight="1" x14ac:dyDescent="0.3">
      <c r="B3702" s="74"/>
      <c r="C3702" s="10"/>
      <c r="D3702" s="13"/>
      <c r="E3702" s="18"/>
      <c r="F3702" s="13"/>
      <c r="G3702" s="138"/>
      <c r="H3702" s="139" t="str">
        <f t="shared" si="114"/>
        <v/>
      </c>
      <c r="I3702" s="21"/>
      <c r="J3702" s="21"/>
      <c r="K3702" s="22"/>
      <c r="L3702" s="16"/>
      <c r="M3702" s="15"/>
      <c r="N3702" s="25">
        <f t="shared" si="115"/>
        <v>0</v>
      </c>
    </row>
    <row r="3703" spans="2:14" ht="21.9" customHeight="1" x14ac:dyDescent="0.3">
      <c r="B3703" s="74"/>
      <c r="C3703" s="10"/>
      <c r="D3703" s="13"/>
      <c r="E3703" s="18"/>
      <c r="F3703" s="13"/>
      <c r="G3703" s="138"/>
      <c r="H3703" s="139" t="str">
        <f t="shared" si="114"/>
        <v/>
      </c>
      <c r="I3703" s="21"/>
      <c r="J3703" s="21"/>
      <c r="K3703" s="22"/>
      <c r="L3703" s="16"/>
      <c r="M3703" s="15"/>
      <c r="N3703" s="25">
        <f t="shared" si="115"/>
        <v>0</v>
      </c>
    </row>
    <row r="3704" spans="2:14" ht="21.9" customHeight="1" x14ac:dyDescent="0.3">
      <c r="B3704" s="74"/>
      <c r="C3704" s="10"/>
      <c r="D3704" s="13"/>
      <c r="E3704" s="18"/>
      <c r="F3704" s="13"/>
      <c r="G3704" s="138"/>
      <c r="H3704" s="139" t="str">
        <f t="shared" si="114"/>
        <v/>
      </c>
      <c r="I3704" s="21"/>
      <c r="J3704" s="21"/>
      <c r="K3704" s="22"/>
      <c r="L3704" s="16"/>
      <c r="M3704" s="15"/>
      <c r="N3704" s="25">
        <f t="shared" si="115"/>
        <v>0</v>
      </c>
    </row>
    <row r="3705" spans="2:14" ht="21.9" customHeight="1" x14ac:dyDescent="0.3">
      <c r="B3705" s="74"/>
      <c r="C3705" s="10"/>
      <c r="D3705" s="13"/>
      <c r="E3705" s="18"/>
      <c r="F3705" s="13"/>
      <c r="G3705" s="138"/>
      <c r="H3705" s="139" t="str">
        <f t="shared" si="114"/>
        <v/>
      </c>
      <c r="I3705" s="21"/>
      <c r="J3705" s="21"/>
      <c r="K3705" s="22"/>
      <c r="L3705" s="16"/>
      <c r="M3705" s="15"/>
      <c r="N3705" s="25">
        <f t="shared" si="115"/>
        <v>0</v>
      </c>
    </row>
    <row r="3706" spans="2:14" ht="21.9" customHeight="1" x14ac:dyDescent="0.3">
      <c r="B3706" s="74"/>
      <c r="C3706" s="10"/>
      <c r="D3706" s="13"/>
      <c r="E3706" s="18"/>
      <c r="F3706" s="13"/>
      <c r="G3706" s="138"/>
      <c r="H3706" s="139" t="str">
        <f t="shared" si="114"/>
        <v/>
      </c>
      <c r="I3706" s="21"/>
      <c r="J3706" s="21"/>
      <c r="K3706" s="22"/>
      <c r="L3706" s="16"/>
      <c r="M3706" s="15"/>
      <c r="N3706" s="25">
        <f t="shared" si="115"/>
        <v>0</v>
      </c>
    </row>
    <row r="3707" spans="2:14" ht="21.9" customHeight="1" x14ac:dyDescent="0.3">
      <c r="B3707" s="74"/>
      <c r="C3707" s="10"/>
      <c r="D3707" s="13"/>
      <c r="E3707" s="18"/>
      <c r="F3707" s="13"/>
      <c r="G3707" s="138"/>
      <c r="H3707" s="139" t="str">
        <f t="shared" si="114"/>
        <v/>
      </c>
      <c r="I3707" s="21"/>
      <c r="J3707" s="21"/>
      <c r="K3707" s="22"/>
      <c r="L3707" s="16"/>
      <c r="M3707" s="15"/>
      <c r="N3707" s="25">
        <f t="shared" si="115"/>
        <v>0</v>
      </c>
    </row>
    <row r="3708" spans="2:14" ht="21.9" customHeight="1" x14ac:dyDescent="0.3">
      <c r="B3708" s="74"/>
      <c r="C3708" s="10"/>
      <c r="D3708" s="13"/>
      <c r="E3708" s="18"/>
      <c r="F3708" s="13"/>
      <c r="G3708" s="138"/>
      <c r="H3708" s="139" t="str">
        <f t="shared" si="114"/>
        <v/>
      </c>
      <c r="I3708" s="21"/>
      <c r="J3708" s="21"/>
      <c r="K3708" s="22"/>
      <c r="L3708" s="16"/>
      <c r="M3708" s="15"/>
      <c r="N3708" s="25">
        <f t="shared" si="115"/>
        <v>0</v>
      </c>
    </row>
    <row r="3709" spans="2:14" ht="21.9" customHeight="1" x14ac:dyDescent="0.3">
      <c r="B3709" s="74"/>
      <c r="C3709" s="10"/>
      <c r="D3709" s="13"/>
      <c r="E3709" s="18"/>
      <c r="F3709" s="13"/>
      <c r="G3709" s="138"/>
      <c r="H3709" s="139" t="str">
        <f t="shared" si="114"/>
        <v/>
      </c>
      <c r="I3709" s="21"/>
      <c r="J3709" s="21"/>
      <c r="K3709" s="22"/>
      <c r="L3709" s="16"/>
      <c r="M3709" s="15"/>
      <c r="N3709" s="25">
        <f t="shared" si="115"/>
        <v>0</v>
      </c>
    </row>
    <row r="3710" spans="2:14" ht="21.9" customHeight="1" x14ac:dyDescent="0.3">
      <c r="B3710" s="74"/>
      <c r="C3710" s="10"/>
      <c r="D3710" s="13"/>
      <c r="E3710" s="18"/>
      <c r="F3710" s="13"/>
      <c r="G3710" s="138"/>
      <c r="H3710" s="139" t="str">
        <f t="shared" si="114"/>
        <v/>
      </c>
      <c r="I3710" s="21"/>
      <c r="J3710" s="21"/>
      <c r="K3710" s="22"/>
      <c r="L3710" s="16"/>
      <c r="M3710" s="15"/>
      <c r="N3710" s="25">
        <f t="shared" si="115"/>
        <v>0</v>
      </c>
    </row>
    <row r="3711" spans="2:14" ht="21.9" customHeight="1" x14ac:dyDescent="0.3">
      <c r="B3711" s="74"/>
      <c r="C3711" s="10"/>
      <c r="D3711" s="13"/>
      <c r="E3711" s="18"/>
      <c r="F3711" s="13"/>
      <c r="G3711" s="138"/>
      <c r="H3711" s="139" t="str">
        <f t="shared" si="114"/>
        <v/>
      </c>
      <c r="I3711" s="21"/>
      <c r="J3711" s="21"/>
      <c r="K3711" s="22"/>
      <c r="L3711" s="16"/>
      <c r="M3711" s="15"/>
      <c r="N3711" s="25">
        <f t="shared" si="115"/>
        <v>0</v>
      </c>
    </row>
    <row r="3712" spans="2:14" ht="21.9" customHeight="1" x14ac:dyDescent="0.3">
      <c r="B3712" s="74"/>
      <c r="C3712" s="10"/>
      <c r="D3712" s="13"/>
      <c r="E3712" s="18"/>
      <c r="F3712" s="13"/>
      <c r="G3712" s="138"/>
      <c r="H3712" s="139" t="str">
        <f t="shared" si="114"/>
        <v/>
      </c>
      <c r="I3712" s="21"/>
      <c r="J3712" s="21"/>
      <c r="K3712" s="22"/>
      <c r="L3712" s="16"/>
      <c r="M3712" s="15"/>
      <c r="N3712" s="25">
        <f t="shared" si="115"/>
        <v>0</v>
      </c>
    </row>
    <row r="3713" spans="2:14" ht="21.9" customHeight="1" x14ac:dyDescent="0.3">
      <c r="B3713" s="74"/>
      <c r="C3713" s="10"/>
      <c r="D3713" s="13"/>
      <c r="E3713" s="18"/>
      <c r="F3713" s="13"/>
      <c r="G3713" s="138"/>
      <c r="H3713" s="139" t="str">
        <f t="shared" si="114"/>
        <v/>
      </c>
      <c r="I3713" s="21"/>
      <c r="J3713" s="21"/>
      <c r="K3713" s="22"/>
      <c r="L3713" s="16"/>
      <c r="M3713" s="15"/>
      <c r="N3713" s="25">
        <f t="shared" si="115"/>
        <v>0</v>
      </c>
    </row>
    <row r="3714" spans="2:14" ht="21.9" customHeight="1" x14ac:dyDescent="0.3">
      <c r="B3714" s="74"/>
      <c r="C3714" s="10"/>
      <c r="D3714" s="13"/>
      <c r="E3714" s="18"/>
      <c r="F3714" s="13"/>
      <c r="G3714" s="138"/>
      <c r="H3714" s="139" t="str">
        <f t="shared" si="114"/>
        <v/>
      </c>
      <c r="I3714" s="21"/>
      <c r="J3714" s="21"/>
      <c r="K3714" s="22"/>
      <c r="L3714" s="16"/>
      <c r="M3714" s="15"/>
      <c r="N3714" s="25">
        <f t="shared" si="115"/>
        <v>0</v>
      </c>
    </row>
    <row r="3715" spans="2:14" ht="21.9" customHeight="1" x14ac:dyDescent="0.3">
      <c r="B3715" s="74"/>
      <c r="C3715" s="10"/>
      <c r="D3715" s="13"/>
      <c r="E3715" s="18"/>
      <c r="F3715" s="13"/>
      <c r="G3715" s="138"/>
      <c r="H3715" s="139" t="str">
        <f t="shared" si="114"/>
        <v/>
      </c>
      <c r="I3715" s="21"/>
      <c r="J3715" s="21"/>
      <c r="K3715" s="22"/>
      <c r="L3715" s="16"/>
      <c r="M3715" s="15"/>
      <c r="N3715" s="25">
        <f t="shared" si="115"/>
        <v>0</v>
      </c>
    </row>
    <row r="3716" spans="2:14" ht="21.9" customHeight="1" x14ac:dyDescent="0.3">
      <c r="B3716" s="74"/>
      <c r="C3716" s="10"/>
      <c r="D3716" s="13"/>
      <c r="E3716" s="18"/>
      <c r="F3716" s="13"/>
      <c r="G3716" s="138"/>
      <c r="H3716" s="139" t="str">
        <f t="shared" si="114"/>
        <v/>
      </c>
      <c r="I3716" s="21"/>
      <c r="J3716" s="21"/>
      <c r="K3716" s="22"/>
      <c r="L3716" s="16"/>
      <c r="M3716" s="15"/>
      <c r="N3716" s="25">
        <f t="shared" si="115"/>
        <v>0</v>
      </c>
    </row>
    <row r="3717" spans="2:14" ht="21.9" customHeight="1" x14ac:dyDescent="0.3">
      <c r="B3717" s="74"/>
      <c r="C3717" s="10"/>
      <c r="D3717" s="13"/>
      <c r="E3717" s="18"/>
      <c r="F3717" s="13"/>
      <c r="G3717" s="138"/>
      <c r="H3717" s="139" t="str">
        <f t="shared" si="114"/>
        <v/>
      </c>
      <c r="I3717" s="21"/>
      <c r="J3717" s="21"/>
      <c r="K3717" s="22"/>
      <c r="L3717" s="16"/>
      <c r="M3717" s="15"/>
      <c r="N3717" s="25">
        <f t="shared" si="115"/>
        <v>0</v>
      </c>
    </row>
    <row r="3718" spans="2:14" ht="21.9" customHeight="1" x14ac:dyDescent="0.3">
      <c r="B3718" s="74"/>
      <c r="C3718" s="10"/>
      <c r="D3718" s="13"/>
      <c r="E3718" s="18"/>
      <c r="F3718" s="13"/>
      <c r="G3718" s="138"/>
      <c r="H3718" s="139" t="str">
        <f t="shared" si="114"/>
        <v/>
      </c>
      <c r="I3718" s="21"/>
      <c r="J3718" s="21"/>
      <c r="K3718" s="22"/>
      <c r="L3718" s="16"/>
      <c r="M3718" s="15"/>
      <c r="N3718" s="25">
        <f t="shared" si="115"/>
        <v>0</v>
      </c>
    </row>
    <row r="3719" spans="2:14" ht="21.9" customHeight="1" x14ac:dyDescent="0.3">
      <c r="B3719" s="74"/>
      <c r="C3719" s="10"/>
      <c r="D3719" s="13"/>
      <c r="E3719" s="18"/>
      <c r="F3719" s="13"/>
      <c r="G3719" s="138"/>
      <c r="H3719" s="139" t="str">
        <f t="shared" si="114"/>
        <v/>
      </c>
      <c r="I3719" s="21"/>
      <c r="J3719" s="21"/>
      <c r="K3719" s="22"/>
      <c r="L3719" s="16"/>
      <c r="M3719" s="15"/>
      <c r="N3719" s="25">
        <f t="shared" si="115"/>
        <v>0</v>
      </c>
    </row>
    <row r="3720" spans="2:14" ht="21.9" customHeight="1" x14ac:dyDescent="0.3">
      <c r="B3720" s="74"/>
      <c r="C3720" s="10"/>
      <c r="D3720" s="13"/>
      <c r="E3720" s="18"/>
      <c r="F3720" s="13"/>
      <c r="G3720" s="138"/>
      <c r="H3720" s="139" t="str">
        <f t="shared" si="114"/>
        <v/>
      </c>
      <c r="I3720" s="21"/>
      <c r="J3720" s="21"/>
      <c r="K3720" s="22"/>
      <c r="L3720" s="16"/>
      <c r="M3720" s="15"/>
      <c r="N3720" s="25">
        <f t="shared" si="115"/>
        <v>0</v>
      </c>
    </row>
    <row r="3721" spans="2:14" ht="21.9" customHeight="1" x14ac:dyDescent="0.3">
      <c r="B3721" s="74"/>
      <c r="C3721" s="10"/>
      <c r="D3721" s="13"/>
      <c r="E3721" s="18"/>
      <c r="F3721" s="13"/>
      <c r="G3721" s="138"/>
      <c r="H3721" s="139" t="str">
        <f t="shared" si="114"/>
        <v/>
      </c>
      <c r="I3721" s="21"/>
      <c r="J3721" s="21"/>
      <c r="K3721" s="22"/>
      <c r="L3721" s="16"/>
      <c r="M3721" s="15"/>
      <c r="N3721" s="25">
        <f t="shared" si="115"/>
        <v>0</v>
      </c>
    </row>
    <row r="3722" spans="2:14" ht="21.9" customHeight="1" x14ac:dyDescent="0.3">
      <c r="B3722" s="74"/>
      <c r="C3722" s="10"/>
      <c r="D3722" s="13"/>
      <c r="E3722" s="18"/>
      <c r="F3722" s="13"/>
      <c r="G3722" s="138"/>
      <c r="H3722" s="139" t="str">
        <f t="shared" si="114"/>
        <v/>
      </c>
      <c r="I3722" s="21"/>
      <c r="J3722" s="21"/>
      <c r="K3722" s="22"/>
      <c r="L3722" s="16"/>
      <c r="M3722" s="15"/>
      <c r="N3722" s="25">
        <f t="shared" si="115"/>
        <v>0</v>
      </c>
    </row>
    <row r="3723" spans="2:14" ht="21.9" customHeight="1" x14ac:dyDescent="0.3">
      <c r="B3723" s="74"/>
      <c r="C3723" s="10"/>
      <c r="D3723" s="13"/>
      <c r="E3723" s="18"/>
      <c r="F3723" s="13"/>
      <c r="G3723" s="138"/>
      <c r="H3723" s="139" t="str">
        <f t="shared" ref="H3723:H3786" si="116">IF(E3723="","",IF(N3723="",D3723*E3723,(D3723*E3723)-(D3723*N3723)))</f>
        <v/>
      </c>
      <c r="I3723" s="21"/>
      <c r="J3723" s="21"/>
      <c r="K3723" s="22"/>
      <c r="L3723" s="16"/>
      <c r="M3723" s="15"/>
      <c r="N3723" s="25">
        <f t="shared" ref="N3723:N3786" si="117">IF(F3723="Não","",E3723*G3723)</f>
        <v>0</v>
      </c>
    </row>
    <row r="3724" spans="2:14" ht="21.9" customHeight="1" x14ac:dyDescent="0.3">
      <c r="B3724" s="74"/>
      <c r="C3724" s="10"/>
      <c r="D3724" s="13"/>
      <c r="E3724" s="18"/>
      <c r="F3724" s="13"/>
      <c r="G3724" s="138"/>
      <c r="H3724" s="139" t="str">
        <f t="shared" si="116"/>
        <v/>
      </c>
      <c r="I3724" s="21"/>
      <c r="J3724" s="21"/>
      <c r="K3724" s="22"/>
      <c r="L3724" s="16"/>
      <c r="M3724" s="15"/>
      <c r="N3724" s="25">
        <f t="shared" si="117"/>
        <v>0</v>
      </c>
    </row>
    <row r="3725" spans="2:14" ht="21.9" customHeight="1" x14ac:dyDescent="0.3">
      <c r="B3725" s="74"/>
      <c r="C3725" s="10"/>
      <c r="D3725" s="13"/>
      <c r="E3725" s="18"/>
      <c r="F3725" s="13"/>
      <c r="G3725" s="138"/>
      <c r="H3725" s="139" t="str">
        <f t="shared" si="116"/>
        <v/>
      </c>
      <c r="I3725" s="21"/>
      <c r="J3725" s="21"/>
      <c r="K3725" s="22"/>
      <c r="L3725" s="16"/>
      <c r="M3725" s="15"/>
      <c r="N3725" s="25">
        <f t="shared" si="117"/>
        <v>0</v>
      </c>
    </row>
    <row r="3726" spans="2:14" ht="21.9" customHeight="1" x14ac:dyDescent="0.3">
      <c r="B3726" s="74"/>
      <c r="C3726" s="10"/>
      <c r="D3726" s="13"/>
      <c r="E3726" s="18"/>
      <c r="F3726" s="13"/>
      <c r="G3726" s="138"/>
      <c r="H3726" s="139" t="str">
        <f t="shared" si="116"/>
        <v/>
      </c>
      <c r="I3726" s="21"/>
      <c r="J3726" s="21"/>
      <c r="K3726" s="22"/>
      <c r="L3726" s="16"/>
      <c r="M3726" s="15"/>
      <c r="N3726" s="25">
        <f t="shared" si="117"/>
        <v>0</v>
      </c>
    </row>
    <row r="3727" spans="2:14" ht="21.9" customHeight="1" x14ac:dyDescent="0.3">
      <c r="B3727" s="74"/>
      <c r="C3727" s="10"/>
      <c r="D3727" s="13"/>
      <c r="E3727" s="18"/>
      <c r="F3727" s="13"/>
      <c r="G3727" s="138"/>
      <c r="H3727" s="139" t="str">
        <f t="shared" si="116"/>
        <v/>
      </c>
      <c r="I3727" s="21"/>
      <c r="J3727" s="21"/>
      <c r="K3727" s="22"/>
      <c r="L3727" s="16"/>
      <c r="M3727" s="15"/>
      <c r="N3727" s="25">
        <f t="shared" si="117"/>
        <v>0</v>
      </c>
    </row>
    <row r="3728" spans="2:14" ht="21.9" customHeight="1" x14ac:dyDescent="0.3">
      <c r="B3728" s="74"/>
      <c r="C3728" s="10"/>
      <c r="D3728" s="13"/>
      <c r="E3728" s="18"/>
      <c r="F3728" s="13"/>
      <c r="G3728" s="138"/>
      <c r="H3728" s="139" t="str">
        <f t="shared" si="116"/>
        <v/>
      </c>
      <c r="I3728" s="21"/>
      <c r="J3728" s="21"/>
      <c r="K3728" s="22"/>
      <c r="L3728" s="16"/>
      <c r="M3728" s="15"/>
      <c r="N3728" s="25">
        <f t="shared" si="117"/>
        <v>0</v>
      </c>
    </row>
    <row r="3729" spans="2:14" ht="21.9" customHeight="1" x14ac:dyDescent="0.3">
      <c r="B3729" s="74"/>
      <c r="C3729" s="10"/>
      <c r="D3729" s="13"/>
      <c r="E3729" s="18"/>
      <c r="F3729" s="13"/>
      <c r="G3729" s="138"/>
      <c r="H3729" s="139" t="str">
        <f t="shared" si="116"/>
        <v/>
      </c>
      <c r="I3729" s="21"/>
      <c r="J3729" s="21"/>
      <c r="K3729" s="22"/>
      <c r="L3729" s="16"/>
      <c r="M3729" s="15"/>
      <c r="N3729" s="25">
        <f t="shared" si="117"/>
        <v>0</v>
      </c>
    </row>
    <row r="3730" spans="2:14" ht="21.9" customHeight="1" x14ac:dyDescent="0.3">
      <c r="B3730" s="74"/>
      <c r="C3730" s="10"/>
      <c r="D3730" s="13"/>
      <c r="E3730" s="18"/>
      <c r="F3730" s="13"/>
      <c r="G3730" s="138"/>
      <c r="H3730" s="139" t="str">
        <f t="shared" si="116"/>
        <v/>
      </c>
      <c r="I3730" s="21"/>
      <c r="J3730" s="21"/>
      <c r="K3730" s="22"/>
      <c r="L3730" s="16"/>
      <c r="M3730" s="15"/>
      <c r="N3730" s="25">
        <f t="shared" si="117"/>
        <v>0</v>
      </c>
    </row>
    <row r="3731" spans="2:14" ht="21.9" customHeight="1" x14ac:dyDescent="0.3">
      <c r="B3731" s="74"/>
      <c r="C3731" s="10"/>
      <c r="D3731" s="13"/>
      <c r="E3731" s="18"/>
      <c r="F3731" s="13"/>
      <c r="G3731" s="138"/>
      <c r="H3731" s="139" t="str">
        <f t="shared" si="116"/>
        <v/>
      </c>
      <c r="I3731" s="21"/>
      <c r="J3731" s="21"/>
      <c r="K3731" s="22"/>
      <c r="L3731" s="16"/>
      <c r="M3731" s="15"/>
      <c r="N3731" s="25">
        <f t="shared" si="117"/>
        <v>0</v>
      </c>
    </row>
    <row r="3732" spans="2:14" ht="21.9" customHeight="1" x14ac:dyDescent="0.3">
      <c r="B3732" s="74"/>
      <c r="C3732" s="10"/>
      <c r="D3732" s="13"/>
      <c r="E3732" s="18"/>
      <c r="F3732" s="13"/>
      <c r="G3732" s="138"/>
      <c r="H3732" s="139" t="str">
        <f t="shared" si="116"/>
        <v/>
      </c>
      <c r="I3732" s="21"/>
      <c r="J3732" s="21"/>
      <c r="K3732" s="22"/>
      <c r="L3732" s="16"/>
      <c r="M3732" s="15"/>
      <c r="N3732" s="25">
        <f t="shared" si="117"/>
        <v>0</v>
      </c>
    </row>
    <row r="3733" spans="2:14" ht="21.9" customHeight="1" x14ac:dyDescent="0.3">
      <c r="B3733" s="74"/>
      <c r="C3733" s="10"/>
      <c r="D3733" s="13"/>
      <c r="E3733" s="18"/>
      <c r="F3733" s="13"/>
      <c r="G3733" s="138"/>
      <c r="H3733" s="139" t="str">
        <f t="shared" si="116"/>
        <v/>
      </c>
      <c r="I3733" s="21"/>
      <c r="J3733" s="21"/>
      <c r="K3733" s="22"/>
      <c r="L3733" s="16"/>
      <c r="M3733" s="15"/>
      <c r="N3733" s="25">
        <f t="shared" si="117"/>
        <v>0</v>
      </c>
    </row>
    <row r="3734" spans="2:14" ht="21.9" customHeight="1" x14ac:dyDescent="0.3">
      <c r="B3734" s="74"/>
      <c r="C3734" s="10"/>
      <c r="D3734" s="13"/>
      <c r="E3734" s="18"/>
      <c r="F3734" s="13"/>
      <c r="G3734" s="138"/>
      <c r="H3734" s="139" t="str">
        <f t="shared" si="116"/>
        <v/>
      </c>
      <c r="I3734" s="21"/>
      <c r="J3734" s="21"/>
      <c r="K3734" s="22"/>
      <c r="L3734" s="16"/>
      <c r="M3734" s="15"/>
      <c r="N3734" s="25">
        <f t="shared" si="117"/>
        <v>0</v>
      </c>
    </row>
    <row r="3735" spans="2:14" ht="21.9" customHeight="1" x14ac:dyDescent="0.3">
      <c r="B3735" s="74"/>
      <c r="C3735" s="10"/>
      <c r="D3735" s="13"/>
      <c r="E3735" s="18"/>
      <c r="F3735" s="13"/>
      <c r="G3735" s="138"/>
      <c r="H3735" s="139" t="str">
        <f t="shared" si="116"/>
        <v/>
      </c>
      <c r="I3735" s="21"/>
      <c r="J3735" s="21"/>
      <c r="K3735" s="22"/>
      <c r="L3735" s="16"/>
      <c r="M3735" s="15"/>
      <c r="N3735" s="25">
        <f t="shared" si="117"/>
        <v>0</v>
      </c>
    </row>
    <row r="3736" spans="2:14" ht="21.9" customHeight="1" x14ac:dyDescent="0.3">
      <c r="B3736" s="74"/>
      <c r="C3736" s="10"/>
      <c r="D3736" s="13"/>
      <c r="E3736" s="18"/>
      <c r="F3736" s="13"/>
      <c r="G3736" s="138"/>
      <c r="H3736" s="139" t="str">
        <f t="shared" si="116"/>
        <v/>
      </c>
      <c r="I3736" s="21"/>
      <c r="J3736" s="21"/>
      <c r="K3736" s="22"/>
      <c r="L3736" s="16"/>
      <c r="M3736" s="15"/>
      <c r="N3736" s="25">
        <f t="shared" si="117"/>
        <v>0</v>
      </c>
    </row>
    <row r="3737" spans="2:14" ht="21.9" customHeight="1" x14ac:dyDescent="0.3">
      <c r="B3737" s="74"/>
      <c r="C3737" s="10"/>
      <c r="D3737" s="13"/>
      <c r="E3737" s="18"/>
      <c r="F3737" s="13"/>
      <c r="G3737" s="138"/>
      <c r="H3737" s="139" t="str">
        <f t="shared" si="116"/>
        <v/>
      </c>
      <c r="I3737" s="21"/>
      <c r="J3737" s="21"/>
      <c r="K3737" s="22"/>
      <c r="L3737" s="16"/>
      <c r="M3737" s="15"/>
      <c r="N3737" s="25">
        <f t="shared" si="117"/>
        <v>0</v>
      </c>
    </row>
    <row r="3738" spans="2:14" ht="21.9" customHeight="1" x14ac:dyDescent="0.3">
      <c r="B3738" s="74"/>
      <c r="C3738" s="10"/>
      <c r="D3738" s="13"/>
      <c r="E3738" s="18"/>
      <c r="F3738" s="13"/>
      <c r="G3738" s="138"/>
      <c r="H3738" s="139" t="str">
        <f t="shared" si="116"/>
        <v/>
      </c>
      <c r="I3738" s="21"/>
      <c r="J3738" s="21"/>
      <c r="K3738" s="22"/>
      <c r="L3738" s="16"/>
      <c r="M3738" s="15"/>
      <c r="N3738" s="25">
        <f t="shared" si="117"/>
        <v>0</v>
      </c>
    </row>
    <row r="3739" spans="2:14" ht="21.9" customHeight="1" x14ac:dyDescent="0.3">
      <c r="B3739" s="74"/>
      <c r="C3739" s="10"/>
      <c r="D3739" s="13"/>
      <c r="E3739" s="18"/>
      <c r="F3739" s="13"/>
      <c r="G3739" s="138"/>
      <c r="H3739" s="139" t="str">
        <f t="shared" si="116"/>
        <v/>
      </c>
      <c r="I3739" s="21"/>
      <c r="J3739" s="21"/>
      <c r="K3739" s="22"/>
      <c r="L3739" s="16"/>
      <c r="M3739" s="15"/>
      <c r="N3739" s="25">
        <f t="shared" si="117"/>
        <v>0</v>
      </c>
    </row>
    <row r="3740" spans="2:14" ht="21.9" customHeight="1" x14ac:dyDescent="0.3">
      <c r="B3740" s="74"/>
      <c r="C3740" s="10"/>
      <c r="D3740" s="13"/>
      <c r="E3740" s="18"/>
      <c r="F3740" s="13"/>
      <c r="G3740" s="138"/>
      <c r="H3740" s="139" t="str">
        <f t="shared" si="116"/>
        <v/>
      </c>
      <c r="I3740" s="21"/>
      <c r="J3740" s="21"/>
      <c r="K3740" s="22"/>
      <c r="L3740" s="16"/>
      <c r="M3740" s="15"/>
      <c r="N3740" s="25">
        <f t="shared" si="117"/>
        <v>0</v>
      </c>
    </row>
    <row r="3741" spans="2:14" ht="21.9" customHeight="1" x14ac:dyDescent="0.3">
      <c r="B3741" s="74"/>
      <c r="C3741" s="10"/>
      <c r="D3741" s="13"/>
      <c r="E3741" s="18"/>
      <c r="F3741" s="13"/>
      <c r="G3741" s="138"/>
      <c r="H3741" s="139" t="str">
        <f t="shared" si="116"/>
        <v/>
      </c>
      <c r="I3741" s="21"/>
      <c r="J3741" s="21"/>
      <c r="K3741" s="22"/>
      <c r="L3741" s="16"/>
      <c r="M3741" s="15"/>
      <c r="N3741" s="25">
        <f t="shared" si="117"/>
        <v>0</v>
      </c>
    </row>
    <row r="3742" spans="2:14" ht="21.9" customHeight="1" x14ac:dyDescent="0.3">
      <c r="B3742" s="74"/>
      <c r="C3742" s="10"/>
      <c r="D3742" s="13"/>
      <c r="E3742" s="18"/>
      <c r="F3742" s="13"/>
      <c r="G3742" s="138"/>
      <c r="H3742" s="139" t="str">
        <f t="shared" si="116"/>
        <v/>
      </c>
      <c r="I3742" s="21"/>
      <c r="J3742" s="21"/>
      <c r="K3742" s="22"/>
      <c r="L3742" s="16"/>
      <c r="M3742" s="15"/>
      <c r="N3742" s="25">
        <f t="shared" si="117"/>
        <v>0</v>
      </c>
    </row>
    <row r="3743" spans="2:14" ht="21.9" customHeight="1" x14ac:dyDescent="0.3">
      <c r="B3743" s="74"/>
      <c r="C3743" s="10"/>
      <c r="D3743" s="13"/>
      <c r="E3743" s="18"/>
      <c r="F3743" s="13"/>
      <c r="G3743" s="138"/>
      <c r="H3743" s="139" t="str">
        <f t="shared" si="116"/>
        <v/>
      </c>
      <c r="I3743" s="21"/>
      <c r="J3743" s="21"/>
      <c r="K3743" s="22"/>
      <c r="L3743" s="16"/>
      <c r="M3743" s="15"/>
      <c r="N3743" s="25">
        <f t="shared" si="117"/>
        <v>0</v>
      </c>
    </row>
    <row r="3744" spans="2:14" ht="21.9" customHeight="1" x14ac:dyDescent="0.3">
      <c r="B3744" s="74"/>
      <c r="C3744" s="10"/>
      <c r="D3744" s="13"/>
      <c r="E3744" s="18"/>
      <c r="F3744" s="13"/>
      <c r="G3744" s="138"/>
      <c r="H3744" s="139" t="str">
        <f t="shared" si="116"/>
        <v/>
      </c>
      <c r="I3744" s="21"/>
      <c r="J3744" s="21"/>
      <c r="K3744" s="22"/>
      <c r="L3744" s="16"/>
      <c r="M3744" s="15"/>
      <c r="N3744" s="25">
        <f t="shared" si="117"/>
        <v>0</v>
      </c>
    </row>
    <row r="3745" spans="2:14" ht="21.9" customHeight="1" x14ac:dyDescent="0.3">
      <c r="B3745" s="74"/>
      <c r="C3745" s="10"/>
      <c r="D3745" s="13"/>
      <c r="E3745" s="18"/>
      <c r="F3745" s="13"/>
      <c r="G3745" s="138"/>
      <c r="H3745" s="139" t="str">
        <f t="shared" si="116"/>
        <v/>
      </c>
      <c r="I3745" s="21"/>
      <c r="J3745" s="21"/>
      <c r="K3745" s="22"/>
      <c r="L3745" s="16"/>
      <c r="M3745" s="15"/>
      <c r="N3745" s="25">
        <f t="shared" si="117"/>
        <v>0</v>
      </c>
    </row>
    <row r="3746" spans="2:14" ht="21.9" customHeight="1" x14ac:dyDescent="0.3">
      <c r="B3746" s="74"/>
      <c r="C3746" s="10"/>
      <c r="D3746" s="13"/>
      <c r="E3746" s="18"/>
      <c r="F3746" s="13"/>
      <c r="G3746" s="138"/>
      <c r="H3746" s="139" t="str">
        <f t="shared" si="116"/>
        <v/>
      </c>
      <c r="I3746" s="21"/>
      <c r="J3746" s="21"/>
      <c r="K3746" s="22"/>
      <c r="L3746" s="16"/>
      <c r="M3746" s="15"/>
      <c r="N3746" s="25">
        <f t="shared" si="117"/>
        <v>0</v>
      </c>
    </row>
    <row r="3747" spans="2:14" ht="21.9" customHeight="1" x14ac:dyDescent="0.3">
      <c r="B3747" s="74"/>
      <c r="C3747" s="10"/>
      <c r="D3747" s="13"/>
      <c r="E3747" s="18"/>
      <c r="F3747" s="13"/>
      <c r="G3747" s="138"/>
      <c r="H3747" s="139" t="str">
        <f t="shared" si="116"/>
        <v/>
      </c>
      <c r="I3747" s="21"/>
      <c r="J3747" s="21"/>
      <c r="K3747" s="22"/>
      <c r="L3747" s="16"/>
      <c r="M3747" s="15"/>
      <c r="N3747" s="25">
        <f t="shared" si="117"/>
        <v>0</v>
      </c>
    </row>
    <row r="3748" spans="2:14" ht="21.9" customHeight="1" x14ac:dyDescent="0.3">
      <c r="B3748" s="74"/>
      <c r="C3748" s="10"/>
      <c r="D3748" s="13"/>
      <c r="E3748" s="18"/>
      <c r="F3748" s="13"/>
      <c r="G3748" s="138"/>
      <c r="H3748" s="139" t="str">
        <f t="shared" si="116"/>
        <v/>
      </c>
      <c r="I3748" s="21"/>
      <c r="J3748" s="21"/>
      <c r="K3748" s="22"/>
      <c r="L3748" s="16"/>
      <c r="M3748" s="15"/>
      <c r="N3748" s="25">
        <f t="shared" si="117"/>
        <v>0</v>
      </c>
    </row>
    <row r="3749" spans="2:14" ht="21.9" customHeight="1" x14ac:dyDescent="0.3">
      <c r="B3749" s="74"/>
      <c r="C3749" s="10"/>
      <c r="D3749" s="13"/>
      <c r="E3749" s="18"/>
      <c r="F3749" s="13"/>
      <c r="G3749" s="138"/>
      <c r="H3749" s="139" t="str">
        <f t="shared" si="116"/>
        <v/>
      </c>
      <c r="I3749" s="21"/>
      <c r="J3749" s="21"/>
      <c r="K3749" s="22"/>
      <c r="L3749" s="16"/>
      <c r="M3749" s="15"/>
      <c r="N3749" s="25">
        <f t="shared" si="117"/>
        <v>0</v>
      </c>
    </row>
    <row r="3750" spans="2:14" ht="21.9" customHeight="1" x14ac:dyDescent="0.3">
      <c r="B3750" s="74"/>
      <c r="C3750" s="10"/>
      <c r="D3750" s="13"/>
      <c r="E3750" s="18"/>
      <c r="F3750" s="13"/>
      <c r="G3750" s="138"/>
      <c r="H3750" s="139" t="str">
        <f t="shared" si="116"/>
        <v/>
      </c>
      <c r="I3750" s="21"/>
      <c r="J3750" s="21"/>
      <c r="K3750" s="22"/>
      <c r="L3750" s="16"/>
      <c r="M3750" s="15"/>
      <c r="N3750" s="25">
        <f t="shared" si="117"/>
        <v>0</v>
      </c>
    </row>
    <row r="3751" spans="2:14" ht="21.9" customHeight="1" x14ac:dyDescent="0.3">
      <c r="B3751" s="74"/>
      <c r="C3751" s="10"/>
      <c r="D3751" s="13"/>
      <c r="E3751" s="18"/>
      <c r="F3751" s="13"/>
      <c r="G3751" s="138"/>
      <c r="H3751" s="139" t="str">
        <f t="shared" si="116"/>
        <v/>
      </c>
      <c r="I3751" s="21"/>
      <c r="J3751" s="21"/>
      <c r="K3751" s="22"/>
      <c r="L3751" s="16"/>
      <c r="M3751" s="15"/>
      <c r="N3751" s="25">
        <f t="shared" si="117"/>
        <v>0</v>
      </c>
    </row>
    <row r="3752" spans="2:14" ht="21.9" customHeight="1" x14ac:dyDescent="0.3">
      <c r="B3752" s="74"/>
      <c r="C3752" s="10"/>
      <c r="D3752" s="13"/>
      <c r="E3752" s="18"/>
      <c r="F3752" s="13"/>
      <c r="G3752" s="138"/>
      <c r="H3752" s="139" t="str">
        <f t="shared" si="116"/>
        <v/>
      </c>
      <c r="I3752" s="21"/>
      <c r="J3752" s="21"/>
      <c r="K3752" s="22"/>
      <c r="L3752" s="16"/>
      <c r="M3752" s="15"/>
      <c r="N3752" s="25">
        <f t="shared" si="117"/>
        <v>0</v>
      </c>
    </row>
    <row r="3753" spans="2:14" ht="21.9" customHeight="1" x14ac:dyDescent="0.3">
      <c r="B3753" s="74"/>
      <c r="C3753" s="10"/>
      <c r="D3753" s="13"/>
      <c r="E3753" s="18"/>
      <c r="F3753" s="13"/>
      <c r="G3753" s="138"/>
      <c r="H3753" s="139" t="str">
        <f t="shared" si="116"/>
        <v/>
      </c>
      <c r="I3753" s="21"/>
      <c r="J3753" s="21"/>
      <c r="K3753" s="22"/>
      <c r="L3753" s="16"/>
      <c r="M3753" s="15"/>
      <c r="N3753" s="25">
        <f t="shared" si="117"/>
        <v>0</v>
      </c>
    </row>
    <row r="3754" spans="2:14" ht="21.9" customHeight="1" x14ac:dyDescent="0.3">
      <c r="B3754" s="74"/>
      <c r="C3754" s="10"/>
      <c r="D3754" s="13"/>
      <c r="E3754" s="18"/>
      <c r="F3754" s="13"/>
      <c r="G3754" s="138"/>
      <c r="H3754" s="139" t="str">
        <f t="shared" si="116"/>
        <v/>
      </c>
      <c r="I3754" s="21"/>
      <c r="J3754" s="21"/>
      <c r="K3754" s="22"/>
      <c r="L3754" s="16"/>
      <c r="M3754" s="15"/>
      <c r="N3754" s="25">
        <f t="shared" si="117"/>
        <v>0</v>
      </c>
    </row>
    <row r="3755" spans="2:14" ht="21.9" customHeight="1" x14ac:dyDescent="0.3">
      <c r="B3755" s="74"/>
      <c r="C3755" s="10"/>
      <c r="D3755" s="13"/>
      <c r="E3755" s="18"/>
      <c r="F3755" s="13"/>
      <c r="G3755" s="138"/>
      <c r="H3755" s="139" t="str">
        <f t="shared" si="116"/>
        <v/>
      </c>
      <c r="I3755" s="21"/>
      <c r="J3755" s="21"/>
      <c r="K3755" s="22"/>
      <c r="L3755" s="16"/>
      <c r="M3755" s="15"/>
      <c r="N3755" s="25">
        <f t="shared" si="117"/>
        <v>0</v>
      </c>
    </row>
    <row r="3756" spans="2:14" ht="21.9" customHeight="1" x14ac:dyDescent="0.3">
      <c r="B3756" s="74"/>
      <c r="C3756" s="10"/>
      <c r="D3756" s="13"/>
      <c r="E3756" s="18"/>
      <c r="F3756" s="13"/>
      <c r="G3756" s="138"/>
      <c r="H3756" s="139" t="str">
        <f t="shared" si="116"/>
        <v/>
      </c>
      <c r="I3756" s="21"/>
      <c r="J3756" s="21"/>
      <c r="K3756" s="22"/>
      <c r="L3756" s="16"/>
      <c r="M3756" s="15"/>
      <c r="N3756" s="25">
        <f t="shared" si="117"/>
        <v>0</v>
      </c>
    </row>
    <row r="3757" spans="2:14" ht="21.9" customHeight="1" x14ac:dyDescent="0.3">
      <c r="B3757" s="74"/>
      <c r="C3757" s="10"/>
      <c r="D3757" s="13"/>
      <c r="E3757" s="18"/>
      <c r="F3757" s="13"/>
      <c r="G3757" s="138"/>
      <c r="H3757" s="139" t="str">
        <f t="shared" si="116"/>
        <v/>
      </c>
      <c r="I3757" s="21"/>
      <c r="J3757" s="21"/>
      <c r="K3757" s="22"/>
      <c r="L3757" s="16"/>
      <c r="M3757" s="15"/>
      <c r="N3757" s="25">
        <f t="shared" si="117"/>
        <v>0</v>
      </c>
    </row>
    <row r="3758" spans="2:14" ht="21.9" customHeight="1" x14ac:dyDescent="0.3">
      <c r="B3758" s="74"/>
      <c r="C3758" s="10"/>
      <c r="D3758" s="13"/>
      <c r="E3758" s="18"/>
      <c r="F3758" s="13"/>
      <c r="G3758" s="138"/>
      <c r="H3758" s="139" t="str">
        <f t="shared" si="116"/>
        <v/>
      </c>
      <c r="I3758" s="21"/>
      <c r="J3758" s="21"/>
      <c r="K3758" s="22"/>
      <c r="L3758" s="16"/>
      <c r="M3758" s="15"/>
      <c r="N3758" s="25">
        <f t="shared" si="117"/>
        <v>0</v>
      </c>
    </row>
    <row r="3759" spans="2:14" ht="21.9" customHeight="1" x14ac:dyDescent="0.3">
      <c r="B3759" s="74"/>
      <c r="C3759" s="10"/>
      <c r="D3759" s="13"/>
      <c r="E3759" s="18"/>
      <c r="F3759" s="13"/>
      <c r="G3759" s="138"/>
      <c r="H3759" s="139" t="str">
        <f t="shared" si="116"/>
        <v/>
      </c>
      <c r="I3759" s="21"/>
      <c r="J3759" s="21"/>
      <c r="K3759" s="22"/>
      <c r="L3759" s="16"/>
      <c r="M3759" s="15"/>
      <c r="N3759" s="25">
        <f t="shared" si="117"/>
        <v>0</v>
      </c>
    </row>
    <row r="3760" spans="2:14" ht="21.9" customHeight="1" x14ac:dyDescent="0.3">
      <c r="B3760" s="74"/>
      <c r="C3760" s="10"/>
      <c r="D3760" s="13"/>
      <c r="E3760" s="18"/>
      <c r="F3760" s="13"/>
      <c r="G3760" s="138"/>
      <c r="H3760" s="139" t="str">
        <f t="shared" si="116"/>
        <v/>
      </c>
      <c r="I3760" s="21"/>
      <c r="J3760" s="21"/>
      <c r="K3760" s="22"/>
      <c r="L3760" s="16"/>
      <c r="M3760" s="15"/>
      <c r="N3760" s="25">
        <f t="shared" si="117"/>
        <v>0</v>
      </c>
    </row>
    <row r="3761" spans="2:14" ht="21.9" customHeight="1" x14ac:dyDescent="0.3">
      <c r="B3761" s="74"/>
      <c r="C3761" s="10"/>
      <c r="D3761" s="13"/>
      <c r="E3761" s="18"/>
      <c r="F3761" s="13"/>
      <c r="G3761" s="138"/>
      <c r="H3761" s="139" t="str">
        <f t="shared" si="116"/>
        <v/>
      </c>
      <c r="I3761" s="21"/>
      <c r="J3761" s="21"/>
      <c r="K3761" s="22"/>
      <c r="L3761" s="16"/>
      <c r="M3761" s="15"/>
      <c r="N3761" s="25">
        <f t="shared" si="117"/>
        <v>0</v>
      </c>
    </row>
    <row r="3762" spans="2:14" ht="21.9" customHeight="1" x14ac:dyDescent="0.3">
      <c r="B3762" s="74"/>
      <c r="C3762" s="10"/>
      <c r="D3762" s="13"/>
      <c r="E3762" s="18"/>
      <c r="F3762" s="13"/>
      <c r="G3762" s="138"/>
      <c r="H3762" s="139" t="str">
        <f t="shared" si="116"/>
        <v/>
      </c>
      <c r="I3762" s="21"/>
      <c r="J3762" s="21"/>
      <c r="K3762" s="22"/>
      <c r="L3762" s="16"/>
      <c r="M3762" s="15"/>
      <c r="N3762" s="25">
        <f t="shared" si="117"/>
        <v>0</v>
      </c>
    </row>
    <row r="3763" spans="2:14" ht="21.9" customHeight="1" x14ac:dyDescent="0.3">
      <c r="B3763" s="74"/>
      <c r="C3763" s="10"/>
      <c r="D3763" s="13"/>
      <c r="E3763" s="18"/>
      <c r="F3763" s="13"/>
      <c r="G3763" s="138"/>
      <c r="H3763" s="139" t="str">
        <f t="shared" si="116"/>
        <v/>
      </c>
      <c r="I3763" s="21"/>
      <c r="J3763" s="21"/>
      <c r="K3763" s="22"/>
      <c r="L3763" s="16"/>
      <c r="M3763" s="15"/>
      <c r="N3763" s="25">
        <f t="shared" si="117"/>
        <v>0</v>
      </c>
    </row>
    <row r="3764" spans="2:14" ht="21.9" customHeight="1" x14ac:dyDescent="0.3">
      <c r="B3764" s="74"/>
      <c r="C3764" s="10"/>
      <c r="D3764" s="13"/>
      <c r="E3764" s="18"/>
      <c r="F3764" s="13"/>
      <c r="G3764" s="138"/>
      <c r="H3764" s="139" t="str">
        <f t="shared" si="116"/>
        <v/>
      </c>
      <c r="I3764" s="21"/>
      <c r="J3764" s="21"/>
      <c r="K3764" s="22"/>
      <c r="L3764" s="16"/>
      <c r="M3764" s="15"/>
      <c r="N3764" s="25">
        <f t="shared" si="117"/>
        <v>0</v>
      </c>
    </row>
    <row r="3765" spans="2:14" ht="21.9" customHeight="1" x14ac:dyDescent="0.3">
      <c r="B3765" s="74"/>
      <c r="C3765" s="10"/>
      <c r="D3765" s="13"/>
      <c r="E3765" s="18"/>
      <c r="F3765" s="13"/>
      <c r="G3765" s="138"/>
      <c r="H3765" s="139" t="str">
        <f t="shared" si="116"/>
        <v/>
      </c>
      <c r="I3765" s="21"/>
      <c r="J3765" s="21"/>
      <c r="K3765" s="22"/>
      <c r="L3765" s="16"/>
      <c r="M3765" s="15"/>
      <c r="N3765" s="25">
        <f t="shared" si="117"/>
        <v>0</v>
      </c>
    </row>
    <row r="3766" spans="2:14" ht="21.9" customHeight="1" x14ac:dyDescent="0.3">
      <c r="B3766" s="74"/>
      <c r="C3766" s="10"/>
      <c r="D3766" s="13"/>
      <c r="E3766" s="18"/>
      <c r="F3766" s="13"/>
      <c r="G3766" s="138"/>
      <c r="H3766" s="139" t="str">
        <f t="shared" si="116"/>
        <v/>
      </c>
      <c r="I3766" s="21"/>
      <c r="J3766" s="21"/>
      <c r="K3766" s="22"/>
      <c r="L3766" s="16"/>
      <c r="M3766" s="15"/>
      <c r="N3766" s="25">
        <f t="shared" si="117"/>
        <v>0</v>
      </c>
    </row>
    <row r="3767" spans="2:14" ht="21.9" customHeight="1" x14ac:dyDescent="0.3">
      <c r="B3767" s="74"/>
      <c r="C3767" s="10"/>
      <c r="D3767" s="13"/>
      <c r="E3767" s="18"/>
      <c r="F3767" s="13"/>
      <c r="G3767" s="138"/>
      <c r="H3767" s="139" t="str">
        <f t="shared" si="116"/>
        <v/>
      </c>
      <c r="I3767" s="21"/>
      <c r="J3767" s="21"/>
      <c r="K3767" s="22"/>
      <c r="L3767" s="16"/>
      <c r="M3767" s="15"/>
      <c r="N3767" s="25">
        <f t="shared" si="117"/>
        <v>0</v>
      </c>
    </row>
    <row r="3768" spans="2:14" ht="21.9" customHeight="1" x14ac:dyDescent="0.3">
      <c r="B3768" s="74"/>
      <c r="C3768" s="10"/>
      <c r="D3768" s="13"/>
      <c r="E3768" s="18"/>
      <c r="F3768" s="13"/>
      <c r="G3768" s="138"/>
      <c r="H3768" s="139" t="str">
        <f t="shared" si="116"/>
        <v/>
      </c>
      <c r="I3768" s="21"/>
      <c r="J3768" s="21"/>
      <c r="K3768" s="22"/>
      <c r="L3768" s="16"/>
      <c r="M3768" s="15"/>
      <c r="N3768" s="25">
        <f t="shared" si="117"/>
        <v>0</v>
      </c>
    </row>
    <row r="3769" spans="2:14" ht="21.9" customHeight="1" x14ac:dyDescent="0.3">
      <c r="B3769" s="74"/>
      <c r="C3769" s="10"/>
      <c r="D3769" s="13"/>
      <c r="E3769" s="18"/>
      <c r="F3769" s="13"/>
      <c r="G3769" s="138"/>
      <c r="H3769" s="139" t="str">
        <f t="shared" si="116"/>
        <v/>
      </c>
      <c r="I3769" s="21"/>
      <c r="J3769" s="21"/>
      <c r="K3769" s="22"/>
      <c r="L3769" s="16"/>
      <c r="M3769" s="15"/>
      <c r="N3769" s="25">
        <f t="shared" si="117"/>
        <v>0</v>
      </c>
    </row>
    <row r="3770" spans="2:14" ht="21.9" customHeight="1" x14ac:dyDescent="0.3">
      <c r="B3770" s="74"/>
      <c r="C3770" s="10"/>
      <c r="D3770" s="13"/>
      <c r="E3770" s="18"/>
      <c r="F3770" s="13"/>
      <c r="G3770" s="138"/>
      <c r="H3770" s="139" t="str">
        <f t="shared" si="116"/>
        <v/>
      </c>
      <c r="I3770" s="21"/>
      <c r="J3770" s="21"/>
      <c r="K3770" s="22"/>
      <c r="L3770" s="16"/>
      <c r="M3770" s="15"/>
      <c r="N3770" s="25">
        <f t="shared" si="117"/>
        <v>0</v>
      </c>
    </row>
    <row r="3771" spans="2:14" ht="21.9" customHeight="1" x14ac:dyDescent="0.3">
      <c r="B3771" s="74"/>
      <c r="C3771" s="10"/>
      <c r="D3771" s="13"/>
      <c r="E3771" s="18"/>
      <c r="F3771" s="13"/>
      <c r="G3771" s="138"/>
      <c r="H3771" s="139" t="str">
        <f t="shared" si="116"/>
        <v/>
      </c>
      <c r="I3771" s="21"/>
      <c r="J3771" s="21"/>
      <c r="K3771" s="22"/>
      <c r="L3771" s="16"/>
      <c r="M3771" s="15"/>
      <c r="N3771" s="25">
        <f t="shared" si="117"/>
        <v>0</v>
      </c>
    </row>
    <row r="3772" spans="2:14" ht="21.9" customHeight="1" x14ac:dyDescent="0.3">
      <c r="B3772" s="74"/>
      <c r="C3772" s="10"/>
      <c r="D3772" s="13"/>
      <c r="E3772" s="18"/>
      <c r="F3772" s="13"/>
      <c r="G3772" s="138"/>
      <c r="H3772" s="139" t="str">
        <f t="shared" si="116"/>
        <v/>
      </c>
      <c r="I3772" s="21"/>
      <c r="J3772" s="21"/>
      <c r="K3772" s="22"/>
      <c r="L3772" s="16"/>
      <c r="M3772" s="15"/>
      <c r="N3772" s="25">
        <f t="shared" si="117"/>
        <v>0</v>
      </c>
    </row>
    <row r="3773" spans="2:14" ht="21.9" customHeight="1" x14ac:dyDescent="0.3">
      <c r="B3773" s="74"/>
      <c r="C3773" s="10"/>
      <c r="D3773" s="13"/>
      <c r="E3773" s="18"/>
      <c r="F3773" s="13"/>
      <c r="G3773" s="138"/>
      <c r="H3773" s="139" t="str">
        <f t="shared" si="116"/>
        <v/>
      </c>
      <c r="I3773" s="21"/>
      <c r="J3773" s="21"/>
      <c r="K3773" s="22"/>
      <c r="L3773" s="16"/>
      <c r="M3773" s="15"/>
      <c r="N3773" s="25">
        <f t="shared" si="117"/>
        <v>0</v>
      </c>
    </row>
    <row r="3774" spans="2:14" ht="21.9" customHeight="1" x14ac:dyDescent="0.3">
      <c r="B3774" s="74"/>
      <c r="C3774" s="10"/>
      <c r="D3774" s="13"/>
      <c r="E3774" s="18"/>
      <c r="F3774" s="13"/>
      <c r="G3774" s="138"/>
      <c r="H3774" s="139" t="str">
        <f t="shared" si="116"/>
        <v/>
      </c>
      <c r="I3774" s="21"/>
      <c r="J3774" s="21"/>
      <c r="K3774" s="22"/>
      <c r="L3774" s="16"/>
      <c r="M3774" s="15"/>
      <c r="N3774" s="25">
        <f t="shared" si="117"/>
        <v>0</v>
      </c>
    </row>
    <row r="3775" spans="2:14" ht="21.9" customHeight="1" x14ac:dyDescent="0.3">
      <c r="B3775" s="74"/>
      <c r="C3775" s="10"/>
      <c r="D3775" s="13"/>
      <c r="E3775" s="18"/>
      <c r="F3775" s="13"/>
      <c r="G3775" s="138"/>
      <c r="H3775" s="139" t="str">
        <f t="shared" si="116"/>
        <v/>
      </c>
      <c r="I3775" s="21"/>
      <c r="J3775" s="21"/>
      <c r="K3775" s="22"/>
      <c r="L3775" s="16"/>
      <c r="M3775" s="15"/>
      <c r="N3775" s="25">
        <f t="shared" si="117"/>
        <v>0</v>
      </c>
    </row>
    <row r="3776" spans="2:14" ht="21.9" customHeight="1" x14ac:dyDescent="0.3">
      <c r="B3776" s="74"/>
      <c r="C3776" s="10"/>
      <c r="D3776" s="13"/>
      <c r="E3776" s="18"/>
      <c r="F3776" s="13"/>
      <c r="G3776" s="138"/>
      <c r="H3776" s="139" t="str">
        <f t="shared" si="116"/>
        <v/>
      </c>
      <c r="I3776" s="21"/>
      <c r="J3776" s="21"/>
      <c r="K3776" s="22"/>
      <c r="L3776" s="16"/>
      <c r="M3776" s="15"/>
      <c r="N3776" s="25">
        <f t="shared" si="117"/>
        <v>0</v>
      </c>
    </row>
    <row r="3777" spans="2:14" ht="21.9" customHeight="1" x14ac:dyDescent="0.3">
      <c r="B3777" s="74"/>
      <c r="C3777" s="10"/>
      <c r="D3777" s="13"/>
      <c r="E3777" s="18"/>
      <c r="F3777" s="13"/>
      <c r="G3777" s="138"/>
      <c r="H3777" s="139" t="str">
        <f t="shared" si="116"/>
        <v/>
      </c>
      <c r="I3777" s="21"/>
      <c r="J3777" s="21"/>
      <c r="K3777" s="22"/>
      <c r="L3777" s="16"/>
      <c r="M3777" s="15"/>
      <c r="N3777" s="25">
        <f t="shared" si="117"/>
        <v>0</v>
      </c>
    </row>
    <row r="3778" spans="2:14" ht="21.9" customHeight="1" x14ac:dyDescent="0.3">
      <c r="B3778" s="74"/>
      <c r="C3778" s="10"/>
      <c r="D3778" s="13"/>
      <c r="E3778" s="18"/>
      <c r="F3778" s="13"/>
      <c r="G3778" s="138"/>
      <c r="H3778" s="139" t="str">
        <f t="shared" si="116"/>
        <v/>
      </c>
      <c r="I3778" s="21"/>
      <c r="J3778" s="21"/>
      <c r="K3778" s="22"/>
      <c r="L3778" s="16"/>
      <c r="M3778" s="15"/>
      <c r="N3778" s="25">
        <f t="shared" si="117"/>
        <v>0</v>
      </c>
    </row>
    <row r="3779" spans="2:14" ht="21.9" customHeight="1" x14ac:dyDescent="0.3">
      <c r="B3779" s="74"/>
      <c r="C3779" s="10"/>
      <c r="D3779" s="13"/>
      <c r="E3779" s="18"/>
      <c r="F3779" s="13"/>
      <c r="G3779" s="138"/>
      <c r="H3779" s="139" t="str">
        <f t="shared" si="116"/>
        <v/>
      </c>
      <c r="I3779" s="21"/>
      <c r="J3779" s="21"/>
      <c r="K3779" s="22"/>
      <c r="L3779" s="16"/>
      <c r="M3779" s="15"/>
      <c r="N3779" s="25">
        <f t="shared" si="117"/>
        <v>0</v>
      </c>
    </row>
    <row r="3780" spans="2:14" ht="21.9" customHeight="1" x14ac:dyDescent="0.3">
      <c r="B3780" s="74"/>
      <c r="C3780" s="10"/>
      <c r="D3780" s="13"/>
      <c r="E3780" s="18"/>
      <c r="F3780" s="13"/>
      <c r="G3780" s="138"/>
      <c r="H3780" s="139" t="str">
        <f t="shared" si="116"/>
        <v/>
      </c>
      <c r="I3780" s="21"/>
      <c r="J3780" s="21"/>
      <c r="K3780" s="22"/>
      <c r="L3780" s="16"/>
      <c r="M3780" s="15"/>
      <c r="N3780" s="25">
        <f t="shared" si="117"/>
        <v>0</v>
      </c>
    </row>
    <row r="3781" spans="2:14" ht="21.9" customHeight="1" x14ac:dyDescent="0.3">
      <c r="B3781" s="74"/>
      <c r="C3781" s="10"/>
      <c r="D3781" s="13"/>
      <c r="E3781" s="18"/>
      <c r="F3781" s="13"/>
      <c r="G3781" s="138"/>
      <c r="H3781" s="139" t="str">
        <f t="shared" si="116"/>
        <v/>
      </c>
      <c r="I3781" s="21"/>
      <c r="J3781" s="21"/>
      <c r="K3781" s="22"/>
      <c r="L3781" s="16"/>
      <c r="M3781" s="15"/>
      <c r="N3781" s="25">
        <f t="shared" si="117"/>
        <v>0</v>
      </c>
    </row>
    <row r="3782" spans="2:14" ht="21.9" customHeight="1" x14ac:dyDescent="0.3">
      <c r="B3782" s="74"/>
      <c r="C3782" s="10"/>
      <c r="D3782" s="13"/>
      <c r="E3782" s="18"/>
      <c r="F3782" s="13"/>
      <c r="G3782" s="138"/>
      <c r="H3782" s="139" t="str">
        <f t="shared" si="116"/>
        <v/>
      </c>
      <c r="I3782" s="21"/>
      <c r="J3782" s="21"/>
      <c r="K3782" s="22"/>
      <c r="L3782" s="16"/>
      <c r="M3782" s="15"/>
      <c r="N3782" s="25">
        <f t="shared" si="117"/>
        <v>0</v>
      </c>
    </row>
    <row r="3783" spans="2:14" ht="21.9" customHeight="1" x14ac:dyDescent="0.3">
      <c r="B3783" s="74"/>
      <c r="C3783" s="10"/>
      <c r="D3783" s="13"/>
      <c r="E3783" s="18"/>
      <c r="F3783" s="13"/>
      <c r="G3783" s="138"/>
      <c r="H3783" s="139" t="str">
        <f t="shared" si="116"/>
        <v/>
      </c>
      <c r="I3783" s="21"/>
      <c r="J3783" s="21"/>
      <c r="K3783" s="22"/>
      <c r="L3783" s="16"/>
      <c r="M3783" s="15"/>
      <c r="N3783" s="25">
        <f t="shared" si="117"/>
        <v>0</v>
      </c>
    </row>
    <row r="3784" spans="2:14" ht="21.9" customHeight="1" x14ac:dyDescent="0.3">
      <c r="B3784" s="74"/>
      <c r="C3784" s="10"/>
      <c r="D3784" s="13"/>
      <c r="E3784" s="18"/>
      <c r="F3784" s="13"/>
      <c r="G3784" s="138"/>
      <c r="H3784" s="139" t="str">
        <f t="shared" si="116"/>
        <v/>
      </c>
      <c r="I3784" s="21"/>
      <c r="J3784" s="21"/>
      <c r="K3784" s="22"/>
      <c r="L3784" s="16"/>
      <c r="M3784" s="15"/>
      <c r="N3784" s="25">
        <f t="shared" si="117"/>
        <v>0</v>
      </c>
    </row>
    <row r="3785" spans="2:14" ht="21.9" customHeight="1" x14ac:dyDescent="0.3">
      <c r="B3785" s="74"/>
      <c r="C3785" s="10"/>
      <c r="D3785" s="13"/>
      <c r="E3785" s="18"/>
      <c r="F3785" s="13"/>
      <c r="G3785" s="138"/>
      <c r="H3785" s="139" t="str">
        <f t="shared" si="116"/>
        <v/>
      </c>
      <c r="I3785" s="21"/>
      <c r="J3785" s="21"/>
      <c r="K3785" s="22"/>
      <c r="L3785" s="16"/>
      <c r="M3785" s="15"/>
      <c r="N3785" s="25">
        <f t="shared" si="117"/>
        <v>0</v>
      </c>
    </row>
    <row r="3786" spans="2:14" ht="21.9" customHeight="1" x14ac:dyDescent="0.3">
      <c r="B3786" s="74"/>
      <c r="C3786" s="10"/>
      <c r="D3786" s="13"/>
      <c r="E3786" s="18"/>
      <c r="F3786" s="13"/>
      <c r="G3786" s="138"/>
      <c r="H3786" s="139" t="str">
        <f t="shared" si="116"/>
        <v/>
      </c>
      <c r="I3786" s="21"/>
      <c r="J3786" s="21"/>
      <c r="K3786" s="22"/>
      <c r="L3786" s="16"/>
      <c r="M3786" s="15"/>
      <c r="N3786" s="25">
        <f t="shared" si="117"/>
        <v>0</v>
      </c>
    </row>
    <row r="3787" spans="2:14" ht="21.9" customHeight="1" x14ac:dyDescent="0.3">
      <c r="B3787" s="74"/>
      <c r="C3787" s="10"/>
      <c r="D3787" s="13"/>
      <c r="E3787" s="18"/>
      <c r="F3787" s="13"/>
      <c r="G3787" s="138"/>
      <c r="H3787" s="139" t="str">
        <f t="shared" ref="H3787:H3850" si="118">IF(E3787="","",IF(N3787="",D3787*E3787,(D3787*E3787)-(D3787*N3787)))</f>
        <v/>
      </c>
      <c r="I3787" s="21"/>
      <c r="J3787" s="21"/>
      <c r="K3787" s="22"/>
      <c r="L3787" s="16"/>
      <c r="M3787" s="15"/>
      <c r="N3787" s="25">
        <f t="shared" ref="N3787:N3850" si="119">IF(F3787="Não","",E3787*G3787)</f>
        <v>0</v>
      </c>
    </row>
    <row r="3788" spans="2:14" ht="21.9" customHeight="1" x14ac:dyDescent="0.3">
      <c r="B3788" s="74"/>
      <c r="C3788" s="10"/>
      <c r="D3788" s="13"/>
      <c r="E3788" s="18"/>
      <c r="F3788" s="13"/>
      <c r="G3788" s="138"/>
      <c r="H3788" s="139" t="str">
        <f t="shared" si="118"/>
        <v/>
      </c>
      <c r="I3788" s="21"/>
      <c r="J3788" s="21"/>
      <c r="K3788" s="22"/>
      <c r="L3788" s="16"/>
      <c r="M3788" s="15"/>
      <c r="N3788" s="25">
        <f t="shared" si="119"/>
        <v>0</v>
      </c>
    </row>
    <row r="3789" spans="2:14" ht="21.9" customHeight="1" x14ac:dyDescent="0.3">
      <c r="B3789" s="74"/>
      <c r="C3789" s="10"/>
      <c r="D3789" s="13"/>
      <c r="E3789" s="18"/>
      <c r="F3789" s="13"/>
      <c r="G3789" s="138"/>
      <c r="H3789" s="139" t="str">
        <f t="shared" si="118"/>
        <v/>
      </c>
      <c r="I3789" s="21"/>
      <c r="J3789" s="21"/>
      <c r="K3789" s="22"/>
      <c r="L3789" s="16"/>
      <c r="M3789" s="15"/>
      <c r="N3789" s="25">
        <f t="shared" si="119"/>
        <v>0</v>
      </c>
    </row>
    <row r="3790" spans="2:14" ht="21.9" customHeight="1" x14ac:dyDescent="0.3">
      <c r="B3790" s="74"/>
      <c r="C3790" s="10"/>
      <c r="D3790" s="13"/>
      <c r="E3790" s="18"/>
      <c r="F3790" s="13"/>
      <c r="G3790" s="138"/>
      <c r="H3790" s="139" t="str">
        <f t="shared" si="118"/>
        <v/>
      </c>
      <c r="I3790" s="21"/>
      <c r="J3790" s="21"/>
      <c r="K3790" s="22"/>
      <c r="L3790" s="16"/>
      <c r="M3790" s="15"/>
      <c r="N3790" s="25">
        <f t="shared" si="119"/>
        <v>0</v>
      </c>
    </row>
    <row r="3791" spans="2:14" ht="21.9" customHeight="1" x14ac:dyDescent="0.3">
      <c r="B3791" s="74"/>
      <c r="C3791" s="10"/>
      <c r="D3791" s="13"/>
      <c r="E3791" s="18"/>
      <c r="F3791" s="13"/>
      <c r="G3791" s="138"/>
      <c r="H3791" s="139" t="str">
        <f t="shared" si="118"/>
        <v/>
      </c>
      <c r="I3791" s="21"/>
      <c r="J3791" s="21"/>
      <c r="K3791" s="22"/>
      <c r="L3791" s="16"/>
      <c r="M3791" s="15"/>
      <c r="N3791" s="25">
        <f t="shared" si="119"/>
        <v>0</v>
      </c>
    </row>
    <row r="3792" spans="2:14" ht="21.9" customHeight="1" x14ac:dyDescent="0.3">
      <c r="B3792" s="74"/>
      <c r="C3792" s="10"/>
      <c r="D3792" s="13"/>
      <c r="E3792" s="18"/>
      <c r="F3792" s="13"/>
      <c r="G3792" s="138"/>
      <c r="H3792" s="139" t="str">
        <f t="shared" si="118"/>
        <v/>
      </c>
      <c r="I3792" s="21"/>
      <c r="J3792" s="21"/>
      <c r="K3792" s="22"/>
      <c r="L3792" s="16"/>
      <c r="M3792" s="15"/>
      <c r="N3792" s="25">
        <f t="shared" si="119"/>
        <v>0</v>
      </c>
    </row>
    <row r="3793" spans="2:14" ht="21.9" customHeight="1" x14ac:dyDescent="0.3">
      <c r="B3793" s="74"/>
      <c r="C3793" s="10"/>
      <c r="D3793" s="13"/>
      <c r="E3793" s="18"/>
      <c r="F3793" s="13"/>
      <c r="G3793" s="138"/>
      <c r="H3793" s="139" t="str">
        <f t="shared" si="118"/>
        <v/>
      </c>
      <c r="I3793" s="21"/>
      <c r="J3793" s="21"/>
      <c r="K3793" s="22"/>
      <c r="L3793" s="16"/>
      <c r="M3793" s="15"/>
      <c r="N3793" s="25">
        <f t="shared" si="119"/>
        <v>0</v>
      </c>
    </row>
    <row r="3794" spans="2:14" ht="21.9" customHeight="1" x14ac:dyDescent="0.3">
      <c r="B3794" s="74"/>
      <c r="C3794" s="10"/>
      <c r="D3794" s="13"/>
      <c r="E3794" s="18"/>
      <c r="F3794" s="13"/>
      <c r="G3794" s="138"/>
      <c r="H3794" s="139" t="str">
        <f t="shared" si="118"/>
        <v/>
      </c>
      <c r="I3794" s="21"/>
      <c r="J3794" s="21"/>
      <c r="K3794" s="22"/>
      <c r="L3794" s="16"/>
      <c r="M3794" s="15"/>
      <c r="N3794" s="25">
        <f t="shared" si="119"/>
        <v>0</v>
      </c>
    </row>
    <row r="3795" spans="2:14" ht="21.9" customHeight="1" x14ac:dyDescent="0.3">
      <c r="B3795" s="74"/>
      <c r="C3795" s="10"/>
      <c r="D3795" s="13"/>
      <c r="E3795" s="18"/>
      <c r="F3795" s="13"/>
      <c r="G3795" s="138"/>
      <c r="H3795" s="139" t="str">
        <f t="shared" si="118"/>
        <v/>
      </c>
      <c r="I3795" s="21"/>
      <c r="J3795" s="21"/>
      <c r="K3795" s="22"/>
      <c r="L3795" s="16"/>
      <c r="M3795" s="15"/>
      <c r="N3795" s="25">
        <f t="shared" si="119"/>
        <v>0</v>
      </c>
    </row>
    <row r="3796" spans="2:14" ht="21.9" customHeight="1" x14ac:dyDescent="0.3">
      <c r="B3796" s="74"/>
      <c r="C3796" s="10"/>
      <c r="D3796" s="13"/>
      <c r="E3796" s="18"/>
      <c r="F3796" s="13"/>
      <c r="G3796" s="138"/>
      <c r="H3796" s="139" t="str">
        <f t="shared" si="118"/>
        <v/>
      </c>
      <c r="I3796" s="21"/>
      <c r="J3796" s="21"/>
      <c r="K3796" s="22"/>
      <c r="L3796" s="16"/>
      <c r="M3796" s="15"/>
      <c r="N3796" s="25">
        <f t="shared" si="119"/>
        <v>0</v>
      </c>
    </row>
    <row r="3797" spans="2:14" ht="21.9" customHeight="1" x14ac:dyDescent="0.3">
      <c r="B3797" s="74"/>
      <c r="C3797" s="10"/>
      <c r="D3797" s="13"/>
      <c r="E3797" s="18"/>
      <c r="F3797" s="13"/>
      <c r="G3797" s="138"/>
      <c r="H3797" s="139" t="str">
        <f t="shared" si="118"/>
        <v/>
      </c>
      <c r="I3797" s="21"/>
      <c r="J3797" s="21"/>
      <c r="K3797" s="22"/>
      <c r="L3797" s="16"/>
      <c r="M3797" s="15"/>
      <c r="N3797" s="25">
        <f t="shared" si="119"/>
        <v>0</v>
      </c>
    </row>
    <row r="3798" spans="2:14" ht="21.9" customHeight="1" x14ac:dyDescent="0.3">
      <c r="B3798" s="74"/>
      <c r="C3798" s="10"/>
      <c r="D3798" s="13"/>
      <c r="E3798" s="18"/>
      <c r="F3798" s="13"/>
      <c r="G3798" s="138"/>
      <c r="H3798" s="139" t="str">
        <f t="shared" si="118"/>
        <v/>
      </c>
      <c r="I3798" s="21"/>
      <c r="J3798" s="21"/>
      <c r="K3798" s="22"/>
      <c r="L3798" s="16"/>
      <c r="M3798" s="15"/>
      <c r="N3798" s="25">
        <f t="shared" si="119"/>
        <v>0</v>
      </c>
    </row>
    <row r="3799" spans="2:14" ht="21.9" customHeight="1" x14ac:dyDescent="0.3">
      <c r="B3799" s="74"/>
      <c r="C3799" s="10"/>
      <c r="D3799" s="13"/>
      <c r="E3799" s="18"/>
      <c r="F3799" s="13"/>
      <c r="G3799" s="138"/>
      <c r="H3799" s="139" t="str">
        <f t="shared" si="118"/>
        <v/>
      </c>
      <c r="I3799" s="21"/>
      <c r="J3799" s="21"/>
      <c r="K3799" s="22"/>
      <c r="L3799" s="16"/>
      <c r="M3799" s="15"/>
      <c r="N3799" s="25">
        <f t="shared" si="119"/>
        <v>0</v>
      </c>
    </row>
    <row r="3800" spans="2:14" ht="21.9" customHeight="1" x14ac:dyDescent="0.3">
      <c r="B3800" s="74"/>
      <c r="C3800" s="10"/>
      <c r="D3800" s="13"/>
      <c r="E3800" s="18"/>
      <c r="F3800" s="13"/>
      <c r="G3800" s="138"/>
      <c r="H3800" s="139" t="str">
        <f t="shared" si="118"/>
        <v/>
      </c>
      <c r="I3800" s="21"/>
      <c r="J3800" s="21"/>
      <c r="K3800" s="22"/>
      <c r="L3800" s="16"/>
      <c r="M3800" s="15"/>
      <c r="N3800" s="25">
        <f t="shared" si="119"/>
        <v>0</v>
      </c>
    </row>
    <row r="3801" spans="2:14" ht="21.9" customHeight="1" x14ac:dyDescent="0.3">
      <c r="B3801" s="74"/>
      <c r="C3801" s="10"/>
      <c r="D3801" s="13"/>
      <c r="E3801" s="18"/>
      <c r="F3801" s="13"/>
      <c r="G3801" s="138"/>
      <c r="H3801" s="139" t="str">
        <f t="shared" si="118"/>
        <v/>
      </c>
      <c r="I3801" s="21"/>
      <c r="J3801" s="21"/>
      <c r="K3801" s="22"/>
      <c r="L3801" s="16"/>
      <c r="M3801" s="15"/>
      <c r="N3801" s="25">
        <f t="shared" si="119"/>
        <v>0</v>
      </c>
    </row>
    <row r="3802" spans="2:14" ht="21.9" customHeight="1" x14ac:dyDescent="0.3">
      <c r="B3802" s="74"/>
      <c r="C3802" s="10"/>
      <c r="D3802" s="13"/>
      <c r="E3802" s="18"/>
      <c r="F3802" s="13"/>
      <c r="G3802" s="138"/>
      <c r="H3802" s="139" t="str">
        <f t="shared" si="118"/>
        <v/>
      </c>
      <c r="I3802" s="21"/>
      <c r="J3802" s="21"/>
      <c r="K3802" s="22"/>
      <c r="L3802" s="16"/>
      <c r="M3802" s="15"/>
      <c r="N3802" s="25">
        <f t="shared" si="119"/>
        <v>0</v>
      </c>
    </row>
    <row r="3803" spans="2:14" ht="21.9" customHeight="1" x14ac:dyDescent="0.3">
      <c r="B3803" s="74"/>
      <c r="C3803" s="10"/>
      <c r="D3803" s="13"/>
      <c r="E3803" s="18"/>
      <c r="F3803" s="13"/>
      <c r="G3803" s="138"/>
      <c r="H3803" s="139" t="str">
        <f t="shared" si="118"/>
        <v/>
      </c>
      <c r="I3803" s="21"/>
      <c r="J3803" s="21"/>
      <c r="K3803" s="22"/>
      <c r="L3803" s="16"/>
      <c r="M3803" s="15"/>
      <c r="N3803" s="25">
        <f t="shared" si="119"/>
        <v>0</v>
      </c>
    </row>
    <row r="3804" spans="2:14" ht="21.9" customHeight="1" x14ac:dyDescent="0.3">
      <c r="B3804" s="74"/>
      <c r="C3804" s="10"/>
      <c r="D3804" s="13"/>
      <c r="E3804" s="18"/>
      <c r="F3804" s="13"/>
      <c r="G3804" s="138"/>
      <c r="H3804" s="139" t="str">
        <f t="shared" si="118"/>
        <v/>
      </c>
      <c r="I3804" s="21"/>
      <c r="J3804" s="21"/>
      <c r="K3804" s="22"/>
      <c r="L3804" s="16"/>
      <c r="M3804" s="15"/>
      <c r="N3804" s="25">
        <f t="shared" si="119"/>
        <v>0</v>
      </c>
    </row>
    <row r="3805" spans="2:14" ht="21.9" customHeight="1" x14ac:dyDescent="0.3">
      <c r="B3805" s="74"/>
      <c r="C3805" s="10"/>
      <c r="D3805" s="13"/>
      <c r="E3805" s="18"/>
      <c r="F3805" s="13"/>
      <c r="G3805" s="138"/>
      <c r="H3805" s="139" t="str">
        <f t="shared" si="118"/>
        <v/>
      </c>
      <c r="I3805" s="21"/>
      <c r="J3805" s="21"/>
      <c r="K3805" s="22"/>
      <c r="L3805" s="16"/>
      <c r="M3805" s="15"/>
      <c r="N3805" s="25">
        <f t="shared" si="119"/>
        <v>0</v>
      </c>
    </row>
    <row r="3806" spans="2:14" ht="21.9" customHeight="1" x14ac:dyDescent="0.3">
      <c r="B3806" s="74"/>
      <c r="C3806" s="10"/>
      <c r="D3806" s="13"/>
      <c r="E3806" s="18"/>
      <c r="F3806" s="13"/>
      <c r="G3806" s="138"/>
      <c r="H3806" s="139" t="str">
        <f t="shared" si="118"/>
        <v/>
      </c>
      <c r="I3806" s="21"/>
      <c r="J3806" s="21"/>
      <c r="K3806" s="22"/>
      <c r="L3806" s="16"/>
      <c r="M3806" s="15"/>
      <c r="N3806" s="25">
        <f t="shared" si="119"/>
        <v>0</v>
      </c>
    </row>
    <row r="3807" spans="2:14" ht="21.9" customHeight="1" x14ac:dyDescent="0.3">
      <c r="B3807" s="74"/>
      <c r="C3807" s="10"/>
      <c r="D3807" s="13"/>
      <c r="E3807" s="18"/>
      <c r="F3807" s="13"/>
      <c r="G3807" s="138"/>
      <c r="H3807" s="139" t="str">
        <f t="shared" si="118"/>
        <v/>
      </c>
      <c r="I3807" s="21"/>
      <c r="J3807" s="21"/>
      <c r="K3807" s="22"/>
      <c r="L3807" s="16"/>
      <c r="M3807" s="15"/>
      <c r="N3807" s="25">
        <f t="shared" si="119"/>
        <v>0</v>
      </c>
    </row>
    <row r="3808" spans="2:14" ht="21.9" customHeight="1" x14ac:dyDescent="0.3">
      <c r="B3808" s="74"/>
      <c r="C3808" s="10"/>
      <c r="D3808" s="13"/>
      <c r="E3808" s="18"/>
      <c r="F3808" s="13"/>
      <c r="G3808" s="138"/>
      <c r="H3808" s="139" t="str">
        <f t="shared" si="118"/>
        <v/>
      </c>
      <c r="I3808" s="21"/>
      <c r="J3808" s="21"/>
      <c r="K3808" s="22"/>
      <c r="L3808" s="16"/>
      <c r="M3808" s="15"/>
      <c r="N3808" s="25">
        <f t="shared" si="119"/>
        <v>0</v>
      </c>
    </row>
    <row r="3809" spans="2:14" ht="21.9" customHeight="1" x14ac:dyDescent="0.3">
      <c r="B3809" s="74"/>
      <c r="C3809" s="10"/>
      <c r="D3809" s="13"/>
      <c r="E3809" s="18"/>
      <c r="F3809" s="13"/>
      <c r="G3809" s="138"/>
      <c r="H3809" s="139" t="str">
        <f t="shared" si="118"/>
        <v/>
      </c>
      <c r="I3809" s="21"/>
      <c r="J3809" s="21"/>
      <c r="K3809" s="22"/>
      <c r="L3809" s="16"/>
      <c r="M3809" s="15"/>
      <c r="N3809" s="25">
        <f t="shared" si="119"/>
        <v>0</v>
      </c>
    </row>
    <row r="3810" spans="2:14" ht="21.9" customHeight="1" x14ac:dyDescent="0.3">
      <c r="B3810" s="74"/>
      <c r="C3810" s="10"/>
      <c r="D3810" s="13"/>
      <c r="E3810" s="18"/>
      <c r="F3810" s="13"/>
      <c r="G3810" s="138"/>
      <c r="H3810" s="139" t="str">
        <f t="shared" si="118"/>
        <v/>
      </c>
      <c r="I3810" s="21"/>
      <c r="J3810" s="21"/>
      <c r="K3810" s="22"/>
      <c r="L3810" s="16"/>
      <c r="M3810" s="15"/>
      <c r="N3810" s="25">
        <f t="shared" si="119"/>
        <v>0</v>
      </c>
    </row>
    <row r="3811" spans="2:14" ht="21.9" customHeight="1" x14ac:dyDescent="0.3">
      <c r="B3811" s="74"/>
      <c r="C3811" s="10"/>
      <c r="D3811" s="13"/>
      <c r="E3811" s="18"/>
      <c r="F3811" s="13"/>
      <c r="G3811" s="138"/>
      <c r="H3811" s="139" t="str">
        <f t="shared" si="118"/>
        <v/>
      </c>
      <c r="I3811" s="21"/>
      <c r="J3811" s="21"/>
      <c r="K3811" s="22"/>
      <c r="L3811" s="16"/>
      <c r="M3811" s="15"/>
      <c r="N3811" s="25">
        <f t="shared" si="119"/>
        <v>0</v>
      </c>
    </row>
    <row r="3812" spans="2:14" ht="21.9" customHeight="1" x14ac:dyDescent="0.3">
      <c r="B3812" s="74"/>
      <c r="C3812" s="10"/>
      <c r="D3812" s="13"/>
      <c r="E3812" s="18"/>
      <c r="F3812" s="13"/>
      <c r="G3812" s="138"/>
      <c r="H3812" s="139" t="str">
        <f t="shared" si="118"/>
        <v/>
      </c>
      <c r="I3812" s="21"/>
      <c r="J3812" s="21"/>
      <c r="K3812" s="22"/>
      <c r="L3812" s="16"/>
      <c r="M3812" s="15"/>
      <c r="N3812" s="25">
        <f t="shared" si="119"/>
        <v>0</v>
      </c>
    </row>
    <row r="3813" spans="2:14" ht="21.9" customHeight="1" x14ac:dyDescent="0.3">
      <c r="B3813" s="74"/>
      <c r="C3813" s="10"/>
      <c r="D3813" s="13"/>
      <c r="E3813" s="18"/>
      <c r="F3813" s="13"/>
      <c r="G3813" s="138"/>
      <c r="H3813" s="139" t="str">
        <f t="shared" si="118"/>
        <v/>
      </c>
      <c r="I3813" s="21"/>
      <c r="J3813" s="21"/>
      <c r="K3813" s="22"/>
      <c r="L3813" s="16"/>
      <c r="M3813" s="15"/>
      <c r="N3813" s="25">
        <f t="shared" si="119"/>
        <v>0</v>
      </c>
    </row>
    <row r="3814" spans="2:14" ht="21.9" customHeight="1" x14ac:dyDescent="0.3">
      <c r="B3814" s="74"/>
      <c r="C3814" s="10"/>
      <c r="D3814" s="13"/>
      <c r="E3814" s="18"/>
      <c r="F3814" s="13"/>
      <c r="G3814" s="138"/>
      <c r="H3814" s="139" t="str">
        <f t="shared" si="118"/>
        <v/>
      </c>
      <c r="I3814" s="21"/>
      <c r="J3814" s="21"/>
      <c r="K3814" s="22"/>
      <c r="L3814" s="16"/>
      <c r="M3814" s="15"/>
      <c r="N3814" s="25">
        <f t="shared" si="119"/>
        <v>0</v>
      </c>
    </row>
    <row r="3815" spans="2:14" ht="21.9" customHeight="1" x14ac:dyDescent="0.3">
      <c r="B3815" s="74"/>
      <c r="C3815" s="10"/>
      <c r="D3815" s="13"/>
      <c r="E3815" s="18"/>
      <c r="F3815" s="13"/>
      <c r="G3815" s="138"/>
      <c r="H3815" s="139" t="str">
        <f t="shared" si="118"/>
        <v/>
      </c>
      <c r="I3815" s="21"/>
      <c r="J3815" s="21"/>
      <c r="K3815" s="22"/>
      <c r="L3815" s="16"/>
      <c r="M3815" s="15"/>
      <c r="N3815" s="25">
        <f t="shared" si="119"/>
        <v>0</v>
      </c>
    </row>
    <row r="3816" spans="2:14" ht="21.9" customHeight="1" x14ac:dyDescent="0.3">
      <c r="B3816" s="74"/>
      <c r="C3816" s="10"/>
      <c r="D3816" s="13"/>
      <c r="E3816" s="18"/>
      <c r="F3816" s="13"/>
      <c r="G3816" s="138"/>
      <c r="H3816" s="139" t="str">
        <f t="shared" si="118"/>
        <v/>
      </c>
      <c r="I3816" s="21"/>
      <c r="J3816" s="21"/>
      <c r="K3816" s="22"/>
      <c r="L3816" s="16"/>
      <c r="M3816" s="15"/>
      <c r="N3816" s="25">
        <f t="shared" si="119"/>
        <v>0</v>
      </c>
    </row>
    <row r="3817" spans="2:14" ht="21.9" customHeight="1" x14ac:dyDescent="0.3">
      <c r="B3817" s="74"/>
      <c r="C3817" s="10"/>
      <c r="D3817" s="13"/>
      <c r="E3817" s="18"/>
      <c r="F3817" s="13"/>
      <c r="G3817" s="138"/>
      <c r="H3817" s="139" t="str">
        <f t="shared" si="118"/>
        <v/>
      </c>
      <c r="I3817" s="21"/>
      <c r="J3817" s="21"/>
      <c r="K3817" s="22"/>
      <c r="L3817" s="16"/>
      <c r="M3817" s="15"/>
      <c r="N3817" s="25">
        <f t="shared" si="119"/>
        <v>0</v>
      </c>
    </row>
    <row r="3818" spans="2:14" ht="21.9" customHeight="1" x14ac:dyDescent="0.3">
      <c r="B3818" s="74"/>
      <c r="C3818" s="10"/>
      <c r="D3818" s="13"/>
      <c r="E3818" s="18"/>
      <c r="F3818" s="13"/>
      <c r="G3818" s="138"/>
      <c r="H3818" s="139" t="str">
        <f t="shared" si="118"/>
        <v/>
      </c>
      <c r="I3818" s="21"/>
      <c r="J3818" s="21"/>
      <c r="K3818" s="22"/>
      <c r="L3818" s="16"/>
      <c r="M3818" s="15"/>
      <c r="N3818" s="25">
        <f t="shared" si="119"/>
        <v>0</v>
      </c>
    </row>
    <row r="3819" spans="2:14" ht="21.9" customHeight="1" x14ac:dyDescent="0.3">
      <c r="B3819" s="74"/>
      <c r="C3819" s="10"/>
      <c r="D3819" s="13"/>
      <c r="E3819" s="18"/>
      <c r="F3819" s="13"/>
      <c r="G3819" s="138"/>
      <c r="H3819" s="139" t="str">
        <f t="shared" si="118"/>
        <v/>
      </c>
      <c r="I3819" s="21"/>
      <c r="J3819" s="21"/>
      <c r="K3819" s="22"/>
      <c r="L3819" s="16"/>
      <c r="M3819" s="15"/>
      <c r="N3819" s="25">
        <f t="shared" si="119"/>
        <v>0</v>
      </c>
    </row>
    <row r="3820" spans="2:14" ht="21.9" customHeight="1" x14ac:dyDescent="0.3">
      <c r="B3820" s="74"/>
      <c r="C3820" s="10"/>
      <c r="D3820" s="13"/>
      <c r="E3820" s="18"/>
      <c r="F3820" s="13"/>
      <c r="G3820" s="138"/>
      <c r="H3820" s="139" t="str">
        <f t="shared" si="118"/>
        <v/>
      </c>
      <c r="I3820" s="21"/>
      <c r="J3820" s="21"/>
      <c r="K3820" s="22"/>
      <c r="L3820" s="16"/>
      <c r="M3820" s="15"/>
      <c r="N3820" s="25">
        <f t="shared" si="119"/>
        <v>0</v>
      </c>
    </row>
    <row r="3821" spans="2:14" ht="21.9" customHeight="1" x14ac:dyDescent="0.3">
      <c r="B3821" s="74"/>
      <c r="C3821" s="10"/>
      <c r="D3821" s="13"/>
      <c r="E3821" s="18"/>
      <c r="F3821" s="13"/>
      <c r="G3821" s="138"/>
      <c r="H3821" s="139" t="str">
        <f t="shared" si="118"/>
        <v/>
      </c>
      <c r="I3821" s="21"/>
      <c r="J3821" s="21"/>
      <c r="K3821" s="22"/>
      <c r="L3821" s="16"/>
      <c r="M3821" s="15"/>
      <c r="N3821" s="25">
        <f t="shared" si="119"/>
        <v>0</v>
      </c>
    </row>
    <row r="3822" spans="2:14" ht="21.9" customHeight="1" x14ac:dyDescent="0.3">
      <c r="B3822" s="74"/>
      <c r="C3822" s="10"/>
      <c r="D3822" s="13"/>
      <c r="E3822" s="18"/>
      <c r="F3822" s="13"/>
      <c r="G3822" s="138"/>
      <c r="H3822" s="139" t="str">
        <f t="shared" si="118"/>
        <v/>
      </c>
      <c r="I3822" s="21"/>
      <c r="J3822" s="21"/>
      <c r="K3822" s="22"/>
      <c r="L3822" s="16"/>
      <c r="M3822" s="15"/>
      <c r="N3822" s="25">
        <f t="shared" si="119"/>
        <v>0</v>
      </c>
    </row>
    <row r="3823" spans="2:14" ht="21.9" customHeight="1" x14ac:dyDescent="0.3">
      <c r="B3823" s="74"/>
      <c r="C3823" s="10"/>
      <c r="D3823" s="13"/>
      <c r="E3823" s="18"/>
      <c r="F3823" s="13"/>
      <c r="G3823" s="138"/>
      <c r="H3823" s="139" t="str">
        <f t="shared" si="118"/>
        <v/>
      </c>
      <c r="I3823" s="21"/>
      <c r="J3823" s="21"/>
      <c r="K3823" s="22"/>
      <c r="L3823" s="16"/>
      <c r="M3823" s="15"/>
      <c r="N3823" s="25">
        <f t="shared" si="119"/>
        <v>0</v>
      </c>
    </row>
    <row r="3824" spans="2:14" ht="21.9" customHeight="1" x14ac:dyDescent="0.3">
      <c r="B3824" s="74"/>
      <c r="C3824" s="10"/>
      <c r="D3824" s="13"/>
      <c r="E3824" s="18"/>
      <c r="F3824" s="13"/>
      <c r="G3824" s="138"/>
      <c r="H3824" s="139" t="str">
        <f t="shared" si="118"/>
        <v/>
      </c>
      <c r="I3824" s="21"/>
      <c r="J3824" s="21"/>
      <c r="K3824" s="22"/>
      <c r="L3824" s="16"/>
      <c r="M3824" s="15"/>
      <c r="N3824" s="25">
        <f t="shared" si="119"/>
        <v>0</v>
      </c>
    </row>
    <row r="3825" spans="2:14" ht="21.9" customHeight="1" x14ac:dyDescent="0.3">
      <c r="B3825" s="74"/>
      <c r="C3825" s="10"/>
      <c r="D3825" s="13"/>
      <c r="E3825" s="18"/>
      <c r="F3825" s="13"/>
      <c r="G3825" s="138"/>
      <c r="H3825" s="139" t="str">
        <f t="shared" si="118"/>
        <v/>
      </c>
      <c r="I3825" s="21"/>
      <c r="J3825" s="21"/>
      <c r="K3825" s="22"/>
      <c r="L3825" s="16"/>
      <c r="M3825" s="15"/>
      <c r="N3825" s="25">
        <f t="shared" si="119"/>
        <v>0</v>
      </c>
    </row>
    <row r="3826" spans="2:14" ht="21.9" customHeight="1" x14ac:dyDescent="0.3">
      <c r="B3826" s="74"/>
      <c r="C3826" s="10"/>
      <c r="D3826" s="13"/>
      <c r="E3826" s="18"/>
      <c r="F3826" s="13"/>
      <c r="G3826" s="138"/>
      <c r="H3826" s="139" t="str">
        <f t="shared" si="118"/>
        <v/>
      </c>
      <c r="I3826" s="21"/>
      <c r="J3826" s="21"/>
      <c r="K3826" s="22"/>
      <c r="L3826" s="16"/>
      <c r="M3826" s="15"/>
      <c r="N3826" s="25">
        <f t="shared" si="119"/>
        <v>0</v>
      </c>
    </row>
    <row r="3827" spans="2:14" ht="21.9" customHeight="1" x14ac:dyDescent="0.3">
      <c r="B3827" s="74"/>
      <c r="C3827" s="10"/>
      <c r="D3827" s="13"/>
      <c r="E3827" s="18"/>
      <c r="F3827" s="13"/>
      <c r="G3827" s="138"/>
      <c r="H3827" s="139" t="str">
        <f t="shared" si="118"/>
        <v/>
      </c>
      <c r="I3827" s="21"/>
      <c r="J3827" s="21"/>
      <c r="K3827" s="22"/>
      <c r="L3827" s="16"/>
      <c r="M3827" s="15"/>
      <c r="N3827" s="25">
        <f t="shared" si="119"/>
        <v>0</v>
      </c>
    </row>
    <row r="3828" spans="2:14" ht="21.9" customHeight="1" x14ac:dyDescent="0.3">
      <c r="B3828" s="74"/>
      <c r="C3828" s="10"/>
      <c r="D3828" s="13"/>
      <c r="E3828" s="18"/>
      <c r="F3828" s="13"/>
      <c r="G3828" s="138"/>
      <c r="H3828" s="139" t="str">
        <f t="shared" si="118"/>
        <v/>
      </c>
      <c r="I3828" s="21"/>
      <c r="J3828" s="21"/>
      <c r="K3828" s="22"/>
      <c r="L3828" s="16"/>
      <c r="M3828" s="15"/>
      <c r="N3828" s="25">
        <f t="shared" si="119"/>
        <v>0</v>
      </c>
    </row>
    <row r="3829" spans="2:14" ht="21.9" customHeight="1" x14ac:dyDescent="0.3">
      <c r="B3829" s="74"/>
      <c r="C3829" s="10"/>
      <c r="D3829" s="13"/>
      <c r="E3829" s="18"/>
      <c r="F3829" s="13"/>
      <c r="G3829" s="138"/>
      <c r="H3829" s="139" t="str">
        <f t="shared" si="118"/>
        <v/>
      </c>
      <c r="I3829" s="21"/>
      <c r="J3829" s="21"/>
      <c r="K3829" s="22"/>
      <c r="L3829" s="16"/>
      <c r="M3829" s="15"/>
      <c r="N3829" s="25">
        <f t="shared" si="119"/>
        <v>0</v>
      </c>
    </row>
    <row r="3830" spans="2:14" ht="21.9" customHeight="1" x14ac:dyDescent="0.3">
      <c r="B3830" s="74"/>
      <c r="C3830" s="10"/>
      <c r="D3830" s="13"/>
      <c r="E3830" s="18"/>
      <c r="F3830" s="13"/>
      <c r="G3830" s="138"/>
      <c r="H3830" s="139" t="str">
        <f t="shared" si="118"/>
        <v/>
      </c>
      <c r="I3830" s="21"/>
      <c r="J3830" s="21"/>
      <c r="K3830" s="22"/>
      <c r="L3830" s="16"/>
      <c r="M3830" s="15"/>
      <c r="N3830" s="25">
        <f t="shared" si="119"/>
        <v>0</v>
      </c>
    </row>
    <row r="3831" spans="2:14" ht="21.9" customHeight="1" x14ac:dyDescent="0.3">
      <c r="B3831" s="74"/>
      <c r="C3831" s="10"/>
      <c r="D3831" s="13"/>
      <c r="E3831" s="18"/>
      <c r="F3831" s="13"/>
      <c r="G3831" s="138"/>
      <c r="H3831" s="139" t="str">
        <f t="shared" si="118"/>
        <v/>
      </c>
      <c r="I3831" s="21"/>
      <c r="J3831" s="21"/>
      <c r="K3831" s="22"/>
      <c r="L3831" s="16"/>
      <c r="M3831" s="15"/>
      <c r="N3831" s="25">
        <f t="shared" si="119"/>
        <v>0</v>
      </c>
    </row>
    <row r="3832" spans="2:14" ht="21.9" customHeight="1" x14ac:dyDescent="0.3">
      <c r="B3832" s="74"/>
      <c r="C3832" s="10"/>
      <c r="D3832" s="13"/>
      <c r="E3832" s="18"/>
      <c r="F3832" s="13"/>
      <c r="G3832" s="138"/>
      <c r="H3832" s="139" t="str">
        <f t="shared" si="118"/>
        <v/>
      </c>
      <c r="I3832" s="21"/>
      <c r="J3832" s="21"/>
      <c r="K3832" s="22"/>
      <c r="L3832" s="16"/>
      <c r="M3832" s="15"/>
      <c r="N3832" s="25">
        <f t="shared" si="119"/>
        <v>0</v>
      </c>
    </row>
    <row r="3833" spans="2:14" ht="21.9" customHeight="1" x14ac:dyDescent="0.3">
      <c r="B3833" s="74"/>
      <c r="C3833" s="10"/>
      <c r="D3833" s="13"/>
      <c r="E3833" s="18"/>
      <c r="F3833" s="13"/>
      <c r="G3833" s="138"/>
      <c r="H3833" s="139" t="str">
        <f t="shared" si="118"/>
        <v/>
      </c>
      <c r="I3833" s="21"/>
      <c r="J3833" s="21"/>
      <c r="K3833" s="22"/>
      <c r="L3833" s="16"/>
      <c r="M3833" s="15"/>
      <c r="N3833" s="25">
        <f t="shared" si="119"/>
        <v>0</v>
      </c>
    </row>
    <row r="3834" spans="2:14" ht="21.9" customHeight="1" x14ac:dyDescent="0.3">
      <c r="B3834" s="74"/>
      <c r="C3834" s="10"/>
      <c r="D3834" s="13"/>
      <c r="E3834" s="18"/>
      <c r="F3834" s="13"/>
      <c r="G3834" s="138"/>
      <c r="H3834" s="139" t="str">
        <f t="shared" si="118"/>
        <v/>
      </c>
      <c r="I3834" s="21"/>
      <c r="J3834" s="21"/>
      <c r="K3834" s="22"/>
      <c r="L3834" s="16"/>
      <c r="M3834" s="15"/>
      <c r="N3834" s="25">
        <f t="shared" si="119"/>
        <v>0</v>
      </c>
    </row>
    <row r="3835" spans="2:14" ht="21.9" customHeight="1" x14ac:dyDescent="0.3">
      <c r="B3835" s="74"/>
      <c r="C3835" s="10"/>
      <c r="D3835" s="13"/>
      <c r="E3835" s="18"/>
      <c r="F3835" s="13"/>
      <c r="G3835" s="138"/>
      <c r="H3835" s="139" t="str">
        <f t="shared" si="118"/>
        <v/>
      </c>
      <c r="I3835" s="21"/>
      <c r="J3835" s="21"/>
      <c r="K3835" s="22"/>
      <c r="L3835" s="16"/>
      <c r="M3835" s="15"/>
      <c r="N3835" s="25">
        <f t="shared" si="119"/>
        <v>0</v>
      </c>
    </row>
    <row r="3836" spans="2:14" ht="21.9" customHeight="1" x14ac:dyDescent="0.3">
      <c r="B3836" s="74"/>
      <c r="C3836" s="10"/>
      <c r="D3836" s="13"/>
      <c r="E3836" s="18"/>
      <c r="F3836" s="13"/>
      <c r="G3836" s="138"/>
      <c r="H3836" s="139" t="str">
        <f t="shared" si="118"/>
        <v/>
      </c>
      <c r="I3836" s="21"/>
      <c r="J3836" s="21"/>
      <c r="K3836" s="22"/>
      <c r="L3836" s="16"/>
      <c r="M3836" s="15"/>
      <c r="N3836" s="25">
        <f t="shared" si="119"/>
        <v>0</v>
      </c>
    </row>
    <row r="3837" spans="2:14" ht="21.9" customHeight="1" x14ac:dyDescent="0.3">
      <c r="B3837" s="74"/>
      <c r="C3837" s="10"/>
      <c r="D3837" s="13"/>
      <c r="E3837" s="18"/>
      <c r="F3837" s="13"/>
      <c r="G3837" s="138"/>
      <c r="H3837" s="139" t="str">
        <f t="shared" si="118"/>
        <v/>
      </c>
      <c r="I3837" s="21"/>
      <c r="J3837" s="21"/>
      <c r="K3837" s="22"/>
      <c r="L3837" s="16"/>
      <c r="M3837" s="15"/>
      <c r="N3837" s="25">
        <f t="shared" si="119"/>
        <v>0</v>
      </c>
    </row>
    <row r="3838" spans="2:14" ht="21.9" customHeight="1" x14ac:dyDescent="0.3">
      <c r="B3838" s="74"/>
      <c r="C3838" s="10"/>
      <c r="D3838" s="13"/>
      <c r="E3838" s="18"/>
      <c r="F3838" s="13"/>
      <c r="G3838" s="138"/>
      <c r="H3838" s="139" t="str">
        <f t="shared" si="118"/>
        <v/>
      </c>
      <c r="I3838" s="21"/>
      <c r="J3838" s="21"/>
      <c r="K3838" s="22"/>
      <c r="L3838" s="16"/>
      <c r="M3838" s="15"/>
      <c r="N3838" s="25">
        <f t="shared" si="119"/>
        <v>0</v>
      </c>
    </row>
    <row r="3839" spans="2:14" ht="21.9" customHeight="1" x14ac:dyDescent="0.3">
      <c r="B3839" s="74"/>
      <c r="C3839" s="10"/>
      <c r="D3839" s="13"/>
      <c r="E3839" s="18"/>
      <c r="F3839" s="13"/>
      <c r="G3839" s="138"/>
      <c r="H3839" s="139" t="str">
        <f t="shared" si="118"/>
        <v/>
      </c>
      <c r="I3839" s="21"/>
      <c r="J3839" s="21"/>
      <c r="K3839" s="22"/>
      <c r="L3839" s="16"/>
      <c r="M3839" s="15"/>
      <c r="N3839" s="25">
        <f t="shared" si="119"/>
        <v>0</v>
      </c>
    </row>
    <row r="3840" spans="2:14" ht="21.9" customHeight="1" x14ac:dyDescent="0.3">
      <c r="B3840" s="74"/>
      <c r="C3840" s="10"/>
      <c r="D3840" s="13"/>
      <c r="E3840" s="18"/>
      <c r="F3840" s="13"/>
      <c r="G3840" s="138"/>
      <c r="H3840" s="139" t="str">
        <f t="shared" si="118"/>
        <v/>
      </c>
      <c r="I3840" s="21"/>
      <c r="J3840" s="21"/>
      <c r="K3840" s="22"/>
      <c r="L3840" s="16"/>
      <c r="M3840" s="15"/>
      <c r="N3840" s="25">
        <f t="shared" si="119"/>
        <v>0</v>
      </c>
    </row>
    <row r="3841" spans="2:14" ht="21.9" customHeight="1" x14ac:dyDescent="0.3">
      <c r="B3841" s="74"/>
      <c r="C3841" s="10"/>
      <c r="D3841" s="13"/>
      <c r="E3841" s="18"/>
      <c r="F3841" s="13"/>
      <c r="G3841" s="138"/>
      <c r="H3841" s="139" t="str">
        <f t="shared" si="118"/>
        <v/>
      </c>
      <c r="I3841" s="21"/>
      <c r="J3841" s="21"/>
      <c r="K3841" s="22"/>
      <c r="L3841" s="16"/>
      <c r="M3841" s="15"/>
      <c r="N3841" s="25">
        <f t="shared" si="119"/>
        <v>0</v>
      </c>
    </row>
    <row r="3842" spans="2:14" ht="21.9" customHeight="1" x14ac:dyDescent="0.3">
      <c r="B3842" s="74"/>
      <c r="C3842" s="10"/>
      <c r="D3842" s="13"/>
      <c r="E3842" s="18"/>
      <c r="F3842" s="13"/>
      <c r="G3842" s="138"/>
      <c r="H3842" s="139" t="str">
        <f t="shared" si="118"/>
        <v/>
      </c>
      <c r="I3842" s="21"/>
      <c r="J3842" s="21"/>
      <c r="K3842" s="22"/>
      <c r="L3842" s="16"/>
      <c r="M3842" s="15"/>
      <c r="N3842" s="25">
        <f t="shared" si="119"/>
        <v>0</v>
      </c>
    </row>
    <row r="3843" spans="2:14" ht="21.9" customHeight="1" x14ac:dyDescent="0.3">
      <c r="B3843" s="74"/>
      <c r="C3843" s="10"/>
      <c r="D3843" s="13"/>
      <c r="E3843" s="18"/>
      <c r="F3843" s="13"/>
      <c r="G3843" s="138"/>
      <c r="H3843" s="139" t="str">
        <f t="shared" si="118"/>
        <v/>
      </c>
      <c r="I3843" s="21"/>
      <c r="J3843" s="21"/>
      <c r="K3843" s="22"/>
      <c r="L3843" s="16"/>
      <c r="M3843" s="15"/>
      <c r="N3843" s="25">
        <f t="shared" si="119"/>
        <v>0</v>
      </c>
    </row>
    <row r="3844" spans="2:14" ht="21.9" customHeight="1" x14ac:dyDescent="0.3">
      <c r="B3844" s="74"/>
      <c r="C3844" s="10"/>
      <c r="D3844" s="13"/>
      <c r="E3844" s="18"/>
      <c r="F3844" s="13"/>
      <c r="G3844" s="138"/>
      <c r="H3844" s="139" t="str">
        <f t="shared" si="118"/>
        <v/>
      </c>
      <c r="I3844" s="21"/>
      <c r="J3844" s="21"/>
      <c r="K3844" s="22"/>
      <c r="L3844" s="16"/>
      <c r="M3844" s="15"/>
      <c r="N3844" s="25">
        <f t="shared" si="119"/>
        <v>0</v>
      </c>
    </row>
    <row r="3845" spans="2:14" ht="21.9" customHeight="1" x14ac:dyDescent="0.3">
      <c r="B3845" s="74"/>
      <c r="C3845" s="10"/>
      <c r="D3845" s="13"/>
      <c r="E3845" s="18"/>
      <c r="F3845" s="13"/>
      <c r="G3845" s="138"/>
      <c r="H3845" s="139" t="str">
        <f t="shared" si="118"/>
        <v/>
      </c>
      <c r="I3845" s="21"/>
      <c r="J3845" s="21"/>
      <c r="K3845" s="22"/>
      <c r="L3845" s="16"/>
      <c r="M3845" s="15"/>
      <c r="N3845" s="25">
        <f t="shared" si="119"/>
        <v>0</v>
      </c>
    </row>
    <row r="3846" spans="2:14" ht="21.9" customHeight="1" x14ac:dyDescent="0.3">
      <c r="B3846" s="74"/>
      <c r="C3846" s="10"/>
      <c r="D3846" s="13"/>
      <c r="E3846" s="18"/>
      <c r="F3846" s="13"/>
      <c r="G3846" s="138"/>
      <c r="H3846" s="139" t="str">
        <f t="shared" si="118"/>
        <v/>
      </c>
      <c r="I3846" s="21"/>
      <c r="J3846" s="21"/>
      <c r="K3846" s="22"/>
      <c r="L3846" s="16"/>
      <c r="M3846" s="15"/>
      <c r="N3846" s="25">
        <f t="shared" si="119"/>
        <v>0</v>
      </c>
    </row>
    <row r="3847" spans="2:14" ht="21.9" customHeight="1" x14ac:dyDescent="0.3">
      <c r="B3847" s="74"/>
      <c r="C3847" s="10"/>
      <c r="D3847" s="13"/>
      <c r="E3847" s="18"/>
      <c r="F3847" s="13"/>
      <c r="G3847" s="138"/>
      <c r="H3847" s="139" t="str">
        <f t="shared" si="118"/>
        <v/>
      </c>
      <c r="I3847" s="21"/>
      <c r="J3847" s="21"/>
      <c r="K3847" s="22"/>
      <c r="L3847" s="16"/>
      <c r="M3847" s="15"/>
      <c r="N3847" s="25">
        <f t="shared" si="119"/>
        <v>0</v>
      </c>
    </row>
    <row r="3848" spans="2:14" ht="21.9" customHeight="1" x14ac:dyDescent="0.3">
      <c r="B3848" s="74"/>
      <c r="C3848" s="10"/>
      <c r="D3848" s="13"/>
      <c r="E3848" s="18"/>
      <c r="F3848" s="13"/>
      <c r="G3848" s="138"/>
      <c r="H3848" s="139" t="str">
        <f t="shared" si="118"/>
        <v/>
      </c>
      <c r="I3848" s="21"/>
      <c r="J3848" s="21"/>
      <c r="K3848" s="22"/>
      <c r="L3848" s="16"/>
      <c r="M3848" s="15"/>
      <c r="N3848" s="25">
        <f t="shared" si="119"/>
        <v>0</v>
      </c>
    </row>
    <row r="3849" spans="2:14" ht="21.9" customHeight="1" x14ac:dyDescent="0.3">
      <c r="B3849" s="74"/>
      <c r="C3849" s="10"/>
      <c r="D3849" s="13"/>
      <c r="E3849" s="18"/>
      <c r="F3849" s="13"/>
      <c r="G3849" s="138"/>
      <c r="H3849" s="139" t="str">
        <f t="shared" si="118"/>
        <v/>
      </c>
      <c r="I3849" s="21"/>
      <c r="J3849" s="21"/>
      <c r="K3849" s="22"/>
      <c r="L3849" s="16"/>
      <c r="M3849" s="15"/>
      <c r="N3849" s="25">
        <f t="shared" si="119"/>
        <v>0</v>
      </c>
    </row>
    <row r="3850" spans="2:14" ht="21.9" customHeight="1" x14ac:dyDescent="0.3">
      <c r="B3850" s="74"/>
      <c r="C3850" s="10"/>
      <c r="D3850" s="13"/>
      <c r="E3850" s="18"/>
      <c r="F3850" s="13"/>
      <c r="G3850" s="138"/>
      <c r="H3850" s="139" t="str">
        <f t="shared" si="118"/>
        <v/>
      </c>
      <c r="I3850" s="21"/>
      <c r="J3850" s="21"/>
      <c r="K3850" s="22"/>
      <c r="L3850" s="16"/>
      <c r="M3850" s="15"/>
      <c r="N3850" s="25">
        <f t="shared" si="119"/>
        <v>0</v>
      </c>
    </row>
    <row r="3851" spans="2:14" ht="21.9" customHeight="1" x14ac:dyDescent="0.3">
      <c r="B3851" s="74"/>
      <c r="C3851" s="10"/>
      <c r="D3851" s="13"/>
      <c r="E3851" s="18"/>
      <c r="F3851" s="13"/>
      <c r="G3851" s="138"/>
      <c r="H3851" s="139" t="str">
        <f t="shared" ref="H3851:H3914" si="120">IF(E3851="","",IF(N3851="",D3851*E3851,(D3851*E3851)-(D3851*N3851)))</f>
        <v/>
      </c>
      <c r="I3851" s="21"/>
      <c r="J3851" s="21"/>
      <c r="K3851" s="22"/>
      <c r="L3851" s="16"/>
      <c r="M3851" s="15"/>
      <c r="N3851" s="25">
        <f t="shared" ref="N3851:N3914" si="121">IF(F3851="Não","",E3851*G3851)</f>
        <v>0</v>
      </c>
    </row>
    <row r="3852" spans="2:14" ht="21.9" customHeight="1" x14ac:dyDescent="0.3">
      <c r="B3852" s="74"/>
      <c r="C3852" s="10"/>
      <c r="D3852" s="13"/>
      <c r="E3852" s="18"/>
      <c r="F3852" s="13"/>
      <c r="G3852" s="138"/>
      <c r="H3852" s="139" t="str">
        <f t="shared" si="120"/>
        <v/>
      </c>
      <c r="I3852" s="21"/>
      <c r="J3852" s="21"/>
      <c r="K3852" s="22"/>
      <c r="L3852" s="16"/>
      <c r="M3852" s="15"/>
      <c r="N3852" s="25">
        <f t="shared" si="121"/>
        <v>0</v>
      </c>
    </row>
    <row r="3853" spans="2:14" ht="21.9" customHeight="1" x14ac:dyDescent="0.3">
      <c r="B3853" s="74"/>
      <c r="C3853" s="10"/>
      <c r="D3853" s="13"/>
      <c r="E3853" s="18"/>
      <c r="F3853" s="13"/>
      <c r="G3853" s="138"/>
      <c r="H3853" s="139" t="str">
        <f t="shared" si="120"/>
        <v/>
      </c>
      <c r="I3853" s="21"/>
      <c r="J3853" s="21"/>
      <c r="K3853" s="22"/>
      <c r="L3853" s="16"/>
      <c r="M3853" s="15"/>
      <c r="N3853" s="25">
        <f t="shared" si="121"/>
        <v>0</v>
      </c>
    </row>
    <row r="3854" spans="2:14" ht="21.9" customHeight="1" x14ac:dyDescent="0.3">
      <c r="B3854" s="74"/>
      <c r="C3854" s="10"/>
      <c r="D3854" s="13"/>
      <c r="E3854" s="18"/>
      <c r="F3854" s="13"/>
      <c r="G3854" s="138"/>
      <c r="H3854" s="139" t="str">
        <f t="shared" si="120"/>
        <v/>
      </c>
      <c r="I3854" s="21"/>
      <c r="J3854" s="21"/>
      <c r="K3854" s="22"/>
      <c r="L3854" s="16"/>
      <c r="M3854" s="15"/>
      <c r="N3854" s="25">
        <f t="shared" si="121"/>
        <v>0</v>
      </c>
    </row>
    <row r="3855" spans="2:14" ht="21.9" customHeight="1" x14ac:dyDescent="0.3">
      <c r="B3855" s="74"/>
      <c r="C3855" s="10"/>
      <c r="D3855" s="13"/>
      <c r="E3855" s="18"/>
      <c r="F3855" s="13"/>
      <c r="G3855" s="138"/>
      <c r="H3855" s="139" t="str">
        <f t="shared" si="120"/>
        <v/>
      </c>
      <c r="I3855" s="21"/>
      <c r="J3855" s="21"/>
      <c r="K3855" s="22"/>
      <c r="L3855" s="16"/>
      <c r="M3855" s="15"/>
      <c r="N3855" s="25">
        <f t="shared" si="121"/>
        <v>0</v>
      </c>
    </row>
    <row r="3856" spans="2:14" ht="21.9" customHeight="1" x14ac:dyDescent="0.3">
      <c r="B3856" s="74"/>
      <c r="C3856" s="10"/>
      <c r="D3856" s="13"/>
      <c r="E3856" s="18"/>
      <c r="F3856" s="13"/>
      <c r="G3856" s="138"/>
      <c r="H3856" s="139" t="str">
        <f t="shared" si="120"/>
        <v/>
      </c>
      <c r="I3856" s="21"/>
      <c r="J3856" s="21"/>
      <c r="K3856" s="22"/>
      <c r="L3856" s="16"/>
      <c r="M3856" s="15"/>
      <c r="N3856" s="25">
        <f t="shared" si="121"/>
        <v>0</v>
      </c>
    </row>
    <row r="3857" spans="2:14" ht="21.9" customHeight="1" x14ac:dyDescent="0.3">
      <c r="B3857" s="74"/>
      <c r="C3857" s="10"/>
      <c r="D3857" s="13"/>
      <c r="E3857" s="18"/>
      <c r="F3857" s="13"/>
      <c r="G3857" s="138"/>
      <c r="H3857" s="139" t="str">
        <f t="shared" si="120"/>
        <v/>
      </c>
      <c r="I3857" s="21"/>
      <c r="J3857" s="21"/>
      <c r="K3857" s="22"/>
      <c r="L3857" s="16"/>
      <c r="M3857" s="15"/>
      <c r="N3857" s="25">
        <f t="shared" si="121"/>
        <v>0</v>
      </c>
    </row>
    <row r="3858" spans="2:14" ht="21.9" customHeight="1" x14ac:dyDescent="0.3">
      <c r="B3858" s="74"/>
      <c r="C3858" s="10"/>
      <c r="D3858" s="13"/>
      <c r="E3858" s="18"/>
      <c r="F3858" s="13"/>
      <c r="G3858" s="138"/>
      <c r="H3858" s="139" t="str">
        <f t="shared" si="120"/>
        <v/>
      </c>
      <c r="I3858" s="21"/>
      <c r="J3858" s="21"/>
      <c r="K3858" s="22"/>
      <c r="L3858" s="16"/>
      <c r="M3858" s="15"/>
      <c r="N3858" s="25">
        <f t="shared" si="121"/>
        <v>0</v>
      </c>
    </row>
    <row r="3859" spans="2:14" ht="21.9" customHeight="1" x14ac:dyDescent="0.3">
      <c r="B3859" s="74"/>
      <c r="C3859" s="10"/>
      <c r="D3859" s="13"/>
      <c r="E3859" s="18"/>
      <c r="F3859" s="13"/>
      <c r="G3859" s="138"/>
      <c r="H3859" s="139" t="str">
        <f t="shared" si="120"/>
        <v/>
      </c>
      <c r="I3859" s="21"/>
      <c r="J3859" s="21"/>
      <c r="K3859" s="22"/>
      <c r="L3859" s="16"/>
      <c r="M3859" s="15"/>
      <c r="N3859" s="25">
        <f t="shared" si="121"/>
        <v>0</v>
      </c>
    </row>
    <row r="3860" spans="2:14" ht="21.9" customHeight="1" x14ac:dyDescent="0.3">
      <c r="B3860" s="74"/>
      <c r="C3860" s="10"/>
      <c r="D3860" s="13"/>
      <c r="E3860" s="18"/>
      <c r="F3860" s="13"/>
      <c r="G3860" s="138"/>
      <c r="H3860" s="139" t="str">
        <f t="shared" si="120"/>
        <v/>
      </c>
      <c r="I3860" s="21"/>
      <c r="J3860" s="21"/>
      <c r="K3860" s="22"/>
      <c r="L3860" s="16"/>
      <c r="M3860" s="15"/>
      <c r="N3860" s="25">
        <f t="shared" si="121"/>
        <v>0</v>
      </c>
    </row>
    <row r="3861" spans="2:14" ht="21.9" customHeight="1" x14ac:dyDescent="0.3">
      <c r="B3861" s="74"/>
      <c r="C3861" s="10"/>
      <c r="D3861" s="13"/>
      <c r="E3861" s="18"/>
      <c r="F3861" s="13"/>
      <c r="G3861" s="138"/>
      <c r="H3861" s="139" t="str">
        <f t="shared" si="120"/>
        <v/>
      </c>
      <c r="I3861" s="21"/>
      <c r="J3861" s="21"/>
      <c r="K3861" s="22"/>
      <c r="L3861" s="16"/>
      <c r="M3861" s="15"/>
      <c r="N3861" s="25">
        <f t="shared" si="121"/>
        <v>0</v>
      </c>
    </row>
    <row r="3862" spans="2:14" ht="21.9" customHeight="1" x14ac:dyDescent="0.3">
      <c r="B3862" s="74"/>
      <c r="C3862" s="10"/>
      <c r="D3862" s="13"/>
      <c r="E3862" s="18"/>
      <c r="F3862" s="13"/>
      <c r="G3862" s="138"/>
      <c r="H3862" s="139" t="str">
        <f t="shared" si="120"/>
        <v/>
      </c>
      <c r="I3862" s="21"/>
      <c r="J3862" s="21"/>
      <c r="K3862" s="22"/>
      <c r="L3862" s="16"/>
      <c r="M3862" s="15"/>
      <c r="N3862" s="25">
        <f t="shared" si="121"/>
        <v>0</v>
      </c>
    </row>
    <row r="3863" spans="2:14" ht="21.9" customHeight="1" x14ac:dyDescent="0.3">
      <c r="B3863" s="74"/>
      <c r="C3863" s="10"/>
      <c r="D3863" s="13"/>
      <c r="E3863" s="18"/>
      <c r="F3863" s="13"/>
      <c r="G3863" s="138"/>
      <c r="H3863" s="139" t="str">
        <f t="shared" si="120"/>
        <v/>
      </c>
      <c r="I3863" s="21"/>
      <c r="J3863" s="21"/>
      <c r="K3863" s="22"/>
      <c r="L3863" s="16"/>
      <c r="M3863" s="15"/>
      <c r="N3863" s="25">
        <f t="shared" si="121"/>
        <v>0</v>
      </c>
    </row>
    <row r="3864" spans="2:14" ht="21.9" customHeight="1" x14ac:dyDescent="0.3">
      <c r="B3864" s="74"/>
      <c r="C3864" s="10"/>
      <c r="D3864" s="13"/>
      <c r="E3864" s="18"/>
      <c r="F3864" s="13"/>
      <c r="G3864" s="138"/>
      <c r="H3864" s="139" t="str">
        <f t="shared" si="120"/>
        <v/>
      </c>
      <c r="I3864" s="21"/>
      <c r="J3864" s="21"/>
      <c r="K3864" s="22"/>
      <c r="L3864" s="16"/>
      <c r="M3864" s="15"/>
      <c r="N3864" s="25">
        <f t="shared" si="121"/>
        <v>0</v>
      </c>
    </row>
    <row r="3865" spans="2:14" ht="21.9" customHeight="1" x14ac:dyDescent="0.3">
      <c r="B3865" s="74"/>
      <c r="C3865" s="10"/>
      <c r="D3865" s="13"/>
      <c r="E3865" s="18"/>
      <c r="F3865" s="13"/>
      <c r="G3865" s="138"/>
      <c r="H3865" s="139" t="str">
        <f t="shared" si="120"/>
        <v/>
      </c>
      <c r="I3865" s="21"/>
      <c r="J3865" s="21"/>
      <c r="K3865" s="22"/>
      <c r="L3865" s="16"/>
      <c r="M3865" s="15"/>
      <c r="N3865" s="25">
        <f t="shared" si="121"/>
        <v>0</v>
      </c>
    </row>
    <row r="3866" spans="2:14" ht="21.9" customHeight="1" x14ac:dyDescent="0.3">
      <c r="B3866" s="74"/>
      <c r="C3866" s="10"/>
      <c r="D3866" s="13"/>
      <c r="E3866" s="18"/>
      <c r="F3866" s="13"/>
      <c r="G3866" s="138"/>
      <c r="H3866" s="139" t="str">
        <f t="shared" si="120"/>
        <v/>
      </c>
      <c r="I3866" s="21"/>
      <c r="J3866" s="21"/>
      <c r="K3866" s="22"/>
      <c r="L3866" s="16"/>
      <c r="M3866" s="15"/>
      <c r="N3866" s="25">
        <f t="shared" si="121"/>
        <v>0</v>
      </c>
    </row>
    <row r="3867" spans="2:14" ht="21.9" customHeight="1" x14ac:dyDescent="0.3">
      <c r="B3867" s="74"/>
      <c r="C3867" s="10"/>
      <c r="D3867" s="13"/>
      <c r="E3867" s="18"/>
      <c r="F3867" s="13"/>
      <c r="G3867" s="138"/>
      <c r="H3867" s="139" t="str">
        <f t="shared" si="120"/>
        <v/>
      </c>
      <c r="I3867" s="21"/>
      <c r="J3867" s="21"/>
      <c r="K3867" s="22"/>
      <c r="L3867" s="16"/>
      <c r="M3867" s="15"/>
      <c r="N3867" s="25">
        <f t="shared" si="121"/>
        <v>0</v>
      </c>
    </row>
    <row r="3868" spans="2:14" ht="21.9" customHeight="1" x14ac:dyDescent="0.3">
      <c r="B3868" s="74"/>
      <c r="C3868" s="10"/>
      <c r="D3868" s="13"/>
      <c r="E3868" s="18"/>
      <c r="F3868" s="13"/>
      <c r="G3868" s="138"/>
      <c r="H3868" s="139" t="str">
        <f t="shared" si="120"/>
        <v/>
      </c>
      <c r="I3868" s="21"/>
      <c r="J3868" s="21"/>
      <c r="K3868" s="22"/>
      <c r="L3868" s="16"/>
      <c r="M3868" s="15"/>
      <c r="N3868" s="25">
        <f t="shared" si="121"/>
        <v>0</v>
      </c>
    </row>
    <row r="3869" spans="2:14" ht="21.9" customHeight="1" x14ac:dyDescent="0.3">
      <c r="B3869" s="74"/>
      <c r="C3869" s="10"/>
      <c r="D3869" s="13"/>
      <c r="E3869" s="18"/>
      <c r="F3869" s="13"/>
      <c r="G3869" s="138"/>
      <c r="H3869" s="139" t="str">
        <f t="shared" si="120"/>
        <v/>
      </c>
      <c r="I3869" s="21"/>
      <c r="J3869" s="21"/>
      <c r="K3869" s="22"/>
      <c r="L3869" s="16"/>
      <c r="M3869" s="15"/>
      <c r="N3869" s="25">
        <f t="shared" si="121"/>
        <v>0</v>
      </c>
    </row>
    <row r="3870" spans="2:14" ht="21.9" customHeight="1" x14ac:dyDescent="0.3">
      <c r="B3870" s="74"/>
      <c r="C3870" s="10"/>
      <c r="D3870" s="13"/>
      <c r="E3870" s="18"/>
      <c r="F3870" s="13"/>
      <c r="G3870" s="138"/>
      <c r="H3870" s="139" t="str">
        <f t="shared" si="120"/>
        <v/>
      </c>
      <c r="I3870" s="21"/>
      <c r="J3870" s="21"/>
      <c r="K3870" s="22"/>
      <c r="L3870" s="16"/>
      <c r="M3870" s="15"/>
      <c r="N3870" s="25">
        <f t="shared" si="121"/>
        <v>0</v>
      </c>
    </row>
    <row r="3871" spans="2:14" ht="21.9" customHeight="1" x14ac:dyDescent="0.3">
      <c r="B3871" s="74"/>
      <c r="C3871" s="10"/>
      <c r="D3871" s="13"/>
      <c r="E3871" s="18"/>
      <c r="F3871" s="13"/>
      <c r="G3871" s="138"/>
      <c r="H3871" s="139" t="str">
        <f t="shared" si="120"/>
        <v/>
      </c>
      <c r="I3871" s="21"/>
      <c r="J3871" s="21"/>
      <c r="K3871" s="22"/>
      <c r="L3871" s="16"/>
      <c r="M3871" s="15"/>
      <c r="N3871" s="25">
        <f t="shared" si="121"/>
        <v>0</v>
      </c>
    </row>
    <row r="3872" spans="2:14" ht="21.9" customHeight="1" x14ac:dyDescent="0.3">
      <c r="B3872" s="74"/>
      <c r="C3872" s="10"/>
      <c r="D3872" s="13"/>
      <c r="E3872" s="18"/>
      <c r="F3872" s="13"/>
      <c r="G3872" s="138"/>
      <c r="H3872" s="139" t="str">
        <f t="shared" si="120"/>
        <v/>
      </c>
      <c r="I3872" s="21"/>
      <c r="J3872" s="21"/>
      <c r="K3872" s="22"/>
      <c r="L3872" s="16"/>
      <c r="M3872" s="15"/>
      <c r="N3872" s="25">
        <f t="shared" si="121"/>
        <v>0</v>
      </c>
    </row>
    <row r="3873" spans="2:14" ht="21.9" customHeight="1" x14ac:dyDescent="0.3">
      <c r="B3873" s="74"/>
      <c r="C3873" s="10"/>
      <c r="D3873" s="13"/>
      <c r="E3873" s="18"/>
      <c r="F3873" s="13"/>
      <c r="G3873" s="138"/>
      <c r="H3873" s="139" t="str">
        <f t="shared" si="120"/>
        <v/>
      </c>
      <c r="I3873" s="21"/>
      <c r="J3873" s="21"/>
      <c r="K3873" s="22"/>
      <c r="L3873" s="16"/>
      <c r="M3873" s="15"/>
      <c r="N3873" s="25">
        <f t="shared" si="121"/>
        <v>0</v>
      </c>
    </row>
    <row r="3874" spans="2:14" ht="21.9" customHeight="1" x14ac:dyDescent="0.3">
      <c r="B3874" s="74"/>
      <c r="C3874" s="10"/>
      <c r="D3874" s="13"/>
      <c r="E3874" s="18"/>
      <c r="F3874" s="13"/>
      <c r="G3874" s="138"/>
      <c r="H3874" s="139" t="str">
        <f t="shared" si="120"/>
        <v/>
      </c>
      <c r="I3874" s="21"/>
      <c r="J3874" s="21"/>
      <c r="K3874" s="22"/>
      <c r="L3874" s="16"/>
      <c r="M3874" s="15"/>
      <c r="N3874" s="25">
        <f t="shared" si="121"/>
        <v>0</v>
      </c>
    </row>
    <row r="3875" spans="2:14" ht="21.9" customHeight="1" x14ac:dyDescent="0.3">
      <c r="B3875" s="74"/>
      <c r="C3875" s="10"/>
      <c r="D3875" s="13"/>
      <c r="E3875" s="18"/>
      <c r="F3875" s="13"/>
      <c r="G3875" s="138"/>
      <c r="H3875" s="139" t="str">
        <f t="shared" si="120"/>
        <v/>
      </c>
      <c r="I3875" s="21"/>
      <c r="J3875" s="21"/>
      <c r="K3875" s="22"/>
      <c r="L3875" s="16"/>
      <c r="M3875" s="15"/>
      <c r="N3875" s="25">
        <f t="shared" si="121"/>
        <v>0</v>
      </c>
    </row>
    <row r="3876" spans="2:14" ht="21.9" customHeight="1" x14ac:dyDescent="0.3">
      <c r="B3876" s="74"/>
      <c r="C3876" s="10"/>
      <c r="D3876" s="13"/>
      <c r="E3876" s="18"/>
      <c r="F3876" s="13"/>
      <c r="G3876" s="138"/>
      <c r="H3876" s="139" t="str">
        <f t="shared" si="120"/>
        <v/>
      </c>
      <c r="I3876" s="21"/>
      <c r="J3876" s="21"/>
      <c r="K3876" s="22"/>
      <c r="L3876" s="16"/>
      <c r="M3876" s="15"/>
      <c r="N3876" s="25">
        <f t="shared" si="121"/>
        <v>0</v>
      </c>
    </row>
    <row r="3877" spans="2:14" ht="21.9" customHeight="1" x14ac:dyDescent="0.3">
      <c r="B3877" s="74"/>
      <c r="C3877" s="10"/>
      <c r="D3877" s="13"/>
      <c r="E3877" s="18"/>
      <c r="F3877" s="13"/>
      <c r="G3877" s="138"/>
      <c r="H3877" s="139" t="str">
        <f t="shared" si="120"/>
        <v/>
      </c>
      <c r="I3877" s="21"/>
      <c r="J3877" s="21"/>
      <c r="K3877" s="22"/>
      <c r="L3877" s="16"/>
      <c r="M3877" s="15"/>
      <c r="N3877" s="25">
        <f t="shared" si="121"/>
        <v>0</v>
      </c>
    </row>
    <row r="3878" spans="2:14" ht="21.9" customHeight="1" x14ac:dyDescent="0.3">
      <c r="B3878" s="74"/>
      <c r="C3878" s="10"/>
      <c r="D3878" s="13"/>
      <c r="E3878" s="18"/>
      <c r="F3878" s="13"/>
      <c r="G3878" s="138"/>
      <c r="H3878" s="139" t="str">
        <f t="shared" si="120"/>
        <v/>
      </c>
      <c r="I3878" s="21"/>
      <c r="J3878" s="21"/>
      <c r="K3878" s="22"/>
      <c r="L3878" s="16"/>
      <c r="M3878" s="15"/>
      <c r="N3878" s="25">
        <f t="shared" si="121"/>
        <v>0</v>
      </c>
    </row>
    <row r="3879" spans="2:14" ht="21.9" customHeight="1" x14ac:dyDescent="0.3">
      <c r="B3879" s="74"/>
      <c r="C3879" s="10"/>
      <c r="D3879" s="13"/>
      <c r="E3879" s="18"/>
      <c r="F3879" s="13"/>
      <c r="G3879" s="138"/>
      <c r="H3879" s="139" t="str">
        <f t="shared" si="120"/>
        <v/>
      </c>
      <c r="I3879" s="21"/>
      <c r="J3879" s="21"/>
      <c r="K3879" s="22"/>
      <c r="L3879" s="16"/>
      <c r="M3879" s="15"/>
      <c r="N3879" s="25">
        <f t="shared" si="121"/>
        <v>0</v>
      </c>
    </row>
    <row r="3880" spans="2:14" ht="21.9" customHeight="1" x14ac:dyDescent="0.3">
      <c r="B3880" s="74"/>
      <c r="C3880" s="10"/>
      <c r="D3880" s="13"/>
      <c r="E3880" s="18"/>
      <c r="F3880" s="13"/>
      <c r="G3880" s="138"/>
      <c r="H3880" s="139" t="str">
        <f t="shared" si="120"/>
        <v/>
      </c>
      <c r="I3880" s="21"/>
      <c r="J3880" s="21"/>
      <c r="K3880" s="22"/>
      <c r="L3880" s="16"/>
      <c r="M3880" s="15"/>
      <c r="N3880" s="25">
        <f t="shared" si="121"/>
        <v>0</v>
      </c>
    </row>
    <row r="3881" spans="2:14" ht="21.9" customHeight="1" x14ac:dyDescent="0.3">
      <c r="B3881" s="74"/>
      <c r="C3881" s="10"/>
      <c r="D3881" s="13"/>
      <c r="E3881" s="18"/>
      <c r="F3881" s="13"/>
      <c r="G3881" s="138"/>
      <c r="H3881" s="139" t="str">
        <f t="shared" si="120"/>
        <v/>
      </c>
      <c r="I3881" s="21"/>
      <c r="J3881" s="21"/>
      <c r="K3881" s="22"/>
      <c r="L3881" s="16"/>
      <c r="M3881" s="15"/>
      <c r="N3881" s="25">
        <f t="shared" si="121"/>
        <v>0</v>
      </c>
    </row>
    <row r="3882" spans="2:14" ht="21.9" customHeight="1" x14ac:dyDescent="0.3">
      <c r="B3882" s="74"/>
      <c r="C3882" s="10"/>
      <c r="D3882" s="13"/>
      <c r="E3882" s="18"/>
      <c r="F3882" s="13"/>
      <c r="G3882" s="138"/>
      <c r="H3882" s="139" t="str">
        <f t="shared" si="120"/>
        <v/>
      </c>
      <c r="I3882" s="21"/>
      <c r="J3882" s="21"/>
      <c r="K3882" s="22"/>
      <c r="L3882" s="16"/>
      <c r="M3882" s="15"/>
      <c r="N3882" s="25">
        <f t="shared" si="121"/>
        <v>0</v>
      </c>
    </row>
    <row r="3883" spans="2:14" ht="21.9" customHeight="1" x14ac:dyDescent="0.3">
      <c r="B3883" s="74"/>
      <c r="C3883" s="10"/>
      <c r="D3883" s="13"/>
      <c r="E3883" s="18"/>
      <c r="F3883" s="13"/>
      <c r="G3883" s="138"/>
      <c r="H3883" s="139" t="str">
        <f t="shared" si="120"/>
        <v/>
      </c>
      <c r="I3883" s="21"/>
      <c r="J3883" s="21"/>
      <c r="K3883" s="22"/>
      <c r="L3883" s="16"/>
      <c r="M3883" s="15"/>
      <c r="N3883" s="25">
        <f t="shared" si="121"/>
        <v>0</v>
      </c>
    </row>
    <row r="3884" spans="2:14" ht="21.9" customHeight="1" x14ac:dyDescent="0.3">
      <c r="B3884" s="74"/>
      <c r="C3884" s="10"/>
      <c r="D3884" s="13"/>
      <c r="E3884" s="18"/>
      <c r="F3884" s="13"/>
      <c r="G3884" s="138"/>
      <c r="H3884" s="139" t="str">
        <f t="shared" si="120"/>
        <v/>
      </c>
      <c r="I3884" s="21"/>
      <c r="J3884" s="21"/>
      <c r="K3884" s="22"/>
      <c r="L3884" s="16"/>
      <c r="M3884" s="15"/>
      <c r="N3884" s="25">
        <f t="shared" si="121"/>
        <v>0</v>
      </c>
    </row>
    <row r="3885" spans="2:14" ht="21.9" customHeight="1" x14ac:dyDescent="0.3">
      <c r="B3885" s="74"/>
      <c r="C3885" s="10"/>
      <c r="D3885" s="13"/>
      <c r="E3885" s="18"/>
      <c r="F3885" s="13"/>
      <c r="G3885" s="138"/>
      <c r="H3885" s="139" t="str">
        <f t="shared" si="120"/>
        <v/>
      </c>
      <c r="I3885" s="21"/>
      <c r="J3885" s="21"/>
      <c r="K3885" s="22"/>
      <c r="L3885" s="16"/>
      <c r="M3885" s="15"/>
      <c r="N3885" s="25">
        <f t="shared" si="121"/>
        <v>0</v>
      </c>
    </row>
    <row r="3886" spans="2:14" ht="21.9" customHeight="1" x14ac:dyDescent="0.3">
      <c r="B3886" s="74"/>
      <c r="C3886" s="10"/>
      <c r="D3886" s="13"/>
      <c r="E3886" s="18"/>
      <c r="F3886" s="13"/>
      <c r="G3886" s="138"/>
      <c r="H3886" s="139" t="str">
        <f t="shared" si="120"/>
        <v/>
      </c>
      <c r="I3886" s="21"/>
      <c r="J3886" s="21"/>
      <c r="K3886" s="22"/>
      <c r="L3886" s="16"/>
      <c r="M3886" s="15"/>
      <c r="N3886" s="25">
        <f t="shared" si="121"/>
        <v>0</v>
      </c>
    </row>
    <row r="3887" spans="2:14" ht="21.9" customHeight="1" x14ac:dyDescent="0.3">
      <c r="B3887" s="74"/>
      <c r="C3887" s="10"/>
      <c r="D3887" s="13"/>
      <c r="E3887" s="18"/>
      <c r="F3887" s="13"/>
      <c r="G3887" s="138"/>
      <c r="H3887" s="139" t="str">
        <f t="shared" si="120"/>
        <v/>
      </c>
      <c r="I3887" s="21"/>
      <c r="J3887" s="21"/>
      <c r="K3887" s="22"/>
      <c r="L3887" s="16"/>
      <c r="M3887" s="15"/>
      <c r="N3887" s="25">
        <f t="shared" si="121"/>
        <v>0</v>
      </c>
    </row>
    <row r="3888" spans="2:14" ht="21.9" customHeight="1" x14ac:dyDescent="0.3">
      <c r="B3888" s="74"/>
      <c r="C3888" s="10"/>
      <c r="D3888" s="13"/>
      <c r="E3888" s="18"/>
      <c r="F3888" s="13"/>
      <c r="G3888" s="138"/>
      <c r="H3888" s="139" t="str">
        <f t="shared" si="120"/>
        <v/>
      </c>
      <c r="I3888" s="21"/>
      <c r="J3888" s="21"/>
      <c r="K3888" s="22"/>
      <c r="L3888" s="16"/>
      <c r="M3888" s="15"/>
      <c r="N3888" s="25">
        <f t="shared" si="121"/>
        <v>0</v>
      </c>
    </row>
    <row r="3889" spans="2:14" ht="21.9" customHeight="1" x14ac:dyDescent="0.3">
      <c r="B3889" s="74"/>
      <c r="C3889" s="10"/>
      <c r="D3889" s="13"/>
      <c r="E3889" s="18"/>
      <c r="F3889" s="13"/>
      <c r="G3889" s="138"/>
      <c r="H3889" s="139" t="str">
        <f t="shared" si="120"/>
        <v/>
      </c>
      <c r="I3889" s="21"/>
      <c r="J3889" s="21"/>
      <c r="K3889" s="22"/>
      <c r="L3889" s="16"/>
      <c r="M3889" s="15"/>
      <c r="N3889" s="25">
        <f t="shared" si="121"/>
        <v>0</v>
      </c>
    </row>
    <row r="3890" spans="2:14" ht="21.9" customHeight="1" x14ac:dyDescent="0.3">
      <c r="B3890" s="74"/>
      <c r="C3890" s="10"/>
      <c r="D3890" s="13"/>
      <c r="E3890" s="18"/>
      <c r="F3890" s="13"/>
      <c r="G3890" s="138"/>
      <c r="H3890" s="139" t="str">
        <f t="shared" si="120"/>
        <v/>
      </c>
      <c r="I3890" s="21"/>
      <c r="J3890" s="21"/>
      <c r="K3890" s="22"/>
      <c r="L3890" s="16"/>
      <c r="M3890" s="15"/>
      <c r="N3890" s="25">
        <f t="shared" si="121"/>
        <v>0</v>
      </c>
    </row>
    <row r="3891" spans="2:14" ht="21.9" customHeight="1" x14ac:dyDescent="0.3">
      <c r="B3891" s="74"/>
      <c r="C3891" s="10"/>
      <c r="D3891" s="13"/>
      <c r="E3891" s="18"/>
      <c r="F3891" s="13"/>
      <c r="G3891" s="138"/>
      <c r="H3891" s="139" t="str">
        <f t="shared" si="120"/>
        <v/>
      </c>
      <c r="I3891" s="21"/>
      <c r="J3891" s="21"/>
      <c r="K3891" s="22"/>
      <c r="L3891" s="16"/>
      <c r="M3891" s="15"/>
      <c r="N3891" s="25">
        <f t="shared" si="121"/>
        <v>0</v>
      </c>
    </row>
    <row r="3892" spans="2:14" ht="21.9" customHeight="1" x14ac:dyDescent="0.3">
      <c r="B3892" s="74"/>
      <c r="C3892" s="10"/>
      <c r="D3892" s="13"/>
      <c r="E3892" s="18"/>
      <c r="F3892" s="13"/>
      <c r="G3892" s="138"/>
      <c r="H3892" s="139" t="str">
        <f t="shared" si="120"/>
        <v/>
      </c>
      <c r="I3892" s="21"/>
      <c r="J3892" s="21"/>
      <c r="K3892" s="22"/>
      <c r="L3892" s="16"/>
      <c r="M3892" s="15"/>
      <c r="N3892" s="25">
        <f t="shared" si="121"/>
        <v>0</v>
      </c>
    </row>
    <row r="3893" spans="2:14" ht="21.9" customHeight="1" x14ac:dyDescent="0.3">
      <c r="B3893" s="74"/>
      <c r="C3893" s="10"/>
      <c r="D3893" s="13"/>
      <c r="E3893" s="18"/>
      <c r="F3893" s="13"/>
      <c r="G3893" s="138"/>
      <c r="H3893" s="139" t="str">
        <f t="shared" si="120"/>
        <v/>
      </c>
      <c r="I3893" s="21"/>
      <c r="J3893" s="21"/>
      <c r="K3893" s="22"/>
      <c r="L3893" s="16"/>
      <c r="M3893" s="15"/>
      <c r="N3893" s="25">
        <f t="shared" si="121"/>
        <v>0</v>
      </c>
    </row>
    <row r="3894" spans="2:14" ht="21.9" customHeight="1" x14ac:dyDescent="0.3">
      <c r="B3894" s="74"/>
      <c r="C3894" s="10"/>
      <c r="D3894" s="13"/>
      <c r="E3894" s="18"/>
      <c r="F3894" s="13"/>
      <c r="G3894" s="138"/>
      <c r="H3894" s="139" t="str">
        <f t="shared" si="120"/>
        <v/>
      </c>
      <c r="I3894" s="21"/>
      <c r="J3894" s="21"/>
      <c r="K3894" s="22"/>
      <c r="L3894" s="16"/>
      <c r="M3894" s="15"/>
      <c r="N3894" s="25">
        <f t="shared" si="121"/>
        <v>0</v>
      </c>
    </row>
    <row r="3895" spans="2:14" ht="21.9" customHeight="1" x14ac:dyDescent="0.3">
      <c r="B3895" s="74"/>
      <c r="C3895" s="10"/>
      <c r="D3895" s="13"/>
      <c r="E3895" s="18"/>
      <c r="F3895" s="13"/>
      <c r="G3895" s="138"/>
      <c r="H3895" s="139" t="str">
        <f t="shared" si="120"/>
        <v/>
      </c>
      <c r="I3895" s="21"/>
      <c r="J3895" s="21"/>
      <c r="K3895" s="22"/>
      <c r="L3895" s="16"/>
      <c r="M3895" s="15"/>
      <c r="N3895" s="25">
        <f t="shared" si="121"/>
        <v>0</v>
      </c>
    </row>
    <row r="3896" spans="2:14" ht="21.9" customHeight="1" x14ac:dyDescent="0.3">
      <c r="B3896" s="74"/>
      <c r="C3896" s="10"/>
      <c r="D3896" s="13"/>
      <c r="E3896" s="18"/>
      <c r="F3896" s="13"/>
      <c r="G3896" s="138"/>
      <c r="H3896" s="139" t="str">
        <f t="shared" si="120"/>
        <v/>
      </c>
      <c r="I3896" s="21"/>
      <c r="J3896" s="21"/>
      <c r="K3896" s="22"/>
      <c r="L3896" s="16"/>
      <c r="M3896" s="15"/>
      <c r="N3896" s="25">
        <f t="shared" si="121"/>
        <v>0</v>
      </c>
    </row>
    <row r="3897" spans="2:14" ht="21.9" customHeight="1" x14ac:dyDescent="0.3">
      <c r="B3897" s="74"/>
      <c r="C3897" s="10"/>
      <c r="D3897" s="13"/>
      <c r="E3897" s="18"/>
      <c r="F3897" s="13"/>
      <c r="G3897" s="138"/>
      <c r="H3897" s="139" t="str">
        <f t="shared" si="120"/>
        <v/>
      </c>
      <c r="I3897" s="21"/>
      <c r="J3897" s="21"/>
      <c r="K3897" s="22"/>
      <c r="L3897" s="16"/>
      <c r="M3897" s="15"/>
      <c r="N3897" s="25">
        <f t="shared" si="121"/>
        <v>0</v>
      </c>
    </row>
    <row r="3898" spans="2:14" ht="21.9" customHeight="1" x14ac:dyDescent="0.3">
      <c r="B3898" s="74"/>
      <c r="C3898" s="10"/>
      <c r="D3898" s="13"/>
      <c r="E3898" s="18"/>
      <c r="F3898" s="13"/>
      <c r="G3898" s="138"/>
      <c r="H3898" s="139" t="str">
        <f t="shared" si="120"/>
        <v/>
      </c>
      <c r="I3898" s="21"/>
      <c r="J3898" s="21"/>
      <c r="K3898" s="22"/>
      <c r="L3898" s="16"/>
      <c r="M3898" s="15"/>
      <c r="N3898" s="25">
        <f t="shared" si="121"/>
        <v>0</v>
      </c>
    </row>
    <row r="3899" spans="2:14" ht="21.9" customHeight="1" x14ac:dyDescent="0.3">
      <c r="B3899" s="74"/>
      <c r="C3899" s="10"/>
      <c r="D3899" s="13"/>
      <c r="E3899" s="18"/>
      <c r="F3899" s="13"/>
      <c r="G3899" s="138"/>
      <c r="H3899" s="139" t="str">
        <f t="shared" si="120"/>
        <v/>
      </c>
      <c r="I3899" s="21"/>
      <c r="J3899" s="21"/>
      <c r="K3899" s="22"/>
      <c r="L3899" s="16"/>
      <c r="M3899" s="15"/>
      <c r="N3899" s="25">
        <f t="shared" si="121"/>
        <v>0</v>
      </c>
    </row>
    <row r="3900" spans="2:14" ht="21.9" customHeight="1" x14ac:dyDescent="0.3">
      <c r="B3900" s="74"/>
      <c r="C3900" s="10"/>
      <c r="D3900" s="13"/>
      <c r="E3900" s="18"/>
      <c r="F3900" s="13"/>
      <c r="G3900" s="138"/>
      <c r="H3900" s="139" t="str">
        <f t="shared" si="120"/>
        <v/>
      </c>
      <c r="I3900" s="21"/>
      <c r="J3900" s="21"/>
      <c r="K3900" s="22"/>
      <c r="L3900" s="16"/>
      <c r="M3900" s="15"/>
      <c r="N3900" s="25">
        <f t="shared" si="121"/>
        <v>0</v>
      </c>
    </row>
    <row r="3901" spans="2:14" ht="21.9" customHeight="1" x14ac:dyDescent="0.3">
      <c r="B3901" s="74"/>
      <c r="C3901" s="10"/>
      <c r="D3901" s="13"/>
      <c r="E3901" s="18"/>
      <c r="F3901" s="13"/>
      <c r="G3901" s="138"/>
      <c r="H3901" s="139" t="str">
        <f t="shared" si="120"/>
        <v/>
      </c>
      <c r="I3901" s="21"/>
      <c r="J3901" s="21"/>
      <c r="K3901" s="22"/>
      <c r="L3901" s="16"/>
      <c r="M3901" s="15"/>
      <c r="N3901" s="25">
        <f t="shared" si="121"/>
        <v>0</v>
      </c>
    </row>
    <row r="3902" spans="2:14" ht="21.9" customHeight="1" x14ac:dyDescent="0.3">
      <c r="B3902" s="74"/>
      <c r="C3902" s="10"/>
      <c r="D3902" s="13"/>
      <c r="E3902" s="18"/>
      <c r="F3902" s="13"/>
      <c r="G3902" s="138"/>
      <c r="H3902" s="139" t="str">
        <f t="shared" si="120"/>
        <v/>
      </c>
      <c r="I3902" s="21"/>
      <c r="J3902" s="21"/>
      <c r="K3902" s="22"/>
      <c r="L3902" s="16"/>
      <c r="M3902" s="15"/>
      <c r="N3902" s="25">
        <f t="shared" si="121"/>
        <v>0</v>
      </c>
    </row>
    <row r="3903" spans="2:14" ht="21.9" customHeight="1" x14ac:dyDescent="0.3">
      <c r="B3903" s="74"/>
      <c r="C3903" s="10"/>
      <c r="D3903" s="13"/>
      <c r="E3903" s="18"/>
      <c r="F3903" s="13"/>
      <c r="G3903" s="138"/>
      <c r="H3903" s="139" t="str">
        <f t="shared" si="120"/>
        <v/>
      </c>
      <c r="I3903" s="21"/>
      <c r="J3903" s="21"/>
      <c r="K3903" s="22"/>
      <c r="L3903" s="16"/>
      <c r="M3903" s="15"/>
      <c r="N3903" s="25">
        <f t="shared" si="121"/>
        <v>0</v>
      </c>
    </row>
    <row r="3904" spans="2:14" ht="21.9" customHeight="1" x14ac:dyDescent="0.3">
      <c r="B3904" s="74"/>
      <c r="C3904" s="10"/>
      <c r="D3904" s="13"/>
      <c r="E3904" s="18"/>
      <c r="F3904" s="13"/>
      <c r="G3904" s="138"/>
      <c r="H3904" s="139" t="str">
        <f t="shared" si="120"/>
        <v/>
      </c>
      <c r="I3904" s="21"/>
      <c r="J3904" s="21"/>
      <c r="K3904" s="22"/>
      <c r="L3904" s="16"/>
      <c r="M3904" s="15"/>
      <c r="N3904" s="25">
        <f t="shared" si="121"/>
        <v>0</v>
      </c>
    </row>
    <row r="3905" spans="2:14" ht="21.9" customHeight="1" x14ac:dyDescent="0.3">
      <c r="B3905" s="74"/>
      <c r="C3905" s="10"/>
      <c r="D3905" s="13"/>
      <c r="E3905" s="18"/>
      <c r="F3905" s="13"/>
      <c r="G3905" s="138"/>
      <c r="H3905" s="139" t="str">
        <f t="shared" si="120"/>
        <v/>
      </c>
      <c r="I3905" s="21"/>
      <c r="J3905" s="21"/>
      <c r="K3905" s="22"/>
      <c r="L3905" s="16"/>
      <c r="M3905" s="15"/>
      <c r="N3905" s="25">
        <f t="shared" si="121"/>
        <v>0</v>
      </c>
    </row>
    <row r="3906" spans="2:14" ht="21.9" customHeight="1" x14ac:dyDescent="0.3">
      <c r="B3906" s="74"/>
      <c r="C3906" s="10"/>
      <c r="D3906" s="13"/>
      <c r="E3906" s="18"/>
      <c r="F3906" s="13"/>
      <c r="G3906" s="138"/>
      <c r="H3906" s="139" t="str">
        <f t="shared" si="120"/>
        <v/>
      </c>
      <c r="I3906" s="21"/>
      <c r="J3906" s="21"/>
      <c r="K3906" s="22"/>
      <c r="L3906" s="16"/>
      <c r="M3906" s="15"/>
      <c r="N3906" s="25">
        <f t="shared" si="121"/>
        <v>0</v>
      </c>
    </row>
    <row r="3907" spans="2:14" ht="21.9" customHeight="1" x14ac:dyDescent="0.3">
      <c r="B3907" s="74"/>
      <c r="C3907" s="10"/>
      <c r="D3907" s="13"/>
      <c r="E3907" s="18"/>
      <c r="F3907" s="13"/>
      <c r="G3907" s="138"/>
      <c r="H3907" s="139" t="str">
        <f t="shared" si="120"/>
        <v/>
      </c>
      <c r="I3907" s="21"/>
      <c r="J3907" s="21"/>
      <c r="K3907" s="22"/>
      <c r="L3907" s="16"/>
      <c r="M3907" s="15"/>
      <c r="N3907" s="25">
        <f t="shared" si="121"/>
        <v>0</v>
      </c>
    </row>
    <row r="3908" spans="2:14" ht="21.9" customHeight="1" x14ac:dyDescent="0.3">
      <c r="B3908" s="74"/>
      <c r="C3908" s="10"/>
      <c r="D3908" s="13"/>
      <c r="E3908" s="18"/>
      <c r="F3908" s="13"/>
      <c r="G3908" s="138"/>
      <c r="H3908" s="139" t="str">
        <f t="shared" si="120"/>
        <v/>
      </c>
      <c r="I3908" s="21"/>
      <c r="J3908" s="21"/>
      <c r="K3908" s="22"/>
      <c r="L3908" s="16"/>
      <c r="M3908" s="15"/>
      <c r="N3908" s="25">
        <f t="shared" si="121"/>
        <v>0</v>
      </c>
    </row>
    <row r="3909" spans="2:14" ht="21.9" customHeight="1" x14ac:dyDescent="0.3">
      <c r="B3909" s="74"/>
      <c r="C3909" s="10"/>
      <c r="D3909" s="13"/>
      <c r="E3909" s="18"/>
      <c r="F3909" s="13"/>
      <c r="G3909" s="138"/>
      <c r="H3909" s="139" t="str">
        <f t="shared" si="120"/>
        <v/>
      </c>
      <c r="I3909" s="21"/>
      <c r="J3909" s="21"/>
      <c r="K3909" s="22"/>
      <c r="L3909" s="16"/>
      <c r="M3909" s="15"/>
      <c r="N3909" s="25">
        <f t="shared" si="121"/>
        <v>0</v>
      </c>
    </row>
    <row r="3910" spans="2:14" ht="21.9" customHeight="1" x14ac:dyDescent="0.3">
      <c r="B3910" s="74"/>
      <c r="C3910" s="10"/>
      <c r="D3910" s="13"/>
      <c r="E3910" s="18"/>
      <c r="F3910" s="13"/>
      <c r="G3910" s="138"/>
      <c r="H3910" s="139" t="str">
        <f t="shared" si="120"/>
        <v/>
      </c>
      <c r="I3910" s="21"/>
      <c r="J3910" s="21"/>
      <c r="K3910" s="22"/>
      <c r="L3910" s="16"/>
      <c r="M3910" s="15"/>
      <c r="N3910" s="25">
        <f t="shared" si="121"/>
        <v>0</v>
      </c>
    </row>
    <row r="3911" spans="2:14" ht="21.9" customHeight="1" x14ac:dyDescent="0.3">
      <c r="B3911" s="74"/>
      <c r="C3911" s="10"/>
      <c r="D3911" s="13"/>
      <c r="E3911" s="18"/>
      <c r="F3911" s="13"/>
      <c r="G3911" s="138"/>
      <c r="H3911" s="139" t="str">
        <f t="shared" si="120"/>
        <v/>
      </c>
      <c r="I3911" s="21"/>
      <c r="J3911" s="21"/>
      <c r="K3911" s="22"/>
      <c r="L3911" s="16"/>
      <c r="M3911" s="15"/>
      <c r="N3911" s="25">
        <f t="shared" si="121"/>
        <v>0</v>
      </c>
    </row>
    <row r="3912" spans="2:14" ht="21.9" customHeight="1" x14ac:dyDescent="0.3">
      <c r="B3912" s="74"/>
      <c r="C3912" s="10"/>
      <c r="D3912" s="13"/>
      <c r="E3912" s="18"/>
      <c r="F3912" s="13"/>
      <c r="G3912" s="138"/>
      <c r="H3912" s="139" t="str">
        <f t="shared" si="120"/>
        <v/>
      </c>
      <c r="I3912" s="21"/>
      <c r="J3912" s="21"/>
      <c r="K3912" s="22"/>
      <c r="L3912" s="16"/>
      <c r="M3912" s="15"/>
      <c r="N3912" s="25">
        <f t="shared" si="121"/>
        <v>0</v>
      </c>
    </row>
    <row r="3913" spans="2:14" ht="21.9" customHeight="1" x14ac:dyDescent="0.3">
      <c r="B3913" s="74"/>
      <c r="C3913" s="10"/>
      <c r="D3913" s="13"/>
      <c r="E3913" s="18"/>
      <c r="F3913" s="13"/>
      <c r="G3913" s="138"/>
      <c r="H3913" s="139" t="str">
        <f t="shared" si="120"/>
        <v/>
      </c>
      <c r="I3913" s="21"/>
      <c r="J3913" s="21"/>
      <c r="K3913" s="22"/>
      <c r="L3913" s="16"/>
      <c r="M3913" s="15"/>
      <c r="N3913" s="25">
        <f t="shared" si="121"/>
        <v>0</v>
      </c>
    </row>
    <row r="3914" spans="2:14" ht="21.9" customHeight="1" x14ac:dyDescent="0.3">
      <c r="B3914" s="74"/>
      <c r="C3914" s="10"/>
      <c r="D3914" s="13"/>
      <c r="E3914" s="18"/>
      <c r="F3914" s="13"/>
      <c r="G3914" s="138"/>
      <c r="H3914" s="139" t="str">
        <f t="shared" si="120"/>
        <v/>
      </c>
      <c r="I3914" s="21"/>
      <c r="J3914" s="21"/>
      <c r="K3914" s="22"/>
      <c r="L3914" s="16"/>
      <c r="M3914" s="15"/>
      <c r="N3914" s="25">
        <f t="shared" si="121"/>
        <v>0</v>
      </c>
    </row>
    <row r="3915" spans="2:14" ht="21.9" customHeight="1" x14ac:dyDescent="0.3">
      <c r="B3915" s="74"/>
      <c r="C3915" s="10"/>
      <c r="D3915" s="13"/>
      <c r="E3915" s="18"/>
      <c r="F3915" s="13"/>
      <c r="G3915" s="138"/>
      <c r="H3915" s="139" t="str">
        <f t="shared" ref="H3915:H3978" si="122">IF(E3915="","",IF(N3915="",D3915*E3915,(D3915*E3915)-(D3915*N3915)))</f>
        <v/>
      </c>
      <c r="I3915" s="21"/>
      <c r="J3915" s="21"/>
      <c r="K3915" s="22"/>
      <c r="L3915" s="16"/>
      <c r="M3915" s="15"/>
      <c r="N3915" s="25">
        <f t="shared" ref="N3915:N3978" si="123">IF(F3915="Não","",E3915*G3915)</f>
        <v>0</v>
      </c>
    </row>
    <row r="3916" spans="2:14" ht="21.9" customHeight="1" x14ac:dyDescent="0.3">
      <c r="B3916" s="74"/>
      <c r="C3916" s="10"/>
      <c r="D3916" s="13"/>
      <c r="E3916" s="18"/>
      <c r="F3916" s="13"/>
      <c r="G3916" s="138"/>
      <c r="H3916" s="139" t="str">
        <f t="shared" si="122"/>
        <v/>
      </c>
      <c r="I3916" s="21"/>
      <c r="J3916" s="21"/>
      <c r="K3916" s="22"/>
      <c r="L3916" s="16"/>
      <c r="M3916" s="15"/>
      <c r="N3916" s="25">
        <f t="shared" si="123"/>
        <v>0</v>
      </c>
    </row>
    <row r="3917" spans="2:14" ht="21.9" customHeight="1" x14ac:dyDescent="0.3">
      <c r="B3917" s="74"/>
      <c r="C3917" s="10"/>
      <c r="D3917" s="13"/>
      <c r="E3917" s="18"/>
      <c r="F3917" s="13"/>
      <c r="G3917" s="138"/>
      <c r="H3917" s="139" t="str">
        <f t="shared" si="122"/>
        <v/>
      </c>
      <c r="I3917" s="21"/>
      <c r="J3917" s="21"/>
      <c r="K3917" s="22"/>
      <c r="L3917" s="16"/>
      <c r="M3917" s="15"/>
      <c r="N3917" s="25">
        <f t="shared" si="123"/>
        <v>0</v>
      </c>
    </row>
    <row r="3918" spans="2:14" ht="21.9" customHeight="1" x14ac:dyDescent="0.3">
      <c r="B3918" s="74"/>
      <c r="C3918" s="10"/>
      <c r="D3918" s="13"/>
      <c r="E3918" s="18"/>
      <c r="F3918" s="13"/>
      <c r="G3918" s="138"/>
      <c r="H3918" s="139" t="str">
        <f t="shared" si="122"/>
        <v/>
      </c>
      <c r="I3918" s="21"/>
      <c r="J3918" s="21"/>
      <c r="K3918" s="22"/>
      <c r="L3918" s="16"/>
      <c r="M3918" s="15"/>
      <c r="N3918" s="25">
        <f t="shared" si="123"/>
        <v>0</v>
      </c>
    </row>
    <row r="3919" spans="2:14" ht="21.9" customHeight="1" x14ac:dyDescent="0.3">
      <c r="B3919" s="74"/>
      <c r="C3919" s="10"/>
      <c r="D3919" s="13"/>
      <c r="E3919" s="18"/>
      <c r="F3919" s="13"/>
      <c r="G3919" s="138"/>
      <c r="H3919" s="139" t="str">
        <f t="shared" si="122"/>
        <v/>
      </c>
      <c r="I3919" s="21"/>
      <c r="J3919" s="21"/>
      <c r="K3919" s="22"/>
      <c r="L3919" s="16"/>
      <c r="M3919" s="15"/>
      <c r="N3919" s="25">
        <f t="shared" si="123"/>
        <v>0</v>
      </c>
    </row>
    <row r="3920" spans="2:14" ht="21.9" customHeight="1" x14ac:dyDescent="0.3">
      <c r="B3920" s="74"/>
      <c r="C3920" s="10"/>
      <c r="D3920" s="13"/>
      <c r="E3920" s="18"/>
      <c r="F3920" s="13"/>
      <c r="G3920" s="138"/>
      <c r="H3920" s="139" t="str">
        <f t="shared" si="122"/>
        <v/>
      </c>
      <c r="I3920" s="21"/>
      <c r="J3920" s="21"/>
      <c r="K3920" s="22"/>
      <c r="L3920" s="16"/>
      <c r="M3920" s="15"/>
      <c r="N3920" s="25">
        <f t="shared" si="123"/>
        <v>0</v>
      </c>
    </row>
    <row r="3921" spans="2:14" ht="21.9" customHeight="1" x14ac:dyDescent="0.3">
      <c r="B3921" s="74"/>
      <c r="C3921" s="10"/>
      <c r="D3921" s="13"/>
      <c r="E3921" s="18"/>
      <c r="F3921" s="13"/>
      <c r="G3921" s="138"/>
      <c r="H3921" s="139" t="str">
        <f t="shared" si="122"/>
        <v/>
      </c>
      <c r="I3921" s="21"/>
      <c r="J3921" s="21"/>
      <c r="K3921" s="22"/>
      <c r="L3921" s="16"/>
      <c r="M3921" s="15"/>
      <c r="N3921" s="25">
        <f t="shared" si="123"/>
        <v>0</v>
      </c>
    </row>
    <row r="3922" spans="2:14" ht="21.9" customHeight="1" x14ac:dyDescent="0.3">
      <c r="B3922" s="74"/>
      <c r="C3922" s="10"/>
      <c r="D3922" s="13"/>
      <c r="E3922" s="18"/>
      <c r="F3922" s="13"/>
      <c r="G3922" s="138"/>
      <c r="H3922" s="139" t="str">
        <f t="shared" si="122"/>
        <v/>
      </c>
      <c r="I3922" s="21"/>
      <c r="J3922" s="21"/>
      <c r="K3922" s="22"/>
      <c r="L3922" s="16"/>
      <c r="M3922" s="15"/>
      <c r="N3922" s="25">
        <f t="shared" si="123"/>
        <v>0</v>
      </c>
    </row>
    <row r="3923" spans="2:14" ht="21.9" customHeight="1" x14ac:dyDescent="0.3">
      <c r="B3923" s="74"/>
      <c r="C3923" s="10"/>
      <c r="D3923" s="13"/>
      <c r="E3923" s="18"/>
      <c r="F3923" s="13"/>
      <c r="G3923" s="138"/>
      <c r="H3923" s="139" t="str">
        <f t="shared" si="122"/>
        <v/>
      </c>
      <c r="I3923" s="21"/>
      <c r="J3923" s="21"/>
      <c r="K3923" s="22"/>
      <c r="L3923" s="16"/>
      <c r="M3923" s="15"/>
      <c r="N3923" s="25">
        <f t="shared" si="123"/>
        <v>0</v>
      </c>
    </row>
    <row r="3924" spans="2:14" ht="21.9" customHeight="1" x14ac:dyDescent="0.3">
      <c r="B3924" s="74"/>
      <c r="C3924" s="10"/>
      <c r="D3924" s="13"/>
      <c r="E3924" s="18"/>
      <c r="F3924" s="13"/>
      <c r="G3924" s="138"/>
      <c r="H3924" s="139" t="str">
        <f t="shared" si="122"/>
        <v/>
      </c>
      <c r="I3924" s="21"/>
      <c r="J3924" s="21"/>
      <c r="K3924" s="22"/>
      <c r="L3924" s="16"/>
      <c r="M3924" s="15"/>
      <c r="N3924" s="25">
        <f t="shared" si="123"/>
        <v>0</v>
      </c>
    </row>
    <row r="3925" spans="2:14" ht="21.9" customHeight="1" x14ac:dyDescent="0.3">
      <c r="B3925" s="74"/>
      <c r="C3925" s="10"/>
      <c r="D3925" s="13"/>
      <c r="E3925" s="18"/>
      <c r="F3925" s="13"/>
      <c r="G3925" s="138"/>
      <c r="H3925" s="139" t="str">
        <f t="shared" si="122"/>
        <v/>
      </c>
      <c r="I3925" s="21"/>
      <c r="J3925" s="21"/>
      <c r="K3925" s="22"/>
      <c r="L3925" s="16"/>
      <c r="M3925" s="15"/>
      <c r="N3925" s="25">
        <f t="shared" si="123"/>
        <v>0</v>
      </c>
    </row>
    <row r="3926" spans="2:14" ht="21.9" customHeight="1" x14ac:dyDescent="0.3">
      <c r="B3926" s="74"/>
      <c r="C3926" s="10"/>
      <c r="D3926" s="13"/>
      <c r="E3926" s="18"/>
      <c r="F3926" s="13"/>
      <c r="G3926" s="138"/>
      <c r="H3926" s="139" t="str">
        <f t="shared" si="122"/>
        <v/>
      </c>
      <c r="I3926" s="21"/>
      <c r="J3926" s="21"/>
      <c r="K3926" s="22"/>
      <c r="L3926" s="16"/>
      <c r="M3926" s="15"/>
      <c r="N3926" s="25">
        <f t="shared" si="123"/>
        <v>0</v>
      </c>
    </row>
    <row r="3927" spans="2:14" ht="21.9" customHeight="1" x14ac:dyDescent="0.3">
      <c r="B3927" s="74"/>
      <c r="C3927" s="10"/>
      <c r="D3927" s="13"/>
      <c r="E3927" s="18"/>
      <c r="F3927" s="13"/>
      <c r="G3927" s="138"/>
      <c r="H3927" s="139" t="str">
        <f t="shared" si="122"/>
        <v/>
      </c>
      <c r="I3927" s="21"/>
      <c r="J3927" s="21"/>
      <c r="K3927" s="22"/>
      <c r="L3927" s="16"/>
      <c r="M3927" s="15"/>
      <c r="N3927" s="25">
        <f t="shared" si="123"/>
        <v>0</v>
      </c>
    </row>
    <row r="3928" spans="2:14" ht="21.9" customHeight="1" x14ac:dyDescent="0.3">
      <c r="B3928" s="74"/>
      <c r="C3928" s="10"/>
      <c r="D3928" s="13"/>
      <c r="E3928" s="18"/>
      <c r="F3928" s="13"/>
      <c r="G3928" s="138"/>
      <c r="H3928" s="139" t="str">
        <f t="shared" si="122"/>
        <v/>
      </c>
      <c r="I3928" s="21"/>
      <c r="J3928" s="21"/>
      <c r="K3928" s="22"/>
      <c r="L3928" s="16"/>
      <c r="M3928" s="15"/>
      <c r="N3928" s="25">
        <f t="shared" si="123"/>
        <v>0</v>
      </c>
    </row>
    <row r="3929" spans="2:14" ht="21.9" customHeight="1" x14ac:dyDescent="0.3">
      <c r="B3929" s="74"/>
      <c r="C3929" s="10"/>
      <c r="D3929" s="13"/>
      <c r="E3929" s="18"/>
      <c r="F3929" s="13"/>
      <c r="G3929" s="138"/>
      <c r="H3929" s="139" t="str">
        <f t="shared" si="122"/>
        <v/>
      </c>
      <c r="I3929" s="21"/>
      <c r="J3929" s="21"/>
      <c r="K3929" s="22"/>
      <c r="L3929" s="16"/>
      <c r="M3929" s="15"/>
      <c r="N3929" s="25">
        <f t="shared" si="123"/>
        <v>0</v>
      </c>
    </row>
    <row r="3930" spans="2:14" ht="21.9" customHeight="1" x14ac:dyDescent="0.3">
      <c r="B3930" s="74"/>
      <c r="C3930" s="10"/>
      <c r="D3930" s="13"/>
      <c r="E3930" s="18"/>
      <c r="F3930" s="13"/>
      <c r="G3930" s="138"/>
      <c r="H3930" s="139" t="str">
        <f t="shared" si="122"/>
        <v/>
      </c>
      <c r="I3930" s="21"/>
      <c r="J3930" s="21"/>
      <c r="K3930" s="22"/>
      <c r="L3930" s="16"/>
      <c r="M3930" s="15"/>
      <c r="N3930" s="25">
        <f t="shared" si="123"/>
        <v>0</v>
      </c>
    </row>
    <row r="3931" spans="2:14" ht="21.9" customHeight="1" x14ac:dyDescent="0.3">
      <c r="B3931" s="74"/>
      <c r="C3931" s="10"/>
      <c r="D3931" s="13"/>
      <c r="E3931" s="18"/>
      <c r="F3931" s="13"/>
      <c r="G3931" s="138"/>
      <c r="H3931" s="139" t="str">
        <f t="shared" si="122"/>
        <v/>
      </c>
      <c r="I3931" s="21"/>
      <c r="J3931" s="21"/>
      <c r="K3931" s="22"/>
      <c r="L3931" s="16"/>
      <c r="M3931" s="15"/>
      <c r="N3931" s="25">
        <f t="shared" si="123"/>
        <v>0</v>
      </c>
    </row>
    <row r="3932" spans="2:14" ht="21.9" customHeight="1" x14ac:dyDescent="0.3">
      <c r="B3932" s="74"/>
      <c r="C3932" s="10"/>
      <c r="D3932" s="13"/>
      <c r="E3932" s="18"/>
      <c r="F3932" s="13"/>
      <c r="G3932" s="138"/>
      <c r="H3932" s="139" t="str">
        <f t="shared" si="122"/>
        <v/>
      </c>
      <c r="I3932" s="21"/>
      <c r="J3932" s="21"/>
      <c r="K3932" s="22"/>
      <c r="L3932" s="16"/>
      <c r="M3932" s="15"/>
      <c r="N3932" s="25">
        <f t="shared" si="123"/>
        <v>0</v>
      </c>
    </row>
    <row r="3933" spans="2:14" ht="21.9" customHeight="1" x14ac:dyDescent="0.3">
      <c r="B3933" s="74"/>
      <c r="C3933" s="10"/>
      <c r="D3933" s="13"/>
      <c r="E3933" s="18"/>
      <c r="F3933" s="13"/>
      <c r="G3933" s="138"/>
      <c r="H3933" s="139" t="str">
        <f t="shared" si="122"/>
        <v/>
      </c>
      <c r="I3933" s="21"/>
      <c r="J3933" s="21"/>
      <c r="K3933" s="22"/>
      <c r="L3933" s="16"/>
      <c r="M3933" s="15"/>
      <c r="N3933" s="25">
        <f t="shared" si="123"/>
        <v>0</v>
      </c>
    </row>
    <row r="3934" spans="2:14" ht="21.9" customHeight="1" x14ac:dyDescent="0.3">
      <c r="B3934" s="74"/>
      <c r="C3934" s="10"/>
      <c r="D3934" s="13"/>
      <c r="E3934" s="18"/>
      <c r="F3934" s="13"/>
      <c r="G3934" s="138"/>
      <c r="H3934" s="139" t="str">
        <f t="shared" si="122"/>
        <v/>
      </c>
      <c r="I3934" s="21"/>
      <c r="J3934" s="21"/>
      <c r="K3934" s="22"/>
      <c r="L3934" s="16"/>
      <c r="M3934" s="15"/>
      <c r="N3934" s="25">
        <f t="shared" si="123"/>
        <v>0</v>
      </c>
    </row>
    <row r="3935" spans="2:14" ht="21.9" customHeight="1" x14ac:dyDescent="0.3">
      <c r="B3935" s="74"/>
      <c r="C3935" s="10"/>
      <c r="D3935" s="13"/>
      <c r="E3935" s="18"/>
      <c r="F3935" s="13"/>
      <c r="G3935" s="138"/>
      <c r="H3935" s="139" t="str">
        <f t="shared" si="122"/>
        <v/>
      </c>
      <c r="I3935" s="21"/>
      <c r="J3935" s="21"/>
      <c r="K3935" s="22"/>
      <c r="L3935" s="16"/>
      <c r="M3935" s="15"/>
      <c r="N3935" s="25">
        <f t="shared" si="123"/>
        <v>0</v>
      </c>
    </row>
    <row r="3936" spans="2:14" ht="21.9" customHeight="1" x14ac:dyDescent="0.3">
      <c r="B3936" s="74"/>
      <c r="C3936" s="10"/>
      <c r="D3936" s="13"/>
      <c r="E3936" s="18"/>
      <c r="F3936" s="13"/>
      <c r="G3936" s="138"/>
      <c r="H3936" s="139" t="str">
        <f t="shared" si="122"/>
        <v/>
      </c>
      <c r="I3936" s="21"/>
      <c r="J3936" s="21"/>
      <c r="K3936" s="22"/>
      <c r="L3936" s="16"/>
      <c r="M3936" s="15"/>
      <c r="N3936" s="25">
        <f t="shared" si="123"/>
        <v>0</v>
      </c>
    </row>
    <row r="3937" spans="2:14" ht="21.9" customHeight="1" x14ac:dyDescent="0.3">
      <c r="B3937" s="74"/>
      <c r="C3937" s="10"/>
      <c r="D3937" s="13"/>
      <c r="E3937" s="18"/>
      <c r="F3937" s="13"/>
      <c r="G3937" s="138"/>
      <c r="H3937" s="139" t="str">
        <f t="shared" si="122"/>
        <v/>
      </c>
      <c r="I3937" s="21"/>
      <c r="J3937" s="21"/>
      <c r="K3937" s="22"/>
      <c r="L3937" s="16"/>
      <c r="M3937" s="15"/>
      <c r="N3937" s="25">
        <f t="shared" si="123"/>
        <v>0</v>
      </c>
    </row>
    <row r="3938" spans="2:14" ht="21.9" customHeight="1" x14ac:dyDescent="0.3">
      <c r="B3938" s="74"/>
      <c r="C3938" s="10"/>
      <c r="D3938" s="13"/>
      <c r="E3938" s="18"/>
      <c r="F3938" s="13"/>
      <c r="G3938" s="138"/>
      <c r="H3938" s="139" t="str">
        <f t="shared" si="122"/>
        <v/>
      </c>
      <c r="I3938" s="21"/>
      <c r="J3938" s="21"/>
      <c r="K3938" s="22"/>
      <c r="L3938" s="16"/>
      <c r="M3938" s="15"/>
      <c r="N3938" s="25">
        <f t="shared" si="123"/>
        <v>0</v>
      </c>
    </row>
    <row r="3939" spans="2:14" ht="21.9" customHeight="1" x14ac:dyDescent="0.3">
      <c r="B3939" s="74"/>
      <c r="C3939" s="10"/>
      <c r="D3939" s="13"/>
      <c r="E3939" s="18"/>
      <c r="F3939" s="13"/>
      <c r="G3939" s="138"/>
      <c r="H3939" s="139" t="str">
        <f t="shared" si="122"/>
        <v/>
      </c>
      <c r="I3939" s="21"/>
      <c r="J3939" s="21"/>
      <c r="K3939" s="22"/>
      <c r="L3939" s="16"/>
      <c r="M3939" s="15"/>
      <c r="N3939" s="25">
        <f t="shared" si="123"/>
        <v>0</v>
      </c>
    </row>
    <row r="3940" spans="2:14" ht="21.9" customHeight="1" x14ac:dyDescent="0.3">
      <c r="B3940" s="74"/>
      <c r="C3940" s="10"/>
      <c r="D3940" s="13"/>
      <c r="E3940" s="18"/>
      <c r="F3940" s="13"/>
      <c r="G3940" s="138"/>
      <c r="H3940" s="139" t="str">
        <f t="shared" si="122"/>
        <v/>
      </c>
      <c r="I3940" s="21"/>
      <c r="J3940" s="21"/>
      <c r="K3940" s="22"/>
      <c r="L3940" s="16"/>
      <c r="M3940" s="15"/>
      <c r="N3940" s="25">
        <f t="shared" si="123"/>
        <v>0</v>
      </c>
    </row>
    <row r="3941" spans="2:14" ht="21.9" customHeight="1" x14ac:dyDescent="0.3">
      <c r="B3941" s="74"/>
      <c r="C3941" s="10"/>
      <c r="D3941" s="13"/>
      <c r="E3941" s="18"/>
      <c r="F3941" s="13"/>
      <c r="G3941" s="138"/>
      <c r="H3941" s="139" t="str">
        <f t="shared" si="122"/>
        <v/>
      </c>
      <c r="I3941" s="21"/>
      <c r="J3941" s="21"/>
      <c r="K3941" s="22"/>
      <c r="L3941" s="16"/>
      <c r="M3941" s="15"/>
      <c r="N3941" s="25">
        <f t="shared" si="123"/>
        <v>0</v>
      </c>
    </row>
    <row r="3942" spans="2:14" ht="21.9" customHeight="1" x14ac:dyDescent="0.3">
      <c r="B3942" s="74"/>
      <c r="C3942" s="10"/>
      <c r="D3942" s="13"/>
      <c r="E3942" s="18"/>
      <c r="F3942" s="13"/>
      <c r="G3942" s="138"/>
      <c r="H3942" s="139" t="str">
        <f t="shared" si="122"/>
        <v/>
      </c>
      <c r="I3942" s="21"/>
      <c r="J3942" s="21"/>
      <c r="K3942" s="22"/>
      <c r="L3942" s="16"/>
      <c r="M3942" s="15"/>
      <c r="N3942" s="25">
        <f t="shared" si="123"/>
        <v>0</v>
      </c>
    </row>
    <row r="3943" spans="2:14" ht="21.9" customHeight="1" x14ac:dyDescent="0.3">
      <c r="B3943" s="74"/>
      <c r="C3943" s="10"/>
      <c r="D3943" s="13"/>
      <c r="E3943" s="18"/>
      <c r="F3943" s="13"/>
      <c r="G3943" s="138"/>
      <c r="H3943" s="139" t="str">
        <f t="shared" si="122"/>
        <v/>
      </c>
      <c r="I3943" s="21"/>
      <c r="J3943" s="21"/>
      <c r="K3943" s="22"/>
      <c r="L3943" s="16"/>
      <c r="M3943" s="15"/>
      <c r="N3943" s="25">
        <f t="shared" si="123"/>
        <v>0</v>
      </c>
    </row>
    <row r="3944" spans="2:14" ht="21.9" customHeight="1" x14ac:dyDescent="0.3">
      <c r="B3944" s="74"/>
      <c r="C3944" s="10"/>
      <c r="D3944" s="13"/>
      <c r="E3944" s="18"/>
      <c r="F3944" s="13"/>
      <c r="G3944" s="138"/>
      <c r="H3944" s="139" t="str">
        <f t="shared" si="122"/>
        <v/>
      </c>
      <c r="I3944" s="21"/>
      <c r="J3944" s="21"/>
      <c r="K3944" s="22"/>
      <c r="L3944" s="16"/>
      <c r="M3944" s="15"/>
      <c r="N3944" s="25">
        <f t="shared" si="123"/>
        <v>0</v>
      </c>
    </row>
    <row r="3945" spans="2:14" ht="21.9" customHeight="1" x14ac:dyDescent="0.3">
      <c r="B3945" s="74"/>
      <c r="C3945" s="10"/>
      <c r="D3945" s="13"/>
      <c r="E3945" s="18"/>
      <c r="F3945" s="13"/>
      <c r="G3945" s="138"/>
      <c r="H3945" s="139" t="str">
        <f t="shared" si="122"/>
        <v/>
      </c>
      <c r="I3945" s="21"/>
      <c r="J3945" s="21"/>
      <c r="K3945" s="22"/>
      <c r="L3945" s="16"/>
      <c r="M3945" s="15"/>
      <c r="N3945" s="25">
        <f t="shared" si="123"/>
        <v>0</v>
      </c>
    </row>
    <row r="3946" spans="2:14" ht="21.9" customHeight="1" x14ac:dyDescent="0.3">
      <c r="B3946" s="74"/>
      <c r="C3946" s="10"/>
      <c r="D3946" s="13"/>
      <c r="E3946" s="18"/>
      <c r="F3946" s="13"/>
      <c r="G3946" s="138"/>
      <c r="H3946" s="139" t="str">
        <f t="shared" si="122"/>
        <v/>
      </c>
      <c r="I3946" s="21"/>
      <c r="J3946" s="21"/>
      <c r="K3946" s="22"/>
      <c r="L3946" s="16"/>
      <c r="M3946" s="15"/>
      <c r="N3946" s="25">
        <f t="shared" si="123"/>
        <v>0</v>
      </c>
    </row>
    <row r="3947" spans="2:14" ht="21.9" customHeight="1" x14ac:dyDescent="0.3">
      <c r="B3947" s="74"/>
      <c r="C3947" s="10"/>
      <c r="D3947" s="13"/>
      <c r="E3947" s="18"/>
      <c r="F3947" s="13"/>
      <c r="G3947" s="138"/>
      <c r="H3947" s="139" t="str">
        <f t="shared" si="122"/>
        <v/>
      </c>
      <c r="I3947" s="21"/>
      <c r="J3947" s="21"/>
      <c r="K3947" s="22"/>
      <c r="L3947" s="16"/>
      <c r="M3947" s="15"/>
      <c r="N3947" s="25">
        <f t="shared" si="123"/>
        <v>0</v>
      </c>
    </row>
    <row r="3948" spans="2:14" ht="21.9" customHeight="1" x14ac:dyDescent="0.3">
      <c r="B3948" s="74"/>
      <c r="C3948" s="10"/>
      <c r="D3948" s="13"/>
      <c r="E3948" s="18"/>
      <c r="F3948" s="13"/>
      <c r="G3948" s="138"/>
      <c r="H3948" s="139" t="str">
        <f t="shared" si="122"/>
        <v/>
      </c>
      <c r="I3948" s="21"/>
      <c r="J3948" s="21"/>
      <c r="K3948" s="22"/>
      <c r="L3948" s="16"/>
      <c r="M3948" s="15"/>
      <c r="N3948" s="25">
        <f t="shared" si="123"/>
        <v>0</v>
      </c>
    </row>
    <row r="3949" spans="2:14" ht="21.9" customHeight="1" x14ac:dyDescent="0.3">
      <c r="B3949" s="74"/>
      <c r="C3949" s="10"/>
      <c r="D3949" s="13"/>
      <c r="E3949" s="18"/>
      <c r="F3949" s="13"/>
      <c r="G3949" s="138"/>
      <c r="H3949" s="139" t="str">
        <f t="shared" si="122"/>
        <v/>
      </c>
      <c r="I3949" s="21"/>
      <c r="J3949" s="21"/>
      <c r="K3949" s="22"/>
      <c r="L3949" s="16"/>
      <c r="M3949" s="15"/>
      <c r="N3949" s="25">
        <f t="shared" si="123"/>
        <v>0</v>
      </c>
    </row>
    <row r="3950" spans="2:14" ht="21.9" customHeight="1" x14ac:dyDescent="0.3">
      <c r="B3950" s="74"/>
      <c r="C3950" s="10"/>
      <c r="D3950" s="13"/>
      <c r="E3950" s="18"/>
      <c r="F3950" s="13"/>
      <c r="G3950" s="138"/>
      <c r="H3950" s="139" t="str">
        <f t="shared" si="122"/>
        <v/>
      </c>
      <c r="I3950" s="21"/>
      <c r="J3950" s="21"/>
      <c r="K3950" s="22"/>
      <c r="L3950" s="16"/>
      <c r="M3950" s="15"/>
      <c r="N3950" s="25">
        <f t="shared" si="123"/>
        <v>0</v>
      </c>
    </row>
    <row r="3951" spans="2:14" ht="21.9" customHeight="1" x14ac:dyDescent="0.3">
      <c r="B3951" s="74"/>
      <c r="C3951" s="10"/>
      <c r="D3951" s="13"/>
      <c r="E3951" s="18"/>
      <c r="F3951" s="13"/>
      <c r="G3951" s="138"/>
      <c r="H3951" s="139" t="str">
        <f t="shared" si="122"/>
        <v/>
      </c>
      <c r="I3951" s="21"/>
      <c r="J3951" s="21"/>
      <c r="K3951" s="22"/>
      <c r="L3951" s="16"/>
      <c r="M3951" s="15"/>
      <c r="N3951" s="25">
        <f t="shared" si="123"/>
        <v>0</v>
      </c>
    </row>
    <row r="3952" spans="2:14" ht="21.9" customHeight="1" x14ac:dyDescent="0.3">
      <c r="B3952" s="74"/>
      <c r="C3952" s="10"/>
      <c r="D3952" s="13"/>
      <c r="E3952" s="18"/>
      <c r="F3952" s="13"/>
      <c r="G3952" s="138"/>
      <c r="H3952" s="139" t="str">
        <f t="shared" si="122"/>
        <v/>
      </c>
      <c r="I3952" s="21"/>
      <c r="J3952" s="21"/>
      <c r="K3952" s="22"/>
      <c r="L3952" s="16"/>
      <c r="M3952" s="15"/>
      <c r="N3952" s="25">
        <f t="shared" si="123"/>
        <v>0</v>
      </c>
    </row>
    <row r="3953" spans="2:14" ht="21.9" customHeight="1" x14ac:dyDescent="0.3">
      <c r="B3953" s="74"/>
      <c r="C3953" s="10"/>
      <c r="D3953" s="13"/>
      <c r="E3953" s="18"/>
      <c r="F3953" s="13"/>
      <c r="G3953" s="138"/>
      <c r="H3953" s="139" t="str">
        <f t="shared" si="122"/>
        <v/>
      </c>
      <c r="I3953" s="21"/>
      <c r="J3953" s="21"/>
      <c r="K3953" s="22"/>
      <c r="L3953" s="16"/>
      <c r="M3953" s="15"/>
      <c r="N3953" s="25">
        <f t="shared" si="123"/>
        <v>0</v>
      </c>
    </row>
    <row r="3954" spans="2:14" ht="21.9" customHeight="1" x14ac:dyDescent="0.3">
      <c r="B3954" s="74"/>
      <c r="C3954" s="10"/>
      <c r="D3954" s="13"/>
      <c r="E3954" s="18"/>
      <c r="F3954" s="13"/>
      <c r="G3954" s="138"/>
      <c r="H3954" s="139" t="str">
        <f t="shared" si="122"/>
        <v/>
      </c>
      <c r="I3954" s="21"/>
      <c r="J3954" s="21"/>
      <c r="K3954" s="22"/>
      <c r="L3954" s="16"/>
      <c r="M3954" s="15"/>
      <c r="N3954" s="25">
        <f t="shared" si="123"/>
        <v>0</v>
      </c>
    </row>
    <row r="3955" spans="2:14" ht="21.9" customHeight="1" x14ac:dyDescent="0.3">
      <c r="B3955" s="74"/>
      <c r="C3955" s="10"/>
      <c r="D3955" s="13"/>
      <c r="E3955" s="18"/>
      <c r="F3955" s="13"/>
      <c r="G3955" s="138"/>
      <c r="H3955" s="139" t="str">
        <f t="shared" si="122"/>
        <v/>
      </c>
      <c r="I3955" s="21"/>
      <c r="J3955" s="21"/>
      <c r="K3955" s="22"/>
      <c r="L3955" s="16"/>
      <c r="M3955" s="15"/>
      <c r="N3955" s="25">
        <f t="shared" si="123"/>
        <v>0</v>
      </c>
    </row>
    <row r="3956" spans="2:14" ht="21.9" customHeight="1" x14ac:dyDescent="0.3">
      <c r="B3956" s="74"/>
      <c r="C3956" s="10"/>
      <c r="D3956" s="13"/>
      <c r="E3956" s="18"/>
      <c r="F3956" s="13"/>
      <c r="G3956" s="138"/>
      <c r="H3956" s="139" t="str">
        <f t="shared" si="122"/>
        <v/>
      </c>
      <c r="I3956" s="21"/>
      <c r="J3956" s="21"/>
      <c r="K3956" s="22"/>
      <c r="L3956" s="16"/>
      <c r="M3956" s="15"/>
      <c r="N3956" s="25">
        <f t="shared" si="123"/>
        <v>0</v>
      </c>
    </row>
    <row r="3957" spans="2:14" ht="21.9" customHeight="1" x14ac:dyDescent="0.3">
      <c r="B3957" s="74"/>
      <c r="C3957" s="10"/>
      <c r="D3957" s="13"/>
      <c r="E3957" s="18"/>
      <c r="F3957" s="13"/>
      <c r="G3957" s="138"/>
      <c r="H3957" s="139" t="str">
        <f t="shared" si="122"/>
        <v/>
      </c>
      <c r="I3957" s="21"/>
      <c r="J3957" s="21"/>
      <c r="K3957" s="22"/>
      <c r="L3957" s="16"/>
      <c r="M3957" s="15"/>
      <c r="N3957" s="25">
        <f t="shared" si="123"/>
        <v>0</v>
      </c>
    </row>
    <row r="3958" spans="2:14" ht="21.9" customHeight="1" x14ac:dyDescent="0.3">
      <c r="B3958" s="74"/>
      <c r="C3958" s="10"/>
      <c r="D3958" s="13"/>
      <c r="E3958" s="18"/>
      <c r="F3958" s="13"/>
      <c r="G3958" s="138"/>
      <c r="H3958" s="139" t="str">
        <f t="shared" si="122"/>
        <v/>
      </c>
      <c r="I3958" s="21"/>
      <c r="J3958" s="21"/>
      <c r="K3958" s="22"/>
      <c r="L3958" s="16"/>
      <c r="M3958" s="15"/>
      <c r="N3958" s="25">
        <f t="shared" si="123"/>
        <v>0</v>
      </c>
    </row>
    <row r="3959" spans="2:14" ht="21.9" customHeight="1" x14ac:dyDescent="0.3">
      <c r="B3959" s="74"/>
      <c r="C3959" s="10"/>
      <c r="D3959" s="13"/>
      <c r="E3959" s="18"/>
      <c r="F3959" s="13"/>
      <c r="G3959" s="138"/>
      <c r="H3959" s="139" t="str">
        <f t="shared" si="122"/>
        <v/>
      </c>
      <c r="I3959" s="21"/>
      <c r="J3959" s="21"/>
      <c r="K3959" s="22"/>
      <c r="L3959" s="16"/>
      <c r="M3959" s="15"/>
      <c r="N3959" s="25">
        <f t="shared" si="123"/>
        <v>0</v>
      </c>
    </row>
    <row r="3960" spans="2:14" ht="21.9" customHeight="1" x14ac:dyDescent="0.3">
      <c r="B3960" s="74"/>
      <c r="C3960" s="10"/>
      <c r="D3960" s="13"/>
      <c r="E3960" s="18"/>
      <c r="F3960" s="13"/>
      <c r="G3960" s="138"/>
      <c r="H3960" s="139" t="str">
        <f t="shared" si="122"/>
        <v/>
      </c>
      <c r="I3960" s="21"/>
      <c r="J3960" s="21"/>
      <c r="K3960" s="22"/>
      <c r="L3960" s="16"/>
      <c r="M3960" s="15"/>
      <c r="N3960" s="25">
        <f t="shared" si="123"/>
        <v>0</v>
      </c>
    </row>
    <row r="3961" spans="2:14" ht="21.9" customHeight="1" x14ac:dyDescent="0.3">
      <c r="B3961" s="74"/>
      <c r="C3961" s="10"/>
      <c r="D3961" s="13"/>
      <c r="E3961" s="18"/>
      <c r="F3961" s="13"/>
      <c r="G3961" s="138"/>
      <c r="H3961" s="139" t="str">
        <f t="shared" si="122"/>
        <v/>
      </c>
      <c r="I3961" s="21"/>
      <c r="J3961" s="21"/>
      <c r="K3961" s="22"/>
      <c r="L3961" s="16"/>
      <c r="M3961" s="15"/>
      <c r="N3961" s="25">
        <f t="shared" si="123"/>
        <v>0</v>
      </c>
    </row>
    <row r="3962" spans="2:14" ht="21.9" customHeight="1" x14ac:dyDescent="0.3">
      <c r="B3962" s="74"/>
      <c r="C3962" s="10"/>
      <c r="D3962" s="13"/>
      <c r="E3962" s="18"/>
      <c r="F3962" s="13"/>
      <c r="G3962" s="138"/>
      <c r="H3962" s="139" t="str">
        <f t="shared" si="122"/>
        <v/>
      </c>
      <c r="I3962" s="21"/>
      <c r="J3962" s="21"/>
      <c r="K3962" s="22"/>
      <c r="L3962" s="16"/>
      <c r="M3962" s="15"/>
      <c r="N3962" s="25">
        <f t="shared" si="123"/>
        <v>0</v>
      </c>
    </row>
    <row r="3963" spans="2:14" ht="21.9" customHeight="1" x14ac:dyDescent="0.3">
      <c r="B3963" s="74"/>
      <c r="C3963" s="10"/>
      <c r="D3963" s="13"/>
      <c r="E3963" s="18"/>
      <c r="F3963" s="13"/>
      <c r="G3963" s="138"/>
      <c r="H3963" s="139" t="str">
        <f t="shared" si="122"/>
        <v/>
      </c>
      <c r="I3963" s="21"/>
      <c r="J3963" s="21"/>
      <c r="K3963" s="22"/>
      <c r="L3963" s="16"/>
      <c r="M3963" s="15"/>
      <c r="N3963" s="25">
        <f t="shared" si="123"/>
        <v>0</v>
      </c>
    </row>
    <row r="3964" spans="2:14" ht="21.9" customHeight="1" x14ac:dyDescent="0.3">
      <c r="B3964" s="74"/>
      <c r="C3964" s="10"/>
      <c r="D3964" s="13"/>
      <c r="E3964" s="18"/>
      <c r="F3964" s="13"/>
      <c r="G3964" s="138"/>
      <c r="H3964" s="139" t="str">
        <f t="shared" si="122"/>
        <v/>
      </c>
      <c r="I3964" s="21"/>
      <c r="J3964" s="21"/>
      <c r="K3964" s="22"/>
      <c r="L3964" s="16"/>
      <c r="M3964" s="15"/>
      <c r="N3964" s="25">
        <f t="shared" si="123"/>
        <v>0</v>
      </c>
    </row>
    <row r="3965" spans="2:14" ht="21.9" customHeight="1" x14ac:dyDescent="0.3">
      <c r="B3965" s="74"/>
      <c r="C3965" s="10"/>
      <c r="D3965" s="13"/>
      <c r="E3965" s="18"/>
      <c r="F3965" s="13"/>
      <c r="G3965" s="138"/>
      <c r="H3965" s="139" t="str">
        <f t="shared" si="122"/>
        <v/>
      </c>
      <c r="I3965" s="21"/>
      <c r="J3965" s="21"/>
      <c r="K3965" s="22"/>
      <c r="L3965" s="16"/>
      <c r="M3965" s="15"/>
      <c r="N3965" s="25">
        <f t="shared" si="123"/>
        <v>0</v>
      </c>
    </row>
    <row r="3966" spans="2:14" ht="21.9" customHeight="1" x14ac:dyDescent="0.3">
      <c r="B3966" s="74"/>
      <c r="C3966" s="10"/>
      <c r="D3966" s="13"/>
      <c r="E3966" s="18"/>
      <c r="F3966" s="13"/>
      <c r="G3966" s="138"/>
      <c r="H3966" s="139" t="str">
        <f t="shared" si="122"/>
        <v/>
      </c>
      <c r="I3966" s="21"/>
      <c r="J3966" s="21"/>
      <c r="K3966" s="22"/>
      <c r="L3966" s="16"/>
      <c r="M3966" s="15"/>
      <c r="N3966" s="25">
        <f t="shared" si="123"/>
        <v>0</v>
      </c>
    </row>
    <row r="3967" spans="2:14" ht="21.9" customHeight="1" x14ac:dyDescent="0.3">
      <c r="B3967" s="74"/>
      <c r="C3967" s="10"/>
      <c r="D3967" s="13"/>
      <c r="E3967" s="18"/>
      <c r="F3967" s="13"/>
      <c r="G3967" s="138"/>
      <c r="H3967" s="139" t="str">
        <f t="shared" si="122"/>
        <v/>
      </c>
      <c r="I3967" s="21"/>
      <c r="J3967" s="21"/>
      <c r="K3967" s="22"/>
      <c r="L3967" s="16"/>
      <c r="M3967" s="15"/>
      <c r="N3967" s="25">
        <f t="shared" si="123"/>
        <v>0</v>
      </c>
    </row>
    <row r="3968" spans="2:14" ht="21.9" customHeight="1" x14ac:dyDescent="0.3">
      <c r="B3968" s="74"/>
      <c r="C3968" s="10"/>
      <c r="D3968" s="13"/>
      <c r="E3968" s="18"/>
      <c r="F3968" s="13"/>
      <c r="G3968" s="138"/>
      <c r="H3968" s="139" t="str">
        <f t="shared" si="122"/>
        <v/>
      </c>
      <c r="I3968" s="21"/>
      <c r="J3968" s="21"/>
      <c r="K3968" s="22"/>
      <c r="L3968" s="16"/>
      <c r="M3968" s="15"/>
      <c r="N3968" s="25">
        <f t="shared" si="123"/>
        <v>0</v>
      </c>
    </row>
    <row r="3969" spans="2:14" ht="21.9" customHeight="1" x14ac:dyDescent="0.3">
      <c r="B3969" s="74"/>
      <c r="C3969" s="10"/>
      <c r="D3969" s="13"/>
      <c r="E3969" s="18"/>
      <c r="F3969" s="13"/>
      <c r="G3969" s="138"/>
      <c r="H3969" s="139" t="str">
        <f t="shared" si="122"/>
        <v/>
      </c>
      <c r="I3969" s="21"/>
      <c r="J3969" s="21"/>
      <c r="K3969" s="22"/>
      <c r="L3969" s="16"/>
      <c r="M3969" s="15"/>
      <c r="N3969" s="25">
        <f t="shared" si="123"/>
        <v>0</v>
      </c>
    </row>
    <row r="3970" spans="2:14" ht="21.9" customHeight="1" x14ac:dyDescent="0.3">
      <c r="B3970" s="74"/>
      <c r="C3970" s="10"/>
      <c r="D3970" s="13"/>
      <c r="E3970" s="18"/>
      <c r="F3970" s="13"/>
      <c r="G3970" s="138"/>
      <c r="H3970" s="139" t="str">
        <f t="shared" si="122"/>
        <v/>
      </c>
      <c r="I3970" s="21"/>
      <c r="J3970" s="21"/>
      <c r="K3970" s="22"/>
      <c r="L3970" s="16"/>
      <c r="M3970" s="15"/>
      <c r="N3970" s="25">
        <f t="shared" si="123"/>
        <v>0</v>
      </c>
    </row>
    <row r="3971" spans="2:14" ht="21.9" customHeight="1" x14ac:dyDescent="0.3">
      <c r="B3971" s="74"/>
      <c r="C3971" s="10"/>
      <c r="D3971" s="13"/>
      <c r="E3971" s="18"/>
      <c r="F3971" s="13"/>
      <c r="G3971" s="138"/>
      <c r="H3971" s="139" t="str">
        <f t="shared" si="122"/>
        <v/>
      </c>
      <c r="I3971" s="21"/>
      <c r="J3971" s="21"/>
      <c r="K3971" s="22"/>
      <c r="L3971" s="16"/>
      <c r="M3971" s="15"/>
      <c r="N3971" s="25">
        <f t="shared" si="123"/>
        <v>0</v>
      </c>
    </row>
    <row r="3972" spans="2:14" ht="21.9" customHeight="1" x14ac:dyDescent="0.3">
      <c r="B3972" s="74"/>
      <c r="C3972" s="10"/>
      <c r="D3972" s="13"/>
      <c r="E3972" s="18"/>
      <c r="F3972" s="13"/>
      <c r="G3972" s="138"/>
      <c r="H3972" s="139" t="str">
        <f t="shared" si="122"/>
        <v/>
      </c>
      <c r="I3972" s="21"/>
      <c r="J3972" s="21"/>
      <c r="K3972" s="22"/>
      <c r="L3972" s="16"/>
      <c r="M3972" s="15"/>
      <c r="N3972" s="25">
        <f t="shared" si="123"/>
        <v>0</v>
      </c>
    </row>
    <row r="3973" spans="2:14" ht="21.9" customHeight="1" x14ac:dyDescent="0.3">
      <c r="B3973" s="74"/>
      <c r="C3973" s="10"/>
      <c r="D3973" s="13"/>
      <c r="E3973" s="18"/>
      <c r="F3973" s="13"/>
      <c r="G3973" s="138"/>
      <c r="H3973" s="139" t="str">
        <f t="shared" si="122"/>
        <v/>
      </c>
      <c r="I3973" s="21"/>
      <c r="J3973" s="21"/>
      <c r="K3973" s="22"/>
      <c r="L3973" s="16"/>
      <c r="M3973" s="15"/>
      <c r="N3973" s="25">
        <f t="shared" si="123"/>
        <v>0</v>
      </c>
    </row>
    <row r="3974" spans="2:14" ht="21.9" customHeight="1" x14ac:dyDescent="0.3">
      <c r="B3974" s="74"/>
      <c r="C3974" s="10"/>
      <c r="D3974" s="13"/>
      <c r="E3974" s="18"/>
      <c r="F3974" s="13"/>
      <c r="G3974" s="138"/>
      <c r="H3974" s="139" t="str">
        <f t="shared" si="122"/>
        <v/>
      </c>
      <c r="I3974" s="21"/>
      <c r="J3974" s="21"/>
      <c r="K3974" s="22"/>
      <c r="L3974" s="16"/>
      <c r="M3974" s="15"/>
      <c r="N3974" s="25">
        <f t="shared" si="123"/>
        <v>0</v>
      </c>
    </row>
    <row r="3975" spans="2:14" ht="21.9" customHeight="1" x14ac:dyDescent="0.3">
      <c r="B3975" s="74"/>
      <c r="C3975" s="10"/>
      <c r="D3975" s="13"/>
      <c r="E3975" s="18"/>
      <c r="F3975" s="13"/>
      <c r="G3975" s="138"/>
      <c r="H3975" s="139" t="str">
        <f t="shared" si="122"/>
        <v/>
      </c>
      <c r="I3975" s="21"/>
      <c r="J3975" s="21"/>
      <c r="K3975" s="22"/>
      <c r="L3975" s="16"/>
      <c r="M3975" s="15"/>
      <c r="N3975" s="25">
        <f t="shared" si="123"/>
        <v>0</v>
      </c>
    </row>
    <row r="3976" spans="2:14" ht="21.9" customHeight="1" x14ac:dyDescent="0.3">
      <c r="B3976" s="74"/>
      <c r="C3976" s="10"/>
      <c r="D3976" s="13"/>
      <c r="E3976" s="18"/>
      <c r="F3976" s="13"/>
      <c r="G3976" s="138"/>
      <c r="H3976" s="139" t="str">
        <f t="shared" si="122"/>
        <v/>
      </c>
      <c r="I3976" s="21"/>
      <c r="J3976" s="21"/>
      <c r="K3976" s="22"/>
      <c r="L3976" s="16"/>
      <c r="M3976" s="15"/>
      <c r="N3976" s="25">
        <f t="shared" si="123"/>
        <v>0</v>
      </c>
    </row>
    <row r="3977" spans="2:14" ht="21.9" customHeight="1" x14ac:dyDescent="0.3">
      <c r="B3977" s="74"/>
      <c r="C3977" s="10"/>
      <c r="D3977" s="13"/>
      <c r="E3977" s="18"/>
      <c r="F3977" s="13"/>
      <c r="G3977" s="138"/>
      <c r="H3977" s="139" t="str">
        <f t="shared" si="122"/>
        <v/>
      </c>
      <c r="I3977" s="21"/>
      <c r="J3977" s="21"/>
      <c r="K3977" s="22"/>
      <c r="L3977" s="16"/>
      <c r="M3977" s="15"/>
      <c r="N3977" s="25">
        <f t="shared" si="123"/>
        <v>0</v>
      </c>
    </row>
    <row r="3978" spans="2:14" ht="21.9" customHeight="1" x14ac:dyDescent="0.3">
      <c r="B3978" s="74"/>
      <c r="C3978" s="10"/>
      <c r="D3978" s="13"/>
      <c r="E3978" s="18"/>
      <c r="F3978" s="13"/>
      <c r="G3978" s="138"/>
      <c r="H3978" s="139" t="str">
        <f t="shared" si="122"/>
        <v/>
      </c>
      <c r="I3978" s="21"/>
      <c r="J3978" s="21"/>
      <c r="K3978" s="22"/>
      <c r="L3978" s="16"/>
      <c r="M3978" s="15"/>
      <c r="N3978" s="25">
        <f t="shared" si="123"/>
        <v>0</v>
      </c>
    </row>
    <row r="3979" spans="2:14" ht="21.9" customHeight="1" x14ac:dyDescent="0.3">
      <c r="B3979" s="74"/>
      <c r="C3979" s="10"/>
      <c r="D3979" s="13"/>
      <c r="E3979" s="18"/>
      <c r="F3979" s="13"/>
      <c r="G3979" s="138"/>
      <c r="H3979" s="139" t="str">
        <f t="shared" ref="H3979:H4042" si="124">IF(E3979="","",IF(N3979="",D3979*E3979,(D3979*E3979)-(D3979*N3979)))</f>
        <v/>
      </c>
      <c r="I3979" s="21"/>
      <c r="J3979" s="21"/>
      <c r="K3979" s="22"/>
      <c r="L3979" s="16"/>
      <c r="M3979" s="15"/>
      <c r="N3979" s="25">
        <f t="shared" ref="N3979:N4042" si="125">IF(F3979="Não","",E3979*G3979)</f>
        <v>0</v>
      </c>
    </row>
    <row r="3980" spans="2:14" ht="21.9" customHeight="1" x14ac:dyDescent="0.3">
      <c r="B3980" s="74"/>
      <c r="C3980" s="10"/>
      <c r="D3980" s="13"/>
      <c r="E3980" s="18"/>
      <c r="F3980" s="13"/>
      <c r="G3980" s="138"/>
      <c r="H3980" s="139" t="str">
        <f t="shared" si="124"/>
        <v/>
      </c>
      <c r="I3980" s="21"/>
      <c r="J3980" s="21"/>
      <c r="K3980" s="22"/>
      <c r="L3980" s="16"/>
      <c r="M3980" s="15"/>
      <c r="N3980" s="25">
        <f t="shared" si="125"/>
        <v>0</v>
      </c>
    </row>
    <row r="3981" spans="2:14" ht="21.9" customHeight="1" x14ac:dyDescent="0.3">
      <c r="B3981" s="74"/>
      <c r="C3981" s="10"/>
      <c r="D3981" s="13"/>
      <c r="E3981" s="18"/>
      <c r="F3981" s="13"/>
      <c r="G3981" s="138"/>
      <c r="H3981" s="139" t="str">
        <f t="shared" si="124"/>
        <v/>
      </c>
      <c r="I3981" s="21"/>
      <c r="J3981" s="21"/>
      <c r="K3981" s="22"/>
      <c r="L3981" s="16"/>
      <c r="M3981" s="15"/>
      <c r="N3981" s="25">
        <f t="shared" si="125"/>
        <v>0</v>
      </c>
    </row>
    <row r="3982" spans="2:14" ht="21.9" customHeight="1" x14ac:dyDescent="0.3">
      <c r="B3982" s="74"/>
      <c r="C3982" s="10"/>
      <c r="D3982" s="13"/>
      <c r="E3982" s="18"/>
      <c r="F3982" s="13"/>
      <c r="G3982" s="138"/>
      <c r="H3982" s="139" t="str">
        <f t="shared" si="124"/>
        <v/>
      </c>
      <c r="I3982" s="21"/>
      <c r="J3982" s="21"/>
      <c r="K3982" s="22"/>
      <c r="L3982" s="16"/>
      <c r="M3982" s="15"/>
      <c r="N3982" s="25">
        <f t="shared" si="125"/>
        <v>0</v>
      </c>
    </row>
    <row r="3983" spans="2:14" ht="21.9" customHeight="1" x14ac:dyDescent="0.3">
      <c r="B3983" s="74"/>
      <c r="C3983" s="10"/>
      <c r="D3983" s="13"/>
      <c r="E3983" s="18"/>
      <c r="F3983" s="13"/>
      <c r="G3983" s="138"/>
      <c r="H3983" s="139" t="str">
        <f t="shared" si="124"/>
        <v/>
      </c>
      <c r="I3983" s="21"/>
      <c r="J3983" s="21"/>
      <c r="K3983" s="22"/>
      <c r="L3983" s="16"/>
      <c r="M3983" s="15"/>
      <c r="N3983" s="25">
        <f t="shared" si="125"/>
        <v>0</v>
      </c>
    </row>
    <row r="3984" spans="2:14" ht="21.9" customHeight="1" x14ac:dyDescent="0.3">
      <c r="B3984" s="74"/>
      <c r="C3984" s="10"/>
      <c r="D3984" s="13"/>
      <c r="E3984" s="18"/>
      <c r="F3984" s="13"/>
      <c r="G3984" s="138"/>
      <c r="H3984" s="139" t="str">
        <f t="shared" si="124"/>
        <v/>
      </c>
      <c r="I3984" s="21"/>
      <c r="J3984" s="21"/>
      <c r="K3984" s="22"/>
      <c r="L3984" s="16"/>
      <c r="M3984" s="15"/>
      <c r="N3984" s="25">
        <f t="shared" si="125"/>
        <v>0</v>
      </c>
    </row>
    <row r="3985" spans="2:14" ht="21.9" customHeight="1" x14ac:dyDescent="0.3">
      <c r="B3985" s="74"/>
      <c r="C3985" s="10"/>
      <c r="D3985" s="13"/>
      <c r="E3985" s="18"/>
      <c r="F3985" s="13"/>
      <c r="G3985" s="138"/>
      <c r="H3985" s="139" t="str">
        <f t="shared" si="124"/>
        <v/>
      </c>
      <c r="I3985" s="21"/>
      <c r="J3985" s="21"/>
      <c r="K3985" s="22"/>
      <c r="L3985" s="16"/>
      <c r="M3985" s="15"/>
      <c r="N3985" s="25">
        <f t="shared" si="125"/>
        <v>0</v>
      </c>
    </row>
    <row r="3986" spans="2:14" ht="21.9" customHeight="1" x14ac:dyDescent="0.3">
      <c r="B3986" s="74"/>
      <c r="C3986" s="10"/>
      <c r="D3986" s="13"/>
      <c r="E3986" s="18"/>
      <c r="F3986" s="13"/>
      <c r="G3986" s="138"/>
      <c r="H3986" s="139" t="str">
        <f t="shared" si="124"/>
        <v/>
      </c>
      <c r="I3986" s="21"/>
      <c r="J3986" s="21"/>
      <c r="K3986" s="22"/>
      <c r="L3986" s="16"/>
      <c r="M3986" s="15"/>
      <c r="N3986" s="25">
        <f t="shared" si="125"/>
        <v>0</v>
      </c>
    </row>
    <row r="3987" spans="2:14" ht="21.9" customHeight="1" x14ac:dyDescent="0.3">
      <c r="B3987" s="74"/>
      <c r="C3987" s="10"/>
      <c r="D3987" s="13"/>
      <c r="E3987" s="18"/>
      <c r="F3987" s="13"/>
      <c r="G3987" s="138"/>
      <c r="H3987" s="139" t="str">
        <f t="shared" si="124"/>
        <v/>
      </c>
      <c r="I3987" s="21"/>
      <c r="J3987" s="21"/>
      <c r="K3987" s="22"/>
      <c r="L3987" s="16"/>
      <c r="M3987" s="15"/>
      <c r="N3987" s="25">
        <f t="shared" si="125"/>
        <v>0</v>
      </c>
    </row>
    <row r="3988" spans="2:14" ht="21.9" customHeight="1" x14ac:dyDescent="0.3">
      <c r="B3988" s="74"/>
      <c r="C3988" s="10"/>
      <c r="D3988" s="13"/>
      <c r="E3988" s="18"/>
      <c r="F3988" s="13"/>
      <c r="G3988" s="138"/>
      <c r="H3988" s="139" t="str">
        <f t="shared" si="124"/>
        <v/>
      </c>
      <c r="I3988" s="21"/>
      <c r="J3988" s="21"/>
      <c r="K3988" s="22"/>
      <c r="L3988" s="16"/>
      <c r="M3988" s="15"/>
      <c r="N3988" s="25">
        <f t="shared" si="125"/>
        <v>0</v>
      </c>
    </row>
    <row r="3989" spans="2:14" ht="21.9" customHeight="1" x14ac:dyDescent="0.3">
      <c r="B3989" s="74"/>
      <c r="C3989" s="10"/>
      <c r="D3989" s="13"/>
      <c r="E3989" s="18"/>
      <c r="F3989" s="13"/>
      <c r="G3989" s="138"/>
      <c r="H3989" s="139" t="str">
        <f t="shared" si="124"/>
        <v/>
      </c>
      <c r="I3989" s="21"/>
      <c r="J3989" s="21"/>
      <c r="K3989" s="22"/>
      <c r="L3989" s="16"/>
      <c r="M3989" s="15"/>
      <c r="N3989" s="25">
        <f t="shared" si="125"/>
        <v>0</v>
      </c>
    </row>
    <row r="3990" spans="2:14" ht="21.9" customHeight="1" x14ac:dyDescent="0.3">
      <c r="B3990" s="74"/>
      <c r="C3990" s="10"/>
      <c r="D3990" s="13"/>
      <c r="E3990" s="18"/>
      <c r="F3990" s="13"/>
      <c r="G3990" s="138"/>
      <c r="H3990" s="139" t="str">
        <f t="shared" si="124"/>
        <v/>
      </c>
      <c r="I3990" s="21"/>
      <c r="J3990" s="21"/>
      <c r="K3990" s="22"/>
      <c r="L3990" s="16"/>
      <c r="M3990" s="15"/>
      <c r="N3990" s="25">
        <f t="shared" si="125"/>
        <v>0</v>
      </c>
    </row>
    <row r="3991" spans="2:14" ht="21.9" customHeight="1" x14ac:dyDescent="0.3">
      <c r="B3991" s="74"/>
      <c r="C3991" s="10"/>
      <c r="D3991" s="13"/>
      <c r="E3991" s="18"/>
      <c r="F3991" s="13"/>
      <c r="G3991" s="138"/>
      <c r="H3991" s="139" t="str">
        <f t="shared" si="124"/>
        <v/>
      </c>
      <c r="I3991" s="21"/>
      <c r="J3991" s="21"/>
      <c r="K3991" s="22"/>
      <c r="L3991" s="16"/>
      <c r="M3991" s="15"/>
      <c r="N3991" s="25">
        <f t="shared" si="125"/>
        <v>0</v>
      </c>
    </row>
    <row r="3992" spans="2:14" ht="21.9" customHeight="1" x14ac:dyDescent="0.3">
      <c r="B3992" s="74"/>
      <c r="C3992" s="10"/>
      <c r="D3992" s="13"/>
      <c r="E3992" s="18"/>
      <c r="F3992" s="13"/>
      <c r="G3992" s="138"/>
      <c r="H3992" s="139" t="str">
        <f t="shared" si="124"/>
        <v/>
      </c>
      <c r="I3992" s="21"/>
      <c r="J3992" s="21"/>
      <c r="K3992" s="22"/>
      <c r="L3992" s="16"/>
      <c r="M3992" s="15"/>
      <c r="N3992" s="25">
        <f t="shared" si="125"/>
        <v>0</v>
      </c>
    </row>
    <row r="3993" spans="2:14" ht="21.9" customHeight="1" x14ac:dyDescent="0.3">
      <c r="B3993" s="74"/>
      <c r="C3993" s="10"/>
      <c r="D3993" s="13"/>
      <c r="E3993" s="18"/>
      <c r="F3993" s="13"/>
      <c r="G3993" s="138"/>
      <c r="H3993" s="139" t="str">
        <f t="shared" si="124"/>
        <v/>
      </c>
      <c r="I3993" s="21"/>
      <c r="J3993" s="21"/>
      <c r="K3993" s="22"/>
      <c r="L3993" s="16"/>
      <c r="M3993" s="15"/>
      <c r="N3993" s="25">
        <f t="shared" si="125"/>
        <v>0</v>
      </c>
    </row>
    <row r="3994" spans="2:14" ht="21.9" customHeight="1" x14ac:dyDescent="0.3">
      <c r="B3994" s="74"/>
      <c r="C3994" s="10"/>
      <c r="D3994" s="13"/>
      <c r="E3994" s="18"/>
      <c r="F3994" s="13"/>
      <c r="G3994" s="138"/>
      <c r="H3994" s="139" t="str">
        <f t="shared" si="124"/>
        <v/>
      </c>
      <c r="I3994" s="21"/>
      <c r="J3994" s="21"/>
      <c r="K3994" s="22"/>
      <c r="L3994" s="16"/>
      <c r="M3994" s="15"/>
      <c r="N3994" s="25">
        <f t="shared" si="125"/>
        <v>0</v>
      </c>
    </row>
    <row r="3995" spans="2:14" ht="21.9" customHeight="1" x14ac:dyDescent="0.3">
      <c r="B3995" s="74"/>
      <c r="C3995" s="10"/>
      <c r="D3995" s="13"/>
      <c r="E3995" s="18"/>
      <c r="F3995" s="13"/>
      <c r="G3995" s="138"/>
      <c r="H3995" s="139" t="str">
        <f t="shared" si="124"/>
        <v/>
      </c>
      <c r="I3995" s="21"/>
      <c r="J3995" s="21"/>
      <c r="K3995" s="22"/>
      <c r="L3995" s="16"/>
      <c r="M3995" s="15"/>
      <c r="N3995" s="25">
        <f t="shared" si="125"/>
        <v>0</v>
      </c>
    </row>
    <row r="3996" spans="2:14" ht="21.9" customHeight="1" x14ac:dyDescent="0.3">
      <c r="B3996" s="74"/>
      <c r="C3996" s="10"/>
      <c r="D3996" s="13"/>
      <c r="E3996" s="18"/>
      <c r="F3996" s="13"/>
      <c r="G3996" s="138"/>
      <c r="H3996" s="139" t="str">
        <f t="shared" si="124"/>
        <v/>
      </c>
      <c r="I3996" s="21"/>
      <c r="J3996" s="21"/>
      <c r="K3996" s="22"/>
      <c r="L3996" s="16"/>
      <c r="M3996" s="15"/>
      <c r="N3996" s="25">
        <f t="shared" si="125"/>
        <v>0</v>
      </c>
    </row>
    <row r="3997" spans="2:14" ht="21.9" customHeight="1" x14ac:dyDescent="0.3">
      <c r="B3997" s="74"/>
      <c r="C3997" s="10"/>
      <c r="D3997" s="13"/>
      <c r="E3997" s="18"/>
      <c r="F3997" s="13"/>
      <c r="G3997" s="138"/>
      <c r="H3997" s="139" t="str">
        <f t="shared" si="124"/>
        <v/>
      </c>
      <c r="I3997" s="21"/>
      <c r="J3997" s="21"/>
      <c r="K3997" s="22"/>
      <c r="L3997" s="16"/>
      <c r="M3997" s="15"/>
      <c r="N3997" s="25">
        <f t="shared" si="125"/>
        <v>0</v>
      </c>
    </row>
    <row r="3998" spans="2:14" ht="21.9" customHeight="1" x14ac:dyDescent="0.3">
      <c r="B3998" s="74"/>
      <c r="C3998" s="10"/>
      <c r="D3998" s="13"/>
      <c r="E3998" s="18"/>
      <c r="F3998" s="13"/>
      <c r="G3998" s="138"/>
      <c r="H3998" s="139" t="str">
        <f t="shared" si="124"/>
        <v/>
      </c>
      <c r="I3998" s="21"/>
      <c r="J3998" s="21"/>
      <c r="K3998" s="22"/>
      <c r="L3998" s="16"/>
      <c r="M3998" s="15"/>
      <c r="N3998" s="25">
        <f t="shared" si="125"/>
        <v>0</v>
      </c>
    </row>
    <row r="3999" spans="2:14" ht="21.9" customHeight="1" x14ac:dyDescent="0.3">
      <c r="B3999" s="74"/>
      <c r="C3999" s="10"/>
      <c r="D3999" s="13"/>
      <c r="E3999" s="18"/>
      <c r="F3999" s="13"/>
      <c r="G3999" s="138"/>
      <c r="H3999" s="139" t="str">
        <f t="shared" si="124"/>
        <v/>
      </c>
      <c r="I3999" s="21"/>
      <c r="J3999" s="21"/>
      <c r="K3999" s="22"/>
      <c r="L3999" s="16"/>
      <c r="M3999" s="15"/>
      <c r="N3999" s="25">
        <f t="shared" si="125"/>
        <v>0</v>
      </c>
    </row>
    <row r="4000" spans="2:14" ht="21.9" customHeight="1" x14ac:dyDescent="0.3">
      <c r="B4000" s="74"/>
      <c r="C4000" s="10"/>
      <c r="D4000" s="13"/>
      <c r="E4000" s="18"/>
      <c r="F4000" s="13"/>
      <c r="G4000" s="138"/>
      <c r="H4000" s="139" t="str">
        <f t="shared" si="124"/>
        <v/>
      </c>
      <c r="I4000" s="21"/>
      <c r="J4000" s="21"/>
      <c r="K4000" s="22"/>
      <c r="L4000" s="16"/>
      <c r="M4000" s="15"/>
      <c r="N4000" s="25">
        <f t="shared" si="125"/>
        <v>0</v>
      </c>
    </row>
    <row r="4001" spans="2:14" ht="21.9" customHeight="1" x14ac:dyDescent="0.3">
      <c r="B4001" s="74"/>
      <c r="C4001" s="10"/>
      <c r="D4001" s="13"/>
      <c r="E4001" s="18"/>
      <c r="F4001" s="13"/>
      <c r="G4001" s="138"/>
      <c r="H4001" s="139" t="str">
        <f t="shared" si="124"/>
        <v/>
      </c>
      <c r="I4001" s="21"/>
      <c r="J4001" s="21"/>
      <c r="K4001" s="22"/>
      <c r="L4001" s="16"/>
      <c r="M4001" s="15"/>
      <c r="N4001" s="25">
        <f t="shared" si="125"/>
        <v>0</v>
      </c>
    </row>
    <row r="4002" spans="2:14" ht="21.9" customHeight="1" x14ac:dyDescent="0.3">
      <c r="B4002" s="74"/>
      <c r="C4002" s="10"/>
      <c r="D4002" s="13"/>
      <c r="E4002" s="18"/>
      <c r="F4002" s="13"/>
      <c r="G4002" s="138"/>
      <c r="H4002" s="139" t="str">
        <f t="shared" si="124"/>
        <v/>
      </c>
      <c r="I4002" s="21"/>
      <c r="J4002" s="21"/>
      <c r="K4002" s="22"/>
      <c r="L4002" s="16"/>
      <c r="M4002" s="15"/>
      <c r="N4002" s="25">
        <f t="shared" si="125"/>
        <v>0</v>
      </c>
    </row>
    <row r="4003" spans="2:14" ht="21.9" customHeight="1" x14ac:dyDescent="0.3">
      <c r="B4003" s="74"/>
      <c r="C4003" s="10"/>
      <c r="D4003" s="13"/>
      <c r="E4003" s="18"/>
      <c r="F4003" s="13"/>
      <c r="G4003" s="138"/>
      <c r="H4003" s="139" t="str">
        <f t="shared" si="124"/>
        <v/>
      </c>
      <c r="I4003" s="21"/>
      <c r="J4003" s="21"/>
      <c r="K4003" s="22"/>
      <c r="L4003" s="16"/>
      <c r="M4003" s="15"/>
      <c r="N4003" s="25">
        <f t="shared" si="125"/>
        <v>0</v>
      </c>
    </row>
    <row r="4004" spans="2:14" ht="21.9" customHeight="1" x14ac:dyDescent="0.3">
      <c r="B4004" s="74"/>
      <c r="C4004" s="10"/>
      <c r="D4004" s="13"/>
      <c r="E4004" s="18"/>
      <c r="F4004" s="13"/>
      <c r="G4004" s="138"/>
      <c r="H4004" s="139" t="str">
        <f t="shared" si="124"/>
        <v/>
      </c>
      <c r="I4004" s="21"/>
      <c r="J4004" s="21"/>
      <c r="K4004" s="22"/>
      <c r="L4004" s="16"/>
      <c r="M4004" s="15"/>
      <c r="N4004" s="25">
        <f t="shared" si="125"/>
        <v>0</v>
      </c>
    </row>
    <row r="4005" spans="2:14" ht="21.9" customHeight="1" x14ac:dyDescent="0.3">
      <c r="B4005" s="74"/>
      <c r="C4005" s="10"/>
      <c r="D4005" s="13"/>
      <c r="E4005" s="18"/>
      <c r="F4005" s="13"/>
      <c r="G4005" s="138"/>
      <c r="H4005" s="139" t="str">
        <f t="shared" si="124"/>
        <v/>
      </c>
      <c r="I4005" s="21"/>
      <c r="J4005" s="21"/>
      <c r="K4005" s="22"/>
      <c r="L4005" s="16"/>
      <c r="M4005" s="15"/>
      <c r="N4005" s="25">
        <f t="shared" si="125"/>
        <v>0</v>
      </c>
    </row>
    <row r="4006" spans="2:14" ht="21.9" customHeight="1" x14ac:dyDescent="0.3">
      <c r="B4006" s="74"/>
      <c r="C4006" s="10"/>
      <c r="D4006" s="13"/>
      <c r="E4006" s="18"/>
      <c r="F4006" s="13"/>
      <c r="G4006" s="138"/>
      <c r="H4006" s="139" t="str">
        <f t="shared" si="124"/>
        <v/>
      </c>
      <c r="I4006" s="21"/>
      <c r="J4006" s="21"/>
      <c r="K4006" s="22"/>
      <c r="L4006" s="16"/>
      <c r="M4006" s="15"/>
      <c r="N4006" s="25">
        <f t="shared" si="125"/>
        <v>0</v>
      </c>
    </row>
    <row r="4007" spans="2:14" ht="21.9" customHeight="1" x14ac:dyDescent="0.3">
      <c r="B4007" s="74"/>
      <c r="C4007" s="10"/>
      <c r="D4007" s="13"/>
      <c r="E4007" s="18"/>
      <c r="F4007" s="13"/>
      <c r="G4007" s="138"/>
      <c r="H4007" s="139" t="str">
        <f t="shared" si="124"/>
        <v/>
      </c>
      <c r="I4007" s="21"/>
      <c r="J4007" s="21"/>
      <c r="K4007" s="22"/>
      <c r="L4007" s="16"/>
      <c r="M4007" s="15"/>
      <c r="N4007" s="25">
        <f t="shared" si="125"/>
        <v>0</v>
      </c>
    </row>
    <row r="4008" spans="2:14" ht="21.9" customHeight="1" x14ac:dyDescent="0.3">
      <c r="B4008" s="74"/>
      <c r="C4008" s="10"/>
      <c r="D4008" s="13"/>
      <c r="E4008" s="18"/>
      <c r="F4008" s="13"/>
      <c r="G4008" s="138"/>
      <c r="H4008" s="139" t="str">
        <f t="shared" si="124"/>
        <v/>
      </c>
      <c r="I4008" s="21"/>
      <c r="J4008" s="21"/>
      <c r="K4008" s="22"/>
      <c r="L4008" s="16"/>
      <c r="M4008" s="15"/>
      <c r="N4008" s="25">
        <f t="shared" si="125"/>
        <v>0</v>
      </c>
    </row>
    <row r="4009" spans="2:14" ht="21.9" customHeight="1" x14ac:dyDescent="0.3">
      <c r="B4009" s="74"/>
      <c r="C4009" s="10"/>
      <c r="D4009" s="13"/>
      <c r="E4009" s="18"/>
      <c r="F4009" s="13"/>
      <c r="G4009" s="138"/>
      <c r="H4009" s="139" t="str">
        <f t="shared" si="124"/>
        <v/>
      </c>
      <c r="I4009" s="21"/>
      <c r="J4009" s="21"/>
      <c r="K4009" s="22"/>
      <c r="L4009" s="16"/>
      <c r="M4009" s="15"/>
      <c r="N4009" s="25">
        <f t="shared" si="125"/>
        <v>0</v>
      </c>
    </row>
    <row r="4010" spans="2:14" ht="21.9" customHeight="1" x14ac:dyDescent="0.3">
      <c r="B4010" s="74"/>
      <c r="C4010" s="10"/>
      <c r="D4010" s="13"/>
      <c r="E4010" s="18"/>
      <c r="F4010" s="13"/>
      <c r="G4010" s="138"/>
      <c r="H4010" s="139" t="str">
        <f t="shared" si="124"/>
        <v/>
      </c>
      <c r="I4010" s="21"/>
      <c r="J4010" s="21"/>
      <c r="K4010" s="22"/>
      <c r="L4010" s="16"/>
      <c r="M4010" s="15"/>
      <c r="N4010" s="25">
        <f t="shared" si="125"/>
        <v>0</v>
      </c>
    </row>
    <row r="4011" spans="2:14" ht="21.9" customHeight="1" x14ac:dyDescent="0.3">
      <c r="B4011" s="74"/>
      <c r="C4011" s="10"/>
      <c r="D4011" s="13"/>
      <c r="E4011" s="18"/>
      <c r="F4011" s="13"/>
      <c r="G4011" s="138"/>
      <c r="H4011" s="139" t="str">
        <f t="shared" si="124"/>
        <v/>
      </c>
      <c r="I4011" s="21"/>
      <c r="J4011" s="21"/>
      <c r="K4011" s="22"/>
      <c r="L4011" s="16"/>
      <c r="M4011" s="15"/>
      <c r="N4011" s="25">
        <f t="shared" si="125"/>
        <v>0</v>
      </c>
    </row>
    <row r="4012" spans="2:14" ht="21.9" customHeight="1" x14ac:dyDescent="0.3">
      <c r="B4012" s="74"/>
      <c r="C4012" s="10"/>
      <c r="D4012" s="13"/>
      <c r="E4012" s="18"/>
      <c r="F4012" s="13"/>
      <c r="G4012" s="138"/>
      <c r="H4012" s="139" t="str">
        <f t="shared" si="124"/>
        <v/>
      </c>
      <c r="I4012" s="21"/>
      <c r="J4012" s="21"/>
      <c r="K4012" s="22"/>
      <c r="L4012" s="16"/>
      <c r="M4012" s="15"/>
      <c r="N4012" s="25">
        <f t="shared" si="125"/>
        <v>0</v>
      </c>
    </row>
    <row r="4013" spans="2:14" ht="21.9" customHeight="1" x14ac:dyDescent="0.3">
      <c r="B4013" s="74"/>
      <c r="C4013" s="10"/>
      <c r="D4013" s="13"/>
      <c r="E4013" s="18"/>
      <c r="F4013" s="13"/>
      <c r="G4013" s="138"/>
      <c r="H4013" s="139" t="str">
        <f t="shared" si="124"/>
        <v/>
      </c>
      <c r="I4013" s="21"/>
      <c r="J4013" s="21"/>
      <c r="K4013" s="22"/>
      <c r="L4013" s="16"/>
      <c r="M4013" s="15"/>
      <c r="N4013" s="25">
        <f t="shared" si="125"/>
        <v>0</v>
      </c>
    </row>
    <row r="4014" spans="2:14" ht="21.9" customHeight="1" x14ac:dyDescent="0.3">
      <c r="B4014" s="74"/>
      <c r="C4014" s="10"/>
      <c r="D4014" s="13"/>
      <c r="E4014" s="18"/>
      <c r="F4014" s="13"/>
      <c r="G4014" s="138"/>
      <c r="H4014" s="139" t="str">
        <f t="shared" si="124"/>
        <v/>
      </c>
      <c r="I4014" s="21"/>
      <c r="J4014" s="21"/>
      <c r="K4014" s="22"/>
      <c r="L4014" s="16"/>
      <c r="M4014" s="15"/>
      <c r="N4014" s="25">
        <f t="shared" si="125"/>
        <v>0</v>
      </c>
    </row>
    <row r="4015" spans="2:14" ht="21.9" customHeight="1" x14ac:dyDescent="0.3">
      <c r="B4015" s="74"/>
      <c r="C4015" s="10"/>
      <c r="D4015" s="13"/>
      <c r="E4015" s="18"/>
      <c r="F4015" s="13"/>
      <c r="G4015" s="138"/>
      <c r="H4015" s="139" t="str">
        <f t="shared" si="124"/>
        <v/>
      </c>
      <c r="I4015" s="21"/>
      <c r="J4015" s="21"/>
      <c r="K4015" s="22"/>
      <c r="L4015" s="16"/>
      <c r="M4015" s="15"/>
      <c r="N4015" s="25">
        <f t="shared" si="125"/>
        <v>0</v>
      </c>
    </row>
    <row r="4016" spans="2:14" ht="21.9" customHeight="1" x14ac:dyDescent="0.3">
      <c r="B4016" s="74"/>
      <c r="C4016" s="10"/>
      <c r="D4016" s="13"/>
      <c r="E4016" s="18"/>
      <c r="F4016" s="13"/>
      <c r="G4016" s="138"/>
      <c r="H4016" s="139" t="str">
        <f t="shared" si="124"/>
        <v/>
      </c>
      <c r="I4016" s="21"/>
      <c r="J4016" s="21"/>
      <c r="K4016" s="22"/>
      <c r="L4016" s="16"/>
      <c r="M4016" s="15"/>
      <c r="N4016" s="25">
        <f t="shared" si="125"/>
        <v>0</v>
      </c>
    </row>
    <row r="4017" spans="2:14" ht="21.9" customHeight="1" x14ac:dyDescent="0.3">
      <c r="B4017" s="74"/>
      <c r="C4017" s="10"/>
      <c r="D4017" s="13"/>
      <c r="E4017" s="18"/>
      <c r="F4017" s="13"/>
      <c r="G4017" s="138"/>
      <c r="H4017" s="139" t="str">
        <f t="shared" si="124"/>
        <v/>
      </c>
      <c r="I4017" s="21"/>
      <c r="J4017" s="21"/>
      <c r="K4017" s="22"/>
      <c r="L4017" s="16"/>
      <c r="M4017" s="15"/>
      <c r="N4017" s="25">
        <f t="shared" si="125"/>
        <v>0</v>
      </c>
    </row>
    <row r="4018" spans="2:14" ht="21.9" customHeight="1" x14ac:dyDescent="0.3">
      <c r="B4018" s="74"/>
      <c r="C4018" s="10"/>
      <c r="D4018" s="13"/>
      <c r="E4018" s="18"/>
      <c r="F4018" s="13"/>
      <c r="G4018" s="138"/>
      <c r="H4018" s="139" t="str">
        <f t="shared" si="124"/>
        <v/>
      </c>
      <c r="I4018" s="21"/>
      <c r="J4018" s="21"/>
      <c r="K4018" s="22"/>
      <c r="L4018" s="16"/>
      <c r="M4018" s="15"/>
      <c r="N4018" s="25">
        <f t="shared" si="125"/>
        <v>0</v>
      </c>
    </row>
    <row r="4019" spans="2:14" ht="21.9" customHeight="1" x14ac:dyDescent="0.3">
      <c r="B4019" s="74"/>
      <c r="C4019" s="10"/>
      <c r="D4019" s="13"/>
      <c r="E4019" s="18"/>
      <c r="F4019" s="13"/>
      <c r="G4019" s="138"/>
      <c r="H4019" s="139" t="str">
        <f t="shared" si="124"/>
        <v/>
      </c>
      <c r="I4019" s="21"/>
      <c r="J4019" s="21"/>
      <c r="K4019" s="22"/>
      <c r="L4019" s="16"/>
      <c r="M4019" s="15"/>
      <c r="N4019" s="25">
        <f t="shared" si="125"/>
        <v>0</v>
      </c>
    </row>
    <row r="4020" spans="2:14" ht="21.9" customHeight="1" x14ac:dyDescent="0.3">
      <c r="B4020" s="74"/>
      <c r="C4020" s="10"/>
      <c r="D4020" s="13"/>
      <c r="E4020" s="18"/>
      <c r="F4020" s="13"/>
      <c r="G4020" s="138"/>
      <c r="H4020" s="139" t="str">
        <f t="shared" si="124"/>
        <v/>
      </c>
      <c r="I4020" s="21"/>
      <c r="J4020" s="21"/>
      <c r="K4020" s="22"/>
      <c r="L4020" s="16"/>
      <c r="M4020" s="15"/>
      <c r="N4020" s="25">
        <f t="shared" si="125"/>
        <v>0</v>
      </c>
    </row>
    <row r="4021" spans="2:14" ht="21.9" customHeight="1" x14ac:dyDescent="0.3">
      <c r="B4021" s="74"/>
      <c r="C4021" s="10"/>
      <c r="D4021" s="13"/>
      <c r="E4021" s="18"/>
      <c r="F4021" s="13"/>
      <c r="G4021" s="138"/>
      <c r="H4021" s="139" t="str">
        <f t="shared" si="124"/>
        <v/>
      </c>
      <c r="I4021" s="21"/>
      <c r="J4021" s="21"/>
      <c r="K4021" s="22"/>
      <c r="L4021" s="16"/>
      <c r="M4021" s="15"/>
      <c r="N4021" s="25">
        <f t="shared" si="125"/>
        <v>0</v>
      </c>
    </row>
    <row r="4022" spans="2:14" ht="21.9" customHeight="1" x14ac:dyDescent="0.3">
      <c r="B4022" s="74"/>
      <c r="C4022" s="10"/>
      <c r="D4022" s="13"/>
      <c r="E4022" s="18"/>
      <c r="F4022" s="13"/>
      <c r="G4022" s="138"/>
      <c r="H4022" s="139" t="str">
        <f t="shared" si="124"/>
        <v/>
      </c>
      <c r="I4022" s="21"/>
      <c r="J4022" s="21"/>
      <c r="K4022" s="22"/>
      <c r="L4022" s="16"/>
      <c r="M4022" s="15"/>
      <c r="N4022" s="25">
        <f t="shared" si="125"/>
        <v>0</v>
      </c>
    </row>
    <row r="4023" spans="2:14" ht="21.9" customHeight="1" x14ac:dyDescent="0.3">
      <c r="B4023" s="74"/>
      <c r="C4023" s="10"/>
      <c r="D4023" s="13"/>
      <c r="E4023" s="18"/>
      <c r="F4023" s="13"/>
      <c r="G4023" s="138"/>
      <c r="H4023" s="139" t="str">
        <f t="shared" si="124"/>
        <v/>
      </c>
      <c r="I4023" s="21"/>
      <c r="J4023" s="21"/>
      <c r="K4023" s="22"/>
      <c r="L4023" s="16"/>
      <c r="M4023" s="15"/>
      <c r="N4023" s="25">
        <f t="shared" si="125"/>
        <v>0</v>
      </c>
    </row>
    <row r="4024" spans="2:14" ht="21.9" customHeight="1" x14ac:dyDescent="0.3">
      <c r="B4024" s="74"/>
      <c r="C4024" s="10"/>
      <c r="D4024" s="13"/>
      <c r="E4024" s="18"/>
      <c r="F4024" s="13"/>
      <c r="G4024" s="138"/>
      <c r="H4024" s="139" t="str">
        <f t="shared" si="124"/>
        <v/>
      </c>
      <c r="I4024" s="21"/>
      <c r="J4024" s="21"/>
      <c r="K4024" s="22"/>
      <c r="L4024" s="16"/>
      <c r="M4024" s="15"/>
      <c r="N4024" s="25">
        <f t="shared" si="125"/>
        <v>0</v>
      </c>
    </row>
    <row r="4025" spans="2:14" ht="21.9" customHeight="1" x14ac:dyDescent="0.3">
      <c r="B4025" s="74"/>
      <c r="C4025" s="10"/>
      <c r="D4025" s="13"/>
      <c r="E4025" s="18"/>
      <c r="F4025" s="13"/>
      <c r="G4025" s="138"/>
      <c r="H4025" s="139" t="str">
        <f t="shared" si="124"/>
        <v/>
      </c>
      <c r="I4025" s="21"/>
      <c r="J4025" s="21"/>
      <c r="K4025" s="22"/>
      <c r="L4025" s="16"/>
      <c r="M4025" s="15"/>
      <c r="N4025" s="25">
        <f t="shared" si="125"/>
        <v>0</v>
      </c>
    </row>
    <row r="4026" spans="2:14" ht="21.9" customHeight="1" x14ac:dyDescent="0.3">
      <c r="B4026" s="74"/>
      <c r="C4026" s="10"/>
      <c r="D4026" s="13"/>
      <c r="E4026" s="18"/>
      <c r="F4026" s="13"/>
      <c r="G4026" s="138"/>
      <c r="H4026" s="139" t="str">
        <f t="shared" si="124"/>
        <v/>
      </c>
      <c r="I4026" s="21"/>
      <c r="J4026" s="21"/>
      <c r="K4026" s="22"/>
      <c r="L4026" s="16"/>
      <c r="M4026" s="15"/>
      <c r="N4026" s="25">
        <f t="shared" si="125"/>
        <v>0</v>
      </c>
    </row>
    <row r="4027" spans="2:14" ht="21.9" customHeight="1" x14ac:dyDescent="0.3">
      <c r="B4027" s="74"/>
      <c r="C4027" s="10"/>
      <c r="D4027" s="13"/>
      <c r="E4027" s="18"/>
      <c r="F4027" s="13"/>
      <c r="G4027" s="138"/>
      <c r="H4027" s="139" t="str">
        <f t="shared" si="124"/>
        <v/>
      </c>
      <c r="I4027" s="21"/>
      <c r="J4027" s="21"/>
      <c r="K4027" s="22"/>
      <c r="L4027" s="16"/>
      <c r="M4027" s="15"/>
      <c r="N4027" s="25">
        <f t="shared" si="125"/>
        <v>0</v>
      </c>
    </row>
    <row r="4028" spans="2:14" ht="21.9" customHeight="1" x14ac:dyDescent="0.3">
      <c r="B4028" s="74"/>
      <c r="C4028" s="10"/>
      <c r="D4028" s="13"/>
      <c r="E4028" s="18"/>
      <c r="F4028" s="13"/>
      <c r="G4028" s="138"/>
      <c r="H4028" s="139" t="str">
        <f t="shared" si="124"/>
        <v/>
      </c>
      <c r="I4028" s="21"/>
      <c r="J4028" s="21"/>
      <c r="K4028" s="22"/>
      <c r="L4028" s="16"/>
      <c r="M4028" s="15"/>
      <c r="N4028" s="25">
        <f t="shared" si="125"/>
        <v>0</v>
      </c>
    </row>
    <row r="4029" spans="2:14" ht="21.9" customHeight="1" x14ac:dyDescent="0.3">
      <c r="B4029" s="74"/>
      <c r="C4029" s="10"/>
      <c r="D4029" s="13"/>
      <c r="E4029" s="18"/>
      <c r="F4029" s="13"/>
      <c r="G4029" s="138"/>
      <c r="H4029" s="139" t="str">
        <f t="shared" si="124"/>
        <v/>
      </c>
      <c r="I4029" s="21"/>
      <c r="J4029" s="21"/>
      <c r="K4029" s="22"/>
      <c r="L4029" s="16"/>
      <c r="M4029" s="15"/>
      <c r="N4029" s="25">
        <f t="shared" si="125"/>
        <v>0</v>
      </c>
    </row>
    <row r="4030" spans="2:14" ht="21.9" customHeight="1" x14ac:dyDescent="0.3">
      <c r="B4030" s="74"/>
      <c r="C4030" s="10"/>
      <c r="D4030" s="13"/>
      <c r="E4030" s="18"/>
      <c r="F4030" s="13"/>
      <c r="G4030" s="138"/>
      <c r="H4030" s="139" t="str">
        <f t="shared" si="124"/>
        <v/>
      </c>
      <c r="I4030" s="21"/>
      <c r="J4030" s="21"/>
      <c r="K4030" s="22"/>
      <c r="L4030" s="16"/>
      <c r="M4030" s="15"/>
      <c r="N4030" s="25">
        <f t="shared" si="125"/>
        <v>0</v>
      </c>
    </row>
    <row r="4031" spans="2:14" ht="21.9" customHeight="1" x14ac:dyDescent="0.3">
      <c r="B4031" s="74"/>
      <c r="C4031" s="10"/>
      <c r="D4031" s="13"/>
      <c r="E4031" s="18"/>
      <c r="F4031" s="13"/>
      <c r="G4031" s="138"/>
      <c r="H4031" s="139" t="str">
        <f t="shared" si="124"/>
        <v/>
      </c>
      <c r="I4031" s="21"/>
      <c r="J4031" s="21"/>
      <c r="K4031" s="22"/>
      <c r="L4031" s="16"/>
      <c r="M4031" s="15"/>
      <c r="N4031" s="25">
        <f t="shared" si="125"/>
        <v>0</v>
      </c>
    </row>
    <row r="4032" spans="2:14" ht="21.9" customHeight="1" x14ac:dyDescent="0.3">
      <c r="B4032" s="74"/>
      <c r="C4032" s="10"/>
      <c r="D4032" s="13"/>
      <c r="E4032" s="18"/>
      <c r="F4032" s="13"/>
      <c r="G4032" s="138"/>
      <c r="H4032" s="139" t="str">
        <f t="shared" si="124"/>
        <v/>
      </c>
      <c r="I4032" s="21"/>
      <c r="J4032" s="21"/>
      <c r="K4032" s="22"/>
      <c r="L4032" s="16"/>
      <c r="M4032" s="15"/>
      <c r="N4032" s="25">
        <f t="shared" si="125"/>
        <v>0</v>
      </c>
    </row>
    <row r="4033" spans="2:14" ht="21.9" customHeight="1" x14ac:dyDescent="0.3">
      <c r="B4033" s="74"/>
      <c r="C4033" s="10"/>
      <c r="D4033" s="13"/>
      <c r="E4033" s="18"/>
      <c r="F4033" s="13"/>
      <c r="G4033" s="138"/>
      <c r="H4033" s="139" t="str">
        <f t="shared" si="124"/>
        <v/>
      </c>
      <c r="I4033" s="21"/>
      <c r="J4033" s="21"/>
      <c r="K4033" s="22"/>
      <c r="L4033" s="16"/>
      <c r="M4033" s="15"/>
      <c r="N4033" s="25">
        <f t="shared" si="125"/>
        <v>0</v>
      </c>
    </row>
    <row r="4034" spans="2:14" ht="21.9" customHeight="1" x14ac:dyDescent="0.3">
      <c r="B4034" s="74"/>
      <c r="C4034" s="10"/>
      <c r="D4034" s="13"/>
      <c r="E4034" s="18"/>
      <c r="F4034" s="13"/>
      <c r="G4034" s="138"/>
      <c r="H4034" s="139" t="str">
        <f t="shared" si="124"/>
        <v/>
      </c>
      <c r="I4034" s="21"/>
      <c r="J4034" s="21"/>
      <c r="K4034" s="22"/>
      <c r="L4034" s="16"/>
      <c r="M4034" s="15"/>
      <c r="N4034" s="25">
        <f t="shared" si="125"/>
        <v>0</v>
      </c>
    </row>
    <row r="4035" spans="2:14" ht="21.9" customHeight="1" x14ac:dyDescent="0.3">
      <c r="B4035" s="74"/>
      <c r="C4035" s="10"/>
      <c r="D4035" s="13"/>
      <c r="E4035" s="18"/>
      <c r="F4035" s="13"/>
      <c r="G4035" s="138"/>
      <c r="H4035" s="139" t="str">
        <f t="shared" si="124"/>
        <v/>
      </c>
      <c r="I4035" s="21"/>
      <c r="J4035" s="21"/>
      <c r="K4035" s="22"/>
      <c r="L4035" s="16"/>
      <c r="M4035" s="15"/>
      <c r="N4035" s="25">
        <f t="shared" si="125"/>
        <v>0</v>
      </c>
    </row>
    <row r="4036" spans="2:14" ht="21.9" customHeight="1" x14ac:dyDescent="0.3">
      <c r="B4036" s="74"/>
      <c r="C4036" s="10"/>
      <c r="D4036" s="13"/>
      <c r="E4036" s="18"/>
      <c r="F4036" s="13"/>
      <c r="G4036" s="138"/>
      <c r="H4036" s="139" t="str">
        <f t="shared" si="124"/>
        <v/>
      </c>
      <c r="I4036" s="21"/>
      <c r="J4036" s="21"/>
      <c r="K4036" s="22"/>
      <c r="L4036" s="16"/>
      <c r="M4036" s="15"/>
      <c r="N4036" s="25">
        <f t="shared" si="125"/>
        <v>0</v>
      </c>
    </row>
    <row r="4037" spans="2:14" ht="21.9" customHeight="1" x14ac:dyDescent="0.3">
      <c r="B4037" s="74"/>
      <c r="C4037" s="10"/>
      <c r="D4037" s="13"/>
      <c r="E4037" s="18"/>
      <c r="F4037" s="13"/>
      <c r="G4037" s="138"/>
      <c r="H4037" s="139" t="str">
        <f t="shared" si="124"/>
        <v/>
      </c>
      <c r="I4037" s="21"/>
      <c r="J4037" s="21"/>
      <c r="K4037" s="22"/>
      <c r="L4037" s="16"/>
      <c r="M4037" s="15"/>
      <c r="N4037" s="25">
        <f t="shared" si="125"/>
        <v>0</v>
      </c>
    </row>
    <row r="4038" spans="2:14" ht="21.9" customHeight="1" x14ac:dyDescent="0.3">
      <c r="B4038" s="74"/>
      <c r="C4038" s="10"/>
      <c r="D4038" s="13"/>
      <c r="E4038" s="18"/>
      <c r="F4038" s="13"/>
      <c r="G4038" s="138"/>
      <c r="H4038" s="139" t="str">
        <f t="shared" si="124"/>
        <v/>
      </c>
      <c r="I4038" s="21"/>
      <c r="J4038" s="21"/>
      <c r="K4038" s="22"/>
      <c r="L4038" s="16"/>
      <c r="M4038" s="15"/>
      <c r="N4038" s="25">
        <f t="shared" si="125"/>
        <v>0</v>
      </c>
    </row>
    <row r="4039" spans="2:14" ht="21.9" customHeight="1" x14ac:dyDescent="0.3">
      <c r="B4039" s="74"/>
      <c r="C4039" s="10"/>
      <c r="D4039" s="13"/>
      <c r="E4039" s="18"/>
      <c r="F4039" s="13"/>
      <c r="G4039" s="138"/>
      <c r="H4039" s="139" t="str">
        <f t="shared" si="124"/>
        <v/>
      </c>
      <c r="I4039" s="21"/>
      <c r="J4039" s="21"/>
      <c r="K4039" s="22"/>
      <c r="L4039" s="16"/>
      <c r="M4039" s="15"/>
      <c r="N4039" s="25">
        <f t="shared" si="125"/>
        <v>0</v>
      </c>
    </row>
    <row r="4040" spans="2:14" ht="21.9" customHeight="1" x14ac:dyDescent="0.3">
      <c r="B4040" s="74"/>
      <c r="C4040" s="10"/>
      <c r="D4040" s="13"/>
      <c r="E4040" s="18"/>
      <c r="F4040" s="13"/>
      <c r="G4040" s="138"/>
      <c r="H4040" s="139" t="str">
        <f t="shared" si="124"/>
        <v/>
      </c>
      <c r="I4040" s="21"/>
      <c r="J4040" s="21"/>
      <c r="K4040" s="22"/>
      <c r="L4040" s="16"/>
      <c r="M4040" s="15"/>
      <c r="N4040" s="25">
        <f t="shared" si="125"/>
        <v>0</v>
      </c>
    </row>
    <row r="4041" spans="2:14" ht="21.9" customHeight="1" x14ac:dyDescent="0.3">
      <c r="B4041" s="74"/>
      <c r="C4041" s="10"/>
      <c r="D4041" s="13"/>
      <c r="E4041" s="18"/>
      <c r="F4041" s="13"/>
      <c r="G4041" s="138"/>
      <c r="H4041" s="139" t="str">
        <f t="shared" si="124"/>
        <v/>
      </c>
      <c r="I4041" s="21"/>
      <c r="J4041" s="21"/>
      <c r="K4041" s="22"/>
      <c r="L4041" s="16"/>
      <c r="M4041" s="15"/>
      <c r="N4041" s="25">
        <f t="shared" si="125"/>
        <v>0</v>
      </c>
    </row>
    <row r="4042" spans="2:14" ht="21.9" customHeight="1" x14ac:dyDescent="0.3">
      <c r="B4042" s="74"/>
      <c r="C4042" s="10"/>
      <c r="D4042" s="13"/>
      <c r="E4042" s="18"/>
      <c r="F4042" s="13"/>
      <c r="G4042" s="138"/>
      <c r="H4042" s="139" t="str">
        <f t="shared" si="124"/>
        <v/>
      </c>
      <c r="I4042" s="21"/>
      <c r="J4042" s="21"/>
      <c r="K4042" s="22"/>
      <c r="L4042" s="16"/>
      <c r="M4042" s="15"/>
      <c r="N4042" s="25">
        <f t="shared" si="125"/>
        <v>0</v>
      </c>
    </row>
    <row r="4043" spans="2:14" ht="21.9" customHeight="1" x14ac:dyDescent="0.3">
      <c r="B4043" s="74"/>
      <c r="C4043" s="10"/>
      <c r="D4043" s="13"/>
      <c r="E4043" s="18"/>
      <c r="F4043" s="13"/>
      <c r="G4043" s="138"/>
      <c r="H4043" s="139" t="str">
        <f t="shared" ref="H4043:H4106" si="126">IF(E4043="","",IF(N4043="",D4043*E4043,(D4043*E4043)-(D4043*N4043)))</f>
        <v/>
      </c>
      <c r="I4043" s="21"/>
      <c r="J4043" s="21"/>
      <c r="K4043" s="22"/>
      <c r="L4043" s="16"/>
      <c r="M4043" s="15"/>
      <c r="N4043" s="25">
        <f t="shared" ref="N4043:N4106" si="127">IF(F4043="Não","",E4043*G4043)</f>
        <v>0</v>
      </c>
    </row>
    <row r="4044" spans="2:14" ht="21.9" customHeight="1" x14ac:dyDescent="0.3">
      <c r="B4044" s="74"/>
      <c r="C4044" s="10"/>
      <c r="D4044" s="13"/>
      <c r="E4044" s="18"/>
      <c r="F4044" s="13"/>
      <c r="G4044" s="138"/>
      <c r="H4044" s="139" t="str">
        <f t="shared" si="126"/>
        <v/>
      </c>
      <c r="I4044" s="21"/>
      <c r="J4044" s="21"/>
      <c r="K4044" s="22"/>
      <c r="L4044" s="16"/>
      <c r="M4044" s="15"/>
      <c r="N4044" s="25">
        <f t="shared" si="127"/>
        <v>0</v>
      </c>
    </row>
    <row r="4045" spans="2:14" ht="21.9" customHeight="1" x14ac:dyDescent="0.3">
      <c r="B4045" s="74"/>
      <c r="C4045" s="10"/>
      <c r="D4045" s="13"/>
      <c r="E4045" s="18"/>
      <c r="F4045" s="13"/>
      <c r="G4045" s="138"/>
      <c r="H4045" s="139" t="str">
        <f t="shared" si="126"/>
        <v/>
      </c>
      <c r="I4045" s="21"/>
      <c r="J4045" s="21"/>
      <c r="K4045" s="22"/>
      <c r="L4045" s="16"/>
      <c r="M4045" s="15"/>
      <c r="N4045" s="25">
        <f t="shared" si="127"/>
        <v>0</v>
      </c>
    </row>
    <row r="4046" spans="2:14" ht="21.9" customHeight="1" x14ac:dyDescent="0.3">
      <c r="B4046" s="74"/>
      <c r="C4046" s="10"/>
      <c r="D4046" s="13"/>
      <c r="E4046" s="18"/>
      <c r="F4046" s="13"/>
      <c r="G4046" s="138"/>
      <c r="H4046" s="139" t="str">
        <f t="shared" si="126"/>
        <v/>
      </c>
      <c r="I4046" s="21"/>
      <c r="J4046" s="21"/>
      <c r="K4046" s="22"/>
      <c r="L4046" s="16"/>
      <c r="M4046" s="15"/>
      <c r="N4046" s="25">
        <f t="shared" si="127"/>
        <v>0</v>
      </c>
    </row>
    <row r="4047" spans="2:14" ht="21.9" customHeight="1" x14ac:dyDescent="0.3">
      <c r="B4047" s="74"/>
      <c r="C4047" s="10"/>
      <c r="D4047" s="13"/>
      <c r="E4047" s="18"/>
      <c r="F4047" s="13"/>
      <c r="G4047" s="138"/>
      <c r="H4047" s="139" t="str">
        <f t="shared" si="126"/>
        <v/>
      </c>
      <c r="I4047" s="21"/>
      <c r="J4047" s="21"/>
      <c r="K4047" s="22"/>
      <c r="L4047" s="16"/>
      <c r="M4047" s="15"/>
      <c r="N4047" s="25">
        <f t="shared" si="127"/>
        <v>0</v>
      </c>
    </row>
    <row r="4048" spans="2:14" ht="21.9" customHeight="1" x14ac:dyDescent="0.3">
      <c r="B4048" s="74"/>
      <c r="C4048" s="10"/>
      <c r="D4048" s="13"/>
      <c r="E4048" s="18"/>
      <c r="F4048" s="13"/>
      <c r="G4048" s="138"/>
      <c r="H4048" s="139" t="str">
        <f t="shared" si="126"/>
        <v/>
      </c>
      <c r="I4048" s="21"/>
      <c r="J4048" s="21"/>
      <c r="K4048" s="22"/>
      <c r="L4048" s="16"/>
      <c r="M4048" s="15"/>
      <c r="N4048" s="25">
        <f t="shared" si="127"/>
        <v>0</v>
      </c>
    </row>
    <row r="4049" spans="2:14" ht="21.9" customHeight="1" x14ac:dyDescent="0.3">
      <c r="B4049" s="74"/>
      <c r="C4049" s="10"/>
      <c r="D4049" s="13"/>
      <c r="E4049" s="18"/>
      <c r="F4049" s="13"/>
      <c r="G4049" s="138"/>
      <c r="H4049" s="139" t="str">
        <f t="shared" si="126"/>
        <v/>
      </c>
      <c r="I4049" s="21"/>
      <c r="J4049" s="21"/>
      <c r="K4049" s="22"/>
      <c r="L4049" s="16"/>
      <c r="M4049" s="15"/>
      <c r="N4049" s="25">
        <f t="shared" si="127"/>
        <v>0</v>
      </c>
    </row>
    <row r="4050" spans="2:14" ht="21.9" customHeight="1" x14ac:dyDescent="0.3">
      <c r="B4050" s="74"/>
      <c r="C4050" s="10"/>
      <c r="D4050" s="13"/>
      <c r="E4050" s="18"/>
      <c r="F4050" s="13"/>
      <c r="G4050" s="138"/>
      <c r="H4050" s="139" t="str">
        <f t="shared" si="126"/>
        <v/>
      </c>
      <c r="I4050" s="21"/>
      <c r="J4050" s="21"/>
      <c r="K4050" s="22"/>
      <c r="L4050" s="16"/>
      <c r="M4050" s="15"/>
      <c r="N4050" s="25">
        <f t="shared" si="127"/>
        <v>0</v>
      </c>
    </row>
    <row r="4051" spans="2:14" ht="21.9" customHeight="1" x14ac:dyDescent="0.3">
      <c r="B4051" s="74"/>
      <c r="C4051" s="10"/>
      <c r="D4051" s="13"/>
      <c r="E4051" s="18"/>
      <c r="F4051" s="13"/>
      <c r="G4051" s="138"/>
      <c r="H4051" s="139" t="str">
        <f t="shared" si="126"/>
        <v/>
      </c>
      <c r="I4051" s="21"/>
      <c r="J4051" s="21"/>
      <c r="K4051" s="22"/>
      <c r="L4051" s="16"/>
      <c r="M4051" s="15"/>
      <c r="N4051" s="25">
        <f t="shared" si="127"/>
        <v>0</v>
      </c>
    </row>
    <row r="4052" spans="2:14" ht="21.9" customHeight="1" x14ac:dyDescent="0.3">
      <c r="B4052" s="74"/>
      <c r="C4052" s="10"/>
      <c r="D4052" s="13"/>
      <c r="E4052" s="18"/>
      <c r="F4052" s="13"/>
      <c r="G4052" s="138"/>
      <c r="H4052" s="139" t="str">
        <f t="shared" si="126"/>
        <v/>
      </c>
      <c r="I4052" s="21"/>
      <c r="J4052" s="21"/>
      <c r="K4052" s="22"/>
      <c r="L4052" s="16"/>
      <c r="M4052" s="15"/>
      <c r="N4052" s="25">
        <f t="shared" si="127"/>
        <v>0</v>
      </c>
    </row>
    <row r="4053" spans="2:14" ht="21.9" customHeight="1" x14ac:dyDescent="0.3">
      <c r="B4053" s="74"/>
      <c r="C4053" s="10"/>
      <c r="D4053" s="13"/>
      <c r="E4053" s="18"/>
      <c r="F4053" s="13"/>
      <c r="G4053" s="138"/>
      <c r="H4053" s="139" t="str">
        <f t="shared" si="126"/>
        <v/>
      </c>
      <c r="I4053" s="21"/>
      <c r="J4053" s="21"/>
      <c r="K4053" s="22"/>
      <c r="L4053" s="16"/>
      <c r="M4053" s="15"/>
      <c r="N4053" s="25">
        <f t="shared" si="127"/>
        <v>0</v>
      </c>
    </row>
    <row r="4054" spans="2:14" ht="21.9" customHeight="1" x14ac:dyDescent="0.3">
      <c r="B4054" s="74"/>
      <c r="C4054" s="10"/>
      <c r="D4054" s="13"/>
      <c r="E4054" s="18"/>
      <c r="F4054" s="13"/>
      <c r="G4054" s="138"/>
      <c r="H4054" s="139" t="str">
        <f t="shared" si="126"/>
        <v/>
      </c>
      <c r="I4054" s="21"/>
      <c r="J4054" s="21"/>
      <c r="K4054" s="22"/>
      <c r="L4054" s="16"/>
      <c r="M4054" s="15"/>
      <c r="N4054" s="25">
        <f t="shared" si="127"/>
        <v>0</v>
      </c>
    </row>
    <row r="4055" spans="2:14" ht="21.9" customHeight="1" x14ac:dyDescent="0.3">
      <c r="B4055" s="74"/>
      <c r="C4055" s="10"/>
      <c r="D4055" s="13"/>
      <c r="E4055" s="18"/>
      <c r="F4055" s="13"/>
      <c r="G4055" s="138"/>
      <c r="H4055" s="139" t="str">
        <f t="shared" si="126"/>
        <v/>
      </c>
      <c r="I4055" s="21"/>
      <c r="J4055" s="21"/>
      <c r="K4055" s="22"/>
      <c r="L4055" s="16"/>
      <c r="M4055" s="15"/>
      <c r="N4055" s="25">
        <f t="shared" si="127"/>
        <v>0</v>
      </c>
    </row>
    <row r="4056" spans="2:14" ht="21.9" customHeight="1" x14ac:dyDescent="0.3">
      <c r="B4056" s="74"/>
      <c r="C4056" s="10"/>
      <c r="D4056" s="13"/>
      <c r="E4056" s="18"/>
      <c r="F4056" s="13"/>
      <c r="G4056" s="138"/>
      <c r="H4056" s="139" t="str">
        <f t="shared" si="126"/>
        <v/>
      </c>
      <c r="I4056" s="21"/>
      <c r="J4056" s="21"/>
      <c r="K4056" s="22"/>
      <c r="L4056" s="16"/>
      <c r="M4056" s="15"/>
      <c r="N4056" s="25">
        <f t="shared" si="127"/>
        <v>0</v>
      </c>
    </row>
    <row r="4057" spans="2:14" ht="21.9" customHeight="1" x14ac:dyDescent="0.3">
      <c r="B4057" s="74"/>
      <c r="C4057" s="10"/>
      <c r="D4057" s="13"/>
      <c r="E4057" s="18"/>
      <c r="F4057" s="13"/>
      <c r="G4057" s="138"/>
      <c r="H4057" s="139" t="str">
        <f t="shared" si="126"/>
        <v/>
      </c>
      <c r="I4057" s="21"/>
      <c r="J4057" s="21"/>
      <c r="K4057" s="22"/>
      <c r="L4057" s="16"/>
      <c r="M4057" s="15"/>
      <c r="N4057" s="25">
        <f t="shared" si="127"/>
        <v>0</v>
      </c>
    </row>
    <row r="4058" spans="2:14" ht="21.9" customHeight="1" x14ac:dyDescent="0.3">
      <c r="B4058" s="74"/>
      <c r="C4058" s="10"/>
      <c r="D4058" s="13"/>
      <c r="E4058" s="18"/>
      <c r="F4058" s="13"/>
      <c r="G4058" s="138"/>
      <c r="H4058" s="139" t="str">
        <f t="shared" si="126"/>
        <v/>
      </c>
      <c r="I4058" s="21"/>
      <c r="J4058" s="21"/>
      <c r="K4058" s="22"/>
      <c r="L4058" s="16"/>
      <c r="M4058" s="15"/>
      <c r="N4058" s="25">
        <f t="shared" si="127"/>
        <v>0</v>
      </c>
    </row>
    <row r="4059" spans="2:14" ht="21.9" customHeight="1" x14ac:dyDescent="0.3">
      <c r="B4059" s="74"/>
      <c r="C4059" s="10"/>
      <c r="D4059" s="13"/>
      <c r="E4059" s="18"/>
      <c r="F4059" s="13"/>
      <c r="G4059" s="138"/>
      <c r="H4059" s="139" t="str">
        <f t="shared" si="126"/>
        <v/>
      </c>
      <c r="I4059" s="21"/>
      <c r="J4059" s="21"/>
      <c r="K4059" s="22"/>
      <c r="L4059" s="16"/>
      <c r="M4059" s="15"/>
      <c r="N4059" s="25">
        <f t="shared" si="127"/>
        <v>0</v>
      </c>
    </row>
    <row r="4060" spans="2:14" ht="21.9" customHeight="1" x14ac:dyDescent="0.3">
      <c r="B4060" s="74"/>
      <c r="C4060" s="10"/>
      <c r="D4060" s="13"/>
      <c r="E4060" s="18"/>
      <c r="F4060" s="13"/>
      <c r="G4060" s="138"/>
      <c r="H4060" s="139" t="str">
        <f t="shared" si="126"/>
        <v/>
      </c>
      <c r="I4060" s="21"/>
      <c r="J4060" s="21"/>
      <c r="K4060" s="22"/>
      <c r="L4060" s="16"/>
      <c r="M4060" s="15"/>
      <c r="N4060" s="25">
        <f t="shared" si="127"/>
        <v>0</v>
      </c>
    </row>
    <row r="4061" spans="2:14" ht="21.9" customHeight="1" x14ac:dyDescent="0.3">
      <c r="B4061" s="74"/>
      <c r="C4061" s="10"/>
      <c r="D4061" s="13"/>
      <c r="E4061" s="18"/>
      <c r="F4061" s="13"/>
      <c r="G4061" s="138"/>
      <c r="H4061" s="139" t="str">
        <f t="shared" si="126"/>
        <v/>
      </c>
      <c r="I4061" s="21"/>
      <c r="J4061" s="21"/>
      <c r="K4061" s="22"/>
      <c r="L4061" s="16"/>
      <c r="M4061" s="15"/>
      <c r="N4061" s="25">
        <f t="shared" si="127"/>
        <v>0</v>
      </c>
    </row>
    <row r="4062" spans="2:14" ht="21.9" customHeight="1" x14ac:dyDescent="0.3">
      <c r="B4062" s="74"/>
      <c r="C4062" s="10"/>
      <c r="D4062" s="13"/>
      <c r="E4062" s="18"/>
      <c r="F4062" s="13"/>
      <c r="G4062" s="138"/>
      <c r="H4062" s="139" t="str">
        <f t="shared" si="126"/>
        <v/>
      </c>
      <c r="I4062" s="21"/>
      <c r="J4062" s="21"/>
      <c r="K4062" s="22"/>
      <c r="L4062" s="16"/>
      <c r="M4062" s="15"/>
      <c r="N4062" s="25">
        <f t="shared" si="127"/>
        <v>0</v>
      </c>
    </row>
    <row r="4063" spans="2:14" ht="21.9" customHeight="1" x14ac:dyDescent="0.3">
      <c r="B4063" s="74"/>
      <c r="C4063" s="10"/>
      <c r="D4063" s="13"/>
      <c r="E4063" s="18"/>
      <c r="F4063" s="13"/>
      <c r="G4063" s="138"/>
      <c r="H4063" s="139" t="str">
        <f t="shared" si="126"/>
        <v/>
      </c>
      <c r="I4063" s="21"/>
      <c r="J4063" s="21"/>
      <c r="K4063" s="22"/>
      <c r="L4063" s="16"/>
      <c r="M4063" s="15"/>
      <c r="N4063" s="25">
        <f t="shared" si="127"/>
        <v>0</v>
      </c>
    </row>
    <row r="4064" spans="2:14" ht="21.9" customHeight="1" x14ac:dyDescent="0.3">
      <c r="B4064" s="74"/>
      <c r="C4064" s="10"/>
      <c r="D4064" s="13"/>
      <c r="E4064" s="18"/>
      <c r="F4064" s="13"/>
      <c r="G4064" s="138"/>
      <c r="H4064" s="139" t="str">
        <f t="shared" si="126"/>
        <v/>
      </c>
      <c r="I4064" s="21"/>
      <c r="J4064" s="21"/>
      <c r="K4064" s="22"/>
      <c r="L4064" s="16"/>
      <c r="M4064" s="15"/>
      <c r="N4064" s="25">
        <f t="shared" si="127"/>
        <v>0</v>
      </c>
    </row>
    <row r="4065" spans="2:14" ht="21.9" customHeight="1" x14ac:dyDescent="0.3">
      <c r="B4065" s="74"/>
      <c r="C4065" s="10"/>
      <c r="D4065" s="13"/>
      <c r="E4065" s="18"/>
      <c r="F4065" s="13"/>
      <c r="G4065" s="138"/>
      <c r="H4065" s="139" t="str">
        <f t="shared" si="126"/>
        <v/>
      </c>
      <c r="I4065" s="21"/>
      <c r="J4065" s="21"/>
      <c r="K4065" s="22"/>
      <c r="L4065" s="16"/>
      <c r="M4065" s="15"/>
      <c r="N4065" s="25">
        <f t="shared" si="127"/>
        <v>0</v>
      </c>
    </row>
    <row r="4066" spans="2:14" ht="21.9" customHeight="1" x14ac:dyDescent="0.3">
      <c r="B4066" s="74"/>
      <c r="C4066" s="10"/>
      <c r="D4066" s="13"/>
      <c r="E4066" s="18"/>
      <c r="F4066" s="13"/>
      <c r="G4066" s="138"/>
      <c r="H4066" s="139" t="str">
        <f t="shared" si="126"/>
        <v/>
      </c>
      <c r="I4066" s="21"/>
      <c r="J4066" s="21"/>
      <c r="K4066" s="22"/>
      <c r="L4066" s="16"/>
      <c r="M4066" s="15"/>
      <c r="N4066" s="25">
        <f t="shared" si="127"/>
        <v>0</v>
      </c>
    </row>
    <row r="4067" spans="2:14" ht="21.9" customHeight="1" x14ac:dyDescent="0.3">
      <c r="B4067" s="74"/>
      <c r="C4067" s="10"/>
      <c r="D4067" s="13"/>
      <c r="E4067" s="18"/>
      <c r="F4067" s="13"/>
      <c r="G4067" s="138"/>
      <c r="H4067" s="139" t="str">
        <f t="shared" si="126"/>
        <v/>
      </c>
      <c r="I4067" s="21"/>
      <c r="J4067" s="21"/>
      <c r="K4067" s="22"/>
      <c r="L4067" s="16"/>
      <c r="M4067" s="15"/>
      <c r="N4067" s="25">
        <f t="shared" si="127"/>
        <v>0</v>
      </c>
    </row>
    <row r="4068" spans="2:14" ht="21.9" customHeight="1" x14ac:dyDescent="0.3">
      <c r="B4068" s="74"/>
      <c r="C4068" s="10"/>
      <c r="D4068" s="13"/>
      <c r="E4068" s="18"/>
      <c r="F4068" s="13"/>
      <c r="G4068" s="138"/>
      <c r="H4068" s="139" t="str">
        <f t="shared" si="126"/>
        <v/>
      </c>
      <c r="I4068" s="21"/>
      <c r="J4068" s="21"/>
      <c r="K4068" s="22"/>
      <c r="L4068" s="16"/>
      <c r="M4068" s="15"/>
      <c r="N4068" s="25">
        <f t="shared" si="127"/>
        <v>0</v>
      </c>
    </row>
    <row r="4069" spans="2:14" ht="21.9" customHeight="1" x14ac:dyDescent="0.3">
      <c r="B4069" s="74"/>
      <c r="C4069" s="10"/>
      <c r="D4069" s="13"/>
      <c r="E4069" s="18"/>
      <c r="F4069" s="13"/>
      <c r="G4069" s="138"/>
      <c r="H4069" s="139" t="str">
        <f t="shared" si="126"/>
        <v/>
      </c>
      <c r="I4069" s="21"/>
      <c r="J4069" s="21"/>
      <c r="K4069" s="22"/>
      <c r="L4069" s="16"/>
      <c r="M4069" s="15"/>
      <c r="N4069" s="25">
        <f t="shared" si="127"/>
        <v>0</v>
      </c>
    </row>
    <row r="4070" spans="2:14" ht="21.9" customHeight="1" x14ac:dyDescent="0.3">
      <c r="B4070" s="74"/>
      <c r="C4070" s="10"/>
      <c r="D4070" s="13"/>
      <c r="E4070" s="18"/>
      <c r="F4070" s="13"/>
      <c r="G4070" s="138"/>
      <c r="H4070" s="139" t="str">
        <f t="shared" si="126"/>
        <v/>
      </c>
      <c r="I4070" s="21"/>
      <c r="J4070" s="21"/>
      <c r="K4070" s="22"/>
      <c r="L4070" s="16"/>
      <c r="M4070" s="15"/>
      <c r="N4070" s="25">
        <f t="shared" si="127"/>
        <v>0</v>
      </c>
    </row>
    <row r="4071" spans="2:14" ht="21.9" customHeight="1" x14ac:dyDescent="0.3">
      <c r="B4071" s="74"/>
      <c r="C4071" s="10"/>
      <c r="D4071" s="13"/>
      <c r="E4071" s="18"/>
      <c r="F4071" s="13"/>
      <c r="G4071" s="138"/>
      <c r="H4071" s="139" t="str">
        <f t="shared" si="126"/>
        <v/>
      </c>
      <c r="I4071" s="21"/>
      <c r="J4071" s="21"/>
      <c r="K4071" s="22"/>
      <c r="L4071" s="16"/>
      <c r="M4071" s="15"/>
      <c r="N4071" s="25">
        <f t="shared" si="127"/>
        <v>0</v>
      </c>
    </row>
    <row r="4072" spans="2:14" ht="21.9" customHeight="1" x14ac:dyDescent="0.3">
      <c r="B4072" s="74"/>
      <c r="C4072" s="10"/>
      <c r="D4072" s="13"/>
      <c r="E4072" s="18"/>
      <c r="F4072" s="13"/>
      <c r="G4072" s="138"/>
      <c r="H4072" s="139" t="str">
        <f t="shared" si="126"/>
        <v/>
      </c>
      <c r="I4072" s="21"/>
      <c r="J4072" s="21"/>
      <c r="K4072" s="22"/>
      <c r="L4072" s="16"/>
      <c r="M4072" s="15"/>
      <c r="N4072" s="25">
        <f t="shared" si="127"/>
        <v>0</v>
      </c>
    </row>
    <row r="4073" spans="2:14" ht="21.9" customHeight="1" x14ac:dyDescent="0.3">
      <c r="B4073" s="74"/>
      <c r="C4073" s="10"/>
      <c r="D4073" s="13"/>
      <c r="E4073" s="18"/>
      <c r="F4073" s="13"/>
      <c r="G4073" s="138"/>
      <c r="H4073" s="139" t="str">
        <f t="shared" si="126"/>
        <v/>
      </c>
      <c r="I4073" s="21"/>
      <c r="J4073" s="21"/>
      <c r="K4073" s="22"/>
      <c r="L4073" s="16"/>
      <c r="M4073" s="15"/>
      <c r="N4073" s="25">
        <f t="shared" si="127"/>
        <v>0</v>
      </c>
    </row>
    <row r="4074" spans="2:14" ht="21.9" customHeight="1" x14ac:dyDescent="0.3">
      <c r="B4074" s="74"/>
      <c r="C4074" s="10"/>
      <c r="D4074" s="13"/>
      <c r="E4074" s="18"/>
      <c r="F4074" s="13"/>
      <c r="G4074" s="138"/>
      <c r="H4074" s="139" t="str">
        <f t="shared" si="126"/>
        <v/>
      </c>
      <c r="I4074" s="21"/>
      <c r="J4074" s="21"/>
      <c r="K4074" s="22"/>
      <c r="L4074" s="16"/>
      <c r="M4074" s="15"/>
      <c r="N4074" s="25">
        <f t="shared" si="127"/>
        <v>0</v>
      </c>
    </row>
    <row r="4075" spans="2:14" ht="21.9" customHeight="1" x14ac:dyDescent="0.3">
      <c r="B4075" s="74"/>
      <c r="C4075" s="10"/>
      <c r="D4075" s="13"/>
      <c r="E4075" s="18"/>
      <c r="F4075" s="13"/>
      <c r="G4075" s="138"/>
      <c r="H4075" s="139" t="str">
        <f t="shared" si="126"/>
        <v/>
      </c>
      <c r="I4075" s="21"/>
      <c r="J4075" s="21"/>
      <c r="K4075" s="22"/>
      <c r="L4075" s="16"/>
      <c r="M4075" s="15"/>
      <c r="N4075" s="25">
        <f t="shared" si="127"/>
        <v>0</v>
      </c>
    </row>
    <row r="4076" spans="2:14" ht="21.9" customHeight="1" x14ac:dyDescent="0.3">
      <c r="B4076" s="74"/>
      <c r="C4076" s="10"/>
      <c r="D4076" s="13"/>
      <c r="E4076" s="18"/>
      <c r="F4076" s="13"/>
      <c r="G4076" s="138"/>
      <c r="H4076" s="139" t="str">
        <f t="shared" si="126"/>
        <v/>
      </c>
      <c r="I4076" s="21"/>
      <c r="J4076" s="21"/>
      <c r="K4076" s="22"/>
      <c r="L4076" s="16"/>
      <c r="M4076" s="15"/>
      <c r="N4076" s="25">
        <f t="shared" si="127"/>
        <v>0</v>
      </c>
    </row>
    <row r="4077" spans="2:14" ht="21.9" customHeight="1" x14ac:dyDescent="0.3">
      <c r="B4077" s="74"/>
      <c r="C4077" s="10"/>
      <c r="D4077" s="13"/>
      <c r="E4077" s="18"/>
      <c r="F4077" s="13"/>
      <c r="G4077" s="138"/>
      <c r="H4077" s="139" t="str">
        <f t="shared" si="126"/>
        <v/>
      </c>
      <c r="I4077" s="21"/>
      <c r="J4077" s="21"/>
      <c r="K4077" s="22"/>
      <c r="L4077" s="16"/>
      <c r="M4077" s="15"/>
      <c r="N4077" s="25">
        <f t="shared" si="127"/>
        <v>0</v>
      </c>
    </row>
    <row r="4078" spans="2:14" ht="21.9" customHeight="1" x14ac:dyDescent="0.3">
      <c r="B4078" s="74"/>
      <c r="C4078" s="10"/>
      <c r="D4078" s="13"/>
      <c r="E4078" s="18"/>
      <c r="F4078" s="13"/>
      <c r="G4078" s="138"/>
      <c r="H4078" s="139" t="str">
        <f t="shared" si="126"/>
        <v/>
      </c>
      <c r="I4078" s="21"/>
      <c r="J4078" s="21"/>
      <c r="K4078" s="22"/>
      <c r="L4078" s="16"/>
      <c r="M4078" s="15"/>
      <c r="N4078" s="25">
        <f t="shared" si="127"/>
        <v>0</v>
      </c>
    </row>
    <row r="4079" spans="2:14" ht="21.9" customHeight="1" x14ac:dyDescent="0.3">
      <c r="B4079" s="74"/>
      <c r="C4079" s="10"/>
      <c r="D4079" s="13"/>
      <c r="E4079" s="18"/>
      <c r="F4079" s="13"/>
      <c r="G4079" s="138"/>
      <c r="H4079" s="139" t="str">
        <f t="shared" si="126"/>
        <v/>
      </c>
      <c r="I4079" s="21"/>
      <c r="J4079" s="21"/>
      <c r="K4079" s="22"/>
      <c r="L4079" s="16"/>
      <c r="M4079" s="15"/>
      <c r="N4079" s="25">
        <f t="shared" si="127"/>
        <v>0</v>
      </c>
    </row>
    <row r="4080" spans="2:14" ht="21.9" customHeight="1" x14ac:dyDescent="0.3">
      <c r="B4080" s="74"/>
      <c r="C4080" s="10"/>
      <c r="D4080" s="13"/>
      <c r="E4080" s="18"/>
      <c r="F4080" s="13"/>
      <c r="G4080" s="138"/>
      <c r="H4080" s="139" t="str">
        <f t="shared" si="126"/>
        <v/>
      </c>
      <c r="I4080" s="21"/>
      <c r="J4080" s="21"/>
      <c r="K4080" s="22"/>
      <c r="L4080" s="16"/>
      <c r="M4080" s="15"/>
      <c r="N4080" s="25">
        <f t="shared" si="127"/>
        <v>0</v>
      </c>
    </row>
    <row r="4081" spans="2:14" ht="21.9" customHeight="1" x14ac:dyDescent="0.3">
      <c r="B4081" s="74"/>
      <c r="C4081" s="10"/>
      <c r="D4081" s="13"/>
      <c r="E4081" s="18"/>
      <c r="F4081" s="13"/>
      <c r="G4081" s="138"/>
      <c r="H4081" s="139" t="str">
        <f t="shared" si="126"/>
        <v/>
      </c>
      <c r="I4081" s="21"/>
      <c r="J4081" s="21"/>
      <c r="K4081" s="22"/>
      <c r="L4081" s="16"/>
      <c r="M4081" s="15"/>
      <c r="N4081" s="25">
        <f t="shared" si="127"/>
        <v>0</v>
      </c>
    </row>
    <row r="4082" spans="2:14" ht="21.9" customHeight="1" x14ac:dyDescent="0.3">
      <c r="B4082" s="74"/>
      <c r="C4082" s="10"/>
      <c r="D4082" s="13"/>
      <c r="E4082" s="18"/>
      <c r="F4082" s="13"/>
      <c r="G4082" s="138"/>
      <c r="H4082" s="139" t="str">
        <f t="shared" si="126"/>
        <v/>
      </c>
      <c r="I4082" s="21"/>
      <c r="J4082" s="21"/>
      <c r="K4082" s="22"/>
      <c r="L4082" s="16"/>
      <c r="M4082" s="15"/>
      <c r="N4082" s="25">
        <f t="shared" si="127"/>
        <v>0</v>
      </c>
    </row>
    <row r="4083" spans="2:14" ht="21.9" customHeight="1" x14ac:dyDescent="0.3">
      <c r="B4083" s="74"/>
      <c r="C4083" s="10"/>
      <c r="D4083" s="13"/>
      <c r="E4083" s="18"/>
      <c r="F4083" s="13"/>
      <c r="G4083" s="138"/>
      <c r="H4083" s="139" t="str">
        <f t="shared" si="126"/>
        <v/>
      </c>
      <c r="I4083" s="21"/>
      <c r="J4083" s="21"/>
      <c r="K4083" s="22"/>
      <c r="L4083" s="16"/>
      <c r="M4083" s="15"/>
      <c r="N4083" s="25">
        <f t="shared" si="127"/>
        <v>0</v>
      </c>
    </row>
    <row r="4084" spans="2:14" ht="21.9" customHeight="1" x14ac:dyDescent="0.3">
      <c r="B4084" s="74"/>
      <c r="C4084" s="10"/>
      <c r="D4084" s="13"/>
      <c r="E4084" s="18"/>
      <c r="F4084" s="13"/>
      <c r="G4084" s="138"/>
      <c r="H4084" s="139" t="str">
        <f t="shared" si="126"/>
        <v/>
      </c>
      <c r="I4084" s="21"/>
      <c r="J4084" s="21"/>
      <c r="K4084" s="22"/>
      <c r="L4084" s="16"/>
      <c r="M4084" s="15"/>
      <c r="N4084" s="25">
        <f t="shared" si="127"/>
        <v>0</v>
      </c>
    </row>
    <row r="4085" spans="2:14" ht="21.9" customHeight="1" x14ac:dyDescent="0.3">
      <c r="B4085" s="74"/>
      <c r="C4085" s="10"/>
      <c r="D4085" s="13"/>
      <c r="E4085" s="18"/>
      <c r="F4085" s="13"/>
      <c r="G4085" s="138"/>
      <c r="H4085" s="139" t="str">
        <f t="shared" si="126"/>
        <v/>
      </c>
      <c r="I4085" s="21"/>
      <c r="J4085" s="21"/>
      <c r="K4085" s="22"/>
      <c r="L4085" s="16"/>
      <c r="M4085" s="15"/>
      <c r="N4085" s="25">
        <f t="shared" si="127"/>
        <v>0</v>
      </c>
    </row>
    <row r="4086" spans="2:14" ht="21.9" customHeight="1" x14ac:dyDescent="0.3">
      <c r="B4086" s="74"/>
      <c r="C4086" s="10"/>
      <c r="D4086" s="13"/>
      <c r="E4086" s="18"/>
      <c r="F4086" s="13"/>
      <c r="G4086" s="138"/>
      <c r="H4086" s="139" t="str">
        <f t="shared" si="126"/>
        <v/>
      </c>
      <c r="I4086" s="21"/>
      <c r="J4086" s="21"/>
      <c r="K4086" s="22"/>
      <c r="L4086" s="16"/>
      <c r="M4086" s="15"/>
      <c r="N4086" s="25">
        <f t="shared" si="127"/>
        <v>0</v>
      </c>
    </row>
    <row r="4087" spans="2:14" ht="21.9" customHeight="1" x14ac:dyDescent="0.3">
      <c r="B4087" s="74"/>
      <c r="C4087" s="10"/>
      <c r="D4087" s="13"/>
      <c r="E4087" s="18"/>
      <c r="F4087" s="13"/>
      <c r="G4087" s="138"/>
      <c r="H4087" s="139" t="str">
        <f t="shared" si="126"/>
        <v/>
      </c>
      <c r="I4087" s="21"/>
      <c r="J4087" s="21"/>
      <c r="K4087" s="22"/>
      <c r="L4087" s="16"/>
      <c r="M4087" s="15"/>
      <c r="N4087" s="25">
        <f t="shared" si="127"/>
        <v>0</v>
      </c>
    </row>
    <row r="4088" spans="2:14" ht="21.9" customHeight="1" x14ac:dyDescent="0.3">
      <c r="B4088" s="74"/>
      <c r="C4088" s="10"/>
      <c r="D4088" s="13"/>
      <c r="E4088" s="18"/>
      <c r="F4088" s="13"/>
      <c r="G4088" s="138"/>
      <c r="H4088" s="139" t="str">
        <f t="shared" si="126"/>
        <v/>
      </c>
      <c r="I4088" s="21"/>
      <c r="J4088" s="21"/>
      <c r="K4088" s="22"/>
      <c r="L4088" s="16"/>
      <c r="M4088" s="15"/>
      <c r="N4088" s="25">
        <f t="shared" si="127"/>
        <v>0</v>
      </c>
    </row>
    <row r="4089" spans="2:14" ht="21.9" customHeight="1" x14ac:dyDescent="0.3">
      <c r="B4089" s="74"/>
      <c r="C4089" s="10"/>
      <c r="D4089" s="13"/>
      <c r="E4089" s="18"/>
      <c r="F4089" s="13"/>
      <c r="G4089" s="138"/>
      <c r="H4089" s="139" t="str">
        <f t="shared" si="126"/>
        <v/>
      </c>
      <c r="I4089" s="21"/>
      <c r="J4089" s="21"/>
      <c r="K4089" s="22"/>
      <c r="L4089" s="16"/>
      <c r="M4089" s="15"/>
      <c r="N4089" s="25">
        <f t="shared" si="127"/>
        <v>0</v>
      </c>
    </row>
    <row r="4090" spans="2:14" ht="21.9" customHeight="1" x14ac:dyDescent="0.3">
      <c r="B4090" s="74"/>
      <c r="C4090" s="10"/>
      <c r="D4090" s="13"/>
      <c r="E4090" s="18"/>
      <c r="F4090" s="13"/>
      <c r="G4090" s="138"/>
      <c r="H4090" s="139" t="str">
        <f t="shared" si="126"/>
        <v/>
      </c>
      <c r="I4090" s="21"/>
      <c r="J4090" s="21"/>
      <c r="K4090" s="22"/>
      <c r="L4090" s="16"/>
      <c r="M4090" s="15"/>
      <c r="N4090" s="25">
        <f t="shared" si="127"/>
        <v>0</v>
      </c>
    </row>
    <row r="4091" spans="2:14" ht="21.9" customHeight="1" x14ac:dyDescent="0.3">
      <c r="B4091" s="74"/>
      <c r="C4091" s="10"/>
      <c r="D4091" s="13"/>
      <c r="E4091" s="18"/>
      <c r="F4091" s="13"/>
      <c r="G4091" s="138"/>
      <c r="H4091" s="139" t="str">
        <f t="shared" si="126"/>
        <v/>
      </c>
      <c r="I4091" s="21"/>
      <c r="J4091" s="21"/>
      <c r="K4091" s="22"/>
      <c r="L4091" s="16"/>
      <c r="M4091" s="15"/>
      <c r="N4091" s="25">
        <f t="shared" si="127"/>
        <v>0</v>
      </c>
    </row>
    <row r="4092" spans="2:14" ht="21.9" customHeight="1" x14ac:dyDescent="0.3">
      <c r="B4092" s="74"/>
      <c r="C4092" s="10"/>
      <c r="D4092" s="13"/>
      <c r="E4092" s="18"/>
      <c r="F4092" s="13"/>
      <c r="G4092" s="138"/>
      <c r="H4092" s="139" t="str">
        <f t="shared" si="126"/>
        <v/>
      </c>
      <c r="I4092" s="21"/>
      <c r="J4092" s="21"/>
      <c r="K4092" s="22"/>
      <c r="L4092" s="16"/>
      <c r="M4092" s="15"/>
      <c r="N4092" s="25">
        <f t="shared" si="127"/>
        <v>0</v>
      </c>
    </row>
    <row r="4093" spans="2:14" ht="21.9" customHeight="1" x14ac:dyDescent="0.3">
      <c r="B4093" s="74"/>
      <c r="C4093" s="10"/>
      <c r="D4093" s="13"/>
      <c r="E4093" s="18"/>
      <c r="F4093" s="13"/>
      <c r="G4093" s="138"/>
      <c r="H4093" s="139" t="str">
        <f t="shared" si="126"/>
        <v/>
      </c>
      <c r="I4093" s="21"/>
      <c r="J4093" s="21"/>
      <c r="K4093" s="22"/>
      <c r="L4093" s="16"/>
      <c r="M4093" s="15"/>
      <c r="N4093" s="25">
        <f t="shared" si="127"/>
        <v>0</v>
      </c>
    </row>
    <row r="4094" spans="2:14" ht="21.9" customHeight="1" x14ac:dyDescent="0.3">
      <c r="B4094" s="74"/>
      <c r="C4094" s="10"/>
      <c r="D4094" s="13"/>
      <c r="E4094" s="18"/>
      <c r="F4094" s="13"/>
      <c r="G4094" s="138"/>
      <c r="H4094" s="139" t="str">
        <f t="shared" si="126"/>
        <v/>
      </c>
      <c r="I4094" s="21"/>
      <c r="J4094" s="21"/>
      <c r="K4094" s="22"/>
      <c r="L4094" s="16"/>
      <c r="M4094" s="15"/>
      <c r="N4094" s="25">
        <f t="shared" si="127"/>
        <v>0</v>
      </c>
    </row>
    <row r="4095" spans="2:14" ht="21.9" customHeight="1" x14ac:dyDescent="0.3">
      <c r="B4095" s="74"/>
      <c r="C4095" s="10"/>
      <c r="D4095" s="13"/>
      <c r="E4095" s="18"/>
      <c r="F4095" s="13"/>
      <c r="G4095" s="138"/>
      <c r="H4095" s="139" t="str">
        <f t="shared" si="126"/>
        <v/>
      </c>
      <c r="I4095" s="21"/>
      <c r="J4095" s="21"/>
      <c r="K4095" s="22"/>
      <c r="L4095" s="16"/>
      <c r="M4095" s="15"/>
      <c r="N4095" s="25">
        <f t="shared" si="127"/>
        <v>0</v>
      </c>
    </row>
    <row r="4096" spans="2:14" ht="21.9" customHeight="1" x14ac:dyDescent="0.3">
      <c r="B4096" s="74"/>
      <c r="C4096" s="10"/>
      <c r="D4096" s="13"/>
      <c r="E4096" s="18"/>
      <c r="F4096" s="13"/>
      <c r="G4096" s="138"/>
      <c r="H4096" s="139" t="str">
        <f t="shared" si="126"/>
        <v/>
      </c>
      <c r="I4096" s="21"/>
      <c r="J4096" s="21"/>
      <c r="K4096" s="22"/>
      <c r="L4096" s="16"/>
      <c r="M4096" s="15"/>
      <c r="N4096" s="25">
        <f t="shared" si="127"/>
        <v>0</v>
      </c>
    </row>
    <row r="4097" spans="2:14" ht="21.9" customHeight="1" x14ac:dyDescent="0.3">
      <c r="B4097" s="74"/>
      <c r="C4097" s="10"/>
      <c r="D4097" s="13"/>
      <c r="E4097" s="18"/>
      <c r="F4097" s="13"/>
      <c r="G4097" s="138"/>
      <c r="H4097" s="139" t="str">
        <f t="shared" si="126"/>
        <v/>
      </c>
      <c r="I4097" s="21"/>
      <c r="J4097" s="21"/>
      <c r="K4097" s="22"/>
      <c r="L4097" s="16"/>
      <c r="M4097" s="15"/>
      <c r="N4097" s="25">
        <f t="shared" si="127"/>
        <v>0</v>
      </c>
    </row>
    <row r="4098" spans="2:14" ht="21.9" customHeight="1" x14ac:dyDescent="0.3">
      <c r="B4098" s="74"/>
      <c r="C4098" s="10"/>
      <c r="D4098" s="13"/>
      <c r="E4098" s="18"/>
      <c r="F4098" s="13"/>
      <c r="G4098" s="138"/>
      <c r="H4098" s="139" t="str">
        <f t="shared" si="126"/>
        <v/>
      </c>
      <c r="I4098" s="21"/>
      <c r="J4098" s="21"/>
      <c r="K4098" s="22"/>
      <c r="L4098" s="16"/>
      <c r="M4098" s="15"/>
      <c r="N4098" s="25">
        <f t="shared" si="127"/>
        <v>0</v>
      </c>
    </row>
    <row r="4099" spans="2:14" ht="21.9" customHeight="1" x14ac:dyDescent="0.3">
      <c r="B4099" s="74"/>
      <c r="C4099" s="10"/>
      <c r="D4099" s="13"/>
      <c r="E4099" s="18"/>
      <c r="F4099" s="13"/>
      <c r="G4099" s="138"/>
      <c r="H4099" s="139" t="str">
        <f t="shared" si="126"/>
        <v/>
      </c>
      <c r="I4099" s="21"/>
      <c r="J4099" s="21"/>
      <c r="K4099" s="22"/>
      <c r="L4099" s="16"/>
      <c r="M4099" s="15"/>
      <c r="N4099" s="25">
        <f t="shared" si="127"/>
        <v>0</v>
      </c>
    </row>
    <row r="4100" spans="2:14" ht="21.9" customHeight="1" x14ac:dyDescent="0.3">
      <c r="B4100" s="74"/>
      <c r="C4100" s="10"/>
      <c r="D4100" s="13"/>
      <c r="E4100" s="18"/>
      <c r="F4100" s="13"/>
      <c r="G4100" s="138"/>
      <c r="H4100" s="139" t="str">
        <f t="shared" si="126"/>
        <v/>
      </c>
      <c r="I4100" s="21"/>
      <c r="J4100" s="21"/>
      <c r="K4100" s="22"/>
      <c r="L4100" s="16"/>
      <c r="M4100" s="15"/>
      <c r="N4100" s="25">
        <f t="shared" si="127"/>
        <v>0</v>
      </c>
    </row>
    <row r="4101" spans="2:14" ht="21.9" customHeight="1" x14ac:dyDescent="0.3">
      <c r="B4101" s="74"/>
      <c r="C4101" s="10"/>
      <c r="D4101" s="13"/>
      <c r="E4101" s="18"/>
      <c r="F4101" s="13"/>
      <c r="G4101" s="138"/>
      <c r="H4101" s="139" t="str">
        <f t="shared" si="126"/>
        <v/>
      </c>
      <c r="I4101" s="21"/>
      <c r="J4101" s="21"/>
      <c r="K4101" s="22"/>
      <c r="L4101" s="16"/>
      <c r="M4101" s="15"/>
      <c r="N4101" s="25">
        <f t="shared" si="127"/>
        <v>0</v>
      </c>
    </row>
    <row r="4102" spans="2:14" ht="21.9" customHeight="1" x14ac:dyDescent="0.3">
      <c r="B4102" s="74"/>
      <c r="C4102" s="10"/>
      <c r="D4102" s="13"/>
      <c r="E4102" s="18"/>
      <c r="F4102" s="13"/>
      <c r="G4102" s="138"/>
      <c r="H4102" s="139" t="str">
        <f t="shared" si="126"/>
        <v/>
      </c>
      <c r="I4102" s="21"/>
      <c r="J4102" s="21"/>
      <c r="K4102" s="22"/>
      <c r="L4102" s="16"/>
      <c r="M4102" s="15"/>
      <c r="N4102" s="25">
        <f t="shared" si="127"/>
        <v>0</v>
      </c>
    </row>
    <row r="4103" spans="2:14" ht="21.9" customHeight="1" x14ac:dyDescent="0.3">
      <c r="B4103" s="74"/>
      <c r="C4103" s="10"/>
      <c r="D4103" s="13"/>
      <c r="E4103" s="18"/>
      <c r="F4103" s="13"/>
      <c r="G4103" s="138"/>
      <c r="H4103" s="139" t="str">
        <f t="shared" si="126"/>
        <v/>
      </c>
      <c r="I4103" s="21"/>
      <c r="J4103" s="21"/>
      <c r="K4103" s="22"/>
      <c r="L4103" s="16"/>
      <c r="M4103" s="15"/>
      <c r="N4103" s="25">
        <f t="shared" si="127"/>
        <v>0</v>
      </c>
    </row>
    <row r="4104" spans="2:14" ht="21.9" customHeight="1" x14ac:dyDescent="0.3">
      <c r="B4104" s="74"/>
      <c r="C4104" s="10"/>
      <c r="D4104" s="13"/>
      <c r="E4104" s="18"/>
      <c r="F4104" s="13"/>
      <c r="G4104" s="138"/>
      <c r="H4104" s="139" t="str">
        <f t="shared" si="126"/>
        <v/>
      </c>
      <c r="I4104" s="21"/>
      <c r="J4104" s="21"/>
      <c r="K4104" s="22"/>
      <c r="L4104" s="16"/>
      <c r="M4104" s="15"/>
      <c r="N4104" s="25">
        <f t="shared" si="127"/>
        <v>0</v>
      </c>
    </row>
    <row r="4105" spans="2:14" ht="21.9" customHeight="1" x14ac:dyDescent="0.3">
      <c r="B4105" s="74"/>
      <c r="C4105" s="10"/>
      <c r="D4105" s="13"/>
      <c r="E4105" s="18"/>
      <c r="F4105" s="13"/>
      <c r="G4105" s="138"/>
      <c r="H4105" s="139" t="str">
        <f t="shared" si="126"/>
        <v/>
      </c>
      <c r="I4105" s="21"/>
      <c r="J4105" s="21"/>
      <c r="K4105" s="22"/>
      <c r="L4105" s="16"/>
      <c r="M4105" s="15"/>
      <c r="N4105" s="25">
        <f t="shared" si="127"/>
        <v>0</v>
      </c>
    </row>
    <row r="4106" spans="2:14" ht="21.9" customHeight="1" x14ac:dyDescent="0.3">
      <c r="B4106" s="74"/>
      <c r="C4106" s="10"/>
      <c r="D4106" s="13"/>
      <c r="E4106" s="18"/>
      <c r="F4106" s="13"/>
      <c r="G4106" s="138"/>
      <c r="H4106" s="139" t="str">
        <f t="shared" si="126"/>
        <v/>
      </c>
      <c r="I4106" s="21"/>
      <c r="J4106" s="21"/>
      <c r="K4106" s="22"/>
      <c r="L4106" s="16"/>
      <c r="M4106" s="15"/>
      <c r="N4106" s="25">
        <f t="shared" si="127"/>
        <v>0</v>
      </c>
    </row>
    <row r="4107" spans="2:14" ht="21.9" customHeight="1" x14ac:dyDescent="0.3">
      <c r="B4107" s="74"/>
      <c r="C4107" s="10"/>
      <c r="D4107" s="13"/>
      <c r="E4107" s="18"/>
      <c r="F4107" s="13"/>
      <c r="G4107" s="138"/>
      <c r="H4107" s="139" t="str">
        <f t="shared" ref="H4107:H4170" si="128">IF(E4107="","",IF(N4107="",D4107*E4107,(D4107*E4107)-(D4107*N4107)))</f>
        <v/>
      </c>
      <c r="I4107" s="21"/>
      <c r="J4107" s="21"/>
      <c r="K4107" s="22"/>
      <c r="L4107" s="16"/>
      <c r="M4107" s="15"/>
      <c r="N4107" s="25">
        <f t="shared" ref="N4107:N4170" si="129">IF(F4107="Não","",E4107*G4107)</f>
        <v>0</v>
      </c>
    </row>
    <row r="4108" spans="2:14" ht="21.9" customHeight="1" x14ac:dyDescent="0.3">
      <c r="B4108" s="74"/>
      <c r="C4108" s="10"/>
      <c r="D4108" s="13"/>
      <c r="E4108" s="18"/>
      <c r="F4108" s="13"/>
      <c r="G4108" s="138"/>
      <c r="H4108" s="139" t="str">
        <f t="shared" si="128"/>
        <v/>
      </c>
      <c r="I4108" s="21"/>
      <c r="J4108" s="21"/>
      <c r="K4108" s="22"/>
      <c r="L4108" s="16"/>
      <c r="M4108" s="15"/>
      <c r="N4108" s="25">
        <f t="shared" si="129"/>
        <v>0</v>
      </c>
    </row>
    <row r="4109" spans="2:14" ht="21.9" customHeight="1" x14ac:dyDescent="0.3">
      <c r="B4109" s="74"/>
      <c r="C4109" s="10"/>
      <c r="D4109" s="13"/>
      <c r="E4109" s="18"/>
      <c r="F4109" s="13"/>
      <c r="G4109" s="138"/>
      <c r="H4109" s="139" t="str">
        <f t="shared" si="128"/>
        <v/>
      </c>
      <c r="I4109" s="21"/>
      <c r="J4109" s="21"/>
      <c r="K4109" s="22"/>
      <c r="L4109" s="16"/>
      <c r="M4109" s="15"/>
      <c r="N4109" s="25">
        <f t="shared" si="129"/>
        <v>0</v>
      </c>
    </row>
    <row r="4110" spans="2:14" ht="21.9" customHeight="1" x14ac:dyDescent="0.3">
      <c r="B4110" s="74"/>
      <c r="C4110" s="10"/>
      <c r="D4110" s="13"/>
      <c r="E4110" s="18"/>
      <c r="F4110" s="13"/>
      <c r="G4110" s="138"/>
      <c r="H4110" s="139" t="str">
        <f t="shared" si="128"/>
        <v/>
      </c>
      <c r="I4110" s="21"/>
      <c r="J4110" s="21"/>
      <c r="K4110" s="22"/>
      <c r="L4110" s="16"/>
      <c r="M4110" s="15"/>
      <c r="N4110" s="25">
        <f t="shared" si="129"/>
        <v>0</v>
      </c>
    </row>
    <row r="4111" spans="2:14" ht="21.9" customHeight="1" x14ac:dyDescent="0.3">
      <c r="B4111" s="74"/>
      <c r="C4111" s="10"/>
      <c r="D4111" s="13"/>
      <c r="E4111" s="18"/>
      <c r="F4111" s="13"/>
      <c r="G4111" s="138"/>
      <c r="H4111" s="139" t="str">
        <f t="shared" si="128"/>
        <v/>
      </c>
      <c r="I4111" s="21"/>
      <c r="J4111" s="21"/>
      <c r="K4111" s="22"/>
      <c r="L4111" s="16"/>
      <c r="M4111" s="15"/>
      <c r="N4111" s="25">
        <f t="shared" si="129"/>
        <v>0</v>
      </c>
    </row>
    <row r="4112" spans="2:14" ht="21.9" customHeight="1" x14ac:dyDescent="0.3">
      <c r="B4112" s="74"/>
      <c r="C4112" s="10"/>
      <c r="D4112" s="13"/>
      <c r="E4112" s="18"/>
      <c r="F4112" s="13"/>
      <c r="G4112" s="138"/>
      <c r="H4112" s="139" t="str">
        <f t="shared" si="128"/>
        <v/>
      </c>
      <c r="I4112" s="21"/>
      <c r="J4112" s="21"/>
      <c r="K4112" s="22"/>
      <c r="L4112" s="16"/>
      <c r="M4112" s="15"/>
      <c r="N4112" s="25">
        <f t="shared" si="129"/>
        <v>0</v>
      </c>
    </row>
    <row r="4113" spans="2:14" ht="21.9" customHeight="1" x14ac:dyDescent="0.3">
      <c r="B4113" s="74"/>
      <c r="C4113" s="10"/>
      <c r="D4113" s="13"/>
      <c r="E4113" s="18"/>
      <c r="F4113" s="13"/>
      <c r="G4113" s="138"/>
      <c r="H4113" s="139" t="str">
        <f t="shared" si="128"/>
        <v/>
      </c>
      <c r="I4113" s="21"/>
      <c r="J4113" s="21"/>
      <c r="K4113" s="22"/>
      <c r="L4113" s="16"/>
      <c r="M4113" s="15"/>
      <c r="N4113" s="25">
        <f t="shared" si="129"/>
        <v>0</v>
      </c>
    </row>
    <row r="4114" spans="2:14" ht="21.9" customHeight="1" x14ac:dyDescent="0.3">
      <c r="B4114" s="74"/>
      <c r="C4114" s="10"/>
      <c r="D4114" s="13"/>
      <c r="E4114" s="18"/>
      <c r="F4114" s="13"/>
      <c r="G4114" s="138"/>
      <c r="H4114" s="139" t="str">
        <f t="shared" si="128"/>
        <v/>
      </c>
      <c r="I4114" s="21"/>
      <c r="J4114" s="21"/>
      <c r="K4114" s="22"/>
      <c r="L4114" s="16"/>
      <c r="M4114" s="15"/>
      <c r="N4114" s="25">
        <f t="shared" si="129"/>
        <v>0</v>
      </c>
    </row>
    <row r="4115" spans="2:14" ht="21.9" customHeight="1" x14ac:dyDescent="0.3">
      <c r="B4115" s="74"/>
      <c r="C4115" s="10"/>
      <c r="D4115" s="13"/>
      <c r="E4115" s="18"/>
      <c r="F4115" s="13"/>
      <c r="G4115" s="138"/>
      <c r="H4115" s="139" t="str">
        <f t="shared" si="128"/>
        <v/>
      </c>
      <c r="I4115" s="21"/>
      <c r="J4115" s="21"/>
      <c r="K4115" s="22"/>
      <c r="L4115" s="16"/>
      <c r="M4115" s="15"/>
      <c r="N4115" s="25">
        <f t="shared" si="129"/>
        <v>0</v>
      </c>
    </row>
    <row r="4116" spans="2:14" ht="21.9" customHeight="1" x14ac:dyDescent="0.3">
      <c r="B4116" s="74"/>
      <c r="C4116" s="10"/>
      <c r="D4116" s="13"/>
      <c r="E4116" s="18"/>
      <c r="F4116" s="13"/>
      <c r="G4116" s="138"/>
      <c r="H4116" s="139" t="str">
        <f t="shared" si="128"/>
        <v/>
      </c>
      <c r="I4116" s="21"/>
      <c r="J4116" s="21"/>
      <c r="K4116" s="22"/>
      <c r="L4116" s="16"/>
      <c r="M4116" s="15"/>
      <c r="N4116" s="25">
        <f t="shared" si="129"/>
        <v>0</v>
      </c>
    </row>
    <row r="4117" spans="2:14" ht="21.9" customHeight="1" x14ac:dyDescent="0.3">
      <c r="B4117" s="74"/>
      <c r="C4117" s="10"/>
      <c r="D4117" s="13"/>
      <c r="E4117" s="18"/>
      <c r="F4117" s="13"/>
      <c r="G4117" s="138"/>
      <c r="H4117" s="139" t="str">
        <f t="shared" si="128"/>
        <v/>
      </c>
      <c r="I4117" s="21"/>
      <c r="J4117" s="21"/>
      <c r="K4117" s="22"/>
      <c r="L4117" s="16"/>
      <c r="M4117" s="15"/>
      <c r="N4117" s="25">
        <f t="shared" si="129"/>
        <v>0</v>
      </c>
    </row>
    <row r="4118" spans="2:14" ht="21.9" customHeight="1" x14ac:dyDescent="0.3">
      <c r="B4118" s="74"/>
      <c r="C4118" s="10"/>
      <c r="D4118" s="13"/>
      <c r="E4118" s="18"/>
      <c r="F4118" s="13"/>
      <c r="G4118" s="138"/>
      <c r="H4118" s="139" t="str">
        <f t="shared" si="128"/>
        <v/>
      </c>
      <c r="I4118" s="21"/>
      <c r="J4118" s="21"/>
      <c r="K4118" s="22"/>
      <c r="L4118" s="16"/>
      <c r="M4118" s="15"/>
      <c r="N4118" s="25">
        <f t="shared" si="129"/>
        <v>0</v>
      </c>
    </row>
    <row r="4119" spans="2:14" ht="21.9" customHeight="1" x14ac:dyDescent="0.3">
      <c r="B4119" s="74"/>
      <c r="C4119" s="10"/>
      <c r="D4119" s="13"/>
      <c r="E4119" s="18"/>
      <c r="F4119" s="13"/>
      <c r="G4119" s="138"/>
      <c r="H4119" s="139" t="str">
        <f t="shared" si="128"/>
        <v/>
      </c>
      <c r="I4119" s="21"/>
      <c r="J4119" s="21"/>
      <c r="K4119" s="22"/>
      <c r="L4119" s="16"/>
      <c r="M4119" s="15"/>
      <c r="N4119" s="25">
        <f t="shared" si="129"/>
        <v>0</v>
      </c>
    </row>
    <row r="4120" spans="2:14" ht="21.9" customHeight="1" x14ac:dyDescent="0.3">
      <c r="B4120" s="74"/>
      <c r="C4120" s="10"/>
      <c r="D4120" s="13"/>
      <c r="E4120" s="18"/>
      <c r="F4120" s="13"/>
      <c r="G4120" s="138"/>
      <c r="H4120" s="139" t="str">
        <f t="shared" si="128"/>
        <v/>
      </c>
      <c r="I4120" s="21"/>
      <c r="J4120" s="21"/>
      <c r="K4120" s="22"/>
      <c r="L4120" s="16"/>
      <c r="M4120" s="15"/>
      <c r="N4120" s="25">
        <f t="shared" si="129"/>
        <v>0</v>
      </c>
    </row>
    <row r="4121" spans="2:14" ht="21.9" customHeight="1" x14ac:dyDescent="0.3">
      <c r="B4121" s="74"/>
      <c r="C4121" s="10"/>
      <c r="D4121" s="13"/>
      <c r="E4121" s="18"/>
      <c r="F4121" s="13"/>
      <c r="G4121" s="138"/>
      <c r="H4121" s="139" t="str">
        <f t="shared" si="128"/>
        <v/>
      </c>
      <c r="I4121" s="21"/>
      <c r="J4121" s="21"/>
      <c r="K4121" s="22"/>
      <c r="L4121" s="16"/>
      <c r="M4121" s="15"/>
      <c r="N4121" s="25">
        <f t="shared" si="129"/>
        <v>0</v>
      </c>
    </row>
    <row r="4122" spans="2:14" ht="21.9" customHeight="1" x14ac:dyDescent="0.3">
      <c r="B4122" s="74"/>
      <c r="C4122" s="10"/>
      <c r="D4122" s="13"/>
      <c r="E4122" s="18"/>
      <c r="F4122" s="13"/>
      <c r="G4122" s="138"/>
      <c r="H4122" s="139" t="str">
        <f t="shared" si="128"/>
        <v/>
      </c>
      <c r="I4122" s="21"/>
      <c r="J4122" s="21"/>
      <c r="K4122" s="22"/>
      <c r="L4122" s="16"/>
      <c r="M4122" s="15"/>
      <c r="N4122" s="25">
        <f t="shared" si="129"/>
        <v>0</v>
      </c>
    </row>
    <row r="4123" spans="2:14" ht="21.9" customHeight="1" x14ac:dyDescent="0.3">
      <c r="B4123" s="74"/>
      <c r="C4123" s="10"/>
      <c r="D4123" s="13"/>
      <c r="E4123" s="18"/>
      <c r="F4123" s="13"/>
      <c r="G4123" s="138"/>
      <c r="H4123" s="139" t="str">
        <f t="shared" si="128"/>
        <v/>
      </c>
      <c r="I4123" s="21"/>
      <c r="J4123" s="21"/>
      <c r="K4123" s="22"/>
      <c r="L4123" s="16"/>
      <c r="M4123" s="15"/>
      <c r="N4123" s="25">
        <f t="shared" si="129"/>
        <v>0</v>
      </c>
    </row>
    <row r="4124" spans="2:14" ht="21.9" customHeight="1" x14ac:dyDescent="0.3">
      <c r="B4124" s="74"/>
      <c r="C4124" s="10"/>
      <c r="D4124" s="13"/>
      <c r="E4124" s="18"/>
      <c r="F4124" s="13"/>
      <c r="G4124" s="138"/>
      <c r="H4124" s="139" t="str">
        <f t="shared" si="128"/>
        <v/>
      </c>
      <c r="I4124" s="21"/>
      <c r="J4124" s="21"/>
      <c r="K4124" s="22"/>
      <c r="L4124" s="16"/>
      <c r="M4124" s="15"/>
      <c r="N4124" s="25">
        <f t="shared" si="129"/>
        <v>0</v>
      </c>
    </row>
    <row r="4125" spans="2:14" ht="21.9" customHeight="1" x14ac:dyDescent="0.3">
      <c r="B4125" s="74"/>
      <c r="C4125" s="10"/>
      <c r="D4125" s="13"/>
      <c r="E4125" s="18"/>
      <c r="F4125" s="13"/>
      <c r="G4125" s="138"/>
      <c r="H4125" s="139" t="str">
        <f t="shared" si="128"/>
        <v/>
      </c>
      <c r="I4125" s="21"/>
      <c r="J4125" s="21"/>
      <c r="K4125" s="22"/>
      <c r="L4125" s="16"/>
      <c r="M4125" s="15"/>
      <c r="N4125" s="25">
        <f t="shared" si="129"/>
        <v>0</v>
      </c>
    </row>
    <row r="4126" spans="2:14" ht="21.9" customHeight="1" x14ac:dyDescent="0.3">
      <c r="B4126" s="74"/>
      <c r="C4126" s="10"/>
      <c r="D4126" s="13"/>
      <c r="E4126" s="18"/>
      <c r="F4126" s="13"/>
      <c r="G4126" s="138"/>
      <c r="H4126" s="139" t="str">
        <f t="shared" si="128"/>
        <v/>
      </c>
      <c r="I4126" s="21"/>
      <c r="J4126" s="21"/>
      <c r="K4126" s="22"/>
      <c r="L4126" s="16"/>
      <c r="M4126" s="15"/>
      <c r="N4126" s="25">
        <f t="shared" si="129"/>
        <v>0</v>
      </c>
    </row>
    <row r="4127" spans="2:14" ht="21.9" customHeight="1" x14ac:dyDescent="0.3">
      <c r="B4127" s="74"/>
      <c r="C4127" s="10"/>
      <c r="D4127" s="13"/>
      <c r="E4127" s="18"/>
      <c r="F4127" s="13"/>
      <c r="G4127" s="138"/>
      <c r="H4127" s="139" t="str">
        <f t="shared" si="128"/>
        <v/>
      </c>
      <c r="I4127" s="21"/>
      <c r="J4127" s="21"/>
      <c r="K4127" s="22"/>
      <c r="L4127" s="16"/>
      <c r="M4127" s="15"/>
      <c r="N4127" s="25">
        <f t="shared" si="129"/>
        <v>0</v>
      </c>
    </row>
    <row r="4128" spans="2:14" ht="21.9" customHeight="1" x14ac:dyDescent="0.3">
      <c r="B4128" s="74"/>
      <c r="C4128" s="10"/>
      <c r="D4128" s="13"/>
      <c r="E4128" s="18"/>
      <c r="F4128" s="13"/>
      <c r="G4128" s="138"/>
      <c r="H4128" s="139" t="str">
        <f t="shared" si="128"/>
        <v/>
      </c>
      <c r="I4128" s="21"/>
      <c r="J4128" s="21"/>
      <c r="K4128" s="22"/>
      <c r="L4128" s="16"/>
      <c r="M4128" s="15"/>
      <c r="N4128" s="25">
        <f t="shared" si="129"/>
        <v>0</v>
      </c>
    </row>
    <row r="4129" spans="2:14" ht="21.9" customHeight="1" x14ac:dyDescent="0.3">
      <c r="B4129" s="74"/>
      <c r="C4129" s="10"/>
      <c r="D4129" s="13"/>
      <c r="E4129" s="18"/>
      <c r="F4129" s="13"/>
      <c r="G4129" s="138"/>
      <c r="H4129" s="139" t="str">
        <f t="shared" si="128"/>
        <v/>
      </c>
      <c r="I4129" s="21"/>
      <c r="J4129" s="21"/>
      <c r="K4129" s="22"/>
      <c r="L4129" s="16"/>
      <c r="M4129" s="15"/>
      <c r="N4129" s="25">
        <f t="shared" si="129"/>
        <v>0</v>
      </c>
    </row>
    <row r="4130" spans="2:14" ht="21.9" customHeight="1" x14ac:dyDescent="0.3">
      <c r="B4130" s="74"/>
      <c r="C4130" s="10"/>
      <c r="D4130" s="13"/>
      <c r="E4130" s="18"/>
      <c r="F4130" s="13"/>
      <c r="G4130" s="138"/>
      <c r="H4130" s="139" t="str">
        <f t="shared" si="128"/>
        <v/>
      </c>
      <c r="I4130" s="21"/>
      <c r="J4130" s="21"/>
      <c r="K4130" s="22"/>
      <c r="L4130" s="16"/>
      <c r="M4130" s="15"/>
      <c r="N4130" s="25">
        <f t="shared" si="129"/>
        <v>0</v>
      </c>
    </row>
    <row r="4131" spans="2:14" ht="21.9" customHeight="1" x14ac:dyDescent="0.3">
      <c r="B4131" s="74"/>
      <c r="C4131" s="10"/>
      <c r="D4131" s="13"/>
      <c r="E4131" s="18"/>
      <c r="F4131" s="13"/>
      <c r="G4131" s="138"/>
      <c r="H4131" s="139" t="str">
        <f t="shared" si="128"/>
        <v/>
      </c>
      <c r="I4131" s="21"/>
      <c r="J4131" s="21"/>
      <c r="K4131" s="22"/>
      <c r="L4131" s="16"/>
      <c r="M4131" s="15"/>
      <c r="N4131" s="25">
        <f t="shared" si="129"/>
        <v>0</v>
      </c>
    </row>
    <row r="4132" spans="2:14" ht="21.9" customHeight="1" x14ac:dyDescent="0.3">
      <c r="B4132" s="74"/>
      <c r="C4132" s="10"/>
      <c r="D4132" s="13"/>
      <c r="E4132" s="18"/>
      <c r="F4132" s="13"/>
      <c r="G4132" s="138"/>
      <c r="H4132" s="139" t="str">
        <f t="shared" si="128"/>
        <v/>
      </c>
      <c r="I4132" s="21"/>
      <c r="J4132" s="21"/>
      <c r="K4132" s="22"/>
      <c r="L4132" s="16"/>
      <c r="M4132" s="15"/>
      <c r="N4132" s="25">
        <f t="shared" si="129"/>
        <v>0</v>
      </c>
    </row>
    <row r="4133" spans="2:14" ht="21.9" customHeight="1" x14ac:dyDescent="0.3">
      <c r="B4133" s="74"/>
      <c r="C4133" s="10"/>
      <c r="D4133" s="13"/>
      <c r="E4133" s="18"/>
      <c r="F4133" s="13"/>
      <c r="G4133" s="138"/>
      <c r="H4133" s="139" t="str">
        <f t="shared" si="128"/>
        <v/>
      </c>
      <c r="I4133" s="21"/>
      <c r="J4133" s="21"/>
      <c r="K4133" s="22"/>
      <c r="L4133" s="16"/>
      <c r="M4133" s="15"/>
      <c r="N4133" s="25">
        <f t="shared" si="129"/>
        <v>0</v>
      </c>
    </row>
    <row r="4134" spans="2:14" ht="21.9" customHeight="1" x14ac:dyDescent="0.3">
      <c r="B4134" s="74"/>
      <c r="C4134" s="10"/>
      <c r="D4134" s="13"/>
      <c r="E4134" s="18"/>
      <c r="F4134" s="13"/>
      <c r="G4134" s="138"/>
      <c r="H4134" s="139" t="str">
        <f t="shared" si="128"/>
        <v/>
      </c>
      <c r="I4134" s="21"/>
      <c r="J4134" s="21"/>
      <c r="K4134" s="22"/>
      <c r="L4134" s="16"/>
      <c r="M4134" s="15"/>
      <c r="N4134" s="25">
        <f t="shared" si="129"/>
        <v>0</v>
      </c>
    </row>
    <row r="4135" spans="2:14" ht="21.9" customHeight="1" x14ac:dyDescent="0.3">
      <c r="B4135" s="74"/>
      <c r="C4135" s="10"/>
      <c r="D4135" s="13"/>
      <c r="E4135" s="18"/>
      <c r="F4135" s="13"/>
      <c r="G4135" s="138"/>
      <c r="H4135" s="139" t="str">
        <f t="shared" si="128"/>
        <v/>
      </c>
      <c r="I4135" s="21"/>
      <c r="J4135" s="21"/>
      <c r="K4135" s="22"/>
      <c r="L4135" s="16"/>
      <c r="M4135" s="15"/>
      <c r="N4135" s="25">
        <f t="shared" si="129"/>
        <v>0</v>
      </c>
    </row>
    <row r="4136" spans="2:14" ht="21.9" customHeight="1" x14ac:dyDescent="0.3">
      <c r="B4136" s="74"/>
      <c r="C4136" s="10"/>
      <c r="D4136" s="13"/>
      <c r="E4136" s="18"/>
      <c r="F4136" s="13"/>
      <c r="G4136" s="138"/>
      <c r="H4136" s="139" t="str">
        <f t="shared" si="128"/>
        <v/>
      </c>
      <c r="I4136" s="21"/>
      <c r="J4136" s="21"/>
      <c r="K4136" s="22"/>
      <c r="L4136" s="16"/>
      <c r="M4136" s="15"/>
      <c r="N4136" s="25">
        <f t="shared" si="129"/>
        <v>0</v>
      </c>
    </row>
    <row r="4137" spans="2:14" ht="21.9" customHeight="1" x14ac:dyDescent="0.3">
      <c r="B4137" s="74"/>
      <c r="C4137" s="10"/>
      <c r="D4137" s="13"/>
      <c r="E4137" s="18"/>
      <c r="F4137" s="13"/>
      <c r="G4137" s="138"/>
      <c r="H4137" s="139" t="str">
        <f t="shared" si="128"/>
        <v/>
      </c>
      <c r="I4137" s="21"/>
      <c r="J4137" s="21"/>
      <c r="K4137" s="22"/>
      <c r="L4137" s="16"/>
      <c r="M4137" s="15"/>
      <c r="N4137" s="25">
        <f t="shared" si="129"/>
        <v>0</v>
      </c>
    </row>
    <row r="4138" spans="2:14" ht="21.9" customHeight="1" x14ac:dyDescent="0.3">
      <c r="B4138" s="74"/>
      <c r="C4138" s="10"/>
      <c r="D4138" s="13"/>
      <c r="E4138" s="18"/>
      <c r="F4138" s="13"/>
      <c r="G4138" s="138"/>
      <c r="H4138" s="139" t="str">
        <f t="shared" si="128"/>
        <v/>
      </c>
      <c r="I4138" s="21"/>
      <c r="J4138" s="21"/>
      <c r="K4138" s="22"/>
      <c r="L4138" s="16"/>
      <c r="M4138" s="15"/>
      <c r="N4138" s="25">
        <f t="shared" si="129"/>
        <v>0</v>
      </c>
    </row>
    <row r="4139" spans="2:14" ht="21.9" customHeight="1" x14ac:dyDescent="0.3">
      <c r="B4139" s="74"/>
      <c r="C4139" s="10"/>
      <c r="D4139" s="13"/>
      <c r="E4139" s="18"/>
      <c r="F4139" s="13"/>
      <c r="G4139" s="138"/>
      <c r="H4139" s="139" t="str">
        <f t="shared" si="128"/>
        <v/>
      </c>
      <c r="I4139" s="21"/>
      <c r="J4139" s="21"/>
      <c r="K4139" s="22"/>
      <c r="L4139" s="16"/>
      <c r="M4139" s="15"/>
      <c r="N4139" s="25">
        <f t="shared" si="129"/>
        <v>0</v>
      </c>
    </row>
    <row r="4140" spans="2:14" ht="21.9" customHeight="1" x14ac:dyDescent="0.3">
      <c r="B4140" s="74"/>
      <c r="C4140" s="10"/>
      <c r="D4140" s="13"/>
      <c r="E4140" s="18"/>
      <c r="F4140" s="13"/>
      <c r="G4140" s="138"/>
      <c r="H4140" s="139" t="str">
        <f t="shared" si="128"/>
        <v/>
      </c>
      <c r="I4140" s="21"/>
      <c r="J4140" s="21"/>
      <c r="K4140" s="22"/>
      <c r="L4140" s="16"/>
      <c r="M4140" s="15"/>
      <c r="N4140" s="25">
        <f t="shared" si="129"/>
        <v>0</v>
      </c>
    </row>
    <row r="4141" spans="2:14" ht="21.9" customHeight="1" x14ac:dyDescent="0.3">
      <c r="B4141" s="74"/>
      <c r="C4141" s="10"/>
      <c r="D4141" s="13"/>
      <c r="E4141" s="18"/>
      <c r="F4141" s="13"/>
      <c r="G4141" s="138"/>
      <c r="H4141" s="139" t="str">
        <f t="shared" si="128"/>
        <v/>
      </c>
      <c r="I4141" s="21"/>
      <c r="J4141" s="21"/>
      <c r="K4141" s="22"/>
      <c r="L4141" s="16"/>
      <c r="M4141" s="15"/>
      <c r="N4141" s="25">
        <f t="shared" si="129"/>
        <v>0</v>
      </c>
    </row>
    <row r="4142" spans="2:14" ht="21.9" customHeight="1" x14ac:dyDescent="0.3">
      <c r="B4142" s="74"/>
      <c r="C4142" s="10"/>
      <c r="D4142" s="13"/>
      <c r="E4142" s="18"/>
      <c r="F4142" s="13"/>
      <c r="G4142" s="138"/>
      <c r="H4142" s="139" t="str">
        <f t="shared" si="128"/>
        <v/>
      </c>
      <c r="I4142" s="21"/>
      <c r="J4142" s="21"/>
      <c r="K4142" s="22"/>
      <c r="L4142" s="16"/>
      <c r="M4142" s="15"/>
      <c r="N4142" s="25">
        <f t="shared" si="129"/>
        <v>0</v>
      </c>
    </row>
    <row r="4143" spans="2:14" ht="21.9" customHeight="1" x14ac:dyDescent="0.3">
      <c r="B4143" s="74"/>
      <c r="C4143" s="10"/>
      <c r="D4143" s="13"/>
      <c r="E4143" s="18"/>
      <c r="F4143" s="13"/>
      <c r="G4143" s="138"/>
      <c r="H4143" s="139" t="str">
        <f t="shared" si="128"/>
        <v/>
      </c>
      <c r="I4143" s="21"/>
      <c r="J4143" s="21"/>
      <c r="K4143" s="22"/>
      <c r="L4143" s="16"/>
      <c r="M4143" s="15"/>
      <c r="N4143" s="25">
        <f t="shared" si="129"/>
        <v>0</v>
      </c>
    </row>
    <row r="4144" spans="2:14" ht="21.9" customHeight="1" x14ac:dyDescent="0.3">
      <c r="B4144" s="74"/>
      <c r="C4144" s="10"/>
      <c r="D4144" s="13"/>
      <c r="E4144" s="18"/>
      <c r="F4144" s="13"/>
      <c r="G4144" s="138"/>
      <c r="H4144" s="139" t="str">
        <f t="shared" si="128"/>
        <v/>
      </c>
      <c r="I4144" s="21"/>
      <c r="J4144" s="21"/>
      <c r="K4144" s="22"/>
      <c r="L4144" s="16"/>
      <c r="M4144" s="15"/>
      <c r="N4144" s="25">
        <f t="shared" si="129"/>
        <v>0</v>
      </c>
    </row>
    <row r="4145" spans="2:14" ht="21.9" customHeight="1" x14ac:dyDescent="0.3">
      <c r="B4145" s="74"/>
      <c r="C4145" s="10"/>
      <c r="D4145" s="13"/>
      <c r="E4145" s="18"/>
      <c r="F4145" s="13"/>
      <c r="G4145" s="138"/>
      <c r="H4145" s="139" t="str">
        <f t="shared" si="128"/>
        <v/>
      </c>
      <c r="I4145" s="21"/>
      <c r="J4145" s="21"/>
      <c r="K4145" s="22"/>
      <c r="L4145" s="16"/>
      <c r="M4145" s="15"/>
      <c r="N4145" s="25">
        <f t="shared" si="129"/>
        <v>0</v>
      </c>
    </row>
    <row r="4146" spans="2:14" ht="21.9" customHeight="1" x14ac:dyDescent="0.3">
      <c r="B4146" s="74"/>
      <c r="C4146" s="10"/>
      <c r="D4146" s="13"/>
      <c r="E4146" s="18"/>
      <c r="F4146" s="13"/>
      <c r="G4146" s="138"/>
      <c r="H4146" s="139" t="str">
        <f t="shared" si="128"/>
        <v/>
      </c>
      <c r="I4146" s="21"/>
      <c r="J4146" s="21"/>
      <c r="K4146" s="22"/>
      <c r="L4146" s="16"/>
      <c r="M4146" s="15"/>
      <c r="N4146" s="25">
        <f t="shared" si="129"/>
        <v>0</v>
      </c>
    </row>
    <row r="4147" spans="2:14" ht="21.9" customHeight="1" x14ac:dyDescent="0.3">
      <c r="B4147" s="74"/>
      <c r="C4147" s="10"/>
      <c r="D4147" s="13"/>
      <c r="E4147" s="18"/>
      <c r="F4147" s="13"/>
      <c r="G4147" s="138"/>
      <c r="H4147" s="139" t="str">
        <f t="shared" si="128"/>
        <v/>
      </c>
      <c r="I4147" s="21"/>
      <c r="J4147" s="21"/>
      <c r="K4147" s="22"/>
      <c r="L4147" s="16"/>
      <c r="M4147" s="15"/>
      <c r="N4147" s="25">
        <f t="shared" si="129"/>
        <v>0</v>
      </c>
    </row>
    <row r="4148" spans="2:14" ht="21.9" customHeight="1" x14ac:dyDescent="0.3">
      <c r="B4148" s="74"/>
      <c r="C4148" s="10"/>
      <c r="D4148" s="13"/>
      <c r="E4148" s="18"/>
      <c r="F4148" s="13"/>
      <c r="G4148" s="138"/>
      <c r="H4148" s="139" t="str">
        <f t="shared" si="128"/>
        <v/>
      </c>
      <c r="I4148" s="21"/>
      <c r="J4148" s="21"/>
      <c r="K4148" s="22"/>
      <c r="L4148" s="16"/>
      <c r="M4148" s="15"/>
      <c r="N4148" s="25">
        <f t="shared" si="129"/>
        <v>0</v>
      </c>
    </row>
    <row r="4149" spans="2:14" ht="21.9" customHeight="1" x14ac:dyDescent="0.3">
      <c r="B4149" s="74"/>
      <c r="C4149" s="10"/>
      <c r="D4149" s="13"/>
      <c r="E4149" s="18"/>
      <c r="F4149" s="13"/>
      <c r="G4149" s="138"/>
      <c r="H4149" s="139" t="str">
        <f t="shared" si="128"/>
        <v/>
      </c>
      <c r="I4149" s="21"/>
      <c r="J4149" s="21"/>
      <c r="K4149" s="22"/>
      <c r="L4149" s="16"/>
      <c r="M4149" s="15"/>
      <c r="N4149" s="25">
        <f t="shared" si="129"/>
        <v>0</v>
      </c>
    </row>
    <row r="4150" spans="2:14" ht="21.9" customHeight="1" x14ac:dyDescent="0.3">
      <c r="B4150" s="74"/>
      <c r="C4150" s="10"/>
      <c r="D4150" s="13"/>
      <c r="E4150" s="18"/>
      <c r="F4150" s="13"/>
      <c r="G4150" s="138"/>
      <c r="H4150" s="139" t="str">
        <f t="shared" si="128"/>
        <v/>
      </c>
      <c r="I4150" s="21"/>
      <c r="J4150" s="21"/>
      <c r="K4150" s="22"/>
      <c r="L4150" s="16"/>
      <c r="M4150" s="15"/>
      <c r="N4150" s="25">
        <f t="shared" si="129"/>
        <v>0</v>
      </c>
    </row>
    <row r="4151" spans="2:14" ht="21.9" customHeight="1" x14ac:dyDescent="0.3">
      <c r="B4151" s="74"/>
      <c r="C4151" s="10"/>
      <c r="D4151" s="13"/>
      <c r="E4151" s="18"/>
      <c r="F4151" s="13"/>
      <c r="G4151" s="138"/>
      <c r="H4151" s="139" t="str">
        <f t="shared" si="128"/>
        <v/>
      </c>
      <c r="I4151" s="21"/>
      <c r="J4151" s="21"/>
      <c r="K4151" s="22"/>
      <c r="L4151" s="16"/>
      <c r="M4151" s="15"/>
      <c r="N4151" s="25">
        <f t="shared" si="129"/>
        <v>0</v>
      </c>
    </row>
    <row r="4152" spans="2:14" ht="21.9" customHeight="1" x14ac:dyDescent="0.3">
      <c r="B4152" s="74"/>
      <c r="C4152" s="10"/>
      <c r="D4152" s="13"/>
      <c r="E4152" s="18"/>
      <c r="F4152" s="13"/>
      <c r="G4152" s="138"/>
      <c r="H4152" s="139" t="str">
        <f t="shared" si="128"/>
        <v/>
      </c>
      <c r="I4152" s="21"/>
      <c r="J4152" s="21"/>
      <c r="K4152" s="22"/>
      <c r="L4152" s="16"/>
      <c r="M4152" s="15"/>
      <c r="N4152" s="25">
        <f t="shared" si="129"/>
        <v>0</v>
      </c>
    </row>
    <row r="4153" spans="2:14" ht="21.9" customHeight="1" x14ac:dyDescent="0.3">
      <c r="B4153" s="74"/>
      <c r="C4153" s="10"/>
      <c r="D4153" s="13"/>
      <c r="E4153" s="18"/>
      <c r="F4153" s="13"/>
      <c r="G4153" s="138"/>
      <c r="H4153" s="139" t="str">
        <f t="shared" si="128"/>
        <v/>
      </c>
      <c r="I4153" s="21"/>
      <c r="J4153" s="21"/>
      <c r="K4153" s="22"/>
      <c r="L4153" s="16"/>
      <c r="M4153" s="15"/>
      <c r="N4153" s="25">
        <f t="shared" si="129"/>
        <v>0</v>
      </c>
    </row>
    <row r="4154" spans="2:14" ht="21.9" customHeight="1" x14ac:dyDescent="0.3">
      <c r="B4154" s="74"/>
      <c r="C4154" s="10"/>
      <c r="D4154" s="13"/>
      <c r="E4154" s="18"/>
      <c r="F4154" s="13"/>
      <c r="G4154" s="138"/>
      <c r="H4154" s="139" t="str">
        <f t="shared" si="128"/>
        <v/>
      </c>
      <c r="I4154" s="21"/>
      <c r="J4154" s="21"/>
      <c r="K4154" s="22"/>
      <c r="L4154" s="16"/>
      <c r="M4154" s="15"/>
      <c r="N4154" s="25">
        <f t="shared" si="129"/>
        <v>0</v>
      </c>
    </row>
    <row r="4155" spans="2:14" ht="21.9" customHeight="1" x14ac:dyDescent="0.3">
      <c r="B4155" s="74"/>
      <c r="C4155" s="10"/>
      <c r="D4155" s="13"/>
      <c r="E4155" s="18"/>
      <c r="F4155" s="13"/>
      <c r="G4155" s="138"/>
      <c r="H4155" s="139" t="str">
        <f t="shared" si="128"/>
        <v/>
      </c>
      <c r="I4155" s="21"/>
      <c r="J4155" s="21"/>
      <c r="K4155" s="22"/>
      <c r="L4155" s="16"/>
      <c r="M4155" s="15"/>
      <c r="N4155" s="25">
        <f t="shared" si="129"/>
        <v>0</v>
      </c>
    </row>
    <row r="4156" spans="2:14" ht="21.9" customHeight="1" x14ac:dyDescent="0.3">
      <c r="B4156" s="74"/>
      <c r="C4156" s="10"/>
      <c r="D4156" s="13"/>
      <c r="E4156" s="18"/>
      <c r="F4156" s="13"/>
      <c r="G4156" s="138"/>
      <c r="H4156" s="139" t="str">
        <f t="shared" si="128"/>
        <v/>
      </c>
      <c r="I4156" s="21"/>
      <c r="J4156" s="21"/>
      <c r="K4156" s="22"/>
      <c r="L4156" s="16"/>
      <c r="M4156" s="15"/>
      <c r="N4156" s="25">
        <f t="shared" si="129"/>
        <v>0</v>
      </c>
    </row>
    <row r="4157" spans="2:14" ht="21.9" customHeight="1" x14ac:dyDescent="0.3">
      <c r="B4157" s="74"/>
      <c r="C4157" s="10"/>
      <c r="D4157" s="13"/>
      <c r="E4157" s="18"/>
      <c r="F4157" s="13"/>
      <c r="G4157" s="138"/>
      <c r="H4157" s="139" t="str">
        <f t="shared" si="128"/>
        <v/>
      </c>
      <c r="I4157" s="21"/>
      <c r="J4157" s="21"/>
      <c r="K4157" s="22"/>
      <c r="L4157" s="16"/>
      <c r="M4157" s="15"/>
      <c r="N4157" s="25">
        <f t="shared" si="129"/>
        <v>0</v>
      </c>
    </row>
    <row r="4158" spans="2:14" ht="21.9" customHeight="1" x14ac:dyDescent="0.3">
      <c r="B4158" s="74"/>
      <c r="C4158" s="10"/>
      <c r="D4158" s="13"/>
      <c r="E4158" s="18"/>
      <c r="F4158" s="13"/>
      <c r="G4158" s="138"/>
      <c r="H4158" s="139" t="str">
        <f t="shared" si="128"/>
        <v/>
      </c>
      <c r="I4158" s="21"/>
      <c r="J4158" s="21"/>
      <c r="K4158" s="22"/>
      <c r="L4158" s="16"/>
      <c r="M4158" s="15"/>
      <c r="N4158" s="25">
        <f t="shared" si="129"/>
        <v>0</v>
      </c>
    </row>
    <row r="4159" spans="2:14" ht="21.9" customHeight="1" x14ac:dyDescent="0.3">
      <c r="B4159" s="74"/>
      <c r="C4159" s="10"/>
      <c r="D4159" s="13"/>
      <c r="E4159" s="18"/>
      <c r="F4159" s="13"/>
      <c r="G4159" s="138"/>
      <c r="H4159" s="139" t="str">
        <f t="shared" si="128"/>
        <v/>
      </c>
      <c r="I4159" s="21"/>
      <c r="J4159" s="21"/>
      <c r="K4159" s="22"/>
      <c r="L4159" s="16"/>
      <c r="M4159" s="15"/>
      <c r="N4159" s="25">
        <f t="shared" si="129"/>
        <v>0</v>
      </c>
    </row>
    <row r="4160" spans="2:14" ht="21.9" customHeight="1" x14ac:dyDescent="0.3">
      <c r="B4160" s="74"/>
      <c r="C4160" s="10"/>
      <c r="D4160" s="13"/>
      <c r="E4160" s="18"/>
      <c r="F4160" s="13"/>
      <c r="G4160" s="138"/>
      <c r="H4160" s="139" t="str">
        <f t="shared" si="128"/>
        <v/>
      </c>
      <c r="I4160" s="21"/>
      <c r="J4160" s="21"/>
      <c r="K4160" s="22"/>
      <c r="L4160" s="16"/>
      <c r="M4160" s="15"/>
      <c r="N4160" s="25">
        <f t="shared" si="129"/>
        <v>0</v>
      </c>
    </row>
    <row r="4161" spans="2:14" ht="21.9" customHeight="1" x14ac:dyDescent="0.3">
      <c r="B4161" s="74"/>
      <c r="C4161" s="10"/>
      <c r="D4161" s="13"/>
      <c r="E4161" s="18"/>
      <c r="F4161" s="13"/>
      <c r="G4161" s="138"/>
      <c r="H4161" s="139" t="str">
        <f t="shared" si="128"/>
        <v/>
      </c>
      <c r="I4161" s="21"/>
      <c r="J4161" s="21"/>
      <c r="K4161" s="22"/>
      <c r="L4161" s="16"/>
      <c r="M4161" s="15"/>
      <c r="N4161" s="25">
        <f t="shared" si="129"/>
        <v>0</v>
      </c>
    </row>
    <row r="4162" spans="2:14" ht="21.9" customHeight="1" x14ac:dyDescent="0.3">
      <c r="B4162" s="74"/>
      <c r="C4162" s="10"/>
      <c r="D4162" s="13"/>
      <c r="E4162" s="18"/>
      <c r="F4162" s="13"/>
      <c r="G4162" s="138"/>
      <c r="H4162" s="139" t="str">
        <f t="shared" si="128"/>
        <v/>
      </c>
      <c r="I4162" s="21"/>
      <c r="J4162" s="21"/>
      <c r="K4162" s="22"/>
      <c r="L4162" s="16"/>
      <c r="M4162" s="15"/>
      <c r="N4162" s="25">
        <f t="shared" si="129"/>
        <v>0</v>
      </c>
    </row>
    <row r="4163" spans="2:14" ht="21.9" customHeight="1" x14ac:dyDescent="0.3">
      <c r="B4163" s="74"/>
      <c r="C4163" s="10"/>
      <c r="D4163" s="13"/>
      <c r="E4163" s="18"/>
      <c r="F4163" s="13"/>
      <c r="G4163" s="138"/>
      <c r="H4163" s="139" t="str">
        <f t="shared" si="128"/>
        <v/>
      </c>
      <c r="I4163" s="21"/>
      <c r="J4163" s="21"/>
      <c r="K4163" s="22"/>
      <c r="L4163" s="16"/>
      <c r="M4163" s="15"/>
      <c r="N4163" s="25">
        <f t="shared" si="129"/>
        <v>0</v>
      </c>
    </row>
    <row r="4164" spans="2:14" ht="21.9" customHeight="1" x14ac:dyDescent="0.3">
      <c r="B4164" s="74"/>
      <c r="C4164" s="10"/>
      <c r="D4164" s="13"/>
      <c r="E4164" s="18"/>
      <c r="F4164" s="13"/>
      <c r="G4164" s="138"/>
      <c r="H4164" s="139" t="str">
        <f t="shared" si="128"/>
        <v/>
      </c>
      <c r="I4164" s="21"/>
      <c r="J4164" s="21"/>
      <c r="K4164" s="22"/>
      <c r="L4164" s="16"/>
      <c r="M4164" s="15"/>
      <c r="N4164" s="25">
        <f t="shared" si="129"/>
        <v>0</v>
      </c>
    </row>
    <row r="4165" spans="2:14" ht="21.9" customHeight="1" x14ac:dyDescent="0.3">
      <c r="B4165" s="74"/>
      <c r="C4165" s="10"/>
      <c r="D4165" s="13"/>
      <c r="E4165" s="18"/>
      <c r="F4165" s="13"/>
      <c r="G4165" s="138"/>
      <c r="H4165" s="139" t="str">
        <f t="shared" si="128"/>
        <v/>
      </c>
      <c r="I4165" s="21"/>
      <c r="J4165" s="21"/>
      <c r="K4165" s="22"/>
      <c r="L4165" s="16"/>
      <c r="M4165" s="15"/>
      <c r="N4165" s="25">
        <f t="shared" si="129"/>
        <v>0</v>
      </c>
    </row>
    <row r="4166" spans="2:14" ht="21.9" customHeight="1" x14ac:dyDescent="0.3">
      <c r="B4166" s="74"/>
      <c r="C4166" s="10"/>
      <c r="D4166" s="13"/>
      <c r="E4166" s="18"/>
      <c r="F4166" s="13"/>
      <c r="G4166" s="138"/>
      <c r="H4166" s="139" t="str">
        <f t="shared" si="128"/>
        <v/>
      </c>
      <c r="I4166" s="21"/>
      <c r="J4166" s="21"/>
      <c r="K4166" s="22"/>
      <c r="L4166" s="16"/>
      <c r="M4166" s="15"/>
      <c r="N4166" s="25">
        <f t="shared" si="129"/>
        <v>0</v>
      </c>
    </row>
    <row r="4167" spans="2:14" ht="21.9" customHeight="1" x14ac:dyDescent="0.3">
      <c r="B4167" s="74"/>
      <c r="C4167" s="10"/>
      <c r="D4167" s="13"/>
      <c r="E4167" s="18"/>
      <c r="F4167" s="13"/>
      <c r="G4167" s="138"/>
      <c r="H4167" s="139" t="str">
        <f t="shared" si="128"/>
        <v/>
      </c>
      <c r="I4167" s="21"/>
      <c r="J4167" s="21"/>
      <c r="K4167" s="22"/>
      <c r="L4167" s="16"/>
      <c r="M4167" s="15"/>
      <c r="N4167" s="25">
        <f t="shared" si="129"/>
        <v>0</v>
      </c>
    </row>
    <row r="4168" spans="2:14" ht="21.9" customHeight="1" x14ac:dyDescent="0.3">
      <c r="B4168" s="74"/>
      <c r="C4168" s="10"/>
      <c r="D4168" s="13"/>
      <c r="E4168" s="18"/>
      <c r="F4168" s="13"/>
      <c r="G4168" s="138"/>
      <c r="H4168" s="139" t="str">
        <f t="shared" si="128"/>
        <v/>
      </c>
      <c r="I4168" s="21"/>
      <c r="J4168" s="21"/>
      <c r="K4168" s="22"/>
      <c r="L4168" s="16"/>
      <c r="M4168" s="15"/>
      <c r="N4168" s="25">
        <f t="shared" si="129"/>
        <v>0</v>
      </c>
    </row>
    <row r="4169" spans="2:14" ht="21.9" customHeight="1" x14ac:dyDescent="0.3">
      <c r="B4169" s="74"/>
      <c r="C4169" s="10"/>
      <c r="D4169" s="13"/>
      <c r="E4169" s="18"/>
      <c r="F4169" s="13"/>
      <c r="G4169" s="138"/>
      <c r="H4169" s="139" t="str">
        <f t="shared" si="128"/>
        <v/>
      </c>
      <c r="I4169" s="21"/>
      <c r="J4169" s="21"/>
      <c r="K4169" s="22"/>
      <c r="L4169" s="16"/>
      <c r="M4169" s="15"/>
      <c r="N4169" s="25">
        <f t="shared" si="129"/>
        <v>0</v>
      </c>
    </row>
    <row r="4170" spans="2:14" ht="21.9" customHeight="1" x14ac:dyDescent="0.3">
      <c r="B4170" s="74"/>
      <c r="C4170" s="10"/>
      <c r="D4170" s="13"/>
      <c r="E4170" s="18"/>
      <c r="F4170" s="13"/>
      <c r="G4170" s="138"/>
      <c r="H4170" s="139" t="str">
        <f t="shared" si="128"/>
        <v/>
      </c>
      <c r="I4170" s="21"/>
      <c r="J4170" s="21"/>
      <c r="K4170" s="22"/>
      <c r="L4170" s="16"/>
      <c r="M4170" s="15"/>
      <c r="N4170" s="25">
        <f t="shared" si="129"/>
        <v>0</v>
      </c>
    </row>
    <row r="4171" spans="2:14" ht="21.9" customHeight="1" x14ac:dyDescent="0.3">
      <c r="B4171" s="74"/>
      <c r="C4171" s="10"/>
      <c r="D4171" s="13"/>
      <c r="E4171" s="18"/>
      <c r="F4171" s="13"/>
      <c r="G4171" s="138"/>
      <c r="H4171" s="139" t="str">
        <f t="shared" ref="H4171:H4234" si="130">IF(E4171="","",IF(N4171="",D4171*E4171,(D4171*E4171)-(D4171*N4171)))</f>
        <v/>
      </c>
      <c r="I4171" s="21"/>
      <c r="J4171" s="21"/>
      <c r="K4171" s="22"/>
      <c r="L4171" s="16"/>
      <c r="M4171" s="15"/>
      <c r="N4171" s="25">
        <f t="shared" ref="N4171:N4234" si="131">IF(F4171="Não","",E4171*G4171)</f>
        <v>0</v>
      </c>
    </row>
    <row r="4172" spans="2:14" ht="21.9" customHeight="1" x14ac:dyDescent="0.3">
      <c r="B4172" s="74"/>
      <c r="C4172" s="10"/>
      <c r="D4172" s="13"/>
      <c r="E4172" s="18"/>
      <c r="F4172" s="13"/>
      <c r="G4172" s="138"/>
      <c r="H4172" s="139" t="str">
        <f t="shared" si="130"/>
        <v/>
      </c>
      <c r="I4172" s="21"/>
      <c r="J4172" s="21"/>
      <c r="K4172" s="22"/>
      <c r="L4172" s="16"/>
      <c r="M4172" s="15"/>
      <c r="N4172" s="25">
        <f t="shared" si="131"/>
        <v>0</v>
      </c>
    </row>
    <row r="4173" spans="2:14" ht="21.9" customHeight="1" x14ac:dyDescent="0.3">
      <c r="B4173" s="74"/>
      <c r="C4173" s="10"/>
      <c r="D4173" s="13"/>
      <c r="E4173" s="18"/>
      <c r="F4173" s="13"/>
      <c r="G4173" s="138"/>
      <c r="H4173" s="139" t="str">
        <f t="shared" si="130"/>
        <v/>
      </c>
      <c r="I4173" s="21"/>
      <c r="J4173" s="21"/>
      <c r="K4173" s="22"/>
      <c r="L4173" s="16"/>
      <c r="M4173" s="15"/>
      <c r="N4173" s="25">
        <f t="shared" si="131"/>
        <v>0</v>
      </c>
    </row>
    <row r="4174" spans="2:14" ht="21.9" customHeight="1" x14ac:dyDescent="0.3">
      <c r="B4174" s="74"/>
      <c r="C4174" s="10"/>
      <c r="D4174" s="13"/>
      <c r="E4174" s="18"/>
      <c r="F4174" s="13"/>
      <c r="G4174" s="138"/>
      <c r="H4174" s="139" t="str">
        <f t="shared" si="130"/>
        <v/>
      </c>
      <c r="I4174" s="21"/>
      <c r="J4174" s="21"/>
      <c r="K4174" s="22"/>
      <c r="L4174" s="16"/>
      <c r="M4174" s="15"/>
      <c r="N4174" s="25">
        <f t="shared" si="131"/>
        <v>0</v>
      </c>
    </row>
    <row r="4175" spans="2:14" ht="21.9" customHeight="1" x14ac:dyDescent="0.3">
      <c r="B4175" s="74"/>
      <c r="C4175" s="10"/>
      <c r="D4175" s="13"/>
      <c r="E4175" s="18"/>
      <c r="F4175" s="13"/>
      <c r="G4175" s="138"/>
      <c r="H4175" s="139" t="str">
        <f t="shared" si="130"/>
        <v/>
      </c>
      <c r="I4175" s="21"/>
      <c r="J4175" s="21"/>
      <c r="K4175" s="22"/>
      <c r="L4175" s="16"/>
      <c r="M4175" s="15"/>
      <c r="N4175" s="25">
        <f t="shared" si="131"/>
        <v>0</v>
      </c>
    </row>
    <row r="4176" spans="2:14" ht="21.9" customHeight="1" x14ac:dyDescent="0.3">
      <c r="B4176" s="74"/>
      <c r="C4176" s="10"/>
      <c r="D4176" s="13"/>
      <c r="E4176" s="18"/>
      <c r="F4176" s="13"/>
      <c r="G4176" s="138"/>
      <c r="H4176" s="139" t="str">
        <f t="shared" si="130"/>
        <v/>
      </c>
      <c r="I4176" s="21"/>
      <c r="J4176" s="21"/>
      <c r="K4176" s="22"/>
      <c r="L4176" s="16"/>
      <c r="M4176" s="15"/>
      <c r="N4176" s="25">
        <f t="shared" si="131"/>
        <v>0</v>
      </c>
    </row>
    <row r="4177" spans="2:14" ht="21.9" customHeight="1" x14ac:dyDescent="0.3">
      <c r="B4177" s="74"/>
      <c r="C4177" s="10"/>
      <c r="D4177" s="13"/>
      <c r="E4177" s="18"/>
      <c r="F4177" s="13"/>
      <c r="G4177" s="138"/>
      <c r="H4177" s="139" t="str">
        <f t="shared" si="130"/>
        <v/>
      </c>
      <c r="I4177" s="21"/>
      <c r="J4177" s="21"/>
      <c r="K4177" s="22"/>
      <c r="L4177" s="16"/>
      <c r="M4177" s="15"/>
      <c r="N4177" s="25">
        <f t="shared" si="131"/>
        <v>0</v>
      </c>
    </row>
    <row r="4178" spans="2:14" ht="21.9" customHeight="1" x14ac:dyDescent="0.3">
      <c r="B4178" s="74"/>
      <c r="C4178" s="10"/>
      <c r="D4178" s="13"/>
      <c r="E4178" s="18"/>
      <c r="F4178" s="13"/>
      <c r="G4178" s="138"/>
      <c r="H4178" s="139" t="str">
        <f t="shared" si="130"/>
        <v/>
      </c>
      <c r="I4178" s="21"/>
      <c r="J4178" s="21"/>
      <c r="K4178" s="22"/>
      <c r="L4178" s="16"/>
      <c r="M4178" s="15"/>
      <c r="N4178" s="25">
        <f t="shared" si="131"/>
        <v>0</v>
      </c>
    </row>
    <row r="4179" spans="2:14" ht="21.9" customHeight="1" x14ac:dyDescent="0.3">
      <c r="B4179" s="74"/>
      <c r="C4179" s="10"/>
      <c r="D4179" s="13"/>
      <c r="E4179" s="18"/>
      <c r="F4179" s="13"/>
      <c r="G4179" s="138"/>
      <c r="H4179" s="139" t="str">
        <f t="shared" si="130"/>
        <v/>
      </c>
      <c r="I4179" s="21"/>
      <c r="J4179" s="21"/>
      <c r="K4179" s="22"/>
      <c r="L4179" s="16"/>
      <c r="M4179" s="15"/>
      <c r="N4179" s="25">
        <f t="shared" si="131"/>
        <v>0</v>
      </c>
    </row>
    <row r="4180" spans="2:14" ht="21.9" customHeight="1" x14ac:dyDescent="0.3">
      <c r="B4180" s="74"/>
      <c r="C4180" s="10"/>
      <c r="D4180" s="13"/>
      <c r="E4180" s="18"/>
      <c r="F4180" s="13"/>
      <c r="G4180" s="138"/>
      <c r="H4180" s="139" t="str">
        <f t="shared" si="130"/>
        <v/>
      </c>
      <c r="I4180" s="21"/>
      <c r="J4180" s="21"/>
      <c r="K4180" s="22"/>
      <c r="L4180" s="16"/>
      <c r="M4180" s="15"/>
      <c r="N4180" s="25">
        <f t="shared" si="131"/>
        <v>0</v>
      </c>
    </row>
    <row r="4181" spans="2:14" ht="21.9" customHeight="1" x14ac:dyDescent="0.3">
      <c r="B4181" s="74"/>
      <c r="C4181" s="10"/>
      <c r="D4181" s="13"/>
      <c r="E4181" s="18"/>
      <c r="F4181" s="13"/>
      <c r="G4181" s="138"/>
      <c r="H4181" s="139" t="str">
        <f t="shared" si="130"/>
        <v/>
      </c>
      <c r="I4181" s="21"/>
      <c r="J4181" s="21"/>
      <c r="K4181" s="22"/>
      <c r="L4181" s="16"/>
      <c r="M4181" s="15"/>
      <c r="N4181" s="25">
        <f t="shared" si="131"/>
        <v>0</v>
      </c>
    </row>
    <row r="4182" spans="2:14" ht="21.9" customHeight="1" x14ac:dyDescent="0.3">
      <c r="B4182" s="74"/>
      <c r="C4182" s="10"/>
      <c r="D4182" s="13"/>
      <c r="E4182" s="18"/>
      <c r="F4182" s="13"/>
      <c r="G4182" s="138"/>
      <c r="H4182" s="139" t="str">
        <f t="shared" si="130"/>
        <v/>
      </c>
      <c r="I4182" s="21"/>
      <c r="J4182" s="21"/>
      <c r="K4182" s="22"/>
      <c r="L4182" s="16"/>
      <c r="M4182" s="15"/>
      <c r="N4182" s="25">
        <f t="shared" si="131"/>
        <v>0</v>
      </c>
    </row>
    <row r="4183" spans="2:14" ht="21.9" customHeight="1" x14ac:dyDescent="0.3">
      <c r="B4183" s="74"/>
      <c r="C4183" s="10"/>
      <c r="D4183" s="13"/>
      <c r="E4183" s="18"/>
      <c r="F4183" s="13"/>
      <c r="G4183" s="138"/>
      <c r="H4183" s="139" t="str">
        <f t="shared" si="130"/>
        <v/>
      </c>
      <c r="I4183" s="21"/>
      <c r="J4183" s="21"/>
      <c r="K4183" s="22"/>
      <c r="L4183" s="16"/>
      <c r="M4183" s="15"/>
      <c r="N4183" s="25">
        <f t="shared" si="131"/>
        <v>0</v>
      </c>
    </row>
    <row r="4184" spans="2:14" ht="21.9" customHeight="1" x14ac:dyDescent="0.3">
      <c r="B4184" s="74"/>
      <c r="C4184" s="10"/>
      <c r="D4184" s="13"/>
      <c r="E4184" s="18"/>
      <c r="F4184" s="13"/>
      <c r="G4184" s="138"/>
      <c r="H4184" s="139" t="str">
        <f t="shared" si="130"/>
        <v/>
      </c>
      <c r="I4184" s="21"/>
      <c r="J4184" s="21"/>
      <c r="K4184" s="22"/>
      <c r="L4184" s="16"/>
      <c r="M4184" s="15"/>
      <c r="N4184" s="25">
        <f t="shared" si="131"/>
        <v>0</v>
      </c>
    </row>
    <row r="4185" spans="2:14" ht="21.9" customHeight="1" x14ac:dyDescent="0.3">
      <c r="B4185" s="74"/>
      <c r="C4185" s="10"/>
      <c r="D4185" s="13"/>
      <c r="E4185" s="18"/>
      <c r="F4185" s="13"/>
      <c r="G4185" s="138"/>
      <c r="H4185" s="139" t="str">
        <f t="shared" si="130"/>
        <v/>
      </c>
      <c r="I4185" s="21"/>
      <c r="J4185" s="21"/>
      <c r="K4185" s="22"/>
      <c r="L4185" s="16"/>
      <c r="M4185" s="15"/>
      <c r="N4185" s="25">
        <f t="shared" si="131"/>
        <v>0</v>
      </c>
    </row>
    <row r="4186" spans="2:14" ht="21.9" customHeight="1" x14ac:dyDescent="0.3">
      <c r="B4186" s="74"/>
      <c r="C4186" s="10"/>
      <c r="D4186" s="13"/>
      <c r="E4186" s="18"/>
      <c r="F4186" s="13"/>
      <c r="G4186" s="138"/>
      <c r="H4186" s="139" t="str">
        <f t="shared" si="130"/>
        <v/>
      </c>
      <c r="I4186" s="21"/>
      <c r="J4186" s="21"/>
      <c r="K4186" s="22"/>
      <c r="L4186" s="16"/>
      <c r="M4186" s="15"/>
      <c r="N4186" s="25">
        <f t="shared" si="131"/>
        <v>0</v>
      </c>
    </row>
    <row r="4187" spans="2:14" ht="21.9" customHeight="1" x14ac:dyDescent="0.3">
      <c r="B4187" s="74"/>
      <c r="C4187" s="10"/>
      <c r="D4187" s="13"/>
      <c r="E4187" s="18"/>
      <c r="F4187" s="13"/>
      <c r="G4187" s="138"/>
      <c r="H4187" s="139" t="str">
        <f t="shared" si="130"/>
        <v/>
      </c>
      <c r="I4187" s="21"/>
      <c r="J4187" s="21"/>
      <c r="K4187" s="22"/>
      <c r="L4187" s="16"/>
      <c r="M4187" s="15"/>
      <c r="N4187" s="25">
        <f t="shared" si="131"/>
        <v>0</v>
      </c>
    </row>
    <row r="4188" spans="2:14" ht="21.9" customHeight="1" x14ac:dyDescent="0.3">
      <c r="B4188" s="74"/>
      <c r="C4188" s="10"/>
      <c r="D4188" s="13"/>
      <c r="E4188" s="18"/>
      <c r="F4188" s="13"/>
      <c r="G4188" s="138"/>
      <c r="H4188" s="139" t="str">
        <f t="shared" si="130"/>
        <v/>
      </c>
      <c r="I4188" s="21"/>
      <c r="J4188" s="21"/>
      <c r="K4188" s="22"/>
      <c r="L4188" s="16"/>
      <c r="M4188" s="15"/>
      <c r="N4188" s="25">
        <f t="shared" si="131"/>
        <v>0</v>
      </c>
    </row>
    <row r="4189" spans="2:14" ht="21.9" customHeight="1" x14ac:dyDescent="0.3">
      <c r="B4189" s="74"/>
      <c r="C4189" s="10"/>
      <c r="D4189" s="13"/>
      <c r="E4189" s="18"/>
      <c r="F4189" s="13"/>
      <c r="G4189" s="138"/>
      <c r="H4189" s="139" t="str">
        <f t="shared" si="130"/>
        <v/>
      </c>
      <c r="I4189" s="21"/>
      <c r="J4189" s="21"/>
      <c r="K4189" s="22"/>
      <c r="L4189" s="16"/>
      <c r="M4189" s="15"/>
      <c r="N4189" s="25">
        <f t="shared" si="131"/>
        <v>0</v>
      </c>
    </row>
    <row r="4190" spans="2:14" ht="21.9" customHeight="1" x14ac:dyDescent="0.3">
      <c r="B4190" s="74"/>
      <c r="C4190" s="10"/>
      <c r="D4190" s="13"/>
      <c r="E4190" s="18"/>
      <c r="F4190" s="13"/>
      <c r="G4190" s="138"/>
      <c r="H4190" s="139" t="str">
        <f t="shared" si="130"/>
        <v/>
      </c>
      <c r="I4190" s="21"/>
      <c r="J4190" s="21"/>
      <c r="K4190" s="22"/>
      <c r="L4190" s="16"/>
      <c r="M4190" s="15"/>
      <c r="N4190" s="25">
        <f t="shared" si="131"/>
        <v>0</v>
      </c>
    </row>
    <row r="4191" spans="2:14" ht="21.9" customHeight="1" x14ac:dyDescent="0.3">
      <c r="B4191" s="74"/>
      <c r="C4191" s="10"/>
      <c r="D4191" s="13"/>
      <c r="E4191" s="18"/>
      <c r="F4191" s="13"/>
      <c r="G4191" s="138"/>
      <c r="H4191" s="139" t="str">
        <f t="shared" si="130"/>
        <v/>
      </c>
      <c r="I4191" s="21"/>
      <c r="J4191" s="21"/>
      <c r="K4191" s="22"/>
      <c r="L4191" s="16"/>
      <c r="M4191" s="15"/>
      <c r="N4191" s="25">
        <f t="shared" si="131"/>
        <v>0</v>
      </c>
    </row>
    <row r="4192" spans="2:14" ht="21.9" customHeight="1" x14ac:dyDescent="0.3">
      <c r="B4192" s="74"/>
      <c r="C4192" s="10"/>
      <c r="D4192" s="13"/>
      <c r="E4192" s="18"/>
      <c r="F4192" s="13"/>
      <c r="G4192" s="138"/>
      <c r="H4192" s="139" t="str">
        <f t="shared" si="130"/>
        <v/>
      </c>
      <c r="I4192" s="21"/>
      <c r="J4192" s="21"/>
      <c r="K4192" s="22"/>
      <c r="L4192" s="16"/>
      <c r="M4192" s="15"/>
      <c r="N4192" s="25">
        <f t="shared" si="131"/>
        <v>0</v>
      </c>
    </row>
    <row r="4193" spans="2:14" ht="21.9" customHeight="1" x14ac:dyDescent="0.3">
      <c r="B4193" s="74"/>
      <c r="C4193" s="10"/>
      <c r="D4193" s="13"/>
      <c r="E4193" s="18"/>
      <c r="F4193" s="13"/>
      <c r="G4193" s="138"/>
      <c r="H4193" s="139" t="str">
        <f t="shared" si="130"/>
        <v/>
      </c>
      <c r="I4193" s="21"/>
      <c r="J4193" s="21"/>
      <c r="K4193" s="22"/>
      <c r="L4193" s="16"/>
      <c r="M4193" s="15"/>
      <c r="N4193" s="25">
        <f t="shared" si="131"/>
        <v>0</v>
      </c>
    </row>
    <row r="4194" spans="2:14" ht="21.9" customHeight="1" x14ac:dyDescent="0.3">
      <c r="B4194" s="74"/>
      <c r="C4194" s="10"/>
      <c r="D4194" s="13"/>
      <c r="E4194" s="18"/>
      <c r="F4194" s="13"/>
      <c r="G4194" s="138"/>
      <c r="H4194" s="139" t="str">
        <f t="shared" si="130"/>
        <v/>
      </c>
      <c r="I4194" s="21"/>
      <c r="J4194" s="21"/>
      <c r="K4194" s="22"/>
      <c r="L4194" s="16"/>
      <c r="M4194" s="15"/>
      <c r="N4194" s="25">
        <f t="shared" si="131"/>
        <v>0</v>
      </c>
    </row>
    <row r="4195" spans="2:14" ht="21.9" customHeight="1" x14ac:dyDescent="0.3">
      <c r="B4195" s="74"/>
      <c r="C4195" s="10"/>
      <c r="D4195" s="13"/>
      <c r="E4195" s="18"/>
      <c r="F4195" s="13"/>
      <c r="G4195" s="138"/>
      <c r="H4195" s="139" t="str">
        <f t="shared" si="130"/>
        <v/>
      </c>
      <c r="I4195" s="21"/>
      <c r="J4195" s="21"/>
      <c r="K4195" s="22"/>
      <c r="L4195" s="16"/>
      <c r="M4195" s="15"/>
      <c r="N4195" s="25">
        <f t="shared" si="131"/>
        <v>0</v>
      </c>
    </row>
    <row r="4196" spans="2:14" ht="21.9" customHeight="1" x14ac:dyDescent="0.3">
      <c r="B4196" s="74"/>
      <c r="C4196" s="10"/>
      <c r="D4196" s="13"/>
      <c r="E4196" s="18"/>
      <c r="F4196" s="13"/>
      <c r="G4196" s="138"/>
      <c r="H4196" s="139" t="str">
        <f t="shared" si="130"/>
        <v/>
      </c>
      <c r="I4196" s="21"/>
      <c r="J4196" s="21"/>
      <c r="K4196" s="22"/>
      <c r="L4196" s="16"/>
      <c r="M4196" s="15"/>
      <c r="N4196" s="25">
        <f t="shared" si="131"/>
        <v>0</v>
      </c>
    </row>
    <row r="4197" spans="2:14" ht="21.9" customHeight="1" x14ac:dyDescent="0.3">
      <c r="B4197" s="74"/>
      <c r="C4197" s="10"/>
      <c r="D4197" s="13"/>
      <c r="E4197" s="18"/>
      <c r="F4197" s="13"/>
      <c r="G4197" s="138"/>
      <c r="H4197" s="139" t="str">
        <f t="shared" si="130"/>
        <v/>
      </c>
      <c r="I4197" s="21"/>
      <c r="J4197" s="21"/>
      <c r="K4197" s="22"/>
      <c r="L4197" s="16"/>
      <c r="M4197" s="15"/>
      <c r="N4197" s="25">
        <f t="shared" si="131"/>
        <v>0</v>
      </c>
    </row>
    <row r="4198" spans="2:14" ht="21.9" customHeight="1" x14ac:dyDescent="0.3">
      <c r="B4198" s="74"/>
      <c r="C4198" s="10"/>
      <c r="D4198" s="13"/>
      <c r="E4198" s="18"/>
      <c r="F4198" s="13"/>
      <c r="G4198" s="138"/>
      <c r="H4198" s="139" t="str">
        <f t="shared" si="130"/>
        <v/>
      </c>
      <c r="I4198" s="21"/>
      <c r="J4198" s="21"/>
      <c r="K4198" s="22"/>
      <c r="L4198" s="16"/>
      <c r="M4198" s="15"/>
      <c r="N4198" s="25">
        <f t="shared" si="131"/>
        <v>0</v>
      </c>
    </row>
    <row r="4199" spans="2:14" ht="21.9" customHeight="1" x14ac:dyDescent="0.3">
      <c r="B4199" s="74"/>
      <c r="C4199" s="10"/>
      <c r="D4199" s="13"/>
      <c r="E4199" s="18"/>
      <c r="F4199" s="13"/>
      <c r="G4199" s="138"/>
      <c r="H4199" s="139" t="str">
        <f t="shared" si="130"/>
        <v/>
      </c>
      <c r="I4199" s="21"/>
      <c r="J4199" s="21"/>
      <c r="K4199" s="22"/>
      <c r="L4199" s="16"/>
      <c r="M4199" s="15"/>
      <c r="N4199" s="25">
        <f t="shared" si="131"/>
        <v>0</v>
      </c>
    </row>
    <row r="4200" spans="2:14" ht="21.9" customHeight="1" x14ac:dyDescent="0.3">
      <c r="B4200" s="74"/>
      <c r="C4200" s="10"/>
      <c r="D4200" s="13"/>
      <c r="E4200" s="18"/>
      <c r="F4200" s="13"/>
      <c r="G4200" s="138"/>
      <c r="H4200" s="139" t="str">
        <f t="shared" si="130"/>
        <v/>
      </c>
      <c r="I4200" s="21"/>
      <c r="J4200" s="21"/>
      <c r="K4200" s="22"/>
      <c r="L4200" s="16"/>
      <c r="M4200" s="15"/>
      <c r="N4200" s="25">
        <f t="shared" si="131"/>
        <v>0</v>
      </c>
    </row>
    <row r="4201" spans="2:14" ht="21.9" customHeight="1" x14ac:dyDescent="0.3">
      <c r="B4201" s="74"/>
      <c r="C4201" s="10"/>
      <c r="D4201" s="13"/>
      <c r="E4201" s="18"/>
      <c r="F4201" s="13"/>
      <c r="G4201" s="138"/>
      <c r="H4201" s="139" t="str">
        <f t="shared" si="130"/>
        <v/>
      </c>
      <c r="I4201" s="21"/>
      <c r="J4201" s="21"/>
      <c r="K4201" s="22"/>
      <c r="L4201" s="16"/>
      <c r="M4201" s="15"/>
      <c r="N4201" s="25">
        <f t="shared" si="131"/>
        <v>0</v>
      </c>
    </row>
    <row r="4202" spans="2:14" ht="21.9" customHeight="1" x14ac:dyDescent="0.3">
      <c r="B4202" s="74"/>
      <c r="C4202" s="10"/>
      <c r="D4202" s="13"/>
      <c r="E4202" s="18"/>
      <c r="F4202" s="13"/>
      <c r="G4202" s="138"/>
      <c r="H4202" s="139" t="str">
        <f t="shared" si="130"/>
        <v/>
      </c>
      <c r="I4202" s="21"/>
      <c r="J4202" s="21"/>
      <c r="K4202" s="22"/>
      <c r="L4202" s="16"/>
      <c r="M4202" s="15"/>
      <c r="N4202" s="25">
        <f t="shared" si="131"/>
        <v>0</v>
      </c>
    </row>
    <row r="4203" spans="2:14" ht="21.9" customHeight="1" x14ac:dyDescent="0.3">
      <c r="B4203" s="74"/>
      <c r="C4203" s="10"/>
      <c r="D4203" s="13"/>
      <c r="E4203" s="18"/>
      <c r="F4203" s="13"/>
      <c r="G4203" s="138"/>
      <c r="H4203" s="139" t="str">
        <f t="shared" si="130"/>
        <v/>
      </c>
      <c r="I4203" s="21"/>
      <c r="J4203" s="21"/>
      <c r="K4203" s="22"/>
      <c r="L4203" s="16"/>
      <c r="M4203" s="15"/>
      <c r="N4203" s="25">
        <f t="shared" si="131"/>
        <v>0</v>
      </c>
    </row>
    <row r="4204" spans="2:14" ht="21.9" customHeight="1" x14ac:dyDescent="0.3">
      <c r="B4204" s="74"/>
      <c r="C4204" s="10"/>
      <c r="D4204" s="13"/>
      <c r="E4204" s="18"/>
      <c r="F4204" s="13"/>
      <c r="G4204" s="138"/>
      <c r="H4204" s="139" t="str">
        <f t="shared" si="130"/>
        <v/>
      </c>
      <c r="I4204" s="21"/>
      <c r="J4204" s="21"/>
      <c r="K4204" s="22"/>
      <c r="L4204" s="16"/>
      <c r="M4204" s="15"/>
      <c r="N4204" s="25">
        <f t="shared" si="131"/>
        <v>0</v>
      </c>
    </row>
    <row r="4205" spans="2:14" ht="21.9" customHeight="1" x14ac:dyDescent="0.3">
      <c r="B4205" s="74"/>
      <c r="C4205" s="10"/>
      <c r="D4205" s="13"/>
      <c r="E4205" s="18"/>
      <c r="F4205" s="13"/>
      <c r="G4205" s="138"/>
      <c r="H4205" s="139" t="str">
        <f t="shared" si="130"/>
        <v/>
      </c>
      <c r="I4205" s="21"/>
      <c r="J4205" s="21"/>
      <c r="K4205" s="22"/>
      <c r="L4205" s="16"/>
      <c r="M4205" s="15"/>
      <c r="N4205" s="25">
        <f t="shared" si="131"/>
        <v>0</v>
      </c>
    </row>
    <row r="4206" spans="2:14" ht="21.9" customHeight="1" x14ac:dyDescent="0.3">
      <c r="B4206" s="74"/>
      <c r="C4206" s="10"/>
      <c r="D4206" s="13"/>
      <c r="E4206" s="18"/>
      <c r="F4206" s="13"/>
      <c r="G4206" s="138"/>
      <c r="H4206" s="139" t="str">
        <f t="shared" si="130"/>
        <v/>
      </c>
      <c r="I4206" s="21"/>
      <c r="J4206" s="21"/>
      <c r="K4206" s="22"/>
      <c r="L4206" s="16"/>
      <c r="M4206" s="15"/>
      <c r="N4206" s="25">
        <f t="shared" si="131"/>
        <v>0</v>
      </c>
    </row>
    <row r="4207" spans="2:14" ht="21.9" customHeight="1" x14ac:dyDescent="0.3">
      <c r="B4207" s="74"/>
      <c r="C4207" s="10"/>
      <c r="D4207" s="13"/>
      <c r="E4207" s="18"/>
      <c r="F4207" s="13"/>
      <c r="G4207" s="138"/>
      <c r="H4207" s="139" t="str">
        <f t="shared" si="130"/>
        <v/>
      </c>
      <c r="I4207" s="21"/>
      <c r="J4207" s="21"/>
      <c r="K4207" s="22"/>
      <c r="L4207" s="16"/>
      <c r="M4207" s="15"/>
      <c r="N4207" s="25">
        <f t="shared" si="131"/>
        <v>0</v>
      </c>
    </row>
    <row r="4208" spans="2:14" ht="21.9" customHeight="1" x14ac:dyDescent="0.3">
      <c r="B4208" s="74"/>
      <c r="C4208" s="10"/>
      <c r="D4208" s="13"/>
      <c r="E4208" s="18"/>
      <c r="F4208" s="13"/>
      <c r="G4208" s="138"/>
      <c r="H4208" s="139" t="str">
        <f t="shared" si="130"/>
        <v/>
      </c>
      <c r="I4208" s="21"/>
      <c r="J4208" s="21"/>
      <c r="K4208" s="22"/>
      <c r="L4208" s="16"/>
      <c r="M4208" s="15"/>
      <c r="N4208" s="25">
        <f t="shared" si="131"/>
        <v>0</v>
      </c>
    </row>
    <row r="4209" spans="2:14" ht="21.9" customHeight="1" x14ac:dyDescent="0.3">
      <c r="B4209" s="74"/>
      <c r="C4209" s="10"/>
      <c r="D4209" s="13"/>
      <c r="E4209" s="18"/>
      <c r="F4209" s="13"/>
      <c r="G4209" s="138"/>
      <c r="H4209" s="139" t="str">
        <f t="shared" si="130"/>
        <v/>
      </c>
      <c r="I4209" s="21"/>
      <c r="J4209" s="21"/>
      <c r="K4209" s="22"/>
      <c r="L4209" s="16"/>
      <c r="M4209" s="15"/>
      <c r="N4209" s="25">
        <f t="shared" si="131"/>
        <v>0</v>
      </c>
    </row>
    <row r="4210" spans="2:14" ht="21.9" customHeight="1" x14ac:dyDescent="0.3">
      <c r="B4210" s="74"/>
      <c r="C4210" s="10"/>
      <c r="D4210" s="13"/>
      <c r="E4210" s="18"/>
      <c r="F4210" s="13"/>
      <c r="G4210" s="138"/>
      <c r="H4210" s="139" t="str">
        <f t="shared" si="130"/>
        <v/>
      </c>
      <c r="I4210" s="21"/>
      <c r="J4210" s="21"/>
      <c r="K4210" s="22"/>
      <c r="L4210" s="16"/>
      <c r="M4210" s="15"/>
      <c r="N4210" s="25">
        <f t="shared" si="131"/>
        <v>0</v>
      </c>
    </row>
    <row r="4211" spans="2:14" ht="21.9" customHeight="1" x14ac:dyDescent="0.3">
      <c r="B4211" s="74"/>
      <c r="C4211" s="10"/>
      <c r="D4211" s="13"/>
      <c r="E4211" s="18"/>
      <c r="F4211" s="13"/>
      <c r="G4211" s="138"/>
      <c r="H4211" s="139" t="str">
        <f t="shared" si="130"/>
        <v/>
      </c>
      <c r="I4211" s="21"/>
      <c r="J4211" s="21"/>
      <c r="K4211" s="22"/>
      <c r="L4211" s="16"/>
      <c r="M4211" s="15"/>
      <c r="N4211" s="25">
        <f t="shared" si="131"/>
        <v>0</v>
      </c>
    </row>
    <row r="4212" spans="2:14" ht="21.9" customHeight="1" x14ac:dyDescent="0.3">
      <c r="B4212" s="74"/>
      <c r="C4212" s="10"/>
      <c r="D4212" s="13"/>
      <c r="E4212" s="18"/>
      <c r="F4212" s="13"/>
      <c r="G4212" s="138"/>
      <c r="H4212" s="139" t="str">
        <f t="shared" si="130"/>
        <v/>
      </c>
      <c r="I4212" s="21"/>
      <c r="J4212" s="21"/>
      <c r="K4212" s="22"/>
      <c r="L4212" s="16"/>
      <c r="M4212" s="15"/>
      <c r="N4212" s="25">
        <f t="shared" si="131"/>
        <v>0</v>
      </c>
    </row>
    <row r="4213" spans="2:14" ht="21.9" customHeight="1" x14ac:dyDescent="0.3">
      <c r="B4213" s="74"/>
      <c r="C4213" s="10"/>
      <c r="D4213" s="13"/>
      <c r="E4213" s="18"/>
      <c r="F4213" s="13"/>
      <c r="G4213" s="138"/>
      <c r="H4213" s="139" t="str">
        <f t="shared" si="130"/>
        <v/>
      </c>
      <c r="I4213" s="21"/>
      <c r="J4213" s="21"/>
      <c r="K4213" s="22"/>
      <c r="L4213" s="16"/>
      <c r="M4213" s="15"/>
      <c r="N4213" s="25">
        <f t="shared" si="131"/>
        <v>0</v>
      </c>
    </row>
    <row r="4214" spans="2:14" ht="21.9" customHeight="1" x14ac:dyDescent="0.3">
      <c r="B4214" s="74"/>
      <c r="C4214" s="10"/>
      <c r="D4214" s="13"/>
      <c r="E4214" s="18"/>
      <c r="F4214" s="13"/>
      <c r="G4214" s="138"/>
      <c r="H4214" s="139" t="str">
        <f t="shared" si="130"/>
        <v/>
      </c>
      <c r="I4214" s="21"/>
      <c r="J4214" s="21"/>
      <c r="K4214" s="22"/>
      <c r="L4214" s="16"/>
      <c r="M4214" s="15"/>
      <c r="N4214" s="25">
        <f t="shared" si="131"/>
        <v>0</v>
      </c>
    </row>
    <row r="4215" spans="2:14" ht="21.9" customHeight="1" x14ac:dyDescent="0.3">
      <c r="B4215" s="74"/>
      <c r="C4215" s="10"/>
      <c r="D4215" s="13"/>
      <c r="E4215" s="18"/>
      <c r="F4215" s="13"/>
      <c r="G4215" s="138"/>
      <c r="H4215" s="139" t="str">
        <f t="shared" si="130"/>
        <v/>
      </c>
      <c r="I4215" s="21"/>
      <c r="J4215" s="21"/>
      <c r="K4215" s="22"/>
      <c r="L4215" s="16"/>
      <c r="M4215" s="15"/>
      <c r="N4215" s="25">
        <f t="shared" si="131"/>
        <v>0</v>
      </c>
    </row>
    <row r="4216" spans="2:14" ht="21.9" customHeight="1" x14ac:dyDescent="0.3">
      <c r="B4216" s="74"/>
      <c r="C4216" s="10"/>
      <c r="D4216" s="13"/>
      <c r="E4216" s="18"/>
      <c r="F4216" s="13"/>
      <c r="G4216" s="138"/>
      <c r="H4216" s="139" t="str">
        <f t="shared" si="130"/>
        <v/>
      </c>
      <c r="I4216" s="21"/>
      <c r="J4216" s="21"/>
      <c r="K4216" s="22"/>
      <c r="L4216" s="16"/>
      <c r="M4216" s="15"/>
      <c r="N4216" s="25">
        <f t="shared" si="131"/>
        <v>0</v>
      </c>
    </row>
    <row r="4217" spans="2:14" ht="21.9" customHeight="1" x14ac:dyDescent="0.3">
      <c r="B4217" s="74"/>
      <c r="C4217" s="10"/>
      <c r="D4217" s="13"/>
      <c r="E4217" s="18"/>
      <c r="F4217" s="13"/>
      <c r="G4217" s="138"/>
      <c r="H4217" s="139" t="str">
        <f t="shared" si="130"/>
        <v/>
      </c>
      <c r="I4217" s="21"/>
      <c r="J4217" s="21"/>
      <c r="K4217" s="22"/>
      <c r="L4217" s="16"/>
      <c r="M4217" s="15"/>
      <c r="N4217" s="25">
        <f t="shared" si="131"/>
        <v>0</v>
      </c>
    </row>
    <row r="4218" spans="2:14" ht="21.9" customHeight="1" x14ac:dyDescent="0.3">
      <c r="B4218" s="74"/>
      <c r="C4218" s="10"/>
      <c r="D4218" s="13"/>
      <c r="E4218" s="18"/>
      <c r="F4218" s="13"/>
      <c r="G4218" s="138"/>
      <c r="H4218" s="139" t="str">
        <f t="shared" si="130"/>
        <v/>
      </c>
      <c r="I4218" s="21"/>
      <c r="J4218" s="21"/>
      <c r="K4218" s="22"/>
      <c r="L4218" s="16"/>
      <c r="M4218" s="15"/>
      <c r="N4218" s="25">
        <f t="shared" si="131"/>
        <v>0</v>
      </c>
    </row>
    <row r="4219" spans="2:14" ht="21.9" customHeight="1" x14ac:dyDescent="0.3">
      <c r="B4219" s="74"/>
      <c r="C4219" s="10"/>
      <c r="D4219" s="13"/>
      <c r="E4219" s="18"/>
      <c r="F4219" s="13"/>
      <c r="G4219" s="138"/>
      <c r="H4219" s="139" t="str">
        <f t="shared" si="130"/>
        <v/>
      </c>
      <c r="I4219" s="21"/>
      <c r="J4219" s="21"/>
      <c r="K4219" s="22"/>
      <c r="L4219" s="16"/>
      <c r="M4219" s="15"/>
      <c r="N4219" s="25">
        <f t="shared" si="131"/>
        <v>0</v>
      </c>
    </row>
    <row r="4220" spans="2:14" ht="21.9" customHeight="1" x14ac:dyDescent="0.3">
      <c r="B4220" s="74"/>
      <c r="C4220" s="10"/>
      <c r="D4220" s="13"/>
      <c r="E4220" s="18"/>
      <c r="F4220" s="13"/>
      <c r="G4220" s="138"/>
      <c r="H4220" s="139" t="str">
        <f t="shared" si="130"/>
        <v/>
      </c>
      <c r="I4220" s="21"/>
      <c r="J4220" s="21"/>
      <c r="K4220" s="22"/>
      <c r="L4220" s="16"/>
      <c r="M4220" s="15"/>
      <c r="N4220" s="25">
        <f t="shared" si="131"/>
        <v>0</v>
      </c>
    </row>
    <row r="4221" spans="2:14" ht="21.9" customHeight="1" x14ac:dyDescent="0.3">
      <c r="B4221" s="74"/>
      <c r="C4221" s="10"/>
      <c r="D4221" s="13"/>
      <c r="E4221" s="18"/>
      <c r="F4221" s="13"/>
      <c r="G4221" s="138"/>
      <c r="H4221" s="139" t="str">
        <f t="shared" si="130"/>
        <v/>
      </c>
      <c r="I4221" s="21"/>
      <c r="J4221" s="21"/>
      <c r="K4221" s="22"/>
      <c r="L4221" s="16"/>
      <c r="M4221" s="15"/>
      <c r="N4221" s="25">
        <f t="shared" si="131"/>
        <v>0</v>
      </c>
    </row>
    <row r="4222" spans="2:14" ht="21.9" customHeight="1" x14ac:dyDescent="0.3">
      <c r="B4222" s="74"/>
      <c r="C4222" s="10"/>
      <c r="D4222" s="13"/>
      <c r="E4222" s="18"/>
      <c r="F4222" s="13"/>
      <c r="G4222" s="138"/>
      <c r="H4222" s="139" t="str">
        <f t="shared" si="130"/>
        <v/>
      </c>
      <c r="I4222" s="21"/>
      <c r="J4222" s="21"/>
      <c r="K4222" s="22"/>
      <c r="L4222" s="16"/>
      <c r="M4222" s="15"/>
      <c r="N4222" s="25">
        <f t="shared" si="131"/>
        <v>0</v>
      </c>
    </row>
    <row r="4223" spans="2:14" ht="21.9" customHeight="1" x14ac:dyDescent="0.3">
      <c r="B4223" s="74"/>
      <c r="C4223" s="10"/>
      <c r="D4223" s="13"/>
      <c r="E4223" s="18"/>
      <c r="F4223" s="13"/>
      <c r="G4223" s="138"/>
      <c r="H4223" s="139" t="str">
        <f t="shared" si="130"/>
        <v/>
      </c>
      <c r="I4223" s="21"/>
      <c r="J4223" s="21"/>
      <c r="K4223" s="22"/>
      <c r="L4223" s="16"/>
      <c r="M4223" s="15"/>
      <c r="N4223" s="25">
        <f t="shared" si="131"/>
        <v>0</v>
      </c>
    </row>
    <row r="4224" spans="2:14" ht="21.9" customHeight="1" x14ac:dyDescent="0.3">
      <c r="B4224" s="74"/>
      <c r="C4224" s="10"/>
      <c r="D4224" s="13"/>
      <c r="E4224" s="18"/>
      <c r="F4224" s="13"/>
      <c r="G4224" s="138"/>
      <c r="H4224" s="139" t="str">
        <f t="shared" si="130"/>
        <v/>
      </c>
      <c r="I4224" s="21"/>
      <c r="J4224" s="21"/>
      <c r="K4224" s="22"/>
      <c r="L4224" s="16"/>
      <c r="M4224" s="15"/>
      <c r="N4224" s="25">
        <f t="shared" si="131"/>
        <v>0</v>
      </c>
    </row>
    <row r="4225" spans="2:14" ht="21.9" customHeight="1" x14ac:dyDescent="0.3">
      <c r="B4225" s="74"/>
      <c r="C4225" s="10"/>
      <c r="D4225" s="13"/>
      <c r="E4225" s="18"/>
      <c r="F4225" s="13"/>
      <c r="G4225" s="138"/>
      <c r="H4225" s="139" t="str">
        <f t="shared" si="130"/>
        <v/>
      </c>
      <c r="I4225" s="21"/>
      <c r="J4225" s="21"/>
      <c r="K4225" s="22"/>
      <c r="L4225" s="16"/>
      <c r="M4225" s="15"/>
      <c r="N4225" s="25">
        <f t="shared" si="131"/>
        <v>0</v>
      </c>
    </row>
    <row r="4226" spans="2:14" ht="21.9" customHeight="1" x14ac:dyDescent="0.3">
      <c r="B4226" s="74"/>
      <c r="C4226" s="10"/>
      <c r="D4226" s="13"/>
      <c r="E4226" s="18"/>
      <c r="F4226" s="13"/>
      <c r="G4226" s="138"/>
      <c r="H4226" s="139" t="str">
        <f t="shared" si="130"/>
        <v/>
      </c>
      <c r="I4226" s="21"/>
      <c r="J4226" s="21"/>
      <c r="K4226" s="22"/>
      <c r="L4226" s="16"/>
      <c r="M4226" s="15"/>
      <c r="N4226" s="25">
        <f t="shared" si="131"/>
        <v>0</v>
      </c>
    </row>
    <row r="4227" spans="2:14" ht="21.9" customHeight="1" x14ac:dyDescent="0.3">
      <c r="B4227" s="74"/>
      <c r="C4227" s="10"/>
      <c r="D4227" s="13"/>
      <c r="E4227" s="18"/>
      <c r="F4227" s="13"/>
      <c r="G4227" s="138"/>
      <c r="H4227" s="139" t="str">
        <f t="shared" si="130"/>
        <v/>
      </c>
      <c r="I4227" s="21"/>
      <c r="J4227" s="21"/>
      <c r="K4227" s="22"/>
      <c r="L4227" s="16"/>
      <c r="M4227" s="15"/>
      <c r="N4227" s="25">
        <f t="shared" si="131"/>
        <v>0</v>
      </c>
    </row>
    <row r="4228" spans="2:14" ht="21.9" customHeight="1" x14ac:dyDescent="0.3">
      <c r="B4228" s="74"/>
      <c r="C4228" s="10"/>
      <c r="D4228" s="13"/>
      <c r="E4228" s="18"/>
      <c r="F4228" s="13"/>
      <c r="G4228" s="138"/>
      <c r="H4228" s="139" t="str">
        <f t="shared" si="130"/>
        <v/>
      </c>
      <c r="I4228" s="21"/>
      <c r="J4228" s="21"/>
      <c r="K4228" s="22"/>
      <c r="L4228" s="16"/>
      <c r="M4228" s="15"/>
      <c r="N4228" s="25">
        <f t="shared" si="131"/>
        <v>0</v>
      </c>
    </row>
    <row r="4229" spans="2:14" ht="21.9" customHeight="1" x14ac:dyDescent="0.3">
      <c r="B4229" s="74"/>
      <c r="C4229" s="10"/>
      <c r="D4229" s="13"/>
      <c r="E4229" s="18"/>
      <c r="F4229" s="13"/>
      <c r="G4229" s="138"/>
      <c r="H4229" s="139" t="str">
        <f t="shared" si="130"/>
        <v/>
      </c>
      <c r="I4229" s="21"/>
      <c r="J4229" s="21"/>
      <c r="K4229" s="22"/>
      <c r="L4229" s="16"/>
      <c r="M4229" s="15"/>
      <c r="N4229" s="25">
        <f t="shared" si="131"/>
        <v>0</v>
      </c>
    </row>
    <row r="4230" spans="2:14" ht="21.9" customHeight="1" x14ac:dyDescent="0.3">
      <c r="B4230" s="74"/>
      <c r="C4230" s="10"/>
      <c r="D4230" s="13"/>
      <c r="E4230" s="18"/>
      <c r="F4230" s="13"/>
      <c r="G4230" s="138"/>
      <c r="H4230" s="139" t="str">
        <f t="shared" si="130"/>
        <v/>
      </c>
      <c r="I4230" s="21"/>
      <c r="J4230" s="21"/>
      <c r="K4230" s="22"/>
      <c r="L4230" s="16"/>
      <c r="M4230" s="15"/>
      <c r="N4230" s="25">
        <f t="shared" si="131"/>
        <v>0</v>
      </c>
    </row>
    <row r="4231" spans="2:14" ht="21.9" customHeight="1" x14ac:dyDescent="0.3">
      <c r="B4231" s="74"/>
      <c r="C4231" s="10"/>
      <c r="D4231" s="13"/>
      <c r="E4231" s="18"/>
      <c r="F4231" s="13"/>
      <c r="G4231" s="138"/>
      <c r="H4231" s="139" t="str">
        <f t="shared" si="130"/>
        <v/>
      </c>
      <c r="I4231" s="21"/>
      <c r="J4231" s="21"/>
      <c r="K4231" s="22"/>
      <c r="L4231" s="16"/>
      <c r="M4231" s="15"/>
      <c r="N4231" s="25">
        <f t="shared" si="131"/>
        <v>0</v>
      </c>
    </row>
    <row r="4232" spans="2:14" ht="21.9" customHeight="1" x14ac:dyDescent="0.3">
      <c r="B4232" s="74"/>
      <c r="C4232" s="10"/>
      <c r="D4232" s="13"/>
      <c r="E4232" s="18"/>
      <c r="F4232" s="13"/>
      <c r="G4232" s="138"/>
      <c r="H4232" s="139" t="str">
        <f t="shared" si="130"/>
        <v/>
      </c>
      <c r="I4232" s="21"/>
      <c r="J4232" s="21"/>
      <c r="K4232" s="22"/>
      <c r="L4232" s="16"/>
      <c r="M4232" s="15"/>
      <c r="N4232" s="25">
        <f t="shared" si="131"/>
        <v>0</v>
      </c>
    </row>
    <row r="4233" spans="2:14" ht="21.9" customHeight="1" x14ac:dyDescent="0.3">
      <c r="B4233" s="74"/>
      <c r="C4233" s="10"/>
      <c r="D4233" s="13"/>
      <c r="E4233" s="18"/>
      <c r="F4233" s="13"/>
      <c r="G4233" s="138"/>
      <c r="H4233" s="139" t="str">
        <f t="shared" si="130"/>
        <v/>
      </c>
      <c r="I4233" s="21"/>
      <c r="J4233" s="21"/>
      <c r="K4233" s="22"/>
      <c r="L4233" s="16"/>
      <c r="M4233" s="15"/>
      <c r="N4233" s="25">
        <f t="shared" si="131"/>
        <v>0</v>
      </c>
    </row>
    <row r="4234" spans="2:14" ht="21.9" customHeight="1" x14ac:dyDescent="0.3">
      <c r="B4234" s="74"/>
      <c r="C4234" s="10"/>
      <c r="D4234" s="13"/>
      <c r="E4234" s="18"/>
      <c r="F4234" s="13"/>
      <c r="G4234" s="138"/>
      <c r="H4234" s="139" t="str">
        <f t="shared" si="130"/>
        <v/>
      </c>
      <c r="I4234" s="21"/>
      <c r="J4234" s="21"/>
      <c r="K4234" s="22"/>
      <c r="L4234" s="16"/>
      <c r="M4234" s="15"/>
      <c r="N4234" s="25">
        <f t="shared" si="131"/>
        <v>0</v>
      </c>
    </row>
    <row r="4235" spans="2:14" ht="21.9" customHeight="1" x14ac:dyDescent="0.3">
      <c r="B4235" s="74"/>
      <c r="C4235" s="10"/>
      <c r="D4235" s="13"/>
      <c r="E4235" s="18"/>
      <c r="F4235" s="13"/>
      <c r="G4235" s="138"/>
      <c r="H4235" s="139" t="str">
        <f t="shared" ref="H4235:H4298" si="132">IF(E4235="","",IF(N4235="",D4235*E4235,(D4235*E4235)-(D4235*N4235)))</f>
        <v/>
      </c>
      <c r="I4235" s="21"/>
      <c r="J4235" s="21"/>
      <c r="K4235" s="22"/>
      <c r="L4235" s="16"/>
      <c r="M4235" s="15"/>
      <c r="N4235" s="25">
        <f t="shared" ref="N4235:N4298" si="133">IF(F4235="Não","",E4235*G4235)</f>
        <v>0</v>
      </c>
    </row>
    <row r="4236" spans="2:14" ht="21.9" customHeight="1" x14ac:dyDescent="0.3">
      <c r="B4236" s="74"/>
      <c r="C4236" s="10"/>
      <c r="D4236" s="13"/>
      <c r="E4236" s="18"/>
      <c r="F4236" s="13"/>
      <c r="G4236" s="138"/>
      <c r="H4236" s="139" t="str">
        <f t="shared" si="132"/>
        <v/>
      </c>
      <c r="I4236" s="21"/>
      <c r="J4236" s="21"/>
      <c r="K4236" s="22"/>
      <c r="L4236" s="16"/>
      <c r="M4236" s="15"/>
      <c r="N4236" s="25">
        <f t="shared" si="133"/>
        <v>0</v>
      </c>
    </row>
    <row r="4237" spans="2:14" ht="21.9" customHeight="1" x14ac:dyDescent="0.3">
      <c r="B4237" s="74"/>
      <c r="C4237" s="10"/>
      <c r="D4237" s="13"/>
      <c r="E4237" s="18"/>
      <c r="F4237" s="13"/>
      <c r="G4237" s="138"/>
      <c r="H4237" s="139" t="str">
        <f t="shared" si="132"/>
        <v/>
      </c>
      <c r="I4237" s="21"/>
      <c r="J4237" s="21"/>
      <c r="K4237" s="22"/>
      <c r="L4237" s="16"/>
      <c r="M4237" s="15"/>
      <c r="N4237" s="25">
        <f t="shared" si="133"/>
        <v>0</v>
      </c>
    </row>
    <row r="4238" spans="2:14" ht="21.9" customHeight="1" x14ac:dyDescent="0.3">
      <c r="B4238" s="74"/>
      <c r="C4238" s="10"/>
      <c r="D4238" s="13"/>
      <c r="E4238" s="18"/>
      <c r="F4238" s="13"/>
      <c r="G4238" s="138"/>
      <c r="H4238" s="139" t="str">
        <f t="shared" si="132"/>
        <v/>
      </c>
      <c r="I4238" s="21"/>
      <c r="J4238" s="21"/>
      <c r="K4238" s="22"/>
      <c r="L4238" s="16"/>
      <c r="M4238" s="15"/>
      <c r="N4238" s="25">
        <f t="shared" si="133"/>
        <v>0</v>
      </c>
    </row>
    <row r="4239" spans="2:14" ht="21.9" customHeight="1" x14ac:dyDescent="0.3">
      <c r="B4239" s="74"/>
      <c r="C4239" s="10"/>
      <c r="D4239" s="13"/>
      <c r="E4239" s="18"/>
      <c r="F4239" s="13"/>
      <c r="G4239" s="138"/>
      <c r="H4239" s="139" t="str">
        <f t="shared" si="132"/>
        <v/>
      </c>
      <c r="I4239" s="21"/>
      <c r="J4239" s="21"/>
      <c r="K4239" s="22"/>
      <c r="L4239" s="16"/>
      <c r="M4239" s="15"/>
      <c r="N4239" s="25">
        <f t="shared" si="133"/>
        <v>0</v>
      </c>
    </row>
    <row r="4240" spans="2:14" ht="21.9" customHeight="1" x14ac:dyDescent="0.3">
      <c r="B4240" s="74"/>
      <c r="C4240" s="10"/>
      <c r="D4240" s="13"/>
      <c r="E4240" s="18"/>
      <c r="F4240" s="13"/>
      <c r="G4240" s="138"/>
      <c r="H4240" s="139" t="str">
        <f t="shared" si="132"/>
        <v/>
      </c>
      <c r="I4240" s="21"/>
      <c r="J4240" s="21"/>
      <c r="K4240" s="22"/>
      <c r="L4240" s="16"/>
      <c r="M4240" s="15"/>
      <c r="N4240" s="25">
        <f t="shared" si="133"/>
        <v>0</v>
      </c>
    </row>
    <row r="4241" spans="2:14" ht="21.9" customHeight="1" x14ac:dyDescent="0.3">
      <c r="B4241" s="74"/>
      <c r="C4241" s="10"/>
      <c r="D4241" s="13"/>
      <c r="E4241" s="18"/>
      <c r="F4241" s="13"/>
      <c r="G4241" s="138"/>
      <c r="H4241" s="139" t="str">
        <f t="shared" si="132"/>
        <v/>
      </c>
      <c r="I4241" s="21"/>
      <c r="J4241" s="21"/>
      <c r="K4241" s="22"/>
      <c r="L4241" s="16"/>
      <c r="M4241" s="15"/>
      <c r="N4241" s="25">
        <f t="shared" si="133"/>
        <v>0</v>
      </c>
    </row>
    <row r="4242" spans="2:14" ht="21.9" customHeight="1" x14ac:dyDescent="0.3">
      <c r="B4242" s="74"/>
      <c r="C4242" s="10"/>
      <c r="D4242" s="13"/>
      <c r="E4242" s="18"/>
      <c r="F4242" s="13"/>
      <c r="G4242" s="138"/>
      <c r="H4242" s="139" t="str">
        <f t="shared" si="132"/>
        <v/>
      </c>
      <c r="I4242" s="21"/>
      <c r="J4242" s="21"/>
      <c r="K4242" s="22"/>
      <c r="L4242" s="16"/>
      <c r="M4242" s="15"/>
      <c r="N4242" s="25">
        <f t="shared" si="133"/>
        <v>0</v>
      </c>
    </row>
    <row r="4243" spans="2:14" ht="21.9" customHeight="1" x14ac:dyDescent="0.3">
      <c r="B4243" s="74"/>
      <c r="C4243" s="10"/>
      <c r="D4243" s="13"/>
      <c r="E4243" s="18"/>
      <c r="F4243" s="13"/>
      <c r="G4243" s="138"/>
      <c r="H4243" s="139" t="str">
        <f t="shared" si="132"/>
        <v/>
      </c>
      <c r="I4243" s="21"/>
      <c r="J4243" s="21"/>
      <c r="K4243" s="22"/>
      <c r="L4243" s="16"/>
      <c r="M4243" s="15"/>
      <c r="N4243" s="25">
        <f t="shared" si="133"/>
        <v>0</v>
      </c>
    </row>
    <row r="4244" spans="2:14" ht="21.9" customHeight="1" x14ac:dyDescent="0.3">
      <c r="B4244" s="74"/>
      <c r="C4244" s="10"/>
      <c r="D4244" s="13"/>
      <c r="E4244" s="18"/>
      <c r="F4244" s="13"/>
      <c r="G4244" s="138"/>
      <c r="H4244" s="139" t="str">
        <f t="shared" si="132"/>
        <v/>
      </c>
      <c r="I4244" s="21"/>
      <c r="J4244" s="21"/>
      <c r="K4244" s="22"/>
      <c r="L4244" s="16"/>
      <c r="M4244" s="15"/>
      <c r="N4244" s="25">
        <f t="shared" si="133"/>
        <v>0</v>
      </c>
    </row>
    <row r="4245" spans="2:14" ht="21.9" customHeight="1" x14ac:dyDescent="0.3">
      <c r="B4245" s="74"/>
      <c r="C4245" s="10"/>
      <c r="D4245" s="13"/>
      <c r="E4245" s="18"/>
      <c r="F4245" s="13"/>
      <c r="G4245" s="138"/>
      <c r="H4245" s="139" t="str">
        <f t="shared" si="132"/>
        <v/>
      </c>
      <c r="I4245" s="21"/>
      <c r="J4245" s="21"/>
      <c r="K4245" s="22"/>
      <c r="L4245" s="16"/>
      <c r="M4245" s="15"/>
      <c r="N4245" s="25">
        <f t="shared" si="133"/>
        <v>0</v>
      </c>
    </row>
    <row r="4246" spans="2:14" ht="21.9" customHeight="1" x14ac:dyDescent="0.3">
      <c r="B4246" s="74"/>
      <c r="C4246" s="10"/>
      <c r="D4246" s="13"/>
      <c r="E4246" s="18"/>
      <c r="F4246" s="13"/>
      <c r="G4246" s="138"/>
      <c r="H4246" s="139" t="str">
        <f t="shared" si="132"/>
        <v/>
      </c>
      <c r="I4246" s="21"/>
      <c r="J4246" s="21"/>
      <c r="K4246" s="22"/>
      <c r="L4246" s="16"/>
      <c r="M4246" s="15"/>
      <c r="N4246" s="25">
        <f t="shared" si="133"/>
        <v>0</v>
      </c>
    </row>
    <row r="4247" spans="2:14" ht="21.9" customHeight="1" x14ac:dyDescent="0.3">
      <c r="B4247" s="74"/>
      <c r="C4247" s="10"/>
      <c r="D4247" s="13"/>
      <c r="E4247" s="18"/>
      <c r="F4247" s="13"/>
      <c r="G4247" s="138"/>
      <c r="H4247" s="139" t="str">
        <f t="shared" si="132"/>
        <v/>
      </c>
      <c r="I4247" s="21"/>
      <c r="J4247" s="21"/>
      <c r="K4247" s="22"/>
      <c r="L4247" s="16"/>
      <c r="M4247" s="15"/>
      <c r="N4247" s="25">
        <f t="shared" si="133"/>
        <v>0</v>
      </c>
    </row>
    <row r="4248" spans="2:14" ht="21.9" customHeight="1" x14ac:dyDescent="0.3">
      <c r="B4248" s="74"/>
      <c r="C4248" s="10"/>
      <c r="D4248" s="13"/>
      <c r="E4248" s="18"/>
      <c r="F4248" s="13"/>
      <c r="G4248" s="138"/>
      <c r="H4248" s="139" t="str">
        <f t="shared" si="132"/>
        <v/>
      </c>
      <c r="I4248" s="21"/>
      <c r="J4248" s="21"/>
      <c r="K4248" s="22"/>
      <c r="L4248" s="16"/>
      <c r="M4248" s="15"/>
      <c r="N4248" s="25">
        <f t="shared" si="133"/>
        <v>0</v>
      </c>
    </row>
    <row r="4249" spans="2:14" ht="21.9" customHeight="1" x14ac:dyDescent="0.3">
      <c r="B4249" s="74"/>
      <c r="C4249" s="10"/>
      <c r="D4249" s="13"/>
      <c r="E4249" s="18"/>
      <c r="F4249" s="13"/>
      <c r="G4249" s="138"/>
      <c r="H4249" s="139" t="str">
        <f t="shared" si="132"/>
        <v/>
      </c>
      <c r="I4249" s="21"/>
      <c r="J4249" s="21"/>
      <c r="K4249" s="22"/>
      <c r="L4249" s="16"/>
      <c r="M4249" s="15"/>
      <c r="N4249" s="25">
        <f t="shared" si="133"/>
        <v>0</v>
      </c>
    </row>
    <row r="4250" spans="2:14" ht="21.9" customHeight="1" x14ac:dyDescent="0.3">
      <c r="B4250" s="74"/>
      <c r="C4250" s="10"/>
      <c r="D4250" s="13"/>
      <c r="E4250" s="18"/>
      <c r="F4250" s="13"/>
      <c r="G4250" s="138"/>
      <c r="H4250" s="139" t="str">
        <f t="shared" si="132"/>
        <v/>
      </c>
      <c r="I4250" s="21"/>
      <c r="J4250" s="21"/>
      <c r="K4250" s="22"/>
      <c r="L4250" s="16"/>
      <c r="M4250" s="15"/>
      <c r="N4250" s="25">
        <f t="shared" si="133"/>
        <v>0</v>
      </c>
    </row>
    <row r="4251" spans="2:14" ht="21.9" customHeight="1" x14ac:dyDescent="0.3">
      <c r="B4251" s="74"/>
      <c r="C4251" s="10"/>
      <c r="D4251" s="13"/>
      <c r="E4251" s="18"/>
      <c r="F4251" s="13"/>
      <c r="G4251" s="138"/>
      <c r="H4251" s="139" t="str">
        <f t="shared" si="132"/>
        <v/>
      </c>
      <c r="I4251" s="21"/>
      <c r="J4251" s="21"/>
      <c r="K4251" s="22"/>
      <c r="L4251" s="16"/>
      <c r="M4251" s="15"/>
      <c r="N4251" s="25">
        <f t="shared" si="133"/>
        <v>0</v>
      </c>
    </row>
    <row r="4252" spans="2:14" ht="21.9" customHeight="1" x14ac:dyDescent="0.3">
      <c r="B4252" s="74"/>
      <c r="C4252" s="10"/>
      <c r="D4252" s="13"/>
      <c r="E4252" s="18"/>
      <c r="F4252" s="13"/>
      <c r="G4252" s="138"/>
      <c r="H4252" s="139" t="str">
        <f t="shared" si="132"/>
        <v/>
      </c>
      <c r="I4252" s="21"/>
      <c r="J4252" s="21"/>
      <c r="K4252" s="22"/>
      <c r="L4252" s="16"/>
      <c r="M4252" s="15"/>
      <c r="N4252" s="25">
        <f t="shared" si="133"/>
        <v>0</v>
      </c>
    </row>
    <row r="4253" spans="2:14" ht="21.9" customHeight="1" x14ac:dyDescent="0.3">
      <c r="B4253" s="74"/>
      <c r="C4253" s="10"/>
      <c r="D4253" s="13"/>
      <c r="E4253" s="18"/>
      <c r="F4253" s="13"/>
      <c r="G4253" s="138"/>
      <c r="H4253" s="139" t="str">
        <f t="shared" si="132"/>
        <v/>
      </c>
      <c r="I4253" s="21"/>
      <c r="J4253" s="21"/>
      <c r="K4253" s="22"/>
      <c r="L4253" s="16"/>
      <c r="M4253" s="15"/>
      <c r="N4253" s="25">
        <f t="shared" si="133"/>
        <v>0</v>
      </c>
    </row>
    <row r="4254" spans="2:14" ht="21.9" customHeight="1" x14ac:dyDescent="0.3">
      <c r="B4254" s="74"/>
      <c r="C4254" s="10"/>
      <c r="D4254" s="13"/>
      <c r="E4254" s="18"/>
      <c r="F4254" s="13"/>
      <c r="G4254" s="138"/>
      <c r="H4254" s="139" t="str">
        <f t="shared" si="132"/>
        <v/>
      </c>
      <c r="I4254" s="21"/>
      <c r="J4254" s="21"/>
      <c r="K4254" s="22"/>
      <c r="L4254" s="16"/>
      <c r="M4254" s="15"/>
      <c r="N4254" s="25">
        <f t="shared" si="133"/>
        <v>0</v>
      </c>
    </row>
    <row r="4255" spans="2:14" ht="21.9" customHeight="1" x14ac:dyDescent="0.3">
      <c r="B4255" s="74"/>
      <c r="C4255" s="10"/>
      <c r="D4255" s="13"/>
      <c r="E4255" s="18"/>
      <c r="F4255" s="13"/>
      <c r="G4255" s="138"/>
      <c r="H4255" s="139" t="str">
        <f t="shared" si="132"/>
        <v/>
      </c>
      <c r="I4255" s="21"/>
      <c r="J4255" s="21"/>
      <c r="K4255" s="22"/>
      <c r="L4255" s="16"/>
      <c r="M4255" s="15"/>
      <c r="N4255" s="25">
        <f t="shared" si="133"/>
        <v>0</v>
      </c>
    </row>
    <row r="4256" spans="2:14" ht="21.9" customHeight="1" x14ac:dyDescent="0.3">
      <c r="B4256" s="74"/>
      <c r="C4256" s="10"/>
      <c r="D4256" s="13"/>
      <c r="E4256" s="18"/>
      <c r="F4256" s="13"/>
      <c r="G4256" s="138"/>
      <c r="H4256" s="139" t="str">
        <f t="shared" si="132"/>
        <v/>
      </c>
      <c r="I4256" s="21"/>
      <c r="J4256" s="21"/>
      <c r="K4256" s="22"/>
      <c r="L4256" s="16"/>
      <c r="M4256" s="15"/>
      <c r="N4256" s="25">
        <f t="shared" si="133"/>
        <v>0</v>
      </c>
    </row>
    <row r="4257" spans="2:14" ht="21.9" customHeight="1" x14ac:dyDescent="0.3">
      <c r="B4257" s="74"/>
      <c r="C4257" s="10"/>
      <c r="D4257" s="13"/>
      <c r="E4257" s="18"/>
      <c r="F4257" s="13"/>
      <c r="G4257" s="138"/>
      <c r="H4257" s="139" t="str">
        <f t="shared" si="132"/>
        <v/>
      </c>
      <c r="I4257" s="21"/>
      <c r="J4257" s="21"/>
      <c r="K4257" s="22"/>
      <c r="L4257" s="16"/>
      <c r="M4257" s="15"/>
      <c r="N4257" s="25">
        <f t="shared" si="133"/>
        <v>0</v>
      </c>
    </row>
    <row r="4258" spans="2:14" ht="21.9" customHeight="1" x14ac:dyDescent="0.3">
      <c r="B4258" s="74"/>
      <c r="C4258" s="10"/>
      <c r="D4258" s="13"/>
      <c r="E4258" s="18"/>
      <c r="F4258" s="13"/>
      <c r="G4258" s="138"/>
      <c r="H4258" s="139" t="str">
        <f t="shared" si="132"/>
        <v/>
      </c>
      <c r="I4258" s="21"/>
      <c r="J4258" s="21"/>
      <c r="K4258" s="22"/>
      <c r="L4258" s="16"/>
      <c r="M4258" s="15"/>
      <c r="N4258" s="25">
        <f t="shared" si="133"/>
        <v>0</v>
      </c>
    </row>
    <row r="4259" spans="2:14" ht="21.9" customHeight="1" x14ac:dyDescent="0.3">
      <c r="B4259" s="74"/>
      <c r="C4259" s="10"/>
      <c r="D4259" s="13"/>
      <c r="E4259" s="18"/>
      <c r="F4259" s="13"/>
      <c r="G4259" s="138"/>
      <c r="H4259" s="139" t="str">
        <f t="shared" si="132"/>
        <v/>
      </c>
      <c r="I4259" s="21"/>
      <c r="J4259" s="21"/>
      <c r="K4259" s="22"/>
      <c r="L4259" s="16"/>
      <c r="M4259" s="15"/>
      <c r="N4259" s="25">
        <f t="shared" si="133"/>
        <v>0</v>
      </c>
    </row>
    <row r="4260" spans="2:14" ht="21.9" customHeight="1" x14ac:dyDescent="0.3">
      <c r="B4260" s="74"/>
      <c r="C4260" s="10"/>
      <c r="D4260" s="13"/>
      <c r="E4260" s="18"/>
      <c r="F4260" s="13"/>
      <c r="G4260" s="138"/>
      <c r="H4260" s="139" t="str">
        <f t="shared" si="132"/>
        <v/>
      </c>
      <c r="I4260" s="21"/>
      <c r="J4260" s="21"/>
      <c r="K4260" s="22"/>
      <c r="L4260" s="16"/>
      <c r="M4260" s="15"/>
      <c r="N4260" s="25">
        <f t="shared" si="133"/>
        <v>0</v>
      </c>
    </row>
    <row r="4261" spans="2:14" ht="21.9" customHeight="1" x14ac:dyDescent="0.3">
      <c r="B4261" s="74"/>
      <c r="C4261" s="10"/>
      <c r="D4261" s="13"/>
      <c r="E4261" s="18"/>
      <c r="F4261" s="13"/>
      <c r="G4261" s="138"/>
      <c r="H4261" s="139" t="str">
        <f t="shared" si="132"/>
        <v/>
      </c>
      <c r="I4261" s="21"/>
      <c r="J4261" s="21"/>
      <c r="K4261" s="22"/>
      <c r="L4261" s="16"/>
      <c r="M4261" s="15"/>
      <c r="N4261" s="25">
        <f t="shared" si="133"/>
        <v>0</v>
      </c>
    </row>
    <row r="4262" spans="2:14" ht="21.9" customHeight="1" x14ac:dyDescent="0.3">
      <c r="B4262" s="74"/>
      <c r="C4262" s="10"/>
      <c r="D4262" s="13"/>
      <c r="E4262" s="18"/>
      <c r="F4262" s="13"/>
      <c r="G4262" s="138"/>
      <c r="H4262" s="139" t="str">
        <f t="shared" si="132"/>
        <v/>
      </c>
      <c r="I4262" s="21"/>
      <c r="J4262" s="21"/>
      <c r="K4262" s="22"/>
      <c r="L4262" s="16"/>
      <c r="M4262" s="15"/>
      <c r="N4262" s="25">
        <f t="shared" si="133"/>
        <v>0</v>
      </c>
    </row>
    <row r="4263" spans="2:14" ht="21.9" customHeight="1" x14ac:dyDescent="0.3">
      <c r="B4263" s="74"/>
      <c r="C4263" s="10"/>
      <c r="D4263" s="13"/>
      <c r="E4263" s="18"/>
      <c r="F4263" s="13"/>
      <c r="G4263" s="138"/>
      <c r="H4263" s="139" t="str">
        <f t="shared" si="132"/>
        <v/>
      </c>
      <c r="I4263" s="21"/>
      <c r="J4263" s="21"/>
      <c r="K4263" s="22"/>
      <c r="L4263" s="16"/>
      <c r="M4263" s="15"/>
      <c r="N4263" s="25">
        <f t="shared" si="133"/>
        <v>0</v>
      </c>
    </row>
    <row r="4264" spans="2:14" ht="21.9" customHeight="1" x14ac:dyDescent="0.3">
      <c r="B4264" s="74"/>
      <c r="C4264" s="10"/>
      <c r="D4264" s="13"/>
      <c r="E4264" s="18"/>
      <c r="F4264" s="13"/>
      <c r="G4264" s="138"/>
      <c r="H4264" s="139" t="str">
        <f t="shared" si="132"/>
        <v/>
      </c>
      <c r="I4264" s="21"/>
      <c r="J4264" s="21"/>
      <c r="K4264" s="22"/>
      <c r="L4264" s="16"/>
      <c r="M4264" s="15"/>
      <c r="N4264" s="25">
        <f t="shared" si="133"/>
        <v>0</v>
      </c>
    </row>
    <row r="4265" spans="2:14" ht="21.9" customHeight="1" x14ac:dyDescent="0.3">
      <c r="B4265" s="74"/>
      <c r="C4265" s="10"/>
      <c r="D4265" s="13"/>
      <c r="E4265" s="18"/>
      <c r="F4265" s="13"/>
      <c r="G4265" s="138"/>
      <c r="H4265" s="139" t="str">
        <f t="shared" si="132"/>
        <v/>
      </c>
      <c r="I4265" s="21"/>
      <c r="J4265" s="21"/>
      <c r="K4265" s="22"/>
      <c r="L4265" s="16"/>
      <c r="M4265" s="15"/>
      <c r="N4265" s="25">
        <f t="shared" si="133"/>
        <v>0</v>
      </c>
    </row>
    <row r="4266" spans="2:14" ht="21.9" customHeight="1" x14ac:dyDescent="0.3">
      <c r="B4266" s="74"/>
      <c r="C4266" s="10"/>
      <c r="D4266" s="13"/>
      <c r="E4266" s="18"/>
      <c r="F4266" s="13"/>
      <c r="G4266" s="138"/>
      <c r="H4266" s="139" t="str">
        <f t="shared" si="132"/>
        <v/>
      </c>
      <c r="I4266" s="21"/>
      <c r="J4266" s="21"/>
      <c r="K4266" s="22"/>
      <c r="L4266" s="16"/>
      <c r="M4266" s="15"/>
      <c r="N4266" s="25">
        <f t="shared" si="133"/>
        <v>0</v>
      </c>
    </row>
    <row r="4267" spans="2:14" ht="21.9" customHeight="1" x14ac:dyDescent="0.3">
      <c r="B4267" s="74"/>
      <c r="C4267" s="10"/>
      <c r="D4267" s="13"/>
      <c r="E4267" s="18"/>
      <c r="F4267" s="13"/>
      <c r="G4267" s="138"/>
      <c r="H4267" s="139" t="str">
        <f t="shared" si="132"/>
        <v/>
      </c>
      <c r="I4267" s="21"/>
      <c r="J4267" s="21"/>
      <c r="K4267" s="22"/>
      <c r="L4267" s="16"/>
      <c r="M4267" s="15"/>
      <c r="N4267" s="25">
        <f t="shared" si="133"/>
        <v>0</v>
      </c>
    </row>
    <row r="4268" spans="2:14" ht="21.9" customHeight="1" x14ac:dyDescent="0.3">
      <c r="B4268" s="74"/>
      <c r="C4268" s="10"/>
      <c r="D4268" s="13"/>
      <c r="E4268" s="18"/>
      <c r="F4268" s="13"/>
      <c r="G4268" s="138"/>
      <c r="H4268" s="139" t="str">
        <f t="shared" si="132"/>
        <v/>
      </c>
      <c r="I4268" s="21"/>
      <c r="J4268" s="21"/>
      <c r="K4268" s="22"/>
      <c r="L4268" s="16"/>
      <c r="M4268" s="15"/>
      <c r="N4268" s="25">
        <f t="shared" si="133"/>
        <v>0</v>
      </c>
    </row>
    <row r="4269" spans="2:14" ht="21.9" customHeight="1" x14ac:dyDescent="0.3">
      <c r="B4269" s="74"/>
      <c r="C4269" s="10"/>
      <c r="D4269" s="13"/>
      <c r="E4269" s="18"/>
      <c r="F4269" s="13"/>
      <c r="G4269" s="138"/>
      <c r="H4269" s="139" t="str">
        <f t="shared" si="132"/>
        <v/>
      </c>
      <c r="I4269" s="21"/>
      <c r="J4269" s="21"/>
      <c r="K4269" s="22"/>
      <c r="L4269" s="16"/>
      <c r="M4269" s="15"/>
      <c r="N4269" s="25">
        <f t="shared" si="133"/>
        <v>0</v>
      </c>
    </row>
    <row r="4270" spans="2:14" ht="21.9" customHeight="1" x14ac:dyDescent="0.3">
      <c r="B4270" s="74"/>
      <c r="C4270" s="10"/>
      <c r="D4270" s="13"/>
      <c r="E4270" s="18"/>
      <c r="F4270" s="13"/>
      <c r="G4270" s="138"/>
      <c r="H4270" s="139" t="str">
        <f t="shared" si="132"/>
        <v/>
      </c>
      <c r="I4270" s="21"/>
      <c r="J4270" s="21"/>
      <c r="K4270" s="22"/>
      <c r="L4270" s="16"/>
      <c r="M4270" s="15"/>
      <c r="N4270" s="25">
        <f t="shared" si="133"/>
        <v>0</v>
      </c>
    </row>
    <row r="4271" spans="2:14" ht="21.9" customHeight="1" x14ac:dyDescent="0.3">
      <c r="B4271" s="74"/>
      <c r="C4271" s="10"/>
      <c r="D4271" s="13"/>
      <c r="E4271" s="18"/>
      <c r="F4271" s="13"/>
      <c r="G4271" s="138"/>
      <c r="H4271" s="139" t="str">
        <f t="shared" si="132"/>
        <v/>
      </c>
      <c r="I4271" s="21"/>
      <c r="J4271" s="21"/>
      <c r="K4271" s="22"/>
      <c r="L4271" s="16"/>
      <c r="M4271" s="15"/>
      <c r="N4271" s="25">
        <f t="shared" si="133"/>
        <v>0</v>
      </c>
    </row>
    <row r="4272" spans="2:14" ht="21.9" customHeight="1" x14ac:dyDescent="0.3">
      <c r="B4272" s="74"/>
      <c r="C4272" s="10"/>
      <c r="D4272" s="13"/>
      <c r="E4272" s="18"/>
      <c r="F4272" s="13"/>
      <c r="G4272" s="138"/>
      <c r="H4272" s="139" t="str">
        <f t="shared" si="132"/>
        <v/>
      </c>
      <c r="I4272" s="21"/>
      <c r="J4272" s="21"/>
      <c r="K4272" s="22"/>
      <c r="L4272" s="16"/>
      <c r="M4272" s="15"/>
      <c r="N4272" s="25">
        <f t="shared" si="133"/>
        <v>0</v>
      </c>
    </row>
    <row r="4273" spans="2:14" ht="21.9" customHeight="1" x14ac:dyDescent="0.3">
      <c r="B4273" s="74"/>
      <c r="C4273" s="10"/>
      <c r="D4273" s="13"/>
      <c r="E4273" s="18"/>
      <c r="F4273" s="13"/>
      <c r="G4273" s="138"/>
      <c r="H4273" s="139" t="str">
        <f t="shared" si="132"/>
        <v/>
      </c>
      <c r="I4273" s="21"/>
      <c r="J4273" s="21"/>
      <c r="K4273" s="22"/>
      <c r="L4273" s="16"/>
      <c r="M4273" s="15"/>
      <c r="N4273" s="25">
        <f t="shared" si="133"/>
        <v>0</v>
      </c>
    </row>
    <row r="4274" spans="2:14" ht="21.9" customHeight="1" x14ac:dyDescent="0.3">
      <c r="B4274" s="74"/>
      <c r="C4274" s="10"/>
      <c r="D4274" s="13"/>
      <c r="E4274" s="18"/>
      <c r="F4274" s="13"/>
      <c r="G4274" s="138"/>
      <c r="H4274" s="139" t="str">
        <f t="shared" si="132"/>
        <v/>
      </c>
      <c r="I4274" s="21"/>
      <c r="J4274" s="21"/>
      <c r="K4274" s="22"/>
      <c r="L4274" s="16"/>
      <c r="M4274" s="15"/>
      <c r="N4274" s="25">
        <f t="shared" si="133"/>
        <v>0</v>
      </c>
    </row>
    <row r="4275" spans="2:14" ht="21.9" customHeight="1" x14ac:dyDescent="0.3">
      <c r="B4275" s="74"/>
      <c r="C4275" s="10"/>
      <c r="D4275" s="13"/>
      <c r="E4275" s="18"/>
      <c r="F4275" s="13"/>
      <c r="G4275" s="138"/>
      <c r="H4275" s="139" t="str">
        <f t="shared" si="132"/>
        <v/>
      </c>
      <c r="I4275" s="21"/>
      <c r="J4275" s="21"/>
      <c r="K4275" s="22"/>
      <c r="L4275" s="16"/>
      <c r="M4275" s="15"/>
      <c r="N4275" s="25">
        <f t="shared" si="133"/>
        <v>0</v>
      </c>
    </row>
    <row r="4276" spans="2:14" ht="21.9" customHeight="1" x14ac:dyDescent="0.3">
      <c r="B4276" s="74"/>
      <c r="C4276" s="10"/>
      <c r="D4276" s="13"/>
      <c r="E4276" s="18"/>
      <c r="F4276" s="13"/>
      <c r="G4276" s="138"/>
      <c r="H4276" s="139" t="str">
        <f t="shared" si="132"/>
        <v/>
      </c>
      <c r="I4276" s="21"/>
      <c r="J4276" s="21"/>
      <c r="K4276" s="22"/>
      <c r="L4276" s="16"/>
      <c r="M4276" s="15"/>
      <c r="N4276" s="25">
        <f t="shared" si="133"/>
        <v>0</v>
      </c>
    </row>
    <row r="4277" spans="2:14" ht="21.9" customHeight="1" x14ac:dyDescent="0.3">
      <c r="B4277" s="74"/>
      <c r="C4277" s="10"/>
      <c r="D4277" s="13"/>
      <c r="E4277" s="18"/>
      <c r="F4277" s="13"/>
      <c r="G4277" s="138"/>
      <c r="H4277" s="139" t="str">
        <f t="shared" si="132"/>
        <v/>
      </c>
      <c r="I4277" s="21"/>
      <c r="J4277" s="21"/>
      <c r="K4277" s="22"/>
      <c r="L4277" s="16"/>
      <c r="M4277" s="15"/>
      <c r="N4277" s="25">
        <f t="shared" si="133"/>
        <v>0</v>
      </c>
    </row>
    <row r="4278" spans="2:14" ht="21.9" customHeight="1" x14ac:dyDescent="0.3">
      <c r="B4278" s="74"/>
      <c r="C4278" s="10"/>
      <c r="D4278" s="13"/>
      <c r="E4278" s="18"/>
      <c r="F4278" s="13"/>
      <c r="G4278" s="138"/>
      <c r="H4278" s="139" t="str">
        <f t="shared" si="132"/>
        <v/>
      </c>
      <c r="I4278" s="21"/>
      <c r="J4278" s="21"/>
      <c r="K4278" s="22"/>
      <c r="L4278" s="16"/>
      <c r="M4278" s="15"/>
      <c r="N4278" s="25">
        <f t="shared" si="133"/>
        <v>0</v>
      </c>
    </row>
    <row r="4279" spans="2:14" ht="21.9" customHeight="1" x14ac:dyDescent="0.3">
      <c r="B4279" s="74"/>
      <c r="C4279" s="10"/>
      <c r="D4279" s="13"/>
      <c r="E4279" s="18"/>
      <c r="F4279" s="13"/>
      <c r="G4279" s="138"/>
      <c r="H4279" s="139" t="str">
        <f t="shared" si="132"/>
        <v/>
      </c>
      <c r="I4279" s="21"/>
      <c r="J4279" s="21"/>
      <c r="K4279" s="22"/>
      <c r="L4279" s="16"/>
      <c r="M4279" s="15"/>
      <c r="N4279" s="25">
        <f t="shared" si="133"/>
        <v>0</v>
      </c>
    </row>
    <row r="4280" spans="2:14" ht="21.9" customHeight="1" x14ac:dyDescent="0.3">
      <c r="B4280" s="74"/>
      <c r="C4280" s="10"/>
      <c r="D4280" s="13"/>
      <c r="E4280" s="18"/>
      <c r="F4280" s="13"/>
      <c r="G4280" s="138"/>
      <c r="H4280" s="139" t="str">
        <f t="shared" si="132"/>
        <v/>
      </c>
      <c r="I4280" s="21"/>
      <c r="J4280" s="21"/>
      <c r="K4280" s="22"/>
      <c r="L4280" s="16"/>
      <c r="M4280" s="15"/>
      <c r="N4280" s="25">
        <f t="shared" si="133"/>
        <v>0</v>
      </c>
    </row>
    <row r="4281" spans="2:14" ht="21.9" customHeight="1" x14ac:dyDescent="0.3">
      <c r="B4281" s="74"/>
      <c r="C4281" s="10"/>
      <c r="D4281" s="13"/>
      <c r="E4281" s="18"/>
      <c r="F4281" s="13"/>
      <c r="G4281" s="138"/>
      <c r="H4281" s="139" t="str">
        <f t="shared" si="132"/>
        <v/>
      </c>
      <c r="I4281" s="21"/>
      <c r="J4281" s="21"/>
      <c r="K4281" s="22"/>
      <c r="L4281" s="16"/>
      <c r="M4281" s="15"/>
      <c r="N4281" s="25">
        <f t="shared" si="133"/>
        <v>0</v>
      </c>
    </row>
    <row r="4282" spans="2:14" ht="21.9" customHeight="1" x14ac:dyDescent="0.3">
      <c r="B4282" s="74"/>
      <c r="C4282" s="10"/>
      <c r="D4282" s="13"/>
      <c r="E4282" s="18"/>
      <c r="F4282" s="13"/>
      <c r="G4282" s="138"/>
      <c r="H4282" s="139" t="str">
        <f t="shared" si="132"/>
        <v/>
      </c>
      <c r="I4282" s="21"/>
      <c r="J4282" s="21"/>
      <c r="K4282" s="22"/>
      <c r="L4282" s="16"/>
      <c r="M4282" s="15"/>
      <c r="N4282" s="25">
        <f t="shared" si="133"/>
        <v>0</v>
      </c>
    </row>
    <row r="4283" spans="2:14" ht="21.9" customHeight="1" x14ac:dyDescent="0.3">
      <c r="B4283" s="74"/>
      <c r="C4283" s="10"/>
      <c r="D4283" s="13"/>
      <c r="E4283" s="18"/>
      <c r="F4283" s="13"/>
      <c r="G4283" s="138"/>
      <c r="H4283" s="139" t="str">
        <f t="shared" si="132"/>
        <v/>
      </c>
      <c r="I4283" s="21"/>
      <c r="J4283" s="21"/>
      <c r="K4283" s="22"/>
      <c r="L4283" s="16"/>
      <c r="M4283" s="15"/>
      <c r="N4283" s="25">
        <f t="shared" si="133"/>
        <v>0</v>
      </c>
    </row>
    <row r="4284" spans="2:14" ht="21.9" customHeight="1" x14ac:dyDescent="0.3">
      <c r="B4284" s="74"/>
      <c r="C4284" s="10"/>
      <c r="D4284" s="13"/>
      <c r="E4284" s="18"/>
      <c r="F4284" s="13"/>
      <c r="G4284" s="138"/>
      <c r="H4284" s="139" t="str">
        <f t="shared" si="132"/>
        <v/>
      </c>
      <c r="I4284" s="21"/>
      <c r="J4284" s="21"/>
      <c r="K4284" s="22"/>
      <c r="L4284" s="16"/>
      <c r="M4284" s="15"/>
      <c r="N4284" s="25">
        <f t="shared" si="133"/>
        <v>0</v>
      </c>
    </row>
    <row r="4285" spans="2:14" ht="21.9" customHeight="1" x14ac:dyDescent="0.3">
      <c r="B4285" s="74"/>
      <c r="C4285" s="10"/>
      <c r="D4285" s="13"/>
      <c r="E4285" s="18"/>
      <c r="F4285" s="13"/>
      <c r="G4285" s="138"/>
      <c r="H4285" s="139" t="str">
        <f t="shared" si="132"/>
        <v/>
      </c>
      <c r="I4285" s="21"/>
      <c r="J4285" s="21"/>
      <c r="K4285" s="22"/>
      <c r="L4285" s="16"/>
      <c r="M4285" s="15"/>
      <c r="N4285" s="25">
        <f t="shared" si="133"/>
        <v>0</v>
      </c>
    </row>
    <row r="4286" spans="2:14" ht="21.9" customHeight="1" x14ac:dyDescent="0.3">
      <c r="B4286" s="74"/>
      <c r="C4286" s="10"/>
      <c r="D4286" s="13"/>
      <c r="E4286" s="18"/>
      <c r="F4286" s="13"/>
      <c r="G4286" s="138"/>
      <c r="H4286" s="139" t="str">
        <f t="shared" si="132"/>
        <v/>
      </c>
      <c r="I4286" s="21"/>
      <c r="J4286" s="21"/>
      <c r="K4286" s="22"/>
      <c r="L4286" s="16"/>
      <c r="M4286" s="15"/>
      <c r="N4286" s="25">
        <f t="shared" si="133"/>
        <v>0</v>
      </c>
    </row>
    <row r="4287" spans="2:14" ht="21.9" customHeight="1" x14ac:dyDescent="0.3">
      <c r="B4287" s="74"/>
      <c r="C4287" s="10"/>
      <c r="D4287" s="13"/>
      <c r="E4287" s="18"/>
      <c r="F4287" s="13"/>
      <c r="G4287" s="138"/>
      <c r="H4287" s="139" t="str">
        <f t="shared" si="132"/>
        <v/>
      </c>
      <c r="I4287" s="21"/>
      <c r="J4287" s="21"/>
      <c r="K4287" s="22"/>
      <c r="L4287" s="16"/>
      <c r="M4287" s="15"/>
      <c r="N4287" s="25">
        <f t="shared" si="133"/>
        <v>0</v>
      </c>
    </row>
    <row r="4288" spans="2:14" ht="21.9" customHeight="1" x14ac:dyDescent="0.3">
      <c r="B4288" s="74"/>
      <c r="C4288" s="10"/>
      <c r="D4288" s="13"/>
      <c r="E4288" s="18"/>
      <c r="F4288" s="13"/>
      <c r="G4288" s="138"/>
      <c r="H4288" s="139" t="str">
        <f t="shared" si="132"/>
        <v/>
      </c>
      <c r="I4288" s="21"/>
      <c r="J4288" s="21"/>
      <c r="K4288" s="22"/>
      <c r="L4288" s="16"/>
      <c r="M4288" s="15"/>
      <c r="N4288" s="25">
        <f t="shared" si="133"/>
        <v>0</v>
      </c>
    </row>
    <row r="4289" spans="2:14" ht="21.9" customHeight="1" x14ac:dyDescent="0.3">
      <c r="B4289" s="74"/>
      <c r="C4289" s="10"/>
      <c r="D4289" s="13"/>
      <c r="E4289" s="18"/>
      <c r="F4289" s="13"/>
      <c r="G4289" s="138"/>
      <c r="H4289" s="139" t="str">
        <f t="shared" si="132"/>
        <v/>
      </c>
      <c r="I4289" s="21"/>
      <c r="J4289" s="21"/>
      <c r="K4289" s="22"/>
      <c r="L4289" s="16"/>
      <c r="M4289" s="15"/>
      <c r="N4289" s="25">
        <f t="shared" si="133"/>
        <v>0</v>
      </c>
    </row>
    <row r="4290" spans="2:14" ht="21.9" customHeight="1" x14ac:dyDescent="0.3">
      <c r="B4290" s="74"/>
      <c r="C4290" s="10"/>
      <c r="D4290" s="13"/>
      <c r="E4290" s="18"/>
      <c r="F4290" s="13"/>
      <c r="G4290" s="138"/>
      <c r="H4290" s="139" t="str">
        <f t="shared" si="132"/>
        <v/>
      </c>
      <c r="I4290" s="21"/>
      <c r="J4290" s="21"/>
      <c r="K4290" s="22"/>
      <c r="L4290" s="16"/>
      <c r="M4290" s="15"/>
      <c r="N4290" s="25">
        <f t="shared" si="133"/>
        <v>0</v>
      </c>
    </row>
    <row r="4291" spans="2:14" ht="21.9" customHeight="1" x14ac:dyDescent="0.3">
      <c r="B4291" s="74"/>
      <c r="C4291" s="10"/>
      <c r="D4291" s="13"/>
      <c r="E4291" s="18"/>
      <c r="F4291" s="13"/>
      <c r="G4291" s="138"/>
      <c r="H4291" s="139" t="str">
        <f t="shared" si="132"/>
        <v/>
      </c>
      <c r="I4291" s="21"/>
      <c r="J4291" s="21"/>
      <c r="K4291" s="22"/>
      <c r="L4291" s="16"/>
      <c r="M4291" s="15"/>
      <c r="N4291" s="25">
        <f t="shared" si="133"/>
        <v>0</v>
      </c>
    </row>
    <row r="4292" spans="2:14" ht="21.9" customHeight="1" x14ac:dyDescent="0.3">
      <c r="B4292" s="74"/>
      <c r="C4292" s="10"/>
      <c r="D4292" s="13"/>
      <c r="E4292" s="18"/>
      <c r="F4292" s="13"/>
      <c r="G4292" s="138"/>
      <c r="H4292" s="139" t="str">
        <f t="shared" si="132"/>
        <v/>
      </c>
      <c r="I4292" s="21"/>
      <c r="J4292" s="21"/>
      <c r="K4292" s="22"/>
      <c r="L4292" s="16"/>
      <c r="M4292" s="15"/>
      <c r="N4292" s="25">
        <f t="shared" si="133"/>
        <v>0</v>
      </c>
    </row>
    <row r="4293" spans="2:14" ht="21.9" customHeight="1" x14ac:dyDescent="0.3">
      <c r="B4293" s="74"/>
      <c r="C4293" s="10"/>
      <c r="D4293" s="13"/>
      <c r="E4293" s="18"/>
      <c r="F4293" s="13"/>
      <c r="G4293" s="138"/>
      <c r="H4293" s="139" t="str">
        <f t="shared" si="132"/>
        <v/>
      </c>
      <c r="I4293" s="21"/>
      <c r="J4293" s="21"/>
      <c r="K4293" s="22"/>
      <c r="L4293" s="16"/>
      <c r="M4293" s="15"/>
      <c r="N4293" s="25">
        <f t="shared" si="133"/>
        <v>0</v>
      </c>
    </row>
    <row r="4294" spans="2:14" ht="21.9" customHeight="1" x14ac:dyDescent="0.3">
      <c r="B4294" s="74"/>
      <c r="C4294" s="10"/>
      <c r="D4294" s="13"/>
      <c r="E4294" s="18"/>
      <c r="F4294" s="13"/>
      <c r="G4294" s="138"/>
      <c r="H4294" s="139" t="str">
        <f t="shared" si="132"/>
        <v/>
      </c>
      <c r="I4294" s="21"/>
      <c r="J4294" s="21"/>
      <c r="K4294" s="22"/>
      <c r="L4294" s="16"/>
      <c r="M4294" s="15"/>
      <c r="N4294" s="25">
        <f t="shared" si="133"/>
        <v>0</v>
      </c>
    </row>
    <row r="4295" spans="2:14" ht="21.9" customHeight="1" x14ac:dyDescent="0.3">
      <c r="B4295" s="74"/>
      <c r="C4295" s="10"/>
      <c r="D4295" s="13"/>
      <c r="E4295" s="18"/>
      <c r="F4295" s="13"/>
      <c r="G4295" s="138"/>
      <c r="H4295" s="139" t="str">
        <f t="shared" si="132"/>
        <v/>
      </c>
      <c r="I4295" s="21"/>
      <c r="J4295" s="21"/>
      <c r="K4295" s="22"/>
      <c r="L4295" s="16"/>
      <c r="M4295" s="15"/>
      <c r="N4295" s="25">
        <f t="shared" si="133"/>
        <v>0</v>
      </c>
    </row>
    <row r="4296" spans="2:14" ht="21.9" customHeight="1" x14ac:dyDescent="0.3">
      <c r="B4296" s="74"/>
      <c r="C4296" s="10"/>
      <c r="D4296" s="13"/>
      <c r="E4296" s="18"/>
      <c r="F4296" s="13"/>
      <c r="G4296" s="138"/>
      <c r="H4296" s="139" t="str">
        <f t="shared" si="132"/>
        <v/>
      </c>
      <c r="I4296" s="21"/>
      <c r="J4296" s="21"/>
      <c r="K4296" s="22"/>
      <c r="L4296" s="16"/>
      <c r="M4296" s="15"/>
      <c r="N4296" s="25">
        <f t="shared" si="133"/>
        <v>0</v>
      </c>
    </row>
    <row r="4297" spans="2:14" ht="21.9" customHeight="1" x14ac:dyDescent="0.3">
      <c r="B4297" s="74"/>
      <c r="C4297" s="10"/>
      <c r="D4297" s="13"/>
      <c r="E4297" s="18"/>
      <c r="F4297" s="13"/>
      <c r="G4297" s="138"/>
      <c r="H4297" s="139" t="str">
        <f t="shared" si="132"/>
        <v/>
      </c>
      <c r="I4297" s="21"/>
      <c r="J4297" s="21"/>
      <c r="K4297" s="22"/>
      <c r="L4297" s="16"/>
      <c r="M4297" s="15"/>
      <c r="N4297" s="25">
        <f t="shared" si="133"/>
        <v>0</v>
      </c>
    </row>
    <row r="4298" spans="2:14" ht="21.9" customHeight="1" x14ac:dyDescent="0.3">
      <c r="B4298" s="74"/>
      <c r="C4298" s="10"/>
      <c r="D4298" s="13"/>
      <c r="E4298" s="18"/>
      <c r="F4298" s="13"/>
      <c r="G4298" s="138"/>
      <c r="H4298" s="139" t="str">
        <f t="shared" si="132"/>
        <v/>
      </c>
      <c r="I4298" s="21"/>
      <c r="J4298" s="21"/>
      <c r="K4298" s="22"/>
      <c r="L4298" s="16"/>
      <c r="M4298" s="15"/>
      <c r="N4298" s="25">
        <f t="shared" si="133"/>
        <v>0</v>
      </c>
    </row>
    <row r="4299" spans="2:14" ht="21.9" customHeight="1" x14ac:dyDescent="0.3">
      <c r="B4299" s="74"/>
      <c r="C4299" s="10"/>
      <c r="D4299" s="13"/>
      <c r="E4299" s="18"/>
      <c r="F4299" s="13"/>
      <c r="G4299" s="138"/>
      <c r="H4299" s="139" t="str">
        <f t="shared" ref="H4299:H4362" si="134">IF(E4299="","",IF(N4299="",D4299*E4299,(D4299*E4299)-(D4299*N4299)))</f>
        <v/>
      </c>
      <c r="I4299" s="21"/>
      <c r="J4299" s="21"/>
      <c r="K4299" s="22"/>
      <c r="L4299" s="16"/>
      <c r="M4299" s="15"/>
      <c r="N4299" s="25">
        <f t="shared" ref="N4299:N4362" si="135">IF(F4299="Não","",E4299*G4299)</f>
        <v>0</v>
      </c>
    </row>
    <row r="4300" spans="2:14" ht="21.9" customHeight="1" x14ac:dyDescent="0.3">
      <c r="B4300" s="74"/>
      <c r="C4300" s="10"/>
      <c r="D4300" s="13"/>
      <c r="E4300" s="18"/>
      <c r="F4300" s="13"/>
      <c r="G4300" s="138"/>
      <c r="H4300" s="139" t="str">
        <f t="shared" si="134"/>
        <v/>
      </c>
      <c r="I4300" s="21"/>
      <c r="J4300" s="21"/>
      <c r="K4300" s="22"/>
      <c r="L4300" s="16"/>
      <c r="M4300" s="15"/>
      <c r="N4300" s="25">
        <f t="shared" si="135"/>
        <v>0</v>
      </c>
    </row>
    <row r="4301" spans="2:14" ht="21.9" customHeight="1" x14ac:dyDescent="0.3">
      <c r="B4301" s="74"/>
      <c r="C4301" s="10"/>
      <c r="D4301" s="13"/>
      <c r="E4301" s="18"/>
      <c r="F4301" s="13"/>
      <c r="G4301" s="138"/>
      <c r="H4301" s="139" t="str">
        <f t="shared" si="134"/>
        <v/>
      </c>
      <c r="I4301" s="21"/>
      <c r="J4301" s="21"/>
      <c r="K4301" s="22"/>
      <c r="L4301" s="16"/>
      <c r="M4301" s="15"/>
      <c r="N4301" s="25">
        <f t="shared" si="135"/>
        <v>0</v>
      </c>
    </row>
    <row r="4302" spans="2:14" ht="21.9" customHeight="1" x14ac:dyDescent="0.3">
      <c r="B4302" s="74"/>
      <c r="C4302" s="10"/>
      <c r="D4302" s="13"/>
      <c r="E4302" s="18"/>
      <c r="F4302" s="13"/>
      <c r="G4302" s="138"/>
      <c r="H4302" s="139" t="str">
        <f t="shared" si="134"/>
        <v/>
      </c>
      <c r="I4302" s="21"/>
      <c r="J4302" s="21"/>
      <c r="K4302" s="22"/>
      <c r="L4302" s="16"/>
      <c r="M4302" s="15"/>
      <c r="N4302" s="25">
        <f t="shared" si="135"/>
        <v>0</v>
      </c>
    </row>
    <row r="4303" spans="2:14" ht="21.9" customHeight="1" x14ac:dyDescent="0.3">
      <c r="B4303" s="74"/>
      <c r="C4303" s="10"/>
      <c r="D4303" s="13"/>
      <c r="E4303" s="18"/>
      <c r="F4303" s="13"/>
      <c r="G4303" s="138"/>
      <c r="H4303" s="139" t="str">
        <f t="shared" si="134"/>
        <v/>
      </c>
      <c r="I4303" s="21"/>
      <c r="J4303" s="21"/>
      <c r="K4303" s="22"/>
      <c r="L4303" s="16"/>
      <c r="M4303" s="15"/>
      <c r="N4303" s="25">
        <f t="shared" si="135"/>
        <v>0</v>
      </c>
    </row>
    <row r="4304" spans="2:14" ht="21.9" customHeight="1" x14ac:dyDescent="0.3">
      <c r="B4304" s="74"/>
      <c r="C4304" s="10"/>
      <c r="D4304" s="13"/>
      <c r="E4304" s="18"/>
      <c r="F4304" s="13"/>
      <c r="G4304" s="138"/>
      <c r="H4304" s="139" t="str">
        <f t="shared" si="134"/>
        <v/>
      </c>
      <c r="I4304" s="21"/>
      <c r="J4304" s="21"/>
      <c r="K4304" s="22"/>
      <c r="L4304" s="16"/>
      <c r="M4304" s="15"/>
      <c r="N4304" s="25">
        <f t="shared" si="135"/>
        <v>0</v>
      </c>
    </row>
    <row r="4305" spans="2:14" ht="21.9" customHeight="1" x14ac:dyDescent="0.3">
      <c r="B4305" s="74"/>
      <c r="C4305" s="10"/>
      <c r="D4305" s="13"/>
      <c r="E4305" s="18"/>
      <c r="F4305" s="13"/>
      <c r="G4305" s="138"/>
      <c r="H4305" s="139" t="str">
        <f t="shared" si="134"/>
        <v/>
      </c>
      <c r="I4305" s="21"/>
      <c r="J4305" s="21"/>
      <c r="K4305" s="22"/>
      <c r="L4305" s="16"/>
      <c r="M4305" s="15"/>
      <c r="N4305" s="25">
        <f t="shared" si="135"/>
        <v>0</v>
      </c>
    </row>
    <row r="4306" spans="2:14" ht="21.9" customHeight="1" x14ac:dyDescent="0.3">
      <c r="B4306" s="74"/>
      <c r="C4306" s="10"/>
      <c r="D4306" s="13"/>
      <c r="E4306" s="18"/>
      <c r="F4306" s="13"/>
      <c r="G4306" s="138"/>
      <c r="H4306" s="139" t="str">
        <f t="shared" si="134"/>
        <v/>
      </c>
      <c r="I4306" s="21"/>
      <c r="J4306" s="21"/>
      <c r="K4306" s="22"/>
      <c r="L4306" s="16"/>
      <c r="M4306" s="15"/>
      <c r="N4306" s="25">
        <f t="shared" si="135"/>
        <v>0</v>
      </c>
    </row>
    <row r="4307" spans="2:14" ht="21.9" customHeight="1" x14ac:dyDescent="0.3">
      <c r="B4307" s="74"/>
      <c r="C4307" s="10"/>
      <c r="D4307" s="13"/>
      <c r="E4307" s="18"/>
      <c r="F4307" s="13"/>
      <c r="G4307" s="138"/>
      <c r="H4307" s="139" t="str">
        <f t="shared" si="134"/>
        <v/>
      </c>
      <c r="I4307" s="21"/>
      <c r="J4307" s="21"/>
      <c r="K4307" s="22"/>
      <c r="L4307" s="16"/>
      <c r="M4307" s="15"/>
      <c r="N4307" s="25">
        <f t="shared" si="135"/>
        <v>0</v>
      </c>
    </row>
    <row r="4308" spans="2:14" ht="21.9" customHeight="1" x14ac:dyDescent="0.3">
      <c r="B4308" s="74"/>
      <c r="C4308" s="10"/>
      <c r="D4308" s="13"/>
      <c r="E4308" s="18"/>
      <c r="F4308" s="13"/>
      <c r="G4308" s="138"/>
      <c r="H4308" s="139" t="str">
        <f t="shared" si="134"/>
        <v/>
      </c>
      <c r="I4308" s="21"/>
      <c r="J4308" s="21"/>
      <c r="K4308" s="22"/>
      <c r="L4308" s="16"/>
      <c r="M4308" s="15"/>
      <c r="N4308" s="25">
        <f t="shared" si="135"/>
        <v>0</v>
      </c>
    </row>
    <row r="4309" spans="2:14" ht="21.9" customHeight="1" x14ac:dyDescent="0.3">
      <c r="B4309" s="74"/>
      <c r="C4309" s="10"/>
      <c r="D4309" s="13"/>
      <c r="E4309" s="18"/>
      <c r="F4309" s="13"/>
      <c r="G4309" s="138"/>
      <c r="H4309" s="139" t="str">
        <f t="shared" si="134"/>
        <v/>
      </c>
      <c r="I4309" s="21"/>
      <c r="J4309" s="21"/>
      <c r="K4309" s="22"/>
      <c r="L4309" s="16"/>
      <c r="M4309" s="15"/>
      <c r="N4309" s="25">
        <f t="shared" si="135"/>
        <v>0</v>
      </c>
    </row>
    <row r="4310" spans="2:14" ht="21.9" customHeight="1" x14ac:dyDescent="0.3">
      <c r="B4310" s="74"/>
      <c r="C4310" s="10"/>
      <c r="D4310" s="13"/>
      <c r="E4310" s="18"/>
      <c r="F4310" s="13"/>
      <c r="G4310" s="138"/>
      <c r="H4310" s="139" t="str">
        <f t="shared" si="134"/>
        <v/>
      </c>
      <c r="I4310" s="21"/>
      <c r="J4310" s="21"/>
      <c r="K4310" s="22"/>
      <c r="L4310" s="16"/>
      <c r="M4310" s="15"/>
      <c r="N4310" s="25">
        <f t="shared" si="135"/>
        <v>0</v>
      </c>
    </row>
    <row r="4311" spans="2:14" ht="21.9" customHeight="1" x14ac:dyDescent="0.3">
      <c r="B4311" s="74"/>
      <c r="C4311" s="10"/>
      <c r="D4311" s="13"/>
      <c r="E4311" s="18"/>
      <c r="F4311" s="13"/>
      <c r="G4311" s="138"/>
      <c r="H4311" s="139" t="str">
        <f t="shared" si="134"/>
        <v/>
      </c>
      <c r="I4311" s="21"/>
      <c r="J4311" s="21"/>
      <c r="K4311" s="22"/>
      <c r="L4311" s="16"/>
      <c r="M4311" s="15"/>
      <c r="N4311" s="25">
        <f t="shared" si="135"/>
        <v>0</v>
      </c>
    </row>
    <row r="4312" spans="2:14" ht="21.9" customHeight="1" x14ac:dyDescent="0.3">
      <c r="B4312" s="74"/>
      <c r="C4312" s="10"/>
      <c r="D4312" s="13"/>
      <c r="E4312" s="18"/>
      <c r="F4312" s="13"/>
      <c r="G4312" s="138"/>
      <c r="H4312" s="139" t="str">
        <f t="shared" si="134"/>
        <v/>
      </c>
      <c r="I4312" s="21"/>
      <c r="J4312" s="21"/>
      <c r="K4312" s="22"/>
      <c r="L4312" s="16"/>
      <c r="M4312" s="15"/>
      <c r="N4312" s="25">
        <f t="shared" si="135"/>
        <v>0</v>
      </c>
    </row>
    <row r="4313" spans="2:14" ht="21.9" customHeight="1" x14ac:dyDescent="0.3">
      <c r="B4313" s="74"/>
      <c r="C4313" s="10"/>
      <c r="D4313" s="13"/>
      <c r="E4313" s="18"/>
      <c r="F4313" s="13"/>
      <c r="G4313" s="138"/>
      <c r="H4313" s="139" t="str">
        <f t="shared" si="134"/>
        <v/>
      </c>
      <c r="I4313" s="21"/>
      <c r="J4313" s="21"/>
      <c r="K4313" s="22"/>
      <c r="L4313" s="16"/>
      <c r="M4313" s="15"/>
      <c r="N4313" s="25">
        <f t="shared" si="135"/>
        <v>0</v>
      </c>
    </row>
    <row r="4314" spans="2:14" ht="21.9" customHeight="1" x14ac:dyDescent="0.3">
      <c r="B4314" s="74"/>
      <c r="C4314" s="10"/>
      <c r="D4314" s="13"/>
      <c r="E4314" s="18"/>
      <c r="F4314" s="13"/>
      <c r="G4314" s="138"/>
      <c r="H4314" s="139" t="str">
        <f t="shared" si="134"/>
        <v/>
      </c>
      <c r="I4314" s="21"/>
      <c r="J4314" s="21"/>
      <c r="K4314" s="22"/>
      <c r="L4314" s="16"/>
      <c r="M4314" s="15"/>
      <c r="N4314" s="25">
        <f t="shared" si="135"/>
        <v>0</v>
      </c>
    </row>
    <row r="4315" spans="2:14" ht="21.9" customHeight="1" x14ac:dyDescent="0.3">
      <c r="B4315" s="74"/>
      <c r="C4315" s="10"/>
      <c r="D4315" s="13"/>
      <c r="E4315" s="18"/>
      <c r="F4315" s="13"/>
      <c r="G4315" s="138"/>
      <c r="H4315" s="139" t="str">
        <f t="shared" si="134"/>
        <v/>
      </c>
      <c r="I4315" s="21"/>
      <c r="J4315" s="21"/>
      <c r="K4315" s="22"/>
      <c r="L4315" s="16"/>
      <c r="M4315" s="15"/>
      <c r="N4315" s="25">
        <f t="shared" si="135"/>
        <v>0</v>
      </c>
    </row>
    <row r="4316" spans="2:14" ht="21.9" customHeight="1" x14ac:dyDescent="0.3">
      <c r="B4316" s="74"/>
      <c r="C4316" s="10"/>
      <c r="D4316" s="13"/>
      <c r="E4316" s="18"/>
      <c r="F4316" s="13"/>
      <c r="G4316" s="138"/>
      <c r="H4316" s="139" t="str">
        <f t="shared" si="134"/>
        <v/>
      </c>
      <c r="I4316" s="21"/>
      <c r="J4316" s="21"/>
      <c r="K4316" s="22"/>
      <c r="L4316" s="16"/>
      <c r="M4316" s="15"/>
      <c r="N4316" s="25">
        <f t="shared" si="135"/>
        <v>0</v>
      </c>
    </row>
    <row r="4317" spans="2:14" ht="21.9" customHeight="1" x14ac:dyDescent="0.3">
      <c r="B4317" s="74"/>
      <c r="C4317" s="10"/>
      <c r="D4317" s="13"/>
      <c r="E4317" s="18"/>
      <c r="F4317" s="13"/>
      <c r="G4317" s="138"/>
      <c r="H4317" s="139" t="str">
        <f t="shared" si="134"/>
        <v/>
      </c>
      <c r="I4317" s="21"/>
      <c r="J4317" s="21"/>
      <c r="K4317" s="22"/>
      <c r="L4317" s="16"/>
      <c r="M4317" s="15"/>
      <c r="N4317" s="25">
        <f t="shared" si="135"/>
        <v>0</v>
      </c>
    </row>
    <row r="4318" spans="2:14" ht="21.9" customHeight="1" x14ac:dyDescent="0.3">
      <c r="B4318" s="74"/>
      <c r="C4318" s="10"/>
      <c r="D4318" s="13"/>
      <c r="E4318" s="18"/>
      <c r="F4318" s="13"/>
      <c r="G4318" s="138"/>
      <c r="H4318" s="139" t="str">
        <f t="shared" si="134"/>
        <v/>
      </c>
      <c r="I4318" s="21"/>
      <c r="J4318" s="21"/>
      <c r="K4318" s="22"/>
      <c r="L4318" s="16"/>
      <c r="M4318" s="15"/>
      <c r="N4318" s="25">
        <f t="shared" si="135"/>
        <v>0</v>
      </c>
    </row>
    <row r="4319" spans="2:14" ht="21.9" customHeight="1" x14ac:dyDescent="0.3">
      <c r="B4319" s="74"/>
      <c r="C4319" s="10"/>
      <c r="D4319" s="13"/>
      <c r="E4319" s="18"/>
      <c r="F4319" s="13"/>
      <c r="G4319" s="138"/>
      <c r="H4319" s="139" t="str">
        <f t="shared" si="134"/>
        <v/>
      </c>
      <c r="I4319" s="21"/>
      <c r="J4319" s="21"/>
      <c r="K4319" s="22"/>
      <c r="L4319" s="16"/>
      <c r="M4319" s="15"/>
      <c r="N4319" s="25">
        <f t="shared" si="135"/>
        <v>0</v>
      </c>
    </row>
    <row r="4320" spans="2:14" ht="21.9" customHeight="1" x14ac:dyDescent="0.3">
      <c r="B4320" s="74"/>
      <c r="C4320" s="10"/>
      <c r="D4320" s="13"/>
      <c r="E4320" s="18"/>
      <c r="F4320" s="13"/>
      <c r="G4320" s="138"/>
      <c r="H4320" s="139" t="str">
        <f t="shared" si="134"/>
        <v/>
      </c>
      <c r="I4320" s="21"/>
      <c r="J4320" s="21"/>
      <c r="K4320" s="22"/>
      <c r="L4320" s="16"/>
      <c r="M4320" s="15"/>
      <c r="N4320" s="25">
        <f t="shared" si="135"/>
        <v>0</v>
      </c>
    </row>
    <row r="4321" spans="2:14" ht="21.9" customHeight="1" x14ac:dyDescent="0.3">
      <c r="B4321" s="74"/>
      <c r="C4321" s="10"/>
      <c r="D4321" s="13"/>
      <c r="E4321" s="18"/>
      <c r="F4321" s="13"/>
      <c r="G4321" s="138"/>
      <c r="H4321" s="139" t="str">
        <f t="shared" si="134"/>
        <v/>
      </c>
      <c r="I4321" s="21"/>
      <c r="J4321" s="21"/>
      <c r="K4321" s="22"/>
      <c r="L4321" s="16"/>
      <c r="M4321" s="15"/>
      <c r="N4321" s="25">
        <f t="shared" si="135"/>
        <v>0</v>
      </c>
    </row>
    <row r="4322" spans="2:14" ht="21.9" customHeight="1" x14ac:dyDescent="0.3">
      <c r="B4322" s="74"/>
      <c r="C4322" s="10"/>
      <c r="D4322" s="13"/>
      <c r="E4322" s="18"/>
      <c r="F4322" s="13"/>
      <c r="G4322" s="138"/>
      <c r="H4322" s="139" t="str">
        <f t="shared" si="134"/>
        <v/>
      </c>
      <c r="I4322" s="21"/>
      <c r="J4322" s="21"/>
      <c r="K4322" s="22"/>
      <c r="L4322" s="16"/>
      <c r="M4322" s="15"/>
      <c r="N4322" s="25">
        <f t="shared" si="135"/>
        <v>0</v>
      </c>
    </row>
    <row r="4323" spans="2:14" ht="21.9" customHeight="1" x14ac:dyDescent="0.3">
      <c r="B4323" s="74"/>
      <c r="C4323" s="10"/>
      <c r="D4323" s="13"/>
      <c r="E4323" s="18"/>
      <c r="F4323" s="13"/>
      <c r="G4323" s="138"/>
      <c r="H4323" s="139" t="str">
        <f t="shared" si="134"/>
        <v/>
      </c>
      <c r="I4323" s="21"/>
      <c r="J4323" s="21"/>
      <c r="K4323" s="22"/>
      <c r="L4323" s="16"/>
      <c r="M4323" s="15"/>
      <c r="N4323" s="25">
        <f t="shared" si="135"/>
        <v>0</v>
      </c>
    </row>
    <row r="4324" spans="2:14" ht="21.9" customHeight="1" x14ac:dyDescent="0.3">
      <c r="B4324" s="74"/>
      <c r="C4324" s="10"/>
      <c r="D4324" s="13"/>
      <c r="E4324" s="18"/>
      <c r="F4324" s="13"/>
      <c r="G4324" s="138"/>
      <c r="H4324" s="139" t="str">
        <f t="shared" si="134"/>
        <v/>
      </c>
      <c r="I4324" s="21"/>
      <c r="J4324" s="21"/>
      <c r="K4324" s="22"/>
      <c r="L4324" s="16"/>
      <c r="M4324" s="15"/>
      <c r="N4324" s="25">
        <f t="shared" si="135"/>
        <v>0</v>
      </c>
    </row>
    <row r="4325" spans="2:14" ht="21.9" customHeight="1" x14ac:dyDescent="0.3">
      <c r="B4325" s="74"/>
      <c r="C4325" s="10"/>
      <c r="D4325" s="13"/>
      <c r="E4325" s="18"/>
      <c r="F4325" s="13"/>
      <c r="G4325" s="138"/>
      <c r="H4325" s="139" t="str">
        <f t="shared" si="134"/>
        <v/>
      </c>
      <c r="I4325" s="21"/>
      <c r="J4325" s="21"/>
      <c r="K4325" s="22"/>
      <c r="L4325" s="16"/>
      <c r="M4325" s="15"/>
      <c r="N4325" s="25">
        <f t="shared" si="135"/>
        <v>0</v>
      </c>
    </row>
    <row r="4326" spans="2:14" ht="21.9" customHeight="1" x14ac:dyDescent="0.3">
      <c r="B4326" s="74"/>
      <c r="C4326" s="10"/>
      <c r="D4326" s="13"/>
      <c r="E4326" s="18"/>
      <c r="F4326" s="13"/>
      <c r="G4326" s="138"/>
      <c r="H4326" s="139" t="str">
        <f t="shared" si="134"/>
        <v/>
      </c>
      <c r="I4326" s="21"/>
      <c r="J4326" s="21"/>
      <c r="K4326" s="22"/>
      <c r="L4326" s="16"/>
      <c r="M4326" s="15"/>
      <c r="N4326" s="25">
        <f t="shared" si="135"/>
        <v>0</v>
      </c>
    </row>
    <row r="4327" spans="2:14" ht="21.9" customHeight="1" x14ac:dyDescent="0.3">
      <c r="B4327" s="74"/>
      <c r="C4327" s="10"/>
      <c r="D4327" s="13"/>
      <c r="E4327" s="18"/>
      <c r="F4327" s="13"/>
      <c r="G4327" s="138"/>
      <c r="H4327" s="139" t="str">
        <f t="shared" si="134"/>
        <v/>
      </c>
      <c r="I4327" s="21"/>
      <c r="J4327" s="21"/>
      <c r="K4327" s="22"/>
      <c r="L4327" s="16"/>
      <c r="M4327" s="15"/>
      <c r="N4327" s="25">
        <f t="shared" si="135"/>
        <v>0</v>
      </c>
    </row>
    <row r="4328" spans="2:14" ht="21.9" customHeight="1" x14ac:dyDescent="0.3">
      <c r="B4328" s="74"/>
      <c r="C4328" s="10"/>
      <c r="D4328" s="13"/>
      <c r="E4328" s="18"/>
      <c r="F4328" s="13"/>
      <c r="G4328" s="138"/>
      <c r="H4328" s="139" t="str">
        <f t="shared" si="134"/>
        <v/>
      </c>
      <c r="I4328" s="21"/>
      <c r="J4328" s="21"/>
      <c r="K4328" s="22"/>
      <c r="L4328" s="16"/>
      <c r="M4328" s="15"/>
      <c r="N4328" s="25">
        <f t="shared" si="135"/>
        <v>0</v>
      </c>
    </row>
    <row r="4329" spans="2:14" ht="21.9" customHeight="1" x14ac:dyDescent="0.3">
      <c r="B4329" s="74"/>
      <c r="C4329" s="10"/>
      <c r="D4329" s="13"/>
      <c r="E4329" s="18"/>
      <c r="F4329" s="13"/>
      <c r="G4329" s="138"/>
      <c r="H4329" s="139" t="str">
        <f t="shared" si="134"/>
        <v/>
      </c>
      <c r="I4329" s="21"/>
      <c r="J4329" s="21"/>
      <c r="K4329" s="22"/>
      <c r="L4329" s="16"/>
      <c r="M4329" s="15"/>
      <c r="N4329" s="25">
        <f t="shared" si="135"/>
        <v>0</v>
      </c>
    </row>
    <row r="4330" spans="2:14" ht="21.9" customHeight="1" x14ac:dyDescent="0.3">
      <c r="B4330" s="74"/>
      <c r="C4330" s="10"/>
      <c r="D4330" s="13"/>
      <c r="E4330" s="18"/>
      <c r="F4330" s="13"/>
      <c r="G4330" s="138"/>
      <c r="H4330" s="139" t="str">
        <f t="shared" si="134"/>
        <v/>
      </c>
      <c r="I4330" s="21"/>
      <c r="J4330" s="21"/>
      <c r="K4330" s="22"/>
      <c r="L4330" s="16"/>
      <c r="M4330" s="15"/>
      <c r="N4330" s="25">
        <f t="shared" si="135"/>
        <v>0</v>
      </c>
    </row>
    <row r="4331" spans="2:14" ht="21.9" customHeight="1" x14ac:dyDescent="0.3">
      <c r="B4331" s="74"/>
      <c r="C4331" s="10"/>
      <c r="D4331" s="13"/>
      <c r="E4331" s="18"/>
      <c r="F4331" s="13"/>
      <c r="G4331" s="138"/>
      <c r="H4331" s="139" t="str">
        <f t="shared" si="134"/>
        <v/>
      </c>
      <c r="I4331" s="21"/>
      <c r="J4331" s="21"/>
      <c r="K4331" s="22"/>
      <c r="L4331" s="16"/>
      <c r="M4331" s="15"/>
      <c r="N4331" s="25">
        <f t="shared" si="135"/>
        <v>0</v>
      </c>
    </row>
    <row r="4332" spans="2:14" ht="21.9" customHeight="1" x14ac:dyDescent="0.3">
      <c r="B4332" s="74"/>
      <c r="C4332" s="10"/>
      <c r="D4332" s="13"/>
      <c r="E4332" s="18"/>
      <c r="F4332" s="13"/>
      <c r="G4332" s="138"/>
      <c r="H4332" s="139" t="str">
        <f t="shared" si="134"/>
        <v/>
      </c>
      <c r="I4332" s="21"/>
      <c r="J4332" s="21"/>
      <c r="K4332" s="22"/>
      <c r="L4332" s="16"/>
      <c r="M4332" s="15"/>
      <c r="N4332" s="25">
        <f t="shared" si="135"/>
        <v>0</v>
      </c>
    </row>
    <row r="4333" spans="2:14" ht="21.9" customHeight="1" x14ac:dyDescent="0.3">
      <c r="B4333" s="74"/>
      <c r="C4333" s="10"/>
      <c r="D4333" s="13"/>
      <c r="E4333" s="18"/>
      <c r="F4333" s="13"/>
      <c r="G4333" s="138"/>
      <c r="H4333" s="139" t="str">
        <f t="shared" si="134"/>
        <v/>
      </c>
      <c r="I4333" s="21"/>
      <c r="J4333" s="21"/>
      <c r="K4333" s="22"/>
      <c r="L4333" s="16"/>
      <c r="M4333" s="15"/>
      <c r="N4333" s="25">
        <f t="shared" si="135"/>
        <v>0</v>
      </c>
    </row>
    <row r="4334" spans="2:14" ht="21.9" customHeight="1" x14ac:dyDescent="0.3">
      <c r="B4334" s="74"/>
      <c r="C4334" s="10"/>
      <c r="D4334" s="13"/>
      <c r="E4334" s="18"/>
      <c r="F4334" s="13"/>
      <c r="G4334" s="138"/>
      <c r="H4334" s="139" t="str">
        <f t="shared" si="134"/>
        <v/>
      </c>
      <c r="I4334" s="21"/>
      <c r="J4334" s="21"/>
      <c r="K4334" s="22"/>
      <c r="L4334" s="16"/>
      <c r="M4334" s="15"/>
      <c r="N4334" s="25">
        <f t="shared" si="135"/>
        <v>0</v>
      </c>
    </row>
    <row r="4335" spans="2:14" ht="21.9" customHeight="1" x14ac:dyDescent="0.3">
      <c r="B4335" s="74"/>
      <c r="C4335" s="10"/>
      <c r="D4335" s="13"/>
      <c r="E4335" s="18"/>
      <c r="F4335" s="13"/>
      <c r="G4335" s="138"/>
      <c r="H4335" s="139" t="str">
        <f t="shared" si="134"/>
        <v/>
      </c>
      <c r="I4335" s="21"/>
      <c r="J4335" s="21"/>
      <c r="K4335" s="22"/>
      <c r="L4335" s="16"/>
      <c r="M4335" s="15"/>
      <c r="N4335" s="25">
        <f t="shared" si="135"/>
        <v>0</v>
      </c>
    </row>
    <row r="4336" spans="2:14" ht="21.9" customHeight="1" x14ac:dyDescent="0.3">
      <c r="B4336" s="74"/>
      <c r="C4336" s="10"/>
      <c r="D4336" s="13"/>
      <c r="E4336" s="18"/>
      <c r="F4336" s="13"/>
      <c r="G4336" s="138"/>
      <c r="H4336" s="139" t="str">
        <f t="shared" si="134"/>
        <v/>
      </c>
      <c r="I4336" s="21"/>
      <c r="J4336" s="21"/>
      <c r="K4336" s="22"/>
      <c r="L4336" s="16"/>
      <c r="M4336" s="15"/>
      <c r="N4336" s="25">
        <f t="shared" si="135"/>
        <v>0</v>
      </c>
    </row>
    <row r="4337" spans="2:14" ht="21.9" customHeight="1" x14ac:dyDescent="0.3">
      <c r="B4337" s="74"/>
      <c r="C4337" s="10"/>
      <c r="D4337" s="13"/>
      <c r="E4337" s="18"/>
      <c r="F4337" s="13"/>
      <c r="G4337" s="138"/>
      <c r="H4337" s="139" t="str">
        <f t="shared" si="134"/>
        <v/>
      </c>
      <c r="I4337" s="21"/>
      <c r="J4337" s="21"/>
      <c r="K4337" s="22"/>
      <c r="L4337" s="16"/>
      <c r="M4337" s="15"/>
      <c r="N4337" s="25">
        <f t="shared" si="135"/>
        <v>0</v>
      </c>
    </row>
    <row r="4338" spans="2:14" ht="21.9" customHeight="1" x14ac:dyDescent="0.3">
      <c r="B4338" s="74"/>
      <c r="C4338" s="10"/>
      <c r="D4338" s="13"/>
      <c r="E4338" s="18"/>
      <c r="F4338" s="13"/>
      <c r="G4338" s="138"/>
      <c r="H4338" s="139" t="str">
        <f t="shared" si="134"/>
        <v/>
      </c>
      <c r="I4338" s="21"/>
      <c r="J4338" s="21"/>
      <c r="K4338" s="22"/>
      <c r="L4338" s="16"/>
      <c r="M4338" s="15"/>
      <c r="N4338" s="25">
        <f t="shared" si="135"/>
        <v>0</v>
      </c>
    </row>
    <row r="4339" spans="2:14" ht="21.9" customHeight="1" x14ac:dyDescent="0.3">
      <c r="B4339" s="74"/>
      <c r="C4339" s="10"/>
      <c r="D4339" s="13"/>
      <c r="E4339" s="18"/>
      <c r="F4339" s="13"/>
      <c r="G4339" s="138"/>
      <c r="H4339" s="139" t="str">
        <f t="shared" si="134"/>
        <v/>
      </c>
      <c r="I4339" s="21"/>
      <c r="J4339" s="21"/>
      <c r="K4339" s="22"/>
      <c r="L4339" s="16"/>
      <c r="M4339" s="15"/>
      <c r="N4339" s="25">
        <f t="shared" si="135"/>
        <v>0</v>
      </c>
    </row>
    <row r="4340" spans="2:14" ht="21.9" customHeight="1" x14ac:dyDescent="0.3">
      <c r="B4340" s="74"/>
      <c r="C4340" s="10"/>
      <c r="D4340" s="13"/>
      <c r="E4340" s="18"/>
      <c r="F4340" s="13"/>
      <c r="G4340" s="138"/>
      <c r="H4340" s="139" t="str">
        <f t="shared" si="134"/>
        <v/>
      </c>
      <c r="I4340" s="21"/>
      <c r="J4340" s="21"/>
      <c r="K4340" s="22"/>
      <c r="L4340" s="16"/>
      <c r="M4340" s="15"/>
      <c r="N4340" s="25">
        <f t="shared" si="135"/>
        <v>0</v>
      </c>
    </row>
    <row r="4341" spans="2:14" ht="21.9" customHeight="1" x14ac:dyDescent="0.3">
      <c r="B4341" s="74"/>
      <c r="C4341" s="10"/>
      <c r="D4341" s="13"/>
      <c r="E4341" s="18"/>
      <c r="F4341" s="13"/>
      <c r="G4341" s="138"/>
      <c r="H4341" s="139" t="str">
        <f t="shared" si="134"/>
        <v/>
      </c>
      <c r="I4341" s="21"/>
      <c r="J4341" s="21"/>
      <c r="K4341" s="22"/>
      <c r="L4341" s="16"/>
      <c r="M4341" s="15"/>
      <c r="N4341" s="25">
        <f t="shared" si="135"/>
        <v>0</v>
      </c>
    </row>
    <row r="4342" spans="2:14" ht="21.9" customHeight="1" x14ac:dyDescent="0.3">
      <c r="B4342" s="74"/>
      <c r="C4342" s="10"/>
      <c r="D4342" s="13"/>
      <c r="E4342" s="18"/>
      <c r="F4342" s="13"/>
      <c r="G4342" s="138"/>
      <c r="H4342" s="139" t="str">
        <f t="shared" si="134"/>
        <v/>
      </c>
      <c r="I4342" s="21"/>
      <c r="J4342" s="21"/>
      <c r="K4342" s="22"/>
      <c r="L4342" s="16"/>
      <c r="M4342" s="15"/>
      <c r="N4342" s="25">
        <f t="shared" si="135"/>
        <v>0</v>
      </c>
    </row>
    <row r="4343" spans="2:14" ht="21.9" customHeight="1" x14ac:dyDescent="0.3">
      <c r="B4343" s="74"/>
      <c r="C4343" s="10"/>
      <c r="D4343" s="13"/>
      <c r="E4343" s="18"/>
      <c r="F4343" s="13"/>
      <c r="G4343" s="138"/>
      <c r="H4343" s="139" t="str">
        <f t="shared" si="134"/>
        <v/>
      </c>
      <c r="I4343" s="21"/>
      <c r="J4343" s="21"/>
      <c r="K4343" s="22"/>
      <c r="L4343" s="16"/>
      <c r="M4343" s="15"/>
      <c r="N4343" s="25">
        <f t="shared" si="135"/>
        <v>0</v>
      </c>
    </row>
    <row r="4344" spans="2:14" ht="21.9" customHeight="1" x14ac:dyDescent="0.3">
      <c r="B4344" s="74"/>
      <c r="C4344" s="10"/>
      <c r="D4344" s="13"/>
      <c r="E4344" s="18"/>
      <c r="F4344" s="13"/>
      <c r="G4344" s="138"/>
      <c r="H4344" s="139" t="str">
        <f t="shared" si="134"/>
        <v/>
      </c>
      <c r="I4344" s="21"/>
      <c r="J4344" s="21"/>
      <c r="K4344" s="22"/>
      <c r="L4344" s="16"/>
      <c r="M4344" s="15"/>
      <c r="N4344" s="25">
        <f t="shared" si="135"/>
        <v>0</v>
      </c>
    </row>
    <row r="4345" spans="2:14" ht="21.9" customHeight="1" x14ac:dyDescent="0.3">
      <c r="B4345" s="74"/>
      <c r="C4345" s="10"/>
      <c r="D4345" s="13"/>
      <c r="E4345" s="18"/>
      <c r="F4345" s="13"/>
      <c r="G4345" s="138"/>
      <c r="H4345" s="139" t="str">
        <f t="shared" si="134"/>
        <v/>
      </c>
      <c r="I4345" s="21"/>
      <c r="J4345" s="21"/>
      <c r="K4345" s="22"/>
      <c r="L4345" s="16"/>
      <c r="M4345" s="15"/>
      <c r="N4345" s="25">
        <f t="shared" si="135"/>
        <v>0</v>
      </c>
    </row>
    <row r="4346" spans="2:14" ht="21.9" customHeight="1" x14ac:dyDescent="0.3">
      <c r="B4346" s="74"/>
      <c r="C4346" s="10"/>
      <c r="D4346" s="13"/>
      <c r="E4346" s="18"/>
      <c r="F4346" s="13"/>
      <c r="G4346" s="138"/>
      <c r="H4346" s="139" t="str">
        <f t="shared" si="134"/>
        <v/>
      </c>
      <c r="I4346" s="21"/>
      <c r="J4346" s="21"/>
      <c r="K4346" s="22"/>
      <c r="L4346" s="16"/>
      <c r="M4346" s="15"/>
      <c r="N4346" s="25">
        <f t="shared" si="135"/>
        <v>0</v>
      </c>
    </row>
    <row r="4347" spans="2:14" ht="21.9" customHeight="1" x14ac:dyDescent="0.3">
      <c r="B4347" s="74"/>
      <c r="C4347" s="10"/>
      <c r="D4347" s="13"/>
      <c r="E4347" s="18"/>
      <c r="F4347" s="13"/>
      <c r="G4347" s="138"/>
      <c r="H4347" s="139" t="str">
        <f t="shared" si="134"/>
        <v/>
      </c>
      <c r="I4347" s="21"/>
      <c r="J4347" s="21"/>
      <c r="K4347" s="22"/>
      <c r="L4347" s="16"/>
      <c r="M4347" s="15"/>
      <c r="N4347" s="25">
        <f t="shared" si="135"/>
        <v>0</v>
      </c>
    </row>
    <row r="4348" spans="2:14" ht="21.9" customHeight="1" x14ac:dyDescent="0.3">
      <c r="B4348" s="74"/>
      <c r="C4348" s="10"/>
      <c r="D4348" s="13"/>
      <c r="E4348" s="18"/>
      <c r="F4348" s="13"/>
      <c r="G4348" s="138"/>
      <c r="H4348" s="139" t="str">
        <f t="shared" si="134"/>
        <v/>
      </c>
      <c r="I4348" s="21"/>
      <c r="J4348" s="21"/>
      <c r="K4348" s="22"/>
      <c r="L4348" s="16"/>
      <c r="M4348" s="15"/>
      <c r="N4348" s="25">
        <f t="shared" si="135"/>
        <v>0</v>
      </c>
    </row>
    <row r="4349" spans="2:14" ht="21.9" customHeight="1" x14ac:dyDescent="0.3">
      <c r="B4349" s="74"/>
      <c r="C4349" s="10"/>
      <c r="D4349" s="13"/>
      <c r="E4349" s="18"/>
      <c r="F4349" s="13"/>
      <c r="G4349" s="138"/>
      <c r="H4349" s="139" t="str">
        <f t="shared" si="134"/>
        <v/>
      </c>
      <c r="I4349" s="21"/>
      <c r="J4349" s="21"/>
      <c r="K4349" s="22"/>
      <c r="L4349" s="16"/>
      <c r="M4349" s="15"/>
      <c r="N4349" s="25">
        <f t="shared" si="135"/>
        <v>0</v>
      </c>
    </row>
    <row r="4350" spans="2:14" ht="21.9" customHeight="1" x14ac:dyDescent="0.3">
      <c r="B4350" s="74"/>
      <c r="C4350" s="10"/>
      <c r="D4350" s="13"/>
      <c r="E4350" s="18"/>
      <c r="F4350" s="13"/>
      <c r="G4350" s="138"/>
      <c r="H4350" s="139" t="str">
        <f t="shared" si="134"/>
        <v/>
      </c>
      <c r="I4350" s="21"/>
      <c r="J4350" s="21"/>
      <c r="K4350" s="22"/>
      <c r="L4350" s="16"/>
      <c r="M4350" s="15"/>
      <c r="N4350" s="25">
        <f t="shared" si="135"/>
        <v>0</v>
      </c>
    </row>
    <row r="4351" spans="2:14" ht="21.9" customHeight="1" x14ac:dyDescent="0.3">
      <c r="B4351" s="74"/>
      <c r="C4351" s="10"/>
      <c r="D4351" s="13"/>
      <c r="E4351" s="18"/>
      <c r="F4351" s="13"/>
      <c r="G4351" s="138"/>
      <c r="H4351" s="139" t="str">
        <f t="shared" si="134"/>
        <v/>
      </c>
      <c r="I4351" s="21"/>
      <c r="J4351" s="21"/>
      <c r="K4351" s="22"/>
      <c r="L4351" s="16"/>
      <c r="M4351" s="15"/>
      <c r="N4351" s="25">
        <f t="shared" si="135"/>
        <v>0</v>
      </c>
    </row>
    <row r="4352" spans="2:14" ht="21.9" customHeight="1" x14ac:dyDescent="0.3">
      <c r="B4352" s="74"/>
      <c r="C4352" s="10"/>
      <c r="D4352" s="13"/>
      <c r="E4352" s="18"/>
      <c r="F4352" s="13"/>
      <c r="G4352" s="138"/>
      <c r="H4352" s="139" t="str">
        <f t="shared" si="134"/>
        <v/>
      </c>
      <c r="I4352" s="21"/>
      <c r="J4352" s="21"/>
      <c r="K4352" s="22"/>
      <c r="L4352" s="16"/>
      <c r="M4352" s="15"/>
      <c r="N4352" s="25">
        <f t="shared" si="135"/>
        <v>0</v>
      </c>
    </row>
    <row r="4353" spans="2:14" ht="21.9" customHeight="1" x14ac:dyDescent="0.3">
      <c r="B4353" s="74"/>
      <c r="C4353" s="10"/>
      <c r="D4353" s="13"/>
      <c r="E4353" s="18"/>
      <c r="F4353" s="13"/>
      <c r="G4353" s="138"/>
      <c r="H4353" s="139" t="str">
        <f t="shared" si="134"/>
        <v/>
      </c>
      <c r="I4353" s="21"/>
      <c r="J4353" s="21"/>
      <c r="K4353" s="22"/>
      <c r="L4353" s="16"/>
      <c r="M4353" s="15"/>
      <c r="N4353" s="25">
        <f t="shared" si="135"/>
        <v>0</v>
      </c>
    </row>
    <row r="4354" spans="2:14" ht="21.9" customHeight="1" x14ac:dyDescent="0.3">
      <c r="B4354" s="74"/>
      <c r="C4354" s="10"/>
      <c r="D4354" s="13"/>
      <c r="E4354" s="18"/>
      <c r="F4354" s="13"/>
      <c r="G4354" s="138"/>
      <c r="H4354" s="139" t="str">
        <f t="shared" si="134"/>
        <v/>
      </c>
      <c r="I4354" s="21"/>
      <c r="J4354" s="21"/>
      <c r="K4354" s="22"/>
      <c r="L4354" s="16"/>
      <c r="M4354" s="15"/>
      <c r="N4354" s="25">
        <f t="shared" si="135"/>
        <v>0</v>
      </c>
    </row>
    <row r="4355" spans="2:14" ht="21.9" customHeight="1" x14ac:dyDescent="0.3">
      <c r="B4355" s="74"/>
      <c r="C4355" s="10"/>
      <c r="D4355" s="13"/>
      <c r="E4355" s="18"/>
      <c r="F4355" s="13"/>
      <c r="G4355" s="138"/>
      <c r="H4355" s="139" t="str">
        <f t="shared" si="134"/>
        <v/>
      </c>
      <c r="I4355" s="21"/>
      <c r="J4355" s="21"/>
      <c r="K4355" s="22"/>
      <c r="L4355" s="16"/>
      <c r="M4355" s="15"/>
      <c r="N4355" s="25">
        <f t="shared" si="135"/>
        <v>0</v>
      </c>
    </row>
    <row r="4356" spans="2:14" ht="21.9" customHeight="1" x14ac:dyDescent="0.3">
      <c r="B4356" s="74"/>
      <c r="C4356" s="10"/>
      <c r="D4356" s="13"/>
      <c r="E4356" s="18"/>
      <c r="F4356" s="13"/>
      <c r="G4356" s="138"/>
      <c r="H4356" s="139" t="str">
        <f t="shared" si="134"/>
        <v/>
      </c>
      <c r="I4356" s="21"/>
      <c r="J4356" s="21"/>
      <c r="K4356" s="22"/>
      <c r="L4356" s="16"/>
      <c r="M4356" s="15"/>
      <c r="N4356" s="25">
        <f t="shared" si="135"/>
        <v>0</v>
      </c>
    </row>
    <row r="4357" spans="2:14" ht="21.9" customHeight="1" x14ac:dyDescent="0.3">
      <c r="B4357" s="74"/>
      <c r="C4357" s="10"/>
      <c r="D4357" s="13"/>
      <c r="E4357" s="18"/>
      <c r="F4357" s="13"/>
      <c r="G4357" s="138"/>
      <c r="H4357" s="139" t="str">
        <f t="shared" si="134"/>
        <v/>
      </c>
      <c r="I4357" s="21"/>
      <c r="J4357" s="21"/>
      <c r="K4357" s="22"/>
      <c r="L4357" s="16"/>
      <c r="M4357" s="15"/>
      <c r="N4357" s="25">
        <f t="shared" si="135"/>
        <v>0</v>
      </c>
    </row>
    <row r="4358" spans="2:14" ht="21.9" customHeight="1" x14ac:dyDescent="0.3">
      <c r="B4358" s="74"/>
      <c r="C4358" s="10"/>
      <c r="D4358" s="13"/>
      <c r="E4358" s="18"/>
      <c r="F4358" s="13"/>
      <c r="G4358" s="138"/>
      <c r="H4358" s="139" t="str">
        <f t="shared" si="134"/>
        <v/>
      </c>
      <c r="I4358" s="21"/>
      <c r="J4358" s="21"/>
      <c r="K4358" s="22"/>
      <c r="L4358" s="16"/>
      <c r="M4358" s="15"/>
      <c r="N4358" s="25">
        <f t="shared" si="135"/>
        <v>0</v>
      </c>
    </row>
    <row r="4359" spans="2:14" ht="21.9" customHeight="1" x14ac:dyDescent="0.3">
      <c r="B4359" s="74"/>
      <c r="C4359" s="10"/>
      <c r="D4359" s="13"/>
      <c r="E4359" s="18"/>
      <c r="F4359" s="13"/>
      <c r="G4359" s="138"/>
      <c r="H4359" s="139" t="str">
        <f t="shared" si="134"/>
        <v/>
      </c>
      <c r="I4359" s="21"/>
      <c r="J4359" s="21"/>
      <c r="K4359" s="22"/>
      <c r="L4359" s="16"/>
      <c r="M4359" s="15"/>
      <c r="N4359" s="25">
        <f t="shared" si="135"/>
        <v>0</v>
      </c>
    </row>
    <row r="4360" spans="2:14" ht="21.9" customHeight="1" x14ac:dyDescent="0.3">
      <c r="B4360" s="74"/>
      <c r="C4360" s="10"/>
      <c r="D4360" s="13"/>
      <c r="E4360" s="18"/>
      <c r="F4360" s="13"/>
      <c r="G4360" s="138"/>
      <c r="H4360" s="139" t="str">
        <f t="shared" si="134"/>
        <v/>
      </c>
      <c r="I4360" s="21"/>
      <c r="J4360" s="21"/>
      <c r="K4360" s="22"/>
      <c r="L4360" s="16"/>
      <c r="M4360" s="15"/>
      <c r="N4360" s="25">
        <f t="shared" si="135"/>
        <v>0</v>
      </c>
    </row>
    <row r="4361" spans="2:14" ht="21.9" customHeight="1" x14ac:dyDescent="0.3">
      <c r="B4361" s="74"/>
      <c r="C4361" s="10"/>
      <c r="D4361" s="13"/>
      <c r="E4361" s="18"/>
      <c r="F4361" s="13"/>
      <c r="G4361" s="138"/>
      <c r="H4361" s="139" t="str">
        <f t="shared" si="134"/>
        <v/>
      </c>
      <c r="I4361" s="21"/>
      <c r="J4361" s="21"/>
      <c r="K4361" s="22"/>
      <c r="L4361" s="16"/>
      <c r="M4361" s="15"/>
      <c r="N4361" s="25">
        <f t="shared" si="135"/>
        <v>0</v>
      </c>
    </row>
    <row r="4362" spans="2:14" ht="21.9" customHeight="1" x14ac:dyDescent="0.3">
      <c r="B4362" s="74"/>
      <c r="C4362" s="10"/>
      <c r="D4362" s="13"/>
      <c r="E4362" s="18"/>
      <c r="F4362" s="13"/>
      <c r="G4362" s="138"/>
      <c r="H4362" s="139" t="str">
        <f t="shared" si="134"/>
        <v/>
      </c>
      <c r="I4362" s="21"/>
      <c r="J4362" s="21"/>
      <c r="K4362" s="22"/>
      <c r="L4362" s="16"/>
      <c r="M4362" s="15"/>
      <c r="N4362" s="25">
        <f t="shared" si="135"/>
        <v>0</v>
      </c>
    </row>
    <row r="4363" spans="2:14" ht="21.9" customHeight="1" x14ac:dyDescent="0.3">
      <c r="B4363" s="74"/>
      <c r="C4363" s="10"/>
      <c r="D4363" s="13"/>
      <c r="E4363" s="18"/>
      <c r="F4363" s="13"/>
      <c r="G4363" s="138"/>
      <c r="H4363" s="139" t="str">
        <f t="shared" ref="H4363:H4426" si="136">IF(E4363="","",IF(N4363="",D4363*E4363,(D4363*E4363)-(D4363*N4363)))</f>
        <v/>
      </c>
      <c r="I4363" s="21"/>
      <c r="J4363" s="21"/>
      <c r="K4363" s="22"/>
      <c r="L4363" s="16"/>
      <c r="M4363" s="15"/>
      <c r="N4363" s="25">
        <f t="shared" ref="N4363:N4426" si="137">IF(F4363="Não","",E4363*G4363)</f>
        <v>0</v>
      </c>
    </row>
    <row r="4364" spans="2:14" ht="21.9" customHeight="1" x14ac:dyDescent="0.3">
      <c r="B4364" s="74"/>
      <c r="C4364" s="10"/>
      <c r="D4364" s="13"/>
      <c r="E4364" s="18"/>
      <c r="F4364" s="13"/>
      <c r="G4364" s="138"/>
      <c r="H4364" s="139" t="str">
        <f t="shared" si="136"/>
        <v/>
      </c>
      <c r="I4364" s="21"/>
      <c r="J4364" s="21"/>
      <c r="K4364" s="22"/>
      <c r="L4364" s="16"/>
      <c r="M4364" s="15"/>
      <c r="N4364" s="25">
        <f t="shared" si="137"/>
        <v>0</v>
      </c>
    </row>
    <row r="4365" spans="2:14" ht="21.9" customHeight="1" x14ac:dyDescent="0.3">
      <c r="B4365" s="74"/>
      <c r="C4365" s="10"/>
      <c r="D4365" s="13"/>
      <c r="E4365" s="18"/>
      <c r="F4365" s="13"/>
      <c r="G4365" s="138"/>
      <c r="H4365" s="139" t="str">
        <f t="shared" si="136"/>
        <v/>
      </c>
      <c r="I4365" s="21"/>
      <c r="J4365" s="21"/>
      <c r="K4365" s="22"/>
      <c r="L4365" s="16"/>
      <c r="M4365" s="15"/>
      <c r="N4365" s="25">
        <f t="shared" si="137"/>
        <v>0</v>
      </c>
    </row>
    <row r="4366" spans="2:14" ht="21.9" customHeight="1" x14ac:dyDescent="0.3">
      <c r="B4366" s="74"/>
      <c r="C4366" s="10"/>
      <c r="D4366" s="13"/>
      <c r="E4366" s="18"/>
      <c r="F4366" s="13"/>
      <c r="G4366" s="138"/>
      <c r="H4366" s="139" t="str">
        <f t="shared" si="136"/>
        <v/>
      </c>
      <c r="I4366" s="21"/>
      <c r="J4366" s="21"/>
      <c r="K4366" s="22"/>
      <c r="L4366" s="16"/>
      <c r="M4366" s="15"/>
      <c r="N4366" s="25">
        <f t="shared" si="137"/>
        <v>0</v>
      </c>
    </row>
    <row r="4367" spans="2:14" ht="21.9" customHeight="1" x14ac:dyDescent="0.3">
      <c r="B4367" s="74"/>
      <c r="C4367" s="10"/>
      <c r="D4367" s="13"/>
      <c r="E4367" s="18"/>
      <c r="F4367" s="13"/>
      <c r="G4367" s="138"/>
      <c r="H4367" s="139" t="str">
        <f t="shared" si="136"/>
        <v/>
      </c>
      <c r="I4367" s="21"/>
      <c r="J4367" s="21"/>
      <c r="K4367" s="22"/>
      <c r="L4367" s="16"/>
      <c r="M4367" s="15"/>
      <c r="N4367" s="25">
        <f t="shared" si="137"/>
        <v>0</v>
      </c>
    </row>
    <row r="4368" spans="2:14" ht="21.9" customHeight="1" x14ac:dyDescent="0.3">
      <c r="B4368" s="74"/>
      <c r="C4368" s="10"/>
      <c r="D4368" s="13"/>
      <c r="E4368" s="18"/>
      <c r="F4368" s="13"/>
      <c r="G4368" s="138"/>
      <c r="H4368" s="139" t="str">
        <f t="shared" si="136"/>
        <v/>
      </c>
      <c r="I4368" s="21"/>
      <c r="J4368" s="21"/>
      <c r="K4368" s="22"/>
      <c r="L4368" s="16"/>
      <c r="M4368" s="15"/>
      <c r="N4368" s="25">
        <f t="shared" si="137"/>
        <v>0</v>
      </c>
    </row>
    <row r="4369" spans="2:14" ht="21.9" customHeight="1" x14ac:dyDescent="0.3">
      <c r="B4369" s="74"/>
      <c r="C4369" s="10"/>
      <c r="D4369" s="13"/>
      <c r="E4369" s="18"/>
      <c r="F4369" s="13"/>
      <c r="G4369" s="138"/>
      <c r="H4369" s="139" t="str">
        <f t="shared" si="136"/>
        <v/>
      </c>
      <c r="I4369" s="21"/>
      <c r="J4369" s="21"/>
      <c r="K4369" s="22"/>
      <c r="L4369" s="16"/>
      <c r="M4369" s="15"/>
      <c r="N4369" s="25">
        <f t="shared" si="137"/>
        <v>0</v>
      </c>
    </row>
    <row r="4370" spans="2:14" ht="21.9" customHeight="1" x14ac:dyDescent="0.3">
      <c r="B4370" s="74"/>
      <c r="C4370" s="10"/>
      <c r="D4370" s="13"/>
      <c r="E4370" s="18"/>
      <c r="F4370" s="13"/>
      <c r="G4370" s="138"/>
      <c r="H4370" s="139" t="str">
        <f t="shared" si="136"/>
        <v/>
      </c>
      <c r="I4370" s="21"/>
      <c r="J4370" s="21"/>
      <c r="K4370" s="22"/>
      <c r="L4370" s="16"/>
      <c r="M4370" s="15"/>
      <c r="N4370" s="25">
        <f t="shared" si="137"/>
        <v>0</v>
      </c>
    </row>
    <row r="4371" spans="2:14" ht="21.9" customHeight="1" x14ac:dyDescent="0.3">
      <c r="B4371" s="74"/>
      <c r="C4371" s="10"/>
      <c r="D4371" s="13"/>
      <c r="E4371" s="18"/>
      <c r="F4371" s="13"/>
      <c r="G4371" s="138"/>
      <c r="H4371" s="139" t="str">
        <f t="shared" si="136"/>
        <v/>
      </c>
      <c r="I4371" s="21"/>
      <c r="J4371" s="21"/>
      <c r="K4371" s="22"/>
      <c r="L4371" s="16"/>
      <c r="M4371" s="15"/>
      <c r="N4371" s="25">
        <f t="shared" si="137"/>
        <v>0</v>
      </c>
    </row>
    <row r="4372" spans="2:14" ht="21.9" customHeight="1" x14ac:dyDescent="0.3">
      <c r="B4372" s="74"/>
      <c r="C4372" s="10"/>
      <c r="D4372" s="13"/>
      <c r="E4372" s="18"/>
      <c r="F4372" s="13"/>
      <c r="G4372" s="138"/>
      <c r="H4372" s="139" t="str">
        <f t="shared" si="136"/>
        <v/>
      </c>
      <c r="I4372" s="21"/>
      <c r="J4372" s="21"/>
      <c r="K4372" s="22"/>
      <c r="L4372" s="16"/>
      <c r="M4372" s="15"/>
      <c r="N4372" s="25">
        <f t="shared" si="137"/>
        <v>0</v>
      </c>
    </row>
    <row r="4373" spans="2:14" ht="21.9" customHeight="1" x14ac:dyDescent="0.3">
      <c r="B4373" s="74"/>
      <c r="C4373" s="10"/>
      <c r="D4373" s="13"/>
      <c r="E4373" s="18"/>
      <c r="F4373" s="13"/>
      <c r="G4373" s="138"/>
      <c r="H4373" s="139" t="str">
        <f t="shared" si="136"/>
        <v/>
      </c>
      <c r="I4373" s="21"/>
      <c r="J4373" s="21"/>
      <c r="K4373" s="22"/>
      <c r="L4373" s="16"/>
      <c r="M4373" s="15"/>
      <c r="N4373" s="25">
        <f t="shared" si="137"/>
        <v>0</v>
      </c>
    </row>
    <row r="4374" spans="2:14" ht="21.9" customHeight="1" x14ac:dyDescent="0.3">
      <c r="B4374" s="74"/>
      <c r="C4374" s="10"/>
      <c r="D4374" s="13"/>
      <c r="E4374" s="18"/>
      <c r="F4374" s="13"/>
      <c r="G4374" s="138"/>
      <c r="H4374" s="139" t="str">
        <f t="shared" si="136"/>
        <v/>
      </c>
      <c r="I4374" s="21"/>
      <c r="J4374" s="21"/>
      <c r="K4374" s="22"/>
      <c r="L4374" s="16"/>
      <c r="M4374" s="15"/>
      <c r="N4374" s="25">
        <f t="shared" si="137"/>
        <v>0</v>
      </c>
    </row>
    <row r="4375" spans="2:14" ht="21.9" customHeight="1" x14ac:dyDescent="0.3">
      <c r="B4375" s="74"/>
      <c r="C4375" s="10"/>
      <c r="D4375" s="13"/>
      <c r="E4375" s="18"/>
      <c r="F4375" s="13"/>
      <c r="G4375" s="138"/>
      <c r="H4375" s="139" t="str">
        <f t="shared" si="136"/>
        <v/>
      </c>
      <c r="I4375" s="21"/>
      <c r="J4375" s="21"/>
      <c r="K4375" s="22"/>
      <c r="L4375" s="16"/>
      <c r="M4375" s="15"/>
      <c r="N4375" s="25">
        <f t="shared" si="137"/>
        <v>0</v>
      </c>
    </row>
    <row r="4376" spans="2:14" ht="21.9" customHeight="1" x14ac:dyDescent="0.3">
      <c r="B4376" s="74"/>
      <c r="C4376" s="10"/>
      <c r="D4376" s="13"/>
      <c r="E4376" s="18"/>
      <c r="F4376" s="13"/>
      <c r="G4376" s="138"/>
      <c r="H4376" s="139" t="str">
        <f t="shared" si="136"/>
        <v/>
      </c>
      <c r="I4376" s="21"/>
      <c r="J4376" s="21"/>
      <c r="K4376" s="22"/>
      <c r="L4376" s="16"/>
      <c r="M4376" s="15"/>
      <c r="N4376" s="25">
        <f t="shared" si="137"/>
        <v>0</v>
      </c>
    </row>
    <row r="4377" spans="2:14" ht="21.9" customHeight="1" x14ac:dyDescent="0.3">
      <c r="B4377" s="74"/>
      <c r="C4377" s="10"/>
      <c r="D4377" s="13"/>
      <c r="E4377" s="18"/>
      <c r="F4377" s="13"/>
      <c r="G4377" s="138"/>
      <c r="H4377" s="139" t="str">
        <f t="shared" si="136"/>
        <v/>
      </c>
      <c r="I4377" s="21"/>
      <c r="J4377" s="21"/>
      <c r="K4377" s="22"/>
      <c r="L4377" s="16"/>
      <c r="M4377" s="15"/>
      <c r="N4377" s="25">
        <f t="shared" si="137"/>
        <v>0</v>
      </c>
    </row>
    <row r="4378" spans="2:14" ht="21.9" customHeight="1" x14ac:dyDescent="0.3">
      <c r="B4378" s="74"/>
      <c r="C4378" s="10"/>
      <c r="D4378" s="13"/>
      <c r="E4378" s="18"/>
      <c r="F4378" s="13"/>
      <c r="G4378" s="138"/>
      <c r="H4378" s="139" t="str">
        <f t="shared" si="136"/>
        <v/>
      </c>
      <c r="I4378" s="21"/>
      <c r="J4378" s="21"/>
      <c r="K4378" s="22"/>
      <c r="L4378" s="16"/>
      <c r="M4378" s="15"/>
      <c r="N4378" s="25">
        <f t="shared" si="137"/>
        <v>0</v>
      </c>
    </row>
    <row r="4379" spans="2:14" ht="21.9" customHeight="1" x14ac:dyDescent="0.3">
      <c r="B4379" s="74"/>
      <c r="C4379" s="10"/>
      <c r="D4379" s="13"/>
      <c r="E4379" s="18"/>
      <c r="F4379" s="13"/>
      <c r="G4379" s="138"/>
      <c r="H4379" s="139" t="str">
        <f t="shared" si="136"/>
        <v/>
      </c>
      <c r="I4379" s="21"/>
      <c r="J4379" s="21"/>
      <c r="K4379" s="22"/>
      <c r="L4379" s="16"/>
      <c r="M4379" s="15"/>
      <c r="N4379" s="25">
        <f t="shared" si="137"/>
        <v>0</v>
      </c>
    </row>
    <row r="4380" spans="2:14" ht="21.9" customHeight="1" x14ac:dyDescent="0.3">
      <c r="B4380" s="74"/>
      <c r="C4380" s="10"/>
      <c r="D4380" s="13"/>
      <c r="E4380" s="18"/>
      <c r="F4380" s="13"/>
      <c r="G4380" s="138"/>
      <c r="H4380" s="139" t="str">
        <f t="shared" si="136"/>
        <v/>
      </c>
      <c r="I4380" s="21"/>
      <c r="J4380" s="21"/>
      <c r="K4380" s="22"/>
      <c r="L4380" s="16"/>
      <c r="M4380" s="15"/>
      <c r="N4380" s="25">
        <f t="shared" si="137"/>
        <v>0</v>
      </c>
    </row>
    <row r="4381" spans="2:14" ht="21.9" customHeight="1" x14ac:dyDescent="0.3">
      <c r="B4381" s="74"/>
      <c r="C4381" s="10"/>
      <c r="D4381" s="13"/>
      <c r="E4381" s="18"/>
      <c r="F4381" s="13"/>
      <c r="G4381" s="138"/>
      <c r="H4381" s="139" t="str">
        <f t="shared" si="136"/>
        <v/>
      </c>
      <c r="I4381" s="21"/>
      <c r="J4381" s="21"/>
      <c r="K4381" s="22"/>
      <c r="L4381" s="16"/>
      <c r="M4381" s="15"/>
      <c r="N4381" s="25">
        <f t="shared" si="137"/>
        <v>0</v>
      </c>
    </row>
    <row r="4382" spans="2:14" ht="21.9" customHeight="1" x14ac:dyDescent="0.3">
      <c r="B4382" s="74"/>
      <c r="C4382" s="10"/>
      <c r="D4382" s="13"/>
      <c r="E4382" s="18"/>
      <c r="F4382" s="13"/>
      <c r="G4382" s="138"/>
      <c r="H4382" s="139" t="str">
        <f t="shared" si="136"/>
        <v/>
      </c>
      <c r="I4382" s="21"/>
      <c r="J4382" s="21"/>
      <c r="K4382" s="22"/>
      <c r="L4382" s="16"/>
      <c r="M4382" s="15"/>
      <c r="N4382" s="25">
        <f t="shared" si="137"/>
        <v>0</v>
      </c>
    </row>
    <row r="4383" spans="2:14" ht="21.9" customHeight="1" x14ac:dyDescent="0.3">
      <c r="B4383" s="74"/>
      <c r="C4383" s="10"/>
      <c r="D4383" s="13"/>
      <c r="E4383" s="18"/>
      <c r="F4383" s="13"/>
      <c r="G4383" s="138"/>
      <c r="H4383" s="139" t="str">
        <f t="shared" si="136"/>
        <v/>
      </c>
      <c r="I4383" s="21"/>
      <c r="J4383" s="21"/>
      <c r="K4383" s="22"/>
      <c r="L4383" s="16"/>
      <c r="M4383" s="15"/>
      <c r="N4383" s="25">
        <f t="shared" si="137"/>
        <v>0</v>
      </c>
    </row>
    <row r="4384" spans="2:14" ht="21.9" customHeight="1" x14ac:dyDescent="0.3">
      <c r="B4384" s="74"/>
      <c r="C4384" s="10"/>
      <c r="D4384" s="13"/>
      <c r="E4384" s="18"/>
      <c r="F4384" s="13"/>
      <c r="G4384" s="138"/>
      <c r="H4384" s="139" t="str">
        <f t="shared" si="136"/>
        <v/>
      </c>
      <c r="I4384" s="21"/>
      <c r="J4384" s="21"/>
      <c r="K4384" s="22"/>
      <c r="L4384" s="16"/>
      <c r="M4384" s="15"/>
      <c r="N4384" s="25">
        <f t="shared" si="137"/>
        <v>0</v>
      </c>
    </row>
    <row r="4385" spans="2:14" ht="21.9" customHeight="1" x14ac:dyDescent="0.3">
      <c r="B4385" s="74"/>
      <c r="C4385" s="10"/>
      <c r="D4385" s="13"/>
      <c r="E4385" s="18"/>
      <c r="F4385" s="13"/>
      <c r="G4385" s="138"/>
      <c r="H4385" s="139" t="str">
        <f t="shared" si="136"/>
        <v/>
      </c>
      <c r="I4385" s="21"/>
      <c r="J4385" s="21"/>
      <c r="K4385" s="22"/>
      <c r="L4385" s="16"/>
      <c r="M4385" s="15"/>
      <c r="N4385" s="25">
        <f t="shared" si="137"/>
        <v>0</v>
      </c>
    </row>
    <row r="4386" spans="2:14" ht="21.9" customHeight="1" x14ac:dyDescent="0.3">
      <c r="B4386" s="74"/>
      <c r="C4386" s="10"/>
      <c r="D4386" s="13"/>
      <c r="E4386" s="18"/>
      <c r="F4386" s="13"/>
      <c r="G4386" s="138"/>
      <c r="H4386" s="139" t="str">
        <f t="shared" si="136"/>
        <v/>
      </c>
      <c r="I4386" s="21"/>
      <c r="J4386" s="21"/>
      <c r="K4386" s="22"/>
      <c r="L4386" s="16"/>
      <c r="M4386" s="15"/>
      <c r="N4386" s="25">
        <f t="shared" si="137"/>
        <v>0</v>
      </c>
    </row>
    <row r="4387" spans="2:14" ht="21.9" customHeight="1" x14ac:dyDescent="0.3">
      <c r="B4387" s="74"/>
      <c r="C4387" s="10"/>
      <c r="D4387" s="13"/>
      <c r="E4387" s="18"/>
      <c r="F4387" s="13"/>
      <c r="G4387" s="138"/>
      <c r="H4387" s="139" t="str">
        <f t="shared" si="136"/>
        <v/>
      </c>
      <c r="I4387" s="21"/>
      <c r="J4387" s="21"/>
      <c r="K4387" s="22"/>
      <c r="L4387" s="16"/>
      <c r="M4387" s="15"/>
      <c r="N4387" s="25">
        <f t="shared" si="137"/>
        <v>0</v>
      </c>
    </row>
    <row r="4388" spans="2:14" ht="21.9" customHeight="1" x14ac:dyDescent="0.3">
      <c r="B4388" s="74"/>
      <c r="C4388" s="10"/>
      <c r="D4388" s="13"/>
      <c r="E4388" s="18"/>
      <c r="F4388" s="13"/>
      <c r="G4388" s="138"/>
      <c r="H4388" s="139" t="str">
        <f t="shared" si="136"/>
        <v/>
      </c>
      <c r="I4388" s="21"/>
      <c r="J4388" s="21"/>
      <c r="K4388" s="22"/>
      <c r="L4388" s="16"/>
      <c r="M4388" s="15"/>
      <c r="N4388" s="25">
        <f t="shared" si="137"/>
        <v>0</v>
      </c>
    </row>
    <row r="4389" spans="2:14" ht="21.9" customHeight="1" x14ac:dyDescent="0.3">
      <c r="B4389" s="74"/>
      <c r="C4389" s="10"/>
      <c r="D4389" s="13"/>
      <c r="E4389" s="18"/>
      <c r="F4389" s="13"/>
      <c r="G4389" s="138"/>
      <c r="H4389" s="139" t="str">
        <f t="shared" si="136"/>
        <v/>
      </c>
      <c r="I4389" s="21"/>
      <c r="J4389" s="21"/>
      <c r="K4389" s="22"/>
      <c r="L4389" s="16"/>
      <c r="M4389" s="15"/>
      <c r="N4389" s="25">
        <f t="shared" si="137"/>
        <v>0</v>
      </c>
    </row>
    <row r="4390" spans="2:14" ht="21.9" customHeight="1" x14ac:dyDescent="0.3">
      <c r="B4390" s="74"/>
      <c r="C4390" s="10"/>
      <c r="D4390" s="13"/>
      <c r="E4390" s="18"/>
      <c r="F4390" s="13"/>
      <c r="G4390" s="138"/>
      <c r="H4390" s="139" t="str">
        <f t="shared" si="136"/>
        <v/>
      </c>
      <c r="I4390" s="21"/>
      <c r="J4390" s="21"/>
      <c r="K4390" s="22"/>
      <c r="L4390" s="16"/>
      <c r="M4390" s="15"/>
      <c r="N4390" s="25">
        <f t="shared" si="137"/>
        <v>0</v>
      </c>
    </row>
    <row r="4391" spans="2:14" ht="21.9" customHeight="1" x14ac:dyDescent="0.3">
      <c r="B4391" s="74"/>
      <c r="C4391" s="10"/>
      <c r="D4391" s="13"/>
      <c r="E4391" s="18"/>
      <c r="F4391" s="13"/>
      <c r="G4391" s="138"/>
      <c r="H4391" s="139" t="str">
        <f t="shared" si="136"/>
        <v/>
      </c>
      <c r="I4391" s="21"/>
      <c r="J4391" s="21"/>
      <c r="K4391" s="22"/>
      <c r="L4391" s="16"/>
      <c r="M4391" s="15"/>
      <c r="N4391" s="25">
        <f t="shared" si="137"/>
        <v>0</v>
      </c>
    </row>
    <row r="4392" spans="2:14" ht="21.9" customHeight="1" x14ac:dyDescent="0.3">
      <c r="B4392" s="74"/>
      <c r="C4392" s="10"/>
      <c r="D4392" s="13"/>
      <c r="E4392" s="18"/>
      <c r="F4392" s="13"/>
      <c r="G4392" s="138"/>
      <c r="H4392" s="139" t="str">
        <f t="shared" si="136"/>
        <v/>
      </c>
      <c r="I4392" s="21"/>
      <c r="J4392" s="21"/>
      <c r="K4392" s="22"/>
      <c r="L4392" s="16"/>
      <c r="M4392" s="15"/>
      <c r="N4392" s="25">
        <f t="shared" si="137"/>
        <v>0</v>
      </c>
    </row>
    <row r="4393" spans="2:14" ht="21.9" customHeight="1" x14ac:dyDescent="0.3">
      <c r="B4393" s="74"/>
      <c r="C4393" s="10"/>
      <c r="D4393" s="13"/>
      <c r="E4393" s="18"/>
      <c r="F4393" s="13"/>
      <c r="G4393" s="138"/>
      <c r="H4393" s="139" t="str">
        <f t="shared" si="136"/>
        <v/>
      </c>
      <c r="I4393" s="21"/>
      <c r="J4393" s="21"/>
      <c r="K4393" s="22"/>
      <c r="L4393" s="16"/>
      <c r="M4393" s="15"/>
      <c r="N4393" s="25">
        <f t="shared" si="137"/>
        <v>0</v>
      </c>
    </row>
    <row r="4394" spans="2:14" ht="21.9" customHeight="1" x14ac:dyDescent="0.3">
      <c r="B4394" s="74"/>
      <c r="C4394" s="10"/>
      <c r="D4394" s="13"/>
      <c r="E4394" s="18"/>
      <c r="F4394" s="13"/>
      <c r="G4394" s="138"/>
      <c r="H4394" s="139" t="str">
        <f t="shared" si="136"/>
        <v/>
      </c>
      <c r="I4394" s="21"/>
      <c r="J4394" s="21"/>
      <c r="K4394" s="22"/>
      <c r="L4394" s="16"/>
      <c r="M4394" s="15"/>
      <c r="N4394" s="25">
        <f t="shared" si="137"/>
        <v>0</v>
      </c>
    </row>
    <row r="4395" spans="2:14" ht="21.9" customHeight="1" x14ac:dyDescent="0.3">
      <c r="B4395" s="74"/>
      <c r="C4395" s="10"/>
      <c r="D4395" s="13"/>
      <c r="E4395" s="18"/>
      <c r="F4395" s="13"/>
      <c r="G4395" s="138"/>
      <c r="H4395" s="139" t="str">
        <f t="shared" si="136"/>
        <v/>
      </c>
      <c r="I4395" s="21"/>
      <c r="J4395" s="21"/>
      <c r="K4395" s="22"/>
      <c r="L4395" s="16"/>
      <c r="M4395" s="15"/>
      <c r="N4395" s="25">
        <f t="shared" si="137"/>
        <v>0</v>
      </c>
    </row>
    <row r="4396" spans="2:14" ht="21.9" customHeight="1" x14ac:dyDescent="0.3">
      <c r="B4396" s="74"/>
      <c r="C4396" s="10"/>
      <c r="D4396" s="13"/>
      <c r="E4396" s="18"/>
      <c r="F4396" s="13"/>
      <c r="G4396" s="138"/>
      <c r="H4396" s="139" t="str">
        <f t="shared" si="136"/>
        <v/>
      </c>
      <c r="I4396" s="21"/>
      <c r="J4396" s="21"/>
      <c r="K4396" s="22"/>
      <c r="L4396" s="16"/>
      <c r="M4396" s="15"/>
      <c r="N4396" s="25">
        <f t="shared" si="137"/>
        <v>0</v>
      </c>
    </row>
    <row r="4397" spans="2:14" ht="21.9" customHeight="1" x14ac:dyDescent="0.3">
      <c r="B4397" s="74"/>
      <c r="C4397" s="10"/>
      <c r="D4397" s="13"/>
      <c r="E4397" s="18"/>
      <c r="F4397" s="13"/>
      <c r="G4397" s="138"/>
      <c r="H4397" s="139" t="str">
        <f t="shared" si="136"/>
        <v/>
      </c>
      <c r="I4397" s="21"/>
      <c r="J4397" s="21"/>
      <c r="K4397" s="22"/>
      <c r="L4397" s="16"/>
      <c r="M4397" s="15"/>
      <c r="N4397" s="25">
        <f t="shared" si="137"/>
        <v>0</v>
      </c>
    </row>
    <row r="4398" spans="2:14" ht="21.9" customHeight="1" x14ac:dyDescent="0.3">
      <c r="B4398" s="74"/>
      <c r="C4398" s="10"/>
      <c r="D4398" s="13"/>
      <c r="E4398" s="18"/>
      <c r="F4398" s="13"/>
      <c r="G4398" s="138"/>
      <c r="H4398" s="139" t="str">
        <f t="shared" si="136"/>
        <v/>
      </c>
      <c r="I4398" s="21"/>
      <c r="J4398" s="21"/>
      <c r="K4398" s="22"/>
      <c r="L4398" s="16"/>
      <c r="M4398" s="15"/>
      <c r="N4398" s="25">
        <f t="shared" si="137"/>
        <v>0</v>
      </c>
    </row>
    <row r="4399" spans="2:14" ht="21.9" customHeight="1" x14ac:dyDescent="0.3">
      <c r="B4399" s="74"/>
      <c r="C4399" s="10"/>
      <c r="D4399" s="13"/>
      <c r="E4399" s="18"/>
      <c r="F4399" s="13"/>
      <c r="G4399" s="138"/>
      <c r="H4399" s="139" t="str">
        <f t="shared" si="136"/>
        <v/>
      </c>
      <c r="I4399" s="21"/>
      <c r="J4399" s="21"/>
      <c r="K4399" s="22"/>
      <c r="L4399" s="16"/>
      <c r="M4399" s="15"/>
      <c r="N4399" s="25">
        <f t="shared" si="137"/>
        <v>0</v>
      </c>
    </row>
    <row r="4400" spans="2:14" ht="21.9" customHeight="1" x14ac:dyDescent="0.3">
      <c r="B4400" s="74"/>
      <c r="C4400" s="10"/>
      <c r="D4400" s="13"/>
      <c r="E4400" s="18"/>
      <c r="F4400" s="13"/>
      <c r="G4400" s="138"/>
      <c r="H4400" s="139" t="str">
        <f t="shared" si="136"/>
        <v/>
      </c>
      <c r="I4400" s="21"/>
      <c r="J4400" s="21"/>
      <c r="K4400" s="22"/>
      <c r="L4400" s="16"/>
      <c r="M4400" s="15"/>
      <c r="N4400" s="25">
        <f t="shared" si="137"/>
        <v>0</v>
      </c>
    </row>
    <row r="4401" spans="2:14" ht="21.9" customHeight="1" x14ac:dyDescent="0.3">
      <c r="B4401" s="74"/>
      <c r="C4401" s="10"/>
      <c r="D4401" s="13"/>
      <c r="E4401" s="18"/>
      <c r="F4401" s="13"/>
      <c r="G4401" s="138"/>
      <c r="H4401" s="139" t="str">
        <f t="shared" si="136"/>
        <v/>
      </c>
      <c r="I4401" s="21"/>
      <c r="J4401" s="21"/>
      <c r="K4401" s="22"/>
      <c r="L4401" s="16"/>
      <c r="M4401" s="15"/>
      <c r="N4401" s="25">
        <f t="shared" si="137"/>
        <v>0</v>
      </c>
    </row>
    <row r="4402" spans="2:14" ht="21.9" customHeight="1" x14ac:dyDescent="0.3">
      <c r="B4402" s="74"/>
      <c r="C4402" s="10"/>
      <c r="D4402" s="13"/>
      <c r="E4402" s="18"/>
      <c r="F4402" s="13"/>
      <c r="G4402" s="138"/>
      <c r="H4402" s="139" t="str">
        <f t="shared" si="136"/>
        <v/>
      </c>
      <c r="I4402" s="21"/>
      <c r="J4402" s="21"/>
      <c r="K4402" s="22"/>
      <c r="L4402" s="16"/>
      <c r="M4402" s="15"/>
      <c r="N4402" s="25">
        <f t="shared" si="137"/>
        <v>0</v>
      </c>
    </row>
    <row r="4403" spans="2:14" ht="21.9" customHeight="1" x14ac:dyDescent="0.3">
      <c r="B4403" s="74"/>
      <c r="C4403" s="10"/>
      <c r="D4403" s="13"/>
      <c r="E4403" s="18"/>
      <c r="F4403" s="13"/>
      <c r="G4403" s="138"/>
      <c r="H4403" s="139" t="str">
        <f t="shared" si="136"/>
        <v/>
      </c>
      <c r="I4403" s="21"/>
      <c r="J4403" s="21"/>
      <c r="K4403" s="22"/>
      <c r="L4403" s="16"/>
      <c r="M4403" s="15"/>
      <c r="N4403" s="25">
        <f t="shared" si="137"/>
        <v>0</v>
      </c>
    </row>
    <row r="4404" spans="2:14" ht="21.9" customHeight="1" x14ac:dyDescent="0.3">
      <c r="B4404" s="74"/>
      <c r="C4404" s="10"/>
      <c r="D4404" s="13"/>
      <c r="E4404" s="18"/>
      <c r="F4404" s="13"/>
      <c r="G4404" s="138"/>
      <c r="H4404" s="139" t="str">
        <f t="shared" si="136"/>
        <v/>
      </c>
      <c r="I4404" s="21"/>
      <c r="J4404" s="21"/>
      <c r="K4404" s="22"/>
      <c r="L4404" s="16"/>
      <c r="M4404" s="15"/>
      <c r="N4404" s="25">
        <f t="shared" si="137"/>
        <v>0</v>
      </c>
    </row>
    <row r="4405" spans="2:14" ht="21.9" customHeight="1" x14ac:dyDescent="0.3">
      <c r="B4405" s="74"/>
      <c r="C4405" s="10"/>
      <c r="D4405" s="13"/>
      <c r="E4405" s="18"/>
      <c r="F4405" s="13"/>
      <c r="G4405" s="138"/>
      <c r="H4405" s="139" t="str">
        <f t="shared" si="136"/>
        <v/>
      </c>
      <c r="I4405" s="21"/>
      <c r="J4405" s="21"/>
      <c r="K4405" s="22"/>
      <c r="L4405" s="16"/>
      <c r="M4405" s="15"/>
      <c r="N4405" s="25">
        <f t="shared" si="137"/>
        <v>0</v>
      </c>
    </row>
    <row r="4406" spans="2:14" ht="21.9" customHeight="1" x14ac:dyDescent="0.3">
      <c r="B4406" s="74"/>
      <c r="C4406" s="10"/>
      <c r="D4406" s="13"/>
      <c r="E4406" s="18"/>
      <c r="F4406" s="13"/>
      <c r="G4406" s="138"/>
      <c r="H4406" s="139" t="str">
        <f t="shared" si="136"/>
        <v/>
      </c>
      <c r="I4406" s="21"/>
      <c r="J4406" s="21"/>
      <c r="K4406" s="22"/>
      <c r="L4406" s="16"/>
      <c r="M4406" s="15"/>
      <c r="N4406" s="25">
        <f t="shared" si="137"/>
        <v>0</v>
      </c>
    </row>
    <row r="4407" spans="2:14" ht="21.9" customHeight="1" x14ac:dyDescent="0.3">
      <c r="B4407" s="74"/>
      <c r="C4407" s="10"/>
      <c r="D4407" s="13"/>
      <c r="E4407" s="18"/>
      <c r="F4407" s="13"/>
      <c r="G4407" s="138"/>
      <c r="H4407" s="139" t="str">
        <f t="shared" si="136"/>
        <v/>
      </c>
      <c r="I4407" s="21"/>
      <c r="J4407" s="21"/>
      <c r="K4407" s="22"/>
      <c r="L4407" s="16"/>
      <c r="M4407" s="15"/>
      <c r="N4407" s="25">
        <f t="shared" si="137"/>
        <v>0</v>
      </c>
    </row>
    <row r="4408" spans="2:14" ht="21.9" customHeight="1" x14ac:dyDescent="0.3">
      <c r="B4408" s="74"/>
      <c r="C4408" s="10"/>
      <c r="D4408" s="13"/>
      <c r="E4408" s="18"/>
      <c r="F4408" s="13"/>
      <c r="G4408" s="138"/>
      <c r="H4408" s="139" t="str">
        <f t="shared" si="136"/>
        <v/>
      </c>
      <c r="I4408" s="21"/>
      <c r="J4408" s="21"/>
      <c r="K4408" s="22"/>
      <c r="L4408" s="16"/>
      <c r="M4408" s="15"/>
      <c r="N4408" s="25">
        <f t="shared" si="137"/>
        <v>0</v>
      </c>
    </row>
    <row r="4409" spans="2:14" ht="21.9" customHeight="1" x14ac:dyDescent="0.3">
      <c r="B4409" s="74"/>
      <c r="C4409" s="10"/>
      <c r="D4409" s="13"/>
      <c r="E4409" s="18"/>
      <c r="F4409" s="13"/>
      <c r="G4409" s="138"/>
      <c r="H4409" s="139" t="str">
        <f t="shared" si="136"/>
        <v/>
      </c>
      <c r="I4409" s="21"/>
      <c r="J4409" s="21"/>
      <c r="K4409" s="22"/>
      <c r="L4409" s="16"/>
      <c r="M4409" s="15"/>
      <c r="N4409" s="25">
        <f t="shared" si="137"/>
        <v>0</v>
      </c>
    </row>
    <row r="4410" spans="2:14" ht="21.9" customHeight="1" x14ac:dyDescent="0.3">
      <c r="B4410" s="74"/>
      <c r="C4410" s="10"/>
      <c r="D4410" s="13"/>
      <c r="E4410" s="18"/>
      <c r="F4410" s="13"/>
      <c r="G4410" s="138"/>
      <c r="H4410" s="139" t="str">
        <f t="shared" si="136"/>
        <v/>
      </c>
      <c r="I4410" s="21"/>
      <c r="J4410" s="21"/>
      <c r="K4410" s="22"/>
      <c r="L4410" s="16"/>
      <c r="M4410" s="15"/>
      <c r="N4410" s="25">
        <f t="shared" si="137"/>
        <v>0</v>
      </c>
    </row>
    <row r="4411" spans="2:14" ht="21.9" customHeight="1" x14ac:dyDescent="0.3">
      <c r="B4411" s="74"/>
      <c r="C4411" s="10"/>
      <c r="D4411" s="13"/>
      <c r="E4411" s="18"/>
      <c r="F4411" s="13"/>
      <c r="G4411" s="138"/>
      <c r="H4411" s="139" t="str">
        <f t="shared" si="136"/>
        <v/>
      </c>
      <c r="I4411" s="21"/>
      <c r="J4411" s="21"/>
      <c r="K4411" s="22"/>
      <c r="L4411" s="16"/>
      <c r="M4411" s="15"/>
      <c r="N4411" s="25">
        <f t="shared" si="137"/>
        <v>0</v>
      </c>
    </row>
    <row r="4412" spans="2:14" ht="21.9" customHeight="1" x14ac:dyDescent="0.3">
      <c r="B4412" s="74"/>
      <c r="C4412" s="10"/>
      <c r="D4412" s="13"/>
      <c r="E4412" s="18"/>
      <c r="F4412" s="13"/>
      <c r="G4412" s="138"/>
      <c r="H4412" s="139" t="str">
        <f t="shared" si="136"/>
        <v/>
      </c>
      <c r="I4412" s="21"/>
      <c r="J4412" s="21"/>
      <c r="K4412" s="22"/>
      <c r="L4412" s="16"/>
      <c r="M4412" s="15"/>
      <c r="N4412" s="25">
        <f t="shared" si="137"/>
        <v>0</v>
      </c>
    </row>
    <row r="4413" spans="2:14" ht="21.9" customHeight="1" x14ac:dyDescent="0.3">
      <c r="B4413" s="74"/>
      <c r="C4413" s="10"/>
      <c r="D4413" s="13"/>
      <c r="E4413" s="18"/>
      <c r="F4413" s="13"/>
      <c r="G4413" s="138"/>
      <c r="H4413" s="139" t="str">
        <f t="shared" si="136"/>
        <v/>
      </c>
      <c r="I4413" s="21"/>
      <c r="J4413" s="21"/>
      <c r="K4413" s="22"/>
      <c r="L4413" s="16"/>
      <c r="M4413" s="15"/>
      <c r="N4413" s="25">
        <f t="shared" si="137"/>
        <v>0</v>
      </c>
    </row>
    <row r="4414" spans="2:14" ht="21.9" customHeight="1" x14ac:dyDescent="0.3">
      <c r="B4414" s="74"/>
      <c r="C4414" s="10"/>
      <c r="D4414" s="13"/>
      <c r="E4414" s="18"/>
      <c r="F4414" s="13"/>
      <c r="G4414" s="138"/>
      <c r="H4414" s="139" t="str">
        <f t="shared" si="136"/>
        <v/>
      </c>
      <c r="I4414" s="21"/>
      <c r="J4414" s="21"/>
      <c r="K4414" s="22"/>
      <c r="L4414" s="16"/>
      <c r="M4414" s="15"/>
      <c r="N4414" s="25">
        <f t="shared" si="137"/>
        <v>0</v>
      </c>
    </row>
    <row r="4415" spans="2:14" ht="21.9" customHeight="1" x14ac:dyDescent="0.3">
      <c r="B4415" s="74"/>
      <c r="C4415" s="10"/>
      <c r="D4415" s="13"/>
      <c r="E4415" s="18"/>
      <c r="F4415" s="13"/>
      <c r="G4415" s="138"/>
      <c r="H4415" s="139" t="str">
        <f t="shared" si="136"/>
        <v/>
      </c>
      <c r="I4415" s="21"/>
      <c r="J4415" s="21"/>
      <c r="K4415" s="22"/>
      <c r="L4415" s="16"/>
      <c r="M4415" s="15"/>
      <c r="N4415" s="25">
        <f t="shared" si="137"/>
        <v>0</v>
      </c>
    </row>
    <row r="4416" spans="2:14" ht="21.9" customHeight="1" x14ac:dyDescent="0.3">
      <c r="B4416" s="74"/>
      <c r="C4416" s="10"/>
      <c r="D4416" s="13"/>
      <c r="E4416" s="18"/>
      <c r="F4416" s="13"/>
      <c r="G4416" s="138"/>
      <c r="H4416" s="139" t="str">
        <f t="shared" si="136"/>
        <v/>
      </c>
      <c r="I4416" s="21"/>
      <c r="J4416" s="21"/>
      <c r="K4416" s="22"/>
      <c r="L4416" s="16"/>
      <c r="M4416" s="15"/>
      <c r="N4416" s="25">
        <f t="shared" si="137"/>
        <v>0</v>
      </c>
    </row>
    <row r="4417" spans="2:14" ht="21.9" customHeight="1" x14ac:dyDescent="0.3">
      <c r="B4417" s="74"/>
      <c r="C4417" s="10"/>
      <c r="D4417" s="13"/>
      <c r="E4417" s="18"/>
      <c r="F4417" s="13"/>
      <c r="G4417" s="138"/>
      <c r="H4417" s="139" t="str">
        <f t="shared" si="136"/>
        <v/>
      </c>
      <c r="I4417" s="21"/>
      <c r="J4417" s="21"/>
      <c r="K4417" s="22"/>
      <c r="L4417" s="16"/>
      <c r="M4417" s="15"/>
      <c r="N4417" s="25">
        <f t="shared" si="137"/>
        <v>0</v>
      </c>
    </row>
    <row r="4418" spans="2:14" ht="21.9" customHeight="1" x14ac:dyDescent="0.3">
      <c r="B4418" s="74"/>
      <c r="C4418" s="10"/>
      <c r="D4418" s="13"/>
      <c r="E4418" s="18"/>
      <c r="F4418" s="13"/>
      <c r="G4418" s="138"/>
      <c r="H4418" s="139" t="str">
        <f t="shared" si="136"/>
        <v/>
      </c>
      <c r="I4418" s="21"/>
      <c r="J4418" s="21"/>
      <c r="K4418" s="22"/>
      <c r="L4418" s="16"/>
      <c r="M4418" s="15"/>
      <c r="N4418" s="25">
        <f t="shared" si="137"/>
        <v>0</v>
      </c>
    </row>
    <row r="4419" spans="2:14" ht="21.9" customHeight="1" x14ac:dyDescent="0.3">
      <c r="B4419" s="74"/>
      <c r="C4419" s="10"/>
      <c r="D4419" s="13"/>
      <c r="E4419" s="18"/>
      <c r="F4419" s="13"/>
      <c r="G4419" s="138"/>
      <c r="H4419" s="139" t="str">
        <f t="shared" si="136"/>
        <v/>
      </c>
      <c r="I4419" s="21"/>
      <c r="J4419" s="21"/>
      <c r="K4419" s="22"/>
      <c r="L4419" s="16"/>
      <c r="M4419" s="15"/>
      <c r="N4419" s="25">
        <f t="shared" si="137"/>
        <v>0</v>
      </c>
    </row>
    <row r="4420" spans="2:14" ht="21.9" customHeight="1" x14ac:dyDescent="0.3">
      <c r="B4420" s="74"/>
      <c r="C4420" s="10"/>
      <c r="D4420" s="13"/>
      <c r="E4420" s="18"/>
      <c r="F4420" s="13"/>
      <c r="G4420" s="138"/>
      <c r="H4420" s="139" t="str">
        <f t="shared" si="136"/>
        <v/>
      </c>
      <c r="I4420" s="21"/>
      <c r="J4420" s="21"/>
      <c r="K4420" s="22"/>
      <c r="L4420" s="16"/>
      <c r="M4420" s="15"/>
      <c r="N4420" s="25">
        <f t="shared" si="137"/>
        <v>0</v>
      </c>
    </row>
    <row r="4421" spans="2:14" ht="21.9" customHeight="1" x14ac:dyDescent="0.3">
      <c r="B4421" s="74"/>
      <c r="C4421" s="10"/>
      <c r="D4421" s="13"/>
      <c r="E4421" s="18"/>
      <c r="F4421" s="13"/>
      <c r="G4421" s="138"/>
      <c r="H4421" s="139" t="str">
        <f t="shared" si="136"/>
        <v/>
      </c>
      <c r="I4421" s="21"/>
      <c r="J4421" s="21"/>
      <c r="K4421" s="22"/>
      <c r="L4421" s="16"/>
      <c r="M4421" s="15"/>
      <c r="N4421" s="25">
        <f t="shared" si="137"/>
        <v>0</v>
      </c>
    </row>
    <row r="4422" spans="2:14" ht="21.9" customHeight="1" x14ac:dyDescent="0.3">
      <c r="B4422" s="74"/>
      <c r="C4422" s="10"/>
      <c r="D4422" s="13"/>
      <c r="E4422" s="18"/>
      <c r="F4422" s="13"/>
      <c r="G4422" s="138"/>
      <c r="H4422" s="139" t="str">
        <f t="shared" si="136"/>
        <v/>
      </c>
      <c r="I4422" s="21"/>
      <c r="J4422" s="21"/>
      <c r="K4422" s="22"/>
      <c r="L4422" s="16"/>
      <c r="M4422" s="15"/>
      <c r="N4422" s="25">
        <f t="shared" si="137"/>
        <v>0</v>
      </c>
    </row>
    <row r="4423" spans="2:14" ht="21.9" customHeight="1" x14ac:dyDescent="0.3">
      <c r="B4423" s="74"/>
      <c r="C4423" s="10"/>
      <c r="D4423" s="13"/>
      <c r="E4423" s="18"/>
      <c r="F4423" s="13"/>
      <c r="G4423" s="138"/>
      <c r="H4423" s="139" t="str">
        <f t="shared" si="136"/>
        <v/>
      </c>
      <c r="I4423" s="21"/>
      <c r="J4423" s="21"/>
      <c r="K4423" s="22"/>
      <c r="L4423" s="16"/>
      <c r="M4423" s="15"/>
      <c r="N4423" s="25">
        <f t="shared" si="137"/>
        <v>0</v>
      </c>
    </row>
    <row r="4424" spans="2:14" ht="21.9" customHeight="1" x14ac:dyDescent="0.3">
      <c r="B4424" s="74"/>
      <c r="C4424" s="10"/>
      <c r="D4424" s="13"/>
      <c r="E4424" s="18"/>
      <c r="F4424" s="13"/>
      <c r="G4424" s="138"/>
      <c r="H4424" s="139" t="str">
        <f t="shared" si="136"/>
        <v/>
      </c>
      <c r="I4424" s="21"/>
      <c r="J4424" s="21"/>
      <c r="K4424" s="22"/>
      <c r="L4424" s="16"/>
      <c r="M4424" s="15"/>
      <c r="N4424" s="25">
        <f t="shared" si="137"/>
        <v>0</v>
      </c>
    </row>
    <row r="4425" spans="2:14" ht="21.9" customHeight="1" x14ac:dyDescent="0.3">
      <c r="B4425" s="74"/>
      <c r="C4425" s="10"/>
      <c r="D4425" s="13"/>
      <c r="E4425" s="18"/>
      <c r="F4425" s="13"/>
      <c r="G4425" s="138"/>
      <c r="H4425" s="139" t="str">
        <f t="shared" si="136"/>
        <v/>
      </c>
      <c r="I4425" s="21"/>
      <c r="J4425" s="21"/>
      <c r="K4425" s="22"/>
      <c r="L4425" s="16"/>
      <c r="M4425" s="15"/>
      <c r="N4425" s="25">
        <f t="shared" si="137"/>
        <v>0</v>
      </c>
    </row>
    <row r="4426" spans="2:14" ht="21.9" customHeight="1" x14ac:dyDescent="0.3">
      <c r="B4426" s="74"/>
      <c r="C4426" s="10"/>
      <c r="D4426" s="13"/>
      <c r="E4426" s="18"/>
      <c r="F4426" s="13"/>
      <c r="G4426" s="138"/>
      <c r="H4426" s="139" t="str">
        <f t="shared" si="136"/>
        <v/>
      </c>
      <c r="I4426" s="21"/>
      <c r="J4426" s="21"/>
      <c r="K4426" s="22"/>
      <c r="L4426" s="16"/>
      <c r="M4426" s="15"/>
      <c r="N4426" s="25">
        <f t="shared" si="137"/>
        <v>0</v>
      </c>
    </row>
    <row r="4427" spans="2:14" ht="21.9" customHeight="1" x14ac:dyDescent="0.3">
      <c r="B4427" s="74"/>
      <c r="C4427" s="10"/>
      <c r="D4427" s="13"/>
      <c r="E4427" s="18"/>
      <c r="F4427" s="13"/>
      <c r="G4427" s="138"/>
      <c r="H4427" s="139" t="str">
        <f t="shared" ref="H4427:H4490" si="138">IF(E4427="","",IF(N4427="",D4427*E4427,(D4427*E4427)-(D4427*N4427)))</f>
        <v/>
      </c>
      <c r="I4427" s="21"/>
      <c r="J4427" s="21"/>
      <c r="K4427" s="22"/>
      <c r="L4427" s="16"/>
      <c r="M4427" s="15"/>
      <c r="N4427" s="25">
        <f t="shared" ref="N4427:N4490" si="139">IF(F4427="Não","",E4427*G4427)</f>
        <v>0</v>
      </c>
    </row>
    <row r="4428" spans="2:14" ht="21.9" customHeight="1" x14ac:dyDescent="0.3">
      <c r="B4428" s="74"/>
      <c r="C4428" s="10"/>
      <c r="D4428" s="13"/>
      <c r="E4428" s="18"/>
      <c r="F4428" s="13"/>
      <c r="G4428" s="138"/>
      <c r="H4428" s="139" t="str">
        <f t="shared" si="138"/>
        <v/>
      </c>
      <c r="I4428" s="21"/>
      <c r="J4428" s="21"/>
      <c r="K4428" s="22"/>
      <c r="L4428" s="16"/>
      <c r="M4428" s="15"/>
      <c r="N4428" s="25">
        <f t="shared" si="139"/>
        <v>0</v>
      </c>
    </row>
    <row r="4429" spans="2:14" ht="21.9" customHeight="1" x14ac:dyDescent="0.3">
      <c r="B4429" s="74"/>
      <c r="C4429" s="10"/>
      <c r="D4429" s="13"/>
      <c r="E4429" s="18"/>
      <c r="F4429" s="13"/>
      <c r="G4429" s="138"/>
      <c r="H4429" s="139" t="str">
        <f t="shared" si="138"/>
        <v/>
      </c>
      <c r="I4429" s="21"/>
      <c r="J4429" s="21"/>
      <c r="K4429" s="22"/>
      <c r="L4429" s="16"/>
      <c r="M4429" s="15"/>
      <c r="N4429" s="25">
        <f t="shared" si="139"/>
        <v>0</v>
      </c>
    </row>
    <row r="4430" spans="2:14" ht="21.9" customHeight="1" x14ac:dyDescent="0.3">
      <c r="B4430" s="74"/>
      <c r="C4430" s="10"/>
      <c r="D4430" s="13"/>
      <c r="E4430" s="18"/>
      <c r="F4430" s="13"/>
      <c r="G4430" s="138"/>
      <c r="H4430" s="139" t="str">
        <f t="shared" si="138"/>
        <v/>
      </c>
      <c r="I4430" s="21"/>
      <c r="J4430" s="21"/>
      <c r="K4430" s="22"/>
      <c r="L4430" s="16"/>
      <c r="M4430" s="15"/>
      <c r="N4430" s="25">
        <f t="shared" si="139"/>
        <v>0</v>
      </c>
    </row>
    <row r="4431" spans="2:14" ht="21.9" customHeight="1" x14ac:dyDescent="0.3">
      <c r="B4431" s="74"/>
      <c r="C4431" s="10"/>
      <c r="D4431" s="13"/>
      <c r="E4431" s="18"/>
      <c r="F4431" s="13"/>
      <c r="G4431" s="138"/>
      <c r="H4431" s="139" t="str">
        <f t="shared" si="138"/>
        <v/>
      </c>
      <c r="I4431" s="21"/>
      <c r="J4431" s="21"/>
      <c r="K4431" s="22"/>
      <c r="L4431" s="16"/>
      <c r="M4431" s="15"/>
      <c r="N4431" s="25">
        <f t="shared" si="139"/>
        <v>0</v>
      </c>
    </row>
    <row r="4432" spans="2:14" ht="21.9" customHeight="1" x14ac:dyDescent="0.3">
      <c r="B4432" s="74"/>
      <c r="C4432" s="10"/>
      <c r="D4432" s="13"/>
      <c r="E4432" s="18"/>
      <c r="F4432" s="13"/>
      <c r="G4432" s="138"/>
      <c r="H4432" s="139" t="str">
        <f t="shared" si="138"/>
        <v/>
      </c>
      <c r="I4432" s="21"/>
      <c r="J4432" s="21"/>
      <c r="K4432" s="22"/>
      <c r="L4432" s="16"/>
      <c r="M4432" s="15"/>
      <c r="N4432" s="25">
        <f t="shared" si="139"/>
        <v>0</v>
      </c>
    </row>
    <row r="4433" spans="2:14" ht="21.9" customHeight="1" x14ac:dyDescent="0.3">
      <c r="B4433" s="74"/>
      <c r="C4433" s="10"/>
      <c r="D4433" s="13"/>
      <c r="E4433" s="18"/>
      <c r="F4433" s="13"/>
      <c r="G4433" s="138"/>
      <c r="H4433" s="139" t="str">
        <f t="shared" si="138"/>
        <v/>
      </c>
      <c r="I4433" s="21"/>
      <c r="J4433" s="21"/>
      <c r="K4433" s="22"/>
      <c r="L4433" s="16"/>
      <c r="M4433" s="15"/>
      <c r="N4433" s="25">
        <f t="shared" si="139"/>
        <v>0</v>
      </c>
    </row>
    <row r="4434" spans="2:14" ht="21.9" customHeight="1" x14ac:dyDescent="0.3">
      <c r="B4434" s="74"/>
      <c r="C4434" s="10"/>
      <c r="D4434" s="13"/>
      <c r="E4434" s="18"/>
      <c r="F4434" s="13"/>
      <c r="G4434" s="138"/>
      <c r="H4434" s="139" t="str">
        <f t="shared" si="138"/>
        <v/>
      </c>
      <c r="I4434" s="21"/>
      <c r="J4434" s="21"/>
      <c r="K4434" s="22"/>
      <c r="L4434" s="16"/>
      <c r="M4434" s="15"/>
      <c r="N4434" s="25">
        <f t="shared" si="139"/>
        <v>0</v>
      </c>
    </row>
    <row r="4435" spans="2:14" ht="21.9" customHeight="1" x14ac:dyDescent="0.3">
      <c r="B4435" s="74"/>
      <c r="C4435" s="10"/>
      <c r="D4435" s="13"/>
      <c r="E4435" s="18"/>
      <c r="F4435" s="13"/>
      <c r="G4435" s="138"/>
      <c r="H4435" s="139" t="str">
        <f t="shared" si="138"/>
        <v/>
      </c>
      <c r="I4435" s="21"/>
      <c r="J4435" s="21"/>
      <c r="K4435" s="22"/>
      <c r="L4435" s="16"/>
      <c r="M4435" s="15"/>
      <c r="N4435" s="25">
        <f t="shared" si="139"/>
        <v>0</v>
      </c>
    </row>
    <row r="4436" spans="2:14" ht="21.9" customHeight="1" x14ac:dyDescent="0.3">
      <c r="B4436" s="74"/>
      <c r="C4436" s="10"/>
      <c r="D4436" s="13"/>
      <c r="E4436" s="18"/>
      <c r="F4436" s="13"/>
      <c r="G4436" s="138"/>
      <c r="H4436" s="139" t="str">
        <f t="shared" si="138"/>
        <v/>
      </c>
      <c r="I4436" s="21"/>
      <c r="J4436" s="21"/>
      <c r="K4436" s="22"/>
      <c r="L4436" s="16"/>
      <c r="M4436" s="15"/>
      <c r="N4436" s="25">
        <f t="shared" si="139"/>
        <v>0</v>
      </c>
    </row>
    <row r="4437" spans="2:14" ht="21.9" customHeight="1" x14ac:dyDescent="0.3">
      <c r="B4437" s="74"/>
      <c r="C4437" s="10"/>
      <c r="D4437" s="13"/>
      <c r="E4437" s="18"/>
      <c r="F4437" s="13"/>
      <c r="G4437" s="138"/>
      <c r="H4437" s="139" t="str">
        <f t="shared" si="138"/>
        <v/>
      </c>
      <c r="I4437" s="21"/>
      <c r="J4437" s="21"/>
      <c r="K4437" s="22"/>
      <c r="L4437" s="16"/>
      <c r="M4437" s="15"/>
      <c r="N4437" s="25">
        <f t="shared" si="139"/>
        <v>0</v>
      </c>
    </row>
    <row r="4438" spans="2:14" ht="21.9" customHeight="1" x14ac:dyDescent="0.3">
      <c r="B4438" s="74"/>
      <c r="C4438" s="10"/>
      <c r="D4438" s="13"/>
      <c r="E4438" s="18"/>
      <c r="F4438" s="13"/>
      <c r="G4438" s="138"/>
      <c r="H4438" s="139" t="str">
        <f t="shared" si="138"/>
        <v/>
      </c>
      <c r="I4438" s="21"/>
      <c r="J4438" s="21"/>
      <c r="K4438" s="22"/>
      <c r="L4438" s="16"/>
      <c r="M4438" s="15"/>
      <c r="N4438" s="25">
        <f t="shared" si="139"/>
        <v>0</v>
      </c>
    </row>
    <row r="4439" spans="2:14" ht="21.9" customHeight="1" x14ac:dyDescent="0.3">
      <c r="B4439" s="74"/>
      <c r="C4439" s="10"/>
      <c r="D4439" s="13"/>
      <c r="E4439" s="18"/>
      <c r="F4439" s="13"/>
      <c r="G4439" s="138"/>
      <c r="H4439" s="139" t="str">
        <f t="shared" si="138"/>
        <v/>
      </c>
      <c r="I4439" s="21"/>
      <c r="J4439" s="21"/>
      <c r="K4439" s="22"/>
      <c r="L4439" s="16"/>
      <c r="M4439" s="15"/>
      <c r="N4439" s="25">
        <f t="shared" si="139"/>
        <v>0</v>
      </c>
    </row>
    <row r="4440" spans="2:14" ht="21.9" customHeight="1" x14ac:dyDescent="0.3">
      <c r="B4440" s="74"/>
      <c r="C4440" s="10"/>
      <c r="D4440" s="13"/>
      <c r="E4440" s="18"/>
      <c r="F4440" s="13"/>
      <c r="G4440" s="138"/>
      <c r="H4440" s="139" t="str">
        <f t="shared" si="138"/>
        <v/>
      </c>
      <c r="I4440" s="21"/>
      <c r="J4440" s="21"/>
      <c r="K4440" s="22"/>
      <c r="L4440" s="16"/>
      <c r="M4440" s="15"/>
      <c r="N4440" s="25">
        <f t="shared" si="139"/>
        <v>0</v>
      </c>
    </row>
    <row r="4441" spans="2:14" ht="21.9" customHeight="1" x14ac:dyDescent="0.3">
      <c r="B4441" s="74"/>
      <c r="C4441" s="10"/>
      <c r="D4441" s="13"/>
      <c r="E4441" s="18"/>
      <c r="F4441" s="13"/>
      <c r="G4441" s="138"/>
      <c r="H4441" s="139" t="str">
        <f t="shared" si="138"/>
        <v/>
      </c>
      <c r="I4441" s="21"/>
      <c r="J4441" s="21"/>
      <c r="K4441" s="22"/>
      <c r="L4441" s="16"/>
      <c r="M4441" s="15"/>
      <c r="N4441" s="25">
        <f t="shared" si="139"/>
        <v>0</v>
      </c>
    </row>
    <row r="4442" spans="2:14" ht="21.9" customHeight="1" x14ac:dyDescent="0.3">
      <c r="B4442" s="74"/>
      <c r="C4442" s="10"/>
      <c r="D4442" s="13"/>
      <c r="E4442" s="18"/>
      <c r="F4442" s="13"/>
      <c r="G4442" s="138"/>
      <c r="H4442" s="139" t="str">
        <f t="shared" si="138"/>
        <v/>
      </c>
      <c r="I4442" s="21"/>
      <c r="J4442" s="21"/>
      <c r="K4442" s="22"/>
      <c r="L4442" s="16"/>
      <c r="M4442" s="15"/>
      <c r="N4442" s="25">
        <f t="shared" si="139"/>
        <v>0</v>
      </c>
    </row>
    <row r="4443" spans="2:14" ht="21.9" customHeight="1" x14ac:dyDescent="0.3">
      <c r="B4443" s="74"/>
      <c r="C4443" s="10"/>
      <c r="D4443" s="13"/>
      <c r="E4443" s="18"/>
      <c r="F4443" s="13"/>
      <c r="G4443" s="138"/>
      <c r="H4443" s="139" t="str">
        <f t="shared" si="138"/>
        <v/>
      </c>
      <c r="I4443" s="21"/>
      <c r="J4443" s="21"/>
      <c r="K4443" s="22"/>
      <c r="L4443" s="16"/>
      <c r="M4443" s="15"/>
      <c r="N4443" s="25">
        <f t="shared" si="139"/>
        <v>0</v>
      </c>
    </row>
    <row r="4444" spans="2:14" ht="21.9" customHeight="1" x14ac:dyDescent="0.3">
      <c r="B4444" s="74"/>
      <c r="C4444" s="10"/>
      <c r="D4444" s="13"/>
      <c r="E4444" s="18"/>
      <c r="F4444" s="13"/>
      <c r="G4444" s="138"/>
      <c r="H4444" s="139" t="str">
        <f t="shared" si="138"/>
        <v/>
      </c>
      <c r="I4444" s="21"/>
      <c r="J4444" s="21"/>
      <c r="K4444" s="22"/>
      <c r="L4444" s="16"/>
      <c r="M4444" s="15"/>
      <c r="N4444" s="25">
        <f t="shared" si="139"/>
        <v>0</v>
      </c>
    </row>
    <row r="4445" spans="2:14" ht="21.9" customHeight="1" x14ac:dyDescent="0.3">
      <c r="B4445" s="74"/>
      <c r="C4445" s="10"/>
      <c r="D4445" s="13"/>
      <c r="E4445" s="18"/>
      <c r="F4445" s="13"/>
      <c r="G4445" s="138"/>
      <c r="H4445" s="139" t="str">
        <f t="shared" si="138"/>
        <v/>
      </c>
      <c r="I4445" s="21"/>
      <c r="J4445" s="21"/>
      <c r="K4445" s="22"/>
      <c r="L4445" s="16"/>
      <c r="M4445" s="15"/>
      <c r="N4445" s="25">
        <f t="shared" si="139"/>
        <v>0</v>
      </c>
    </row>
    <row r="4446" spans="2:14" ht="21.9" customHeight="1" x14ac:dyDescent="0.3">
      <c r="B4446" s="74"/>
      <c r="C4446" s="10"/>
      <c r="D4446" s="13"/>
      <c r="E4446" s="18"/>
      <c r="F4446" s="13"/>
      <c r="G4446" s="138"/>
      <c r="H4446" s="139" t="str">
        <f t="shared" si="138"/>
        <v/>
      </c>
      <c r="I4446" s="21"/>
      <c r="J4446" s="21"/>
      <c r="K4446" s="22"/>
      <c r="L4446" s="16"/>
      <c r="M4446" s="15"/>
      <c r="N4446" s="25">
        <f t="shared" si="139"/>
        <v>0</v>
      </c>
    </row>
    <row r="4447" spans="2:14" ht="21.9" customHeight="1" x14ac:dyDescent="0.3">
      <c r="B4447" s="74"/>
      <c r="C4447" s="10"/>
      <c r="D4447" s="13"/>
      <c r="E4447" s="18"/>
      <c r="F4447" s="13"/>
      <c r="G4447" s="138"/>
      <c r="H4447" s="139" t="str">
        <f t="shared" si="138"/>
        <v/>
      </c>
      <c r="I4447" s="21"/>
      <c r="J4447" s="21"/>
      <c r="K4447" s="22"/>
      <c r="L4447" s="16"/>
      <c r="M4447" s="15"/>
      <c r="N4447" s="25">
        <f t="shared" si="139"/>
        <v>0</v>
      </c>
    </row>
    <row r="4448" spans="2:14" ht="21.9" customHeight="1" x14ac:dyDescent="0.3">
      <c r="B4448" s="74"/>
      <c r="C4448" s="10"/>
      <c r="D4448" s="13"/>
      <c r="E4448" s="18"/>
      <c r="F4448" s="13"/>
      <c r="G4448" s="138"/>
      <c r="H4448" s="139" t="str">
        <f t="shared" si="138"/>
        <v/>
      </c>
      <c r="I4448" s="21"/>
      <c r="J4448" s="21"/>
      <c r="K4448" s="22"/>
      <c r="L4448" s="16"/>
      <c r="M4448" s="15"/>
      <c r="N4448" s="25">
        <f t="shared" si="139"/>
        <v>0</v>
      </c>
    </row>
    <row r="4449" spans="2:14" ht="21.9" customHeight="1" x14ac:dyDescent="0.3">
      <c r="B4449" s="74"/>
      <c r="C4449" s="10"/>
      <c r="D4449" s="13"/>
      <c r="E4449" s="18"/>
      <c r="F4449" s="13"/>
      <c r="G4449" s="138"/>
      <c r="H4449" s="139" t="str">
        <f t="shared" si="138"/>
        <v/>
      </c>
      <c r="I4449" s="21"/>
      <c r="J4449" s="21"/>
      <c r="K4449" s="22"/>
      <c r="L4449" s="16"/>
      <c r="M4449" s="15"/>
      <c r="N4449" s="25">
        <f t="shared" si="139"/>
        <v>0</v>
      </c>
    </row>
    <row r="4450" spans="2:14" ht="21.9" customHeight="1" x14ac:dyDescent="0.3">
      <c r="B4450" s="74"/>
      <c r="C4450" s="10"/>
      <c r="D4450" s="13"/>
      <c r="E4450" s="18"/>
      <c r="F4450" s="13"/>
      <c r="G4450" s="138"/>
      <c r="H4450" s="139" t="str">
        <f t="shared" si="138"/>
        <v/>
      </c>
      <c r="I4450" s="21"/>
      <c r="J4450" s="21"/>
      <c r="K4450" s="22"/>
      <c r="L4450" s="16"/>
      <c r="M4450" s="15"/>
      <c r="N4450" s="25">
        <f t="shared" si="139"/>
        <v>0</v>
      </c>
    </row>
    <row r="4451" spans="2:14" ht="21.9" customHeight="1" x14ac:dyDescent="0.3">
      <c r="B4451" s="74"/>
      <c r="C4451" s="10"/>
      <c r="D4451" s="13"/>
      <c r="E4451" s="18"/>
      <c r="F4451" s="13"/>
      <c r="G4451" s="138"/>
      <c r="H4451" s="139" t="str">
        <f t="shared" si="138"/>
        <v/>
      </c>
      <c r="I4451" s="21"/>
      <c r="J4451" s="21"/>
      <c r="K4451" s="22"/>
      <c r="L4451" s="16"/>
      <c r="M4451" s="15"/>
      <c r="N4451" s="25">
        <f t="shared" si="139"/>
        <v>0</v>
      </c>
    </row>
    <row r="4452" spans="2:14" ht="21.9" customHeight="1" x14ac:dyDescent="0.3">
      <c r="B4452" s="74"/>
      <c r="C4452" s="10"/>
      <c r="D4452" s="13"/>
      <c r="E4452" s="18"/>
      <c r="F4452" s="13"/>
      <c r="G4452" s="138"/>
      <c r="H4452" s="139" t="str">
        <f t="shared" si="138"/>
        <v/>
      </c>
      <c r="I4452" s="21"/>
      <c r="J4452" s="21"/>
      <c r="K4452" s="22"/>
      <c r="L4452" s="16"/>
      <c r="M4452" s="15"/>
      <c r="N4452" s="25">
        <f t="shared" si="139"/>
        <v>0</v>
      </c>
    </row>
    <row r="4453" spans="2:14" ht="21.9" customHeight="1" x14ac:dyDescent="0.3">
      <c r="B4453" s="74"/>
      <c r="C4453" s="10"/>
      <c r="D4453" s="13"/>
      <c r="E4453" s="18"/>
      <c r="F4453" s="13"/>
      <c r="G4453" s="138"/>
      <c r="H4453" s="139" t="str">
        <f t="shared" si="138"/>
        <v/>
      </c>
      <c r="I4453" s="21"/>
      <c r="J4453" s="21"/>
      <c r="K4453" s="22"/>
      <c r="L4453" s="16"/>
      <c r="M4453" s="15"/>
      <c r="N4453" s="25">
        <f t="shared" si="139"/>
        <v>0</v>
      </c>
    </row>
    <row r="4454" spans="2:14" ht="21.9" customHeight="1" x14ac:dyDescent="0.3">
      <c r="B4454" s="74"/>
      <c r="C4454" s="10"/>
      <c r="D4454" s="13"/>
      <c r="E4454" s="18"/>
      <c r="F4454" s="13"/>
      <c r="G4454" s="138"/>
      <c r="H4454" s="139" t="str">
        <f t="shared" si="138"/>
        <v/>
      </c>
      <c r="I4454" s="21"/>
      <c r="J4454" s="21"/>
      <c r="K4454" s="22"/>
      <c r="L4454" s="16"/>
      <c r="M4454" s="15"/>
      <c r="N4454" s="25">
        <f t="shared" si="139"/>
        <v>0</v>
      </c>
    </row>
    <row r="4455" spans="2:14" ht="21.9" customHeight="1" x14ac:dyDescent="0.3">
      <c r="B4455" s="74"/>
      <c r="C4455" s="10"/>
      <c r="D4455" s="13"/>
      <c r="E4455" s="18"/>
      <c r="F4455" s="13"/>
      <c r="G4455" s="138"/>
      <c r="H4455" s="139" t="str">
        <f t="shared" si="138"/>
        <v/>
      </c>
      <c r="I4455" s="21"/>
      <c r="J4455" s="21"/>
      <c r="K4455" s="22"/>
      <c r="L4455" s="16"/>
      <c r="M4455" s="15"/>
      <c r="N4455" s="25">
        <f t="shared" si="139"/>
        <v>0</v>
      </c>
    </row>
    <row r="4456" spans="2:14" ht="21.9" customHeight="1" x14ac:dyDescent="0.3">
      <c r="B4456" s="74"/>
      <c r="C4456" s="10"/>
      <c r="D4456" s="13"/>
      <c r="E4456" s="18"/>
      <c r="F4456" s="13"/>
      <c r="G4456" s="138"/>
      <c r="H4456" s="139" t="str">
        <f t="shared" si="138"/>
        <v/>
      </c>
      <c r="I4456" s="21"/>
      <c r="J4456" s="21"/>
      <c r="K4456" s="22"/>
      <c r="L4456" s="16"/>
      <c r="M4456" s="15"/>
      <c r="N4456" s="25">
        <f t="shared" si="139"/>
        <v>0</v>
      </c>
    </row>
    <row r="4457" spans="2:14" ht="21.9" customHeight="1" x14ac:dyDescent="0.3">
      <c r="B4457" s="74"/>
      <c r="C4457" s="10"/>
      <c r="D4457" s="13"/>
      <c r="E4457" s="18"/>
      <c r="F4457" s="13"/>
      <c r="G4457" s="138"/>
      <c r="H4457" s="139" t="str">
        <f t="shared" si="138"/>
        <v/>
      </c>
      <c r="I4457" s="21"/>
      <c r="J4457" s="21"/>
      <c r="K4457" s="22"/>
      <c r="L4457" s="16"/>
      <c r="M4457" s="15"/>
      <c r="N4457" s="25">
        <f t="shared" si="139"/>
        <v>0</v>
      </c>
    </row>
    <row r="4458" spans="2:14" ht="21.9" customHeight="1" x14ac:dyDescent="0.3">
      <c r="B4458" s="74"/>
      <c r="C4458" s="10"/>
      <c r="D4458" s="13"/>
      <c r="E4458" s="18"/>
      <c r="F4458" s="13"/>
      <c r="G4458" s="138"/>
      <c r="H4458" s="139" t="str">
        <f t="shared" si="138"/>
        <v/>
      </c>
      <c r="I4458" s="21"/>
      <c r="J4458" s="21"/>
      <c r="K4458" s="22"/>
      <c r="L4458" s="16"/>
      <c r="M4458" s="15"/>
      <c r="N4458" s="25">
        <f t="shared" si="139"/>
        <v>0</v>
      </c>
    </row>
    <row r="4459" spans="2:14" ht="21.9" customHeight="1" x14ac:dyDescent="0.3">
      <c r="B4459" s="74"/>
      <c r="C4459" s="10"/>
      <c r="D4459" s="13"/>
      <c r="E4459" s="18"/>
      <c r="F4459" s="13"/>
      <c r="G4459" s="138"/>
      <c r="H4459" s="139" t="str">
        <f t="shared" si="138"/>
        <v/>
      </c>
      <c r="I4459" s="21"/>
      <c r="J4459" s="21"/>
      <c r="K4459" s="22"/>
      <c r="L4459" s="16"/>
      <c r="M4459" s="15"/>
      <c r="N4459" s="25">
        <f t="shared" si="139"/>
        <v>0</v>
      </c>
    </row>
    <row r="4460" spans="2:14" ht="21.9" customHeight="1" x14ac:dyDescent="0.3">
      <c r="B4460" s="74"/>
      <c r="C4460" s="10"/>
      <c r="D4460" s="13"/>
      <c r="E4460" s="18"/>
      <c r="F4460" s="13"/>
      <c r="G4460" s="138"/>
      <c r="H4460" s="139" t="str">
        <f t="shared" si="138"/>
        <v/>
      </c>
      <c r="I4460" s="21"/>
      <c r="J4460" s="21"/>
      <c r="K4460" s="22"/>
      <c r="L4460" s="16"/>
      <c r="M4460" s="15"/>
      <c r="N4460" s="25">
        <f t="shared" si="139"/>
        <v>0</v>
      </c>
    </row>
    <row r="4461" spans="2:14" ht="21.9" customHeight="1" x14ac:dyDescent="0.3">
      <c r="B4461" s="74"/>
      <c r="C4461" s="10"/>
      <c r="D4461" s="13"/>
      <c r="E4461" s="18"/>
      <c r="F4461" s="13"/>
      <c r="G4461" s="138"/>
      <c r="H4461" s="139" t="str">
        <f t="shared" si="138"/>
        <v/>
      </c>
      <c r="I4461" s="21"/>
      <c r="J4461" s="21"/>
      <c r="K4461" s="22"/>
      <c r="L4461" s="16"/>
      <c r="M4461" s="15"/>
      <c r="N4461" s="25">
        <f t="shared" si="139"/>
        <v>0</v>
      </c>
    </row>
    <row r="4462" spans="2:14" ht="21.9" customHeight="1" x14ac:dyDescent="0.3">
      <c r="B4462" s="74"/>
      <c r="C4462" s="10"/>
      <c r="D4462" s="13"/>
      <c r="E4462" s="18"/>
      <c r="F4462" s="13"/>
      <c r="G4462" s="138"/>
      <c r="H4462" s="139" t="str">
        <f t="shared" si="138"/>
        <v/>
      </c>
      <c r="I4462" s="21"/>
      <c r="J4462" s="21"/>
      <c r="K4462" s="22"/>
      <c r="L4462" s="16"/>
      <c r="M4462" s="15"/>
      <c r="N4462" s="25">
        <f t="shared" si="139"/>
        <v>0</v>
      </c>
    </row>
    <row r="4463" spans="2:14" ht="21.9" customHeight="1" x14ac:dyDescent="0.3">
      <c r="B4463" s="74"/>
      <c r="C4463" s="10"/>
      <c r="D4463" s="13"/>
      <c r="E4463" s="18"/>
      <c r="F4463" s="13"/>
      <c r="G4463" s="138"/>
      <c r="H4463" s="139" t="str">
        <f t="shared" si="138"/>
        <v/>
      </c>
      <c r="I4463" s="21"/>
      <c r="J4463" s="21"/>
      <c r="K4463" s="22"/>
      <c r="L4463" s="16"/>
      <c r="M4463" s="15"/>
      <c r="N4463" s="25">
        <f t="shared" si="139"/>
        <v>0</v>
      </c>
    </row>
    <row r="4464" spans="2:14" ht="21.9" customHeight="1" x14ac:dyDescent="0.3">
      <c r="B4464" s="74"/>
      <c r="C4464" s="10"/>
      <c r="D4464" s="13"/>
      <c r="E4464" s="18"/>
      <c r="F4464" s="13"/>
      <c r="G4464" s="138"/>
      <c r="H4464" s="139" t="str">
        <f t="shared" si="138"/>
        <v/>
      </c>
      <c r="I4464" s="21"/>
      <c r="J4464" s="21"/>
      <c r="K4464" s="22"/>
      <c r="L4464" s="16"/>
      <c r="M4464" s="15"/>
      <c r="N4464" s="25">
        <f t="shared" si="139"/>
        <v>0</v>
      </c>
    </row>
    <row r="4465" spans="2:14" ht="21.9" customHeight="1" x14ac:dyDescent="0.3">
      <c r="B4465" s="74"/>
      <c r="C4465" s="10"/>
      <c r="D4465" s="13"/>
      <c r="E4465" s="18"/>
      <c r="F4465" s="13"/>
      <c r="G4465" s="138"/>
      <c r="H4465" s="139" t="str">
        <f t="shared" si="138"/>
        <v/>
      </c>
      <c r="I4465" s="21"/>
      <c r="J4465" s="21"/>
      <c r="K4465" s="22"/>
      <c r="L4465" s="16"/>
      <c r="M4465" s="15"/>
      <c r="N4465" s="25">
        <f t="shared" si="139"/>
        <v>0</v>
      </c>
    </row>
    <row r="4466" spans="2:14" ht="21.9" customHeight="1" x14ac:dyDescent="0.3">
      <c r="B4466" s="74"/>
      <c r="C4466" s="10"/>
      <c r="D4466" s="13"/>
      <c r="E4466" s="18"/>
      <c r="F4466" s="13"/>
      <c r="G4466" s="138"/>
      <c r="H4466" s="139" t="str">
        <f t="shared" si="138"/>
        <v/>
      </c>
      <c r="I4466" s="21"/>
      <c r="J4466" s="21"/>
      <c r="K4466" s="22"/>
      <c r="L4466" s="16"/>
      <c r="M4466" s="15"/>
      <c r="N4466" s="25">
        <f t="shared" si="139"/>
        <v>0</v>
      </c>
    </row>
    <row r="4467" spans="2:14" ht="21.9" customHeight="1" x14ac:dyDescent="0.3">
      <c r="B4467" s="74"/>
      <c r="C4467" s="10"/>
      <c r="D4467" s="13"/>
      <c r="E4467" s="18"/>
      <c r="F4467" s="13"/>
      <c r="G4467" s="138"/>
      <c r="H4467" s="139" t="str">
        <f t="shared" si="138"/>
        <v/>
      </c>
      <c r="I4467" s="21"/>
      <c r="J4467" s="21"/>
      <c r="K4467" s="22"/>
      <c r="L4467" s="16"/>
      <c r="M4467" s="15"/>
      <c r="N4467" s="25">
        <f t="shared" si="139"/>
        <v>0</v>
      </c>
    </row>
    <row r="4468" spans="2:14" ht="21.9" customHeight="1" x14ac:dyDescent="0.3">
      <c r="B4468" s="74"/>
      <c r="C4468" s="10"/>
      <c r="D4468" s="13"/>
      <c r="E4468" s="18"/>
      <c r="F4468" s="13"/>
      <c r="G4468" s="138"/>
      <c r="H4468" s="139" t="str">
        <f t="shared" si="138"/>
        <v/>
      </c>
      <c r="I4468" s="21"/>
      <c r="J4468" s="21"/>
      <c r="K4468" s="22"/>
      <c r="L4468" s="16"/>
      <c r="M4468" s="15"/>
      <c r="N4468" s="25">
        <f t="shared" si="139"/>
        <v>0</v>
      </c>
    </row>
    <row r="4469" spans="2:14" ht="21.9" customHeight="1" x14ac:dyDescent="0.3">
      <c r="B4469" s="74"/>
      <c r="C4469" s="10"/>
      <c r="D4469" s="13"/>
      <c r="E4469" s="18"/>
      <c r="F4469" s="13"/>
      <c r="G4469" s="138"/>
      <c r="H4469" s="139" t="str">
        <f t="shared" si="138"/>
        <v/>
      </c>
      <c r="I4469" s="21"/>
      <c r="J4469" s="21"/>
      <c r="K4469" s="22"/>
      <c r="L4469" s="16"/>
      <c r="M4469" s="15"/>
      <c r="N4469" s="25">
        <f t="shared" si="139"/>
        <v>0</v>
      </c>
    </row>
    <row r="4470" spans="2:14" ht="21.9" customHeight="1" x14ac:dyDescent="0.3">
      <c r="B4470" s="74"/>
      <c r="C4470" s="10"/>
      <c r="D4470" s="13"/>
      <c r="E4470" s="18"/>
      <c r="F4470" s="13"/>
      <c r="G4470" s="138"/>
      <c r="H4470" s="139" t="str">
        <f t="shared" si="138"/>
        <v/>
      </c>
      <c r="I4470" s="21"/>
      <c r="J4470" s="21"/>
      <c r="K4470" s="22"/>
      <c r="L4470" s="16"/>
      <c r="M4470" s="15"/>
      <c r="N4470" s="25">
        <f t="shared" si="139"/>
        <v>0</v>
      </c>
    </row>
    <row r="4471" spans="2:14" ht="21.9" customHeight="1" x14ac:dyDescent="0.3">
      <c r="B4471" s="74"/>
      <c r="C4471" s="10"/>
      <c r="D4471" s="13"/>
      <c r="E4471" s="18"/>
      <c r="F4471" s="13"/>
      <c r="G4471" s="138"/>
      <c r="H4471" s="139" t="str">
        <f t="shared" si="138"/>
        <v/>
      </c>
      <c r="I4471" s="21"/>
      <c r="J4471" s="21"/>
      <c r="K4471" s="22"/>
      <c r="L4471" s="16"/>
      <c r="M4471" s="15"/>
      <c r="N4471" s="25">
        <f t="shared" si="139"/>
        <v>0</v>
      </c>
    </row>
    <row r="4472" spans="2:14" ht="21.9" customHeight="1" x14ac:dyDescent="0.3">
      <c r="B4472" s="74"/>
      <c r="C4472" s="10"/>
      <c r="D4472" s="13"/>
      <c r="E4472" s="18"/>
      <c r="F4472" s="13"/>
      <c r="G4472" s="138"/>
      <c r="H4472" s="139" t="str">
        <f t="shared" si="138"/>
        <v/>
      </c>
      <c r="I4472" s="21"/>
      <c r="J4472" s="21"/>
      <c r="K4472" s="22"/>
      <c r="L4472" s="16"/>
      <c r="M4472" s="15"/>
      <c r="N4472" s="25">
        <f t="shared" si="139"/>
        <v>0</v>
      </c>
    </row>
    <row r="4473" spans="2:14" ht="21.9" customHeight="1" x14ac:dyDescent="0.3">
      <c r="B4473" s="74"/>
      <c r="C4473" s="10"/>
      <c r="D4473" s="13"/>
      <c r="E4473" s="18"/>
      <c r="F4473" s="13"/>
      <c r="G4473" s="138"/>
      <c r="H4473" s="139" t="str">
        <f t="shared" si="138"/>
        <v/>
      </c>
      <c r="I4473" s="21"/>
      <c r="J4473" s="21"/>
      <c r="K4473" s="22"/>
      <c r="L4473" s="16"/>
      <c r="M4473" s="15"/>
      <c r="N4473" s="25">
        <f t="shared" si="139"/>
        <v>0</v>
      </c>
    </row>
    <row r="4474" spans="2:14" ht="21.9" customHeight="1" x14ac:dyDescent="0.3">
      <c r="B4474" s="74"/>
      <c r="C4474" s="10"/>
      <c r="D4474" s="13"/>
      <c r="E4474" s="18"/>
      <c r="F4474" s="13"/>
      <c r="G4474" s="138"/>
      <c r="H4474" s="139" t="str">
        <f t="shared" si="138"/>
        <v/>
      </c>
      <c r="I4474" s="21"/>
      <c r="J4474" s="21"/>
      <c r="K4474" s="22"/>
      <c r="L4474" s="16"/>
      <c r="M4474" s="15"/>
      <c r="N4474" s="25">
        <f t="shared" si="139"/>
        <v>0</v>
      </c>
    </row>
    <row r="4475" spans="2:14" ht="21.9" customHeight="1" x14ac:dyDescent="0.3">
      <c r="B4475" s="74"/>
      <c r="C4475" s="10"/>
      <c r="D4475" s="13"/>
      <c r="E4475" s="18"/>
      <c r="F4475" s="13"/>
      <c r="G4475" s="138"/>
      <c r="H4475" s="139" t="str">
        <f t="shared" si="138"/>
        <v/>
      </c>
      <c r="I4475" s="21"/>
      <c r="J4475" s="21"/>
      <c r="K4475" s="22"/>
      <c r="L4475" s="16"/>
      <c r="M4475" s="15"/>
      <c r="N4475" s="25">
        <f t="shared" si="139"/>
        <v>0</v>
      </c>
    </row>
    <row r="4476" spans="2:14" ht="21.9" customHeight="1" x14ac:dyDescent="0.3">
      <c r="B4476" s="74"/>
      <c r="C4476" s="10"/>
      <c r="D4476" s="13"/>
      <c r="E4476" s="18"/>
      <c r="F4476" s="13"/>
      <c r="G4476" s="138"/>
      <c r="H4476" s="139" t="str">
        <f t="shared" si="138"/>
        <v/>
      </c>
      <c r="I4476" s="21"/>
      <c r="J4476" s="21"/>
      <c r="K4476" s="22"/>
      <c r="L4476" s="16"/>
      <c r="M4476" s="15"/>
      <c r="N4476" s="25">
        <f t="shared" si="139"/>
        <v>0</v>
      </c>
    </row>
    <row r="4477" spans="2:14" ht="21.9" customHeight="1" x14ac:dyDescent="0.3">
      <c r="B4477" s="74"/>
      <c r="C4477" s="10"/>
      <c r="D4477" s="13"/>
      <c r="E4477" s="18"/>
      <c r="F4477" s="13"/>
      <c r="G4477" s="138"/>
      <c r="H4477" s="139" t="str">
        <f t="shared" si="138"/>
        <v/>
      </c>
      <c r="I4477" s="21"/>
      <c r="J4477" s="21"/>
      <c r="K4477" s="22"/>
      <c r="L4477" s="16"/>
      <c r="M4477" s="15"/>
      <c r="N4477" s="25">
        <f t="shared" si="139"/>
        <v>0</v>
      </c>
    </row>
    <row r="4478" spans="2:14" ht="21.9" customHeight="1" x14ac:dyDescent="0.3">
      <c r="B4478" s="74"/>
      <c r="C4478" s="10"/>
      <c r="D4478" s="13"/>
      <c r="E4478" s="18"/>
      <c r="F4478" s="13"/>
      <c r="G4478" s="138"/>
      <c r="H4478" s="139" t="str">
        <f t="shared" si="138"/>
        <v/>
      </c>
      <c r="I4478" s="21"/>
      <c r="J4478" s="21"/>
      <c r="K4478" s="22"/>
      <c r="L4478" s="16"/>
      <c r="M4478" s="15"/>
      <c r="N4478" s="25">
        <f t="shared" si="139"/>
        <v>0</v>
      </c>
    </row>
    <row r="4479" spans="2:14" ht="21.9" customHeight="1" x14ac:dyDescent="0.3">
      <c r="B4479" s="74"/>
      <c r="C4479" s="10"/>
      <c r="D4479" s="13"/>
      <c r="E4479" s="18"/>
      <c r="F4479" s="13"/>
      <c r="G4479" s="138"/>
      <c r="H4479" s="139" t="str">
        <f t="shared" si="138"/>
        <v/>
      </c>
      <c r="I4479" s="21"/>
      <c r="J4479" s="21"/>
      <c r="K4479" s="22"/>
      <c r="L4479" s="16"/>
      <c r="M4479" s="15"/>
      <c r="N4479" s="25">
        <f t="shared" si="139"/>
        <v>0</v>
      </c>
    </row>
    <row r="4480" spans="2:14" ht="21.9" customHeight="1" x14ac:dyDescent="0.3">
      <c r="B4480" s="74"/>
      <c r="C4480" s="10"/>
      <c r="D4480" s="13"/>
      <c r="E4480" s="18"/>
      <c r="F4480" s="13"/>
      <c r="G4480" s="138"/>
      <c r="H4480" s="139" t="str">
        <f t="shared" si="138"/>
        <v/>
      </c>
      <c r="I4480" s="21"/>
      <c r="J4480" s="21"/>
      <c r="K4480" s="22"/>
      <c r="L4480" s="16"/>
      <c r="M4480" s="15"/>
      <c r="N4480" s="25">
        <f t="shared" si="139"/>
        <v>0</v>
      </c>
    </row>
    <row r="4481" spans="2:14" ht="21.9" customHeight="1" x14ac:dyDescent="0.3">
      <c r="B4481" s="74"/>
      <c r="C4481" s="10"/>
      <c r="D4481" s="13"/>
      <c r="E4481" s="18"/>
      <c r="F4481" s="13"/>
      <c r="G4481" s="138"/>
      <c r="H4481" s="139" t="str">
        <f t="shared" si="138"/>
        <v/>
      </c>
      <c r="I4481" s="21"/>
      <c r="J4481" s="21"/>
      <c r="K4481" s="22"/>
      <c r="L4481" s="16"/>
      <c r="M4481" s="15"/>
      <c r="N4481" s="25">
        <f t="shared" si="139"/>
        <v>0</v>
      </c>
    </row>
    <row r="4482" spans="2:14" ht="21.9" customHeight="1" x14ac:dyDescent="0.3">
      <c r="B4482" s="74"/>
      <c r="C4482" s="10"/>
      <c r="D4482" s="13"/>
      <c r="E4482" s="18"/>
      <c r="F4482" s="13"/>
      <c r="G4482" s="138"/>
      <c r="H4482" s="139" t="str">
        <f t="shared" si="138"/>
        <v/>
      </c>
      <c r="I4482" s="21"/>
      <c r="J4482" s="21"/>
      <c r="K4482" s="22"/>
      <c r="L4482" s="16"/>
      <c r="M4482" s="15"/>
      <c r="N4482" s="25">
        <f t="shared" si="139"/>
        <v>0</v>
      </c>
    </row>
    <row r="4483" spans="2:14" ht="21.9" customHeight="1" x14ac:dyDescent="0.3">
      <c r="B4483" s="74"/>
      <c r="C4483" s="10"/>
      <c r="D4483" s="13"/>
      <c r="E4483" s="18"/>
      <c r="F4483" s="13"/>
      <c r="G4483" s="138"/>
      <c r="H4483" s="139" t="str">
        <f t="shared" si="138"/>
        <v/>
      </c>
      <c r="I4483" s="21"/>
      <c r="J4483" s="21"/>
      <c r="K4483" s="22"/>
      <c r="L4483" s="16"/>
      <c r="M4483" s="15"/>
      <c r="N4483" s="25">
        <f t="shared" si="139"/>
        <v>0</v>
      </c>
    </row>
    <row r="4484" spans="2:14" ht="21.9" customHeight="1" x14ac:dyDescent="0.3">
      <c r="B4484" s="74"/>
      <c r="C4484" s="10"/>
      <c r="D4484" s="13"/>
      <c r="E4484" s="18"/>
      <c r="F4484" s="13"/>
      <c r="G4484" s="138"/>
      <c r="H4484" s="139" t="str">
        <f t="shared" si="138"/>
        <v/>
      </c>
      <c r="I4484" s="21"/>
      <c r="J4484" s="21"/>
      <c r="K4484" s="22"/>
      <c r="L4484" s="16"/>
      <c r="M4484" s="15"/>
      <c r="N4484" s="25">
        <f t="shared" si="139"/>
        <v>0</v>
      </c>
    </row>
    <row r="4485" spans="2:14" ht="21.9" customHeight="1" x14ac:dyDescent="0.3">
      <c r="B4485" s="74"/>
      <c r="C4485" s="10"/>
      <c r="D4485" s="13"/>
      <c r="E4485" s="18"/>
      <c r="F4485" s="13"/>
      <c r="G4485" s="138"/>
      <c r="H4485" s="139" t="str">
        <f t="shared" si="138"/>
        <v/>
      </c>
      <c r="I4485" s="21"/>
      <c r="J4485" s="21"/>
      <c r="K4485" s="22"/>
      <c r="L4485" s="16"/>
      <c r="M4485" s="15"/>
      <c r="N4485" s="25">
        <f t="shared" si="139"/>
        <v>0</v>
      </c>
    </row>
    <row r="4486" spans="2:14" ht="21.9" customHeight="1" x14ac:dyDescent="0.3">
      <c r="B4486" s="74"/>
      <c r="C4486" s="10"/>
      <c r="D4486" s="13"/>
      <c r="E4486" s="18"/>
      <c r="F4486" s="13"/>
      <c r="G4486" s="138"/>
      <c r="H4486" s="139" t="str">
        <f t="shared" si="138"/>
        <v/>
      </c>
      <c r="I4486" s="21"/>
      <c r="J4486" s="21"/>
      <c r="K4486" s="22"/>
      <c r="L4486" s="16"/>
      <c r="M4486" s="15"/>
      <c r="N4486" s="25">
        <f t="shared" si="139"/>
        <v>0</v>
      </c>
    </row>
    <row r="4487" spans="2:14" ht="21.9" customHeight="1" x14ac:dyDescent="0.3">
      <c r="B4487" s="74"/>
      <c r="C4487" s="10"/>
      <c r="D4487" s="13"/>
      <c r="E4487" s="18"/>
      <c r="F4487" s="13"/>
      <c r="G4487" s="138"/>
      <c r="H4487" s="139" t="str">
        <f t="shared" si="138"/>
        <v/>
      </c>
      <c r="I4487" s="21"/>
      <c r="J4487" s="21"/>
      <c r="K4487" s="22"/>
      <c r="L4487" s="16"/>
      <c r="M4487" s="15"/>
      <c r="N4487" s="25">
        <f t="shared" si="139"/>
        <v>0</v>
      </c>
    </row>
    <row r="4488" spans="2:14" ht="21.9" customHeight="1" x14ac:dyDescent="0.3">
      <c r="B4488" s="74"/>
      <c r="C4488" s="10"/>
      <c r="D4488" s="13"/>
      <c r="E4488" s="18"/>
      <c r="F4488" s="13"/>
      <c r="G4488" s="138"/>
      <c r="H4488" s="139" t="str">
        <f t="shared" si="138"/>
        <v/>
      </c>
      <c r="I4488" s="21"/>
      <c r="J4488" s="21"/>
      <c r="K4488" s="22"/>
      <c r="L4488" s="16"/>
      <c r="M4488" s="15"/>
      <c r="N4488" s="25">
        <f t="shared" si="139"/>
        <v>0</v>
      </c>
    </row>
    <row r="4489" spans="2:14" ht="21.9" customHeight="1" x14ac:dyDescent="0.3">
      <c r="B4489" s="74"/>
      <c r="C4489" s="10"/>
      <c r="D4489" s="13"/>
      <c r="E4489" s="18"/>
      <c r="F4489" s="13"/>
      <c r="G4489" s="138"/>
      <c r="H4489" s="139" t="str">
        <f t="shared" si="138"/>
        <v/>
      </c>
      <c r="I4489" s="21"/>
      <c r="J4489" s="21"/>
      <c r="K4489" s="22"/>
      <c r="L4489" s="16"/>
      <c r="M4489" s="15"/>
      <c r="N4489" s="25">
        <f t="shared" si="139"/>
        <v>0</v>
      </c>
    </row>
    <row r="4490" spans="2:14" ht="21.9" customHeight="1" x14ac:dyDescent="0.3">
      <c r="B4490" s="74"/>
      <c r="C4490" s="10"/>
      <c r="D4490" s="13"/>
      <c r="E4490" s="18"/>
      <c r="F4490" s="13"/>
      <c r="G4490" s="138"/>
      <c r="H4490" s="139" t="str">
        <f t="shared" si="138"/>
        <v/>
      </c>
      <c r="I4490" s="21"/>
      <c r="J4490" s="21"/>
      <c r="K4490" s="22"/>
      <c r="L4490" s="16"/>
      <c r="M4490" s="15"/>
      <c r="N4490" s="25">
        <f t="shared" si="139"/>
        <v>0</v>
      </c>
    </row>
    <row r="4491" spans="2:14" ht="21.9" customHeight="1" x14ac:dyDescent="0.3">
      <c r="B4491" s="74"/>
      <c r="C4491" s="10"/>
      <c r="D4491" s="13"/>
      <c r="E4491" s="18"/>
      <c r="F4491" s="13"/>
      <c r="G4491" s="138"/>
      <c r="H4491" s="139" t="str">
        <f t="shared" ref="H4491:H4554" si="140">IF(E4491="","",IF(N4491="",D4491*E4491,(D4491*E4491)-(D4491*N4491)))</f>
        <v/>
      </c>
      <c r="I4491" s="21"/>
      <c r="J4491" s="21"/>
      <c r="K4491" s="22"/>
      <c r="L4491" s="16"/>
      <c r="M4491" s="15"/>
      <c r="N4491" s="25">
        <f t="shared" ref="N4491:N4554" si="141">IF(F4491="Não","",E4491*G4491)</f>
        <v>0</v>
      </c>
    </row>
    <row r="4492" spans="2:14" ht="21.9" customHeight="1" x14ac:dyDescent="0.3">
      <c r="B4492" s="74"/>
      <c r="C4492" s="10"/>
      <c r="D4492" s="13"/>
      <c r="E4492" s="18"/>
      <c r="F4492" s="13"/>
      <c r="G4492" s="138"/>
      <c r="H4492" s="139" t="str">
        <f t="shared" si="140"/>
        <v/>
      </c>
      <c r="I4492" s="21"/>
      <c r="J4492" s="21"/>
      <c r="K4492" s="22"/>
      <c r="L4492" s="16"/>
      <c r="M4492" s="15"/>
      <c r="N4492" s="25">
        <f t="shared" si="141"/>
        <v>0</v>
      </c>
    </row>
    <row r="4493" spans="2:14" ht="21.9" customHeight="1" x14ac:dyDescent="0.3">
      <c r="B4493" s="74"/>
      <c r="C4493" s="10"/>
      <c r="D4493" s="13"/>
      <c r="E4493" s="18"/>
      <c r="F4493" s="13"/>
      <c r="G4493" s="138"/>
      <c r="H4493" s="139" t="str">
        <f t="shared" si="140"/>
        <v/>
      </c>
      <c r="I4493" s="21"/>
      <c r="J4493" s="21"/>
      <c r="K4493" s="22"/>
      <c r="L4493" s="16"/>
      <c r="M4493" s="15"/>
      <c r="N4493" s="25">
        <f t="shared" si="141"/>
        <v>0</v>
      </c>
    </row>
    <row r="4494" spans="2:14" ht="21.9" customHeight="1" x14ac:dyDescent="0.3">
      <c r="B4494" s="74"/>
      <c r="C4494" s="10"/>
      <c r="D4494" s="13"/>
      <c r="E4494" s="18"/>
      <c r="F4494" s="13"/>
      <c r="G4494" s="138"/>
      <c r="H4494" s="139" t="str">
        <f t="shared" si="140"/>
        <v/>
      </c>
      <c r="I4494" s="21"/>
      <c r="J4494" s="21"/>
      <c r="K4494" s="22"/>
      <c r="L4494" s="16"/>
      <c r="M4494" s="15"/>
      <c r="N4494" s="25">
        <f t="shared" si="141"/>
        <v>0</v>
      </c>
    </row>
    <row r="4495" spans="2:14" ht="21.9" customHeight="1" x14ac:dyDescent="0.3">
      <c r="B4495" s="74"/>
      <c r="C4495" s="10"/>
      <c r="D4495" s="13"/>
      <c r="E4495" s="18"/>
      <c r="F4495" s="13"/>
      <c r="G4495" s="138"/>
      <c r="H4495" s="139" t="str">
        <f t="shared" si="140"/>
        <v/>
      </c>
      <c r="I4495" s="21"/>
      <c r="J4495" s="21"/>
      <c r="K4495" s="22"/>
      <c r="L4495" s="16"/>
      <c r="M4495" s="15"/>
      <c r="N4495" s="25">
        <f t="shared" si="141"/>
        <v>0</v>
      </c>
    </row>
    <row r="4496" spans="2:14" ht="21.9" customHeight="1" x14ac:dyDescent="0.3">
      <c r="B4496" s="74"/>
      <c r="C4496" s="10"/>
      <c r="D4496" s="13"/>
      <c r="E4496" s="18"/>
      <c r="F4496" s="13"/>
      <c r="G4496" s="138"/>
      <c r="H4496" s="139" t="str">
        <f t="shared" si="140"/>
        <v/>
      </c>
      <c r="I4496" s="21"/>
      <c r="J4496" s="21"/>
      <c r="K4496" s="22"/>
      <c r="L4496" s="16"/>
      <c r="M4496" s="15"/>
      <c r="N4496" s="25">
        <f t="shared" si="141"/>
        <v>0</v>
      </c>
    </row>
    <row r="4497" spans="2:14" ht="21.9" customHeight="1" x14ac:dyDescent="0.3">
      <c r="B4497" s="74"/>
      <c r="C4497" s="10"/>
      <c r="D4497" s="13"/>
      <c r="E4497" s="18"/>
      <c r="F4497" s="13"/>
      <c r="G4497" s="138"/>
      <c r="H4497" s="139" t="str">
        <f t="shared" si="140"/>
        <v/>
      </c>
      <c r="I4497" s="21"/>
      <c r="J4497" s="21"/>
      <c r="K4497" s="22"/>
      <c r="L4497" s="16"/>
      <c r="M4497" s="15"/>
      <c r="N4497" s="25">
        <f t="shared" si="141"/>
        <v>0</v>
      </c>
    </row>
    <row r="4498" spans="2:14" ht="21.9" customHeight="1" x14ac:dyDescent="0.3">
      <c r="B4498" s="74"/>
      <c r="C4498" s="10"/>
      <c r="D4498" s="13"/>
      <c r="E4498" s="18"/>
      <c r="F4498" s="13"/>
      <c r="G4498" s="138"/>
      <c r="H4498" s="139" t="str">
        <f t="shared" si="140"/>
        <v/>
      </c>
      <c r="I4498" s="21"/>
      <c r="J4498" s="21"/>
      <c r="K4498" s="22"/>
      <c r="L4498" s="16"/>
      <c r="M4498" s="15"/>
      <c r="N4498" s="25">
        <f t="shared" si="141"/>
        <v>0</v>
      </c>
    </row>
    <row r="4499" spans="2:14" ht="21.9" customHeight="1" x14ac:dyDescent="0.3">
      <c r="B4499" s="74"/>
      <c r="C4499" s="10"/>
      <c r="D4499" s="13"/>
      <c r="E4499" s="18"/>
      <c r="F4499" s="13"/>
      <c r="G4499" s="138"/>
      <c r="H4499" s="139" t="str">
        <f t="shared" si="140"/>
        <v/>
      </c>
      <c r="I4499" s="21"/>
      <c r="J4499" s="21"/>
      <c r="K4499" s="22"/>
      <c r="L4499" s="16"/>
      <c r="M4499" s="15"/>
      <c r="N4499" s="25">
        <f t="shared" si="141"/>
        <v>0</v>
      </c>
    </row>
    <row r="4500" spans="2:14" ht="21.9" customHeight="1" x14ac:dyDescent="0.3">
      <c r="B4500" s="74"/>
      <c r="C4500" s="10"/>
      <c r="D4500" s="13"/>
      <c r="E4500" s="18"/>
      <c r="F4500" s="13"/>
      <c r="G4500" s="138"/>
      <c r="H4500" s="139" t="str">
        <f t="shared" si="140"/>
        <v/>
      </c>
      <c r="I4500" s="21"/>
      <c r="J4500" s="21"/>
      <c r="K4500" s="22"/>
      <c r="L4500" s="16"/>
      <c r="M4500" s="15"/>
      <c r="N4500" s="25">
        <f t="shared" si="141"/>
        <v>0</v>
      </c>
    </row>
    <row r="4501" spans="2:14" ht="21.9" customHeight="1" x14ac:dyDescent="0.3">
      <c r="B4501" s="74"/>
      <c r="C4501" s="10"/>
      <c r="D4501" s="13"/>
      <c r="E4501" s="18"/>
      <c r="F4501" s="13"/>
      <c r="G4501" s="138"/>
      <c r="H4501" s="139" t="str">
        <f t="shared" si="140"/>
        <v/>
      </c>
      <c r="I4501" s="21"/>
      <c r="J4501" s="21"/>
      <c r="K4501" s="22"/>
      <c r="L4501" s="16"/>
      <c r="M4501" s="15"/>
      <c r="N4501" s="25">
        <f t="shared" si="141"/>
        <v>0</v>
      </c>
    </row>
    <row r="4502" spans="2:14" ht="21.9" customHeight="1" x14ac:dyDescent="0.3">
      <c r="B4502" s="74"/>
      <c r="C4502" s="10"/>
      <c r="D4502" s="13"/>
      <c r="E4502" s="18"/>
      <c r="F4502" s="13"/>
      <c r="G4502" s="138"/>
      <c r="H4502" s="139" t="str">
        <f t="shared" si="140"/>
        <v/>
      </c>
      <c r="I4502" s="21"/>
      <c r="J4502" s="21"/>
      <c r="K4502" s="22"/>
      <c r="L4502" s="16"/>
      <c r="M4502" s="15"/>
      <c r="N4502" s="25">
        <f t="shared" si="141"/>
        <v>0</v>
      </c>
    </row>
    <row r="4503" spans="2:14" ht="21.9" customHeight="1" x14ac:dyDescent="0.3">
      <c r="B4503" s="74"/>
      <c r="C4503" s="10"/>
      <c r="D4503" s="13"/>
      <c r="E4503" s="18"/>
      <c r="F4503" s="13"/>
      <c r="G4503" s="138"/>
      <c r="H4503" s="139" t="str">
        <f t="shared" si="140"/>
        <v/>
      </c>
      <c r="I4503" s="21"/>
      <c r="J4503" s="21"/>
      <c r="K4503" s="22"/>
      <c r="L4503" s="16"/>
      <c r="M4503" s="15"/>
      <c r="N4503" s="25">
        <f t="shared" si="141"/>
        <v>0</v>
      </c>
    </row>
    <row r="4504" spans="2:14" ht="21.9" customHeight="1" x14ac:dyDescent="0.3">
      <c r="B4504" s="74"/>
      <c r="C4504" s="10"/>
      <c r="D4504" s="13"/>
      <c r="E4504" s="18"/>
      <c r="F4504" s="13"/>
      <c r="G4504" s="138"/>
      <c r="H4504" s="139" t="str">
        <f t="shared" si="140"/>
        <v/>
      </c>
      <c r="I4504" s="21"/>
      <c r="J4504" s="21"/>
      <c r="K4504" s="22"/>
      <c r="L4504" s="16"/>
      <c r="M4504" s="15"/>
      <c r="N4504" s="25">
        <f t="shared" si="141"/>
        <v>0</v>
      </c>
    </row>
    <row r="4505" spans="2:14" ht="21.9" customHeight="1" x14ac:dyDescent="0.3">
      <c r="B4505" s="74"/>
      <c r="C4505" s="10"/>
      <c r="D4505" s="13"/>
      <c r="E4505" s="18"/>
      <c r="F4505" s="13"/>
      <c r="G4505" s="138"/>
      <c r="H4505" s="139" t="str">
        <f t="shared" si="140"/>
        <v/>
      </c>
      <c r="I4505" s="21"/>
      <c r="J4505" s="21"/>
      <c r="K4505" s="22"/>
      <c r="L4505" s="16"/>
      <c r="M4505" s="15"/>
      <c r="N4505" s="25">
        <f t="shared" si="141"/>
        <v>0</v>
      </c>
    </row>
    <row r="4506" spans="2:14" ht="21.9" customHeight="1" x14ac:dyDescent="0.3">
      <c r="B4506" s="74"/>
      <c r="C4506" s="10"/>
      <c r="D4506" s="13"/>
      <c r="E4506" s="18"/>
      <c r="F4506" s="13"/>
      <c r="G4506" s="138"/>
      <c r="H4506" s="139" t="str">
        <f t="shared" si="140"/>
        <v/>
      </c>
      <c r="I4506" s="21"/>
      <c r="J4506" s="21"/>
      <c r="K4506" s="22"/>
      <c r="L4506" s="16"/>
      <c r="M4506" s="15"/>
      <c r="N4506" s="25">
        <f t="shared" si="141"/>
        <v>0</v>
      </c>
    </row>
    <row r="4507" spans="2:14" ht="21.9" customHeight="1" x14ac:dyDescent="0.3">
      <c r="B4507" s="74"/>
      <c r="C4507" s="10"/>
      <c r="D4507" s="13"/>
      <c r="E4507" s="18"/>
      <c r="F4507" s="13"/>
      <c r="G4507" s="138"/>
      <c r="H4507" s="139" t="str">
        <f t="shared" si="140"/>
        <v/>
      </c>
      <c r="I4507" s="21"/>
      <c r="J4507" s="21"/>
      <c r="K4507" s="22"/>
      <c r="L4507" s="16"/>
      <c r="M4507" s="15"/>
      <c r="N4507" s="25">
        <f t="shared" si="141"/>
        <v>0</v>
      </c>
    </row>
    <row r="4508" spans="2:14" ht="21.9" customHeight="1" x14ac:dyDescent="0.3">
      <c r="B4508" s="74"/>
      <c r="C4508" s="10"/>
      <c r="D4508" s="13"/>
      <c r="E4508" s="18"/>
      <c r="F4508" s="13"/>
      <c r="G4508" s="138"/>
      <c r="H4508" s="139" t="str">
        <f t="shared" si="140"/>
        <v/>
      </c>
      <c r="I4508" s="21"/>
      <c r="J4508" s="21"/>
      <c r="K4508" s="22"/>
      <c r="L4508" s="16"/>
      <c r="M4508" s="15"/>
      <c r="N4508" s="25">
        <f t="shared" si="141"/>
        <v>0</v>
      </c>
    </row>
    <row r="4509" spans="2:14" ht="21.9" customHeight="1" x14ac:dyDescent="0.3">
      <c r="B4509" s="74"/>
      <c r="C4509" s="10"/>
      <c r="D4509" s="13"/>
      <c r="E4509" s="18"/>
      <c r="F4509" s="13"/>
      <c r="G4509" s="138"/>
      <c r="H4509" s="139" t="str">
        <f t="shared" si="140"/>
        <v/>
      </c>
      <c r="I4509" s="21"/>
      <c r="J4509" s="21"/>
      <c r="K4509" s="22"/>
      <c r="L4509" s="16"/>
      <c r="M4509" s="15"/>
      <c r="N4509" s="25">
        <f t="shared" si="141"/>
        <v>0</v>
      </c>
    </row>
    <row r="4510" spans="2:14" ht="21.9" customHeight="1" x14ac:dyDescent="0.3">
      <c r="B4510" s="74"/>
      <c r="C4510" s="10"/>
      <c r="D4510" s="13"/>
      <c r="E4510" s="18"/>
      <c r="F4510" s="13"/>
      <c r="G4510" s="138"/>
      <c r="H4510" s="139" t="str">
        <f t="shared" si="140"/>
        <v/>
      </c>
      <c r="I4510" s="21"/>
      <c r="J4510" s="21"/>
      <c r="K4510" s="22"/>
      <c r="L4510" s="16"/>
      <c r="M4510" s="15"/>
      <c r="N4510" s="25">
        <f t="shared" si="141"/>
        <v>0</v>
      </c>
    </row>
    <row r="4511" spans="2:14" ht="21.9" customHeight="1" x14ac:dyDescent="0.3">
      <c r="B4511" s="74"/>
      <c r="C4511" s="10"/>
      <c r="D4511" s="13"/>
      <c r="E4511" s="18"/>
      <c r="F4511" s="13"/>
      <c r="G4511" s="138"/>
      <c r="H4511" s="139" t="str">
        <f t="shared" si="140"/>
        <v/>
      </c>
      <c r="I4511" s="21"/>
      <c r="J4511" s="21"/>
      <c r="K4511" s="22"/>
      <c r="L4511" s="16"/>
      <c r="M4511" s="15"/>
      <c r="N4511" s="25">
        <f t="shared" si="141"/>
        <v>0</v>
      </c>
    </row>
    <row r="4512" spans="2:14" ht="21.9" customHeight="1" x14ac:dyDescent="0.3">
      <c r="B4512" s="74"/>
      <c r="C4512" s="10"/>
      <c r="D4512" s="13"/>
      <c r="E4512" s="18"/>
      <c r="F4512" s="13"/>
      <c r="G4512" s="138"/>
      <c r="H4512" s="139" t="str">
        <f t="shared" si="140"/>
        <v/>
      </c>
      <c r="I4512" s="21"/>
      <c r="J4512" s="21"/>
      <c r="K4512" s="22"/>
      <c r="L4512" s="16"/>
      <c r="M4512" s="15"/>
      <c r="N4512" s="25">
        <f t="shared" si="141"/>
        <v>0</v>
      </c>
    </row>
    <row r="4513" spans="2:14" ht="21.9" customHeight="1" x14ac:dyDescent="0.3">
      <c r="B4513" s="74"/>
      <c r="C4513" s="10"/>
      <c r="D4513" s="13"/>
      <c r="E4513" s="18"/>
      <c r="F4513" s="13"/>
      <c r="G4513" s="138"/>
      <c r="H4513" s="139" t="str">
        <f t="shared" si="140"/>
        <v/>
      </c>
      <c r="I4513" s="21"/>
      <c r="J4513" s="21"/>
      <c r="K4513" s="22"/>
      <c r="L4513" s="16"/>
      <c r="M4513" s="15"/>
      <c r="N4513" s="25">
        <f t="shared" si="141"/>
        <v>0</v>
      </c>
    </row>
    <row r="4514" spans="2:14" ht="21.9" customHeight="1" x14ac:dyDescent="0.3">
      <c r="B4514" s="74"/>
      <c r="C4514" s="10"/>
      <c r="D4514" s="13"/>
      <c r="E4514" s="18"/>
      <c r="F4514" s="13"/>
      <c r="G4514" s="138"/>
      <c r="H4514" s="139" t="str">
        <f t="shared" si="140"/>
        <v/>
      </c>
      <c r="I4514" s="21"/>
      <c r="J4514" s="21"/>
      <c r="K4514" s="22"/>
      <c r="L4514" s="16"/>
      <c r="M4514" s="15"/>
      <c r="N4514" s="25">
        <f t="shared" si="141"/>
        <v>0</v>
      </c>
    </row>
    <row r="4515" spans="2:14" ht="21.9" customHeight="1" x14ac:dyDescent="0.3">
      <c r="B4515" s="74"/>
      <c r="C4515" s="10"/>
      <c r="D4515" s="13"/>
      <c r="E4515" s="18"/>
      <c r="F4515" s="13"/>
      <c r="G4515" s="138"/>
      <c r="H4515" s="139" t="str">
        <f t="shared" si="140"/>
        <v/>
      </c>
      <c r="I4515" s="21"/>
      <c r="J4515" s="21"/>
      <c r="K4515" s="22"/>
      <c r="L4515" s="16"/>
      <c r="M4515" s="15"/>
      <c r="N4515" s="25">
        <f t="shared" si="141"/>
        <v>0</v>
      </c>
    </row>
    <row r="4516" spans="2:14" ht="21.9" customHeight="1" x14ac:dyDescent="0.3">
      <c r="B4516" s="74"/>
      <c r="C4516" s="10"/>
      <c r="D4516" s="13"/>
      <c r="E4516" s="18"/>
      <c r="F4516" s="13"/>
      <c r="G4516" s="138"/>
      <c r="H4516" s="139" t="str">
        <f t="shared" si="140"/>
        <v/>
      </c>
      <c r="I4516" s="21"/>
      <c r="J4516" s="21"/>
      <c r="K4516" s="22"/>
      <c r="L4516" s="16"/>
      <c r="M4516" s="15"/>
      <c r="N4516" s="25">
        <f t="shared" si="141"/>
        <v>0</v>
      </c>
    </row>
    <row r="4517" spans="2:14" ht="21.9" customHeight="1" x14ac:dyDescent="0.3">
      <c r="B4517" s="74"/>
      <c r="C4517" s="10"/>
      <c r="D4517" s="13"/>
      <c r="E4517" s="18"/>
      <c r="F4517" s="13"/>
      <c r="G4517" s="138"/>
      <c r="H4517" s="139" t="str">
        <f t="shared" si="140"/>
        <v/>
      </c>
      <c r="I4517" s="21"/>
      <c r="J4517" s="21"/>
      <c r="K4517" s="22"/>
      <c r="L4517" s="16"/>
      <c r="M4517" s="15"/>
      <c r="N4517" s="25">
        <f t="shared" si="141"/>
        <v>0</v>
      </c>
    </row>
    <row r="4518" spans="2:14" ht="21.9" customHeight="1" x14ac:dyDescent="0.3">
      <c r="B4518" s="74"/>
      <c r="C4518" s="10"/>
      <c r="D4518" s="13"/>
      <c r="E4518" s="18"/>
      <c r="F4518" s="13"/>
      <c r="G4518" s="138"/>
      <c r="H4518" s="139" t="str">
        <f t="shared" si="140"/>
        <v/>
      </c>
      <c r="I4518" s="21"/>
      <c r="J4518" s="21"/>
      <c r="K4518" s="22"/>
      <c r="L4518" s="16"/>
      <c r="M4518" s="15"/>
      <c r="N4518" s="25">
        <f t="shared" si="141"/>
        <v>0</v>
      </c>
    </row>
    <row r="4519" spans="2:14" ht="21.9" customHeight="1" x14ac:dyDescent="0.3">
      <c r="B4519" s="74"/>
      <c r="C4519" s="10"/>
      <c r="D4519" s="13"/>
      <c r="E4519" s="18"/>
      <c r="F4519" s="13"/>
      <c r="G4519" s="138"/>
      <c r="H4519" s="139" t="str">
        <f t="shared" si="140"/>
        <v/>
      </c>
      <c r="I4519" s="21"/>
      <c r="J4519" s="21"/>
      <c r="K4519" s="22"/>
      <c r="L4519" s="16"/>
      <c r="M4519" s="15"/>
      <c r="N4519" s="25">
        <f t="shared" si="141"/>
        <v>0</v>
      </c>
    </row>
    <row r="4520" spans="2:14" ht="21.9" customHeight="1" x14ac:dyDescent="0.3">
      <c r="B4520" s="74"/>
      <c r="C4520" s="10"/>
      <c r="D4520" s="13"/>
      <c r="E4520" s="18"/>
      <c r="F4520" s="13"/>
      <c r="G4520" s="138"/>
      <c r="H4520" s="139" t="str">
        <f t="shared" si="140"/>
        <v/>
      </c>
      <c r="I4520" s="21"/>
      <c r="J4520" s="21"/>
      <c r="K4520" s="22"/>
      <c r="L4520" s="16"/>
      <c r="M4520" s="15"/>
      <c r="N4520" s="25">
        <f t="shared" si="141"/>
        <v>0</v>
      </c>
    </row>
    <row r="4521" spans="2:14" ht="21.9" customHeight="1" x14ac:dyDescent="0.3">
      <c r="B4521" s="74"/>
      <c r="C4521" s="10"/>
      <c r="D4521" s="13"/>
      <c r="E4521" s="18"/>
      <c r="F4521" s="13"/>
      <c r="G4521" s="138"/>
      <c r="H4521" s="139" t="str">
        <f t="shared" si="140"/>
        <v/>
      </c>
      <c r="I4521" s="21"/>
      <c r="J4521" s="21"/>
      <c r="K4521" s="22"/>
      <c r="L4521" s="16"/>
      <c r="M4521" s="15"/>
      <c r="N4521" s="25">
        <f t="shared" si="141"/>
        <v>0</v>
      </c>
    </row>
    <row r="4522" spans="2:14" ht="21.9" customHeight="1" x14ac:dyDescent="0.3">
      <c r="B4522" s="74"/>
      <c r="C4522" s="10"/>
      <c r="D4522" s="13"/>
      <c r="E4522" s="18"/>
      <c r="F4522" s="13"/>
      <c r="G4522" s="138"/>
      <c r="H4522" s="139" t="str">
        <f t="shared" si="140"/>
        <v/>
      </c>
      <c r="I4522" s="21"/>
      <c r="J4522" s="21"/>
      <c r="K4522" s="22"/>
      <c r="L4522" s="16"/>
      <c r="M4522" s="15"/>
      <c r="N4522" s="25">
        <f t="shared" si="141"/>
        <v>0</v>
      </c>
    </row>
    <row r="4523" spans="2:14" ht="21.9" customHeight="1" x14ac:dyDescent="0.3">
      <c r="B4523" s="74"/>
      <c r="C4523" s="10"/>
      <c r="D4523" s="13"/>
      <c r="E4523" s="18"/>
      <c r="F4523" s="13"/>
      <c r="G4523" s="138"/>
      <c r="H4523" s="139" t="str">
        <f t="shared" si="140"/>
        <v/>
      </c>
      <c r="I4523" s="21"/>
      <c r="J4523" s="21"/>
      <c r="K4523" s="22"/>
      <c r="L4523" s="16"/>
      <c r="M4523" s="15"/>
      <c r="N4523" s="25">
        <f t="shared" si="141"/>
        <v>0</v>
      </c>
    </row>
    <row r="4524" spans="2:14" ht="21.9" customHeight="1" x14ac:dyDescent="0.3">
      <c r="B4524" s="74"/>
      <c r="C4524" s="10"/>
      <c r="D4524" s="13"/>
      <c r="E4524" s="18"/>
      <c r="F4524" s="13"/>
      <c r="G4524" s="138"/>
      <c r="H4524" s="139" t="str">
        <f t="shared" si="140"/>
        <v/>
      </c>
      <c r="I4524" s="21"/>
      <c r="J4524" s="21"/>
      <c r="K4524" s="22"/>
      <c r="L4524" s="16"/>
      <c r="M4524" s="15"/>
      <c r="N4524" s="25">
        <f t="shared" si="141"/>
        <v>0</v>
      </c>
    </row>
    <row r="4525" spans="2:14" ht="21.9" customHeight="1" x14ac:dyDescent="0.3">
      <c r="B4525" s="74"/>
      <c r="C4525" s="10"/>
      <c r="D4525" s="13"/>
      <c r="E4525" s="18"/>
      <c r="F4525" s="13"/>
      <c r="G4525" s="138"/>
      <c r="H4525" s="139" t="str">
        <f t="shared" si="140"/>
        <v/>
      </c>
      <c r="I4525" s="21"/>
      <c r="J4525" s="21"/>
      <c r="K4525" s="22"/>
      <c r="L4525" s="16"/>
      <c r="M4525" s="15"/>
      <c r="N4525" s="25">
        <f t="shared" si="141"/>
        <v>0</v>
      </c>
    </row>
    <row r="4526" spans="2:14" ht="21.9" customHeight="1" x14ac:dyDescent="0.3">
      <c r="B4526" s="74"/>
      <c r="C4526" s="10"/>
      <c r="D4526" s="13"/>
      <c r="E4526" s="18"/>
      <c r="F4526" s="13"/>
      <c r="G4526" s="138"/>
      <c r="H4526" s="139" t="str">
        <f t="shared" si="140"/>
        <v/>
      </c>
      <c r="I4526" s="21"/>
      <c r="J4526" s="21"/>
      <c r="K4526" s="22"/>
      <c r="L4526" s="16"/>
      <c r="M4526" s="15"/>
      <c r="N4526" s="25">
        <f t="shared" si="141"/>
        <v>0</v>
      </c>
    </row>
    <row r="4527" spans="2:14" ht="21.9" customHeight="1" x14ac:dyDescent="0.3">
      <c r="B4527" s="74"/>
      <c r="C4527" s="10"/>
      <c r="D4527" s="13"/>
      <c r="E4527" s="18"/>
      <c r="F4527" s="13"/>
      <c r="G4527" s="138"/>
      <c r="H4527" s="139" t="str">
        <f t="shared" si="140"/>
        <v/>
      </c>
      <c r="I4527" s="21"/>
      <c r="J4527" s="21"/>
      <c r="K4527" s="22"/>
      <c r="L4527" s="16"/>
      <c r="M4527" s="15"/>
      <c r="N4527" s="25">
        <f t="shared" si="141"/>
        <v>0</v>
      </c>
    </row>
    <row r="4528" spans="2:14" ht="21.9" customHeight="1" x14ac:dyDescent="0.3">
      <c r="B4528" s="74"/>
      <c r="C4528" s="10"/>
      <c r="D4528" s="13"/>
      <c r="E4528" s="18"/>
      <c r="F4528" s="13"/>
      <c r="G4528" s="138"/>
      <c r="H4528" s="139" t="str">
        <f t="shared" si="140"/>
        <v/>
      </c>
      <c r="I4528" s="21"/>
      <c r="J4528" s="21"/>
      <c r="K4528" s="22"/>
      <c r="L4528" s="16"/>
      <c r="M4528" s="15"/>
      <c r="N4528" s="25">
        <f t="shared" si="141"/>
        <v>0</v>
      </c>
    </row>
    <row r="4529" spans="2:14" ht="21.9" customHeight="1" x14ac:dyDescent="0.3">
      <c r="B4529" s="74"/>
      <c r="C4529" s="10"/>
      <c r="D4529" s="13"/>
      <c r="E4529" s="18"/>
      <c r="F4529" s="13"/>
      <c r="G4529" s="138"/>
      <c r="H4529" s="139" t="str">
        <f t="shared" si="140"/>
        <v/>
      </c>
      <c r="I4529" s="21"/>
      <c r="J4529" s="21"/>
      <c r="K4529" s="22"/>
      <c r="L4529" s="16"/>
      <c r="M4529" s="15"/>
      <c r="N4529" s="25">
        <f t="shared" si="141"/>
        <v>0</v>
      </c>
    </row>
    <row r="4530" spans="2:14" ht="21.9" customHeight="1" x14ac:dyDescent="0.3">
      <c r="B4530" s="74"/>
      <c r="C4530" s="10"/>
      <c r="D4530" s="13"/>
      <c r="E4530" s="18"/>
      <c r="F4530" s="13"/>
      <c r="G4530" s="138"/>
      <c r="H4530" s="139" t="str">
        <f t="shared" si="140"/>
        <v/>
      </c>
      <c r="I4530" s="21"/>
      <c r="J4530" s="21"/>
      <c r="K4530" s="22"/>
      <c r="L4530" s="16"/>
      <c r="M4530" s="15"/>
      <c r="N4530" s="25">
        <f t="shared" si="141"/>
        <v>0</v>
      </c>
    </row>
    <row r="4531" spans="2:14" ht="21.9" customHeight="1" x14ac:dyDescent="0.3">
      <c r="B4531" s="74"/>
      <c r="C4531" s="10"/>
      <c r="D4531" s="13"/>
      <c r="E4531" s="18"/>
      <c r="F4531" s="13"/>
      <c r="G4531" s="138"/>
      <c r="H4531" s="139" t="str">
        <f t="shared" si="140"/>
        <v/>
      </c>
      <c r="I4531" s="21"/>
      <c r="J4531" s="21"/>
      <c r="K4531" s="22"/>
      <c r="L4531" s="16"/>
      <c r="M4531" s="15"/>
      <c r="N4531" s="25">
        <f t="shared" si="141"/>
        <v>0</v>
      </c>
    </row>
    <row r="4532" spans="2:14" ht="21.9" customHeight="1" x14ac:dyDescent="0.3">
      <c r="B4532" s="74"/>
      <c r="C4532" s="10"/>
      <c r="D4532" s="13"/>
      <c r="E4532" s="18"/>
      <c r="F4532" s="13"/>
      <c r="G4532" s="138"/>
      <c r="H4532" s="139" t="str">
        <f t="shared" si="140"/>
        <v/>
      </c>
      <c r="I4532" s="21"/>
      <c r="J4532" s="21"/>
      <c r="K4532" s="22"/>
      <c r="L4532" s="16"/>
      <c r="M4532" s="15"/>
      <c r="N4532" s="25">
        <f t="shared" si="141"/>
        <v>0</v>
      </c>
    </row>
    <row r="4533" spans="2:14" ht="21.9" customHeight="1" x14ac:dyDescent="0.3">
      <c r="B4533" s="74"/>
      <c r="C4533" s="10"/>
      <c r="D4533" s="13"/>
      <c r="E4533" s="18"/>
      <c r="F4533" s="13"/>
      <c r="G4533" s="138"/>
      <c r="H4533" s="139" t="str">
        <f t="shared" si="140"/>
        <v/>
      </c>
      <c r="I4533" s="21"/>
      <c r="J4533" s="21"/>
      <c r="K4533" s="22"/>
      <c r="L4533" s="16"/>
      <c r="M4533" s="15"/>
      <c r="N4533" s="25">
        <f t="shared" si="141"/>
        <v>0</v>
      </c>
    </row>
    <row r="4534" spans="2:14" ht="21.9" customHeight="1" x14ac:dyDescent="0.3">
      <c r="B4534" s="74"/>
      <c r="C4534" s="10"/>
      <c r="D4534" s="13"/>
      <c r="E4534" s="18"/>
      <c r="F4534" s="13"/>
      <c r="G4534" s="138"/>
      <c r="H4534" s="139" t="str">
        <f t="shared" si="140"/>
        <v/>
      </c>
      <c r="I4534" s="21"/>
      <c r="J4534" s="21"/>
      <c r="K4534" s="22"/>
      <c r="L4534" s="16"/>
      <c r="M4534" s="15"/>
      <c r="N4534" s="25">
        <f t="shared" si="141"/>
        <v>0</v>
      </c>
    </row>
    <row r="4535" spans="2:14" ht="21.9" customHeight="1" x14ac:dyDescent="0.3">
      <c r="B4535" s="74"/>
      <c r="C4535" s="10"/>
      <c r="D4535" s="13"/>
      <c r="E4535" s="18"/>
      <c r="F4535" s="13"/>
      <c r="G4535" s="138"/>
      <c r="H4535" s="139" t="str">
        <f t="shared" si="140"/>
        <v/>
      </c>
      <c r="I4535" s="21"/>
      <c r="J4535" s="21"/>
      <c r="K4535" s="22"/>
      <c r="L4535" s="16"/>
      <c r="M4535" s="15"/>
      <c r="N4535" s="25">
        <f t="shared" si="141"/>
        <v>0</v>
      </c>
    </row>
    <row r="4536" spans="2:14" ht="21.9" customHeight="1" x14ac:dyDescent="0.3">
      <c r="B4536" s="74"/>
      <c r="C4536" s="10"/>
      <c r="D4536" s="13"/>
      <c r="E4536" s="18"/>
      <c r="F4536" s="13"/>
      <c r="G4536" s="138"/>
      <c r="H4536" s="139" t="str">
        <f t="shared" si="140"/>
        <v/>
      </c>
      <c r="I4536" s="21"/>
      <c r="J4536" s="21"/>
      <c r="K4536" s="22"/>
      <c r="L4536" s="16"/>
      <c r="M4536" s="15"/>
      <c r="N4536" s="25">
        <f t="shared" si="141"/>
        <v>0</v>
      </c>
    </row>
    <row r="4537" spans="2:14" ht="21.9" customHeight="1" x14ac:dyDescent="0.3">
      <c r="B4537" s="74"/>
      <c r="C4537" s="10"/>
      <c r="D4537" s="13"/>
      <c r="E4537" s="18"/>
      <c r="F4537" s="13"/>
      <c r="G4537" s="138"/>
      <c r="H4537" s="139" t="str">
        <f t="shared" si="140"/>
        <v/>
      </c>
      <c r="I4537" s="21"/>
      <c r="J4537" s="21"/>
      <c r="K4537" s="22"/>
      <c r="L4537" s="16"/>
      <c r="M4537" s="15"/>
      <c r="N4537" s="25">
        <f t="shared" si="141"/>
        <v>0</v>
      </c>
    </row>
    <row r="4538" spans="2:14" ht="21.9" customHeight="1" x14ac:dyDescent="0.3">
      <c r="B4538" s="74"/>
      <c r="C4538" s="10"/>
      <c r="D4538" s="13"/>
      <c r="E4538" s="18"/>
      <c r="F4538" s="13"/>
      <c r="G4538" s="138"/>
      <c r="H4538" s="139" t="str">
        <f t="shared" si="140"/>
        <v/>
      </c>
      <c r="I4538" s="21"/>
      <c r="J4538" s="21"/>
      <c r="K4538" s="22"/>
      <c r="L4538" s="16"/>
      <c r="M4538" s="15"/>
      <c r="N4538" s="25">
        <f t="shared" si="141"/>
        <v>0</v>
      </c>
    </row>
    <row r="4539" spans="2:14" ht="21.9" customHeight="1" x14ac:dyDescent="0.3">
      <c r="B4539" s="74"/>
      <c r="C4539" s="10"/>
      <c r="D4539" s="13"/>
      <c r="E4539" s="18"/>
      <c r="F4539" s="13"/>
      <c r="G4539" s="138"/>
      <c r="H4539" s="139" t="str">
        <f t="shared" si="140"/>
        <v/>
      </c>
      <c r="I4539" s="21"/>
      <c r="J4539" s="21"/>
      <c r="K4539" s="22"/>
      <c r="L4539" s="16"/>
      <c r="M4539" s="15"/>
      <c r="N4539" s="25">
        <f t="shared" si="141"/>
        <v>0</v>
      </c>
    </row>
    <row r="4540" spans="2:14" ht="21.9" customHeight="1" x14ac:dyDescent="0.3">
      <c r="B4540" s="74"/>
      <c r="C4540" s="10"/>
      <c r="D4540" s="13"/>
      <c r="E4540" s="18"/>
      <c r="F4540" s="13"/>
      <c r="G4540" s="138"/>
      <c r="H4540" s="139" t="str">
        <f t="shared" si="140"/>
        <v/>
      </c>
      <c r="I4540" s="21"/>
      <c r="J4540" s="21"/>
      <c r="K4540" s="22"/>
      <c r="L4540" s="16"/>
      <c r="M4540" s="15"/>
      <c r="N4540" s="25">
        <f t="shared" si="141"/>
        <v>0</v>
      </c>
    </row>
    <row r="4541" spans="2:14" ht="21.9" customHeight="1" x14ac:dyDescent="0.3">
      <c r="B4541" s="74"/>
      <c r="C4541" s="10"/>
      <c r="D4541" s="13"/>
      <c r="E4541" s="18"/>
      <c r="F4541" s="13"/>
      <c r="G4541" s="138"/>
      <c r="H4541" s="139" t="str">
        <f t="shared" si="140"/>
        <v/>
      </c>
      <c r="I4541" s="21"/>
      <c r="J4541" s="21"/>
      <c r="K4541" s="22"/>
      <c r="L4541" s="16"/>
      <c r="M4541" s="15"/>
      <c r="N4541" s="25">
        <f t="shared" si="141"/>
        <v>0</v>
      </c>
    </row>
    <row r="4542" spans="2:14" ht="21.9" customHeight="1" x14ac:dyDescent="0.3">
      <c r="B4542" s="74"/>
      <c r="C4542" s="10"/>
      <c r="D4542" s="13"/>
      <c r="E4542" s="18"/>
      <c r="F4542" s="13"/>
      <c r="G4542" s="138"/>
      <c r="H4542" s="139" t="str">
        <f t="shared" si="140"/>
        <v/>
      </c>
      <c r="I4542" s="21"/>
      <c r="J4542" s="21"/>
      <c r="K4542" s="22"/>
      <c r="L4542" s="16"/>
      <c r="M4542" s="15"/>
      <c r="N4542" s="25">
        <f t="shared" si="141"/>
        <v>0</v>
      </c>
    </row>
    <row r="4543" spans="2:14" ht="21.9" customHeight="1" x14ac:dyDescent="0.3">
      <c r="B4543" s="74"/>
      <c r="C4543" s="10"/>
      <c r="D4543" s="13"/>
      <c r="E4543" s="18"/>
      <c r="F4543" s="13"/>
      <c r="G4543" s="138"/>
      <c r="H4543" s="139" t="str">
        <f t="shared" si="140"/>
        <v/>
      </c>
      <c r="I4543" s="21"/>
      <c r="J4543" s="21"/>
      <c r="K4543" s="22"/>
      <c r="L4543" s="16"/>
      <c r="M4543" s="15"/>
      <c r="N4543" s="25">
        <f t="shared" si="141"/>
        <v>0</v>
      </c>
    </row>
    <row r="4544" spans="2:14" ht="21.9" customHeight="1" x14ac:dyDescent="0.3">
      <c r="B4544" s="74"/>
      <c r="C4544" s="10"/>
      <c r="D4544" s="13"/>
      <c r="E4544" s="18"/>
      <c r="F4544" s="13"/>
      <c r="G4544" s="138"/>
      <c r="H4544" s="139" t="str">
        <f t="shared" si="140"/>
        <v/>
      </c>
      <c r="I4544" s="21"/>
      <c r="J4544" s="21"/>
      <c r="K4544" s="22"/>
      <c r="L4544" s="16"/>
      <c r="M4544" s="15"/>
      <c r="N4544" s="25">
        <f t="shared" si="141"/>
        <v>0</v>
      </c>
    </row>
    <row r="4545" spans="2:14" ht="21.9" customHeight="1" x14ac:dyDescent="0.3">
      <c r="B4545" s="74"/>
      <c r="C4545" s="10"/>
      <c r="D4545" s="13"/>
      <c r="E4545" s="18"/>
      <c r="F4545" s="13"/>
      <c r="G4545" s="138"/>
      <c r="H4545" s="139" t="str">
        <f t="shared" si="140"/>
        <v/>
      </c>
      <c r="I4545" s="21"/>
      <c r="J4545" s="21"/>
      <c r="K4545" s="22"/>
      <c r="L4545" s="16"/>
      <c r="M4545" s="15"/>
      <c r="N4545" s="25">
        <f t="shared" si="141"/>
        <v>0</v>
      </c>
    </row>
    <row r="4546" spans="2:14" ht="21.9" customHeight="1" x14ac:dyDescent="0.3">
      <c r="B4546" s="74"/>
      <c r="C4546" s="10"/>
      <c r="D4546" s="13"/>
      <c r="E4546" s="18"/>
      <c r="F4546" s="13"/>
      <c r="G4546" s="138"/>
      <c r="H4546" s="139" t="str">
        <f t="shared" si="140"/>
        <v/>
      </c>
      <c r="I4546" s="21"/>
      <c r="J4546" s="21"/>
      <c r="K4546" s="22"/>
      <c r="L4546" s="16"/>
      <c r="M4546" s="15"/>
      <c r="N4546" s="25">
        <f t="shared" si="141"/>
        <v>0</v>
      </c>
    </row>
    <row r="4547" spans="2:14" ht="21.9" customHeight="1" x14ac:dyDescent="0.3">
      <c r="B4547" s="74"/>
      <c r="C4547" s="10"/>
      <c r="D4547" s="13"/>
      <c r="E4547" s="18"/>
      <c r="F4547" s="13"/>
      <c r="G4547" s="138"/>
      <c r="H4547" s="139" t="str">
        <f t="shared" si="140"/>
        <v/>
      </c>
      <c r="I4547" s="21"/>
      <c r="J4547" s="21"/>
      <c r="K4547" s="22"/>
      <c r="L4547" s="16"/>
      <c r="M4547" s="15"/>
      <c r="N4547" s="25">
        <f t="shared" si="141"/>
        <v>0</v>
      </c>
    </row>
    <row r="4548" spans="2:14" ht="21.9" customHeight="1" x14ac:dyDescent="0.3">
      <c r="B4548" s="74"/>
      <c r="C4548" s="10"/>
      <c r="D4548" s="13"/>
      <c r="E4548" s="18"/>
      <c r="F4548" s="13"/>
      <c r="G4548" s="138"/>
      <c r="H4548" s="139" t="str">
        <f t="shared" si="140"/>
        <v/>
      </c>
      <c r="I4548" s="21"/>
      <c r="J4548" s="21"/>
      <c r="K4548" s="22"/>
      <c r="L4548" s="16"/>
      <c r="M4548" s="15"/>
      <c r="N4548" s="25">
        <f t="shared" si="141"/>
        <v>0</v>
      </c>
    </row>
    <row r="4549" spans="2:14" ht="21.9" customHeight="1" x14ac:dyDescent="0.3">
      <c r="B4549" s="74"/>
      <c r="C4549" s="10"/>
      <c r="D4549" s="13"/>
      <c r="E4549" s="18"/>
      <c r="F4549" s="13"/>
      <c r="G4549" s="138"/>
      <c r="H4549" s="139" t="str">
        <f t="shared" si="140"/>
        <v/>
      </c>
      <c r="I4549" s="21"/>
      <c r="J4549" s="21"/>
      <c r="K4549" s="22"/>
      <c r="L4549" s="16"/>
      <c r="M4549" s="15"/>
      <c r="N4549" s="25">
        <f t="shared" si="141"/>
        <v>0</v>
      </c>
    </row>
    <row r="4550" spans="2:14" ht="21.9" customHeight="1" x14ac:dyDescent="0.3">
      <c r="B4550" s="74"/>
      <c r="C4550" s="10"/>
      <c r="D4550" s="13"/>
      <c r="E4550" s="18"/>
      <c r="F4550" s="13"/>
      <c r="G4550" s="138"/>
      <c r="H4550" s="139" t="str">
        <f t="shared" si="140"/>
        <v/>
      </c>
      <c r="I4550" s="21"/>
      <c r="J4550" s="21"/>
      <c r="K4550" s="22"/>
      <c r="L4550" s="16"/>
      <c r="M4550" s="15"/>
      <c r="N4550" s="25">
        <f t="shared" si="141"/>
        <v>0</v>
      </c>
    </row>
    <row r="4551" spans="2:14" ht="21.9" customHeight="1" x14ac:dyDescent="0.3">
      <c r="B4551" s="74"/>
      <c r="C4551" s="10"/>
      <c r="D4551" s="13"/>
      <c r="E4551" s="18"/>
      <c r="F4551" s="13"/>
      <c r="G4551" s="138"/>
      <c r="H4551" s="139" t="str">
        <f t="shared" si="140"/>
        <v/>
      </c>
      <c r="I4551" s="21"/>
      <c r="J4551" s="21"/>
      <c r="K4551" s="22"/>
      <c r="L4551" s="16"/>
      <c r="M4551" s="15"/>
      <c r="N4551" s="25">
        <f t="shared" si="141"/>
        <v>0</v>
      </c>
    </row>
    <row r="4552" spans="2:14" ht="21.9" customHeight="1" x14ac:dyDescent="0.3">
      <c r="B4552" s="74"/>
      <c r="C4552" s="10"/>
      <c r="D4552" s="13"/>
      <c r="E4552" s="18"/>
      <c r="F4552" s="13"/>
      <c r="G4552" s="138"/>
      <c r="H4552" s="139" t="str">
        <f t="shared" si="140"/>
        <v/>
      </c>
      <c r="I4552" s="21"/>
      <c r="J4552" s="21"/>
      <c r="K4552" s="22"/>
      <c r="L4552" s="16"/>
      <c r="M4552" s="15"/>
      <c r="N4552" s="25">
        <f t="shared" si="141"/>
        <v>0</v>
      </c>
    </row>
    <row r="4553" spans="2:14" ht="21.9" customHeight="1" x14ac:dyDescent="0.3">
      <c r="B4553" s="74"/>
      <c r="C4553" s="10"/>
      <c r="D4553" s="13"/>
      <c r="E4553" s="18"/>
      <c r="F4553" s="13"/>
      <c r="G4553" s="138"/>
      <c r="H4553" s="139" t="str">
        <f t="shared" si="140"/>
        <v/>
      </c>
      <c r="I4553" s="21"/>
      <c r="J4553" s="21"/>
      <c r="K4553" s="22"/>
      <c r="L4553" s="16"/>
      <c r="M4553" s="15"/>
      <c r="N4553" s="25">
        <f t="shared" si="141"/>
        <v>0</v>
      </c>
    </row>
    <row r="4554" spans="2:14" ht="21.9" customHeight="1" x14ac:dyDescent="0.3">
      <c r="B4554" s="74"/>
      <c r="C4554" s="10"/>
      <c r="D4554" s="13"/>
      <c r="E4554" s="18"/>
      <c r="F4554" s="13"/>
      <c r="G4554" s="138"/>
      <c r="H4554" s="139" t="str">
        <f t="shared" si="140"/>
        <v/>
      </c>
      <c r="I4554" s="21"/>
      <c r="J4554" s="21"/>
      <c r="K4554" s="22"/>
      <c r="L4554" s="16"/>
      <c r="M4554" s="15"/>
      <c r="N4554" s="25">
        <f t="shared" si="141"/>
        <v>0</v>
      </c>
    </row>
    <row r="4555" spans="2:14" ht="21.9" customHeight="1" x14ac:dyDescent="0.3">
      <c r="B4555" s="74"/>
      <c r="C4555" s="10"/>
      <c r="D4555" s="13"/>
      <c r="E4555" s="18"/>
      <c r="F4555" s="13"/>
      <c r="G4555" s="138"/>
      <c r="H4555" s="139" t="str">
        <f t="shared" ref="H4555:H4618" si="142">IF(E4555="","",IF(N4555="",D4555*E4555,(D4555*E4555)-(D4555*N4555)))</f>
        <v/>
      </c>
      <c r="I4555" s="21"/>
      <c r="J4555" s="21"/>
      <c r="K4555" s="22"/>
      <c r="L4555" s="16"/>
      <c r="M4555" s="15"/>
      <c r="N4555" s="25">
        <f t="shared" ref="N4555:N4618" si="143">IF(F4555="Não","",E4555*G4555)</f>
        <v>0</v>
      </c>
    </row>
    <row r="4556" spans="2:14" ht="21.9" customHeight="1" x14ac:dyDescent="0.3">
      <c r="B4556" s="74"/>
      <c r="C4556" s="10"/>
      <c r="D4556" s="13"/>
      <c r="E4556" s="18"/>
      <c r="F4556" s="13"/>
      <c r="G4556" s="138"/>
      <c r="H4556" s="139" t="str">
        <f t="shared" si="142"/>
        <v/>
      </c>
      <c r="I4556" s="21"/>
      <c r="J4556" s="21"/>
      <c r="K4556" s="22"/>
      <c r="L4556" s="16"/>
      <c r="M4556" s="15"/>
      <c r="N4556" s="25">
        <f t="shared" si="143"/>
        <v>0</v>
      </c>
    </row>
    <row r="4557" spans="2:14" ht="21.9" customHeight="1" x14ac:dyDescent="0.3">
      <c r="B4557" s="74"/>
      <c r="C4557" s="10"/>
      <c r="D4557" s="13"/>
      <c r="E4557" s="18"/>
      <c r="F4557" s="13"/>
      <c r="G4557" s="138"/>
      <c r="H4557" s="139" t="str">
        <f t="shared" si="142"/>
        <v/>
      </c>
      <c r="I4557" s="21"/>
      <c r="J4557" s="21"/>
      <c r="K4557" s="22"/>
      <c r="L4557" s="16"/>
      <c r="M4557" s="15"/>
      <c r="N4557" s="25">
        <f t="shared" si="143"/>
        <v>0</v>
      </c>
    </row>
    <row r="4558" spans="2:14" ht="21.9" customHeight="1" x14ac:dyDescent="0.3">
      <c r="B4558" s="74"/>
      <c r="C4558" s="10"/>
      <c r="D4558" s="13"/>
      <c r="E4558" s="18"/>
      <c r="F4558" s="13"/>
      <c r="G4558" s="138"/>
      <c r="H4558" s="139" t="str">
        <f t="shared" si="142"/>
        <v/>
      </c>
      <c r="I4558" s="21"/>
      <c r="J4558" s="21"/>
      <c r="K4558" s="22"/>
      <c r="L4558" s="16"/>
      <c r="M4558" s="15"/>
      <c r="N4558" s="25">
        <f t="shared" si="143"/>
        <v>0</v>
      </c>
    </row>
    <row r="4559" spans="2:14" ht="21.9" customHeight="1" x14ac:dyDescent="0.3">
      <c r="B4559" s="74"/>
      <c r="C4559" s="10"/>
      <c r="D4559" s="13"/>
      <c r="E4559" s="18"/>
      <c r="F4559" s="13"/>
      <c r="G4559" s="138"/>
      <c r="H4559" s="139" t="str">
        <f t="shared" si="142"/>
        <v/>
      </c>
      <c r="I4559" s="21"/>
      <c r="J4559" s="21"/>
      <c r="K4559" s="22"/>
      <c r="L4559" s="16"/>
      <c r="M4559" s="15"/>
      <c r="N4559" s="25">
        <f t="shared" si="143"/>
        <v>0</v>
      </c>
    </row>
    <row r="4560" spans="2:14" ht="21.9" customHeight="1" x14ac:dyDescent="0.3">
      <c r="B4560" s="74"/>
      <c r="C4560" s="10"/>
      <c r="D4560" s="13"/>
      <c r="E4560" s="18"/>
      <c r="F4560" s="13"/>
      <c r="G4560" s="138"/>
      <c r="H4560" s="139" t="str">
        <f t="shared" si="142"/>
        <v/>
      </c>
      <c r="I4560" s="21"/>
      <c r="J4560" s="21"/>
      <c r="K4560" s="22"/>
      <c r="L4560" s="16"/>
      <c r="M4560" s="15"/>
      <c r="N4560" s="25">
        <f t="shared" si="143"/>
        <v>0</v>
      </c>
    </row>
    <row r="4561" spans="2:14" ht="21.9" customHeight="1" x14ac:dyDescent="0.3">
      <c r="B4561" s="74"/>
      <c r="C4561" s="10"/>
      <c r="D4561" s="13"/>
      <c r="E4561" s="18"/>
      <c r="F4561" s="13"/>
      <c r="G4561" s="138"/>
      <c r="H4561" s="139" t="str">
        <f t="shared" si="142"/>
        <v/>
      </c>
      <c r="I4561" s="21"/>
      <c r="J4561" s="21"/>
      <c r="K4561" s="22"/>
      <c r="L4561" s="16"/>
      <c r="M4561" s="15"/>
      <c r="N4561" s="25">
        <f t="shared" si="143"/>
        <v>0</v>
      </c>
    </row>
    <row r="4562" spans="2:14" ht="21.9" customHeight="1" x14ac:dyDescent="0.3">
      <c r="B4562" s="74"/>
      <c r="C4562" s="10"/>
      <c r="D4562" s="13"/>
      <c r="E4562" s="18"/>
      <c r="F4562" s="13"/>
      <c r="G4562" s="138"/>
      <c r="H4562" s="139" t="str">
        <f t="shared" si="142"/>
        <v/>
      </c>
      <c r="I4562" s="21"/>
      <c r="J4562" s="21"/>
      <c r="K4562" s="22"/>
      <c r="L4562" s="16"/>
      <c r="M4562" s="15"/>
      <c r="N4562" s="25">
        <f t="shared" si="143"/>
        <v>0</v>
      </c>
    </row>
    <row r="4563" spans="2:14" ht="21.9" customHeight="1" x14ac:dyDescent="0.3">
      <c r="B4563" s="74"/>
      <c r="C4563" s="10"/>
      <c r="D4563" s="13"/>
      <c r="E4563" s="18"/>
      <c r="F4563" s="13"/>
      <c r="G4563" s="138"/>
      <c r="H4563" s="139" t="str">
        <f t="shared" si="142"/>
        <v/>
      </c>
      <c r="I4563" s="21"/>
      <c r="J4563" s="21"/>
      <c r="K4563" s="22"/>
      <c r="L4563" s="16"/>
      <c r="M4563" s="15"/>
      <c r="N4563" s="25">
        <f t="shared" si="143"/>
        <v>0</v>
      </c>
    </row>
    <row r="4564" spans="2:14" ht="21.9" customHeight="1" x14ac:dyDescent="0.3">
      <c r="B4564" s="74"/>
      <c r="C4564" s="10"/>
      <c r="D4564" s="13"/>
      <c r="E4564" s="18"/>
      <c r="F4564" s="13"/>
      <c r="G4564" s="138"/>
      <c r="H4564" s="139" t="str">
        <f t="shared" si="142"/>
        <v/>
      </c>
      <c r="I4564" s="21"/>
      <c r="J4564" s="21"/>
      <c r="K4564" s="22"/>
      <c r="L4564" s="16"/>
      <c r="M4564" s="15"/>
      <c r="N4564" s="25">
        <f t="shared" si="143"/>
        <v>0</v>
      </c>
    </row>
    <row r="4565" spans="2:14" ht="21.9" customHeight="1" x14ac:dyDescent="0.3">
      <c r="B4565" s="74"/>
      <c r="C4565" s="10"/>
      <c r="D4565" s="13"/>
      <c r="E4565" s="18"/>
      <c r="F4565" s="13"/>
      <c r="G4565" s="138"/>
      <c r="H4565" s="139" t="str">
        <f t="shared" si="142"/>
        <v/>
      </c>
      <c r="I4565" s="21"/>
      <c r="J4565" s="21"/>
      <c r="K4565" s="22"/>
      <c r="L4565" s="16"/>
      <c r="M4565" s="15"/>
      <c r="N4565" s="25">
        <f t="shared" si="143"/>
        <v>0</v>
      </c>
    </row>
    <row r="4566" spans="2:14" ht="21.9" customHeight="1" x14ac:dyDescent="0.3">
      <c r="B4566" s="74"/>
      <c r="C4566" s="10"/>
      <c r="D4566" s="13"/>
      <c r="E4566" s="18"/>
      <c r="F4566" s="13"/>
      <c r="G4566" s="138"/>
      <c r="H4566" s="139" t="str">
        <f t="shared" si="142"/>
        <v/>
      </c>
      <c r="I4566" s="21"/>
      <c r="J4566" s="21"/>
      <c r="K4566" s="22"/>
      <c r="L4566" s="16"/>
      <c r="M4566" s="15"/>
      <c r="N4566" s="25">
        <f t="shared" si="143"/>
        <v>0</v>
      </c>
    </row>
    <row r="4567" spans="2:14" ht="21.9" customHeight="1" x14ac:dyDescent="0.3">
      <c r="B4567" s="74"/>
      <c r="C4567" s="10"/>
      <c r="D4567" s="13"/>
      <c r="E4567" s="18"/>
      <c r="F4567" s="13"/>
      <c r="G4567" s="138"/>
      <c r="H4567" s="139" t="str">
        <f t="shared" si="142"/>
        <v/>
      </c>
      <c r="I4567" s="21"/>
      <c r="J4567" s="21"/>
      <c r="K4567" s="22"/>
      <c r="L4567" s="16"/>
      <c r="M4567" s="15"/>
      <c r="N4567" s="25">
        <f t="shared" si="143"/>
        <v>0</v>
      </c>
    </row>
    <row r="4568" spans="2:14" ht="21.9" customHeight="1" x14ac:dyDescent="0.3">
      <c r="B4568" s="74"/>
      <c r="C4568" s="10"/>
      <c r="D4568" s="13"/>
      <c r="E4568" s="18"/>
      <c r="F4568" s="13"/>
      <c r="G4568" s="138"/>
      <c r="H4568" s="139" t="str">
        <f t="shared" si="142"/>
        <v/>
      </c>
      <c r="I4568" s="21"/>
      <c r="J4568" s="21"/>
      <c r="K4568" s="22"/>
      <c r="L4568" s="16"/>
      <c r="M4568" s="15"/>
      <c r="N4568" s="25">
        <f t="shared" si="143"/>
        <v>0</v>
      </c>
    </row>
    <row r="4569" spans="2:14" ht="21.9" customHeight="1" x14ac:dyDescent="0.3">
      <c r="B4569" s="74"/>
      <c r="C4569" s="10"/>
      <c r="D4569" s="13"/>
      <c r="E4569" s="18"/>
      <c r="F4569" s="13"/>
      <c r="G4569" s="138"/>
      <c r="H4569" s="139" t="str">
        <f t="shared" si="142"/>
        <v/>
      </c>
      <c r="I4569" s="21"/>
      <c r="J4569" s="21"/>
      <c r="K4569" s="22"/>
      <c r="L4569" s="16"/>
      <c r="M4569" s="15"/>
      <c r="N4569" s="25">
        <f t="shared" si="143"/>
        <v>0</v>
      </c>
    </row>
    <row r="4570" spans="2:14" ht="21.9" customHeight="1" x14ac:dyDescent="0.3">
      <c r="B4570" s="74"/>
      <c r="C4570" s="10"/>
      <c r="D4570" s="13"/>
      <c r="E4570" s="18"/>
      <c r="F4570" s="13"/>
      <c r="G4570" s="138"/>
      <c r="H4570" s="139" t="str">
        <f t="shared" si="142"/>
        <v/>
      </c>
      <c r="I4570" s="21"/>
      <c r="J4570" s="21"/>
      <c r="K4570" s="22"/>
      <c r="L4570" s="16"/>
      <c r="M4570" s="15"/>
      <c r="N4570" s="25">
        <f t="shared" si="143"/>
        <v>0</v>
      </c>
    </row>
    <row r="4571" spans="2:14" ht="21.9" customHeight="1" x14ac:dyDescent="0.3">
      <c r="B4571" s="74"/>
      <c r="C4571" s="10"/>
      <c r="D4571" s="13"/>
      <c r="E4571" s="18"/>
      <c r="F4571" s="13"/>
      <c r="G4571" s="138"/>
      <c r="H4571" s="139" t="str">
        <f t="shared" si="142"/>
        <v/>
      </c>
      <c r="I4571" s="21"/>
      <c r="J4571" s="21"/>
      <c r="K4571" s="22"/>
      <c r="L4571" s="16"/>
      <c r="M4571" s="15"/>
      <c r="N4571" s="25">
        <f t="shared" si="143"/>
        <v>0</v>
      </c>
    </row>
    <row r="4572" spans="2:14" ht="21.9" customHeight="1" x14ac:dyDescent="0.3">
      <c r="B4572" s="74"/>
      <c r="C4572" s="10"/>
      <c r="D4572" s="13"/>
      <c r="E4572" s="18"/>
      <c r="F4572" s="13"/>
      <c r="G4572" s="138"/>
      <c r="H4572" s="139" t="str">
        <f t="shared" si="142"/>
        <v/>
      </c>
      <c r="I4572" s="21"/>
      <c r="J4572" s="21"/>
      <c r="K4572" s="22"/>
      <c r="L4572" s="16"/>
      <c r="M4572" s="15"/>
      <c r="N4572" s="25">
        <f t="shared" si="143"/>
        <v>0</v>
      </c>
    </row>
    <row r="4573" spans="2:14" ht="21.9" customHeight="1" x14ac:dyDescent="0.3">
      <c r="B4573" s="74"/>
      <c r="C4573" s="10"/>
      <c r="D4573" s="13"/>
      <c r="E4573" s="18"/>
      <c r="F4573" s="13"/>
      <c r="G4573" s="138"/>
      <c r="H4573" s="139" t="str">
        <f t="shared" si="142"/>
        <v/>
      </c>
      <c r="I4573" s="21"/>
      <c r="J4573" s="21"/>
      <c r="K4573" s="22"/>
      <c r="L4573" s="16"/>
      <c r="M4573" s="15"/>
      <c r="N4573" s="25">
        <f t="shared" si="143"/>
        <v>0</v>
      </c>
    </row>
    <row r="4574" spans="2:14" ht="21.9" customHeight="1" x14ac:dyDescent="0.3">
      <c r="B4574" s="74"/>
      <c r="C4574" s="10"/>
      <c r="D4574" s="13"/>
      <c r="E4574" s="18"/>
      <c r="F4574" s="13"/>
      <c r="G4574" s="138"/>
      <c r="H4574" s="139" t="str">
        <f t="shared" si="142"/>
        <v/>
      </c>
      <c r="I4574" s="21"/>
      <c r="J4574" s="21"/>
      <c r="K4574" s="22"/>
      <c r="L4574" s="16"/>
      <c r="M4574" s="15"/>
      <c r="N4574" s="25">
        <f t="shared" si="143"/>
        <v>0</v>
      </c>
    </row>
    <row r="4575" spans="2:14" ht="21.9" customHeight="1" x14ac:dyDescent="0.3">
      <c r="B4575" s="74"/>
      <c r="C4575" s="10"/>
      <c r="D4575" s="13"/>
      <c r="E4575" s="18"/>
      <c r="F4575" s="13"/>
      <c r="G4575" s="138"/>
      <c r="H4575" s="139" t="str">
        <f t="shared" si="142"/>
        <v/>
      </c>
      <c r="I4575" s="21"/>
      <c r="J4575" s="21"/>
      <c r="K4575" s="22"/>
      <c r="L4575" s="16"/>
      <c r="M4575" s="15"/>
      <c r="N4575" s="25">
        <f t="shared" si="143"/>
        <v>0</v>
      </c>
    </row>
    <row r="4576" spans="2:14" ht="21.9" customHeight="1" x14ac:dyDescent="0.3">
      <c r="B4576" s="74"/>
      <c r="C4576" s="10"/>
      <c r="D4576" s="13"/>
      <c r="E4576" s="18"/>
      <c r="F4576" s="13"/>
      <c r="G4576" s="138"/>
      <c r="H4576" s="139" t="str">
        <f t="shared" si="142"/>
        <v/>
      </c>
      <c r="I4576" s="21"/>
      <c r="J4576" s="21"/>
      <c r="K4576" s="22"/>
      <c r="L4576" s="16"/>
      <c r="M4576" s="15"/>
      <c r="N4576" s="25">
        <f t="shared" si="143"/>
        <v>0</v>
      </c>
    </row>
    <row r="4577" spans="2:14" ht="21.9" customHeight="1" x14ac:dyDescent="0.3">
      <c r="B4577" s="74"/>
      <c r="C4577" s="10"/>
      <c r="D4577" s="13"/>
      <c r="E4577" s="18"/>
      <c r="F4577" s="13"/>
      <c r="G4577" s="138"/>
      <c r="H4577" s="139" t="str">
        <f t="shared" si="142"/>
        <v/>
      </c>
      <c r="I4577" s="21"/>
      <c r="J4577" s="21"/>
      <c r="K4577" s="22"/>
      <c r="L4577" s="16"/>
      <c r="M4577" s="15"/>
      <c r="N4577" s="25">
        <f t="shared" si="143"/>
        <v>0</v>
      </c>
    </row>
    <row r="4578" spans="2:14" ht="21.9" customHeight="1" x14ac:dyDescent="0.3">
      <c r="B4578" s="74"/>
      <c r="C4578" s="10"/>
      <c r="D4578" s="13"/>
      <c r="E4578" s="18"/>
      <c r="F4578" s="13"/>
      <c r="G4578" s="138"/>
      <c r="H4578" s="139" t="str">
        <f t="shared" si="142"/>
        <v/>
      </c>
      <c r="I4578" s="21"/>
      <c r="J4578" s="21"/>
      <c r="K4578" s="22"/>
      <c r="L4578" s="16"/>
      <c r="M4578" s="15"/>
      <c r="N4578" s="25">
        <f t="shared" si="143"/>
        <v>0</v>
      </c>
    </row>
    <row r="4579" spans="2:14" ht="21.9" customHeight="1" x14ac:dyDescent="0.3">
      <c r="B4579" s="74"/>
      <c r="C4579" s="10"/>
      <c r="D4579" s="13"/>
      <c r="E4579" s="18"/>
      <c r="F4579" s="13"/>
      <c r="G4579" s="138"/>
      <c r="H4579" s="139" t="str">
        <f t="shared" si="142"/>
        <v/>
      </c>
      <c r="I4579" s="21"/>
      <c r="J4579" s="21"/>
      <c r="K4579" s="22"/>
      <c r="L4579" s="16"/>
      <c r="M4579" s="15"/>
      <c r="N4579" s="25">
        <f t="shared" si="143"/>
        <v>0</v>
      </c>
    </row>
    <row r="4580" spans="2:14" ht="21.9" customHeight="1" x14ac:dyDescent="0.3">
      <c r="B4580" s="74"/>
      <c r="C4580" s="10"/>
      <c r="D4580" s="13"/>
      <c r="E4580" s="18"/>
      <c r="F4580" s="13"/>
      <c r="G4580" s="138"/>
      <c r="H4580" s="139" t="str">
        <f t="shared" si="142"/>
        <v/>
      </c>
      <c r="I4580" s="21"/>
      <c r="J4580" s="21"/>
      <c r="K4580" s="22"/>
      <c r="L4580" s="16"/>
      <c r="M4580" s="15"/>
      <c r="N4580" s="25">
        <f t="shared" si="143"/>
        <v>0</v>
      </c>
    </row>
    <row r="4581" spans="2:14" ht="21.9" customHeight="1" x14ac:dyDescent="0.3">
      <c r="B4581" s="74"/>
      <c r="C4581" s="10"/>
      <c r="D4581" s="13"/>
      <c r="E4581" s="18"/>
      <c r="F4581" s="13"/>
      <c r="G4581" s="138"/>
      <c r="H4581" s="139" t="str">
        <f t="shared" si="142"/>
        <v/>
      </c>
      <c r="I4581" s="21"/>
      <c r="J4581" s="21"/>
      <c r="K4581" s="22"/>
      <c r="L4581" s="16"/>
      <c r="M4581" s="15"/>
      <c r="N4581" s="25">
        <f t="shared" si="143"/>
        <v>0</v>
      </c>
    </row>
    <row r="4582" spans="2:14" ht="21.9" customHeight="1" x14ac:dyDescent="0.3">
      <c r="B4582" s="74"/>
      <c r="C4582" s="10"/>
      <c r="D4582" s="13"/>
      <c r="E4582" s="18"/>
      <c r="F4582" s="13"/>
      <c r="G4582" s="138"/>
      <c r="H4582" s="139" t="str">
        <f t="shared" si="142"/>
        <v/>
      </c>
      <c r="I4582" s="21"/>
      <c r="J4582" s="21"/>
      <c r="K4582" s="22"/>
      <c r="L4582" s="16"/>
      <c r="M4582" s="15"/>
      <c r="N4582" s="25">
        <f t="shared" si="143"/>
        <v>0</v>
      </c>
    </row>
    <row r="4583" spans="2:14" ht="21.9" customHeight="1" x14ac:dyDescent="0.3">
      <c r="B4583" s="74"/>
      <c r="C4583" s="10"/>
      <c r="D4583" s="13"/>
      <c r="E4583" s="18"/>
      <c r="F4583" s="13"/>
      <c r="G4583" s="138"/>
      <c r="H4583" s="139" t="str">
        <f t="shared" si="142"/>
        <v/>
      </c>
      <c r="I4583" s="21"/>
      <c r="J4583" s="21"/>
      <c r="K4583" s="22"/>
      <c r="L4583" s="16"/>
      <c r="M4583" s="15"/>
      <c r="N4583" s="25">
        <f t="shared" si="143"/>
        <v>0</v>
      </c>
    </row>
    <row r="4584" spans="2:14" ht="21.9" customHeight="1" x14ac:dyDescent="0.3">
      <c r="B4584" s="74"/>
      <c r="C4584" s="10"/>
      <c r="D4584" s="13"/>
      <c r="E4584" s="18"/>
      <c r="F4584" s="13"/>
      <c r="G4584" s="138"/>
      <c r="H4584" s="139" t="str">
        <f t="shared" si="142"/>
        <v/>
      </c>
      <c r="I4584" s="21"/>
      <c r="J4584" s="21"/>
      <c r="K4584" s="22"/>
      <c r="L4584" s="16"/>
      <c r="M4584" s="15"/>
      <c r="N4584" s="25">
        <f t="shared" si="143"/>
        <v>0</v>
      </c>
    </row>
    <row r="4585" spans="2:14" ht="21.9" customHeight="1" x14ac:dyDescent="0.3">
      <c r="B4585" s="74"/>
      <c r="C4585" s="10"/>
      <c r="D4585" s="13"/>
      <c r="E4585" s="18"/>
      <c r="F4585" s="13"/>
      <c r="G4585" s="138"/>
      <c r="H4585" s="139" t="str">
        <f t="shared" si="142"/>
        <v/>
      </c>
      <c r="I4585" s="21"/>
      <c r="J4585" s="21"/>
      <c r="K4585" s="22"/>
      <c r="L4585" s="16"/>
      <c r="M4585" s="15"/>
      <c r="N4585" s="25">
        <f t="shared" si="143"/>
        <v>0</v>
      </c>
    </row>
    <row r="4586" spans="2:14" ht="21.9" customHeight="1" x14ac:dyDescent="0.3">
      <c r="B4586" s="74"/>
      <c r="C4586" s="10"/>
      <c r="D4586" s="13"/>
      <c r="E4586" s="18"/>
      <c r="F4586" s="13"/>
      <c r="G4586" s="138"/>
      <c r="H4586" s="139" t="str">
        <f t="shared" si="142"/>
        <v/>
      </c>
      <c r="I4586" s="21"/>
      <c r="J4586" s="21"/>
      <c r="K4586" s="22"/>
      <c r="L4586" s="16"/>
      <c r="M4586" s="15"/>
      <c r="N4586" s="25">
        <f t="shared" si="143"/>
        <v>0</v>
      </c>
    </row>
    <row r="4587" spans="2:14" ht="21.9" customHeight="1" x14ac:dyDescent="0.3">
      <c r="B4587" s="74"/>
      <c r="C4587" s="10"/>
      <c r="D4587" s="13"/>
      <c r="E4587" s="18"/>
      <c r="F4587" s="13"/>
      <c r="G4587" s="138"/>
      <c r="H4587" s="139" t="str">
        <f t="shared" si="142"/>
        <v/>
      </c>
      <c r="I4587" s="21"/>
      <c r="J4587" s="21"/>
      <c r="K4587" s="22"/>
      <c r="L4587" s="16"/>
      <c r="M4587" s="15"/>
      <c r="N4587" s="25">
        <f t="shared" si="143"/>
        <v>0</v>
      </c>
    </row>
    <row r="4588" spans="2:14" ht="21.9" customHeight="1" x14ac:dyDescent="0.3">
      <c r="B4588" s="74"/>
      <c r="C4588" s="10"/>
      <c r="D4588" s="13"/>
      <c r="E4588" s="18"/>
      <c r="F4588" s="13"/>
      <c r="G4588" s="138"/>
      <c r="H4588" s="139" t="str">
        <f t="shared" si="142"/>
        <v/>
      </c>
      <c r="I4588" s="21"/>
      <c r="J4588" s="21"/>
      <c r="K4588" s="22"/>
      <c r="L4588" s="16"/>
      <c r="M4588" s="15"/>
      <c r="N4588" s="25">
        <f t="shared" si="143"/>
        <v>0</v>
      </c>
    </row>
    <row r="4589" spans="2:14" ht="21.9" customHeight="1" x14ac:dyDescent="0.3">
      <c r="B4589" s="74"/>
      <c r="C4589" s="10"/>
      <c r="D4589" s="13"/>
      <c r="E4589" s="18"/>
      <c r="F4589" s="13"/>
      <c r="G4589" s="138"/>
      <c r="H4589" s="139" t="str">
        <f t="shared" si="142"/>
        <v/>
      </c>
      <c r="I4589" s="21"/>
      <c r="J4589" s="21"/>
      <c r="K4589" s="22"/>
      <c r="L4589" s="16"/>
      <c r="M4589" s="15"/>
      <c r="N4589" s="25">
        <f t="shared" si="143"/>
        <v>0</v>
      </c>
    </row>
    <row r="4590" spans="2:14" ht="21.9" customHeight="1" x14ac:dyDescent="0.3">
      <c r="B4590" s="74"/>
      <c r="C4590" s="10"/>
      <c r="D4590" s="13"/>
      <c r="E4590" s="18"/>
      <c r="F4590" s="13"/>
      <c r="G4590" s="138"/>
      <c r="H4590" s="139" t="str">
        <f t="shared" si="142"/>
        <v/>
      </c>
      <c r="I4590" s="21"/>
      <c r="J4590" s="21"/>
      <c r="K4590" s="22"/>
      <c r="L4590" s="16"/>
      <c r="M4590" s="15"/>
      <c r="N4590" s="25">
        <f t="shared" si="143"/>
        <v>0</v>
      </c>
    </row>
    <row r="4591" spans="2:14" ht="21.9" customHeight="1" x14ac:dyDescent="0.3">
      <c r="B4591" s="74"/>
      <c r="C4591" s="10"/>
      <c r="D4591" s="13"/>
      <c r="E4591" s="18"/>
      <c r="F4591" s="13"/>
      <c r="G4591" s="138"/>
      <c r="H4591" s="139" t="str">
        <f t="shared" si="142"/>
        <v/>
      </c>
      <c r="I4591" s="21"/>
      <c r="J4591" s="21"/>
      <c r="K4591" s="22"/>
      <c r="L4591" s="16"/>
      <c r="M4591" s="15"/>
      <c r="N4591" s="25">
        <f t="shared" si="143"/>
        <v>0</v>
      </c>
    </row>
    <row r="4592" spans="2:14" ht="21.9" customHeight="1" x14ac:dyDescent="0.3">
      <c r="B4592" s="74"/>
      <c r="C4592" s="10"/>
      <c r="D4592" s="13"/>
      <c r="E4592" s="18"/>
      <c r="F4592" s="13"/>
      <c r="G4592" s="138"/>
      <c r="H4592" s="139" t="str">
        <f t="shared" si="142"/>
        <v/>
      </c>
      <c r="I4592" s="21"/>
      <c r="J4592" s="21"/>
      <c r="K4592" s="22"/>
      <c r="L4592" s="16"/>
      <c r="M4592" s="15"/>
      <c r="N4592" s="25">
        <f t="shared" si="143"/>
        <v>0</v>
      </c>
    </row>
    <row r="4593" spans="2:14" ht="21.9" customHeight="1" x14ac:dyDescent="0.3">
      <c r="B4593" s="74"/>
      <c r="C4593" s="10"/>
      <c r="D4593" s="13"/>
      <c r="E4593" s="18"/>
      <c r="F4593" s="13"/>
      <c r="G4593" s="138"/>
      <c r="H4593" s="139" t="str">
        <f t="shared" si="142"/>
        <v/>
      </c>
      <c r="I4593" s="21"/>
      <c r="J4593" s="21"/>
      <c r="K4593" s="22"/>
      <c r="L4593" s="16"/>
      <c r="M4593" s="15"/>
      <c r="N4593" s="25">
        <f t="shared" si="143"/>
        <v>0</v>
      </c>
    </row>
    <row r="4594" spans="2:14" ht="21.9" customHeight="1" x14ac:dyDescent="0.3">
      <c r="B4594" s="74"/>
      <c r="C4594" s="10"/>
      <c r="D4594" s="13"/>
      <c r="E4594" s="18"/>
      <c r="F4594" s="13"/>
      <c r="G4594" s="138"/>
      <c r="H4594" s="139" t="str">
        <f t="shared" si="142"/>
        <v/>
      </c>
      <c r="I4594" s="21"/>
      <c r="J4594" s="21"/>
      <c r="K4594" s="22"/>
      <c r="L4594" s="16"/>
      <c r="M4594" s="15"/>
      <c r="N4594" s="25">
        <f t="shared" si="143"/>
        <v>0</v>
      </c>
    </row>
    <row r="4595" spans="2:14" ht="21.9" customHeight="1" x14ac:dyDescent="0.3">
      <c r="B4595" s="74"/>
      <c r="C4595" s="10"/>
      <c r="D4595" s="13"/>
      <c r="E4595" s="18"/>
      <c r="F4595" s="13"/>
      <c r="G4595" s="138"/>
      <c r="H4595" s="139" t="str">
        <f t="shared" si="142"/>
        <v/>
      </c>
      <c r="I4595" s="21"/>
      <c r="J4595" s="21"/>
      <c r="K4595" s="22"/>
      <c r="L4595" s="16"/>
      <c r="M4595" s="15"/>
      <c r="N4595" s="25">
        <f t="shared" si="143"/>
        <v>0</v>
      </c>
    </row>
    <row r="4596" spans="2:14" ht="21.9" customHeight="1" x14ac:dyDescent="0.3">
      <c r="B4596" s="74"/>
      <c r="C4596" s="10"/>
      <c r="D4596" s="13"/>
      <c r="E4596" s="18"/>
      <c r="F4596" s="13"/>
      <c r="G4596" s="138"/>
      <c r="H4596" s="139" t="str">
        <f t="shared" si="142"/>
        <v/>
      </c>
      <c r="I4596" s="21"/>
      <c r="J4596" s="21"/>
      <c r="K4596" s="22"/>
      <c r="L4596" s="16"/>
      <c r="M4596" s="15"/>
      <c r="N4596" s="25">
        <f t="shared" si="143"/>
        <v>0</v>
      </c>
    </row>
    <row r="4597" spans="2:14" ht="21.9" customHeight="1" x14ac:dyDescent="0.3">
      <c r="B4597" s="74"/>
      <c r="C4597" s="10"/>
      <c r="D4597" s="13"/>
      <c r="E4597" s="18"/>
      <c r="F4597" s="13"/>
      <c r="G4597" s="138"/>
      <c r="H4597" s="139" t="str">
        <f t="shared" si="142"/>
        <v/>
      </c>
      <c r="I4597" s="21"/>
      <c r="J4597" s="21"/>
      <c r="K4597" s="22"/>
      <c r="L4597" s="16"/>
      <c r="M4597" s="15"/>
      <c r="N4597" s="25">
        <f t="shared" si="143"/>
        <v>0</v>
      </c>
    </row>
    <row r="4598" spans="2:14" ht="21.9" customHeight="1" x14ac:dyDescent="0.3">
      <c r="B4598" s="74"/>
      <c r="C4598" s="10"/>
      <c r="D4598" s="13"/>
      <c r="E4598" s="18"/>
      <c r="F4598" s="13"/>
      <c r="G4598" s="138"/>
      <c r="H4598" s="139" t="str">
        <f t="shared" si="142"/>
        <v/>
      </c>
      <c r="I4598" s="21"/>
      <c r="J4598" s="21"/>
      <c r="K4598" s="22"/>
      <c r="L4598" s="16"/>
      <c r="M4598" s="15"/>
      <c r="N4598" s="25">
        <f t="shared" si="143"/>
        <v>0</v>
      </c>
    </row>
    <row r="4599" spans="2:14" ht="21.9" customHeight="1" x14ac:dyDescent="0.3">
      <c r="B4599" s="74"/>
      <c r="C4599" s="10"/>
      <c r="D4599" s="13"/>
      <c r="E4599" s="18"/>
      <c r="F4599" s="13"/>
      <c r="G4599" s="138"/>
      <c r="H4599" s="139" t="str">
        <f t="shared" si="142"/>
        <v/>
      </c>
      <c r="I4599" s="21"/>
      <c r="J4599" s="21"/>
      <c r="K4599" s="22"/>
      <c r="L4599" s="16"/>
      <c r="M4599" s="15"/>
      <c r="N4599" s="25">
        <f t="shared" si="143"/>
        <v>0</v>
      </c>
    </row>
    <row r="4600" spans="2:14" ht="21.9" customHeight="1" x14ac:dyDescent="0.3">
      <c r="B4600" s="74"/>
      <c r="C4600" s="10"/>
      <c r="D4600" s="13"/>
      <c r="E4600" s="18"/>
      <c r="F4600" s="13"/>
      <c r="G4600" s="138"/>
      <c r="H4600" s="139" t="str">
        <f t="shared" si="142"/>
        <v/>
      </c>
      <c r="I4600" s="21"/>
      <c r="J4600" s="21"/>
      <c r="K4600" s="22"/>
      <c r="L4600" s="16"/>
      <c r="M4600" s="15"/>
      <c r="N4600" s="25">
        <f t="shared" si="143"/>
        <v>0</v>
      </c>
    </row>
    <row r="4601" spans="2:14" ht="21.9" customHeight="1" x14ac:dyDescent="0.3">
      <c r="B4601" s="74"/>
      <c r="C4601" s="10"/>
      <c r="D4601" s="13"/>
      <c r="E4601" s="18"/>
      <c r="F4601" s="13"/>
      <c r="G4601" s="138"/>
      <c r="H4601" s="139" t="str">
        <f t="shared" si="142"/>
        <v/>
      </c>
      <c r="I4601" s="21"/>
      <c r="J4601" s="21"/>
      <c r="K4601" s="22"/>
      <c r="L4601" s="16"/>
      <c r="M4601" s="15"/>
      <c r="N4601" s="25">
        <f t="shared" si="143"/>
        <v>0</v>
      </c>
    </row>
    <row r="4602" spans="2:14" ht="21.9" customHeight="1" x14ac:dyDescent="0.3">
      <c r="B4602" s="74"/>
      <c r="C4602" s="10"/>
      <c r="D4602" s="13"/>
      <c r="E4602" s="18"/>
      <c r="F4602" s="13"/>
      <c r="G4602" s="138"/>
      <c r="H4602" s="139" t="str">
        <f t="shared" si="142"/>
        <v/>
      </c>
      <c r="I4602" s="21"/>
      <c r="J4602" s="21"/>
      <c r="K4602" s="22"/>
      <c r="L4602" s="16"/>
      <c r="M4602" s="15"/>
      <c r="N4602" s="25">
        <f t="shared" si="143"/>
        <v>0</v>
      </c>
    </row>
    <row r="4603" spans="2:14" ht="21.9" customHeight="1" x14ac:dyDescent="0.3">
      <c r="B4603" s="74"/>
      <c r="C4603" s="10"/>
      <c r="D4603" s="13"/>
      <c r="E4603" s="18"/>
      <c r="F4603" s="13"/>
      <c r="G4603" s="138"/>
      <c r="H4603" s="139" t="str">
        <f t="shared" si="142"/>
        <v/>
      </c>
      <c r="I4603" s="21"/>
      <c r="J4603" s="21"/>
      <c r="K4603" s="22"/>
      <c r="L4603" s="16"/>
      <c r="M4603" s="15"/>
      <c r="N4603" s="25">
        <f t="shared" si="143"/>
        <v>0</v>
      </c>
    </row>
    <row r="4604" spans="2:14" ht="21.9" customHeight="1" x14ac:dyDescent="0.3">
      <c r="B4604" s="74"/>
      <c r="C4604" s="10"/>
      <c r="D4604" s="13"/>
      <c r="E4604" s="18"/>
      <c r="F4604" s="13"/>
      <c r="G4604" s="138"/>
      <c r="H4604" s="139" t="str">
        <f t="shared" si="142"/>
        <v/>
      </c>
      <c r="I4604" s="21"/>
      <c r="J4604" s="21"/>
      <c r="K4604" s="22"/>
      <c r="L4604" s="16"/>
      <c r="M4604" s="15"/>
      <c r="N4604" s="25">
        <f t="shared" si="143"/>
        <v>0</v>
      </c>
    </row>
    <row r="4605" spans="2:14" ht="21.9" customHeight="1" x14ac:dyDescent="0.3">
      <c r="B4605" s="74"/>
      <c r="C4605" s="10"/>
      <c r="D4605" s="13"/>
      <c r="E4605" s="18"/>
      <c r="F4605" s="13"/>
      <c r="G4605" s="138"/>
      <c r="H4605" s="139" t="str">
        <f t="shared" si="142"/>
        <v/>
      </c>
      <c r="I4605" s="21"/>
      <c r="J4605" s="21"/>
      <c r="K4605" s="22"/>
      <c r="L4605" s="16"/>
      <c r="M4605" s="15"/>
      <c r="N4605" s="25">
        <f t="shared" si="143"/>
        <v>0</v>
      </c>
    </row>
    <row r="4606" spans="2:14" ht="21.9" customHeight="1" x14ac:dyDescent="0.3">
      <c r="B4606" s="74"/>
      <c r="C4606" s="10"/>
      <c r="D4606" s="13"/>
      <c r="E4606" s="18"/>
      <c r="F4606" s="13"/>
      <c r="G4606" s="138"/>
      <c r="H4606" s="139" t="str">
        <f t="shared" si="142"/>
        <v/>
      </c>
      <c r="I4606" s="21"/>
      <c r="J4606" s="21"/>
      <c r="K4606" s="22"/>
      <c r="L4606" s="16"/>
      <c r="M4606" s="15"/>
      <c r="N4606" s="25">
        <f t="shared" si="143"/>
        <v>0</v>
      </c>
    </row>
    <row r="4607" spans="2:14" ht="21.9" customHeight="1" x14ac:dyDescent="0.3">
      <c r="B4607" s="74"/>
      <c r="C4607" s="10"/>
      <c r="D4607" s="13"/>
      <c r="E4607" s="18"/>
      <c r="F4607" s="13"/>
      <c r="G4607" s="138"/>
      <c r="H4607" s="139" t="str">
        <f t="shared" si="142"/>
        <v/>
      </c>
      <c r="I4607" s="21"/>
      <c r="J4607" s="21"/>
      <c r="K4607" s="22"/>
      <c r="L4607" s="16"/>
      <c r="M4607" s="15"/>
      <c r="N4607" s="25">
        <f t="shared" si="143"/>
        <v>0</v>
      </c>
    </row>
    <row r="4608" spans="2:14" ht="21.9" customHeight="1" x14ac:dyDescent="0.3">
      <c r="B4608" s="74"/>
      <c r="C4608" s="10"/>
      <c r="D4608" s="13"/>
      <c r="E4608" s="18"/>
      <c r="F4608" s="13"/>
      <c r="G4608" s="138"/>
      <c r="H4608" s="139" t="str">
        <f t="shared" si="142"/>
        <v/>
      </c>
      <c r="I4608" s="21"/>
      <c r="J4608" s="21"/>
      <c r="K4608" s="22"/>
      <c r="L4608" s="16"/>
      <c r="M4608" s="15"/>
      <c r="N4608" s="25">
        <f t="shared" si="143"/>
        <v>0</v>
      </c>
    </row>
    <row r="4609" spans="2:14" ht="21.9" customHeight="1" x14ac:dyDescent="0.3">
      <c r="B4609" s="74"/>
      <c r="C4609" s="10"/>
      <c r="D4609" s="13"/>
      <c r="E4609" s="18"/>
      <c r="F4609" s="13"/>
      <c r="G4609" s="138"/>
      <c r="H4609" s="139" t="str">
        <f t="shared" si="142"/>
        <v/>
      </c>
      <c r="I4609" s="21"/>
      <c r="J4609" s="21"/>
      <c r="K4609" s="22"/>
      <c r="L4609" s="16"/>
      <c r="M4609" s="15"/>
      <c r="N4609" s="25">
        <f t="shared" si="143"/>
        <v>0</v>
      </c>
    </row>
    <row r="4610" spans="2:14" ht="21.9" customHeight="1" x14ac:dyDescent="0.3">
      <c r="B4610" s="74"/>
      <c r="C4610" s="10"/>
      <c r="D4610" s="13"/>
      <c r="E4610" s="18"/>
      <c r="F4610" s="13"/>
      <c r="G4610" s="138"/>
      <c r="H4610" s="139" t="str">
        <f t="shared" si="142"/>
        <v/>
      </c>
      <c r="I4610" s="21"/>
      <c r="J4610" s="21"/>
      <c r="K4610" s="22"/>
      <c r="L4610" s="16"/>
      <c r="M4610" s="15"/>
      <c r="N4610" s="25">
        <f t="shared" si="143"/>
        <v>0</v>
      </c>
    </row>
    <row r="4611" spans="2:14" ht="21.9" customHeight="1" x14ac:dyDescent="0.3">
      <c r="B4611" s="74"/>
      <c r="C4611" s="10"/>
      <c r="D4611" s="13"/>
      <c r="E4611" s="18"/>
      <c r="F4611" s="13"/>
      <c r="G4611" s="138"/>
      <c r="H4611" s="139" t="str">
        <f t="shared" si="142"/>
        <v/>
      </c>
      <c r="I4611" s="21"/>
      <c r="J4611" s="21"/>
      <c r="K4611" s="22"/>
      <c r="L4611" s="16"/>
      <c r="M4611" s="15"/>
      <c r="N4611" s="25">
        <f t="shared" si="143"/>
        <v>0</v>
      </c>
    </row>
    <row r="4612" spans="2:14" ht="21.9" customHeight="1" x14ac:dyDescent="0.3">
      <c r="B4612" s="74"/>
      <c r="C4612" s="10"/>
      <c r="D4612" s="13"/>
      <c r="E4612" s="18"/>
      <c r="F4612" s="13"/>
      <c r="G4612" s="138"/>
      <c r="H4612" s="139" t="str">
        <f t="shared" si="142"/>
        <v/>
      </c>
      <c r="I4612" s="21"/>
      <c r="J4612" s="21"/>
      <c r="K4612" s="22"/>
      <c r="L4612" s="16"/>
      <c r="M4612" s="15"/>
      <c r="N4612" s="25">
        <f t="shared" si="143"/>
        <v>0</v>
      </c>
    </row>
    <row r="4613" spans="2:14" ht="21.9" customHeight="1" x14ac:dyDescent="0.3">
      <c r="B4613" s="74"/>
      <c r="C4613" s="10"/>
      <c r="D4613" s="13"/>
      <c r="E4613" s="18"/>
      <c r="F4613" s="13"/>
      <c r="G4613" s="138"/>
      <c r="H4613" s="139" t="str">
        <f t="shared" si="142"/>
        <v/>
      </c>
      <c r="I4613" s="21"/>
      <c r="J4613" s="21"/>
      <c r="K4613" s="22"/>
      <c r="L4613" s="16"/>
      <c r="M4613" s="15"/>
      <c r="N4613" s="25">
        <f t="shared" si="143"/>
        <v>0</v>
      </c>
    </row>
    <row r="4614" spans="2:14" ht="21.9" customHeight="1" x14ac:dyDescent="0.3">
      <c r="B4614" s="74"/>
      <c r="C4614" s="10"/>
      <c r="D4614" s="13"/>
      <c r="E4614" s="18"/>
      <c r="F4614" s="13"/>
      <c r="G4614" s="138"/>
      <c r="H4614" s="139" t="str">
        <f t="shared" si="142"/>
        <v/>
      </c>
      <c r="I4614" s="21"/>
      <c r="J4614" s="21"/>
      <c r="K4614" s="22"/>
      <c r="L4614" s="16"/>
      <c r="M4614" s="15"/>
      <c r="N4614" s="25">
        <f t="shared" si="143"/>
        <v>0</v>
      </c>
    </row>
    <row r="4615" spans="2:14" ht="21.9" customHeight="1" x14ac:dyDescent="0.3">
      <c r="B4615" s="74"/>
      <c r="C4615" s="10"/>
      <c r="D4615" s="13"/>
      <c r="E4615" s="18"/>
      <c r="F4615" s="13"/>
      <c r="G4615" s="138"/>
      <c r="H4615" s="139" t="str">
        <f t="shared" si="142"/>
        <v/>
      </c>
      <c r="I4615" s="21"/>
      <c r="J4615" s="21"/>
      <c r="K4615" s="22"/>
      <c r="L4615" s="16"/>
      <c r="M4615" s="15"/>
      <c r="N4615" s="25">
        <f t="shared" si="143"/>
        <v>0</v>
      </c>
    </row>
    <row r="4616" spans="2:14" ht="21.9" customHeight="1" x14ac:dyDescent="0.3">
      <c r="B4616" s="74"/>
      <c r="C4616" s="10"/>
      <c r="D4616" s="13"/>
      <c r="E4616" s="18"/>
      <c r="F4616" s="13"/>
      <c r="G4616" s="138"/>
      <c r="H4616" s="139" t="str">
        <f t="shared" si="142"/>
        <v/>
      </c>
      <c r="I4616" s="21"/>
      <c r="J4616" s="21"/>
      <c r="K4616" s="22"/>
      <c r="L4616" s="16"/>
      <c r="M4616" s="15"/>
      <c r="N4616" s="25">
        <f t="shared" si="143"/>
        <v>0</v>
      </c>
    </row>
    <row r="4617" spans="2:14" ht="21.9" customHeight="1" x14ac:dyDescent="0.3">
      <c r="B4617" s="74"/>
      <c r="C4617" s="10"/>
      <c r="D4617" s="13"/>
      <c r="E4617" s="18"/>
      <c r="F4617" s="13"/>
      <c r="G4617" s="138"/>
      <c r="H4617" s="139" t="str">
        <f t="shared" si="142"/>
        <v/>
      </c>
      <c r="I4617" s="21"/>
      <c r="J4617" s="21"/>
      <c r="K4617" s="22"/>
      <c r="L4617" s="16"/>
      <c r="M4617" s="15"/>
      <c r="N4617" s="25">
        <f t="shared" si="143"/>
        <v>0</v>
      </c>
    </row>
    <row r="4618" spans="2:14" ht="21.9" customHeight="1" x14ac:dyDescent="0.3">
      <c r="B4618" s="74"/>
      <c r="C4618" s="10"/>
      <c r="D4618" s="13"/>
      <c r="E4618" s="18"/>
      <c r="F4618" s="13"/>
      <c r="G4618" s="138"/>
      <c r="H4618" s="139" t="str">
        <f t="shared" si="142"/>
        <v/>
      </c>
      <c r="I4618" s="21"/>
      <c r="J4618" s="21"/>
      <c r="K4618" s="22"/>
      <c r="L4618" s="16"/>
      <c r="M4618" s="15"/>
      <c r="N4618" s="25">
        <f t="shared" si="143"/>
        <v>0</v>
      </c>
    </row>
    <row r="4619" spans="2:14" ht="21.9" customHeight="1" x14ac:dyDescent="0.3">
      <c r="B4619" s="74"/>
      <c r="C4619" s="10"/>
      <c r="D4619" s="13"/>
      <c r="E4619" s="18"/>
      <c r="F4619" s="13"/>
      <c r="G4619" s="138"/>
      <c r="H4619" s="139" t="str">
        <f t="shared" ref="H4619:H4682" si="144">IF(E4619="","",IF(N4619="",D4619*E4619,(D4619*E4619)-(D4619*N4619)))</f>
        <v/>
      </c>
      <c r="I4619" s="21"/>
      <c r="J4619" s="21"/>
      <c r="K4619" s="22"/>
      <c r="L4619" s="16"/>
      <c r="M4619" s="15"/>
      <c r="N4619" s="25">
        <f t="shared" ref="N4619:N4682" si="145">IF(F4619="Não","",E4619*G4619)</f>
        <v>0</v>
      </c>
    </row>
    <row r="4620" spans="2:14" ht="21.9" customHeight="1" x14ac:dyDescent="0.3">
      <c r="B4620" s="74"/>
      <c r="C4620" s="10"/>
      <c r="D4620" s="13"/>
      <c r="E4620" s="18"/>
      <c r="F4620" s="13"/>
      <c r="G4620" s="138"/>
      <c r="H4620" s="139" t="str">
        <f t="shared" si="144"/>
        <v/>
      </c>
      <c r="I4620" s="21"/>
      <c r="J4620" s="21"/>
      <c r="K4620" s="22"/>
      <c r="L4620" s="16"/>
      <c r="M4620" s="15"/>
      <c r="N4620" s="25">
        <f t="shared" si="145"/>
        <v>0</v>
      </c>
    </row>
    <row r="4621" spans="2:14" ht="21.9" customHeight="1" x14ac:dyDescent="0.3">
      <c r="B4621" s="74"/>
      <c r="C4621" s="10"/>
      <c r="D4621" s="13"/>
      <c r="E4621" s="18"/>
      <c r="F4621" s="13"/>
      <c r="G4621" s="138"/>
      <c r="H4621" s="139" t="str">
        <f t="shared" si="144"/>
        <v/>
      </c>
      <c r="I4621" s="21"/>
      <c r="J4621" s="21"/>
      <c r="K4621" s="22"/>
      <c r="L4621" s="16"/>
      <c r="M4621" s="15"/>
      <c r="N4621" s="25">
        <f t="shared" si="145"/>
        <v>0</v>
      </c>
    </row>
    <row r="4622" spans="2:14" ht="21.9" customHeight="1" x14ac:dyDescent="0.3">
      <c r="B4622" s="74"/>
      <c r="C4622" s="10"/>
      <c r="D4622" s="13"/>
      <c r="E4622" s="18"/>
      <c r="F4622" s="13"/>
      <c r="G4622" s="138"/>
      <c r="H4622" s="139" t="str">
        <f t="shared" si="144"/>
        <v/>
      </c>
      <c r="I4622" s="21"/>
      <c r="J4622" s="21"/>
      <c r="K4622" s="22"/>
      <c r="L4622" s="16"/>
      <c r="M4622" s="15"/>
      <c r="N4622" s="25">
        <f t="shared" si="145"/>
        <v>0</v>
      </c>
    </row>
    <row r="4623" spans="2:14" ht="21.9" customHeight="1" x14ac:dyDescent="0.3">
      <c r="B4623" s="74"/>
      <c r="C4623" s="10"/>
      <c r="D4623" s="13"/>
      <c r="E4623" s="18"/>
      <c r="F4623" s="13"/>
      <c r="G4623" s="138"/>
      <c r="H4623" s="139" t="str">
        <f t="shared" si="144"/>
        <v/>
      </c>
      <c r="I4623" s="21"/>
      <c r="J4623" s="21"/>
      <c r="K4623" s="22"/>
      <c r="L4623" s="16"/>
      <c r="M4623" s="15"/>
      <c r="N4623" s="25">
        <f t="shared" si="145"/>
        <v>0</v>
      </c>
    </row>
    <row r="4624" spans="2:14" ht="21.9" customHeight="1" x14ac:dyDescent="0.3">
      <c r="B4624" s="74"/>
      <c r="C4624" s="10"/>
      <c r="D4624" s="13"/>
      <c r="E4624" s="18"/>
      <c r="F4624" s="13"/>
      <c r="G4624" s="138"/>
      <c r="H4624" s="139" t="str">
        <f t="shared" si="144"/>
        <v/>
      </c>
      <c r="I4624" s="21"/>
      <c r="J4624" s="21"/>
      <c r="K4624" s="22"/>
      <c r="L4624" s="16"/>
      <c r="M4624" s="15"/>
      <c r="N4624" s="25">
        <f t="shared" si="145"/>
        <v>0</v>
      </c>
    </row>
    <row r="4625" spans="2:14" ht="21.9" customHeight="1" x14ac:dyDescent="0.3">
      <c r="B4625" s="74"/>
      <c r="C4625" s="10"/>
      <c r="D4625" s="13"/>
      <c r="E4625" s="18"/>
      <c r="F4625" s="13"/>
      <c r="G4625" s="138"/>
      <c r="H4625" s="139" t="str">
        <f t="shared" si="144"/>
        <v/>
      </c>
      <c r="I4625" s="21"/>
      <c r="J4625" s="21"/>
      <c r="K4625" s="22"/>
      <c r="L4625" s="16"/>
      <c r="M4625" s="15"/>
      <c r="N4625" s="25">
        <f t="shared" si="145"/>
        <v>0</v>
      </c>
    </row>
    <row r="4626" spans="2:14" ht="21.9" customHeight="1" x14ac:dyDescent="0.3">
      <c r="B4626" s="74"/>
      <c r="C4626" s="10"/>
      <c r="D4626" s="13"/>
      <c r="E4626" s="18"/>
      <c r="F4626" s="13"/>
      <c r="G4626" s="138"/>
      <c r="H4626" s="139" t="str">
        <f t="shared" si="144"/>
        <v/>
      </c>
      <c r="I4626" s="21"/>
      <c r="J4626" s="21"/>
      <c r="K4626" s="22"/>
      <c r="L4626" s="16"/>
      <c r="M4626" s="15"/>
      <c r="N4626" s="25">
        <f t="shared" si="145"/>
        <v>0</v>
      </c>
    </row>
    <row r="4627" spans="2:14" ht="21.9" customHeight="1" x14ac:dyDescent="0.3">
      <c r="B4627" s="74"/>
      <c r="C4627" s="10"/>
      <c r="D4627" s="13"/>
      <c r="E4627" s="18"/>
      <c r="F4627" s="13"/>
      <c r="G4627" s="138"/>
      <c r="H4627" s="139" t="str">
        <f t="shared" si="144"/>
        <v/>
      </c>
      <c r="I4627" s="21"/>
      <c r="J4627" s="21"/>
      <c r="K4627" s="22"/>
      <c r="L4627" s="16"/>
      <c r="M4627" s="15"/>
      <c r="N4627" s="25">
        <f t="shared" si="145"/>
        <v>0</v>
      </c>
    </row>
    <row r="4628" spans="2:14" ht="21.9" customHeight="1" x14ac:dyDescent="0.3">
      <c r="B4628" s="74"/>
      <c r="C4628" s="10"/>
      <c r="D4628" s="13"/>
      <c r="E4628" s="18"/>
      <c r="F4628" s="13"/>
      <c r="G4628" s="138"/>
      <c r="H4628" s="139" t="str">
        <f t="shared" si="144"/>
        <v/>
      </c>
      <c r="I4628" s="21"/>
      <c r="J4628" s="21"/>
      <c r="K4628" s="22"/>
      <c r="L4628" s="16"/>
      <c r="M4628" s="15"/>
      <c r="N4628" s="25">
        <f t="shared" si="145"/>
        <v>0</v>
      </c>
    </row>
    <row r="4629" spans="2:14" ht="21.9" customHeight="1" x14ac:dyDescent="0.3">
      <c r="B4629" s="74"/>
      <c r="C4629" s="10"/>
      <c r="D4629" s="13"/>
      <c r="E4629" s="18"/>
      <c r="F4629" s="13"/>
      <c r="G4629" s="138"/>
      <c r="H4629" s="139" t="str">
        <f t="shared" si="144"/>
        <v/>
      </c>
      <c r="I4629" s="21"/>
      <c r="J4629" s="21"/>
      <c r="K4629" s="22"/>
      <c r="L4629" s="16"/>
      <c r="M4629" s="15"/>
      <c r="N4629" s="25">
        <f t="shared" si="145"/>
        <v>0</v>
      </c>
    </row>
    <row r="4630" spans="2:14" ht="21.9" customHeight="1" x14ac:dyDescent="0.3">
      <c r="B4630" s="74"/>
      <c r="C4630" s="10"/>
      <c r="D4630" s="13"/>
      <c r="E4630" s="18"/>
      <c r="F4630" s="13"/>
      <c r="G4630" s="138"/>
      <c r="H4630" s="139" t="str">
        <f t="shared" si="144"/>
        <v/>
      </c>
      <c r="I4630" s="21"/>
      <c r="J4630" s="21"/>
      <c r="K4630" s="22"/>
      <c r="L4630" s="16"/>
      <c r="M4630" s="15"/>
      <c r="N4630" s="25">
        <f t="shared" si="145"/>
        <v>0</v>
      </c>
    </row>
    <row r="4631" spans="2:14" ht="21.9" customHeight="1" x14ac:dyDescent="0.3">
      <c r="B4631" s="74"/>
      <c r="C4631" s="10"/>
      <c r="D4631" s="13"/>
      <c r="E4631" s="18"/>
      <c r="F4631" s="13"/>
      <c r="G4631" s="138"/>
      <c r="H4631" s="139" t="str">
        <f t="shared" si="144"/>
        <v/>
      </c>
      <c r="I4631" s="21"/>
      <c r="J4631" s="21"/>
      <c r="K4631" s="22"/>
      <c r="L4631" s="16"/>
      <c r="M4631" s="15"/>
      <c r="N4631" s="25">
        <f t="shared" si="145"/>
        <v>0</v>
      </c>
    </row>
    <row r="4632" spans="2:14" ht="21.9" customHeight="1" x14ac:dyDescent="0.3">
      <c r="B4632" s="74"/>
      <c r="C4632" s="10"/>
      <c r="D4632" s="13"/>
      <c r="E4632" s="18"/>
      <c r="F4632" s="13"/>
      <c r="G4632" s="138"/>
      <c r="H4632" s="139" t="str">
        <f t="shared" si="144"/>
        <v/>
      </c>
      <c r="I4632" s="21"/>
      <c r="J4632" s="21"/>
      <c r="K4632" s="22"/>
      <c r="L4632" s="16"/>
      <c r="M4632" s="15"/>
      <c r="N4632" s="25">
        <f t="shared" si="145"/>
        <v>0</v>
      </c>
    </row>
    <row r="4633" spans="2:14" ht="21.9" customHeight="1" x14ac:dyDescent="0.3">
      <c r="B4633" s="74"/>
      <c r="C4633" s="10"/>
      <c r="D4633" s="13"/>
      <c r="E4633" s="18"/>
      <c r="F4633" s="13"/>
      <c r="G4633" s="138"/>
      <c r="H4633" s="139" t="str">
        <f t="shared" si="144"/>
        <v/>
      </c>
      <c r="I4633" s="21"/>
      <c r="J4633" s="21"/>
      <c r="K4633" s="22"/>
      <c r="L4633" s="16"/>
      <c r="M4633" s="15"/>
      <c r="N4633" s="25">
        <f t="shared" si="145"/>
        <v>0</v>
      </c>
    </row>
    <row r="4634" spans="2:14" ht="21.9" customHeight="1" x14ac:dyDescent="0.3">
      <c r="B4634" s="74"/>
      <c r="C4634" s="10"/>
      <c r="D4634" s="13"/>
      <c r="E4634" s="18"/>
      <c r="F4634" s="13"/>
      <c r="G4634" s="138"/>
      <c r="H4634" s="139" t="str">
        <f t="shared" si="144"/>
        <v/>
      </c>
      <c r="I4634" s="21"/>
      <c r="J4634" s="21"/>
      <c r="K4634" s="22"/>
      <c r="L4634" s="16"/>
      <c r="M4634" s="15"/>
      <c r="N4634" s="25">
        <f t="shared" si="145"/>
        <v>0</v>
      </c>
    </row>
    <row r="4635" spans="2:14" ht="21.9" customHeight="1" x14ac:dyDescent="0.3">
      <c r="B4635" s="74"/>
      <c r="C4635" s="10"/>
      <c r="D4635" s="13"/>
      <c r="E4635" s="18"/>
      <c r="F4635" s="13"/>
      <c r="G4635" s="138"/>
      <c r="H4635" s="139" t="str">
        <f t="shared" si="144"/>
        <v/>
      </c>
      <c r="I4635" s="21"/>
      <c r="J4635" s="21"/>
      <c r="K4635" s="22"/>
      <c r="L4635" s="16"/>
      <c r="M4635" s="15"/>
      <c r="N4635" s="25">
        <f t="shared" si="145"/>
        <v>0</v>
      </c>
    </row>
    <row r="4636" spans="2:14" ht="21.9" customHeight="1" x14ac:dyDescent="0.3">
      <c r="B4636" s="74"/>
      <c r="C4636" s="10"/>
      <c r="D4636" s="13"/>
      <c r="E4636" s="18"/>
      <c r="F4636" s="13"/>
      <c r="G4636" s="138"/>
      <c r="H4636" s="139" t="str">
        <f t="shared" si="144"/>
        <v/>
      </c>
      <c r="I4636" s="21"/>
      <c r="J4636" s="21"/>
      <c r="K4636" s="22"/>
      <c r="L4636" s="16"/>
      <c r="M4636" s="15"/>
      <c r="N4636" s="25">
        <f t="shared" si="145"/>
        <v>0</v>
      </c>
    </row>
    <row r="4637" spans="2:14" ht="21.9" customHeight="1" x14ac:dyDescent="0.3">
      <c r="B4637" s="74"/>
      <c r="C4637" s="10"/>
      <c r="D4637" s="13"/>
      <c r="E4637" s="18"/>
      <c r="F4637" s="13"/>
      <c r="G4637" s="138"/>
      <c r="H4637" s="139" t="str">
        <f t="shared" si="144"/>
        <v/>
      </c>
      <c r="I4637" s="21"/>
      <c r="J4637" s="21"/>
      <c r="K4637" s="22"/>
      <c r="L4637" s="16"/>
      <c r="M4637" s="15"/>
      <c r="N4637" s="25">
        <f t="shared" si="145"/>
        <v>0</v>
      </c>
    </row>
    <row r="4638" spans="2:14" ht="21.9" customHeight="1" x14ac:dyDescent="0.3">
      <c r="B4638" s="74"/>
      <c r="C4638" s="10"/>
      <c r="D4638" s="13"/>
      <c r="E4638" s="18"/>
      <c r="F4638" s="13"/>
      <c r="G4638" s="138"/>
      <c r="H4638" s="139" t="str">
        <f t="shared" si="144"/>
        <v/>
      </c>
      <c r="I4638" s="21"/>
      <c r="J4638" s="21"/>
      <c r="K4638" s="22"/>
      <c r="L4638" s="16"/>
      <c r="M4638" s="15"/>
      <c r="N4638" s="25">
        <f t="shared" si="145"/>
        <v>0</v>
      </c>
    </row>
    <row r="4639" spans="2:14" ht="21.9" customHeight="1" x14ac:dyDescent="0.3">
      <c r="B4639" s="74"/>
      <c r="C4639" s="10"/>
      <c r="D4639" s="13"/>
      <c r="E4639" s="18"/>
      <c r="F4639" s="13"/>
      <c r="G4639" s="138"/>
      <c r="H4639" s="139" t="str">
        <f t="shared" si="144"/>
        <v/>
      </c>
      <c r="I4639" s="21"/>
      <c r="J4639" s="21"/>
      <c r="K4639" s="22"/>
      <c r="L4639" s="16"/>
      <c r="M4639" s="15"/>
      <c r="N4639" s="25">
        <f t="shared" si="145"/>
        <v>0</v>
      </c>
    </row>
    <row r="4640" spans="2:14" ht="21.9" customHeight="1" x14ac:dyDescent="0.3">
      <c r="B4640" s="74"/>
      <c r="C4640" s="10"/>
      <c r="D4640" s="13"/>
      <c r="E4640" s="18"/>
      <c r="F4640" s="13"/>
      <c r="G4640" s="138"/>
      <c r="H4640" s="139" t="str">
        <f t="shared" si="144"/>
        <v/>
      </c>
      <c r="I4640" s="21"/>
      <c r="J4640" s="21"/>
      <c r="K4640" s="22"/>
      <c r="L4640" s="16"/>
      <c r="M4640" s="15"/>
      <c r="N4640" s="25">
        <f t="shared" si="145"/>
        <v>0</v>
      </c>
    </row>
    <row r="4641" spans="2:14" ht="21.9" customHeight="1" x14ac:dyDescent="0.3">
      <c r="B4641" s="74"/>
      <c r="C4641" s="10"/>
      <c r="D4641" s="13"/>
      <c r="E4641" s="18"/>
      <c r="F4641" s="13"/>
      <c r="G4641" s="138"/>
      <c r="H4641" s="139" t="str">
        <f t="shared" si="144"/>
        <v/>
      </c>
      <c r="I4641" s="21"/>
      <c r="J4641" s="21"/>
      <c r="K4641" s="22"/>
      <c r="L4641" s="16"/>
      <c r="M4641" s="15"/>
      <c r="N4641" s="25">
        <f t="shared" si="145"/>
        <v>0</v>
      </c>
    </row>
    <row r="4642" spans="2:14" ht="21.9" customHeight="1" x14ac:dyDescent="0.3">
      <c r="B4642" s="74"/>
      <c r="C4642" s="10"/>
      <c r="D4642" s="13"/>
      <c r="E4642" s="18"/>
      <c r="F4642" s="13"/>
      <c r="G4642" s="138"/>
      <c r="H4642" s="139" t="str">
        <f t="shared" si="144"/>
        <v/>
      </c>
      <c r="I4642" s="21"/>
      <c r="J4642" s="21"/>
      <c r="K4642" s="22"/>
      <c r="L4642" s="16"/>
      <c r="M4642" s="15"/>
      <c r="N4642" s="25">
        <f t="shared" si="145"/>
        <v>0</v>
      </c>
    </row>
    <row r="4643" spans="2:14" ht="21.9" customHeight="1" x14ac:dyDescent="0.3">
      <c r="B4643" s="74"/>
      <c r="C4643" s="10"/>
      <c r="D4643" s="13"/>
      <c r="E4643" s="18"/>
      <c r="F4643" s="13"/>
      <c r="G4643" s="138"/>
      <c r="H4643" s="139" t="str">
        <f t="shared" si="144"/>
        <v/>
      </c>
      <c r="I4643" s="21"/>
      <c r="J4643" s="21"/>
      <c r="K4643" s="22"/>
      <c r="L4643" s="16"/>
      <c r="M4643" s="15"/>
      <c r="N4643" s="25">
        <f t="shared" si="145"/>
        <v>0</v>
      </c>
    </row>
    <row r="4644" spans="2:14" ht="21.9" customHeight="1" x14ac:dyDescent="0.3">
      <c r="B4644" s="74"/>
      <c r="C4644" s="10"/>
      <c r="D4644" s="13"/>
      <c r="E4644" s="18"/>
      <c r="F4644" s="13"/>
      <c r="G4644" s="138"/>
      <c r="H4644" s="139" t="str">
        <f t="shared" si="144"/>
        <v/>
      </c>
      <c r="I4644" s="21"/>
      <c r="J4644" s="21"/>
      <c r="K4644" s="22"/>
      <c r="L4644" s="16"/>
      <c r="M4644" s="15"/>
      <c r="N4644" s="25">
        <f t="shared" si="145"/>
        <v>0</v>
      </c>
    </row>
    <row r="4645" spans="2:14" ht="21.9" customHeight="1" x14ac:dyDescent="0.3">
      <c r="B4645" s="74"/>
      <c r="C4645" s="10"/>
      <c r="D4645" s="13"/>
      <c r="E4645" s="18"/>
      <c r="F4645" s="13"/>
      <c r="G4645" s="138"/>
      <c r="H4645" s="139" t="str">
        <f t="shared" si="144"/>
        <v/>
      </c>
      <c r="I4645" s="21"/>
      <c r="J4645" s="21"/>
      <c r="K4645" s="22"/>
      <c r="L4645" s="16"/>
      <c r="M4645" s="15"/>
      <c r="N4645" s="25">
        <f t="shared" si="145"/>
        <v>0</v>
      </c>
    </row>
    <row r="4646" spans="2:14" ht="21.9" customHeight="1" x14ac:dyDescent="0.3">
      <c r="B4646" s="74"/>
      <c r="C4646" s="10"/>
      <c r="D4646" s="13"/>
      <c r="E4646" s="18"/>
      <c r="F4646" s="13"/>
      <c r="G4646" s="138"/>
      <c r="H4646" s="139" t="str">
        <f t="shared" si="144"/>
        <v/>
      </c>
      <c r="I4646" s="21"/>
      <c r="J4646" s="21"/>
      <c r="K4646" s="22"/>
      <c r="L4646" s="16"/>
      <c r="M4646" s="15"/>
      <c r="N4646" s="25">
        <f t="shared" si="145"/>
        <v>0</v>
      </c>
    </row>
    <row r="4647" spans="2:14" ht="21.9" customHeight="1" x14ac:dyDescent="0.3">
      <c r="B4647" s="74"/>
      <c r="C4647" s="10"/>
      <c r="D4647" s="13"/>
      <c r="E4647" s="18"/>
      <c r="F4647" s="13"/>
      <c r="G4647" s="138"/>
      <c r="H4647" s="139" t="str">
        <f t="shared" si="144"/>
        <v/>
      </c>
      <c r="I4647" s="21"/>
      <c r="J4647" s="21"/>
      <c r="K4647" s="22"/>
      <c r="L4647" s="16"/>
      <c r="M4647" s="15"/>
      <c r="N4647" s="25">
        <f t="shared" si="145"/>
        <v>0</v>
      </c>
    </row>
    <row r="4648" spans="2:14" ht="21.9" customHeight="1" x14ac:dyDescent="0.3">
      <c r="B4648" s="74"/>
      <c r="C4648" s="10"/>
      <c r="D4648" s="13"/>
      <c r="E4648" s="18"/>
      <c r="F4648" s="13"/>
      <c r="G4648" s="138"/>
      <c r="H4648" s="139" t="str">
        <f t="shared" si="144"/>
        <v/>
      </c>
      <c r="I4648" s="21"/>
      <c r="J4648" s="21"/>
      <c r="K4648" s="22"/>
      <c r="L4648" s="16"/>
      <c r="M4648" s="15"/>
      <c r="N4648" s="25">
        <f t="shared" si="145"/>
        <v>0</v>
      </c>
    </row>
    <row r="4649" spans="2:14" ht="21.9" customHeight="1" x14ac:dyDescent="0.3">
      <c r="B4649" s="74"/>
      <c r="C4649" s="10"/>
      <c r="D4649" s="13"/>
      <c r="E4649" s="18"/>
      <c r="F4649" s="13"/>
      <c r="G4649" s="138"/>
      <c r="H4649" s="139" t="str">
        <f t="shared" si="144"/>
        <v/>
      </c>
      <c r="I4649" s="21"/>
      <c r="J4649" s="21"/>
      <c r="K4649" s="22"/>
      <c r="L4649" s="16"/>
      <c r="M4649" s="15"/>
      <c r="N4649" s="25">
        <f t="shared" si="145"/>
        <v>0</v>
      </c>
    </row>
    <row r="4650" spans="2:14" ht="21.9" customHeight="1" x14ac:dyDescent="0.3">
      <c r="B4650" s="74"/>
      <c r="C4650" s="10"/>
      <c r="D4650" s="13"/>
      <c r="E4650" s="18"/>
      <c r="F4650" s="13"/>
      <c r="G4650" s="138"/>
      <c r="H4650" s="139" t="str">
        <f t="shared" si="144"/>
        <v/>
      </c>
      <c r="I4650" s="21"/>
      <c r="J4650" s="21"/>
      <c r="K4650" s="22"/>
      <c r="L4650" s="16"/>
      <c r="M4650" s="15"/>
      <c r="N4650" s="25">
        <f t="shared" si="145"/>
        <v>0</v>
      </c>
    </row>
    <row r="4651" spans="2:14" ht="21.9" customHeight="1" x14ac:dyDescent="0.3">
      <c r="B4651" s="74"/>
      <c r="C4651" s="10"/>
      <c r="D4651" s="13"/>
      <c r="E4651" s="18"/>
      <c r="F4651" s="13"/>
      <c r="G4651" s="138"/>
      <c r="H4651" s="139" t="str">
        <f t="shared" si="144"/>
        <v/>
      </c>
      <c r="I4651" s="21"/>
      <c r="J4651" s="21"/>
      <c r="K4651" s="22"/>
      <c r="L4651" s="16"/>
      <c r="M4651" s="15"/>
      <c r="N4651" s="25">
        <f t="shared" si="145"/>
        <v>0</v>
      </c>
    </row>
    <row r="4652" spans="2:14" ht="21.9" customHeight="1" x14ac:dyDescent="0.3">
      <c r="B4652" s="74"/>
      <c r="C4652" s="10"/>
      <c r="D4652" s="13"/>
      <c r="E4652" s="18"/>
      <c r="F4652" s="13"/>
      <c r="G4652" s="138"/>
      <c r="H4652" s="139" t="str">
        <f t="shared" si="144"/>
        <v/>
      </c>
      <c r="I4652" s="21"/>
      <c r="J4652" s="21"/>
      <c r="K4652" s="22"/>
      <c r="L4652" s="16"/>
      <c r="M4652" s="15"/>
      <c r="N4652" s="25">
        <f t="shared" si="145"/>
        <v>0</v>
      </c>
    </row>
    <row r="4653" spans="2:14" ht="21.9" customHeight="1" x14ac:dyDescent="0.3">
      <c r="B4653" s="74"/>
      <c r="C4653" s="10"/>
      <c r="D4653" s="13"/>
      <c r="E4653" s="18"/>
      <c r="F4653" s="13"/>
      <c r="G4653" s="138"/>
      <c r="H4653" s="139" t="str">
        <f t="shared" si="144"/>
        <v/>
      </c>
      <c r="I4653" s="21"/>
      <c r="J4653" s="21"/>
      <c r="K4653" s="22"/>
      <c r="L4653" s="16"/>
      <c r="M4653" s="15"/>
      <c r="N4653" s="25">
        <f t="shared" si="145"/>
        <v>0</v>
      </c>
    </row>
    <row r="4654" spans="2:14" ht="21.9" customHeight="1" x14ac:dyDescent="0.3">
      <c r="B4654" s="74"/>
      <c r="C4654" s="10"/>
      <c r="D4654" s="13"/>
      <c r="E4654" s="18"/>
      <c r="F4654" s="13"/>
      <c r="G4654" s="138"/>
      <c r="H4654" s="139" t="str">
        <f t="shared" si="144"/>
        <v/>
      </c>
      <c r="I4654" s="21"/>
      <c r="J4654" s="21"/>
      <c r="K4654" s="22"/>
      <c r="L4654" s="16"/>
      <c r="M4654" s="15"/>
      <c r="N4654" s="25">
        <f t="shared" si="145"/>
        <v>0</v>
      </c>
    </row>
    <row r="4655" spans="2:14" ht="21.9" customHeight="1" x14ac:dyDescent="0.3">
      <c r="B4655" s="74"/>
      <c r="C4655" s="10"/>
      <c r="D4655" s="13"/>
      <c r="E4655" s="18"/>
      <c r="F4655" s="13"/>
      <c r="G4655" s="138"/>
      <c r="H4655" s="139" t="str">
        <f t="shared" si="144"/>
        <v/>
      </c>
      <c r="I4655" s="21"/>
      <c r="J4655" s="21"/>
      <c r="K4655" s="22"/>
      <c r="L4655" s="16"/>
      <c r="M4655" s="15"/>
      <c r="N4655" s="25">
        <f t="shared" si="145"/>
        <v>0</v>
      </c>
    </row>
    <row r="4656" spans="2:14" ht="21.9" customHeight="1" x14ac:dyDescent="0.3">
      <c r="B4656" s="74"/>
      <c r="C4656" s="10"/>
      <c r="D4656" s="13"/>
      <c r="E4656" s="18"/>
      <c r="F4656" s="13"/>
      <c r="G4656" s="138"/>
      <c r="H4656" s="139" t="str">
        <f t="shared" si="144"/>
        <v/>
      </c>
      <c r="I4656" s="21"/>
      <c r="J4656" s="21"/>
      <c r="K4656" s="22"/>
      <c r="L4656" s="16"/>
      <c r="M4656" s="15"/>
      <c r="N4656" s="25">
        <f t="shared" si="145"/>
        <v>0</v>
      </c>
    </row>
    <row r="4657" spans="2:14" ht="21.9" customHeight="1" x14ac:dyDescent="0.3">
      <c r="B4657" s="74"/>
      <c r="C4657" s="10"/>
      <c r="D4657" s="13"/>
      <c r="E4657" s="18"/>
      <c r="F4657" s="13"/>
      <c r="G4657" s="138"/>
      <c r="H4657" s="139" t="str">
        <f t="shared" si="144"/>
        <v/>
      </c>
      <c r="I4657" s="21"/>
      <c r="J4657" s="21"/>
      <c r="K4657" s="22"/>
      <c r="L4657" s="16"/>
      <c r="M4657" s="15"/>
      <c r="N4657" s="25">
        <f t="shared" si="145"/>
        <v>0</v>
      </c>
    </row>
    <row r="4658" spans="2:14" ht="21.9" customHeight="1" x14ac:dyDescent="0.3">
      <c r="B4658" s="74"/>
      <c r="C4658" s="10"/>
      <c r="D4658" s="13"/>
      <c r="E4658" s="18"/>
      <c r="F4658" s="13"/>
      <c r="G4658" s="138"/>
      <c r="H4658" s="139" t="str">
        <f t="shared" si="144"/>
        <v/>
      </c>
      <c r="I4658" s="21"/>
      <c r="J4658" s="21"/>
      <c r="K4658" s="22"/>
      <c r="L4658" s="16"/>
      <c r="M4658" s="15"/>
      <c r="N4658" s="25">
        <f t="shared" si="145"/>
        <v>0</v>
      </c>
    </row>
    <row r="4659" spans="2:14" ht="21.9" customHeight="1" x14ac:dyDescent="0.3">
      <c r="B4659" s="74"/>
      <c r="C4659" s="10"/>
      <c r="D4659" s="13"/>
      <c r="E4659" s="18"/>
      <c r="F4659" s="13"/>
      <c r="G4659" s="138"/>
      <c r="H4659" s="139" t="str">
        <f t="shared" si="144"/>
        <v/>
      </c>
      <c r="I4659" s="21"/>
      <c r="J4659" s="21"/>
      <c r="K4659" s="22"/>
      <c r="L4659" s="16"/>
      <c r="M4659" s="15"/>
      <c r="N4659" s="25">
        <f t="shared" si="145"/>
        <v>0</v>
      </c>
    </row>
    <row r="4660" spans="2:14" ht="21.9" customHeight="1" x14ac:dyDescent="0.3">
      <c r="B4660" s="74"/>
      <c r="C4660" s="10"/>
      <c r="D4660" s="13"/>
      <c r="E4660" s="18"/>
      <c r="F4660" s="13"/>
      <c r="G4660" s="138"/>
      <c r="H4660" s="139" t="str">
        <f t="shared" si="144"/>
        <v/>
      </c>
      <c r="I4660" s="21"/>
      <c r="J4660" s="21"/>
      <c r="K4660" s="22"/>
      <c r="L4660" s="16"/>
      <c r="M4660" s="15"/>
      <c r="N4660" s="25">
        <f t="shared" si="145"/>
        <v>0</v>
      </c>
    </row>
    <row r="4661" spans="2:14" ht="21.9" customHeight="1" x14ac:dyDescent="0.3">
      <c r="B4661" s="74"/>
      <c r="C4661" s="10"/>
      <c r="D4661" s="13"/>
      <c r="E4661" s="18"/>
      <c r="F4661" s="13"/>
      <c r="G4661" s="138"/>
      <c r="H4661" s="139" t="str">
        <f t="shared" si="144"/>
        <v/>
      </c>
      <c r="I4661" s="21"/>
      <c r="J4661" s="21"/>
      <c r="K4661" s="22"/>
      <c r="L4661" s="16"/>
      <c r="M4661" s="15"/>
      <c r="N4661" s="25">
        <f t="shared" si="145"/>
        <v>0</v>
      </c>
    </row>
    <row r="4662" spans="2:14" ht="21.9" customHeight="1" x14ac:dyDescent="0.3">
      <c r="B4662" s="74"/>
      <c r="C4662" s="10"/>
      <c r="D4662" s="13"/>
      <c r="E4662" s="18"/>
      <c r="F4662" s="13"/>
      <c r="G4662" s="138"/>
      <c r="H4662" s="139" t="str">
        <f t="shared" si="144"/>
        <v/>
      </c>
      <c r="I4662" s="21"/>
      <c r="J4662" s="21"/>
      <c r="K4662" s="22"/>
      <c r="L4662" s="16"/>
      <c r="M4662" s="15"/>
      <c r="N4662" s="25">
        <f t="shared" si="145"/>
        <v>0</v>
      </c>
    </row>
    <row r="4663" spans="2:14" ht="21.9" customHeight="1" x14ac:dyDescent="0.3">
      <c r="B4663" s="74"/>
      <c r="C4663" s="10"/>
      <c r="D4663" s="13"/>
      <c r="E4663" s="18"/>
      <c r="F4663" s="13"/>
      <c r="G4663" s="138"/>
      <c r="H4663" s="139" t="str">
        <f t="shared" si="144"/>
        <v/>
      </c>
      <c r="I4663" s="21"/>
      <c r="J4663" s="21"/>
      <c r="K4663" s="22"/>
      <c r="L4663" s="16"/>
      <c r="M4663" s="15"/>
      <c r="N4663" s="25">
        <f t="shared" si="145"/>
        <v>0</v>
      </c>
    </row>
    <row r="4664" spans="2:14" ht="21.9" customHeight="1" x14ac:dyDescent="0.3">
      <c r="B4664" s="74"/>
      <c r="C4664" s="10"/>
      <c r="D4664" s="13"/>
      <c r="E4664" s="18"/>
      <c r="F4664" s="13"/>
      <c r="G4664" s="138"/>
      <c r="H4664" s="139" t="str">
        <f t="shared" si="144"/>
        <v/>
      </c>
      <c r="I4664" s="21"/>
      <c r="J4664" s="21"/>
      <c r="K4664" s="22"/>
      <c r="L4664" s="16"/>
      <c r="M4664" s="15"/>
      <c r="N4664" s="25">
        <f t="shared" si="145"/>
        <v>0</v>
      </c>
    </row>
    <row r="4665" spans="2:14" ht="21.9" customHeight="1" x14ac:dyDescent="0.3">
      <c r="B4665" s="74"/>
      <c r="C4665" s="10"/>
      <c r="D4665" s="13"/>
      <c r="E4665" s="18"/>
      <c r="F4665" s="13"/>
      <c r="G4665" s="138"/>
      <c r="H4665" s="139" t="str">
        <f t="shared" si="144"/>
        <v/>
      </c>
      <c r="I4665" s="21"/>
      <c r="J4665" s="21"/>
      <c r="K4665" s="22"/>
      <c r="L4665" s="16"/>
      <c r="M4665" s="15"/>
      <c r="N4665" s="25">
        <f t="shared" si="145"/>
        <v>0</v>
      </c>
    </row>
    <row r="4666" spans="2:14" ht="21.9" customHeight="1" x14ac:dyDescent="0.3">
      <c r="B4666" s="74"/>
      <c r="C4666" s="10"/>
      <c r="D4666" s="13"/>
      <c r="E4666" s="18"/>
      <c r="F4666" s="13"/>
      <c r="G4666" s="138"/>
      <c r="H4666" s="139" t="str">
        <f t="shared" si="144"/>
        <v/>
      </c>
      <c r="I4666" s="21"/>
      <c r="J4666" s="21"/>
      <c r="K4666" s="22"/>
      <c r="L4666" s="16"/>
      <c r="M4666" s="15"/>
      <c r="N4666" s="25">
        <f t="shared" si="145"/>
        <v>0</v>
      </c>
    </row>
    <row r="4667" spans="2:14" ht="21.9" customHeight="1" x14ac:dyDescent="0.3">
      <c r="B4667" s="74"/>
      <c r="C4667" s="10"/>
      <c r="D4667" s="13"/>
      <c r="E4667" s="18"/>
      <c r="F4667" s="13"/>
      <c r="G4667" s="138"/>
      <c r="H4667" s="139" t="str">
        <f t="shared" si="144"/>
        <v/>
      </c>
      <c r="I4667" s="21"/>
      <c r="J4667" s="21"/>
      <c r="K4667" s="22"/>
      <c r="L4667" s="16"/>
      <c r="M4667" s="15"/>
      <c r="N4667" s="25">
        <f t="shared" si="145"/>
        <v>0</v>
      </c>
    </row>
    <row r="4668" spans="2:14" ht="21.9" customHeight="1" x14ac:dyDescent="0.3">
      <c r="B4668" s="74"/>
      <c r="C4668" s="10"/>
      <c r="D4668" s="13"/>
      <c r="E4668" s="18"/>
      <c r="F4668" s="13"/>
      <c r="G4668" s="138"/>
      <c r="H4668" s="139" t="str">
        <f t="shared" si="144"/>
        <v/>
      </c>
      <c r="I4668" s="21"/>
      <c r="J4668" s="21"/>
      <c r="K4668" s="22"/>
      <c r="L4668" s="16"/>
      <c r="M4668" s="15"/>
      <c r="N4668" s="25">
        <f t="shared" si="145"/>
        <v>0</v>
      </c>
    </row>
    <row r="4669" spans="2:14" ht="21.9" customHeight="1" x14ac:dyDescent="0.3">
      <c r="B4669" s="74"/>
      <c r="C4669" s="10"/>
      <c r="D4669" s="13"/>
      <c r="E4669" s="18"/>
      <c r="F4669" s="13"/>
      <c r="G4669" s="138"/>
      <c r="H4669" s="139" t="str">
        <f t="shared" si="144"/>
        <v/>
      </c>
      <c r="I4669" s="21"/>
      <c r="J4669" s="21"/>
      <c r="K4669" s="22"/>
      <c r="L4669" s="16"/>
      <c r="M4669" s="15"/>
      <c r="N4669" s="25">
        <f t="shared" si="145"/>
        <v>0</v>
      </c>
    </row>
    <row r="4670" spans="2:14" ht="21.9" customHeight="1" x14ac:dyDescent="0.3">
      <c r="B4670" s="74"/>
      <c r="C4670" s="10"/>
      <c r="D4670" s="13"/>
      <c r="E4670" s="18"/>
      <c r="F4670" s="13"/>
      <c r="G4670" s="138"/>
      <c r="H4670" s="139" t="str">
        <f t="shared" si="144"/>
        <v/>
      </c>
      <c r="I4670" s="21"/>
      <c r="J4670" s="21"/>
      <c r="K4670" s="22"/>
      <c r="L4670" s="16"/>
      <c r="M4670" s="15"/>
      <c r="N4670" s="25">
        <f t="shared" si="145"/>
        <v>0</v>
      </c>
    </row>
    <row r="4671" spans="2:14" ht="21.9" customHeight="1" x14ac:dyDescent="0.3">
      <c r="B4671" s="74"/>
      <c r="C4671" s="10"/>
      <c r="D4671" s="13"/>
      <c r="E4671" s="18"/>
      <c r="F4671" s="13"/>
      <c r="G4671" s="138"/>
      <c r="H4671" s="139" t="str">
        <f t="shared" si="144"/>
        <v/>
      </c>
      <c r="I4671" s="21"/>
      <c r="J4671" s="21"/>
      <c r="K4671" s="22"/>
      <c r="L4671" s="16"/>
      <c r="M4671" s="15"/>
      <c r="N4671" s="25">
        <f t="shared" si="145"/>
        <v>0</v>
      </c>
    </row>
    <row r="4672" spans="2:14" ht="21.9" customHeight="1" x14ac:dyDescent="0.3">
      <c r="B4672" s="74"/>
      <c r="C4672" s="10"/>
      <c r="D4672" s="13"/>
      <c r="E4672" s="18"/>
      <c r="F4672" s="13"/>
      <c r="G4672" s="138"/>
      <c r="H4672" s="139" t="str">
        <f t="shared" si="144"/>
        <v/>
      </c>
      <c r="I4672" s="21"/>
      <c r="J4672" s="21"/>
      <c r="K4672" s="22"/>
      <c r="L4672" s="16"/>
      <c r="M4672" s="15"/>
      <c r="N4672" s="25">
        <f t="shared" si="145"/>
        <v>0</v>
      </c>
    </row>
    <row r="4673" spans="2:14" ht="21.9" customHeight="1" x14ac:dyDescent="0.3">
      <c r="B4673" s="74"/>
      <c r="C4673" s="10"/>
      <c r="D4673" s="13"/>
      <c r="E4673" s="18"/>
      <c r="F4673" s="13"/>
      <c r="G4673" s="138"/>
      <c r="H4673" s="139" t="str">
        <f t="shared" si="144"/>
        <v/>
      </c>
      <c r="I4673" s="21"/>
      <c r="J4673" s="21"/>
      <c r="K4673" s="22"/>
      <c r="L4673" s="16"/>
      <c r="M4673" s="15"/>
      <c r="N4673" s="25">
        <f t="shared" si="145"/>
        <v>0</v>
      </c>
    </row>
    <row r="4674" spans="2:14" ht="21.9" customHeight="1" x14ac:dyDescent="0.3">
      <c r="B4674" s="74"/>
      <c r="C4674" s="10"/>
      <c r="D4674" s="13"/>
      <c r="E4674" s="18"/>
      <c r="F4674" s="13"/>
      <c r="G4674" s="138"/>
      <c r="H4674" s="139" t="str">
        <f t="shared" si="144"/>
        <v/>
      </c>
      <c r="I4674" s="21"/>
      <c r="J4674" s="21"/>
      <c r="K4674" s="22"/>
      <c r="L4674" s="16"/>
      <c r="M4674" s="15"/>
      <c r="N4674" s="25">
        <f t="shared" si="145"/>
        <v>0</v>
      </c>
    </row>
    <row r="4675" spans="2:14" ht="21.9" customHeight="1" x14ac:dyDescent="0.3">
      <c r="B4675" s="74"/>
      <c r="C4675" s="10"/>
      <c r="D4675" s="13"/>
      <c r="E4675" s="18"/>
      <c r="F4675" s="13"/>
      <c r="G4675" s="138"/>
      <c r="H4675" s="139" t="str">
        <f t="shared" si="144"/>
        <v/>
      </c>
      <c r="I4675" s="21"/>
      <c r="J4675" s="21"/>
      <c r="K4675" s="22"/>
      <c r="L4675" s="16"/>
      <c r="M4675" s="15"/>
      <c r="N4675" s="25">
        <f t="shared" si="145"/>
        <v>0</v>
      </c>
    </row>
    <row r="4676" spans="2:14" ht="21.9" customHeight="1" x14ac:dyDescent="0.3">
      <c r="B4676" s="74"/>
      <c r="C4676" s="10"/>
      <c r="D4676" s="13"/>
      <c r="E4676" s="18"/>
      <c r="F4676" s="13"/>
      <c r="G4676" s="138"/>
      <c r="H4676" s="139" t="str">
        <f t="shared" si="144"/>
        <v/>
      </c>
      <c r="I4676" s="21"/>
      <c r="J4676" s="21"/>
      <c r="K4676" s="22"/>
      <c r="L4676" s="16"/>
      <c r="M4676" s="15"/>
      <c r="N4676" s="25">
        <f t="shared" si="145"/>
        <v>0</v>
      </c>
    </row>
    <row r="4677" spans="2:14" ht="21.9" customHeight="1" x14ac:dyDescent="0.3">
      <c r="B4677" s="74"/>
      <c r="C4677" s="10"/>
      <c r="D4677" s="13"/>
      <c r="E4677" s="18"/>
      <c r="F4677" s="13"/>
      <c r="G4677" s="138"/>
      <c r="H4677" s="139" t="str">
        <f t="shared" si="144"/>
        <v/>
      </c>
      <c r="I4677" s="21"/>
      <c r="J4677" s="21"/>
      <c r="K4677" s="22"/>
      <c r="L4677" s="16"/>
      <c r="M4677" s="15"/>
      <c r="N4677" s="25">
        <f t="shared" si="145"/>
        <v>0</v>
      </c>
    </row>
    <row r="4678" spans="2:14" ht="21.9" customHeight="1" x14ac:dyDescent="0.3">
      <c r="B4678" s="74"/>
      <c r="C4678" s="10"/>
      <c r="D4678" s="13"/>
      <c r="E4678" s="18"/>
      <c r="F4678" s="13"/>
      <c r="G4678" s="138"/>
      <c r="H4678" s="139" t="str">
        <f t="shared" si="144"/>
        <v/>
      </c>
      <c r="I4678" s="21"/>
      <c r="J4678" s="21"/>
      <c r="K4678" s="22"/>
      <c r="L4678" s="16"/>
      <c r="M4678" s="15"/>
      <c r="N4678" s="25">
        <f t="shared" si="145"/>
        <v>0</v>
      </c>
    </row>
    <row r="4679" spans="2:14" ht="21.9" customHeight="1" x14ac:dyDescent="0.3">
      <c r="B4679" s="74"/>
      <c r="C4679" s="10"/>
      <c r="D4679" s="13"/>
      <c r="E4679" s="18"/>
      <c r="F4679" s="13"/>
      <c r="G4679" s="138"/>
      <c r="H4679" s="139" t="str">
        <f t="shared" si="144"/>
        <v/>
      </c>
      <c r="I4679" s="21"/>
      <c r="J4679" s="21"/>
      <c r="K4679" s="22"/>
      <c r="L4679" s="16"/>
      <c r="M4679" s="15"/>
      <c r="N4679" s="25">
        <f t="shared" si="145"/>
        <v>0</v>
      </c>
    </row>
    <row r="4680" spans="2:14" ht="21.9" customHeight="1" x14ac:dyDescent="0.3">
      <c r="B4680" s="74"/>
      <c r="C4680" s="10"/>
      <c r="D4680" s="13"/>
      <c r="E4680" s="18"/>
      <c r="F4680" s="13"/>
      <c r="G4680" s="138"/>
      <c r="H4680" s="139" t="str">
        <f t="shared" si="144"/>
        <v/>
      </c>
      <c r="I4680" s="21"/>
      <c r="J4680" s="21"/>
      <c r="K4680" s="22"/>
      <c r="L4680" s="16"/>
      <c r="M4680" s="15"/>
      <c r="N4680" s="25">
        <f t="shared" si="145"/>
        <v>0</v>
      </c>
    </row>
    <row r="4681" spans="2:14" ht="21.9" customHeight="1" x14ac:dyDescent="0.3">
      <c r="B4681" s="74"/>
      <c r="C4681" s="10"/>
      <c r="D4681" s="13"/>
      <c r="E4681" s="18"/>
      <c r="F4681" s="13"/>
      <c r="G4681" s="138"/>
      <c r="H4681" s="139" t="str">
        <f t="shared" si="144"/>
        <v/>
      </c>
      <c r="I4681" s="21"/>
      <c r="J4681" s="21"/>
      <c r="K4681" s="22"/>
      <c r="L4681" s="16"/>
      <c r="M4681" s="15"/>
      <c r="N4681" s="25">
        <f t="shared" si="145"/>
        <v>0</v>
      </c>
    </row>
    <row r="4682" spans="2:14" ht="21.9" customHeight="1" x14ac:dyDescent="0.3">
      <c r="B4682" s="74"/>
      <c r="C4682" s="10"/>
      <c r="D4682" s="13"/>
      <c r="E4682" s="18"/>
      <c r="F4682" s="13"/>
      <c r="G4682" s="138"/>
      <c r="H4682" s="139" t="str">
        <f t="shared" si="144"/>
        <v/>
      </c>
      <c r="I4682" s="21"/>
      <c r="J4682" s="21"/>
      <c r="K4682" s="22"/>
      <c r="L4682" s="16"/>
      <c r="M4682" s="15"/>
      <c r="N4682" s="25">
        <f t="shared" si="145"/>
        <v>0</v>
      </c>
    </row>
    <row r="4683" spans="2:14" ht="21.9" customHeight="1" x14ac:dyDescent="0.3">
      <c r="B4683" s="74"/>
      <c r="C4683" s="10"/>
      <c r="D4683" s="13"/>
      <c r="E4683" s="18"/>
      <c r="F4683" s="13"/>
      <c r="G4683" s="138"/>
      <c r="H4683" s="139" t="str">
        <f t="shared" ref="H4683:H4746" si="146">IF(E4683="","",IF(N4683="",D4683*E4683,(D4683*E4683)-(D4683*N4683)))</f>
        <v/>
      </c>
      <c r="I4683" s="21"/>
      <c r="J4683" s="21"/>
      <c r="K4683" s="22"/>
      <c r="L4683" s="16"/>
      <c r="M4683" s="15"/>
      <c r="N4683" s="25">
        <f t="shared" ref="N4683:N4746" si="147">IF(F4683="Não","",E4683*G4683)</f>
        <v>0</v>
      </c>
    </row>
    <row r="4684" spans="2:14" ht="21.9" customHeight="1" x14ac:dyDescent="0.3">
      <c r="B4684" s="74"/>
      <c r="C4684" s="10"/>
      <c r="D4684" s="13"/>
      <c r="E4684" s="18"/>
      <c r="F4684" s="13"/>
      <c r="G4684" s="138"/>
      <c r="H4684" s="139" t="str">
        <f t="shared" si="146"/>
        <v/>
      </c>
      <c r="I4684" s="21"/>
      <c r="J4684" s="21"/>
      <c r="K4684" s="22"/>
      <c r="L4684" s="16"/>
      <c r="M4684" s="15"/>
      <c r="N4684" s="25">
        <f t="shared" si="147"/>
        <v>0</v>
      </c>
    </row>
    <row r="4685" spans="2:14" ht="21.9" customHeight="1" x14ac:dyDescent="0.3">
      <c r="B4685" s="74"/>
      <c r="C4685" s="10"/>
      <c r="D4685" s="13"/>
      <c r="E4685" s="18"/>
      <c r="F4685" s="13"/>
      <c r="G4685" s="138"/>
      <c r="H4685" s="139" t="str">
        <f t="shared" si="146"/>
        <v/>
      </c>
      <c r="I4685" s="21"/>
      <c r="J4685" s="21"/>
      <c r="K4685" s="22"/>
      <c r="L4685" s="16"/>
      <c r="M4685" s="15"/>
      <c r="N4685" s="25">
        <f t="shared" si="147"/>
        <v>0</v>
      </c>
    </row>
    <row r="4686" spans="2:14" ht="21.9" customHeight="1" x14ac:dyDescent="0.3">
      <c r="B4686" s="74"/>
      <c r="C4686" s="10"/>
      <c r="D4686" s="13"/>
      <c r="E4686" s="18"/>
      <c r="F4686" s="13"/>
      <c r="G4686" s="138"/>
      <c r="H4686" s="139" t="str">
        <f t="shared" si="146"/>
        <v/>
      </c>
      <c r="I4686" s="21"/>
      <c r="J4686" s="21"/>
      <c r="K4686" s="22"/>
      <c r="L4686" s="16"/>
      <c r="M4686" s="15"/>
      <c r="N4686" s="25">
        <f t="shared" si="147"/>
        <v>0</v>
      </c>
    </row>
    <row r="4687" spans="2:14" ht="21.9" customHeight="1" x14ac:dyDescent="0.3">
      <c r="B4687" s="74"/>
      <c r="C4687" s="10"/>
      <c r="D4687" s="13"/>
      <c r="E4687" s="18"/>
      <c r="F4687" s="13"/>
      <c r="G4687" s="138"/>
      <c r="H4687" s="139" t="str">
        <f t="shared" si="146"/>
        <v/>
      </c>
      <c r="I4687" s="21"/>
      <c r="J4687" s="21"/>
      <c r="K4687" s="22"/>
      <c r="L4687" s="16"/>
      <c r="M4687" s="15"/>
      <c r="N4687" s="25">
        <f t="shared" si="147"/>
        <v>0</v>
      </c>
    </row>
    <row r="4688" spans="2:14" ht="21.9" customHeight="1" x14ac:dyDescent="0.3">
      <c r="B4688" s="74"/>
      <c r="C4688" s="10"/>
      <c r="D4688" s="13"/>
      <c r="E4688" s="18"/>
      <c r="F4688" s="13"/>
      <c r="G4688" s="138"/>
      <c r="H4688" s="139" t="str">
        <f t="shared" si="146"/>
        <v/>
      </c>
      <c r="I4688" s="21"/>
      <c r="J4688" s="21"/>
      <c r="K4688" s="22"/>
      <c r="L4688" s="16"/>
      <c r="M4688" s="15"/>
      <c r="N4688" s="25">
        <f t="shared" si="147"/>
        <v>0</v>
      </c>
    </row>
    <row r="4689" spans="2:14" ht="21.9" customHeight="1" x14ac:dyDescent="0.3">
      <c r="B4689" s="74"/>
      <c r="C4689" s="10"/>
      <c r="D4689" s="13"/>
      <c r="E4689" s="18"/>
      <c r="F4689" s="13"/>
      <c r="G4689" s="138"/>
      <c r="H4689" s="139" t="str">
        <f t="shared" si="146"/>
        <v/>
      </c>
      <c r="I4689" s="21"/>
      <c r="J4689" s="21"/>
      <c r="K4689" s="22"/>
      <c r="L4689" s="16"/>
      <c r="M4689" s="15"/>
      <c r="N4689" s="25">
        <f t="shared" si="147"/>
        <v>0</v>
      </c>
    </row>
    <row r="4690" spans="2:14" ht="21.9" customHeight="1" x14ac:dyDescent="0.3">
      <c r="B4690" s="74"/>
      <c r="C4690" s="10"/>
      <c r="D4690" s="13"/>
      <c r="E4690" s="18"/>
      <c r="F4690" s="13"/>
      <c r="G4690" s="138"/>
      <c r="H4690" s="139" t="str">
        <f t="shared" si="146"/>
        <v/>
      </c>
      <c r="I4690" s="21"/>
      <c r="J4690" s="21"/>
      <c r="K4690" s="22"/>
      <c r="L4690" s="16"/>
      <c r="M4690" s="15"/>
      <c r="N4690" s="25">
        <f t="shared" si="147"/>
        <v>0</v>
      </c>
    </row>
    <row r="4691" spans="2:14" ht="21.9" customHeight="1" x14ac:dyDescent="0.3">
      <c r="B4691" s="74"/>
      <c r="C4691" s="10"/>
      <c r="D4691" s="13"/>
      <c r="E4691" s="18"/>
      <c r="F4691" s="13"/>
      <c r="G4691" s="138"/>
      <c r="H4691" s="139" t="str">
        <f t="shared" si="146"/>
        <v/>
      </c>
      <c r="I4691" s="21"/>
      <c r="J4691" s="21"/>
      <c r="K4691" s="22"/>
      <c r="L4691" s="16"/>
      <c r="M4691" s="15"/>
      <c r="N4691" s="25">
        <f t="shared" si="147"/>
        <v>0</v>
      </c>
    </row>
    <row r="4692" spans="2:14" ht="21.9" customHeight="1" x14ac:dyDescent="0.3">
      <c r="B4692" s="74"/>
      <c r="C4692" s="10"/>
      <c r="D4692" s="13"/>
      <c r="E4692" s="18"/>
      <c r="F4692" s="13"/>
      <c r="G4692" s="138"/>
      <c r="H4692" s="139" t="str">
        <f t="shared" si="146"/>
        <v/>
      </c>
      <c r="I4692" s="21"/>
      <c r="J4692" s="21"/>
      <c r="K4692" s="22"/>
      <c r="L4692" s="16"/>
      <c r="M4692" s="15"/>
      <c r="N4692" s="25">
        <f t="shared" si="147"/>
        <v>0</v>
      </c>
    </row>
    <row r="4693" spans="2:14" ht="21.9" customHeight="1" x14ac:dyDescent="0.3">
      <c r="B4693" s="74"/>
      <c r="C4693" s="10"/>
      <c r="D4693" s="13"/>
      <c r="E4693" s="18"/>
      <c r="F4693" s="13"/>
      <c r="G4693" s="138"/>
      <c r="H4693" s="139" t="str">
        <f t="shared" si="146"/>
        <v/>
      </c>
      <c r="I4693" s="21"/>
      <c r="J4693" s="21"/>
      <c r="K4693" s="22"/>
      <c r="L4693" s="16"/>
      <c r="M4693" s="15"/>
      <c r="N4693" s="25">
        <f t="shared" si="147"/>
        <v>0</v>
      </c>
    </row>
    <row r="4694" spans="2:14" ht="21.9" customHeight="1" x14ac:dyDescent="0.3">
      <c r="B4694" s="74"/>
      <c r="C4694" s="10"/>
      <c r="D4694" s="13"/>
      <c r="E4694" s="18"/>
      <c r="F4694" s="13"/>
      <c r="G4694" s="138"/>
      <c r="H4694" s="139" t="str">
        <f t="shared" si="146"/>
        <v/>
      </c>
      <c r="I4694" s="21"/>
      <c r="J4694" s="21"/>
      <c r="K4694" s="22"/>
      <c r="L4694" s="16"/>
      <c r="M4694" s="15"/>
      <c r="N4694" s="25">
        <f t="shared" si="147"/>
        <v>0</v>
      </c>
    </row>
    <row r="4695" spans="2:14" ht="21.9" customHeight="1" x14ac:dyDescent="0.3">
      <c r="B4695" s="74"/>
      <c r="C4695" s="10"/>
      <c r="D4695" s="13"/>
      <c r="E4695" s="18"/>
      <c r="F4695" s="13"/>
      <c r="G4695" s="138"/>
      <c r="H4695" s="139" t="str">
        <f t="shared" si="146"/>
        <v/>
      </c>
      <c r="I4695" s="21"/>
      <c r="J4695" s="21"/>
      <c r="K4695" s="22"/>
      <c r="L4695" s="16"/>
      <c r="M4695" s="15"/>
      <c r="N4695" s="25">
        <f t="shared" si="147"/>
        <v>0</v>
      </c>
    </row>
    <row r="4696" spans="2:14" ht="21.9" customHeight="1" x14ac:dyDescent="0.3">
      <c r="B4696" s="74"/>
      <c r="C4696" s="10"/>
      <c r="D4696" s="13"/>
      <c r="E4696" s="18"/>
      <c r="F4696" s="13"/>
      <c r="G4696" s="138"/>
      <c r="H4696" s="139" t="str">
        <f t="shared" si="146"/>
        <v/>
      </c>
      <c r="I4696" s="21"/>
      <c r="J4696" s="21"/>
      <c r="K4696" s="22"/>
      <c r="L4696" s="16"/>
      <c r="M4696" s="15"/>
      <c r="N4696" s="25">
        <f t="shared" si="147"/>
        <v>0</v>
      </c>
    </row>
    <row r="4697" spans="2:14" ht="21.9" customHeight="1" x14ac:dyDescent="0.3">
      <c r="B4697" s="74"/>
      <c r="C4697" s="10"/>
      <c r="D4697" s="13"/>
      <c r="E4697" s="18"/>
      <c r="F4697" s="13"/>
      <c r="G4697" s="138"/>
      <c r="H4697" s="139" t="str">
        <f t="shared" si="146"/>
        <v/>
      </c>
      <c r="I4697" s="21"/>
      <c r="J4697" s="21"/>
      <c r="K4697" s="22"/>
      <c r="L4697" s="16"/>
      <c r="M4697" s="15"/>
      <c r="N4697" s="25">
        <f t="shared" si="147"/>
        <v>0</v>
      </c>
    </row>
    <row r="4698" spans="2:14" ht="21.9" customHeight="1" x14ac:dyDescent="0.3">
      <c r="B4698" s="74"/>
      <c r="C4698" s="10"/>
      <c r="D4698" s="13"/>
      <c r="E4698" s="18"/>
      <c r="F4698" s="13"/>
      <c r="G4698" s="138"/>
      <c r="H4698" s="139" t="str">
        <f t="shared" si="146"/>
        <v/>
      </c>
      <c r="I4698" s="21"/>
      <c r="J4698" s="21"/>
      <c r="K4698" s="22"/>
      <c r="L4698" s="16"/>
      <c r="M4698" s="15"/>
      <c r="N4698" s="25">
        <f t="shared" si="147"/>
        <v>0</v>
      </c>
    </row>
    <row r="4699" spans="2:14" ht="21.9" customHeight="1" x14ac:dyDescent="0.3">
      <c r="B4699" s="74"/>
      <c r="C4699" s="10"/>
      <c r="D4699" s="13"/>
      <c r="E4699" s="18"/>
      <c r="F4699" s="13"/>
      <c r="G4699" s="138"/>
      <c r="H4699" s="139" t="str">
        <f t="shared" si="146"/>
        <v/>
      </c>
      <c r="I4699" s="21"/>
      <c r="J4699" s="21"/>
      <c r="K4699" s="22"/>
      <c r="L4699" s="16"/>
      <c r="M4699" s="15"/>
      <c r="N4699" s="25">
        <f t="shared" si="147"/>
        <v>0</v>
      </c>
    </row>
    <row r="4700" spans="2:14" ht="21.9" customHeight="1" x14ac:dyDescent="0.3">
      <c r="B4700" s="74"/>
      <c r="C4700" s="10"/>
      <c r="D4700" s="13"/>
      <c r="E4700" s="18"/>
      <c r="F4700" s="13"/>
      <c r="G4700" s="138"/>
      <c r="H4700" s="139" t="str">
        <f t="shared" si="146"/>
        <v/>
      </c>
      <c r="I4700" s="21"/>
      <c r="J4700" s="21"/>
      <c r="K4700" s="22"/>
      <c r="L4700" s="16"/>
      <c r="M4700" s="15"/>
      <c r="N4700" s="25">
        <f t="shared" si="147"/>
        <v>0</v>
      </c>
    </row>
    <row r="4701" spans="2:14" ht="21.9" customHeight="1" x14ac:dyDescent="0.3">
      <c r="B4701" s="74"/>
      <c r="C4701" s="10"/>
      <c r="D4701" s="13"/>
      <c r="E4701" s="18"/>
      <c r="F4701" s="13"/>
      <c r="G4701" s="138"/>
      <c r="H4701" s="139" t="str">
        <f t="shared" si="146"/>
        <v/>
      </c>
      <c r="I4701" s="21"/>
      <c r="J4701" s="21"/>
      <c r="K4701" s="22"/>
      <c r="L4701" s="16"/>
      <c r="M4701" s="15"/>
      <c r="N4701" s="25">
        <f t="shared" si="147"/>
        <v>0</v>
      </c>
    </row>
    <row r="4702" spans="2:14" ht="21.9" customHeight="1" x14ac:dyDescent="0.3">
      <c r="B4702" s="74"/>
      <c r="C4702" s="10"/>
      <c r="D4702" s="13"/>
      <c r="E4702" s="18"/>
      <c r="F4702" s="13"/>
      <c r="G4702" s="138"/>
      <c r="H4702" s="139" t="str">
        <f t="shared" si="146"/>
        <v/>
      </c>
      <c r="I4702" s="21"/>
      <c r="J4702" s="21"/>
      <c r="K4702" s="22"/>
      <c r="L4702" s="16"/>
      <c r="M4702" s="15"/>
      <c r="N4702" s="25">
        <f t="shared" si="147"/>
        <v>0</v>
      </c>
    </row>
    <row r="4703" spans="2:14" ht="21.9" customHeight="1" x14ac:dyDescent="0.3">
      <c r="B4703" s="74"/>
      <c r="C4703" s="10"/>
      <c r="D4703" s="13"/>
      <c r="E4703" s="18"/>
      <c r="F4703" s="13"/>
      <c r="G4703" s="138"/>
      <c r="H4703" s="139" t="str">
        <f t="shared" si="146"/>
        <v/>
      </c>
      <c r="I4703" s="21"/>
      <c r="J4703" s="21"/>
      <c r="K4703" s="22"/>
      <c r="L4703" s="16"/>
      <c r="M4703" s="15"/>
      <c r="N4703" s="25">
        <f t="shared" si="147"/>
        <v>0</v>
      </c>
    </row>
    <row r="4704" spans="2:14" ht="21.9" customHeight="1" x14ac:dyDescent="0.3">
      <c r="B4704" s="74"/>
      <c r="C4704" s="10"/>
      <c r="D4704" s="13"/>
      <c r="E4704" s="18"/>
      <c r="F4704" s="13"/>
      <c r="G4704" s="138"/>
      <c r="H4704" s="139" t="str">
        <f t="shared" si="146"/>
        <v/>
      </c>
      <c r="I4704" s="21"/>
      <c r="J4704" s="21"/>
      <c r="K4704" s="22"/>
      <c r="L4704" s="16"/>
      <c r="M4704" s="15"/>
      <c r="N4704" s="25">
        <f t="shared" si="147"/>
        <v>0</v>
      </c>
    </row>
    <row r="4705" spans="2:14" ht="21.9" customHeight="1" x14ac:dyDescent="0.3">
      <c r="B4705" s="74"/>
      <c r="C4705" s="10"/>
      <c r="D4705" s="13"/>
      <c r="E4705" s="18"/>
      <c r="F4705" s="13"/>
      <c r="G4705" s="138"/>
      <c r="H4705" s="139" t="str">
        <f t="shared" si="146"/>
        <v/>
      </c>
      <c r="I4705" s="21"/>
      <c r="J4705" s="21"/>
      <c r="K4705" s="22"/>
      <c r="L4705" s="16"/>
      <c r="M4705" s="15"/>
      <c r="N4705" s="25">
        <f t="shared" si="147"/>
        <v>0</v>
      </c>
    </row>
    <row r="4706" spans="2:14" ht="21.9" customHeight="1" x14ac:dyDescent="0.3">
      <c r="B4706" s="74"/>
      <c r="C4706" s="10"/>
      <c r="D4706" s="13"/>
      <c r="E4706" s="18"/>
      <c r="F4706" s="13"/>
      <c r="G4706" s="138"/>
      <c r="H4706" s="139" t="str">
        <f t="shared" si="146"/>
        <v/>
      </c>
      <c r="I4706" s="21"/>
      <c r="J4706" s="21"/>
      <c r="K4706" s="22"/>
      <c r="L4706" s="16"/>
      <c r="M4706" s="15"/>
      <c r="N4706" s="25">
        <f t="shared" si="147"/>
        <v>0</v>
      </c>
    </row>
    <row r="4707" spans="2:14" ht="21.9" customHeight="1" x14ac:dyDescent="0.3">
      <c r="B4707" s="74"/>
      <c r="C4707" s="10"/>
      <c r="D4707" s="13"/>
      <c r="E4707" s="18"/>
      <c r="F4707" s="13"/>
      <c r="G4707" s="138"/>
      <c r="H4707" s="139" t="str">
        <f t="shared" si="146"/>
        <v/>
      </c>
      <c r="I4707" s="21"/>
      <c r="J4707" s="21"/>
      <c r="K4707" s="22"/>
      <c r="L4707" s="16"/>
      <c r="M4707" s="15"/>
      <c r="N4707" s="25">
        <f t="shared" si="147"/>
        <v>0</v>
      </c>
    </row>
    <row r="4708" spans="2:14" ht="21.9" customHeight="1" x14ac:dyDescent="0.3">
      <c r="B4708" s="74"/>
      <c r="C4708" s="10"/>
      <c r="D4708" s="13"/>
      <c r="E4708" s="18"/>
      <c r="F4708" s="13"/>
      <c r="G4708" s="138"/>
      <c r="H4708" s="139" t="str">
        <f t="shared" si="146"/>
        <v/>
      </c>
      <c r="I4708" s="21"/>
      <c r="J4708" s="21"/>
      <c r="K4708" s="22"/>
      <c r="L4708" s="16"/>
      <c r="M4708" s="15"/>
      <c r="N4708" s="25">
        <f t="shared" si="147"/>
        <v>0</v>
      </c>
    </row>
    <row r="4709" spans="2:14" ht="21.9" customHeight="1" x14ac:dyDescent="0.3">
      <c r="B4709" s="74"/>
      <c r="C4709" s="10"/>
      <c r="D4709" s="13"/>
      <c r="E4709" s="18"/>
      <c r="F4709" s="13"/>
      <c r="G4709" s="138"/>
      <c r="H4709" s="139" t="str">
        <f t="shared" si="146"/>
        <v/>
      </c>
      <c r="I4709" s="21"/>
      <c r="J4709" s="21"/>
      <c r="K4709" s="22"/>
      <c r="L4709" s="16"/>
      <c r="M4709" s="15"/>
      <c r="N4709" s="25">
        <f t="shared" si="147"/>
        <v>0</v>
      </c>
    </row>
    <row r="4710" spans="2:14" ht="21.9" customHeight="1" x14ac:dyDescent="0.3">
      <c r="B4710" s="74"/>
      <c r="C4710" s="10"/>
      <c r="D4710" s="13"/>
      <c r="E4710" s="18"/>
      <c r="F4710" s="13"/>
      <c r="G4710" s="138"/>
      <c r="H4710" s="139" t="str">
        <f t="shared" si="146"/>
        <v/>
      </c>
      <c r="I4710" s="21"/>
      <c r="J4710" s="21"/>
      <c r="K4710" s="22"/>
      <c r="L4710" s="16"/>
      <c r="M4710" s="15"/>
      <c r="N4710" s="25">
        <f t="shared" si="147"/>
        <v>0</v>
      </c>
    </row>
    <row r="4711" spans="2:14" ht="21.9" customHeight="1" x14ac:dyDescent="0.3">
      <c r="B4711" s="74"/>
      <c r="C4711" s="10"/>
      <c r="D4711" s="13"/>
      <c r="E4711" s="18"/>
      <c r="F4711" s="13"/>
      <c r="G4711" s="138"/>
      <c r="H4711" s="139" t="str">
        <f t="shared" si="146"/>
        <v/>
      </c>
      <c r="I4711" s="21"/>
      <c r="J4711" s="21"/>
      <c r="K4711" s="22"/>
      <c r="L4711" s="16"/>
      <c r="M4711" s="15"/>
      <c r="N4711" s="25">
        <f t="shared" si="147"/>
        <v>0</v>
      </c>
    </row>
    <row r="4712" spans="2:14" ht="21.9" customHeight="1" x14ac:dyDescent="0.3">
      <c r="B4712" s="74"/>
      <c r="C4712" s="10"/>
      <c r="D4712" s="13"/>
      <c r="E4712" s="18"/>
      <c r="F4712" s="13"/>
      <c r="G4712" s="138"/>
      <c r="H4712" s="139" t="str">
        <f t="shared" si="146"/>
        <v/>
      </c>
      <c r="I4712" s="21"/>
      <c r="J4712" s="21"/>
      <c r="K4712" s="22"/>
      <c r="L4712" s="16"/>
      <c r="M4712" s="15"/>
      <c r="N4712" s="25">
        <f t="shared" si="147"/>
        <v>0</v>
      </c>
    </row>
    <row r="4713" spans="2:14" ht="21.9" customHeight="1" x14ac:dyDescent="0.3">
      <c r="B4713" s="74"/>
      <c r="C4713" s="10"/>
      <c r="D4713" s="13"/>
      <c r="E4713" s="18"/>
      <c r="F4713" s="13"/>
      <c r="G4713" s="138"/>
      <c r="H4713" s="139" t="str">
        <f t="shared" si="146"/>
        <v/>
      </c>
      <c r="I4713" s="21"/>
      <c r="J4713" s="21"/>
      <c r="K4713" s="22"/>
      <c r="L4713" s="16"/>
      <c r="M4713" s="15"/>
      <c r="N4713" s="25">
        <f t="shared" si="147"/>
        <v>0</v>
      </c>
    </row>
    <row r="4714" spans="2:14" ht="21.9" customHeight="1" x14ac:dyDescent="0.3">
      <c r="B4714" s="74"/>
      <c r="C4714" s="10"/>
      <c r="D4714" s="13"/>
      <c r="E4714" s="18"/>
      <c r="F4714" s="13"/>
      <c r="G4714" s="138"/>
      <c r="H4714" s="139" t="str">
        <f t="shared" si="146"/>
        <v/>
      </c>
      <c r="I4714" s="21"/>
      <c r="J4714" s="21"/>
      <c r="K4714" s="22"/>
      <c r="L4714" s="16"/>
      <c r="M4714" s="15"/>
      <c r="N4714" s="25">
        <f t="shared" si="147"/>
        <v>0</v>
      </c>
    </row>
    <row r="4715" spans="2:14" ht="21.9" customHeight="1" x14ac:dyDescent="0.3">
      <c r="B4715" s="74"/>
      <c r="C4715" s="10"/>
      <c r="D4715" s="13"/>
      <c r="E4715" s="18"/>
      <c r="F4715" s="13"/>
      <c r="G4715" s="138"/>
      <c r="H4715" s="139" t="str">
        <f t="shared" si="146"/>
        <v/>
      </c>
      <c r="I4715" s="21"/>
      <c r="J4715" s="21"/>
      <c r="K4715" s="22"/>
      <c r="L4715" s="16"/>
      <c r="M4715" s="15"/>
      <c r="N4715" s="25">
        <f t="shared" si="147"/>
        <v>0</v>
      </c>
    </row>
    <row r="4716" spans="2:14" ht="21.9" customHeight="1" x14ac:dyDescent="0.3">
      <c r="B4716" s="74"/>
      <c r="C4716" s="10"/>
      <c r="D4716" s="13"/>
      <c r="E4716" s="18"/>
      <c r="F4716" s="13"/>
      <c r="G4716" s="138"/>
      <c r="H4716" s="139" t="str">
        <f t="shared" si="146"/>
        <v/>
      </c>
      <c r="I4716" s="21"/>
      <c r="J4716" s="21"/>
      <c r="K4716" s="22"/>
      <c r="L4716" s="16"/>
      <c r="M4716" s="15"/>
      <c r="N4716" s="25">
        <f t="shared" si="147"/>
        <v>0</v>
      </c>
    </row>
    <row r="4717" spans="2:14" ht="21.9" customHeight="1" x14ac:dyDescent="0.3">
      <c r="B4717" s="74"/>
      <c r="C4717" s="10"/>
      <c r="D4717" s="13"/>
      <c r="E4717" s="18"/>
      <c r="F4717" s="13"/>
      <c r="G4717" s="138"/>
      <c r="H4717" s="139" t="str">
        <f t="shared" si="146"/>
        <v/>
      </c>
      <c r="I4717" s="21"/>
      <c r="J4717" s="21"/>
      <c r="K4717" s="22"/>
      <c r="L4717" s="16"/>
      <c r="M4717" s="15"/>
      <c r="N4717" s="25">
        <f t="shared" si="147"/>
        <v>0</v>
      </c>
    </row>
    <row r="4718" spans="2:14" ht="21.9" customHeight="1" x14ac:dyDescent="0.3">
      <c r="B4718" s="74"/>
      <c r="C4718" s="10"/>
      <c r="D4718" s="13"/>
      <c r="E4718" s="18"/>
      <c r="F4718" s="13"/>
      <c r="G4718" s="138"/>
      <c r="H4718" s="139" t="str">
        <f t="shared" si="146"/>
        <v/>
      </c>
      <c r="I4718" s="21"/>
      <c r="J4718" s="21"/>
      <c r="K4718" s="22"/>
      <c r="L4718" s="16"/>
      <c r="M4718" s="15"/>
      <c r="N4718" s="25">
        <f t="shared" si="147"/>
        <v>0</v>
      </c>
    </row>
    <row r="4719" spans="2:14" ht="21.9" customHeight="1" x14ac:dyDescent="0.3">
      <c r="B4719" s="74"/>
      <c r="C4719" s="10"/>
      <c r="D4719" s="13"/>
      <c r="E4719" s="18"/>
      <c r="F4719" s="13"/>
      <c r="G4719" s="138"/>
      <c r="H4719" s="139" t="str">
        <f t="shared" si="146"/>
        <v/>
      </c>
      <c r="I4719" s="21"/>
      <c r="J4719" s="21"/>
      <c r="K4719" s="22"/>
      <c r="L4719" s="16"/>
      <c r="M4719" s="15"/>
      <c r="N4719" s="25">
        <f t="shared" si="147"/>
        <v>0</v>
      </c>
    </row>
    <row r="4720" spans="2:14" ht="21.9" customHeight="1" x14ac:dyDescent="0.3">
      <c r="B4720" s="74"/>
      <c r="C4720" s="10"/>
      <c r="D4720" s="13"/>
      <c r="E4720" s="18"/>
      <c r="F4720" s="13"/>
      <c r="G4720" s="138"/>
      <c r="H4720" s="139" t="str">
        <f t="shared" si="146"/>
        <v/>
      </c>
      <c r="I4720" s="21"/>
      <c r="J4720" s="21"/>
      <c r="K4720" s="22"/>
      <c r="L4720" s="16"/>
      <c r="M4720" s="15"/>
      <c r="N4720" s="25">
        <f t="shared" si="147"/>
        <v>0</v>
      </c>
    </row>
    <row r="4721" spans="2:14" ht="21.9" customHeight="1" x14ac:dyDescent="0.3">
      <c r="B4721" s="74"/>
      <c r="C4721" s="10"/>
      <c r="D4721" s="13"/>
      <c r="E4721" s="18"/>
      <c r="F4721" s="13"/>
      <c r="G4721" s="138"/>
      <c r="H4721" s="139" t="str">
        <f t="shared" si="146"/>
        <v/>
      </c>
      <c r="I4721" s="21"/>
      <c r="J4721" s="21"/>
      <c r="K4721" s="22"/>
      <c r="L4721" s="16"/>
      <c r="M4721" s="15"/>
      <c r="N4721" s="25">
        <f t="shared" si="147"/>
        <v>0</v>
      </c>
    </row>
    <row r="4722" spans="2:14" ht="21.9" customHeight="1" x14ac:dyDescent="0.3">
      <c r="B4722" s="74"/>
      <c r="C4722" s="10"/>
      <c r="D4722" s="13"/>
      <c r="E4722" s="18"/>
      <c r="F4722" s="13"/>
      <c r="G4722" s="138"/>
      <c r="H4722" s="139" t="str">
        <f t="shared" si="146"/>
        <v/>
      </c>
      <c r="I4722" s="21"/>
      <c r="J4722" s="21"/>
      <c r="K4722" s="22"/>
      <c r="L4722" s="16"/>
      <c r="M4722" s="15"/>
      <c r="N4722" s="25">
        <f t="shared" si="147"/>
        <v>0</v>
      </c>
    </row>
    <row r="4723" spans="2:14" ht="21.9" customHeight="1" x14ac:dyDescent="0.3">
      <c r="B4723" s="74"/>
      <c r="C4723" s="10"/>
      <c r="D4723" s="13"/>
      <c r="E4723" s="18"/>
      <c r="F4723" s="13"/>
      <c r="G4723" s="138"/>
      <c r="H4723" s="139" t="str">
        <f t="shared" si="146"/>
        <v/>
      </c>
      <c r="I4723" s="21"/>
      <c r="J4723" s="21"/>
      <c r="K4723" s="22"/>
      <c r="L4723" s="16"/>
      <c r="M4723" s="15"/>
      <c r="N4723" s="25">
        <f t="shared" si="147"/>
        <v>0</v>
      </c>
    </row>
    <row r="4724" spans="2:14" ht="21.9" customHeight="1" x14ac:dyDescent="0.3">
      <c r="B4724" s="74"/>
      <c r="C4724" s="10"/>
      <c r="D4724" s="13"/>
      <c r="E4724" s="18"/>
      <c r="F4724" s="13"/>
      <c r="G4724" s="138"/>
      <c r="H4724" s="139" t="str">
        <f t="shared" si="146"/>
        <v/>
      </c>
      <c r="I4724" s="21"/>
      <c r="J4724" s="21"/>
      <c r="K4724" s="22"/>
      <c r="L4724" s="16"/>
      <c r="M4724" s="15"/>
      <c r="N4724" s="25">
        <f t="shared" si="147"/>
        <v>0</v>
      </c>
    </row>
    <row r="4725" spans="2:14" ht="21.9" customHeight="1" x14ac:dyDescent="0.3">
      <c r="B4725" s="74"/>
      <c r="C4725" s="10"/>
      <c r="D4725" s="13"/>
      <c r="E4725" s="18"/>
      <c r="F4725" s="13"/>
      <c r="G4725" s="138"/>
      <c r="H4725" s="139" t="str">
        <f t="shared" si="146"/>
        <v/>
      </c>
      <c r="I4725" s="21"/>
      <c r="J4725" s="21"/>
      <c r="K4725" s="22"/>
      <c r="L4725" s="16"/>
      <c r="M4725" s="15"/>
      <c r="N4725" s="25">
        <f t="shared" si="147"/>
        <v>0</v>
      </c>
    </row>
    <row r="4726" spans="2:14" ht="21.9" customHeight="1" x14ac:dyDescent="0.3">
      <c r="B4726" s="74"/>
      <c r="C4726" s="10"/>
      <c r="D4726" s="13"/>
      <c r="E4726" s="18"/>
      <c r="F4726" s="13"/>
      <c r="G4726" s="138"/>
      <c r="H4726" s="139" t="str">
        <f t="shared" si="146"/>
        <v/>
      </c>
      <c r="I4726" s="21"/>
      <c r="J4726" s="21"/>
      <c r="K4726" s="22"/>
      <c r="L4726" s="16"/>
      <c r="M4726" s="15"/>
      <c r="N4726" s="25">
        <f t="shared" si="147"/>
        <v>0</v>
      </c>
    </row>
    <row r="4727" spans="2:14" ht="21.9" customHeight="1" x14ac:dyDescent="0.3">
      <c r="B4727" s="74"/>
      <c r="C4727" s="10"/>
      <c r="D4727" s="13"/>
      <c r="E4727" s="18"/>
      <c r="F4727" s="13"/>
      <c r="G4727" s="138"/>
      <c r="H4727" s="139" t="str">
        <f t="shared" si="146"/>
        <v/>
      </c>
      <c r="I4727" s="21"/>
      <c r="J4727" s="21"/>
      <c r="K4727" s="22"/>
      <c r="L4727" s="16"/>
      <c r="M4727" s="15"/>
      <c r="N4727" s="25">
        <f t="shared" si="147"/>
        <v>0</v>
      </c>
    </row>
    <row r="4728" spans="2:14" ht="21.9" customHeight="1" x14ac:dyDescent="0.3">
      <c r="B4728" s="74"/>
      <c r="C4728" s="10"/>
      <c r="D4728" s="13"/>
      <c r="E4728" s="18"/>
      <c r="F4728" s="13"/>
      <c r="G4728" s="138"/>
      <c r="H4728" s="139" t="str">
        <f t="shared" si="146"/>
        <v/>
      </c>
      <c r="I4728" s="21"/>
      <c r="J4728" s="21"/>
      <c r="K4728" s="22"/>
      <c r="L4728" s="16"/>
      <c r="M4728" s="15"/>
      <c r="N4728" s="25">
        <f t="shared" si="147"/>
        <v>0</v>
      </c>
    </row>
    <row r="4729" spans="2:14" ht="21.9" customHeight="1" x14ac:dyDescent="0.3">
      <c r="B4729" s="74"/>
      <c r="C4729" s="10"/>
      <c r="D4729" s="13"/>
      <c r="E4729" s="18"/>
      <c r="F4729" s="13"/>
      <c r="G4729" s="138"/>
      <c r="H4729" s="139" t="str">
        <f t="shared" si="146"/>
        <v/>
      </c>
      <c r="I4729" s="21"/>
      <c r="J4729" s="21"/>
      <c r="K4729" s="22"/>
      <c r="L4729" s="16"/>
      <c r="M4729" s="15"/>
      <c r="N4729" s="25">
        <f t="shared" si="147"/>
        <v>0</v>
      </c>
    </row>
    <row r="4730" spans="2:14" ht="21.9" customHeight="1" x14ac:dyDescent="0.3">
      <c r="B4730" s="74"/>
      <c r="C4730" s="10"/>
      <c r="D4730" s="13"/>
      <c r="E4730" s="18"/>
      <c r="F4730" s="13"/>
      <c r="G4730" s="138"/>
      <c r="H4730" s="139" t="str">
        <f t="shared" si="146"/>
        <v/>
      </c>
      <c r="I4730" s="21"/>
      <c r="J4730" s="21"/>
      <c r="K4730" s="22"/>
      <c r="L4730" s="16"/>
      <c r="M4730" s="15"/>
      <c r="N4730" s="25">
        <f t="shared" si="147"/>
        <v>0</v>
      </c>
    </row>
    <row r="4731" spans="2:14" ht="21.9" customHeight="1" x14ac:dyDescent="0.3">
      <c r="B4731" s="74"/>
      <c r="C4731" s="10"/>
      <c r="D4731" s="13"/>
      <c r="E4731" s="18"/>
      <c r="F4731" s="13"/>
      <c r="G4731" s="138"/>
      <c r="H4731" s="139" t="str">
        <f t="shared" si="146"/>
        <v/>
      </c>
      <c r="I4731" s="21"/>
      <c r="J4731" s="21"/>
      <c r="K4731" s="22"/>
      <c r="L4731" s="16"/>
      <c r="M4731" s="15"/>
      <c r="N4731" s="25">
        <f t="shared" si="147"/>
        <v>0</v>
      </c>
    </row>
    <row r="4732" spans="2:14" ht="21.9" customHeight="1" x14ac:dyDescent="0.3">
      <c r="B4732" s="74"/>
      <c r="C4732" s="10"/>
      <c r="D4732" s="13"/>
      <c r="E4732" s="18"/>
      <c r="F4732" s="13"/>
      <c r="G4732" s="138"/>
      <c r="H4732" s="139" t="str">
        <f t="shared" si="146"/>
        <v/>
      </c>
      <c r="I4732" s="21"/>
      <c r="J4732" s="21"/>
      <c r="K4732" s="22"/>
      <c r="L4732" s="16"/>
      <c r="M4732" s="15"/>
      <c r="N4732" s="25">
        <f t="shared" si="147"/>
        <v>0</v>
      </c>
    </row>
    <row r="4733" spans="2:14" ht="21.9" customHeight="1" x14ac:dyDescent="0.3">
      <c r="B4733" s="74"/>
      <c r="C4733" s="10"/>
      <c r="D4733" s="13"/>
      <c r="E4733" s="18"/>
      <c r="F4733" s="13"/>
      <c r="G4733" s="138"/>
      <c r="H4733" s="139" t="str">
        <f t="shared" si="146"/>
        <v/>
      </c>
      <c r="I4733" s="21"/>
      <c r="J4733" s="21"/>
      <c r="K4733" s="22"/>
      <c r="L4733" s="16"/>
      <c r="M4733" s="15"/>
      <c r="N4733" s="25">
        <f t="shared" si="147"/>
        <v>0</v>
      </c>
    </row>
    <row r="4734" spans="2:14" ht="21.9" customHeight="1" x14ac:dyDescent="0.3">
      <c r="B4734" s="74"/>
      <c r="C4734" s="10"/>
      <c r="D4734" s="13"/>
      <c r="E4734" s="18"/>
      <c r="F4734" s="13"/>
      <c r="G4734" s="138"/>
      <c r="H4734" s="139" t="str">
        <f t="shared" si="146"/>
        <v/>
      </c>
      <c r="I4734" s="21"/>
      <c r="J4734" s="21"/>
      <c r="K4734" s="22"/>
      <c r="L4734" s="16"/>
      <c r="M4734" s="15"/>
      <c r="N4734" s="25">
        <f t="shared" si="147"/>
        <v>0</v>
      </c>
    </row>
    <row r="4735" spans="2:14" ht="21.9" customHeight="1" x14ac:dyDescent="0.3">
      <c r="B4735" s="74"/>
      <c r="C4735" s="10"/>
      <c r="D4735" s="13"/>
      <c r="E4735" s="18"/>
      <c r="F4735" s="13"/>
      <c r="G4735" s="138"/>
      <c r="H4735" s="139" t="str">
        <f t="shared" si="146"/>
        <v/>
      </c>
      <c r="I4735" s="21"/>
      <c r="J4735" s="21"/>
      <c r="K4735" s="22"/>
      <c r="L4735" s="16"/>
      <c r="M4735" s="15"/>
      <c r="N4735" s="25">
        <f t="shared" si="147"/>
        <v>0</v>
      </c>
    </row>
    <row r="4736" spans="2:14" ht="21.9" customHeight="1" x14ac:dyDescent="0.3">
      <c r="B4736" s="74"/>
      <c r="C4736" s="10"/>
      <c r="D4736" s="13"/>
      <c r="E4736" s="18"/>
      <c r="F4736" s="13"/>
      <c r="G4736" s="138"/>
      <c r="H4736" s="139" t="str">
        <f t="shared" si="146"/>
        <v/>
      </c>
      <c r="I4736" s="21"/>
      <c r="J4736" s="21"/>
      <c r="K4736" s="22"/>
      <c r="L4736" s="16"/>
      <c r="M4736" s="15"/>
      <c r="N4736" s="25">
        <f t="shared" si="147"/>
        <v>0</v>
      </c>
    </row>
    <row r="4737" spans="2:14" ht="21.9" customHeight="1" x14ac:dyDescent="0.3">
      <c r="B4737" s="74"/>
      <c r="C4737" s="10"/>
      <c r="D4737" s="13"/>
      <c r="E4737" s="18"/>
      <c r="F4737" s="13"/>
      <c r="G4737" s="138"/>
      <c r="H4737" s="139" t="str">
        <f t="shared" si="146"/>
        <v/>
      </c>
      <c r="I4737" s="21"/>
      <c r="J4737" s="21"/>
      <c r="K4737" s="22"/>
      <c r="L4737" s="16"/>
      <c r="M4737" s="15"/>
      <c r="N4737" s="25">
        <f t="shared" si="147"/>
        <v>0</v>
      </c>
    </row>
    <row r="4738" spans="2:14" ht="21.9" customHeight="1" x14ac:dyDescent="0.3">
      <c r="B4738" s="74"/>
      <c r="C4738" s="10"/>
      <c r="D4738" s="13"/>
      <c r="E4738" s="18"/>
      <c r="F4738" s="13"/>
      <c r="G4738" s="138"/>
      <c r="H4738" s="139" t="str">
        <f t="shared" si="146"/>
        <v/>
      </c>
      <c r="I4738" s="21"/>
      <c r="J4738" s="21"/>
      <c r="K4738" s="22"/>
      <c r="L4738" s="16"/>
      <c r="M4738" s="15"/>
      <c r="N4738" s="25">
        <f t="shared" si="147"/>
        <v>0</v>
      </c>
    </row>
    <row r="4739" spans="2:14" ht="21.9" customHeight="1" x14ac:dyDescent="0.3">
      <c r="B4739" s="74"/>
      <c r="C4739" s="10"/>
      <c r="D4739" s="13"/>
      <c r="E4739" s="18"/>
      <c r="F4739" s="13"/>
      <c r="G4739" s="138"/>
      <c r="H4739" s="139" t="str">
        <f t="shared" si="146"/>
        <v/>
      </c>
      <c r="I4739" s="21"/>
      <c r="J4739" s="21"/>
      <c r="K4739" s="22"/>
      <c r="L4739" s="16"/>
      <c r="M4739" s="15"/>
      <c r="N4739" s="25">
        <f t="shared" si="147"/>
        <v>0</v>
      </c>
    </row>
    <row r="4740" spans="2:14" ht="21.9" customHeight="1" x14ac:dyDescent="0.3">
      <c r="B4740" s="74"/>
      <c r="C4740" s="10"/>
      <c r="D4740" s="13"/>
      <c r="E4740" s="18"/>
      <c r="F4740" s="13"/>
      <c r="G4740" s="138"/>
      <c r="H4740" s="139" t="str">
        <f t="shared" si="146"/>
        <v/>
      </c>
      <c r="I4740" s="21"/>
      <c r="J4740" s="21"/>
      <c r="K4740" s="22"/>
      <c r="L4740" s="16"/>
      <c r="M4740" s="15"/>
      <c r="N4740" s="25">
        <f t="shared" si="147"/>
        <v>0</v>
      </c>
    </row>
    <row r="4741" spans="2:14" ht="21.9" customHeight="1" x14ac:dyDescent="0.3">
      <c r="B4741" s="74"/>
      <c r="C4741" s="10"/>
      <c r="D4741" s="13"/>
      <c r="E4741" s="18"/>
      <c r="F4741" s="13"/>
      <c r="G4741" s="138"/>
      <c r="H4741" s="139" t="str">
        <f t="shared" si="146"/>
        <v/>
      </c>
      <c r="I4741" s="21"/>
      <c r="J4741" s="21"/>
      <c r="K4741" s="22"/>
      <c r="L4741" s="16"/>
      <c r="M4741" s="15"/>
      <c r="N4741" s="25">
        <f t="shared" si="147"/>
        <v>0</v>
      </c>
    </row>
    <row r="4742" spans="2:14" ht="21.9" customHeight="1" x14ac:dyDescent="0.3">
      <c r="B4742" s="74"/>
      <c r="C4742" s="10"/>
      <c r="D4742" s="13"/>
      <c r="E4742" s="18"/>
      <c r="F4742" s="13"/>
      <c r="G4742" s="138"/>
      <c r="H4742" s="139" t="str">
        <f t="shared" si="146"/>
        <v/>
      </c>
      <c r="I4742" s="21"/>
      <c r="J4742" s="21"/>
      <c r="K4742" s="22"/>
      <c r="L4742" s="16"/>
      <c r="M4742" s="15"/>
      <c r="N4742" s="25">
        <f t="shared" si="147"/>
        <v>0</v>
      </c>
    </row>
    <row r="4743" spans="2:14" ht="21.9" customHeight="1" x14ac:dyDescent="0.3">
      <c r="B4743" s="74"/>
      <c r="C4743" s="10"/>
      <c r="D4743" s="13"/>
      <c r="E4743" s="18"/>
      <c r="F4743" s="13"/>
      <c r="G4743" s="138"/>
      <c r="H4743" s="139" t="str">
        <f t="shared" si="146"/>
        <v/>
      </c>
      <c r="I4743" s="21"/>
      <c r="J4743" s="21"/>
      <c r="K4743" s="22"/>
      <c r="L4743" s="16"/>
      <c r="M4743" s="15"/>
      <c r="N4743" s="25">
        <f t="shared" si="147"/>
        <v>0</v>
      </c>
    </row>
    <row r="4744" spans="2:14" ht="21.9" customHeight="1" x14ac:dyDescent="0.3">
      <c r="B4744" s="74"/>
      <c r="C4744" s="10"/>
      <c r="D4744" s="13"/>
      <c r="E4744" s="18"/>
      <c r="F4744" s="13"/>
      <c r="G4744" s="138"/>
      <c r="H4744" s="139" t="str">
        <f t="shared" si="146"/>
        <v/>
      </c>
      <c r="I4744" s="21"/>
      <c r="J4744" s="21"/>
      <c r="K4744" s="22"/>
      <c r="L4744" s="16"/>
      <c r="M4744" s="15"/>
      <c r="N4744" s="25">
        <f t="shared" si="147"/>
        <v>0</v>
      </c>
    </row>
    <row r="4745" spans="2:14" ht="21.9" customHeight="1" x14ac:dyDescent="0.3">
      <c r="B4745" s="74"/>
      <c r="C4745" s="10"/>
      <c r="D4745" s="13"/>
      <c r="E4745" s="18"/>
      <c r="F4745" s="13"/>
      <c r="G4745" s="138"/>
      <c r="H4745" s="139" t="str">
        <f t="shared" si="146"/>
        <v/>
      </c>
      <c r="I4745" s="21"/>
      <c r="J4745" s="21"/>
      <c r="K4745" s="22"/>
      <c r="L4745" s="16"/>
      <c r="M4745" s="15"/>
      <c r="N4745" s="25">
        <f t="shared" si="147"/>
        <v>0</v>
      </c>
    </row>
    <row r="4746" spans="2:14" ht="21.9" customHeight="1" x14ac:dyDescent="0.3">
      <c r="B4746" s="74"/>
      <c r="C4746" s="10"/>
      <c r="D4746" s="13"/>
      <c r="E4746" s="18"/>
      <c r="F4746" s="13"/>
      <c r="G4746" s="138"/>
      <c r="H4746" s="139" t="str">
        <f t="shared" si="146"/>
        <v/>
      </c>
      <c r="I4746" s="21"/>
      <c r="J4746" s="21"/>
      <c r="K4746" s="22"/>
      <c r="L4746" s="16"/>
      <c r="M4746" s="15"/>
      <c r="N4746" s="25">
        <f t="shared" si="147"/>
        <v>0</v>
      </c>
    </row>
    <row r="4747" spans="2:14" ht="21.9" customHeight="1" x14ac:dyDescent="0.3">
      <c r="B4747" s="74"/>
      <c r="C4747" s="10"/>
      <c r="D4747" s="13"/>
      <c r="E4747" s="18"/>
      <c r="F4747" s="13"/>
      <c r="G4747" s="138"/>
      <c r="H4747" s="139" t="str">
        <f t="shared" ref="H4747:H4810" si="148">IF(E4747="","",IF(N4747="",D4747*E4747,(D4747*E4747)-(D4747*N4747)))</f>
        <v/>
      </c>
      <c r="I4747" s="21"/>
      <c r="J4747" s="21"/>
      <c r="K4747" s="22"/>
      <c r="L4747" s="16"/>
      <c r="M4747" s="15"/>
      <c r="N4747" s="25">
        <f t="shared" ref="N4747:N4810" si="149">IF(F4747="Não","",E4747*G4747)</f>
        <v>0</v>
      </c>
    </row>
    <row r="4748" spans="2:14" ht="21.9" customHeight="1" x14ac:dyDescent="0.3">
      <c r="B4748" s="74"/>
      <c r="C4748" s="10"/>
      <c r="D4748" s="13"/>
      <c r="E4748" s="18"/>
      <c r="F4748" s="13"/>
      <c r="G4748" s="138"/>
      <c r="H4748" s="139" t="str">
        <f t="shared" si="148"/>
        <v/>
      </c>
      <c r="I4748" s="21"/>
      <c r="J4748" s="21"/>
      <c r="K4748" s="22"/>
      <c r="L4748" s="16"/>
      <c r="M4748" s="15"/>
      <c r="N4748" s="25">
        <f t="shared" si="149"/>
        <v>0</v>
      </c>
    </row>
    <row r="4749" spans="2:14" ht="21.9" customHeight="1" x14ac:dyDescent="0.3">
      <c r="B4749" s="74"/>
      <c r="C4749" s="10"/>
      <c r="D4749" s="13"/>
      <c r="E4749" s="18"/>
      <c r="F4749" s="13"/>
      <c r="G4749" s="138"/>
      <c r="H4749" s="139" t="str">
        <f t="shared" si="148"/>
        <v/>
      </c>
      <c r="I4749" s="21"/>
      <c r="J4749" s="21"/>
      <c r="K4749" s="22"/>
      <c r="L4749" s="16"/>
      <c r="M4749" s="15"/>
      <c r="N4749" s="25">
        <f t="shared" si="149"/>
        <v>0</v>
      </c>
    </row>
    <row r="4750" spans="2:14" ht="21.9" customHeight="1" x14ac:dyDescent="0.3">
      <c r="B4750" s="74"/>
      <c r="C4750" s="10"/>
      <c r="D4750" s="13"/>
      <c r="E4750" s="18"/>
      <c r="F4750" s="13"/>
      <c r="G4750" s="138"/>
      <c r="H4750" s="139" t="str">
        <f t="shared" si="148"/>
        <v/>
      </c>
      <c r="I4750" s="21"/>
      <c r="J4750" s="21"/>
      <c r="K4750" s="22"/>
      <c r="L4750" s="16"/>
      <c r="M4750" s="15"/>
      <c r="N4750" s="25">
        <f t="shared" si="149"/>
        <v>0</v>
      </c>
    </row>
    <row r="4751" spans="2:14" ht="21.9" customHeight="1" x14ac:dyDescent="0.3">
      <c r="B4751" s="74"/>
      <c r="C4751" s="10"/>
      <c r="D4751" s="13"/>
      <c r="E4751" s="18"/>
      <c r="F4751" s="13"/>
      <c r="G4751" s="138"/>
      <c r="H4751" s="139" t="str">
        <f t="shared" si="148"/>
        <v/>
      </c>
      <c r="I4751" s="21"/>
      <c r="J4751" s="21"/>
      <c r="K4751" s="22"/>
      <c r="L4751" s="16"/>
      <c r="M4751" s="15"/>
      <c r="N4751" s="25">
        <f t="shared" si="149"/>
        <v>0</v>
      </c>
    </row>
    <row r="4752" spans="2:14" ht="21.9" customHeight="1" x14ac:dyDescent="0.3">
      <c r="B4752" s="74"/>
      <c r="C4752" s="10"/>
      <c r="D4752" s="13"/>
      <c r="E4752" s="18"/>
      <c r="F4752" s="13"/>
      <c r="G4752" s="138"/>
      <c r="H4752" s="139" t="str">
        <f t="shared" si="148"/>
        <v/>
      </c>
      <c r="I4752" s="21"/>
      <c r="J4752" s="21"/>
      <c r="K4752" s="22"/>
      <c r="L4752" s="16"/>
      <c r="M4752" s="15"/>
      <c r="N4752" s="25">
        <f t="shared" si="149"/>
        <v>0</v>
      </c>
    </row>
    <row r="4753" spans="2:14" ht="21.9" customHeight="1" x14ac:dyDescent="0.3">
      <c r="B4753" s="74"/>
      <c r="C4753" s="10"/>
      <c r="D4753" s="13"/>
      <c r="E4753" s="18"/>
      <c r="F4753" s="13"/>
      <c r="G4753" s="138"/>
      <c r="H4753" s="139" t="str">
        <f t="shared" si="148"/>
        <v/>
      </c>
      <c r="I4753" s="21"/>
      <c r="J4753" s="21"/>
      <c r="K4753" s="22"/>
      <c r="L4753" s="16"/>
      <c r="M4753" s="15"/>
      <c r="N4753" s="25">
        <f t="shared" si="149"/>
        <v>0</v>
      </c>
    </row>
    <row r="4754" spans="2:14" ht="21.9" customHeight="1" x14ac:dyDescent="0.3">
      <c r="B4754" s="74"/>
      <c r="C4754" s="10"/>
      <c r="D4754" s="13"/>
      <c r="E4754" s="18"/>
      <c r="F4754" s="13"/>
      <c r="G4754" s="138"/>
      <c r="H4754" s="139" t="str">
        <f t="shared" si="148"/>
        <v/>
      </c>
      <c r="I4754" s="21"/>
      <c r="J4754" s="21"/>
      <c r="K4754" s="22"/>
      <c r="L4754" s="16"/>
      <c r="M4754" s="15"/>
      <c r="N4754" s="25">
        <f t="shared" si="149"/>
        <v>0</v>
      </c>
    </row>
    <row r="4755" spans="2:14" ht="21.9" customHeight="1" x14ac:dyDescent="0.3">
      <c r="B4755" s="74"/>
      <c r="C4755" s="10"/>
      <c r="D4755" s="13"/>
      <c r="E4755" s="18"/>
      <c r="F4755" s="13"/>
      <c r="G4755" s="138"/>
      <c r="H4755" s="139" t="str">
        <f t="shared" si="148"/>
        <v/>
      </c>
      <c r="I4755" s="21"/>
      <c r="J4755" s="21"/>
      <c r="K4755" s="22"/>
      <c r="L4755" s="16"/>
      <c r="M4755" s="15"/>
      <c r="N4755" s="25">
        <f t="shared" si="149"/>
        <v>0</v>
      </c>
    </row>
    <row r="4756" spans="2:14" ht="21.9" customHeight="1" x14ac:dyDescent="0.3">
      <c r="B4756" s="74"/>
      <c r="C4756" s="10"/>
      <c r="D4756" s="13"/>
      <c r="E4756" s="18"/>
      <c r="F4756" s="13"/>
      <c r="G4756" s="138"/>
      <c r="H4756" s="139" t="str">
        <f t="shared" si="148"/>
        <v/>
      </c>
      <c r="I4756" s="21"/>
      <c r="J4756" s="21"/>
      <c r="K4756" s="22"/>
      <c r="L4756" s="16"/>
      <c r="M4756" s="15"/>
      <c r="N4756" s="25">
        <f t="shared" si="149"/>
        <v>0</v>
      </c>
    </row>
    <row r="4757" spans="2:14" ht="21.9" customHeight="1" x14ac:dyDescent="0.3">
      <c r="B4757" s="74"/>
      <c r="C4757" s="10"/>
      <c r="D4757" s="13"/>
      <c r="E4757" s="18"/>
      <c r="F4757" s="13"/>
      <c r="G4757" s="138"/>
      <c r="H4757" s="139" t="str">
        <f t="shared" si="148"/>
        <v/>
      </c>
      <c r="I4757" s="21"/>
      <c r="J4757" s="21"/>
      <c r="K4757" s="22"/>
      <c r="L4757" s="16"/>
      <c r="M4757" s="15"/>
      <c r="N4757" s="25">
        <f t="shared" si="149"/>
        <v>0</v>
      </c>
    </row>
    <row r="4758" spans="2:14" ht="21.9" customHeight="1" x14ac:dyDescent="0.3">
      <c r="B4758" s="74"/>
      <c r="C4758" s="10"/>
      <c r="D4758" s="13"/>
      <c r="E4758" s="18"/>
      <c r="F4758" s="13"/>
      <c r="G4758" s="138"/>
      <c r="H4758" s="139" t="str">
        <f t="shared" si="148"/>
        <v/>
      </c>
      <c r="I4758" s="21"/>
      <c r="J4758" s="21"/>
      <c r="K4758" s="22"/>
      <c r="L4758" s="16"/>
      <c r="M4758" s="15"/>
      <c r="N4758" s="25">
        <f t="shared" si="149"/>
        <v>0</v>
      </c>
    </row>
    <row r="4759" spans="2:14" ht="21.9" customHeight="1" x14ac:dyDescent="0.3">
      <c r="B4759" s="74"/>
      <c r="C4759" s="10"/>
      <c r="D4759" s="13"/>
      <c r="E4759" s="18"/>
      <c r="F4759" s="13"/>
      <c r="G4759" s="138"/>
      <c r="H4759" s="139" t="str">
        <f t="shared" si="148"/>
        <v/>
      </c>
      <c r="I4759" s="21"/>
      <c r="J4759" s="21"/>
      <c r="K4759" s="22"/>
      <c r="L4759" s="16"/>
      <c r="M4759" s="15"/>
      <c r="N4759" s="25">
        <f t="shared" si="149"/>
        <v>0</v>
      </c>
    </row>
    <row r="4760" spans="2:14" ht="21.9" customHeight="1" x14ac:dyDescent="0.3">
      <c r="B4760" s="74"/>
      <c r="C4760" s="10"/>
      <c r="D4760" s="13"/>
      <c r="E4760" s="18"/>
      <c r="F4760" s="13"/>
      <c r="G4760" s="138"/>
      <c r="H4760" s="139" t="str">
        <f t="shared" si="148"/>
        <v/>
      </c>
      <c r="I4760" s="21"/>
      <c r="J4760" s="21"/>
      <c r="K4760" s="22"/>
      <c r="L4760" s="16"/>
      <c r="M4760" s="15"/>
      <c r="N4760" s="25">
        <f t="shared" si="149"/>
        <v>0</v>
      </c>
    </row>
    <row r="4761" spans="2:14" ht="21.9" customHeight="1" x14ac:dyDescent="0.3">
      <c r="B4761" s="74"/>
      <c r="C4761" s="10"/>
      <c r="D4761" s="13"/>
      <c r="E4761" s="18"/>
      <c r="F4761" s="13"/>
      <c r="G4761" s="138"/>
      <c r="H4761" s="139" t="str">
        <f t="shared" si="148"/>
        <v/>
      </c>
      <c r="I4761" s="21"/>
      <c r="J4761" s="21"/>
      <c r="K4761" s="22"/>
      <c r="L4761" s="16"/>
      <c r="M4761" s="15"/>
      <c r="N4761" s="25">
        <f t="shared" si="149"/>
        <v>0</v>
      </c>
    </row>
    <row r="4762" spans="2:14" ht="21.9" customHeight="1" x14ac:dyDescent="0.3">
      <c r="B4762" s="74"/>
      <c r="C4762" s="10"/>
      <c r="D4762" s="13"/>
      <c r="E4762" s="18"/>
      <c r="F4762" s="13"/>
      <c r="G4762" s="138"/>
      <c r="H4762" s="139" t="str">
        <f t="shared" si="148"/>
        <v/>
      </c>
      <c r="I4762" s="21"/>
      <c r="J4762" s="21"/>
      <c r="K4762" s="22"/>
      <c r="L4762" s="16"/>
      <c r="M4762" s="15"/>
      <c r="N4762" s="25">
        <f t="shared" si="149"/>
        <v>0</v>
      </c>
    </row>
    <row r="4763" spans="2:14" ht="21.9" customHeight="1" x14ac:dyDescent="0.3">
      <c r="B4763" s="74"/>
      <c r="C4763" s="10"/>
      <c r="D4763" s="13"/>
      <c r="E4763" s="18"/>
      <c r="F4763" s="13"/>
      <c r="G4763" s="138"/>
      <c r="H4763" s="139" t="str">
        <f t="shared" si="148"/>
        <v/>
      </c>
      <c r="I4763" s="21"/>
      <c r="J4763" s="21"/>
      <c r="K4763" s="22"/>
      <c r="L4763" s="16"/>
      <c r="M4763" s="15"/>
      <c r="N4763" s="25">
        <f t="shared" si="149"/>
        <v>0</v>
      </c>
    </row>
    <row r="4764" spans="2:14" ht="21.9" customHeight="1" x14ac:dyDescent="0.3">
      <c r="B4764" s="74"/>
      <c r="C4764" s="10"/>
      <c r="D4764" s="13"/>
      <c r="E4764" s="18"/>
      <c r="F4764" s="13"/>
      <c r="G4764" s="138"/>
      <c r="H4764" s="139" t="str">
        <f t="shared" si="148"/>
        <v/>
      </c>
      <c r="I4764" s="21"/>
      <c r="J4764" s="21"/>
      <c r="K4764" s="22"/>
      <c r="L4764" s="16"/>
      <c r="M4764" s="15"/>
      <c r="N4764" s="25">
        <f t="shared" si="149"/>
        <v>0</v>
      </c>
    </row>
    <row r="4765" spans="2:14" ht="21.9" customHeight="1" x14ac:dyDescent="0.3">
      <c r="B4765" s="74"/>
      <c r="C4765" s="10"/>
      <c r="D4765" s="13"/>
      <c r="E4765" s="18"/>
      <c r="F4765" s="13"/>
      <c r="G4765" s="138"/>
      <c r="H4765" s="139" t="str">
        <f t="shared" si="148"/>
        <v/>
      </c>
      <c r="I4765" s="21"/>
      <c r="J4765" s="21"/>
      <c r="K4765" s="22"/>
      <c r="L4765" s="16"/>
      <c r="M4765" s="15"/>
      <c r="N4765" s="25">
        <f t="shared" si="149"/>
        <v>0</v>
      </c>
    </row>
    <row r="4766" spans="2:14" ht="21.9" customHeight="1" x14ac:dyDescent="0.3">
      <c r="B4766" s="74"/>
      <c r="C4766" s="10"/>
      <c r="D4766" s="13"/>
      <c r="E4766" s="18"/>
      <c r="F4766" s="13"/>
      <c r="G4766" s="138"/>
      <c r="H4766" s="139" t="str">
        <f t="shared" si="148"/>
        <v/>
      </c>
      <c r="I4766" s="21"/>
      <c r="J4766" s="21"/>
      <c r="K4766" s="22"/>
      <c r="L4766" s="16"/>
      <c r="M4766" s="15"/>
      <c r="N4766" s="25">
        <f t="shared" si="149"/>
        <v>0</v>
      </c>
    </row>
    <row r="4767" spans="2:14" ht="21.9" customHeight="1" x14ac:dyDescent="0.3">
      <c r="B4767" s="74"/>
      <c r="C4767" s="10"/>
      <c r="D4767" s="13"/>
      <c r="E4767" s="18"/>
      <c r="F4767" s="13"/>
      <c r="G4767" s="138"/>
      <c r="H4767" s="139" t="str">
        <f t="shared" si="148"/>
        <v/>
      </c>
      <c r="I4767" s="21"/>
      <c r="J4767" s="21"/>
      <c r="K4767" s="22"/>
      <c r="L4767" s="16"/>
      <c r="M4767" s="15"/>
      <c r="N4767" s="25">
        <f t="shared" si="149"/>
        <v>0</v>
      </c>
    </row>
    <row r="4768" spans="2:14" ht="21.9" customHeight="1" x14ac:dyDescent="0.3">
      <c r="B4768" s="74"/>
      <c r="C4768" s="10"/>
      <c r="D4768" s="13"/>
      <c r="E4768" s="18"/>
      <c r="F4768" s="13"/>
      <c r="G4768" s="138"/>
      <c r="H4768" s="139" t="str">
        <f t="shared" si="148"/>
        <v/>
      </c>
      <c r="I4768" s="21"/>
      <c r="J4768" s="21"/>
      <c r="K4768" s="22"/>
      <c r="L4768" s="16"/>
      <c r="M4768" s="15"/>
      <c r="N4768" s="25">
        <f t="shared" si="149"/>
        <v>0</v>
      </c>
    </row>
    <row r="4769" spans="2:14" ht="21.9" customHeight="1" x14ac:dyDescent="0.3">
      <c r="B4769" s="74"/>
      <c r="C4769" s="10"/>
      <c r="D4769" s="13"/>
      <c r="E4769" s="18"/>
      <c r="F4769" s="13"/>
      <c r="G4769" s="138"/>
      <c r="H4769" s="139" t="str">
        <f t="shared" si="148"/>
        <v/>
      </c>
      <c r="I4769" s="21"/>
      <c r="J4769" s="21"/>
      <c r="K4769" s="22"/>
      <c r="L4769" s="16"/>
      <c r="M4769" s="15"/>
      <c r="N4769" s="25">
        <f t="shared" si="149"/>
        <v>0</v>
      </c>
    </row>
    <row r="4770" spans="2:14" ht="21.9" customHeight="1" x14ac:dyDescent="0.3">
      <c r="B4770" s="74"/>
      <c r="C4770" s="10"/>
      <c r="D4770" s="13"/>
      <c r="E4770" s="18"/>
      <c r="F4770" s="13"/>
      <c r="G4770" s="138"/>
      <c r="H4770" s="139" t="str">
        <f t="shared" si="148"/>
        <v/>
      </c>
      <c r="I4770" s="21"/>
      <c r="J4770" s="21"/>
      <c r="K4770" s="22"/>
      <c r="L4770" s="16"/>
      <c r="M4770" s="15"/>
      <c r="N4770" s="25">
        <f t="shared" si="149"/>
        <v>0</v>
      </c>
    </row>
    <row r="4771" spans="2:14" ht="21.9" customHeight="1" x14ac:dyDescent="0.3">
      <c r="B4771" s="74"/>
      <c r="C4771" s="10"/>
      <c r="D4771" s="13"/>
      <c r="E4771" s="18"/>
      <c r="F4771" s="13"/>
      <c r="G4771" s="138"/>
      <c r="H4771" s="139" t="str">
        <f t="shared" si="148"/>
        <v/>
      </c>
      <c r="I4771" s="21"/>
      <c r="J4771" s="21"/>
      <c r="K4771" s="22"/>
      <c r="L4771" s="16"/>
      <c r="M4771" s="15"/>
      <c r="N4771" s="25">
        <f t="shared" si="149"/>
        <v>0</v>
      </c>
    </row>
    <row r="4772" spans="2:14" ht="21.9" customHeight="1" x14ac:dyDescent="0.3">
      <c r="B4772" s="74"/>
      <c r="C4772" s="10"/>
      <c r="D4772" s="13"/>
      <c r="E4772" s="18"/>
      <c r="F4772" s="13"/>
      <c r="G4772" s="138"/>
      <c r="H4772" s="139" t="str">
        <f t="shared" si="148"/>
        <v/>
      </c>
      <c r="I4772" s="21"/>
      <c r="J4772" s="21"/>
      <c r="K4772" s="22"/>
      <c r="L4772" s="16"/>
      <c r="M4772" s="15"/>
      <c r="N4772" s="25">
        <f t="shared" si="149"/>
        <v>0</v>
      </c>
    </row>
    <row r="4773" spans="2:14" ht="21.9" customHeight="1" x14ac:dyDescent="0.3">
      <c r="B4773" s="74"/>
      <c r="C4773" s="10"/>
      <c r="D4773" s="13"/>
      <c r="E4773" s="18"/>
      <c r="F4773" s="13"/>
      <c r="G4773" s="138"/>
      <c r="H4773" s="139" t="str">
        <f t="shared" si="148"/>
        <v/>
      </c>
      <c r="I4773" s="21"/>
      <c r="J4773" s="21"/>
      <c r="K4773" s="22"/>
      <c r="L4773" s="16"/>
      <c r="M4773" s="15"/>
      <c r="N4773" s="25">
        <f t="shared" si="149"/>
        <v>0</v>
      </c>
    </row>
    <row r="4774" spans="2:14" ht="21.9" customHeight="1" x14ac:dyDescent="0.3">
      <c r="B4774" s="74"/>
      <c r="C4774" s="10"/>
      <c r="D4774" s="13"/>
      <c r="E4774" s="18"/>
      <c r="F4774" s="13"/>
      <c r="G4774" s="138"/>
      <c r="H4774" s="139" t="str">
        <f t="shared" si="148"/>
        <v/>
      </c>
      <c r="I4774" s="21"/>
      <c r="J4774" s="21"/>
      <c r="K4774" s="22"/>
      <c r="L4774" s="16"/>
      <c r="M4774" s="15"/>
      <c r="N4774" s="25">
        <f t="shared" si="149"/>
        <v>0</v>
      </c>
    </row>
    <row r="4775" spans="2:14" ht="21.9" customHeight="1" x14ac:dyDescent="0.3">
      <c r="B4775" s="74"/>
      <c r="C4775" s="10"/>
      <c r="D4775" s="13"/>
      <c r="E4775" s="18"/>
      <c r="F4775" s="13"/>
      <c r="G4775" s="138"/>
      <c r="H4775" s="139" t="str">
        <f t="shared" si="148"/>
        <v/>
      </c>
      <c r="I4775" s="21"/>
      <c r="J4775" s="21"/>
      <c r="K4775" s="22"/>
      <c r="L4775" s="16"/>
      <c r="M4775" s="15"/>
      <c r="N4775" s="25">
        <f t="shared" si="149"/>
        <v>0</v>
      </c>
    </row>
    <row r="4776" spans="2:14" ht="21.9" customHeight="1" x14ac:dyDescent="0.3">
      <c r="B4776" s="74"/>
      <c r="C4776" s="10"/>
      <c r="D4776" s="13"/>
      <c r="E4776" s="18"/>
      <c r="F4776" s="13"/>
      <c r="G4776" s="138"/>
      <c r="H4776" s="139" t="str">
        <f t="shared" si="148"/>
        <v/>
      </c>
      <c r="I4776" s="21"/>
      <c r="J4776" s="21"/>
      <c r="K4776" s="22"/>
      <c r="L4776" s="16"/>
      <c r="M4776" s="15"/>
      <c r="N4776" s="25">
        <f t="shared" si="149"/>
        <v>0</v>
      </c>
    </row>
    <row r="4777" spans="2:14" ht="21.9" customHeight="1" x14ac:dyDescent="0.3">
      <c r="B4777" s="74"/>
      <c r="C4777" s="10"/>
      <c r="D4777" s="13"/>
      <c r="E4777" s="18"/>
      <c r="F4777" s="13"/>
      <c r="G4777" s="138"/>
      <c r="H4777" s="139" t="str">
        <f t="shared" si="148"/>
        <v/>
      </c>
      <c r="I4777" s="21"/>
      <c r="J4777" s="21"/>
      <c r="K4777" s="22"/>
      <c r="L4777" s="16"/>
      <c r="M4777" s="15"/>
      <c r="N4777" s="25">
        <f t="shared" si="149"/>
        <v>0</v>
      </c>
    </row>
    <row r="4778" spans="2:14" ht="21.9" customHeight="1" x14ac:dyDescent="0.3">
      <c r="B4778" s="74"/>
      <c r="C4778" s="10"/>
      <c r="D4778" s="13"/>
      <c r="E4778" s="18"/>
      <c r="F4778" s="13"/>
      <c r="G4778" s="138"/>
      <c r="H4778" s="139" t="str">
        <f t="shared" si="148"/>
        <v/>
      </c>
      <c r="I4778" s="21"/>
      <c r="J4778" s="21"/>
      <c r="K4778" s="22"/>
      <c r="L4778" s="16"/>
      <c r="M4778" s="15"/>
      <c r="N4778" s="25">
        <f t="shared" si="149"/>
        <v>0</v>
      </c>
    </row>
    <row r="4779" spans="2:14" ht="21.9" customHeight="1" x14ac:dyDescent="0.3">
      <c r="B4779" s="74"/>
      <c r="C4779" s="10"/>
      <c r="D4779" s="13"/>
      <c r="E4779" s="18"/>
      <c r="F4779" s="13"/>
      <c r="G4779" s="138"/>
      <c r="H4779" s="139" t="str">
        <f t="shared" si="148"/>
        <v/>
      </c>
      <c r="I4779" s="21"/>
      <c r="J4779" s="21"/>
      <c r="K4779" s="22"/>
      <c r="L4779" s="16"/>
      <c r="M4779" s="15"/>
      <c r="N4779" s="25">
        <f t="shared" si="149"/>
        <v>0</v>
      </c>
    </row>
    <row r="4780" spans="2:14" ht="21.9" customHeight="1" x14ac:dyDescent="0.3">
      <c r="B4780" s="74"/>
      <c r="C4780" s="10"/>
      <c r="D4780" s="13"/>
      <c r="E4780" s="18"/>
      <c r="F4780" s="13"/>
      <c r="G4780" s="138"/>
      <c r="H4780" s="139" t="str">
        <f t="shared" si="148"/>
        <v/>
      </c>
      <c r="I4780" s="21"/>
      <c r="J4780" s="21"/>
      <c r="K4780" s="22"/>
      <c r="L4780" s="16"/>
      <c r="M4780" s="15"/>
      <c r="N4780" s="25">
        <f t="shared" si="149"/>
        <v>0</v>
      </c>
    </row>
    <row r="4781" spans="2:14" ht="21.9" customHeight="1" x14ac:dyDescent="0.3">
      <c r="B4781" s="74"/>
      <c r="C4781" s="10"/>
      <c r="D4781" s="13"/>
      <c r="E4781" s="18"/>
      <c r="F4781" s="13"/>
      <c r="G4781" s="138"/>
      <c r="H4781" s="139" t="str">
        <f t="shared" si="148"/>
        <v/>
      </c>
      <c r="I4781" s="21"/>
      <c r="J4781" s="21"/>
      <c r="K4781" s="22"/>
      <c r="L4781" s="16"/>
      <c r="M4781" s="15"/>
      <c r="N4781" s="25">
        <f t="shared" si="149"/>
        <v>0</v>
      </c>
    </row>
    <row r="4782" spans="2:14" ht="21.9" customHeight="1" x14ac:dyDescent="0.3">
      <c r="B4782" s="74"/>
      <c r="C4782" s="10"/>
      <c r="D4782" s="13"/>
      <c r="E4782" s="18"/>
      <c r="F4782" s="13"/>
      <c r="G4782" s="138"/>
      <c r="H4782" s="139" t="str">
        <f t="shared" si="148"/>
        <v/>
      </c>
      <c r="I4782" s="21"/>
      <c r="J4782" s="21"/>
      <c r="K4782" s="22"/>
      <c r="L4782" s="16"/>
      <c r="M4782" s="15"/>
      <c r="N4782" s="25">
        <f t="shared" si="149"/>
        <v>0</v>
      </c>
    </row>
    <row r="4783" spans="2:14" ht="21.9" customHeight="1" x14ac:dyDescent="0.3">
      <c r="B4783" s="74"/>
      <c r="C4783" s="10"/>
      <c r="D4783" s="13"/>
      <c r="E4783" s="18"/>
      <c r="F4783" s="13"/>
      <c r="G4783" s="138"/>
      <c r="H4783" s="139" t="str">
        <f t="shared" si="148"/>
        <v/>
      </c>
      <c r="I4783" s="21"/>
      <c r="J4783" s="21"/>
      <c r="K4783" s="22"/>
      <c r="L4783" s="16"/>
      <c r="M4783" s="15"/>
      <c r="N4783" s="25">
        <f t="shared" si="149"/>
        <v>0</v>
      </c>
    </row>
    <row r="4784" spans="2:14" ht="21.9" customHeight="1" x14ac:dyDescent="0.3">
      <c r="B4784" s="74"/>
      <c r="C4784" s="10"/>
      <c r="D4784" s="13"/>
      <c r="E4784" s="18"/>
      <c r="F4784" s="13"/>
      <c r="G4784" s="138"/>
      <c r="H4784" s="139" t="str">
        <f t="shared" si="148"/>
        <v/>
      </c>
      <c r="I4784" s="21"/>
      <c r="J4784" s="21"/>
      <c r="K4784" s="22"/>
      <c r="L4784" s="16"/>
      <c r="M4784" s="15"/>
      <c r="N4784" s="25">
        <f t="shared" si="149"/>
        <v>0</v>
      </c>
    </row>
    <row r="4785" spans="2:14" ht="21.9" customHeight="1" x14ac:dyDescent="0.3">
      <c r="B4785" s="74"/>
      <c r="C4785" s="10"/>
      <c r="D4785" s="13"/>
      <c r="E4785" s="18"/>
      <c r="F4785" s="13"/>
      <c r="G4785" s="138"/>
      <c r="H4785" s="139" t="str">
        <f t="shared" si="148"/>
        <v/>
      </c>
      <c r="I4785" s="21"/>
      <c r="J4785" s="21"/>
      <c r="K4785" s="22"/>
      <c r="L4785" s="16"/>
      <c r="M4785" s="15"/>
      <c r="N4785" s="25">
        <f t="shared" si="149"/>
        <v>0</v>
      </c>
    </row>
    <row r="4786" spans="2:14" ht="21.9" customHeight="1" x14ac:dyDescent="0.3">
      <c r="B4786" s="74"/>
      <c r="C4786" s="10"/>
      <c r="D4786" s="13"/>
      <c r="E4786" s="18"/>
      <c r="F4786" s="13"/>
      <c r="G4786" s="138"/>
      <c r="H4786" s="139" t="str">
        <f t="shared" si="148"/>
        <v/>
      </c>
      <c r="I4786" s="21"/>
      <c r="J4786" s="21"/>
      <c r="K4786" s="22"/>
      <c r="L4786" s="16"/>
      <c r="M4786" s="15"/>
      <c r="N4786" s="25">
        <f t="shared" si="149"/>
        <v>0</v>
      </c>
    </row>
    <row r="4787" spans="2:14" ht="21.9" customHeight="1" x14ac:dyDescent="0.3">
      <c r="B4787" s="74"/>
      <c r="C4787" s="10"/>
      <c r="D4787" s="13"/>
      <c r="E4787" s="18"/>
      <c r="F4787" s="13"/>
      <c r="G4787" s="138"/>
      <c r="H4787" s="139" t="str">
        <f t="shared" si="148"/>
        <v/>
      </c>
      <c r="I4787" s="21"/>
      <c r="J4787" s="21"/>
      <c r="K4787" s="22"/>
      <c r="L4787" s="16"/>
      <c r="M4787" s="15"/>
      <c r="N4787" s="25">
        <f t="shared" si="149"/>
        <v>0</v>
      </c>
    </row>
    <row r="4788" spans="2:14" ht="21.9" customHeight="1" x14ac:dyDescent="0.3">
      <c r="B4788" s="74"/>
      <c r="C4788" s="10"/>
      <c r="D4788" s="13"/>
      <c r="E4788" s="18"/>
      <c r="F4788" s="13"/>
      <c r="G4788" s="138"/>
      <c r="H4788" s="139" t="str">
        <f t="shared" si="148"/>
        <v/>
      </c>
      <c r="I4788" s="21"/>
      <c r="J4788" s="21"/>
      <c r="K4788" s="22"/>
      <c r="L4788" s="16"/>
      <c r="M4788" s="15"/>
      <c r="N4788" s="25">
        <f t="shared" si="149"/>
        <v>0</v>
      </c>
    </row>
    <row r="4789" spans="2:14" ht="21.9" customHeight="1" x14ac:dyDescent="0.3">
      <c r="B4789" s="74"/>
      <c r="C4789" s="10"/>
      <c r="D4789" s="13"/>
      <c r="E4789" s="18"/>
      <c r="F4789" s="13"/>
      <c r="G4789" s="138"/>
      <c r="H4789" s="139" t="str">
        <f t="shared" si="148"/>
        <v/>
      </c>
      <c r="I4789" s="21"/>
      <c r="J4789" s="21"/>
      <c r="K4789" s="22"/>
      <c r="L4789" s="16"/>
      <c r="M4789" s="15"/>
      <c r="N4789" s="25">
        <f t="shared" si="149"/>
        <v>0</v>
      </c>
    </row>
    <row r="4790" spans="2:14" ht="21.9" customHeight="1" x14ac:dyDescent="0.3">
      <c r="B4790" s="74"/>
      <c r="C4790" s="10"/>
      <c r="D4790" s="13"/>
      <c r="E4790" s="18"/>
      <c r="F4790" s="13"/>
      <c r="G4790" s="138"/>
      <c r="H4790" s="139" t="str">
        <f t="shared" si="148"/>
        <v/>
      </c>
      <c r="I4790" s="21"/>
      <c r="J4790" s="21"/>
      <c r="K4790" s="22"/>
      <c r="L4790" s="16"/>
      <c r="M4790" s="15"/>
      <c r="N4790" s="25">
        <f t="shared" si="149"/>
        <v>0</v>
      </c>
    </row>
    <row r="4791" spans="2:14" ht="21.9" customHeight="1" x14ac:dyDescent="0.3">
      <c r="B4791" s="74"/>
      <c r="C4791" s="10"/>
      <c r="D4791" s="13"/>
      <c r="E4791" s="18"/>
      <c r="F4791" s="13"/>
      <c r="G4791" s="138"/>
      <c r="H4791" s="139" t="str">
        <f t="shared" si="148"/>
        <v/>
      </c>
      <c r="I4791" s="21"/>
      <c r="J4791" s="21"/>
      <c r="K4791" s="22"/>
      <c r="L4791" s="16"/>
      <c r="M4791" s="15"/>
      <c r="N4791" s="25">
        <f t="shared" si="149"/>
        <v>0</v>
      </c>
    </row>
    <row r="4792" spans="2:14" ht="21.9" customHeight="1" x14ac:dyDescent="0.3">
      <c r="B4792" s="74"/>
      <c r="C4792" s="10"/>
      <c r="D4792" s="13"/>
      <c r="E4792" s="18"/>
      <c r="F4792" s="13"/>
      <c r="G4792" s="138"/>
      <c r="H4792" s="139" t="str">
        <f t="shared" si="148"/>
        <v/>
      </c>
      <c r="I4792" s="21"/>
      <c r="J4792" s="21"/>
      <c r="K4792" s="22"/>
      <c r="L4792" s="16"/>
      <c r="M4792" s="15"/>
      <c r="N4792" s="25">
        <f t="shared" si="149"/>
        <v>0</v>
      </c>
    </row>
    <row r="4793" spans="2:14" ht="21.9" customHeight="1" x14ac:dyDescent="0.3">
      <c r="B4793" s="74"/>
      <c r="C4793" s="10"/>
      <c r="D4793" s="13"/>
      <c r="E4793" s="18"/>
      <c r="F4793" s="13"/>
      <c r="G4793" s="138"/>
      <c r="H4793" s="139" t="str">
        <f t="shared" si="148"/>
        <v/>
      </c>
      <c r="I4793" s="21"/>
      <c r="J4793" s="21"/>
      <c r="K4793" s="22"/>
      <c r="L4793" s="16"/>
      <c r="M4793" s="15"/>
      <c r="N4793" s="25">
        <f t="shared" si="149"/>
        <v>0</v>
      </c>
    </row>
    <row r="4794" spans="2:14" ht="21.9" customHeight="1" x14ac:dyDescent="0.3">
      <c r="B4794" s="74"/>
      <c r="C4794" s="10"/>
      <c r="D4794" s="13"/>
      <c r="E4794" s="18"/>
      <c r="F4794" s="13"/>
      <c r="G4794" s="138"/>
      <c r="H4794" s="139" t="str">
        <f t="shared" si="148"/>
        <v/>
      </c>
      <c r="I4794" s="21"/>
      <c r="J4794" s="21"/>
      <c r="K4794" s="22"/>
      <c r="L4794" s="16"/>
      <c r="M4794" s="15"/>
      <c r="N4794" s="25">
        <f t="shared" si="149"/>
        <v>0</v>
      </c>
    </row>
    <row r="4795" spans="2:14" ht="21.9" customHeight="1" x14ac:dyDescent="0.3">
      <c r="B4795" s="74"/>
      <c r="C4795" s="10"/>
      <c r="D4795" s="13"/>
      <c r="E4795" s="18"/>
      <c r="F4795" s="13"/>
      <c r="G4795" s="138"/>
      <c r="H4795" s="139" t="str">
        <f t="shared" si="148"/>
        <v/>
      </c>
      <c r="I4795" s="21"/>
      <c r="J4795" s="21"/>
      <c r="K4795" s="22"/>
      <c r="L4795" s="16"/>
      <c r="M4795" s="15"/>
      <c r="N4795" s="25">
        <f t="shared" si="149"/>
        <v>0</v>
      </c>
    </row>
    <row r="4796" spans="2:14" ht="21.9" customHeight="1" x14ac:dyDescent="0.3">
      <c r="B4796" s="74"/>
      <c r="C4796" s="10"/>
      <c r="D4796" s="13"/>
      <c r="E4796" s="18"/>
      <c r="F4796" s="13"/>
      <c r="G4796" s="138"/>
      <c r="H4796" s="139" t="str">
        <f t="shared" si="148"/>
        <v/>
      </c>
      <c r="I4796" s="21"/>
      <c r="J4796" s="21"/>
      <c r="K4796" s="22"/>
      <c r="L4796" s="16"/>
      <c r="M4796" s="15"/>
      <c r="N4796" s="25">
        <f t="shared" si="149"/>
        <v>0</v>
      </c>
    </row>
    <row r="4797" spans="2:14" ht="21.9" customHeight="1" x14ac:dyDescent="0.3">
      <c r="B4797" s="74"/>
      <c r="C4797" s="10"/>
      <c r="D4797" s="13"/>
      <c r="E4797" s="18"/>
      <c r="F4797" s="13"/>
      <c r="G4797" s="138"/>
      <c r="H4797" s="139" t="str">
        <f t="shared" si="148"/>
        <v/>
      </c>
      <c r="I4797" s="21"/>
      <c r="J4797" s="21"/>
      <c r="K4797" s="22"/>
      <c r="L4797" s="16"/>
      <c r="M4797" s="15"/>
      <c r="N4797" s="25">
        <f t="shared" si="149"/>
        <v>0</v>
      </c>
    </row>
    <row r="4798" spans="2:14" ht="21.9" customHeight="1" x14ac:dyDescent="0.3">
      <c r="B4798" s="74"/>
      <c r="C4798" s="10"/>
      <c r="D4798" s="13"/>
      <c r="E4798" s="18"/>
      <c r="F4798" s="13"/>
      <c r="G4798" s="138"/>
      <c r="H4798" s="139" t="str">
        <f t="shared" si="148"/>
        <v/>
      </c>
      <c r="I4798" s="21"/>
      <c r="J4798" s="21"/>
      <c r="K4798" s="22"/>
      <c r="L4798" s="16"/>
      <c r="M4798" s="15"/>
      <c r="N4798" s="25">
        <f t="shared" si="149"/>
        <v>0</v>
      </c>
    </row>
    <row r="4799" spans="2:14" ht="21.9" customHeight="1" x14ac:dyDescent="0.3">
      <c r="B4799" s="74"/>
      <c r="C4799" s="10"/>
      <c r="D4799" s="13"/>
      <c r="E4799" s="18"/>
      <c r="F4799" s="13"/>
      <c r="G4799" s="138"/>
      <c r="H4799" s="139" t="str">
        <f t="shared" si="148"/>
        <v/>
      </c>
      <c r="I4799" s="21"/>
      <c r="J4799" s="21"/>
      <c r="K4799" s="22"/>
      <c r="L4799" s="16"/>
      <c r="M4799" s="15"/>
      <c r="N4799" s="25">
        <f t="shared" si="149"/>
        <v>0</v>
      </c>
    </row>
    <row r="4800" spans="2:14" ht="21.9" customHeight="1" x14ac:dyDescent="0.3">
      <c r="B4800" s="74"/>
      <c r="C4800" s="10"/>
      <c r="D4800" s="13"/>
      <c r="E4800" s="18"/>
      <c r="F4800" s="13"/>
      <c r="G4800" s="138"/>
      <c r="H4800" s="139" t="str">
        <f t="shared" si="148"/>
        <v/>
      </c>
      <c r="I4800" s="21"/>
      <c r="J4800" s="21"/>
      <c r="K4800" s="22"/>
      <c r="L4800" s="16"/>
      <c r="M4800" s="15"/>
      <c r="N4800" s="25">
        <f t="shared" si="149"/>
        <v>0</v>
      </c>
    </row>
    <row r="4801" spans="2:14" ht="21.9" customHeight="1" x14ac:dyDescent="0.3">
      <c r="B4801" s="74"/>
      <c r="C4801" s="10"/>
      <c r="D4801" s="13"/>
      <c r="E4801" s="18"/>
      <c r="F4801" s="13"/>
      <c r="G4801" s="138"/>
      <c r="H4801" s="139" t="str">
        <f t="shared" si="148"/>
        <v/>
      </c>
      <c r="I4801" s="21"/>
      <c r="J4801" s="21"/>
      <c r="K4801" s="22"/>
      <c r="L4801" s="16"/>
      <c r="M4801" s="15"/>
      <c r="N4801" s="25">
        <f t="shared" si="149"/>
        <v>0</v>
      </c>
    </row>
    <row r="4802" spans="2:14" ht="21.9" customHeight="1" x14ac:dyDescent="0.3">
      <c r="B4802" s="74"/>
      <c r="C4802" s="10"/>
      <c r="D4802" s="13"/>
      <c r="E4802" s="18"/>
      <c r="F4802" s="13"/>
      <c r="G4802" s="138"/>
      <c r="H4802" s="139" t="str">
        <f t="shared" si="148"/>
        <v/>
      </c>
      <c r="I4802" s="21"/>
      <c r="J4802" s="21"/>
      <c r="K4802" s="22"/>
      <c r="L4802" s="16"/>
      <c r="M4802" s="15"/>
      <c r="N4802" s="25">
        <f t="shared" si="149"/>
        <v>0</v>
      </c>
    </row>
    <row r="4803" spans="2:14" ht="21.9" customHeight="1" x14ac:dyDescent="0.3">
      <c r="B4803" s="74"/>
      <c r="C4803" s="10"/>
      <c r="D4803" s="13"/>
      <c r="E4803" s="18"/>
      <c r="F4803" s="13"/>
      <c r="G4803" s="138"/>
      <c r="H4803" s="139" t="str">
        <f t="shared" si="148"/>
        <v/>
      </c>
      <c r="I4803" s="21"/>
      <c r="J4803" s="21"/>
      <c r="K4803" s="22"/>
      <c r="L4803" s="16"/>
      <c r="M4803" s="15"/>
      <c r="N4803" s="25">
        <f t="shared" si="149"/>
        <v>0</v>
      </c>
    </row>
    <row r="4804" spans="2:14" ht="21.9" customHeight="1" x14ac:dyDescent="0.3">
      <c r="B4804" s="74"/>
      <c r="C4804" s="10"/>
      <c r="D4804" s="13"/>
      <c r="E4804" s="18"/>
      <c r="F4804" s="13"/>
      <c r="G4804" s="138"/>
      <c r="H4804" s="139" t="str">
        <f t="shared" si="148"/>
        <v/>
      </c>
      <c r="I4804" s="21"/>
      <c r="J4804" s="21"/>
      <c r="K4804" s="22"/>
      <c r="L4804" s="16"/>
      <c r="M4804" s="15"/>
      <c r="N4804" s="25">
        <f t="shared" si="149"/>
        <v>0</v>
      </c>
    </row>
    <row r="4805" spans="2:14" ht="21.9" customHeight="1" x14ac:dyDescent="0.3">
      <c r="B4805" s="74"/>
      <c r="C4805" s="10"/>
      <c r="D4805" s="13"/>
      <c r="E4805" s="18"/>
      <c r="F4805" s="13"/>
      <c r="G4805" s="138"/>
      <c r="H4805" s="139" t="str">
        <f t="shared" si="148"/>
        <v/>
      </c>
      <c r="I4805" s="21"/>
      <c r="J4805" s="21"/>
      <c r="K4805" s="22"/>
      <c r="L4805" s="16"/>
      <c r="M4805" s="15"/>
      <c r="N4805" s="25">
        <f t="shared" si="149"/>
        <v>0</v>
      </c>
    </row>
    <row r="4806" spans="2:14" ht="21.9" customHeight="1" x14ac:dyDescent="0.3">
      <c r="B4806" s="74"/>
      <c r="C4806" s="10"/>
      <c r="D4806" s="13"/>
      <c r="E4806" s="18"/>
      <c r="F4806" s="13"/>
      <c r="G4806" s="138"/>
      <c r="H4806" s="139" t="str">
        <f t="shared" si="148"/>
        <v/>
      </c>
      <c r="I4806" s="21"/>
      <c r="J4806" s="21"/>
      <c r="K4806" s="22"/>
      <c r="L4806" s="16"/>
      <c r="M4806" s="15"/>
      <c r="N4806" s="25">
        <f t="shared" si="149"/>
        <v>0</v>
      </c>
    </row>
    <row r="4807" spans="2:14" ht="21.9" customHeight="1" x14ac:dyDescent="0.3">
      <c r="B4807" s="74"/>
      <c r="C4807" s="10"/>
      <c r="D4807" s="13"/>
      <c r="E4807" s="18"/>
      <c r="F4807" s="13"/>
      <c r="G4807" s="138"/>
      <c r="H4807" s="139" t="str">
        <f t="shared" si="148"/>
        <v/>
      </c>
      <c r="I4807" s="21"/>
      <c r="J4807" s="21"/>
      <c r="K4807" s="22"/>
      <c r="L4807" s="16"/>
      <c r="M4807" s="15"/>
      <c r="N4807" s="25">
        <f t="shared" si="149"/>
        <v>0</v>
      </c>
    </row>
    <row r="4808" spans="2:14" ht="21.9" customHeight="1" x14ac:dyDescent="0.3">
      <c r="B4808" s="74"/>
      <c r="C4808" s="10"/>
      <c r="D4808" s="13"/>
      <c r="E4808" s="18"/>
      <c r="F4808" s="13"/>
      <c r="G4808" s="138"/>
      <c r="H4808" s="139" t="str">
        <f t="shared" si="148"/>
        <v/>
      </c>
      <c r="I4808" s="21"/>
      <c r="J4808" s="21"/>
      <c r="K4808" s="22"/>
      <c r="L4808" s="16"/>
      <c r="M4808" s="15"/>
      <c r="N4808" s="25">
        <f t="shared" si="149"/>
        <v>0</v>
      </c>
    </row>
    <row r="4809" spans="2:14" ht="21.9" customHeight="1" x14ac:dyDescent="0.3">
      <c r="B4809" s="74"/>
      <c r="C4809" s="10"/>
      <c r="D4809" s="13"/>
      <c r="E4809" s="18"/>
      <c r="F4809" s="13"/>
      <c r="G4809" s="138"/>
      <c r="H4809" s="139" t="str">
        <f t="shared" si="148"/>
        <v/>
      </c>
      <c r="I4809" s="21"/>
      <c r="J4809" s="21"/>
      <c r="K4809" s="22"/>
      <c r="L4809" s="16"/>
      <c r="M4809" s="15"/>
      <c r="N4809" s="25">
        <f t="shared" si="149"/>
        <v>0</v>
      </c>
    </row>
    <row r="4810" spans="2:14" ht="21.9" customHeight="1" x14ac:dyDescent="0.3">
      <c r="B4810" s="74"/>
      <c r="C4810" s="10"/>
      <c r="D4810" s="13"/>
      <c r="E4810" s="18"/>
      <c r="F4810" s="13"/>
      <c r="G4810" s="138"/>
      <c r="H4810" s="139" t="str">
        <f t="shared" si="148"/>
        <v/>
      </c>
      <c r="I4810" s="21"/>
      <c r="J4810" s="21"/>
      <c r="K4810" s="22"/>
      <c r="L4810" s="16"/>
      <c r="M4810" s="15"/>
      <c r="N4810" s="25">
        <f t="shared" si="149"/>
        <v>0</v>
      </c>
    </row>
    <row r="4811" spans="2:14" ht="21.9" customHeight="1" x14ac:dyDescent="0.3">
      <c r="B4811" s="74"/>
      <c r="C4811" s="10"/>
      <c r="D4811" s="13"/>
      <c r="E4811" s="18"/>
      <c r="F4811" s="13"/>
      <c r="G4811" s="138"/>
      <c r="H4811" s="139" t="str">
        <f t="shared" ref="H4811:H4874" si="150">IF(E4811="","",IF(N4811="",D4811*E4811,(D4811*E4811)-(D4811*N4811)))</f>
        <v/>
      </c>
      <c r="I4811" s="21"/>
      <c r="J4811" s="21"/>
      <c r="K4811" s="22"/>
      <c r="L4811" s="16"/>
      <c r="M4811" s="15"/>
      <c r="N4811" s="25">
        <f t="shared" ref="N4811:N4874" si="151">IF(F4811="Não","",E4811*G4811)</f>
        <v>0</v>
      </c>
    </row>
    <row r="4812" spans="2:14" ht="21.9" customHeight="1" x14ac:dyDescent="0.3">
      <c r="B4812" s="74"/>
      <c r="C4812" s="10"/>
      <c r="D4812" s="13"/>
      <c r="E4812" s="18"/>
      <c r="F4812" s="13"/>
      <c r="G4812" s="138"/>
      <c r="H4812" s="139" t="str">
        <f t="shared" si="150"/>
        <v/>
      </c>
      <c r="I4812" s="21"/>
      <c r="J4812" s="21"/>
      <c r="K4812" s="22"/>
      <c r="L4812" s="16"/>
      <c r="M4812" s="15"/>
      <c r="N4812" s="25">
        <f t="shared" si="151"/>
        <v>0</v>
      </c>
    </row>
    <row r="4813" spans="2:14" ht="21.9" customHeight="1" x14ac:dyDescent="0.3">
      <c r="B4813" s="74"/>
      <c r="C4813" s="10"/>
      <c r="D4813" s="13"/>
      <c r="E4813" s="18"/>
      <c r="F4813" s="13"/>
      <c r="G4813" s="138"/>
      <c r="H4813" s="139" t="str">
        <f t="shared" si="150"/>
        <v/>
      </c>
      <c r="I4813" s="21"/>
      <c r="J4813" s="21"/>
      <c r="K4813" s="22"/>
      <c r="L4813" s="16"/>
      <c r="M4813" s="15"/>
      <c r="N4813" s="25">
        <f t="shared" si="151"/>
        <v>0</v>
      </c>
    </row>
    <row r="4814" spans="2:14" ht="21.9" customHeight="1" x14ac:dyDescent="0.3">
      <c r="B4814" s="74"/>
      <c r="C4814" s="10"/>
      <c r="D4814" s="13"/>
      <c r="E4814" s="18"/>
      <c r="F4814" s="13"/>
      <c r="G4814" s="138"/>
      <c r="H4814" s="139" t="str">
        <f t="shared" si="150"/>
        <v/>
      </c>
      <c r="I4814" s="21"/>
      <c r="J4814" s="21"/>
      <c r="K4814" s="22"/>
      <c r="L4814" s="16"/>
      <c r="M4814" s="15"/>
      <c r="N4814" s="25">
        <f t="shared" si="151"/>
        <v>0</v>
      </c>
    </row>
    <row r="4815" spans="2:14" ht="21.9" customHeight="1" x14ac:dyDescent="0.3">
      <c r="B4815" s="74"/>
      <c r="C4815" s="10"/>
      <c r="D4815" s="13"/>
      <c r="E4815" s="18"/>
      <c r="F4815" s="13"/>
      <c r="G4815" s="138"/>
      <c r="H4815" s="139" t="str">
        <f t="shared" si="150"/>
        <v/>
      </c>
      <c r="I4815" s="21"/>
      <c r="J4815" s="21"/>
      <c r="K4815" s="22"/>
      <c r="L4815" s="16"/>
      <c r="M4815" s="15"/>
      <c r="N4815" s="25">
        <f t="shared" si="151"/>
        <v>0</v>
      </c>
    </row>
    <row r="4816" spans="2:14" ht="21.9" customHeight="1" x14ac:dyDescent="0.3">
      <c r="B4816" s="74"/>
      <c r="C4816" s="10"/>
      <c r="D4816" s="13"/>
      <c r="E4816" s="18"/>
      <c r="F4816" s="13"/>
      <c r="G4816" s="138"/>
      <c r="H4816" s="139" t="str">
        <f t="shared" si="150"/>
        <v/>
      </c>
      <c r="I4816" s="21"/>
      <c r="J4816" s="21"/>
      <c r="K4816" s="22"/>
      <c r="L4816" s="16"/>
      <c r="M4816" s="15"/>
      <c r="N4816" s="25">
        <f t="shared" si="151"/>
        <v>0</v>
      </c>
    </row>
    <row r="4817" spans="2:14" ht="21.9" customHeight="1" x14ac:dyDescent="0.3">
      <c r="B4817" s="74"/>
      <c r="C4817" s="10"/>
      <c r="D4817" s="13"/>
      <c r="E4817" s="18"/>
      <c r="F4817" s="13"/>
      <c r="G4817" s="138"/>
      <c r="H4817" s="139" t="str">
        <f t="shared" si="150"/>
        <v/>
      </c>
      <c r="I4817" s="21"/>
      <c r="J4817" s="21"/>
      <c r="K4817" s="22"/>
      <c r="L4817" s="16"/>
      <c r="M4817" s="15"/>
      <c r="N4817" s="25">
        <f t="shared" si="151"/>
        <v>0</v>
      </c>
    </row>
    <row r="4818" spans="2:14" ht="21.9" customHeight="1" x14ac:dyDescent="0.3">
      <c r="B4818" s="74"/>
      <c r="C4818" s="10"/>
      <c r="D4818" s="13"/>
      <c r="E4818" s="18"/>
      <c r="F4818" s="13"/>
      <c r="G4818" s="138"/>
      <c r="H4818" s="139" t="str">
        <f t="shared" si="150"/>
        <v/>
      </c>
      <c r="I4818" s="21"/>
      <c r="J4818" s="21"/>
      <c r="K4818" s="22"/>
      <c r="L4818" s="16"/>
      <c r="M4818" s="15"/>
      <c r="N4818" s="25">
        <f t="shared" si="151"/>
        <v>0</v>
      </c>
    </row>
    <row r="4819" spans="2:14" ht="21.9" customHeight="1" x14ac:dyDescent="0.3">
      <c r="B4819" s="74"/>
      <c r="C4819" s="10"/>
      <c r="D4819" s="13"/>
      <c r="E4819" s="18"/>
      <c r="F4819" s="13"/>
      <c r="G4819" s="138"/>
      <c r="H4819" s="139" t="str">
        <f t="shared" si="150"/>
        <v/>
      </c>
      <c r="I4819" s="21"/>
      <c r="J4819" s="21"/>
      <c r="K4819" s="22"/>
      <c r="L4819" s="16"/>
      <c r="M4819" s="15"/>
      <c r="N4819" s="25">
        <f t="shared" si="151"/>
        <v>0</v>
      </c>
    </row>
    <row r="4820" spans="2:14" ht="21.9" customHeight="1" x14ac:dyDescent="0.3">
      <c r="B4820" s="74"/>
      <c r="C4820" s="10"/>
      <c r="D4820" s="13"/>
      <c r="E4820" s="18"/>
      <c r="F4820" s="13"/>
      <c r="G4820" s="138"/>
      <c r="H4820" s="139" t="str">
        <f t="shared" si="150"/>
        <v/>
      </c>
      <c r="I4820" s="21"/>
      <c r="J4820" s="21"/>
      <c r="K4820" s="22"/>
      <c r="L4820" s="16"/>
      <c r="M4820" s="15"/>
      <c r="N4820" s="25">
        <f t="shared" si="151"/>
        <v>0</v>
      </c>
    </row>
    <row r="4821" spans="2:14" ht="21.9" customHeight="1" x14ac:dyDescent="0.3">
      <c r="B4821" s="74"/>
      <c r="C4821" s="10"/>
      <c r="D4821" s="13"/>
      <c r="E4821" s="18"/>
      <c r="F4821" s="13"/>
      <c r="G4821" s="138"/>
      <c r="H4821" s="139" t="str">
        <f t="shared" si="150"/>
        <v/>
      </c>
      <c r="I4821" s="21"/>
      <c r="J4821" s="21"/>
      <c r="K4821" s="22"/>
      <c r="L4821" s="16"/>
      <c r="M4821" s="15"/>
      <c r="N4821" s="25">
        <f t="shared" si="151"/>
        <v>0</v>
      </c>
    </row>
    <row r="4822" spans="2:14" ht="21.9" customHeight="1" x14ac:dyDescent="0.3">
      <c r="B4822" s="74"/>
      <c r="C4822" s="10"/>
      <c r="D4822" s="13"/>
      <c r="E4822" s="18"/>
      <c r="F4822" s="13"/>
      <c r="G4822" s="138"/>
      <c r="H4822" s="139" t="str">
        <f t="shared" si="150"/>
        <v/>
      </c>
      <c r="I4822" s="21"/>
      <c r="J4822" s="21"/>
      <c r="K4822" s="22"/>
      <c r="L4822" s="16"/>
      <c r="M4822" s="15"/>
      <c r="N4822" s="25">
        <f t="shared" si="151"/>
        <v>0</v>
      </c>
    </row>
    <row r="4823" spans="2:14" ht="21.9" customHeight="1" x14ac:dyDescent="0.3">
      <c r="B4823" s="74"/>
      <c r="C4823" s="10"/>
      <c r="D4823" s="13"/>
      <c r="E4823" s="18"/>
      <c r="F4823" s="13"/>
      <c r="G4823" s="138"/>
      <c r="H4823" s="139" t="str">
        <f t="shared" si="150"/>
        <v/>
      </c>
      <c r="I4823" s="21"/>
      <c r="J4823" s="21"/>
      <c r="K4823" s="22"/>
      <c r="L4823" s="16"/>
      <c r="M4823" s="15"/>
      <c r="N4823" s="25">
        <f t="shared" si="151"/>
        <v>0</v>
      </c>
    </row>
    <row r="4824" spans="2:14" ht="21.9" customHeight="1" x14ac:dyDescent="0.3">
      <c r="B4824" s="74"/>
      <c r="C4824" s="10"/>
      <c r="D4824" s="13"/>
      <c r="E4824" s="18"/>
      <c r="F4824" s="13"/>
      <c r="G4824" s="138"/>
      <c r="H4824" s="139" t="str">
        <f t="shared" si="150"/>
        <v/>
      </c>
      <c r="I4824" s="21"/>
      <c r="J4824" s="21"/>
      <c r="K4824" s="22"/>
      <c r="L4824" s="16"/>
      <c r="M4824" s="15"/>
      <c r="N4824" s="25">
        <f t="shared" si="151"/>
        <v>0</v>
      </c>
    </row>
    <row r="4825" spans="2:14" ht="21.9" customHeight="1" x14ac:dyDescent="0.3">
      <c r="B4825" s="74"/>
      <c r="C4825" s="10"/>
      <c r="D4825" s="13"/>
      <c r="E4825" s="18"/>
      <c r="F4825" s="13"/>
      <c r="G4825" s="138"/>
      <c r="H4825" s="139" t="str">
        <f t="shared" si="150"/>
        <v/>
      </c>
      <c r="I4825" s="21"/>
      <c r="J4825" s="21"/>
      <c r="K4825" s="22"/>
      <c r="L4825" s="16"/>
      <c r="M4825" s="15"/>
      <c r="N4825" s="25">
        <f t="shared" si="151"/>
        <v>0</v>
      </c>
    </row>
    <row r="4826" spans="2:14" ht="21.9" customHeight="1" x14ac:dyDescent="0.3">
      <c r="B4826" s="74"/>
      <c r="C4826" s="10"/>
      <c r="D4826" s="13"/>
      <c r="E4826" s="18"/>
      <c r="F4826" s="13"/>
      <c r="G4826" s="138"/>
      <c r="H4826" s="139" t="str">
        <f t="shared" si="150"/>
        <v/>
      </c>
      <c r="I4826" s="21"/>
      <c r="J4826" s="21"/>
      <c r="K4826" s="22"/>
      <c r="L4826" s="16"/>
      <c r="M4826" s="15"/>
      <c r="N4826" s="25">
        <f t="shared" si="151"/>
        <v>0</v>
      </c>
    </row>
    <row r="4827" spans="2:14" ht="21.9" customHeight="1" x14ac:dyDescent="0.3">
      <c r="B4827" s="74"/>
      <c r="C4827" s="10"/>
      <c r="D4827" s="13"/>
      <c r="E4827" s="18"/>
      <c r="F4827" s="13"/>
      <c r="G4827" s="138"/>
      <c r="H4827" s="139" t="str">
        <f t="shared" si="150"/>
        <v/>
      </c>
      <c r="I4827" s="21"/>
      <c r="J4827" s="21"/>
      <c r="K4827" s="22"/>
      <c r="L4827" s="16"/>
      <c r="M4827" s="15"/>
      <c r="N4827" s="25">
        <f t="shared" si="151"/>
        <v>0</v>
      </c>
    </row>
    <row r="4828" spans="2:14" ht="21.9" customHeight="1" x14ac:dyDescent="0.3">
      <c r="B4828" s="74"/>
      <c r="C4828" s="10"/>
      <c r="D4828" s="13"/>
      <c r="E4828" s="18"/>
      <c r="F4828" s="13"/>
      <c r="G4828" s="138"/>
      <c r="H4828" s="139" t="str">
        <f t="shared" si="150"/>
        <v/>
      </c>
      <c r="I4828" s="21"/>
      <c r="J4828" s="21"/>
      <c r="K4828" s="22"/>
      <c r="L4828" s="16"/>
      <c r="M4828" s="15"/>
      <c r="N4828" s="25">
        <f t="shared" si="151"/>
        <v>0</v>
      </c>
    </row>
    <row r="4829" spans="2:14" ht="21.9" customHeight="1" x14ac:dyDescent="0.3">
      <c r="B4829" s="74"/>
      <c r="C4829" s="10"/>
      <c r="D4829" s="13"/>
      <c r="E4829" s="18"/>
      <c r="F4829" s="13"/>
      <c r="G4829" s="138"/>
      <c r="H4829" s="139" t="str">
        <f t="shared" si="150"/>
        <v/>
      </c>
      <c r="I4829" s="21"/>
      <c r="J4829" s="21"/>
      <c r="K4829" s="22"/>
      <c r="L4829" s="16"/>
      <c r="M4829" s="15"/>
      <c r="N4829" s="25">
        <f t="shared" si="151"/>
        <v>0</v>
      </c>
    </row>
    <row r="4830" spans="2:14" ht="21.9" customHeight="1" x14ac:dyDescent="0.3">
      <c r="B4830" s="74"/>
      <c r="C4830" s="10"/>
      <c r="D4830" s="13"/>
      <c r="E4830" s="18"/>
      <c r="F4830" s="13"/>
      <c r="G4830" s="138"/>
      <c r="H4830" s="139" t="str">
        <f t="shared" si="150"/>
        <v/>
      </c>
      <c r="I4830" s="21"/>
      <c r="J4830" s="21"/>
      <c r="K4830" s="22"/>
      <c r="L4830" s="16"/>
      <c r="M4830" s="15"/>
      <c r="N4830" s="25">
        <f t="shared" si="151"/>
        <v>0</v>
      </c>
    </row>
    <row r="4831" spans="2:14" ht="21.9" customHeight="1" x14ac:dyDescent="0.3">
      <c r="B4831" s="74"/>
      <c r="C4831" s="10"/>
      <c r="D4831" s="13"/>
      <c r="E4831" s="18"/>
      <c r="F4831" s="13"/>
      <c r="G4831" s="138"/>
      <c r="H4831" s="139" t="str">
        <f t="shared" si="150"/>
        <v/>
      </c>
      <c r="I4831" s="21"/>
      <c r="J4831" s="21"/>
      <c r="K4831" s="22"/>
      <c r="L4831" s="16"/>
      <c r="M4831" s="15"/>
      <c r="N4831" s="25">
        <f t="shared" si="151"/>
        <v>0</v>
      </c>
    </row>
    <row r="4832" spans="2:14" ht="21.9" customHeight="1" x14ac:dyDescent="0.3">
      <c r="B4832" s="74"/>
      <c r="C4832" s="10"/>
      <c r="D4832" s="13"/>
      <c r="E4832" s="18"/>
      <c r="F4832" s="13"/>
      <c r="G4832" s="138"/>
      <c r="H4832" s="139" t="str">
        <f t="shared" si="150"/>
        <v/>
      </c>
      <c r="I4832" s="21"/>
      <c r="J4832" s="21"/>
      <c r="K4832" s="22"/>
      <c r="L4832" s="16"/>
      <c r="M4832" s="15"/>
      <c r="N4832" s="25">
        <f t="shared" si="151"/>
        <v>0</v>
      </c>
    </row>
    <row r="4833" spans="2:14" ht="21.9" customHeight="1" x14ac:dyDescent="0.3">
      <c r="B4833" s="74"/>
      <c r="C4833" s="10"/>
      <c r="D4833" s="13"/>
      <c r="E4833" s="18"/>
      <c r="F4833" s="13"/>
      <c r="G4833" s="138"/>
      <c r="H4833" s="139" t="str">
        <f t="shared" si="150"/>
        <v/>
      </c>
      <c r="I4833" s="21"/>
      <c r="J4833" s="21"/>
      <c r="K4833" s="22"/>
      <c r="L4833" s="16"/>
      <c r="M4833" s="15"/>
      <c r="N4833" s="25">
        <f t="shared" si="151"/>
        <v>0</v>
      </c>
    </row>
    <row r="4834" spans="2:14" ht="21.9" customHeight="1" x14ac:dyDescent="0.3">
      <c r="B4834" s="74"/>
      <c r="C4834" s="10"/>
      <c r="D4834" s="13"/>
      <c r="E4834" s="18"/>
      <c r="F4834" s="13"/>
      <c r="G4834" s="138"/>
      <c r="H4834" s="139" t="str">
        <f t="shared" si="150"/>
        <v/>
      </c>
      <c r="I4834" s="21"/>
      <c r="J4834" s="21"/>
      <c r="K4834" s="22"/>
      <c r="L4834" s="16"/>
      <c r="M4834" s="15"/>
      <c r="N4834" s="25">
        <f t="shared" si="151"/>
        <v>0</v>
      </c>
    </row>
    <row r="4835" spans="2:14" ht="21.9" customHeight="1" x14ac:dyDescent="0.3">
      <c r="B4835" s="74"/>
      <c r="C4835" s="10"/>
      <c r="D4835" s="13"/>
      <c r="E4835" s="18"/>
      <c r="F4835" s="13"/>
      <c r="G4835" s="138"/>
      <c r="H4835" s="139" t="str">
        <f t="shared" si="150"/>
        <v/>
      </c>
      <c r="I4835" s="21"/>
      <c r="J4835" s="21"/>
      <c r="K4835" s="22"/>
      <c r="L4835" s="16"/>
      <c r="M4835" s="15"/>
      <c r="N4835" s="25">
        <f t="shared" si="151"/>
        <v>0</v>
      </c>
    </row>
    <row r="4836" spans="2:14" ht="21.9" customHeight="1" x14ac:dyDescent="0.3">
      <c r="B4836" s="74"/>
      <c r="C4836" s="10"/>
      <c r="D4836" s="13"/>
      <c r="E4836" s="18"/>
      <c r="F4836" s="13"/>
      <c r="G4836" s="138"/>
      <c r="H4836" s="139" t="str">
        <f t="shared" si="150"/>
        <v/>
      </c>
      <c r="I4836" s="21"/>
      <c r="J4836" s="21"/>
      <c r="K4836" s="22"/>
      <c r="L4836" s="16"/>
      <c r="M4836" s="15"/>
      <c r="N4836" s="25">
        <f t="shared" si="151"/>
        <v>0</v>
      </c>
    </row>
    <row r="4837" spans="2:14" ht="21.9" customHeight="1" x14ac:dyDescent="0.3">
      <c r="B4837" s="74"/>
      <c r="C4837" s="10"/>
      <c r="D4837" s="13"/>
      <c r="E4837" s="18"/>
      <c r="F4837" s="13"/>
      <c r="G4837" s="138"/>
      <c r="H4837" s="139" t="str">
        <f t="shared" si="150"/>
        <v/>
      </c>
      <c r="I4837" s="21"/>
      <c r="J4837" s="21"/>
      <c r="K4837" s="22"/>
      <c r="L4837" s="16"/>
      <c r="M4837" s="15"/>
      <c r="N4837" s="25">
        <f t="shared" si="151"/>
        <v>0</v>
      </c>
    </row>
    <row r="4838" spans="2:14" ht="21.9" customHeight="1" x14ac:dyDescent="0.3">
      <c r="B4838" s="74"/>
      <c r="C4838" s="10"/>
      <c r="D4838" s="13"/>
      <c r="E4838" s="18"/>
      <c r="F4838" s="13"/>
      <c r="G4838" s="138"/>
      <c r="H4838" s="139" t="str">
        <f t="shared" si="150"/>
        <v/>
      </c>
      <c r="I4838" s="21"/>
      <c r="J4838" s="21"/>
      <c r="K4838" s="22"/>
      <c r="L4838" s="16"/>
      <c r="M4838" s="15"/>
      <c r="N4838" s="25">
        <f t="shared" si="151"/>
        <v>0</v>
      </c>
    </row>
    <row r="4839" spans="2:14" ht="21.9" customHeight="1" x14ac:dyDescent="0.3">
      <c r="B4839" s="74"/>
      <c r="C4839" s="10"/>
      <c r="D4839" s="13"/>
      <c r="E4839" s="18"/>
      <c r="F4839" s="13"/>
      <c r="G4839" s="138"/>
      <c r="H4839" s="139" t="str">
        <f t="shared" si="150"/>
        <v/>
      </c>
      <c r="I4839" s="21"/>
      <c r="J4839" s="21"/>
      <c r="K4839" s="22"/>
      <c r="L4839" s="16"/>
      <c r="M4839" s="15"/>
      <c r="N4839" s="25">
        <f t="shared" si="151"/>
        <v>0</v>
      </c>
    </row>
    <row r="4840" spans="2:14" ht="21.9" customHeight="1" x14ac:dyDescent="0.3">
      <c r="B4840" s="74"/>
      <c r="C4840" s="10"/>
      <c r="D4840" s="13"/>
      <c r="E4840" s="18"/>
      <c r="F4840" s="13"/>
      <c r="G4840" s="138"/>
      <c r="H4840" s="139" t="str">
        <f t="shared" si="150"/>
        <v/>
      </c>
      <c r="I4840" s="21"/>
      <c r="J4840" s="21"/>
      <c r="K4840" s="22"/>
      <c r="L4840" s="16"/>
      <c r="M4840" s="15"/>
      <c r="N4840" s="25">
        <f t="shared" si="151"/>
        <v>0</v>
      </c>
    </row>
    <row r="4841" spans="2:14" ht="21.9" customHeight="1" x14ac:dyDescent="0.3">
      <c r="B4841" s="74"/>
      <c r="C4841" s="10"/>
      <c r="D4841" s="13"/>
      <c r="E4841" s="18"/>
      <c r="F4841" s="13"/>
      <c r="G4841" s="138"/>
      <c r="H4841" s="139" t="str">
        <f t="shared" si="150"/>
        <v/>
      </c>
      <c r="I4841" s="21"/>
      <c r="J4841" s="21"/>
      <c r="K4841" s="22"/>
      <c r="L4841" s="16"/>
      <c r="M4841" s="15"/>
      <c r="N4841" s="25">
        <f t="shared" si="151"/>
        <v>0</v>
      </c>
    </row>
    <row r="4842" spans="2:14" ht="21.9" customHeight="1" x14ac:dyDescent="0.3">
      <c r="B4842" s="74"/>
      <c r="C4842" s="10"/>
      <c r="D4842" s="13"/>
      <c r="E4842" s="18"/>
      <c r="F4842" s="13"/>
      <c r="G4842" s="138"/>
      <c r="H4842" s="139" t="str">
        <f t="shared" si="150"/>
        <v/>
      </c>
      <c r="I4842" s="21"/>
      <c r="J4842" s="21"/>
      <c r="K4842" s="22"/>
      <c r="L4842" s="16"/>
      <c r="M4842" s="15"/>
      <c r="N4842" s="25">
        <f t="shared" si="151"/>
        <v>0</v>
      </c>
    </row>
    <row r="4843" spans="2:14" ht="21.9" customHeight="1" x14ac:dyDescent="0.3">
      <c r="B4843" s="74"/>
      <c r="C4843" s="10"/>
      <c r="D4843" s="13"/>
      <c r="E4843" s="18"/>
      <c r="F4843" s="13"/>
      <c r="G4843" s="138"/>
      <c r="H4843" s="139" t="str">
        <f t="shared" si="150"/>
        <v/>
      </c>
      <c r="I4843" s="21"/>
      <c r="J4843" s="21"/>
      <c r="K4843" s="22"/>
      <c r="L4843" s="16"/>
      <c r="M4843" s="15"/>
      <c r="N4843" s="25">
        <f t="shared" si="151"/>
        <v>0</v>
      </c>
    </row>
    <row r="4844" spans="2:14" ht="21.9" customHeight="1" x14ac:dyDescent="0.3">
      <c r="B4844" s="74"/>
      <c r="C4844" s="10"/>
      <c r="D4844" s="13"/>
      <c r="E4844" s="18"/>
      <c r="F4844" s="13"/>
      <c r="G4844" s="138"/>
      <c r="H4844" s="139" t="str">
        <f t="shared" si="150"/>
        <v/>
      </c>
      <c r="I4844" s="21"/>
      <c r="J4844" s="21"/>
      <c r="K4844" s="22"/>
      <c r="L4844" s="16"/>
      <c r="M4844" s="15"/>
      <c r="N4844" s="25">
        <f t="shared" si="151"/>
        <v>0</v>
      </c>
    </row>
    <row r="4845" spans="2:14" ht="21.9" customHeight="1" x14ac:dyDescent="0.3">
      <c r="B4845" s="74"/>
      <c r="C4845" s="10"/>
      <c r="D4845" s="13"/>
      <c r="E4845" s="18"/>
      <c r="F4845" s="13"/>
      <c r="G4845" s="138"/>
      <c r="H4845" s="139" t="str">
        <f t="shared" si="150"/>
        <v/>
      </c>
      <c r="I4845" s="21"/>
      <c r="J4845" s="21"/>
      <c r="K4845" s="22"/>
      <c r="L4845" s="16"/>
      <c r="M4845" s="15"/>
      <c r="N4845" s="25">
        <f t="shared" si="151"/>
        <v>0</v>
      </c>
    </row>
    <row r="4846" spans="2:14" ht="21.9" customHeight="1" x14ac:dyDescent="0.3">
      <c r="B4846" s="74"/>
      <c r="C4846" s="10"/>
      <c r="D4846" s="13"/>
      <c r="E4846" s="18"/>
      <c r="F4846" s="13"/>
      <c r="G4846" s="138"/>
      <c r="H4846" s="139" t="str">
        <f t="shared" si="150"/>
        <v/>
      </c>
      <c r="I4846" s="21"/>
      <c r="J4846" s="21"/>
      <c r="K4846" s="22"/>
      <c r="L4846" s="16"/>
      <c r="M4846" s="15"/>
      <c r="N4846" s="25">
        <f t="shared" si="151"/>
        <v>0</v>
      </c>
    </row>
    <row r="4847" spans="2:14" ht="21.9" customHeight="1" x14ac:dyDescent="0.3">
      <c r="B4847" s="74"/>
      <c r="C4847" s="10"/>
      <c r="D4847" s="13"/>
      <c r="E4847" s="18"/>
      <c r="F4847" s="13"/>
      <c r="G4847" s="138"/>
      <c r="H4847" s="139" t="str">
        <f t="shared" si="150"/>
        <v/>
      </c>
      <c r="I4847" s="21"/>
      <c r="J4847" s="21"/>
      <c r="K4847" s="22"/>
      <c r="L4847" s="16"/>
      <c r="M4847" s="15"/>
      <c r="N4847" s="25">
        <f t="shared" si="151"/>
        <v>0</v>
      </c>
    </row>
    <row r="4848" spans="2:14" ht="21.9" customHeight="1" x14ac:dyDescent="0.3">
      <c r="B4848" s="74"/>
      <c r="C4848" s="10"/>
      <c r="D4848" s="13"/>
      <c r="E4848" s="18"/>
      <c r="F4848" s="13"/>
      <c r="G4848" s="138"/>
      <c r="H4848" s="139" t="str">
        <f t="shared" si="150"/>
        <v/>
      </c>
      <c r="I4848" s="21"/>
      <c r="J4848" s="21"/>
      <c r="K4848" s="22"/>
      <c r="L4848" s="16"/>
      <c r="M4848" s="15"/>
      <c r="N4848" s="25">
        <f t="shared" si="151"/>
        <v>0</v>
      </c>
    </row>
    <row r="4849" spans="2:14" ht="21.9" customHeight="1" x14ac:dyDescent="0.3">
      <c r="B4849" s="74"/>
      <c r="C4849" s="10"/>
      <c r="D4849" s="13"/>
      <c r="E4849" s="18"/>
      <c r="F4849" s="13"/>
      <c r="G4849" s="138"/>
      <c r="H4849" s="139" t="str">
        <f t="shared" si="150"/>
        <v/>
      </c>
      <c r="I4849" s="21"/>
      <c r="J4849" s="21"/>
      <c r="K4849" s="22"/>
      <c r="L4849" s="16"/>
      <c r="M4849" s="15"/>
      <c r="N4849" s="25">
        <f t="shared" si="151"/>
        <v>0</v>
      </c>
    </row>
    <row r="4850" spans="2:14" ht="21.9" customHeight="1" x14ac:dyDescent="0.3">
      <c r="B4850" s="74"/>
      <c r="C4850" s="10"/>
      <c r="D4850" s="13"/>
      <c r="E4850" s="18"/>
      <c r="F4850" s="13"/>
      <c r="G4850" s="138"/>
      <c r="H4850" s="139" t="str">
        <f t="shared" si="150"/>
        <v/>
      </c>
      <c r="I4850" s="21"/>
      <c r="J4850" s="21"/>
      <c r="K4850" s="22"/>
      <c r="L4850" s="16"/>
      <c r="M4850" s="15"/>
      <c r="N4850" s="25">
        <f t="shared" si="151"/>
        <v>0</v>
      </c>
    </row>
    <row r="4851" spans="2:14" ht="21.9" customHeight="1" x14ac:dyDescent="0.3">
      <c r="B4851" s="74"/>
      <c r="C4851" s="10"/>
      <c r="D4851" s="13"/>
      <c r="E4851" s="18"/>
      <c r="F4851" s="13"/>
      <c r="G4851" s="138"/>
      <c r="H4851" s="139" t="str">
        <f t="shared" si="150"/>
        <v/>
      </c>
      <c r="I4851" s="21"/>
      <c r="J4851" s="21"/>
      <c r="K4851" s="22"/>
      <c r="L4851" s="16"/>
      <c r="M4851" s="15"/>
      <c r="N4851" s="25">
        <f t="shared" si="151"/>
        <v>0</v>
      </c>
    </row>
    <row r="4852" spans="2:14" ht="21.9" customHeight="1" x14ac:dyDescent="0.3">
      <c r="B4852" s="74"/>
      <c r="C4852" s="10"/>
      <c r="D4852" s="13"/>
      <c r="E4852" s="18"/>
      <c r="F4852" s="13"/>
      <c r="G4852" s="138"/>
      <c r="H4852" s="139" t="str">
        <f t="shared" si="150"/>
        <v/>
      </c>
      <c r="I4852" s="21"/>
      <c r="J4852" s="21"/>
      <c r="K4852" s="22"/>
      <c r="L4852" s="16"/>
      <c r="M4852" s="15"/>
      <c r="N4852" s="25">
        <f t="shared" si="151"/>
        <v>0</v>
      </c>
    </row>
    <row r="4853" spans="2:14" ht="21.9" customHeight="1" x14ac:dyDescent="0.3">
      <c r="B4853" s="74"/>
      <c r="C4853" s="10"/>
      <c r="D4853" s="13"/>
      <c r="E4853" s="18"/>
      <c r="F4853" s="13"/>
      <c r="G4853" s="138"/>
      <c r="H4853" s="139" t="str">
        <f t="shared" si="150"/>
        <v/>
      </c>
      <c r="I4853" s="21"/>
      <c r="J4853" s="21"/>
      <c r="K4853" s="22"/>
      <c r="L4853" s="16"/>
      <c r="M4853" s="15"/>
      <c r="N4853" s="25">
        <f t="shared" si="151"/>
        <v>0</v>
      </c>
    </row>
    <row r="4854" spans="2:14" ht="21.9" customHeight="1" x14ac:dyDescent="0.3">
      <c r="B4854" s="74"/>
      <c r="C4854" s="10"/>
      <c r="D4854" s="13"/>
      <c r="E4854" s="18"/>
      <c r="F4854" s="13"/>
      <c r="G4854" s="138"/>
      <c r="H4854" s="139" t="str">
        <f t="shared" si="150"/>
        <v/>
      </c>
      <c r="I4854" s="21"/>
      <c r="J4854" s="21"/>
      <c r="K4854" s="22"/>
      <c r="L4854" s="16"/>
      <c r="M4854" s="15"/>
      <c r="N4854" s="25">
        <f t="shared" si="151"/>
        <v>0</v>
      </c>
    </row>
    <row r="4855" spans="2:14" ht="21.9" customHeight="1" x14ac:dyDescent="0.3">
      <c r="B4855" s="74"/>
      <c r="C4855" s="10"/>
      <c r="D4855" s="13"/>
      <c r="E4855" s="18"/>
      <c r="F4855" s="13"/>
      <c r="G4855" s="138"/>
      <c r="H4855" s="139" t="str">
        <f t="shared" si="150"/>
        <v/>
      </c>
      <c r="I4855" s="21"/>
      <c r="J4855" s="21"/>
      <c r="K4855" s="22"/>
      <c r="L4855" s="16"/>
      <c r="M4855" s="15"/>
      <c r="N4855" s="25">
        <f t="shared" si="151"/>
        <v>0</v>
      </c>
    </row>
    <row r="4856" spans="2:14" ht="21.9" customHeight="1" x14ac:dyDescent="0.3">
      <c r="B4856" s="74"/>
      <c r="C4856" s="10"/>
      <c r="D4856" s="13"/>
      <c r="E4856" s="18"/>
      <c r="F4856" s="13"/>
      <c r="G4856" s="138"/>
      <c r="H4856" s="139" t="str">
        <f t="shared" si="150"/>
        <v/>
      </c>
      <c r="I4856" s="21"/>
      <c r="J4856" s="21"/>
      <c r="K4856" s="22"/>
      <c r="L4856" s="16"/>
      <c r="M4856" s="15"/>
      <c r="N4856" s="25">
        <f t="shared" si="151"/>
        <v>0</v>
      </c>
    </row>
    <row r="4857" spans="2:14" ht="21.9" customHeight="1" x14ac:dyDescent="0.3">
      <c r="B4857" s="74"/>
      <c r="C4857" s="10"/>
      <c r="D4857" s="13"/>
      <c r="E4857" s="18"/>
      <c r="F4857" s="13"/>
      <c r="G4857" s="138"/>
      <c r="H4857" s="139" t="str">
        <f t="shared" si="150"/>
        <v/>
      </c>
      <c r="I4857" s="21"/>
      <c r="J4857" s="21"/>
      <c r="K4857" s="22"/>
      <c r="L4857" s="16"/>
      <c r="M4857" s="15"/>
      <c r="N4857" s="25">
        <f t="shared" si="151"/>
        <v>0</v>
      </c>
    </row>
    <row r="4858" spans="2:14" ht="21.9" customHeight="1" x14ac:dyDescent="0.3">
      <c r="B4858" s="74"/>
      <c r="C4858" s="10"/>
      <c r="D4858" s="13"/>
      <c r="E4858" s="18"/>
      <c r="F4858" s="13"/>
      <c r="G4858" s="138"/>
      <c r="H4858" s="139" t="str">
        <f t="shared" si="150"/>
        <v/>
      </c>
      <c r="I4858" s="21"/>
      <c r="J4858" s="21"/>
      <c r="K4858" s="22"/>
      <c r="L4858" s="16"/>
      <c r="M4858" s="15"/>
      <c r="N4858" s="25">
        <f t="shared" si="151"/>
        <v>0</v>
      </c>
    </row>
    <row r="4859" spans="2:14" ht="21.9" customHeight="1" x14ac:dyDescent="0.3">
      <c r="B4859" s="74"/>
      <c r="C4859" s="10"/>
      <c r="D4859" s="13"/>
      <c r="E4859" s="18"/>
      <c r="F4859" s="13"/>
      <c r="G4859" s="138"/>
      <c r="H4859" s="139" t="str">
        <f t="shared" si="150"/>
        <v/>
      </c>
      <c r="I4859" s="21"/>
      <c r="J4859" s="21"/>
      <c r="K4859" s="22"/>
      <c r="L4859" s="16"/>
      <c r="M4859" s="15"/>
      <c r="N4859" s="25">
        <f t="shared" si="151"/>
        <v>0</v>
      </c>
    </row>
    <row r="4860" spans="2:14" ht="21.9" customHeight="1" x14ac:dyDescent="0.3">
      <c r="B4860" s="74"/>
      <c r="C4860" s="10"/>
      <c r="D4860" s="13"/>
      <c r="E4860" s="18"/>
      <c r="F4860" s="13"/>
      <c r="G4860" s="138"/>
      <c r="H4860" s="139" t="str">
        <f t="shared" si="150"/>
        <v/>
      </c>
      <c r="I4860" s="21"/>
      <c r="J4860" s="21"/>
      <c r="K4860" s="22"/>
      <c r="L4860" s="16"/>
      <c r="M4860" s="15"/>
      <c r="N4860" s="25">
        <f t="shared" si="151"/>
        <v>0</v>
      </c>
    </row>
    <row r="4861" spans="2:14" ht="21.9" customHeight="1" x14ac:dyDescent="0.3">
      <c r="B4861" s="74"/>
      <c r="C4861" s="10"/>
      <c r="D4861" s="13"/>
      <c r="E4861" s="18"/>
      <c r="F4861" s="13"/>
      <c r="G4861" s="138"/>
      <c r="H4861" s="139" t="str">
        <f t="shared" si="150"/>
        <v/>
      </c>
      <c r="I4861" s="21"/>
      <c r="J4861" s="21"/>
      <c r="K4861" s="22"/>
      <c r="L4861" s="16"/>
      <c r="M4861" s="15"/>
      <c r="N4861" s="25">
        <f t="shared" si="151"/>
        <v>0</v>
      </c>
    </row>
    <row r="4862" spans="2:14" ht="21.9" customHeight="1" x14ac:dyDescent="0.3">
      <c r="B4862" s="74"/>
      <c r="C4862" s="10"/>
      <c r="D4862" s="13"/>
      <c r="E4862" s="18"/>
      <c r="F4862" s="13"/>
      <c r="G4862" s="138"/>
      <c r="H4862" s="139" t="str">
        <f t="shared" si="150"/>
        <v/>
      </c>
      <c r="I4862" s="21"/>
      <c r="J4862" s="21"/>
      <c r="K4862" s="22"/>
      <c r="L4862" s="16"/>
      <c r="M4862" s="15"/>
      <c r="N4862" s="25">
        <f t="shared" si="151"/>
        <v>0</v>
      </c>
    </row>
    <row r="4863" spans="2:14" ht="21.9" customHeight="1" x14ac:dyDescent="0.3">
      <c r="B4863" s="74"/>
      <c r="C4863" s="10"/>
      <c r="D4863" s="13"/>
      <c r="E4863" s="18"/>
      <c r="F4863" s="13"/>
      <c r="G4863" s="138"/>
      <c r="H4863" s="139" t="str">
        <f t="shared" si="150"/>
        <v/>
      </c>
      <c r="I4863" s="21"/>
      <c r="J4863" s="21"/>
      <c r="K4863" s="22"/>
      <c r="L4863" s="16"/>
      <c r="M4863" s="15"/>
      <c r="N4863" s="25">
        <f t="shared" si="151"/>
        <v>0</v>
      </c>
    </row>
    <row r="4864" spans="2:14" ht="21.9" customHeight="1" x14ac:dyDescent="0.3">
      <c r="B4864" s="74"/>
      <c r="C4864" s="10"/>
      <c r="D4864" s="13"/>
      <c r="E4864" s="18"/>
      <c r="F4864" s="13"/>
      <c r="G4864" s="138"/>
      <c r="H4864" s="139" t="str">
        <f t="shared" si="150"/>
        <v/>
      </c>
      <c r="I4864" s="21"/>
      <c r="J4864" s="21"/>
      <c r="K4864" s="22"/>
      <c r="L4864" s="16"/>
      <c r="M4864" s="15"/>
      <c r="N4864" s="25">
        <f t="shared" si="151"/>
        <v>0</v>
      </c>
    </row>
    <row r="4865" spans="2:14" ht="21.9" customHeight="1" x14ac:dyDescent="0.3">
      <c r="B4865" s="74"/>
      <c r="C4865" s="10"/>
      <c r="D4865" s="13"/>
      <c r="E4865" s="18"/>
      <c r="F4865" s="13"/>
      <c r="G4865" s="138"/>
      <c r="H4865" s="139" t="str">
        <f t="shared" si="150"/>
        <v/>
      </c>
      <c r="I4865" s="21"/>
      <c r="J4865" s="21"/>
      <c r="K4865" s="22"/>
      <c r="L4865" s="16"/>
      <c r="M4865" s="15"/>
      <c r="N4865" s="25">
        <f t="shared" si="151"/>
        <v>0</v>
      </c>
    </row>
    <row r="4866" spans="2:14" ht="21.9" customHeight="1" x14ac:dyDescent="0.3">
      <c r="B4866" s="74"/>
      <c r="C4866" s="10"/>
      <c r="D4866" s="13"/>
      <c r="E4866" s="18"/>
      <c r="F4866" s="13"/>
      <c r="G4866" s="138"/>
      <c r="H4866" s="139" t="str">
        <f t="shared" si="150"/>
        <v/>
      </c>
      <c r="I4866" s="21"/>
      <c r="J4866" s="21"/>
      <c r="K4866" s="22"/>
      <c r="L4866" s="16"/>
      <c r="M4866" s="15"/>
      <c r="N4866" s="25">
        <f t="shared" si="151"/>
        <v>0</v>
      </c>
    </row>
    <row r="4867" spans="2:14" ht="21.9" customHeight="1" x14ac:dyDescent="0.3">
      <c r="B4867" s="74"/>
      <c r="C4867" s="10"/>
      <c r="D4867" s="13"/>
      <c r="E4867" s="18"/>
      <c r="F4867" s="13"/>
      <c r="G4867" s="138"/>
      <c r="H4867" s="139" t="str">
        <f t="shared" si="150"/>
        <v/>
      </c>
      <c r="I4867" s="21"/>
      <c r="J4867" s="21"/>
      <c r="K4867" s="22"/>
      <c r="L4867" s="16"/>
      <c r="M4867" s="15"/>
      <c r="N4867" s="25">
        <f t="shared" si="151"/>
        <v>0</v>
      </c>
    </row>
    <row r="4868" spans="2:14" ht="21.9" customHeight="1" x14ac:dyDescent="0.3">
      <c r="B4868" s="74"/>
      <c r="C4868" s="10"/>
      <c r="D4868" s="13"/>
      <c r="E4868" s="18"/>
      <c r="F4868" s="13"/>
      <c r="G4868" s="138"/>
      <c r="H4868" s="139" t="str">
        <f t="shared" si="150"/>
        <v/>
      </c>
      <c r="I4868" s="21"/>
      <c r="J4868" s="21"/>
      <c r="K4868" s="22"/>
      <c r="L4868" s="16"/>
      <c r="M4868" s="15"/>
      <c r="N4868" s="25">
        <f t="shared" si="151"/>
        <v>0</v>
      </c>
    </row>
    <row r="4869" spans="2:14" ht="21.9" customHeight="1" x14ac:dyDescent="0.3">
      <c r="B4869" s="74"/>
      <c r="C4869" s="10"/>
      <c r="D4869" s="13"/>
      <c r="E4869" s="18"/>
      <c r="F4869" s="13"/>
      <c r="G4869" s="138"/>
      <c r="H4869" s="139" t="str">
        <f t="shared" si="150"/>
        <v/>
      </c>
      <c r="I4869" s="21"/>
      <c r="J4869" s="21"/>
      <c r="K4869" s="22"/>
      <c r="L4869" s="16"/>
      <c r="M4869" s="15"/>
      <c r="N4869" s="25">
        <f t="shared" si="151"/>
        <v>0</v>
      </c>
    </row>
    <row r="4870" spans="2:14" ht="21.9" customHeight="1" x14ac:dyDescent="0.3">
      <c r="B4870" s="74"/>
      <c r="C4870" s="10"/>
      <c r="D4870" s="13"/>
      <c r="E4870" s="18"/>
      <c r="F4870" s="13"/>
      <c r="G4870" s="138"/>
      <c r="H4870" s="139" t="str">
        <f t="shared" si="150"/>
        <v/>
      </c>
      <c r="I4870" s="21"/>
      <c r="J4870" s="21"/>
      <c r="K4870" s="22"/>
      <c r="L4870" s="16"/>
      <c r="M4870" s="15"/>
      <c r="N4870" s="25">
        <f t="shared" si="151"/>
        <v>0</v>
      </c>
    </row>
    <row r="4871" spans="2:14" ht="21.9" customHeight="1" x14ac:dyDescent="0.3">
      <c r="B4871" s="74"/>
      <c r="C4871" s="10"/>
      <c r="D4871" s="13"/>
      <c r="E4871" s="18"/>
      <c r="F4871" s="13"/>
      <c r="G4871" s="138"/>
      <c r="H4871" s="139" t="str">
        <f t="shared" si="150"/>
        <v/>
      </c>
      <c r="I4871" s="21"/>
      <c r="J4871" s="21"/>
      <c r="K4871" s="22"/>
      <c r="L4871" s="16"/>
      <c r="M4871" s="15"/>
      <c r="N4871" s="25">
        <f t="shared" si="151"/>
        <v>0</v>
      </c>
    </row>
    <row r="4872" spans="2:14" ht="21.9" customHeight="1" x14ac:dyDescent="0.3">
      <c r="B4872" s="74"/>
      <c r="C4872" s="10"/>
      <c r="D4872" s="13"/>
      <c r="E4872" s="18"/>
      <c r="F4872" s="13"/>
      <c r="G4872" s="138"/>
      <c r="H4872" s="139" t="str">
        <f t="shared" si="150"/>
        <v/>
      </c>
      <c r="I4872" s="21"/>
      <c r="J4872" s="21"/>
      <c r="K4872" s="22"/>
      <c r="L4872" s="16"/>
      <c r="M4872" s="15"/>
      <c r="N4872" s="25">
        <f t="shared" si="151"/>
        <v>0</v>
      </c>
    </row>
    <row r="4873" spans="2:14" ht="21.9" customHeight="1" x14ac:dyDescent="0.3">
      <c r="B4873" s="74"/>
      <c r="C4873" s="10"/>
      <c r="D4873" s="13"/>
      <c r="E4873" s="18"/>
      <c r="F4873" s="13"/>
      <c r="G4873" s="138"/>
      <c r="H4873" s="139" t="str">
        <f t="shared" si="150"/>
        <v/>
      </c>
      <c r="I4873" s="21"/>
      <c r="J4873" s="21"/>
      <c r="K4873" s="22"/>
      <c r="L4873" s="16"/>
      <c r="M4873" s="15"/>
      <c r="N4873" s="25">
        <f t="shared" si="151"/>
        <v>0</v>
      </c>
    </row>
    <row r="4874" spans="2:14" ht="21.9" customHeight="1" x14ac:dyDescent="0.3">
      <c r="B4874" s="74"/>
      <c r="C4874" s="10"/>
      <c r="D4874" s="13"/>
      <c r="E4874" s="18"/>
      <c r="F4874" s="13"/>
      <c r="G4874" s="138"/>
      <c r="H4874" s="139" t="str">
        <f t="shared" si="150"/>
        <v/>
      </c>
      <c r="I4874" s="21"/>
      <c r="J4874" s="21"/>
      <c r="K4874" s="22"/>
      <c r="L4874" s="16"/>
      <c r="M4874" s="15"/>
      <c r="N4874" s="25">
        <f t="shared" si="151"/>
        <v>0</v>
      </c>
    </row>
    <row r="4875" spans="2:14" ht="21.9" customHeight="1" x14ac:dyDescent="0.3">
      <c r="B4875" s="74"/>
      <c r="C4875" s="10"/>
      <c r="D4875" s="13"/>
      <c r="E4875" s="18"/>
      <c r="F4875" s="13"/>
      <c r="G4875" s="138"/>
      <c r="H4875" s="139" t="str">
        <f t="shared" ref="H4875:H4938" si="152">IF(E4875="","",IF(N4875="",D4875*E4875,(D4875*E4875)-(D4875*N4875)))</f>
        <v/>
      </c>
      <c r="I4875" s="21"/>
      <c r="J4875" s="21"/>
      <c r="K4875" s="22"/>
      <c r="L4875" s="16"/>
      <c r="M4875" s="15"/>
      <c r="N4875" s="25">
        <f t="shared" ref="N4875:N4938" si="153">IF(F4875="Não","",E4875*G4875)</f>
        <v>0</v>
      </c>
    </row>
    <row r="4876" spans="2:14" ht="21.9" customHeight="1" x14ac:dyDescent="0.3">
      <c r="B4876" s="74"/>
      <c r="C4876" s="10"/>
      <c r="D4876" s="13"/>
      <c r="E4876" s="18"/>
      <c r="F4876" s="13"/>
      <c r="G4876" s="138"/>
      <c r="H4876" s="139" t="str">
        <f t="shared" si="152"/>
        <v/>
      </c>
      <c r="I4876" s="21"/>
      <c r="J4876" s="21"/>
      <c r="K4876" s="22"/>
      <c r="L4876" s="16"/>
      <c r="M4876" s="15"/>
      <c r="N4876" s="25">
        <f t="shared" si="153"/>
        <v>0</v>
      </c>
    </row>
    <row r="4877" spans="2:14" ht="21.9" customHeight="1" x14ac:dyDescent="0.3">
      <c r="B4877" s="74"/>
      <c r="C4877" s="10"/>
      <c r="D4877" s="13"/>
      <c r="E4877" s="18"/>
      <c r="F4877" s="13"/>
      <c r="G4877" s="138"/>
      <c r="H4877" s="139" t="str">
        <f t="shared" si="152"/>
        <v/>
      </c>
      <c r="I4877" s="21"/>
      <c r="J4877" s="21"/>
      <c r="K4877" s="22"/>
      <c r="L4877" s="16"/>
      <c r="M4877" s="15"/>
      <c r="N4877" s="25">
        <f t="shared" si="153"/>
        <v>0</v>
      </c>
    </row>
    <row r="4878" spans="2:14" ht="21.9" customHeight="1" x14ac:dyDescent="0.3">
      <c r="B4878" s="74"/>
      <c r="C4878" s="10"/>
      <c r="D4878" s="13"/>
      <c r="E4878" s="18"/>
      <c r="F4878" s="13"/>
      <c r="G4878" s="138"/>
      <c r="H4878" s="139" t="str">
        <f t="shared" si="152"/>
        <v/>
      </c>
      <c r="I4878" s="21"/>
      <c r="J4878" s="21"/>
      <c r="K4878" s="22"/>
      <c r="L4878" s="16"/>
      <c r="M4878" s="15"/>
      <c r="N4878" s="25">
        <f t="shared" si="153"/>
        <v>0</v>
      </c>
    </row>
    <row r="4879" spans="2:14" ht="21.9" customHeight="1" x14ac:dyDescent="0.3">
      <c r="B4879" s="74"/>
      <c r="C4879" s="10"/>
      <c r="D4879" s="13"/>
      <c r="E4879" s="18"/>
      <c r="F4879" s="13"/>
      <c r="G4879" s="138"/>
      <c r="H4879" s="139" t="str">
        <f t="shared" si="152"/>
        <v/>
      </c>
      <c r="I4879" s="21"/>
      <c r="J4879" s="21"/>
      <c r="K4879" s="22"/>
      <c r="L4879" s="16"/>
      <c r="M4879" s="15"/>
      <c r="N4879" s="25">
        <f t="shared" si="153"/>
        <v>0</v>
      </c>
    </row>
    <row r="4880" spans="2:14" ht="21.9" customHeight="1" x14ac:dyDescent="0.3">
      <c r="B4880" s="74"/>
      <c r="C4880" s="10"/>
      <c r="D4880" s="13"/>
      <c r="E4880" s="18"/>
      <c r="F4880" s="13"/>
      <c r="G4880" s="138"/>
      <c r="H4880" s="139" t="str">
        <f t="shared" si="152"/>
        <v/>
      </c>
      <c r="I4880" s="21"/>
      <c r="J4880" s="21"/>
      <c r="K4880" s="22"/>
      <c r="L4880" s="16"/>
      <c r="M4880" s="15"/>
      <c r="N4880" s="25">
        <f t="shared" si="153"/>
        <v>0</v>
      </c>
    </row>
    <row r="4881" spans="2:14" ht="21.9" customHeight="1" x14ac:dyDescent="0.3">
      <c r="B4881" s="74"/>
      <c r="C4881" s="10"/>
      <c r="D4881" s="13"/>
      <c r="E4881" s="18"/>
      <c r="F4881" s="13"/>
      <c r="G4881" s="138"/>
      <c r="H4881" s="139" t="str">
        <f t="shared" si="152"/>
        <v/>
      </c>
      <c r="I4881" s="21"/>
      <c r="J4881" s="21"/>
      <c r="K4881" s="22"/>
      <c r="L4881" s="16"/>
      <c r="M4881" s="15"/>
      <c r="N4881" s="25">
        <f t="shared" si="153"/>
        <v>0</v>
      </c>
    </row>
    <row r="4882" spans="2:14" ht="21.9" customHeight="1" x14ac:dyDescent="0.3">
      <c r="B4882" s="74"/>
      <c r="C4882" s="10"/>
      <c r="D4882" s="13"/>
      <c r="E4882" s="18"/>
      <c r="F4882" s="13"/>
      <c r="G4882" s="138"/>
      <c r="H4882" s="139" t="str">
        <f t="shared" si="152"/>
        <v/>
      </c>
      <c r="I4882" s="21"/>
      <c r="J4882" s="21"/>
      <c r="K4882" s="22"/>
      <c r="L4882" s="16"/>
      <c r="M4882" s="15"/>
      <c r="N4882" s="25">
        <f t="shared" si="153"/>
        <v>0</v>
      </c>
    </row>
    <row r="4883" spans="2:14" ht="21.9" customHeight="1" x14ac:dyDescent="0.3">
      <c r="B4883" s="74"/>
      <c r="C4883" s="10"/>
      <c r="D4883" s="13"/>
      <c r="E4883" s="18"/>
      <c r="F4883" s="13"/>
      <c r="G4883" s="138"/>
      <c r="H4883" s="139" t="str">
        <f t="shared" si="152"/>
        <v/>
      </c>
      <c r="I4883" s="21"/>
      <c r="J4883" s="21"/>
      <c r="K4883" s="22"/>
      <c r="L4883" s="16"/>
      <c r="M4883" s="15"/>
      <c r="N4883" s="25">
        <f t="shared" si="153"/>
        <v>0</v>
      </c>
    </row>
    <row r="4884" spans="2:14" ht="21.9" customHeight="1" x14ac:dyDescent="0.3">
      <c r="B4884" s="74"/>
      <c r="C4884" s="10"/>
      <c r="D4884" s="13"/>
      <c r="E4884" s="18"/>
      <c r="F4884" s="13"/>
      <c r="G4884" s="138"/>
      <c r="H4884" s="139" t="str">
        <f t="shared" si="152"/>
        <v/>
      </c>
      <c r="I4884" s="21"/>
      <c r="J4884" s="21"/>
      <c r="K4884" s="22"/>
      <c r="L4884" s="16"/>
      <c r="M4884" s="15"/>
      <c r="N4884" s="25">
        <f t="shared" si="153"/>
        <v>0</v>
      </c>
    </row>
    <row r="4885" spans="2:14" ht="21.9" customHeight="1" x14ac:dyDescent="0.3">
      <c r="B4885" s="74"/>
      <c r="C4885" s="10"/>
      <c r="D4885" s="13"/>
      <c r="E4885" s="18"/>
      <c r="F4885" s="13"/>
      <c r="G4885" s="138"/>
      <c r="H4885" s="139" t="str">
        <f t="shared" si="152"/>
        <v/>
      </c>
      <c r="I4885" s="21"/>
      <c r="J4885" s="21"/>
      <c r="K4885" s="22"/>
      <c r="L4885" s="16"/>
      <c r="M4885" s="15"/>
      <c r="N4885" s="25">
        <f t="shared" si="153"/>
        <v>0</v>
      </c>
    </row>
    <row r="4886" spans="2:14" ht="21.9" customHeight="1" x14ac:dyDescent="0.3">
      <c r="B4886" s="74"/>
      <c r="C4886" s="10"/>
      <c r="D4886" s="13"/>
      <c r="E4886" s="18"/>
      <c r="F4886" s="13"/>
      <c r="G4886" s="138"/>
      <c r="H4886" s="139" t="str">
        <f t="shared" si="152"/>
        <v/>
      </c>
      <c r="I4886" s="21"/>
      <c r="J4886" s="21"/>
      <c r="K4886" s="22"/>
      <c r="L4886" s="16"/>
      <c r="M4886" s="15"/>
      <c r="N4886" s="25">
        <f t="shared" si="153"/>
        <v>0</v>
      </c>
    </row>
    <row r="4887" spans="2:14" ht="21.9" customHeight="1" x14ac:dyDescent="0.3">
      <c r="B4887" s="74"/>
      <c r="C4887" s="10"/>
      <c r="D4887" s="13"/>
      <c r="E4887" s="18"/>
      <c r="F4887" s="13"/>
      <c r="G4887" s="138"/>
      <c r="H4887" s="139" t="str">
        <f t="shared" si="152"/>
        <v/>
      </c>
      <c r="I4887" s="21"/>
      <c r="J4887" s="21"/>
      <c r="K4887" s="22"/>
      <c r="L4887" s="16"/>
      <c r="M4887" s="15"/>
      <c r="N4887" s="25">
        <f t="shared" si="153"/>
        <v>0</v>
      </c>
    </row>
    <row r="4888" spans="2:14" ht="21.9" customHeight="1" x14ac:dyDescent="0.3">
      <c r="B4888" s="74"/>
      <c r="C4888" s="10"/>
      <c r="D4888" s="13"/>
      <c r="E4888" s="18"/>
      <c r="F4888" s="13"/>
      <c r="G4888" s="138"/>
      <c r="H4888" s="139" t="str">
        <f t="shared" si="152"/>
        <v/>
      </c>
      <c r="I4888" s="21"/>
      <c r="J4888" s="21"/>
      <c r="K4888" s="22"/>
      <c r="L4888" s="16"/>
      <c r="M4888" s="15"/>
      <c r="N4888" s="25">
        <f t="shared" si="153"/>
        <v>0</v>
      </c>
    </row>
    <row r="4889" spans="2:14" ht="21.9" customHeight="1" x14ac:dyDescent="0.3">
      <c r="B4889" s="74"/>
      <c r="C4889" s="10"/>
      <c r="D4889" s="13"/>
      <c r="E4889" s="18"/>
      <c r="F4889" s="13"/>
      <c r="G4889" s="138"/>
      <c r="H4889" s="139" t="str">
        <f t="shared" si="152"/>
        <v/>
      </c>
      <c r="I4889" s="21"/>
      <c r="J4889" s="21"/>
      <c r="K4889" s="22"/>
      <c r="L4889" s="16"/>
      <c r="M4889" s="15"/>
      <c r="N4889" s="25">
        <f t="shared" si="153"/>
        <v>0</v>
      </c>
    </row>
    <row r="4890" spans="2:14" ht="21.9" customHeight="1" x14ac:dyDescent="0.3">
      <c r="B4890" s="74"/>
      <c r="C4890" s="10"/>
      <c r="D4890" s="13"/>
      <c r="E4890" s="18"/>
      <c r="F4890" s="13"/>
      <c r="G4890" s="138"/>
      <c r="H4890" s="139" t="str">
        <f t="shared" si="152"/>
        <v/>
      </c>
      <c r="I4890" s="21"/>
      <c r="J4890" s="21"/>
      <c r="K4890" s="22"/>
      <c r="L4890" s="16"/>
      <c r="M4890" s="15"/>
      <c r="N4890" s="25">
        <f t="shared" si="153"/>
        <v>0</v>
      </c>
    </row>
    <row r="4891" spans="2:14" ht="21.9" customHeight="1" x14ac:dyDescent="0.3">
      <c r="B4891" s="74"/>
      <c r="C4891" s="10"/>
      <c r="D4891" s="13"/>
      <c r="E4891" s="18"/>
      <c r="F4891" s="13"/>
      <c r="G4891" s="138"/>
      <c r="H4891" s="139" t="str">
        <f t="shared" si="152"/>
        <v/>
      </c>
      <c r="I4891" s="21"/>
      <c r="J4891" s="21"/>
      <c r="K4891" s="22"/>
      <c r="L4891" s="16"/>
      <c r="M4891" s="15"/>
      <c r="N4891" s="25">
        <f t="shared" si="153"/>
        <v>0</v>
      </c>
    </row>
    <row r="4892" spans="2:14" ht="21.9" customHeight="1" x14ac:dyDescent="0.3">
      <c r="B4892" s="74"/>
      <c r="C4892" s="10"/>
      <c r="D4892" s="13"/>
      <c r="E4892" s="18"/>
      <c r="F4892" s="13"/>
      <c r="G4892" s="138"/>
      <c r="H4892" s="139" t="str">
        <f t="shared" si="152"/>
        <v/>
      </c>
      <c r="I4892" s="21"/>
      <c r="J4892" s="21"/>
      <c r="K4892" s="22"/>
      <c r="L4892" s="16"/>
      <c r="M4892" s="15"/>
      <c r="N4892" s="25">
        <f t="shared" si="153"/>
        <v>0</v>
      </c>
    </row>
    <row r="4893" spans="2:14" ht="21.9" customHeight="1" x14ac:dyDescent="0.3">
      <c r="B4893" s="74"/>
      <c r="C4893" s="10"/>
      <c r="D4893" s="13"/>
      <c r="E4893" s="18"/>
      <c r="F4893" s="13"/>
      <c r="G4893" s="138"/>
      <c r="H4893" s="139" t="str">
        <f t="shared" si="152"/>
        <v/>
      </c>
      <c r="I4893" s="21"/>
      <c r="J4893" s="21"/>
      <c r="K4893" s="22"/>
      <c r="L4893" s="16"/>
      <c r="M4893" s="15"/>
      <c r="N4893" s="25">
        <f t="shared" si="153"/>
        <v>0</v>
      </c>
    </row>
    <row r="4894" spans="2:14" ht="21.9" customHeight="1" x14ac:dyDescent="0.3">
      <c r="B4894" s="74"/>
      <c r="C4894" s="10"/>
      <c r="D4894" s="13"/>
      <c r="E4894" s="18"/>
      <c r="F4894" s="13"/>
      <c r="G4894" s="138"/>
      <c r="H4894" s="139" t="str">
        <f t="shared" si="152"/>
        <v/>
      </c>
      <c r="I4894" s="21"/>
      <c r="J4894" s="21"/>
      <c r="K4894" s="22"/>
      <c r="L4894" s="16"/>
      <c r="M4894" s="15"/>
      <c r="N4894" s="25">
        <f t="shared" si="153"/>
        <v>0</v>
      </c>
    </row>
    <row r="4895" spans="2:14" ht="21.9" customHeight="1" x14ac:dyDescent="0.3">
      <c r="B4895" s="74"/>
      <c r="C4895" s="10"/>
      <c r="D4895" s="13"/>
      <c r="E4895" s="18"/>
      <c r="F4895" s="13"/>
      <c r="G4895" s="138"/>
      <c r="H4895" s="139" t="str">
        <f t="shared" si="152"/>
        <v/>
      </c>
      <c r="I4895" s="21"/>
      <c r="J4895" s="21"/>
      <c r="K4895" s="22"/>
      <c r="L4895" s="16"/>
      <c r="M4895" s="15"/>
      <c r="N4895" s="25">
        <f t="shared" si="153"/>
        <v>0</v>
      </c>
    </row>
    <row r="4896" spans="2:14" ht="21.9" customHeight="1" x14ac:dyDescent="0.3">
      <c r="B4896" s="74"/>
      <c r="C4896" s="10"/>
      <c r="D4896" s="13"/>
      <c r="E4896" s="18"/>
      <c r="F4896" s="13"/>
      <c r="G4896" s="138"/>
      <c r="H4896" s="139" t="str">
        <f t="shared" si="152"/>
        <v/>
      </c>
      <c r="I4896" s="21"/>
      <c r="J4896" s="21"/>
      <c r="K4896" s="22"/>
      <c r="L4896" s="16"/>
      <c r="M4896" s="15"/>
      <c r="N4896" s="25">
        <f t="shared" si="153"/>
        <v>0</v>
      </c>
    </row>
    <row r="4897" spans="2:14" ht="21.9" customHeight="1" x14ac:dyDescent="0.3">
      <c r="B4897" s="74"/>
      <c r="C4897" s="10"/>
      <c r="D4897" s="13"/>
      <c r="E4897" s="18"/>
      <c r="F4897" s="13"/>
      <c r="G4897" s="138"/>
      <c r="H4897" s="139" t="str">
        <f t="shared" si="152"/>
        <v/>
      </c>
      <c r="I4897" s="21"/>
      <c r="J4897" s="21"/>
      <c r="K4897" s="22"/>
      <c r="L4897" s="16"/>
      <c r="M4897" s="15"/>
      <c r="N4897" s="25">
        <f t="shared" si="153"/>
        <v>0</v>
      </c>
    </row>
    <row r="4898" spans="2:14" ht="21.9" customHeight="1" x14ac:dyDescent="0.3">
      <c r="B4898" s="74"/>
      <c r="C4898" s="10"/>
      <c r="D4898" s="13"/>
      <c r="E4898" s="18"/>
      <c r="F4898" s="13"/>
      <c r="G4898" s="138"/>
      <c r="H4898" s="139" t="str">
        <f t="shared" si="152"/>
        <v/>
      </c>
      <c r="I4898" s="21"/>
      <c r="J4898" s="21"/>
      <c r="K4898" s="22"/>
      <c r="L4898" s="16"/>
      <c r="M4898" s="15"/>
      <c r="N4898" s="25">
        <f t="shared" si="153"/>
        <v>0</v>
      </c>
    </row>
    <row r="4899" spans="2:14" ht="21.9" customHeight="1" x14ac:dyDescent="0.3">
      <c r="B4899" s="74"/>
      <c r="C4899" s="10"/>
      <c r="D4899" s="13"/>
      <c r="E4899" s="18"/>
      <c r="F4899" s="13"/>
      <c r="G4899" s="138"/>
      <c r="H4899" s="139" t="str">
        <f t="shared" si="152"/>
        <v/>
      </c>
      <c r="I4899" s="21"/>
      <c r="J4899" s="21"/>
      <c r="K4899" s="22"/>
      <c r="L4899" s="16"/>
      <c r="M4899" s="15"/>
      <c r="N4899" s="25">
        <f t="shared" si="153"/>
        <v>0</v>
      </c>
    </row>
    <row r="4900" spans="2:14" ht="21.9" customHeight="1" x14ac:dyDescent="0.3">
      <c r="B4900" s="74"/>
      <c r="C4900" s="10"/>
      <c r="D4900" s="13"/>
      <c r="E4900" s="18"/>
      <c r="F4900" s="13"/>
      <c r="G4900" s="138"/>
      <c r="H4900" s="139" t="str">
        <f t="shared" si="152"/>
        <v/>
      </c>
      <c r="I4900" s="21"/>
      <c r="J4900" s="21"/>
      <c r="K4900" s="22"/>
      <c r="L4900" s="16"/>
      <c r="M4900" s="15"/>
      <c r="N4900" s="25">
        <f t="shared" si="153"/>
        <v>0</v>
      </c>
    </row>
    <row r="4901" spans="2:14" ht="21.9" customHeight="1" x14ac:dyDescent="0.3">
      <c r="B4901" s="74"/>
      <c r="C4901" s="10"/>
      <c r="D4901" s="13"/>
      <c r="E4901" s="18"/>
      <c r="F4901" s="13"/>
      <c r="G4901" s="138"/>
      <c r="H4901" s="139" t="str">
        <f t="shared" si="152"/>
        <v/>
      </c>
      <c r="I4901" s="21"/>
      <c r="J4901" s="21"/>
      <c r="K4901" s="22"/>
      <c r="L4901" s="16"/>
      <c r="M4901" s="15"/>
      <c r="N4901" s="25">
        <f t="shared" si="153"/>
        <v>0</v>
      </c>
    </row>
    <row r="4902" spans="2:14" ht="21.9" customHeight="1" x14ac:dyDescent="0.3">
      <c r="B4902" s="74"/>
      <c r="C4902" s="10"/>
      <c r="D4902" s="13"/>
      <c r="E4902" s="18"/>
      <c r="F4902" s="13"/>
      <c r="G4902" s="138"/>
      <c r="H4902" s="139" t="str">
        <f t="shared" si="152"/>
        <v/>
      </c>
      <c r="I4902" s="21"/>
      <c r="J4902" s="21"/>
      <c r="K4902" s="22"/>
      <c r="L4902" s="16"/>
      <c r="M4902" s="15"/>
      <c r="N4902" s="25">
        <f t="shared" si="153"/>
        <v>0</v>
      </c>
    </row>
    <row r="4903" spans="2:14" ht="21.9" customHeight="1" x14ac:dyDescent="0.3">
      <c r="B4903" s="74"/>
      <c r="C4903" s="10"/>
      <c r="D4903" s="13"/>
      <c r="E4903" s="18"/>
      <c r="F4903" s="13"/>
      <c r="G4903" s="138"/>
      <c r="H4903" s="139" t="str">
        <f t="shared" si="152"/>
        <v/>
      </c>
      <c r="I4903" s="21"/>
      <c r="J4903" s="21"/>
      <c r="K4903" s="22"/>
      <c r="L4903" s="16"/>
      <c r="M4903" s="15"/>
      <c r="N4903" s="25">
        <f t="shared" si="153"/>
        <v>0</v>
      </c>
    </row>
    <row r="4904" spans="2:14" ht="21.9" customHeight="1" x14ac:dyDescent="0.3">
      <c r="B4904" s="74"/>
      <c r="C4904" s="10"/>
      <c r="D4904" s="13"/>
      <c r="E4904" s="18"/>
      <c r="F4904" s="13"/>
      <c r="G4904" s="138"/>
      <c r="H4904" s="139" t="str">
        <f t="shared" si="152"/>
        <v/>
      </c>
      <c r="I4904" s="21"/>
      <c r="J4904" s="21"/>
      <c r="K4904" s="22"/>
      <c r="L4904" s="16"/>
      <c r="M4904" s="15"/>
      <c r="N4904" s="25">
        <f t="shared" si="153"/>
        <v>0</v>
      </c>
    </row>
    <row r="4905" spans="2:14" ht="21.9" customHeight="1" x14ac:dyDescent="0.3">
      <c r="B4905" s="74"/>
      <c r="C4905" s="10"/>
      <c r="D4905" s="13"/>
      <c r="E4905" s="18"/>
      <c r="F4905" s="13"/>
      <c r="G4905" s="138"/>
      <c r="H4905" s="139" t="str">
        <f t="shared" si="152"/>
        <v/>
      </c>
      <c r="I4905" s="21"/>
      <c r="J4905" s="21"/>
      <c r="K4905" s="22"/>
      <c r="L4905" s="16"/>
      <c r="M4905" s="15"/>
      <c r="N4905" s="25">
        <f t="shared" si="153"/>
        <v>0</v>
      </c>
    </row>
    <row r="4906" spans="2:14" ht="21.9" customHeight="1" x14ac:dyDescent="0.3">
      <c r="B4906" s="74"/>
      <c r="C4906" s="10"/>
      <c r="D4906" s="13"/>
      <c r="E4906" s="18"/>
      <c r="F4906" s="13"/>
      <c r="G4906" s="138"/>
      <c r="H4906" s="139" t="str">
        <f t="shared" si="152"/>
        <v/>
      </c>
      <c r="I4906" s="21"/>
      <c r="J4906" s="21"/>
      <c r="K4906" s="22"/>
      <c r="L4906" s="16"/>
      <c r="M4906" s="15"/>
      <c r="N4906" s="25">
        <f t="shared" si="153"/>
        <v>0</v>
      </c>
    </row>
    <row r="4907" spans="2:14" ht="21.9" customHeight="1" x14ac:dyDescent="0.3">
      <c r="B4907" s="74"/>
      <c r="C4907" s="10"/>
      <c r="D4907" s="13"/>
      <c r="E4907" s="18"/>
      <c r="F4907" s="13"/>
      <c r="G4907" s="138"/>
      <c r="H4907" s="139" t="str">
        <f t="shared" si="152"/>
        <v/>
      </c>
      <c r="I4907" s="21"/>
      <c r="J4907" s="21"/>
      <c r="K4907" s="22"/>
      <c r="L4907" s="16"/>
      <c r="M4907" s="15"/>
      <c r="N4907" s="25">
        <f t="shared" si="153"/>
        <v>0</v>
      </c>
    </row>
    <row r="4908" spans="2:14" ht="21.9" customHeight="1" x14ac:dyDescent="0.3">
      <c r="B4908" s="74"/>
      <c r="C4908" s="10"/>
      <c r="D4908" s="13"/>
      <c r="E4908" s="18"/>
      <c r="F4908" s="13"/>
      <c r="G4908" s="138"/>
      <c r="H4908" s="139" t="str">
        <f t="shared" si="152"/>
        <v/>
      </c>
      <c r="I4908" s="21"/>
      <c r="J4908" s="21"/>
      <c r="K4908" s="22"/>
      <c r="L4908" s="16"/>
      <c r="M4908" s="15"/>
      <c r="N4908" s="25">
        <f t="shared" si="153"/>
        <v>0</v>
      </c>
    </row>
    <row r="4909" spans="2:14" ht="21.9" customHeight="1" x14ac:dyDescent="0.3">
      <c r="B4909" s="74"/>
      <c r="C4909" s="10"/>
      <c r="D4909" s="13"/>
      <c r="E4909" s="18"/>
      <c r="F4909" s="13"/>
      <c r="G4909" s="138"/>
      <c r="H4909" s="139" t="str">
        <f t="shared" si="152"/>
        <v/>
      </c>
      <c r="I4909" s="21"/>
      <c r="J4909" s="21"/>
      <c r="K4909" s="22"/>
      <c r="L4909" s="16"/>
      <c r="M4909" s="15"/>
      <c r="N4909" s="25">
        <f t="shared" si="153"/>
        <v>0</v>
      </c>
    </row>
    <row r="4910" spans="2:14" ht="21.9" customHeight="1" x14ac:dyDescent="0.3">
      <c r="B4910" s="74"/>
      <c r="C4910" s="10"/>
      <c r="D4910" s="13"/>
      <c r="E4910" s="18"/>
      <c r="F4910" s="13"/>
      <c r="G4910" s="138"/>
      <c r="H4910" s="139" t="str">
        <f t="shared" si="152"/>
        <v/>
      </c>
      <c r="I4910" s="21"/>
      <c r="J4910" s="21"/>
      <c r="K4910" s="22"/>
      <c r="L4910" s="16"/>
      <c r="M4910" s="15"/>
      <c r="N4910" s="25">
        <f t="shared" si="153"/>
        <v>0</v>
      </c>
    </row>
    <row r="4911" spans="2:14" ht="21.9" customHeight="1" x14ac:dyDescent="0.3">
      <c r="B4911" s="74"/>
      <c r="C4911" s="10"/>
      <c r="D4911" s="13"/>
      <c r="E4911" s="18"/>
      <c r="F4911" s="13"/>
      <c r="G4911" s="138"/>
      <c r="H4911" s="139" t="str">
        <f t="shared" si="152"/>
        <v/>
      </c>
      <c r="I4911" s="21"/>
      <c r="J4911" s="21"/>
      <c r="K4911" s="22"/>
      <c r="L4911" s="16"/>
      <c r="M4911" s="15"/>
      <c r="N4911" s="25">
        <f t="shared" si="153"/>
        <v>0</v>
      </c>
    </row>
    <row r="4912" spans="2:14" ht="21.9" customHeight="1" x14ac:dyDescent="0.3">
      <c r="B4912" s="74"/>
      <c r="C4912" s="10"/>
      <c r="D4912" s="13"/>
      <c r="E4912" s="18"/>
      <c r="F4912" s="13"/>
      <c r="G4912" s="138"/>
      <c r="H4912" s="139" t="str">
        <f t="shared" si="152"/>
        <v/>
      </c>
      <c r="I4912" s="21"/>
      <c r="J4912" s="21"/>
      <c r="K4912" s="22"/>
      <c r="L4912" s="16"/>
      <c r="M4912" s="15"/>
      <c r="N4912" s="25">
        <f t="shared" si="153"/>
        <v>0</v>
      </c>
    </row>
    <row r="4913" spans="2:14" ht="21.9" customHeight="1" x14ac:dyDescent="0.3">
      <c r="B4913" s="74"/>
      <c r="C4913" s="10"/>
      <c r="D4913" s="13"/>
      <c r="E4913" s="18"/>
      <c r="F4913" s="13"/>
      <c r="G4913" s="138"/>
      <c r="H4913" s="139" t="str">
        <f t="shared" si="152"/>
        <v/>
      </c>
      <c r="I4913" s="21"/>
      <c r="J4913" s="21"/>
      <c r="K4913" s="22"/>
      <c r="L4913" s="16"/>
      <c r="M4913" s="15"/>
      <c r="N4913" s="25">
        <f t="shared" si="153"/>
        <v>0</v>
      </c>
    </row>
    <row r="4914" spans="2:14" ht="21.9" customHeight="1" x14ac:dyDescent="0.3">
      <c r="B4914" s="74"/>
      <c r="C4914" s="10"/>
      <c r="D4914" s="13"/>
      <c r="E4914" s="18"/>
      <c r="F4914" s="13"/>
      <c r="G4914" s="138"/>
      <c r="H4914" s="139" t="str">
        <f t="shared" si="152"/>
        <v/>
      </c>
      <c r="I4914" s="21"/>
      <c r="J4914" s="21"/>
      <c r="K4914" s="22"/>
      <c r="L4914" s="16"/>
      <c r="M4914" s="15"/>
      <c r="N4914" s="25">
        <f t="shared" si="153"/>
        <v>0</v>
      </c>
    </row>
    <row r="4915" spans="2:14" ht="21.9" customHeight="1" x14ac:dyDescent="0.3">
      <c r="B4915" s="74"/>
      <c r="C4915" s="10"/>
      <c r="D4915" s="13"/>
      <c r="E4915" s="18"/>
      <c r="F4915" s="13"/>
      <c r="G4915" s="138"/>
      <c r="H4915" s="139" t="str">
        <f t="shared" si="152"/>
        <v/>
      </c>
      <c r="I4915" s="21"/>
      <c r="J4915" s="21"/>
      <c r="K4915" s="22"/>
      <c r="L4915" s="16"/>
      <c r="M4915" s="15"/>
      <c r="N4915" s="25">
        <f t="shared" si="153"/>
        <v>0</v>
      </c>
    </row>
    <row r="4916" spans="2:14" ht="21.9" customHeight="1" x14ac:dyDescent="0.3">
      <c r="B4916" s="74"/>
      <c r="C4916" s="10"/>
      <c r="D4916" s="13"/>
      <c r="E4916" s="18"/>
      <c r="F4916" s="13"/>
      <c r="G4916" s="138"/>
      <c r="H4916" s="139" t="str">
        <f t="shared" si="152"/>
        <v/>
      </c>
      <c r="I4916" s="21"/>
      <c r="J4916" s="21"/>
      <c r="K4916" s="22"/>
      <c r="L4916" s="16"/>
      <c r="M4916" s="15"/>
      <c r="N4916" s="25">
        <f t="shared" si="153"/>
        <v>0</v>
      </c>
    </row>
    <row r="4917" spans="2:14" ht="21.9" customHeight="1" x14ac:dyDescent="0.3">
      <c r="B4917" s="74"/>
      <c r="C4917" s="10"/>
      <c r="D4917" s="13"/>
      <c r="E4917" s="18"/>
      <c r="F4917" s="13"/>
      <c r="G4917" s="138"/>
      <c r="H4917" s="139" t="str">
        <f t="shared" si="152"/>
        <v/>
      </c>
      <c r="I4917" s="21"/>
      <c r="J4917" s="21"/>
      <c r="K4917" s="22"/>
      <c r="L4917" s="16"/>
      <c r="M4917" s="15"/>
      <c r="N4917" s="25">
        <f t="shared" si="153"/>
        <v>0</v>
      </c>
    </row>
    <row r="4918" spans="2:14" ht="21.9" customHeight="1" x14ac:dyDescent="0.3">
      <c r="B4918" s="74"/>
      <c r="C4918" s="10"/>
      <c r="D4918" s="13"/>
      <c r="E4918" s="18"/>
      <c r="F4918" s="13"/>
      <c r="G4918" s="138"/>
      <c r="H4918" s="139" t="str">
        <f t="shared" si="152"/>
        <v/>
      </c>
      <c r="I4918" s="21"/>
      <c r="J4918" s="21"/>
      <c r="K4918" s="22"/>
      <c r="L4918" s="16"/>
      <c r="M4918" s="15"/>
      <c r="N4918" s="25">
        <f t="shared" si="153"/>
        <v>0</v>
      </c>
    </row>
    <row r="4919" spans="2:14" ht="21.9" customHeight="1" x14ac:dyDescent="0.3">
      <c r="B4919" s="74"/>
      <c r="C4919" s="10"/>
      <c r="D4919" s="13"/>
      <c r="E4919" s="18"/>
      <c r="F4919" s="13"/>
      <c r="G4919" s="138"/>
      <c r="H4919" s="139" t="str">
        <f t="shared" si="152"/>
        <v/>
      </c>
      <c r="I4919" s="21"/>
      <c r="J4919" s="21"/>
      <c r="K4919" s="22"/>
      <c r="L4919" s="16"/>
      <c r="M4919" s="15"/>
      <c r="N4919" s="25">
        <f t="shared" si="153"/>
        <v>0</v>
      </c>
    </row>
    <row r="4920" spans="2:14" ht="21.9" customHeight="1" x14ac:dyDescent="0.3">
      <c r="B4920" s="74"/>
      <c r="C4920" s="10"/>
      <c r="D4920" s="13"/>
      <c r="E4920" s="18"/>
      <c r="F4920" s="13"/>
      <c r="G4920" s="138"/>
      <c r="H4920" s="139" t="str">
        <f t="shared" si="152"/>
        <v/>
      </c>
      <c r="I4920" s="21"/>
      <c r="J4920" s="21"/>
      <c r="K4920" s="22"/>
      <c r="L4920" s="16"/>
      <c r="M4920" s="15"/>
      <c r="N4920" s="25">
        <f t="shared" si="153"/>
        <v>0</v>
      </c>
    </row>
    <row r="4921" spans="2:14" ht="21.9" customHeight="1" x14ac:dyDescent="0.3">
      <c r="B4921" s="74"/>
      <c r="C4921" s="10"/>
      <c r="D4921" s="13"/>
      <c r="E4921" s="18"/>
      <c r="F4921" s="13"/>
      <c r="G4921" s="138"/>
      <c r="H4921" s="139" t="str">
        <f t="shared" si="152"/>
        <v/>
      </c>
      <c r="I4921" s="21"/>
      <c r="J4921" s="21"/>
      <c r="K4921" s="22"/>
      <c r="L4921" s="16"/>
      <c r="M4921" s="15"/>
      <c r="N4921" s="25">
        <f t="shared" si="153"/>
        <v>0</v>
      </c>
    </row>
    <row r="4922" spans="2:14" ht="21.9" customHeight="1" x14ac:dyDescent="0.3">
      <c r="B4922" s="74"/>
      <c r="C4922" s="10"/>
      <c r="D4922" s="13"/>
      <c r="E4922" s="18"/>
      <c r="F4922" s="13"/>
      <c r="G4922" s="138"/>
      <c r="H4922" s="139" t="str">
        <f t="shared" si="152"/>
        <v/>
      </c>
      <c r="I4922" s="21"/>
      <c r="J4922" s="21"/>
      <c r="K4922" s="22"/>
      <c r="L4922" s="16"/>
      <c r="M4922" s="15"/>
      <c r="N4922" s="25">
        <f t="shared" si="153"/>
        <v>0</v>
      </c>
    </row>
    <row r="4923" spans="2:14" ht="21.9" customHeight="1" x14ac:dyDescent="0.3">
      <c r="B4923" s="74"/>
      <c r="C4923" s="10"/>
      <c r="D4923" s="13"/>
      <c r="E4923" s="18"/>
      <c r="F4923" s="13"/>
      <c r="G4923" s="138"/>
      <c r="H4923" s="139" t="str">
        <f t="shared" si="152"/>
        <v/>
      </c>
      <c r="I4923" s="21"/>
      <c r="J4923" s="21"/>
      <c r="K4923" s="22"/>
      <c r="L4923" s="16"/>
      <c r="M4923" s="15"/>
      <c r="N4923" s="25">
        <f t="shared" si="153"/>
        <v>0</v>
      </c>
    </row>
    <row r="4924" spans="2:14" ht="21.9" customHeight="1" x14ac:dyDescent="0.3">
      <c r="B4924" s="74"/>
      <c r="C4924" s="10"/>
      <c r="D4924" s="13"/>
      <c r="E4924" s="18"/>
      <c r="F4924" s="13"/>
      <c r="G4924" s="138"/>
      <c r="H4924" s="139" t="str">
        <f t="shared" si="152"/>
        <v/>
      </c>
      <c r="I4924" s="21"/>
      <c r="J4924" s="21"/>
      <c r="K4924" s="22"/>
      <c r="L4924" s="16"/>
      <c r="M4924" s="15"/>
      <c r="N4924" s="25">
        <f t="shared" si="153"/>
        <v>0</v>
      </c>
    </row>
    <row r="4925" spans="2:14" ht="21.9" customHeight="1" x14ac:dyDescent="0.3">
      <c r="B4925" s="74"/>
      <c r="C4925" s="10"/>
      <c r="D4925" s="13"/>
      <c r="E4925" s="18"/>
      <c r="F4925" s="13"/>
      <c r="G4925" s="138"/>
      <c r="H4925" s="139" t="str">
        <f t="shared" si="152"/>
        <v/>
      </c>
      <c r="I4925" s="21"/>
      <c r="J4925" s="21"/>
      <c r="K4925" s="22"/>
      <c r="L4925" s="16"/>
      <c r="M4925" s="15"/>
      <c r="N4925" s="25">
        <f t="shared" si="153"/>
        <v>0</v>
      </c>
    </row>
    <row r="4926" spans="2:14" ht="21.9" customHeight="1" x14ac:dyDescent="0.3">
      <c r="B4926" s="74"/>
      <c r="C4926" s="10"/>
      <c r="D4926" s="13"/>
      <c r="E4926" s="18"/>
      <c r="F4926" s="13"/>
      <c r="G4926" s="138"/>
      <c r="H4926" s="139" t="str">
        <f t="shared" si="152"/>
        <v/>
      </c>
      <c r="I4926" s="21"/>
      <c r="J4926" s="21"/>
      <c r="K4926" s="22"/>
      <c r="L4926" s="16"/>
      <c r="M4926" s="15"/>
      <c r="N4926" s="25">
        <f t="shared" si="153"/>
        <v>0</v>
      </c>
    </row>
    <row r="4927" spans="2:14" ht="21.9" customHeight="1" x14ac:dyDescent="0.3">
      <c r="B4927" s="74"/>
      <c r="C4927" s="10"/>
      <c r="D4927" s="13"/>
      <c r="E4927" s="18"/>
      <c r="F4927" s="13"/>
      <c r="G4927" s="138"/>
      <c r="H4927" s="139" t="str">
        <f t="shared" si="152"/>
        <v/>
      </c>
      <c r="I4927" s="21"/>
      <c r="J4927" s="21"/>
      <c r="K4927" s="22"/>
      <c r="L4927" s="16"/>
      <c r="M4927" s="15"/>
      <c r="N4927" s="25">
        <f t="shared" si="153"/>
        <v>0</v>
      </c>
    </row>
    <row r="4928" spans="2:14" ht="21.9" customHeight="1" x14ac:dyDescent="0.3">
      <c r="B4928" s="74"/>
      <c r="C4928" s="10"/>
      <c r="D4928" s="13"/>
      <c r="E4928" s="18"/>
      <c r="F4928" s="13"/>
      <c r="G4928" s="138"/>
      <c r="H4928" s="139" t="str">
        <f t="shared" si="152"/>
        <v/>
      </c>
      <c r="I4928" s="21"/>
      <c r="J4928" s="21"/>
      <c r="K4928" s="22"/>
      <c r="L4928" s="16"/>
      <c r="M4928" s="15"/>
      <c r="N4928" s="25">
        <f t="shared" si="153"/>
        <v>0</v>
      </c>
    </row>
    <row r="4929" spans="2:14" ht="21.9" customHeight="1" x14ac:dyDescent="0.3">
      <c r="B4929" s="74"/>
      <c r="C4929" s="10"/>
      <c r="D4929" s="13"/>
      <c r="E4929" s="18"/>
      <c r="F4929" s="13"/>
      <c r="G4929" s="138"/>
      <c r="H4929" s="139" t="str">
        <f t="shared" si="152"/>
        <v/>
      </c>
      <c r="I4929" s="21"/>
      <c r="J4929" s="21"/>
      <c r="K4929" s="22"/>
      <c r="L4929" s="16"/>
      <c r="M4929" s="15"/>
      <c r="N4929" s="25">
        <f t="shared" si="153"/>
        <v>0</v>
      </c>
    </row>
    <row r="4930" spans="2:14" ht="21.9" customHeight="1" x14ac:dyDescent="0.3">
      <c r="B4930" s="74"/>
      <c r="C4930" s="10"/>
      <c r="D4930" s="13"/>
      <c r="E4930" s="18"/>
      <c r="F4930" s="13"/>
      <c r="G4930" s="138"/>
      <c r="H4930" s="139" t="str">
        <f t="shared" si="152"/>
        <v/>
      </c>
      <c r="I4930" s="21"/>
      <c r="J4930" s="21"/>
      <c r="K4930" s="22"/>
      <c r="L4930" s="16"/>
      <c r="M4930" s="15"/>
      <c r="N4930" s="25">
        <f t="shared" si="153"/>
        <v>0</v>
      </c>
    </row>
    <row r="4931" spans="2:14" ht="21.9" customHeight="1" x14ac:dyDescent="0.3">
      <c r="B4931" s="74"/>
      <c r="C4931" s="10"/>
      <c r="D4931" s="13"/>
      <c r="E4931" s="18"/>
      <c r="F4931" s="13"/>
      <c r="G4931" s="138"/>
      <c r="H4931" s="139" t="str">
        <f t="shared" si="152"/>
        <v/>
      </c>
      <c r="I4931" s="21"/>
      <c r="J4931" s="21"/>
      <c r="K4931" s="22"/>
      <c r="L4931" s="16"/>
      <c r="M4931" s="15"/>
      <c r="N4931" s="25">
        <f t="shared" si="153"/>
        <v>0</v>
      </c>
    </row>
    <row r="4932" spans="2:14" ht="21.9" customHeight="1" x14ac:dyDescent="0.3">
      <c r="B4932" s="74"/>
      <c r="C4932" s="10"/>
      <c r="D4932" s="13"/>
      <c r="E4932" s="18"/>
      <c r="F4932" s="13"/>
      <c r="G4932" s="138"/>
      <c r="H4932" s="139" t="str">
        <f t="shared" si="152"/>
        <v/>
      </c>
      <c r="I4932" s="21"/>
      <c r="J4932" s="21"/>
      <c r="K4932" s="22"/>
      <c r="L4932" s="16"/>
      <c r="M4932" s="15"/>
      <c r="N4932" s="25">
        <f t="shared" si="153"/>
        <v>0</v>
      </c>
    </row>
    <row r="4933" spans="2:14" ht="21.9" customHeight="1" x14ac:dyDescent="0.3">
      <c r="B4933" s="74"/>
      <c r="C4933" s="10"/>
      <c r="D4933" s="13"/>
      <c r="E4933" s="18"/>
      <c r="F4933" s="13"/>
      <c r="G4933" s="138"/>
      <c r="H4933" s="139" t="str">
        <f t="shared" si="152"/>
        <v/>
      </c>
      <c r="I4933" s="21"/>
      <c r="J4933" s="21"/>
      <c r="K4933" s="22"/>
      <c r="L4933" s="16"/>
      <c r="M4933" s="15"/>
      <c r="N4933" s="25">
        <f t="shared" si="153"/>
        <v>0</v>
      </c>
    </row>
    <row r="4934" spans="2:14" ht="21.9" customHeight="1" x14ac:dyDescent="0.3">
      <c r="B4934" s="74"/>
      <c r="C4934" s="10"/>
      <c r="D4934" s="13"/>
      <c r="E4934" s="18"/>
      <c r="F4934" s="13"/>
      <c r="G4934" s="138"/>
      <c r="H4934" s="139" t="str">
        <f t="shared" si="152"/>
        <v/>
      </c>
      <c r="I4934" s="21"/>
      <c r="J4934" s="21"/>
      <c r="K4934" s="22"/>
      <c r="L4934" s="16"/>
      <c r="M4934" s="15"/>
      <c r="N4934" s="25">
        <f t="shared" si="153"/>
        <v>0</v>
      </c>
    </row>
    <row r="4935" spans="2:14" ht="21.9" customHeight="1" x14ac:dyDescent="0.3">
      <c r="B4935" s="74"/>
      <c r="C4935" s="10"/>
      <c r="D4935" s="13"/>
      <c r="E4935" s="18"/>
      <c r="F4935" s="13"/>
      <c r="G4935" s="138"/>
      <c r="H4935" s="139" t="str">
        <f t="shared" si="152"/>
        <v/>
      </c>
      <c r="I4935" s="21"/>
      <c r="J4935" s="21"/>
      <c r="K4935" s="22"/>
      <c r="L4935" s="16"/>
      <c r="M4935" s="15"/>
      <c r="N4935" s="25">
        <f t="shared" si="153"/>
        <v>0</v>
      </c>
    </row>
    <row r="4936" spans="2:14" ht="21.9" customHeight="1" x14ac:dyDescent="0.3">
      <c r="B4936" s="74"/>
      <c r="C4936" s="10"/>
      <c r="D4936" s="13"/>
      <c r="E4936" s="18"/>
      <c r="F4936" s="13"/>
      <c r="G4936" s="138"/>
      <c r="H4936" s="139" t="str">
        <f t="shared" si="152"/>
        <v/>
      </c>
      <c r="I4936" s="21"/>
      <c r="J4936" s="21"/>
      <c r="K4936" s="22"/>
      <c r="L4936" s="16"/>
      <c r="M4936" s="15"/>
      <c r="N4936" s="25">
        <f t="shared" si="153"/>
        <v>0</v>
      </c>
    </row>
    <row r="4937" spans="2:14" ht="21.9" customHeight="1" x14ac:dyDescent="0.3">
      <c r="B4937" s="74"/>
      <c r="C4937" s="10"/>
      <c r="D4937" s="13"/>
      <c r="E4937" s="18"/>
      <c r="F4937" s="13"/>
      <c r="G4937" s="138"/>
      <c r="H4937" s="139" t="str">
        <f t="shared" si="152"/>
        <v/>
      </c>
      <c r="I4937" s="21"/>
      <c r="J4937" s="21"/>
      <c r="K4937" s="22"/>
      <c r="L4937" s="16"/>
      <c r="M4937" s="15"/>
      <c r="N4937" s="25">
        <f t="shared" si="153"/>
        <v>0</v>
      </c>
    </row>
    <row r="4938" spans="2:14" ht="21.9" customHeight="1" x14ac:dyDescent="0.3">
      <c r="B4938" s="74"/>
      <c r="C4938" s="10"/>
      <c r="D4938" s="13"/>
      <c r="E4938" s="18"/>
      <c r="F4938" s="13"/>
      <c r="G4938" s="138"/>
      <c r="H4938" s="139" t="str">
        <f t="shared" si="152"/>
        <v/>
      </c>
      <c r="I4938" s="21"/>
      <c r="J4938" s="21"/>
      <c r="K4938" s="22"/>
      <c r="L4938" s="16"/>
      <c r="M4938" s="15"/>
      <c r="N4938" s="25">
        <f t="shared" si="153"/>
        <v>0</v>
      </c>
    </row>
    <row r="4939" spans="2:14" ht="21.9" customHeight="1" x14ac:dyDescent="0.3">
      <c r="B4939" s="74"/>
      <c r="C4939" s="10"/>
      <c r="D4939" s="13"/>
      <c r="E4939" s="18"/>
      <c r="F4939" s="13"/>
      <c r="G4939" s="138"/>
      <c r="H4939" s="139" t="str">
        <f t="shared" ref="H4939:H5002" si="154">IF(E4939="","",IF(N4939="",D4939*E4939,(D4939*E4939)-(D4939*N4939)))</f>
        <v/>
      </c>
      <c r="I4939" s="21"/>
      <c r="J4939" s="21"/>
      <c r="K4939" s="22"/>
      <c r="L4939" s="16"/>
      <c r="M4939" s="15"/>
      <c r="N4939" s="25">
        <f t="shared" ref="N4939:N5002" si="155">IF(F4939="Não","",E4939*G4939)</f>
        <v>0</v>
      </c>
    </row>
    <row r="4940" spans="2:14" ht="21.9" customHeight="1" x14ac:dyDescent="0.3">
      <c r="B4940" s="74"/>
      <c r="C4940" s="10"/>
      <c r="D4940" s="13"/>
      <c r="E4940" s="18"/>
      <c r="F4940" s="13"/>
      <c r="G4940" s="138"/>
      <c r="H4940" s="139" t="str">
        <f t="shared" si="154"/>
        <v/>
      </c>
      <c r="I4940" s="21"/>
      <c r="J4940" s="21"/>
      <c r="K4940" s="22"/>
      <c r="L4940" s="16"/>
      <c r="M4940" s="15"/>
      <c r="N4940" s="25">
        <f t="shared" si="155"/>
        <v>0</v>
      </c>
    </row>
    <row r="4941" spans="2:14" ht="21.9" customHeight="1" x14ac:dyDescent="0.3">
      <c r="B4941" s="74"/>
      <c r="C4941" s="10"/>
      <c r="D4941" s="13"/>
      <c r="E4941" s="18"/>
      <c r="F4941" s="13"/>
      <c r="G4941" s="138"/>
      <c r="H4941" s="139" t="str">
        <f t="shared" si="154"/>
        <v/>
      </c>
      <c r="I4941" s="21"/>
      <c r="J4941" s="21"/>
      <c r="K4941" s="22"/>
      <c r="L4941" s="16"/>
      <c r="M4941" s="15"/>
      <c r="N4941" s="25">
        <f t="shared" si="155"/>
        <v>0</v>
      </c>
    </row>
    <row r="4942" spans="2:14" ht="21.9" customHeight="1" x14ac:dyDescent="0.3">
      <c r="B4942" s="74"/>
      <c r="C4942" s="10"/>
      <c r="D4942" s="13"/>
      <c r="E4942" s="18"/>
      <c r="F4942" s="13"/>
      <c r="G4942" s="138"/>
      <c r="H4942" s="139" t="str">
        <f t="shared" si="154"/>
        <v/>
      </c>
      <c r="I4942" s="21"/>
      <c r="J4942" s="21"/>
      <c r="K4942" s="22"/>
      <c r="L4942" s="16"/>
      <c r="M4942" s="15"/>
      <c r="N4942" s="25">
        <f t="shared" si="155"/>
        <v>0</v>
      </c>
    </row>
    <row r="4943" spans="2:14" ht="21.9" customHeight="1" x14ac:dyDescent="0.3">
      <c r="B4943" s="74"/>
      <c r="C4943" s="10"/>
      <c r="D4943" s="13"/>
      <c r="E4943" s="18"/>
      <c r="F4943" s="13"/>
      <c r="G4943" s="138"/>
      <c r="H4943" s="139" t="str">
        <f t="shared" si="154"/>
        <v/>
      </c>
      <c r="I4943" s="21"/>
      <c r="J4943" s="21"/>
      <c r="K4943" s="22"/>
      <c r="L4943" s="16"/>
      <c r="M4943" s="15"/>
      <c r="N4943" s="25">
        <f t="shared" si="155"/>
        <v>0</v>
      </c>
    </row>
    <row r="4944" spans="2:14" ht="21.9" customHeight="1" x14ac:dyDescent="0.3">
      <c r="B4944" s="74"/>
      <c r="C4944" s="10"/>
      <c r="D4944" s="13"/>
      <c r="E4944" s="18"/>
      <c r="F4944" s="13"/>
      <c r="G4944" s="138"/>
      <c r="H4944" s="139" t="str">
        <f t="shared" si="154"/>
        <v/>
      </c>
      <c r="I4944" s="21"/>
      <c r="J4944" s="21"/>
      <c r="K4944" s="22"/>
      <c r="L4944" s="16"/>
      <c r="M4944" s="15"/>
      <c r="N4944" s="25">
        <f t="shared" si="155"/>
        <v>0</v>
      </c>
    </row>
    <row r="4945" spans="2:14" ht="21.9" customHeight="1" x14ac:dyDescent="0.3">
      <c r="B4945" s="74"/>
      <c r="C4945" s="10"/>
      <c r="D4945" s="13"/>
      <c r="E4945" s="18"/>
      <c r="F4945" s="13"/>
      <c r="G4945" s="138"/>
      <c r="H4945" s="139" t="str">
        <f t="shared" si="154"/>
        <v/>
      </c>
      <c r="I4945" s="21"/>
      <c r="J4945" s="21"/>
      <c r="K4945" s="22"/>
      <c r="L4945" s="16"/>
      <c r="M4945" s="15"/>
      <c r="N4945" s="25">
        <f t="shared" si="155"/>
        <v>0</v>
      </c>
    </row>
    <row r="4946" spans="2:14" ht="21.9" customHeight="1" x14ac:dyDescent="0.3">
      <c r="B4946" s="74"/>
      <c r="C4946" s="10"/>
      <c r="D4946" s="13"/>
      <c r="E4946" s="18"/>
      <c r="F4946" s="13"/>
      <c r="G4946" s="138"/>
      <c r="H4946" s="139" t="str">
        <f t="shared" si="154"/>
        <v/>
      </c>
      <c r="I4946" s="21"/>
      <c r="J4946" s="21"/>
      <c r="K4946" s="22"/>
      <c r="L4946" s="16"/>
      <c r="M4946" s="15"/>
      <c r="N4946" s="25">
        <f t="shared" si="155"/>
        <v>0</v>
      </c>
    </row>
    <row r="4947" spans="2:14" ht="21.9" customHeight="1" x14ac:dyDescent="0.3">
      <c r="B4947" s="74"/>
      <c r="C4947" s="10"/>
      <c r="D4947" s="13"/>
      <c r="E4947" s="18"/>
      <c r="F4947" s="13"/>
      <c r="G4947" s="138"/>
      <c r="H4947" s="139" t="str">
        <f t="shared" si="154"/>
        <v/>
      </c>
      <c r="I4947" s="21"/>
      <c r="J4947" s="21"/>
      <c r="K4947" s="22"/>
      <c r="L4947" s="16"/>
      <c r="M4947" s="15"/>
      <c r="N4947" s="25">
        <f t="shared" si="155"/>
        <v>0</v>
      </c>
    </row>
    <row r="4948" spans="2:14" ht="21.9" customHeight="1" x14ac:dyDescent="0.3">
      <c r="B4948" s="74"/>
      <c r="C4948" s="10"/>
      <c r="D4948" s="13"/>
      <c r="E4948" s="18"/>
      <c r="F4948" s="13"/>
      <c r="G4948" s="138"/>
      <c r="H4948" s="139" t="str">
        <f t="shared" si="154"/>
        <v/>
      </c>
      <c r="I4948" s="21"/>
      <c r="J4948" s="21"/>
      <c r="K4948" s="22"/>
      <c r="L4948" s="16"/>
      <c r="M4948" s="15"/>
      <c r="N4948" s="25">
        <f t="shared" si="155"/>
        <v>0</v>
      </c>
    </row>
    <row r="4949" spans="2:14" ht="21.9" customHeight="1" x14ac:dyDescent="0.3">
      <c r="B4949" s="74"/>
      <c r="C4949" s="10"/>
      <c r="D4949" s="13"/>
      <c r="E4949" s="18"/>
      <c r="F4949" s="13"/>
      <c r="G4949" s="138"/>
      <c r="H4949" s="139" t="str">
        <f t="shared" si="154"/>
        <v/>
      </c>
      <c r="I4949" s="21"/>
      <c r="J4949" s="21"/>
      <c r="K4949" s="22"/>
      <c r="L4949" s="16"/>
      <c r="M4949" s="15"/>
      <c r="N4949" s="25">
        <f t="shared" si="155"/>
        <v>0</v>
      </c>
    </row>
    <row r="4950" spans="2:14" ht="21.9" customHeight="1" x14ac:dyDescent="0.3">
      <c r="B4950" s="74"/>
      <c r="C4950" s="10"/>
      <c r="D4950" s="13"/>
      <c r="E4950" s="18"/>
      <c r="F4950" s="13"/>
      <c r="G4950" s="138"/>
      <c r="H4950" s="139" t="str">
        <f t="shared" si="154"/>
        <v/>
      </c>
      <c r="I4950" s="21"/>
      <c r="J4950" s="21"/>
      <c r="K4950" s="22"/>
      <c r="L4950" s="16"/>
      <c r="M4950" s="15"/>
      <c r="N4950" s="25">
        <f t="shared" si="155"/>
        <v>0</v>
      </c>
    </row>
    <row r="4951" spans="2:14" ht="21.9" customHeight="1" x14ac:dyDescent="0.3">
      <c r="B4951" s="74"/>
      <c r="C4951" s="10"/>
      <c r="D4951" s="13"/>
      <c r="E4951" s="18"/>
      <c r="F4951" s="13"/>
      <c r="G4951" s="138"/>
      <c r="H4951" s="139" t="str">
        <f t="shared" si="154"/>
        <v/>
      </c>
      <c r="I4951" s="21"/>
      <c r="J4951" s="21"/>
      <c r="K4951" s="22"/>
      <c r="L4951" s="16"/>
      <c r="M4951" s="15"/>
      <c r="N4951" s="25">
        <f t="shared" si="155"/>
        <v>0</v>
      </c>
    </row>
    <row r="4952" spans="2:14" ht="21.9" customHeight="1" x14ac:dyDescent="0.3">
      <c r="B4952" s="74"/>
      <c r="C4952" s="10"/>
      <c r="D4952" s="13"/>
      <c r="E4952" s="18"/>
      <c r="F4952" s="13"/>
      <c r="G4952" s="138"/>
      <c r="H4952" s="139" t="str">
        <f t="shared" si="154"/>
        <v/>
      </c>
      <c r="I4952" s="21"/>
      <c r="J4952" s="21"/>
      <c r="K4952" s="22"/>
      <c r="L4952" s="16"/>
      <c r="M4952" s="15"/>
      <c r="N4952" s="25">
        <f t="shared" si="155"/>
        <v>0</v>
      </c>
    </row>
    <row r="4953" spans="2:14" ht="21.9" customHeight="1" x14ac:dyDescent="0.3">
      <c r="B4953" s="74"/>
      <c r="C4953" s="10"/>
      <c r="D4953" s="13"/>
      <c r="E4953" s="18"/>
      <c r="F4953" s="13"/>
      <c r="G4953" s="138"/>
      <c r="H4953" s="139" t="str">
        <f t="shared" si="154"/>
        <v/>
      </c>
      <c r="I4953" s="21"/>
      <c r="J4953" s="21"/>
      <c r="K4953" s="22"/>
      <c r="L4953" s="16"/>
      <c r="M4953" s="15"/>
      <c r="N4953" s="25">
        <f t="shared" si="155"/>
        <v>0</v>
      </c>
    </row>
    <row r="4954" spans="2:14" ht="21.9" customHeight="1" x14ac:dyDescent="0.3">
      <c r="B4954" s="74"/>
      <c r="C4954" s="10"/>
      <c r="D4954" s="13"/>
      <c r="E4954" s="18"/>
      <c r="F4954" s="13"/>
      <c r="G4954" s="138"/>
      <c r="H4954" s="139" t="str">
        <f t="shared" si="154"/>
        <v/>
      </c>
      <c r="I4954" s="21"/>
      <c r="J4954" s="21"/>
      <c r="K4954" s="22"/>
      <c r="L4954" s="16"/>
      <c r="M4954" s="15"/>
      <c r="N4954" s="25">
        <f t="shared" si="155"/>
        <v>0</v>
      </c>
    </row>
    <row r="4955" spans="2:14" ht="21.9" customHeight="1" x14ac:dyDescent="0.3">
      <c r="B4955" s="74"/>
      <c r="C4955" s="10"/>
      <c r="D4955" s="13"/>
      <c r="E4955" s="18"/>
      <c r="F4955" s="13"/>
      <c r="G4955" s="138"/>
      <c r="H4955" s="139" t="str">
        <f t="shared" si="154"/>
        <v/>
      </c>
      <c r="I4955" s="21"/>
      <c r="J4955" s="21"/>
      <c r="K4955" s="22"/>
      <c r="L4955" s="16"/>
      <c r="M4955" s="15"/>
      <c r="N4955" s="25">
        <f t="shared" si="155"/>
        <v>0</v>
      </c>
    </row>
    <row r="4956" spans="2:14" ht="21.9" customHeight="1" x14ac:dyDescent="0.3">
      <c r="B4956" s="74"/>
      <c r="C4956" s="10"/>
      <c r="D4956" s="13"/>
      <c r="E4956" s="18"/>
      <c r="F4956" s="13"/>
      <c r="G4956" s="138"/>
      <c r="H4956" s="139" t="str">
        <f t="shared" si="154"/>
        <v/>
      </c>
      <c r="I4956" s="21"/>
      <c r="J4956" s="21"/>
      <c r="K4956" s="22"/>
      <c r="L4956" s="16"/>
      <c r="M4956" s="15"/>
      <c r="N4956" s="25">
        <f t="shared" si="155"/>
        <v>0</v>
      </c>
    </row>
    <row r="4957" spans="2:14" ht="21.9" customHeight="1" x14ac:dyDescent="0.3">
      <c r="B4957" s="74"/>
      <c r="C4957" s="10"/>
      <c r="D4957" s="13"/>
      <c r="E4957" s="18"/>
      <c r="F4957" s="13"/>
      <c r="G4957" s="138"/>
      <c r="H4957" s="139" t="str">
        <f t="shared" si="154"/>
        <v/>
      </c>
      <c r="I4957" s="21"/>
      <c r="J4957" s="21"/>
      <c r="K4957" s="22"/>
      <c r="L4957" s="16"/>
      <c r="M4957" s="15"/>
      <c r="N4957" s="25">
        <f t="shared" si="155"/>
        <v>0</v>
      </c>
    </row>
    <row r="4958" spans="2:14" ht="21.9" customHeight="1" x14ac:dyDescent="0.3">
      <c r="B4958" s="74"/>
      <c r="C4958" s="10"/>
      <c r="D4958" s="13"/>
      <c r="E4958" s="18"/>
      <c r="F4958" s="13"/>
      <c r="G4958" s="138"/>
      <c r="H4958" s="139" t="str">
        <f t="shared" si="154"/>
        <v/>
      </c>
      <c r="I4958" s="21"/>
      <c r="J4958" s="21"/>
      <c r="K4958" s="22"/>
      <c r="L4958" s="16"/>
      <c r="M4958" s="15"/>
      <c r="N4958" s="25">
        <f t="shared" si="155"/>
        <v>0</v>
      </c>
    </row>
    <row r="4959" spans="2:14" ht="21.9" customHeight="1" x14ac:dyDescent="0.3">
      <c r="B4959" s="74"/>
      <c r="C4959" s="10"/>
      <c r="D4959" s="13"/>
      <c r="E4959" s="18"/>
      <c r="F4959" s="13"/>
      <c r="G4959" s="138"/>
      <c r="H4959" s="139" t="str">
        <f t="shared" si="154"/>
        <v/>
      </c>
      <c r="I4959" s="21"/>
      <c r="J4959" s="21"/>
      <c r="K4959" s="22"/>
      <c r="L4959" s="16"/>
      <c r="M4959" s="15"/>
      <c r="N4959" s="25">
        <f t="shared" si="155"/>
        <v>0</v>
      </c>
    </row>
    <row r="4960" spans="2:14" ht="21.9" customHeight="1" x14ac:dyDescent="0.3">
      <c r="B4960" s="74"/>
      <c r="C4960" s="10"/>
      <c r="D4960" s="13"/>
      <c r="E4960" s="18"/>
      <c r="F4960" s="13"/>
      <c r="G4960" s="138"/>
      <c r="H4960" s="139" t="str">
        <f t="shared" si="154"/>
        <v/>
      </c>
      <c r="I4960" s="21"/>
      <c r="J4960" s="21"/>
      <c r="K4960" s="22"/>
      <c r="L4960" s="16"/>
      <c r="M4960" s="15"/>
      <c r="N4960" s="25">
        <f t="shared" si="155"/>
        <v>0</v>
      </c>
    </row>
    <row r="4961" spans="2:14" ht="21.9" customHeight="1" x14ac:dyDescent="0.3">
      <c r="B4961" s="74"/>
      <c r="C4961" s="10"/>
      <c r="D4961" s="13"/>
      <c r="E4961" s="18"/>
      <c r="F4961" s="13"/>
      <c r="G4961" s="138"/>
      <c r="H4961" s="139" t="str">
        <f t="shared" si="154"/>
        <v/>
      </c>
      <c r="I4961" s="21"/>
      <c r="J4961" s="21"/>
      <c r="K4961" s="22"/>
      <c r="L4961" s="16"/>
      <c r="M4961" s="15"/>
      <c r="N4961" s="25">
        <f t="shared" si="155"/>
        <v>0</v>
      </c>
    </row>
    <row r="4962" spans="2:14" ht="21.9" customHeight="1" x14ac:dyDescent="0.3">
      <c r="B4962" s="74"/>
      <c r="C4962" s="10"/>
      <c r="D4962" s="13"/>
      <c r="E4962" s="18"/>
      <c r="F4962" s="13"/>
      <c r="G4962" s="138"/>
      <c r="H4962" s="139" t="str">
        <f t="shared" si="154"/>
        <v/>
      </c>
      <c r="I4962" s="21"/>
      <c r="J4962" s="21"/>
      <c r="K4962" s="22"/>
      <c r="L4962" s="16"/>
      <c r="M4962" s="15"/>
      <c r="N4962" s="25">
        <f t="shared" si="155"/>
        <v>0</v>
      </c>
    </row>
    <row r="4963" spans="2:14" ht="21.9" customHeight="1" x14ac:dyDescent="0.3">
      <c r="B4963" s="74"/>
      <c r="C4963" s="10"/>
      <c r="D4963" s="13"/>
      <c r="E4963" s="18"/>
      <c r="F4963" s="13"/>
      <c r="G4963" s="138"/>
      <c r="H4963" s="139" t="str">
        <f t="shared" si="154"/>
        <v/>
      </c>
      <c r="I4963" s="21"/>
      <c r="J4963" s="21"/>
      <c r="K4963" s="22"/>
      <c r="L4963" s="16"/>
      <c r="M4963" s="15"/>
      <c r="N4963" s="25">
        <f t="shared" si="155"/>
        <v>0</v>
      </c>
    </row>
    <row r="4964" spans="2:14" ht="21.9" customHeight="1" x14ac:dyDescent="0.3">
      <c r="B4964" s="74"/>
      <c r="C4964" s="10"/>
      <c r="D4964" s="13"/>
      <c r="E4964" s="18"/>
      <c r="F4964" s="13"/>
      <c r="G4964" s="138"/>
      <c r="H4964" s="139" t="str">
        <f t="shared" si="154"/>
        <v/>
      </c>
      <c r="I4964" s="21"/>
      <c r="J4964" s="21"/>
      <c r="K4964" s="22"/>
      <c r="L4964" s="16"/>
      <c r="M4964" s="15"/>
      <c r="N4964" s="25">
        <f t="shared" si="155"/>
        <v>0</v>
      </c>
    </row>
    <row r="4965" spans="2:14" ht="21.9" customHeight="1" x14ac:dyDescent="0.3">
      <c r="B4965" s="74"/>
      <c r="C4965" s="10"/>
      <c r="D4965" s="13"/>
      <c r="E4965" s="18"/>
      <c r="F4965" s="13"/>
      <c r="G4965" s="138"/>
      <c r="H4965" s="139" t="str">
        <f t="shared" si="154"/>
        <v/>
      </c>
      <c r="I4965" s="21"/>
      <c r="J4965" s="21"/>
      <c r="K4965" s="22"/>
      <c r="L4965" s="16"/>
      <c r="M4965" s="15"/>
      <c r="N4965" s="25">
        <f t="shared" si="155"/>
        <v>0</v>
      </c>
    </row>
    <row r="4966" spans="2:14" ht="21.9" customHeight="1" x14ac:dyDescent="0.3">
      <c r="B4966" s="74"/>
      <c r="C4966" s="10"/>
      <c r="D4966" s="13"/>
      <c r="E4966" s="18"/>
      <c r="F4966" s="13"/>
      <c r="G4966" s="138"/>
      <c r="H4966" s="139" t="str">
        <f t="shared" si="154"/>
        <v/>
      </c>
      <c r="I4966" s="21"/>
      <c r="J4966" s="21"/>
      <c r="K4966" s="22"/>
      <c r="L4966" s="16"/>
      <c r="M4966" s="15"/>
      <c r="N4966" s="25">
        <f t="shared" si="155"/>
        <v>0</v>
      </c>
    </row>
    <row r="4967" spans="2:14" ht="21.9" customHeight="1" x14ac:dyDescent="0.3">
      <c r="B4967" s="74"/>
      <c r="C4967" s="10"/>
      <c r="D4967" s="13"/>
      <c r="E4967" s="18"/>
      <c r="F4967" s="13"/>
      <c r="G4967" s="138"/>
      <c r="H4967" s="139" t="str">
        <f t="shared" si="154"/>
        <v/>
      </c>
      <c r="I4967" s="21"/>
      <c r="J4967" s="21"/>
      <c r="K4967" s="22"/>
      <c r="L4967" s="16"/>
      <c r="M4967" s="15"/>
      <c r="N4967" s="25">
        <f t="shared" si="155"/>
        <v>0</v>
      </c>
    </row>
    <row r="4968" spans="2:14" ht="21.9" customHeight="1" x14ac:dyDescent="0.3">
      <c r="B4968" s="74"/>
      <c r="C4968" s="10"/>
      <c r="D4968" s="13"/>
      <c r="E4968" s="18"/>
      <c r="F4968" s="13"/>
      <c r="G4968" s="138"/>
      <c r="H4968" s="139" t="str">
        <f t="shared" si="154"/>
        <v/>
      </c>
      <c r="I4968" s="21"/>
      <c r="J4968" s="21"/>
      <c r="K4968" s="22"/>
      <c r="L4968" s="16"/>
      <c r="M4968" s="15"/>
      <c r="N4968" s="25">
        <f t="shared" si="155"/>
        <v>0</v>
      </c>
    </row>
    <row r="4969" spans="2:14" ht="21.9" customHeight="1" x14ac:dyDescent="0.3">
      <c r="B4969" s="74"/>
      <c r="C4969" s="10"/>
      <c r="D4969" s="13"/>
      <c r="E4969" s="18"/>
      <c r="F4969" s="13"/>
      <c r="G4969" s="138"/>
      <c r="H4969" s="139" t="str">
        <f t="shared" si="154"/>
        <v/>
      </c>
      <c r="I4969" s="21"/>
      <c r="J4969" s="21"/>
      <c r="K4969" s="22"/>
      <c r="L4969" s="16"/>
      <c r="M4969" s="15"/>
      <c r="N4969" s="25">
        <f t="shared" si="155"/>
        <v>0</v>
      </c>
    </row>
    <row r="4970" spans="2:14" ht="21.9" customHeight="1" x14ac:dyDescent="0.3">
      <c r="B4970" s="74"/>
      <c r="C4970" s="10"/>
      <c r="D4970" s="13"/>
      <c r="E4970" s="18"/>
      <c r="F4970" s="13"/>
      <c r="G4970" s="138"/>
      <c r="H4970" s="139" t="str">
        <f t="shared" si="154"/>
        <v/>
      </c>
      <c r="I4970" s="21"/>
      <c r="J4970" s="21"/>
      <c r="K4970" s="22"/>
      <c r="L4970" s="16"/>
      <c r="M4970" s="15"/>
      <c r="N4970" s="25">
        <f t="shared" si="155"/>
        <v>0</v>
      </c>
    </row>
    <row r="4971" spans="2:14" ht="21.9" customHeight="1" x14ac:dyDescent="0.3">
      <c r="B4971" s="74"/>
      <c r="C4971" s="10"/>
      <c r="D4971" s="13"/>
      <c r="E4971" s="18"/>
      <c r="F4971" s="13"/>
      <c r="G4971" s="138"/>
      <c r="H4971" s="139" t="str">
        <f t="shared" si="154"/>
        <v/>
      </c>
      <c r="I4971" s="21"/>
      <c r="J4971" s="21"/>
      <c r="K4971" s="22"/>
      <c r="L4971" s="16"/>
      <c r="M4971" s="15"/>
      <c r="N4971" s="25">
        <f t="shared" si="155"/>
        <v>0</v>
      </c>
    </row>
    <row r="4972" spans="2:14" ht="21.9" customHeight="1" x14ac:dyDescent="0.3">
      <c r="B4972" s="74"/>
      <c r="C4972" s="10"/>
      <c r="D4972" s="13"/>
      <c r="E4972" s="18"/>
      <c r="F4972" s="13"/>
      <c r="G4972" s="138"/>
      <c r="H4972" s="139" t="str">
        <f t="shared" si="154"/>
        <v/>
      </c>
      <c r="I4972" s="21"/>
      <c r="J4972" s="21"/>
      <c r="K4972" s="22"/>
      <c r="L4972" s="16"/>
      <c r="M4972" s="15"/>
      <c r="N4972" s="25">
        <f t="shared" si="155"/>
        <v>0</v>
      </c>
    </row>
    <row r="4973" spans="2:14" ht="21.9" customHeight="1" x14ac:dyDescent="0.3">
      <c r="B4973" s="74"/>
      <c r="C4973" s="10"/>
      <c r="D4973" s="13"/>
      <c r="E4973" s="18"/>
      <c r="F4973" s="13"/>
      <c r="G4973" s="138"/>
      <c r="H4973" s="139" t="str">
        <f t="shared" si="154"/>
        <v/>
      </c>
      <c r="I4973" s="21"/>
      <c r="J4973" s="21"/>
      <c r="K4973" s="22"/>
      <c r="L4973" s="16"/>
      <c r="M4973" s="15"/>
      <c r="N4973" s="25">
        <f t="shared" si="155"/>
        <v>0</v>
      </c>
    </row>
    <row r="4974" spans="2:14" ht="21.9" customHeight="1" x14ac:dyDescent="0.3">
      <c r="B4974" s="74"/>
      <c r="C4974" s="10"/>
      <c r="D4974" s="13"/>
      <c r="E4974" s="18"/>
      <c r="F4974" s="13"/>
      <c r="G4974" s="138"/>
      <c r="H4974" s="139" t="str">
        <f t="shared" si="154"/>
        <v/>
      </c>
      <c r="I4974" s="21"/>
      <c r="J4974" s="21"/>
      <c r="K4974" s="22"/>
      <c r="L4974" s="16"/>
      <c r="M4974" s="15"/>
      <c r="N4974" s="25">
        <f t="shared" si="155"/>
        <v>0</v>
      </c>
    </row>
    <row r="4975" spans="2:14" ht="21.9" customHeight="1" x14ac:dyDescent="0.3">
      <c r="B4975" s="74"/>
      <c r="C4975" s="10"/>
      <c r="D4975" s="13"/>
      <c r="E4975" s="18"/>
      <c r="F4975" s="13"/>
      <c r="G4975" s="138"/>
      <c r="H4975" s="139" t="str">
        <f t="shared" si="154"/>
        <v/>
      </c>
      <c r="I4975" s="21"/>
      <c r="J4975" s="21"/>
      <c r="K4975" s="22"/>
      <c r="L4975" s="16"/>
      <c r="M4975" s="15"/>
      <c r="N4975" s="25">
        <f t="shared" si="155"/>
        <v>0</v>
      </c>
    </row>
    <row r="4976" spans="2:14" ht="21.9" customHeight="1" x14ac:dyDescent="0.3">
      <c r="B4976" s="74"/>
      <c r="C4976" s="10"/>
      <c r="D4976" s="13"/>
      <c r="E4976" s="18"/>
      <c r="F4976" s="13"/>
      <c r="G4976" s="138"/>
      <c r="H4976" s="139" t="str">
        <f t="shared" si="154"/>
        <v/>
      </c>
      <c r="I4976" s="21"/>
      <c r="J4976" s="21"/>
      <c r="K4976" s="22"/>
      <c r="L4976" s="16"/>
      <c r="M4976" s="15"/>
      <c r="N4976" s="25">
        <f t="shared" si="155"/>
        <v>0</v>
      </c>
    </row>
    <row r="4977" spans="2:14" ht="21.9" customHeight="1" x14ac:dyDescent="0.3">
      <c r="B4977" s="74"/>
      <c r="C4977" s="10"/>
      <c r="D4977" s="13"/>
      <c r="E4977" s="18"/>
      <c r="F4977" s="13"/>
      <c r="G4977" s="138"/>
      <c r="H4977" s="139" t="str">
        <f t="shared" si="154"/>
        <v/>
      </c>
      <c r="I4977" s="21"/>
      <c r="J4977" s="21"/>
      <c r="K4977" s="22"/>
      <c r="L4977" s="16"/>
      <c r="M4977" s="15"/>
      <c r="N4977" s="25">
        <f t="shared" si="155"/>
        <v>0</v>
      </c>
    </row>
    <row r="4978" spans="2:14" ht="21.9" customHeight="1" x14ac:dyDescent="0.3">
      <c r="B4978" s="74"/>
      <c r="C4978" s="10"/>
      <c r="D4978" s="13"/>
      <c r="E4978" s="18"/>
      <c r="F4978" s="13"/>
      <c r="G4978" s="138"/>
      <c r="H4978" s="139" t="str">
        <f t="shared" si="154"/>
        <v/>
      </c>
      <c r="I4978" s="21"/>
      <c r="J4978" s="21"/>
      <c r="K4978" s="22"/>
      <c r="L4978" s="16"/>
      <c r="M4978" s="15"/>
      <c r="N4978" s="25">
        <f t="shared" si="155"/>
        <v>0</v>
      </c>
    </row>
    <row r="4979" spans="2:14" ht="21.9" customHeight="1" x14ac:dyDescent="0.3">
      <c r="B4979" s="74"/>
      <c r="C4979" s="10"/>
      <c r="D4979" s="13"/>
      <c r="E4979" s="18"/>
      <c r="F4979" s="13"/>
      <c r="G4979" s="138"/>
      <c r="H4979" s="139" t="str">
        <f t="shared" si="154"/>
        <v/>
      </c>
      <c r="I4979" s="21"/>
      <c r="J4979" s="21"/>
      <c r="K4979" s="22"/>
      <c r="L4979" s="16"/>
      <c r="M4979" s="15"/>
      <c r="N4979" s="25">
        <f t="shared" si="155"/>
        <v>0</v>
      </c>
    </row>
    <row r="4980" spans="2:14" ht="21.9" customHeight="1" x14ac:dyDescent="0.3">
      <c r="B4980" s="74"/>
      <c r="C4980" s="10"/>
      <c r="D4980" s="13"/>
      <c r="E4980" s="18"/>
      <c r="F4980" s="13"/>
      <c r="G4980" s="138"/>
      <c r="H4980" s="139" t="str">
        <f t="shared" si="154"/>
        <v/>
      </c>
      <c r="I4980" s="21"/>
      <c r="J4980" s="21"/>
      <c r="K4980" s="22"/>
      <c r="L4980" s="16"/>
      <c r="M4980" s="15"/>
      <c r="N4980" s="25">
        <f t="shared" si="155"/>
        <v>0</v>
      </c>
    </row>
    <row r="4981" spans="2:14" ht="21.9" customHeight="1" x14ac:dyDescent="0.3">
      <c r="B4981" s="74"/>
      <c r="C4981" s="10"/>
      <c r="D4981" s="13"/>
      <c r="E4981" s="18"/>
      <c r="F4981" s="13"/>
      <c r="G4981" s="138"/>
      <c r="H4981" s="139" t="str">
        <f t="shared" si="154"/>
        <v/>
      </c>
      <c r="I4981" s="21"/>
      <c r="J4981" s="21"/>
      <c r="K4981" s="22"/>
      <c r="L4981" s="16"/>
      <c r="M4981" s="15"/>
      <c r="N4981" s="25">
        <f t="shared" si="155"/>
        <v>0</v>
      </c>
    </row>
    <row r="4982" spans="2:14" ht="21.9" customHeight="1" x14ac:dyDescent="0.3">
      <c r="B4982" s="74"/>
      <c r="C4982" s="10"/>
      <c r="D4982" s="13"/>
      <c r="E4982" s="18"/>
      <c r="F4982" s="13"/>
      <c r="G4982" s="138"/>
      <c r="H4982" s="139" t="str">
        <f t="shared" si="154"/>
        <v/>
      </c>
      <c r="I4982" s="21"/>
      <c r="J4982" s="21"/>
      <c r="K4982" s="22"/>
      <c r="L4982" s="16"/>
      <c r="M4982" s="15"/>
      <c r="N4982" s="25">
        <f t="shared" si="155"/>
        <v>0</v>
      </c>
    </row>
    <row r="4983" spans="2:14" ht="21.9" customHeight="1" x14ac:dyDescent="0.3">
      <c r="B4983" s="74"/>
      <c r="C4983" s="10"/>
      <c r="D4983" s="13"/>
      <c r="E4983" s="18"/>
      <c r="F4983" s="13"/>
      <c r="G4983" s="138"/>
      <c r="H4983" s="139" t="str">
        <f t="shared" si="154"/>
        <v/>
      </c>
      <c r="I4983" s="21"/>
      <c r="J4983" s="21"/>
      <c r="K4983" s="22"/>
      <c r="L4983" s="16"/>
      <c r="M4983" s="15"/>
      <c r="N4983" s="25">
        <f t="shared" si="155"/>
        <v>0</v>
      </c>
    </row>
    <row r="4984" spans="2:14" ht="21.9" customHeight="1" x14ac:dyDescent="0.3">
      <c r="B4984" s="74"/>
      <c r="C4984" s="10"/>
      <c r="D4984" s="13"/>
      <c r="E4984" s="18"/>
      <c r="F4984" s="13"/>
      <c r="G4984" s="138"/>
      <c r="H4984" s="139" t="str">
        <f t="shared" si="154"/>
        <v/>
      </c>
      <c r="I4984" s="21"/>
      <c r="J4984" s="21"/>
      <c r="K4984" s="22"/>
      <c r="L4984" s="16"/>
      <c r="M4984" s="15"/>
      <c r="N4984" s="25">
        <f t="shared" si="155"/>
        <v>0</v>
      </c>
    </row>
    <row r="4985" spans="2:14" ht="21.9" customHeight="1" x14ac:dyDescent="0.3">
      <c r="B4985" s="74"/>
      <c r="C4985" s="10"/>
      <c r="D4985" s="13"/>
      <c r="E4985" s="18"/>
      <c r="F4985" s="13"/>
      <c r="G4985" s="138"/>
      <c r="H4985" s="139" t="str">
        <f t="shared" si="154"/>
        <v/>
      </c>
      <c r="I4985" s="21"/>
      <c r="J4985" s="21"/>
      <c r="K4985" s="22"/>
      <c r="L4985" s="16"/>
      <c r="M4985" s="15"/>
      <c r="N4985" s="25">
        <f t="shared" si="155"/>
        <v>0</v>
      </c>
    </row>
    <row r="4986" spans="2:14" ht="21.9" customHeight="1" x14ac:dyDescent="0.3">
      <c r="B4986" s="74"/>
      <c r="C4986" s="10"/>
      <c r="D4986" s="13"/>
      <c r="E4986" s="18"/>
      <c r="F4986" s="13"/>
      <c r="G4986" s="138"/>
      <c r="H4986" s="139" t="str">
        <f t="shared" si="154"/>
        <v/>
      </c>
      <c r="I4986" s="21"/>
      <c r="J4986" s="21"/>
      <c r="K4986" s="22"/>
      <c r="L4986" s="16"/>
      <c r="M4986" s="15"/>
      <c r="N4986" s="25">
        <f t="shared" si="155"/>
        <v>0</v>
      </c>
    </row>
    <row r="4987" spans="2:14" ht="21.9" customHeight="1" x14ac:dyDescent="0.3">
      <c r="B4987" s="74"/>
      <c r="C4987" s="10"/>
      <c r="D4987" s="13"/>
      <c r="E4987" s="18"/>
      <c r="F4987" s="13"/>
      <c r="G4987" s="138"/>
      <c r="H4987" s="139" t="str">
        <f t="shared" si="154"/>
        <v/>
      </c>
      <c r="I4987" s="21"/>
      <c r="J4987" s="21"/>
      <c r="K4987" s="22"/>
      <c r="L4987" s="16"/>
      <c r="M4987" s="15"/>
      <c r="N4987" s="25">
        <f t="shared" si="155"/>
        <v>0</v>
      </c>
    </row>
    <row r="4988" spans="2:14" ht="21.9" customHeight="1" x14ac:dyDescent="0.3">
      <c r="B4988" s="74"/>
      <c r="C4988" s="10"/>
      <c r="D4988" s="13"/>
      <c r="E4988" s="18"/>
      <c r="F4988" s="13"/>
      <c r="G4988" s="138"/>
      <c r="H4988" s="139" t="str">
        <f t="shared" si="154"/>
        <v/>
      </c>
      <c r="I4988" s="21"/>
      <c r="J4988" s="21"/>
      <c r="K4988" s="22"/>
      <c r="L4988" s="16"/>
      <c r="M4988" s="15"/>
      <c r="N4988" s="25">
        <f t="shared" si="155"/>
        <v>0</v>
      </c>
    </row>
    <row r="4989" spans="2:14" ht="21.9" customHeight="1" x14ac:dyDescent="0.3">
      <c r="B4989" s="74"/>
      <c r="C4989" s="10"/>
      <c r="D4989" s="13"/>
      <c r="E4989" s="18"/>
      <c r="F4989" s="13"/>
      <c r="G4989" s="138"/>
      <c r="H4989" s="139" t="str">
        <f t="shared" si="154"/>
        <v/>
      </c>
      <c r="I4989" s="21"/>
      <c r="J4989" s="21"/>
      <c r="K4989" s="22"/>
      <c r="L4989" s="16"/>
      <c r="M4989" s="15"/>
      <c r="N4989" s="25">
        <f t="shared" si="155"/>
        <v>0</v>
      </c>
    </row>
    <row r="4990" spans="2:14" ht="21.9" customHeight="1" x14ac:dyDescent="0.3">
      <c r="B4990" s="74"/>
      <c r="C4990" s="10"/>
      <c r="D4990" s="13"/>
      <c r="E4990" s="18"/>
      <c r="F4990" s="13"/>
      <c r="G4990" s="138"/>
      <c r="H4990" s="139" t="str">
        <f t="shared" si="154"/>
        <v/>
      </c>
      <c r="I4990" s="21"/>
      <c r="J4990" s="21"/>
      <c r="K4990" s="22"/>
      <c r="L4990" s="16"/>
      <c r="M4990" s="15"/>
      <c r="N4990" s="25">
        <f t="shared" si="155"/>
        <v>0</v>
      </c>
    </row>
    <row r="4991" spans="2:14" ht="21.9" customHeight="1" x14ac:dyDescent="0.3">
      <c r="B4991" s="74"/>
      <c r="C4991" s="10"/>
      <c r="D4991" s="13"/>
      <c r="E4991" s="18"/>
      <c r="F4991" s="13"/>
      <c r="G4991" s="138"/>
      <c r="H4991" s="139" t="str">
        <f t="shared" si="154"/>
        <v/>
      </c>
      <c r="I4991" s="21"/>
      <c r="J4991" s="21"/>
      <c r="K4991" s="22"/>
      <c r="L4991" s="16"/>
      <c r="M4991" s="15"/>
      <c r="N4991" s="25">
        <f t="shared" si="155"/>
        <v>0</v>
      </c>
    </row>
    <row r="4992" spans="2:14" ht="21.9" customHeight="1" x14ac:dyDescent="0.3">
      <c r="B4992" s="74"/>
      <c r="C4992" s="10"/>
      <c r="D4992" s="13"/>
      <c r="E4992" s="18"/>
      <c r="F4992" s="13"/>
      <c r="G4992" s="138"/>
      <c r="H4992" s="139" t="str">
        <f t="shared" si="154"/>
        <v/>
      </c>
      <c r="I4992" s="21"/>
      <c r="J4992" s="21"/>
      <c r="K4992" s="22"/>
      <c r="L4992" s="16"/>
      <c r="M4992" s="15"/>
      <c r="N4992" s="25">
        <f t="shared" si="155"/>
        <v>0</v>
      </c>
    </row>
    <row r="4993" spans="2:14" ht="21.9" customHeight="1" x14ac:dyDescent="0.3">
      <c r="B4993" s="74"/>
      <c r="C4993" s="10"/>
      <c r="D4993" s="13"/>
      <c r="E4993" s="18"/>
      <c r="F4993" s="13"/>
      <c r="G4993" s="138"/>
      <c r="H4993" s="139" t="str">
        <f t="shared" si="154"/>
        <v/>
      </c>
      <c r="I4993" s="21"/>
      <c r="J4993" s="21"/>
      <c r="K4993" s="22"/>
      <c r="L4993" s="16"/>
      <c r="M4993" s="15"/>
      <c r="N4993" s="25">
        <f t="shared" si="155"/>
        <v>0</v>
      </c>
    </row>
    <row r="4994" spans="2:14" ht="21.9" customHeight="1" x14ac:dyDescent="0.3">
      <c r="B4994" s="74"/>
      <c r="C4994" s="10"/>
      <c r="D4994" s="13"/>
      <c r="E4994" s="18"/>
      <c r="F4994" s="13"/>
      <c r="G4994" s="138"/>
      <c r="H4994" s="139" t="str">
        <f t="shared" si="154"/>
        <v/>
      </c>
      <c r="I4994" s="21"/>
      <c r="J4994" s="21"/>
      <c r="K4994" s="22"/>
      <c r="L4994" s="16"/>
      <c r="M4994" s="15"/>
      <c r="N4994" s="25">
        <f t="shared" si="155"/>
        <v>0</v>
      </c>
    </row>
    <row r="4995" spans="2:14" ht="21.9" customHeight="1" x14ac:dyDescent="0.3">
      <c r="B4995" s="74"/>
      <c r="C4995" s="10"/>
      <c r="D4995" s="13"/>
      <c r="E4995" s="18"/>
      <c r="F4995" s="13"/>
      <c r="G4995" s="138"/>
      <c r="H4995" s="139" t="str">
        <f t="shared" si="154"/>
        <v/>
      </c>
      <c r="I4995" s="21"/>
      <c r="J4995" s="21"/>
      <c r="K4995" s="22"/>
      <c r="L4995" s="16"/>
      <c r="M4995" s="15"/>
      <c r="N4995" s="25">
        <f t="shared" si="155"/>
        <v>0</v>
      </c>
    </row>
    <row r="4996" spans="2:14" ht="21.9" customHeight="1" x14ac:dyDescent="0.3">
      <c r="B4996" s="74"/>
      <c r="C4996" s="10"/>
      <c r="D4996" s="13"/>
      <c r="E4996" s="18"/>
      <c r="F4996" s="13"/>
      <c r="G4996" s="138"/>
      <c r="H4996" s="139" t="str">
        <f t="shared" si="154"/>
        <v/>
      </c>
      <c r="I4996" s="21"/>
      <c r="J4996" s="21"/>
      <c r="K4996" s="22"/>
      <c r="L4996" s="16"/>
      <c r="M4996" s="15"/>
      <c r="N4996" s="25">
        <f t="shared" si="155"/>
        <v>0</v>
      </c>
    </row>
    <row r="4997" spans="2:14" ht="21.9" customHeight="1" x14ac:dyDescent="0.3">
      <c r="B4997" s="74"/>
      <c r="C4997" s="10"/>
      <c r="D4997" s="13"/>
      <c r="E4997" s="18"/>
      <c r="F4997" s="13"/>
      <c r="G4997" s="138"/>
      <c r="H4997" s="139" t="str">
        <f t="shared" si="154"/>
        <v/>
      </c>
      <c r="I4997" s="21"/>
      <c r="J4997" s="21"/>
      <c r="K4997" s="22"/>
      <c r="L4997" s="16"/>
      <c r="M4997" s="15"/>
      <c r="N4997" s="25">
        <f t="shared" si="155"/>
        <v>0</v>
      </c>
    </row>
    <row r="4998" spans="2:14" ht="21.9" customHeight="1" x14ac:dyDescent="0.3">
      <c r="B4998" s="74"/>
      <c r="C4998" s="10"/>
      <c r="D4998" s="13"/>
      <c r="E4998" s="18"/>
      <c r="F4998" s="13"/>
      <c r="G4998" s="138"/>
      <c r="H4998" s="139" t="str">
        <f>IF(E4998="","",IF(N4998="",D4998*E4998,(D4998*E4998)-(D4998*N4998)))</f>
        <v/>
      </c>
      <c r="I4998" s="21"/>
      <c r="J4998" s="21"/>
      <c r="K4998" s="22"/>
      <c r="L4998" s="16"/>
      <c r="M4998" s="15"/>
      <c r="N4998" s="25">
        <f t="shared" si="155"/>
        <v>0</v>
      </c>
    </row>
    <row r="4999" spans="2:14" ht="21.9" customHeight="1" x14ac:dyDescent="0.3">
      <c r="B4999" s="74"/>
      <c r="C4999" s="10"/>
      <c r="D4999" s="13"/>
      <c r="E4999" s="18"/>
      <c r="F4999" s="13"/>
      <c r="G4999" s="138"/>
      <c r="H4999" s="139" t="str">
        <f t="shared" si="154"/>
        <v/>
      </c>
      <c r="I4999" s="21"/>
      <c r="J4999" s="21"/>
      <c r="K4999" s="22"/>
      <c r="L4999" s="16"/>
      <c r="M4999" s="15"/>
      <c r="N4999" s="25">
        <f t="shared" si="155"/>
        <v>0</v>
      </c>
    </row>
    <row r="5000" spans="2:14" ht="21.9" customHeight="1" x14ac:dyDescent="0.3">
      <c r="B5000" s="74"/>
      <c r="C5000" s="10"/>
      <c r="D5000" s="13"/>
      <c r="E5000" s="18"/>
      <c r="F5000" s="13"/>
      <c r="G5000" s="138"/>
      <c r="H5000" s="139" t="str">
        <f t="shared" si="154"/>
        <v/>
      </c>
      <c r="I5000" s="21"/>
      <c r="J5000" s="21"/>
      <c r="K5000" s="22"/>
      <c r="L5000" s="16"/>
      <c r="M5000" s="15"/>
      <c r="N5000" s="25">
        <f t="shared" si="155"/>
        <v>0</v>
      </c>
    </row>
    <row r="5001" spans="2:14" ht="21.9" customHeight="1" x14ac:dyDescent="0.3">
      <c r="B5001" s="74"/>
      <c r="C5001" s="10"/>
      <c r="D5001" s="13"/>
      <c r="E5001" s="18"/>
      <c r="F5001" s="13"/>
      <c r="G5001" s="138"/>
      <c r="H5001" s="139" t="str">
        <f t="shared" si="154"/>
        <v/>
      </c>
      <c r="I5001" s="21"/>
      <c r="J5001" s="21"/>
      <c r="K5001" s="22"/>
      <c r="L5001" s="16"/>
      <c r="M5001" s="15"/>
      <c r="N5001" s="25">
        <f t="shared" si="155"/>
        <v>0</v>
      </c>
    </row>
    <row r="5002" spans="2:14" ht="21.9" customHeight="1" x14ac:dyDescent="0.3">
      <c r="B5002" s="74"/>
      <c r="C5002" s="10"/>
      <c r="D5002" s="13"/>
      <c r="E5002" s="18"/>
      <c r="F5002" s="13"/>
      <c r="G5002" s="138"/>
      <c r="H5002" s="139" t="str">
        <f t="shared" si="154"/>
        <v/>
      </c>
      <c r="I5002" s="21"/>
      <c r="J5002" s="21"/>
      <c r="K5002" s="22"/>
      <c r="L5002" s="16"/>
      <c r="M5002" s="15"/>
      <c r="N5002" s="25">
        <f t="shared" si="155"/>
        <v>0</v>
      </c>
    </row>
    <row r="5003" spans="2:14" ht="21.9" customHeight="1" x14ac:dyDescent="0.3">
      <c r="B5003" s="74"/>
      <c r="C5003" s="10"/>
      <c r="D5003" s="13"/>
      <c r="E5003" s="18"/>
      <c r="F5003" s="13"/>
      <c r="G5003" s="138"/>
      <c r="H5003" s="139" t="str">
        <f t="shared" ref="H5003:H5009" si="156">IF(E5003="","",IF(N5003="",D5003*E5003,(D5003*E5003)-(D5003*N5003)))</f>
        <v/>
      </c>
      <c r="I5003" s="21"/>
      <c r="J5003" s="21"/>
      <c r="K5003" s="22"/>
      <c r="L5003" s="16"/>
      <c r="M5003" s="15"/>
      <c r="N5003" s="25">
        <f t="shared" ref="N5003:N5009" si="157">IF(F5003="Não","",E5003*G5003)</f>
        <v>0</v>
      </c>
    </row>
    <row r="5004" spans="2:14" ht="21.9" customHeight="1" x14ac:dyDescent="0.3">
      <c r="B5004" s="74"/>
      <c r="C5004" s="10"/>
      <c r="D5004" s="13"/>
      <c r="E5004" s="18"/>
      <c r="F5004" s="13"/>
      <c r="G5004" s="138"/>
      <c r="H5004" s="139" t="str">
        <f t="shared" si="156"/>
        <v/>
      </c>
      <c r="I5004" s="21"/>
      <c r="J5004" s="21"/>
      <c r="K5004" s="22"/>
      <c r="L5004" s="16"/>
      <c r="M5004" s="15"/>
      <c r="N5004" s="25">
        <f t="shared" si="157"/>
        <v>0</v>
      </c>
    </row>
    <row r="5005" spans="2:14" ht="21.9" customHeight="1" x14ac:dyDescent="0.3">
      <c r="B5005" s="74"/>
      <c r="C5005" s="10"/>
      <c r="D5005" s="13"/>
      <c r="E5005" s="18"/>
      <c r="F5005" s="13"/>
      <c r="G5005" s="138"/>
      <c r="H5005" s="139" t="str">
        <f t="shared" si="156"/>
        <v/>
      </c>
      <c r="I5005" s="21"/>
      <c r="J5005" s="21"/>
      <c r="K5005" s="22"/>
      <c r="L5005" s="16"/>
      <c r="M5005" s="15"/>
      <c r="N5005" s="25">
        <f t="shared" si="157"/>
        <v>0</v>
      </c>
    </row>
    <row r="5006" spans="2:14" ht="21.9" customHeight="1" x14ac:dyDescent="0.3">
      <c r="B5006" s="74"/>
      <c r="C5006" s="10"/>
      <c r="D5006" s="13"/>
      <c r="E5006" s="18"/>
      <c r="F5006" s="13"/>
      <c r="G5006" s="138"/>
      <c r="H5006" s="139" t="str">
        <f t="shared" si="156"/>
        <v/>
      </c>
      <c r="I5006" s="21"/>
      <c r="J5006" s="21"/>
      <c r="K5006" s="22"/>
      <c r="L5006" s="16"/>
      <c r="M5006" s="15"/>
      <c r="N5006" s="25">
        <f t="shared" si="157"/>
        <v>0</v>
      </c>
    </row>
    <row r="5007" spans="2:14" ht="21.9" customHeight="1" x14ac:dyDescent="0.3">
      <c r="B5007" s="74"/>
      <c r="C5007" s="10"/>
      <c r="D5007" s="13"/>
      <c r="E5007" s="18"/>
      <c r="F5007" s="13"/>
      <c r="G5007" s="138"/>
      <c r="H5007" s="139" t="str">
        <f t="shared" si="156"/>
        <v/>
      </c>
      <c r="I5007" s="21"/>
      <c r="J5007" s="21"/>
      <c r="K5007" s="22"/>
      <c r="L5007" s="16"/>
      <c r="M5007" s="15"/>
      <c r="N5007" s="25">
        <f t="shared" si="157"/>
        <v>0</v>
      </c>
    </row>
    <row r="5008" spans="2:14" ht="21.9" customHeight="1" x14ac:dyDescent="0.3">
      <c r="B5008" s="74"/>
      <c r="C5008" s="10"/>
      <c r="D5008" s="13"/>
      <c r="E5008" s="18"/>
      <c r="F5008" s="13"/>
      <c r="G5008" s="138"/>
      <c r="H5008" s="139" t="str">
        <f t="shared" si="156"/>
        <v/>
      </c>
      <c r="I5008" s="21"/>
      <c r="J5008" s="21"/>
      <c r="K5008" s="22"/>
      <c r="L5008" s="16"/>
      <c r="M5008" s="15"/>
      <c r="N5008" s="25">
        <f t="shared" si="157"/>
        <v>0</v>
      </c>
    </row>
    <row r="5009" spans="2:14" ht="21.9" customHeight="1" x14ac:dyDescent="0.3">
      <c r="B5009" s="74"/>
      <c r="C5009" s="10"/>
      <c r="D5009" s="13"/>
      <c r="E5009" s="18"/>
      <c r="F5009" s="13"/>
      <c r="G5009" s="138"/>
      <c r="H5009" s="139" t="str">
        <f t="shared" si="156"/>
        <v/>
      </c>
      <c r="I5009" s="21"/>
      <c r="J5009" s="21"/>
      <c r="K5009" s="22"/>
      <c r="L5009" s="16"/>
      <c r="M5009" s="15"/>
      <c r="N5009" s="25">
        <f t="shared" si="157"/>
        <v>0</v>
      </c>
    </row>
  </sheetData>
  <sheetProtection selectLockedCells="1"/>
  <autoFilter ref="B9:M9" xr:uid="{7CD8D1DF-5DC5-4904-95FD-B78910573811}"/>
  <phoneticPr fontId="8" type="noConversion"/>
  <conditionalFormatting sqref="H10:H5009">
    <cfRule type="cellIs" dxfId="18" priority="9" operator="greaterThan">
      <formula>0</formula>
    </cfRule>
    <cfRule type="expression" dxfId="17" priority="11">
      <formula>E10=""</formula>
    </cfRule>
  </conditionalFormatting>
  <conditionalFormatting sqref="M10:M5009">
    <cfRule type="containsText" dxfId="16" priority="1" operator="containsText" text="Perdida">
      <formula>NOT(ISERROR(SEARCH("Perdida",M10)))</formula>
    </cfRule>
    <cfRule type="cellIs" dxfId="15" priority="4" operator="equal">
      <formula>"Finalizado"</formula>
    </cfRule>
    <cfRule type="containsText" dxfId="14" priority="5" operator="containsText" text="Aguardando">
      <formula>NOT(ISERROR(SEARCH("Aguardando",M10)))</formula>
    </cfRule>
    <cfRule type="cellIs" dxfId="13" priority="6" operator="equal">
      <formula>"Negociação"</formula>
    </cfRule>
  </conditionalFormatting>
  <conditionalFormatting sqref="G10:G5009">
    <cfRule type="expression" dxfId="12" priority="2">
      <formula>F10=""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DB444422-341C-4692-B646-50DE0AD5D010}">
            <xm:f>F10=BD!$D$3</xm:f>
            <x14:dxf>
              <font>
                <color theme="6" tint="0.79998168889431442"/>
              </font>
              <fill>
                <patternFill>
                  <bgColor theme="6" tint="0.79998168889431442"/>
                </patternFill>
              </fill>
            </x14:dxf>
          </x14:cfRule>
          <xm:sqref>G10:G5009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9991D1D2-D382-4326-AA7D-B45AE533A0DB}">
          <x14:formula1>
            <xm:f>Produtos!$D$6:$D$1005</xm:f>
          </x14:formula1>
          <xm:sqref>C10:C5009</xm:sqref>
        </x14:dataValidation>
        <x14:dataValidation type="list" allowBlank="1" showInputMessage="1" showErrorMessage="1" xr:uid="{F7D95C2A-48B6-4E45-AE5C-2E3DF5F3AF46}">
          <x14:formula1>
            <xm:f>Cadastros!$D$6:$D$1005</xm:f>
          </x14:formula1>
          <xm:sqref>I10:I5009</xm:sqref>
        </x14:dataValidation>
        <x14:dataValidation type="list" allowBlank="1" showInputMessage="1" showErrorMessage="1" xr:uid="{1A54A447-570A-4F57-8AA2-CA641F7C3416}">
          <x14:formula1>
            <xm:f>BD!$D$2:$D$3</xm:f>
          </x14:formula1>
          <xm:sqref>F10:F5009</xm:sqref>
        </x14:dataValidation>
        <x14:dataValidation type="list" allowBlank="1" showInputMessage="1" showErrorMessage="1" xr:uid="{4B5F2EEA-FA9F-468B-9551-742F06643E8B}">
          <x14:formula1>
            <xm:f>BD!$B$31:$B$34</xm:f>
          </x14:formula1>
          <xm:sqref>M10:M5009</xm:sqref>
        </x14:dataValidation>
        <x14:dataValidation type="list" allowBlank="1" showInputMessage="1" showErrorMessage="1" xr:uid="{9128A3F1-2CC6-488C-9CF1-A922227852F0}">
          <x14:formula1>
            <xm:f>Localidade!$D$6:$D$1005</xm:f>
          </x14:formula1>
          <xm:sqref>J10:J5009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F728C-323C-4A42-A755-67D6811CFED8}">
  <sheetPr codeName="Planilha12"/>
  <dimension ref="A1:N5009"/>
  <sheetViews>
    <sheetView showGridLines="0" showRowColHeaders="0" workbookViewId="0">
      <pane ySplit="9" topLeftCell="A10" activePane="bottomLeft" state="frozen"/>
      <selection activeCell="C10" sqref="C9:C10"/>
      <selection pane="bottomLeft"/>
    </sheetView>
  </sheetViews>
  <sheetFormatPr defaultColWidth="9.109375" defaultRowHeight="21.9" customHeight="1" x14ac:dyDescent="0.3"/>
  <cols>
    <col min="1" max="1" width="2.6640625" style="24" customWidth="1"/>
    <col min="2" max="2" width="11.6640625" style="1" customWidth="1"/>
    <col min="3" max="3" width="30.6640625" style="1" customWidth="1"/>
    <col min="4" max="4" width="10" style="1" customWidth="1"/>
    <col min="5" max="5" width="12.6640625" style="1" customWidth="1"/>
    <col min="6" max="6" width="7.6640625" style="1" customWidth="1"/>
    <col min="7" max="7" width="6.6640625" style="1" customWidth="1"/>
    <col min="8" max="8" width="13.6640625" style="1" customWidth="1"/>
    <col min="9" max="10" width="29.6640625" style="1" customWidth="1"/>
    <col min="11" max="11" width="9.6640625" style="1" customWidth="1"/>
    <col min="12" max="13" width="11.6640625" style="1" customWidth="1"/>
    <col min="14" max="14" width="13.6640625" style="1" customWidth="1"/>
    <col min="15" max="16384" width="9.109375" style="1"/>
  </cols>
  <sheetData>
    <row r="1" spans="1:14" s="20" customFormat="1" ht="35.1" customHeight="1" x14ac:dyDescent="0.3">
      <c r="A1" s="82"/>
    </row>
    <row r="2" spans="1:14" s="88" customFormat="1" ht="30" customHeight="1" x14ac:dyDescent="0.3">
      <c r="A2" s="85"/>
    </row>
    <row r="3" spans="1:14" s="20" customFormat="1" ht="0.15" customHeight="1" x14ac:dyDescent="0.3">
      <c r="A3" s="82"/>
    </row>
    <row r="4" spans="1:14" s="20" customFormat="1" ht="0.15" customHeight="1" x14ac:dyDescent="0.3">
      <c r="A4" s="82"/>
    </row>
    <row r="5" spans="1:14" s="20" customFormat="1" ht="0.15" customHeight="1" x14ac:dyDescent="0.3"/>
    <row r="6" spans="1:14" s="24" customFormat="1" ht="15" customHeight="1" x14ac:dyDescent="0.3"/>
    <row r="7" spans="1:14" s="24" customFormat="1" ht="15" customHeight="1" x14ac:dyDescent="0.3">
      <c r="M7" s="26" t="s">
        <v>73</v>
      </c>
    </row>
    <row r="8" spans="1:14" s="24" customFormat="1" ht="15" customHeight="1" thickBot="1" x14ac:dyDescent="0.35">
      <c r="M8" s="26"/>
    </row>
    <row r="9" spans="1:14" ht="21.9" customHeight="1" x14ac:dyDescent="0.3">
      <c r="B9" s="7" t="s">
        <v>64</v>
      </c>
      <c r="C9" s="9" t="s">
        <v>43</v>
      </c>
      <c r="D9" s="9" t="s">
        <v>65</v>
      </c>
      <c r="E9" s="9" t="s">
        <v>77</v>
      </c>
      <c r="F9" s="9" t="s">
        <v>80</v>
      </c>
      <c r="G9" s="9" t="s">
        <v>79</v>
      </c>
      <c r="H9" s="9" t="s">
        <v>81</v>
      </c>
      <c r="I9" s="9" t="s">
        <v>83</v>
      </c>
      <c r="J9" s="9" t="s">
        <v>84</v>
      </c>
      <c r="K9" s="9" t="s">
        <v>67</v>
      </c>
      <c r="L9" s="9" t="s">
        <v>82</v>
      </c>
      <c r="M9" s="14" t="s">
        <v>69</v>
      </c>
    </row>
    <row r="10" spans="1:14" ht="21.9" customHeight="1" x14ac:dyDescent="0.3">
      <c r="B10" s="74">
        <v>43835</v>
      </c>
      <c r="C10" s="10" t="s">
        <v>47</v>
      </c>
      <c r="D10" s="13">
        <v>3</v>
      </c>
      <c r="E10" s="18">
        <v>55</v>
      </c>
      <c r="F10" s="13" t="s">
        <v>45</v>
      </c>
      <c r="G10" s="23">
        <v>0.02</v>
      </c>
      <c r="H10" s="18">
        <f>IF(E10="","",IF(N10="",D10*E10,(D10*E10)-(D10*N10)))</f>
        <v>161.69999999999999</v>
      </c>
      <c r="I10" s="21" t="s">
        <v>58</v>
      </c>
      <c r="J10" s="21" t="s">
        <v>42</v>
      </c>
      <c r="K10" s="22">
        <v>68794</v>
      </c>
      <c r="L10" s="16">
        <v>43836</v>
      </c>
      <c r="M10" s="15" t="s">
        <v>72</v>
      </c>
      <c r="N10" s="25">
        <f>IF(F10="Não","",E10*G10)</f>
        <v>1.1000000000000001</v>
      </c>
    </row>
    <row r="11" spans="1:14" ht="21.9" customHeight="1" x14ac:dyDescent="0.3">
      <c r="B11" s="74">
        <v>43879</v>
      </c>
      <c r="C11" s="10" t="s">
        <v>52</v>
      </c>
      <c r="D11" s="13">
        <v>4</v>
      </c>
      <c r="E11" s="18">
        <v>127</v>
      </c>
      <c r="F11" s="13" t="s">
        <v>46</v>
      </c>
      <c r="G11" s="23"/>
      <c r="H11" s="18">
        <f t="shared" ref="H11:H74" si="0">IF(E11="","",IF(N11="",D11*E11,(D11*E11)-(D11*N11)))</f>
        <v>508</v>
      </c>
      <c r="I11" s="21" t="s">
        <v>76</v>
      </c>
      <c r="J11" s="21" t="s">
        <v>41</v>
      </c>
      <c r="K11" s="22">
        <v>68794</v>
      </c>
      <c r="L11" s="16">
        <v>43970</v>
      </c>
      <c r="M11" s="15" t="s">
        <v>72</v>
      </c>
      <c r="N11" s="25" t="str">
        <f t="shared" ref="N11:N74" si="1">IF(F11="Não","",E11*G11)</f>
        <v/>
      </c>
    </row>
    <row r="12" spans="1:14" ht="21.9" customHeight="1" x14ac:dyDescent="0.3">
      <c r="B12" s="74">
        <v>43911</v>
      </c>
      <c r="C12" s="10" t="s">
        <v>53</v>
      </c>
      <c r="D12" s="13">
        <v>5</v>
      </c>
      <c r="E12" s="18">
        <v>65</v>
      </c>
      <c r="F12" s="13" t="s">
        <v>46</v>
      </c>
      <c r="G12" s="23"/>
      <c r="H12" s="18">
        <f t="shared" si="0"/>
        <v>325</v>
      </c>
      <c r="I12" s="21" t="s">
        <v>58</v>
      </c>
      <c r="J12" s="21" t="s">
        <v>41</v>
      </c>
      <c r="K12" s="22">
        <v>68794</v>
      </c>
      <c r="L12" s="16">
        <v>43975</v>
      </c>
      <c r="M12" s="15" t="s">
        <v>72</v>
      </c>
      <c r="N12" s="25" t="str">
        <f t="shared" si="1"/>
        <v/>
      </c>
    </row>
    <row r="13" spans="1:14" ht="21.9" customHeight="1" x14ac:dyDescent="0.3">
      <c r="B13" s="74"/>
      <c r="C13" s="10"/>
      <c r="D13" s="13"/>
      <c r="E13" s="18"/>
      <c r="F13" s="13"/>
      <c r="G13" s="23"/>
      <c r="H13" s="18" t="str">
        <f t="shared" si="0"/>
        <v/>
      </c>
      <c r="I13" s="21"/>
      <c r="J13" s="21"/>
      <c r="K13" s="22"/>
      <c r="L13" s="16"/>
      <c r="M13" s="15"/>
      <c r="N13" s="25">
        <f t="shared" si="1"/>
        <v>0</v>
      </c>
    </row>
    <row r="14" spans="1:14" ht="21.9" customHeight="1" x14ac:dyDescent="0.3">
      <c r="B14" s="74"/>
      <c r="C14" s="10"/>
      <c r="D14" s="13"/>
      <c r="E14" s="18"/>
      <c r="F14" s="13"/>
      <c r="G14" s="23"/>
      <c r="H14" s="18" t="str">
        <f t="shared" si="0"/>
        <v/>
      </c>
      <c r="I14" s="21"/>
      <c r="J14" s="21"/>
      <c r="K14" s="22"/>
      <c r="L14" s="16"/>
      <c r="M14" s="15"/>
      <c r="N14" s="25">
        <f t="shared" si="1"/>
        <v>0</v>
      </c>
    </row>
    <row r="15" spans="1:14" ht="21.9" customHeight="1" x14ac:dyDescent="0.3">
      <c r="B15" s="74"/>
      <c r="C15" s="10"/>
      <c r="D15" s="13"/>
      <c r="E15" s="18"/>
      <c r="F15" s="13"/>
      <c r="G15" s="23"/>
      <c r="H15" s="18" t="str">
        <f t="shared" si="0"/>
        <v/>
      </c>
      <c r="I15" s="21"/>
      <c r="J15" s="21"/>
      <c r="K15" s="22"/>
      <c r="L15" s="16"/>
      <c r="M15" s="15"/>
      <c r="N15" s="25">
        <f t="shared" si="1"/>
        <v>0</v>
      </c>
    </row>
    <row r="16" spans="1:14" ht="21.9" customHeight="1" x14ac:dyDescent="0.3">
      <c r="B16" s="74"/>
      <c r="C16" s="10"/>
      <c r="D16" s="13"/>
      <c r="E16" s="18"/>
      <c r="F16" s="13"/>
      <c r="G16" s="23"/>
      <c r="H16" s="18" t="str">
        <f t="shared" si="0"/>
        <v/>
      </c>
      <c r="I16" s="21"/>
      <c r="J16" s="21"/>
      <c r="K16" s="22"/>
      <c r="L16" s="16"/>
      <c r="M16" s="15"/>
      <c r="N16" s="25">
        <f t="shared" si="1"/>
        <v>0</v>
      </c>
    </row>
    <row r="17" spans="2:14" ht="21.9" customHeight="1" x14ac:dyDescent="0.3">
      <c r="B17" s="74"/>
      <c r="C17" s="10"/>
      <c r="D17" s="13"/>
      <c r="E17" s="18"/>
      <c r="F17" s="13"/>
      <c r="G17" s="23"/>
      <c r="H17" s="18" t="str">
        <f t="shared" si="0"/>
        <v/>
      </c>
      <c r="I17" s="21"/>
      <c r="J17" s="21"/>
      <c r="K17" s="22"/>
      <c r="L17" s="16"/>
      <c r="M17" s="15"/>
      <c r="N17" s="25">
        <f t="shared" si="1"/>
        <v>0</v>
      </c>
    </row>
    <row r="18" spans="2:14" ht="21.9" customHeight="1" x14ac:dyDescent="0.3">
      <c r="B18" s="74"/>
      <c r="C18" s="10"/>
      <c r="D18" s="13"/>
      <c r="E18" s="18"/>
      <c r="F18" s="13"/>
      <c r="G18" s="23"/>
      <c r="H18" s="18" t="str">
        <f t="shared" si="0"/>
        <v/>
      </c>
      <c r="I18" s="21"/>
      <c r="J18" s="21"/>
      <c r="K18" s="22"/>
      <c r="L18" s="16"/>
      <c r="M18" s="15"/>
      <c r="N18" s="25">
        <f t="shared" si="1"/>
        <v>0</v>
      </c>
    </row>
    <row r="19" spans="2:14" ht="21.9" customHeight="1" x14ac:dyDescent="0.3">
      <c r="B19" s="74"/>
      <c r="C19" s="10"/>
      <c r="D19" s="13"/>
      <c r="E19" s="18"/>
      <c r="F19" s="13"/>
      <c r="G19" s="23"/>
      <c r="H19" s="18" t="str">
        <f t="shared" si="0"/>
        <v/>
      </c>
      <c r="I19" s="21"/>
      <c r="J19" s="21"/>
      <c r="K19" s="22"/>
      <c r="L19" s="16"/>
      <c r="M19" s="15"/>
      <c r="N19" s="25">
        <f t="shared" si="1"/>
        <v>0</v>
      </c>
    </row>
    <row r="20" spans="2:14" ht="21.9" customHeight="1" x14ac:dyDescent="0.3">
      <c r="B20" s="74"/>
      <c r="C20" s="10"/>
      <c r="D20" s="13"/>
      <c r="E20" s="18"/>
      <c r="F20" s="13"/>
      <c r="G20" s="23"/>
      <c r="H20" s="18" t="str">
        <f t="shared" si="0"/>
        <v/>
      </c>
      <c r="I20" s="21"/>
      <c r="J20" s="21"/>
      <c r="K20" s="22"/>
      <c r="L20" s="16"/>
      <c r="M20" s="15"/>
      <c r="N20" s="25">
        <f t="shared" si="1"/>
        <v>0</v>
      </c>
    </row>
    <row r="21" spans="2:14" ht="21.9" customHeight="1" x14ac:dyDescent="0.3">
      <c r="B21" s="74"/>
      <c r="C21" s="10"/>
      <c r="D21" s="13"/>
      <c r="E21" s="18"/>
      <c r="F21" s="13"/>
      <c r="G21" s="23"/>
      <c r="H21" s="18" t="str">
        <f t="shared" si="0"/>
        <v/>
      </c>
      <c r="I21" s="21"/>
      <c r="J21" s="21"/>
      <c r="K21" s="22"/>
      <c r="L21" s="16"/>
      <c r="M21" s="15"/>
      <c r="N21" s="25">
        <f t="shared" si="1"/>
        <v>0</v>
      </c>
    </row>
    <row r="22" spans="2:14" ht="21.9" customHeight="1" x14ac:dyDescent="0.3">
      <c r="B22" s="74"/>
      <c r="C22" s="10"/>
      <c r="D22" s="13"/>
      <c r="E22" s="18"/>
      <c r="F22" s="13"/>
      <c r="G22" s="23"/>
      <c r="H22" s="18" t="str">
        <f t="shared" si="0"/>
        <v/>
      </c>
      <c r="I22" s="21"/>
      <c r="J22" s="21"/>
      <c r="K22" s="22"/>
      <c r="L22" s="16"/>
      <c r="M22" s="15"/>
      <c r="N22" s="25">
        <f t="shared" si="1"/>
        <v>0</v>
      </c>
    </row>
    <row r="23" spans="2:14" ht="21.9" customHeight="1" x14ac:dyDescent="0.3">
      <c r="B23" s="74"/>
      <c r="C23" s="10"/>
      <c r="D23" s="13"/>
      <c r="E23" s="18"/>
      <c r="F23" s="13"/>
      <c r="G23" s="23"/>
      <c r="H23" s="18" t="str">
        <f t="shared" si="0"/>
        <v/>
      </c>
      <c r="I23" s="21"/>
      <c r="J23" s="21"/>
      <c r="K23" s="22"/>
      <c r="L23" s="16"/>
      <c r="M23" s="15"/>
      <c r="N23" s="25">
        <f t="shared" si="1"/>
        <v>0</v>
      </c>
    </row>
    <row r="24" spans="2:14" ht="21.9" customHeight="1" x14ac:dyDescent="0.3">
      <c r="B24" s="74"/>
      <c r="C24" s="10"/>
      <c r="D24" s="13"/>
      <c r="E24" s="18"/>
      <c r="F24" s="13"/>
      <c r="G24" s="23"/>
      <c r="H24" s="18" t="str">
        <f t="shared" si="0"/>
        <v/>
      </c>
      <c r="I24" s="21"/>
      <c r="J24" s="21"/>
      <c r="K24" s="22"/>
      <c r="L24" s="16"/>
      <c r="M24" s="15"/>
      <c r="N24" s="25">
        <f t="shared" si="1"/>
        <v>0</v>
      </c>
    </row>
    <row r="25" spans="2:14" ht="21.9" customHeight="1" x14ac:dyDescent="0.3">
      <c r="B25" s="74"/>
      <c r="C25" s="10"/>
      <c r="D25" s="13"/>
      <c r="E25" s="18"/>
      <c r="F25" s="13"/>
      <c r="G25" s="23"/>
      <c r="H25" s="18" t="str">
        <f t="shared" si="0"/>
        <v/>
      </c>
      <c r="I25" s="21"/>
      <c r="J25" s="21"/>
      <c r="K25" s="22"/>
      <c r="L25" s="16"/>
      <c r="M25" s="15"/>
      <c r="N25" s="25">
        <f t="shared" si="1"/>
        <v>0</v>
      </c>
    </row>
    <row r="26" spans="2:14" ht="21.9" customHeight="1" x14ac:dyDescent="0.3">
      <c r="B26" s="74"/>
      <c r="C26" s="10"/>
      <c r="D26" s="13"/>
      <c r="E26" s="18"/>
      <c r="F26" s="13"/>
      <c r="G26" s="23"/>
      <c r="H26" s="18" t="str">
        <f t="shared" si="0"/>
        <v/>
      </c>
      <c r="I26" s="21"/>
      <c r="J26" s="21"/>
      <c r="K26" s="22"/>
      <c r="L26" s="16"/>
      <c r="M26" s="15"/>
      <c r="N26" s="25">
        <f t="shared" si="1"/>
        <v>0</v>
      </c>
    </row>
    <row r="27" spans="2:14" ht="21.9" customHeight="1" x14ac:dyDescent="0.3">
      <c r="B27" s="74"/>
      <c r="C27" s="10"/>
      <c r="D27" s="13"/>
      <c r="E27" s="18"/>
      <c r="F27" s="13"/>
      <c r="G27" s="23"/>
      <c r="H27" s="18" t="str">
        <f t="shared" si="0"/>
        <v/>
      </c>
      <c r="I27" s="21"/>
      <c r="J27" s="21"/>
      <c r="K27" s="22"/>
      <c r="L27" s="16"/>
      <c r="M27" s="15"/>
      <c r="N27" s="25">
        <f t="shared" si="1"/>
        <v>0</v>
      </c>
    </row>
    <row r="28" spans="2:14" ht="21.9" customHeight="1" x14ac:dyDescent="0.3">
      <c r="B28" s="74"/>
      <c r="C28" s="10"/>
      <c r="D28" s="13"/>
      <c r="E28" s="18"/>
      <c r="F28" s="13"/>
      <c r="G28" s="23"/>
      <c r="H28" s="18" t="str">
        <f t="shared" si="0"/>
        <v/>
      </c>
      <c r="I28" s="21"/>
      <c r="J28" s="21"/>
      <c r="K28" s="22"/>
      <c r="L28" s="16"/>
      <c r="M28" s="15"/>
      <c r="N28" s="25">
        <f t="shared" si="1"/>
        <v>0</v>
      </c>
    </row>
    <row r="29" spans="2:14" ht="21.9" customHeight="1" x14ac:dyDescent="0.3">
      <c r="B29" s="74"/>
      <c r="C29" s="10"/>
      <c r="D29" s="13"/>
      <c r="E29" s="18"/>
      <c r="F29" s="13"/>
      <c r="G29" s="23"/>
      <c r="H29" s="18" t="str">
        <f t="shared" si="0"/>
        <v/>
      </c>
      <c r="I29" s="21"/>
      <c r="J29" s="21"/>
      <c r="K29" s="22"/>
      <c r="L29" s="16"/>
      <c r="M29" s="15"/>
      <c r="N29" s="25">
        <f t="shared" si="1"/>
        <v>0</v>
      </c>
    </row>
    <row r="30" spans="2:14" ht="21.9" customHeight="1" x14ac:dyDescent="0.3">
      <c r="B30" s="74"/>
      <c r="C30" s="10"/>
      <c r="D30" s="13"/>
      <c r="E30" s="18"/>
      <c r="F30" s="13"/>
      <c r="G30" s="23"/>
      <c r="H30" s="18" t="str">
        <f t="shared" si="0"/>
        <v/>
      </c>
      <c r="I30" s="21"/>
      <c r="J30" s="21"/>
      <c r="K30" s="22"/>
      <c r="L30" s="16"/>
      <c r="M30" s="15"/>
      <c r="N30" s="25">
        <f t="shared" si="1"/>
        <v>0</v>
      </c>
    </row>
    <row r="31" spans="2:14" ht="21.9" customHeight="1" x14ac:dyDescent="0.3">
      <c r="B31" s="74"/>
      <c r="C31" s="10"/>
      <c r="D31" s="13"/>
      <c r="E31" s="18"/>
      <c r="F31" s="13"/>
      <c r="G31" s="23"/>
      <c r="H31" s="18" t="str">
        <f t="shared" si="0"/>
        <v/>
      </c>
      <c r="I31" s="21"/>
      <c r="J31" s="21"/>
      <c r="K31" s="22"/>
      <c r="L31" s="16"/>
      <c r="M31" s="15"/>
      <c r="N31" s="25">
        <f t="shared" si="1"/>
        <v>0</v>
      </c>
    </row>
    <row r="32" spans="2:14" ht="21.9" customHeight="1" x14ac:dyDescent="0.3">
      <c r="B32" s="74"/>
      <c r="C32" s="10"/>
      <c r="D32" s="13"/>
      <c r="E32" s="18"/>
      <c r="F32" s="13"/>
      <c r="G32" s="23"/>
      <c r="H32" s="18" t="str">
        <f t="shared" si="0"/>
        <v/>
      </c>
      <c r="I32" s="21"/>
      <c r="J32" s="21"/>
      <c r="K32" s="22"/>
      <c r="L32" s="16"/>
      <c r="M32" s="15"/>
      <c r="N32" s="25">
        <f t="shared" si="1"/>
        <v>0</v>
      </c>
    </row>
    <row r="33" spans="2:14" ht="21.9" customHeight="1" x14ac:dyDescent="0.3">
      <c r="B33" s="74"/>
      <c r="C33" s="10"/>
      <c r="D33" s="13"/>
      <c r="E33" s="18"/>
      <c r="F33" s="13"/>
      <c r="G33" s="23"/>
      <c r="H33" s="18" t="str">
        <f t="shared" si="0"/>
        <v/>
      </c>
      <c r="I33" s="21"/>
      <c r="J33" s="21"/>
      <c r="K33" s="22"/>
      <c r="L33" s="16"/>
      <c r="M33" s="15"/>
      <c r="N33" s="25">
        <f t="shared" si="1"/>
        <v>0</v>
      </c>
    </row>
    <row r="34" spans="2:14" ht="21.9" customHeight="1" x14ac:dyDescent="0.3">
      <c r="B34" s="74"/>
      <c r="C34" s="10"/>
      <c r="D34" s="13"/>
      <c r="E34" s="18"/>
      <c r="F34" s="13"/>
      <c r="G34" s="23"/>
      <c r="H34" s="18" t="str">
        <f t="shared" si="0"/>
        <v/>
      </c>
      <c r="I34" s="21"/>
      <c r="J34" s="21"/>
      <c r="K34" s="22"/>
      <c r="L34" s="16"/>
      <c r="M34" s="15"/>
      <c r="N34" s="25">
        <f t="shared" si="1"/>
        <v>0</v>
      </c>
    </row>
    <row r="35" spans="2:14" ht="21.9" customHeight="1" x14ac:dyDescent="0.3">
      <c r="B35" s="74"/>
      <c r="C35" s="10"/>
      <c r="D35" s="13"/>
      <c r="E35" s="18"/>
      <c r="F35" s="13"/>
      <c r="G35" s="23"/>
      <c r="H35" s="18" t="str">
        <f t="shared" si="0"/>
        <v/>
      </c>
      <c r="I35" s="21"/>
      <c r="J35" s="21"/>
      <c r="K35" s="22"/>
      <c r="L35" s="16"/>
      <c r="M35" s="15"/>
      <c r="N35" s="25">
        <f t="shared" si="1"/>
        <v>0</v>
      </c>
    </row>
    <row r="36" spans="2:14" ht="21.9" customHeight="1" x14ac:dyDescent="0.3">
      <c r="B36" s="74"/>
      <c r="C36" s="10"/>
      <c r="D36" s="13"/>
      <c r="E36" s="18"/>
      <c r="F36" s="13"/>
      <c r="G36" s="23"/>
      <c r="H36" s="18" t="str">
        <f t="shared" si="0"/>
        <v/>
      </c>
      <c r="I36" s="21"/>
      <c r="J36" s="21"/>
      <c r="K36" s="22"/>
      <c r="L36" s="16"/>
      <c r="M36" s="15"/>
      <c r="N36" s="25">
        <f t="shared" si="1"/>
        <v>0</v>
      </c>
    </row>
    <row r="37" spans="2:14" ht="21.9" customHeight="1" x14ac:dyDescent="0.3">
      <c r="B37" s="74"/>
      <c r="C37" s="10"/>
      <c r="D37" s="13"/>
      <c r="E37" s="18"/>
      <c r="F37" s="13"/>
      <c r="G37" s="23"/>
      <c r="H37" s="18" t="str">
        <f t="shared" si="0"/>
        <v/>
      </c>
      <c r="I37" s="21"/>
      <c r="J37" s="21"/>
      <c r="K37" s="22"/>
      <c r="L37" s="16"/>
      <c r="M37" s="15"/>
      <c r="N37" s="25">
        <f t="shared" si="1"/>
        <v>0</v>
      </c>
    </row>
    <row r="38" spans="2:14" ht="21.9" customHeight="1" x14ac:dyDescent="0.3">
      <c r="B38" s="74"/>
      <c r="C38" s="10"/>
      <c r="D38" s="13"/>
      <c r="E38" s="18"/>
      <c r="F38" s="13"/>
      <c r="G38" s="23"/>
      <c r="H38" s="18" t="str">
        <f t="shared" si="0"/>
        <v/>
      </c>
      <c r="I38" s="21"/>
      <c r="J38" s="21"/>
      <c r="K38" s="22"/>
      <c r="L38" s="16"/>
      <c r="M38" s="15"/>
      <c r="N38" s="25">
        <f t="shared" si="1"/>
        <v>0</v>
      </c>
    </row>
    <row r="39" spans="2:14" ht="21.9" customHeight="1" x14ac:dyDescent="0.3">
      <c r="B39" s="74"/>
      <c r="C39" s="10"/>
      <c r="D39" s="13"/>
      <c r="E39" s="18"/>
      <c r="F39" s="13"/>
      <c r="G39" s="23"/>
      <c r="H39" s="18" t="str">
        <f t="shared" si="0"/>
        <v/>
      </c>
      <c r="I39" s="21"/>
      <c r="J39" s="21"/>
      <c r="K39" s="22"/>
      <c r="L39" s="16"/>
      <c r="M39" s="15"/>
      <c r="N39" s="25">
        <f t="shared" si="1"/>
        <v>0</v>
      </c>
    </row>
    <row r="40" spans="2:14" ht="21.9" customHeight="1" x14ac:dyDescent="0.3">
      <c r="B40" s="74"/>
      <c r="C40" s="10"/>
      <c r="D40" s="13"/>
      <c r="E40" s="18"/>
      <c r="F40" s="13"/>
      <c r="G40" s="23"/>
      <c r="H40" s="18" t="str">
        <f t="shared" si="0"/>
        <v/>
      </c>
      <c r="I40" s="21"/>
      <c r="J40" s="21"/>
      <c r="K40" s="22"/>
      <c r="L40" s="16"/>
      <c r="M40" s="15"/>
      <c r="N40" s="25">
        <f t="shared" si="1"/>
        <v>0</v>
      </c>
    </row>
    <row r="41" spans="2:14" ht="21.9" customHeight="1" x14ac:dyDescent="0.3">
      <c r="B41" s="74"/>
      <c r="C41" s="10"/>
      <c r="D41" s="13"/>
      <c r="E41" s="18"/>
      <c r="F41" s="13"/>
      <c r="G41" s="23"/>
      <c r="H41" s="18" t="str">
        <f t="shared" si="0"/>
        <v/>
      </c>
      <c r="I41" s="21"/>
      <c r="J41" s="21"/>
      <c r="K41" s="22"/>
      <c r="L41" s="16"/>
      <c r="M41" s="15"/>
      <c r="N41" s="25">
        <f t="shared" si="1"/>
        <v>0</v>
      </c>
    </row>
    <row r="42" spans="2:14" ht="21.9" customHeight="1" x14ac:dyDescent="0.3">
      <c r="B42" s="74"/>
      <c r="C42" s="10"/>
      <c r="D42" s="13"/>
      <c r="E42" s="18"/>
      <c r="F42" s="13"/>
      <c r="G42" s="23"/>
      <c r="H42" s="18" t="str">
        <f t="shared" si="0"/>
        <v/>
      </c>
      <c r="I42" s="21"/>
      <c r="J42" s="21"/>
      <c r="K42" s="22"/>
      <c r="L42" s="16"/>
      <c r="M42" s="15"/>
      <c r="N42" s="25">
        <f t="shared" si="1"/>
        <v>0</v>
      </c>
    </row>
    <row r="43" spans="2:14" ht="21.9" customHeight="1" x14ac:dyDescent="0.3">
      <c r="B43" s="74"/>
      <c r="C43" s="10"/>
      <c r="D43" s="13"/>
      <c r="E43" s="18"/>
      <c r="F43" s="13"/>
      <c r="G43" s="23"/>
      <c r="H43" s="18" t="str">
        <f t="shared" si="0"/>
        <v/>
      </c>
      <c r="I43" s="21"/>
      <c r="J43" s="21"/>
      <c r="K43" s="22"/>
      <c r="L43" s="16"/>
      <c r="M43" s="15"/>
      <c r="N43" s="25">
        <f t="shared" si="1"/>
        <v>0</v>
      </c>
    </row>
    <row r="44" spans="2:14" ht="21.9" customHeight="1" x14ac:dyDescent="0.3">
      <c r="B44" s="74"/>
      <c r="C44" s="10"/>
      <c r="D44" s="13"/>
      <c r="E44" s="18"/>
      <c r="F44" s="13"/>
      <c r="G44" s="23"/>
      <c r="H44" s="18" t="str">
        <f t="shared" si="0"/>
        <v/>
      </c>
      <c r="I44" s="21"/>
      <c r="J44" s="21"/>
      <c r="K44" s="22"/>
      <c r="L44" s="16"/>
      <c r="M44" s="15"/>
      <c r="N44" s="25">
        <f t="shared" si="1"/>
        <v>0</v>
      </c>
    </row>
    <row r="45" spans="2:14" ht="21.9" customHeight="1" x14ac:dyDescent="0.3">
      <c r="B45" s="74"/>
      <c r="C45" s="10"/>
      <c r="D45" s="13"/>
      <c r="E45" s="18"/>
      <c r="F45" s="13"/>
      <c r="G45" s="23"/>
      <c r="H45" s="18" t="str">
        <f t="shared" si="0"/>
        <v/>
      </c>
      <c r="I45" s="21"/>
      <c r="J45" s="21"/>
      <c r="K45" s="22"/>
      <c r="L45" s="16"/>
      <c r="M45" s="15"/>
      <c r="N45" s="25">
        <f t="shared" si="1"/>
        <v>0</v>
      </c>
    </row>
    <row r="46" spans="2:14" ht="21.9" customHeight="1" x14ac:dyDescent="0.3">
      <c r="B46" s="74"/>
      <c r="C46" s="10"/>
      <c r="D46" s="13"/>
      <c r="E46" s="18"/>
      <c r="F46" s="13"/>
      <c r="G46" s="23"/>
      <c r="H46" s="18" t="str">
        <f t="shared" si="0"/>
        <v/>
      </c>
      <c r="I46" s="21"/>
      <c r="J46" s="21"/>
      <c r="K46" s="22"/>
      <c r="L46" s="16"/>
      <c r="M46" s="15"/>
      <c r="N46" s="25">
        <f t="shared" si="1"/>
        <v>0</v>
      </c>
    </row>
    <row r="47" spans="2:14" ht="21.9" customHeight="1" x14ac:dyDescent="0.3">
      <c r="B47" s="74"/>
      <c r="C47" s="10"/>
      <c r="D47" s="13"/>
      <c r="E47" s="18"/>
      <c r="F47" s="13"/>
      <c r="G47" s="23"/>
      <c r="H47" s="18" t="str">
        <f t="shared" si="0"/>
        <v/>
      </c>
      <c r="I47" s="21"/>
      <c r="J47" s="21"/>
      <c r="K47" s="22"/>
      <c r="L47" s="16"/>
      <c r="M47" s="15"/>
      <c r="N47" s="25">
        <f t="shared" si="1"/>
        <v>0</v>
      </c>
    </row>
    <row r="48" spans="2:14" ht="21.9" customHeight="1" x14ac:dyDescent="0.3">
      <c r="B48" s="74"/>
      <c r="C48" s="10"/>
      <c r="D48" s="13"/>
      <c r="E48" s="18"/>
      <c r="F48" s="13"/>
      <c r="G48" s="23"/>
      <c r="H48" s="18" t="str">
        <f t="shared" si="0"/>
        <v/>
      </c>
      <c r="I48" s="21"/>
      <c r="J48" s="21"/>
      <c r="K48" s="22"/>
      <c r="L48" s="16"/>
      <c r="M48" s="15"/>
      <c r="N48" s="25">
        <f t="shared" si="1"/>
        <v>0</v>
      </c>
    </row>
    <row r="49" spans="2:14" ht="21.9" customHeight="1" x14ac:dyDescent="0.3">
      <c r="B49" s="74"/>
      <c r="C49" s="10"/>
      <c r="D49" s="13"/>
      <c r="E49" s="18"/>
      <c r="F49" s="13"/>
      <c r="G49" s="23"/>
      <c r="H49" s="18" t="str">
        <f t="shared" si="0"/>
        <v/>
      </c>
      <c r="I49" s="21"/>
      <c r="J49" s="21"/>
      <c r="K49" s="22"/>
      <c r="L49" s="16"/>
      <c r="M49" s="15"/>
      <c r="N49" s="25">
        <f t="shared" si="1"/>
        <v>0</v>
      </c>
    </row>
    <row r="50" spans="2:14" ht="21.9" customHeight="1" x14ac:dyDescent="0.3">
      <c r="B50" s="74"/>
      <c r="C50" s="10"/>
      <c r="D50" s="13"/>
      <c r="E50" s="18"/>
      <c r="F50" s="13"/>
      <c r="G50" s="23"/>
      <c r="H50" s="18" t="str">
        <f t="shared" si="0"/>
        <v/>
      </c>
      <c r="I50" s="21"/>
      <c r="J50" s="21"/>
      <c r="K50" s="22"/>
      <c r="L50" s="16"/>
      <c r="M50" s="15"/>
      <c r="N50" s="25">
        <f t="shared" si="1"/>
        <v>0</v>
      </c>
    </row>
    <row r="51" spans="2:14" ht="21.9" customHeight="1" x14ac:dyDescent="0.3">
      <c r="B51" s="74"/>
      <c r="C51" s="10"/>
      <c r="D51" s="13"/>
      <c r="E51" s="18"/>
      <c r="F51" s="13"/>
      <c r="G51" s="23"/>
      <c r="H51" s="18" t="str">
        <f t="shared" si="0"/>
        <v/>
      </c>
      <c r="I51" s="21"/>
      <c r="J51" s="21"/>
      <c r="K51" s="22"/>
      <c r="L51" s="16"/>
      <c r="M51" s="15"/>
      <c r="N51" s="25">
        <f t="shared" si="1"/>
        <v>0</v>
      </c>
    </row>
    <row r="52" spans="2:14" ht="21.9" customHeight="1" x14ac:dyDescent="0.3">
      <c r="B52" s="74"/>
      <c r="C52" s="10"/>
      <c r="D52" s="13"/>
      <c r="E52" s="18"/>
      <c r="F52" s="13"/>
      <c r="G52" s="23"/>
      <c r="H52" s="18" t="str">
        <f t="shared" si="0"/>
        <v/>
      </c>
      <c r="I52" s="21"/>
      <c r="J52" s="21"/>
      <c r="K52" s="22"/>
      <c r="L52" s="16"/>
      <c r="M52" s="15"/>
      <c r="N52" s="25">
        <f t="shared" si="1"/>
        <v>0</v>
      </c>
    </row>
    <row r="53" spans="2:14" ht="21.9" customHeight="1" x14ac:dyDescent="0.3">
      <c r="B53" s="74"/>
      <c r="C53" s="10"/>
      <c r="D53" s="13"/>
      <c r="E53" s="18"/>
      <c r="F53" s="13"/>
      <c r="G53" s="23"/>
      <c r="H53" s="18" t="str">
        <f t="shared" si="0"/>
        <v/>
      </c>
      <c r="I53" s="21"/>
      <c r="J53" s="21"/>
      <c r="K53" s="22"/>
      <c r="L53" s="16"/>
      <c r="M53" s="15"/>
      <c r="N53" s="25">
        <f t="shared" si="1"/>
        <v>0</v>
      </c>
    </row>
    <row r="54" spans="2:14" ht="21.9" customHeight="1" x14ac:dyDescent="0.3">
      <c r="B54" s="74"/>
      <c r="C54" s="10"/>
      <c r="D54" s="13"/>
      <c r="E54" s="18"/>
      <c r="F54" s="13"/>
      <c r="G54" s="23"/>
      <c r="H54" s="18" t="str">
        <f t="shared" si="0"/>
        <v/>
      </c>
      <c r="I54" s="21"/>
      <c r="J54" s="21"/>
      <c r="K54" s="22"/>
      <c r="L54" s="16"/>
      <c r="M54" s="15"/>
      <c r="N54" s="25">
        <f t="shared" si="1"/>
        <v>0</v>
      </c>
    </row>
    <row r="55" spans="2:14" ht="21.9" customHeight="1" x14ac:dyDescent="0.3">
      <c r="B55" s="74"/>
      <c r="C55" s="10"/>
      <c r="D55" s="13"/>
      <c r="E55" s="18"/>
      <c r="F55" s="13"/>
      <c r="G55" s="23"/>
      <c r="H55" s="18" t="str">
        <f t="shared" si="0"/>
        <v/>
      </c>
      <c r="I55" s="21"/>
      <c r="J55" s="21"/>
      <c r="K55" s="22"/>
      <c r="L55" s="16"/>
      <c r="M55" s="15"/>
      <c r="N55" s="25">
        <f t="shared" si="1"/>
        <v>0</v>
      </c>
    </row>
    <row r="56" spans="2:14" ht="21.9" customHeight="1" x14ac:dyDescent="0.3">
      <c r="B56" s="74"/>
      <c r="C56" s="10"/>
      <c r="D56" s="13"/>
      <c r="E56" s="18"/>
      <c r="F56" s="13"/>
      <c r="G56" s="23"/>
      <c r="H56" s="18" t="str">
        <f t="shared" si="0"/>
        <v/>
      </c>
      <c r="I56" s="21"/>
      <c r="J56" s="21"/>
      <c r="K56" s="22"/>
      <c r="L56" s="16"/>
      <c r="M56" s="15"/>
      <c r="N56" s="25">
        <f t="shared" si="1"/>
        <v>0</v>
      </c>
    </row>
    <row r="57" spans="2:14" ht="21.9" customHeight="1" x14ac:dyDescent="0.3">
      <c r="B57" s="74"/>
      <c r="C57" s="10"/>
      <c r="D57" s="13"/>
      <c r="E57" s="18"/>
      <c r="F57" s="13"/>
      <c r="G57" s="23"/>
      <c r="H57" s="18" t="str">
        <f t="shared" si="0"/>
        <v/>
      </c>
      <c r="I57" s="21"/>
      <c r="J57" s="21"/>
      <c r="K57" s="22"/>
      <c r="L57" s="16"/>
      <c r="M57" s="15"/>
      <c r="N57" s="25">
        <f t="shared" si="1"/>
        <v>0</v>
      </c>
    </row>
    <row r="58" spans="2:14" ht="21.9" customHeight="1" x14ac:dyDescent="0.3">
      <c r="B58" s="74"/>
      <c r="C58" s="10"/>
      <c r="D58" s="13"/>
      <c r="E58" s="18"/>
      <c r="F58" s="13"/>
      <c r="G58" s="23"/>
      <c r="H58" s="18" t="str">
        <f t="shared" si="0"/>
        <v/>
      </c>
      <c r="I58" s="21"/>
      <c r="J58" s="21"/>
      <c r="K58" s="22"/>
      <c r="L58" s="16"/>
      <c r="M58" s="15"/>
      <c r="N58" s="25">
        <f t="shared" si="1"/>
        <v>0</v>
      </c>
    </row>
    <row r="59" spans="2:14" ht="21.9" customHeight="1" x14ac:dyDescent="0.3">
      <c r="B59" s="74"/>
      <c r="C59" s="10"/>
      <c r="D59" s="13"/>
      <c r="E59" s="18"/>
      <c r="F59" s="13"/>
      <c r="G59" s="23"/>
      <c r="H59" s="18" t="str">
        <f t="shared" si="0"/>
        <v/>
      </c>
      <c r="I59" s="21"/>
      <c r="J59" s="21"/>
      <c r="K59" s="22"/>
      <c r="L59" s="16"/>
      <c r="M59" s="15"/>
      <c r="N59" s="25">
        <f t="shared" si="1"/>
        <v>0</v>
      </c>
    </row>
    <row r="60" spans="2:14" ht="21.9" customHeight="1" x14ac:dyDescent="0.3">
      <c r="B60" s="74"/>
      <c r="C60" s="10"/>
      <c r="D60" s="13"/>
      <c r="E60" s="18"/>
      <c r="F60" s="13"/>
      <c r="G60" s="23"/>
      <c r="H60" s="18" t="str">
        <f t="shared" si="0"/>
        <v/>
      </c>
      <c r="I60" s="21"/>
      <c r="J60" s="21"/>
      <c r="K60" s="22"/>
      <c r="L60" s="16"/>
      <c r="M60" s="15"/>
      <c r="N60" s="25">
        <f t="shared" si="1"/>
        <v>0</v>
      </c>
    </row>
    <row r="61" spans="2:14" ht="21.9" customHeight="1" x14ac:dyDescent="0.3">
      <c r="B61" s="74"/>
      <c r="C61" s="10"/>
      <c r="D61" s="13"/>
      <c r="E61" s="18"/>
      <c r="F61" s="13"/>
      <c r="G61" s="23"/>
      <c r="H61" s="18" t="str">
        <f t="shared" si="0"/>
        <v/>
      </c>
      <c r="I61" s="21"/>
      <c r="J61" s="21"/>
      <c r="K61" s="22"/>
      <c r="L61" s="16"/>
      <c r="M61" s="15"/>
      <c r="N61" s="25">
        <f t="shared" si="1"/>
        <v>0</v>
      </c>
    </row>
    <row r="62" spans="2:14" ht="21.9" customHeight="1" x14ac:dyDescent="0.3">
      <c r="B62" s="74"/>
      <c r="C62" s="10"/>
      <c r="D62" s="13"/>
      <c r="E62" s="18"/>
      <c r="F62" s="13"/>
      <c r="G62" s="23"/>
      <c r="H62" s="18" t="str">
        <f t="shared" si="0"/>
        <v/>
      </c>
      <c r="I62" s="21"/>
      <c r="J62" s="21"/>
      <c r="K62" s="22"/>
      <c r="L62" s="16"/>
      <c r="M62" s="15"/>
      <c r="N62" s="25">
        <f t="shared" si="1"/>
        <v>0</v>
      </c>
    </row>
    <row r="63" spans="2:14" ht="21.9" customHeight="1" x14ac:dyDescent="0.3">
      <c r="B63" s="74"/>
      <c r="C63" s="10"/>
      <c r="D63" s="13"/>
      <c r="E63" s="18"/>
      <c r="F63" s="13"/>
      <c r="G63" s="23"/>
      <c r="H63" s="18" t="str">
        <f t="shared" si="0"/>
        <v/>
      </c>
      <c r="I63" s="21"/>
      <c r="J63" s="21"/>
      <c r="K63" s="22"/>
      <c r="L63" s="16"/>
      <c r="M63" s="15"/>
      <c r="N63" s="25">
        <f t="shared" si="1"/>
        <v>0</v>
      </c>
    </row>
    <row r="64" spans="2:14" ht="21.9" customHeight="1" x14ac:dyDescent="0.3">
      <c r="B64" s="74"/>
      <c r="C64" s="10"/>
      <c r="D64" s="13"/>
      <c r="E64" s="18"/>
      <c r="F64" s="13"/>
      <c r="G64" s="23"/>
      <c r="H64" s="18" t="str">
        <f t="shared" si="0"/>
        <v/>
      </c>
      <c r="I64" s="21"/>
      <c r="J64" s="21"/>
      <c r="K64" s="22"/>
      <c r="L64" s="16"/>
      <c r="M64" s="15"/>
      <c r="N64" s="25">
        <f t="shared" si="1"/>
        <v>0</v>
      </c>
    </row>
    <row r="65" spans="2:14" ht="21.9" customHeight="1" x14ac:dyDescent="0.3">
      <c r="B65" s="74"/>
      <c r="C65" s="10"/>
      <c r="D65" s="13"/>
      <c r="E65" s="18"/>
      <c r="F65" s="13"/>
      <c r="G65" s="23"/>
      <c r="H65" s="18" t="str">
        <f t="shared" si="0"/>
        <v/>
      </c>
      <c r="I65" s="21"/>
      <c r="J65" s="21"/>
      <c r="K65" s="22"/>
      <c r="L65" s="16"/>
      <c r="M65" s="15"/>
      <c r="N65" s="25">
        <f t="shared" si="1"/>
        <v>0</v>
      </c>
    </row>
    <row r="66" spans="2:14" ht="21.9" customHeight="1" x14ac:dyDescent="0.3">
      <c r="B66" s="74"/>
      <c r="C66" s="10"/>
      <c r="D66" s="13"/>
      <c r="E66" s="18"/>
      <c r="F66" s="13"/>
      <c r="G66" s="23"/>
      <c r="H66" s="18" t="str">
        <f t="shared" si="0"/>
        <v/>
      </c>
      <c r="I66" s="21"/>
      <c r="J66" s="21"/>
      <c r="K66" s="22"/>
      <c r="L66" s="16"/>
      <c r="M66" s="15"/>
      <c r="N66" s="25">
        <f t="shared" si="1"/>
        <v>0</v>
      </c>
    </row>
    <row r="67" spans="2:14" ht="21.9" customHeight="1" x14ac:dyDescent="0.3">
      <c r="B67" s="74"/>
      <c r="C67" s="10"/>
      <c r="D67" s="13"/>
      <c r="E67" s="18"/>
      <c r="F67" s="13"/>
      <c r="G67" s="23"/>
      <c r="H67" s="18" t="str">
        <f t="shared" si="0"/>
        <v/>
      </c>
      <c r="I67" s="21"/>
      <c r="J67" s="21"/>
      <c r="K67" s="22"/>
      <c r="L67" s="16"/>
      <c r="M67" s="15"/>
      <c r="N67" s="25">
        <f t="shared" si="1"/>
        <v>0</v>
      </c>
    </row>
    <row r="68" spans="2:14" ht="21.9" customHeight="1" x14ac:dyDescent="0.3">
      <c r="B68" s="74"/>
      <c r="C68" s="10"/>
      <c r="D68" s="13"/>
      <c r="E68" s="18"/>
      <c r="F68" s="13"/>
      <c r="G68" s="23"/>
      <c r="H68" s="18" t="str">
        <f t="shared" si="0"/>
        <v/>
      </c>
      <c r="I68" s="21"/>
      <c r="J68" s="21"/>
      <c r="K68" s="22"/>
      <c r="L68" s="16"/>
      <c r="M68" s="15"/>
      <c r="N68" s="25">
        <f t="shared" si="1"/>
        <v>0</v>
      </c>
    </row>
    <row r="69" spans="2:14" ht="21.9" customHeight="1" x14ac:dyDescent="0.3">
      <c r="B69" s="74"/>
      <c r="C69" s="10"/>
      <c r="D69" s="13"/>
      <c r="E69" s="18"/>
      <c r="F69" s="13"/>
      <c r="G69" s="23"/>
      <c r="H69" s="18" t="str">
        <f t="shared" si="0"/>
        <v/>
      </c>
      <c r="I69" s="21"/>
      <c r="J69" s="21"/>
      <c r="K69" s="22"/>
      <c r="L69" s="16"/>
      <c r="M69" s="15"/>
      <c r="N69" s="25">
        <f t="shared" si="1"/>
        <v>0</v>
      </c>
    </row>
    <row r="70" spans="2:14" ht="21.9" customHeight="1" x14ac:dyDescent="0.3">
      <c r="B70" s="74"/>
      <c r="C70" s="10"/>
      <c r="D70" s="13"/>
      <c r="E70" s="18"/>
      <c r="F70" s="13"/>
      <c r="G70" s="23"/>
      <c r="H70" s="18" t="str">
        <f t="shared" si="0"/>
        <v/>
      </c>
      <c r="I70" s="21"/>
      <c r="J70" s="21"/>
      <c r="K70" s="22"/>
      <c r="L70" s="16"/>
      <c r="M70" s="15"/>
      <c r="N70" s="25">
        <f t="shared" si="1"/>
        <v>0</v>
      </c>
    </row>
    <row r="71" spans="2:14" ht="21.9" customHeight="1" x14ac:dyDescent="0.3">
      <c r="B71" s="74"/>
      <c r="C71" s="10"/>
      <c r="D71" s="13"/>
      <c r="E71" s="18"/>
      <c r="F71" s="13"/>
      <c r="G71" s="23"/>
      <c r="H71" s="18" t="str">
        <f t="shared" si="0"/>
        <v/>
      </c>
      <c r="I71" s="21"/>
      <c r="J71" s="21"/>
      <c r="K71" s="22"/>
      <c r="L71" s="16"/>
      <c r="M71" s="15"/>
      <c r="N71" s="25">
        <f t="shared" si="1"/>
        <v>0</v>
      </c>
    </row>
    <row r="72" spans="2:14" ht="21.9" customHeight="1" x14ac:dyDescent="0.3">
      <c r="B72" s="74"/>
      <c r="C72" s="10"/>
      <c r="D72" s="13"/>
      <c r="E72" s="18"/>
      <c r="F72" s="13"/>
      <c r="G72" s="23"/>
      <c r="H72" s="18" t="str">
        <f t="shared" si="0"/>
        <v/>
      </c>
      <c r="I72" s="21"/>
      <c r="J72" s="21"/>
      <c r="K72" s="22"/>
      <c r="L72" s="16"/>
      <c r="M72" s="15"/>
      <c r="N72" s="25">
        <f t="shared" si="1"/>
        <v>0</v>
      </c>
    </row>
    <row r="73" spans="2:14" ht="21.9" customHeight="1" x14ac:dyDescent="0.3">
      <c r="B73" s="74"/>
      <c r="C73" s="10"/>
      <c r="D73" s="13"/>
      <c r="E73" s="18"/>
      <c r="F73" s="13"/>
      <c r="G73" s="23"/>
      <c r="H73" s="18" t="str">
        <f t="shared" si="0"/>
        <v/>
      </c>
      <c r="I73" s="21"/>
      <c r="J73" s="21"/>
      <c r="K73" s="22"/>
      <c r="L73" s="16"/>
      <c r="M73" s="15"/>
      <c r="N73" s="25">
        <f t="shared" si="1"/>
        <v>0</v>
      </c>
    </row>
    <row r="74" spans="2:14" ht="21.9" customHeight="1" x14ac:dyDescent="0.3">
      <c r="B74" s="74"/>
      <c r="C74" s="10"/>
      <c r="D74" s="13"/>
      <c r="E74" s="18"/>
      <c r="F74" s="13"/>
      <c r="G74" s="23"/>
      <c r="H74" s="18" t="str">
        <f t="shared" si="0"/>
        <v/>
      </c>
      <c r="I74" s="21"/>
      <c r="J74" s="21"/>
      <c r="K74" s="22"/>
      <c r="L74" s="16"/>
      <c r="M74" s="15"/>
      <c r="N74" s="25">
        <f t="shared" si="1"/>
        <v>0</v>
      </c>
    </row>
    <row r="75" spans="2:14" ht="21.9" customHeight="1" x14ac:dyDescent="0.3">
      <c r="B75" s="74"/>
      <c r="C75" s="10"/>
      <c r="D75" s="13"/>
      <c r="E75" s="18"/>
      <c r="F75" s="13"/>
      <c r="G75" s="23"/>
      <c r="H75" s="18" t="str">
        <f t="shared" ref="H75:H138" si="2">IF(E75="","",IF(N75="",D75*E75,(D75*E75)-(D75*N75)))</f>
        <v/>
      </c>
      <c r="I75" s="21"/>
      <c r="J75" s="21"/>
      <c r="K75" s="22"/>
      <c r="L75" s="16"/>
      <c r="M75" s="15"/>
      <c r="N75" s="25">
        <f t="shared" ref="N75:N138" si="3">IF(F75="Não","",E75*G75)</f>
        <v>0</v>
      </c>
    </row>
    <row r="76" spans="2:14" ht="21.9" customHeight="1" x14ac:dyDescent="0.3">
      <c r="B76" s="74"/>
      <c r="C76" s="10"/>
      <c r="D76" s="13"/>
      <c r="E76" s="18"/>
      <c r="F76" s="13"/>
      <c r="G76" s="23"/>
      <c r="H76" s="18" t="str">
        <f t="shared" si="2"/>
        <v/>
      </c>
      <c r="I76" s="21"/>
      <c r="J76" s="21"/>
      <c r="K76" s="22"/>
      <c r="L76" s="16"/>
      <c r="M76" s="15"/>
      <c r="N76" s="25">
        <f t="shared" si="3"/>
        <v>0</v>
      </c>
    </row>
    <row r="77" spans="2:14" ht="21.9" customHeight="1" x14ac:dyDescent="0.3">
      <c r="B77" s="74"/>
      <c r="C77" s="10"/>
      <c r="D77" s="13"/>
      <c r="E77" s="18"/>
      <c r="F77" s="13"/>
      <c r="G77" s="23"/>
      <c r="H77" s="18" t="str">
        <f t="shared" si="2"/>
        <v/>
      </c>
      <c r="I77" s="21"/>
      <c r="J77" s="21"/>
      <c r="K77" s="22"/>
      <c r="L77" s="16"/>
      <c r="M77" s="15"/>
      <c r="N77" s="25">
        <f t="shared" si="3"/>
        <v>0</v>
      </c>
    </row>
    <row r="78" spans="2:14" ht="21.9" customHeight="1" x14ac:dyDescent="0.3">
      <c r="B78" s="74"/>
      <c r="C78" s="10"/>
      <c r="D78" s="13"/>
      <c r="E78" s="18"/>
      <c r="F78" s="13"/>
      <c r="G78" s="23"/>
      <c r="H78" s="18" t="str">
        <f t="shared" si="2"/>
        <v/>
      </c>
      <c r="I78" s="21"/>
      <c r="J78" s="21"/>
      <c r="K78" s="22"/>
      <c r="L78" s="16"/>
      <c r="M78" s="15"/>
      <c r="N78" s="25">
        <f t="shared" si="3"/>
        <v>0</v>
      </c>
    </row>
    <row r="79" spans="2:14" ht="21.9" customHeight="1" x14ac:dyDescent="0.3">
      <c r="B79" s="74"/>
      <c r="C79" s="10"/>
      <c r="D79" s="13"/>
      <c r="E79" s="18"/>
      <c r="F79" s="13"/>
      <c r="G79" s="23"/>
      <c r="H79" s="18" t="str">
        <f t="shared" si="2"/>
        <v/>
      </c>
      <c r="I79" s="21"/>
      <c r="J79" s="21"/>
      <c r="K79" s="22"/>
      <c r="L79" s="16"/>
      <c r="M79" s="15"/>
      <c r="N79" s="25">
        <f t="shared" si="3"/>
        <v>0</v>
      </c>
    </row>
    <row r="80" spans="2:14" ht="21.9" customHeight="1" x14ac:dyDescent="0.3">
      <c r="B80" s="74"/>
      <c r="C80" s="10"/>
      <c r="D80" s="13"/>
      <c r="E80" s="18"/>
      <c r="F80" s="13"/>
      <c r="G80" s="23"/>
      <c r="H80" s="18" t="str">
        <f t="shared" si="2"/>
        <v/>
      </c>
      <c r="I80" s="21"/>
      <c r="J80" s="21"/>
      <c r="K80" s="22"/>
      <c r="L80" s="16"/>
      <c r="M80" s="15"/>
      <c r="N80" s="25">
        <f t="shared" si="3"/>
        <v>0</v>
      </c>
    </row>
    <row r="81" spans="2:14" ht="21.9" customHeight="1" x14ac:dyDescent="0.3">
      <c r="B81" s="74"/>
      <c r="C81" s="10"/>
      <c r="D81" s="13"/>
      <c r="E81" s="18"/>
      <c r="F81" s="13"/>
      <c r="G81" s="23"/>
      <c r="H81" s="18" t="str">
        <f t="shared" si="2"/>
        <v/>
      </c>
      <c r="I81" s="21"/>
      <c r="J81" s="21"/>
      <c r="K81" s="22"/>
      <c r="L81" s="16"/>
      <c r="M81" s="15"/>
      <c r="N81" s="25">
        <f t="shared" si="3"/>
        <v>0</v>
      </c>
    </row>
    <row r="82" spans="2:14" ht="21.9" customHeight="1" x14ac:dyDescent="0.3">
      <c r="B82" s="74"/>
      <c r="C82" s="10"/>
      <c r="D82" s="13"/>
      <c r="E82" s="18"/>
      <c r="F82" s="13"/>
      <c r="G82" s="23"/>
      <c r="H82" s="18" t="str">
        <f t="shared" si="2"/>
        <v/>
      </c>
      <c r="I82" s="21"/>
      <c r="J82" s="21"/>
      <c r="K82" s="22"/>
      <c r="L82" s="16"/>
      <c r="M82" s="15"/>
      <c r="N82" s="25">
        <f t="shared" si="3"/>
        <v>0</v>
      </c>
    </row>
    <row r="83" spans="2:14" ht="21.9" customHeight="1" x14ac:dyDescent="0.3">
      <c r="B83" s="74"/>
      <c r="C83" s="10"/>
      <c r="D83" s="13"/>
      <c r="E83" s="18"/>
      <c r="F83" s="13"/>
      <c r="G83" s="23"/>
      <c r="H83" s="18" t="str">
        <f t="shared" si="2"/>
        <v/>
      </c>
      <c r="I83" s="21"/>
      <c r="J83" s="21"/>
      <c r="K83" s="22"/>
      <c r="L83" s="16"/>
      <c r="M83" s="15"/>
      <c r="N83" s="25">
        <f t="shared" si="3"/>
        <v>0</v>
      </c>
    </row>
    <row r="84" spans="2:14" ht="21.9" customHeight="1" x14ac:dyDescent="0.3">
      <c r="B84" s="74"/>
      <c r="C84" s="10"/>
      <c r="D84" s="13"/>
      <c r="E84" s="18"/>
      <c r="F84" s="13"/>
      <c r="G84" s="23"/>
      <c r="H84" s="18" t="str">
        <f t="shared" si="2"/>
        <v/>
      </c>
      <c r="I84" s="21"/>
      <c r="J84" s="21"/>
      <c r="K84" s="22"/>
      <c r="L84" s="16"/>
      <c r="M84" s="15"/>
      <c r="N84" s="25">
        <f t="shared" si="3"/>
        <v>0</v>
      </c>
    </row>
    <row r="85" spans="2:14" ht="21.9" customHeight="1" x14ac:dyDescent="0.3">
      <c r="B85" s="74"/>
      <c r="C85" s="10"/>
      <c r="D85" s="13"/>
      <c r="E85" s="18"/>
      <c r="F85" s="13"/>
      <c r="G85" s="23"/>
      <c r="H85" s="18" t="str">
        <f t="shared" si="2"/>
        <v/>
      </c>
      <c r="I85" s="21"/>
      <c r="J85" s="21"/>
      <c r="K85" s="22"/>
      <c r="L85" s="16"/>
      <c r="M85" s="15"/>
      <c r="N85" s="25">
        <f t="shared" si="3"/>
        <v>0</v>
      </c>
    </row>
    <row r="86" spans="2:14" ht="21.9" customHeight="1" x14ac:dyDescent="0.3">
      <c r="B86" s="74"/>
      <c r="C86" s="10"/>
      <c r="D86" s="13"/>
      <c r="E86" s="18"/>
      <c r="F86" s="13"/>
      <c r="G86" s="23"/>
      <c r="H86" s="18" t="str">
        <f t="shared" si="2"/>
        <v/>
      </c>
      <c r="I86" s="21"/>
      <c r="J86" s="21"/>
      <c r="K86" s="22"/>
      <c r="L86" s="16"/>
      <c r="M86" s="15"/>
      <c r="N86" s="25">
        <f t="shared" si="3"/>
        <v>0</v>
      </c>
    </row>
    <row r="87" spans="2:14" ht="21.9" customHeight="1" x14ac:dyDescent="0.3">
      <c r="B87" s="74"/>
      <c r="C87" s="10"/>
      <c r="D87" s="13"/>
      <c r="E87" s="18"/>
      <c r="F87" s="13"/>
      <c r="G87" s="23"/>
      <c r="H87" s="18" t="str">
        <f t="shared" si="2"/>
        <v/>
      </c>
      <c r="I87" s="21"/>
      <c r="J87" s="21"/>
      <c r="K87" s="22"/>
      <c r="L87" s="16"/>
      <c r="M87" s="15"/>
      <c r="N87" s="25">
        <f t="shared" si="3"/>
        <v>0</v>
      </c>
    </row>
    <row r="88" spans="2:14" ht="21.9" customHeight="1" x14ac:dyDescent="0.3">
      <c r="B88" s="74"/>
      <c r="C88" s="10"/>
      <c r="D88" s="13"/>
      <c r="E88" s="18"/>
      <c r="F88" s="13"/>
      <c r="G88" s="23"/>
      <c r="H88" s="18" t="str">
        <f t="shared" si="2"/>
        <v/>
      </c>
      <c r="I88" s="21"/>
      <c r="J88" s="21"/>
      <c r="K88" s="22"/>
      <c r="L88" s="16"/>
      <c r="M88" s="15"/>
      <c r="N88" s="25">
        <f t="shared" si="3"/>
        <v>0</v>
      </c>
    </row>
    <row r="89" spans="2:14" ht="21.9" customHeight="1" x14ac:dyDescent="0.3">
      <c r="B89" s="74"/>
      <c r="C89" s="10"/>
      <c r="D89" s="13"/>
      <c r="E89" s="18"/>
      <c r="F89" s="13"/>
      <c r="G89" s="23"/>
      <c r="H89" s="18" t="str">
        <f t="shared" si="2"/>
        <v/>
      </c>
      <c r="I89" s="21"/>
      <c r="J89" s="21"/>
      <c r="K89" s="22"/>
      <c r="L89" s="16"/>
      <c r="M89" s="15"/>
      <c r="N89" s="25">
        <f t="shared" si="3"/>
        <v>0</v>
      </c>
    </row>
    <row r="90" spans="2:14" ht="21.9" customHeight="1" x14ac:dyDescent="0.3">
      <c r="B90" s="74"/>
      <c r="C90" s="10"/>
      <c r="D90" s="13"/>
      <c r="E90" s="18"/>
      <c r="F90" s="13"/>
      <c r="G90" s="23"/>
      <c r="H90" s="18" t="str">
        <f t="shared" si="2"/>
        <v/>
      </c>
      <c r="I90" s="21"/>
      <c r="J90" s="21"/>
      <c r="K90" s="22"/>
      <c r="L90" s="16"/>
      <c r="M90" s="15"/>
      <c r="N90" s="25">
        <f t="shared" si="3"/>
        <v>0</v>
      </c>
    </row>
    <row r="91" spans="2:14" ht="21.9" customHeight="1" x14ac:dyDescent="0.3">
      <c r="B91" s="74"/>
      <c r="C91" s="10"/>
      <c r="D91" s="13"/>
      <c r="E91" s="18"/>
      <c r="F91" s="13"/>
      <c r="G91" s="23"/>
      <c r="H91" s="18" t="str">
        <f t="shared" si="2"/>
        <v/>
      </c>
      <c r="I91" s="21"/>
      <c r="J91" s="21"/>
      <c r="K91" s="22"/>
      <c r="L91" s="16"/>
      <c r="M91" s="15"/>
      <c r="N91" s="25">
        <f t="shared" si="3"/>
        <v>0</v>
      </c>
    </row>
    <row r="92" spans="2:14" ht="21.9" customHeight="1" x14ac:dyDescent="0.3">
      <c r="B92" s="74"/>
      <c r="C92" s="10"/>
      <c r="D92" s="13"/>
      <c r="E92" s="18"/>
      <c r="F92" s="13"/>
      <c r="G92" s="23"/>
      <c r="H92" s="18" t="str">
        <f t="shared" si="2"/>
        <v/>
      </c>
      <c r="I92" s="21"/>
      <c r="J92" s="21"/>
      <c r="K92" s="22"/>
      <c r="L92" s="16"/>
      <c r="M92" s="15"/>
      <c r="N92" s="25">
        <f t="shared" si="3"/>
        <v>0</v>
      </c>
    </row>
    <row r="93" spans="2:14" ht="21.9" customHeight="1" x14ac:dyDescent="0.3">
      <c r="B93" s="74"/>
      <c r="C93" s="10"/>
      <c r="D93" s="13"/>
      <c r="E93" s="18"/>
      <c r="F93" s="13"/>
      <c r="G93" s="23"/>
      <c r="H93" s="18" t="str">
        <f t="shared" si="2"/>
        <v/>
      </c>
      <c r="I93" s="21"/>
      <c r="J93" s="21"/>
      <c r="K93" s="22"/>
      <c r="L93" s="16"/>
      <c r="M93" s="15"/>
      <c r="N93" s="25">
        <f t="shared" si="3"/>
        <v>0</v>
      </c>
    </row>
    <row r="94" spans="2:14" ht="21.9" customHeight="1" x14ac:dyDescent="0.3">
      <c r="B94" s="74"/>
      <c r="C94" s="10"/>
      <c r="D94" s="13"/>
      <c r="E94" s="18"/>
      <c r="F94" s="13"/>
      <c r="G94" s="23"/>
      <c r="H94" s="18" t="str">
        <f t="shared" si="2"/>
        <v/>
      </c>
      <c r="I94" s="21"/>
      <c r="J94" s="21"/>
      <c r="K94" s="22"/>
      <c r="L94" s="16"/>
      <c r="M94" s="15"/>
      <c r="N94" s="25">
        <f t="shared" si="3"/>
        <v>0</v>
      </c>
    </row>
    <row r="95" spans="2:14" ht="21.9" customHeight="1" x14ac:dyDescent="0.3">
      <c r="B95" s="74"/>
      <c r="C95" s="10"/>
      <c r="D95" s="13"/>
      <c r="E95" s="18"/>
      <c r="F95" s="13"/>
      <c r="G95" s="23"/>
      <c r="H95" s="18" t="str">
        <f t="shared" si="2"/>
        <v/>
      </c>
      <c r="I95" s="21"/>
      <c r="J95" s="21"/>
      <c r="K95" s="22"/>
      <c r="L95" s="16"/>
      <c r="M95" s="15"/>
      <c r="N95" s="25">
        <f t="shared" si="3"/>
        <v>0</v>
      </c>
    </row>
    <row r="96" spans="2:14" ht="21.9" customHeight="1" x14ac:dyDescent="0.3">
      <c r="B96" s="74"/>
      <c r="C96" s="10"/>
      <c r="D96" s="13"/>
      <c r="E96" s="18"/>
      <c r="F96" s="13"/>
      <c r="G96" s="23"/>
      <c r="H96" s="18" t="str">
        <f t="shared" si="2"/>
        <v/>
      </c>
      <c r="I96" s="21"/>
      <c r="J96" s="21"/>
      <c r="K96" s="22"/>
      <c r="L96" s="16"/>
      <c r="M96" s="15"/>
      <c r="N96" s="25">
        <f t="shared" si="3"/>
        <v>0</v>
      </c>
    </row>
    <row r="97" spans="2:14" ht="21.9" customHeight="1" x14ac:dyDescent="0.3">
      <c r="B97" s="74"/>
      <c r="C97" s="10"/>
      <c r="D97" s="13"/>
      <c r="E97" s="18"/>
      <c r="F97" s="13"/>
      <c r="G97" s="23"/>
      <c r="H97" s="18" t="str">
        <f t="shared" si="2"/>
        <v/>
      </c>
      <c r="I97" s="21"/>
      <c r="J97" s="21"/>
      <c r="K97" s="22"/>
      <c r="L97" s="16"/>
      <c r="M97" s="15"/>
      <c r="N97" s="25">
        <f t="shared" si="3"/>
        <v>0</v>
      </c>
    </row>
    <row r="98" spans="2:14" ht="21.9" customHeight="1" x14ac:dyDescent="0.3">
      <c r="B98" s="74"/>
      <c r="C98" s="10"/>
      <c r="D98" s="13"/>
      <c r="E98" s="18"/>
      <c r="F98" s="13"/>
      <c r="G98" s="23"/>
      <c r="H98" s="18" t="str">
        <f t="shared" si="2"/>
        <v/>
      </c>
      <c r="I98" s="21"/>
      <c r="J98" s="21"/>
      <c r="K98" s="22"/>
      <c r="L98" s="16"/>
      <c r="M98" s="15"/>
      <c r="N98" s="25">
        <f t="shared" si="3"/>
        <v>0</v>
      </c>
    </row>
    <row r="99" spans="2:14" ht="21.9" customHeight="1" x14ac:dyDescent="0.3">
      <c r="B99" s="74"/>
      <c r="C99" s="10"/>
      <c r="D99" s="13"/>
      <c r="E99" s="18"/>
      <c r="F99" s="13"/>
      <c r="G99" s="23"/>
      <c r="H99" s="18" t="str">
        <f t="shared" si="2"/>
        <v/>
      </c>
      <c r="I99" s="21"/>
      <c r="J99" s="21"/>
      <c r="K99" s="22"/>
      <c r="L99" s="16"/>
      <c r="M99" s="15"/>
      <c r="N99" s="25">
        <f t="shared" si="3"/>
        <v>0</v>
      </c>
    </row>
    <row r="100" spans="2:14" ht="21.9" customHeight="1" x14ac:dyDescent="0.3">
      <c r="B100" s="74"/>
      <c r="C100" s="10"/>
      <c r="D100" s="13"/>
      <c r="E100" s="18"/>
      <c r="F100" s="13"/>
      <c r="G100" s="23"/>
      <c r="H100" s="18" t="str">
        <f t="shared" si="2"/>
        <v/>
      </c>
      <c r="I100" s="21"/>
      <c r="J100" s="21"/>
      <c r="K100" s="22"/>
      <c r="L100" s="16"/>
      <c r="M100" s="15"/>
      <c r="N100" s="25">
        <f t="shared" si="3"/>
        <v>0</v>
      </c>
    </row>
    <row r="101" spans="2:14" ht="21.9" customHeight="1" x14ac:dyDescent="0.3">
      <c r="B101" s="74"/>
      <c r="C101" s="10"/>
      <c r="D101" s="13"/>
      <c r="E101" s="18"/>
      <c r="F101" s="13"/>
      <c r="G101" s="23"/>
      <c r="H101" s="18" t="str">
        <f t="shared" si="2"/>
        <v/>
      </c>
      <c r="I101" s="21"/>
      <c r="J101" s="21"/>
      <c r="K101" s="22"/>
      <c r="L101" s="16"/>
      <c r="M101" s="15"/>
      <c r="N101" s="25">
        <f t="shared" si="3"/>
        <v>0</v>
      </c>
    </row>
    <row r="102" spans="2:14" ht="21.9" customHeight="1" x14ac:dyDescent="0.3">
      <c r="B102" s="74"/>
      <c r="C102" s="10"/>
      <c r="D102" s="13"/>
      <c r="E102" s="18"/>
      <c r="F102" s="13"/>
      <c r="G102" s="23"/>
      <c r="H102" s="18" t="str">
        <f t="shared" si="2"/>
        <v/>
      </c>
      <c r="I102" s="21"/>
      <c r="J102" s="21"/>
      <c r="K102" s="22"/>
      <c r="L102" s="16"/>
      <c r="M102" s="15"/>
      <c r="N102" s="25">
        <f t="shared" si="3"/>
        <v>0</v>
      </c>
    </row>
    <row r="103" spans="2:14" ht="21.9" customHeight="1" x14ac:dyDescent="0.3">
      <c r="B103" s="74"/>
      <c r="C103" s="10"/>
      <c r="D103" s="13"/>
      <c r="E103" s="18"/>
      <c r="F103" s="13"/>
      <c r="G103" s="23"/>
      <c r="H103" s="18" t="str">
        <f t="shared" si="2"/>
        <v/>
      </c>
      <c r="I103" s="21"/>
      <c r="J103" s="21"/>
      <c r="K103" s="22"/>
      <c r="L103" s="16"/>
      <c r="M103" s="15"/>
      <c r="N103" s="25">
        <f t="shared" si="3"/>
        <v>0</v>
      </c>
    </row>
    <row r="104" spans="2:14" ht="21.9" customHeight="1" x14ac:dyDescent="0.3">
      <c r="B104" s="74"/>
      <c r="C104" s="10"/>
      <c r="D104" s="13"/>
      <c r="E104" s="18"/>
      <c r="F104" s="13"/>
      <c r="G104" s="23"/>
      <c r="H104" s="18" t="str">
        <f t="shared" si="2"/>
        <v/>
      </c>
      <c r="I104" s="21"/>
      <c r="J104" s="21"/>
      <c r="K104" s="22"/>
      <c r="L104" s="16"/>
      <c r="M104" s="15"/>
      <c r="N104" s="25">
        <f t="shared" si="3"/>
        <v>0</v>
      </c>
    </row>
    <row r="105" spans="2:14" ht="21.9" customHeight="1" x14ac:dyDescent="0.3">
      <c r="B105" s="74"/>
      <c r="C105" s="10"/>
      <c r="D105" s="13"/>
      <c r="E105" s="18"/>
      <c r="F105" s="13"/>
      <c r="G105" s="23"/>
      <c r="H105" s="18" t="str">
        <f t="shared" si="2"/>
        <v/>
      </c>
      <c r="I105" s="21"/>
      <c r="J105" s="21"/>
      <c r="K105" s="22"/>
      <c r="L105" s="16"/>
      <c r="M105" s="15"/>
      <c r="N105" s="25">
        <f t="shared" si="3"/>
        <v>0</v>
      </c>
    </row>
    <row r="106" spans="2:14" ht="21.9" customHeight="1" x14ac:dyDescent="0.3">
      <c r="B106" s="74"/>
      <c r="C106" s="10"/>
      <c r="D106" s="13"/>
      <c r="E106" s="18"/>
      <c r="F106" s="13"/>
      <c r="G106" s="23"/>
      <c r="H106" s="18" t="str">
        <f t="shared" si="2"/>
        <v/>
      </c>
      <c r="I106" s="21"/>
      <c r="J106" s="21"/>
      <c r="K106" s="22"/>
      <c r="L106" s="16"/>
      <c r="M106" s="15"/>
      <c r="N106" s="25">
        <f t="shared" si="3"/>
        <v>0</v>
      </c>
    </row>
    <row r="107" spans="2:14" ht="21.9" customHeight="1" x14ac:dyDescent="0.3">
      <c r="B107" s="74"/>
      <c r="C107" s="10"/>
      <c r="D107" s="13"/>
      <c r="E107" s="18"/>
      <c r="F107" s="13"/>
      <c r="G107" s="23"/>
      <c r="H107" s="18" t="str">
        <f t="shared" si="2"/>
        <v/>
      </c>
      <c r="I107" s="21"/>
      <c r="J107" s="21"/>
      <c r="K107" s="22"/>
      <c r="L107" s="16"/>
      <c r="M107" s="15"/>
      <c r="N107" s="25">
        <f t="shared" si="3"/>
        <v>0</v>
      </c>
    </row>
    <row r="108" spans="2:14" ht="21.9" customHeight="1" x14ac:dyDescent="0.3">
      <c r="B108" s="74"/>
      <c r="C108" s="10"/>
      <c r="D108" s="13"/>
      <c r="E108" s="18"/>
      <c r="F108" s="13"/>
      <c r="G108" s="23"/>
      <c r="H108" s="18" t="str">
        <f t="shared" si="2"/>
        <v/>
      </c>
      <c r="I108" s="21"/>
      <c r="J108" s="21"/>
      <c r="K108" s="22"/>
      <c r="L108" s="16"/>
      <c r="M108" s="15"/>
      <c r="N108" s="25">
        <f t="shared" si="3"/>
        <v>0</v>
      </c>
    </row>
    <row r="109" spans="2:14" ht="21.9" customHeight="1" x14ac:dyDescent="0.3">
      <c r="B109" s="74"/>
      <c r="C109" s="10"/>
      <c r="D109" s="13"/>
      <c r="E109" s="18"/>
      <c r="F109" s="13"/>
      <c r="G109" s="23"/>
      <c r="H109" s="18" t="str">
        <f t="shared" si="2"/>
        <v/>
      </c>
      <c r="I109" s="21"/>
      <c r="J109" s="21"/>
      <c r="K109" s="22"/>
      <c r="L109" s="16"/>
      <c r="M109" s="15"/>
      <c r="N109" s="25">
        <f t="shared" si="3"/>
        <v>0</v>
      </c>
    </row>
    <row r="110" spans="2:14" ht="21.9" customHeight="1" x14ac:dyDescent="0.3">
      <c r="B110" s="74"/>
      <c r="C110" s="10"/>
      <c r="D110" s="13"/>
      <c r="E110" s="18"/>
      <c r="F110" s="13"/>
      <c r="G110" s="23"/>
      <c r="H110" s="18" t="str">
        <f t="shared" si="2"/>
        <v/>
      </c>
      <c r="I110" s="21"/>
      <c r="J110" s="21"/>
      <c r="K110" s="22"/>
      <c r="L110" s="16"/>
      <c r="M110" s="15"/>
      <c r="N110" s="25">
        <f t="shared" si="3"/>
        <v>0</v>
      </c>
    </row>
    <row r="111" spans="2:14" ht="21.9" customHeight="1" x14ac:dyDescent="0.3">
      <c r="B111" s="74"/>
      <c r="C111" s="10"/>
      <c r="D111" s="13"/>
      <c r="E111" s="18"/>
      <c r="F111" s="13"/>
      <c r="G111" s="23"/>
      <c r="H111" s="18" t="str">
        <f t="shared" si="2"/>
        <v/>
      </c>
      <c r="I111" s="21"/>
      <c r="J111" s="21"/>
      <c r="K111" s="22"/>
      <c r="L111" s="16"/>
      <c r="M111" s="15"/>
      <c r="N111" s="25">
        <f t="shared" si="3"/>
        <v>0</v>
      </c>
    </row>
    <row r="112" spans="2:14" ht="21.9" customHeight="1" x14ac:dyDescent="0.3">
      <c r="B112" s="74"/>
      <c r="C112" s="10"/>
      <c r="D112" s="13"/>
      <c r="E112" s="18"/>
      <c r="F112" s="13"/>
      <c r="G112" s="23"/>
      <c r="H112" s="18" t="str">
        <f t="shared" si="2"/>
        <v/>
      </c>
      <c r="I112" s="21"/>
      <c r="J112" s="21"/>
      <c r="K112" s="22"/>
      <c r="L112" s="16"/>
      <c r="M112" s="15"/>
      <c r="N112" s="25">
        <f t="shared" si="3"/>
        <v>0</v>
      </c>
    </row>
    <row r="113" spans="2:14" ht="21.9" customHeight="1" x14ac:dyDescent="0.3">
      <c r="B113" s="74"/>
      <c r="C113" s="10"/>
      <c r="D113" s="13"/>
      <c r="E113" s="18"/>
      <c r="F113" s="13"/>
      <c r="G113" s="23"/>
      <c r="H113" s="18" t="str">
        <f t="shared" si="2"/>
        <v/>
      </c>
      <c r="I113" s="21"/>
      <c r="J113" s="21"/>
      <c r="K113" s="22"/>
      <c r="L113" s="16"/>
      <c r="M113" s="15"/>
      <c r="N113" s="25">
        <f t="shared" si="3"/>
        <v>0</v>
      </c>
    </row>
    <row r="114" spans="2:14" ht="21.9" customHeight="1" x14ac:dyDescent="0.3">
      <c r="B114" s="74"/>
      <c r="C114" s="10"/>
      <c r="D114" s="13"/>
      <c r="E114" s="18"/>
      <c r="F114" s="13"/>
      <c r="G114" s="23"/>
      <c r="H114" s="18" t="str">
        <f t="shared" si="2"/>
        <v/>
      </c>
      <c r="I114" s="21"/>
      <c r="J114" s="21"/>
      <c r="K114" s="22"/>
      <c r="L114" s="16"/>
      <c r="M114" s="15"/>
      <c r="N114" s="25">
        <f t="shared" si="3"/>
        <v>0</v>
      </c>
    </row>
    <row r="115" spans="2:14" ht="21.9" customHeight="1" x14ac:dyDescent="0.3">
      <c r="B115" s="74"/>
      <c r="C115" s="10"/>
      <c r="D115" s="13"/>
      <c r="E115" s="18"/>
      <c r="F115" s="13"/>
      <c r="G115" s="23"/>
      <c r="H115" s="18" t="str">
        <f t="shared" si="2"/>
        <v/>
      </c>
      <c r="I115" s="21"/>
      <c r="J115" s="21"/>
      <c r="K115" s="22"/>
      <c r="L115" s="16"/>
      <c r="M115" s="15"/>
      <c r="N115" s="25">
        <f t="shared" si="3"/>
        <v>0</v>
      </c>
    </row>
    <row r="116" spans="2:14" ht="21.9" customHeight="1" x14ac:dyDescent="0.3">
      <c r="B116" s="74"/>
      <c r="C116" s="10"/>
      <c r="D116" s="13"/>
      <c r="E116" s="18"/>
      <c r="F116" s="13"/>
      <c r="G116" s="23"/>
      <c r="H116" s="18" t="str">
        <f t="shared" si="2"/>
        <v/>
      </c>
      <c r="I116" s="21"/>
      <c r="J116" s="21"/>
      <c r="K116" s="22"/>
      <c r="L116" s="16"/>
      <c r="M116" s="15"/>
      <c r="N116" s="25">
        <f t="shared" si="3"/>
        <v>0</v>
      </c>
    </row>
    <row r="117" spans="2:14" ht="21.9" customHeight="1" x14ac:dyDescent="0.3">
      <c r="B117" s="74"/>
      <c r="C117" s="10"/>
      <c r="D117" s="13"/>
      <c r="E117" s="18"/>
      <c r="F117" s="13"/>
      <c r="G117" s="23"/>
      <c r="H117" s="18" t="str">
        <f t="shared" si="2"/>
        <v/>
      </c>
      <c r="I117" s="21"/>
      <c r="J117" s="21"/>
      <c r="K117" s="22"/>
      <c r="L117" s="16"/>
      <c r="M117" s="15"/>
      <c r="N117" s="25">
        <f t="shared" si="3"/>
        <v>0</v>
      </c>
    </row>
    <row r="118" spans="2:14" ht="21.9" customHeight="1" x14ac:dyDescent="0.3">
      <c r="B118" s="74"/>
      <c r="C118" s="10"/>
      <c r="D118" s="13"/>
      <c r="E118" s="18"/>
      <c r="F118" s="13"/>
      <c r="G118" s="23"/>
      <c r="H118" s="18" t="str">
        <f t="shared" si="2"/>
        <v/>
      </c>
      <c r="I118" s="21"/>
      <c r="J118" s="21"/>
      <c r="K118" s="22"/>
      <c r="L118" s="16"/>
      <c r="M118" s="15"/>
      <c r="N118" s="25">
        <f t="shared" si="3"/>
        <v>0</v>
      </c>
    </row>
    <row r="119" spans="2:14" ht="21.9" customHeight="1" x14ac:dyDescent="0.3">
      <c r="B119" s="74"/>
      <c r="C119" s="10"/>
      <c r="D119" s="13"/>
      <c r="E119" s="18"/>
      <c r="F119" s="13"/>
      <c r="G119" s="23"/>
      <c r="H119" s="18" t="str">
        <f t="shared" si="2"/>
        <v/>
      </c>
      <c r="I119" s="21"/>
      <c r="J119" s="21"/>
      <c r="K119" s="22"/>
      <c r="L119" s="16"/>
      <c r="M119" s="15"/>
      <c r="N119" s="25">
        <f t="shared" si="3"/>
        <v>0</v>
      </c>
    </row>
    <row r="120" spans="2:14" ht="21.9" customHeight="1" x14ac:dyDescent="0.3">
      <c r="B120" s="74"/>
      <c r="C120" s="10"/>
      <c r="D120" s="13"/>
      <c r="E120" s="18"/>
      <c r="F120" s="13"/>
      <c r="G120" s="23"/>
      <c r="H120" s="18" t="str">
        <f t="shared" si="2"/>
        <v/>
      </c>
      <c r="I120" s="21"/>
      <c r="J120" s="21"/>
      <c r="K120" s="22"/>
      <c r="L120" s="16"/>
      <c r="M120" s="15"/>
      <c r="N120" s="25">
        <f t="shared" si="3"/>
        <v>0</v>
      </c>
    </row>
    <row r="121" spans="2:14" ht="21.9" customHeight="1" x14ac:dyDescent="0.3">
      <c r="B121" s="74"/>
      <c r="C121" s="10"/>
      <c r="D121" s="13"/>
      <c r="E121" s="18"/>
      <c r="F121" s="13"/>
      <c r="G121" s="23"/>
      <c r="H121" s="18" t="str">
        <f t="shared" si="2"/>
        <v/>
      </c>
      <c r="I121" s="21"/>
      <c r="J121" s="21"/>
      <c r="K121" s="22"/>
      <c r="L121" s="16"/>
      <c r="M121" s="15"/>
      <c r="N121" s="25">
        <f t="shared" si="3"/>
        <v>0</v>
      </c>
    </row>
    <row r="122" spans="2:14" ht="21.9" customHeight="1" x14ac:dyDescent="0.3">
      <c r="B122" s="74"/>
      <c r="C122" s="10"/>
      <c r="D122" s="13"/>
      <c r="E122" s="18"/>
      <c r="F122" s="13"/>
      <c r="G122" s="23"/>
      <c r="H122" s="18" t="str">
        <f t="shared" si="2"/>
        <v/>
      </c>
      <c r="I122" s="21"/>
      <c r="J122" s="21"/>
      <c r="K122" s="22"/>
      <c r="L122" s="16"/>
      <c r="M122" s="15"/>
      <c r="N122" s="25">
        <f t="shared" si="3"/>
        <v>0</v>
      </c>
    </row>
    <row r="123" spans="2:14" ht="21.9" customHeight="1" x14ac:dyDescent="0.3">
      <c r="B123" s="74"/>
      <c r="C123" s="10"/>
      <c r="D123" s="13"/>
      <c r="E123" s="18"/>
      <c r="F123" s="13"/>
      <c r="G123" s="23"/>
      <c r="H123" s="18" t="str">
        <f t="shared" si="2"/>
        <v/>
      </c>
      <c r="I123" s="21"/>
      <c r="J123" s="21"/>
      <c r="K123" s="22"/>
      <c r="L123" s="16"/>
      <c r="M123" s="15"/>
      <c r="N123" s="25">
        <f t="shared" si="3"/>
        <v>0</v>
      </c>
    </row>
    <row r="124" spans="2:14" ht="21.9" customHeight="1" x14ac:dyDescent="0.3">
      <c r="B124" s="74"/>
      <c r="C124" s="10"/>
      <c r="D124" s="13"/>
      <c r="E124" s="18"/>
      <c r="F124" s="13"/>
      <c r="G124" s="23"/>
      <c r="H124" s="18" t="str">
        <f t="shared" si="2"/>
        <v/>
      </c>
      <c r="I124" s="21"/>
      <c r="J124" s="21"/>
      <c r="K124" s="22"/>
      <c r="L124" s="16"/>
      <c r="M124" s="15"/>
      <c r="N124" s="25">
        <f t="shared" si="3"/>
        <v>0</v>
      </c>
    </row>
    <row r="125" spans="2:14" ht="21.9" customHeight="1" x14ac:dyDescent="0.3">
      <c r="B125" s="74"/>
      <c r="C125" s="10"/>
      <c r="D125" s="13"/>
      <c r="E125" s="18"/>
      <c r="F125" s="13"/>
      <c r="G125" s="23"/>
      <c r="H125" s="18" t="str">
        <f t="shared" si="2"/>
        <v/>
      </c>
      <c r="I125" s="21"/>
      <c r="J125" s="21"/>
      <c r="K125" s="22"/>
      <c r="L125" s="16"/>
      <c r="M125" s="15"/>
      <c r="N125" s="25">
        <f t="shared" si="3"/>
        <v>0</v>
      </c>
    </row>
    <row r="126" spans="2:14" ht="21.9" customHeight="1" x14ac:dyDescent="0.3">
      <c r="B126" s="74"/>
      <c r="C126" s="10"/>
      <c r="D126" s="13"/>
      <c r="E126" s="18"/>
      <c r="F126" s="13"/>
      <c r="G126" s="23"/>
      <c r="H126" s="18" t="str">
        <f t="shared" si="2"/>
        <v/>
      </c>
      <c r="I126" s="21"/>
      <c r="J126" s="21"/>
      <c r="K126" s="22"/>
      <c r="L126" s="16"/>
      <c r="M126" s="15"/>
      <c r="N126" s="25">
        <f t="shared" si="3"/>
        <v>0</v>
      </c>
    </row>
    <row r="127" spans="2:14" ht="21.9" customHeight="1" x14ac:dyDescent="0.3">
      <c r="B127" s="74"/>
      <c r="C127" s="10"/>
      <c r="D127" s="13"/>
      <c r="E127" s="18"/>
      <c r="F127" s="13"/>
      <c r="G127" s="23"/>
      <c r="H127" s="18" t="str">
        <f t="shared" si="2"/>
        <v/>
      </c>
      <c r="I127" s="21"/>
      <c r="J127" s="21"/>
      <c r="K127" s="22"/>
      <c r="L127" s="16"/>
      <c r="M127" s="15"/>
      <c r="N127" s="25">
        <f t="shared" si="3"/>
        <v>0</v>
      </c>
    </row>
    <row r="128" spans="2:14" ht="21.9" customHeight="1" x14ac:dyDescent="0.3">
      <c r="B128" s="74"/>
      <c r="C128" s="10"/>
      <c r="D128" s="13"/>
      <c r="E128" s="18"/>
      <c r="F128" s="13"/>
      <c r="G128" s="23"/>
      <c r="H128" s="18" t="str">
        <f t="shared" si="2"/>
        <v/>
      </c>
      <c r="I128" s="21"/>
      <c r="J128" s="21"/>
      <c r="K128" s="22"/>
      <c r="L128" s="16"/>
      <c r="M128" s="15"/>
      <c r="N128" s="25">
        <f t="shared" si="3"/>
        <v>0</v>
      </c>
    </row>
    <row r="129" spans="2:14" ht="21.9" customHeight="1" x14ac:dyDescent="0.3">
      <c r="B129" s="74"/>
      <c r="C129" s="10"/>
      <c r="D129" s="13"/>
      <c r="E129" s="18"/>
      <c r="F129" s="13"/>
      <c r="G129" s="23"/>
      <c r="H129" s="18" t="str">
        <f t="shared" si="2"/>
        <v/>
      </c>
      <c r="I129" s="21"/>
      <c r="J129" s="21"/>
      <c r="K129" s="22"/>
      <c r="L129" s="16"/>
      <c r="M129" s="15"/>
      <c r="N129" s="25">
        <f t="shared" si="3"/>
        <v>0</v>
      </c>
    </row>
    <row r="130" spans="2:14" ht="21.9" customHeight="1" x14ac:dyDescent="0.3">
      <c r="B130" s="74"/>
      <c r="C130" s="10"/>
      <c r="D130" s="13"/>
      <c r="E130" s="18"/>
      <c r="F130" s="13"/>
      <c r="G130" s="23"/>
      <c r="H130" s="18" t="str">
        <f t="shared" si="2"/>
        <v/>
      </c>
      <c r="I130" s="21"/>
      <c r="J130" s="21"/>
      <c r="K130" s="22"/>
      <c r="L130" s="16"/>
      <c r="M130" s="15"/>
      <c r="N130" s="25">
        <f t="shared" si="3"/>
        <v>0</v>
      </c>
    </row>
    <row r="131" spans="2:14" ht="21.9" customHeight="1" x14ac:dyDescent="0.3">
      <c r="B131" s="74"/>
      <c r="C131" s="10"/>
      <c r="D131" s="13"/>
      <c r="E131" s="18"/>
      <c r="F131" s="13"/>
      <c r="G131" s="23"/>
      <c r="H131" s="18" t="str">
        <f t="shared" si="2"/>
        <v/>
      </c>
      <c r="I131" s="21"/>
      <c r="J131" s="21"/>
      <c r="K131" s="22"/>
      <c r="L131" s="16"/>
      <c r="M131" s="15"/>
      <c r="N131" s="25">
        <f t="shared" si="3"/>
        <v>0</v>
      </c>
    </row>
    <row r="132" spans="2:14" ht="21.9" customHeight="1" x14ac:dyDescent="0.3">
      <c r="B132" s="74"/>
      <c r="C132" s="10"/>
      <c r="D132" s="13"/>
      <c r="E132" s="18"/>
      <c r="F132" s="13"/>
      <c r="G132" s="23"/>
      <c r="H132" s="18" t="str">
        <f t="shared" si="2"/>
        <v/>
      </c>
      <c r="I132" s="21"/>
      <c r="J132" s="21"/>
      <c r="K132" s="22"/>
      <c r="L132" s="16"/>
      <c r="M132" s="15"/>
      <c r="N132" s="25">
        <f t="shared" si="3"/>
        <v>0</v>
      </c>
    </row>
    <row r="133" spans="2:14" ht="21.9" customHeight="1" x14ac:dyDescent="0.3">
      <c r="B133" s="74"/>
      <c r="C133" s="10"/>
      <c r="D133" s="13"/>
      <c r="E133" s="18"/>
      <c r="F133" s="13"/>
      <c r="G133" s="23"/>
      <c r="H133" s="18" t="str">
        <f t="shared" si="2"/>
        <v/>
      </c>
      <c r="I133" s="21"/>
      <c r="J133" s="21"/>
      <c r="K133" s="22"/>
      <c r="L133" s="16"/>
      <c r="M133" s="15"/>
      <c r="N133" s="25">
        <f t="shared" si="3"/>
        <v>0</v>
      </c>
    </row>
    <row r="134" spans="2:14" ht="21.9" customHeight="1" x14ac:dyDescent="0.3">
      <c r="B134" s="74"/>
      <c r="C134" s="10"/>
      <c r="D134" s="13"/>
      <c r="E134" s="18"/>
      <c r="F134" s="13"/>
      <c r="G134" s="23"/>
      <c r="H134" s="18" t="str">
        <f t="shared" si="2"/>
        <v/>
      </c>
      <c r="I134" s="21"/>
      <c r="J134" s="21"/>
      <c r="K134" s="22"/>
      <c r="L134" s="16"/>
      <c r="M134" s="15"/>
      <c r="N134" s="25">
        <f t="shared" si="3"/>
        <v>0</v>
      </c>
    </row>
    <row r="135" spans="2:14" ht="21.9" customHeight="1" x14ac:dyDescent="0.3">
      <c r="B135" s="74"/>
      <c r="C135" s="10"/>
      <c r="D135" s="13"/>
      <c r="E135" s="18"/>
      <c r="F135" s="13"/>
      <c r="G135" s="23"/>
      <c r="H135" s="18" t="str">
        <f t="shared" si="2"/>
        <v/>
      </c>
      <c r="I135" s="21"/>
      <c r="J135" s="21"/>
      <c r="K135" s="22"/>
      <c r="L135" s="16"/>
      <c r="M135" s="15"/>
      <c r="N135" s="25">
        <f t="shared" si="3"/>
        <v>0</v>
      </c>
    </row>
    <row r="136" spans="2:14" ht="21.9" customHeight="1" x14ac:dyDescent="0.3">
      <c r="B136" s="74"/>
      <c r="C136" s="10"/>
      <c r="D136" s="13"/>
      <c r="E136" s="18"/>
      <c r="F136" s="13"/>
      <c r="G136" s="23"/>
      <c r="H136" s="18" t="str">
        <f t="shared" si="2"/>
        <v/>
      </c>
      <c r="I136" s="21"/>
      <c r="J136" s="21"/>
      <c r="K136" s="22"/>
      <c r="L136" s="16"/>
      <c r="M136" s="15"/>
      <c r="N136" s="25">
        <f t="shared" si="3"/>
        <v>0</v>
      </c>
    </row>
    <row r="137" spans="2:14" ht="21.9" customHeight="1" x14ac:dyDescent="0.3">
      <c r="B137" s="74"/>
      <c r="C137" s="10"/>
      <c r="D137" s="13"/>
      <c r="E137" s="18"/>
      <c r="F137" s="13"/>
      <c r="G137" s="23"/>
      <c r="H137" s="18" t="str">
        <f t="shared" si="2"/>
        <v/>
      </c>
      <c r="I137" s="21"/>
      <c r="J137" s="21"/>
      <c r="K137" s="22"/>
      <c r="L137" s="16"/>
      <c r="M137" s="15"/>
      <c r="N137" s="25">
        <f t="shared" si="3"/>
        <v>0</v>
      </c>
    </row>
    <row r="138" spans="2:14" ht="21.9" customHeight="1" x14ac:dyDescent="0.3">
      <c r="B138" s="74"/>
      <c r="C138" s="10"/>
      <c r="D138" s="13"/>
      <c r="E138" s="18"/>
      <c r="F138" s="13"/>
      <c r="G138" s="23"/>
      <c r="H138" s="18" t="str">
        <f t="shared" si="2"/>
        <v/>
      </c>
      <c r="I138" s="21"/>
      <c r="J138" s="21"/>
      <c r="K138" s="22"/>
      <c r="L138" s="16"/>
      <c r="M138" s="15"/>
      <c r="N138" s="25">
        <f t="shared" si="3"/>
        <v>0</v>
      </c>
    </row>
    <row r="139" spans="2:14" ht="21.9" customHeight="1" x14ac:dyDescent="0.3">
      <c r="B139" s="74"/>
      <c r="C139" s="10"/>
      <c r="D139" s="13"/>
      <c r="E139" s="18"/>
      <c r="F139" s="13"/>
      <c r="G139" s="23"/>
      <c r="H139" s="18" t="str">
        <f t="shared" ref="H139:H202" si="4">IF(E139="","",IF(N139="",D139*E139,(D139*E139)-(D139*N139)))</f>
        <v/>
      </c>
      <c r="I139" s="21"/>
      <c r="J139" s="21"/>
      <c r="K139" s="22"/>
      <c r="L139" s="16"/>
      <c r="M139" s="15"/>
      <c r="N139" s="25">
        <f t="shared" ref="N139:N202" si="5">IF(F139="Não","",E139*G139)</f>
        <v>0</v>
      </c>
    </row>
    <row r="140" spans="2:14" ht="21.9" customHeight="1" x14ac:dyDescent="0.3">
      <c r="B140" s="74"/>
      <c r="C140" s="10"/>
      <c r="D140" s="13"/>
      <c r="E140" s="18"/>
      <c r="F140" s="13"/>
      <c r="G140" s="23"/>
      <c r="H140" s="18" t="str">
        <f t="shared" si="4"/>
        <v/>
      </c>
      <c r="I140" s="21"/>
      <c r="J140" s="21"/>
      <c r="K140" s="22"/>
      <c r="L140" s="16"/>
      <c r="M140" s="15"/>
      <c r="N140" s="25">
        <f t="shared" si="5"/>
        <v>0</v>
      </c>
    </row>
    <row r="141" spans="2:14" ht="21.9" customHeight="1" x14ac:dyDescent="0.3">
      <c r="B141" s="74"/>
      <c r="C141" s="10"/>
      <c r="D141" s="13"/>
      <c r="E141" s="18"/>
      <c r="F141" s="13"/>
      <c r="G141" s="23"/>
      <c r="H141" s="18" t="str">
        <f t="shared" si="4"/>
        <v/>
      </c>
      <c r="I141" s="21"/>
      <c r="J141" s="21"/>
      <c r="K141" s="22"/>
      <c r="L141" s="16"/>
      <c r="M141" s="15"/>
      <c r="N141" s="25">
        <f t="shared" si="5"/>
        <v>0</v>
      </c>
    </row>
    <row r="142" spans="2:14" ht="21.9" customHeight="1" x14ac:dyDescent="0.3">
      <c r="B142" s="74"/>
      <c r="C142" s="10"/>
      <c r="D142" s="13"/>
      <c r="E142" s="18"/>
      <c r="F142" s="13"/>
      <c r="G142" s="23"/>
      <c r="H142" s="18" t="str">
        <f t="shared" si="4"/>
        <v/>
      </c>
      <c r="I142" s="21"/>
      <c r="J142" s="21"/>
      <c r="K142" s="22"/>
      <c r="L142" s="16"/>
      <c r="M142" s="15"/>
      <c r="N142" s="25">
        <f t="shared" si="5"/>
        <v>0</v>
      </c>
    </row>
    <row r="143" spans="2:14" ht="21.9" customHeight="1" x14ac:dyDescent="0.3">
      <c r="B143" s="74"/>
      <c r="C143" s="10"/>
      <c r="D143" s="13"/>
      <c r="E143" s="18"/>
      <c r="F143" s="13"/>
      <c r="G143" s="23"/>
      <c r="H143" s="18" t="str">
        <f t="shared" si="4"/>
        <v/>
      </c>
      <c r="I143" s="21"/>
      <c r="J143" s="21"/>
      <c r="K143" s="22"/>
      <c r="L143" s="16"/>
      <c r="M143" s="15"/>
      <c r="N143" s="25">
        <f t="shared" si="5"/>
        <v>0</v>
      </c>
    </row>
    <row r="144" spans="2:14" ht="21.9" customHeight="1" x14ac:dyDescent="0.3">
      <c r="B144" s="74"/>
      <c r="C144" s="10"/>
      <c r="D144" s="13"/>
      <c r="E144" s="18"/>
      <c r="F144" s="13"/>
      <c r="G144" s="23"/>
      <c r="H144" s="18" t="str">
        <f t="shared" si="4"/>
        <v/>
      </c>
      <c r="I144" s="21"/>
      <c r="J144" s="21"/>
      <c r="K144" s="22"/>
      <c r="L144" s="16"/>
      <c r="M144" s="15"/>
      <c r="N144" s="25">
        <f t="shared" si="5"/>
        <v>0</v>
      </c>
    </row>
    <row r="145" spans="2:14" ht="21.9" customHeight="1" x14ac:dyDescent="0.3">
      <c r="B145" s="74"/>
      <c r="C145" s="10"/>
      <c r="D145" s="13"/>
      <c r="E145" s="18"/>
      <c r="F145" s="13"/>
      <c r="G145" s="23"/>
      <c r="H145" s="18" t="str">
        <f t="shared" si="4"/>
        <v/>
      </c>
      <c r="I145" s="21"/>
      <c r="J145" s="21"/>
      <c r="K145" s="22"/>
      <c r="L145" s="16"/>
      <c r="M145" s="15"/>
      <c r="N145" s="25">
        <f t="shared" si="5"/>
        <v>0</v>
      </c>
    </row>
    <row r="146" spans="2:14" ht="21.9" customHeight="1" x14ac:dyDescent="0.3">
      <c r="B146" s="74"/>
      <c r="C146" s="10"/>
      <c r="D146" s="13"/>
      <c r="E146" s="18"/>
      <c r="F146" s="13"/>
      <c r="G146" s="23"/>
      <c r="H146" s="18" t="str">
        <f t="shared" si="4"/>
        <v/>
      </c>
      <c r="I146" s="21"/>
      <c r="J146" s="21"/>
      <c r="K146" s="22"/>
      <c r="L146" s="16"/>
      <c r="M146" s="15"/>
      <c r="N146" s="25">
        <f t="shared" si="5"/>
        <v>0</v>
      </c>
    </row>
    <row r="147" spans="2:14" ht="21.9" customHeight="1" x14ac:dyDescent="0.3">
      <c r="B147" s="74"/>
      <c r="C147" s="10"/>
      <c r="D147" s="13"/>
      <c r="E147" s="18"/>
      <c r="F147" s="13"/>
      <c r="G147" s="23"/>
      <c r="H147" s="18" t="str">
        <f t="shared" si="4"/>
        <v/>
      </c>
      <c r="I147" s="21"/>
      <c r="J147" s="21"/>
      <c r="K147" s="22"/>
      <c r="L147" s="16"/>
      <c r="M147" s="15"/>
      <c r="N147" s="25">
        <f t="shared" si="5"/>
        <v>0</v>
      </c>
    </row>
    <row r="148" spans="2:14" ht="21.9" customHeight="1" x14ac:dyDescent="0.3">
      <c r="B148" s="74"/>
      <c r="C148" s="10"/>
      <c r="D148" s="13"/>
      <c r="E148" s="18"/>
      <c r="F148" s="13"/>
      <c r="G148" s="23"/>
      <c r="H148" s="18" t="str">
        <f t="shared" si="4"/>
        <v/>
      </c>
      <c r="I148" s="21"/>
      <c r="J148" s="21"/>
      <c r="K148" s="22"/>
      <c r="L148" s="16"/>
      <c r="M148" s="15"/>
      <c r="N148" s="25">
        <f t="shared" si="5"/>
        <v>0</v>
      </c>
    </row>
    <row r="149" spans="2:14" ht="21.9" customHeight="1" x14ac:dyDescent="0.3">
      <c r="B149" s="74"/>
      <c r="C149" s="10"/>
      <c r="D149" s="13"/>
      <c r="E149" s="18"/>
      <c r="F149" s="13"/>
      <c r="G149" s="23"/>
      <c r="H149" s="18" t="str">
        <f t="shared" si="4"/>
        <v/>
      </c>
      <c r="I149" s="21"/>
      <c r="J149" s="21"/>
      <c r="K149" s="22"/>
      <c r="L149" s="16"/>
      <c r="M149" s="15"/>
      <c r="N149" s="25">
        <f t="shared" si="5"/>
        <v>0</v>
      </c>
    </row>
    <row r="150" spans="2:14" ht="21.9" customHeight="1" x14ac:dyDescent="0.3">
      <c r="B150" s="74"/>
      <c r="C150" s="10"/>
      <c r="D150" s="13"/>
      <c r="E150" s="18"/>
      <c r="F150" s="13"/>
      <c r="G150" s="23"/>
      <c r="H150" s="18" t="str">
        <f t="shared" si="4"/>
        <v/>
      </c>
      <c r="I150" s="21"/>
      <c r="J150" s="21"/>
      <c r="K150" s="22"/>
      <c r="L150" s="16"/>
      <c r="M150" s="15"/>
      <c r="N150" s="25">
        <f t="shared" si="5"/>
        <v>0</v>
      </c>
    </row>
    <row r="151" spans="2:14" ht="21.9" customHeight="1" x14ac:dyDescent="0.3">
      <c r="B151" s="74"/>
      <c r="C151" s="10"/>
      <c r="D151" s="13"/>
      <c r="E151" s="18"/>
      <c r="F151" s="13"/>
      <c r="G151" s="23"/>
      <c r="H151" s="18" t="str">
        <f t="shared" si="4"/>
        <v/>
      </c>
      <c r="I151" s="21"/>
      <c r="J151" s="21"/>
      <c r="K151" s="22"/>
      <c r="L151" s="16"/>
      <c r="M151" s="15"/>
      <c r="N151" s="25">
        <f t="shared" si="5"/>
        <v>0</v>
      </c>
    </row>
    <row r="152" spans="2:14" ht="21.9" customHeight="1" x14ac:dyDescent="0.3">
      <c r="B152" s="74"/>
      <c r="C152" s="10"/>
      <c r="D152" s="13"/>
      <c r="E152" s="18"/>
      <c r="F152" s="13"/>
      <c r="G152" s="23"/>
      <c r="H152" s="18" t="str">
        <f t="shared" si="4"/>
        <v/>
      </c>
      <c r="I152" s="21"/>
      <c r="J152" s="21"/>
      <c r="K152" s="22"/>
      <c r="L152" s="16"/>
      <c r="M152" s="15"/>
      <c r="N152" s="25">
        <f t="shared" si="5"/>
        <v>0</v>
      </c>
    </row>
    <row r="153" spans="2:14" ht="21.9" customHeight="1" x14ac:dyDescent="0.3">
      <c r="B153" s="74"/>
      <c r="C153" s="10"/>
      <c r="D153" s="13"/>
      <c r="E153" s="18"/>
      <c r="F153" s="13"/>
      <c r="G153" s="23"/>
      <c r="H153" s="18" t="str">
        <f t="shared" si="4"/>
        <v/>
      </c>
      <c r="I153" s="21"/>
      <c r="J153" s="21"/>
      <c r="K153" s="22"/>
      <c r="L153" s="16"/>
      <c r="M153" s="15"/>
      <c r="N153" s="25">
        <f t="shared" si="5"/>
        <v>0</v>
      </c>
    </row>
    <row r="154" spans="2:14" ht="21.9" customHeight="1" x14ac:dyDescent="0.3">
      <c r="B154" s="74"/>
      <c r="C154" s="10"/>
      <c r="D154" s="13"/>
      <c r="E154" s="18"/>
      <c r="F154" s="13"/>
      <c r="G154" s="23"/>
      <c r="H154" s="18" t="str">
        <f t="shared" si="4"/>
        <v/>
      </c>
      <c r="I154" s="21"/>
      <c r="J154" s="21"/>
      <c r="K154" s="22"/>
      <c r="L154" s="16"/>
      <c r="M154" s="15"/>
      <c r="N154" s="25">
        <f t="shared" si="5"/>
        <v>0</v>
      </c>
    </row>
    <row r="155" spans="2:14" ht="21.9" customHeight="1" x14ac:dyDescent="0.3">
      <c r="B155" s="74"/>
      <c r="C155" s="10"/>
      <c r="D155" s="13"/>
      <c r="E155" s="18"/>
      <c r="F155" s="13"/>
      <c r="G155" s="23"/>
      <c r="H155" s="18" t="str">
        <f t="shared" si="4"/>
        <v/>
      </c>
      <c r="I155" s="21"/>
      <c r="J155" s="21"/>
      <c r="K155" s="22"/>
      <c r="L155" s="16"/>
      <c r="M155" s="15"/>
      <c r="N155" s="25">
        <f t="shared" si="5"/>
        <v>0</v>
      </c>
    </row>
    <row r="156" spans="2:14" ht="21.9" customHeight="1" x14ac:dyDescent="0.3">
      <c r="B156" s="74"/>
      <c r="C156" s="10"/>
      <c r="D156" s="13"/>
      <c r="E156" s="18"/>
      <c r="F156" s="13"/>
      <c r="G156" s="23"/>
      <c r="H156" s="18" t="str">
        <f t="shared" si="4"/>
        <v/>
      </c>
      <c r="I156" s="21"/>
      <c r="J156" s="21"/>
      <c r="K156" s="22"/>
      <c r="L156" s="16"/>
      <c r="M156" s="15"/>
      <c r="N156" s="25">
        <f t="shared" si="5"/>
        <v>0</v>
      </c>
    </row>
    <row r="157" spans="2:14" ht="21.9" customHeight="1" x14ac:dyDescent="0.3">
      <c r="B157" s="74"/>
      <c r="C157" s="10"/>
      <c r="D157" s="13"/>
      <c r="E157" s="18"/>
      <c r="F157" s="13"/>
      <c r="G157" s="23"/>
      <c r="H157" s="18" t="str">
        <f t="shared" si="4"/>
        <v/>
      </c>
      <c r="I157" s="21"/>
      <c r="J157" s="21"/>
      <c r="K157" s="22"/>
      <c r="L157" s="16"/>
      <c r="M157" s="15"/>
      <c r="N157" s="25">
        <f t="shared" si="5"/>
        <v>0</v>
      </c>
    </row>
    <row r="158" spans="2:14" ht="21.9" customHeight="1" x14ac:dyDescent="0.3">
      <c r="B158" s="74"/>
      <c r="C158" s="10"/>
      <c r="D158" s="13"/>
      <c r="E158" s="18"/>
      <c r="F158" s="13"/>
      <c r="G158" s="23"/>
      <c r="H158" s="18" t="str">
        <f t="shared" si="4"/>
        <v/>
      </c>
      <c r="I158" s="21"/>
      <c r="J158" s="21"/>
      <c r="K158" s="22"/>
      <c r="L158" s="16"/>
      <c r="M158" s="15"/>
      <c r="N158" s="25">
        <f t="shared" si="5"/>
        <v>0</v>
      </c>
    </row>
    <row r="159" spans="2:14" ht="21.9" customHeight="1" x14ac:dyDescent="0.3">
      <c r="B159" s="74"/>
      <c r="C159" s="10"/>
      <c r="D159" s="13"/>
      <c r="E159" s="18"/>
      <c r="F159" s="13"/>
      <c r="G159" s="23"/>
      <c r="H159" s="18" t="str">
        <f t="shared" si="4"/>
        <v/>
      </c>
      <c r="I159" s="21"/>
      <c r="J159" s="21"/>
      <c r="K159" s="22"/>
      <c r="L159" s="16"/>
      <c r="M159" s="15"/>
      <c r="N159" s="25">
        <f t="shared" si="5"/>
        <v>0</v>
      </c>
    </row>
    <row r="160" spans="2:14" ht="21.9" customHeight="1" x14ac:dyDescent="0.3">
      <c r="B160" s="74"/>
      <c r="C160" s="10"/>
      <c r="D160" s="13"/>
      <c r="E160" s="18"/>
      <c r="F160" s="13"/>
      <c r="G160" s="23"/>
      <c r="H160" s="18" t="str">
        <f t="shared" si="4"/>
        <v/>
      </c>
      <c r="I160" s="21"/>
      <c r="J160" s="21"/>
      <c r="K160" s="22"/>
      <c r="L160" s="16"/>
      <c r="M160" s="15"/>
      <c r="N160" s="25">
        <f t="shared" si="5"/>
        <v>0</v>
      </c>
    </row>
    <row r="161" spans="2:14" ht="21.9" customHeight="1" x14ac:dyDescent="0.3">
      <c r="B161" s="74"/>
      <c r="C161" s="10"/>
      <c r="D161" s="13"/>
      <c r="E161" s="18"/>
      <c r="F161" s="13"/>
      <c r="G161" s="23"/>
      <c r="H161" s="18" t="str">
        <f t="shared" si="4"/>
        <v/>
      </c>
      <c r="I161" s="21"/>
      <c r="J161" s="21"/>
      <c r="K161" s="22"/>
      <c r="L161" s="16"/>
      <c r="M161" s="15"/>
      <c r="N161" s="25">
        <f t="shared" si="5"/>
        <v>0</v>
      </c>
    </row>
    <row r="162" spans="2:14" ht="21.9" customHeight="1" x14ac:dyDescent="0.3">
      <c r="B162" s="74"/>
      <c r="C162" s="10"/>
      <c r="D162" s="13"/>
      <c r="E162" s="18"/>
      <c r="F162" s="13"/>
      <c r="G162" s="23"/>
      <c r="H162" s="18" t="str">
        <f t="shared" si="4"/>
        <v/>
      </c>
      <c r="I162" s="21"/>
      <c r="J162" s="21"/>
      <c r="K162" s="22"/>
      <c r="L162" s="16"/>
      <c r="M162" s="15"/>
      <c r="N162" s="25">
        <f t="shared" si="5"/>
        <v>0</v>
      </c>
    </row>
    <row r="163" spans="2:14" ht="21.9" customHeight="1" x14ac:dyDescent="0.3">
      <c r="B163" s="74"/>
      <c r="C163" s="10"/>
      <c r="D163" s="13"/>
      <c r="E163" s="18"/>
      <c r="F163" s="13"/>
      <c r="G163" s="23"/>
      <c r="H163" s="18" t="str">
        <f t="shared" si="4"/>
        <v/>
      </c>
      <c r="I163" s="21"/>
      <c r="J163" s="21"/>
      <c r="K163" s="22"/>
      <c r="L163" s="16"/>
      <c r="M163" s="15"/>
      <c r="N163" s="25">
        <f t="shared" si="5"/>
        <v>0</v>
      </c>
    </row>
    <row r="164" spans="2:14" ht="21.9" customHeight="1" x14ac:dyDescent="0.3">
      <c r="B164" s="74"/>
      <c r="C164" s="10"/>
      <c r="D164" s="13"/>
      <c r="E164" s="18"/>
      <c r="F164" s="13"/>
      <c r="G164" s="23"/>
      <c r="H164" s="18" t="str">
        <f t="shared" si="4"/>
        <v/>
      </c>
      <c r="I164" s="21"/>
      <c r="J164" s="21"/>
      <c r="K164" s="22"/>
      <c r="L164" s="16"/>
      <c r="M164" s="15"/>
      <c r="N164" s="25">
        <f t="shared" si="5"/>
        <v>0</v>
      </c>
    </row>
    <row r="165" spans="2:14" ht="21.9" customHeight="1" x14ac:dyDescent="0.3">
      <c r="B165" s="74"/>
      <c r="C165" s="10"/>
      <c r="D165" s="13"/>
      <c r="E165" s="18"/>
      <c r="F165" s="13"/>
      <c r="G165" s="23"/>
      <c r="H165" s="18" t="str">
        <f t="shared" si="4"/>
        <v/>
      </c>
      <c r="I165" s="21"/>
      <c r="J165" s="21"/>
      <c r="K165" s="22"/>
      <c r="L165" s="16"/>
      <c r="M165" s="15"/>
      <c r="N165" s="25">
        <f t="shared" si="5"/>
        <v>0</v>
      </c>
    </row>
    <row r="166" spans="2:14" ht="21.9" customHeight="1" x14ac:dyDescent="0.3">
      <c r="B166" s="74"/>
      <c r="C166" s="10"/>
      <c r="D166" s="13"/>
      <c r="E166" s="18"/>
      <c r="F166" s="13"/>
      <c r="G166" s="23"/>
      <c r="H166" s="18" t="str">
        <f t="shared" si="4"/>
        <v/>
      </c>
      <c r="I166" s="21"/>
      <c r="J166" s="21"/>
      <c r="K166" s="22"/>
      <c r="L166" s="16"/>
      <c r="M166" s="15"/>
      <c r="N166" s="25">
        <f t="shared" si="5"/>
        <v>0</v>
      </c>
    </row>
    <row r="167" spans="2:14" ht="21.9" customHeight="1" x14ac:dyDescent="0.3">
      <c r="B167" s="74"/>
      <c r="C167" s="10"/>
      <c r="D167" s="13"/>
      <c r="E167" s="18"/>
      <c r="F167" s="13"/>
      <c r="G167" s="23"/>
      <c r="H167" s="18" t="str">
        <f t="shared" si="4"/>
        <v/>
      </c>
      <c r="I167" s="21"/>
      <c r="J167" s="21"/>
      <c r="K167" s="22"/>
      <c r="L167" s="16"/>
      <c r="M167" s="15"/>
      <c r="N167" s="25">
        <f t="shared" si="5"/>
        <v>0</v>
      </c>
    </row>
    <row r="168" spans="2:14" ht="21.9" customHeight="1" x14ac:dyDescent="0.3">
      <c r="B168" s="74"/>
      <c r="C168" s="10"/>
      <c r="D168" s="13"/>
      <c r="E168" s="18"/>
      <c r="F168" s="13"/>
      <c r="G168" s="23"/>
      <c r="H168" s="18" t="str">
        <f t="shared" si="4"/>
        <v/>
      </c>
      <c r="I168" s="21"/>
      <c r="J168" s="21"/>
      <c r="K168" s="22"/>
      <c r="L168" s="16"/>
      <c r="M168" s="15"/>
      <c r="N168" s="25">
        <f t="shared" si="5"/>
        <v>0</v>
      </c>
    </row>
    <row r="169" spans="2:14" ht="21.9" customHeight="1" x14ac:dyDescent="0.3">
      <c r="B169" s="74"/>
      <c r="C169" s="10"/>
      <c r="D169" s="13"/>
      <c r="E169" s="18"/>
      <c r="F169" s="13"/>
      <c r="G169" s="23"/>
      <c r="H169" s="18" t="str">
        <f t="shared" si="4"/>
        <v/>
      </c>
      <c r="I169" s="21"/>
      <c r="J169" s="21"/>
      <c r="K169" s="22"/>
      <c r="L169" s="16"/>
      <c r="M169" s="15"/>
      <c r="N169" s="25">
        <f t="shared" si="5"/>
        <v>0</v>
      </c>
    </row>
    <row r="170" spans="2:14" ht="21.9" customHeight="1" x14ac:dyDescent="0.3">
      <c r="B170" s="74"/>
      <c r="C170" s="10"/>
      <c r="D170" s="13"/>
      <c r="E170" s="18"/>
      <c r="F170" s="13"/>
      <c r="G170" s="23"/>
      <c r="H170" s="18" t="str">
        <f t="shared" si="4"/>
        <v/>
      </c>
      <c r="I170" s="21"/>
      <c r="J170" s="21"/>
      <c r="K170" s="22"/>
      <c r="L170" s="16"/>
      <c r="M170" s="15"/>
      <c r="N170" s="25">
        <f t="shared" si="5"/>
        <v>0</v>
      </c>
    </row>
    <row r="171" spans="2:14" ht="21.9" customHeight="1" x14ac:dyDescent="0.3">
      <c r="B171" s="74"/>
      <c r="C171" s="10"/>
      <c r="D171" s="13"/>
      <c r="E171" s="18"/>
      <c r="F171" s="13"/>
      <c r="G171" s="23"/>
      <c r="H171" s="18" t="str">
        <f t="shared" si="4"/>
        <v/>
      </c>
      <c r="I171" s="21"/>
      <c r="J171" s="21"/>
      <c r="K171" s="22"/>
      <c r="L171" s="16"/>
      <c r="M171" s="15"/>
      <c r="N171" s="25">
        <f t="shared" si="5"/>
        <v>0</v>
      </c>
    </row>
    <row r="172" spans="2:14" ht="21.9" customHeight="1" x14ac:dyDescent="0.3">
      <c r="B172" s="74"/>
      <c r="C172" s="10"/>
      <c r="D172" s="13"/>
      <c r="E172" s="18"/>
      <c r="F172" s="13"/>
      <c r="G172" s="23"/>
      <c r="H172" s="18" t="str">
        <f t="shared" si="4"/>
        <v/>
      </c>
      <c r="I172" s="21"/>
      <c r="J172" s="21"/>
      <c r="K172" s="22"/>
      <c r="L172" s="16"/>
      <c r="M172" s="15"/>
      <c r="N172" s="25">
        <f t="shared" si="5"/>
        <v>0</v>
      </c>
    </row>
    <row r="173" spans="2:14" ht="21.9" customHeight="1" x14ac:dyDescent="0.3">
      <c r="B173" s="74"/>
      <c r="C173" s="10"/>
      <c r="D173" s="13"/>
      <c r="E173" s="18"/>
      <c r="F173" s="13"/>
      <c r="G173" s="23"/>
      <c r="H173" s="18" t="str">
        <f t="shared" si="4"/>
        <v/>
      </c>
      <c r="I173" s="21"/>
      <c r="J173" s="21"/>
      <c r="K173" s="22"/>
      <c r="L173" s="16"/>
      <c r="M173" s="15"/>
      <c r="N173" s="25">
        <f t="shared" si="5"/>
        <v>0</v>
      </c>
    </row>
    <row r="174" spans="2:14" ht="21.9" customHeight="1" x14ac:dyDescent="0.3">
      <c r="B174" s="74"/>
      <c r="C174" s="10"/>
      <c r="D174" s="13"/>
      <c r="E174" s="18"/>
      <c r="F174" s="13"/>
      <c r="G174" s="23"/>
      <c r="H174" s="18" t="str">
        <f t="shared" si="4"/>
        <v/>
      </c>
      <c r="I174" s="21"/>
      <c r="J174" s="21"/>
      <c r="K174" s="22"/>
      <c r="L174" s="16"/>
      <c r="M174" s="15"/>
      <c r="N174" s="25">
        <f t="shared" si="5"/>
        <v>0</v>
      </c>
    </row>
    <row r="175" spans="2:14" ht="21.9" customHeight="1" x14ac:dyDescent="0.3">
      <c r="B175" s="74"/>
      <c r="C175" s="10"/>
      <c r="D175" s="13"/>
      <c r="E175" s="18"/>
      <c r="F175" s="13"/>
      <c r="G175" s="23"/>
      <c r="H175" s="18" t="str">
        <f t="shared" si="4"/>
        <v/>
      </c>
      <c r="I175" s="21"/>
      <c r="J175" s="21"/>
      <c r="K175" s="22"/>
      <c r="L175" s="16"/>
      <c r="M175" s="15"/>
      <c r="N175" s="25">
        <f t="shared" si="5"/>
        <v>0</v>
      </c>
    </row>
    <row r="176" spans="2:14" ht="21.9" customHeight="1" x14ac:dyDescent="0.3">
      <c r="B176" s="74"/>
      <c r="C176" s="10"/>
      <c r="D176" s="13"/>
      <c r="E176" s="18"/>
      <c r="F176" s="13"/>
      <c r="G176" s="23"/>
      <c r="H176" s="18" t="str">
        <f t="shared" si="4"/>
        <v/>
      </c>
      <c r="I176" s="21"/>
      <c r="J176" s="21"/>
      <c r="K176" s="22"/>
      <c r="L176" s="16"/>
      <c r="M176" s="15"/>
      <c r="N176" s="25">
        <f t="shared" si="5"/>
        <v>0</v>
      </c>
    </row>
    <row r="177" spans="2:14" ht="21.9" customHeight="1" x14ac:dyDescent="0.3">
      <c r="B177" s="74"/>
      <c r="C177" s="10"/>
      <c r="D177" s="13"/>
      <c r="E177" s="18"/>
      <c r="F177" s="13"/>
      <c r="G177" s="23"/>
      <c r="H177" s="18" t="str">
        <f t="shared" si="4"/>
        <v/>
      </c>
      <c r="I177" s="21"/>
      <c r="J177" s="21"/>
      <c r="K177" s="22"/>
      <c r="L177" s="16"/>
      <c r="M177" s="15"/>
      <c r="N177" s="25">
        <f t="shared" si="5"/>
        <v>0</v>
      </c>
    </row>
    <row r="178" spans="2:14" ht="21.9" customHeight="1" x14ac:dyDescent="0.3">
      <c r="B178" s="74"/>
      <c r="C178" s="10"/>
      <c r="D178" s="13"/>
      <c r="E178" s="18"/>
      <c r="F178" s="13"/>
      <c r="G178" s="23"/>
      <c r="H178" s="18" t="str">
        <f t="shared" si="4"/>
        <v/>
      </c>
      <c r="I178" s="21"/>
      <c r="J178" s="21"/>
      <c r="K178" s="22"/>
      <c r="L178" s="16"/>
      <c r="M178" s="15"/>
      <c r="N178" s="25">
        <f t="shared" si="5"/>
        <v>0</v>
      </c>
    </row>
    <row r="179" spans="2:14" ht="21.9" customHeight="1" x14ac:dyDescent="0.3">
      <c r="B179" s="74"/>
      <c r="C179" s="10"/>
      <c r="D179" s="13"/>
      <c r="E179" s="18"/>
      <c r="F179" s="13"/>
      <c r="G179" s="23"/>
      <c r="H179" s="18" t="str">
        <f t="shared" si="4"/>
        <v/>
      </c>
      <c r="I179" s="21"/>
      <c r="J179" s="21"/>
      <c r="K179" s="22"/>
      <c r="L179" s="16"/>
      <c r="M179" s="15"/>
      <c r="N179" s="25">
        <f t="shared" si="5"/>
        <v>0</v>
      </c>
    </row>
    <row r="180" spans="2:14" ht="21.9" customHeight="1" x14ac:dyDescent="0.3">
      <c r="B180" s="74"/>
      <c r="C180" s="10"/>
      <c r="D180" s="13"/>
      <c r="E180" s="18"/>
      <c r="F180" s="13"/>
      <c r="G180" s="23"/>
      <c r="H180" s="18" t="str">
        <f t="shared" si="4"/>
        <v/>
      </c>
      <c r="I180" s="21"/>
      <c r="J180" s="21"/>
      <c r="K180" s="22"/>
      <c r="L180" s="16"/>
      <c r="M180" s="15"/>
      <c r="N180" s="25">
        <f t="shared" si="5"/>
        <v>0</v>
      </c>
    </row>
    <row r="181" spans="2:14" ht="21.9" customHeight="1" x14ac:dyDescent="0.3">
      <c r="B181" s="74"/>
      <c r="C181" s="10"/>
      <c r="D181" s="13"/>
      <c r="E181" s="18"/>
      <c r="F181" s="13"/>
      <c r="G181" s="23"/>
      <c r="H181" s="18" t="str">
        <f t="shared" si="4"/>
        <v/>
      </c>
      <c r="I181" s="21"/>
      <c r="J181" s="21"/>
      <c r="K181" s="22"/>
      <c r="L181" s="16"/>
      <c r="M181" s="15"/>
      <c r="N181" s="25">
        <f t="shared" si="5"/>
        <v>0</v>
      </c>
    </row>
    <row r="182" spans="2:14" ht="21.9" customHeight="1" x14ac:dyDescent="0.3">
      <c r="B182" s="74"/>
      <c r="C182" s="10"/>
      <c r="D182" s="13"/>
      <c r="E182" s="18"/>
      <c r="F182" s="13"/>
      <c r="G182" s="23"/>
      <c r="H182" s="18" t="str">
        <f t="shared" si="4"/>
        <v/>
      </c>
      <c r="I182" s="21"/>
      <c r="J182" s="21"/>
      <c r="K182" s="22"/>
      <c r="L182" s="16"/>
      <c r="M182" s="15"/>
      <c r="N182" s="25">
        <f t="shared" si="5"/>
        <v>0</v>
      </c>
    </row>
    <row r="183" spans="2:14" ht="21.9" customHeight="1" x14ac:dyDescent="0.3">
      <c r="B183" s="74"/>
      <c r="C183" s="10"/>
      <c r="D183" s="13"/>
      <c r="E183" s="18"/>
      <c r="F183" s="13"/>
      <c r="G183" s="23"/>
      <c r="H183" s="18" t="str">
        <f t="shared" si="4"/>
        <v/>
      </c>
      <c r="I183" s="21"/>
      <c r="J183" s="21"/>
      <c r="K183" s="22"/>
      <c r="L183" s="16"/>
      <c r="M183" s="15"/>
      <c r="N183" s="25">
        <f t="shared" si="5"/>
        <v>0</v>
      </c>
    </row>
    <row r="184" spans="2:14" ht="21.9" customHeight="1" x14ac:dyDescent="0.3">
      <c r="B184" s="74"/>
      <c r="C184" s="10"/>
      <c r="D184" s="13"/>
      <c r="E184" s="18"/>
      <c r="F184" s="13"/>
      <c r="G184" s="23"/>
      <c r="H184" s="18" t="str">
        <f t="shared" si="4"/>
        <v/>
      </c>
      <c r="I184" s="21"/>
      <c r="J184" s="21"/>
      <c r="K184" s="22"/>
      <c r="L184" s="16"/>
      <c r="M184" s="15"/>
      <c r="N184" s="25">
        <f t="shared" si="5"/>
        <v>0</v>
      </c>
    </row>
    <row r="185" spans="2:14" ht="21.9" customHeight="1" x14ac:dyDescent="0.3">
      <c r="B185" s="74"/>
      <c r="C185" s="10"/>
      <c r="D185" s="13"/>
      <c r="E185" s="18"/>
      <c r="F185" s="13"/>
      <c r="G185" s="23"/>
      <c r="H185" s="18" t="str">
        <f t="shared" si="4"/>
        <v/>
      </c>
      <c r="I185" s="21"/>
      <c r="J185" s="21"/>
      <c r="K185" s="22"/>
      <c r="L185" s="16"/>
      <c r="M185" s="15"/>
      <c r="N185" s="25">
        <f t="shared" si="5"/>
        <v>0</v>
      </c>
    </row>
    <row r="186" spans="2:14" ht="21.9" customHeight="1" x14ac:dyDescent="0.3">
      <c r="B186" s="74"/>
      <c r="C186" s="10"/>
      <c r="D186" s="13"/>
      <c r="E186" s="18"/>
      <c r="F186" s="13"/>
      <c r="G186" s="23"/>
      <c r="H186" s="18" t="str">
        <f t="shared" si="4"/>
        <v/>
      </c>
      <c r="I186" s="21"/>
      <c r="J186" s="21"/>
      <c r="K186" s="22"/>
      <c r="L186" s="16"/>
      <c r="M186" s="15"/>
      <c r="N186" s="25">
        <f t="shared" si="5"/>
        <v>0</v>
      </c>
    </row>
    <row r="187" spans="2:14" ht="21.9" customHeight="1" x14ac:dyDescent="0.3">
      <c r="B187" s="74"/>
      <c r="C187" s="10"/>
      <c r="D187" s="13"/>
      <c r="E187" s="18"/>
      <c r="F187" s="13"/>
      <c r="G187" s="23"/>
      <c r="H187" s="18" t="str">
        <f t="shared" si="4"/>
        <v/>
      </c>
      <c r="I187" s="21"/>
      <c r="J187" s="21"/>
      <c r="K187" s="22"/>
      <c r="L187" s="16"/>
      <c r="M187" s="15"/>
      <c r="N187" s="25">
        <f t="shared" si="5"/>
        <v>0</v>
      </c>
    </row>
    <row r="188" spans="2:14" ht="21.9" customHeight="1" x14ac:dyDescent="0.3">
      <c r="B188" s="74"/>
      <c r="C188" s="10"/>
      <c r="D188" s="13"/>
      <c r="E188" s="18"/>
      <c r="F188" s="13"/>
      <c r="G188" s="23"/>
      <c r="H188" s="18" t="str">
        <f t="shared" si="4"/>
        <v/>
      </c>
      <c r="I188" s="21"/>
      <c r="J188" s="21"/>
      <c r="K188" s="22"/>
      <c r="L188" s="16"/>
      <c r="M188" s="15"/>
      <c r="N188" s="25">
        <f t="shared" si="5"/>
        <v>0</v>
      </c>
    </row>
    <row r="189" spans="2:14" ht="21.9" customHeight="1" x14ac:dyDescent="0.3">
      <c r="B189" s="74"/>
      <c r="C189" s="10"/>
      <c r="D189" s="13"/>
      <c r="E189" s="18"/>
      <c r="F189" s="13"/>
      <c r="G189" s="23"/>
      <c r="H189" s="18" t="str">
        <f t="shared" si="4"/>
        <v/>
      </c>
      <c r="I189" s="21"/>
      <c r="J189" s="21"/>
      <c r="K189" s="22"/>
      <c r="L189" s="16"/>
      <c r="M189" s="15"/>
      <c r="N189" s="25">
        <f t="shared" si="5"/>
        <v>0</v>
      </c>
    </row>
    <row r="190" spans="2:14" ht="21.9" customHeight="1" x14ac:dyDescent="0.3">
      <c r="B190" s="74"/>
      <c r="C190" s="10"/>
      <c r="D190" s="13"/>
      <c r="E190" s="18"/>
      <c r="F190" s="13"/>
      <c r="G190" s="23"/>
      <c r="H190" s="18" t="str">
        <f t="shared" si="4"/>
        <v/>
      </c>
      <c r="I190" s="21"/>
      <c r="J190" s="21"/>
      <c r="K190" s="22"/>
      <c r="L190" s="16"/>
      <c r="M190" s="15"/>
      <c r="N190" s="25">
        <f t="shared" si="5"/>
        <v>0</v>
      </c>
    </row>
    <row r="191" spans="2:14" ht="21.9" customHeight="1" x14ac:dyDescent="0.3">
      <c r="B191" s="74"/>
      <c r="C191" s="10"/>
      <c r="D191" s="13"/>
      <c r="E191" s="18"/>
      <c r="F191" s="13"/>
      <c r="G191" s="23"/>
      <c r="H191" s="18" t="str">
        <f t="shared" si="4"/>
        <v/>
      </c>
      <c r="I191" s="21"/>
      <c r="J191" s="21"/>
      <c r="K191" s="22"/>
      <c r="L191" s="16"/>
      <c r="M191" s="15"/>
      <c r="N191" s="25">
        <f t="shared" si="5"/>
        <v>0</v>
      </c>
    </row>
    <row r="192" spans="2:14" ht="21.9" customHeight="1" x14ac:dyDescent="0.3">
      <c r="B192" s="74"/>
      <c r="C192" s="10"/>
      <c r="D192" s="13"/>
      <c r="E192" s="18"/>
      <c r="F192" s="13"/>
      <c r="G192" s="23"/>
      <c r="H192" s="18" t="str">
        <f t="shared" si="4"/>
        <v/>
      </c>
      <c r="I192" s="21"/>
      <c r="J192" s="21"/>
      <c r="K192" s="22"/>
      <c r="L192" s="16"/>
      <c r="M192" s="15"/>
      <c r="N192" s="25">
        <f t="shared" si="5"/>
        <v>0</v>
      </c>
    </row>
    <row r="193" spans="2:14" ht="21.9" customHeight="1" x14ac:dyDescent="0.3">
      <c r="B193" s="74"/>
      <c r="C193" s="10"/>
      <c r="D193" s="13"/>
      <c r="E193" s="18"/>
      <c r="F193" s="13"/>
      <c r="G193" s="23"/>
      <c r="H193" s="18" t="str">
        <f t="shared" si="4"/>
        <v/>
      </c>
      <c r="I193" s="21"/>
      <c r="J193" s="21"/>
      <c r="K193" s="22"/>
      <c r="L193" s="16"/>
      <c r="M193" s="15"/>
      <c r="N193" s="25">
        <f t="shared" si="5"/>
        <v>0</v>
      </c>
    </row>
    <row r="194" spans="2:14" ht="21.9" customHeight="1" x14ac:dyDescent="0.3">
      <c r="B194" s="74"/>
      <c r="C194" s="10"/>
      <c r="D194" s="13"/>
      <c r="E194" s="18"/>
      <c r="F194" s="13"/>
      <c r="G194" s="23"/>
      <c r="H194" s="18" t="str">
        <f t="shared" si="4"/>
        <v/>
      </c>
      <c r="I194" s="21"/>
      <c r="J194" s="21"/>
      <c r="K194" s="22"/>
      <c r="L194" s="16"/>
      <c r="M194" s="15"/>
      <c r="N194" s="25">
        <f t="shared" si="5"/>
        <v>0</v>
      </c>
    </row>
    <row r="195" spans="2:14" ht="21.9" customHeight="1" x14ac:dyDescent="0.3">
      <c r="B195" s="74"/>
      <c r="C195" s="10"/>
      <c r="D195" s="13"/>
      <c r="E195" s="18"/>
      <c r="F195" s="13"/>
      <c r="G195" s="23"/>
      <c r="H195" s="18" t="str">
        <f t="shared" si="4"/>
        <v/>
      </c>
      <c r="I195" s="21"/>
      <c r="J195" s="21"/>
      <c r="K195" s="22"/>
      <c r="L195" s="16"/>
      <c r="M195" s="15"/>
      <c r="N195" s="25">
        <f t="shared" si="5"/>
        <v>0</v>
      </c>
    </row>
    <row r="196" spans="2:14" ht="21.9" customHeight="1" x14ac:dyDescent="0.3">
      <c r="B196" s="74"/>
      <c r="C196" s="10"/>
      <c r="D196" s="13"/>
      <c r="E196" s="18"/>
      <c r="F196" s="13"/>
      <c r="G196" s="23"/>
      <c r="H196" s="18" t="str">
        <f t="shared" si="4"/>
        <v/>
      </c>
      <c r="I196" s="21"/>
      <c r="J196" s="21"/>
      <c r="K196" s="22"/>
      <c r="L196" s="16"/>
      <c r="M196" s="15"/>
      <c r="N196" s="25">
        <f t="shared" si="5"/>
        <v>0</v>
      </c>
    </row>
    <row r="197" spans="2:14" ht="21.9" customHeight="1" x14ac:dyDescent="0.3">
      <c r="B197" s="74"/>
      <c r="C197" s="10"/>
      <c r="D197" s="13"/>
      <c r="E197" s="18"/>
      <c r="F197" s="13"/>
      <c r="G197" s="23"/>
      <c r="H197" s="18" t="str">
        <f t="shared" si="4"/>
        <v/>
      </c>
      <c r="I197" s="21"/>
      <c r="J197" s="21"/>
      <c r="K197" s="22"/>
      <c r="L197" s="16"/>
      <c r="M197" s="15"/>
      <c r="N197" s="25">
        <f t="shared" si="5"/>
        <v>0</v>
      </c>
    </row>
    <row r="198" spans="2:14" ht="21.9" customHeight="1" x14ac:dyDescent="0.3">
      <c r="B198" s="74"/>
      <c r="C198" s="10"/>
      <c r="D198" s="13"/>
      <c r="E198" s="18"/>
      <c r="F198" s="13"/>
      <c r="G198" s="23"/>
      <c r="H198" s="18" t="str">
        <f t="shared" si="4"/>
        <v/>
      </c>
      <c r="I198" s="21"/>
      <c r="J198" s="21"/>
      <c r="K198" s="22"/>
      <c r="L198" s="16"/>
      <c r="M198" s="15"/>
      <c r="N198" s="25">
        <f t="shared" si="5"/>
        <v>0</v>
      </c>
    </row>
    <row r="199" spans="2:14" ht="21.9" customHeight="1" x14ac:dyDescent="0.3">
      <c r="B199" s="74"/>
      <c r="C199" s="10"/>
      <c r="D199" s="13"/>
      <c r="E199" s="18"/>
      <c r="F199" s="13"/>
      <c r="G199" s="23"/>
      <c r="H199" s="18" t="str">
        <f t="shared" si="4"/>
        <v/>
      </c>
      <c r="I199" s="21"/>
      <c r="J199" s="21"/>
      <c r="K199" s="22"/>
      <c r="L199" s="16"/>
      <c r="M199" s="15"/>
      <c r="N199" s="25">
        <f t="shared" si="5"/>
        <v>0</v>
      </c>
    </row>
    <row r="200" spans="2:14" ht="21.9" customHeight="1" x14ac:dyDescent="0.3">
      <c r="B200" s="74"/>
      <c r="C200" s="10"/>
      <c r="D200" s="13"/>
      <c r="E200" s="18"/>
      <c r="F200" s="13"/>
      <c r="G200" s="23"/>
      <c r="H200" s="18" t="str">
        <f t="shared" si="4"/>
        <v/>
      </c>
      <c r="I200" s="21"/>
      <c r="J200" s="21"/>
      <c r="K200" s="22"/>
      <c r="L200" s="16"/>
      <c r="M200" s="15"/>
      <c r="N200" s="25">
        <f t="shared" si="5"/>
        <v>0</v>
      </c>
    </row>
    <row r="201" spans="2:14" ht="21.9" customHeight="1" x14ac:dyDescent="0.3">
      <c r="B201" s="74"/>
      <c r="C201" s="10"/>
      <c r="D201" s="13"/>
      <c r="E201" s="18"/>
      <c r="F201" s="13"/>
      <c r="G201" s="23"/>
      <c r="H201" s="18" t="str">
        <f t="shared" si="4"/>
        <v/>
      </c>
      <c r="I201" s="21"/>
      <c r="J201" s="21"/>
      <c r="K201" s="22"/>
      <c r="L201" s="16"/>
      <c r="M201" s="15"/>
      <c r="N201" s="25">
        <f t="shared" si="5"/>
        <v>0</v>
      </c>
    </row>
    <row r="202" spans="2:14" ht="21.9" customHeight="1" x14ac:dyDescent="0.3">
      <c r="B202" s="74"/>
      <c r="C202" s="10"/>
      <c r="D202" s="13"/>
      <c r="E202" s="18"/>
      <c r="F202" s="13"/>
      <c r="G202" s="23"/>
      <c r="H202" s="18" t="str">
        <f t="shared" si="4"/>
        <v/>
      </c>
      <c r="I202" s="21"/>
      <c r="J202" s="21"/>
      <c r="K202" s="22"/>
      <c r="L202" s="16"/>
      <c r="M202" s="15"/>
      <c r="N202" s="25">
        <f t="shared" si="5"/>
        <v>0</v>
      </c>
    </row>
    <row r="203" spans="2:14" ht="21.9" customHeight="1" x14ac:dyDescent="0.3">
      <c r="B203" s="74"/>
      <c r="C203" s="10"/>
      <c r="D203" s="13"/>
      <c r="E203" s="18"/>
      <c r="F203" s="13"/>
      <c r="G203" s="23"/>
      <c r="H203" s="18" t="str">
        <f t="shared" ref="H203:H266" si="6">IF(E203="","",IF(N203="",D203*E203,(D203*E203)-(D203*N203)))</f>
        <v/>
      </c>
      <c r="I203" s="21"/>
      <c r="J203" s="21"/>
      <c r="K203" s="22"/>
      <c r="L203" s="16"/>
      <c r="M203" s="15"/>
      <c r="N203" s="25">
        <f t="shared" ref="N203:N266" si="7">IF(F203="Não","",E203*G203)</f>
        <v>0</v>
      </c>
    </row>
    <row r="204" spans="2:14" ht="21.9" customHeight="1" x14ac:dyDescent="0.3">
      <c r="B204" s="74"/>
      <c r="C204" s="10"/>
      <c r="D204" s="13"/>
      <c r="E204" s="18"/>
      <c r="F204" s="13"/>
      <c r="G204" s="23"/>
      <c r="H204" s="18" t="str">
        <f t="shared" si="6"/>
        <v/>
      </c>
      <c r="I204" s="21"/>
      <c r="J204" s="21"/>
      <c r="K204" s="22"/>
      <c r="L204" s="16"/>
      <c r="M204" s="15"/>
      <c r="N204" s="25">
        <f t="shared" si="7"/>
        <v>0</v>
      </c>
    </row>
    <row r="205" spans="2:14" ht="21.9" customHeight="1" x14ac:dyDescent="0.3">
      <c r="B205" s="74"/>
      <c r="C205" s="10"/>
      <c r="D205" s="13"/>
      <c r="E205" s="18"/>
      <c r="F205" s="13"/>
      <c r="G205" s="23"/>
      <c r="H205" s="18" t="str">
        <f t="shared" si="6"/>
        <v/>
      </c>
      <c r="I205" s="21"/>
      <c r="J205" s="21"/>
      <c r="K205" s="22"/>
      <c r="L205" s="16"/>
      <c r="M205" s="15"/>
      <c r="N205" s="25">
        <f t="shared" si="7"/>
        <v>0</v>
      </c>
    </row>
    <row r="206" spans="2:14" ht="21.9" customHeight="1" x14ac:dyDescent="0.3">
      <c r="B206" s="74"/>
      <c r="C206" s="10"/>
      <c r="D206" s="13"/>
      <c r="E206" s="18"/>
      <c r="F206" s="13"/>
      <c r="G206" s="23"/>
      <c r="H206" s="18" t="str">
        <f t="shared" si="6"/>
        <v/>
      </c>
      <c r="I206" s="21"/>
      <c r="J206" s="21"/>
      <c r="K206" s="22"/>
      <c r="L206" s="16"/>
      <c r="M206" s="15"/>
      <c r="N206" s="25">
        <f t="shared" si="7"/>
        <v>0</v>
      </c>
    </row>
    <row r="207" spans="2:14" ht="21.9" customHeight="1" x14ac:dyDescent="0.3">
      <c r="B207" s="74"/>
      <c r="C207" s="10"/>
      <c r="D207" s="13"/>
      <c r="E207" s="18"/>
      <c r="F207" s="13"/>
      <c r="G207" s="23"/>
      <c r="H207" s="18" t="str">
        <f t="shared" si="6"/>
        <v/>
      </c>
      <c r="I207" s="21"/>
      <c r="J207" s="21"/>
      <c r="K207" s="22"/>
      <c r="L207" s="16"/>
      <c r="M207" s="15"/>
      <c r="N207" s="25">
        <f t="shared" si="7"/>
        <v>0</v>
      </c>
    </row>
    <row r="208" spans="2:14" ht="21.9" customHeight="1" x14ac:dyDescent="0.3">
      <c r="B208" s="74"/>
      <c r="C208" s="10"/>
      <c r="D208" s="13"/>
      <c r="E208" s="18"/>
      <c r="F208" s="13"/>
      <c r="G208" s="23"/>
      <c r="H208" s="18" t="str">
        <f t="shared" si="6"/>
        <v/>
      </c>
      <c r="I208" s="21"/>
      <c r="J208" s="21"/>
      <c r="K208" s="22"/>
      <c r="L208" s="16"/>
      <c r="M208" s="15"/>
      <c r="N208" s="25">
        <f t="shared" si="7"/>
        <v>0</v>
      </c>
    </row>
    <row r="209" spans="2:14" ht="21.9" customHeight="1" x14ac:dyDescent="0.3">
      <c r="B209" s="74"/>
      <c r="C209" s="10"/>
      <c r="D209" s="13"/>
      <c r="E209" s="18"/>
      <c r="F209" s="13"/>
      <c r="G209" s="23"/>
      <c r="H209" s="18" t="str">
        <f t="shared" si="6"/>
        <v/>
      </c>
      <c r="I209" s="21"/>
      <c r="J209" s="21"/>
      <c r="K209" s="22"/>
      <c r="L209" s="16"/>
      <c r="M209" s="15"/>
      <c r="N209" s="25">
        <f t="shared" si="7"/>
        <v>0</v>
      </c>
    </row>
    <row r="210" spans="2:14" ht="21.9" customHeight="1" x14ac:dyDescent="0.3">
      <c r="B210" s="74"/>
      <c r="C210" s="10"/>
      <c r="D210" s="13"/>
      <c r="E210" s="18"/>
      <c r="F210" s="13"/>
      <c r="G210" s="23"/>
      <c r="H210" s="18" t="str">
        <f t="shared" si="6"/>
        <v/>
      </c>
      <c r="I210" s="21"/>
      <c r="J210" s="21"/>
      <c r="K210" s="22"/>
      <c r="L210" s="16"/>
      <c r="M210" s="15"/>
      <c r="N210" s="25">
        <f t="shared" si="7"/>
        <v>0</v>
      </c>
    </row>
    <row r="211" spans="2:14" ht="21.9" customHeight="1" x14ac:dyDescent="0.3">
      <c r="B211" s="74"/>
      <c r="C211" s="10"/>
      <c r="D211" s="13"/>
      <c r="E211" s="18"/>
      <c r="F211" s="13"/>
      <c r="G211" s="23"/>
      <c r="H211" s="18" t="str">
        <f t="shared" si="6"/>
        <v/>
      </c>
      <c r="I211" s="21"/>
      <c r="J211" s="21"/>
      <c r="K211" s="22"/>
      <c r="L211" s="16"/>
      <c r="M211" s="15"/>
      <c r="N211" s="25">
        <f t="shared" si="7"/>
        <v>0</v>
      </c>
    </row>
    <row r="212" spans="2:14" ht="21.9" customHeight="1" x14ac:dyDescent="0.3">
      <c r="B212" s="74"/>
      <c r="C212" s="10"/>
      <c r="D212" s="13"/>
      <c r="E212" s="18"/>
      <c r="F212" s="13"/>
      <c r="G212" s="23"/>
      <c r="H212" s="18" t="str">
        <f t="shared" si="6"/>
        <v/>
      </c>
      <c r="I212" s="21"/>
      <c r="J212" s="21"/>
      <c r="K212" s="22"/>
      <c r="L212" s="16"/>
      <c r="M212" s="15"/>
      <c r="N212" s="25">
        <f t="shared" si="7"/>
        <v>0</v>
      </c>
    </row>
    <row r="213" spans="2:14" ht="21.9" customHeight="1" x14ac:dyDescent="0.3">
      <c r="B213" s="74"/>
      <c r="C213" s="10"/>
      <c r="D213" s="13"/>
      <c r="E213" s="18"/>
      <c r="F213" s="13"/>
      <c r="G213" s="23"/>
      <c r="H213" s="18" t="str">
        <f t="shared" si="6"/>
        <v/>
      </c>
      <c r="I213" s="21"/>
      <c r="J213" s="21"/>
      <c r="K213" s="22"/>
      <c r="L213" s="16"/>
      <c r="M213" s="15"/>
      <c r="N213" s="25">
        <f t="shared" si="7"/>
        <v>0</v>
      </c>
    </row>
    <row r="214" spans="2:14" ht="21.9" customHeight="1" x14ac:dyDescent="0.3">
      <c r="B214" s="74"/>
      <c r="C214" s="10"/>
      <c r="D214" s="13"/>
      <c r="E214" s="18"/>
      <c r="F214" s="13"/>
      <c r="G214" s="23"/>
      <c r="H214" s="18" t="str">
        <f t="shared" si="6"/>
        <v/>
      </c>
      <c r="I214" s="21"/>
      <c r="J214" s="21"/>
      <c r="K214" s="22"/>
      <c r="L214" s="16"/>
      <c r="M214" s="15"/>
      <c r="N214" s="25">
        <f t="shared" si="7"/>
        <v>0</v>
      </c>
    </row>
    <row r="215" spans="2:14" ht="21.9" customHeight="1" x14ac:dyDescent="0.3">
      <c r="B215" s="74"/>
      <c r="C215" s="10"/>
      <c r="D215" s="13"/>
      <c r="E215" s="18"/>
      <c r="F215" s="13"/>
      <c r="G215" s="23"/>
      <c r="H215" s="18" t="str">
        <f t="shared" si="6"/>
        <v/>
      </c>
      <c r="I215" s="21"/>
      <c r="J215" s="21"/>
      <c r="K215" s="22"/>
      <c r="L215" s="16"/>
      <c r="M215" s="15"/>
      <c r="N215" s="25">
        <f t="shared" si="7"/>
        <v>0</v>
      </c>
    </row>
    <row r="216" spans="2:14" ht="21.9" customHeight="1" x14ac:dyDescent="0.3">
      <c r="B216" s="74"/>
      <c r="C216" s="10"/>
      <c r="D216" s="13"/>
      <c r="E216" s="18"/>
      <c r="F216" s="13"/>
      <c r="G216" s="23"/>
      <c r="H216" s="18" t="str">
        <f t="shared" si="6"/>
        <v/>
      </c>
      <c r="I216" s="21"/>
      <c r="J216" s="21"/>
      <c r="K216" s="22"/>
      <c r="L216" s="16"/>
      <c r="M216" s="15"/>
      <c r="N216" s="25">
        <f t="shared" si="7"/>
        <v>0</v>
      </c>
    </row>
    <row r="217" spans="2:14" ht="21.9" customHeight="1" x14ac:dyDescent="0.3">
      <c r="B217" s="74"/>
      <c r="C217" s="10"/>
      <c r="D217" s="13"/>
      <c r="E217" s="18"/>
      <c r="F217" s="13"/>
      <c r="G217" s="23"/>
      <c r="H217" s="18" t="str">
        <f t="shared" si="6"/>
        <v/>
      </c>
      <c r="I217" s="21"/>
      <c r="J217" s="21"/>
      <c r="K217" s="22"/>
      <c r="L217" s="16"/>
      <c r="M217" s="15"/>
      <c r="N217" s="25">
        <f t="shared" si="7"/>
        <v>0</v>
      </c>
    </row>
    <row r="218" spans="2:14" ht="21.9" customHeight="1" x14ac:dyDescent="0.3">
      <c r="B218" s="74"/>
      <c r="C218" s="10"/>
      <c r="D218" s="13"/>
      <c r="E218" s="18"/>
      <c r="F218" s="13"/>
      <c r="G218" s="23"/>
      <c r="H218" s="18" t="str">
        <f t="shared" si="6"/>
        <v/>
      </c>
      <c r="I218" s="21"/>
      <c r="J218" s="21"/>
      <c r="K218" s="22"/>
      <c r="L218" s="16"/>
      <c r="M218" s="15"/>
      <c r="N218" s="25">
        <f t="shared" si="7"/>
        <v>0</v>
      </c>
    </row>
    <row r="219" spans="2:14" ht="21.9" customHeight="1" x14ac:dyDescent="0.3">
      <c r="B219" s="74"/>
      <c r="C219" s="10"/>
      <c r="D219" s="13"/>
      <c r="E219" s="18"/>
      <c r="F219" s="13"/>
      <c r="G219" s="23"/>
      <c r="H219" s="18" t="str">
        <f t="shared" si="6"/>
        <v/>
      </c>
      <c r="I219" s="21"/>
      <c r="J219" s="21"/>
      <c r="K219" s="22"/>
      <c r="L219" s="16"/>
      <c r="M219" s="15"/>
      <c r="N219" s="25">
        <f t="shared" si="7"/>
        <v>0</v>
      </c>
    </row>
    <row r="220" spans="2:14" ht="21.9" customHeight="1" x14ac:dyDescent="0.3">
      <c r="B220" s="74"/>
      <c r="C220" s="10"/>
      <c r="D220" s="13"/>
      <c r="E220" s="18"/>
      <c r="F220" s="13"/>
      <c r="G220" s="23"/>
      <c r="H220" s="18" t="str">
        <f t="shared" si="6"/>
        <v/>
      </c>
      <c r="I220" s="21"/>
      <c r="J220" s="21"/>
      <c r="K220" s="22"/>
      <c r="L220" s="16"/>
      <c r="M220" s="15"/>
      <c r="N220" s="25">
        <f t="shared" si="7"/>
        <v>0</v>
      </c>
    </row>
    <row r="221" spans="2:14" ht="21.9" customHeight="1" x14ac:dyDescent="0.3">
      <c r="B221" s="74"/>
      <c r="C221" s="10"/>
      <c r="D221" s="13"/>
      <c r="E221" s="18"/>
      <c r="F221" s="13"/>
      <c r="G221" s="23"/>
      <c r="H221" s="18" t="str">
        <f t="shared" si="6"/>
        <v/>
      </c>
      <c r="I221" s="21"/>
      <c r="J221" s="21"/>
      <c r="K221" s="22"/>
      <c r="L221" s="16"/>
      <c r="M221" s="15"/>
      <c r="N221" s="25">
        <f t="shared" si="7"/>
        <v>0</v>
      </c>
    </row>
    <row r="222" spans="2:14" ht="21.9" customHeight="1" x14ac:dyDescent="0.3">
      <c r="B222" s="74"/>
      <c r="C222" s="10"/>
      <c r="D222" s="13"/>
      <c r="E222" s="18"/>
      <c r="F222" s="13"/>
      <c r="G222" s="23"/>
      <c r="H222" s="18" t="str">
        <f t="shared" si="6"/>
        <v/>
      </c>
      <c r="I222" s="21"/>
      <c r="J222" s="21"/>
      <c r="K222" s="22"/>
      <c r="L222" s="16"/>
      <c r="M222" s="15"/>
      <c r="N222" s="25">
        <f t="shared" si="7"/>
        <v>0</v>
      </c>
    </row>
    <row r="223" spans="2:14" ht="21.9" customHeight="1" x14ac:dyDescent="0.3">
      <c r="B223" s="74"/>
      <c r="C223" s="10"/>
      <c r="D223" s="13"/>
      <c r="E223" s="18"/>
      <c r="F223" s="13"/>
      <c r="G223" s="23"/>
      <c r="H223" s="18" t="str">
        <f t="shared" si="6"/>
        <v/>
      </c>
      <c r="I223" s="21"/>
      <c r="J223" s="21"/>
      <c r="K223" s="22"/>
      <c r="L223" s="16"/>
      <c r="M223" s="15"/>
      <c r="N223" s="25">
        <f t="shared" si="7"/>
        <v>0</v>
      </c>
    </row>
    <row r="224" spans="2:14" ht="21.9" customHeight="1" x14ac:dyDescent="0.3">
      <c r="B224" s="74"/>
      <c r="C224" s="10"/>
      <c r="D224" s="13"/>
      <c r="E224" s="18"/>
      <c r="F224" s="13"/>
      <c r="G224" s="23"/>
      <c r="H224" s="18" t="str">
        <f t="shared" si="6"/>
        <v/>
      </c>
      <c r="I224" s="21"/>
      <c r="J224" s="21"/>
      <c r="K224" s="22"/>
      <c r="L224" s="16"/>
      <c r="M224" s="15"/>
      <c r="N224" s="25">
        <f t="shared" si="7"/>
        <v>0</v>
      </c>
    </row>
    <row r="225" spans="2:14" ht="21.9" customHeight="1" x14ac:dyDescent="0.3">
      <c r="B225" s="74"/>
      <c r="C225" s="10"/>
      <c r="D225" s="13"/>
      <c r="E225" s="18"/>
      <c r="F225" s="13"/>
      <c r="G225" s="23"/>
      <c r="H225" s="18" t="str">
        <f t="shared" si="6"/>
        <v/>
      </c>
      <c r="I225" s="21"/>
      <c r="J225" s="21"/>
      <c r="K225" s="22"/>
      <c r="L225" s="16"/>
      <c r="M225" s="15"/>
      <c r="N225" s="25">
        <f t="shared" si="7"/>
        <v>0</v>
      </c>
    </row>
    <row r="226" spans="2:14" ht="21.9" customHeight="1" x14ac:dyDescent="0.3">
      <c r="B226" s="74"/>
      <c r="C226" s="10"/>
      <c r="D226" s="13"/>
      <c r="E226" s="18"/>
      <c r="F226" s="13"/>
      <c r="G226" s="23"/>
      <c r="H226" s="18" t="str">
        <f t="shared" si="6"/>
        <v/>
      </c>
      <c r="I226" s="21"/>
      <c r="J226" s="21"/>
      <c r="K226" s="22"/>
      <c r="L226" s="16"/>
      <c r="M226" s="15"/>
      <c r="N226" s="25">
        <f t="shared" si="7"/>
        <v>0</v>
      </c>
    </row>
    <row r="227" spans="2:14" ht="21.9" customHeight="1" x14ac:dyDescent="0.3">
      <c r="B227" s="74"/>
      <c r="C227" s="10"/>
      <c r="D227" s="13"/>
      <c r="E227" s="18"/>
      <c r="F227" s="13"/>
      <c r="G227" s="23"/>
      <c r="H227" s="18" t="str">
        <f t="shared" si="6"/>
        <v/>
      </c>
      <c r="I227" s="21"/>
      <c r="J227" s="21"/>
      <c r="K227" s="22"/>
      <c r="L227" s="16"/>
      <c r="M227" s="15"/>
      <c r="N227" s="25">
        <f t="shared" si="7"/>
        <v>0</v>
      </c>
    </row>
    <row r="228" spans="2:14" ht="21.9" customHeight="1" x14ac:dyDescent="0.3">
      <c r="B228" s="74"/>
      <c r="C228" s="10"/>
      <c r="D228" s="13"/>
      <c r="E228" s="18"/>
      <c r="F228" s="13"/>
      <c r="G228" s="23"/>
      <c r="H228" s="18" t="str">
        <f t="shared" si="6"/>
        <v/>
      </c>
      <c r="I228" s="21"/>
      <c r="J228" s="21"/>
      <c r="K228" s="22"/>
      <c r="L228" s="16"/>
      <c r="M228" s="15"/>
      <c r="N228" s="25">
        <f t="shared" si="7"/>
        <v>0</v>
      </c>
    </row>
    <row r="229" spans="2:14" ht="21.9" customHeight="1" x14ac:dyDescent="0.3">
      <c r="B229" s="74"/>
      <c r="C229" s="10"/>
      <c r="D229" s="13"/>
      <c r="E229" s="18"/>
      <c r="F229" s="13"/>
      <c r="G229" s="23"/>
      <c r="H229" s="18" t="str">
        <f t="shared" si="6"/>
        <v/>
      </c>
      <c r="I229" s="21"/>
      <c r="J229" s="21"/>
      <c r="K229" s="22"/>
      <c r="L229" s="16"/>
      <c r="M229" s="15"/>
      <c r="N229" s="25">
        <f t="shared" si="7"/>
        <v>0</v>
      </c>
    </row>
    <row r="230" spans="2:14" ht="21.9" customHeight="1" x14ac:dyDescent="0.3">
      <c r="B230" s="74"/>
      <c r="C230" s="10"/>
      <c r="D230" s="13"/>
      <c r="E230" s="18"/>
      <c r="F230" s="13"/>
      <c r="G230" s="23"/>
      <c r="H230" s="18" t="str">
        <f t="shared" si="6"/>
        <v/>
      </c>
      <c r="I230" s="21"/>
      <c r="J230" s="21"/>
      <c r="K230" s="22"/>
      <c r="L230" s="16"/>
      <c r="M230" s="15"/>
      <c r="N230" s="25">
        <f t="shared" si="7"/>
        <v>0</v>
      </c>
    </row>
    <row r="231" spans="2:14" ht="21.9" customHeight="1" x14ac:dyDescent="0.3">
      <c r="B231" s="74"/>
      <c r="C231" s="10"/>
      <c r="D231" s="13"/>
      <c r="E231" s="18"/>
      <c r="F231" s="13"/>
      <c r="G231" s="23"/>
      <c r="H231" s="18" t="str">
        <f t="shared" si="6"/>
        <v/>
      </c>
      <c r="I231" s="21"/>
      <c r="J231" s="21"/>
      <c r="K231" s="22"/>
      <c r="L231" s="16"/>
      <c r="M231" s="15"/>
      <c r="N231" s="25">
        <f t="shared" si="7"/>
        <v>0</v>
      </c>
    </row>
    <row r="232" spans="2:14" ht="21.9" customHeight="1" x14ac:dyDescent="0.3">
      <c r="B232" s="74"/>
      <c r="C232" s="10"/>
      <c r="D232" s="13"/>
      <c r="E232" s="18"/>
      <c r="F232" s="13"/>
      <c r="G232" s="23"/>
      <c r="H232" s="18" t="str">
        <f t="shared" si="6"/>
        <v/>
      </c>
      <c r="I232" s="21"/>
      <c r="J232" s="21"/>
      <c r="K232" s="22"/>
      <c r="L232" s="16"/>
      <c r="M232" s="15"/>
      <c r="N232" s="25">
        <f t="shared" si="7"/>
        <v>0</v>
      </c>
    </row>
    <row r="233" spans="2:14" ht="21.9" customHeight="1" x14ac:dyDescent="0.3">
      <c r="B233" s="74"/>
      <c r="C233" s="10"/>
      <c r="D233" s="13"/>
      <c r="E233" s="18"/>
      <c r="F233" s="13"/>
      <c r="G233" s="23"/>
      <c r="H233" s="18" t="str">
        <f t="shared" si="6"/>
        <v/>
      </c>
      <c r="I233" s="21"/>
      <c r="J233" s="21"/>
      <c r="K233" s="22"/>
      <c r="L233" s="16"/>
      <c r="M233" s="15"/>
      <c r="N233" s="25">
        <f t="shared" si="7"/>
        <v>0</v>
      </c>
    </row>
    <row r="234" spans="2:14" ht="21.9" customHeight="1" x14ac:dyDescent="0.3">
      <c r="B234" s="74"/>
      <c r="C234" s="10"/>
      <c r="D234" s="13"/>
      <c r="E234" s="18"/>
      <c r="F234" s="13"/>
      <c r="G234" s="23"/>
      <c r="H234" s="18" t="str">
        <f t="shared" si="6"/>
        <v/>
      </c>
      <c r="I234" s="21"/>
      <c r="J234" s="21"/>
      <c r="K234" s="22"/>
      <c r="L234" s="16"/>
      <c r="M234" s="15"/>
      <c r="N234" s="25">
        <f t="shared" si="7"/>
        <v>0</v>
      </c>
    </row>
    <row r="235" spans="2:14" ht="21.9" customHeight="1" x14ac:dyDescent="0.3">
      <c r="B235" s="74"/>
      <c r="C235" s="10"/>
      <c r="D235" s="13"/>
      <c r="E235" s="18"/>
      <c r="F235" s="13"/>
      <c r="G235" s="23"/>
      <c r="H235" s="18" t="str">
        <f t="shared" si="6"/>
        <v/>
      </c>
      <c r="I235" s="21"/>
      <c r="J235" s="21"/>
      <c r="K235" s="22"/>
      <c r="L235" s="16"/>
      <c r="M235" s="15"/>
      <c r="N235" s="25">
        <f t="shared" si="7"/>
        <v>0</v>
      </c>
    </row>
    <row r="236" spans="2:14" ht="21.9" customHeight="1" x14ac:dyDescent="0.3">
      <c r="B236" s="74"/>
      <c r="C236" s="10"/>
      <c r="D236" s="13"/>
      <c r="E236" s="18"/>
      <c r="F236" s="13"/>
      <c r="G236" s="23"/>
      <c r="H236" s="18" t="str">
        <f t="shared" si="6"/>
        <v/>
      </c>
      <c r="I236" s="21"/>
      <c r="J236" s="21"/>
      <c r="K236" s="22"/>
      <c r="L236" s="16"/>
      <c r="M236" s="15"/>
      <c r="N236" s="25">
        <f t="shared" si="7"/>
        <v>0</v>
      </c>
    </row>
    <row r="237" spans="2:14" ht="21.9" customHeight="1" x14ac:dyDescent="0.3">
      <c r="B237" s="74"/>
      <c r="C237" s="10"/>
      <c r="D237" s="13"/>
      <c r="E237" s="18"/>
      <c r="F237" s="13"/>
      <c r="G237" s="23"/>
      <c r="H237" s="18" t="str">
        <f t="shared" si="6"/>
        <v/>
      </c>
      <c r="I237" s="21"/>
      <c r="J237" s="21"/>
      <c r="K237" s="22"/>
      <c r="L237" s="16"/>
      <c r="M237" s="15"/>
      <c r="N237" s="25">
        <f t="shared" si="7"/>
        <v>0</v>
      </c>
    </row>
    <row r="238" spans="2:14" ht="21.9" customHeight="1" x14ac:dyDescent="0.3">
      <c r="B238" s="74"/>
      <c r="C238" s="10"/>
      <c r="D238" s="13"/>
      <c r="E238" s="18"/>
      <c r="F238" s="13"/>
      <c r="G238" s="23"/>
      <c r="H238" s="18" t="str">
        <f t="shared" si="6"/>
        <v/>
      </c>
      <c r="I238" s="21"/>
      <c r="J238" s="21"/>
      <c r="K238" s="22"/>
      <c r="L238" s="16"/>
      <c r="M238" s="15"/>
      <c r="N238" s="25">
        <f t="shared" si="7"/>
        <v>0</v>
      </c>
    </row>
    <row r="239" spans="2:14" ht="21.9" customHeight="1" x14ac:dyDescent="0.3">
      <c r="B239" s="74"/>
      <c r="C239" s="10"/>
      <c r="D239" s="13"/>
      <c r="E239" s="18"/>
      <c r="F239" s="13"/>
      <c r="G239" s="23"/>
      <c r="H239" s="18" t="str">
        <f t="shared" si="6"/>
        <v/>
      </c>
      <c r="I239" s="21"/>
      <c r="J239" s="21"/>
      <c r="K239" s="22"/>
      <c r="L239" s="16"/>
      <c r="M239" s="15"/>
      <c r="N239" s="25">
        <f t="shared" si="7"/>
        <v>0</v>
      </c>
    </row>
    <row r="240" spans="2:14" ht="21.9" customHeight="1" x14ac:dyDescent="0.3">
      <c r="B240" s="74"/>
      <c r="C240" s="10"/>
      <c r="D240" s="13"/>
      <c r="E240" s="18"/>
      <c r="F240" s="13"/>
      <c r="G240" s="23"/>
      <c r="H240" s="18" t="str">
        <f t="shared" si="6"/>
        <v/>
      </c>
      <c r="I240" s="21"/>
      <c r="J240" s="21"/>
      <c r="K240" s="22"/>
      <c r="L240" s="16"/>
      <c r="M240" s="15"/>
      <c r="N240" s="25">
        <f t="shared" si="7"/>
        <v>0</v>
      </c>
    </row>
    <row r="241" spans="2:14" ht="21.9" customHeight="1" x14ac:dyDescent="0.3">
      <c r="B241" s="74"/>
      <c r="C241" s="10"/>
      <c r="D241" s="13"/>
      <c r="E241" s="18"/>
      <c r="F241" s="13"/>
      <c r="G241" s="23"/>
      <c r="H241" s="18" t="str">
        <f t="shared" si="6"/>
        <v/>
      </c>
      <c r="I241" s="21"/>
      <c r="J241" s="21"/>
      <c r="K241" s="22"/>
      <c r="L241" s="16"/>
      <c r="M241" s="15"/>
      <c r="N241" s="25">
        <f t="shared" si="7"/>
        <v>0</v>
      </c>
    </row>
    <row r="242" spans="2:14" ht="21.9" customHeight="1" x14ac:dyDescent="0.3">
      <c r="B242" s="74"/>
      <c r="C242" s="10"/>
      <c r="D242" s="13"/>
      <c r="E242" s="18"/>
      <c r="F242" s="13"/>
      <c r="G242" s="23"/>
      <c r="H242" s="18" t="str">
        <f t="shared" si="6"/>
        <v/>
      </c>
      <c r="I242" s="21"/>
      <c r="J242" s="21"/>
      <c r="K242" s="22"/>
      <c r="L242" s="16"/>
      <c r="M242" s="15"/>
      <c r="N242" s="25">
        <f t="shared" si="7"/>
        <v>0</v>
      </c>
    </row>
    <row r="243" spans="2:14" ht="21.9" customHeight="1" x14ac:dyDescent="0.3">
      <c r="B243" s="74"/>
      <c r="C243" s="10"/>
      <c r="D243" s="13"/>
      <c r="E243" s="18"/>
      <c r="F243" s="13"/>
      <c r="G243" s="23"/>
      <c r="H243" s="18" t="str">
        <f t="shared" si="6"/>
        <v/>
      </c>
      <c r="I243" s="21"/>
      <c r="J243" s="21"/>
      <c r="K243" s="22"/>
      <c r="L243" s="16"/>
      <c r="M243" s="15"/>
      <c r="N243" s="25">
        <f t="shared" si="7"/>
        <v>0</v>
      </c>
    </row>
    <row r="244" spans="2:14" ht="21.9" customHeight="1" x14ac:dyDescent="0.3">
      <c r="B244" s="74"/>
      <c r="C244" s="10"/>
      <c r="D244" s="13"/>
      <c r="E244" s="18"/>
      <c r="F244" s="13"/>
      <c r="G244" s="23"/>
      <c r="H244" s="18" t="str">
        <f t="shared" si="6"/>
        <v/>
      </c>
      <c r="I244" s="21"/>
      <c r="J244" s="21"/>
      <c r="K244" s="22"/>
      <c r="L244" s="16"/>
      <c r="M244" s="15"/>
      <c r="N244" s="25">
        <f t="shared" si="7"/>
        <v>0</v>
      </c>
    </row>
    <row r="245" spans="2:14" ht="21.9" customHeight="1" x14ac:dyDescent="0.3">
      <c r="B245" s="74"/>
      <c r="C245" s="10"/>
      <c r="D245" s="13"/>
      <c r="E245" s="18"/>
      <c r="F245" s="13"/>
      <c r="G245" s="23"/>
      <c r="H245" s="18" t="str">
        <f t="shared" si="6"/>
        <v/>
      </c>
      <c r="I245" s="21"/>
      <c r="J245" s="21"/>
      <c r="K245" s="22"/>
      <c r="L245" s="16"/>
      <c r="M245" s="15"/>
      <c r="N245" s="25">
        <f t="shared" si="7"/>
        <v>0</v>
      </c>
    </row>
    <row r="246" spans="2:14" ht="21.9" customHeight="1" x14ac:dyDescent="0.3">
      <c r="B246" s="74"/>
      <c r="C246" s="10"/>
      <c r="D246" s="13"/>
      <c r="E246" s="18"/>
      <c r="F246" s="13"/>
      <c r="G246" s="23"/>
      <c r="H246" s="18" t="str">
        <f t="shared" si="6"/>
        <v/>
      </c>
      <c r="I246" s="21"/>
      <c r="J246" s="21"/>
      <c r="K246" s="22"/>
      <c r="L246" s="16"/>
      <c r="M246" s="15"/>
      <c r="N246" s="25">
        <f t="shared" si="7"/>
        <v>0</v>
      </c>
    </row>
    <row r="247" spans="2:14" ht="21.9" customHeight="1" x14ac:dyDescent="0.3">
      <c r="B247" s="74"/>
      <c r="C247" s="10"/>
      <c r="D247" s="13"/>
      <c r="E247" s="18"/>
      <c r="F247" s="13"/>
      <c r="G247" s="23"/>
      <c r="H247" s="18" t="str">
        <f t="shared" si="6"/>
        <v/>
      </c>
      <c r="I247" s="21"/>
      <c r="J247" s="21"/>
      <c r="K247" s="22"/>
      <c r="L247" s="16"/>
      <c r="M247" s="15"/>
      <c r="N247" s="25">
        <f t="shared" si="7"/>
        <v>0</v>
      </c>
    </row>
    <row r="248" spans="2:14" ht="21.9" customHeight="1" x14ac:dyDescent="0.3">
      <c r="B248" s="74"/>
      <c r="C248" s="10"/>
      <c r="D248" s="13"/>
      <c r="E248" s="18"/>
      <c r="F248" s="13"/>
      <c r="G248" s="23"/>
      <c r="H248" s="18" t="str">
        <f t="shared" si="6"/>
        <v/>
      </c>
      <c r="I248" s="21"/>
      <c r="J248" s="21"/>
      <c r="K248" s="22"/>
      <c r="L248" s="16"/>
      <c r="M248" s="15"/>
      <c r="N248" s="25">
        <f t="shared" si="7"/>
        <v>0</v>
      </c>
    </row>
    <row r="249" spans="2:14" ht="21.9" customHeight="1" x14ac:dyDescent="0.3">
      <c r="B249" s="74"/>
      <c r="C249" s="10"/>
      <c r="D249" s="13"/>
      <c r="E249" s="18"/>
      <c r="F249" s="13"/>
      <c r="G249" s="23"/>
      <c r="H249" s="18" t="str">
        <f t="shared" si="6"/>
        <v/>
      </c>
      <c r="I249" s="21"/>
      <c r="J249" s="21"/>
      <c r="K249" s="22"/>
      <c r="L249" s="16"/>
      <c r="M249" s="15"/>
      <c r="N249" s="25">
        <f t="shared" si="7"/>
        <v>0</v>
      </c>
    </row>
    <row r="250" spans="2:14" ht="21.9" customHeight="1" x14ac:dyDescent="0.3">
      <c r="B250" s="74"/>
      <c r="C250" s="10"/>
      <c r="D250" s="13"/>
      <c r="E250" s="18"/>
      <c r="F250" s="13"/>
      <c r="G250" s="23"/>
      <c r="H250" s="18" t="str">
        <f t="shared" si="6"/>
        <v/>
      </c>
      <c r="I250" s="21"/>
      <c r="J250" s="21"/>
      <c r="K250" s="22"/>
      <c r="L250" s="16"/>
      <c r="M250" s="15"/>
      <c r="N250" s="25">
        <f t="shared" si="7"/>
        <v>0</v>
      </c>
    </row>
    <row r="251" spans="2:14" ht="21.9" customHeight="1" x14ac:dyDescent="0.3">
      <c r="B251" s="74"/>
      <c r="C251" s="10"/>
      <c r="D251" s="13"/>
      <c r="E251" s="18"/>
      <c r="F251" s="13"/>
      <c r="G251" s="23"/>
      <c r="H251" s="18" t="str">
        <f t="shared" si="6"/>
        <v/>
      </c>
      <c r="I251" s="21"/>
      <c r="J251" s="21"/>
      <c r="K251" s="22"/>
      <c r="L251" s="16"/>
      <c r="M251" s="15"/>
      <c r="N251" s="25">
        <f t="shared" si="7"/>
        <v>0</v>
      </c>
    </row>
    <row r="252" spans="2:14" ht="21.9" customHeight="1" x14ac:dyDescent="0.3">
      <c r="B252" s="74"/>
      <c r="C252" s="10"/>
      <c r="D252" s="13"/>
      <c r="E252" s="18"/>
      <c r="F252" s="13"/>
      <c r="G252" s="23"/>
      <c r="H252" s="18" t="str">
        <f t="shared" si="6"/>
        <v/>
      </c>
      <c r="I252" s="21"/>
      <c r="J252" s="21"/>
      <c r="K252" s="22"/>
      <c r="L252" s="16"/>
      <c r="M252" s="15"/>
      <c r="N252" s="25">
        <f t="shared" si="7"/>
        <v>0</v>
      </c>
    </row>
    <row r="253" spans="2:14" ht="21.9" customHeight="1" x14ac:dyDescent="0.3">
      <c r="B253" s="74"/>
      <c r="C253" s="10"/>
      <c r="D253" s="13"/>
      <c r="E253" s="18"/>
      <c r="F253" s="13"/>
      <c r="G253" s="23"/>
      <c r="H253" s="18" t="str">
        <f t="shared" si="6"/>
        <v/>
      </c>
      <c r="I253" s="21"/>
      <c r="J253" s="21"/>
      <c r="K253" s="22"/>
      <c r="L253" s="16"/>
      <c r="M253" s="15"/>
      <c r="N253" s="25">
        <f t="shared" si="7"/>
        <v>0</v>
      </c>
    </row>
    <row r="254" spans="2:14" ht="21.9" customHeight="1" x14ac:dyDescent="0.3">
      <c r="B254" s="74"/>
      <c r="C254" s="10"/>
      <c r="D254" s="13"/>
      <c r="E254" s="18"/>
      <c r="F254" s="13"/>
      <c r="G254" s="23"/>
      <c r="H254" s="18" t="str">
        <f t="shared" si="6"/>
        <v/>
      </c>
      <c r="I254" s="21"/>
      <c r="J254" s="21"/>
      <c r="K254" s="22"/>
      <c r="L254" s="16"/>
      <c r="M254" s="15"/>
      <c r="N254" s="25">
        <f t="shared" si="7"/>
        <v>0</v>
      </c>
    </row>
    <row r="255" spans="2:14" ht="21.9" customHeight="1" x14ac:dyDescent="0.3">
      <c r="B255" s="74"/>
      <c r="C255" s="10"/>
      <c r="D255" s="13"/>
      <c r="E255" s="18"/>
      <c r="F255" s="13"/>
      <c r="G255" s="23"/>
      <c r="H255" s="18" t="str">
        <f t="shared" si="6"/>
        <v/>
      </c>
      <c r="I255" s="21"/>
      <c r="J255" s="21"/>
      <c r="K255" s="22"/>
      <c r="L255" s="16"/>
      <c r="M255" s="15"/>
      <c r="N255" s="25">
        <f t="shared" si="7"/>
        <v>0</v>
      </c>
    </row>
    <row r="256" spans="2:14" ht="21.9" customHeight="1" x14ac:dyDescent="0.3">
      <c r="B256" s="74"/>
      <c r="C256" s="10"/>
      <c r="D256" s="13"/>
      <c r="E256" s="18"/>
      <c r="F256" s="13"/>
      <c r="G256" s="23"/>
      <c r="H256" s="18" t="str">
        <f t="shared" si="6"/>
        <v/>
      </c>
      <c r="I256" s="21"/>
      <c r="J256" s="21"/>
      <c r="K256" s="22"/>
      <c r="L256" s="16"/>
      <c r="M256" s="15"/>
      <c r="N256" s="25">
        <f t="shared" si="7"/>
        <v>0</v>
      </c>
    </row>
    <row r="257" spans="2:14" ht="21.9" customHeight="1" x14ac:dyDescent="0.3">
      <c r="B257" s="74"/>
      <c r="C257" s="10"/>
      <c r="D257" s="13"/>
      <c r="E257" s="18"/>
      <c r="F257" s="13"/>
      <c r="G257" s="23"/>
      <c r="H257" s="18" t="str">
        <f t="shared" si="6"/>
        <v/>
      </c>
      <c r="I257" s="21"/>
      <c r="J257" s="21"/>
      <c r="K257" s="22"/>
      <c r="L257" s="16"/>
      <c r="M257" s="15"/>
      <c r="N257" s="25">
        <f t="shared" si="7"/>
        <v>0</v>
      </c>
    </row>
    <row r="258" spans="2:14" ht="21.9" customHeight="1" x14ac:dyDescent="0.3">
      <c r="B258" s="74"/>
      <c r="C258" s="10"/>
      <c r="D258" s="13"/>
      <c r="E258" s="18"/>
      <c r="F258" s="13"/>
      <c r="G258" s="23"/>
      <c r="H258" s="18" t="str">
        <f t="shared" si="6"/>
        <v/>
      </c>
      <c r="I258" s="21"/>
      <c r="J258" s="21"/>
      <c r="K258" s="22"/>
      <c r="L258" s="16"/>
      <c r="M258" s="15"/>
      <c r="N258" s="25">
        <f t="shared" si="7"/>
        <v>0</v>
      </c>
    </row>
    <row r="259" spans="2:14" ht="21.9" customHeight="1" x14ac:dyDescent="0.3">
      <c r="B259" s="74"/>
      <c r="C259" s="10"/>
      <c r="D259" s="13"/>
      <c r="E259" s="18"/>
      <c r="F259" s="13"/>
      <c r="G259" s="23"/>
      <c r="H259" s="18" t="str">
        <f t="shared" si="6"/>
        <v/>
      </c>
      <c r="I259" s="21"/>
      <c r="J259" s="21"/>
      <c r="K259" s="22"/>
      <c r="L259" s="16"/>
      <c r="M259" s="15"/>
      <c r="N259" s="25">
        <f t="shared" si="7"/>
        <v>0</v>
      </c>
    </row>
    <row r="260" spans="2:14" ht="21.9" customHeight="1" x14ac:dyDescent="0.3">
      <c r="B260" s="74"/>
      <c r="C260" s="10"/>
      <c r="D260" s="13"/>
      <c r="E260" s="18"/>
      <c r="F260" s="13"/>
      <c r="G260" s="23"/>
      <c r="H260" s="18" t="str">
        <f t="shared" si="6"/>
        <v/>
      </c>
      <c r="I260" s="21"/>
      <c r="J260" s="21"/>
      <c r="K260" s="22"/>
      <c r="L260" s="16"/>
      <c r="M260" s="15"/>
      <c r="N260" s="25">
        <f t="shared" si="7"/>
        <v>0</v>
      </c>
    </row>
    <row r="261" spans="2:14" ht="21.9" customHeight="1" x14ac:dyDescent="0.3">
      <c r="B261" s="74"/>
      <c r="C261" s="10"/>
      <c r="D261" s="13"/>
      <c r="E261" s="18"/>
      <c r="F261" s="13"/>
      <c r="G261" s="23"/>
      <c r="H261" s="18" t="str">
        <f t="shared" si="6"/>
        <v/>
      </c>
      <c r="I261" s="21"/>
      <c r="J261" s="21"/>
      <c r="K261" s="22"/>
      <c r="L261" s="16"/>
      <c r="M261" s="15"/>
      <c r="N261" s="25">
        <f t="shared" si="7"/>
        <v>0</v>
      </c>
    </row>
    <row r="262" spans="2:14" ht="21.9" customHeight="1" x14ac:dyDescent="0.3">
      <c r="B262" s="74"/>
      <c r="C262" s="10"/>
      <c r="D262" s="13"/>
      <c r="E262" s="18"/>
      <c r="F262" s="13"/>
      <c r="G262" s="23"/>
      <c r="H262" s="18" t="str">
        <f t="shared" si="6"/>
        <v/>
      </c>
      <c r="I262" s="21"/>
      <c r="J262" s="21"/>
      <c r="K262" s="22"/>
      <c r="L262" s="16"/>
      <c r="M262" s="15"/>
      <c r="N262" s="25">
        <f t="shared" si="7"/>
        <v>0</v>
      </c>
    </row>
    <row r="263" spans="2:14" ht="21.9" customHeight="1" x14ac:dyDescent="0.3">
      <c r="B263" s="74"/>
      <c r="C263" s="10"/>
      <c r="D263" s="13"/>
      <c r="E263" s="18"/>
      <c r="F263" s="13"/>
      <c r="G263" s="23"/>
      <c r="H263" s="18" t="str">
        <f t="shared" si="6"/>
        <v/>
      </c>
      <c r="I263" s="21"/>
      <c r="J263" s="21"/>
      <c r="K263" s="22"/>
      <c r="L263" s="16"/>
      <c r="M263" s="15"/>
      <c r="N263" s="25">
        <f t="shared" si="7"/>
        <v>0</v>
      </c>
    </row>
    <row r="264" spans="2:14" ht="21.9" customHeight="1" x14ac:dyDescent="0.3">
      <c r="B264" s="74"/>
      <c r="C264" s="10"/>
      <c r="D264" s="13"/>
      <c r="E264" s="18"/>
      <c r="F264" s="13"/>
      <c r="G264" s="23"/>
      <c r="H264" s="18" t="str">
        <f t="shared" si="6"/>
        <v/>
      </c>
      <c r="I264" s="21"/>
      <c r="J264" s="21"/>
      <c r="K264" s="22"/>
      <c r="L264" s="16"/>
      <c r="M264" s="15"/>
      <c r="N264" s="25">
        <f t="shared" si="7"/>
        <v>0</v>
      </c>
    </row>
    <row r="265" spans="2:14" ht="21.9" customHeight="1" x14ac:dyDescent="0.3">
      <c r="B265" s="74"/>
      <c r="C265" s="10"/>
      <c r="D265" s="13"/>
      <c r="E265" s="18"/>
      <c r="F265" s="13"/>
      <c r="G265" s="23"/>
      <c r="H265" s="18" t="str">
        <f t="shared" si="6"/>
        <v/>
      </c>
      <c r="I265" s="21"/>
      <c r="J265" s="21"/>
      <c r="K265" s="22"/>
      <c r="L265" s="16"/>
      <c r="M265" s="15"/>
      <c r="N265" s="25">
        <f t="shared" si="7"/>
        <v>0</v>
      </c>
    </row>
    <row r="266" spans="2:14" ht="21.9" customHeight="1" x14ac:dyDescent="0.3">
      <c r="B266" s="74"/>
      <c r="C266" s="10"/>
      <c r="D266" s="13"/>
      <c r="E266" s="18"/>
      <c r="F266" s="13"/>
      <c r="G266" s="23"/>
      <c r="H266" s="18" t="str">
        <f t="shared" si="6"/>
        <v/>
      </c>
      <c r="I266" s="21"/>
      <c r="J266" s="21"/>
      <c r="K266" s="22"/>
      <c r="L266" s="16"/>
      <c r="M266" s="15"/>
      <c r="N266" s="25">
        <f t="shared" si="7"/>
        <v>0</v>
      </c>
    </row>
    <row r="267" spans="2:14" ht="21.9" customHeight="1" x14ac:dyDescent="0.3">
      <c r="B267" s="74"/>
      <c r="C267" s="10"/>
      <c r="D267" s="13"/>
      <c r="E267" s="18"/>
      <c r="F267" s="13"/>
      <c r="G267" s="23"/>
      <c r="H267" s="18" t="str">
        <f t="shared" ref="H267:H330" si="8">IF(E267="","",IF(N267="",D267*E267,(D267*E267)-(D267*N267)))</f>
        <v/>
      </c>
      <c r="I267" s="21"/>
      <c r="J267" s="21"/>
      <c r="K267" s="22"/>
      <c r="L267" s="16"/>
      <c r="M267" s="15"/>
      <c r="N267" s="25">
        <f t="shared" ref="N267:N330" si="9">IF(F267="Não","",E267*G267)</f>
        <v>0</v>
      </c>
    </row>
    <row r="268" spans="2:14" ht="21.9" customHeight="1" x14ac:dyDescent="0.3">
      <c r="B268" s="74"/>
      <c r="C268" s="10"/>
      <c r="D268" s="13"/>
      <c r="E268" s="18"/>
      <c r="F268" s="13"/>
      <c r="G268" s="23"/>
      <c r="H268" s="18" t="str">
        <f t="shared" si="8"/>
        <v/>
      </c>
      <c r="I268" s="21"/>
      <c r="J268" s="21"/>
      <c r="K268" s="22"/>
      <c r="L268" s="16"/>
      <c r="M268" s="15"/>
      <c r="N268" s="25">
        <f t="shared" si="9"/>
        <v>0</v>
      </c>
    </row>
    <row r="269" spans="2:14" ht="21.9" customHeight="1" x14ac:dyDescent="0.3">
      <c r="B269" s="74"/>
      <c r="C269" s="10"/>
      <c r="D269" s="13"/>
      <c r="E269" s="18"/>
      <c r="F269" s="13"/>
      <c r="G269" s="23"/>
      <c r="H269" s="18" t="str">
        <f t="shared" si="8"/>
        <v/>
      </c>
      <c r="I269" s="21"/>
      <c r="J269" s="21"/>
      <c r="K269" s="22"/>
      <c r="L269" s="16"/>
      <c r="M269" s="15"/>
      <c r="N269" s="25">
        <f t="shared" si="9"/>
        <v>0</v>
      </c>
    </row>
    <row r="270" spans="2:14" ht="21.9" customHeight="1" x14ac:dyDescent="0.3">
      <c r="B270" s="74"/>
      <c r="C270" s="10"/>
      <c r="D270" s="13"/>
      <c r="E270" s="18"/>
      <c r="F270" s="13"/>
      <c r="G270" s="23"/>
      <c r="H270" s="18" t="str">
        <f t="shared" si="8"/>
        <v/>
      </c>
      <c r="I270" s="21"/>
      <c r="J270" s="21"/>
      <c r="K270" s="22"/>
      <c r="L270" s="16"/>
      <c r="M270" s="15"/>
      <c r="N270" s="25">
        <f t="shared" si="9"/>
        <v>0</v>
      </c>
    </row>
    <row r="271" spans="2:14" ht="21.9" customHeight="1" x14ac:dyDescent="0.3">
      <c r="B271" s="74"/>
      <c r="C271" s="10"/>
      <c r="D271" s="13"/>
      <c r="E271" s="18"/>
      <c r="F271" s="13"/>
      <c r="G271" s="23"/>
      <c r="H271" s="18" t="str">
        <f t="shared" si="8"/>
        <v/>
      </c>
      <c r="I271" s="21"/>
      <c r="J271" s="21"/>
      <c r="K271" s="22"/>
      <c r="L271" s="16"/>
      <c r="M271" s="15"/>
      <c r="N271" s="25">
        <f t="shared" si="9"/>
        <v>0</v>
      </c>
    </row>
    <row r="272" spans="2:14" ht="21.9" customHeight="1" x14ac:dyDescent="0.3">
      <c r="B272" s="74"/>
      <c r="C272" s="10"/>
      <c r="D272" s="13"/>
      <c r="E272" s="18"/>
      <c r="F272" s="13"/>
      <c r="G272" s="23"/>
      <c r="H272" s="18" t="str">
        <f t="shared" si="8"/>
        <v/>
      </c>
      <c r="I272" s="21"/>
      <c r="J272" s="21"/>
      <c r="K272" s="22"/>
      <c r="L272" s="16"/>
      <c r="M272" s="15"/>
      <c r="N272" s="25">
        <f t="shared" si="9"/>
        <v>0</v>
      </c>
    </row>
    <row r="273" spans="2:14" ht="21.9" customHeight="1" x14ac:dyDescent="0.3">
      <c r="B273" s="74"/>
      <c r="C273" s="10"/>
      <c r="D273" s="13"/>
      <c r="E273" s="18"/>
      <c r="F273" s="13"/>
      <c r="G273" s="23"/>
      <c r="H273" s="18" t="str">
        <f t="shared" si="8"/>
        <v/>
      </c>
      <c r="I273" s="21"/>
      <c r="J273" s="21"/>
      <c r="K273" s="22"/>
      <c r="L273" s="16"/>
      <c r="M273" s="15"/>
      <c r="N273" s="25">
        <f t="shared" si="9"/>
        <v>0</v>
      </c>
    </row>
    <row r="274" spans="2:14" ht="21.9" customHeight="1" x14ac:dyDescent="0.3">
      <c r="B274" s="74"/>
      <c r="C274" s="10"/>
      <c r="D274" s="13"/>
      <c r="E274" s="18"/>
      <c r="F274" s="13"/>
      <c r="G274" s="23"/>
      <c r="H274" s="18" t="str">
        <f t="shared" si="8"/>
        <v/>
      </c>
      <c r="I274" s="21"/>
      <c r="J274" s="21"/>
      <c r="K274" s="22"/>
      <c r="L274" s="16"/>
      <c r="M274" s="15"/>
      <c r="N274" s="25">
        <f t="shared" si="9"/>
        <v>0</v>
      </c>
    </row>
    <row r="275" spans="2:14" ht="21.9" customHeight="1" x14ac:dyDescent="0.3">
      <c r="B275" s="74"/>
      <c r="C275" s="10"/>
      <c r="D275" s="13"/>
      <c r="E275" s="18"/>
      <c r="F275" s="13"/>
      <c r="G275" s="23"/>
      <c r="H275" s="18" t="str">
        <f t="shared" si="8"/>
        <v/>
      </c>
      <c r="I275" s="21"/>
      <c r="J275" s="21"/>
      <c r="K275" s="22"/>
      <c r="L275" s="16"/>
      <c r="M275" s="15"/>
      <c r="N275" s="25">
        <f t="shared" si="9"/>
        <v>0</v>
      </c>
    </row>
    <row r="276" spans="2:14" ht="21.9" customHeight="1" x14ac:dyDescent="0.3">
      <c r="B276" s="74"/>
      <c r="C276" s="10"/>
      <c r="D276" s="13"/>
      <c r="E276" s="18"/>
      <c r="F276" s="13"/>
      <c r="G276" s="23"/>
      <c r="H276" s="18" t="str">
        <f t="shared" si="8"/>
        <v/>
      </c>
      <c r="I276" s="21"/>
      <c r="J276" s="21"/>
      <c r="K276" s="22"/>
      <c r="L276" s="16"/>
      <c r="M276" s="15"/>
      <c r="N276" s="25">
        <f t="shared" si="9"/>
        <v>0</v>
      </c>
    </row>
    <row r="277" spans="2:14" ht="21.9" customHeight="1" x14ac:dyDescent="0.3">
      <c r="B277" s="74"/>
      <c r="C277" s="10"/>
      <c r="D277" s="13"/>
      <c r="E277" s="18"/>
      <c r="F277" s="13"/>
      <c r="G277" s="23"/>
      <c r="H277" s="18" t="str">
        <f t="shared" si="8"/>
        <v/>
      </c>
      <c r="I277" s="21"/>
      <c r="J277" s="21"/>
      <c r="K277" s="22"/>
      <c r="L277" s="16"/>
      <c r="M277" s="15"/>
      <c r="N277" s="25">
        <f t="shared" si="9"/>
        <v>0</v>
      </c>
    </row>
    <row r="278" spans="2:14" ht="21.9" customHeight="1" x14ac:dyDescent="0.3">
      <c r="B278" s="74"/>
      <c r="C278" s="10"/>
      <c r="D278" s="13"/>
      <c r="E278" s="18"/>
      <c r="F278" s="13"/>
      <c r="G278" s="23"/>
      <c r="H278" s="18" t="str">
        <f t="shared" si="8"/>
        <v/>
      </c>
      <c r="I278" s="21"/>
      <c r="J278" s="21"/>
      <c r="K278" s="22"/>
      <c r="L278" s="16"/>
      <c r="M278" s="15"/>
      <c r="N278" s="25">
        <f t="shared" si="9"/>
        <v>0</v>
      </c>
    </row>
    <row r="279" spans="2:14" ht="21.9" customHeight="1" x14ac:dyDescent="0.3">
      <c r="B279" s="74"/>
      <c r="C279" s="10"/>
      <c r="D279" s="13"/>
      <c r="E279" s="18"/>
      <c r="F279" s="13"/>
      <c r="G279" s="23"/>
      <c r="H279" s="18" t="str">
        <f t="shared" si="8"/>
        <v/>
      </c>
      <c r="I279" s="21"/>
      <c r="J279" s="21"/>
      <c r="K279" s="22"/>
      <c r="L279" s="16"/>
      <c r="M279" s="15"/>
      <c r="N279" s="25">
        <f t="shared" si="9"/>
        <v>0</v>
      </c>
    </row>
    <row r="280" spans="2:14" ht="21.9" customHeight="1" x14ac:dyDescent="0.3">
      <c r="B280" s="74"/>
      <c r="C280" s="10"/>
      <c r="D280" s="13"/>
      <c r="E280" s="18"/>
      <c r="F280" s="13"/>
      <c r="G280" s="23"/>
      <c r="H280" s="18" t="str">
        <f t="shared" si="8"/>
        <v/>
      </c>
      <c r="I280" s="21"/>
      <c r="J280" s="21"/>
      <c r="K280" s="22"/>
      <c r="L280" s="16"/>
      <c r="M280" s="15"/>
      <c r="N280" s="25">
        <f t="shared" si="9"/>
        <v>0</v>
      </c>
    </row>
    <row r="281" spans="2:14" ht="21.9" customHeight="1" x14ac:dyDescent="0.3">
      <c r="B281" s="74"/>
      <c r="C281" s="10"/>
      <c r="D281" s="13"/>
      <c r="E281" s="18"/>
      <c r="F281" s="13"/>
      <c r="G281" s="23"/>
      <c r="H281" s="18" t="str">
        <f t="shared" si="8"/>
        <v/>
      </c>
      <c r="I281" s="21"/>
      <c r="J281" s="21"/>
      <c r="K281" s="22"/>
      <c r="L281" s="16"/>
      <c r="M281" s="15"/>
      <c r="N281" s="25">
        <f t="shared" si="9"/>
        <v>0</v>
      </c>
    </row>
    <row r="282" spans="2:14" ht="21.9" customHeight="1" x14ac:dyDescent="0.3">
      <c r="B282" s="74"/>
      <c r="C282" s="10"/>
      <c r="D282" s="13"/>
      <c r="E282" s="18"/>
      <c r="F282" s="13"/>
      <c r="G282" s="23"/>
      <c r="H282" s="18" t="str">
        <f t="shared" si="8"/>
        <v/>
      </c>
      <c r="I282" s="21"/>
      <c r="J282" s="21"/>
      <c r="K282" s="22"/>
      <c r="L282" s="16"/>
      <c r="M282" s="15"/>
      <c r="N282" s="25">
        <f t="shared" si="9"/>
        <v>0</v>
      </c>
    </row>
    <row r="283" spans="2:14" ht="21.9" customHeight="1" x14ac:dyDescent="0.3">
      <c r="B283" s="74"/>
      <c r="C283" s="10"/>
      <c r="D283" s="13"/>
      <c r="E283" s="18"/>
      <c r="F283" s="13"/>
      <c r="G283" s="23"/>
      <c r="H283" s="18" t="str">
        <f t="shared" si="8"/>
        <v/>
      </c>
      <c r="I283" s="21"/>
      <c r="J283" s="21"/>
      <c r="K283" s="22"/>
      <c r="L283" s="16"/>
      <c r="M283" s="15"/>
      <c r="N283" s="25">
        <f t="shared" si="9"/>
        <v>0</v>
      </c>
    </row>
    <row r="284" spans="2:14" ht="21.9" customHeight="1" x14ac:dyDescent="0.3">
      <c r="B284" s="74"/>
      <c r="C284" s="10"/>
      <c r="D284" s="13"/>
      <c r="E284" s="18"/>
      <c r="F284" s="13"/>
      <c r="G284" s="23"/>
      <c r="H284" s="18" t="str">
        <f t="shared" si="8"/>
        <v/>
      </c>
      <c r="I284" s="21"/>
      <c r="J284" s="21"/>
      <c r="K284" s="22"/>
      <c r="L284" s="16"/>
      <c r="M284" s="15"/>
      <c r="N284" s="25">
        <f t="shared" si="9"/>
        <v>0</v>
      </c>
    </row>
    <row r="285" spans="2:14" ht="21.9" customHeight="1" x14ac:dyDescent="0.3">
      <c r="B285" s="74"/>
      <c r="C285" s="10"/>
      <c r="D285" s="13"/>
      <c r="E285" s="18"/>
      <c r="F285" s="13"/>
      <c r="G285" s="23"/>
      <c r="H285" s="18" t="str">
        <f t="shared" si="8"/>
        <v/>
      </c>
      <c r="I285" s="21"/>
      <c r="J285" s="21"/>
      <c r="K285" s="22"/>
      <c r="L285" s="16"/>
      <c r="M285" s="15"/>
      <c r="N285" s="25">
        <f t="shared" si="9"/>
        <v>0</v>
      </c>
    </row>
    <row r="286" spans="2:14" ht="21.9" customHeight="1" x14ac:dyDescent="0.3">
      <c r="B286" s="74"/>
      <c r="C286" s="10"/>
      <c r="D286" s="13"/>
      <c r="E286" s="18"/>
      <c r="F286" s="13"/>
      <c r="G286" s="23"/>
      <c r="H286" s="18" t="str">
        <f t="shared" si="8"/>
        <v/>
      </c>
      <c r="I286" s="21"/>
      <c r="J286" s="21"/>
      <c r="K286" s="22"/>
      <c r="L286" s="16"/>
      <c r="M286" s="15"/>
      <c r="N286" s="25">
        <f t="shared" si="9"/>
        <v>0</v>
      </c>
    </row>
    <row r="287" spans="2:14" ht="21.9" customHeight="1" x14ac:dyDescent="0.3">
      <c r="B287" s="74"/>
      <c r="C287" s="10"/>
      <c r="D287" s="13"/>
      <c r="E287" s="18"/>
      <c r="F287" s="13"/>
      <c r="G287" s="23"/>
      <c r="H287" s="18" t="str">
        <f t="shared" si="8"/>
        <v/>
      </c>
      <c r="I287" s="21"/>
      <c r="J287" s="21"/>
      <c r="K287" s="22"/>
      <c r="L287" s="16"/>
      <c r="M287" s="15"/>
      <c r="N287" s="25">
        <f t="shared" si="9"/>
        <v>0</v>
      </c>
    </row>
    <row r="288" spans="2:14" ht="21.9" customHeight="1" x14ac:dyDescent="0.3">
      <c r="B288" s="74"/>
      <c r="C288" s="10"/>
      <c r="D288" s="13"/>
      <c r="E288" s="18"/>
      <c r="F288" s="13"/>
      <c r="G288" s="23"/>
      <c r="H288" s="18" t="str">
        <f t="shared" si="8"/>
        <v/>
      </c>
      <c r="I288" s="21"/>
      <c r="J288" s="21"/>
      <c r="K288" s="22"/>
      <c r="L288" s="16"/>
      <c r="M288" s="15"/>
      <c r="N288" s="25">
        <f t="shared" si="9"/>
        <v>0</v>
      </c>
    </row>
    <row r="289" spans="2:14" ht="21.9" customHeight="1" x14ac:dyDescent="0.3">
      <c r="B289" s="74"/>
      <c r="C289" s="10"/>
      <c r="D289" s="13"/>
      <c r="E289" s="18"/>
      <c r="F289" s="13"/>
      <c r="G289" s="23"/>
      <c r="H289" s="18" t="str">
        <f t="shared" si="8"/>
        <v/>
      </c>
      <c r="I289" s="21"/>
      <c r="J289" s="21"/>
      <c r="K289" s="22"/>
      <c r="L289" s="16"/>
      <c r="M289" s="15"/>
      <c r="N289" s="25">
        <f t="shared" si="9"/>
        <v>0</v>
      </c>
    </row>
    <row r="290" spans="2:14" ht="21.9" customHeight="1" x14ac:dyDescent="0.3">
      <c r="B290" s="74"/>
      <c r="C290" s="10"/>
      <c r="D290" s="13"/>
      <c r="E290" s="18"/>
      <c r="F290" s="13"/>
      <c r="G290" s="23"/>
      <c r="H290" s="18" t="str">
        <f t="shared" si="8"/>
        <v/>
      </c>
      <c r="I290" s="21"/>
      <c r="J290" s="21"/>
      <c r="K290" s="22"/>
      <c r="L290" s="16"/>
      <c r="M290" s="15"/>
      <c r="N290" s="25">
        <f t="shared" si="9"/>
        <v>0</v>
      </c>
    </row>
    <row r="291" spans="2:14" ht="21.9" customHeight="1" x14ac:dyDescent="0.3">
      <c r="B291" s="74"/>
      <c r="C291" s="10"/>
      <c r="D291" s="13"/>
      <c r="E291" s="18"/>
      <c r="F291" s="13"/>
      <c r="G291" s="23"/>
      <c r="H291" s="18" t="str">
        <f t="shared" si="8"/>
        <v/>
      </c>
      <c r="I291" s="21"/>
      <c r="J291" s="21"/>
      <c r="K291" s="22"/>
      <c r="L291" s="16"/>
      <c r="M291" s="15"/>
      <c r="N291" s="25">
        <f t="shared" si="9"/>
        <v>0</v>
      </c>
    </row>
    <row r="292" spans="2:14" ht="21.9" customHeight="1" x14ac:dyDescent="0.3">
      <c r="B292" s="74"/>
      <c r="C292" s="10"/>
      <c r="D292" s="13"/>
      <c r="E292" s="18"/>
      <c r="F292" s="13"/>
      <c r="G292" s="23"/>
      <c r="H292" s="18" t="str">
        <f t="shared" si="8"/>
        <v/>
      </c>
      <c r="I292" s="21"/>
      <c r="J292" s="21"/>
      <c r="K292" s="22"/>
      <c r="L292" s="16"/>
      <c r="M292" s="15"/>
      <c r="N292" s="25">
        <f t="shared" si="9"/>
        <v>0</v>
      </c>
    </row>
    <row r="293" spans="2:14" ht="21.9" customHeight="1" x14ac:dyDescent="0.3">
      <c r="B293" s="74"/>
      <c r="C293" s="10"/>
      <c r="D293" s="13"/>
      <c r="E293" s="18"/>
      <c r="F293" s="13"/>
      <c r="G293" s="23"/>
      <c r="H293" s="18" t="str">
        <f t="shared" si="8"/>
        <v/>
      </c>
      <c r="I293" s="21"/>
      <c r="J293" s="21"/>
      <c r="K293" s="22"/>
      <c r="L293" s="16"/>
      <c r="M293" s="15"/>
      <c r="N293" s="25">
        <f t="shared" si="9"/>
        <v>0</v>
      </c>
    </row>
    <row r="294" spans="2:14" ht="21.9" customHeight="1" x14ac:dyDescent="0.3">
      <c r="B294" s="74"/>
      <c r="C294" s="10"/>
      <c r="D294" s="13"/>
      <c r="E294" s="18"/>
      <c r="F294" s="13"/>
      <c r="G294" s="23"/>
      <c r="H294" s="18" t="str">
        <f t="shared" si="8"/>
        <v/>
      </c>
      <c r="I294" s="21"/>
      <c r="J294" s="21"/>
      <c r="K294" s="22"/>
      <c r="L294" s="16"/>
      <c r="M294" s="15"/>
      <c r="N294" s="25">
        <f t="shared" si="9"/>
        <v>0</v>
      </c>
    </row>
    <row r="295" spans="2:14" ht="21.9" customHeight="1" x14ac:dyDescent="0.3">
      <c r="B295" s="74"/>
      <c r="C295" s="10"/>
      <c r="D295" s="13"/>
      <c r="E295" s="18"/>
      <c r="F295" s="13"/>
      <c r="G295" s="23"/>
      <c r="H295" s="18" t="str">
        <f t="shared" si="8"/>
        <v/>
      </c>
      <c r="I295" s="21"/>
      <c r="J295" s="21"/>
      <c r="K295" s="22"/>
      <c r="L295" s="16"/>
      <c r="M295" s="15"/>
      <c r="N295" s="25">
        <f t="shared" si="9"/>
        <v>0</v>
      </c>
    </row>
    <row r="296" spans="2:14" ht="21.9" customHeight="1" x14ac:dyDescent="0.3">
      <c r="B296" s="74"/>
      <c r="C296" s="10"/>
      <c r="D296" s="13"/>
      <c r="E296" s="18"/>
      <c r="F296" s="13"/>
      <c r="G296" s="23"/>
      <c r="H296" s="18" t="str">
        <f t="shared" si="8"/>
        <v/>
      </c>
      <c r="I296" s="21"/>
      <c r="J296" s="21"/>
      <c r="K296" s="22"/>
      <c r="L296" s="16"/>
      <c r="M296" s="15"/>
      <c r="N296" s="25">
        <f t="shared" si="9"/>
        <v>0</v>
      </c>
    </row>
    <row r="297" spans="2:14" ht="21.9" customHeight="1" x14ac:dyDescent="0.3">
      <c r="B297" s="74"/>
      <c r="C297" s="10"/>
      <c r="D297" s="13"/>
      <c r="E297" s="18"/>
      <c r="F297" s="13"/>
      <c r="G297" s="23"/>
      <c r="H297" s="18" t="str">
        <f t="shared" si="8"/>
        <v/>
      </c>
      <c r="I297" s="21"/>
      <c r="J297" s="21"/>
      <c r="K297" s="22"/>
      <c r="L297" s="16"/>
      <c r="M297" s="15"/>
      <c r="N297" s="25">
        <f t="shared" si="9"/>
        <v>0</v>
      </c>
    </row>
    <row r="298" spans="2:14" ht="21.9" customHeight="1" x14ac:dyDescent="0.3">
      <c r="B298" s="74"/>
      <c r="C298" s="10"/>
      <c r="D298" s="13"/>
      <c r="E298" s="18"/>
      <c r="F298" s="13"/>
      <c r="G298" s="23"/>
      <c r="H298" s="18" t="str">
        <f t="shared" si="8"/>
        <v/>
      </c>
      <c r="I298" s="21"/>
      <c r="J298" s="21"/>
      <c r="K298" s="22"/>
      <c r="L298" s="16"/>
      <c r="M298" s="15"/>
      <c r="N298" s="25">
        <f t="shared" si="9"/>
        <v>0</v>
      </c>
    </row>
    <row r="299" spans="2:14" ht="21.9" customHeight="1" x14ac:dyDescent="0.3">
      <c r="B299" s="74"/>
      <c r="C299" s="10"/>
      <c r="D299" s="13"/>
      <c r="E299" s="18"/>
      <c r="F299" s="13"/>
      <c r="G299" s="23"/>
      <c r="H299" s="18" t="str">
        <f t="shared" si="8"/>
        <v/>
      </c>
      <c r="I299" s="21"/>
      <c r="J299" s="21"/>
      <c r="K299" s="22"/>
      <c r="L299" s="16"/>
      <c r="M299" s="15"/>
      <c r="N299" s="25">
        <f t="shared" si="9"/>
        <v>0</v>
      </c>
    </row>
    <row r="300" spans="2:14" ht="21.9" customHeight="1" x14ac:dyDescent="0.3">
      <c r="B300" s="74"/>
      <c r="C300" s="10"/>
      <c r="D300" s="13"/>
      <c r="E300" s="18"/>
      <c r="F300" s="13"/>
      <c r="G300" s="23"/>
      <c r="H300" s="18" t="str">
        <f t="shared" si="8"/>
        <v/>
      </c>
      <c r="I300" s="21"/>
      <c r="J300" s="21"/>
      <c r="K300" s="22"/>
      <c r="L300" s="16"/>
      <c r="M300" s="15"/>
      <c r="N300" s="25">
        <f t="shared" si="9"/>
        <v>0</v>
      </c>
    </row>
    <row r="301" spans="2:14" ht="21.9" customHeight="1" x14ac:dyDescent="0.3">
      <c r="B301" s="74"/>
      <c r="C301" s="10"/>
      <c r="D301" s="13"/>
      <c r="E301" s="18"/>
      <c r="F301" s="13"/>
      <c r="G301" s="23"/>
      <c r="H301" s="18" t="str">
        <f t="shared" si="8"/>
        <v/>
      </c>
      <c r="I301" s="21"/>
      <c r="J301" s="21"/>
      <c r="K301" s="22"/>
      <c r="L301" s="16"/>
      <c r="M301" s="15"/>
      <c r="N301" s="25">
        <f t="shared" si="9"/>
        <v>0</v>
      </c>
    </row>
    <row r="302" spans="2:14" ht="21.9" customHeight="1" x14ac:dyDescent="0.3">
      <c r="B302" s="74"/>
      <c r="C302" s="10"/>
      <c r="D302" s="13"/>
      <c r="E302" s="18"/>
      <c r="F302" s="13"/>
      <c r="G302" s="23"/>
      <c r="H302" s="18" t="str">
        <f t="shared" si="8"/>
        <v/>
      </c>
      <c r="I302" s="21"/>
      <c r="J302" s="21"/>
      <c r="K302" s="22"/>
      <c r="L302" s="16"/>
      <c r="M302" s="15"/>
      <c r="N302" s="25">
        <f t="shared" si="9"/>
        <v>0</v>
      </c>
    </row>
    <row r="303" spans="2:14" ht="21.9" customHeight="1" x14ac:dyDescent="0.3">
      <c r="B303" s="74"/>
      <c r="C303" s="10"/>
      <c r="D303" s="13"/>
      <c r="E303" s="18"/>
      <c r="F303" s="13"/>
      <c r="G303" s="23"/>
      <c r="H303" s="18" t="str">
        <f t="shared" si="8"/>
        <v/>
      </c>
      <c r="I303" s="21"/>
      <c r="J303" s="21"/>
      <c r="K303" s="22"/>
      <c r="L303" s="16"/>
      <c r="M303" s="15"/>
      <c r="N303" s="25">
        <f t="shared" si="9"/>
        <v>0</v>
      </c>
    </row>
    <row r="304" spans="2:14" ht="21.9" customHeight="1" x14ac:dyDescent="0.3">
      <c r="B304" s="74"/>
      <c r="C304" s="10"/>
      <c r="D304" s="13"/>
      <c r="E304" s="18"/>
      <c r="F304" s="13"/>
      <c r="G304" s="23"/>
      <c r="H304" s="18" t="str">
        <f t="shared" si="8"/>
        <v/>
      </c>
      <c r="I304" s="21"/>
      <c r="J304" s="21"/>
      <c r="K304" s="22"/>
      <c r="L304" s="16"/>
      <c r="M304" s="15"/>
      <c r="N304" s="25">
        <f t="shared" si="9"/>
        <v>0</v>
      </c>
    </row>
    <row r="305" spans="2:14" ht="21.9" customHeight="1" x14ac:dyDescent="0.3">
      <c r="B305" s="74"/>
      <c r="C305" s="10"/>
      <c r="D305" s="13"/>
      <c r="E305" s="18"/>
      <c r="F305" s="13"/>
      <c r="G305" s="23"/>
      <c r="H305" s="18" t="str">
        <f t="shared" si="8"/>
        <v/>
      </c>
      <c r="I305" s="21"/>
      <c r="J305" s="21"/>
      <c r="K305" s="22"/>
      <c r="L305" s="16"/>
      <c r="M305" s="15"/>
      <c r="N305" s="25">
        <f t="shared" si="9"/>
        <v>0</v>
      </c>
    </row>
    <row r="306" spans="2:14" ht="21.9" customHeight="1" x14ac:dyDescent="0.3">
      <c r="B306" s="74"/>
      <c r="C306" s="10"/>
      <c r="D306" s="13"/>
      <c r="E306" s="18"/>
      <c r="F306" s="13"/>
      <c r="G306" s="23"/>
      <c r="H306" s="18" t="str">
        <f t="shared" si="8"/>
        <v/>
      </c>
      <c r="I306" s="21"/>
      <c r="J306" s="21"/>
      <c r="K306" s="22"/>
      <c r="L306" s="16"/>
      <c r="M306" s="15"/>
      <c r="N306" s="25">
        <f t="shared" si="9"/>
        <v>0</v>
      </c>
    </row>
    <row r="307" spans="2:14" ht="21.9" customHeight="1" x14ac:dyDescent="0.3">
      <c r="B307" s="74"/>
      <c r="C307" s="10"/>
      <c r="D307" s="13"/>
      <c r="E307" s="18"/>
      <c r="F307" s="13"/>
      <c r="G307" s="23"/>
      <c r="H307" s="18" t="str">
        <f t="shared" si="8"/>
        <v/>
      </c>
      <c r="I307" s="21"/>
      <c r="J307" s="21"/>
      <c r="K307" s="22"/>
      <c r="L307" s="16"/>
      <c r="M307" s="15"/>
      <c r="N307" s="25">
        <f t="shared" si="9"/>
        <v>0</v>
      </c>
    </row>
    <row r="308" spans="2:14" ht="21.9" customHeight="1" x14ac:dyDescent="0.3">
      <c r="B308" s="74"/>
      <c r="C308" s="10"/>
      <c r="D308" s="13"/>
      <c r="E308" s="18"/>
      <c r="F308" s="13"/>
      <c r="G308" s="23"/>
      <c r="H308" s="18" t="str">
        <f t="shared" si="8"/>
        <v/>
      </c>
      <c r="I308" s="21"/>
      <c r="J308" s="21"/>
      <c r="K308" s="22"/>
      <c r="L308" s="16"/>
      <c r="M308" s="15"/>
      <c r="N308" s="25">
        <f t="shared" si="9"/>
        <v>0</v>
      </c>
    </row>
    <row r="309" spans="2:14" ht="21.9" customHeight="1" x14ac:dyDescent="0.3">
      <c r="B309" s="74"/>
      <c r="C309" s="10"/>
      <c r="D309" s="13"/>
      <c r="E309" s="18"/>
      <c r="F309" s="13"/>
      <c r="G309" s="23"/>
      <c r="H309" s="18" t="str">
        <f t="shared" si="8"/>
        <v/>
      </c>
      <c r="I309" s="21"/>
      <c r="J309" s="21"/>
      <c r="K309" s="22"/>
      <c r="L309" s="16"/>
      <c r="M309" s="15"/>
      <c r="N309" s="25">
        <f t="shared" si="9"/>
        <v>0</v>
      </c>
    </row>
    <row r="310" spans="2:14" ht="21.9" customHeight="1" x14ac:dyDescent="0.3">
      <c r="B310" s="74"/>
      <c r="C310" s="10"/>
      <c r="D310" s="13"/>
      <c r="E310" s="18"/>
      <c r="F310" s="13"/>
      <c r="G310" s="23"/>
      <c r="H310" s="18" t="str">
        <f t="shared" si="8"/>
        <v/>
      </c>
      <c r="I310" s="21"/>
      <c r="J310" s="21"/>
      <c r="K310" s="22"/>
      <c r="L310" s="16"/>
      <c r="M310" s="15"/>
      <c r="N310" s="25">
        <f t="shared" si="9"/>
        <v>0</v>
      </c>
    </row>
    <row r="311" spans="2:14" ht="21.9" customHeight="1" x14ac:dyDescent="0.3">
      <c r="B311" s="74"/>
      <c r="C311" s="10"/>
      <c r="D311" s="13"/>
      <c r="E311" s="18"/>
      <c r="F311" s="13"/>
      <c r="G311" s="23"/>
      <c r="H311" s="18" t="str">
        <f t="shared" si="8"/>
        <v/>
      </c>
      <c r="I311" s="21"/>
      <c r="J311" s="21"/>
      <c r="K311" s="22"/>
      <c r="L311" s="16"/>
      <c r="M311" s="15"/>
      <c r="N311" s="25">
        <f t="shared" si="9"/>
        <v>0</v>
      </c>
    </row>
    <row r="312" spans="2:14" ht="21.9" customHeight="1" x14ac:dyDescent="0.3">
      <c r="B312" s="74"/>
      <c r="C312" s="10"/>
      <c r="D312" s="13"/>
      <c r="E312" s="18"/>
      <c r="F312" s="13"/>
      <c r="G312" s="23"/>
      <c r="H312" s="18" t="str">
        <f t="shared" si="8"/>
        <v/>
      </c>
      <c r="I312" s="21"/>
      <c r="J312" s="21"/>
      <c r="K312" s="22"/>
      <c r="L312" s="16"/>
      <c r="M312" s="15"/>
      <c r="N312" s="25">
        <f t="shared" si="9"/>
        <v>0</v>
      </c>
    </row>
    <row r="313" spans="2:14" ht="21.9" customHeight="1" x14ac:dyDescent="0.3">
      <c r="B313" s="74"/>
      <c r="C313" s="10"/>
      <c r="D313" s="13"/>
      <c r="E313" s="18"/>
      <c r="F313" s="13"/>
      <c r="G313" s="23"/>
      <c r="H313" s="18" t="str">
        <f t="shared" si="8"/>
        <v/>
      </c>
      <c r="I313" s="21"/>
      <c r="J313" s="21"/>
      <c r="K313" s="22"/>
      <c r="L313" s="16"/>
      <c r="M313" s="15"/>
      <c r="N313" s="25">
        <f t="shared" si="9"/>
        <v>0</v>
      </c>
    </row>
    <row r="314" spans="2:14" ht="21.9" customHeight="1" x14ac:dyDescent="0.3">
      <c r="B314" s="74"/>
      <c r="C314" s="10"/>
      <c r="D314" s="13"/>
      <c r="E314" s="18"/>
      <c r="F314" s="13"/>
      <c r="G314" s="23"/>
      <c r="H314" s="18" t="str">
        <f t="shared" si="8"/>
        <v/>
      </c>
      <c r="I314" s="21"/>
      <c r="J314" s="21"/>
      <c r="K314" s="22"/>
      <c r="L314" s="16"/>
      <c r="M314" s="15"/>
      <c r="N314" s="25">
        <f t="shared" si="9"/>
        <v>0</v>
      </c>
    </row>
    <row r="315" spans="2:14" ht="21.9" customHeight="1" x14ac:dyDescent="0.3">
      <c r="B315" s="74"/>
      <c r="C315" s="10"/>
      <c r="D315" s="13"/>
      <c r="E315" s="18"/>
      <c r="F315" s="13"/>
      <c r="G315" s="23"/>
      <c r="H315" s="18" t="str">
        <f t="shared" si="8"/>
        <v/>
      </c>
      <c r="I315" s="21"/>
      <c r="J315" s="21"/>
      <c r="K315" s="22"/>
      <c r="L315" s="16"/>
      <c r="M315" s="15"/>
      <c r="N315" s="25">
        <f t="shared" si="9"/>
        <v>0</v>
      </c>
    </row>
    <row r="316" spans="2:14" ht="21.9" customHeight="1" x14ac:dyDescent="0.3">
      <c r="B316" s="74"/>
      <c r="C316" s="10"/>
      <c r="D316" s="13"/>
      <c r="E316" s="18"/>
      <c r="F316" s="13"/>
      <c r="G316" s="23"/>
      <c r="H316" s="18" t="str">
        <f t="shared" si="8"/>
        <v/>
      </c>
      <c r="I316" s="21"/>
      <c r="J316" s="21"/>
      <c r="K316" s="22"/>
      <c r="L316" s="16"/>
      <c r="M316" s="15"/>
      <c r="N316" s="25">
        <f t="shared" si="9"/>
        <v>0</v>
      </c>
    </row>
    <row r="317" spans="2:14" ht="21.9" customHeight="1" x14ac:dyDescent="0.3">
      <c r="B317" s="74"/>
      <c r="C317" s="10"/>
      <c r="D317" s="13"/>
      <c r="E317" s="18"/>
      <c r="F317" s="13"/>
      <c r="G317" s="23"/>
      <c r="H317" s="18" t="str">
        <f t="shared" si="8"/>
        <v/>
      </c>
      <c r="I317" s="21"/>
      <c r="J317" s="21"/>
      <c r="K317" s="22"/>
      <c r="L317" s="16"/>
      <c r="M317" s="15"/>
      <c r="N317" s="25">
        <f t="shared" si="9"/>
        <v>0</v>
      </c>
    </row>
    <row r="318" spans="2:14" ht="21.9" customHeight="1" x14ac:dyDescent="0.3">
      <c r="B318" s="74"/>
      <c r="C318" s="10"/>
      <c r="D318" s="13"/>
      <c r="E318" s="18"/>
      <c r="F318" s="13"/>
      <c r="G318" s="23"/>
      <c r="H318" s="18" t="str">
        <f t="shared" si="8"/>
        <v/>
      </c>
      <c r="I318" s="21"/>
      <c r="J318" s="21"/>
      <c r="K318" s="22"/>
      <c r="L318" s="16"/>
      <c r="M318" s="15"/>
      <c r="N318" s="25">
        <f t="shared" si="9"/>
        <v>0</v>
      </c>
    </row>
    <row r="319" spans="2:14" ht="21.9" customHeight="1" x14ac:dyDescent="0.3">
      <c r="B319" s="74"/>
      <c r="C319" s="10"/>
      <c r="D319" s="13"/>
      <c r="E319" s="18"/>
      <c r="F319" s="13"/>
      <c r="G319" s="23"/>
      <c r="H319" s="18" t="str">
        <f t="shared" si="8"/>
        <v/>
      </c>
      <c r="I319" s="21"/>
      <c r="J319" s="21"/>
      <c r="K319" s="22"/>
      <c r="L319" s="16"/>
      <c r="M319" s="15"/>
      <c r="N319" s="25">
        <f t="shared" si="9"/>
        <v>0</v>
      </c>
    </row>
    <row r="320" spans="2:14" ht="21.9" customHeight="1" x14ac:dyDescent="0.3">
      <c r="B320" s="74"/>
      <c r="C320" s="10"/>
      <c r="D320" s="13"/>
      <c r="E320" s="18"/>
      <c r="F320" s="13"/>
      <c r="G320" s="23"/>
      <c r="H320" s="18" t="str">
        <f t="shared" si="8"/>
        <v/>
      </c>
      <c r="I320" s="21"/>
      <c r="J320" s="21"/>
      <c r="K320" s="22"/>
      <c r="L320" s="16"/>
      <c r="M320" s="15"/>
      <c r="N320" s="25">
        <f t="shared" si="9"/>
        <v>0</v>
      </c>
    </row>
    <row r="321" spans="2:14" ht="21.9" customHeight="1" x14ac:dyDescent="0.3">
      <c r="B321" s="74"/>
      <c r="C321" s="10"/>
      <c r="D321" s="13"/>
      <c r="E321" s="18"/>
      <c r="F321" s="13"/>
      <c r="G321" s="23"/>
      <c r="H321" s="18" t="str">
        <f t="shared" si="8"/>
        <v/>
      </c>
      <c r="I321" s="21"/>
      <c r="J321" s="21"/>
      <c r="K321" s="22"/>
      <c r="L321" s="16"/>
      <c r="M321" s="15"/>
      <c r="N321" s="25">
        <f t="shared" si="9"/>
        <v>0</v>
      </c>
    </row>
    <row r="322" spans="2:14" ht="21.9" customHeight="1" x14ac:dyDescent="0.3">
      <c r="B322" s="74"/>
      <c r="C322" s="10"/>
      <c r="D322" s="13"/>
      <c r="E322" s="18"/>
      <c r="F322" s="13"/>
      <c r="G322" s="23"/>
      <c r="H322" s="18" t="str">
        <f t="shared" si="8"/>
        <v/>
      </c>
      <c r="I322" s="21"/>
      <c r="J322" s="21"/>
      <c r="K322" s="22"/>
      <c r="L322" s="16"/>
      <c r="M322" s="15"/>
      <c r="N322" s="25">
        <f t="shared" si="9"/>
        <v>0</v>
      </c>
    </row>
    <row r="323" spans="2:14" ht="21.9" customHeight="1" x14ac:dyDescent="0.3">
      <c r="B323" s="74"/>
      <c r="C323" s="10"/>
      <c r="D323" s="13"/>
      <c r="E323" s="18"/>
      <c r="F323" s="13"/>
      <c r="G323" s="23"/>
      <c r="H323" s="18" t="str">
        <f t="shared" si="8"/>
        <v/>
      </c>
      <c r="I323" s="21"/>
      <c r="J323" s="21"/>
      <c r="K323" s="22"/>
      <c r="L323" s="16"/>
      <c r="M323" s="15"/>
      <c r="N323" s="25">
        <f t="shared" si="9"/>
        <v>0</v>
      </c>
    </row>
    <row r="324" spans="2:14" ht="21.9" customHeight="1" x14ac:dyDescent="0.3">
      <c r="B324" s="74"/>
      <c r="C324" s="10"/>
      <c r="D324" s="13"/>
      <c r="E324" s="18"/>
      <c r="F324" s="13"/>
      <c r="G324" s="23"/>
      <c r="H324" s="18" t="str">
        <f t="shared" si="8"/>
        <v/>
      </c>
      <c r="I324" s="21"/>
      <c r="J324" s="21"/>
      <c r="K324" s="22"/>
      <c r="L324" s="16"/>
      <c r="M324" s="15"/>
      <c r="N324" s="25">
        <f t="shared" si="9"/>
        <v>0</v>
      </c>
    </row>
    <row r="325" spans="2:14" ht="21.9" customHeight="1" x14ac:dyDescent="0.3">
      <c r="B325" s="74"/>
      <c r="C325" s="10"/>
      <c r="D325" s="13"/>
      <c r="E325" s="18"/>
      <c r="F325" s="13"/>
      <c r="G325" s="23"/>
      <c r="H325" s="18" t="str">
        <f t="shared" si="8"/>
        <v/>
      </c>
      <c r="I325" s="21"/>
      <c r="J325" s="21"/>
      <c r="K325" s="22"/>
      <c r="L325" s="16"/>
      <c r="M325" s="15"/>
      <c r="N325" s="25">
        <f t="shared" si="9"/>
        <v>0</v>
      </c>
    </row>
    <row r="326" spans="2:14" ht="21.9" customHeight="1" x14ac:dyDescent="0.3">
      <c r="B326" s="74"/>
      <c r="C326" s="10"/>
      <c r="D326" s="13"/>
      <c r="E326" s="18"/>
      <c r="F326" s="13"/>
      <c r="G326" s="23"/>
      <c r="H326" s="18" t="str">
        <f t="shared" si="8"/>
        <v/>
      </c>
      <c r="I326" s="21"/>
      <c r="J326" s="21"/>
      <c r="K326" s="22"/>
      <c r="L326" s="16"/>
      <c r="M326" s="15"/>
      <c r="N326" s="25">
        <f t="shared" si="9"/>
        <v>0</v>
      </c>
    </row>
    <row r="327" spans="2:14" ht="21.9" customHeight="1" x14ac:dyDescent="0.3">
      <c r="B327" s="74"/>
      <c r="C327" s="10"/>
      <c r="D327" s="13"/>
      <c r="E327" s="18"/>
      <c r="F327" s="13"/>
      <c r="G327" s="23"/>
      <c r="H327" s="18" t="str">
        <f t="shared" si="8"/>
        <v/>
      </c>
      <c r="I327" s="21"/>
      <c r="J327" s="21"/>
      <c r="K327" s="22"/>
      <c r="L327" s="16"/>
      <c r="M327" s="15"/>
      <c r="N327" s="25">
        <f t="shared" si="9"/>
        <v>0</v>
      </c>
    </row>
    <row r="328" spans="2:14" ht="21.9" customHeight="1" x14ac:dyDescent="0.3">
      <c r="B328" s="74"/>
      <c r="C328" s="10"/>
      <c r="D328" s="13"/>
      <c r="E328" s="18"/>
      <c r="F328" s="13"/>
      <c r="G328" s="23"/>
      <c r="H328" s="18" t="str">
        <f t="shared" si="8"/>
        <v/>
      </c>
      <c r="I328" s="21"/>
      <c r="J328" s="21"/>
      <c r="K328" s="22"/>
      <c r="L328" s="16"/>
      <c r="M328" s="15"/>
      <c r="N328" s="25">
        <f t="shared" si="9"/>
        <v>0</v>
      </c>
    </row>
    <row r="329" spans="2:14" ht="21.9" customHeight="1" x14ac:dyDescent="0.3">
      <c r="B329" s="74"/>
      <c r="C329" s="10"/>
      <c r="D329" s="13"/>
      <c r="E329" s="18"/>
      <c r="F329" s="13"/>
      <c r="G329" s="23"/>
      <c r="H329" s="18" t="str">
        <f t="shared" si="8"/>
        <v/>
      </c>
      <c r="I329" s="21"/>
      <c r="J329" s="21"/>
      <c r="K329" s="22"/>
      <c r="L329" s="16"/>
      <c r="M329" s="15"/>
      <c r="N329" s="25">
        <f t="shared" si="9"/>
        <v>0</v>
      </c>
    </row>
    <row r="330" spans="2:14" ht="21.9" customHeight="1" x14ac:dyDescent="0.3">
      <c r="B330" s="74"/>
      <c r="C330" s="10"/>
      <c r="D330" s="13"/>
      <c r="E330" s="18"/>
      <c r="F330" s="13"/>
      <c r="G330" s="23"/>
      <c r="H330" s="18" t="str">
        <f t="shared" si="8"/>
        <v/>
      </c>
      <c r="I330" s="21"/>
      <c r="J330" s="21"/>
      <c r="K330" s="22"/>
      <c r="L330" s="16"/>
      <c r="M330" s="15"/>
      <c r="N330" s="25">
        <f t="shared" si="9"/>
        <v>0</v>
      </c>
    </row>
    <row r="331" spans="2:14" ht="21.9" customHeight="1" x14ac:dyDescent="0.3">
      <c r="B331" s="74"/>
      <c r="C331" s="10"/>
      <c r="D331" s="13"/>
      <c r="E331" s="18"/>
      <c r="F331" s="13"/>
      <c r="G331" s="23"/>
      <c r="H331" s="18" t="str">
        <f t="shared" ref="H331:H394" si="10">IF(E331="","",IF(N331="",D331*E331,(D331*E331)-(D331*N331)))</f>
        <v/>
      </c>
      <c r="I331" s="21"/>
      <c r="J331" s="21"/>
      <c r="K331" s="22"/>
      <c r="L331" s="16"/>
      <c r="M331" s="15"/>
      <c r="N331" s="25">
        <f t="shared" ref="N331:N394" si="11">IF(F331="Não","",E331*G331)</f>
        <v>0</v>
      </c>
    </row>
    <row r="332" spans="2:14" ht="21.9" customHeight="1" x14ac:dyDescent="0.3">
      <c r="B332" s="74"/>
      <c r="C332" s="10"/>
      <c r="D332" s="13"/>
      <c r="E332" s="18"/>
      <c r="F332" s="13"/>
      <c r="G332" s="23"/>
      <c r="H332" s="18" t="str">
        <f t="shared" si="10"/>
        <v/>
      </c>
      <c r="I332" s="21"/>
      <c r="J332" s="21"/>
      <c r="K332" s="22"/>
      <c r="L332" s="16"/>
      <c r="M332" s="15"/>
      <c r="N332" s="25">
        <f t="shared" si="11"/>
        <v>0</v>
      </c>
    </row>
    <row r="333" spans="2:14" ht="21.9" customHeight="1" x14ac:dyDescent="0.3">
      <c r="B333" s="74"/>
      <c r="C333" s="10"/>
      <c r="D333" s="13"/>
      <c r="E333" s="18"/>
      <c r="F333" s="13"/>
      <c r="G333" s="23"/>
      <c r="H333" s="18" t="str">
        <f t="shared" si="10"/>
        <v/>
      </c>
      <c r="I333" s="21"/>
      <c r="J333" s="21"/>
      <c r="K333" s="22"/>
      <c r="L333" s="16"/>
      <c r="M333" s="15"/>
      <c r="N333" s="25">
        <f t="shared" si="11"/>
        <v>0</v>
      </c>
    </row>
    <row r="334" spans="2:14" ht="21.9" customHeight="1" x14ac:dyDescent="0.3">
      <c r="B334" s="74"/>
      <c r="C334" s="10"/>
      <c r="D334" s="13"/>
      <c r="E334" s="18"/>
      <c r="F334" s="13"/>
      <c r="G334" s="23"/>
      <c r="H334" s="18" t="str">
        <f t="shared" si="10"/>
        <v/>
      </c>
      <c r="I334" s="21"/>
      <c r="J334" s="21"/>
      <c r="K334" s="22"/>
      <c r="L334" s="16"/>
      <c r="M334" s="15"/>
      <c r="N334" s="25">
        <f t="shared" si="11"/>
        <v>0</v>
      </c>
    </row>
    <row r="335" spans="2:14" ht="21.9" customHeight="1" x14ac:dyDescent="0.3">
      <c r="B335" s="74"/>
      <c r="C335" s="10"/>
      <c r="D335" s="13"/>
      <c r="E335" s="18"/>
      <c r="F335" s="13"/>
      <c r="G335" s="23"/>
      <c r="H335" s="18" t="str">
        <f t="shared" si="10"/>
        <v/>
      </c>
      <c r="I335" s="21"/>
      <c r="J335" s="21"/>
      <c r="K335" s="22"/>
      <c r="L335" s="16"/>
      <c r="M335" s="15"/>
      <c r="N335" s="25">
        <f t="shared" si="11"/>
        <v>0</v>
      </c>
    </row>
    <row r="336" spans="2:14" ht="21.9" customHeight="1" x14ac:dyDescent="0.3">
      <c r="B336" s="74"/>
      <c r="C336" s="10"/>
      <c r="D336" s="13"/>
      <c r="E336" s="18"/>
      <c r="F336" s="13"/>
      <c r="G336" s="23"/>
      <c r="H336" s="18" t="str">
        <f t="shared" si="10"/>
        <v/>
      </c>
      <c r="I336" s="21"/>
      <c r="J336" s="21"/>
      <c r="K336" s="22"/>
      <c r="L336" s="16"/>
      <c r="M336" s="15"/>
      <c r="N336" s="25">
        <f t="shared" si="11"/>
        <v>0</v>
      </c>
    </row>
    <row r="337" spans="2:14" ht="21.9" customHeight="1" x14ac:dyDescent="0.3">
      <c r="B337" s="74"/>
      <c r="C337" s="10"/>
      <c r="D337" s="13"/>
      <c r="E337" s="18"/>
      <c r="F337" s="13"/>
      <c r="G337" s="23"/>
      <c r="H337" s="18" t="str">
        <f t="shared" si="10"/>
        <v/>
      </c>
      <c r="I337" s="21"/>
      <c r="J337" s="21"/>
      <c r="K337" s="22"/>
      <c r="L337" s="16"/>
      <c r="M337" s="15"/>
      <c r="N337" s="25">
        <f t="shared" si="11"/>
        <v>0</v>
      </c>
    </row>
    <row r="338" spans="2:14" ht="21.9" customHeight="1" x14ac:dyDescent="0.3">
      <c r="B338" s="74"/>
      <c r="C338" s="10"/>
      <c r="D338" s="13"/>
      <c r="E338" s="18"/>
      <c r="F338" s="13"/>
      <c r="G338" s="23"/>
      <c r="H338" s="18" t="str">
        <f t="shared" si="10"/>
        <v/>
      </c>
      <c r="I338" s="21"/>
      <c r="J338" s="21"/>
      <c r="K338" s="22"/>
      <c r="L338" s="16"/>
      <c r="M338" s="15"/>
      <c r="N338" s="25">
        <f t="shared" si="11"/>
        <v>0</v>
      </c>
    </row>
    <row r="339" spans="2:14" ht="21.9" customHeight="1" x14ac:dyDescent="0.3">
      <c r="B339" s="74"/>
      <c r="C339" s="10"/>
      <c r="D339" s="13"/>
      <c r="E339" s="18"/>
      <c r="F339" s="13"/>
      <c r="G339" s="23"/>
      <c r="H339" s="18" t="str">
        <f t="shared" si="10"/>
        <v/>
      </c>
      <c r="I339" s="21"/>
      <c r="J339" s="21"/>
      <c r="K339" s="22"/>
      <c r="L339" s="16"/>
      <c r="M339" s="15"/>
      <c r="N339" s="25">
        <f t="shared" si="11"/>
        <v>0</v>
      </c>
    </row>
    <row r="340" spans="2:14" ht="21.9" customHeight="1" x14ac:dyDescent="0.3">
      <c r="B340" s="74"/>
      <c r="C340" s="10"/>
      <c r="D340" s="13"/>
      <c r="E340" s="18"/>
      <c r="F340" s="13"/>
      <c r="G340" s="23"/>
      <c r="H340" s="18" t="str">
        <f t="shared" si="10"/>
        <v/>
      </c>
      <c r="I340" s="21"/>
      <c r="J340" s="21"/>
      <c r="K340" s="22"/>
      <c r="L340" s="16"/>
      <c r="M340" s="15"/>
      <c r="N340" s="25">
        <f t="shared" si="11"/>
        <v>0</v>
      </c>
    </row>
    <row r="341" spans="2:14" ht="21.9" customHeight="1" x14ac:dyDescent="0.3">
      <c r="B341" s="74"/>
      <c r="C341" s="10"/>
      <c r="D341" s="13"/>
      <c r="E341" s="18"/>
      <c r="F341" s="13"/>
      <c r="G341" s="23"/>
      <c r="H341" s="18" t="str">
        <f t="shared" si="10"/>
        <v/>
      </c>
      <c r="I341" s="21"/>
      <c r="J341" s="21"/>
      <c r="K341" s="22"/>
      <c r="L341" s="16"/>
      <c r="M341" s="15"/>
      <c r="N341" s="25">
        <f t="shared" si="11"/>
        <v>0</v>
      </c>
    </row>
    <row r="342" spans="2:14" ht="21.9" customHeight="1" x14ac:dyDescent="0.3">
      <c r="B342" s="74"/>
      <c r="C342" s="10"/>
      <c r="D342" s="13"/>
      <c r="E342" s="18"/>
      <c r="F342" s="13"/>
      <c r="G342" s="23"/>
      <c r="H342" s="18" t="str">
        <f t="shared" si="10"/>
        <v/>
      </c>
      <c r="I342" s="21"/>
      <c r="J342" s="21"/>
      <c r="K342" s="22"/>
      <c r="L342" s="16"/>
      <c r="M342" s="15"/>
      <c r="N342" s="25">
        <f t="shared" si="11"/>
        <v>0</v>
      </c>
    </row>
    <row r="343" spans="2:14" ht="21.9" customHeight="1" x14ac:dyDescent="0.3">
      <c r="B343" s="74"/>
      <c r="C343" s="10"/>
      <c r="D343" s="13"/>
      <c r="E343" s="18"/>
      <c r="F343" s="13"/>
      <c r="G343" s="23"/>
      <c r="H343" s="18" t="str">
        <f t="shared" si="10"/>
        <v/>
      </c>
      <c r="I343" s="21"/>
      <c r="J343" s="21"/>
      <c r="K343" s="22"/>
      <c r="L343" s="16"/>
      <c r="M343" s="15"/>
      <c r="N343" s="25">
        <f t="shared" si="11"/>
        <v>0</v>
      </c>
    </row>
    <row r="344" spans="2:14" ht="21.9" customHeight="1" x14ac:dyDescent="0.3">
      <c r="B344" s="74"/>
      <c r="C344" s="10"/>
      <c r="D344" s="13"/>
      <c r="E344" s="18"/>
      <c r="F344" s="13"/>
      <c r="G344" s="23"/>
      <c r="H344" s="18" t="str">
        <f t="shared" si="10"/>
        <v/>
      </c>
      <c r="I344" s="21"/>
      <c r="J344" s="21"/>
      <c r="K344" s="22"/>
      <c r="L344" s="16"/>
      <c r="M344" s="15"/>
      <c r="N344" s="25">
        <f t="shared" si="11"/>
        <v>0</v>
      </c>
    </row>
    <row r="345" spans="2:14" ht="21.9" customHeight="1" x14ac:dyDescent="0.3">
      <c r="B345" s="74"/>
      <c r="C345" s="10"/>
      <c r="D345" s="13"/>
      <c r="E345" s="18"/>
      <c r="F345" s="13"/>
      <c r="G345" s="23"/>
      <c r="H345" s="18" t="str">
        <f t="shared" si="10"/>
        <v/>
      </c>
      <c r="I345" s="21"/>
      <c r="J345" s="21"/>
      <c r="K345" s="22"/>
      <c r="L345" s="16"/>
      <c r="M345" s="15"/>
      <c r="N345" s="25">
        <f t="shared" si="11"/>
        <v>0</v>
      </c>
    </row>
    <row r="346" spans="2:14" ht="21.9" customHeight="1" x14ac:dyDescent="0.3">
      <c r="B346" s="74"/>
      <c r="C346" s="10"/>
      <c r="D346" s="13"/>
      <c r="E346" s="18"/>
      <c r="F346" s="13"/>
      <c r="G346" s="23"/>
      <c r="H346" s="18" t="str">
        <f t="shared" si="10"/>
        <v/>
      </c>
      <c r="I346" s="21"/>
      <c r="J346" s="21"/>
      <c r="K346" s="22"/>
      <c r="L346" s="16"/>
      <c r="M346" s="15"/>
      <c r="N346" s="25">
        <f t="shared" si="11"/>
        <v>0</v>
      </c>
    </row>
    <row r="347" spans="2:14" ht="21.9" customHeight="1" x14ac:dyDescent="0.3">
      <c r="B347" s="74"/>
      <c r="C347" s="10"/>
      <c r="D347" s="13"/>
      <c r="E347" s="18"/>
      <c r="F347" s="13"/>
      <c r="G347" s="23"/>
      <c r="H347" s="18" t="str">
        <f t="shared" si="10"/>
        <v/>
      </c>
      <c r="I347" s="21"/>
      <c r="J347" s="21"/>
      <c r="K347" s="22"/>
      <c r="L347" s="16"/>
      <c r="M347" s="15"/>
      <c r="N347" s="25">
        <f t="shared" si="11"/>
        <v>0</v>
      </c>
    </row>
    <row r="348" spans="2:14" ht="21.9" customHeight="1" x14ac:dyDescent="0.3">
      <c r="B348" s="74"/>
      <c r="C348" s="10"/>
      <c r="D348" s="13"/>
      <c r="E348" s="18"/>
      <c r="F348" s="13"/>
      <c r="G348" s="23"/>
      <c r="H348" s="18" t="str">
        <f t="shared" si="10"/>
        <v/>
      </c>
      <c r="I348" s="21"/>
      <c r="J348" s="21"/>
      <c r="K348" s="22"/>
      <c r="L348" s="16"/>
      <c r="M348" s="15"/>
      <c r="N348" s="25">
        <f t="shared" si="11"/>
        <v>0</v>
      </c>
    </row>
    <row r="349" spans="2:14" ht="21.9" customHeight="1" x14ac:dyDescent="0.3">
      <c r="B349" s="74"/>
      <c r="C349" s="10"/>
      <c r="D349" s="13"/>
      <c r="E349" s="18"/>
      <c r="F349" s="13"/>
      <c r="G349" s="23"/>
      <c r="H349" s="18" t="str">
        <f t="shared" si="10"/>
        <v/>
      </c>
      <c r="I349" s="21"/>
      <c r="J349" s="21"/>
      <c r="K349" s="22"/>
      <c r="L349" s="16"/>
      <c r="M349" s="15"/>
      <c r="N349" s="25">
        <f t="shared" si="11"/>
        <v>0</v>
      </c>
    </row>
    <row r="350" spans="2:14" ht="21.9" customHeight="1" x14ac:dyDescent="0.3">
      <c r="B350" s="74"/>
      <c r="C350" s="10"/>
      <c r="D350" s="13"/>
      <c r="E350" s="18"/>
      <c r="F350" s="13"/>
      <c r="G350" s="23"/>
      <c r="H350" s="18" t="str">
        <f t="shared" si="10"/>
        <v/>
      </c>
      <c r="I350" s="21"/>
      <c r="J350" s="21"/>
      <c r="K350" s="22"/>
      <c r="L350" s="16"/>
      <c r="M350" s="15"/>
      <c r="N350" s="25">
        <f t="shared" si="11"/>
        <v>0</v>
      </c>
    </row>
    <row r="351" spans="2:14" ht="21.9" customHeight="1" x14ac:dyDescent="0.3">
      <c r="B351" s="74"/>
      <c r="C351" s="10"/>
      <c r="D351" s="13"/>
      <c r="E351" s="18"/>
      <c r="F351" s="13"/>
      <c r="G351" s="23"/>
      <c r="H351" s="18" t="str">
        <f t="shared" si="10"/>
        <v/>
      </c>
      <c r="I351" s="21"/>
      <c r="J351" s="21"/>
      <c r="K351" s="22"/>
      <c r="L351" s="16"/>
      <c r="M351" s="15"/>
      <c r="N351" s="25">
        <f t="shared" si="11"/>
        <v>0</v>
      </c>
    </row>
    <row r="352" spans="2:14" ht="21.9" customHeight="1" x14ac:dyDescent="0.3">
      <c r="B352" s="74"/>
      <c r="C352" s="10"/>
      <c r="D352" s="13"/>
      <c r="E352" s="18"/>
      <c r="F352" s="13"/>
      <c r="G352" s="23"/>
      <c r="H352" s="18" t="str">
        <f t="shared" si="10"/>
        <v/>
      </c>
      <c r="I352" s="21"/>
      <c r="J352" s="21"/>
      <c r="K352" s="22"/>
      <c r="L352" s="16"/>
      <c r="M352" s="15"/>
      <c r="N352" s="25">
        <f t="shared" si="11"/>
        <v>0</v>
      </c>
    </row>
    <row r="353" spans="2:14" ht="21.9" customHeight="1" x14ac:dyDescent="0.3">
      <c r="B353" s="74"/>
      <c r="C353" s="10"/>
      <c r="D353" s="13"/>
      <c r="E353" s="18"/>
      <c r="F353" s="13"/>
      <c r="G353" s="23"/>
      <c r="H353" s="18" t="str">
        <f t="shared" si="10"/>
        <v/>
      </c>
      <c r="I353" s="21"/>
      <c r="J353" s="21"/>
      <c r="K353" s="22"/>
      <c r="L353" s="16"/>
      <c r="M353" s="15"/>
      <c r="N353" s="25">
        <f t="shared" si="11"/>
        <v>0</v>
      </c>
    </row>
    <row r="354" spans="2:14" ht="21.9" customHeight="1" x14ac:dyDescent="0.3">
      <c r="B354" s="74"/>
      <c r="C354" s="10"/>
      <c r="D354" s="13"/>
      <c r="E354" s="18"/>
      <c r="F354" s="13"/>
      <c r="G354" s="23"/>
      <c r="H354" s="18" t="str">
        <f t="shared" si="10"/>
        <v/>
      </c>
      <c r="I354" s="21"/>
      <c r="J354" s="21"/>
      <c r="K354" s="22"/>
      <c r="L354" s="16"/>
      <c r="M354" s="15"/>
      <c r="N354" s="25">
        <f t="shared" si="11"/>
        <v>0</v>
      </c>
    </row>
    <row r="355" spans="2:14" ht="21.9" customHeight="1" x14ac:dyDescent="0.3">
      <c r="B355" s="74"/>
      <c r="C355" s="10"/>
      <c r="D355" s="13"/>
      <c r="E355" s="18"/>
      <c r="F355" s="13"/>
      <c r="G355" s="23"/>
      <c r="H355" s="18" t="str">
        <f t="shared" si="10"/>
        <v/>
      </c>
      <c r="I355" s="21"/>
      <c r="J355" s="21"/>
      <c r="K355" s="22"/>
      <c r="L355" s="16"/>
      <c r="M355" s="15"/>
      <c r="N355" s="25">
        <f t="shared" si="11"/>
        <v>0</v>
      </c>
    </row>
    <row r="356" spans="2:14" ht="21.9" customHeight="1" x14ac:dyDescent="0.3">
      <c r="B356" s="74"/>
      <c r="C356" s="10"/>
      <c r="D356" s="13"/>
      <c r="E356" s="18"/>
      <c r="F356" s="13"/>
      <c r="G356" s="23"/>
      <c r="H356" s="18" t="str">
        <f t="shared" si="10"/>
        <v/>
      </c>
      <c r="I356" s="21"/>
      <c r="J356" s="21"/>
      <c r="K356" s="22"/>
      <c r="L356" s="16"/>
      <c r="M356" s="15"/>
      <c r="N356" s="25">
        <f t="shared" si="11"/>
        <v>0</v>
      </c>
    </row>
    <row r="357" spans="2:14" ht="21.9" customHeight="1" x14ac:dyDescent="0.3">
      <c r="B357" s="74"/>
      <c r="C357" s="10"/>
      <c r="D357" s="13"/>
      <c r="E357" s="18"/>
      <c r="F357" s="13"/>
      <c r="G357" s="23"/>
      <c r="H357" s="18" t="str">
        <f t="shared" si="10"/>
        <v/>
      </c>
      <c r="I357" s="21"/>
      <c r="J357" s="21"/>
      <c r="K357" s="22"/>
      <c r="L357" s="16"/>
      <c r="M357" s="15"/>
      <c r="N357" s="25">
        <f t="shared" si="11"/>
        <v>0</v>
      </c>
    </row>
    <row r="358" spans="2:14" ht="21.9" customHeight="1" x14ac:dyDescent="0.3">
      <c r="B358" s="74"/>
      <c r="C358" s="10"/>
      <c r="D358" s="13"/>
      <c r="E358" s="18"/>
      <c r="F358" s="13"/>
      <c r="G358" s="23"/>
      <c r="H358" s="18" t="str">
        <f t="shared" si="10"/>
        <v/>
      </c>
      <c r="I358" s="21"/>
      <c r="J358" s="21"/>
      <c r="K358" s="22"/>
      <c r="L358" s="16"/>
      <c r="M358" s="15"/>
      <c r="N358" s="25">
        <f t="shared" si="11"/>
        <v>0</v>
      </c>
    </row>
    <row r="359" spans="2:14" ht="21.9" customHeight="1" x14ac:dyDescent="0.3">
      <c r="B359" s="74"/>
      <c r="C359" s="10"/>
      <c r="D359" s="13"/>
      <c r="E359" s="18"/>
      <c r="F359" s="13"/>
      <c r="G359" s="23"/>
      <c r="H359" s="18" t="str">
        <f t="shared" si="10"/>
        <v/>
      </c>
      <c r="I359" s="21"/>
      <c r="J359" s="21"/>
      <c r="K359" s="22"/>
      <c r="L359" s="16"/>
      <c r="M359" s="15"/>
      <c r="N359" s="25">
        <f t="shared" si="11"/>
        <v>0</v>
      </c>
    </row>
    <row r="360" spans="2:14" ht="21.9" customHeight="1" x14ac:dyDescent="0.3">
      <c r="B360" s="74"/>
      <c r="C360" s="10"/>
      <c r="D360" s="13"/>
      <c r="E360" s="18"/>
      <c r="F360" s="13"/>
      <c r="G360" s="23"/>
      <c r="H360" s="18" t="str">
        <f t="shared" si="10"/>
        <v/>
      </c>
      <c r="I360" s="21"/>
      <c r="J360" s="21"/>
      <c r="K360" s="22"/>
      <c r="L360" s="16"/>
      <c r="M360" s="15"/>
      <c r="N360" s="25">
        <f t="shared" si="11"/>
        <v>0</v>
      </c>
    </row>
    <row r="361" spans="2:14" ht="21.9" customHeight="1" x14ac:dyDescent="0.3">
      <c r="B361" s="74"/>
      <c r="C361" s="10"/>
      <c r="D361" s="13"/>
      <c r="E361" s="18"/>
      <c r="F361" s="13"/>
      <c r="G361" s="23"/>
      <c r="H361" s="18" t="str">
        <f t="shared" si="10"/>
        <v/>
      </c>
      <c r="I361" s="21"/>
      <c r="J361" s="21"/>
      <c r="K361" s="22"/>
      <c r="L361" s="16"/>
      <c r="M361" s="15"/>
      <c r="N361" s="25">
        <f t="shared" si="11"/>
        <v>0</v>
      </c>
    </row>
    <row r="362" spans="2:14" ht="21.9" customHeight="1" x14ac:dyDescent="0.3">
      <c r="B362" s="74"/>
      <c r="C362" s="10"/>
      <c r="D362" s="13"/>
      <c r="E362" s="18"/>
      <c r="F362" s="13"/>
      <c r="G362" s="23"/>
      <c r="H362" s="18" t="str">
        <f t="shared" si="10"/>
        <v/>
      </c>
      <c r="I362" s="21"/>
      <c r="J362" s="21"/>
      <c r="K362" s="22"/>
      <c r="L362" s="16"/>
      <c r="M362" s="15"/>
      <c r="N362" s="25">
        <f t="shared" si="11"/>
        <v>0</v>
      </c>
    </row>
    <row r="363" spans="2:14" ht="21.9" customHeight="1" x14ac:dyDescent="0.3">
      <c r="B363" s="74"/>
      <c r="C363" s="10"/>
      <c r="D363" s="13"/>
      <c r="E363" s="18"/>
      <c r="F363" s="13"/>
      <c r="G363" s="23"/>
      <c r="H363" s="18" t="str">
        <f t="shared" si="10"/>
        <v/>
      </c>
      <c r="I363" s="21"/>
      <c r="J363" s="21"/>
      <c r="K363" s="22"/>
      <c r="L363" s="16"/>
      <c r="M363" s="15"/>
      <c r="N363" s="25">
        <f t="shared" si="11"/>
        <v>0</v>
      </c>
    </row>
    <row r="364" spans="2:14" ht="21.9" customHeight="1" x14ac:dyDescent="0.3">
      <c r="B364" s="74"/>
      <c r="C364" s="10"/>
      <c r="D364" s="13"/>
      <c r="E364" s="18"/>
      <c r="F364" s="13"/>
      <c r="G364" s="23"/>
      <c r="H364" s="18" t="str">
        <f t="shared" si="10"/>
        <v/>
      </c>
      <c r="I364" s="21"/>
      <c r="J364" s="21"/>
      <c r="K364" s="22"/>
      <c r="L364" s="16"/>
      <c r="M364" s="15"/>
      <c r="N364" s="25">
        <f t="shared" si="11"/>
        <v>0</v>
      </c>
    </row>
    <row r="365" spans="2:14" ht="21.9" customHeight="1" x14ac:dyDescent="0.3">
      <c r="B365" s="74"/>
      <c r="C365" s="10"/>
      <c r="D365" s="13"/>
      <c r="E365" s="18"/>
      <c r="F365" s="13"/>
      <c r="G365" s="23"/>
      <c r="H365" s="18" t="str">
        <f t="shared" si="10"/>
        <v/>
      </c>
      <c r="I365" s="21"/>
      <c r="J365" s="21"/>
      <c r="K365" s="22"/>
      <c r="L365" s="16"/>
      <c r="M365" s="15"/>
      <c r="N365" s="25">
        <f t="shared" si="11"/>
        <v>0</v>
      </c>
    </row>
    <row r="366" spans="2:14" ht="21.9" customHeight="1" x14ac:dyDescent="0.3">
      <c r="B366" s="74"/>
      <c r="C366" s="10"/>
      <c r="D366" s="13"/>
      <c r="E366" s="18"/>
      <c r="F366" s="13"/>
      <c r="G366" s="23"/>
      <c r="H366" s="18" t="str">
        <f t="shared" si="10"/>
        <v/>
      </c>
      <c r="I366" s="21"/>
      <c r="J366" s="21"/>
      <c r="K366" s="22"/>
      <c r="L366" s="16"/>
      <c r="M366" s="15"/>
      <c r="N366" s="25">
        <f t="shared" si="11"/>
        <v>0</v>
      </c>
    </row>
    <row r="367" spans="2:14" ht="21.9" customHeight="1" x14ac:dyDescent="0.3">
      <c r="B367" s="74"/>
      <c r="C367" s="10"/>
      <c r="D367" s="13"/>
      <c r="E367" s="18"/>
      <c r="F367" s="13"/>
      <c r="G367" s="23"/>
      <c r="H367" s="18" t="str">
        <f t="shared" si="10"/>
        <v/>
      </c>
      <c r="I367" s="21"/>
      <c r="J367" s="21"/>
      <c r="K367" s="22"/>
      <c r="L367" s="16"/>
      <c r="M367" s="15"/>
      <c r="N367" s="25">
        <f t="shared" si="11"/>
        <v>0</v>
      </c>
    </row>
    <row r="368" spans="2:14" ht="21.9" customHeight="1" x14ac:dyDescent="0.3">
      <c r="B368" s="74"/>
      <c r="C368" s="10"/>
      <c r="D368" s="13"/>
      <c r="E368" s="18"/>
      <c r="F368" s="13"/>
      <c r="G368" s="23"/>
      <c r="H368" s="18" t="str">
        <f t="shared" si="10"/>
        <v/>
      </c>
      <c r="I368" s="21"/>
      <c r="J368" s="21"/>
      <c r="K368" s="22"/>
      <c r="L368" s="16"/>
      <c r="M368" s="15"/>
      <c r="N368" s="25">
        <f t="shared" si="11"/>
        <v>0</v>
      </c>
    </row>
    <row r="369" spans="2:14" ht="21.9" customHeight="1" x14ac:dyDescent="0.3">
      <c r="B369" s="74"/>
      <c r="C369" s="10"/>
      <c r="D369" s="13"/>
      <c r="E369" s="18"/>
      <c r="F369" s="13"/>
      <c r="G369" s="23"/>
      <c r="H369" s="18" t="str">
        <f t="shared" si="10"/>
        <v/>
      </c>
      <c r="I369" s="21"/>
      <c r="J369" s="21"/>
      <c r="K369" s="22"/>
      <c r="L369" s="16"/>
      <c r="M369" s="15"/>
      <c r="N369" s="25">
        <f t="shared" si="11"/>
        <v>0</v>
      </c>
    </row>
    <row r="370" spans="2:14" ht="21.9" customHeight="1" x14ac:dyDescent="0.3">
      <c r="B370" s="74"/>
      <c r="C370" s="10"/>
      <c r="D370" s="13"/>
      <c r="E370" s="18"/>
      <c r="F370" s="13"/>
      <c r="G370" s="23"/>
      <c r="H370" s="18" t="str">
        <f t="shared" si="10"/>
        <v/>
      </c>
      <c r="I370" s="21"/>
      <c r="J370" s="21"/>
      <c r="K370" s="22"/>
      <c r="L370" s="16"/>
      <c r="M370" s="15"/>
      <c r="N370" s="25">
        <f t="shared" si="11"/>
        <v>0</v>
      </c>
    </row>
    <row r="371" spans="2:14" ht="21.9" customHeight="1" x14ac:dyDescent="0.3">
      <c r="B371" s="74"/>
      <c r="C371" s="10"/>
      <c r="D371" s="13"/>
      <c r="E371" s="18"/>
      <c r="F371" s="13"/>
      <c r="G371" s="23"/>
      <c r="H371" s="18" t="str">
        <f t="shared" si="10"/>
        <v/>
      </c>
      <c r="I371" s="21"/>
      <c r="J371" s="21"/>
      <c r="K371" s="22"/>
      <c r="L371" s="16"/>
      <c r="M371" s="15"/>
      <c r="N371" s="25">
        <f t="shared" si="11"/>
        <v>0</v>
      </c>
    </row>
    <row r="372" spans="2:14" ht="21.9" customHeight="1" x14ac:dyDescent="0.3">
      <c r="B372" s="74"/>
      <c r="C372" s="10"/>
      <c r="D372" s="13"/>
      <c r="E372" s="18"/>
      <c r="F372" s="13"/>
      <c r="G372" s="23"/>
      <c r="H372" s="18" t="str">
        <f t="shared" si="10"/>
        <v/>
      </c>
      <c r="I372" s="21"/>
      <c r="J372" s="21"/>
      <c r="K372" s="22"/>
      <c r="L372" s="16"/>
      <c r="M372" s="15"/>
      <c r="N372" s="25">
        <f t="shared" si="11"/>
        <v>0</v>
      </c>
    </row>
    <row r="373" spans="2:14" ht="21.9" customHeight="1" x14ac:dyDescent="0.3">
      <c r="B373" s="74"/>
      <c r="C373" s="10"/>
      <c r="D373" s="13"/>
      <c r="E373" s="18"/>
      <c r="F373" s="13"/>
      <c r="G373" s="23"/>
      <c r="H373" s="18" t="str">
        <f t="shared" si="10"/>
        <v/>
      </c>
      <c r="I373" s="21"/>
      <c r="J373" s="21"/>
      <c r="K373" s="22"/>
      <c r="L373" s="16"/>
      <c r="M373" s="15"/>
      <c r="N373" s="25">
        <f t="shared" si="11"/>
        <v>0</v>
      </c>
    </row>
    <row r="374" spans="2:14" ht="21.9" customHeight="1" x14ac:dyDescent="0.3">
      <c r="B374" s="74"/>
      <c r="C374" s="10"/>
      <c r="D374" s="13"/>
      <c r="E374" s="18"/>
      <c r="F374" s="13"/>
      <c r="G374" s="23"/>
      <c r="H374" s="18" t="str">
        <f t="shared" si="10"/>
        <v/>
      </c>
      <c r="I374" s="21"/>
      <c r="J374" s="21"/>
      <c r="K374" s="22"/>
      <c r="L374" s="16"/>
      <c r="M374" s="15"/>
      <c r="N374" s="25">
        <f t="shared" si="11"/>
        <v>0</v>
      </c>
    </row>
    <row r="375" spans="2:14" ht="21.9" customHeight="1" x14ac:dyDescent="0.3">
      <c r="B375" s="74"/>
      <c r="C375" s="10"/>
      <c r="D375" s="13"/>
      <c r="E375" s="18"/>
      <c r="F375" s="13"/>
      <c r="G375" s="23"/>
      <c r="H375" s="18" t="str">
        <f t="shared" si="10"/>
        <v/>
      </c>
      <c r="I375" s="21"/>
      <c r="J375" s="21"/>
      <c r="K375" s="22"/>
      <c r="L375" s="16"/>
      <c r="M375" s="15"/>
      <c r="N375" s="25">
        <f t="shared" si="11"/>
        <v>0</v>
      </c>
    </row>
    <row r="376" spans="2:14" ht="21.9" customHeight="1" x14ac:dyDescent="0.3">
      <c r="B376" s="74"/>
      <c r="C376" s="10"/>
      <c r="D376" s="13"/>
      <c r="E376" s="18"/>
      <c r="F376" s="13"/>
      <c r="G376" s="23"/>
      <c r="H376" s="18" t="str">
        <f t="shared" si="10"/>
        <v/>
      </c>
      <c r="I376" s="21"/>
      <c r="J376" s="21"/>
      <c r="K376" s="22"/>
      <c r="L376" s="16"/>
      <c r="M376" s="15"/>
      <c r="N376" s="25">
        <f t="shared" si="11"/>
        <v>0</v>
      </c>
    </row>
    <row r="377" spans="2:14" ht="21.9" customHeight="1" x14ac:dyDescent="0.3">
      <c r="B377" s="74"/>
      <c r="C377" s="10"/>
      <c r="D377" s="13"/>
      <c r="E377" s="18"/>
      <c r="F377" s="13"/>
      <c r="G377" s="23"/>
      <c r="H377" s="18" t="str">
        <f t="shared" si="10"/>
        <v/>
      </c>
      <c r="I377" s="21"/>
      <c r="J377" s="21"/>
      <c r="K377" s="22"/>
      <c r="L377" s="16"/>
      <c r="M377" s="15"/>
      <c r="N377" s="25">
        <f t="shared" si="11"/>
        <v>0</v>
      </c>
    </row>
    <row r="378" spans="2:14" ht="21.9" customHeight="1" x14ac:dyDescent="0.3">
      <c r="B378" s="74"/>
      <c r="C378" s="10"/>
      <c r="D378" s="13"/>
      <c r="E378" s="18"/>
      <c r="F378" s="13"/>
      <c r="G378" s="23"/>
      <c r="H378" s="18" t="str">
        <f t="shared" si="10"/>
        <v/>
      </c>
      <c r="I378" s="21"/>
      <c r="J378" s="21"/>
      <c r="K378" s="22"/>
      <c r="L378" s="16"/>
      <c r="M378" s="15"/>
      <c r="N378" s="25">
        <f t="shared" si="11"/>
        <v>0</v>
      </c>
    </row>
    <row r="379" spans="2:14" ht="21.9" customHeight="1" x14ac:dyDescent="0.3">
      <c r="B379" s="74"/>
      <c r="C379" s="10"/>
      <c r="D379" s="13"/>
      <c r="E379" s="18"/>
      <c r="F379" s="13"/>
      <c r="G379" s="23"/>
      <c r="H379" s="18" t="str">
        <f t="shared" si="10"/>
        <v/>
      </c>
      <c r="I379" s="21"/>
      <c r="J379" s="21"/>
      <c r="K379" s="22"/>
      <c r="L379" s="16"/>
      <c r="M379" s="15"/>
      <c r="N379" s="25">
        <f t="shared" si="11"/>
        <v>0</v>
      </c>
    </row>
    <row r="380" spans="2:14" ht="21.9" customHeight="1" x14ac:dyDescent="0.3">
      <c r="B380" s="74"/>
      <c r="C380" s="10"/>
      <c r="D380" s="13"/>
      <c r="E380" s="18"/>
      <c r="F380" s="13"/>
      <c r="G380" s="23"/>
      <c r="H380" s="18" t="str">
        <f t="shared" si="10"/>
        <v/>
      </c>
      <c r="I380" s="21"/>
      <c r="J380" s="21"/>
      <c r="K380" s="22"/>
      <c r="L380" s="16"/>
      <c r="M380" s="15"/>
      <c r="N380" s="25">
        <f t="shared" si="11"/>
        <v>0</v>
      </c>
    </row>
    <row r="381" spans="2:14" ht="21.9" customHeight="1" x14ac:dyDescent="0.3">
      <c r="B381" s="74"/>
      <c r="C381" s="10"/>
      <c r="D381" s="13"/>
      <c r="E381" s="18"/>
      <c r="F381" s="13"/>
      <c r="G381" s="23"/>
      <c r="H381" s="18" t="str">
        <f t="shared" si="10"/>
        <v/>
      </c>
      <c r="I381" s="21"/>
      <c r="J381" s="21"/>
      <c r="K381" s="22"/>
      <c r="L381" s="16"/>
      <c r="M381" s="15"/>
      <c r="N381" s="25">
        <f t="shared" si="11"/>
        <v>0</v>
      </c>
    </row>
    <row r="382" spans="2:14" ht="21.9" customHeight="1" x14ac:dyDescent="0.3">
      <c r="B382" s="74"/>
      <c r="C382" s="10"/>
      <c r="D382" s="13"/>
      <c r="E382" s="18"/>
      <c r="F382" s="13"/>
      <c r="G382" s="23"/>
      <c r="H382" s="18" t="str">
        <f t="shared" si="10"/>
        <v/>
      </c>
      <c r="I382" s="21"/>
      <c r="J382" s="21"/>
      <c r="K382" s="22"/>
      <c r="L382" s="16"/>
      <c r="M382" s="15"/>
      <c r="N382" s="25">
        <f t="shared" si="11"/>
        <v>0</v>
      </c>
    </row>
    <row r="383" spans="2:14" ht="21.9" customHeight="1" x14ac:dyDescent="0.3">
      <c r="B383" s="74"/>
      <c r="C383" s="10"/>
      <c r="D383" s="13"/>
      <c r="E383" s="18"/>
      <c r="F383" s="13"/>
      <c r="G383" s="23"/>
      <c r="H383" s="18" t="str">
        <f t="shared" si="10"/>
        <v/>
      </c>
      <c r="I383" s="21"/>
      <c r="J383" s="21"/>
      <c r="K383" s="22"/>
      <c r="L383" s="16"/>
      <c r="M383" s="15"/>
      <c r="N383" s="25">
        <f t="shared" si="11"/>
        <v>0</v>
      </c>
    </row>
    <row r="384" spans="2:14" ht="21.9" customHeight="1" x14ac:dyDescent="0.3">
      <c r="B384" s="74"/>
      <c r="C384" s="10"/>
      <c r="D384" s="13"/>
      <c r="E384" s="18"/>
      <c r="F384" s="13"/>
      <c r="G384" s="23"/>
      <c r="H384" s="18" t="str">
        <f t="shared" si="10"/>
        <v/>
      </c>
      <c r="I384" s="21"/>
      <c r="J384" s="21"/>
      <c r="K384" s="22"/>
      <c r="L384" s="16"/>
      <c r="M384" s="15"/>
      <c r="N384" s="25">
        <f t="shared" si="11"/>
        <v>0</v>
      </c>
    </row>
    <row r="385" spans="2:14" ht="21.9" customHeight="1" x14ac:dyDescent="0.3">
      <c r="B385" s="74"/>
      <c r="C385" s="10"/>
      <c r="D385" s="13"/>
      <c r="E385" s="18"/>
      <c r="F385" s="13"/>
      <c r="G385" s="23"/>
      <c r="H385" s="18" t="str">
        <f t="shared" si="10"/>
        <v/>
      </c>
      <c r="I385" s="21"/>
      <c r="J385" s="21"/>
      <c r="K385" s="22"/>
      <c r="L385" s="16"/>
      <c r="M385" s="15"/>
      <c r="N385" s="25">
        <f t="shared" si="11"/>
        <v>0</v>
      </c>
    </row>
    <row r="386" spans="2:14" ht="21.9" customHeight="1" x14ac:dyDescent="0.3">
      <c r="B386" s="74"/>
      <c r="C386" s="10"/>
      <c r="D386" s="13"/>
      <c r="E386" s="18"/>
      <c r="F386" s="13"/>
      <c r="G386" s="23"/>
      <c r="H386" s="18" t="str">
        <f t="shared" si="10"/>
        <v/>
      </c>
      <c r="I386" s="21"/>
      <c r="J386" s="21"/>
      <c r="K386" s="22"/>
      <c r="L386" s="16"/>
      <c r="M386" s="15"/>
      <c r="N386" s="25">
        <f t="shared" si="11"/>
        <v>0</v>
      </c>
    </row>
    <row r="387" spans="2:14" ht="21.9" customHeight="1" x14ac:dyDescent="0.3">
      <c r="B387" s="74"/>
      <c r="C387" s="10"/>
      <c r="D387" s="13"/>
      <c r="E387" s="18"/>
      <c r="F387" s="13"/>
      <c r="G387" s="23"/>
      <c r="H387" s="18" t="str">
        <f t="shared" si="10"/>
        <v/>
      </c>
      <c r="I387" s="21"/>
      <c r="J387" s="21"/>
      <c r="K387" s="22"/>
      <c r="L387" s="16"/>
      <c r="M387" s="15"/>
      <c r="N387" s="25">
        <f t="shared" si="11"/>
        <v>0</v>
      </c>
    </row>
    <row r="388" spans="2:14" ht="21.9" customHeight="1" x14ac:dyDescent="0.3">
      <c r="B388" s="74"/>
      <c r="C388" s="10"/>
      <c r="D388" s="13"/>
      <c r="E388" s="18"/>
      <c r="F388" s="13"/>
      <c r="G388" s="23"/>
      <c r="H388" s="18" t="str">
        <f t="shared" si="10"/>
        <v/>
      </c>
      <c r="I388" s="21"/>
      <c r="J388" s="21"/>
      <c r="K388" s="22"/>
      <c r="L388" s="16"/>
      <c r="M388" s="15"/>
      <c r="N388" s="25">
        <f t="shared" si="11"/>
        <v>0</v>
      </c>
    </row>
    <row r="389" spans="2:14" ht="21.9" customHeight="1" x14ac:dyDescent="0.3">
      <c r="B389" s="74"/>
      <c r="C389" s="10"/>
      <c r="D389" s="13"/>
      <c r="E389" s="18"/>
      <c r="F389" s="13"/>
      <c r="G389" s="23"/>
      <c r="H389" s="18" t="str">
        <f t="shared" si="10"/>
        <v/>
      </c>
      <c r="I389" s="21"/>
      <c r="J389" s="21"/>
      <c r="K389" s="22"/>
      <c r="L389" s="16"/>
      <c r="M389" s="15"/>
      <c r="N389" s="25">
        <f t="shared" si="11"/>
        <v>0</v>
      </c>
    </row>
    <row r="390" spans="2:14" ht="21.9" customHeight="1" x14ac:dyDescent="0.3">
      <c r="B390" s="74"/>
      <c r="C390" s="10"/>
      <c r="D390" s="13"/>
      <c r="E390" s="18"/>
      <c r="F390" s="13"/>
      <c r="G390" s="23"/>
      <c r="H390" s="18" t="str">
        <f t="shared" si="10"/>
        <v/>
      </c>
      <c r="I390" s="21"/>
      <c r="J390" s="21"/>
      <c r="K390" s="22"/>
      <c r="L390" s="16"/>
      <c r="M390" s="15"/>
      <c r="N390" s="25">
        <f t="shared" si="11"/>
        <v>0</v>
      </c>
    </row>
    <row r="391" spans="2:14" ht="21.9" customHeight="1" x14ac:dyDescent="0.3">
      <c r="B391" s="74"/>
      <c r="C391" s="10"/>
      <c r="D391" s="13"/>
      <c r="E391" s="18"/>
      <c r="F391" s="13"/>
      <c r="G391" s="23"/>
      <c r="H391" s="18" t="str">
        <f t="shared" si="10"/>
        <v/>
      </c>
      <c r="I391" s="21"/>
      <c r="J391" s="21"/>
      <c r="K391" s="22"/>
      <c r="L391" s="16"/>
      <c r="M391" s="15"/>
      <c r="N391" s="25">
        <f t="shared" si="11"/>
        <v>0</v>
      </c>
    </row>
    <row r="392" spans="2:14" ht="21.9" customHeight="1" x14ac:dyDescent="0.3">
      <c r="B392" s="74"/>
      <c r="C392" s="10"/>
      <c r="D392" s="13"/>
      <c r="E392" s="18"/>
      <c r="F392" s="13"/>
      <c r="G392" s="23"/>
      <c r="H392" s="18" t="str">
        <f t="shared" si="10"/>
        <v/>
      </c>
      <c r="I392" s="21"/>
      <c r="J392" s="21"/>
      <c r="K392" s="22"/>
      <c r="L392" s="16"/>
      <c r="M392" s="15"/>
      <c r="N392" s="25">
        <f t="shared" si="11"/>
        <v>0</v>
      </c>
    </row>
    <row r="393" spans="2:14" ht="21.9" customHeight="1" x14ac:dyDescent="0.3">
      <c r="B393" s="74"/>
      <c r="C393" s="10"/>
      <c r="D393" s="13"/>
      <c r="E393" s="18"/>
      <c r="F393" s="13"/>
      <c r="G393" s="23"/>
      <c r="H393" s="18" t="str">
        <f t="shared" si="10"/>
        <v/>
      </c>
      <c r="I393" s="21"/>
      <c r="J393" s="21"/>
      <c r="K393" s="22"/>
      <c r="L393" s="16"/>
      <c r="M393" s="15"/>
      <c r="N393" s="25">
        <f t="shared" si="11"/>
        <v>0</v>
      </c>
    </row>
    <row r="394" spans="2:14" ht="21.9" customHeight="1" x14ac:dyDescent="0.3">
      <c r="B394" s="74"/>
      <c r="C394" s="10"/>
      <c r="D394" s="13"/>
      <c r="E394" s="18"/>
      <c r="F394" s="13"/>
      <c r="G394" s="23"/>
      <c r="H394" s="18" t="str">
        <f t="shared" si="10"/>
        <v/>
      </c>
      <c r="I394" s="21"/>
      <c r="J394" s="21"/>
      <c r="K394" s="22"/>
      <c r="L394" s="16"/>
      <c r="M394" s="15"/>
      <c r="N394" s="25">
        <f t="shared" si="11"/>
        <v>0</v>
      </c>
    </row>
    <row r="395" spans="2:14" ht="21.9" customHeight="1" x14ac:dyDescent="0.3">
      <c r="B395" s="74"/>
      <c r="C395" s="10"/>
      <c r="D395" s="13"/>
      <c r="E395" s="18"/>
      <c r="F395" s="13"/>
      <c r="G395" s="23"/>
      <c r="H395" s="18" t="str">
        <f t="shared" ref="H395:H458" si="12">IF(E395="","",IF(N395="",D395*E395,(D395*E395)-(D395*N395)))</f>
        <v/>
      </c>
      <c r="I395" s="21"/>
      <c r="J395" s="21"/>
      <c r="K395" s="22"/>
      <c r="L395" s="16"/>
      <c r="M395" s="15"/>
      <c r="N395" s="25">
        <f t="shared" ref="N395:N458" si="13">IF(F395="Não","",E395*G395)</f>
        <v>0</v>
      </c>
    </row>
    <row r="396" spans="2:14" ht="21.9" customHeight="1" x14ac:dyDescent="0.3">
      <c r="B396" s="74"/>
      <c r="C396" s="10"/>
      <c r="D396" s="13"/>
      <c r="E396" s="18"/>
      <c r="F396" s="13"/>
      <c r="G396" s="23"/>
      <c r="H396" s="18" t="str">
        <f t="shared" si="12"/>
        <v/>
      </c>
      <c r="I396" s="21"/>
      <c r="J396" s="21"/>
      <c r="K396" s="22"/>
      <c r="L396" s="16"/>
      <c r="M396" s="15"/>
      <c r="N396" s="25">
        <f t="shared" si="13"/>
        <v>0</v>
      </c>
    </row>
    <row r="397" spans="2:14" ht="21.9" customHeight="1" x14ac:dyDescent="0.3">
      <c r="B397" s="74"/>
      <c r="C397" s="10"/>
      <c r="D397" s="13"/>
      <c r="E397" s="18"/>
      <c r="F397" s="13"/>
      <c r="G397" s="23"/>
      <c r="H397" s="18" t="str">
        <f t="shared" si="12"/>
        <v/>
      </c>
      <c r="I397" s="21"/>
      <c r="J397" s="21"/>
      <c r="K397" s="22"/>
      <c r="L397" s="16"/>
      <c r="M397" s="15"/>
      <c r="N397" s="25">
        <f t="shared" si="13"/>
        <v>0</v>
      </c>
    </row>
    <row r="398" spans="2:14" ht="21.9" customHeight="1" x14ac:dyDescent="0.3">
      <c r="B398" s="74"/>
      <c r="C398" s="10"/>
      <c r="D398" s="13"/>
      <c r="E398" s="18"/>
      <c r="F398" s="13"/>
      <c r="G398" s="23"/>
      <c r="H398" s="18" t="str">
        <f t="shared" si="12"/>
        <v/>
      </c>
      <c r="I398" s="21"/>
      <c r="J398" s="21"/>
      <c r="K398" s="22"/>
      <c r="L398" s="16"/>
      <c r="M398" s="15"/>
      <c r="N398" s="25">
        <f t="shared" si="13"/>
        <v>0</v>
      </c>
    </row>
    <row r="399" spans="2:14" ht="21.9" customHeight="1" x14ac:dyDescent="0.3">
      <c r="B399" s="74"/>
      <c r="C399" s="10"/>
      <c r="D399" s="13"/>
      <c r="E399" s="18"/>
      <c r="F399" s="13"/>
      <c r="G399" s="23"/>
      <c r="H399" s="18" t="str">
        <f t="shared" si="12"/>
        <v/>
      </c>
      <c r="I399" s="21"/>
      <c r="J399" s="21"/>
      <c r="K399" s="22"/>
      <c r="L399" s="16"/>
      <c r="M399" s="15"/>
      <c r="N399" s="25">
        <f t="shared" si="13"/>
        <v>0</v>
      </c>
    </row>
    <row r="400" spans="2:14" ht="21.9" customHeight="1" x14ac:dyDescent="0.3">
      <c r="B400" s="74"/>
      <c r="C400" s="10"/>
      <c r="D400" s="13"/>
      <c r="E400" s="18"/>
      <c r="F400" s="13"/>
      <c r="G400" s="23"/>
      <c r="H400" s="18" t="str">
        <f t="shared" si="12"/>
        <v/>
      </c>
      <c r="I400" s="21"/>
      <c r="J400" s="21"/>
      <c r="K400" s="22"/>
      <c r="L400" s="16"/>
      <c r="M400" s="15"/>
      <c r="N400" s="25">
        <f t="shared" si="13"/>
        <v>0</v>
      </c>
    </row>
    <row r="401" spans="2:14" ht="21.9" customHeight="1" x14ac:dyDescent="0.3">
      <c r="B401" s="74"/>
      <c r="C401" s="10"/>
      <c r="D401" s="13"/>
      <c r="E401" s="18"/>
      <c r="F401" s="13"/>
      <c r="G401" s="23"/>
      <c r="H401" s="18" t="str">
        <f t="shared" si="12"/>
        <v/>
      </c>
      <c r="I401" s="21"/>
      <c r="J401" s="21"/>
      <c r="K401" s="22"/>
      <c r="L401" s="16"/>
      <c r="M401" s="15"/>
      <c r="N401" s="25">
        <f t="shared" si="13"/>
        <v>0</v>
      </c>
    </row>
    <row r="402" spans="2:14" ht="21.9" customHeight="1" x14ac:dyDescent="0.3">
      <c r="B402" s="74"/>
      <c r="C402" s="10"/>
      <c r="D402" s="13"/>
      <c r="E402" s="18"/>
      <c r="F402" s="13"/>
      <c r="G402" s="23"/>
      <c r="H402" s="18" t="str">
        <f t="shared" si="12"/>
        <v/>
      </c>
      <c r="I402" s="21"/>
      <c r="J402" s="21"/>
      <c r="K402" s="22"/>
      <c r="L402" s="16"/>
      <c r="M402" s="15"/>
      <c r="N402" s="25">
        <f t="shared" si="13"/>
        <v>0</v>
      </c>
    </row>
    <row r="403" spans="2:14" ht="21.9" customHeight="1" x14ac:dyDescent="0.3">
      <c r="B403" s="74"/>
      <c r="C403" s="10"/>
      <c r="D403" s="13"/>
      <c r="E403" s="18"/>
      <c r="F403" s="13"/>
      <c r="G403" s="23"/>
      <c r="H403" s="18" t="str">
        <f t="shared" si="12"/>
        <v/>
      </c>
      <c r="I403" s="21"/>
      <c r="J403" s="21"/>
      <c r="K403" s="22"/>
      <c r="L403" s="16"/>
      <c r="M403" s="15"/>
      <c r="N403" s="25">
        <f t="shared" si="13"/>
        <v>0</v>
      </c>
    </row>
    <row r="404" spans="2:14" ht="21.9" customHeight="1" x14ac:dyDescent="0.3">
      <c r="B404" s="74"/>
      <c r="C404" s="10"/>
      <c r="D404" s="13"/>
      <c r="E404" s="18"/>
      <c r="F404" s="13"/>
      <c r="G404" s="23"/>
      <c r="H404" s="18" t="str">
        <f t="shared" si="12"/>
        <v/>
      </c>
      <c r="I404" s="21"/>
      <c r="J404" s="21"/>
      <c r="K404" s="22"/>
      <c r="L404" s="16"/>
      <c r="M404" s="15"/>
      <c r="N404" s="25">
        <f t="shared" si="13"/>
        <v>0</v>
      </c>
    </row>
    <row r="405" spans="2:14" ht="21.9" customHeight="1" x14ac:dyDescent="0.3">
      <c r="B405" s="74"/>
      <c r="C405" s="10"/>
      <c r="D405" s="13"/>
      <c r="E405" s="18"/>
      <c r="F405" s="13"/>
      <c r="G405" s="23"/>
      <c r="H405" s="18" t="str">
        <f t="shared" si="12"/>
        <v/>
      </c>
      <c r="I405" s="21"/>
      <c r="J405" s="21"/>
      <c r="K405" s="22"/>
      <c r="L405" s="16"/>
      <c r="M405" s="15"/>
      <c r="N405" s="25">
        <f t="shared" si="13"/>
        <v>0</v>
      </c>
    </row>
    <row r="406" spans="2:14" ht="21.9" customHeight="1" x14ac:dyDescent="0.3">
      <c r="B406" s="74"/>
      <c r="C406" s="10"/>
      <c r="D406" s="13"/>
      <c r="E406" s="18"/>
      <c r="F406" s="13"/>
      <c r="G406" s="23"/>
      <c r="H406" s="18" t="str">
        <f t="shared" si="12"/>
        <v/>
      </c>
      <c r="I406" s="21"/>
      <c r="J406" s="21"/>
      <c r="K406" s="22"/>
      <c r="L406" s="16"/>
      <c r="M406" s="15"/>
      <c r="N406" s="25">
        <f t="shared" si="13"/>
        <v>0</v>
      </c>
    </row>
    <row r="407" spans="2:14" ht="21.9" customHeight="1" x14ac:dyDescent="0.3">
      <c r="B407" s="74"/>
      <c r="C407" s="10"/>
      <c r="D407" s="13"/>
      <c r="E407" s="18"/>
      <c r="F407" s="13"/>
      <c r="G407" s="23"/>
      <c r="H407" s="18" t="str">
        <f t="shared" si="12"/>
        <v/>
      </c>
      <c r="I407" s="21"/>
      <c r="J407" s="21"/>
      <c r="K407" s="22"/>
      <c r="L407" s="16"/>
      <c r="M407" s="15"/>
      <c r="N407" s="25">
        <f t="shared" si="13"/>
        <v>0</v>
      </c>
    </row>
    <row r="408" spans="2:14" ht="21.9" customHeight="1" x14ac:dyDescent="0.3">
      <c r="B408" s="74"/>
      <c r="C408" s="10"/>
      <c r="D408" s="13"/>
      <c r="E408" s="18"/>
      <c r="F408" s="13"/>
      <c r="G408" s="23"/>
      <c r="H408" s="18" t="str">
        <f t="shared" si="12"/>
        <v/>
      </c>
      <c r="I408" s="21"/>
      <c r="J408" s="21"/>
      <c r="K408" s="22"/>
      <c r="L408" s="16"/>
      <c r="M408" s="15"/>
      <c r="N408" s="25">
        <f t="shared" si="13"/>
        <v>0</v>
      </c>
    </row>
    <row r="409" spans="2:14" ht="21.9" customHeight="1" x14ac:dyDescent="0.3">
      <c r="B409" s="74"/>
      <c r="C409" s="10"/>
      <c r="D409" s="13"/>
      <c r="E409" s="18"/>
      <c r="F409" s="13"/>
      <c r="G409" s="23"/>
      <c r="H409" s="18" t="str">
        <f t="shared" si="12"/>
        <v/>
      </c>
      <c r="I409" s="21"/>
      <c r="J409" s="21"/>
      <c r="K409" s="22"/>
      <c r="L409" s="16"/>
      <c r="M409" s="15"/>
      <c r="N409" s="25">
        <f t="shared" si="13"/>
        <v>0</v>
      </c>
    </row>
    <row r="410" spans="2:14" ht="21.9" customHeight="1" x14ac:dyDescent="0.3">
      <c r="B410" s="74"/>
      <c r="C410" s="10"/>
      <c r="D410" s="13"/>
      <c r="E410" s="18"/>
      <c r="F410" s="13"/>
      <c r="G410" s="23"/>
      <c r="H410" s="18" t="str">
        <f t="shared" si="12"/>
        <v/>
      </c>
      <c r="I410" s="21"/>
      <c r="J410" s="21"/>
      <c r="K410" s="22"/>
      <c r="L410" s="16"/>
      <c r="M410" s="15"/>
      <c r="N410" s="25">
        <f t="shared" si="13"/>
        <v>0</v>
      </c>
    </row>
    <row r="411" spans="2:14" ht="21.9" customHeight="1" x14ac:dyDescent="0.3">
      <c r="B411" s="74"/>
      <c r="C411" s="10"/>
      <c r="D411" s="13"/>
      <c r="E411" s="18"/>
      <c r="F411" s="13"/>
      <c r="G411" s="23"/>
      <c r="H411" s="18" t="str">
        <f t="shared" si="12"/>
        <v/>
      </c>
      <c r="I411" s="21"/>
      <c r="J411" s="21"/>
      <c r="K411" s="22"/>
      <c r="L411" s="16"/>
      <c r="M411" s="15"/>
      <c r="N411" s="25">
        <f t="shared" si="13"/>
        <v>0</v>
      </c>
    </row>
    <row r="412" spans="2:14" ht="21.9" customHeight="1" x14ac:dyDescent="0.3">
      <c r="B412" s="74"/>
      <c r="C412" s="10"/>
      <c r="D412" s="13"/>
      <c r="E412" s="18"/>
      <c r="F412" s="13"/>
      <c r="G412" s="23"/>
      <c r="H412" s="18" t="str">
        <f t="shared" si="12"/>
        <v/>
      </c>
      <c r="I412" s="21"/>
      <c r="J412" s="21"/>
      <c r="K412" s="22"/>
      <c r="L412" s="16"/>
      <c r="M412" s="15"/>
      <c r="N412" s="25">
        <f t="shared" si="13"/>
        <v>0</v>
      </c>
    </row>
    <row r="413" spans="2:14" ht="21.9" customHeight="1" x14ac:dyDescent="0.3">
      <c r="B413" s="74"/>
      <c r="C413" s="10"/>
      <c r="D413" s="13"/>
      <c r="E413" s="18"/>
      <c r="F413" s="13"/>
      <c r="G413" s="23"/>
      <c r="H413" s="18" t="str">
        <f t="shared" si="12"/>
        <v/>
      </c>
      <c r="I413" s="21"/>
      <c r="J413" s="21"/>
      <c r="K413" s="22"/>
      <c r="L413" s="16"/>
      <c r="M413" s="15"/>
      <c r="N413" s="25">
        <f t="shared" si="13"/>
        <v>0</v>
      </c>
    </row>
    <row r="414" spans="2:14" ht="21.9" customHeight="1" x14ac:dyDescent="0.3">
      <c r="B414" s="74"/>
      <c r="C414" s="10"/>
      <c r="D414" s="13"/>
      <c r="E414" s="18"/>
      <c r="F414" s="13"/>
      <c r="G414" s="23"/>
      <c r="H414" s="18" t="str">
        <f t="shared" si="12"/>
        <v/>
      </c>
      <c r="I414" s="21"/>
      <c r="J414" s="21"/>
      <c r="K414" s="22"/>
      <c r="L414" s="16"/>
      <c r="M414" s="15"/>
      <c r="N414" s="25">
        <f t="shared" si="13"/>
        <v>0</v>
      </c>
    </row>
    <row r="415" spans="2:14" ht="21.9" customHeight="1" x14ac:dyDescent="0.3">
      <c r="B415" s="74"/>
      <c r="C415" s="10"/>
      <c r="D415" s="13"/>
      <c r="E415" s="18"/>
      <c r="F415" s="13"/>
      <c r="G415" s="23"/>
      <c r="H415" s="18" t="str">
        <f t="shared" si="12"/>
        <v/>
      </c>
      <c r="I415" s="21"/>
      <c r="J415" s="21"/>
      <c r="K415" s="22"/>
      <c r="L415" s="16"/>
      <c r="M415" s="15"/>
      <c r="N415" s="25">
        <f t="shared" si="13"/>
        <v>0</v>
      </c>
    </row>
    <row r="416" spans="2:14" ht="21.9" customHeight="1" x14ac:dyDescent="0.3">
      <c r="B416" s="74"/>
      <c r="C416" s="10"/>
      <c r="D416" s="13"/>
      <c r="E416" s="18"/>
      <c r="F416" s="13"/>
      <c r="G416" s="23"/>
      <c r="H416" s="18" t="str">
        <f t="shared" si="12"/>
        <v/>
      </c>
      <c r="I416" s="21"/>
      <c r="J416" s="21"/>
      <c r="K416" s="22"/>
      <c r="L416" s="16"/>
      <c r="M416" s="15"/>
      <c r="N416" s="25">
        <f t="shared" si="13"/>
        <v>0</v>
      </c>
    </row>
    <row r="417" spans="2:14" ht="21.9" customHeight="1" x14ac:dyDescent="0.3">
      <c r="B417" s="74"/>
      <c r="C417" s="10"/>
      <c r="D417" s="13"/>
      <c r="E417" s="18"/>
      <c r="F417" s="13"/>
      <c r="G417" s="23"/>
      <c r="H417" s="18" t="str">
        <f t="shared" si="12"/>
        <v/>
      </c>
      <c r="I417" s="21"/>
      <c r="J417" s="21"/>
      <c r="K417" s="22"/>
      <c r="L417" s="16"/>
      <c r="M417" s="15"/>
      <c r="N417" s="25">
        <f t="shared" si="13"/>
        <v>0</v>
      </c>
    </row>
    <row r="418" spans="2:14" ht="21.9" customHeight="1" x14ac:dyDescent="0.3">
      <c r="B418" s="74"/>
      <c r="C418" s="10"/>
      <c r="D418" s="13"/>
      <c r="E418" s="18"/>
      <c r="F418" s="13"/>
      <c r="G418" s="23"/>
      <c r="H418" s="18" t="str">
        <f t="shared" si="12"/>
        <v/>
      </c>
      <c r="I418" s="21"/>
      <c r="J418" s="21"/>
      <c r="K418" s="22"/>
      <c r="L418" s="16"/>
      <c r="M418" s="15"/>
      <c r="N418" s="25">
        <f t="shared" si="13"/>
        <v>0</v>
      </c>
    </row>
    <row r="419" spans="2:14" ht="21.9" customHeight="1" x14ac:dyDescent="0.3">
      <c r="B419" s="74"/>
      <c r="C419" s="10"/>
      <c r="D419" s="13"/>
      <c r="E419" s="18"/>
      <c r="F419" s="13"/>
      <c r="G419" s="23"/>
      <c r="H419" s="18" t="str">
        <f t="shared" si="12"/>
        <v/>
      </c>
      <c r="I419" s="21"/>
      <c r="J419" s="21"/>
      <c r="K419" s="22"/>
      <c r="L419" s="16"/>
      <c r="M419" s="15"/>
      <c r="N419" s="25">
        <f t="shared" si="13"/>
        <v>0</v>
      </c>
    </row>
    <row r="420" spans="2:14" ht="21.9" customHeight="1" x14ac:dyDescent="0.3">
      <c r="B420" s="74"/>
      <c r="C420" s="10"/>
      <c r="D420" s="13"/>
      <c r="E420" s="18"/>
      <c r="F420" s="13"/>
      <c r="G420" s="23"/>
      <c r="H420" s="18" t="str">
        <f t="shared" si="12"/>
        <v/>
      </c>
      <c r="I420" s="21"/>
      <c r="J420" s="21"/>
      <c r="K420" s="22"/>
      <c r="L420" s="16"/>
      <c r="M420" s="15"/>
      <c r="N420" s="25">
        <f t="shared" si="13"/>
        <v>0</v>
      </c>
    </row>
    <row r="421" spans="2:14" ht="21.9" customHeight="1" x14ac:dyDescent="0.3">
      <c r="B421" s="74"/>
      <c r="C421" s="10"/>
      <c r="D421" s="13"/>
      <c r="E421" s="18"/>
      <c r="F421" s="13"/>
      <c r="G421" s="23"/>
      <c r="H421" s="18" t="str">
        <f t="shared" si="12"/>
        <v/>
      </c>
      <c r="I421" s="21"/>
      <c r="J421" s="21"/>
      <c r="K421" s="22"/>
      <c r="L421" s="16"/>
      <c r="M421" s="15"/>
      <c r="N421" s="25">
        <f t="shared" si="13"/>
        <v>0</v>
      </c>
    </row>
    <row r="422" spans="2:14" ht="21.9" customHeight="1" x14ac:dyDescent="0.3">
      <c r="B422" s="74"/>
      <c r="C422" s="10"/>
      <c r="D422" s="13"/>
      <c r="E422" s="18"/>
      <c r="F422" s="13"/>
      <c r="G422" s="23"/>
      <c r="H422" s="18" t="str">
        <f t="shared" si="12"/>
        <v/>
      </c>
      <c r="I422" s="21"/>
      <c r="J422" s="21"/>
      <c r="K422" s="22"/>
      <c r="L422" s="16"/>
      <c r="M422" s="15"/>
      <c r="N422" s="25">
        <f t="shared" si="13"/>
        <v>0</v>
      </c>
    </row>
    <row r="423" spans="2:14" ht="21.9" customHeight="1" x14ac:dyDescent="0.3">
      <c r="B423" s="74"/>
      <c r="C423" s="10"/>
      <c r="D423" s="13"/>
      <c r="E423" s="18"/>
      <c r="F423" s="13"/>
      <c r="G423" s="23"/>
      <c r="H423" s="18" t="str">
        <f t="shared" si="12"/>
        <v/>
      </c>
      <c r="I423" s="21"/>
      <c r="J423" s="21"/>
      <c r="K423" s="22"/>
      <c r="L423" s="16"/>
      <c r="M423" s="15"/>
      <c r="N423" s="25">
        <f t="shared" si="13"/>
        <v>0</v>
      </c>
    </row>
    <row r="424" spans="2:14" ht="21.9" customHeight="1" x14ac:dyDescent="0.3">
      <c r="B424" s="74"/>
      <c r="C424" s="10"/>
      <c r="D424" s="13"/>
      <c r="E424" s="18"/>
      <c r="F424" s="13"/>
      <c r="G424" s="23"/>
      <c r="H424" s="18" t="str">
        <f t="shared" si="12"/>
        <v/>
      </c>
      <c r="I424" s="21"/>
      <c r="J424" s="21"/>
      <c r="K424" s="22"/>
      <c r="L424" s="16"/>
      <c r="M424" s="15"/>
      <c r="N424" s="25">
        <f t="shared" si="13"/>
        <v>0</v>
      </c>
    </row>
    <row r="425" spans="2:14" ht="21.9" customHeight="1" x14ac:dyDescent="0.3">
      <c r="B425" s="74"/>
      <c r="C425" s="10"/>
      <c r="D425" s="13"/>
      <c r="E425" s="18"/>
      <c r="F425" s="13"/>
      <c r="G425" s="23"/>
      <c r="H425" s="18" t="str">
        <f t="shared" si="12"/>
        <v/>
      </c>
      <c r="I425" s="21"/>
      <c r="J425" s="21"/>
      <c r="K425" s="22"/>
      <c r="L425" s="16"/>
      <c r="M425" s="15"/>
      <c r="N425" s="25">
        <f t="shared" si="13"/>
        <v>0</v>
      </c>
    </row>
    <row r="426" spans="2:14" ht="21.9" customHeight="1" x14ac:dyDescent="0.3">
      <c r="B426" s="74"/>
      <c r="C426" s="10"/>
      <c r="D426" s="13"/>
      <c r="E426" s="18"/>
      <c r="F426" s="13"/>
      <c r="G426" s="23"/>
      <c r="H426" s="18" t="str">
        <f t="shared" si="12"/>
        <v/>
      </c>
      <c r="I426" s="21"/>
      <c r="J426" s="21"/>
      <c r="K426" s="22"/>
      <c r="L426" s="16"/>
      <c r="M426" s="15"/>
      <c r="N426" s="25">
        <f t="shared" si="13"/>
        <v>0</v>
      </c>
    </row>
    <row r="427" spans="2:14" ht="21.9" customHeight="1" x14ac:dyDescent="0.3">
      <c r="B427" s="74"/>
      <c r="C427" s="10"/>
      <c r="D427" s="13"/>
      <c r="E427" s="18"/>
      <c r="F427" s="13"/>
      <c r="G427" s="23"/>
      <c r="H427" s="18" t="str">
        <f t="shared" si="12"/>
        <v/>
      </c>
      <c r="I427" s="21"/>
      <c r="J427" s="21"/>
      <c r="K427" s="22"/>
      <c r="L427" s="16"/>
      <c r="M427" s="15"/>
      <c r="N427" s="25">
        <f t="shared" si="13"/>
        <v>0</v>
      </c>
    </row>
    <row r="428" spans="2:14" ht="21.9" customHeight="1" x14ac:dyDescent="0.3">
      <c r="B428" s="74"/>
      <c r="C428" s="10"/>
      <c r="D428" s="13"/>
      <c r="E428" s="18"/>
      <c r="F428" s="13"/>
      <c r="G428" s="23"/>
      <c r="H428" s="18" t="str">
        <f t="shared" si="12"/>
        <v/>
      </c>
      <c r="I428" s="21"/>
      <c r="J428" s="21"/>
      <c r="K428" s="22"/>
      <c r="L428" s="16"/>
      <c r="M428" s="15"/>
      <c r="N428" s="25">
        <f t="shared" si="13"/>
        <v>0</v>
      </c>
    </row>
    <row r="429" spans="2:14" ht="21.9" customHeight="1" x14ac:dyDescent="0.3">
      <c r="B429" s="74"/>
      <c r="C429" s="10"/>
      <c r="D429" s="13"/>
      <c r="E429" s="18"/>
      <c r="F429" s="13"/>
      <c r="G429" s="23"/>
      <c r="H429" s="18" t="str">
        <f t="shared" si="12"/>
        <v/>
      </c>
      <c r="I429" s="21"/>
      <c r="J429" s="21"/>
      <c r="K429" s="22"/>
      <c r="L429" s="16"/>
      <c r="M429" s="15"/>
      <c r="N429" s="25">
        <f t="shared" si="13"/>
        <v>0</v>
      </c>
    </row>
    <row r="430" spans="2:14" ht="21.9" customHeight="1" x14ac:dyDescent="0.3">
      <c r="B430" s="74"/>
      <c r="C430" s="10"/>
      <c r="D430" s="13"/>
      <c r="E430" s="18"/>
      <c r="F430" s="13"/>
      <c r="G430" s="23"/>
      <c r="H430" s="18" t="str">
        <f t="shared" si="12"/>
        <v/>
      </c>
      <c r="I430" s="21"/>
      <c r="J430" s="21"/>
      <c r="K430" s="22"/>
      <c r="L430" s="16"/>
      <c r="M430" s="15"/>
      <c r="N430" s="25">
        <f t="shared" si="13"/>
        <v>0</v>
      </c>
    </row>
    <row r="431" spans="2:14" ht="21.9" customHeight="1" x14ac:dyDescent="0.3">
      <c r="B431" s="74"/>
      <c r="C431" s="10"/>
      <c r="D431" s="13"/>
      <c r="E431" s="18"/>
      <c r="F431" s="13"/>
      <c r="G431" s="23"/>
      <c r="H431" s="18" t="str">
        <f t="shared" si="12"/>
        <v/>
      </c>
      <c r="I431" s="21"/>
      <c r="J431" s="21"/>
      <c r="K431" s="22"/>
      <c r="L431" s="16"/>
      <c r="M431" s="15"/>
      <c r="N431" s="25">
        <f t="shared" si="13"/>
        <v>0</v>
      </c>
    </row>
    <row r="432" spans="2:14" ht="21.9" customHeight="1" x14ac:dyDescent="0.3">
      <c r="B432" s="74"/>
      <c r="C432" s="10"/>
      <c r="D432" s="13"/>
      <c r="E432" s="18"/>
      <c r="F432" s="13"/>
      <c r="G432" s="23"/>
      <c r="H432" s="18" t="str">
        <f t="shared" si="12"/>
        <v/>
      </c>
      <c r="I432" s="21"/>
      <c r="J432" s="21"/>
      <c r="K432" s="22"/>
      <c r="L432" s="16"/>
      <c r="M432" s="15"/>
      <c r="N432" s="25">
        <f t="shared" si="13"/>
        <v>0</v>
      </c>
    </row>
    <row r="433" spans="2:14" ht="21.9" customHeight="1" x14ac:dyDescent="0.3">
      <c r="B433" s="74"/>
      <c r="C433" s="10"/>
      <c r="D433" s="13"/>
      <c r="E433" s="18"/>
      <c r="F433" s="13"/>
      <c r="G433" s="23"/>
      <c r="H433" s="18" t="str">
        <f t="shared" si="12"/>
        <v/>
      </c>
      <c r="I433" s="21"/>
      <c r="J433" s="21"/>
      <c r="K433" s="22"/>
      <c r="L433" s="16"/>
      <c r="M433" s="15"/>
      <c r="N433" s="25">
        <f t="shared" si="13"/>
        <v>0</v>
      </c>
    </row>
    <row r="434" spans="2:14" ht="21.9" customHeight="1" x14ac:dyDescent="0.3">
      <c r="B434" s="74"/>
      <c r="C434" s="10"/>
      <c r="D434" s="13"/>
      <c r="E434" s="18"/>
      <c r="F434" s="13"/>
      <c r="G434" s="23"/>
      <c r="H434" s="18" t="str">
        <f t="shared" si="12"/>
        <v/>
      </c>
      <c r="I434" s="21"/>
      <c r="J434" s="21"/>
      <c r="K434" s="22"/>
      <c r="L434" s="16"/>
      <c r="M434" s="15"/>
      <c r="N434" s="25">
        <f t="shared" si="13"/>
        <v>0</v>
      </c>
    </row>
    <row r="435" spans="2:14" ht="21.9" customHeight="1" x14ac:dyDescent="0.3">
      <c r="B435" s="74"/>
      <c r="C435" s="10"/>
      <c r="D435" s="13"/>
      <c r="E435" s="18"/>
      <c r="F435" s="13"/>
      <c r="G435" s="23"/>
      <c r="H435" s="18" t="str">
        <f t="shared" si="12"/>
        <v/>
      </c>
      <c r="I435" s="21"/>
      <c r="J435" s="21"/>
      <c r="K435" s="22"/>
      <c r="L435" s="16"/>
      <c r="M435" s="15"/>
      <c r="N435" s="25">
        <f t="shared" si="13"/>
        <v>0</v>
      </c>
    </row>
    <row r="436" spans="2:14" ht="21.9" customHeight="1" x14ac:dyDescent="0.3">
      <c r="B436" s="74"/>
      <c r="C436" s="10"/>
      <c r="D436" s="13"/>
      <c r="E436" s="18"/>
      <c r="F436" s="13"/>
      <c r="G436" s="23"/>
      <c r="H436" s="18" t="str">
        <f t="shared" si="12"/>
        <v/>
      </c>
      <c r="I436" s="21"/>
      <c r="J436" s="21"/>
      <c r="K436" s="22"/>
      <c r="L436" s="16"/>
      <c r="M436" s="15"/>
      <c r="N436" s="25">
        <f t="shared" si="13"/>
        <v>0</v>
      </c>
    </row>
    <row r="437" spans="2:14" ht="21.9" customHeight="1" x14ac:dyDescent="0.3">
      <c r="B437" s="74"/>
      <c r="C437" s="10"/>
      <c r="D437" s="13"/>
      <c r="E437" s="18"/>
      <c r="F437" s="13"/>
      <c r="G437" s="23"/>
      <c r="H437" s="18" t="str">
        <f t="shared" si="12"/>
        <v/>
      </c>
      <c r="I437" s="21"/>
      <c r="J437" s="21"/>
      <c r="K437" s="22"/>
      <c r="L437" s="16"/>
      <c r="M437" s="15"/>
      <c r="N437" s="25">
        <f t="shared" si="13"/>
        <v>0</v>
      </c>
    </row>
    <row r="438" spans="2:14" ht="21.9" customHeight="1" x14ac:dyDescent="0.3">
      <c r="B438" s="74"/>
      <c r="C438" s="10"/>
      <c r="D438" s="13"/>
      <c r="E438" s="18"/>
      <c r="F438" s="13"/>
      <c r="G438" s="23"/>
      <c r="H438" s="18" t="str">
        <f t="shared" si="12"/>
        <v/>
      </c>
      <c r="I438" s="21"/>
      <c r="J438" s="21"/>
      <c r="K438" s="22"/>
      <c r="L438" s="16"/>
      <c r="M438" s="15"/>
      <c r="N438" s="25">
        <f t="shared" si="13"/>
        <v>0</v>
      </c>
    </row>
    <row r="439" spans="2:14" ht="21.9" customHeight="1" x14ac:dyDescent="0.3">
      <c r="B439" s="74"/>
      <c r="C439" s="10"/>
      <c r="D439" s="13"/>
      <c r="E439" s="18"/>
      <c r="F439" s="13"/>
      <c r="G439" s="23"/>
      <c r="H439" s="18" t="str">
        <f t="shared" si="12"/>
        <v/>
      </c>
      <c r="I439" s="21"/>
      <c r="J439" s="21"/>
      <c r="K439" s="22"/>
      <c r="L439" s="16"/>
      <c r="M439" s="15"/>
      <c r="N439" s="25">
        <f t="shared" si="13"/>
        <v>0</v>
      </c>
    </row>
    <row r="440" spans="2:14" ht="21.9" customHeight="1" x14ac:dyDescent="0.3">
      <c r="B440" s="74"/>
      <c r="C440" s="10"/>
      <c r="D440" s="13"/>
      <c r="E440" s="18"/>
      <c r="F440" s="13"/>
      <c r="G440" s="23"/>
      <c r="H440" s="18" t="str">
        <f t="shared" si="12"/>
        <v/>
      </c>
      <c r="I440" s="21"/>
      <c r="J440" s="21"/>
      <c r="K440" s="22"/>
      <c r="L440" s="16"/>
      <c r="M440" s="15"/>
      <c r="N440" s="25">
        <f t="shared" si="13"/>
        <v>0</v>
      </c>
    </row>
    <row r="441" spans="2:14" ht="21.9" customHeight="1" x14ac:dyDescent="0.3">
      <c r="B441" s="74"/>
      <c r="C441" s="10"/>
      <c r="D441" s="13"/>
      <c r="E441" s="18"/>
      <c r="F441" s="13"/>
      <c r="G441" s="23"/>
      <c r="H441" s="18" t="str">
        <f t="shared" si="12"/>
        <v/>
      </c>
      <c r="I441" s="21"/>
      <c r="J441" s="21"/>
      <c r="K441" s="22"/>
      <c r="L441" s="16"/>
      <c r="M441" s="15"/>
      <c r="N441" s="25">
        <f t="shared" si="13"/>
        <v>0</v>
      </c>
    </row>
    <row r="442" spans="2:14" ht="21.9" customHeight="1" x14ac:dyDescent="0.3">
      <c r="B442" s="74"/>
      <c r="C442" s="10"/>
      <c r="D442" s="13"/>
      <c r="E442" s="18"/>
      <c r="F442" s="13"/>
      <c r="G442" s="23"/>
      <c r="H442" s="18" t="str">
        <f t="shared" si="12"/>
        <v/>
      </c>
      <c r="I442" s="21"/>
      <c r="J442" s="21"/>
      <c r="K442" s="22"/>
      <c r="L442" s="16"/>
      <c r="M442" s="15"/>
      <c r="N442" s="25">
        <f t="shared" si="13"/>
        <v>0</v>
      </c>
    </row>
    <row r="443" spans="2:14" ht="21.9" customHeight="1" x14ac:dyDescent="0.3">
      <c r="B443" s="74"/>
      <c r="C443" s="10"/>
      <c r="D443" s="13"/>
      <c r="E443" s="18"/>
      <c r="F443" s="13"/>
      <c r="G443" s="23"/>
      <c r="H443" s="18" t="str">
        <f t="shared" si="12"/>
        <v/>
      </c>
      <c r="I443" s="21"/>
      <c r="J443" s="21"/>
      <c r="K443" s="22"/>
      <c r="L443" s="16"/>
      <c r="M443" s="15"/>
      <c r="N443" s="25">
        <f t="shared" si="13"/>
        <v>0</v>
      </c>
    </row>
    <row r="444" spans="2:14" ht="21.9" customHeight="1" x14ac:dyDescent="0.3">
      <c r="B444" s="74"/>
      <c r="C444" s="10"/>
      <c r="D444" s="13"/>
      <c r="E444" s="18"/>
      <c r="F444" s="13"/>
      <c r="G444" s="23"/>
      <c r="H444" s="18" t="str">
        <f t="shared" si="12"/>
        <v/>
      </c>
      <c r="I444" s="21"/>
      <c r="J444" s="21"/>
      <c r="K444" s="22"/>
      <c r="L444" s="16"/>
      <c r="M444" s="15"/>
      <c r="N444" s="25">
        <f t="shared" si="13"/>
        <v>0</v>
      </c>
    </row>
    <row r="445" spans="2:14" ht="21.9" customHeight="1" x14ac:dyDescent="0.3">
      <c r="B445" s="74"/>
      <c r="C445" s="10"/>
      <c r="D445" s="13"/>
      <c r="E445" s="18"/>
      <c r="F445" s="13"/>
      <c r="G445" s="23"/>
      <c r="H445" s="18" t="str">
        <f t="shared" si="12"/>
        <v/>
      </c>
      <c r="I445" s="21"/>
      <c r="J445" s="21"/>
      <c r="K445" s="22"/>
      <c r="L445" s="16"/>
      <c r="M445" s="15"/>
      <c r="N445" s="25">
        <f t="shared" si="13"/>
        <v>0</v>
      </c>
    </row>
    <row r="446" spans="2:14" ht="21.9" customHeight="1" x14ac:dyDescent="0.3">
      <c r="B446" s="74"/>
      <c r="C446" s="10"/>
      <c r="D446" s="13"/>
      <c r="E446" s="18"/>
      <c r="F446" s="13"/>
      <c r="G446" s="23"/>
      <c r="H446" s="18" t="str">
        <f t="shared" si="12"/>
        <v/>
      </c>
      <c r="I446" s="21"/>
      <c r="J446" s="21"/>
      <c r="K446" s="22"/>
      <c r="L446" s="16"/>
      <c r="M446" s="15"/>
      <c r="N446" s="25">
        <f t="shared" si="13"/>
        <v>0</v>
      </c>
    </row>
    <row r="447" spans="2:14" ht="21.9" customHeight="1" x14ac:dyDescent="0.3">
      <c r="B447" s="74"/>
      <c r="C447" s="10"/>
      <c r="D447" s="13"/>
      <c r="E447" s="18"/>
      <c r="F447" s="13"/>
      <c r="G447" s="23"/>
      <c r="H447" s="18" t="str">
        <f t="shared" si="12"/>
        <v/>
      </c>
      <c r="I447" s="21"/>
      <c r="J447" s="21"/>
      <c r="K447" s="22"/>
      <c r="L447" s="16"/>
      <c r="M447" s="15"/>
      <c r="N447" s="25">
        <f t="shared" si="13"/>
        <v>0</v>
      </c>
    </row>
    <row r="448" spans="2:14" ht="21.9" customHeight="1" x14ac:dyDescent="0.3">
      <c r="B448" s="74"/>
      <c r="C448" s="10"/>
      <c r="D448" s="13"/>
      <c r="E448" s="18"/>
      <c r="F448" s="13"/>
      <c r="G448" s="23"/>
      <c r="H448" s="18" t="str">
        <f t="shared" si="12"/>
        <v/>
      </c>
      <c r="I448" s="21"/>
      <c r="J448" s="21"/>
      <c r="K448" s="22"/>
      <c r="L448" s="16"/>
      <c r="M448" s="15"/>
      <c r="N448" s="25">
        <f t="shared" si="13"/>
        <v>0</v>
      </c>
    </row>
    <row r="449" spans="2:14" ht="21.9" customHeight="1" x14ac:dyDescent="0.3">
      <c r="B449" s="74"/>
      <c r="C449" s="10"/>
      <c r="D449" s="13"/>
      <c r="E449" s="18"/>
      <c r="F449" s="13"/>
      <c r="G449" s="23"/>
      <c r="H449" s="18" t="str">
        <f t="shared" si="12"/>
        <v/>
      </c>
      <c r="I449" s="21"/>
      <c r="J449" s="21"/>
      <c r="K449" s="22"/>
      <c r="L449" s="16"/>
      <c r="M449" s="15"/>
      <c r="N449" s="25">
        <f t="shared" si="13"/>
        <v>0</v>
      </c>
    </row>
    <row r="450" spans="2:14" ht="21.9" customHeight="1" x14ac:dyDescent="0.3">
      <c r="B450" s="74"/>
      <c r="C450" s="10"/>
      <c r="D450" s="13"/>
      <c r="E450" s="18"/>
      <c r="F450" s="13"/>
      <c r="G450" s="23"/>
      <c r="H450" s="18" t="str">
        <f t="shared" si="12"/>
        <v/>
      </c>
      <c r="I450" s="21"/>
      <c r="J450" s="21"/>
      <c r="K450" s="22"/>
      <c r="L450" s="16"/>
      <c r="M450" s="15"/>
      <c r="N450" s="25">
        <f t="shared" si="13"/>
        <v>0</v>
      </c>
    </row>
    <row r="451" spans="2:14" ht="21.9" customHeight="1" x14ac:dyDescent="0.3">
      <c r="B451" s="74"/>
      <c r="C451" s="10"/>
      <c r="D451" s="13"/>
      <c r="E451" s="18"/>
      <c r="F451" s="13"/>
      <c r="G451" s="23"/>
      <c r="H451" s="18" t="str">
        <f t="shared" si="12"/>
        <v/>
      </c>
      <c r="I451" s="21"/>
      <c r="J451" s="21"/>
      <c r="K451" s="22"/>
      <c r="L451" s="16"/>
      <c r="M451" s="15"/>
      <c r="N451" s="25">
        <f t="shared" si="13"/>
        <v>0</v>
      </c>
    </row>
    <row r="452" spans="2:14" ht="21.9" customHeight="1" x14ac:dyDescent="0.3">
      <c r="B452" s="74"/>
      <c r="C452" s="10"/>
      <c r="D452" s="13"/>
      <c r="E452" s="18"/>
      <c r="F452" s="13"/>
      <c r="G452" s="23"/>
      <c r="H452" s="18" t="str">
        <f t="shared" si="12"/>
        <v/>
      </c>
      <c r="I452" s="21"/>
      <c r="J452" s="21"/>
      <c r="K452" s="22"/>
      <c r="L452" s="16"/>
      <c r="M452" s="15"/>
      <c r="N452" s="25">
        <f t="shared" si="13"/>
        <v>0</v>
      </c>
    </row>
    <row r="453" spans="2:14" ht="21.9" customHeight="1" x14ac:dyDescent="0.3">
      <c r="B453" s="74"/>
      <c r="C453" s="10"/>
      <c r="D453" s="13"/>
      <c r="E453" s="18"/>
      <c r="F453" s="13"/>
      <c r="G453" s="23"/>
      <c r="H453" s="18" t="str">
        <f t="shared" si="12"/>
        <v/>
      </c>
      <c r="I453" s="21"/>
      <c r="J453" s="21"/>
      <c r="K453" s="22"/>
      <c r="L453" s="16"/>
      <c r="M453" s="15"/>
      <c r="N453" s="25">
        <f t="shared" si="13"/>
        <v>0</v>
      </c>
    </row>
    <row r="454" spans="2:14" ht="21.9" customHeight="1" x14ac:dyDescent="0.3">
      <c r="B454" s="74"/>
      <c r="C454" s="10"/>
      <c r="D454" s="13"/>
      <c r="E454" s="18"/>
      <c r="F454" s="13"/>
      <c r="G454" s="23"/>
      <c r="H454" s="18" t="str">
        <f t="shared" si="12"/>
        <v/>
      </c>
      <c r="I454" s="21"/>
      <c r="J454" s="21"/>
      <c r="K454" s="22"/>
      <c r="L454" s="16"/>
      <c r="M454" s="15"/>
      <c r="N454" s="25">
        <f t="shared" si="13"/>
        <v>0</v>
      </c>
    </row>
    <row r="455" spans="2:14" ht="21.9" customHeight="1" x14ac:dyDescent="0.3">
      <c r="B455" s="74"/>
      <c r="C455" s="10"/>
      <c r="D455" s="13"/>
      <c r="E455" s="18"/>
      <c r="F455" s="13"/>
      <c r="G455" s="23"/>
      <c r="H455" s="18" t="str">
        <f t="shared" si="12"/>
        <v/>
      </c>
      <c r="I455" s="21"/>
      <c r="J455" s="21"/>
      <c r="K455" s="22"/>
      <c r="L455" s="16"/>
      <c r="M455" s="15"/>
      <c r="N455" s="25">
        <f t="shared" si="13"/>
        <v>0</v>
      </c>
    </row>
    <row r="456" spans="2:14" ht="21.9" customHeight="1" x14ac:dyDescent="0.3">
      <c r="B456" s="74"/>
      <c r="C456" s="10"/>
      <c r="D456" s="13"/>
      <c r="E456" s="18"/>
      <c r="F456" s="13"/>
      <c r="G456" s="23"/>
      <c r="H456" s="18" t="str">
        <f t="shared" si="12"/>
        <v/>
      </c>
      <c r="I456" s="21"/>
      <c r="J456" s="21"/>
      <c r="K456" s="22"/>
      <c r="L456" s="16"/>
      <c r="M456" s="15"/>
      <c r="N456" s="25">
        <f t="shared" si="13"/>
        <v>0</v>
      </c>
    </row>
    <row r="457" spans="2:14" ht="21.9" customHeight="1" x14ac:dyDescent="0.3">
      <c r="B457" s="74"/>
      <c r="C457" s="10"/>
      <c r="D457" s="13"/>
      <c r="E457" s="18"/>
      <c r="F457" s="13"/>
      <c r="G457" s="23"/>
      <c r="H457" s="18" t="str">
        <f t="shared" si="12"/>
        <v/>
      </c>
      <c r="I457" s="21"/>
      <c r="J457" s="21"/>
      <c r="K457" s="22"/>
      <c r="L457" s="16"/>
      <c r="M457" s="15"/>
      <c r="N457" s="25">
        <f t="shared" si="13"/>
        <v>0</v>
      </c>
    </row>
    <row r="458" spans="2:14" ht="21.9" customHeight="1" x14ac:dyDescent="0.3">
      <c r="B458" s="74"/>
      <c r="C458" s="10"/>
      <c r="D458" s="13"/>
      <c r="E458" s="18"/>
      <c r="F458" s="13"/>
      <c r="G458" s="23"/>
      <c r="H458" s="18" t="str">
        <f t="shared" si="12"/>
        <v/>
      </c>
      <c r="I458" s="21"/>
      <c r="J458" s="21"/>
      <c r="K458" s="22"/>
      <c r="L458" s="16"/>
      <c r="M458" s="15"/>
      <c r="N458" s="25">
        <f t="shared" si="13"/>
        <v>0</v>
      </c>
    </row>
    <row r="459" spans="2:14" ht="21.9" customHeight="1" x14ac:dyDescent="0.3">
      <c r="B459" s="74"/>
      <c r="C459" s="10"/>
      <c r="D459" s="13"/>
      <c r="E459" s="18"/>
      <c r="F459" s="13"/>
      <c r="G459" s="23"/>
      <c r="H459" s="18" t="str">
        <f t="shared" ref="H459:H522" si="14">IF(E459="","",IF(N459="",D459*E459,(D459*E459)-(D459*N459)))</f>
        <v/>
      </c>
      <c r="I459" s="21"/>
      <c r="J459" s="21"/>
      <c r="K459" s="22"/>
      <c r="L459" s="16"/>
      <c r="M459" s="15"/>
      <c r="N459" s="25">
        <f t="shared" ref="N459:N522" si="15">IF(F459="Não","",E459*G459)</f>
        <v>0</v>
      </c>
    </row>
    <row r="460" spans="2:14" ht="21.9" customHeight="1" x14ac:dyDescent="0.3">
      <c r="B460" s="74"/>
      <c r="C460" s="10"/>
      <c r="D460" s="13"/>
      <c r="E460" s="18"/>
      <c r="F460" s="13"/>
      <c r="G460" s="23"/>
      <c r="H460" s="18" t="str">
        <f t="shared" si="14"/>
        <v/>
      </c>
      <c r="I460" s="21"/>
      <c r="J460" s="21"/>
      <c r="K460" s="22"/>
      <c r="L460" s="16"/>
      <c r="M460" s="15"/>
      <c r="N460" s="25">
        <f t="shared" si="15"/>
        <v>0</v>
      </c>
    </row>
    <row r="461" spans="2:14" ht="21.9" customHeight="1" x14ac:dyDescent="0.3">
      <c r="B461" s="74"/>
      <c r="C461" s="10"/>
      <c r="D461" s="13"/>
      <c r="E461" s="18"/>
      <c r="F461" s="13"/>
      <c r="G461" s="23"/>
      <c r="H461" s="18" t="str">
        <f t="shared" si="14"/>
        <v/>
      </c>
      <c r="I461" s="21"/>
      <c r="J461" s="21"/>
      <c r="K461" s="22"/>
      <c r="L461" s="16"/>
      <c r="M461" s="15"/>
      <c r="N461" s="25">
        <f t="shared" si="15"/>
        <v>0</v>
      </c>
    </row>
    <row r="462" spans="2:14" ht="21.9" customHeight="1" x14ac:dyDescent="0.3">
      <c r="B462" s="74"/>
      <c r="C462" s="10"/>
      <c r="D462" s="13"/>
      <c r="E462" s="18"/>
      <c r="F462" s="13"/>
      <c r="G462" s="23"/>
      <c r="H462" s="18" t="str">
        <f t="shared" si="14"/>
        <v/>
      </c>
      <c r="I462" s="21"/>
      <c r="J462" s="21"/>
      <c r="K462" s="22"/>
      <c r="L462" s="16"/>
      <c r="M462" s="15"/>
      <c r="N462" s="25">
        <f t="shared" si="15"/>
        <v>0</v>
      </c>
    </row>
    <row r="463" spans="2:14" ht="21.9" customHeight="1" x14ac:dyDescent="0.3">
      <c r="B463" s="74"/>
      <c r="C463" s="10"/>
      <c r="D463" s="13"/>
      <c r="E463" s="18"/>
      <c r="F463" s="13"/>
      <c r="G463" s="23"/>
      <c r="H463" s="18" t="str">
        <f t="shared" si="14"/>
        <v/>
      </c>
      <c r="I463" s="21"/>
      <c r="J463" s="21"/>
      <c r="K463" s="22"/>
      <c r="L463" s="16"/>
      <c r="M463" s="15"/>
      <c r="N463" s="25">
        <f t="shared" si="15"/>
        <v>0</v>
      </c>
    </row>
    <row r="464" spans="2:14" ht="21.9" customHeight="1" x14ac:dyDescent="0.3">
      <c r="B464" s="74"/>
      <c r="C464" s="10"/>
      <c r="D464" s="13"/>
      <c r="E464" s="18"/>
      <c r="F464" s="13"/>
      <c r="G464" s="23"/>
      <c r="H464" s="18" t="str">
        <f t="shared" si="14"/>
        <v/>
      </c>
      <c r="I464" s="21"/>
      <c r="J464" s="21"/>
      <c r="K464" s="22"/>
      <c r="L464" s="16"/>
      <c r="M464" s="15"/>
      <c r="N464" s="25">
        <f t="shared" si="15"/>
        <v>0</v>
      </c>
    </row>
    <row r="465" spans="2:14" ht="21.9" customHeight="1" x14ac:dyDescent="0.3">
      <c r="B465" s="74"/>
      <c r="C465" s="10"/>
      <c r="D465" s="13"/>
      <c r="E465" s="18"/>
      <c r="F465" s="13"/>
      <c r="G465" s="23"/>
      <c r="H465" s="18" t="str">
        <f t="shared" si="14"/>
        <v/>
      </c>
      <c r="I465" s="21"/>
      <c r="J465" s="21"/>
      <c r="K465" s="22"/>
      <c r="L465" s="16"/>
      <c r="M465" s="15"/>
      <c r="N465" s="25">
        <f t="shared" si="15"/>
        <v>0</v>
      </c>
    </row>
    <row r="466" spans="2:14" ht="21.9" customHeight="1" x14ac:dyDescent="0.3">
      <c r="B466" s="74"/>
      <c r="C466" s="10"/>
      <c r="D466" s="13"/>
      <c r="E466" s="18"/>
      <c r="F466" s="13"/>
      <c r="G466" s="23"/>
      <c r="H466" s="18" t="str">
        <f t="shared" si="14"/>
        <v/>
      </c>
      <c r="I466" s="21"/>
      <c r="J466" s="21"/>
      <c r="K466" s="22"/>
      <c r="L466" s="16"/>
      <c r="M466" s="15"/>
      <c r="N466" s="25">
        <f t="shared" si="15"/>
        <v>0</v>
      </c>
    </row>
    <row r="467" spans="2:14" ht="21.9" customHeight="1" x14ac:dyDescent="0.3">
      <c r="B467" s="74"/>
      <c r="C467" s="10"/>
      <c r="D467" s="13"/>
      <c r="E467" s="18"/>
      <c r="F467" s="13"/>
      <c r="G467" s="23"/>
      <c r="H467" s="18" t="str">
        <f t="shared" si="14"/>
        <v/>
      </c>
      <c r="I467" s="21"/>
      <c r="J467" s="21"/>
      <c r="K467" s="22"/>
      <c r="L467" s="16"/>
      <c r="M467" s="15"/>
      <c r="N467" s="25">
        <f t="shared" si="15"/>
        <v>0</v>
      </c>
    </row>
    <row r="468" spans="2:14" ht="21.9" customHeight="1" x14ac:dyDescent="0.3">
      <c r="B468" s="74"/>
      <c r="C468" s="10"/>
      <c r="D468" s="13"/>
      <c r="E468" s="18"/>
      <c r="F468" s="13"/>
      <c r="G468" s="23"/>
      <c r="H468" s="18" t="str">
        <f t="shared" si="14"/>
        <v/>
      </c>
      <c r="I468" s="21"/>
      <c r="J468" s="21"/>
      <c r="K468" s="22"/>
      <c r="L468" s="16"/>
      <c r="M468" s="15"/>
      <c r="N468" s="25">
        <f t="shared" si="15"/>
        <v>0</v>
      </c>
    </row>
    <row r="469" spans="2:14" ht="21.9" customHeight="1" x14ac:dyDescent="0.3">
      <c r="B469" s="74"/>
      <c r="C469" s="10"/>
      <c r="D469" s="13"/>
      <c r="E469" s="18"/>
      <c r="F469" s="13"/>
      <c r="G469" s="23"/>
      <c r="H469" s="18" t="str">
        <f t="shared" si="14"/>
        <v/>
      </c>
      <c r="I469" s="21"/>
      <c r="J469" s="21"/>
      <c r="K469" s="22"/>
      <c r="L469" s="16"/>
      <c r="M469" s="15"/>
      <c r="N469" s="25">
        <f t="shared" si="15"/>
        <v>0</v>
      </c>
    </row>
    <row r="470" spans="2:14" ht="21.9" customHeight="1" x14ac:dyDescent="0.3">
      <c r="B470" s="74"/>
      <c r="C470" s="10"/>
      <c r="D470" s="13"/>
      <c r="E470" s="18"/>
      <c r="F470" s="13"/>
      <c r="G470" s="23"/>
      <c r="H470" s="18" t="str">
        <f t="shared" si="14"/>
        <v/>
      </c>
      <c r="I470" s="21"/>
      <c r="J470" s="21"/>
      <c r="K470" s="22"/>
      <c r="L470" s="16"/>
      <c r="M470" s="15"/>
      <c r="N470" s="25">
        <f t="shared" si="15"/>
        <v>0</v>
      </c>
    </row>
    <row r="471" spans="2:14" ht="21.9" customHeight="1" x14ac:dyDescent="0.3">
      <c r="B471" s="74"/>
      <c r="C471" s="10"/>
      <c r="D471" s="13"/>
      <c r="E471" s="18"/>
      <c r="F471" s="13"/>
      <c r="G471" s="23"/>
      <c r="H471" s="18" t="str">
        <f t="shared" si="14"/>
        <v/>
      </c>
      <c r="I471" s="21"/>
      <c r="J471" s="21"/>
      <c r="K471" s="22"/>
      <c r="L471" s="16"/>
      <c r="M471" s="15"/>
      <c r="N471" s="25">
        <f t="shared" si="15"/>
        <v>0</v>
      </c>
    </row>
    <row r="472" spans="2:14" ht="21.9" customHeight="1" x14ac:dyDescent="0.3">
      <c r="B472" s="74"/>
      <c r="C472" s="10"/>
      <c r="D472" s="13"/>
      <c r="E472" s="18"/>
      <c r="F472" s="13"/>
      <c r="G472" s="23"/>
      <c r="H472" s="18" t="str">
        <f t="shared" si="14"/>
        <v/>
      </c>
      <c r="I472" s="21"/>
      <c r="J472" s="21"/>
      <c r="K472" s="22"/>
      <c r="L472" s="16"/>
      <c r="M472" s="15"/>
      <c r="N472" s="25">
        <f t="shared" si="15"/>
        <v>0</v>
      </c>
    </row>
    <row r="473" spans="2:14" ht="21.9" customHeight="1" x14ac:dyDescent="0.3">
      <c r="B473" s="74"/>
      <c r="C473" s="10"/>
      <c r="D473" s="13"/>
      <c r="E473" s="18"/>
      <c r="F473" s="13"/>
      <c r="G473" s="23"/>
      <c r="H473" s="18" t="str">
        <f t="shared" si="14"/>
        <v/>
      </c>
      <c r="I473" s="21"/>
      <c r="J473" s="21"/>
      <c r="K473" s="22"/>
      <c r="L473" s="16"/>
      <c r="M473" s="15"/>
      <c r="N473" s="25">
        <f t="shared" si="15"/>
        <v>0</v>
      </c>
    </row>
    <row r="474" spans="2:14" ht="21.9" customHeight="1" x14ac:dyDescent="0.3">
      <c r="B474" s="74"/>
      <c r="C474" s="10"/>
      <c r="D474" s="13"/>
      <c r="E474" s="18"/>
      <c r="F474" s="13"/>
      <c r="G474" s="23"/>
      <c r="H474" s="18" t="str">
        <f t="shared" si="14"/>
        <v/>
      </c>
      <c r="I474" s="21"/>
      <c r="J474" s="21"/>
      <c r="K474" s="22"/>
      <c r="L474" s="16"/>
      <c r="M474" s="15"/>
      <c r="N474" s="25">
        <f t="shared" si="15"/>
        <v>0</v>
      </c>
    </row>
    <row r="475" spans="2:14" ht="21.9" customHeight="1" x14ac:dyDescent="0.3">
      <c r="B475" s="74"/>
      <c r="C475" s="10"/>
      <c r="D475" s="13"/>
      <c r="E475" s="18"/>
      <c r="F475" s="13"/>
      <c r="G475" s="23"/>
      <c r="H475" s="18" t="str">
        <f t="shared" si="14"/>
        <v/>
      </c>
      <c r="I475" s="21"/>
      <c r="J475" s="21"/>
      <c r="K475" s="22"/>
      <c r="L475" s="16"/>
      <c r="M475" s="15"/>
      <c r="N475" s="25">
        <f t="shared" si="15"/>
        <v>0</v>
      </c>
    </row>
    <row r="476" spans="2:14" ht="21.9" customHeight="1" x14ac:dyDescent="0.3">
      <c r="B476" s="74"/>
      <c r="C476" s="10"/>
      <c r="D476" s="13"/>
      <c r="E476" s="18"/>
      <c r="F476" s="13"/>
      <c r="G476" s="23"/>
      <c r="H476" s="18" t="str">
        <f t="shared" si="14"/>
        <v/>
      </c>
      <c r="I476" s="21"/>
      <c r="J476" s="21"/>
      <c r="K476" s="22"/>
      <c r="L476" s="16"/>
      <c r="M476" s="15"/>
      <c r="N476" s="25">
        <f t="shared" si="15"/>
        <v>0</v>
      </c>
    </row>
    <row r="477" spans="2:14" ht="21.9" customHeight="1" x14ac:dyDescent="0.3">
      <c r="B477" s="74"/>
      <c r="C477" s="10"/>
      <c r="D477" s="13"/>
      <c r="E477" s="18"/>
      <c r="F477" s="13"/>
      <c r="G477" s="23"/>
      <c r="H477" s="18" t="str">
        <f t="shared" si="14"/>
        <v/>
      </c>
      <c r="I477" s="21"/>
      <c r="J477" s="21"/>
      <c r="K477" s="22"/>
      <c r="L477" s="16"/>
      <c r="M477" s="15"/>
      <c r="N477" s="25">
        <f t="shared" si="15"/>
        <v>0</v>
      </c>
    </row>
    <row r="478" spans="2:14" ht="21.9" customHeight="1" x14ac:dyDescent="0.3">
      <c r="B478" s="74"/>
      <c r="C478" s="10"/>
      <c r="D478" s="13"/>
      <c r="E478" s="18"/>
      <c r="F478" s="13"/>
      <c r="G478" s="23"/>
      <c r="H478" s="18" t="str">
        <f t="shared" si="14"/>
        <v/>
      </c>
      <c r="I478" s="21"/>
      <c r="J478" s="21"/>
      <c r="K478" s="22"/>
      <c r="L478" s="16"/>
      <c r="M478" s="15"/>
      <c r="N478" s="25">
        <f t="shared" si="15"/>
        <v>0</v>
      </c>
    </row>
    <row r="479" spans="2:14" ht="21.9" customHeight="1" x14ac:dyDescent="0.3">
      <c r="B479" s="74"/>
      <c r="C479" s="10"/>
      <c r="D479" s="13"/>
      <c r="E479" s="18"/>
      <c r="F479" s="13"/>
      <c r="G479" s="23"/>
      <c r="H479" s="18" t="str">
        <f t="shared" si="14"/>
        <v/>
      </c>
      <c r="I479" s="21"/>
      <c r="J479" s="21"/>
      <c r="K479" s="22"/>
      <c r="L479" s="16"/>
      <c r="M479" s="15"/>
      <c r="N479" s="25">
        <f t="shared" si="15"/>
        <v>0</v>
      </c>
    </row>
    <row r="480" spans="2:14" ht="21.9" customHeight="1" x14ac:dyDescent="0.3">
      <c r="B480" s="74"/>
      <c r="C480" s="10"/>
      <c r="D480" s="13"/>
      <c r="E480" s="18"/>
      <c r="F480" s="13"/>
      <c r="G480" s="23"/>
      <c r="H480" s="18" t="str">
        <f t="shared" si="14"/>
        <v/>
      </c>
      <c r="I480" s="21"/>
      <c r="J480" s="21"/>
      <c r="K480" s="22"/>
      <c r="L480" s="16"/>
      <c r="M480" s="15"/>
      <c r="N480" s="25">
        <f t="shared" si="15"/>
        <v>0</v>
      </c>
    </row>
    <row r="481" spans="2:14" ht="21.9" customHeight="1" x14ac:dyDescent="0.3">
      <c r="B481" s="74"/>
      <c r="C481" s="10"/>
      <c r="D481" s="13"/>
      <c r="E481" s="18"/>
      <c r="F481" s="13"/>
      <c r="G481" s="23"/>
      <c r="H481" s="18" t="str">
        <f t="shared" si="14"/>
        <v/>
      </c>
      <c r="I481" s="21"/>
      <c r="J481" s="21"/>
      <c r="K481" s="22"/>
      <c r="L481" s="16"/>
      <c r="M481" s="15"/>
      <c r="N481" s="25">
        <f t="shared" si="15"/>
        <v>0</v>
      </c>
    </row>
    <row r="482" spans="2:14" ht="21.9" customHeight="1" x14ac:dyDescent="0.3">
      <c r="B482" s="74"/>
      <c r="C482" s="10"/>
      <c r="D482" s="13"/>
      <c r="E482" s="18"/>
      <c r="F482" s="13"/>
      <c r="G482" s="23"/>
      <c r="H482" s="18" t="str">
        <f t="shared" si="14"/>
        <v/>
      </c>
      <c r="I482" s="21"/>
      <c r="J482" s="21"/>
      <c r="K482" s="22"/>
      <c r="L482" s="16"/>
      <c r="M482" s="15"/>
      <c r="N482" s="25">
        <f t="shared" si="15"/>
        <v>0</v>
      </c>
    </row>
    <row r="483" spans="2:14" ht="21.9" customHeight="1" x14ac:dyDescent="0.3">
      <c r="B483" s="74"/>
      <c r="C483" s="10"/>
      <c r="D483" s="13"/>
      <c r="E483" s="18"/>
      <c r="F483" s="13"/>
      <c r="G483" s="23"/>
      <c r="H483" s="18" t="str">
        <f t="shared" si="14"/>
        <v/>
      </c>
      <c r="I483" s="21"/>
      <c r="J483" s="21"/>
      <c r="K483" s="22"/>
      <c r="L483" s="16"/>
      <c r="M483" s="15"/>
      <c r="N483" s="25">
        <f t="shared" si="15"/>
        <v>0</v>
      </c>
    </row>
    <row r="484" spans="2:14" ht="21.9" customHeight="1" x14ac:dyDescent="0.3">
      <c r="B484" s="74"/>
      <c r="C484" s="10"/>
      <c r="D484" s="13"/>
      <c r="E484" s="18"/>
      <c r="F484" s="13"/>
      <c r="G484" s="23"/>
      <c r="H484" s="18" t="str">
        <f t="shared" si="14"/>
        <v/>
      </c>
      <c r="I484" s="21"/>
      <c r="J484" s="21"/>
      <c r="K484" s="22"/>
      <c r="L484" s="16"/>
      <c r="M484" s="15"/>
      <c r="N484" s="25">
        <f t="shared" si="15"/>
        <v>0</v>
      </c>
    </row>
    <row r="485" spans="2:14" ht="21.9" customHeight="1" x14ac:dyDescent="0.3">
      <c r="B485" s="74"/>
      <c r="C485" s="10"/>
      <c r="D485" s="13"/>
      <c r="E485" s="18"/>
      <c r="F485" s="13"/>
      <c r="G485" s="23"/>
      <c r="H485" s="18" t="str">
        <f t="shared" si="14"/>
        <v/>
      </c>
      <c r="I485" s="21"/>
      <c r="J485" s="21"/>
      <c r="K485" s="22"/>
      <c r="L485" s="16"/>
      <c r="M485" s="15"/>
      <c r="N485" s="25">
        <f t="shared" si="15"/>
        <v>0</v>
      </c>
    </row>
    <row r="486" spans="2:14" ht="21.9" customHeight="1" x14ac:dyDescent="0.3">
      <c r="B486" s="74"/>
      <c r="C486" s="10"/>
      <c r="D486" s="13"/>
      <c r="E486" s="18"/>
      <c r="F486" s="13"/>
      <c r="G486" s="23"/>
      <c r="H486" s="18" t="str">
        <f t="shared" si="14"/>
        <v/>
      </c>
      <c r="I486" s="21"/>
      <c r="J486" s="21"/>
      <c r="K486" s="22"/>
      <c r="L486" s="16"/>
      <c r="M486" s="15"/>
      <c r="N486" s="25">
        <f t="shared" si="15"/>
        <v>0</v>
      </c>
    </row>
    <row r="487" spans="2:14" ht="21.9" customHeight="1" x14ac:dyDescent="0.3">
      <c r="B487" s="74"/>
      <c r="C487" s="10"/>
      <c r="D487" s="13"/>
      <c r="E487" s="18"/>
      <c r="F487" s="13"/>
      <c r="G487" s="23"/>
      <c r="H487" s="18" t="str">
        <f t="shared" si="14"/>
        <v/>
      </c>
      <c r="I487" s="21"/>
      <c r="J487" s="21"/>
      <c r="K487" s="22"/>
      <c r="L487" s="16"/>
      <c r="M487" s="15"/>
      <c r="N487" s="25">
        <f t="shared" si="15"/>
        <v>0</v>
      </c>
    </row>
    <row r="488" spans="2:14" ht="21.9" customHeight="1" x14ac:dyDescent="0.3">
      <c r="B488" s="74"/>
      <c r="C488" s="10"/>
      <c r="D488" s="13"/>
      <c r="E488" s="18"/>
      <c r="F488" s="13"/>
      <c r="G488" s="23"/>
      <c r="H488" s="18" t="str">
        <f t="shared" si="14"/>
        <v/>
      </c>
      <c r="I488" s="21"/>
      <c r="J488" s="21"/>
      <c r="K488" s="22"/>
      <c r="L488" s="16"/>
      <c r="M488" s="15"/>
      <c r="N488" s="25">
        <f t="shared" si="15"/>
        <v>0</v>
      </c>
    </row>
    <row r="489" spans="2:14" ht="21.9" customHeight="1" x14ac:dyDescent="0.3">
      <c r="B489" s="74"/>
      <c r="C489" s="10"/>
      <c r="D489" s="13"/>
      <c r="E489" s="18"/>
      <c r="F489" s="13"/>
      <c r="G489" s="23"/>
      <c r="H489" s="18" t="str">
        <f t="shared" si="14"/>
        <v/>
      </c>
      <c r="I489" s="21"/>
      <c r="J489" s="21"/>
      <c r="K489" s="22"/>
      <c r="L489" s="16"/>
      <c r="M489" s="15"/>
      <c r="N489" s="25">
        <f t="shared" si="15"/>
        <v>0</v>
      </c>
    </row>
    <row r="490" spans="2:14" ht="21.9" customHeight="1" x14ac:dyDescent="0.3">
      <c r="B490" s="74"/>
      <c r="C490" s="10"/>
      <c r="D490" s="13"/>
      <c r="E490" s="18"/>
      <c r="F490" s="13"/>
      <c r="G490" s="23"/>
      <c r="H490" s="18" t="str">
        <f t="shared" si="14"/>
        <v/>
      </c>
      <c r="I490" s="21"/>
      <c r="J490" s="21"/>
      <c r="K490" s="22"/>
      <c r="L490" s="16"/>
      <c r="M490" s="15"/>
      <c r="N490" s="25">
        <f t="shared" si="15"/>
        <v>0</v>
      </c>
    </row>
    <row r="491" spans="2:14" ht="21.9" customHeight="1" x14ac:dyDescent="0.3">
      <c r="B491" s="74"/>
      <c r="C491" s="10"/>
      <c r="D491" s="13"/>
      <c r="E491" s="18"/>
      <c r="F491" s="13"/>
      <c r="G491" s="23"/>
      <c r="H491" s="18" t="str">
        <f t="shared" si="14"/>
        <v/>
      </c>
      <c r="I491" s="21"/>
      <c r="J491" s="21"/>
      <c r="K491" s="22"/>
      <c r="L491" s="16"/>
      <c r="M491" s="15"/>
      <c r="N491" s="25">
        <f t="shared" si="15"/>
        <v>0</v>
      </c>
    </row>
    <row r="492" spans="2:14" ht="21.9" customHeight="1" x14ac:dyDescent="0.3">
      <c r="B492" s="74"/>
      <c r="C492" s="10"/>
      <c r="D492" s="13"/>
      <c r="E492" s="18"/>
      <c r="F492" s="13"/>
      <c r="G492" s="23"/>
      <c r="H492" s="18" t="str">
        <f t="shared" si="14"/>
        <v/>
      </c>
      <c r="I492" s="21"/>
      <c r="J492" s="21"/>
      <c r="K492" s="22"/>
      <c r="L492" s="16"/>
      <c r="M492" s="15"/>
      <c r="N492" s="25">
        <f t="shared" si="15"/>
        <v>0</v>
      </c>
    </row>
    <row r="493" spans="2:14" ht="21.9" customHeight="1" x14ac:dyDescent="0.3">
      <c r="B493" s="74"/>
      <c r="C493" s="10"/>
      <c r="D493" s="13"/>
      <c r="E493" s="18"/>
      <c r="F493" s="13"/>
      <c r="G493" s="23"/>
      <c r="H493" s="18" t="str">
        <f t="shared" si="14"/>
        <v/>
      </c>
      <c r="I493" s="21"/>
      <c r="J493" s="21"/>
      <c r="K493" s="22"/>
      <c r="L493" s="16"/>
      <c r="M493" s="15"/>
      <c r="N493" s="25">
        <f t="shared" si="15"/>
        <v>0</v>
      </c>
    </row>
    <row r="494" spans="2:14" ht="21.9" customHeight="1" x14ac:dyDescent="0.3">
      <c r="B494" s="74"/>
      <c r="C494" s="10"/>
      <c r="D494" s="13"/>
      <c r="E494" s="18"/>
      <c r="F494" s="13"/>
      <c r="G494" s="23"/>
      <c r="H494" s="18" t="str">
        <f t="shared" si="14"/>
        <v/>
      </c>
      <c r="I494" s="21"/>
      <c r="J494" s="21"/>
      <c r="K494" s="22"/>
      <c r="L494" s="16"/>
      <c r="M494" s="15"/>
      <c r="N494" s="25">
        <f t="shared" si="15"/>
        <v>0</v>
      </c>
    </row>
    <row r="495" spans="2:14" ht="21.9" customHeight="1" x14ac:dyDescent="0.3">
      <c r="B495" s="74"/>
      <c r="C495" s="10"/>
      <c r="D495" s="13"/>
      <c r="E495" s="18"/>
      <c r="F495" s="13"/>
      <c r="G495" s="23"/>
      <c r="H495" s="18" t="str">
        <f t="shared" si="14"/>
        <v/>
      </c>
      <c r="I495" s="21"/>
      <c r="J495" s="21"/>
      <c r="K495" s="22"/>
      <c r="L495" s="16"/>
      <c r="M495" s="15"/>
      <c r="N495" s="25">
        <f t="shared" si="15"/>
        <v>0</v>
      </c>
    </row>
    <row r="496" spans="2:14" ht="21.9" customHeight="1" x14ac:dyDescent="0.3">
      <c r="B496" s="74"/>
      <c r="C496" s="10"/>
      <c r="D496" s="13"/>
      <c r="E496" s="18"/>
      <c r="F496" s="13"/>
      <c r="G496" s="23"/>
      <c r="H496" s="18" t="str">
        <f t="shared" si="14"/>
        <v/>
      </c>
      <c r="I496" s="21"/>
      <c r="J496" s="21"/>
      <c r="K496" s="22"/>
      <c r="L496" s="16"/>
      <c r="M496" s="15"/>
      <c r="N496" s="25">
        <f t="shared" si="15"/>
        <v>0</v>
      </c>
    </row>
    <row r="497" spans="2:14" ht="21.9" customHeight="1" x14ac:dyDescent="0.3">
      <c r="B497" s="74"/>
      <c r="C497" s="10"/>
      <c r="D497" s="13"/>
      <c r="E497" s="18"/>
      <c r="F497" s="13"/>
      <c r="G497" s="23"/>
      <c r="H497" s="18" t="str">
        <f t="shared" si="14"/>
        <v/>
      </c>
      <c r="I497" s="21"/>
      <c r="J497" s="21"/>
      <c r="K497" s="22"/>
      <c r="L497" s="16"/>
      <c r="M497" s="15"/>
      <c r="N497" s="25">
        <f t="shared" si="15"/>
        <v>0</v>
      </c>
    </row>
    <row r="498" spans="2:14" ht="21.9" customHeight="1" x14ac:dyDescent="0.3">
      <c r="B498" s="74"/>
      <c r="C498" s="10"/>
      <c r="D498" s="13"/>
      <c r="E498" s="18"/>
      <c r="F498" s="13"/>
      <c r="G498" s="23"/>
      <c r="H498" s="18" t="str">
        <f t="shared" si="14"/>
        <v/>
      </c>
      <c r="I498" s="21"/>
      <c r="J498" s="21"/>
      <c r="K498" s="22"/>
      <c r="L498" s="16"/>
      <c r="M498" s="15"/>
      <c r="N498" s="25">
        <f t="shared" si="15"/>
        <v>0</v>
      </c>
    </row>
    <row r="499" spans="2:14" ht="21.9" customHeight="1" x14ac:dyDescent="0.3">
      <c r="B499" s="74"/>
      <c r="C499" s="10"/>
      <c r="D499" s="13"/>
      <c r="E499" s="18"/>
      <c r="F499" s="13"/>
      <c r="G499" s="23"/>
      <c r="H499" s="18" t="str">
        <f t="shared" si="14"/>
        <v/>
      </c>
      <c r="I499" s="21"/>
      <c r="J499" s="21"/>
      <c r="K499" s="22"/>
      <c r="L499" s="16"/>
      <c r="M499" s="15"/>
      <c r="N499" s="25">
        <f t="shared" si="15"/>
        <v>0</v>
      </c>
    </row>
    <row r="500" spans="2:14" ht="21.9" customHeight="1" x14ac:dyDescent="0.3">
      <c r="B500" s="74"/>
      <c r="C500" s="10"/>
      <c r="D500" s="13"/>
      <c r="E500" s="18"/>
      <c r="F500" s="13"/>
      <c r="G500" s="23"/>
      <c r="H500" s="18" t="str">
        <f t="shared" si="14"/>
        <v/>
      </c>
      <c r="I500" s="21"/>
      <c r="J500" s="21"/>
      <c r="K500" s="22"/>
      <c r="L500" s="16"/>
      <c r="M500" s="15"/>
      <c r="N500" s="25">
        <f t="shared" si="15"/>
        <v>0</v>
      </c>
    </row>
    <row r="501" spans="2:14" ht="21.9" customHeight="1" x14ac:dyDescent="0.3">
      <c r="B501" s="74"/>
      <c r="C501" s="10"/>
      <c r="D501" s="13"/>
      <c r="E501" s="18"/>
      <c r="F501" s="13"/>
      <c r="G501" s="23"/>
      <c r="H501" s="18" t="str">
        <f t="shared" si="14"/>
        <v/>
      </c>
      <c r="I501" s="21"/>
      <c r="J501" s="21"/>
      <c r="K501" s="22"/>
      <c r="L501" s="16"/>
      <c r="M501" s="15"/>
      <c r="N501" s="25">
        <f t="shared" si="15"/>
        <v>0</v>
      </c>
    </row>
    <row r="502" spans="2:14" ht="21.9" customHeight="1" x14ac:dyDescent="0.3">
      <c r="B502" s="74"/>
      <c r="C502" s="10"/>
      <c r="D502" s="13"/>
      <c r="E502" s="18"/>
      <c r="F502" s="13"/>
      <c r="G502" s="23"/>
      <c r="H502" s="18" t="str">
        <f t="shared" si="14"/>
        <v/>
      </c>
      <c r="I502" s="21"/>
      <c r="J502" s="21"/>
      <c r="K502" s="22"/>
      <c r="L502" s="16"/>
      <c r="M502" s="15"/>
      <c r="N502" s="25">
        <f t="shared" si="15"/>
        <v>0</v>
      </c>
    </row>
    <row r="503" spans="2:14" ht="21.9" customHeight="1" x14ac:dyDescent="0.3">
      <c r="B503" s="74"/>
      <c r="C503" s="10"/>
      <c r="D503" s="13"/>
      <c r="E503" s="18"/>
      <c r="F503" s="13"/>
      <c r="G503" s="23"/>
      <c r="H503" s="18" t="str">
        <f t="shared" si="14"/>
        <v/>
      </c>
      <c r="I503" s="21"/>
      <c r="J503" s="21"/>
      <c r="K503" s="22"/>
      <c r="L503" s="16"/>
      <c r="M503" s="15"/>
      <c r="N503" s="25">
        <f t="shared" si="15"/>
        <v>0</v>
      </c>
    </row>
    <row r="504" spans="2:14" ht="21.9" customHeight="1" x14ac:dyDescent="0.3">
      <c r="B504" s="74"/>
      <c r="C504" s="10"/>
      <c r="D504" s="13"/>
      <c r="E504" s="18"/>
      <c r="F504" s="13"/>
      <c r="G504" s="23"/>
      <c r="H504" s="18" t="str">
        <f t="shared" si="14"/>
        <v/>
      </c>
      <c r="I504" s="21"/>
      <c r="J504" s="21"/>
      <c r="K504" s="22"/>
      <c r="L504" s="16"/>
      <c r="M504" s="15"/>
      <c r="N504" s="25">
        <f t="shared" si="15"/>
        <v>0</v>
      </c>
    </row>
    <row r="505" spans="2:14" ht="21.9" customHeight="1" x14ac:dyDescent="0.3">
      <c r="B505" s="74"/>
      <c r="C505" s="10"/>
      <c r="D505" s="13"/>
      <c r="E505" s="18"/>
      <c r="F505" s="13"/>
      <c r="G505" s="23"/>
      <c r="H505" s="18" t="str">
        <f t="shared" si="14"/>
        <v/>
      </c>
      <c r="I505" s="21"/>
      <c r="J505" s="21"/>
      <c r="K505" s="22"/>
      <c r="L505" s="16"/>
      <c r="M505" s="15"/>
      <c r="N505" s="25">
        <f t="shared" si="15"/>
        <v>0</v>
      </c>
    </row>
    <row r="506" spans="2:14" ht="21.9" customHeight="1" x14ac:dyDescent="0.3">
      <c r="B506" s="74"/>
      <c r="C506" s="10"/>
      <c r="D506" s="13"/>
      <c r="E506" s="18"/>
      <c r="F506" s="13"/>
      <c r="G506" s="23"/>
      <c r="H506" s="18" t="str">
        <f t="shared" si="14"/>
        <v/>
      </c>
      <c r="I506" s="21"/>
      <c r="J506" s="21"/>
      <c r="K506" s="22"/>
      <c r="L506" s="16"/>
      <c r="M506" s="15"/>
      <c r="N506" s="25">
        <f t="shared" si="15"/>
        <v>0</v>
      </c>
    </row>
    <row r="507" spans="2:14" ht="21.9" customHeight="1" x14ac:dyDescent="0.3">
      <c r="B507" s="74"/>
      <c r="C507" s="10"/>
      <c r="D507" s="13"/>
      <c r="E507" s="18"/>
      <c r="F507" s="13"/>
      <c r="G507" s="23"/>
      <c r="H507" s="18" t="str">
        <f t="shared" si="14"/>
        <v/>
      </c>
      <c r="I507" s="21"/>
      <c r="J507" s="21"/>
      <c r="K507" s="22"/>
      <c r="L507" s="16"/>
      <c r="M507" s="15"/>
      <c r="N507" s="25">
        <f t="shared" si="15"/>
        <v>0</v>
      </c>
    </row>
    <row r="508" spans="2:14" ht="21.9" customHeight="1" x14ac:dyDescent="0.3">
      <c r="B508" s="74"/>
      <c r="C508" s="10"/>
      <c r="D508" s="13"/>
      <c r="E508" s="18"/>
      <c r="F508" s="13"/>
      <c r="G508" s="23"/>
      <c r="H508" s="18" t="str">
        <f t="shared" si="14"/>
        <v/>
      </c>
      <c r="I508" s="21"/>
      <c r="J508" s="21"/>
      <c r="K508" s="22"/>
      <c r="L508" s="16"/>
      <c r="M508" s="15"/>
      <c r="N508" s="25">
        <f t="shared" si="15"/>
        <v>0</v>
      </c>
    </row>
    <row r="509" spans="2:14" ht="21.9" customHeight="1" x14ac:dyDescent="0.3">
      <c r="B509" s="74"/>
      <c r="C509" s="10"/>
      <c r="D509" s="13"/>
      <c r="E509" s="18"/>
      <c r="F509" s="13"/>
      <c r="G509" s="23"/>
      <c r="H509" s="18" t="str">
        <f t="shared" si="14"/>
        <v/>
      </c>
      <c r="I509" s="21"/>
      <c r="J509" s="21"/>
      <c r="K509" s="22"/>
      <c r="L509" s="16"/>
      <c r="M509" s="15"/>
      <c r="N509" s="25">
        <f t="shared" si="15"/>
        <v>0</v>
      </c>
    </row>
    <row r="510" spans="2:14" ht="21.9" customHeight="1" x14ac:dyDescent="0.3">
      <c r="B510" s="74"/>
      <c r="C510" s="10"/>
      <c r="D510" s="13"/>
      <c r="E510" s="18"/>
      <c r="F510" s="13"/>
      <c r="G510" s="23"/>
      <c r="H510" s="18" t="str">
        <f t="shared" si="14"/>
        <v/>
      </c>
      <c r="I510" s="21"/>
      <c r="J510" s="21"/>
      <c r="K510" s="22"/>
      <c r="L510" s="16"/>
      <c r="M510" s="15"/>
      <c r="N510" s="25">
        <f t="shared" si="15"/>
        <v>0</v>
      </c>
    </row>
    <row r="511" spans="2:14" ht="21.9" customHeight="1" x14ac:dyDescent="0.3">
      <c r="B511" s="74"/>
      <c r="C511" s="10"/>
      <c r="D511" s="13"/>
      <c r="E511" s="18"/>
      <c r="F511" s="13"/>
      <c r="G511" s="23"/>
      <c r="H511" s="18" t="str">
        <f t="shared" si="14"/>
        <v/>
      </c>
      <c r="I511" s="21"/>
      <c r="J511" s="21"/>
      <c r="K511" s="22"/>
      <c r="L511" s="16"/>
      <c r="M511" s="15"/>
      <c r="N511" s="25">
        <f t="shared" si="15"/>
        <v>0</v>
      </c>
    </row>
    <row r="512" spans="2:14" ht="21.9" customHeight="1" x14ac:dyDescent="0.3">
      <c r="B512" s="74"/>
      <c r="C512" s="10"/>
      <c r="D512" s="13"/>
      <c r="E512" s="18"/>
      <c r="F512" s="13"/>
      <c r="G512" s="23"/>
      <c r="H512" s="18" t="str">
        <f t="shared" si="14"/>
        <v/>
      </c>
      <c r="I512" s="21"/>
      <c r="J512" s="21"/>
      <c r="K512" s="22"/>
      <c r="L512" s="16"/>
      <c r="M512" s="15"/>
      <c r="N512" s="25">
        <f t="shared" si="15"/>
        <v>0</v>
      </c>
    </row>
    <row r="513" spans="2:14" ht="21.9" customHeight="1" x14ac:dyDescent="0.3">
      <c r="B513" s="74"/>
      <c r="C513" s="10"/>
      <c r="D513" s="13"/>
      <c r="E513" s="18"/>
      <c r="F513" s="13"/>
      <c r="G513" s="23"/>
      <c r="H513" s="18" t="str">
        <f t="shared" si="14"/>
        <v/>
      </c>
      <c r="I513" s="21"/>
      <c r="J513" s="21"/>
      <c r="K513" s="22"/>
      <c r="L513" s="16"/>
      <c r="M513" s="15"/>
      <c r="N513" s="25">
        <f t="shared" si="15"/>
        <v>0</v>
      </c>
    </row>
    <row r="514" spans="2:14" ht="21.9" customHeight="1" x14ac:dyDescent="0.3">
      <c r="B514" s="74"/>
      <c r="C514" s="10"/>
      <c r="D514" s="13"/>
      <c r="E514" s="18"/>
      <c r="F514" s="13"/>
      <c r="G514" s="23"/>
      <c r="H514" s="18" t="str">
        <f t="shared" si="14"/>
        <v/>
      </c>
      <c r="I514" s="21"/>
      <c r="J514" s="21"/>
      <c r="K514" s="22"/>
      <c r="L514" s="16"/>
      <c r="M514" s="15"/>
      <c r="N514" s="25">
        <f t="shared" si="15"/>
        <v>0</v>
      </c>
    </row>
    <row r="515" spans="2:14" ht="21.9" customHeight="1" x14ac:dyDescent="0.3">
      <c r="B515" s="74"/>
      <c r="C515" s="10"/>
      <c r="D515" s="13"/>
      <c r="E515" s="18"/>
      <c r="F515" s="13"/>
      <c r="G515" s="23"/>
      <c r="H515" s="18" t="str">
        <f t="shared" si="14"/>
        <v/>
      </c>
      <c r="I515" s="21"/>
      <c r="J515" s="21"/>
      <c r="K515" s="22"/>
      <c r="L515" s="16"/>
      <c r="M515" s="15"/>
      <c r="N515" s="25">
        <f t="shared" si="15"/>
        <v>0</v>
      </c>
    </row>
    <row r="516" spans="2:14" ht="21.9" customHeight="1" x14ac:dyDescent="0.3">
      <c r="B516" s="74"/>
      <c r="C516" s="10"/>
      <c r="D516" s="13"/>
      <c r="E516" s="18"/>
      <c r="F516" s="13"/>
      <c r="G516" s="23"/>
      <c r="H516" s="18" t="str">
        <f t="shared" si="14"/>
        <v/>
      </c>
      <c r="I516" s="21"/>
      <c r="J516" s="21"/>
      <c r="K516" s="22"/>
      <c r="L516" s="16"/>
      <c r="M516" s="15"/>
      <c r="N516" s="25">
        <f t="shared" si="15"/>
        <v>0</v>
      </c>
    </row>
    <row r="517" spans="2:14" ht="21.9" customHeight="1" x14ac:dyDescent="0.3">
      <c r="B517" s="74"/>
      <c r="C517" s="10"/>
      <c r="D517" s="13"/>
      <c r="E517" s="18"/>
      <c r="F517" s="13"/>
      <c r="G517" s="23"/>
      <c r="H517" s="18" t="str">
        <f t="shared" si="14"/>
        <v/>
      </c>
      <c r="I517" s="21"/>
      <c r="J517" s="21"/>
      <c r="K517" s="22"/>
      <c r="L517" s="16"/>
      <c r="M517" s="15"/>
      <c r="N517" s="25">
        <f t="shared" si="15"/>
        <v>0</v>
      </c>
    </row>
    <row r="518" spans="2:14" ht="21.9" customHeight="1" x14ac:dyDescent="0.3">
      <c r="B518" s="74"/>
      <c r="C518" s="10"/>
      <c r="D518" s="13"/>
      <c r="E518" s="18"/>
      <c r="F518" s="13"/>
      <c r="G518" s="23"/>
      <c r="H518" s="18" t="str">
        <f t="shared" si="14"/>
        <v/>
      </c>
      <c r="I518" s="21"/>
      <c r="J518" s="21"/>
      <c r="K518" s="22"/>
      <c r="L518" s="16"/>
      <c r="M518" s="15"/>
      <c r="N518" s="25">
        <f t="shared" si="15"/>
        <v>0</v>
      </c>
    </row>
    <row r="519" spans="2:14" ht="21.9" customHeight="1" x14ac:dyDescent="0.3">
      <c r="B519" s="74"/>
      <c r="C519" s="10"/>
      <c r="D519" s="13"/>
      <c r="E519" s="18"/>
      <c r="F519" s="13"/>
      <c r="G519" s="23"/>
      <c r="H519" s="18" t="str">
        <f t="shared" si="14"/>
        <v/>
      </c>
      <c r="I519" s="21"/>
      <c r="J519" s="21"/>
      <c r="K519" s="22"/>
      <c r="L519" s="16"/>
      <c r="M519" s="15"/>
      <c r="N519" s="25">
        <f t="shared" si="15"/>
        <v>0</v>
      </c>
    </row>
    <row r="520" spans="2:14" ht="21.9" customHeight="1" x14ac:dyDescent="0.3">
      <c r="B520" s="74"/>
      <c r="C520" s="10"/>
      <c r="D520" s="13"/>
      <c r="E520" s="18"/>
      <c r="F520" s="13"/>
      <c r="G520" s="23"/>
      <c r="H520" s="18" t="str">
        <f t="shared" si="14"/>
        <v/>
      </c>
      <c r="I520" s="21"/>
      <c r="J520" s="21"/>
      <c r="K520" s="22"/>
      <c r="L520" s="16"/>
      <c r="M520" s="15"/>
      <c r="N520" s="25">
        <f t="shared" si="15"/>
        <v>0</v>
      </c>
    </row>
    <row r="521" spans="2:14" ht="21.9" customHeight="1" x14ac:dyDescent="0.3">
      <c r="B521" s="74"/>
      <c r="C521" s="10"/>
      <c r="D521" s="13"/>
      <c r="E521" s="18"/>
      <c r="F521" s="13"/>
      <c r="G521" s="23"/>
      <c r="H521" s="18" t="str">
        <f t="shared" si="14"/>
        <v/>
      </c>
      <c r="I521" s="21"/>
      <c r="J521" s="21"/>
      <c r="K521" s="22"/>
      <c r="L521" s="16"/>
      <c r="M521" s="15"/>
      <c r="N521" s="25">
        <f t="shared" si="15"/>
        <v>0</v>
      </c>
    </row>
    <row r="522" spans="2:14" ht="21.9" customHeight="1" x14ac:dyDescent="0.3">
      <c r="B522" s="74"/>
      <c r="C522" s="10"/>
      <c r="D522" s="13"/>
      <c r="E522" s="18"/>
      <c r="F522" s="13"/>
      <c r="G522" s="23"/>
      <c r="H522" s="18" t="str">
        <f t="shared" si="14"/>
        <v/>
      </c>
      <c r="I522" s="21"/>
      <c r="J522" s="21"/>
      <c r="K522" s="22"/>
      <c r="L522" s="16"/>
      <c r="M522" s="15"/>
      <c r="N522" s="25">
        <f t="shared" si="15"/>
        <v>0</v>
      </c>
    </row>
    <row r="523" spans="2:14" ht="21.9" customHeight="1" x14ac:dyDescent="0.3">
      <c r="B523" s="74"/>
      <c r="C523" s="10"/>
      <c r="D523" s="13"/>
      <c r="E523" s="18"/>
      <c r="F523" s="13"/>
      <c r="G523" s="23"/>
      <c r="H523" s="18" t="str">
        <f t="shared" ref="H523:H586" si="16">IF(E523="","",IF(N523="",D523*E523,(D523*E523)-(D523*N523)))</f>
        <v/>
      </c>
      <c r="I523" s="21"/>
      <c r="J523" s="21"/>
      <c r="K523" s="22"/>
      <c r="L523" s="16"/>
      <c r="M523" s="15"/>
      <c r="N523" s="25">
        <f t="shared" ref="N523:N586" si="17">IF(F523="Não","",E523*G523)</f>
        <v>0</v>
      </c>
    </row>
    <row r="524" spans="2:14" ht="21.9" customHeight="1" x14ac:dyDescent="0.3">
      <c r="B524" s="74"/>
      <c r="C524" s="10"/>
      <c r="D524" s="13"/>
      <c r="E524" s="18"/>
      <c r="F524" s="13"/>
      <c r="G524" s="23"/>
      <c r="H524" s="18" t="str">
        <f t="shared" si="16"/>
        <v/>
      </c>
      <c r="I524" s="21"/>
      <c r="J524" s="21"/>
      <c r="K524" s="22"/>
      <c r="L524" s="16"/>
      <c r="M524" s="15"/>
      <c r="N524" s="25">
        <f t="shared" si="17"/>
        <v>0</v>
      </c>
    </row>
    <row r="525" spans="2:14" ht="21.9" customHeight="1" x14ac:dyDescent="0.3">
      <c r="B525" s="74"/>
      <c r="C525" s="10"/>
      <c r="D525" s="13"/>
      <c r="E525" s="18"/>
      <c r="F525" s="13"/>
      <c r="G525" s="23"/>
      <c r="H525" s="18" t="str">
        <f t="shared" si="16"/>
        <v/>
      </c>
      <c r="I525" s="21"/>
      <c r="J525" s="21"/>
      <c r="K525" s="22"/>
      <c r="L525" s="16"/>
      <c r="M525" s="15"/>
      <c r="N525" s="25">
        <f t="shared" si="17"/>
        <v>0</v>
      </c>
    </row>
    <row r="526" spans="2:14" ht="21.9" customHeight="1" x14ac:dyDescent="0.3">
      <c r="B526" s="74"/>
      <c r="C526" s="10"/>
      <c r="D526" s="13"/>
      <c r="E526" s="18"/>
      <c r="F526" s="13"/>
      <c r="G526" s="23"/>
      <c r="H526" s="18" t="str">
        <f t="shared" si="16"/>
        <v/>
      </c>
      <c r="I526" s="21"/>
      <c r="J526" s="21"/>
      <c r="K526" s="22"/>
      <c r="L526" s="16"/>
      <c r="M526" s="15"/>
      <c r="N526" s="25">
        <f t="shared" si="17"/>
        <v>0</v>
      </c>
    </row>
    <row r="527" spans="2:14" ht="21.9" customHeight="1" x14ac:dyDescent="0.3">
      <c r="B527" s="74"/>
      <c r="C527" s="10"/>
      <c r="D527" s="13"/>
      <c r="E527" s="18"/>
      <c r="F527" s="13"/>
      <c r="G527" s="23"/>
      <c r="H527" s="18" t="str">
        <f t="shared" si="16"/>
        <v/>
      </c>
      <c r="I527" s="21"/>
      <c r="J527" s="21"/>
      <c r="K527" s="22"/>
      <c r="L527" s="16"/>
      <c r="M527" s="15"/>
      <c r="N527" s="25">
        <f t="shared" si="17"/>
        <v>0</v>
      </c>
    </row>
    <row r="528" spans="2:14" ht="21.9" customHeight="1" x14ac:dyDescent="0.3">
      <c r="B528" s="74"/>
      <c r="C528" s="10"/>
      <c r="D528" s="13"/>
      <c r="E528" s="18"/>
      <c r="F528" s="13"/>
      <c r="G528" s="23"/>
      <c r="H528" s="18" t="str">
        <f t="shared" si="16"/>
        <v/>
      </c>
      <c r="I528" s="21"/>
      <c r="J528" s="21"/>
      <c r="K528" s="22"/>
      <c r="L528" s="16"/>
      <c r="M528" s="15"/>
      <c r="N528" s="25">
        <f t="shared" si="17"/>
        <v>0</v>
      </c>
    </row>
    <row r="529" spans="2:14" ht="21.9" customHeight="1" x14ac:dyDescent="0.3">
      <c r="B529" s="74"/>
      <c r="C529" s="10"/>
      <c r="D529" s="13"/>
      <c r="E529" s="18"/>
      <c r="F529" s="13"/>
      <c r="G529" s="23"/>
      <c r="H529" s="18" t="str">
        <f t="shared" si="16"/>
        <v/>
      </c>
      <c r="I529" s="21"/>
      <c r="J529" s="21"/>
      <c r="K529" s="22"/>
      <c r="L529" s="16"/>
      <c r="M529" s="15"/>
      <c r="N529" s="25">
        <f t="shared" si="17"/>
        <v>0</v>
      </c>
    </row>
    <row r="530" spans="2:14" ht="21.9" customHeight="1" x14ac:dyDescent="0.3">
      <c r="B530" s="74"/>
      <c r="C530" s="10"/>
      <c r="D530" s="13"/>
      <c r="E530" s="18"/>
      <c r="F530" s="13"/>
      <c r="G530" s="23"/>
      <c r="H530" s="18" t="str">
        <f t="shared" si="16"/>
        <v/>
      </c>
      <c r="I530" s="21"/>
      <c r="J530" s="21"/>
      <c r="K530" s="22"/>
      <c r="L530" s="16"/>
      <c r="M530" s="15"/>
      <c r="N530" s="25">
        <f t="shared" si="17"/>
        <v>0</v>
      </c>
    </row>
    <row r="531" spans="2:14" ht="21.9" customHeight="1" x14ac:dyDescent="0.3">
      <c r="B531" s="74"/>
      <c r="C531" s="10"/>
      <c r="D531" s="13"/>
      <c r="E531" s="18"/>
      <c r="F531" s="13"/>
      <c r="G531" s="23"/>
      <c r="H531" s="18" t="str">
        <f t="shared" si="16"/>
        <v/>
      </c>
      <c r="I531" s="21"/>
      <c r="J531" s="21"/>
      <c r="K531" s="22"/>
      <c r="L531" s="16"/>
      <c r="M531" s="15"/>
      <c r="N531" s="25">
        <f t="shared" si="17"/>
        <v>0</v>
      </c>
    </row>
    <row r="532" spans="2:14" ht="21.9" customHeight="1" x14ac:dyDescent="0.3">
      <c r="B532" s="74"/>
      <c r="C532" s="10"/>
      <c r="D532" s="13"/>
      <c r="E532" s="18"/>
      <c r="F532" s="13"/>
      <c r="G532" s="23"/>
      <c r="H532" s="18" t="str">
        <f t="shared" si="16"/>
        <v/>
      </c>
      <c r="I532" s="21"/>
      <c r="J532" s="21"/>
      <c r="K532" s="22"/>
      <c r="L532" s="16"/>
      <c r="M532" s="15"/>
      <c r="N532" s="25">
        <f t="shared" si="17"/>
        <v>0</v>
      </c>
    </row>
    <row r="533" spans="2:14" ht="21.9" customHeight="1" x14ac:dyDescent="0.3">
      <c r="B533" s="74"/>
      <c r="C533" s="10"/>
      <c r="D533" s="13"/>
      <c r="E533" s="18"/>
      <c r="F533" s="13"/>
      <c r="G533" s="23"/>
      <c r="H533" s="18" t="str">
        <f t="shared" si="16"/>
        <v/>
      </c>
      <c r="I533" s="21"/>
      <c r="J533" s="21"/>
      <c r="K533" s="22"/>
      <c r="L533" s="16"/>
      <c r="M533" s="15"/>
      <c r="N533" s="25">
        <f t="shared" si="17"/>
        <v>0</v>
      </c>
    </row>
    <row r="534" spans="2:14" ht="21.9" customHeight="1" x14ac:dyDescent="0.3">
      <c r="B534" s="74"/>
      <c r="C534" s="10"/>
      <c r="D534" s="13"/>
      <c r="E534" s="18"/>
      <c r="F534" s="13"/>
      <c r="G534" s="23"/>
      <c r="H534" s="18" t="str">
        <f t="shared" si="16"/>
        <v/>
      </c>
      <c r="I534" s="21"/>
      <c r="J534" s="21"/>
      <c r="K534" s="22"/>
      <c r="L534" s="16"/>
      <c r="M534" s="15"/>
      <c r="N534" s="25">
        <f t="shared" si="17"/>
        <v>0</v>
      </c>
    </row>
    <row r="535" spans="2:14" ht="21.9" customHeight="1" x14ac:dyDescent="0.3">
      <c r="B535" s="74"/>
      <c r="C535" s="10"/>
      <c r="D535" s="13"/>
      <c r="E535" s="18"/>
      <c r="F535" s="13"/>
      <c r="G535" s="23"/>
      <c r="H535" s="18" t="str">
        <f t="shared" si="16"/>
        <v/>
      </c>
      <c r="I535" s="21"/>
      <c r="J535" s="21"/>
      <c r="K535" s="22"/>
      <c r="L535" s="16"/>
      <c r="M535" s="15"/>
      <c r="N535" s="25">
        <f t="shared" si="17"/>
        <v>0</v>
      </c>
    </row>
    <row r="536" spans="2:14" ht="21.9" customHeight="1" x14ac:dyDescent="0.3">
      <c r="B536" s="74"/>
      <c r="C536" s="10"/>
      <c r="D536" s="13"/>
      <c r="E536" s="18"/>
      <c r="F536" s="13"/>
      <c r="G536" s="23"/>
      <c r="H536" s="18" t="str">
        <f t="shared" si="16"/>
        <v/>
      </c>
      <c r="I536" s="21"/>
      <c r="J536" s="21"/>
      <c r="K536" s="22"/>
      <c r="L536" s="16"/>
      <c r="M536" s="15"/>
      <c r="N536" s="25">
        <f t="shared" si="17"/>
        <v>0</v>
      </c>
    </row>
    <row r="537" spans="2:14" ht="21.9" customHeight="1" x14ac:dyDescent="0.3">
      <c r="B537" s="74"/>
      <c r="C537" s="10"/>
      <c r="D537" s="13"/>
      <c r="E537" s="18"/>
      <c r="F537" s="13"/>
      <c r="G537" s="23"/>
      <c r="H537" s="18" t="str">
        <f t="shared" si="16"/>
        <v/>
      </c>
      <c r="I537" s="21"/>
      <c r="J537" s="21"/>
      <c r="K537" s="22"/>
      <c r="L537" s="16"/>
      <c r="M537" s="15"/>
      <c r="N537" s="25">
        <f t="shared" si="17"/>
        <v>0</v>
      </c>
    </row>
    <row r="538" spans="2:14" ht="21.9" customHeight="1" x14ac:dyDescent="0.3">
      <c r="B538" s="74"/>
      <c r="C538" s="10"/>
      <c r="D538" s="13"/>
      <c r="E538" s="18"/>
      <c r="F538" s="13"/>
      <c r="G538" s="23"/>
      <c r="H538" s="18" t="str">
        <f t="shared" si="16"/>
        <v/>
      </c>
      <c r="I538" s="21"/>
      <c r="J538" s="21"/>
      <c r="K538" s="22"/>
      <c r="L538" s="16"/>
      <c r="M538" s="15"/>
      <c r="N538" s="25">
        <f t="shared" si="17"/>
        <v>0</v>
      </c>
    </row>
    <row r="539" spans="2:14" ht="21.9" customHeight="1" x14ac:dyDescent="0.3">
      <c r="B539" s="74"/>
      <c r="C539" s="10"/>
      <c r="D539" s="13"/>
      <c r="E539" s="18"/>
      <c r="F539" s="13"/>
      <c r="G539" s="23"/>
      <c r="H539" s="18" t="str">
        <f t="shared" si="16"/>
        <v/>
      </c>
      <c r="I539" s="21"/>
      <c r="J539" s="21"/>
      <c r="K539" s="22"/>
      <c r="L539" s="16"/>
      <c r="M539" s="15"/>
      <c r="N539" s="25">
        <f t="shared" si="17"/>
        <v>0</v>
      </c>
    </row>
    <row r="540" spans="2:14" ht="21.9" customHeight="1" x14ac:dyDescent="0.3">
      <c r="B540" s="74"/>
      <c r="C540" s="10"/>
      <c r="D540" s="13"/>
      <c r="E540" s="18"/>
      <c r="F540" s="13"/>
      <c r="G540" s="23"/>
      <c r="H540" s="18" t="str">
        <f t="shared" si="16"/>
        <v/>
      </c>
      <c r="I540" s="21"/>
      <c r="J540" s="21"/>
      <c r="K540" s="22"/>
      <c r="L540" s="16"/>
      <c r="M540" s="15"/>
      <c r="N540" s="25">
        <f t="shared" si="17"/>
        <v>0</v>
      </c>
    </row>
    <row r="541" spans="2:14" ht="21.9" customHeight="1" x14ac:dyDescent="0.3">
      <c r="B541" s="74"/>
      <c r="C541" s="10"/>
      <c r="D541" s="13"/>
      <c r="E541" s="18"/>
      <c r="F541" s="13"/>
      <c r="G541" s="23"/>
      <c r="H541" s="18" t="str">
        <f t="shared" si="16"/>
        <v/>
      </c>
      <c r="I541" s="21"/>
      <c r="J541" s="21"/>
      <c r="K541" s="22"/>
      <c r="L541" s="16"/>
      <c r="M541" s="15"/>
      <c r="N541" s="25">
        <f t="shared" si="17"/>
        <v>0</v>
      </c>
    </row>
    <row r="542" spans="2:14" ht="21.9" customHeight="1" x14ac:dyDescent="0.3">
      <c r="B542" s="74"/>
      <c r="C542" s="10"/>
      <c r="D542" s="13"/>
      <c r="E542" s="18"/>
      <c r="F542" s="13"/>
      <c r="G542" s="23"/>
      <c r="H542" s="18" t="str">
        <f t="shared" si="16"/>
        <v/>
      </c>
      <c r="I542" s="21"/>
      <c r="J542" s="21"/>
      <c r="K542" s="22"/>
      <c r="L542" s="16"/>
      <c r="M542" s="15"/>
      <c r="N542" s="25">
        <f t="shared" si="17"/>
        <v>0</v>
      </c>
    </row>
    <row r="543" spans="2:14" ht="21.9" customHeight="1" x14ac:dyDescent="0.3">
      <c r="B543" s="74"/>
      <c r="C543" s="10"/>
      <c r="D543" s="13"/>
      <c r="E543" s="18"/>
      <c r="F543" s="13"/>
      <c r="G543" s="23"/>
      <c r="H543" s="18" t="str">
        <f t="shared" si="16"/>
        <v/>
      </c>
      <c r="I543" s="21"/>
      <c r="J543" s="21"/>
      <c r="K543" s="22"/>
      <c r="L543" s="16"/>
      <c r="M543" s="15"/>
      <c r="N543" s="25">
        <f t="shared" si="17"/>
        <v>0</v>
      </c>
    </row>
    <row r="544" spans="2:14" ht="21.9" customHeight="1" x14ac:dyDescent="0.3">
      <c r="B544" s="74"/>
      <c r="C544" s="10"/>
      <c r="D544" s="13"/>
      <c r="E544" s="18"/>
      <c r="F544" s="13"/>
      <c r="G544" s="23"/>
      <c r="H544" s="18" t="str">
        <f t="shared" si="16"/>
        <v/>
      </c>
      <c r="I544" s="21"/>
      <c r="J544" s="21"/>
      <c r="K544" s="22"/>
      <c r="L544" s="16"/>
      <c r="M544" s="15"/>
      <c r="N544" s="25">
        <f t="shared" si="17"/>
        <v>0</v>
      </c>
    </row>
    <row r="545" spans="2:14" ht="21.9" customHeight="1" x14ac:dyDescent="0.3">
      <c r="B545" s="74"/>
      <c r="C545" s="10"/>
      <c r="D545" s="13"/>
      <c r="E545" s="18"/>
      <c r="F545" s="13"/>
      <c r="G545" s="23"/>
      <c r="H545" s="18" t="str">
        <f t="shared" si="16"/>
        <v/>
      </c>
      <c r="I545" s="21"/>
      <c r="J545" s="21"/>
      <c r="K545" s="22"/>
      <c r="L545" s="16"/>
      <c r="M545" s="15"/>
      <c r="N545" s="25">
        <f t="shared" si="17"/>
        <v>0</v>
      </c>
    </row>
    <row r="546" spans="2:14" ht="21.9" customHeight="1" x14ac:dyDescent="0.3">
      <c r="B546" s="74"/>
      <c r="C546" s="10"/>
      <c r="D546" s="13"/>
      <c r="E546" s="18"/>
      <c r="F546" s="13"/>
      <c r="G546" s="23"/>
      <c r="H546" s="18" t="str">
        <f t="shared" si="16"/>
        <v/>
      </c>
      <c r="I546" s="21"/>
      <c r="J546" s="21"/>
      <c r="K546" s="22"/>
      <c r="L546" s="16"/>
      <c r="M546" s="15"/>
      <c r="N546" s="25">
        <f t="shared" si="17"/>
        <v>0</v>
      </c>
    </row>
    <row r="547" spans="2:14" ht="21.9" customHeight="1" x14ac:dyDescent="0.3">
      <c r="B547" s="74"/>
      <c r="C547" s="10"/>
      <c r="D547" s="13"/>
      <c r="E547" s="18"/>
      <c r="F547" s="13"/>
      <c r="G547" s="23"/>
      <c r="H547" s="18" t="str">
        <f t="shared" si="16"/>
        <v/>
      </c>
      <c r="I547" s="21"/>
      <c r="J547" s="21"/>
      <c r="K547" s="22"/>
      <c r="L547" s="16"/>
      <c r="M547" s="15"/>
      <c r="N547" s="25">
        <f t="shared" si="17"/>
        <v>0</v>
      </c>
    </row>
    <row r="548" spans="2:14" ht="21.9" customHeight="1" x14ac:dyDescent="0.3">
      <c r="B548" s="74"/>
      <c r="C548" s="10"/>
      <c r="D548" s="13"/>
      <c r="E548" s="18"/>
      <c r="F548" s="13"/>
      <c r="G548" s="23"/>
      <c r="H548" s="18" t="str">
        <f t="shared" si="16"/>
        <v/>
      </c>
      <c r="I548" s="21"/>
      <c r="J548" s="21"/>
      <c r="K548" s="22"/>
      <c r="L548" s="16"/>
      <c r="M548" s="15"/>
      <c r="N548" s="25">
        <f t="shared" si="17"/>
        <v>0</v>
      </c>
    </row>
    <row r="549" spans="2:14" ht="21.9" customHeight="1" x14ac:dyDescent="0.3">
      <c r="B549" s="74"/>
      <c r="C549" s="10"/>
      <c r="D549" s="13"/>
      <c r="E549" s="18"/>
      <c r="F549" s="13"/>
      <c r="G549" s="23"/>
      <c r="H549" s="18" t="str">
        <f t="shared" si="16"/>
        <v/>
      </c>
      <c r="I549" s="21"/>
      <c r="J549" s="21"/>
      <c r="K549" s="22"/>
      <c r="L549" s="16"/>
      <c r="M549" s="15"/>
      <c r="N549" s="25">
        <f t="shared" si="17"/>
        <v>0</v>
      </c>
    </row>
    <row r="550" spans="2:14" ht="21.9" customHeight="1" x14ac:dyDescent="0.3">
      <c r="B550" s="74"/>
      <c r="C550" s="10"/>
      <c r="D550" s="13"/>
      <c r="E550" s="18"/>
      <c r="F550" s="13"/>
      <c r="G550" s="23"/>
      <c r="H550" s="18" t="str">
        <f t="shared" si="16"/>
        <v/>
      </c>
      <c r="I550" s="21"/>
      <c r="J550" s="21"/>
      <c r="K550" s="22"/>
      <c r="L550" s="16"/>
      <c r="M550" s="15"/>
      <c r="N550" s="25">
        <f t="shared" si="17"/>
        <v>0</v>
      </c>
    </row>
    <row r="551" spans="2:14" ht="21.9" customHeight="1" x14ac:dyDescent="0.3">
      <c r="B551" s="74"/>
      <c r="C551" s="10"/>
      <c r="D551" s="13"/>
      <c r="E551" s="18"/>
      <c r="F551" s="13"/>
      <c r="G551" s="23"/>
      <c r="H551" s="18" t="str">
        <f t="shared" si="16"/>
        <v/>
      </c>
      <c r="I551" s="21"/>
      <c r="J551" s="21"/>
      <c r="K551" s="22"/>
      <c r="L551" s="16"/>
      <c r="M551" s="15"/>
      <c r="N551" s="25">
        <f t="shared" si="17"/>
        <v>0</v>
      </c>
    </row>
    <row r="552" spans="2:14" ht="21.9" customHeight="1" x14ac:dyDescent="0.3">
      <c r="B552" s="74"/>
      <c r="C552" s="10"/>
      <c r="D552" s="13"/>
      <c r="E552" s="18"/>
      <c r="F552" s="13"/>
      <c r="G552" s="23"/>
      <c r="H552" s="18" t="str">
        <f t="shared" si="16"/>
        <v/>
      </c>
      <c r="I552" s="21"/>
      <c r="J552" s="21"/>
      <c r="K552" s="22"/>
      <c r="L552" s="16"/>
      <c r="M552" s="15"/>
      <c r="N552" s="25">
        <f t="shared" si="17"/>
        <v>0</v>
      </c>
    </row>
    <row r="553" spans="2:14" ht="21.9" customHeight="1" x14ac:dyDescent="0.3">
      <c r="B553" s="74"/>
      <c r="C553" s="10"/>
      <c r="D553" s="13"/>
      <c r="E553" s="18"/>
      <c r="F553" s="13"/>
      <c r="G553" s="23"/>
      <c r="H553" s="18" t="str">
        <f t="shared" si="16"/>
        <v/>
      </c>
      <c r="I553" s="21"/>
      <c r="J553" s="21"/>
      <c r="K553" s="22"/>
      <c r="L553" s="16"/>
      <c r="M553" s="15"/>
      <c r="N553" s="25">
        <f t="shared" si="17"/>
        <v>0</v>
      </c>
    </row>
    <row r="554" spans="2:14" ht="21.9" customHeight="1" x14ac:dyDescent="0.3">
      <c r="B554" s="74"/>
      <c r="C554" s="10"/>
      <c r="D554" s="13"/>
      <c r="E554" s="18"/>
      <c r="F554" s="13"/>
      <c r="G554" s="23"/>
      <c r="H554" s="18" t="str">
        <f t="shared" si="16"/>
        <v/>
      </c>
      <c r="I554" s="21"/>
      <c r="J554" s="21"/>
      <c r="K554" s="22"/>
      <c r="L554" s="16"/>
      <c r="M554" s="15"/>
      <c r="N554" s="25">
        <f t="shared" si="17"/>
        <v>0</v>
      </c>
    </row>
    <row r="555" spans="2:14" ht="21.9" customHeight="1" x14ac:dyDescent="0.3">
      <c r="B555" s="74"/>
      <c r="C555" s="10"/>
      <c r="D555" s="13"/>
      <c r="E555" s="18"/>
      <c r="F555" s="13"/>
      <c r="G555" s="23"/>
      <c r="H555" s="18" t="str">
        <f t="shared" si="16"/>
        <v/>
      </c>
      <c r="I555" s="21"/>
      <c r="J555" s="21"/>
      <c r="K555" s="22"/>
      <c r="L555" s="16"/>
      <c r="M555" s="15"/>
      <c r="N555" s="25">
        <f t="shared" si="17"/>
        <v>0</v>
      </c>
    </row>
    <row r="556" spans="2:14" ht="21.9" customHeight="1" x14ac:dyDescent="0.3">
      <c r="B556" s="74"/>
      <c r="C556" s="10"/>
      <c r="D556" s="13"/>
      <c r="E556" s="18"/>
      <c r="F556" s="13"/>
      <c r="G556" s="23"/>
      <c r="H556" s="18" t="str">
        <f t="shared" si="16"/>
        <v/>
      </c>
      <c r="I556" s="21"/>
      <c r="J556" s="21"/>
      <c r="K556" s="22"/>
      <c r="L556" s="16"/>
      <c r="M556" s="15"/>
      <c r="N556" s="25">
        <f t="shared" si="17"/>
        <v>0</v>
      </c>
    </row>
    <row r="557" spans="2:14" ht="21.9" customHeight="1" x14ac:dyDescent="0.3">
      <c r="B557" s="74"/>
      <c r="C557" s="10"/>
      <c r="D557" s="13"/>
      <c r="E557" s="18"/>
      <c r="F557" s="13"/>
      <c r="G557" s="23"/>
      <c r="H557" s="18" t="str">
        <f t="shared" si="16"/>
        <v/>
      </c>
      <c r="I557" s="21"/>
      <c r="J557" s="21"/>
      <c r="K557" s="22"/>
      <c r="L557" s="16"/>
      <c r="M557" s="15"/>
      <c r="N557" s="25">
        <f t="shared" si="17"/>
        <v>0</v>
      </c>
    </row>
    <row r="558" spans="2:14" ht="21.9" customHeight="1" x14ac:dyDescent="0.3">
      <c r="B558" s="74"/>
      <c r="C558" s="10"/>
      <c r="D558" s="13"/>
      <c r="E558" s="18"/>
      <c r="F558" s="13"/>
      <c r="G558" s="23"/>
      <c r="H558" s="18" t="str">
        <f t="shared" si="16"/>
        <v/>
      </c>
      <c r="I558" s="21"/>
      <c r="J558" s="21"/>
      <c r="K558" s="22"/>
      <c r="L558" s="16"/>
      <c r="M558" s="15"/>
      <c r="N558" s="25">
        <f t="shared" si="17"/>
        <v>0</v>
      </c>
    </row>
    <row r="559" spans="2:14" ht="21.9" customHeight="1" x14ac:dyDescent="0.3">
      <c r="B559" s="74"/>
      <c r="C559" s="10"/>
      <c r="D559" s="13"/>
      <c r="E559" s="18"/>
      <c r="F559" s="13"/>
      <c r="G559" s="23"/>
      <c r="H559" s="18" t="str">
        <f t="shared" si="16"/>
        <v/>
      </c>
      <c r="I559" s="21"/>
      <c r="J559" s="21"/>
      <c r="K559" s="22"/>
      <c r="L559" s="16"/>
      <c r="M559" s="15"/>
      <c r="N559" s="25">
        <f t="shared" si="17"/>
        <v>0</v>
      </c>
    </row>
    <row r="560" spans="2:14" ht="21.9" customHeight="1" x14ac:dyDescent="0.3">
      <c r="B560" s="74"/>
      <c r="C560" s="10"/>
      <c r="D560" s="13"/>
      <c r="E560" s="18"/>
      <c r="F560" s="13"/>
      <c r="G560" s="23"/>
      <c r="H560" s="18" t="str">
        <f t="shared" si="16"/>
        <v/>
      </c>
      <c r="I560" s="21"/>
      <c r="J560" s="21"/>
      <c r="K560" s="22"/>
      <c r="L560" s="16"/>
      <c r="M560" s="15"/>
      <c r="N560" s="25">
        <f t="shared" si="17"/>
        <v>0</v>
      </c>
    </row>
    <row r="561" spans="2:14" ht="21.9" customHeight="1" x14ac:dyDescent="0.3">
      <c r="B561" s="74"/>
      <c r="C561" s="10"/>
      <c r="D561" s="13"/>
      <c r="E561" s="18"/>
      <c r="F561" s="13"/>
      <c r="G561" s="23"/>
      <c r="H561" s="18" t="str">
        <f t="shared" si="16"/>
        <v/>
      </c>
      <c r="I561" s="21"/>
      <c r="J561" s="21"/>
      <c r="K561" s="22"/>
      <c r="L561" s="16"/>
      <c r="M561" s="15"/>
      <c r="N561" s="25">
        <f t="shared" si="17"/>
        <v>0</v>
      </c>
    </row>
    <row r="562" spans="2:14" ht="21.9" customHeight="1" x14ac:dyDescent="0.3">
      <c r="B562" s="74"/>
      <c r="C562" s="10"/>
      <c r="D562" s="13"/>
      <c r="E562" s="18"/>
      <c r="F562" s="13"/>
      <c r="G562" s="23"/>
      <c r="H562" s="18" t="str">
        <f t="shared" si="16"/>
        <v/>
      </c>
      <c r="I562" s="21"/>
      <c r="J562" s="21"/>
      <c r="K562" s="22"/>
      <c r="L562" s="16"/>
      <c r="M562" s="15"/>
      <c r="N562" s="25">
        <f t="shared" si="17"/>
        <v>0</v>
      </c>
    </row>
    <row r="563" spans="2:14" ht="21.9" customHeight="1" x14ac:dyDescent="0.3">
      <c r="B563" s="74"/>
      <c r="C563" s="10"/>
      <c r="D563" s="13"/>
      <c r="E563" s="18"/>
      <c r="F563" s="13"/>
      <c r="G563" s="23"/>
      <c r="H563" s="18" t="str">
        <f t="shared" si="16"/>
        <v/>
      </c>
      <c r="I563" s="21"/>
      <c r="J563" s="21"/>
      <c r="K563" s="22"/>
      <c r="L563" s="16"/>
      <c r="M563" s="15"/>
      <c r="N563" s="25">
        <f t="shared" si="17"/>
        <v>0</v>
      </c>
    </row>
    <row r="564" spans="2:14" ht="21.9" customHeight="1" x14ac:dyDescent="0.3">
      <c r="B564" s="74"/>
      <c r="C564" s="10"/>
      <c r="D564" s="13"/>
      <c r="E564" s="18"/>
      <c r="F564" s="13"/>
      <c r="G564" s="23"/>
      <c r="H564" s="18" t="str">
        <f t="shared" si="16"/>
        <v/>
      </c>
      <c r="I564" s="21"/>
      <c r="J564" s="21"/>
      <c r="K564" s="22"/>
      <c r="L564" s="16"/>
      <c r="M564" s="15"/>
      <c r="N564" s="25">
        <f t="shared" si="17"/>
        <v>0</v>
      </c>
    </row>
    <row r="565" spans="2:14" ht="21.9" customHeight="1" x14ac:dyDescent="0.3">
      <c r="B565" s="74"/>
      <c r="C565" s="10"/>
      <c r="D565" s="13"/>
      <c r="E565" s="18"/>
      <c r="F565" s="13"/>
      <c r="G565" s="23"/>
      <c r="H565" s="18" t="str">
        <f t="shared" si="16"/>
        <v/>
      </c>
      <c r="I565" s="21"/>
      <c r="J565" s="21"/>
      <c r="K565" s="22"/>
      <c r="L565" s="16"/>
      <c r="M565" s="15"/>
      <c r="N565" s="25">
        <f t="shared" si="17"/>
        <v>0</v>
      </c>
    </row>
    <row r="566" spans="2:14" ht="21.9" customHeight="1" x14ac:dyDescent="0.3">
      <c r="B566" s="74"/>
      <c r="C566" s="10"/>
      <c r="D566" s="13"/>
      <c r="E566" s="18"/>
      <c r="F566" s="13"/>
      <c r="G566" s="23"/>
      <c r="H566" s="18" t="str">
        <f t="shared" si="16"/>
        <v/>
      </c>
      <c r="I566" s="21"/>
      <c r="J566" s="21"/>
      <c r="K566" s="22"/>
      <c r="L566" s="16"/>
      <c r="M566" s="15"/>
      <c r="N566" s="25">
        <f t="shared" si="17"/>
        <v>0</v>
      </c>
    </row>
    <row r="567" spans="2:14" ht="21.9" customHeight="1" x14ac:dyDescent="0.3">
      <c r="B567" s="74"/>
      <c r="C567" s="10"/>
      <c r="D567" s="13"/>
      <c r="E567" s="18"/>
      <c r="F567" s="13"/>
      <c r="G567" s="23"/>
      <c r="H567" s="18" t="str">
        <f t="shared" si="16"/>
        <v/>
      </c>
      <c r="I567" s="21"/>
      <c r="J567" s="21"/>
      <c r="K567" s="22"/>
      <c r="L567" s="16"/>
      <c r="M567" s="15"/>
      <c r="N567" s="25">
        <f t="shared" si="17"/>
        <v>0</v>
      </c>
    </row>
    <row r="568" spans="2:14" ht="21.9" customHeight="1" x14ac:dyDescent="0.3">
      <c r="B568" s="74"/>
      <c r="C568" s="10"/>
      <c r="D568" s="13"/>
      <c r="E568" s="18"/>
      <c r="F568" s="13"/>
      <c r="G568" s="23"/>
      <c r="H568" s="18" t="str">
        <f t="shared" si="16"/>
        <v/>
      </c>
      <c r="I568" s="21"/>
      <c r="J568" s="21"/>
      <c r="K568" s="22"/>
      <c r="L568" s="16"/>
      <c r="M568" s="15"/>
      <c r="N568" s="25">
        <f t="shared" si="17"/>
        <v>0</v>
      </c>
    </row>
    <row r="569" spans="2:14" ht="21.9" customHeight="1" x14ac:dyDescent="0.3">
      <c r="B569" s="74"/>
      <c r="C569" s="10"/>
      <c r="D569" s="13"/>
      <c r="E569" s="18"/>
      <c r="F569" s="13"/>
      <c r="G569" s="23"/>
      <c r="H569" s="18" t="str">
        <f t="shared" si="16"/>
        <v/>
      </c>
      <c r="I569" s="21"/>
      <c r="J569" s="21"/>
      <c r="K569" s="22"/>
      <c r="L569" s="16"/>
      <c r="M569" s="15"/>
      <c r="N569" s="25">
        <f t="shared" si="17"/>
        <v>0</v>
      </c>
    </row>
    <row r="570" spans="2:14" ht="21.9" customHeight="1" x14ac:dyDescent="0.3">
      <c r="B570" s="74"/>
      <c r="C570" s="10"/>
      <c r="D570" s="13"/>
      <c r="E570" s="18"/>
      <c r="F570" s="13"/>
      <c r="G570" s="23"/>
      <c r="H570" s="18" t="str">
        <f t="shared" si="16"/>
        <v/>
      </c>
      <c r="I570" s="21"/>
      <c r="J570" s="21"/>
      <c r="K570" s="22"/>
      <c r="L570" s="16"/>
      <c r="M570" s="15"/>
      <c r="N570" s="25">
        <f t="shared" si="17"/>
        <v>0</v>
      </c>
    </row>
    <row r="571" spans="2:14" ht="21.9" customHeight="1" x14ac:dyDescent="0.3">
      <c r="B571" s="74"/>
      <c r="C571" s="10"/>
      <c r="D571" s="13"/>
      <c r="E571" s="18"/>
      <c r="F571" s="13"/>
      <c r="G571" s="23"/>
      <c r="H571" s="18" t="str">
        <f t="shared" si="16"/>
        <v/>
      </c>
      <c r="I571" s="21"/>
      <c r="J571" s="21"/>
      <c r="K571" s="22"/>
      <c r="L571" s="16"/>
      <c r="M571" s="15"/>
      <c r="N571" s="25">
        <f t="shared" si="17"/>
        <v>0</v>
      </c>
    </row>
    <row r="572" spans="2:14" ht="21.9" customHeight="1" x14ac:dyDescent="0.3">
      <c r="B572" s="74"/>
      <c r="C572" s="10"/>
      <c r="D572" s="13"/>
      <c r="E572" s="18"/>
      <c r="F572" s="13"/>
      <c r="G572" s="23"/>
      <c r="H572" s="18" t="str">
        <f t="shared" si="16"/>
        <v/>
      </c>
      <c r="I572" s="21"/>
      <c r="J572" s="21"/>
      <c r="K572" s="22"/>
      <c r="L572" s="16"/>
      <c r="M572" s="15"/>
      <c r="N572" s="25">
        <f t="shared" si="17"/>
        <v>0</v>
      </c>
    </row>
    <row r="573" spans="2:14" ht="21.9" customHeight="1" x14ac:dyDescent="0.3">
      <c r="B573" s="74"/>
      <c r="C573" s="10"/>
      <c r="D573" s="13"/>
      <c r="E573" s="18"/>
      <c r="F573" s="13"/>
      <c r="G573" s="23"/>
      <c r="H573" s="18" t="str">
        <f t="shared" si="16"/>
        <v/>
      </c>
      <c r="I573" s="21"/>
      <c r="J573" s="21"/>
      <c r="K573" s="22"/>
      <c r="L573" s="16"/>
      <c r="M573" s="15"/>
      <c r="N573" s="25">
        <f t="shared" si="17"/>
        <v>0</v>
      </c>
    </row>
    <row r="574" spans="2:14" ht="21.9" customHeight="1" x14ac:dyDescent="0.3">
      <c r="B574" s="74"/>
      <c r="C574" s="10"/>
      <c r="D574" s="13"/>
      <c r="E574" s="18"/>
      <c r="F574" s="13"/>
      <c r="G574" s="23"/>
      <c r="H574" s="18" t="str">
        <f t="shared" si="16"/>
        <v/>
      </c>
      <c r="I574" s="21"/>
      <c r="J574" s="21"/>
      <c r="K574" s="22"/>
      <c r="L574" s="16"/>
      <c r="M574" s="15"/>
      <c r="N574" s="25">
        <f t="shared" si="17"/>
        <v>0</v>
      </c>
    </row>
    <row r="575" spans="2:14" ht="21.9" customHeight="1" x14ac:dyDescent="0.3">
      <c r="B575" s="74"/>
      <c r="C575" s="10"/>
      <c r="D575" s="13"/>
      <c r="E575" s="18"/>
      <c r="F575" s="13"/>
      <c r="G575" s="23"/>
      <c r="H575" s="18" t="str">
        <f t="shared" si="16"/>
        <v/>
      </c>
      <c r="I575" s="21"/>
      <c r="J575" s="21"/>
      <c r="K575" s="22"/>
      <c r="L575" s="16"/>
      <c r="M575" s="15"/>
      <c r="N575" s="25">
        <f t="shared" si="17"/>
        <v>0</v>
      </c>
    </row>
    <row r="576" spans="2:14" ht="21.9" customHeight="1" x14ac:dyDescent="0.3">
      <c r="B576" s="74"/>
      <c r="C576" s="10"/>
      <c r="D576" s="13"/>
      <c r="E576" s="18"/>
      <c r="F576" s="13"/>
      <c r="G576" s="23"/>
      <c r="H576" s="18" t="str">
        <f t="shared" si="16"/>
        <v/>
      </c>
      <c r="I576" s="21"/>
      <c r="J576" s="21"/>
      <c r="K576" s="22"/>
      <c r="L576" s="16"/>
      <c r="M576" s="15"/>
      <c r="N576" s="25">
        <f t="shared" si="17"/>
        <v>0</v>
      </c>
    </row>
    <row r="577" spans="2:14" ht="21.9" customHeight="1" x14ac:dyDescent="0.3">
      <c r="B577" s="74"/>
      <c r="C577" s="10"/>
      <c r="D577" s="13"/>
      <c r="E577" s="18"/>
      <c r="F577" s="13"/>
      <c r="G577" s="23"/>
      <c r="H577" s="18" t="str">
        <f t="shared" si="16"/>
        <v/>
      </c>
      <c r="I577" s="21"/>
      <c r="J577" s="21"/>
      <c r="K577" s="22"/>
      <c r="L577" s="16"/>
      <c r="M577" s="15"/>
      <c r="N577" s="25">
        <f t="shared" si="17"/>
        <v>0</v>
      </c>
    </row>
    <row r="578" spans="2:14" ht="21.9" customHeight="1" x14ac:dyDescent="0.3">
      <c r="B578" s="74"/>
      <c r="C578" s="10"/>
      <c r="D578" s="13"/>
      <c r="E578" s="18"/>
      <c r="F578" s="13"/>
      <c r="G578" s="23"/>
      <c r="H578" s="18" t="str">
        <f t="shared" si="16"/>
        <v/>
      </c>
      <c r="I578" s="21"/>
      <c r="J578" s="21"/>
      <c r="K578" s="22"/>
      <c r="L578" s="16"/>
      <c r="M578" s="15"/>
      <c r="N578" s="25">
        <f t="shared" si="17"/>
        <v>0</v>
      </c>
    </row>
    <row r="579" spans="2:14" ht="21.9" customHeight="1" x14ac:dyDescent="0.3">
      <c r="B579" s="74"/>
      <c r="C579" s="10"/>
      <c r="D579" s="13"/>
      <c r="E579" s="18"/>
      <c r="F579" s="13"/>
      <c r="G579" s="23"/>
      <c r="H579" s="18" t="str">
        <f t="shared" si="16"/>
        <v/>
      </c>
      <c r="I579" s="21"/>
      <c r="J579" s="21"/>
      <c r="K579" s="22"/>
      <c r="L579" s="16"/>
      <c r="M579" s="15"/>
      <c r="N579" s="25">
        <f t="shared" si="17"/>
        <v>0</v>
      </c>
    </row>
    <row r="580" spans="2:14" ht="21.9" customHeight="1" x14ac:dyDescent="0.3">
      <c r="B580" s="74"/>
      <c r="C580" s="10"/>
      <c r="D580" s="13"/>
      <c r="E580" s="18"/>
      <c r="F580" s="13"/>
      <c r="G580" s="23"/>
      <c r="H580" s="18" t="str">
        <f t="shared" si="16"/>
        <v/>
      </c>
      <c r="I580" s="21"/>
      <c r="J580" s="21"/>
      <c r="K580" s="22"/>
      <c r="L580" s="16"/>
      <c r="M580" s="15"/>
      <c r="N580" s="25">
        <f t="shared" si="17"/>
        <v>0</v>
      </c>
    </row>
    <row r="581" spans="2:14" ht="21.9" customHeight="1" x14ac:dyDescent="0.3">
      <c r="B581" s="74"/>
      <c r="C581" s="10"/>
      <c r="D581" s="13"/>
      <c r="E581" s="18"/>
      <c r="F581" s="13"/>
      <c r="G581" s="23"/>
      <c r="H581" s="18" t="str">
        <f t="shared" si="16"/>
        <v/>
      </c>
      <c r="I581" s="21"/>
      <c r="J581" s="21"/>
      <c r="K581" s="22"/>
      <c r="L581" s="16"/>
      <c r="M581" s="15"/>
      <c r="N581" s="25">
        <f t="shared" si="17"/>
        <v>0</v>
      </c>
    </row>
    <row r="582" spans="2:14" ht="21.9" customHeight="1" x14ac:dyDescent="0.3">
      <c r="B582" s="74"/>
      <c r="C582" s="10"/>
      <c r="D582" s="13"/>
      <c r="E582" s="18"/>
      <c r="F582" s="13"/>
      <c r="G582" s="23"/>
      <c r="H582" s="18" t="str">
        <f t="shared" si="16"/>
        <v/>
      </c>
      <c r="I582" s="21"/>
      <c r="J582" s="21"/>
      <c r="K582" s="22"/>
      <c r="L582" s="16"/>
      <c r="M582" s="15"/>
      <c r="N582" s="25">
        <f t="shared" si="17"/>
        <v>0</v>
      </c>
    </row>
    <row r="583" spans="2:14" ht="21.9" customHeight="1" x14ac:dyDescent="0.3">
      <c r="B583" s="74"/>
      <c r="C583" s="10"/>
      <c r="D583" s="13"/>
      <c r="E583" s="18"/>
      <c r="F583" s="13"/>
      <c r="G583" s="23"/>
      <c r="H583" s="18" t="str">
        <f t="shared" si="16"/>
        <v/>
      </c>
      <c r="I583" s="21"/>
      <c r="J583" s="21"/>
      <c r="K583" s="22"/>
      <c r="L583" s="16"/>
      <c r="M583" s="15"/>
      <c r="N583" s="25">
        <f t="shared" si="17"/>
        <v>0</v>
      </c>
    </row>
    <row r="584" spans="2:14" ht="21.9" customHeight="1" x14ac:dyDescent="0.3">
      <c r="B584" s="74"/>
      <c r="C584" s="10"/>
      <c r="D584" s="13"/>
      <c r="E584" s="18"/>
      <c r="F584" s="13"/>
      <c r="G584" s="23"/>
      <c r="H584" s="18" t="str">
        <f t="shared" si="16"/>
        <v/>
      </c>
      <c r="I584" s="21"/>
      <c r="J584" s="21"/>
      <c r="K584" s="22"/>
      <c r="L584" s="16"/>
      <c r="M584" s="15"/>
      <c r="N584" s="25">
        <f t="shared" si="17"/>
        <v>0</v>
      </c>
    </row>
    <row r="585" spans="2:14" ht="21.9" customHeight="1" x14ac:dyDescent="0.3">
      <c r="B585" s="74"/>
      <c r="C585" s="10"/>
      <c r="D585" s="13"/>
      <c r="E585" s="18"/>
      <c r="F585" s="13"/>
      <c r="G585" s="23"/>
      <c r="H585" s="18" t="str">
        <f t="shared" si="16"/>
        <v/>
      </c>
      <c r="I585" s="21"/>
      <c r="J585" s="21"/>
      <c r="K585" s="22"/>
      <c r="L585" s="16"/>
      <c r="M585" s="15"/>
      <c r="N585" s="25">
        <f t="shared" si="17"/>
        <v>0</v>
      </c>
    </row>
    <row r="586" spans="2:14" ht="21.9" customHeight="1" x14ac:dyDescent="0.3">
      <c r="B586" s="74"/>
      <c r="C586" s="10"/>
      <c r="D586" s="13"/>
      <c r="E586" s="18"/>
      <c r="F586" s="13"/>
      <c r="G586" s="23"/>
      <c r="H586" s="18" t="str">
        <f t="shared" si="16"/>
        <v/>
      </c>
      <c r="I586" s="21"/>
      <c r="J586" s="21"/>
      <c r="K586" s="22"/>
      <c r="L586" s="16"/>
      <c r="M586" s="15"/>
      <c r="N586" s="25">
        <f t="shared" si="17"/>
        <v>0</v>
      </c>
    </row>
    <row r="587" spans="2:14" ht="21.9" customHeight="1" x14ac:dyDescent="0.3">
      <c r="B587" s="74"/>
      <c r="C587" s="10"/>
      <c r="D587" s="13"/>
      <c r="E587" s="18"/>
      <c r="F587" s="13"/>
      <c r="G587" s="23"/>
      <c r="H587" s="18" t="str">
        <f t="shared" ref="H587:H650" si="18">IF(E587="","",IF(N587="",D587*E587,(D587*E587)-(D587*N587)))</f>
        <v/>
      </c>
      <c r="I587" s="21"/>
      <c r="J587" s="21"/>
      <c r="K587" s="22"/>
      <c r="L587" s="16"/>
      <c r="M587" s="15"/>
      <c r="N587" s="25">
        <f t="shared" ref="N587:N650" si="19">IF(F587="Não","",E587*G587)</f>
        <v>0</v>
      </c>
    </row>
    <row r="588" spans="2:14" ht="21.9" customHeight="1" x14ac:dyDescent="0.3">
      <c r="B588" s="74"/>
      <c r="C588" s="10"/>
      <c r="D588" s="13"/>
      <c r="E588" s="18"/>
      <c r="F588" s="13"/>
      <c r="G588" s="23"/>
      <c r="H588" s="18" t="str">
        <f t="shared" si="18"/>
        <v/>
      </c>
      <c r="I588" s="21"/>
      <c r="J588" s="21"/>
      <c r="K588" s="22"/>
      <c r="L588" s="16"/>
      <c r="M588" s="15"/>
      <c r="N588" s="25">
        <f t="shared" si="19"/>
        <v>0</v>
      </c>
    </row>
    <row r="589" spans="2:14" ht="21.9" customHeight="1" x14ac:dyDescent="0.3">
      <c r="B589" s="74"/>
      <c r="C589" s="10"/>
      <c r="D589" s="13"/>
      <c r="E589" s="18"/>
      <c r="F589" s="13"/>
      <c r="G589" s="23"/>
      <c r="H589" s="18" t="str">
        <f t="shared" si="18"/>
        <v/>
      </c>
      <c r="I589" s="21"/>
      <c r="J589" s="21"/>
      <c r="K589" s="22"/>
      <c r="L589" s="16"/>
      <c r="M589" s="15"/>
      <c r="N589" s="25">
        <f t="shared" si="19"/>
        <v>0</v>
      </c>
    </row>
    <row r="590" spans="2:14" ht="21.9" customHeight="1" x14ac:dyDescent="0.3">
      <c r="B590" s="74"/>
      <c r="C590" s="10"/>
      <c r="D590" s="13"/>
      <c r="E590" s="18"/>
      <c r="F590" s="13"/>
      <c r="G590" s="23"/>
      <c r="H590" s="18" t="str">
        <f t="shared" si="18"/>
        <v/>
      </c>
      <c r="I590" s="21"/>
      <c r="J590" s="21"/>
      <c r="K590" s="22"/>
      <c r="L590" s="16"/>
      <c r="M590" s="15"/>
      <c r="N590" s="25">
        <f t="shared" si="19"/>
        <v>0</v>
      </c>
    </row>
    <row r="591" spans="2:14" ht="21.9" customHeight="1" x14ac:dyDescent="0.3">
      <c r="B591" s="74"/>
      <c r="C591" s="10"/>
      <c r="D591" s="13"/>
      <c r="E591" s="18"/>
      <c r="F591" s="13"/>
      <c r="G591" s="23"/>
      <c r="H591" s="18" t="str">
        <f t="shared" si="18"/>
        <v/>
      </c>
      <c r="I591" s="21"/>
      <c r="J591" s="21"/>
      <c r="K591" s="22"/>
      <c r="L591" s="16"/>
      <c r="M591" s="15"/>
      <c r="N591" s="25">
        <f t="shared" si="19"/>
        <v>0</v>
      </c>
    </row>
    <row r="592" spans="2:14" ht="21.9" customHeight="1" x14ac:dyDescent="0.3">
      <c r="B592" s="74"/>
      <c r="C592" s="10"/>
      <c r="D592" s="13"/>
      <c r="E592" s="18"/>
      <c r="F592" s="13"/>
      <c r="G592" s="23"/>
      <c r="H592" s="18" t="str">
        <f t="shared" si="18"/>
        <v/>
      </c>
      <c r="I592" s="21"/>
      <c r="J592" s="21"/>
      <c r="K592" s="22"/>
      <c r="L592" s="16"/>
      <c r="M592" s="15"/>
      <c r="N592" s="25">
        <f t="shared" si="19"/>
        <v>0</v>
      </c>
    </row>
    <row r="593" spans="2:14" ht="21.9" customHeight="1" x14ac:dyDescent="0.3">
      <c r="B593" s="74"/>
      <c r="C593" s="10"/>
      <c r="D593" s="13"/>
      <c r="E593" s="18"/>
      <c r="F593" s="13"/>
      <c r="G593" s="23"/>
      <c r="H593" s="18" t="str">
        <f t="shared" si="18"/>
        <v/>
      </c>
      <c r="I593" s="21"/>
      <c r="J593" s="21"/>
      <c r="K593" s="22"/>
      <c r="L593" s="16"/>
      <c r="M593" s="15"/>
      <c r="N593" s="25">
        <f t="shared" si="19"/>
        <v>0</v>
      </c>
    </row>
    <row r="594" spans="2:14" ht="21.9" customHeight="1" x14ac:dyDescent="0.3">
      <c r="B594" s="74"/>
      <c r="C594" s="10"/>
      <c r="D594" s="13"/>
      <c r="E594" s="18"/>
      <c r="F594" s="13"/>
      <c r="G594" s="23"/>
      <c r="H594" s="18" t="str">
        <f t="shared" si="18"/>
        <v/>
      </c>
      <c r="I594" s="21"/>
      <c r="J594" s="21"/>
      <c r="K594" s="22"/>
      <c r="L594" s="16"/>
      <c r="M594" s="15"/>
      <c r="N594" s="25">
        <f t="shared" si="19"/>
        <v>0</v>
      </c>
    </row>
    <row r="595" spans="2:14" ht="21.9" customHeight="1" x14ac:dyDescent="0.3">
      <c r="B595" s="74"/>
      <c r="C595" s="10"/>
      <c r="D595" s="13"/>
      <c r="E595" s="18"/>
      <c r="F595" s="13"/>
      <c r="G595" s="23"/>
      <c r="H595" s="18" t="str">
        <f t="shared" si="18"/>
        <v/>
      </c>
      <c r="I595" s="21"/>
      <c r="J595" s="21"/>
      <c r="K595" s="22"/>
      <c r="L595" s="16"/>
      <c r="M595" s="15"/>
      <c r="N595" s="25">
        <f t="shared" si="19"/>
        <v>0</v>
      </c>
    </row>
    <row r="596" spans="2:14" ht="21.9" customHeight="1" x14ac:dyDescent="0.3">
      <c r="B596" s="74"/>
      <c r="C596" s="10"/>
      <c r="D596" s="13"/>
      <c r="E596" s="18"/>
      <c r="F596" s="13"/>
      <c r="G596" s="23"/>
      <c r="H596" s="18" t="str">
        <f t="shared" si="18"/>
        <v/>
      </c>
      <c r="I596" s="21"/>
      <c r="J596" s="21"/>
      <c r="K596" s="22"/>
      <c r="L596" s="16"/>
      <c r="M596" s="15"/>
      <c r="N596" s="25">
        <f t="shared" si="19"/>
        <v>0</v>
      </c>
    </row>
    <row r="597" spans="2:14" ht="21.9" customHeight="1" x14ac:dyDescent="0.3">
      <c r="B597" s="74"/>
      <c r="C597" s="10"/>
      <c r="D597" s="13"/>
      <c r="E597" s="18"/>
      <c r="F597" s="13"/>
      <c r="G597" s="23"/>
      <c r="H597" s="18" t="str">
        <f t="shared" si="18"/>
        <v/>
      </c>
      <c r="I597" s="21"/>
      <c r="J597" s="21"/>
      <c r="K597" s="22"/>
      <c r="L597" s="16"/>
      <c r="M597" s="15"/>
      <c r="N597" s="25">
        <f t="shared" si="19"/>
        <v>0</v>
      </c>
    </row>
    <row r="598" spans="2:14" ht="21.9" customHeight="1" x14ac:dyDescent="0.3">
      <c r="B598" s="74"/>
      <c r="C598" s="10"/>
      <c r="D598" s="13"/>
      <c r="E598" s="18"/>
      <c r="F598" s="13"/>
      <c r="G598" s="23"/>
      <c r="H598" s="18" t="str">
        <f t="shared" si="18"/>
        <v/>
      </c>
      <c r="I598" s="21"/>
      <c r="J598" s="21"/>
      <c r="K598" s="22"/>
      <c r="L598" s="16"/>
      <c r="M598" s="15"/>
      <c r="N598" s="25">
        <f t="shared" si="19"/>
        <v>0</v>
      </c>
    </row>
    <row r="599" spans="2:14" ht="21.9" customHeight="1" x14ac:dyDescent="0.3">
      <c r="B599" s="74"/>
      <c r="C599" s="10"/>
      <c r="D599" s="13"/>
      <c r="E599" s="18"/>
      <c r="F599" s="13"/>
      <c r="G599" s="23"/>
      <c r="H599" s="18" t="str">
        <f t="shared" si="18"/>
        <v/>
      </c>
      <c r="I599" s="21"/>
      <c r="J599" s="21"/>
      <c r="K599" s="22"/>
      <c r="L599" s="16"/>
      <c r="M599" s="15"/>
      <c r="N599" s="25">
        <f t="shared" si="19"/>
        <v>0</v>
      </c>
    </row>
    <row r="600" spans="2:14" ht="21.9" customHeight="1" x14ac:dyDescent="0.3">
      <c r="B600" s="74"/>
      <c r="C600" s="10"/>
      <c r="D600" s="13"/>
      <c r="E600" s="18"/>
      <c r="F600" s="13"/>
      <c r="G600" s="23"/>
      <c r="H600" s="18" t="str">
        <f t="shared" si="18"/>
        <v/>
      </c>
      <c r="I600" s="21"/>
      <c r="J600" s="21"/>
      <c r="K600" s="22"/>
      <c r="L600" s="16"/>
      <c r="M600" s="15"/>
      <c r="N600" s="25">
        <f t="shared" si="19"/>
        <v>0</v>
      </c>
    </row>
    <row r="601" spans="2:14" ht="21.9" customHeight="1" x14ac:dyDescent="0.3">
      <c r="B601" s="74"/>
      <c r="C601" s="10"/>
      <c r="D601" s="13"/>
      <c r="E601" s="18"/>
      <c r="F601" s="13"/>
      <c r="G601" s="23"/>
      <c r="H601" s="18" t="str">
        <f t="shared" si="18"/>
        <v/>
      </c>
      <c r="I601" s="21"/>
      <c r="J601" s="21"/>
      <c r="K601" s="22"/>
      <c r="L601" s="16"/>
      <c r="M601" s="15"/>
      <c r="N601" s="25">
        <f t="shared" si="19"/>
        <v>0</v>
      </c>
    </row>
    <row r="602" spans="2:14" ht="21.9" customHeight="1" x14ac:dyDescent="0.3">
      <c r="B602" s="74"/>
      <c r="C602" s="10"/>
      <c r="D602" s="13"/>
      <c r="E602" s="18"/>
      <c r="F602" s="13"/>
      <c r="G602" s="23"/>
      <c r="H602" s="18" t="str">
        <f t="shared" si="18"/>
        <v/>
      </c>
      <c r="I602" s="21"/>
      <c r="J602" s="21"/>
      <c r="K602" s="22"/>
      <c r="L602" s="16"/>
      <c r="M602" s="15"/>
      <c r="N602" s="25">
        <f t="shared" si="19"/>
        <v>0</v>
      </c>
    </row>
    <row r="603" spans="2:14" ht="21.9" customHeight="1" x14ac:dyDescent="0.3">
      <c r="B603" s="74"/>
      <c r="C603" s="10"/>
      <c r="D603" s="13"/>
      <c r="E603" s="18"/>
      <c r="F603" s="13"/>
      <c r="G603" s="23"/>
      <c r="H603" s="18" t="str">
        <f t="shared" si="18"/>
        <v/>
      </c>
      <c r="I603" s="21"/>
      <c r="J603" s="21"/>
      <c r="K603" s="22"/>
      <c r="L603" s="16"/>
      <c r="M603" s="15"/>
      <c r="N603" s="25">
        <f t="shared" si="19"/>
        <v>0</v>
      </c>
    </row>
    <row r="604" spans="2:14" ht="21.9" customHeight="1" x14ac:dyDescent="0.3">
      <c r="B604" s="74"/>
      <c r="C604" s="10"/>
      <c r="D604" s="13"/>
      <c r="E604" s="18"/>
      <c r="F604" s="13"/>
      <c r="G604" s="23"/>
      <c r="H604" s="18" t="str">
        <f t="shared" si="18"/>
        <v/>
      </c>
      <c r="I604" s="21"/>
      <c r="J604" s="21"/>
      <c r="K604" s="22"/>
      <c r="L604" s="16"/>
      <c r="M604" s="15"/>
      <c r="N604" s="25">
        <f t="shared" si="19"/>
        <v>0</v>
      </c>
    </row>
    <row r="605" spans="2:14" ht="21.9" customHeight="1" x14ac:dyDescent="0.3">
      <c r="B605" s="74"/>
      <c r="C605" s="10"/>
      <c r="D605" s="13"/>
      <c r="E605" s="18"/>
      <c r="F605" s="13"/>
      <c r="G605" s="23"/>
      <c r="H605" s="18" t="str">
        <f t="shared" si="18"/>
        <v/>
      </c>
      <c r="I605" s="21"/>
      <c r="J605" s="21"/>
      <c r="K605" s="22"/>
      <c r="L605" s="16"/>
      <c r="M605" s="15"/>
      <c r="N605" s="25">
        <f t="shared" si="19"/>
        <v>0</v>
      </c>
    </row>
    <row r="606" spans="2:14" ht="21.9" customHeight="1" x14ac:dyDescent="0.3">
      <c r="B606" s="74"/>
      <c r="C606" s="10"/>
      <c r="D606" s="13"/>
      <c r="E606" s="18"/>
      <c r="F606" s="13"/>
      <c r="G606" s="23"/>
      <c r="H606" s="18" t="str">
        <f t="shared" si="18"/>
        <v/>
      </c>
      <c r="I606" s="21"/>
      <c r="J606" s="21"/>
      <c r="K606" s="22"/>
      <c r="L606" s="16"/>
      <c r="M606" s="15"/>
      <c r="N606" s="25">
        <f t="shared" si="19"/>
        <v>0</v>
      </c>
    </row>
    <row r="607" spans="2:14" ht="21.9" customHeight="1" x14ac:dyDescent="0.3">
      <c r="B607" s="74"/>
      <c r="C607" s="10"/>
      <c r="D607" s="13"/>
      <c r="E607" s="18"/>
      <c r="F607" s="13"/>
      <c r="G607" s="23"/>
      <c r="H607" s="18" t="str">
        <f t="shared" si="18"/>
        <v/>
      </c>
      <c r="I607" s="21"/>
      <c r="J607" s="21"/>
      <c r="K607" s="22"/>
      <c r="L607" s="16"/>
      <c r="M607" s="15"/>
      <c r="N607" s="25">
        <f t="shared" si="19"/>
        <v>0</v>
      </c>
    </row>
    <row r="608" spans="2:14" ht="21.9" customHeight="1" x14ac:dyDescent="0.3">
      <c r="B608" s="74"/>
      <c r="C608" s="10"/>
      <c r="D608" s="13"/>
      <c r="E608" s="18"/>
      <c r="F608" s="13"/>
      <c r="G608" s="23"/>
      <c r="H608" s="18" t="str">
        <f t="shared" si="18"/>
        <v/>
      </c>
      <c r="I608" s="21"/>
      <c r="J608" s="21"/>
      <c r="K608" s="22"/>
      <c r="L608" s="16"/>
      <c r="M608" s="15"/>
      <c r="N608" s="25">
        <f t="shared" si="19"/>
        <v>0</v>
      </c>
    </row>
    <row r="609" spans="2:14" ht="21.9" customHeight="1" x14ac:dyDescent="0.3">
      <c r="B609" s="74"/>
      <c r="C609" s="10"/>
      <c r="D609" s="13"/>
      <c r="E609" s="18"/>
      <c r="F609" s="13"/>
      <c r="G609" s="23"/>
      <c r="H609" s="18" t="str">
        <f t="shared" si="18"/>
        <v/>
      </c>
      <c r="I609" s="21"/>
      <c r="J609" s="21"/>
      <c r="K609" s="22"/>
      <c r="L609" s="16"/>
      <c r="M609" s="15"/>
      <c r="N609" s="25">
        <f t="shared" si="19"/>
        <v>0</v>
      </c>
    </row>
    <row r="610" spans="2:14" ht="21.9" customHeight="1" x14ac:dyDescent="0.3">
      <c r="B610" s="74"/>
      <c r="C610" s="10"/>
      <c r="D610" s="13"/>
      <c r="E610" s="18"/>
      <c r="F610" s="13"/>
      <c r="G610" s="23"/>
      <c r="H610" s="18" t="str">
        <f t="shared" si="18"/>
        <v/>
      </c>
      <c r="I610" s="21"/>
      <c r="J610" s="21"/>
      <c r="K610" s="22"/>
      <c r="L610" s="16"/>
      <c r="M610" s="15"/>
      <c r="N610" s="25">
        <f t="shared" si="19"/>
        <v>0</v>
      </c>
    </row>
    <row r="611" spans="2:14" ht="21.9" customHeight="1" x14ac:dyDescent="0.3">
      <c r="B611" s="74"/>
      <c r="C611" s="10"/>
      <c r="D611" s="13"/>
      <c r="E611" s="18"/>
      <c r="F611" s="13"/>
      <c r="G611" s="23"/>
      <c r="H611" s="18" t="str">
        <f t="shared" si="18"/>
        <v/>
      </c>
      <c r="I611" s="21"/>
      <c r="J611" s="21"/>
      <c r="K611" s="22"/>
      <c r="L611" s="16"/>
      <c r="M611" s="15"/>
      <c r="N611" s="25">
        <f t="shared" si="19"/>
        <v>0</v>
      </c>
    </row>
    <row r="612" spans="2:14" ht="21.9" customHeight="1" x14ac:dyDescent="0.3">
      <c r="B612" s="74"/>
      <c r="C612" s="10"/>
      <c r="D612" s="13"/>
      <c r="E612" s="18"/>
      <c r="F612" s="13"/>
      <c r="G612" s="23"/>
      <c r="H612" s="18" t="str">
        <f t="shared" si="18"/>
        <v/>
      </c>
      <c r="I612" s="21"/>
      <c r="J612" s="21"/>
      <c r="K612" s="22"/>
      <c r="L612" s="16"/>
      <c r="M612" s="15"/>
      <c r="N612" s="25">
        <f t="shared" si="19"/>
        <v>0</v>
      </c>
    </row>
    <row r="613" spans="2:14" ht="21.9" customHeight="1" x14ac:dyDescent="0.3">
      <c r="B613" s="74"/>
      <c r="C613" s="10"/>
      <c r="D613" s="13"/>
      <c r="E613" s="18"/>
      <c r="F613" s="13"/>
      <c r="G613" s="23"/>
      <c r="H613" s="18" t="str">
        <f t="shared" si="18"/>
        <v/>
      </c>
      <c r="I613" s="21"/>
      <c r="J613" s="21"/>
      <c r="K613" s="22"/>
      <c r="L613" s="16"/>
      <c r="M613" s="15"/>
      <c r="N613" s="25">
        <f t="shared" si="19"/>
        <v>0</v>
      </c>
    </row>
    <row r="614" spans="2:14" ht="21.9" customHeight="1" x14ac:dyDescent="0.3">
      <c r="B614" s="74"/>
      <c r="C614" s="10"/>
      <c r="D614" s="13"/>
      <c r="E614" s="18"/>
      <c r="F614" s="13"/>
      <c r="G614" s="23"/>
      <c r="H614" s="18" t="str">
        <f t="shared" si="18"/>
        <v/>
      </c>
      <c r="I614" s="21"/>
      <c r="J614" s="21"/>
      <c r="K614" s="22"/>
      <c r="L614" s="16"/>
      <c r="M614" s="15"/>
      <c r="N614" s="25">
        <f t="shared" si="19"/>
        <v>0</v>
      </c>
    </row>
    <row r="615" spans="2:14" ht="21.9" customHeight="1" x14ac:dyDescent="0.3">
      <c r="B615" s="74"/>
      <c r="C615" s="10"/>
      <c r="D615" s="13"/>
      <c r="E615" s="18"/>
      <c r="F615" s="13"/>
      <c r="G615" s="23"/>
      <c r="H615" s="18" t="str">
        <f t="shared" si="18"/>
        <v/>
      </c>
      <c r="I615" s="21"/>
      <c r="J615" s="21"/>
      <c r="K615" s="22"/>
      <c r="L615" s="16"/>
      <c r="M615" s="15"/>
      <c r="N615" s="25">
        <f t="shared" si="19"/>
        <v>0</v>
      </c>
    </row>
    <row r="616" spans="2:14" ht="21.9" customHeight="1" x14ac:dyDescent="0.3">
      <c r="B616" s="74"/>
      <c r="C616" s="10"/>
      <c r="D616" s="13"/>
      <c r="E616" s="18"/>
      <c r="F616" s="13"/>
      <c r="G616" s="23"/>
      <c r="H616" s="18" t="str">
        <f t="shared" si="18"/>
        <v/>
      </c>
      <c r="I616" s="21"/>
      <c r="J616" s="21"/>
      <c r="K616" s="22"/>
      <c r="L616" s="16"/>
      <c r="M616" s="15"/>
      <c r="N616" s="25">
        <f t="shared" si="19"/>
        <v>0</v>
      </c>
    </row>
    <row r="617" spans="2:14" ht="21.9" customHeight="1" x14ac:dyDescent="0.3">
      <c r="B617" s="74"/>
      <c r="C617" s="10"/>
      <c r="D617" s="13"/>
      <c r="E617" s="18"/>
      <c r="F617" s="13"/>
      <c r="G617" s="23"/>
      <c r="H617" s="18" t="str">
        <f t="shared" si="18"/>
        <v/>
      </c>
      <c r="I617" s="21"/>
      <c r="J617" s="21"/>
      <c r="K617" s="22"/>
      <c r="L617" s="16"/>
      <c r="M617" s="15"/>
      <c r="N617" s="25">
        <f t="shared" si="19"/>
        <v>0</v>
      </c>
    </row>
    <row r="618" spans="2:14" ht="21.9" customHeight="1" x14ac:dyDescent="0.3">
      <c r="B618" s="74"/>
      <c r="C618" s="10"/>
      <c r="D618" s="13"/>
      <c r="E618" s="18"/>
      <c r="F618" s="13"/>
      <c r="G618" s="23"/>
      <c r="H618" s="18" t="str">
        <f t="shared" si="18"/>
        <v/>
      </c>
      <c r="I618" s="21"/>
      <c r="J618" s="21"/>
      <c r="K618" s="22"/>
      <c r="L618" s="16"/>
      <c r="M618" s="15"/>
      <c r="N618" s="25">
        <f t="shared" si="19"/>
        <v>0</v>
      </c>
    </row>
    <row r="619" spans="2:14" ht="21.9" customHeight="1" x14ac:dyDescent="0.3">
      <c r="B619" s="74"/>
      <c r="C619" s="10"/>
      <c r="D619" s="13"/>
      <c r="E619" s="18"/>
      <c r="F619" s="13"/>
      <c r="G619" s="23"/>
      <c r="H619" s="18" t="str">
        <f t="shared" si="18"/>
        <v/>
      </c>
      <c r="I619" s="21"/>
      <c r="J619" s="21"/>
      <c r="K619" s="22"/>
      <c r="L619" s="16"/>
      <c r="M619" s="15"/>
      <c r="N619" s="25">
        <f t="shared" si="19"/>
        <v>0</v>
      </c>
    </row>
    <row r="620" spans="2:14" ht="21.9" customHeight="1" x14ac:dyDescent="0.3">
      <c r="B620" s="74"/>
      <c r="C620" s="10"/>
      <c r="D620" s="13"/>
      <c r="E620" s="18"/>
      <c r="F620" s="13"/>
      <c r="G620" s="23"/>
      <c r="H620" s="18" t="str">
        <f t="shared" si="18"/>
        <v/>
      </c>
      <c r="I620" s="21"/>
      <c r="J620" s="21"/>
      <c r="K620" s="22"/>
      <c r="L620" s="16"/>
      <c r="M620" s="15"/>
      <c r="N620" s="25">
        <f t="shared" si="19"/>
        <v>0</v>
      </c>
    </row>
    <row r="621" spans="2:14" ht="21.9" customHeight="1" x14ac:dyDescent="0.3">
      <c r="B621" s="74"/>
      <c r="C621" s="10"/>
      <c r="D621" s="13"/>
      <c r="E621" s="18"/>
      <c r="F621" s="13"/>
      <c r="G621" s="23"/>
      <c r="H621" s="18" t="str">
        <f t="shared" si="18"/>
        <v/>
      </c>
      <c r="I621" s="21"/>
      <c r="J621" s="21"/>
      <c r="K621" s="22"/>
      <c r="L621" s="16"/>
      <c r="M621" s="15"/>
      <c r="N621" s="25">
        <f t="shared" si="19"/>
        <v>0</v>
      </c>
    </row>
    <row r="622" spans="2:14" ht="21.9" customHeight="1" x14ac:dyDescent="0.3">
      <c r="B622" s="74"/>
      <c r="C622" s="10"/>
      <c r="D622" s="13"/>
      <c r="E622" s="18"/>
      <c r="F622" s="13"/>
      <c r="G622" s="23"/>
      <c r="H622" s="18" t="str">
        <f t="shared" si="18"/>
        <v/>
      </c>
      <c r="I622" s="21"/>
      <c r="J622" s="21"/>
      <c r="K622" s="22"/>
      <c r="L622" s="16"/>
      <c r="M622" s="15"/>
      <c r="N622" s="25">
        <f t="shared" si="19"/>
        <v>0</v>
      </c>
    </row>
    <row r="623" spans="2:14" ht="21.9" customHeight="1" x14ac:dyDescent="0.3">
      <c r="B623" s="74"/>
      <c r="C623" s="10"/>
      <c r="D623" s="13"/>
      <c r="E623" s="18"/>
      <c r="F623" s="13"/>
      <c r="G623" s="23"/>
      <c r="H623" s="18" t="str">
        <f t="shared" si="18"/>
        <v/>
      </c>
      <c r="I623" s="21"/>
      <c r="J623" s="21"/>
      <c r="K623" s="22"/>
      <c r="L623" s="16"/>
      <c r="M623" s="15"/>
      <c r="N623" s="25">
        <f t="shared" si="19"/>
        <v>0</v>
      </c>
    </row>
    <row r="624" spans="2:14" ht="21.9" customHeight="1" x14ac:dyDescent="0.3">
      <c r="B624" s="74"/>
      <c r="C624" s="10"/>
      <c r="D624" s="13"/>
      <c r="E624" s="18"/>
      <c r="F624" s="13"/>
      <c r="G624" s="23"/>
      <c r="H624" s="18" t="str">
        <f t="shared" si="18"/>
        <v/>
      </c>
      <c r="I624" s="21"/>
      <c r="J624" s="21"/>
      <c r="K624" s="22"/>
      <c r="L624" s="16"/>
      <c r="M624" s="15"/>
      <c r="N624" s="25">
        <f t="shared" si="19"/>
        <v>0</v>
      </c>
    </row>
    <row r="625" spans="2:14" ht="21.9" customHeight="1" x14ac:dyDescent="0.3">
      <c r="B625" s="74"/>
      <c r="C625" s="10"/>
      <c r="D625" s="13"/>
      <c r="E625" s="18"/>
      <c r="F625" s="13"/>
      <c r="G625" s="23"/>
      <c r="H625" s="18" t="str">
        <f t="shared" si="18"/>
        <v/>
      </c>
      <c r="I625" s="21"/>
      <c r="J625" s="21"/>
      <c r="K625" s="22"/>
      <c r="L625" s="16"/>
      <c r="M625" s="15"/>
      <c r="N625" s="25">
        <f t="shared" si="19"/>
        <v>0</v>
      </c>
    </row>
    <row r="626" spans="2:14" ht="21.9" customHeight="1" x14ac:dyDescent="0.3">
      <c r="B626" s="74"/>
      <c r="C626" s="10"/>
      <c r="D626" s="13"/>
      <c r="E626" s="18"/>
      <c r="F626" s="13"/>
      <c r="G626" s="23"/>
      <c r="H626" s="18" t="str">
        <f t="shared" si="18"/>
        <v/>
      </c>
      <c r="I626" s="21"/>
      <c r="J626" s="21"/>
      <c r="K626" s="22"/>
      <c r="L626" s="16"/>
      <c r="M626" s="15"/>
      <c r="N626" s="25">
        <f t="shared" si="19"/>
        <v>0</v>
      </c>
    </row>
    <row r="627" spans="2:14" ht="21.9" customHeight="1" x14ac:dyDescent="0.3">
      <c r="B627" s="74"/>
      <c r="C627" s="10"/>
      <c r="D627" s="13"/>
      <c r="E627" s="18"/>
      <c r="F627" s="13"/>
      <c r="G627" s="23"/>
      <c r="H627" s="18" t="str">
        <f t="shared" si="18"/>
        <v/>
      </c>
      <c r="I627" s="21"/>
      <c r="J627" s="21"/>
      <c r="K627" s="22"/>
      <c r="L627" s="16"/>
      <c r="M627" s="15"/>
      <c r="N627" s="25">
        <f t="shared" si="19"/>
        <v>0</v>
      </c>
    </row>
    <row r="628" spans="2:14" ht="21.9" customHeight="1" x14ac:dyDescent="0.3">
      <c r="B628" s="74"/>
      <c r="C628" s="10"/>
      <c r="D628" s="13"/>
      <c r="E628" s="18"/>
      <c r="F628" s="13"/>
      <c r="G628" s="23"/>
      <c r="H628" s="18" t="str">
        <f t="shared" si="18"/>
        <v/>
      </c>
      <c r="I628" s="21"/>
      <c r="J628" s="21"/>
      <c r="K628" s="22"/>
      <c r="L628" s="16"/>
      <c r="M628" s="15"/>
      <c r="N628" s="25">
        <f t="shared" si="19"/>
        <v>0</v>
      </c>
    </row>
    <row r="629" spans="2:14" ht="21.9" customHeight="1" x14ac:dyDescent="0.3">
      <c r="B629" s="74"/>
      <c r="C629" s="10"/>
      <c r="D629" s="13"/>
      <c r="E629" s="18"/>
      <c r="F629" s="13"/>
      <c r="G629" s="23"/>
      <c r="H629" s="18" t="str">
        <f t="shared" si="18"/>
        <v/>
      </c>
      <c r="I629" s="21"/>
      <c r="J629" s="21"/>
      <c r="K629" s="22"/>
      <c r="L629" s="16"/>
      <c r="M629" s="15"/>
      <c r="N629" s="25">
        <f t="shared" si="19"/>
        <v>0</v>
      </c>
    </row>
    <row r="630" spans="2:14" ht="21.9" customHeight="1" x14ac:dyDescent="0.3">
      <c r="B630" s="74"/>
      <c r="C630" s="10"/>
      <c r="D630" s="13"/>
      <c r="E630" s="18"/>
      <c r="F630" s="13"/>
      <c r="G630" s="23"/>
      <c r="H630" s="18" t="str">
        <f t="shared" si="18"/>
        <v/>
      </c>
      <c r="I630" s="21"/>
      <c r="J630" s="21"/>
      <c r="K630" s="22"/>
      <c r="L630" s="16"/>
      <c r="M630" s="15"/>
      <c r="N630" s="25">
        <f t="shared" si="19"/>
        <v>0</v>
      </c>
    </row>
    <row r="631" spans="2:14" ht="21.9" customHeight="1" x14ac:dyDescent="0.3">
      <c r="B631" s="74"/>
      <c r="C631" s="10"/>
      <c r="D631" s="13"/>
      <c r="E631" s="18"/>
      <c r="F631" s="13"/>
      <c r="G631" s="23"/>
      <c r="H631" s="18" t="str">
        <f t="shared" si="18"/>
        <v/>
      </c>
      <c r="I631" s="21"/>
      <c r="J631" s="21"/>
      <c r="K631" s="22"/>
      <c r="L631" s="16"/>
      <c r="M631" s="15"/>
      <c r="N631" s="25">
        <f t="shared" si="19"/>
        <v>0</v>
      </c>
    </row>
    <row r="632" spans="2:14" ht="21.9" customHeight="1" x14ac:dyDescent="0.3">
      <c r="B632" s="74"/>
      <c r="C632" s="10"/>
      <c r="D632" s="13"/>
      <c r="E632" s="18"/>
      <c r="F632" s="13"/>
      <c r="G632" s="23"/>
      <c r="H632" s="18" t="str">
        <f t="shared" si="18"/>
        <v/>
      </c>
      <c r="I632" s="21"/>
      <c r="J632" s="21"/>
      <c r="K632" s="22"/>
      <c r="L632" s="16"/>
      <c r="M632" s="15"/>
      <c r="N632" s="25">
        <f t="shared" si="19"/>
        <v>0</v>
      </c>
    </row>
    <row r="633" spans="2:14" ht="21.9" customHeight="1" x14ac:dyDescent="0.3">
      <c r="B633" s="74"/>
      <c r="C633" s="10"/>
      <c r="D633" s="13"/>
      <c r="E633" s="18"/>
      <c r="F633" s="13"/>
      <c r="G633" s="23"/>
      <c r="H633" s="18" t="str">
        <f t="shared" si="18"/>
        <v/>
      </c>
      <c r="I633" s="21"/>
      <c r="J633" s="21"/>
      <c r="K633" s="22"/>
      <c r="L633" s="16"/>
      <c r="M633" s="15"/>
      <c r="N633" s="25">
        <f t="shared" si="19"/>
        <v>0</v>
      </c>
    </row>
    <row r="634" spans="2:14" ht="21.9" customHeight="1" x14ac:dyDescent="0.3">
      <c r="B634" s="74"/>
      <c r="C634" s="10"/>
      <c r="D634" s="13"/>
      <c r="E634" s="18"/>
      <c r="F634" s="13"/>
      <c r="G634" s="23"/>
      <c r="H634" s="18" t="str">
        <f t="shared" si="18"/>
        <v/>
      </c>
      <c r="I634" s="21"/>
      <c r="J634" s="21"/>
      <c r="K634" s="22"/>
      <c r="L634" s="16"/>
      <c r="M634" s="15"/>
      <c r="N634" s="25">
        <f t="shared" si="19"/>
        <v>0</v>
      </c>
    </row>
    <row r="635" spans="2:14" ht="21.9" customHeight="1" x14ac:dyDescent="0.3">
      <c r="B635" s="74"/>
      <c r="C635" s="10"/>
      <c r="D635" s="13"/>
      <c r="E635" s="18"/>
      <c r="F635" s="13"/>
      <c r="G635" s="23"/>
      <c r="H635" s="18" t="str">
        <f t="shared" si="18"/>
        <v/>
      </c>
      <c r="I635" s="21"/>
      <c r="J635" s="21"/>
      <c r="K635" s="22"/>
      <c r="L635" s="16"/>
      <c r="M635" s="15"/>
      <c r="N635" s="25">
        <f t="shared" si="19"/>
        <v>0</v>
      </c>
    </row>
    <row r="636" spans="2:14" ht="21.9" customHeight="1" x14ac:dyDescent="0.3">
      <c r="B636" s="74"/>
      <c r="C636" s="10"/>
      <c r="D636" s="13"/>
      <c r="E636" s="18"/>
      <c r="F636" s="13"/>
      <c r="G636" s="23"/>
      <c r="H636" s="18" t="str">
        <f t="shared" si="18"/>
        <v/>
      </c>
      <c r="I636" s="21"/>
      <c r="J636" s="21"/>
      <c r="K636" s="22"/>
      <c r="L636" s="16"/>
      <c r="M636" s="15"/>
      <c r="N636" s="25">
        <f t="shared" si="19"/>
        <v>0</v>
      </c>
    </row>
    <row r="637" spans="2:14" ht="21.9" customHeight="1" x14ac:dyDescent="0.3">
      <c r="B637" s="74"/>
      <c r="C637" s="10"/>
      <c r="D637" s="13"/>
      <c r="E637" s="18"/>
      <c r="F637" s="13"/>
      <c r="G637" s="23"/>
      <c r="H637" s="18" t="str">
        <f t="shared" si="18"/>
        <v/>
      </c>
      <c r="I637" s="21"/>
      <c r="J637" s="21"/>
      <c r="K637" s="22"/>
      <c r="L637" s="16"/>
      <c r="M637" s="15"/>
      <c r="N637" s="25">
        <f t="shared" si="19"/>
        <v>0</v>
      </c>
    </row>
    <row r="638" spans="2:14" ht="21.9" customHeight="1" x14ac:dyDescent="0.3">
      <c r="B638" s="74"/>
      <c r="C638" s="10"/>
      <c r="D638" s="13"/>
      <c r="E638" s="18"/>
      <c r="F638" s="13"/>
      <c r="G638" s="23"/>
      <c r="H638" s="18" t="str">
        <f t="shared" si="18"/>
        <v/>
      </c>
      <c r="I638" s="21"/>
      <c r="J638" s="21"/>
      <c r="K638" s="22"/>
      <c r="L638" s="16"/>
      <c r="M638" s="15"/>
      <c r="N638" s="25">
        <f t="shared" si="19"/>
        <v>0</v>
      </c>
    </row>
    <row r="639" spans="2:14" ht="21.9" customHeight="1" x14ac:dyDescent="0.3">
      <c r="B639" s="74"/>
      <c r="C639" s="10"/>
      <c r="D639" s="13"/>
      <c r="E639" s="18"/>
      <c r="F639" s="13"/>
      <c r="G639" s="23"/>
      <c r="H639" s="18" t="str">
        <f t="shared" si="18"/>
        <v/>
      </c>
      <c r="I639" s="21"/>
      <c r="J639" s="21"/>
      <c r="K639" s="22"/>
      <c r="L639" s="16"/>
      <c r="M639" s="15"/>
      <c r="N639" s="25">
        <f t="shared" si="19"/>
        <v>0</v>
      </c>
    </row>
    <row r="640" spans="2:14" ht="21.9" customHeight="1" x14ac:dyDescent="0.3">
      <c r="B640" s="74"/>
      <c r="C640" s="10"/>
      <c r="D640" s="13"/>
      <c r="E640" s="18"/>
      <c r="F640" s="13"/>
      <c r="G640" s="23"/>
      <c r="H640" s="18" t="str">
        <f t="shared" si="18"/>
        <v/>
      </c>
      <c r="I640" s="21"/>
      <c r="J640" s="21"/>
      <c r="K640" s="22"/>
      <c r="L640" s="16"/>
      <c r="M640" s="15"/>
      <c r="N640" s="25">
        <f t="shared" si="19"/>
        <v>0</v>
      </c>
    </row>
    <row r="641" spans="2:14" ht="21.9" customHeight="1" x14ac:dyDescent="0.3">
      <c r="B641" s="74"/>
      <c r="C641" s="10"/>
      <c r="D641" s="13"/>
      <c r="E641" s="18"/>
      <c r="F641" s="13"/>
      <c r="G641" s="23"/>
      <c r="H641" s="18" t="str">
        <f t="shared" si="18"/>
        <v/>
      </c>
      <c r="I641" s="21"/>
      <c r="J641" s="21"/>
      <c r="K641" s="22"/>
      <c r="L641" s="16"/>
      <c r="M641" s="15"/>
      <c r="N641" s="25">
        <f t="shared" si="19"/>
        <v>0</v>
      </c>
    </row>
    <row r="642" spans="2:14" ht="21.9" customHeight="1" x14ac:dyDescent="0.3">
      <c r="B642" s="74"/>
      <c r="C642" s="10"/>
      <c r="D642" s="13"/>
      <c r="E642" s="18"/>
      <c r="F642" s="13"/>
      <c r="G642" s="23"/>
      <c r="H642" s="18" t="str">
        <f t="shared" si="18"/>
        <v/>
      </c>
      <c r="I642" s="21"/>
      <c r="J642" s="21"/>
      <c r="K642" s="22"/>
      <c r="L642" s="16"/>
      <c r="M642" s="15"/>
      <c r="N642" s="25">
        <f t="shared" si="19"/>
        <v>0</v>
      </c>
    </row>
    <row r="643" spans="2:14" ht="21.9" customHeight="1" x14ac:dyDescent="0.3">
      <c r="B643" s="74"/>
      <c r="C643" s="10"/>
      <c r="D643" s="13"/>
      <c r="E643" s="18"/>
      <c r="F643" s="13"/>
      <c r="G643" s="23"/>
      <c r="H643" s="18" t="str">
        <f t="shared" si="18"/>
        <v/>
      </c>
      <c r="I643" s="21"/>
      <c r="J643" s="21"/>
      <c r="K643" s="22"/>
      <c r="L643" s="16"/>
      <c r="M643" s="15"/>
      <c r="N643" s="25">
        <f t="shared" si="19"/>
        <v>0</v>
      </c>
    </row>
    <row r="644" spans="2:14" ht="21.9" customHeight="1" x14ac:dyDescent="0.3">
      <c r="B644" s="74"/>
      <c r="C644" s="10"/>
      <c r="D644" s="13"/>
      <c r="E644" s="18"/>
      <c r="F644" s="13"/>
      <c r="G644" s="23"/>
      <c r="H644" s="18" t="str">
        <f t="shared" si="18"/>
        <v/>
      </c>
      <c r="I644" s="21"/>
      <c r="J644" s="21"/>
      <c r="K644" s="22"/>
      <c r="L644" s="16"/>
      <c r="M644" s="15"/>
      <c r="N644" s="25">
        <f t="shared" si="19"/>
        <v>0</v>
      </c>
    </row>
    <row r="645" spans="2:14" ht="21.9" customHeight="1" x14ac:dyDescent="0.3">
      <c r="B645" s="74"/>
      <c r="C645" s="10"/>
      <c r="D645" s="13"/>
      <c r="E645" s="18"/>
      <c r="F645" s="13"/>
      <c r="G645" s="23"/>
      <c r="H645" s="18" t="str">
        <f t="shared" si="18"/>
        <v/>
      </c>
      <c r="I645" s="21"/>
      <c r="J645" s="21"/>
      <c r="K645" s="22"/>
      <c r="L645" s="16"/>
      <c r="M645" s="15"/>
      <c r="N645" s="25">
        <f t="shared" si="19"/>
        <v>0</v>
      </c>
    </row>
    <row r="646" spans="2:14" ht="21.9" customHeight="1" x14ac:dyDescent="0.3">
      <c r="B646" s="74"/>
      <c r="C646" s="10"/>
      <c r="D646" s="13"/>
      <c r="E646" s="18"/>
      <c r="F646" s="13"/>
      <c r="G646" s="23"/>
      <c r="H646" s="18" t="str">
        <f t="shared" si="18"/>
        <v/>
      </c>
      <c r="I646" s="21"/>
      <c r="J646" s="21"/>
      <c r="K646" s="22"/>
      <c r="L646" s="16"/>
      <c r="M646" s="15"/>
      <c r="N646" s="25">
        <f t="shared" si="19"/>
        <v>0</v>
      </c>
    </row>
    <row r="647" spans="2:14" ht="21.9" customHeight="1" x14ac:dyDescent="0.3">
      <c r="B647" s="74"/>
      <c r="C647" s="10"/>
      <c r="D647" s="13"/>
      <c r="E647" s="18"/>
      <c r="F647" s="13"/>
      <c r="G647" s="23"/>
      <c r="H647" s="18" t="str">
        <f t="shared" si="18"/>
        <v/>
      </c>
      <c r="I647" s="21"/>
      <c r="J647" s="21"/>
      <c r="K647" s="22"/>
      <c r="L647" s="16"/>
      <c r="M647" s="15"/>
      <c r="N647" s="25">
        <f t="shared" si="19"/>
        <v>0</v>
      </c>
    </row>
    <row r="648" spans="2:14" ht="21.9" customHeight="1" x14ac:dyDescent="0.3">
      <c r="B648" s="74"/>
      <c r="C648" s="10"/>
      <c r="D648" s="13"/>
      <c r="E648" s="18"/>
      <c r="F648" s="13"/>
      <c r="G648" s="23"/>
      <c r="H648" s="18" t="str">
        <f t="shared" si="18"/>
        <v/>
      </c>
      <c r="I648" s="21"/>
      <c r="J648" s="21"/>
      <c r="K648" s="22"/>
      <c r="L648" s="16"/>
      <c r="M648" s="15"/>
      <c r="N648" s="25">
        <f t="shared" si="19"/>
        <v>0</v>
      </c>
    </row>
    <row r="649" spans="2:14" ht="21.9" customHeight="1" x14ac:dyDescent="0.3">
      <c r="B649" s="74"/>
      <c r="C649" s="10"/>
      <c r="D649" s="13"/>
      <c r="E649" s="18"/>
      <c r="F649" s="13"/>
      <c r="G649" s="23"/>
      <c r="H649" s="18" t="str">
        <f t="shared" si="18"/>
        <v/>
      </c>
      <c r="I649" s="21"/>
      <c r="J649" s="21"/>
      <c r="K649" s="22"/>
      <c r="L649" s="16"/>
      <c r="M649" s="15"/>
      <c r="N649" s="25">
        <f t="shared" si="19"/>
        <v>0</v>
      </c>
    </row>
    <row r="650" spans="2:14" ht="21.9" customHeight="1" x14ac:dyDescent="0.3">
      <c r="B650" s="74"/>
      <c r="C650" s="10"/>
      <c r="D650" s="13"/>
      <c r="E650" s="18"/>
      <c r="F650" s="13"/>
      <c r="G650" s="23"/>
      <c r="H650" s="18" t="str">
        <f t="shared" si="18"/>
        <v/>
      </c>
      <c r="I650" s="21"/>
      <c r="J650" s="21"/>
      <c r="K650" s="22"/>
      <c r="L650" s="16"/>
      <c r="M650" s="15"/>
      <c r="N650" s="25">
        <f t="shared" si="19"/>
        <v>0</v>
      </c>
    </row>
    <row r="651" spans="2:14" ht="21.9" customHeight="1" x14ac:dyDescent="0.3">
      <c r="B651" s="74"/>
      <c r="C651" s="10"/>
      <c r="D651" s="13"/>
      <c r="E651" s="18"/>
      <c r="F651" s="13"/>
      <c r="G651" s="23"/>
      <c r="H651" s="18" t="str">
        <f t="shared" ref="H651:H714" si="20">IF(E651="","",IF(N651="",D651*E651,(D651*E651)-(D651*N651)))</f>
        <v/>
      </c>
      <c r="I651" s="21"/>
      <c r="J651" s="21"/>
      <c r="K651" s="22"/>
      <c r="L651" s="16"/>
      <c r="M651" s="15"/>
      <c r="N651" s="25">
        <f t="shared" ref="N651:N714" si="21">IF(F651="Não","",E651*G651)</f>
        <v>0</v>
      </c>
    </row>
    <row r="652" spans="2:14" ht="21.9" customHeight="1" x14ac:dyDescent="0.3">
      <c r="B652" s="74"/>
      <c r="C652" s="10"/>
      <c r="D652" s="13"/>
      <c r="E652" s="18"/>
      <c r="F652" s="13"/>
      <c r="G652" s="23"/>
      <c r="H652" s="18" t="str">
        <f t="shared" si="20"/>
        <v/>
      </c>
      <c r="I652" s="21"/>
      <c r="J652" s="21"/>
      <c r="K652" s="22"/>
      <c r="L652" s="16"/>
      <c r="M652" s="15"/>
      <c r="N652" s="25">
        <f t="shared" si="21"/>
        <v>0</v>
      </c>
    </row>
    <row r="653" spans="2:14" ht="21.9" customHeight="1" x14ac:dyDescent="0.3">
      <c r="B653" s="74"/>
      <c r="C653" s="10"/>
      <c r="D653" s="13"/>
      <c r="E653" s="18"/>
      <c r="F653" s="13"/>
      <c r="G653" s="23"/>
      <c r="H653" s="18" t="str">
        <f t="shared" si="20"/>
        <v/>
      </c>
      <c r="I653" s="21"/>
      <c r="J653" s="21"/>
      <c r="K653" s="22"/>
      <c r="L653" s="16"/>
      <c r="M653" s="15"/>
      <c r="N653" s="25">
        <f t="shared" si="21"/>
        <v>0</v>
      </c>
    </row>
    <row r="654" spans="2:14" ht="21.9" customHeight="1" x14ac:dyDescent="0.3">
      <c r="B654" s="74"/>
      <c r="C654" s="10"/>
      <c r="D654" s="13"/>
      <c r="E654" s="18"/>
      <c r="F654" s="13"/>
      <c r="G654" s="23"/>
      <c r="H654" s="18" t="str">
        <f t="shared" si="20"/>
        <v/>
      </c>
      <c r="I654" s="21"/>
      <c r="J654" s="21"/>
      <c r="K654" s="22"/>
      <c r="L654" s="16"/>
      <c r="M654" s="15"/>
      <c r="N654" s="25">
        <f t="shared" si="21"/>
        <v>0</v>
      </c>
    </row>
    <row r="655" spans="2:14" ht="21.9" customHeight="1" x14ac:dyDescent="0.3">
      <c r="B655" s="74"/>
      <c r="C655" s="10"/>
      <c r="D655" s="13"/>
      <c r="E655" s="18"/>
      <c r="F655" s="13"/>
      <c r="G655" s="23"/>
      <c r="H655" s="18" t="str">
        <f t="shared" si="20"/>
        <v/>
      </c>
      <c r="I655" s="21"/>
      <c r="J655" s="21"/>
      <c r="K655" s="22"/>
      <c r="L655" s="16"/>
      <c r="M655" s="15"/>
      <c r="N655" s="25">
        <f t="shared" si="21"/>
        <v>0</v>
      </c>
    </row>
    <row r="656" spans="2:14" ht="21.9" customHeight="1" x14ac:dyDescent="0.3">
      <c r="B656" s="74"/>
      <c r="C656" s="10"/>
      <c r="D656" s="13"/>
      <c r="E656" s="18"/>
      <c r="F656" s="13"/>
      <c r="G656" s="23"/>
      <c r="H656" s="18" t="str">
        <f t="shared" si="20"/>
        <v/>
      </c>
      <c r="I656" s="21"/>
      <c r="J656" s="21"/>
      <c r="K656" s="22"/>
      <c r="L656" s="16"/>
      <c r="M656" s="15"/>
      <c r="N656" s="25">
        <f t="shared" si="21"/>
        <v>0</v>
      </c>
    </row>
    <row r="657" spans="2:14" ht="21.9" customHeight="1" x14ac:dyDescent="0.3">
      <c r="B657" s="74"/>
      <c r="C657" s="10"/>
      <c r="D657" s="13"/>
      <c r="E657" s="18"/>
      <c r="F657" s="13"/>
      <c r="G657" s="23"/>
      <c r="H657" s="18" t="str">
        <f t="shared" si="20"/>
        <v/>
      </c>
      <c r="I657" s="21"/>
      <c r="J657" s="21"/>
      <c r="K657" s="22"/>
      <c r="L657" s="16"/>
      <c r="M657" s="15"/>
      <c r="N657" s="25">
        <f t="shared" si="21"/>
        <v>0</v>
      </c>
    </row>
    <row r="658" spans="2:14" ht="21.9" customHeight="1" x14ac:dyDescent="0.3">
      <c r="B658" s="74"/>
      <c r="C658" s="10"/>
      <c r="D658" s="13"/>
      <c r="E658" s="18"/>
      <c r="F658" s="13"/>
      <c r="G658" s="23"/>
      <c r="H658" s="18" t="str">
        <f t="shared" si="20"/>
        <v/>
      </c>
      <c r="I658" s="21"/>
      <c r="J658" s="21"/>
      <c r="K658" s="22"/>
      <c r="L658" s="16"/>
      <c r="M658" s="15"/>
      <c r="N658" s="25">
        <f t="shared" si="21"/>
        <v>0</v>
      </c>
    </row>
    <row r="659" spans="2:14" ht="21.9" customHeight="1" x14ac:dyDescent="0.3">
      <c r="B659" s="74"/>
      <c r="C659" s="10"/>
      <c r="D659" s="13"/>
      <c r="E659" s="18"/>
      <c r="F659" s="13"/>
      <c r="G659" s="23"/>
      <c r="H659" s="18" t="str">
        <f t="shared" si="20"/>
        <v/>
      </c>
      <c r="I659" s="21"/>
      <c r="J659" s="21"/>
      <c r="K659" s="22"/>
      <c r="L659" s="16"/>
      <c r="M659" s="15"/>
      <c r="N659" s="25">
        <f t="shared" si="21"/>
        <v>0</v>
      </c>
    </row>
    <row r="660" spans="2:14" ht="21.9" customHeight="1" x14ac:dyDescent="0.3">
      <c r="B660" s="74"/>
      <c r="C660" s="10"/>
      <c r="D660" s="13"/>
      <c r="E660" s="18"/>
      <c r="F660" s="13"/>
      <c r="G660" s="23"/>
      <c r="H660" s="18" t="str">
        <f t="shared" si="20"/>
        <v/>
      </c>
      <c r="I660" s="21"/>
      <c r="J660" s="21"/>
      <c r="K660" s="22"/>
      <c r="L660" s="16"/>
      <c r="M660" s="15"/>
      <c r="N660" s="25">
        <f t="shared" si="21"/>
        <v>0</v>
      </c>
    </row>
    <row r="661" spans="2:14" ht="21.9" customHeight="1" x14ac:dyDescent="0.3">
      <c r="B661" s="74"/>
      <c r="C661" s="10"/>
      <c r="D661" s="13"/>
      <c r="E661" s="18"/>
      <c r="F661" s="13"/>
      <c r="G661" s="23"/>
      <c r="H661" s="18" t="str">
        <f t="shared" si="20"/>
        <v/>
      </c>
      <c r="I661" s="21"/>
      <c r="J661" s="21"/>
      <c r="K661" s="22"/>
      <c r="L661" s="16"/>
      <c r="M661" s="15"/>
      <c r="N661" s="25">
        <f t="shared" si="21"/>
        <v>0</v>
      </c>
    </row>
    <row r="662" spans="2:14" ht="21.9" customHeight="1" x14ac:dyDescent="0.3">
      <c r="B662" s="74"/>
      <c r="C662" s="10"/>
      <c r="D662" s="13"/>
      <c r="E662" s="18"/>
      <c r="F662" s="13"/>
      <c r="G662" s="23"/>
      <c r="H662" s="18" t="str">
        <f t="shared" si="20"/>
        <v/>
      </c>
      <c r="I662" s="21"/>
      <c r="J662" s="21"/>
      <c r="K662" s="22"/>
      <c r="L662" s="16"/>
      <c r="M662" s="15"/>
      <c r="N662" s="25">
        <f t="shared" si="21"/>
        <v>0</v>
      </c>
    </row>
    <row r="663" spans="2:14" ht="21.9" customHeight="1" x14ac:dyDescent="0.3">
      <c r="B663" s="74"/>
      <c r="C663" s="10"/>
      <c r="D663" s="13"/>
      <c r="E663" s="18"/>
      <c r="F663" s="13"/>
      <c r="G663" s="23"/>
      <c r="H663" s="18" t="str">
        <f t="shared" si="20"/>
        <v/>
      </c>
      <c r="I663" s="21"/>
      <c r="J663" s="21"/>
      <c r="K663" s="22"/>
      <c r="L663" s="16"/>
      <c r="M663" s="15"/>
      <c r="N663" s="25">
        <f t="shared" si="21"/>
        <v>0</v>
      </c>
    </row>
    <row r="664" spans="2:14" ht="21.9" customHeight="1" x14ac:dyDescent="0.3">
      <c r="B664" s="74"/>
      <c r="C664" s="10"/>
      <c r="D664" s="13"/>
      <c r="E664" s="18"/>
      <c r="F664" s="13"/>
      <c r="G664" s="23"/>
      <c r="H664" s="18" t="str">
        <f t="shared" si="20"/>
        <v/>
      </c>
      <c r="I664" s="21"/>
      <c r="J664" s="21"/>
      <c r="K664" s="22"/>
      <c r="L664" s="16"/>
      <c r="M664" s="15"/>
      <c r="N664" s="25">
        <f t="shared" si="21"/>
        <v>0</v>
      </c>
    </row>
    <row r="665" spans="2:14" ht="21.9" customHeight="1" x14ac:dyDescent="0.3">
      <c r="B665" s="74"/>
      <c r="C665" s="10"/>
      <c r="D665" s="13"/>
      <c r="E665" s="18"/>
      <c r="F665" s="13"/>
      <c r="G665" s="23"/>
      <c r="H665" s="18" t="str">
        <f t="shared" si="20"/>
        <v/>
      </c>
      <c r="I665" s="21"/>
      <c r="J665" s="21"/>
      <c r="K665" s="22"/>
      <c r="L665" s="16"/>
      <c r="M665" s="15"/>
      <c r="N665" s="25">
        <f t="shared" si="21"/>
        <v>0</v>
      </c>
    </row>
    <row r="666" spans="2:14" ht="21.9" customHeight="1" x14ac:dyDescent="0.3">
      <c r="B666" s="74"/>
      <c r="C666" s="10"/>
      <c r="D666" s="13"/>
      <c r="E666" s="18"/>
      <c r="F666" s="13"/>
      <c r="G666" s="23"/>
      <c r="H666" s="18" t="str">
        <f t="shared" si="20"/>
        <v/>
      </c>
      <c r="I666" s="21"/>
      <c r="J666" s="21"/>
      <c r="K666" s="22"/>
      <c r="L666" s="16"/>
      <c r="M666" s="15"/>
      <c r="N666" s="25">
        <f t="shared" si="21"/>
        <v>0</v>
      </c>
    </row>
    <row r="667" spans="2:14" ht="21.9" customHeight="1" x14ac:dyDescent="0.3">
      <c r="B667" s="74"/>
      <c r="C667" s="10"/>
      <c r="D667" s="13"/>
      <c r="E667" s="18"/>
      <c r="F667" s="13"/>
      <c r="G667" s="23"/>
      <c r="H667" s="18" t="str">
        <f t="shared" si="20"/>
        <v/>
      </c>
      <c r="I667" s="21"/>
      <c r="J667" s="21"/>
      <c r="K667" s="22"/>
      <c r="L667" s="16"/>
      <c r="M667" s="15"/>
      <c r="N667" s="25">
        <f t="shared" si="21"/>
        <v>0</v>
      </c>
    </row>
    <row r="668" spans="2:14" ht="21.9" customHeight="1" x14ac:dyDescent="0.3">
      <c r="B668" s="74"/>
      <c r="C668" s="10"/>
      <c r="D668" s="13"/>
      <c r="E668" s="18"/>
      <c r="F668" s="13"/>
      <c r="G668" s="23"/>
      <c r="H668" s="18" t="str">
        <f t="shared" si="20"/>
        <v/>
      </c>
      <c r="I668" s="21"/>
      <c r="J668" s="21"/>
      <c r="K668" s="22"/>
      <c r="L668" s="16"/>
      <c r="M668" s="15"/>
      <c r="N668" s="25">
        <f t="shared" si="21"/>
        <v>0</v>
      </c>
    </row>
    <row r="669" spans="2:14" ht="21.9" customHeight="1" x14ac:dyDescent="0.3">
      <c r="B669" s="74"/>
      <c r="C669" s="10"/>
      <c r="D669" s="13"/>
      <c r="E669" s="18"/>
      <c r="F669" s="13"/>
      <c r="G669" s="23"/>
      <c r="H669" s="18" t="str">
        <f t="shared" si="20"/>
        <v/>
      </c>
      <c r="I669" s="21"/>
      <c r="J669" s="21"/>
      <c r="K669" s="22"/>
      <c r="L669" s="16"/>
      <c r="M669" s="15"/>
      <c r="N669" s="25">
        <f t="shared" si="21"/>
        <v>0</v>
      </c>
    </row>
    <row r="670" spans="2:14" ht="21.9" customHeight="1" x14ac:dyDescent="0.3">
      <c r="B670" s="74"/>
      <c r="C670" s="10"/>
      <c r="D670" s="13"/>
      <c r="E670" s="18"/>
      <c r="F670" s="13"/>
      <c r="G670" s="23"/>
      <c r="H670" s="18" t="str">
        <f t="shared" si="20"/>
        <v/>
      </c>
      <c r="I670" s="21"/>
      <c r="J670" s="21"/>
      <c r="K670" s="22"/>
      <c r="L670" s="16"/>
      <c r="M670" s="15"/>
      <c r="N670" s="25">
        <f t="shared" si="21"/>
        <v>0</v>
      </c>
    </row>
    <row r="671" spans="2:14" ht="21.9" customHeight="1" x14ac:dyDescent="0.3">
      <c r="B671" s="74"/>
      <c r="C671" s="10"/>
      <c r="D671" s="13"/>
      <c r="E671" s="18"/>
      <c r="F671" s="13"/>
      <c r="G671" s="23"/>
      <c r="H671" s="18" t="str">
        <f t="shared" si="20"/>
        <v/>
      </c>
      <c r="I671" s="21"/>
      <c r="J671" s="21"/>
      <c r="K671" s="22"/>
      <c r="L671" s="16"/>
      <c r="M671" s="15"/>
      <c r="N671" s="25">
        <f t="shared" si="21"/>
        <v>0</v>
      </c>
    </row>
    <row r="672" spans="2:14" ht="21.9" customHeight="1" x14ac:dyDescent="0.3">
      <c r="B672" s="74"/>
      <c r="C672" s="10"/>
      <c r="D672" s="13"/>
      <c r="E672" s="18"/>
      <c r="F672" s="13"/>
      <c r="G672" s="23"/>
      <c r="H672" s="18" t="str">
        <f t="shared" si="20"/>
        <v/>
      </c>
      <c r="I672" s="21"/>
      <c r="J672" s="21"/>
      <c r="K672" s="22"/>
      <c r="L672" s="16"/>
      <c r="M672" s="15"/>
      <c r="N672" s="25">
        <f t="shared" si="21"/>
        <v>0</v>
      </c>
    </row>
    <row r="673" spans="2:14" ht="21.9" customHeight="1" x14ac:dyDescent="0.3">
      <c r="B673" s="74"/>
      <c r="C673" s="10"/>
      <c r="D673" s="13"/>
      <c r="E673" s="18"/>
      <c r="F673" s="13"/>
      <c r="G673" s="23"/>
      <c r="H673" s="18" t="str">
        <f t="shared" si="20"/>
        <v/>
      </c>
      <c r="I673" s="21"/>
      <c r="J673" s="21"/>
      <c r="K673" s="22"/>
      <c r="L673" s="16"/>
      <c r="M673" s="15"/>
      <c r="N673" s="25">
        <f t="shared" si="21"/>
        <v>0</v>
      </c>
    </row>
    <row r="674" spans="2:14" ht="21.9" customHeight="1" x14ac:dyDescent="0.3">
      <c r="B674" s="74"/>
      <c r="C674" s="10"/>
      <c r="D674" s="13"/>
      <c r="E674" s="18"/>
      <c r="F674" s="13"/>
      <c r="G674" s="23"/>
      <c r="H674" s="18" t="str">
        <f t="shared" si="20"/>
        <v/>
      </c>
      <c r="I674" s="21"/>
      <c r="J674" s="21"/>
      <c r="K674" s="22"/>
      <c r="L674" s="16"/>
      <c r="M674" s="15"/>
      <c r="N674" s="25">
        <f t="shared" si="21"/>
        <v>0</v>
      </c>
    </row>
    <row r="675" spans="2:14" ht="21.9" customHeight="1" x14ac:dyDescent="0.3">
      <c r="B675" s="74"/>
      <c r="C675" s="10"/>
      <c r="D675" s="13"/>
      <c r="E675" s="18"/>
      <c r="F675" s="13"/>
      <c r="G675" s="23"/>
      <c r="H675" s="18" t="str">
        <f t="shared" si="20"/>
        <v/>
      </c>
      <c r="I675" s="21"/>
      <c r="J675" s="21"/>
      <c r="K675" s="22"/>
      <c r="L675" s="16"/>
      <c r="M675" s="15"/>
      <c r="N675" s="25">
        <f t="shared" si="21"/>
        <v>0</v>
      </c>
    </row>
    <row r="676" spans="2:14" ht="21.9" customHeight="1" x14ac:dyDescent="0.3">
      <c r="B676" s="74"/>
      <c r="C676" s="10"/>
      <c r="D676" s="13"/>
      <c r="E676" s="18"/>
      <c r="F676" s="13"/>
      <c r="G676" s="23"/>
      <c r="H676" s="18" t="str">
        <f t="shared" si="20"/>
        <v/>
      </c>
      <c r="I676" s="21"/>
      <c r="J676" s="21"/>
      <c r="K676" s="22"/>
      <c r="L676" s="16"/>
      <c r="M676" s="15"/>
      <c r="N676" s="25">
        <f t="shared" si="21"/>
        <v>0</v>
      </c>
    </row>
    <row r="677" spans="2:14" ht="21.9" customHeight="1" x14ac:dyDescent="0.3">
      <c r="B677" s="74"/>
      <c r="C677" s="10"/>
      <c r="D677" s="13"/>
      <c r="E677" s="18"/>
      <c r="F677" s="13"/>
      <c r="G677" s="23"/>
      <c r="H677" s="18" t="str">
        <f t="shared" si="20"/>
        <v/>
      </c>
      <c r="I677" s="21"/>
      <c r="J677" s="21"/>
      <c r="K677" s="22"/>
      <c r="L677" s="16"/>
      <c r="M677" s="15"/>
      <c r="N677" s="25">
        <f t="shared" si="21"/>
        <v>0</v>
      </c>
    </row>
    <row r="678" spans="2:14" ht="21.9" customHeight="1" x14ac:dyDescent="0.3">
      <c r="B678" s="74"/>
      <c r="C678" s="10"/>
      <c r="D678" s="13"/>
      <c r="E678" s="18"/>
      <c r="F678" s="13"/>
      <c r="G678" s="23"/>
      <c r="H678" s="18" t="str">
        <f t="shared" si="20"/>
        <v/>
      </c>
      <c r="I678" s="21"/>
      <c r="J678" s="21"/>
      <c r="K678" s="22"/>
      <c r="L678" s="16"/>
      <c r="M678" s="15"/>
      <c r="N678" s="25">
        <f t="shared" si="21"/>
        <v>0</v>
      </c>
    </row>
    <row r="679" spans="2:14" ht="21.9" customHeight="1" x14ac:dyDescent="0.3">
      <c r="B679" s="74"/>
      <c r="C679" s="10"/>
      <c r="D679" s="13"/>
      <c r="E679" s="18"/>
      <c r="F679" s="13"/>
      <c r="G679" s="23"/>
      <c r="H679" s="18" t="str">
        <f t="shared" si="20"/>
        <v/>
      </c>
      <c r="I679" s="21"/>
      <c r="J679" s="21"/>
      <c r="K679" s="22"/>
      <c r="L679" s="16"/>
      <c r="M679" s="15"/>
      <c r="N679" s="25">
        <f t="shared" si="21"/>
        <v>0</v>
      </c>
    </row>
    <row r="680" spans="2:14" ht="21.9" customHeight="1" x14ac:dyDescent="0.3">
      <c r="B680" s="74"/>
      <c r="C680" s="10"/>
      <c r="D680" s="13"/>
      <c r="E680" s="18"/>
      <c r="F680" s="13"/>
      <c r="G680" s="23"/>
      <c r="H680" s="18" t="str">
        <f t="shared" si="20"/>
        <v/>
      </c>
      <c r="I680" s="21"/>
      <c r="J680" s="21"/>
      <c r="K680" s="22"/>
      <c r="L680" s="16"/>
      <c r="M680" s="15"/>
      <c r="N680" s="25">
        <f t="shared" si="21"/>
        <v>0</v>
      </c>
    </row>
    <row r="681" spans="2:14" ht="21.9" customHeight="1" x14ac:dyDescent="0.3">
      <c r="B681" s="74"/>
      <c r="C681" s="10"/>
      <c r="D681" s="13"/>
      <c r="E681" s="18"/>
      <c r="F681" s="13"/>
      <c r="G681" s="23"/>
      <c r="H681" s="18" t="str">
        <f t="shared" si="20"/>
        <v/>
      </c>
      <c r="I681" s="21"/>
      <c r="J681" s="21"/>
      <c r="K681" s="22"/>
      <c r="L681" s="16"/>
      <c r="M681" s="15"/>
      <c r="N681" s="25">
        <f t="shared" si="21"/>
        <v>0</v>
      </c>
    </row>
    <row r="682" spans="2:14" ht="21.9" customHeight="1" x14ac:dyDescent="0.3">
      <c r="B682" s="74"/>
      <c r="C682" s="10"/>
      <c r="D682" s="13"/>
      <c r="E682" s="18"/>
      <c r="F682" s="13"/>
      <c r="G682" s="23"/>
      <c r="H682" s="18" t="str">
        <f t="shared" si="20"/>
        <v/>
      </c>
      <c r="I682" s="21"/>
      <c r="J682" s="21"/>
      <c r="K682" s="22"/>
      <c r="L682" s="16"/>
      <c r="M682" s="15"/>
      <c r="N682" s="25">
        <f t="shared" si="21"/>
        <v>0</v>
      </c>
    </row>
    <row r="683" spans="2:14" ht="21.9" customHeight="1" x14ac:dyDescent="0.3">
      <c r="B683" s="74"/>
      <c r="C683" s="10"/>
      <c r="D683" s="13"/>
      <c r="E683" s="18"/>
      <c r="F683" s="13"/>
      <c r="G683" s="23"/>
      <c r="H683" s="18" t="str">
        <f t="shared" si="20"/>
        <v/>
      </c>
      <c r="I683" s="21"/>
      <c r="J683" s="21"/>
      <c r="K683" s="22"/>
      <c r="L683" s="16"/>
      <c r="M683" s="15"/>
      <c r="N683" s="25">
        <f t="shared" si="21"/>
        <v>0</v>
      </c>
    </row>
    <row r="684" spans="2:14" ht="21.9" customHeight="1" x14ac:dyDescent="0.3">
      <c r="B684" s="74"/>
      <c r="C684" s="10"/>
      <c r="D684" s="13"/>
      <c r="E684" s="18"/>
      <c r="F684" s="13"/>
      <c r="G684" s="23"/>
      <c r="H684" s="18" t="str">
        <f t="shared" si="20"/>
        <v/>
      </c>
      <c r="I684" s="21"/>
      <c r="J684" s="21"/>
      <c r="K684" s="22"/>
      <c r="L684" s="16"/>
      <c r="M684" s="15"/>
      <c r="N684" s="25">
        <f t="shared" si="21"/>
        <v>0</v>
      </c>
    </row>
    <row r="685" spans="2:14" ht="21.9" customHeight="1" x14ac:dyDescent="0.3">
      <c r="B685" s="74"/>
      <c r="C685" s="10"/>
      <c r="D685" s="13"/>
      <c r="E685" s="18"/>
      <c r="F685" s="13"/>
      <c r="G685" s="23"/>
      <c r="H685" s="18" t="str">
        <f t="shared" si="20"/>
        <v/>
      </c>
      <c r="I685" s="21"/>
      <c r="J685" s="21"/>
      <c r="K685" s="22"/>
      <c r="L685" s="16"/>
      <c r="M685" s="15"/>
      <c r="N685" s="25">
        <f t="shared" si="21"/>
        <v>0</v>
      </c>
    </row>
    <row r="686" spans="2:14" ht="21.9" customHeight="1" x14ac:dyDescent="0.3">
      <c r="B686" s="74"/>
      <c r="C686" s="10"/>
      <c r="D686" s="13"/>
      <c r="E686" s="18"/>
      <c r="F686" s="13"/>
      <c r="G686" s="23"/>
      <c r="H686" s="18" t="str">
        <f t="shared" si="20"/>
        <v/>
      </c>
      <c r="I686" s="21"/>
      <c r="J686" s="21"/>
      <c r="K686" s="22"/>
      <c r="L686" s="16"/>
      <c r="M686" s="15"/>
      <c r="N686" s="25">
        <f t="shared" si="21"/>
        <v>0</v>
      </c>
    </row>
    <row r="687" spans="2:14" ht="21.9" customHeight="1" x14ac:dyDescent="0.3">
      <c r="B687" s="74"/>
      <c r="C687" s="10"/>
      <c r="D687" s="13"/>
      <c r="E687" s="18"/>
      <c r="F687" s="13"/>
      <c r="G687" s="23"/>
      <c r="H687" s="18" t="str">
        <f t="shared" si="20"/>
        <v/>
      </c>
      <c r="I687" s="21"/>
      <c r="J687" s="21"/>
      <c r="K687" s="22"/>
      <c r="L687" s="16"/>
      <c r="M687" s="15"/>
      <c r="N687" s="25">
        <f t="shared" si="21"/>
        <v>0</v>
      </c>
    </row>
    <row r="688" spans="2:14" ht="21.9" customHeight="1" x14ac:dyDescent="0.3">
      <c r="B688" s="74"/>
      <c r="C688" s="10"/>
      <c r="D688" s="13"/>
      <c r="E688" s="18"/>
      <c r="F688" s="13"/>
      <c r="G688" s="23"/>
      <c r="H688" s="18" t="str">
        <f t="shared" si="20"/>
        <v/>
      </c>
      <c r="I688" s="21"/>
      <c r="J688" s="21"/>
      <c r="K688" s="22"/>
      <c r="L688" s="16"/>
      <c r="M688" s="15"/>
      <c r="N688" s="25">
        <f t="shared" si="21"/>
        <v>0</v>
      </c>
    </row>
    <row r="689" spans="2:14" ht="21.9" customHeight="1" x14ac:dyDescent="0.3">
      <c r="B689" s="74"/>
      <c r="C689" s="10"/>
      <c r="D689" s="13"/>
      <c r="E689" s="18"/>
      <c r="F689" s="13"/>
      <c r="G689" s="23"/>
      <c r="H689" s="18" t="str">
        <f t="shared" si="20"/>
        <v/>
      </c>
      <c r="I689" s="21"/>
      <c r="J689" s="21"/>
      <c r="K689" s="22"/>
      <c r="L689" s="16"/>
      <c r="M689" s="15"/>
      <c r="N689" s="25">
        <f t="shared" si="21"/>
        <v>0</v>
      </c>
    </row>
    <row r="690" spans="2:14" ht="21.9" customHeight="1" x14ac:dyDescent="0.3">
      <c r="B690" s="74"/>
      <c r="C690" s="10"/>
      <c r="D690" s="13"/>
      <c r="E690" s="18"/>
      <c r="F690" s="13"/>
      <c r="G690" s="23"/>
      <c r="H690" s="18" t="str">
        <f t="shared" si="20"/>
        <v/>
      </c>
      <c r="I690" s="21"/>
      <c r="J690" s="21"/>
      <c r="K690" s="22"/>
      <c r="L690" s="16"/>
      <c r="M690" s="15"/>
      <c r="N690" s="25">
        <f t="shared" si="21"/>
        <v>0</v>
      </c>
    </row>
    <row r="691" spans="2:14" ht="21.9" customHeight="1" x14ac:dyDescent="0.3">
      <c r="B691" s="74"/>
      <c r="C691" s="10"/>
      <c r="D691" s="13"/>
      <c r="E691" s="18"/>
      <c r="F691" s="13"/>
      <c r="G691" s="23"/>
      <c r="H691" s="18" t="str">
        <f t="shared" si="20"/>
        <v/>
      </c>
      <c r="I691" s="21"/>
      <c r="J691" s="21"/>
      <c r="K691" s="22"/>
      <c r="L691" s="16"/>
      <c r="M691" s="15"/>
      <c r="N691" s="25">
        <f t="shared" si="21"/>
        <v>0</v>
      </c>
    </row>
    <row r="692" spans="2:14" ht="21.9" customHeight="1" x14ac:dyDescent="0.3">
      <c r="B692" s="74"/>
      <c r="C692" s="10"/>
      <c r="D692" s="13"/>
      <c r="E692" s="18"/>
      <c r="F692" s="13"/>
      <c r="G692" s="23"/>
      <c r="H692" s="18" t="str">
        <f t="shared" si="20"/>
        <v/>
      </c>
      <c r="I692" s="21"/>
      <c r="J692" s="21"/>
      <c r="K692" s="22"/>
      <c r="L692" s="16"/>
      <c r="M692" s="15"/>
      <c r="N692" s="25">
        <f t="shared" si="21"/>
        <v>0</v>
      </c>
    </row>
    <row r="693" spans="2:14" ht="21.9" customHeight="1" x14ac:dyDescent="0.3">
      <c r="B693" s="74"/>
      <c r="C693" s="10"/>
      <c r="D693" s="13"/>
      <c r="E693" s="18"/>
      <c r="F693" s="13"/>
      <c r="G693" s="23"/>
      <c r="H693" s="18" t="str">
        <f t="shared" si="20"/>
        <v/>
      </c>
      <c r="I693" s="21"/>
      <c r="J693" s="21"/>
      <c r="K693" s="22"/>
      <c r="L693" s="16"/>
      <c r="M693" s="15"/>
      <c r="N693" s="25">
        <f t="shared" si="21"/>
        <v>0</v>
      </c>
    </row>
    <row r="694" spans="2:14" ht="21.9" customHeight="1" x14ac:dyDescent="0.3">
      <c r="B694" s="74"/>
      <c r="C694" s="10"/>
      <c r="D694" s="13"/>
      <c r="E694" s="18"/>
      <c r="F694" s="13"/>
      <c r="G694" s="23"/>
      <c r="H694" s="18" t="str">
        <f t="shared" si="20"/>
        <v/>
      </c>
      <c r="I694" s="21"/>
      <c r="J694" s="21"/>
      <c r="K694" s="22"/>
      <c r="L694" s="16"/>
      <c r="M694" s="15"/>
      <c r="N694" s="25">
        <f t="shared" si="21"/>
        <v>0</v>
      </c>
    </row>
    <row r="695" spans="2:14" ht="21.9" customHeight="1" x14ac:dyDescent="0.3">
      <c r="B695" s="74"/>
      <c r="C695" s="10"/>
      <c r="D695" s="13"/>
      <c r="E695" s="18"/>
      <c r="F695" s="13"/>
      <c r="G695" s="23"/>
      <c r="H695" s="18" t="str">
        <f t="shared" si="20"/>
        <v/>
      </c>
      <c r="I695" s="21"/>
      <c r="J695" s="21"/>
      <c r="K695" s="22"/>
      <c r="L695" s="16"/>
      <c r="M695" s="15"/>
      <c r="N695" s="25">
        <f t="shared" si="21"/>
        <v>0</v>
      </c>
    </row>
    <row r="696" spans="2:14" ht="21.9" customHeight="1" x14ac:dyDescent="0.3">
      <c r="B696" s="74"/>
      <c r="C696" s="10"/>
      <c r="D696" s="13"/>
      <c r="E696" s="18"/>
      <c r="F696" s="13"/>
      <c r="G696" s="23"/>
      <c r="H696" s="18" t="str">
        <f t="shared" si="20"/>
        <v/>
      </c>
      <c r="I696" s="21"/>
      <c r="J696" s="21"/>
      <c r="K696" s="22"/>
      <c r="L696" s="16"/>
      <c r="M696" s="15"/>
      <c r="N696" s="25">
        <f t="shared" si="21"/>
        <v>0</v>
      </c>
    </row>
    <row r="697" spans="2:14" ht="21.9" customHeight="1" x14ac:dyDescent="0.3">
      <c r="B697" s="74"/>
      <c r="C697" s="10"/>
      <c r="D697" s="13"/>
      <c r="E697" s="18"/>
      <c r="F697" s="13"/>
      <c r="G697" s="23"/>
      <c r="H697" s="18" t="str">
        <f t="shared" si="20"/>
        <v/>
      </c>
      <c r="I697" s="21"/>
      <c r="J697" s="21"/>
      <c r="K697" s="22"/>
      <c r="L697" s="16"/>
      <c r="M697" s="15"/>
      <c r="N697" s="25">
        <f t="shared" si="21"/>
        <v>0</v>
      </c>
    </row>
    <row r="698" spans="2:14" ht="21.9" customHeight="1" x14ac:dyDescent="0.3">
      <c r="B698" s="74"/>
      <c r="C698" s="10"/>
      <c r="D698" s="13"/>
      <c r="E698" s="18"/>
      <c r="F698" s="13"/>
      <c r="G698" s="23"/>
      <c r="H698" s="18" t="str">
        <f t="shared" si="20"/>
        <v/>
      </c>
      <c r="I698" s="21"/>
      <c r="J698" s="21"/>
      <c r="K698" s="22"/>
      <c r="L698" s="16"/>
      <c r="M698" s="15"/>
      <c r="N698" s="25">
        <f t="shared" si="21"/>
        <v>0</v>
      </c>
    </row>
    <row r="699" spans="2:14" ht="21.9" customHeight="1" x14ac:dyDescent="0.3">
      <c r="B699" s="74"/>
      <c r="C699" s="10"/>
      <c r="D699" s="13"/>
      <c r="E699" s="18"/>
      <c r="F699" s="13"/>
      <c r="G699" s="23"/>
      <c r="H699" s="18" t="str">
        <f t="shared" si="20"/>
        <v/>
      </c>
      <c r="I699" s="21"/>
      <c r="J699" s="21"/>
      <c r="K699" s="22"/>
      <c r="L699" s="16"/>
      <c r="M699" s="15"/>
      <c r="N699" s="25">
        <f t="shared" si="21"/>
        <v>0</v>
      </c>
    </row>
    <row r="700" spans="2:14" ht="21.9" customHeight="1" x14ac:dyDescent="0.3">
      <c r="B700" s="74"/>
      <c r="C700" s="10"/>
      <c r="D700" s="13"/>
      <c r="E700" s="18"/>
      <c r="F700" s="13"/>
      <c r="G700" s="23"/>
      <c r="H700" s="18" t="str">
        <f t="shared" si="20"/>
        <v/>
      </c>
      <c r="I700" s="21"/>
      <c r="J700" s="21"/>
      <c r="K700" s="22"/>
      <c r="L700" s="16"/>
      <c r="M700" s="15"/>
      <c r="N700" s="25">
        <f t="shared" si="21"/>
        <v>0</v>
      </c>
    </row>
    <row r="701" spans="2:14" ht="21.9" customHeight="1" x14ac:dyDescent="0.3">
      <c r="B701" s="74"/>
      <c r="C701" s="10"/>
      <c r="D701" s="13"/>
      <c r="E701" s="18"/>
      <c r="F701" s="13"/>
      <c r="G701" s="23"/>
      <c r="H701" s="18" t="str">
        <f t="shared" si="20"/>
        <v/>
      </c>
      <c r="I701" s="21"/>
      <c r="J701" s="21"/>
      <c r="K701" s="22"/>
      <c r="L701" s="16"/>
      <c r="M701" s="15"/>
      <c r="N701" s="25">
        <f t="shared" si="21"/>
        <v>0</v>
      </c>
    </row>
    <row r="702" spans="2:14" ht="21.9" customHeight="1" x14ac:dyDescent="0.3">
      <c r="B702" s="74"/>
      <c r="C702" s="10"/>
      <c r="D702" s="13"/>
      <c r="E702" s="18"/>
      <c r="F702" s="13"/>
      <c r="G702" s="23"/>
      <c r="H702" s="18" t="str">
        <f t="shared" si="20"/>
        <v/>
      </c>
      <c r="I702" s="21"/>
      <c r="J702" s="21"/>
      <c r="K702" s="22"/>
      <c r="L702" s="16"/>
      <c r="M702" s="15"/>
      <c r="N702" s="25">
        <f t="shared" si="21"/>
        <v>0</v>
      </c>
    </row>
    <row r="703" spans="2:14" ht="21.9" customHeight="1" x14ac:dyDescent="0.3">
      <c r="B703" s="74"/>
      <c r="C703" s="10"/>
      <c r="D703" s="13"/>
      <c r="E703" s="18"/>
      <c r="F703" s="13"/>
      <c r="G703" s="23"/>
      <c r="H703" s="18" t="str">
        <f t="shared" si="20"/>
        <v/>
      </c>
      <c r="I703" s="21"/>
      <c r="J703" s="21"/>
      <c r="K703" s="22"/>
      <c r="L703" s="16"/>
      <c r="M703" s="15"/>
      <c r="N703" s="25">
        <f t="shared" si="21"/>
        <v>0</v>
      </c>
    </row>
    <row r="704" spans="2:14" ht="21.9" customHeight="1" x14ac:dyDescent="0.3">
      <c r="B704" s="74"/>
      <c r="C704" s="10"/>
      <c r="D704" s="13"/>
      <c r="E704" s="18"/>
      <c r="F704" s="13"/>
      <c r="G704" s="23"/>
      <c r="H704" s="18" t="str">
        <f t="shared" si="20"/>
        <v/>
      </c>
      <c r="I704" s="21"/>
      <c r="J704" s="21"/>
      <c r="K704" s="22"/>
      <c r="L704" s="16"/>
      <c r="M704" s="15"/>
      <c r="N704" s="25">
        <f t="shared" si="21"/>
        <v>0</v>
      </c>
    </row>
    <row r="705" spans="2:14" ht="21.9" customHeight="1" x14ac:dyDescent="0.3">
      <c r="B705" s="74"/>
      <c r="C705" s="10"/>
      <c r="D705" s="13"/>
      <c r="E705" s="18"/>
      <c r="F705" s="13"/>
      <c r="G705" s="23"/>
      <c r="H705" s="18" t="str">
        <f t="shared" si="20"/>
        <v/>
      </c>
      <c r="I705" s="21"/>
      <c r="J705" s="21"/>
      <c r="K705" s="22"/>
      <c r="L705" s="16"/>
      <c r="M705" s="15"/>
      <c r="N705" s="25">
        <f t="shared" si="21"/>
        <v>0</v>
      </c>
    </row>
    <row r="706" spans="2:14" ht="21.9" customHeight="1" x14ac:dyDescent="0.3">
      <c r="B706" s="74"/>
      <c r="C706" s="10"/>
      <c r="D706" s="13"/>
      <c r="E706" s="18"/>
      <c r="F706" s="13"/>
      <c r="G706" s="23"/>
      <c r="H706" s="18" t="str">
        <f t="shared" si="20"/>
        <v/>
      </c>
      <c r="I706" s="21"/>
      <c r="J706" s="21"/>
      <c r="K706" s="22"/>
      <c r="L706" s="16"/>
      <c r="M706" s="15"/>
      <c r="N706" s="25">
        <f t="shared" si="21"/>
        <v>0</v>
      </c>
    </row>
    <row r="707" spans="2:14" ht="21.9" customHeight="1" x14ac:dyDescent="0.3">
      <c r="B707" s="74"/>
      <c r="C707" s="10"/>
      <c r="D707" s="13"/>
      <c r="E707" s="18"/>
      <c r="F707" s="13"/>
      <c r="G707" s="23"/>
      <c r="H707" s="18" t="str">
        <f t="shared" si="20"/>
        <v/>
      </c>
      <c r="I707" s="21"/>
      <c r="J707" s="21"/>
      <c r="K707" s="22"/>
      <c r="L707" s="16"/>
      <c r="M707" s="15"/>
      <c r="N707" s="25">
        <f t="shared" si="21"/>
        <v>0</v>
      </c>
    </row>
    <row r="708" spans="2:14" ht="21.9" customHeight="1" x14ac:dyDescent="0.3">
      <c r="B708" s="74"/>
      <c r="C708" s="10"/>
      <c r="D708" s="13"/>
      <c r="E708" s="18"/>
      <c r="F708" s="13"/>
      <c r="G708" s="23"/>
      <c r="H708" s="18" t="str">
        <f t="shared" si="20"/>
        <v/>
      </c>
      <c r="I708" s="21"/>
      <c r="J708" s="21"/>
      <c r="K708" s="22"/>
      <c r="L708" s="16"/>
      <c r="M708" s="15"/>
      <c r="N708" s="25">
        <f t="shared" si="21"/>
        <v>0</v>
      </c>
    </row>
    <row r="709" spans="2:14" ht="21.9" customHeight="1" x14ac:dyDescent="0.3">
      <c r="B709" s="74"/>
      <c r="C709" s="10"/>
      <c r="D709" s="13"/>
      <c r="E709" s="18"/>
      <c r="F709" s="13"/>
      <c r="G709" s="23"/>
      <c r="H709" s="18" t="str">
        <f t="shared" si="20"/>
        <v/>
      </c>
      <c r="I709" s="21"/>
      <c r="J709" s="21"/>
      <c r="K709" s="22"/>
      <c r="L709" s="16"/>
      <c r="M709" s="15"/>
      <c r="N709" s="25">
        <f t="shared" si="21"/>
        <v>0</v>
      </c>
    </row>
    <row r="710" spans="2:14" ht="21.9" customHeight="1" x14ac:dyDescent="0.3">
      <c r="B710" s="74"/>
      <c r="C710" s="10"/>
      <c r="D710" s="13"/>
      <c r="E710" s="18"/>
      <c r="F710" s="13"/>
      <c r="G710" s="23"/>
      <c r="H710" s="18" t="str">
        <f t="shared" si="20"/>
        <v/>
      </c>
      <c r="I710" s="21"/>
      <c r="J710" s="21"/>
      <c r="K710" s="22"/>
      <c r="L710" s="16"/>
      <c r="M710" s="15"/>
      <c r="N710" s="25">
        <f t="shared" si="21"/>
        <v>0</v>
      </c>
    </row>
    <row r="711" spans="2:14" ht="21.9" customHeight="1" x14ac:dyDescent="0.3">
      <c r="B711" s="74"/>
      <c r="C711" s="10"/>
      <c r="D711" s="13"/>
      <c r="E711" s="18"/>
      <c r="F711" s="13"/>
      <c r="G711" s="23"/>
      <c r="H711" s="18" t="str">
        <f t="shared" si="20"/>
        <v/>
      </c>
      <c r="I711" s="21"/>
      <c r="J711" s="21"/>
      <c r="K711" s="22"/>
      <c r="L711" s="16"/>
      <c r="M711" s="15"/>
      <c r="N711" s="25">
        <f t="shared" si="21"/>
        <v>0</v>
      </c>
    </row>
    <row r="712" spans="2:14" ht="21.9" customHeight="1" x14ac:dyDescent="0.3">
      <c r="B712" s="74"/>
      <c r="C712" s="10"/>
      <c r="D712" s="13"/>
      <c r="E712" s="18"/>
      <c r="F712" s="13"/>
      <c r="G712" s="23"/>
      <c r="H712" s="18" t="str">
        <f t="shared" si="20"/>
        <v/>
      </c>
      <c r="I712" s="21"/>
      <c r="J712" s="21"/>
      <c r="K712" s="22"/>
      <c r="L712" s="16"/>
      <c r="M712" s="15"/>
      <c r="N712" s="25">
        <f t="shared" si="21"/>
        <v>0</v>
      </c>
    </row>
    <row r="713" spans="2:14" ht="21.9" customHeight="1" x14ac:dyDescent="0.3">
      <c r="B713" s="74"/>
      <c r="C713" s="10"/>
      <c r="D713" s="13"/>
      <c r="E713" s="18"/>
      <c r="F713" s="13"/>
      <c r="G713" s="23"/>
      <c r="H713" s="18" t="str">
        <f t="shared" si="20"/>
        <v/>
      </c>
      <c r="I713" s="21"/>
      <c r="J713" s="21"/>
      <c r="K713" s="22"/>
      <c r="L713" s="16"/>
      <c r="M713" s="15"/>
      <c r="N713" s="25">
        <f t="shared" si="21"/>
        <v>0</v>
      </c>
    </row>
    <row r="714" spans="2:14" ht="21.9" customHeight="1" x14ac:dyDescent="0.3">
      <c r="B714" s="74"/>
      <c r="C714" s="10"/>
      <c r="D714" s="13"/>
      <c r="E714" s="18"/>
      <c r="F714" s="13"/>
      <c r="G714" s="23"/>
      <c r="H714" s="18" t="str">
        <f t="shared" si="20"/>
        <v/>
      </c>
      <c r="I714" s="21"/>
      <c r="J714" s="21"/>
      <c r="K714" s="22"/>
      <c r="L714" s="16"/>
      <c r="M714" s="15"/>
      <c r="N714" s="25">
        <f t="shared" si="21"/>
        <v>0</v>
      </c>
    </row>
    <row r="715" spans="2:14" ht="21.9" customHeight="1" x14ac:dyDescent="0.3">
      <c r="B715" s="74"/>
      <c r="C715" s="10"/>
      <c r="D715" s="13"/>
      <c r="E715" s="18"/>
      <c r="F715" s="13"/>
      <c r="G715" s="23"/>
      <c r="H715" s="18" t="str">
        <f t="shared" ref="H715:H778" si="22">IF(E715="","",IF(N715="",D715*E715,(D715*E715)-(D715*N715)))</f>
        <v/>
      </c>
      <c r="I715" s="21"/>
      <c r="J715" s="21"/>
      <c r="K715" s="22"/>
      <c r="L715" s="16"/>
      <c r="M715" s="15"/>
      <c r="N715" s="25">
        <f t="shared" ref="N715:N778" si="23">IF(F715="Não","",E715*G715)</f>
        <v>0</v>
      </c>
    </row>
    <row r="716" spans="2:14" ht="21.9" customHeight="1" x14ac:dyDescent="0.3">
      <c r="B716" s="74"/>
      <c r="C716" s="10"/>
      <c r="D716" s="13"/>
      <c r="E716" s="18"/>
      <c r="F716" s="13"/>
      <c r="G716" s="23"/>
      <c r="H716" s="18" t="str">
        <f t="shared" si="22"/>
        <v/>
      </c>
      <c r="I716" s="21"/>
      <c r="J716" s="21"/>
      <c r="K716" s="22"/>
      <c r="L716" s="16"/>
      <c r="M716" s="15"/>
      <c r="N716" s="25">
        <f t="shared" si="23"/>
        <v>0</v>
      </c>
    </row>
    <row r="717" spans="2:14" ht="21.9" customHeight="1" x14ac:dyDescent="0.3">
      <c r="B717" s="74"/>
      <c r="C717" s="10"/>
      <c r="D717" s="13"/>
      <c r="E717" s="18"/>
      <c r="F717" s="13"/>
      <c r="G717" s="23"/>
      <c r="H717" s="18" t="str">
        <f t="shared" si="22"/>
        <v/>
      </c>
      <c r="I717" s="21"/>
      <c r="J717" s="21"/>
      <c r="K717" s="22"/>
      <c r="L717" s="16"/>
      <c r="M717" s="15"/>
      <c r="N717" s="25">
        <f t="shared" si="23"/>
        <v>0</v>
      </c>
    </row>
    <row r="718" spans="2:14" ht="21.9" customHeight="1" x14ac:dyDescent="0.3">
      <c r="B718" s="74"/>
      <c r="C718" s="10"/>
      <c r="D718" s="13"/>
      <c r="E718" s="18"/>
      <c r="F718" s="13"/>
      <c r="G718" s="23"/>
      <c r="H718" s="18" t="str">
        <f t="shared" si="22"/>
        <v/>
      </c>
      <c r="I718" s="21"/>
      <c r="J718" s="21"/>
      <c r="K718" s="22"/>
      <c r="L718" s="16"/>
      <c r="M718" s="15"/>
      <c r="N718" s="25">
        <f t="shared" si="23"/>
        <v>0</v>
      </c>
    </row>
    <row r="719" spans="2:14" ht="21.9" customHeight="1" x14ac:dyDescent="0.3">
      <c r="B719" s="74"/>
      <c r="C719" s="10"/>
      <c r="D719" s="13"/>
      <c r="E719" s="18"/>
      <c r="F719" s="13"/>
      <c r="G719" s="23"/>
      <c r="H719" s="18" t="str">
        <f t="shared" si="22"/>
        <v/>
      </c>
      <c r="I719" s="21"/>
      <c r="J719" s="21"/>
      <c r="K719" s="22"/>
      <c r="L719" s="16"/>
      <c r="M719" s="15"/>
      <c r="N719" s="25">
        <f t="shared" si="23"/>
        <v>0</v>
      </c>
    </row>
    <row r="720" spans="2:14" ht="21.9" customHeight="1" x14ac:dyDescent="0.3">
      <c r="B720" s="74"/>
      <c r="C720" s="10"/>
      <c r="D720" s="13"/>
      <c r="E720" s="18"/>
      <c r="F720" s="13"/>
      <c r="G720" s="23"/>
      <c r="H720" s="18" t="str">
        <f t="shared" si="22"/>
        <v/>
      </c>
      <c r="I720" s="21"/>
      <c r="J720" s="21"/>
      <c r="K720" s="22"/>
      <c r="L720" s="16"/>
      <c r="M720" s="15"/>
      <c r="N720" s="25">
        <f t="shared" si="23"/>
        <v>0</v>
      </c>
    </row>
    <row r="721" spans="2:14" ht="21.9" customHeight="1" x14ac:dyDescent="0.3">
      <c r="B721" s="74"/>
      <c r="C721" s="10"/>
      <c r="D721" s="13"/>
      <c r="E721" s="18"/>
      <c r="F721" s="13"/>
      <c r="G721" s="23"/>
      <c r="H721" s="18" t="str">
        <f t="shared" si="22"/>
        <v/>
      </c>
      <c r="I721" s="21"/>
      <c r="J721" s="21"/>
      <c r="K721" s="22"/>
      <c r="L721" s="16"/>
      <c r="M721" s="15"/>
      <c r="N721" s="25">
        <f t="shared" si="23"/>
        <v>0</v>
      </c>
    </row>
    <row r="722" spans="2:14" ht="21.9" customHeight="1" x14ac:dyDescent="0.3">
      <c r="B722" s="74"/>
      <c r="C722" s="10"/>
      <c r="D722" s="13"/>
      <c r="E722" s="18"/>
      <c r="F722" s="13"/>
      <c r="G722" s="23"/>
      <c r="H722" s="18" t="str">
        <f t="shared" si="22"/>
        <v/>
      </c>
      <c r="I722" s="21"/>
      <c r="J722" s="21"/>
      <c r="K722" s="22"/>
      <c r="L722" s="16"/>
      <c r="M722" s="15"/>
      <c r="N722" s="25">
        <f t="shared" si="23"/>
        <v>0</v>
      </c>
    </row>
    <row r="723" spans="2:14" ht="21.9" customHeight="1" x14ac:dyDescent="0.3">
      <c r="B723" s="74"/>
      <c r="C723" s="10"/>
      <c r="D723" s="13"/>
      <c r="E723" s="18"/>
      <c r="F723" s="13"/>
      <c r="G723" s="23"/>
      <c r="H723" s="18" t="str">
        <f t="shared" si="22"/>
        <v/>
      </c>
      <c r="I723" s="21"/>
      <c r="J723" s="21"/>
      <c r="K723" s="22"/>
      <c r="L723" s="16"/>
      <c r="M723" s="15"/>
      <c r="N723" s="25">
        <f t="shared" si="23"/>
        <v>0</v>
      </c>
    </row>
    <row r="724" spans="2:14" ht="21.9" customHeight="1" x14ac:dyDescent="0.3">
      <c r="B724" s="74"/>
      <c r="C724" s="10"/>
      <c r="D724" s="13"/>
      <c r="E724" s="18"/>
      <c r="F724" s="13"/>
      <c r="G724" s="23"/>
      <c r="H724" s="18" t="str">
        <f t="shared" si="22"/>
        <v/>
      </c>
      <c r="I724" s="21"/>
      <c r="J724" s="21"/>
      <c r="K724" s="22"/>
      <c r="L724" s="16"/>
      <c r="M724" s="15"/>
      <c r="N724" s="25">
        <f t="shared" si="23"/>
        <v>0</v>
      </c>
    </row>
    <row r="725" spans="2:14" ht="21.9" customHeight="1" x14ac:dyDescent="0.3">
      <c r="B725" s="74"/>
      <c r="C725" s="10"/>
      <c r="D725" s="13"/>
      <c r="E725" s="18"/>
      <c r="F725" s="13"/>
      <c r="G725" s="23"/>
      <c r="H725" s="18" t="str">
        <f t="shared" si="22"/>
        <v/>
      </c>
      <c r="I725" s="21"/>
      <c r="J725" s="21"/>
      <c r="K725" s="22"/>
      <c r="L725" s="16"/>
      <c r="M725" s="15"/>
      <c r="N725" s="25">
        <f t="shared" si="23"/>
        <v>0</v>
      </c>
    </row>
    <row r="726" spans="2:14" ht="21.9" customHeight="1" x14ac:dyDescent="0.3">
      <c r="B726" s="74"/>
      <c r="C726" s="10"/>
      <c r="D726" s="13"/>
      <c r="E726" s="18"/>
      <c r="F726" s="13"/>
      <c r="G726" s="23"/>
      <c r="H726" s="18" t="str">
        <f t="shared" si="22"/>
        <v/>
      </c>
      <c r="I726" s="21"/>
      <c r="J726" s="21"/>
      <c r="K726" s="22"/>
      <c r="L726" s="16"/>
      <c r="M726" s="15"/>
      <c r="N726" s="25">
        <f t="shared" si="23"/>
        <v>0</v>
      </c>
    </row>
    <row r="727" spans="2:14" ht="21.9" customHeight="1" x14ac:dyDescent="0.3">
      <c r="B727" s="74"/>
      <c r="C727" s="10"/>
      <c r="D727" s="13"/>
      <c r="E727" s="18"/>
      <c r="F727" s="13"/>
      <c r="G727" s="23"/>
      <c r="H727" s="18" t="str">
        <f t="shared" si="22"/>
        <v/>
      </c>
      <c r="I727" s="21"/>
      <c r="J727" s="21"/>
      <c r="K727" s="22"/>
      <c r="L727" s="16"/>
      <c r="M727" s="15"/>
      <c r="N727" s="25">
        <f t="shared" si="23"/>
        <v>0</v>
      </c>
    </row>
    <row r="728" spans="2:14" ht="21.9" customHeight="1" x14ac:dyDescent="0.3">
      <c r="B728" s="74"/>
      <c r="C728" s="10"/>
      <c r="D728" s="13"/>
      <c r="E728" s="18"/>
      <c r="F728" s="13"/>
      <c r="G728" s="23"/>
      <c r="H728" s="18" t="str">
        <f t="shared" si="22"/>
        <v/>
      </c>
      <c r="I728" s="21"/>
      <c r="J728" s="21"/>
      <c r="K728" s="22"/>
      <c r="L728" s="16"/>
      <c r="M728" s="15"/>
      <c r="N728" s="25">
        <f t="shared" si="23"/>
        <v>0</v>
      </c>
    </row>
    <row r="729" spans="2:14" ht="21.9" customHeight="1" x14ac:dyDescent="0.3">
      <c r="B729" s="74"/>
      <c r="C729" s="10"/>
      <c r="D729" s="13"/>
      <c r="E729" s="18"/>
      <c r="F729" s="13"/>
      <c r="G729" s="23"/>
      <c r="H729" s="18" t="str">
        <f t="shared" si="22"/>
        <v/>
      </c>
      <c r="I729" s="21"/>
      <c r="J729" s="21"/>
      <c r="K729" s="22"/>
      <c r="L729" s="16"/>
      <c r="M729" s="15"/>
      <c r="N729" s="25">
        <f t="shared" si="23"/>
        <v>0</v>
      </c>
    </row>
    <row r="730" spans="2:14" ht="21.9" customHeight="1" x14ac:dyDescent="0.3">
      <c r="B730" s="74"/>
      <c r="C730" s="10"/>
      <c r="D730" s="13"/>
      <c r="E730" s="18"/>
      <c r="F730" s="13"/>
      <c r="G730" s="23"/>
      <c r="H730" s="18" t="str">
        <f t="shared" si="22"/>
        <v/>
      </c>
      <c r="I730" s="21"/>
      <c r="J730" s="21"/>
      <c r="K730" s="22"/>
      <c r="L730" s="16"/>
      <c r="M730" s="15"/>
      <c r="N730" s="25">
        <f t="shared" si="23"/>
        <v>0</v>
      </c>
    </row>
    <row r="731" spans="2:14" ht="21.9" customHeight="1" x14ac:dyDescent="0.3">
      <c r="B731" s="74"/>
      <c r="C731" s="10"/>
      <c r="D731" s="13"/>
      <c r="E731" s="18"/>
      <c r="F731" s="13"/>
      <c r="G731" s="23"/>
      <c r="H731" s="18" t="str">
        <f t="shared" si="22"/>
        <v/>
      </c>
      <c r="I731" s="21"/>
      <c r="J731" s="21"/>
      <c r="K731" s="22"/>
      <c r="L731" s="16"/>
      <c r="M731" s="15"/>
      <c r="N731" s="25">
        <f t="shared" si="23"/>
        <v>0</v>
      </c>
    </row>
    <row r="732" spans="2:14" ht="21.9" customHeight="1" x14ac:dyDescent="0.3">
      <c r="B732" s="74"/>
      <c r="C732" s="10"/>
      <c r="D732" s="13"/>
      <c r="E732" s="18"/>
      <c r="F732" s="13"/>
      <c r="G732" s="23"/>
      <c r="H732" s="18" t="str">
        <f t="shared" si="22"/>
        <v/>
      </c>
      <c r="I732" s="21"/>
      <c r="J732" s="21"/>
      <c r="K732" s="22"/>
      <c r="L732" s="16"/>
      <c r="M732" s="15"/>
      <c r="N732" s="25">
        <f t="shared" si="23"/>
        <v>0</v>
      </c>
    </row>
    <row r="733" spans="2:14" ht="21.9" customHeight="1" x14ac:dyDescent="0.3">
      <c r="B733" s="74"/>
      <c r="C733" s="10"/>
      <c r="D733" s="13"/>
      <c r="E733" s="18"/>
      <c r="F733" s="13"/>
      <c r="G733" s="23"/>
      <c r="H733" s="18" t="str">
        <f t="shared" si="22"/>
        <v/>
      </c>
      <c r="I733" s="21"/>
      <c r="J733" s="21"/>
      <c r="K733" s="22"/>
      <c r="L733" s="16"/>
      <c r="M733" s="15"/>
      <c r="N733" s="25">
        <f t="shared" si="23"/>
        <v>0</v>
      </c>
    </row>
    <row r="734" spans="2:14" ht="21.9" customHeight="1" x14ac:dyDescent="0.3">
      <c r="B734" s="74"/>
      <c r="C734" s="10"/>
      <c r="D734" s="13"/>
      <c r="E734" s="18"/>
      <c r="F734" s="13"/>
      <c r="G734" s="23"/>
      <c r="H734" s="18" t="str">
        <f t="shared" si="22"/>
        <v/>
      </c>
      <c r="I734" s="21"/>
      <c r="J734" s="21"/>
      <c r="K734" s="22"/>
      <c r="L734" s="16"/>
      <c r="M734" s="15"/>
      <c r="N734" s="25">
        <f t="shared" si="23"/>
        <v>0</v>
      </c>
    </row>
    <row r="735" spans="2:14" ht="21.9" customHeight="1" x14ac:dyDescent="0.3">
      <c r="B735" s="74"/>
      <c r="C735" s="10"/>
      <c r="D735" s="13"/>
      <c r="E735" s="18"/>
      <c r="F735" s="13"/>
      <c r="G735" s="23"/>
      <c r="H735" s="18" t="str">
        <f t="shared" si="22"/>
        <v/>
      </c>
      <c r="I735" s="21"/>
      <c r="J735" s="21"/>
      <c r="K735" s="22"/>
      <c r="L735" s="16"/>
      <c r="M735" s="15"/>
      <c r="N735" s="25">
        <f t="shared" si="23"/>
        <v>0</v>
      </c>
    </row>
    <row r="736" spans="2:14" ht="21.9" customHeight="1" x14ac:dyDescent="0.3">
      <c r="B736" s="74"/>
      <c r="C736" s="10"/>
      <c r="D736" s="13"/>
      <c r="E736" s="18"/>
      <c r="F736" s="13"/>
      <c r="G736" s="23"/>
      <c r="H736" s="18" t="str">
        <f t="shared" si="22"/>
        <v/>
      </c>
      <c r="I736" s="21"/>
      <c r="J736" s="21"/>
      <c r="K736" s="22"/>
      <c r="L736" s="16"/>
      <c r="M736" s="15"/>
      <c r="N736" s="25">
        <f t="shared" si="23"/>
        <v>0</v>
      </c>
    </row>
    <row r="737" spans="2:14" ht="21.9" customHeight="1" x14ac:dyDescent="0.3">
      <c r="B737" s="74"/>
      <c r="C737" s="10"/>
      <c r="D737" s="13"/>
      <c r="E737" s="18"/>
      <c r="F737" s="13"/>
      <c r="G737" s="23"/>
      <c r="H737" s="18" t="str">
        <f t="shared" si="22"/>
        <v/>
      </c>
      <c r="I737" s="21"/>
      <c r="J737" s="21"/>
      <c r="K737" s="22"/>
      <c r="L737" s="16"/>
      <c r="M737" s="15"/>
      <c r="N737" s="25">
        <f t="shared" si="23"/>
        <v>0</v>
      </c>
    </row>
    <row r="738" spans="2:14" ht="21.9" customHeight="1" x14ac:dyDescent="0.3">
      <c r="B738" s="74"/>
      <c r="C738" s="10"/>
      <c r="D738" s="13"/>
      <c r="E738" s="18"/>
      <c r="F738" s="13"/>
      <c r="G738" s="23"/>
      <c r="H738" s="18" t="str">
        <f t="shared" si="22"/>
        <v/>
      </c>
      <c r="I738" s="21"/>
      <c r="J738" s="21"/>
      <c r="K738" s="22"/>
      <c r="L738" s="16"/>
      <c r="M738" s="15"/>
      <c r="N738" s="25">
        <f t="shared" si="23"/>
        <v>0</v>
      </c>
    </row>
    <row r="739" spans="2:14" ht="21.9" customHeight="1" x14ac:dyDescent="0.3">
      <c r="B739" s="74"/>
      <c r="C739" s="10"/>
      <c r="D739" s="13"/>
      <c r="E739" s="18"/>
      <c r="F739" s="13"/>
      <c r="G739" s="23"/>
      <c r="H739" s="18" t="str">
        <f t="shared" si="22"/>
        <v/>
      </c>
      <c r="I739" s="21"/>
      <c r="J739" s="21"/>
      <c r="K739" s="22"/>
      <c r="L739" s="16"/>
      <c r="M739" s="15"/>
      <c r="N739" s="25">
        <f t="shared" si="23"/>
        <v>0</v>
      </c>
    </row>
    <row r="740" spans="2:14" ht="21.9" customHeight="1" x14ac:dyDescent="0.3">
      <c r="B740" s="74"/>
      <c r="C740" s="10"/>
      <c r="D740" s="13"/>
      <c r="E740" s="18"/>
      <c r="F740" s="13"/>
      <c r="G740" s="23"/>
      <c r="H740" s="18" t="str">
        <f t="shared" si="22"/>
        <v/>
      </c>
      <c r="I740" s="21"/>
      <c r="J740" s="21"/>
      <c r="K740" s="22"/>
      <c r="L740" s="16"/>
      <c r="M740" s="15"/>
      <c r="N740" s="25">
        <f t="shared" si="23"/>
        <v>0</v>
      </c>
    </row>
    <row r="741" spans="2:14" ht="21.9" customHeight="1" x14ac:dyDescent="0.3">
      <c r="B741" s="74"/>
      <c r="C741" s="10"/>
      <c r="D741" s="13"/>
      <c r="E741" s="18"/>
      <c r="F741" s="13"/>
      <c r="G741" s="23"/>
      <c r="H741" s="18" t="str">
        <f t="shared" si="22"/>
        <v/>
      </c>
      <c r="I741" s="21"/>
      <c r="J741" s="21"/>
      <c r="K741" s="22"/>
      <c r="L741" s="16"/>
      <c r="M741" s="15"/>
      <c r="N741" s="25">
        <f t="shared" si="23"/>
        <v>0</v>
      </c>
    </row>
    <row r="742" spans="2:14" ht="21.9" customHeight="1" x14ac:dyDescent="0.3">
      <c r="B742" s="74"/>
      <c r="C742" s="10"/>
      <c r="D742" s="13"/>
      <c r="E742" s="18"/>
      <c r="F742" s="13"/>
      <c r="G742" s="23"/>
      <c r="H742" s="18" t="str">
        <f t="shared" si="22"/>
        <v/>
      </c>
      <c r="I742" s="21"/>
      <c r="J742" s="21"/>
      <c r="K742" s="22"/>
      <c r="L742" s="16"/>
      <c r="M742" s="15"/>
      <c r="N742" s="25">
        <f t="shared" si="23"/>
        <v>0</v>
      </c>
    </row>
    <row r="743" spans="2:14" ht="21.9" customHeight="1" x14ac:dyDescent="0.3">
      <c r="B743" s="74"/>
      <c r="C743" s="10"/>
      <c r="D743" s="13"/>
      <c r="E743" s="18"/>
      <c r="F743" s="13"/>
      <c r="G743" s="23"/>
      <c r="H743" s="18" t="str">
        <f t="shared" si="22"/>
        <v/>
      </c>
      <c r="I743" s="21"/>
      <c r="J743" s="21"/>
      <c r="K743" s="22"/>
      <c r="L743" s="16"/>
      <c r="M743" s="15"/>
      <c r="N743" s="25">
        <f t="shared" si="23"/>
        <v>0</v>
      </c>
    </row>
    <row r="744" spans="2:14" ht="21.9" customHeight="1" x14ac:dyDescent="0.3">
      <c r="B744" s="74"/>
      <c r="C744" s="10"/>
      <c r="D744" s="13"/>
      <c r="E744" s="18"/>
      <c r="F744" s="13"/>
      <c r="G744" s="23"/>
      <c r="H744" s="18" t="str">
        <f t="shared" si="22"/>
        <v/>
      </c>
      <c r="I744" s="21"/>
      <c r="J744" s="21"/>
      <c r="K744" s="22"/>
      <c r="L744" s="16"/>
      <c r="M744" s="15"/>
      <c r="N744" s="25">
        <f t="shared" si="23"/>
        <v>0</v>
      </c>
    </row>
    <row r="745" spans="2:14" ht="21.9" customHeight="1" x14ac:dyDescent="0.3">
      <c r="B745" s="74"/>
      <c r="C745" s="10"/>
      <c r="D745" s="13"/>
      <c r="E745" s="18"/>
      <c r="F745" s="13"/>
      <c r="G745" s="23"/>
      <c r="H745" s="18" t="str">
        <f t="shared" si="22"/>
        <v/>
      </c>
      <c r="I745" s="21"/>
      <c r="J745" s="21"/>
      <c r="K745" s="22"/>
      <c r="L745" s="16"/>
      <c r="M745" s="15"/>
      <c r="N745" s="25">
        <f t="shared" si="23"/>
        <v>0</v>
      </c>
    </row>
    <row r="746" spans="2:14" ht="21.9" customHeight="1" x14ac:dyDescent="0.3">
      <c r="B746" s="74"/>
      <c r="C746" s="10"/>
      <c r="D746" s="13"/>
      <c r="E746" s="18"/>
      <c r="F746" s="13"/>
      <c r="G746" s="23"/>
      <c r="H746" s="18" t="str">
        <f t="shared" si="22"/>
        <v/>
      </c>
      <c r="I746" s="21"/>
      <c r="J746" s="21"/>
      <c r="K746" s="22"/>
      <c r="L746" s="16"/>
      <c r="M746" s="15"/>
      <c r="N746" s="25">
        <f t="shared" si="23"/>
        <v>0</v>
      </c>
    </row>
    <row r="747" spans="2:14" ht="21.9" customHeight="1" x14ac:dyDescent="0.3">
      <c r="B747" s="74"/>
      <c r="C747" s="10"/>
      <c r="D747" s="13"/>
      <c r="E747" s="18"/>
      <c r="F747" s="13"/>
      <c r="G747" s="23"/>
      <c r="H747" s="18" t="str">
        <f t="shared" si="22"/>
        <v/>
      </c>
      <c r="I747" s="21"/>
      <c r="J747" s="21"/>
      <c r="K747" s="22"/>
      <c r="L747" s="16"/>
      <c r="M747" s="15"/>
      <c r="N747" s="25">
        <f t="shared" si="23"/>
        <v>0</v>
      </c>
    </row>
    <row r="748" spans="2:14" ht="21.9" customHeight="1" x14ac:dyDescent="0.3">
      <c r="B748" s="74"/>
      <c r="C748" s="10"/>
      <c r="D748" s="13"/>
      <c r="E748" s="18"/>
      <c r="F748" s="13"/>
      <c r="G748" s="23"/>
      <c r="H748" s="18" t="str">
        <f t="shared" si="22"/>
        <v/>
      </c>
      <c r="I748" s="21"/>
      <c r="J748" s="21"/>
      <c r="K748" s="22"/>
      <c r="L748" s="16"/>
      <c r="M748" s="15"/>
      <c r="N748" s="25">
        <f t="shared" si="23"/>
        <v>0</v>
      </c>
    </row>
    <row r="749" spans="2:14" ht="21.9" customHeight="1" x14ac:dyDescent="0.3">
      <c r="B749" s="74"/>
      <c r="C749" s="10"/>
      <c r="D749" s="13"/>
      <c r="E749" s="18"/>
      <c r="F749" s="13"/>
      <c r="G749" s="23"/>
      <c r="H749" s="18" t="str">
        <f t="shared" si="22"/>
        <v/>
      </c>
      <c r="I749" s="21"/>
      <c r="J749" s="21"/>
      <c r="K749" s="22"/>
      <c r="L749" s="16"/>
      <c r="M749" s="15"/>
      <c r="N749" s="25">
        <f t="shared" si="23"/>
        <v>0</v>
      </c>
    </row>
    <row r="750" spans="2:14" ht="21.9" customHeight="1" x14ac:dyDescent="0.3">
      <c r="B750" s="74"/>
      <c r="C750" s="10"/>
      <c r="D750" s="13"/>
      <c r="E750" s="18"/>
      <c r="F750" s="13"/>
      <c r="G750" s="23"/>
      <c r="H750" s="18" t="str">
        <f t="shared" si="22"/>
        <v/>
      </c>
      <c r="I750" s="21"/>
      <c r="J750" s="21"/>
      <c r="K750" s="22"/>
      <c r="L750" s="16"/>
      <c r="M750" s="15"/>
      <c r="N750" s="25">
        <f t="shared" si="23"/>
        <v>0</v>
      </c>
    </row>
    <row r="751" spans="2:14" ht="21.9" customHeight="1" x14ac:dyDescent="0.3">
      <c r="B751" s="74"/>
      <c r="C751" s="10"/>
      <c r="D751" s="13"/>
      <c r="E751" s="18"/>
      <c r="F751" s="13"/>
      <c r="G751" s="23"/>
      <c r="H751" s="18" t="str">
        <f t="shared" si="22"/>
        <v/>
      </c>
      <c r="I751" s="21"/>
      <c r="J751" s="21"/>
      <c r="K751" s="22"/>
      <c r="L751" s="16"/>
      <c r="M751" s="15"/>
      <c r="N751" s="25">
        <f t="shared" si="23"/>
        <v>0</v>
      </c>
    </row>
    <row r="752" spans="2:14" ht="21.9" customHeight="1" x14ac:dyDescent="0.3">
      <c r="B752" s="74"/>
      <c r="C752" s="10"/>
      <c r="D752" s="13"/>
      <c r="E752" s="18"/>
      <c r="F752" s="13"/>
      <c r="G752" s="23"/>
      <c r="H752" s="18" t="str">
        <f t="shared" si="22"/>
        <v/>
      </c>
      <c r="I752" s="21"/>
      <c r="J752" s="21"/>
      <c r="K752" s="22"/>
      <c r="L752" s="16"/>
      <c r="M752" s="15"/>
      <c r="N752" s="25">
        <f t="shared" si="23"/>
        <v>0</v>
      </c>
    </row>
    <row r="753" spans="2:14" ht="21.9" customHeight="1" x14ac:dyDescent="0.3">
      <c r="B753" s="74"/>
      <c r="C753" s="10"/>
      <c r="D753" s="13"/>
      <c r="E753" s="18"/>
      <c r="F753" s="13"/>
      <c r="G753" s="23"/>
      <c r="H753" s="18" t="str">
        <f t="shared" si="22"/>
        <v/>
      </c>
      <c r="I753" s="21"/>
      <c r="J753" s="21"/>
      <c r="K753" s="22"/>
      <c r="L753" s="16"/>
      <c r="M753" s="15"/>
      <c r="N753" s="25">
        <f t="shared" si="23"/>
        <v>0</v>
      </c>
    </row>
    <row r="754" spans="2:14" ht="21.9" customHeight="1" x14ac:dyDescent="0.3">
      <c r="B754" s="74"/>
      <c r="C754" s="10"/>
      <c r="D754" s="13"/>
      <c r="E754" s="18"/>
      <c r="F754" s="13"/>
      <c r="G754" s="23"/>
      <c r="H754" s="18" t="str">
        <f t="shared" si="22"/>
        <v/>
      </c>
      <c r="I754" s="21"/>
      <c r="J754" s="21"/>
      <c r="K754" s="22"/>
      <c r="L754" s="16"/>
      <c r="M754" s="15"/>
      <c r="N754" s="25">
        <f t="shared" si="23"/>
        <v>0</v>
      </c>
    </row>
    <row r="755" spans="2:14" ht="21.9" customHeight="1" x14ac:dyDescent="0.3">
      <c r="B755" s="74"/>
      <c r="C755" s="10"/>
      <c r="D755" s="13"/>
      <c r="E755" s="18"/>
      <c r="F755" s="13"/>
      <c r="G755" s="23"/>
      <c r="H755" s="18" t="str">
        <f t="shared" si="22"/>
        <v/>
      </c>
      <c r="I755" s="21"/>
      <c r="J755" s="21"/>
      <c r="K755" s="22"/>
      <c r="L755" s="16"/>
      <c r="M755" s="15"/>
      <c r="N755" s="25">
        <f t="shared" si="23"/>
        <v>0</v>
      </c>
    </row>
    <row r="756" spans="2:14" ht="21.9" customHeight="1" x14ac:dyDescent="0.3">
      <c r="B756" s="74"/>
      <c r="C756" s="10"/>
      <c r="D756" s="13"/>
      <c r="E756" s="18"/>
      <c r="F756" s="13"/>
      <c r="G756" s="23"/>
      <c r="H756" s="18" t="str">
        <f t="shared" si="22"/>
        <v/>
      </c>
      <c r="I756" s="21"/>
      <c r="J756" s="21"/>
      <c r="K756" s="22"/>
      <c r="L756" s="16"/>
      <c r="M756" s="15"/>
      <c r="N756" s="25">
        <f t="shared" si="23"/>
        <v>0</v>
      </c>
    </row>
    <row r="757" spans="2:14" ht="21.9" customHeight="1" x14ac:dyDescent="0.3">
      <c r="B757" s="74"/>
      <c r="C757" s="10"/>
      <c r="D757" s="13"/>
      <c r="E757" s="18"/>
      <c r="F757" s="13"/>
      <c r="G757" s="23"/>
      <c r="H757" s="18" t="str">
        <f t="shared" si="22"/>
        <v/>
      </c>
      <c r="I757" s="21"/>
      <c r="J757" s="21"/>
      <c r="K757" s="22"/>
      <c r="L757" s="16"/>
      <c r="M757" s="15"/>
      <c r="N757" s="25">
        <f t="shared" si="23"/>
        <v>0</v>
      </c>
    </row>
    <row r="758" spans="2:14" ht="21.9" customHeight="1" x14ac:dyDescent="0.3">
      <c r="B758" s="74"/>
      <c r="C758" s="10"/>
      <c r="D758" s="13"/>
      <c r="E758" s="18"/>
      <c r="F758" s="13"/>
      <c r="G758" s="23"/>
      <c r="H758" s="18" t="str">
        <f t="shared" si="22"/>
        <v/>
      </c>
      <c r="I758" s="21"/>
      <c r="J758" s="21"/>
      <c r="K758" s="22"/>
      <c r="L758" s="16"/>
      <c r="M758" s="15"/>
      <c r="N758" s="25">
        <f t="shared" si="23"/>
        <v>0</v>
      </c>
    </row>
    <row r="759" spans="2:14" ht="21.9" customHeight="1" x14ac:dyDescent="0.3">
      <c r="B759" s="74"/>
      <c r="C759" s="10"/>
      <c r="D759" s="13"/>
      <c r="E759" s="18"/>
      <c r="F759" s="13"/>
      <c r="G759" s="23"/>
      <c r="H759" s="18" t="str">
        <f t="shared" si="22"/>
        <v/>
      </c>
      <c r="I759" s="21"/>
      <c r="J759" s="21"/>
      <c r="K759" s="22"/>
      <c r="L759" s="16"/>
      <c r="M759" s="15"/>
      <c r="N759" s="25">
        <f t="shared" si="23"/>
        <v>0</v>
      </c>
    </row>
    <row r="760" spans="2:14" ht="21.9" customHeight="1" x14ac:dyDescent="0.3">
      <c r="B760" s="74"/>
      <c r="C760" s="10"/>
      <c r="D760" s="13"/>
      <c r="E760" s="18"/>
      <c r="F760" s="13"/>
      <c r="G760" s="23"/>
      <c r="H760" s="18" t="str">
        <f t="shared" si="22"/>
        <v/>
      </c>
      <c r="I760" s="21"/>
      <c r="J760" s="21"/>
      <c r="K760" s="22"/>
      <c r="L760" s="16"/>
      <c r="M760" s="15"/>
      <c r="N760" s="25">
        <f t="shared" si="23"/>
        <v>0</v>
      </c>
    </row>
    <row r="761" spans="2:14" ht="21.9" customHeight="1" x14ac:dyDescent="0.3">
      <c r="B761" s="74"/>
      <c r="C761" s="10"/>
      <c r="D761" s="13"/>
      <c r="E761" s="18"/>
      <c r="F761" s="13"/>
      <c r="G761" s="23"/>
      <c r="H761" s="18" t="str">
        <f t="shared" si="22"/>
        <v/>
      </c>
      <c r="I761" s="21"/>
      <c r="J761" s="21"/>
      <c r="K761" s="22"/>
      <c r="L761" s="16"/>
      <c r="M761" s="15"/>
      <c r="N761" s="25">
        <f t="shared" si="23"/>
        <v>0</v>
      </c>
    </row>
    <row r="762" spans="2:14" ht="21.9" customHeight="1" x14ac:dyDescent="0.3">
      <c r="B762" s="74"/>
      <c r="C762" s="10"/>
      <c r="D762" s="13"/>
      <c r="E762" s="18"/>
      <c r="F762" s="13"/>
      <c r="G762" s="23"/>
      <c r="H762" s="18" t="str">
        <f t="shared" si="22"/>
        <v/>
      </c>
      <c r="I762" s="21"/>
      <c r="J762" s="21"/>
      <c r="K762" s="22"/>
      <c r="L762" s="16"/>
      <c r="M762" s="15"/>
      <c r="N762" s="25">
        <f t="shared" si="23"/>
        <v>0</v>
      </c>
    </row>
    <row r="763" spans="2:14" ht="21.9" customHeight="1" x14ac:dyDescent="0.3">
      <c r="B763" s="74"/>
      <c r="C763" s="10"/>
      <c r="D763" s="13"/>
      <c r="E763" s="18"/>
      <c r="F763" s="13"/>
      <c r="G763" s="23"/>
      <c r="H763" s="18" t="str">
        <f t="shared" si="22"/>
        <v/>
      </c>
      <c r="I763" s="21"/>
      <c r="J763" s="21"/>
      <c r="K763" s="22"/>
      <c r="L763" s="16"/>
      <c r="M763" s="15"/>
      <c r="N763" s="25">
        <f t="shared" si="23"/>
        <v>0</v>
      </c>
    </row>
    <row r="764" spans="2:14" ht="21.9" customHeight="1" x14ac:dyDescent="0.3">
      <c r="B764" s="74"/>
      <c r="C764" s="10"/>
      <c r="D764" s="13"/>
      <c r="E764" s="18"/>
      <c r="F764" s="13"/>
      <c r="G764" s="23"/>
      <c r="H764" s="18" t="str">
        <f t="shared" si="22"/>
        <v/>
      </c>
      <c r="I764" s="21"/>
      <c r="J764" s="21"/>
      <c r="K764" s="22"/>
      <c r="L764" s="16"/>
      <c r="M764" s="15"/>
      <c r="N764" s="25">
        <f t="shared" si="23"/>
        <v>0</v>
      </c>
    </row>
    <row r="765" spans="2:14" ht="21.9" customHeight="1" x14ac:dyDescent="0.3">
      <c r="B765" s="74"/>
      <c r="C765" s="10"/>
      <c r="D765" s="13"/>
      <c r="E765" s="18"/>
      <c r="F765" s="13"/>
      <c r="G765" s="23"/>
      <c r="H765" s="18" t="str">
        <f t="shared" si="22"/>
        <v/>
      </c>
      <c r="I765" s="21"/>
      <c r="J765" s="21"/>
      <c r="K765" s="22"/>
      <c r="L765" s="16"/>
      <c r="M765" s="15"/>
      <c r="N765" s="25">
        <f t="shared" si="23"/>
        <v>0</v>
      </c>
    </row>
    <row r="766" spans="2:14" ht="21.9" customHeight="1" x14ac:dyDescent="0.3">
      <c r="B766" s="74"/>
      <c r="C766" s="10"/>
      <c r="D766" s="13"/>
      <c r="E766" s="18"/>
      <c r="F766" s="13"/>
      <c r="G766" s="23"/>
      <c r="H766" s="18" t="str">
        <f t="shared" si="22"/>
        <v/>
      </c>
      <c r="I766" s="21"/>
      <c r="J766" s="21"/>
      <c r="K766" s="22"/>
      <c r="L766" s="16"/>
      <c r="M766" s="15"/>
      <c r="N766" s="25">
        <f t="shared" si="23"/>
        <v>0</v>
      </c>
    </row>
    <row r="767" spans="2:14" ht="21.9" customHeight="1" x14ac:dyDescent="0.3">
      <c r="B767" s="74"/>
      <c r="C767" s="10"/>
      <c r="D767" s="13"/>
      <c r="E767" s="18"/>
      <c r="F767" s="13"/>
      <c r="G767" s="23"/>
      <c r="H767" s="18" t="str">
        <f t="shared" si="22"/>
        <v/>
      </c>
      <c r="I767" s="21"/>
      <c r="J767" s="21"/>
      <c r="K767" s="22"/>
      <c r="L767" s="16"/>
      <c r="M767" s="15"/>
      <c r="N767" s="25">
        <f t="shared" si="23"/>
        <v>0</v>
      </c>
    </row>
    <row r="768" spans="2:14" ht="21.9" customHeight="1" x14ac:dyDescent="0.3">
      <c r="B768" s="74"/>
      <c r="C768" s="10"/>
      <c r="D768" s="13"/>
      <c r="E768" s="18"/>
      <c r="F768" s="13"/>
      <c r="G768" s="23"/>
      <c r="H768" s="18" t="str">
        <f t="shared" si="22"/>
        <v/>
      </c>
      <c r="I768" s="21"/>
      <c r="J768" s="21"/>
      <c r="K768" s="22"/>
      <c r="L768" s="16"/>
      <c r="M768" s="15"/>
      <c r="N768" s="25">
        <f t="shared" si="23"/>
        <v>0</v>
      </c>
    </row>
    <row r="769" spans="2:14" ht="21.9" customHeight="1" x14ac:dyDescent="0.3">
      <c r="B769" s="74"/>
      <c r="C769" s="10"/>
      <c r="D769" s="13"/>
      <c r="E769" s="18"/>
      <c r="F769" s="13"/>
      <c r="G769" s="23"/>
      <c r="H769" s="18" t="str">
        <f t="shared" si="22"/>
        <v/>
      </c>
      <c r="I769" s="21"/>
      <c r="J769" s="21"/>
      <c r="K769" s="22"/>
      <c r="L769" s="16"/>
      <c r="M769" s="15"/>
      <c r="N769" s="25">
        <f t="shared" si="23"/>
        <v>0</v>
      </c>
    </row>
    <row r="770" spans="2:14" ht="21.9" customHeight="1" x14ac:dyDescent="0.3">
      <c r="B770" s="74"/>
      <c r="C770" s="10"/>
      <c r="D770" s="13"/>
      <c r="E770" s="18"/>
      <c r="F770" s="13"/>
      <c r="G770" s="23"/>
      <c r="H770" s="18" t="str">
        <f t="shared" si="22"/>
        <v/>
      </c>
      <c r="I770" s="21"/>
      <c r="J770" s="21"/>
      <c r="K770" s="22"/>
      <c r="L770" s="16"/>
      <c r="M770" s="15"/>
      <c r="N770" s="25">
        <f t="shared" si="23"/>
        <v>0</v>
      </c>
    </row>
    <row r="771" spans="2:14" ht="21.9" customHeight="1" x14ac:dyDescent="0.3">
      <c r="B771" s="74"/>
      <c r="C771" s="10"/>
      <c r="D771" s="13"/>
      <c r="E771" s="18"/>
      <c r="F771" s="13"/>
      <c r="G771" s="23"/>
      <c r="H771" s="18" t="str">
        <f t="shared" si="22"/>
        <v/>
      </c>
      <c r="I771" s="21"/>
      <c r="J771" s="21"/>
      <c r="K771" s="22"/>
      <c r="L771" s="16"/>
      <c r="M771" s="15"/>
      <c r="N771" s="25">
        <f t="shared" si="23"/>
        <v>0</v>
      </c>
    </row>
    <row r="772" spans="2:14" ht="21.9" customHeight="1" x14ac:dyDescent="0.3">
      <c r="B772" s="74"/>
      <c r="C772" s="10"/>
      <c r="D772" s="13"/>
      <c r="E772" s="18"/>
      <c r="F772" s="13"/>
      <c r="G772" s="23"/>
      <c r="H772" s="18" t="str">
        <f t="shared" si="22"/>
        <v/>
      </c>
      <c r="I772" s="21"/>
      <c r="J772" s="21"/>
      <c r="K772" s="22"/>
      <c r="L772" s="16"/>
      <c r="M772" s="15"/>
      <c r="N772" s="25">
        <f t="shared" si="23"/>
        <v>0</v>
      </c>
    </row>
    <row r="773" spans="2:14" ht="21.9" customHeight="1" x14ac:dyDescent="0.3">
      <c r="B773" s="74"/>
      <c r="C773" s="10"/>
      <c r="D773" s="13"/>
      <c r="E773" s="18"/>
      <c r="F773" s="13"/>
      <c r="G773" s="23"/>
      <c r="H773" s="18" t="str">
        <f t="shared" si="22"/>
        <v/>
      </c>
      <c r="I773" s="21"/>
      <c r="J773" s="21"/>
      <c r="K773" s="22"/>
      <c r="L773" s="16"/>
      <c r="M773" s="15"/>
      <c r="N773" s="25">
        <f t="shared" si="23"/>
        <v>0</v>
      </c>
    </row>
    <row r="774" spans="2:14" ht="21.9" customHeight="1" x14ac:dyDescent="0.3">
      <c r="B774" s="74"/>
      <c r="C774" s="10"/>
      <c r="D774" s="13"/>
      <c r="E774" s="18"/>
      <c r="F774" s="13"/>
      <c r="G774" s="23"/>
      <c r="H774" s="18" t="str">
        <f t="shared" si="22"/>
        <v/>
      </c>
      <c r="I774" s="21"/>
      <c r="J774" s="21"/>
      <c r="K774" s="22"/>
      <c r="L774" s="16"/>
      <c r="M774" s="15"/>
      <c r="N774" s="25">
        <f t="shared" si="23"/>
        <v>0</v>
      </c>
    </row>
    <row r="775" spans="2:14" ht="21.9" customHeight="1" x14ac:dyDescent="0.3">
      <c r="B775" s="74"/>
      <c r="C775" s="10"/>
      <c r="D775" s="13"/>
      <c r="E775" s="18"/>
      <c r="F775" s="13"/>
      <c r="G775" s="23"/>
      <c r="H775" s="18" t="str">
        <f t="shared" si="22"/>
        <v/>
      </c>
      <c r="I775" s="21"/>
      <c r="J775" s="21"/>
      <c r="K775" s="22"/>
      <c r="L775" s="16"/>
      <c r="M775" s="15"/>
      <c r="N775" s="25">
        <f t="shared" si="23"/>
        <v>0</v>
      </c>
    </row>
    <row r="776" spans="2:14" ht="21.9" customHeight="1" x14ac:dyDescent="0.3">
      <c r="B776" s="74"/>
      <c r="C776" s="10"/>
      <c r="D776" s="13"/>
      <c r="E776" s="18"/>
      <c r="F776" s="13"/>
      <c r="G776" s="23"/>
      <c r="H776" s="18" t="str">
        <f t="shared" si="22"/>
        <v/>
      </c>
      <c r="I776" s="21"/>
      <c r="J776" s="21"/>
      <c r="K776" s="22"/>
      <c r="L776" s="16"/>
      <c r="M776" s="15"/>
      <c r="N776" s="25">
        <f t="shared" si="23"/>
        <v>0</v>
      </c>
    </row>
    <row r="777" spans="2:14" ht="21.9" customHeight="1" x14ac:dyDescent="0.3">
      <c r="B777" s="74"/>
      <c r="C777" s="10"/>
      <c r="D777" s="13"/>
      <c r="E777" s="18"/>
      <c r="F777" s="13"/>
      <c r="G777" s="23"/>
      <c r="H777" s="18" t="str">
        <f t="shared" si="22"/>
        <v/>
      </c>
      <c r="I777" s="21"/>
      <c r="J777" s="21"/>
      <c r="K777" s="22"/>
      <c r="L777" s="16"/>
      <c r="M777" s="15"/>
      <c r="N777" s="25">
        <f t="shared" si="23"/>
        <v>0</v>
      </c>
    </row>
    <row r="778" spans="2:14" ht="21.9" customHeight="1" x14ac:dyDescent="0.3">
      <c r="B778" s="74"/>
      <c r="C778" s="10"/>
      <c r="D778" s="13"/>
      <c r="E778" s="18"/>
      <c r="F778" s="13"/>
      <c r="G778" s="23"/>
      <c r="H778" s="18" t="str">
        <f t="shared" si="22"/>
        <v/>
      </c>
      <c r="I778" s="21"/>
      <c r="J778" s="21"/>
      <c r="K778" s="22"/>
      <c r="L778" s="16"/>
      <c r="M778" s="15"/>
      <c r="N778" s="25">
        <f t="shared" si="23"/>
        <v>0</v>
      </c>
    </row>
    <row r="779" spans="2:14" ht="21.9" customHeight="1" x14ac:dyDescent="0.3">
      <c r="B779" s="74"/>
      <c r="C779" s="10"/>
      <c r="D779" s="13"/>
      <c r="E779" s="18"/>
      <c r="F779" s="13"/>
      <c r="G779" s="23"/>
      <c r="H779" s="18" t="str">
        <f t="shared" ref="H779:H842" si="24">IF(E779="","",IF(N779="",D779*E779,(D779*E779)-(D779*N779)))</f>
        <v/>
      </c>
      <c r="I779" s="21"/>
      <c r="J779" s="21"/>
      <c r="K779" s="22"/>
      <c r="L779" s="16"/>
      <c r="M779" s="15"/>
      <c r="N779" s="25">
        <f t="shared" ref="N779:N842" si="25">IF(F779="Não","",E779*G779)</f>
        <v>0</v>
      </c>
    </row>
    <row r="780" spans="2:14" ht="21.9" customHeight="1" x14ac:dyDescent="0.3">
      <c r="B780" s="74"/>
      <c r="C780" s="10"/>
      <c r="D780" s="13"/>
      <c r="E780" s="18"/>
      <c r="F780" s="13"/>
      <c r="G780" s="23"/>
      <c r="H780" s="18" t="str">
        <f t="shared" si="24"/>
        <v/>
      </c>
      <c r="I780" s="21"/>
      <c r="J780" s="21"/>
      <c r="K780" s="22"/>
      <c r="L780" s="16"/>
      <c r="M780" s="15"/>
      <c r="N780" s="25">
        <f t="shared" si="25"/>
        <v>0</v>
      </c>
    </row>
    <row r="781" spans="2:14" ht="21.9" customHeight="1" x14ac:dyDescent="0.3">
      <c r="B781" s="74"/>
      <c r="C781" s="10"/>
      <c r="D781" s="13"/>
      <c r="E781" s="18"/>
      <c r="F781" s="13"/>
      <c r="G781" s="23"/>
      <c r="H781" s="18" t="str">
        <f t="shared" si="24"/>
        <v/>
      </c>
      <c r="I781" s="21"/>
      <c r="J781" s="21"/>
      <c r="K781" s="22"/>
      <c r="L781" s="16"/>
      <c r="M781" s="15"/>
      <c r="N781" s="25">
        <f t="shared" si="25"/>
        <v>0</v>
      </c>
    </row>
    <row r="782" spans="2:14" ht="21.9" customHeight="1" x14ac:dyDescent="0.3">
      <c r="B782" s="74"/>
      <c r="C782" s="10"/>
      <c r="D782" s="13"/>
      <c r="E782" s="18"/>
      <c r="F782" s="13"/>
      <c r="G782" s="23"/>
      <c r="H782" s="18" t="str">
        <f t="shared" si="24"/>
        <v/>
      </c>
      <c r="I782" s="21"/>
      <c r="J782" s="21"/>
      <c r="K782" s="22"/>
      <c r="L782" s="16"/>
      <c r="M782" s="15"/>
      <c r="N782" s="25">
        <f t="shared" si="25"/>
        <v>0</v>
      </c>
    </row>
    <row r="783" spans="2:14" ht="21.9" customHeight="1" x14ac:dyDescent="0.3">
      <c r="B783" s="74"/>
      <c r="C783" s="10"/>
      <c r="D783" s="13"/>
      <c r="E783" s="18"/>
      <c r="F783" s="13"/>
      <c r="G783" s="23"/>
      <c r="H783" s="18" t="str">
        <f t="shared" si="24"/>
        <v/>
      </c>
      <c r="I783" s="21"/>
      <c r="J783" s="21"/>
      <c r="K783" s="22"/>
      <c r="L783" s="16"/>
      <c r="M783" s="15"/>
      <c r="N783" s="25">
        <f t="shared" si="25"/>
        <v>0</v>
      </c>
    </row>
    <row r="784" spans="2:14" ht="21.9" customHeight="1" x14ac:dyDescent="0.3">
      <c r="B784" s="74"/>
      <c r="C784" s="10"/>
      <c r="D784" s="13"/>
      <c r="E784" s="18"/>
      <c r="F784" s="13"/>
      <c r="G784" s="23"/>
      <c r="H784" s="18" t="str">
        <f t="shared" si="24"/>
        <v/>
      </c>
      <c r="I784" s="21"/>
      <c r="J784" s="21"/>
      <c r="K784" s="22"/>
      <c r="L784" s="16"/>
      <c r="M784" s="15"/>
      <c r="N784" s="25">
        <f t="shared" si="25"/>
        <v>0</v>
      </c>
    </row>
    <row r="785" spans="2:14" ht="21.9" customHeight="1" x14ac:dyDescent="0.3">
      <c r="B785" s="74"/>
      <c r="C785" s="10"/>
      <c r="D785" s="13"/>
      <c r="E785" s="18"/>
      <c r="F785" s="13"/>
      <c r="G785" s="23"/>
      <c r="H785" s="18" t="str">
        <f t="shared" si="24"/>
        <v/>
      </c>
      <c r="I785" s="21"/>
      <c r="J785" s="21"/>
      <c r="K785" s="22"/>
      <c r="L785" s="16"/>
      <c r="M785" s="15"/>
      <c r="N785" s="25">
        <f t="shared" si="25"/>
        <v>0</v>
      </c>
    </row>
    <row r="786" spans="2:14" ht="21.9" customHeight="1" x14ac:dyDescent="0.3">
      <c r="B786" s="74"/>
      <c r="C786" s="10"/>
      <c r="D786" s="13"/>
      <c r="E786" s="18"/>
      <c r="F786" s="13"/>
      <c r="G786" s="23"/>
      <c r="H786" s="18" t="str">
        <f t="shared" si="24"/>
        <v/>
      </c>
      <c r="I786" s="21"/>
      <c r="J786" s="21"/>
      <c r="K786" s="22"/>
      <c r="L786" s="16"/>
      <c r="M786" s="15"/>
      <c r="N786" s="25">
        <f t="shared" si="25"/>
        <v>0</v>
      </c>
    </row>
    <row r="787" spans="2:14" ht="21.9" customHeight="1" x14ac:dyDescent="0.3">
      <c r="B787" s="74"/>
      <c r="C787" s="10"/>
      <c r="D787" s="13"/>
      <c r="E787" s="18"/>
      <c r="F787" s="13"/>
      <c r="G787" s="23"/>
      <c r="H787" s="18" t="str">
        <f t="shared" si="24"/>
        <v/>
      </c>
      <c r="I787" s="21"/>
      <c r="J787" s="21"/>
      <c r="K787" s="22"/>
      <c r="L787" s="16"/>
      <c r="M787" s="15"/>
      <c r="N787" s="25">
        <f t="shared" si="25"/>
        <v>0</v>
      </c>
    </row>
    <row r="788" spans="2:14" ht="21.9" customHeight="1" x14ac:dyDescent="0.3">
      <c r="B788" s="74"/>
      <c r="C788" s="10"/>
      <c r="D788" s="13"/>
      <c r="E788" s="18"/>
      <c r="F788" s="13"/>
      <c r="G788" s="23"/>
      <c r="H788" s="18" t="str">
        <f t="shared" si="24"/>
        <v/>
      </c>
      <c r="I788" s="21"/>
      <c r="J788" s="21"/>
      <c r="K788" s="22"/>
      <c r="L788" s="16"/>
      <c r="M788" s="15"/>
      <c r="N788" s="25">
        <f t="shared" si="25"/>
        <v>0</v>
      </c>
    </row>
    <row r="789" spans="2:14" ht="21.9" customHeight="1" x14ac:dyDescent="0.3">
      <c r="B789" s="74"/>
      <c r="C789" s="10"/>
      <c r="D789" s="13"/>
      <c r="E789" s="18"/>
      <c r="F789" s="13"/>
      <c r="G789" s="23"/>
      <c r="H789" s="18" t="str">
        <f t="shared" si="24"/>
        <v/>
      </c>
      <c r="I789" s="21"/>
      <c r="J789" s="21"/>
      <c r="K789" s="22"/>
      <c r="L789" s="16"/>
      <c r="M789" s="15"/>
      <c r="N789" s="25">
        <f t="shared" si="25"/>
        <v>0</v>
      </c>
    </row>
    <row r="790" spans="2:14" ht="21.9" customHeight="1" x14ac:dyDescent="0.3">
      <c r="B790" s="74"/>
      <c r="C790" s="10"/>
      <c r="D790" s="13"/>
      <c r="E790" s="18"/>
      <c r="F790" s="13"/>
      <c r="G790" s="23"/>
      <c r="H790" s="18" t="str">
        <f t="shared" si="24"/>
        <v/>
      </c>
      <c r="I790" s="21"/>
      <c r="J790" s="21"/>
      <c r="K790" s="22"/>
      <c r="L790" s="16"/>
      <c r="M790" s="15"/>
      <c r="N790" s="25">
        <f t="shared" si="25"/>
        <v>0</v>
      </c>
    </row>
    <row r="791" spans="2:14" ht="21.9" customHeight="1" x14ac:dyDescent="0.3">
      <c r="B791" s="74"/>
      <c r="C791" s="10"/>
      <c r="D791" s="13"/>
      <c r="E791" s="18"/>
      <c r="F791" s="13"/>
      <c r="G791" s="23"/>
      <c r="H791" s="18" t="str">
        <f t="shared" si="24"/>
        <v/>
      </c>
      <c r="I791" s="21"/>
      <c r="J791" s="21"/>
      <c r="K791" s="22"/>
      <c r="L791" s="16"/>
      <c r="M791" s="15"/>
      <c r="N791" s="25">
        <f t="shared" si="25"/>
        <v>0</v>
      </c>
    </row>
    <row r="792" spans="2:14" ht="21.9" customHeight="1" x14ac:dyDescent="0.3">
      <c r="B792" s="74"/>
      <c r="C792" s="10"/>
      <c r="D792" s="13"/>
      <c r="E792" s="18"/>
      <c r="F792" s="13"/>
      <c r="G792" s="23"/>
      <c r="H792" s="18" t="str">
        <f t="shared" si="24"/>
        <v/>
      </c>
      <c r="I792" s="21"/>
      <c r="J792" s="21"/>
      <c r="K792" s="22"/>
      <c r="L792" s="16"/>
      <c r="M792" s="15"/>
      <c r="N792" s="25">
        <f t="shared" si="25"/>
        <v>0</v>
      </c>
    </row>
    <row r="793" spans="2:14" ht="21.9" customHeight="1" x14ac:dyDescent="0.3">
      <c r="B793" s="74"/>
      <c r="C793" s="10"/>
      <c r="D793" s="13"/>
      <c r="E793" s="18"/>
      <c r="F793" s="13"/>
      <c r="G793" s="23"/>
      <c r="H793" s="18" t="str">
        <f t="shared" si="24"/>
        <v/>
      </c>
      <c r="I793" s="21"/>
      <c r="J793" s="21"/>
      <c r="K793" s="22"/>
      <c r="L793" s="16"/>
      <c r="M793" s="15"/>
      <c r="N793" s="25">
        <f t="shared" si="25"/>
        <v>0</v>
      </c>
    </row>
    <row r="794" spans="2:14" ht="21.9" customHeight="1" x14ac:dyDescent="0.3">
      <c r="B794" s="74"/>
      <c r="C794" s="10"/>
      <c r="D794" s="13"/>
      <c r="E794" s="18"/>
      <c r="F794" s="13"/>
      <c r="G794" s="23"/>
      <c r="H794" s="18" t="str">
        <f t="shared" si="24"/>
        <v/>
      </c>
      <c r="I794" s="21"/>
      <c r="J794" s="21"/>
      <c r="K794" s="22"/>
      <c r="L794" s="16"/>
      <c r="M794" s="15"/>
      <c r="N794" s="25">
        <f t="shared" si="25"/>
        <v>0</v>
      </c>
    </row>
    <row r="795" spans="2:14" ht="21.9" customHeight="1" x14ac:dyDescent="0.3">
      <c r="B795" s="74"/>
      <c r="C795" s="10"/>
      <c r="D795" s="13"/>
      <c r="E795" s="18"/>
      <c r="F795" s="13"/>
      <c r="G795" s="23"/>
      <c r="H795" s="18" t="str">
        <f t="shared" si="24"/>
        <v/>
      </c>
      <c r="I795" s="21"/>
      <c r="J795" s="21"/>
      <c r="K795" s="22"/>
      <c r="L795" s="16"/>
      <c r="M795" s="15"/>
      <c r="N795" s="25">
        <f t="shared" si="25"/>
        <v>0</v>
      </c>
    </row>
    <row r="796" spans="2:14" ht="21.9" customHeight="1" x14ac:dyDescent="0.3">
      <c r="B796" s="74"/>
      <c r="C796" s="10"/>
      <c r="D796" s="13"/>
      <c r="E796" s="18"/>
      <c r="F796" s="13"/>
      <c r="G796" s="23"/>
      <c r="H796" s="18" t="str">
        <f t="shared" si="24"/>
        <v/>
      </c>
      <c r="I796" s="21"/>
      <c r="J796" s="21"/>
      <c r="K796" s="22"/>
      <c r="L796" s="16"/>
      <c r="M796" s="15"/>
      <c r="N796" s="25">
        <f t="shared" si="25"/>
        <v>0</v>
      </c>
    </row>
    <row r="797" spans="2:14" ht="21.9" customHeight="1" x14ac:dyDescent="0.3">
      <c r="B797" s="74"/>
      <c r="C797" s="10"/>
      <c r="D797" s="13"/>
      <c r="E797" s="18"/>
      <c r="F797" s="13"/>
      <c r="G797" s="23"/>
      <c r="H797" s="18" t="str">
        <f t="shared" si="24"/>
        <v/>
      </c>
      <c r="I797" s="21"/>
      <c r="J797" s="21"/>
      <c r="K797" s="22"/>
      <c r="L797" s="16"/>
      <c r="M797" s="15"/>
      <c r="N797" s="25">
        <f t="shared" si="25"/>
        <v>0</v>
      </c>
    </row>
    <row r="798" spans="2:14" ht="21.9" customHeight="1" x14ac:dyDescent="0.3">
      <c r="B798" s="74"/>
      <c r="C798" s="10"/>
      <c r="D798" s="13"/>
      <c r="E798" s="18"/>
      <c r="F798" s="13"/>
      <c r="G798" s="23"/>
      <c r="H798" s="18" t="str">
        <f t="shared" si="24"/>
        <v/>
      </c>
      <c r="I798" s="21"/>
      <c r="J798" s="21"/>
      <c r="K798" s="22"/>
      <c r="L798" s="16"/>
      <c r="M798" s="15"/>
      <c r="N798" s="25">
        <f t="shared" si="25"/>
        <v>0</v>
      </c>
    </row>
    <row r="799" spans="2:14" ht="21.9" customHeight="1" x14ac:dyDescent="0.3">
      <c r="B799" s="74"/>
      <c r="C799" s="10"/>
      <c r="D799" s="13"/>
      <c r="E799" s="18"/>
      <c r="F799" s="13"/>
      <c r="G799" s="23"/>
      <c r="H799" s="18" t="str">
        <f t="shared" si="24"/>
        <v/>
      </c>
      <c r="I799" s="21"/>
      <c r="J799" s="21"/>
      <c r="K799" s="22"/>
      <c r="L799" s="16"/>
      <c r="M799" s="15"/>
      <c r="N799" s="25">
        <f t="shared" si="25"/>
        <v>0</v>
      </c>
    </row>
    <row r="800" spans="2:14" ht="21.9" customHeight="1" x14ac:dyDescent="0.3">
      <c r="B800" s="74"/>
      <c r="C800" s="10"/>
      <c r="D800" s="13"/>
      <c r="E800" s="18"/>
      <c r="F800" s="13"/>
      <c r="G800" s="23"/>
      <c r="H800" s="18" t="str">
        <f t="shared" si="24"/>
        <v/>
      </c>
      <c r="I800" s="21"/>
      <c r="J800" s="21"/>
      <c r="K800" s="22"/>
      <c r="L800" s="16"/>
      <c r="M800" s="15"/>
      <c r="N800" s="25">
        <f t="shared" si="25"/>
        <v>0</v>
      </c>
    </row>
    <row r="801" spans="2:14" ht="21.9" customHeight="1" x14ac:dyDescent="0.3">
      <c r="B801" s="74"/>
      <c r="C801" s="10"/>
      <c r="D801" s="13"/>
      <c r="E801" s="18"/>
      <c r="F801" s="13"/>
      <c r="G801" s="23"/>
      <c r="H801" s="18" t="str">
        <f t="shared" si="24"/>
        <v/>
      </c>
      <c r="I801" s="21"/>
      <c r="J801" s="21"/>
      <c r="K801" s="22"/>
      <c r="L801" s="16"/>
      <c r="M801" s="15"/>
      <c r="N801" s="25">
        <f t="shared" si="25"/>
        <v>0</v>
      </c>
    </row>
    <row r="802" spans="2:14" ht="21.9" customHeight="1" x14ac:dyDescent="0.3">
      <c r="B802" s="74"/>
      <c r="C802" s="10"/>
      <c r="D802" s="13"/>
      <c r="E802" s="18"/>
      <c r="F802" s="13"/>
      <c r="G802" s="23"/>
      <c r="H802" s="18" t="str">
        <f t="shared" si="24"/>
        <v/>
      </c>
      <c r="I802" s="21"/>
      <c r="J802" s="21"/>
      <c r="K802" s="22"/>
      <c r="L802" s="16"/>
      <c r="M802" s="15"/>
      <c r="N802" s="25">
        <f t="shared" si="25"/>
        <v>0</v>
      </c>
    </row>
    <row r="803" spans="2:14" ht="21.9" customHeight="1" x14ac:dyDescent="0.3">
      <c r="B803" s="74"/>
      <c r="C803" s="10"/>
      <c r="D803" s="13"/>
      <c r="E803" s="18"/>
      <c r="F803" s="13"/>
      <c r="G803" s="23"/>
      <c r="H803" s="18" t="str">
        <f t="shared" si="24"/>
        <v/>
      </c>
      <c r="I803" s="21"/>
      <c r="J803" s="21"/>
      <c r="K803" s="22"/>
      <c r="L803" s="16"/>
      <c r="M803" s="15"/>
      <c r="N803" s="25">
        <f t="shared" si="25"/>
        <v>0</v>
      </c>
    </row>
    <row r="804" spans="2:14" ht="21.9" customHeight="1" x14ac:dyDescent="0.3">
      <c r="B804" s="74"/>
      <c r="C804" s="10"/>
      <c r="D804" s="13"/>
      <c r="E804" s="18"/>
      <c r="F804" s="13"/>
      <c r="G804" s="23"/>
      <c r="H804" s="18" t="str">
        <f t="shared" si="24"/>
        <v/>
      </c>
      <c r="I804" s="21"/>
      <c r="J804" s="21"/>
      <c r="K804" s="22"/>
      <c r="L804" s="16"/>
      <c r="M804" s="15"/>
      <c r="N804" s="25">
        <f t="shared" si="25"/>
        <v>0</v>
      </c>
    </row>
    <row r="805" spans="2:14" ht="21.9" customHeight="1" x14ac:dyDescent="0.3">
      <c r="B805" s="74"/>
      <c r="C805" s="10"/>
      <c r="D805" s="13"/>
      <c r="E805" s="18"/>
      <c r="F805" s="13"/>
      <c r="G805" s="23"/>
      <c r="H805" s="18" t="str">
        <f t="shared" si="24"/>
        <v/>
      </c>
      <c r="I805" s="21"/>
      <c r="J805" s="21"/>
      <c r="K805" s="22"/>
      <c r="L805" s="16"/>
      <c r="M805" s="15"/>
      <c r="N805" s="25">
        <f t="shared" si="25"/>
        <v>0</v>
      </c>
    </row>
    <row r="806" spans="2:14" ht="21.9" customHeight="1" x14ac:dyDescent="0.3">
      <c r="B806" s="74"/>
      <c r="C806" s="10"/>
      <c r="D806" s="13"/>
      <c r="E806" s="18"/>
      <c r="F806" s="13"/>
      <c r="G806" s="23"/>
      <c r="H806" s="18" t="str">
        <f t="shared" si="24"/>
        <v/>
      </c>
      <c r="I806" s="21"/>
      <c r="J806" s="21"/>
      <c r="K806" s="22"/>
      <c r="L806" s="16"/>
      <c r="M806" s="15"/>
      <c r="N806" s="25">
        <f t="shared" si="25"/>
        <v>0</v>
      </c>
    </row>
    <row r="807" spans="2:14" ht="21.9" customHeight="1" x14ac:dyDescent="0.3">
      <c r="B807" s="74"/>
      <c r="C807" s="10"/>
      <c r="D807" s="13"/>
      <c r="E807" s="18"/>
      <c r="F807" s="13"/>
      <c r="G807" s="23"/>
      <c r="H807" s="18" t="str">
        <f t="shared" si="24"/>
        <v/>
      </c>
      <c r="I807" s="21"/>
      <c r="J807" s="21"/>
      <c r="K807" s="22"/>
      <c r="L807" s="16"/>
      <c r="M807" s="15"/>
      <c r="N807" s="25">
        <f t="shared" si="25"/>
        <v>0</v>
      </c>
    </row>
    <row r="808" spans="2:14" ht="21.9" customHeight="1" x14ac:dyDescent="0.3">
      <c r="B808" s="74"/>
      <c r="C808" s="10"/>
      <c r="D808" s="13"/>
      <c r="E808" s="18"/>
      <c r="F808" s="13"/>
      <c r="G808" s="23"/>
      <c r="H808" s="18" t="str">
        <f t="shared" si="24"/>
        <v/>
      </c>
      <c r="I808" s="21"/>
      <c r="J808" s="21"/>
      <c r="K808" s="22"/>
      <c r="L808" s="16"/>
      <c r="M808" s="15"/>
      <c r="N808" s="25">
        <f t="shared" si="25"/>
        <v>0</v>
      </c>
    </row>
    <row r="809" spans="2:14" ht="21.9" customHeight="1" x14ac:dyDescent="0.3">
      <c r="B809" s="74"/>
      <c r="C809" s="10"/>
      <c r="D809" s="13"/>
      <c r="E809" s="18"/>
      <c r="F809" s="13"/>
      <c r="G809" s="23"/>
      <c r="H809" s="18" t="str">
        <f t="shared" si="24"/>
        <v/>
      </c>
      <c r="I809" s="21"/>
      <c r="J809" s="21"/>
      <c r="K809" s="22"/>
      <c r="L809" s="16"/>
      <c r="M809" s="15"/>
      <c r="N809" s="25">
        <f t="shared" si="25"/>
        <v>0</v>
      </c>
    </row>
    <row r="810" spans="2:14" ht="21.9" customHeight="1" x14ac:dyDescent="0.3">
      <c r="B810" s="74"/>
      <c r="C810" s="10"/>
      <c r="D810" s="13"/>
      <c r="E810" s="18"/>
      <c r="F810" s="13"/>
      <c r="G810" s="23"/>
      <c r="H810" s="18" t="str">
        <f t="shared" si="24"/>
        <v/>
      </c>
      <c r="I810" s="21"/>
      <c r="J810" s="21"/>
      <c r="K810" s="22"/>
      <c r="L810" s="16"/>
      <c r="M810" s="15"/>
      <c r="N810" s="25">
        <f t="shared" si="25"/>
        <v>0</v>
      </c>
    </row>
    <row r="811" spans="2:14" ht="21.9" customHeight="1" x14ac:dyDescent="0.3">
      <c r="B811" s="74"/>
      <c r="C811" s="10"/>
      <c r="D811" s="13"/>
      <c r="E811" s="18"/>
      <c r="F811" s="13"/>
      <c r="G811" s="23"/>
      <c r="H811" s="18" t="str">
        <f t="shared" si="24"/>
        <v/>
      </c>
      <c r="I811" s="21"/>
      <c r="J811" s="21"/>
      <c r="K811" s="22"/>
      <c r="L811" s="16"/>
      <c r="M811" s="15"/>
      <c r="N811" s="25">
        <f t="shared" si="25"/>
        <v>0</v>
      </c>
    </row>
    <row r="812" spans="2:14" ht="21.9" customHeight="1" x14ac:dyDescent="0.3">
      <c r="B812" s="74"/>
      <c r="C812" s="10"/>
      <c r="D812" s="13"/>
      <c r="E812" s="18"/>
      <c r="F812" s="13"/>
      <c r="G812" s="23"/>
      <c r="H812" s="18" t="str">
        <f t="shared" si="24"/>
        <v/>
      </c>
      <c r="I812" s="21"/>
      <c r="J812" s="21"/>
      <c r="K812" s="22"/>
      <c r="L812" s="16"/>
      <c r="M812" s="15"/>
      <c r="N812" s="25">
        <f t="shared" si="25"/>
        <v>0</v>
      </c>
    </row>
    <row r="813" spans="2:14" ht="21.9" customHeight="1" x14ac:dyDescent="0.3">
      <c r="B813" s="74"/>
      <c r="C813" s="10"/>
      <c r="D813" s="13"/>
      <c r="E813" s="18"/>
      <c r="F813" s="13"/>
      <c r="G813" s="23"/>
      <c r="H813" s="18" t="str">
        <f t="shared" si="24"/>
        <v/>
      </c>
      <c r="I813" s="21"/>
      <c r="J813" s="21"/>
      <c r="K813" s="22"/>
      <c r="L813" s="16"/>
      <c r="M813" s="15"/>
      <c r="N813" s="25">
        <f t="shared" si="25"/>
        <v>0</v>
      </c>
    </row>
    <row r="814" spans="2:14" ht="21.9" customHeight="1" x14ac:dyDescent="0.3">
      <c r="B814" s="74"/>
      <c r="C814" s="10"/>
      <c r="D814" s="13"/>
      <c r="E814" s="18"/>
      <c r="F814" s="13"/>
      <c r="G814" s="23"/>
      <c r="H814" s="18" t="str">
        <f t="shared" si="24"/>
        <v/>
      </c>
      <c r="I814" s="21"/>
      <c r="J814" s="21"/>
      <c r="K814" s="22"/>
      <c r="L814" s="16"/>
      <c r="M814" s="15"/>
      <c r="N814" s="25">
        <f t="shared" si="25"/>
        <v>0</v>
      </c>
    </row>
    <row r="815" spans="2:14" ht="21.9" customHeight="1" x14ac:dyDescent="0.3">
      <c r="B815" s="74"/>
      <c r="C815" s="10"/>
      <c r="D815" s="13"/>
      <c r="E815" s="18"/>
      <c r="F815" s="13"/>
      <c r="G815" s="23"/>
      <c r="H815" s="18" t="str">
        <f t="shared" si="24"/>
        <v/>
      </c>
      <c r="I815" s="21"/>
      <c r="J815" s="21"/>
      <c r="K815" s="22"/>
      <c r="L815" s="16"/>
      <c r="M815" s="15"/>
      <c r="N815" s="25">
        <f t="shared" si="25"/>
        <v>0</v>
      </c>
    </row>
    <row r="816" spans="2:14" ht="21.9" customHeight="1" x14ac:dyDescent="0.3">
      <c r="B816" s="74"/>
      <c r="C816" s="10"/>
      <c r="D816" s="13"/>
      <c r="E816" s="18"/>
      <c r="F816" s="13"/>
      <c r="G816" s="23"/>
      <c r="H816" s="18" t="str">
        <f t="shared" si="24"/>
        <v/>
      </c>
      <c r="I816" s="21"/>
      <c r="J816" s="21"/>
      <c r="K816" s="22"/>
      <c r="L816" s="16"/>
      <c r="M816" s="15"/>
      <c r="N816" s="25">
        <f t="shared" si="25"/>
        <v>0</v>
      </c>
    </row>
    <row r="817" spans="2:14" ht="21.9" customHeight="1" x14ac:dyDescent="0.3">
      <c r="B817" s="74"/>
      <c r="C817" s="10"/>
      <c r="D817" s="13"/>
      <c r="E817" s="18"/>
      <c r="F817" s="13"/>
      <c r="G817" s="23"/>
      <c r="H817" s="18" t="str">
        <f t="shared" si="24"/>
        <v/>
      </c>
      <c r="I817" s="21"/>
      <c r="J817" s="21"/>
      <c r="K817" s="22"/>
      <c r="L817" s="16"/>
      <c r="M817" s="15"/>
      <c r="N817" s="25">
        <f t="shared" si="25"/>
        <v>0</v>
      </c>
    </row>
    <row r="818" spans="2:14" ht="21.9" customHeight="1" x14ac:dyDescent="0.3">
      <c r="B818" s="74"/>
      <c r="C818" s="10"/>
      <c r="D818" s="13"/>
      <c r="E818" s="18"/>
      <c r="F818" s="13"/>
      <c r="G818" s="23"/>
      <c r="H818" s="18" t="str">
        <f t="shared" si="24"/>
        <v/>
      </c>
      <c r="I818" s="21"/>
      <c r="J818" s="21"/>
      <c r="K818" s="22"/>
      <c r="L818" s="16"/>
      <c r="M818" s="15"/>
      <c r="N818" s="25">
        <f t="shared" si="25"/>
        <v>0</v>
      </c>
    </row>
    <row r="819" spans="2:14" ht="21.9" customHeight="1" x14ac:dyDescent="0.3">
      <c r="B819" s="74"/>
      <c r="C819" s="10"/>
      <c r="D819" s="13"/>
      <c r="E819" s="18"/>
      <c r="F819" s="13"/>
      <c r="G819" s="23"/>
      <c r="H819" s="18" t="str">
        <f t="shared" si="24"/>
        <v/>
      </c>
      <c r="I819" s="21"/>
      <c r="J819" s="21"/>
      <c r="K819" s="22"/>
      <c r="L819" s="16"/>
      <c r="M819" s="15"/>
      <c r="N819" s="25">
        <f t="shared" si="25"/>
        <v>0</v>
      </c>
    </row>
    <row r="820" spans="2:14" ht="21.9" customHeight="1" x14ac:dyDescent="0.3">
      <c r="B820" s="74"/>
      <c r="C820" s="10"/>
      <c r="D820" s="13"/>
      <c r="E820" s="18"/>
      <c r="F820" s="13"/>
      <c r="G820" s="23"/>
      <c r="H820" s="18" t="str">
        <f t="shared" si="24"/>
        <v/>
      </c>
      <c r="I820" s="21"/>
      <c r="J820" s="21"/>
      <c r="K820" s="22"/>
      <c r="L820" s="16"/>
      <c r="M820" s="15"/>
      <c r="N820" s="25">
        <f t="shared" si="25"/>
        <v>0</v>
      </c>
    </row>
    <row r="821" spans="2:14" ht="21.9" customHeight="1" x14ac:dyDescent="0.3">
      <c r="B821" s="74"/>
      <c r="C821" s="10"/>
      <c r="D821" s="13"/>
      <c r="E821" s="18"/>
      <c r="F821" s="13"/>
      <c r="G821" s="23"/>
      <c r="H821" s="18" t="str">
        <f t="shared" si="24"/>
        <v/>
      </c>
      <c r="I821" s="21"/>
      <c r="J821" s="21"/>
      <c r="K821" s="22"/>
      <c r="L821" s="16"/>
      <c r="M821" s="15"/>
      <c r="N821" s="25">
        <f t="shared" si="25"/>
        <v>0</v>
      </c>
    </row>
    <row r="822" spans="2:14" ht="21.9" customHeight="1" x14ac:dyDescent="0.3">
      <c r="B822" s="74"/>
      <c r="C822" s="10"/>
      <c r="D822" s="13"/>
      <c r="E822" s="18"/>
      <c r="F822" s="13"/>
      <c r="G822" s="23"/>
      <c r="H822" s="18" t="str">
        <f t="shared" si="24"/>
        <v/>
      </c>
      <c r="I822" s="21"/>
      <c r="J822" s="21"/>
      <c r="K822" s="22"/>
      <c r="L822" s="16"/>
      <c r="M822" s="15"/>
      <c r="N822" s="25">
        <f t="shared" si="25"/>
        <v>0</v>
      </c>
    </row>
    <row r="823" spans="2:14" ht="21.9" customHeight="1" x14ac:dyDescent="0.3">
      <c r="B823" s="74"/>
      <c r="C823" s="10"/>
      <c r="D823" s="13"/>
      <c r="E823" s="18"/>
      <c r="F823" s="13"/>
      <c r="G823" s="23"/>
      <c r="H823" s="18" t="str">
        <f t="shared" si="24"/>
        <v/>
      </c>
      <c r="I823" s="21"/>
      <c r="J823" s="21"/>
      <c r="K823" s="22"/>
      <c r="L823" s="16"/>
      <c r="M823" s="15"/>
      <c r="N823" s="25">
        <f t="shared" si="25"/>
        <v>0</v>
      </c>
    </row>
    <row r="824" spans="2:14" ht="21.9" customHeight="1" x14ac:dyDescent="0.3">
      <c r="B824" s="74"/>
      <c r="C824" s="10"/>
      <c r="D824" s="13"/>
      <c r="E824" s="18"/>
      <c r="F824" s="13"/>
      <c r="G824" s="23"/>
      <c r="H824" s="18" t="str">
        <f t="shared" si="24"/>
        <v/>
      </c>
      <c r="I824" s="21"/>
      <c r="J824" s="21"/>
      <c r="K824" s="22"/>
      <c r="L824" s="16"/>
      <c r="M824" s="15"/>
      <c r="N824" s="25">
        <f t="shared" si="25"/>
        <v>0</v>
      </c>
    </row>
    <row r="825" spans="2:14" ht="21.9" customHeight="1" x14ac:dyDescent="0.3">
      <c r="B825" s="74"/>
      <c r="C825" s="10"/>
      <c r="D825" s="13"/>
      <c r="E825" s="18"/>
      <c r="F825" s="13"/>
      <c r="G825" s="23"/>
      <c r="H825" s="18" t="str">
        <f t="shared" si="24"/>
        <v/>
      </c>
      <c r="I825" s="21"/>
      <c r="J825" s="21"/>
      <c r="K825" s="22"/>
      <c r="L825" s="16"/>
      <c r="M825" s="15"/>
      <c r="N825" s="25">
        <f t="shared" si="25"/>
        <v>0</v>
      </c>
    </row>
    <row r="826" spans="2:14" ht="21.9" customHeight="1" x14ac:dyDescent="0.3">
      <c r="B826" s="74"/>
      <c r="C826" s="10"/>
      <c r="D826" s="13"/>
      <c r="E826" s="18"/>
      <c r="F826" s="13"/>
      <c r="G826" s="23"/>
      <c r="H826" s="18" t="str">
        <f t="shared" si="24"/>
        <v/>
      </c>
      <c r="I826" s="21"/>
      <c r="J826" s="21"/>
      <c r="K826" s="22"/>
      <c r="L826" s="16"/>
      <c r="M826" s="15"/>
      <c r="N826" s="25">
        <f t="shared" si="25"/>
        <v>0</v>
      </c>
    </row>
    <row r="827" spans="2:14" ht="21.9" customHeight="1" x14ac:dyDescent="0.3">
      <c r="B827" s="74"/>
      <c r="C827" s="10"/>
      <c r="D827" s="13"/>
      <c r="E827" s="18"/>
      <c r="F827" s="13"/>
      <c r="G827" s="23"/>
      <c r="H827" s="18" t="str">
        <f t="shared" si="24"/>
        <v/>
      </c>
      <c r="I827" s="21"/>
      <c r="J827" s="21"/>
      <c r="K827" s="22"/>
      <c r="L827" s="16"/>
      <c r="M827" s="15"/>
      <c r="N827" s="25">
        <f t="shared" si="25"/>
        <v>0</v>
      </c>
    </row>
    <row r="828" spans="2:14" ht="21.9" customHeight="1" x14ac:dyDescent="0.3">
      <c r="B828" s="74"/>
      <c r="C828" s="10"/>
      <c r="D828" s="13"/>
      <c r="E828" s="18"/>
      <c r="F828" s="13"/>
      <c r="G828" s="23"/>
      <c r="H828" s="18" t="str">
        <f t="shared" si="24"/>
        <v/>
      </c>
      <c r="I828" s="21"/>
      <c r="J828" s="21"/>
      <c r="K828" s="22"/>
      <c r="L828" s="16"/>
      <c r="M828" s="15"/>
      <c r="N828" s="25">
        <f t="shared" si="25"/>
        <v>0</v>
      </c>
    </row>
    <row r="829" spans="2:14" ht="21.9" customHeight="1" x14ac:dyDescent="0.3">
      <c r="B829" s="74"/>
      <c r="C829" s="10"/>
      <c r="D829" s="13"/>
      <c r="E829" s="18"/>
      <c r="F829" s="13"/>
      <c r="G829" s="23"/>
      <c r="H829" s="18" t="str">
        <f t="shared" si="24"/>
        <v/>
      </c>
      <c r="I829" s="21"/>
      <c r="J829" s="21"/>
      <c r="K829" s="22"/>
      <c r="L829" s="16"/>
      <c r="M829" s="15"/>
      <c r="N829" s="25">
        <f t="shared" si="25"/>
        <v>0</v>
      </c>
    </row>
    <row r="830" spans="2:14" ht="21.9" customHeight="1" x14ac:dyDescent="0.3">
      <c r="B830" s="74"/>
      <c r="C830" s="10"/>
      <c r="D830" s="13"/>
      <c r="E830" s="18"/>
      <c r="F830" s="13"/>
      <c r="G830" s="23"/>
      <c r="H830" s="18" t="str">
        <f t="shared" si="24"/>
        <v/>
      </c>
      <c r="I830" s="21"/>
      <c r="J830" s="21"/>
      <c r="K830" s="22"/>
      <c r="L830" s="16"/>
      <c r="M830" s="15"/>
      <c r="N830" s="25">
        <f t="shared" si="25"/>
        <v>0</v>
      </c>
    </row>
    <row r="831" spans="2:14" ht="21.9" customHeight="1" x14ac:dyDescent="0.3">
      <c r="B831" s="74"/>
      <c r="C831" s="10"/>
      <c r="D831" s="13"/>
      <c r="E831" s="18"/>
      <c r="F831" s="13"/>
      <c r="G831" s="23"/>
      <c r="H831" s="18" t="str">
        <f t="shared" si="24"/>
        <v/>
      </c>
      <c r="I831" s="21"/>
      <c r="J831" s="21"/>
      <c r="K831" s="22"/>
      <c r="L831" s="16"/>
      <c r="M831" s="15"/>
      <c r="N831" s="25">
        <f t="shared" si="25"/>
        <v>0</v>
      </c>
    </row>
    <row r="832" spans="2:14" ht="21.9" customHeight="1" x14ac:dyDescent="0.3">
      <c r="B832" s="74"/>
      <c r="C832" s="10"/>
      <c r="D832" s="13"/>
      <c r="E832" s="18"/>
      <c r="F832" s="13"/>
      <c r="G832" s="23"/>
      <c r="H832" s="18" t="str">
        <f t="shared" si="24"/>
        <v/>
      </c>
      <c r="I832" s="21"/>
      <c r="J832" s="21"/>
      <c r="K832" s="22"/>
      <c r="L832" s="16"/>
      <c r="M832" s="15"/>
      <c r="N832" s="25">
        <f t="shared" si="25"/>
        <v>0</v>
      </c>
    </row>
    <row r="833" spans="2:14" ht="21.9" customHeight="1" x14ac:dyDescent="0.3">
      <c r="B833" s="74"/>
      <c r="C833" s="10"/>
      <c r="D833" s="13"/>
      <c r="E833" s="18"/>
      <c r="F833" s="13"/>
      <c r="G833" s="23"/>
      <c r="H833" s="18" t="str">
        <f t="shared" si="24"/>
        <v/>
      </c>
      <c r="I833" s="21"/>
      <c r="J833" s="21"/>
      <c r="K833" s="22"/>
      <c r="L833" s="16"/>
      <c r="M833" s="15"/>
      <c r="N833" s="25">
        <f t="shared" si="25"/>
        <v>0</v>
      </c>
    </row>
    <row r="834" spans="2:14" ht="21.9" customHeight="1" x14ac:dyDescent="0.3">
      <c r="B834" s="74"/>
      <c r="C834" s="10"/>
      <c r="D834" s="13"/>
      <c r="E834" s="18"/>
      <c r="F834" s="13"/>
      <c r="G834" s="23"/>
      <c r="H834" s="18" t="str">
        <f t="shared" si="24"/>
        <v/>
      </c>
      <c r="I834" s="21"/>
      <c r="J834" s="21"/>
      <c r="K834" s="22"/>
      <c r="L834" s="16"/>
      <c r="M834" s="15"/>
      <c r="N834" s="25">
        <f t="shared" si="25"/>
        <v>0</v>
      </c>
    </row>
    <row r="835" spans="2:14" ht="21.9" customHeight="1" x14ac:dyDescent="0.3">
      <c r="B835" s="74"/>
      <c r="C835" s="10"/>
      <c r="D835" s="13"/>
      <c r="E835" s="18"/>
      <c r="F835" s="13"/>
      <c r="G835" s="23"/>
      <c r="H835" s="18" t="str">
        <f t="shared" si="24"/>
        <v/>
      </c>
      <c r="I835" s="21"/>
      <c r="J835" s="21"/>
      <c r="K835" s="22"/>
      <c r="L835" s="16"/>
      <c r="M835" s="15"/>
      <c r="N835" s="25">
        <f t="shared" si="25"/>
        <v>0</v>
      </c>
    </row>
    <row r="836" spans="2:14" ht="21.9" customHeight="1" x14ac:dyDescent="0.3">
      <c r="B836" s="74"/>
      <c r="C836" s="10"/>
      <c r="D836" s="13"/>
      <c r="E836" s="18"/>
      <c r="F836" s="13"/>
      <c r="G836" s="23"/>
      <c r="H836" s="18" t="str">
        <f t="shared" si="24"/>
        <v/>
      </c>
      <c r="I836" s="21"/>
      <c r="J836" s="21"/>
      <c r="K836" s="22"/>
      <c r="L836" s="16"/>
      <c r="M836" s="15"/>
      <c r="N836" s="25">
        <f t="shared" si="25"/>
        <v>0</v>
      </c>
    </row>
    <row r="837" spans="2:14" ht="21.9" customHeight="1" x14ac:dyDescent="0.3">
      <c r="B837" s="74"/>
      <c r="C837" s="10"/>
      <c r="D837" s="13"/>
      <c r="E837" s="18"/>
      <c r="F837" s="13"/>
      <c r="G837" s="23"/>
      <c r="H837" s="18" t="str">
        <f t="shared" si="24"/>
        <v/>
      </c>
      <c r="I837" s="21"/>
      <c r="J837" s="21"/>
      <c r="K837" s="22"/>
      <c r="L837" s="16"/>
      <c r="M837" s="15"/>
      <c r="N837" s="25">
        <f t="shared" si="25"/>
        <v>0</v>
      </c>
    </row>
    <row r="838" spans="2:14" ht="21.9" customHeight="1" x14ac:dyDescent="0.3">
      <c r="B838" s="74"/>
      <c r="C838" s="10"/>
      <c r="D838" s="13"/>
      <c r="E838" s="18"/>
      <c r="F838" s="13"/>
      <c r="G838" s="23"/>
      <c r="H838" s="18" t="str">
        <f t="shared" si="24"/>
        <v/>
      </c>
      <c r="I838" s="21"/>
      <c r="J838" s="21"/>
      <c r="K838" s="22"/>
      <c r="L838" s="16"/>
      <c r="M838" s="15"/>
      <c r="N838" s="25">
        <f t="shared" si="25"/>
        <v>0</v>
      </c>
    </row>
    <row r="839" spans="2:14" ht="21.9" customHeight="1" x14ac:dyDescent="0.3">
      <c r="B839" s="74"/>
      <c r="C839" s="10"/>
      <c r="D839" s="13"/>
      <c r="E839" s="18"/>
      <c r="F839" s="13"/>
      <c r="G839" s="23"/>
      <c r="H839" s="18" t="str">
        <f t="shared" si="24"/>
        <v/>
      </c>
      <c r="I839" s="21"/>
      <c r="J839" s="21"/>
      <c r="K839" s="22"/>
      <c r="L839" s="16"/>
      <c r="M839" s="15"/>
      <c r="N839" s="25">
        <f t="shared" si="25"/>
        <v>0</v>
      </c>
    </row>
    <row r="840" spans="2:14" ht="21.9" customHeight="1" x14ac:dyDescent="0.3">
      <c r="B840" s="74"/>
      <c r="C840" s="10"/>
      <c r="D840" s="13"/>
      <c r="E840" s="18"/>
      <c r="F840" s="13"/>
      <c r="G840" s="23"/>
      <c r="H840" s="18" t="str">
        <f t="shared" si="24"/>
        <v/>
      </c>
      <c r="I840" s="21"/>
      <c r="J840" s="21"/>
      <c r="K840" s="22"/>
      <c r="L840" s="16"/>
      <c r="M840" s="15"/>
      <c r="N840" s="25">
        <f t="shared" si="25"/>
        <v>0</v>
      </c>
    </row>
    <row r="841" spans="2:14" ht="21.9" customHeight="1" x14ac:dyDescent="0.3">
      <c r="B841" s="74"/>
      <c r="C841" s="10"/>
      <c r="D841" s="13"/>
      <c r="E841" s="18"/>
      <c r="F841" s="13"/>
      <c r="G841" s="23"/>
      <c r="H841" s="18" t="str">
        <f t="shared" si="24"/>
        <v/>
      </c>
      <c r="I841" s="21"/>
      <c r="J841" s="21"/>
      <c r="K841" s="22"/>
      <c r="L841" s="16"/>
      <c r="M841" s="15"/>
      <c r="N841" s="25">
        <f t="shared" si="25"/>
        <v>0</v>
      </c>
    </row>
    <row r="842" spans="2:14" ht="21.9" customHeight="1" x14ac:dyDescent="0.3">
      <c r="B842" s="74"/>
      <c r="C842" s="10"/>
      <c r="D842" s="13"/>
      <c r="E842" s="18"/>
      <c r="F842" s="13"/>
      <c r="G842" s="23"/>
      <c r="H842" s="18" t="str">
        <f t="shared" si="24"/>
        <v/>
      </c>
      <c r="I842" s="21"/>
      <c r="J842" s="21"/>
      <c r="K842" s="22"/>
      <c r="L842" s="16"/>
      <c r="M842" s="15"/>
      <c r="N842" s="25">
        <f t="shared" si="25"/>
        <v>0</v>
      </c>
    </row>
    <row r="843" spans="2:14" ht="21.9" customHeight="1" x14ac:dyDescent="0.3">
      <c r="B843" s="74"/>
      <c r="C843" s="10"/>
      <c r="D843" s="13"/>
      <c r="E843" s="18"/>
      <c r="F843" s="13"/>
      <c r="G843" s="23"/>
      <c r="H843" s="18" t="str">
        <f t="shared" ref="H843:H906" si="26">IF(E843="","",IF(N843="",D843*E843,(D843*E843)-(D843*N843)))</f>
        <v/>
      </c>
      <c r="I843" s="21"/>
      <c r="J843" s="21"/>
      <c r="K843" s="22"/>
      <c r="L843" s="16"/>
      <c r="M843" s="15"/>
      <c r="N843" s="25">
        <f t="shared" ref="N843:N906" si="27">IF(F843="Não","",E843*G843)</f>
        <v>0</v>
      </c>
    </row>
    <row r="844" spans="2:14" ht="21.9" customHeight="1" x14ac:dyDescent="0.3">
      <c r="B844" s="74"/>
      <c r="C844" s="10"/>
      <c r="D844" s="13"/>
      <c r="E844" s="18"/>
      <c r="F844" s="13"/>
      <c r="G844" s="23"/>
      <c r="H844" s="18" t="str">
        <f t="shared" si="26"/>
        <v/>
      </c>
      <c r="I844" s="21"/>
      <c r="J844" s="21"/>
      <c r="K844" s="22"/>
      <c r="L844" s="16"/>
      <c r="M844" s="15"/>
      <c r="N844" s="25">
        <f t="shared" si="27"/>
        <v>0</v>
      </c>
    </row>
    <row r="845" spans="2:14" ht="21.9" customHeight="1" x14ac:dyDescent="0.3">
      <c r="B845" s="74"/>
      <c r="C845" s="10"/>
      <c r="D845" s="13"/>
      <c r="E845" s="18"/>
      <c r="F845" s="13"/>
      <c r="G845" s="23"/>
      <c r="H845" s="18" t="str">
        <f t="shared" si="26"/>
        <v/>
      </c>
      <c r="I845" s="21"/>
      <c r="J845" s="21"/>
      <c r="K845" s="22"/>
      <c r="L845" s="16"/>
      <c r="M845" s="15"/>
      <c r="N845" s="25">
        <f t="shared" si="27"/>
        <v>0</v>
      </c>
    </row>
    <row r="846" spans="2:14" ht="21.9" customHeight="1" x14ac:dyDescent="0.3">
      <c r="B846" s="74"/>
      <c r="C846" s="10"/>
      <c r="D846" s="13"/>
      <c r="E846" s="18"/>
      <c r="F846" s="13"/>
      <c r="G846" s="23"/>
      <c r="H846" s="18" t="str">
        <f t="shared" si="26"/>
        <v/>
      </c>
      <c r="I846" s="21"/>
      <c r="J846" s="21"/>
      <c r="K846" s="22"/>
      <c r="L846" s="16"/>
      <c r="M846" s="15"/>
      <c r="N846" s="25">
        <f t="shared" si="27"/>
        <v>0</v>
      </c>
    </row>
    <row r="847" spans="2:14" ht="21.9" customHeight="1" x14ac:dyDescent="0.3">
      <c r="B847" s="74"/>
      <c r="C847" s="10"/>
      <c r="D847" s="13"/>
      <c r="E847" s="18"/>
      <c r="F847" s="13"/>
      <c r="G847" s="23"/>
      <c r="H847" s="18" t="str">
        <f t="shared" si="26"/>
        <v/>
      </c>
      <c r="I847" s="21"/>
      <c r="J847" s="21"/>
      <c r="K847" s="22"/>
      <c r="L847" s="16"/>
      <c r="M847" s="15"/>
      <c r="N847" s="25">
        <f t="shared" si="27"/>
        <v>0</v>
      </c>
    </row>
    <row r="848" spans="2:14" ht="21.9" customHeight="1" x14ac:dyDescent="0.3">
      <c r="B848" s="74"/>
      <c r="C848" s="10"/>
      <c r="D848" s="13"/>
      <c r="E848" s="18"/>
      <c r="F848" s="13"/>
      <c r="G848" s="23"/>
      <c r="H848" s="18" t="str">
        <f t="shared" si="26"/>
        <v/>
      </c>
      <c r="I848" s="21"/>
      <c r="J848" s="21"/>
      <c r="K848" s="22"/>
      <c r="L848" s="16"/>
      <c r="M848" s="15"/>
      <c r="N848" s="25">
        <f t="shared" si="27"/>
        <v>0</v>
      </c>
    </row>
    <row r="849" spans="2:14" ht="21.9" customHeight="1" x14ac:dyDescent="0.3">
      <c r="B849" s="74"/>
      <c r="C849" s="10"/>
      <c r="D849" s="13"/>
      <c r="E849" s="18"/>
      <c r="F849" s="13"/>
      <c r="G849" s="23"/>
      <c r="H849" s="18" t="str">
        <f t="shared" si="26"/>
        <v/>
      </c>
      <c r="I849" s="21"/>
      <c r="J849" s="21"/>
      <c r="K849" s="22"/>
      <c r="L849" s="16"/>
      <c r="M849" s="15"/>
      <c r="N849" s="25">
        <f t="shared" si="27"/>
        <v>0</v>
      </c>
    </row>
    <row r="850" spans="2:14" ht="21.9" customHeight="1" x14ac:dyDescent="0.3">
      <c r="B850" s="74"/>
      <c r="C850" s="10"/>
      <c r="D850" s="13"/>
      <c r="E850" s="18"/>
      <c r="F850" s="13"/>
      <c r="G850" s="23"/>
      <c r="H850" s="18" t="str">
        <f t="shared" si="26"/>
        <v/>
      </c>
      <c r="I850" s="21"/>
      <c r="J850" s="21"/>
      <c r="K850" s="22"/>
      <c r="L850" s="16"/>
      <c r="M850" s="15"/>
      <c r="N850" s="25">
        <f t="shared" si="27"/>
        <v>0</v>
      </c>
    </row>
    <row r="851" spans="2:14" ht="21.9" customHeight="1" x14ac:dyDescent="0.3">
      <c r="B851" s="74"/>
      <c r="C851" s="10"/>
      <c r="D851" s="13"/>
      <c r="E851" s="18"/>
      <c r="F851" s="13"/>
      <c r="G851" s="23"/>
      <c r="H851" s="18" t="str">
        <f t="shared" si="26"/>
        <v/>
      </c>
      <c r="I851" s="21"/>
      <c r="J851" s="21"/>
      <c r="K851" s="22"/>
      <c r="L851" s="16"/>
      <c r="M851" s="15"/>
      <c r="N851" s="25">
        <f t="shared" si="27"/>
        <v>0</v>
      </c>
    </row>
    <row r="852" spans="2:14" ht="21.9" customHeight="1" x14ac:dyDescent="0.3">
      <c r="B852" s="74"/>
      <c r="C852" s="10"/>
      <c r="D852" s="13"/>
      <c r="E852" s="18"/>
      <c r="F852" s="13"/>
      <c r="G852" s="23"/>
      <c r="H852" s="18" t="str">
        <f t="shared" si="26"/>
        <v/>
      </c>
      <c r="I852" s="21"/>
      <c r="J852" s="21"/>
      <c r="K852" s="22"/>
      <c r="L852" s="16"/>
      <c r="M852" s="15"/>
      <c r="N852" s="25">
        <f t="shared" si="27"/>
        <v>0</v>
      </c>
    </row>
    <row r="853" spans="2:14" ht="21.9" customHeight="1" x14ac:dyDescent="0.3">
      <c r="B853" s="74"/>
      <c r="C853" s="10"/>
      <c r="D853" s="13"/>
      <c r="E853" s="18"/>
      <c r="F853" s="13"/>
      <c r="G853" s="23"/>
      <c r="H853" s="18" t="str">
        <f t="shared" si="26"/>
        <v/>
      </c>
      <c r="I853" s="21"/>
      <c r="J853" s="21"/>
      <c r="K853" s="22"/>
      <c r="L853" s="16"/>
      <c r="M853" s="15"/>
      <c r="N853" s="25">
        <f t="shared" si="27"/>
        <v>0</v>
      </c>
    </row>
    <row r="854" spans="2:14" ht="21.9" customHeight="1" x14ac:dyDescent="0.3">
      <c r="B854" s="74"/>
      <c r="C854" s="10"/>
      <c r="D854" s="13"/>
      <c r="E854" s="18"/>
      <c r="F854" s="13"/>
      <c r="G854" s="23"/>
      <c r="H854" s="18" t="str">
        <f t="shared" si="26"/>
        <v/>
      </c>
      <c r="I854" s="21"/>
      <c r="J854" s="21"/>
      <c r="K854" s="22"/>
      <c r="L854" s="16"/>
      <c r="M854" s="15"/>
      <c r="N854" s="25">
        <f t="shared" si="27"/>
        <v>0</v>
      </c>
    </row>
    <row r="855" spans="2:14" ht="21.9" customHeight="1" x14ac:dyDescent="0.3">
      <c r="B855" s="74"/>
      <c r="C855" s="10"/>
      <c r="D855" s="13"/>
      <c r="E855" s="18"/>
      <c r="F855" s="13"/>
      <c r="G855" s="23"/>
      <c r="H855" s="18" t="str">
        <f t="shared" si="26"/>
        <v/>
      </c>
      <c r="I855" s="21"/>
      <c r="J855" s="21"/>
      <c r="K855" s="22"/>
      <c r="L855" s="16"/>
      <c r="M855" s="15"/>
      <c r="N855" s="25">
        <f t="shared" si="27"/>
        <v>0</v>
      </c>
    </row>
    <row r="856" spans="2:14" ht="21.9" customHeight="1" x14ac:dyDescent="0.3">
      <c r="B856" s="74"/>
      <c r="C856" s="10"/>
      <c r="D856" s="13"/>
      <c r="E856" s="18"/>
      <c r="F856" s="13"/>
      <c r="G856" s="23"/>
      <c r="H856" s="18" t="str">
        <f t="shared" si="26"/>
        <v/>
      </c>
      <c r="I856" s="21"/>
      <c r="J856" s="21"/>
      <c r="K856" s="22"/>
      <c r="L856" s="16"/>
      <c r="M856" s="15"/>
      <c r="N856" s="25">
        <f t="shared" si="27"/>
        <v>0</v>
      </c>
    </row>
    <row r="857" spans="2:14" ht="21.9" customHeight="1" x14ac:dyDescent="0.3">
      <c r="B857" s="74"/>
      <c r="C857" s="10"/>
      <c r="D857" s="13"/>
      <c r="E857" s="18"/>
      <c r="F857" s="13"/>
      <c r="G857" s="23"/>
      <c r="H857" s="18" t="str">
        <f t="shared" si="26"/>
        <v/>
      </c>
      <c r="I857" s="21"/>
      <c r="J857" s="21"/>
      <c r="K857" s="22"/>
      <c r="L857" s="16"/>
      <c r="M857" s="15"/>
      <c r="N857" s="25">
        <f t="shared" si="27"/>
        <v>0</v>
      </c>
    </row>
    <row r="858" spans="2:14" ht="21.9" customHeight="1" x14ac:dyDescent="0.3">
      <c r="B858" s="74"/>
      <c r="C858" s="10"/>
      <c r="D858" s="13"/>
      <c r="E858" s="18"/>
      <c r="F858" s="13"/>
      <c r="G858" s="23"/>
      <c r="H858" s="18" t="str">
        <f t="shared" si="26"/>
        <v/>
      </c>
      <c r="I858" s="21"/>
      <c r="J858" s="21"/>
      <c r="K858" s="22"/>
      <c r="L858" s="16"/>
      <c r="M858" s="15"/>
      <c r="N858" s="25">
        <f t="shared" si="27"/>
        <v>0</v>
      </c>
    </row>
    <row r="859" spans="2:14" ht="21.9" customHeight="1" x14ac:dyDescent="0.3">
      <c r="B859" s="74"/>
      <c r="C859" s="10"/>
      <c r="D859" s="13"/>
      <c r="E859" s="18"/>
      <c r="F859" s="13"/>
      <c r="G859" s="23"/>
      <c r="H859" s="18" t="str">
        <f t="shared" si="26"/>
        <v/>
      </c>
      <c r="I859" s="21"/>
      <c r="J859" s="21"/>
      <c r="K859" s="22"/>
      <c r="L859" s="16"/>
      <c r="M859" s="15"/>
      <c r="N859" s="25">
        <f t="shared" si="27"/>
        <v>0</v>
      </c>
    </row>
    <row r="860" spans="2:14" ht="21.9" customHeight="1" x14ac:dyDescent="0.3">
      <c r="B860" s="74"/>
      <c r="C860" s="10"/>
      <c r="D860" s="13"/>
      <c r="E860" s="18"/>
      <c r="F860" s="13"/>
      <c r="G860" s="23"/>
      <c r="H860" s="18" t="str">
        <f t="shared" si="26"/>
        <v/>
      </c>
      <c r="I860" s="21"/>
      <c r="J860" s="21"/>
      <c r="K860" s="22"/>
      <c r="L860" s="16"/>
      <c r="M860" s="15"/>
      <c r="N860" s="25">
        <f t="shared" si="27"/>
        <v>0</v>
      </c>
    </row>
    <row r="861" spans="2:14" ht="21.9" customHeight="1" x14ac:dyDescent="0.3">
      <c r="B861" s="74"/>
      <c r="C861" s="10"/>
      <c r="D861" s="13"/>
      <c r="E861" s="18"/>
      <c r="F861" s="13"/>
      <c r="G861" s="23"/>
      <c r="H861" s="18" t="str">
        <f t="shared" si="26"/>
        <v/>
      </c>
      <c r="I861" s="21"/>
      <c r="J861" s="21"/>
      <c r="K861" s="22"/>
      <c r="L861" s="16"/>
      <c r="M861" s="15"/>
      <c r="N861" s="25">
        <f t="shared" si="27"/>
        <v>0</v>
      </c>
    </row>
    <row r="862" spans="2:14" ht="21.9" customHeight="1" x14ac:dyDescent="0.3">
      <c r="B862" s="74"/>
      <c r="C862" s="10"/>
      <c r="D862" s="13"/>
      <c r="E862" s="18"/>
      <c r="F862" s="13"/>
      <c r="G862" s="23"/>
      <c r="H862" s="18" t="str">
        <f t="shared" si="26"/>
        <v/>
      </c>
      <c r="I862" s="21"/>
      <c r="J862" s="21"/>
      <c r="K862" s="22"/>
      <c r="L862" s="16"/>
      <c r="M862" s="15"/>
      <c r="N862" s="25">
        <f t="shared" si="27"/>
        <v>0</v>
      </c>
    </row>
    <row r="863" spans="2:14" ht="21.9" customHeight="1" x14ac:dyDescent="0.3">
      <c r="B863" s="74"/>
      <c r="C863" s="10"/>
      <c r="D863" s="13"/>
      <c r="E863" s="18"/>
      <c r="F863" s="13"/>
      <c r="G863" s="23"/>
      <c r="H863" s="18" t="str">
        <f t="shared" si="26"/>
        <v/>
      </c>
      <c r="I863" s="21"/>
      <c r="J863" s="21"/>
      <c r="K863" s="22"/>
      <c r="L863" s="16"/>
      <c r="M863" s="15"/>
      <c r="N863" s="25">
        <f t="shared" si="27"/>
        <v>0</v>
      </c>
    </row>
    <row r="864" spans="2:14" ht="21.9" customHeight="1" x14ac:dyDescent="0.3">
      <c r="B864" s="74"/>
      <c r="C864" s="10"/>
      <c r="D864" s="13"/>
      <c r="E864" s="18"/>
      <c r="F864" s="13"/>
      <c r="G864" s="23"/>
      <c r="H864" s="18" t="str">
        <f t="shared" si="26"/>
        <v/>
      </c>
      <c r="I864" s="21"/>
      <c r="J864" s="21"/>
      <c r="K864" s="22"/>
      <c r="L864" s="16"/>
      <c r="M864" s="15"/>
      <c r="N864" s="25">
        <f t="shared" si="27"/>
        <v>0</v>
      </c>
    </row>
    <row r="865" spans="2:14" ht="21.9" customHeight="1" x14ac:dyDescent="0.3">
      <c r="B865" s="74"/>
      <c r="C865" s="10"/>
      <c r="D865" s="13"/>
      <c r="E865" s="18"/>
      <c r="F865" s="13"/>
      <c r="G865" s="23"/>
      <c r="H865" s="18" t="str">
        <f t="shared" si="26"/>
        <v/>
      </c>
      <c r="I865" s="21"/>
      <c r="J865" s="21"/>
      <c r="K865" s="22"/>
      <c r="L865" s="16"/>
      <c r="M865" s="15"/>
      <c r="N865" s="25">
        <f t="shared" si="27"/>
        <v>0</v>
      </c>
    </row>
    <row r="866" spans="2:14" ht="21.9" customHeight="1" x14ac:dyDescent="0.3">
      <c r="B866" s="74"/>
      <c r="C866" s="10"/>
      <c r="D866" s="13"/>
      <c r="E866" s="18"/>
      <c r="F866" s="13"/>
      <c r="G866" s="23"/>
      <c r="H866" s="18" t="str">
        <f t="shared" si="26"/>
        <v/>
      </c>
      <c r="I866" s="21"/>
      <c r="J866" s="21"/>
      <c r="K866" s="22"/>
      <c r="L866" s="16"/>
      <c r="M866" s="15"/>
      <c r="N866" s="25">
        <f t="shared" si="27"/>
        <v>0</v>
      </c>
    </row>
    <row r="867" spans="2:14" ht="21.9" customHeight="1" x14ac:dyDescent="0.3">
      <c r="B867" s="74"/>
      <c r="C867" s="10"/>
      <c r="D867" s="13"/>
      <c r="E867" s="18"/>
      <c r="F867" s="13"/>
      <c r="G867" s="23"/>
      <c r="H867" s="18" t="str">
        <f t="shared" si="26"/>
        <v/>
      </c>
      <c r="I867" s="21"/>
      <c r="J867" s="21"/>
      <c r="K867" s="22"/>
      <c r="L867" s="16"/>
      <c r="M867" s="15"/>
      <c r="N867" s="25">
        <f t="shared" si="27"/>
        <v>0</v>
      </c>
    </row>
    <row r="868" spans="2:14" ht="21.9" customHeight="1" x14ac:dyDescent="0.3">
      <c r="B868" s="74"/>
      <c r="C868" s="10"/>
      <c r="D868" s="13"/>
      <c r="E868" s="18"/>
      <c r="F868" s="13"/>
      <c r="G868" s="23"/>
      <c r="H868" s="18" t="str">
        <f t="shared" si="26"/>
        <v/>
      </c>
      <c r="I868" s="21"/>
      <c r="J868" s="21"/>
      <c r="K868" s="22"/>
      <c r="L868" s="16"/>
      <c r="M868" s="15"/>
      <c r="N868" s="25">
        <f t="shared" si="27"/>
        <v>0</v>
      </c>
    </row>
    <row r="869" spans="2:14" ht="21.9" customHeight="1" x14ac:dyDescent="0.3">
      <c r="B869" s="74"/>
      <c r="C869" s="10"/>
      <c r="D869" s="13"/>
      <c r="E869" s="18"/>
      <c r="F869" s="13"/>
      <c r="G869" s="23"/>
      <c r="H869" s="18" t="str">
        <f t="shared" si="26"/>
        <v/>
      </c>
      <c r="I869" s="21"/>
      <c r="J869" s="21"/>
      <c r="K869" s="22"/>
      <c r="L869" s="16"/>
      <c r="M869" s="15"/>
      <c r="N869" s="25">
        <f t="shared" si="27"/>
        <v>0</v>
      </c>
    </row>
    <row r="870" spans="2:14" ht="21.9" customHeight="1" x14ac:dyDescent="0.3">
      <c r="B870" s="74"/>
      <c r="C870" s="10"/>
      <c r="D870" s="13"/>
      <c r="E870" s="18"/>
      <c r="F870" s="13"/>
      <c r="G870" s="23"/>
      <c r="H870" s="18" t="str">
        <f t="shared" si="26"/>
        <v/>
      </c>
      <c r="I870" s="21"/>
      <c r="J870" s="21"/>
      <c r="K870" s="22"/>
      <c r="L870" s="16"/>
      <c r="M870" s="15"/>
      <c r="N870" s="25">
        <f t="shared" si="27"/>
        <v>0</v>
      </c>
    </row>
    <row r="871" spans="2:14" ht="21.9" customHeight="1" x14ac:dyDescent="0.3">
      <c r="B871" s="74"/>
      <c r="C871" s="10"/>
      <c r="D871" s="13"/>
      <c r="E871" s="18"/>
      <c r="F871" s="13"/>
      <c r="G871" s="23"/>
      <c r="H871" s="18" t="str">
        <f t="shared" si="26"/>
        <v/>
      </c>
      <c r="I871" s="21"/>
      <c r="J871" s="21"/>
      <c r="K871" s="22"/>
      <c r="L871" s="16"/>
      <c r="M871" s="15"/>
      <c r="N871" s="25">
        <f t="shared" si="27"/>
        <v>0</v>
      </c>
    </row>
    <row r="872" spans="2:14" ht="21.9" customHeight="1" x14ac:dyDescent="0.3">
      <c r="B872" s="74"/>
      <c r="C872" s="10"/>
      <c r="D872" s="13"/>
      <c r="E872" s="18"/>
      <c r="F872" s="13"/>
      <c r="G872" s="23"/>
      <c r="H872" s="18" t="str">
        <f t="shared" si="26"/>
        <v/>
      </c>
      <c r="I872" s="21"/>
      <c r="J872" s="21"/>
      <c r="K872" s="22"/>
      <c r="L872" s="16"/>
      <c r="M872" s="15"/>
      <c r="N872" s="25">
        <f t="shared" si="27"/>
        <v>0</v>
      </c>
    </row>
    <row r="873" spans="2:14" ht="21.9" customHeight="1" x14ac:dyDescent="0.3">
      <c r="B873" s="74"/>
      <c r="C873" s="10"/>
      <c r="D873" s="13"/>
      <c r="E873" s="18"/>
      <c r="F873" s="13"/>
      <c r="G873" s="23"/>
      <c r="H873" s="18" t="str">
        <f t="shared" si="26"/>
        <v/>
      </c>
      <c r="I873" s="21"/>
      <c r="J873" s="21"/>
      <c r="K873" s="22"/>
      <c r="L873" s="16"/>
      <c r="M873" s="15"/>
      <c r="N873" s="25">
        <f t="shared" si="27"/>
        <v>0</v>
      </c>
    </row>
    <row r="874" spans="2:14" ht="21.9" customHeight="1" x14ac:dyDescent="0.3">
      <c r="B874" s="74"/>
      <c r="C874" s="10"/>
      <c r="D874" s="13"/>
      <c r="E874" s="18"/>
      <c r="F874" s="13"/>
      <c r="G874" s="23"/>
      <c r="H874" s="18" t="str">
        <f t="shared" si="26"/>
        <v/>
      </c>
      <c r="I874" s="21"/>
      <c r="J874" s="21"/>
      <c r="K874" s="22"/>
      <c r="L874" s="16"/>
      <c r="M874" s="15"/>
      <c r="N874" s="25">
        <f t="shared" si="27"/>
        <v>0</v>
      </c>
    </row>
    <row r="875" spans="2:14" ht="21.9" customHeight="1" x14ac:dyDescent="0.3">
      <c r="B875" s="74"/>
      <c r="C875" s="10"/>
      <c r="D875" s="13"/>
      <c r="E875" s="18"/>
      <c r="F875" s="13"/>
      <c r="G875" s="23"/>
      <c r="H875" s="18" t="str">
        <f t="shared" si="26"/>
        <v/>
      </c>
      <c r="I875" s="21"/>
      <c r="J875" s="21"/>
      <c r="K875" s="22"/>
      <c r="L875" s="16"/>
      <c r="M875" s="15"/>
      <c r="N875" s="25">
        <f t="shared" si="27"/>
        <v>0</v>
      </c>
    </row>
    <row r="876" spans="2:14" ht="21.9" customHeight="1" x14ac:dyDescent="0.3">
      <c r="B876" s="74"/>
      <c r="C876" s="10"/>
      <c r="D876" s="13"/>
      <c r="E876" s="18"/>
      <c r="F876" s="13"/>
      <c r="G876" s="23"/>
      <c r="H876" s="18" t="str">
        <f t="shared" si="26"/>
        <v/>
      </c>
      <c r="I876" s="21"/>
      <c r="J876" s="21"/>
      <c r="K876" s="22"/>
      <c r="L876" s="16"/>
      <c r="M876" s="15"/>
      <c r="N876" s="25">
        <f t="shared" si="27"/>
        <v>0</v>
      </c>
    </row>
    <row r="877" spans="2:14" ht="21.9" customHeight="1" x14ac:dyDescent="0.3">
      <c r="B877" s="74"/>
      <c r="C877" s="10"/>
      <c r="D877" s="13"/>
      <c r="E877" s="18"/>
      <c r="F877" s="13"/>
      <c r="G877" s="23"/>
      <c r="H877" s="18" t="str">
        <f t="shared" si="26"/>
        <v/>
      </c>
      <c r="I877" s="21"/>
      <c r="J877" s="21"/>
      <c r="K877" s="22"/>
      <c r="L877" s="16"/>
      <c r="M877" s="15"/>
      <c r="N877" s="25">
        <f t="shared" si="27"/>
        <v>0</v>
      </c>
    </row>
    <row r="878" spans="2:14" ht="21.9" customHeight="1" x14ac:dyDescent="0.3">
      <c r="B878" s="74"/>
      <c r="C878" s="10"/>
      <c r="D878" s="13"/>
      <c r="E878" s="18"/>
      <c r="F878" s="13"/>
      <c r="G878" s="23"/>
      <c r="H878" s="18" t="str">
        <f t="shared" si="26"/>
        <v/>
      </c>
      <c r="I878" s="21"/>
      <c r="J878" s="21"/>
      <c r="K878" s="22"/>
      <c r="L878" s="16"/>
      <c r="M878" s="15"/>
      <c r="N878" s="25">
        <f t="shared" si="27"/>
        <v>0</v>
      </c>
    </row>
    <row r="879" spans="2:14" ht="21.9" customHeight="1" x14ac:dyDescent="0.3">
      <c r="B879" s="74"/>
      <c r="C879" s="10"/>
      <c r="D879" s="13"/>
      <c r="E879" s="18"/>
      <c r="F879" s="13"/>
      <c r="G879" s="23"/>
      <c r="H879" s="18" t="str">
        <f t="shared" si="26"/>
        <v/>
      </c>
      <c r="I879" s="21"/>
      <c r="J879" s="21"/>
      <c r="K879" s="22"/>
      <c r="L879" s="16"/>
      <c r="M879" s="15"/>
      <c r="N879" s="25">
        <f t="shared" si="27"/>
        <v>0</v>
      </c>
    </row>
    <row r="880" spans="2:14" ht="21.9" customHeight="1" x14ac:dyDescent="0.3">
      <c r="B880" s="74"/>
      <c r="C880" s="10"/>
      <c r="D880" s="13"/>
      <c r="E880" s="18"/>
      <c r="F880" s="13"/>
      <c r="G880" s="23"/>
      <c r="H880" s="18" t="str">
        <f t="shared" si="26"/>
        <v/>
      </c>
      <c r="I880" s="21"/>
      <c r="J880" s="21"/>
      <c r="K880" s="22"/>
      <c r="L880" s="16"/>
      <c r="M880" s="15"/>
      <c r="N880" s="25">
        <f t="shared" si="27"/>
        <v>0</v>
      </c>
    </row>
    <row r="881" spans="2:14" ht="21.9" customHeight="1" x14ac:dyDescent="0.3">
      <c r="B881" s="74"/>
      <c r="C881" s="10"/>
      <c r="D881" s="13"/>
      <c r="E881" s="18"/>
      <c r="F881" s="13"/>
      <c r="G881" s="23"/>
      <c r="H881" s="18" t="str">
        <f t="shared" si="26"/>
        <v/>
      </c>
      <c r="I881" s="21"/>
      <c r="J881" s="21"/>
      <c r="K881" s="22"/>
      <c r="L881" s="16"/>
      <c r="M881" s="15"/>
      <c r="N881" s="25">
        <f t="shared" si="27"/>
        <v>0</v>
      </c>
    </row>
    <row r="882" spans="2:14" ht="21.9" customHeight="1" x14ac:dyDescent="0.3">
      <c r="B882" s="74"/>
      <c r="C882" s="10"/>
      <c r="D882" s="13"/>
      <c r="E882" s="18"/>
      <c r="F882" s="13"/>
      <c r="G882" s="23"/>
      <c r="H882" s="18" t="str">
        <f t="shared" si="26"/>
        <v/>
      </c>
      <c r="I882" s="21"/>
      <c r="J882" s="21"/>
      <c r="K882" s="22"/>
      <c r="L882" s="16"/>
      <c r="M882" s="15"/>
      <c r="N882" s="25">
        <f t="shared" si="27"/>
        <v>0</v>
      </c>
    </row>
    <row r="883" spans="2:14" ht="21.9" customHeight="1" x14ac:dyDescent="0.3">
      <c r="B883" s="74"/>
      <c r="C883" s="10"/>
      <c r="D883" s="13"/>
      <c r="E883" s="18"/>
      <c r="F883" s="13"/>
      <c r="G883" s="23"/>
      <c r="H883" s="18" t="str">
        <f t="shared" si="26"/>
        <v/>
      </c>
      <c r="I883" s="21"/>
      <c r="J883" s="21"/>
      <c r="K883" s="22"/>
      <c r="L883" s="16"/>
      <c r="M883" s="15"/>
      <c r="N883" s="25">
        <f t="shared" si="27"/>
        <v>0</v>
      </c>
    </row>
    <row r="884" spans="2:14" ht="21.9" customHeight="1" x14ac:dyDescent="0.3">
      <c r="B884" s="74"/>
      <c r="C884" s="10"/>
      <c r="D884" s="13"/>
      <c r="E884" s="18"/>
      <c r="F884" s="13"/>
      <c r="G884" s="23"/>
      <c r="H884" s="18" t="str">
        <f t="shared" si="26"/>
        <v/>
      </c>
      <c r="I884" s="21"/>
      <c r="J884" s="21"/>
      <c r="K884" s="22"/>
      <c r="L884" s="16"/>
      <c r="M884" s="15"/>
      <c r="N884" s="25">
        <f t="shared" si="27"/>
        <v>0</v>
      </c>
    </row>
    <row r="885" spans="2:14" ht="21.9" customHeight="1" x14ac:dyDescent="0.3">
      <c r="B885" s="74"/>
      <c r="C885" s="10"/>
      <c r="D885" s="13"/>
      <c r="E885" s="18"/>
      <c r="F885" s="13"/>
      <c r="G885" s="23"/>
      <c r="H885" s="18" t="str">
        <f t="shared" si="26"/>
        <v/>
      </c>
      <c r="I885" s="21"/>
      <c r="J885" s="21"/>
      <c r="K885" s="22"/>
      <c r="L885" s="16"/>
      <c r="M885" s="15"/>
      <c r="N885" s="25">
        <f t="shared" si="27"/>
        <v>0</v>
      </c>
    </row>
    <row r="886" spans="2:14" ht="21.9" customHeight="1" x14ac:dyDescent="0.3">
      <c r="B886" s="74"/>
      <c r="C886" s="10"/>
      <c r="D886" s="13"/>
      <c r="E886" s="18"/>
      <c r="F886" s="13"/>
      <c r="G886" s="23"/>
      <c r="H886" s="18" t="str">
        <f t="shared" si="26"/>
        <v/>
      </c>
      <c r="I886" s="21"/>
      <c r="J886" s="21"/>
      <c r="K886" s="22"/>
      <c r="L886" s="16"/>
      <c r="M886" s="15"/>
      <c r="N886" s="25">
        <f t="shared" si="27"/>
        <v>0</v>
      </c>
    </row>
    <row r="887" spans="2:14" ht="21.9" customHeight="1" x14ac:dyDescent="0.3">
      <c r="B887" s="74"/>
      <c r="C887" s="10"/>
      <c r="D887" s="13"/>
      <c r="E887" s="18"/>
      <c r="F887" s="13"/>
      <c r="G887" s="23"/>
      <c r="H887" s="18" t="str">
        <f t="shared" si="26"/>
        <v/>
      </c>
      <c r="I887" s="21"/>
      <c r="J887" s="21"/>
      <c r="K887" s="22"/>
      <c r="L887" s="16"/>
      <c r="M887" s="15"/>
      <c r="N887" s="25">
        <f t="shared" si="27"/>
        <v>0</v>
      </c>
    </row>
    <row r="888" spans="2:14" ht="21.9" customHeight="1" x14ac:dyDescent="0.3">
      <c r="B888" s="74"/>
      <c r="C888" s="10"/>
      <c r="D888" s="13"/>
      <c r="E888" s="18"/>
      <c r="F888" s="13"/>
      <c r="G888" s="23"/>
      <c r="H888" s="18" t="str">
        <f t="shared" si="26"/>
        <v/>
      </c>
      <c r="I888" s="21"/>
      <c r="J888" s="21"/>
      <c r="K888" s="22"/>
      <c r="L888" s="16"/>
      <c r="M888" s="15"/>
      <c r="N888" s="25">
        <f t="shared" si="27"/>
        <v>0</v>
      </c>
    </row>
    <row r="889" spans="2:14" ht="21.9" customHeight="1" x14ac:dyDescent="0.3">
      <c r="B889" s="74"/>
      <c r="C889" s="10"/>
      <c r="D889" s="13"/>
      <c r="E889" s="18"/>
      <c r="F889" s="13"/>
      <c r="G889" s="23"/>
      <c r="H889" s="18" t="str">
        <f t="shared" si="26"/>
        <v/>
      </c>
      <c r="I889" s="21"/>
      <c r="J889" s="21"/>
      <c r="K889" s="22"/>
      <c r="L889" s="16"/>
      <c r="M889" s="15"/>
      <c r="N889" s="25">
        <f t="shared" si="27"/>
        <v>0</v>
      </c>
    </row>
    <row r="890" spans="2:14" ht="21.9" customHeight="1" x14ac:dyDescent="0.3">
      <c r="B890" s="74"/>
      <c r="C890" s="10"/>
      <c r="D890" s="13"/>
      <c r="E890" s="18"/>
      <c r="F890" s="13"/>
      <c r="G890" s="23"/>
      <c r="H890" s="18" t="str">
        <f t="shared" si="26"/>
        <v/>
      </c>
      <c r="I890" s="21"/>
      <c r="J890" s="21"/>
      <c r="K890" s="22"/>
      <c r="L890" s="16"/>
      <c r="M890" s="15"/>
      <c r="N890" s="25">
        <f t="shared" si="27"/>
        <v>0</v>
      </c>
    </row>
    <row r="891" spans="2:14" ht="21.9" customHeight="1" x14ac:dyDescent="0.3">
      <c r="B891" s="74"/>
      <c r="C891" s="10"/>
      <c r="D891" s="13"/>
      <c r="E891" s="18"/>
      <c r="F891" s="13"/>
      <c r="G891" s="23"/>
      <c r="H891" s="18" t="str">
        <f t="shared" si="26"/>
        <v/>
      </c>
      <c r="I891" s="21"/>
      <c r="J891" s="21"/>
      <c r="K891" s="22"/>
      <c r="L891" s="16"/>
      <c r="M891" s="15"/>
      <c r="N891" s="25">
        <f t="shared" si="27"/>
        <v>0</v>
      </c>
    </row>
    <row r="892" spans="2:14" ht="21.9" customHeight="1" x14ac:dyDescent="0.3">
      <c r="B892" s="74"/>
      <c r="C892" s="10"/>
      <c r="D892" s="13"/>
      <c r="E892" s="18"/>
      <c r="F892" s="13"/>
      <c r="G892" s="23"/>
      <c r="H892" s="18" t="str">
        <f t="shared" si="26"/>
        <v/>
      </c>
      <c r="I892" s="21"/>
      <c r="J892" s="21"/>
      <c r="K892" s="22"/>
      <c r="L892" s="16"/>
      <c r="M892" s="15"/>
      <c r="N892" s="25">
        <f t="shared" si="27"/>
        <v>0</v>
      </c>
    </row>
    <row r="893" spans="2:14" ht="21.9" customHeight="1" x14ac:dyDescent="0.3">
      <c r="B893" s="74"/>
      <c r="C893" s="10"/>
      <c r="D893" s="13"/>
      <c r="E893" s="18"/>
      <c r="F893" s="13"/>
      <c r="G893" s="23"/>
      <c r="H893" s="18" t="str">
        <f t="shared" si="26"/>
        <v/>
      </c>
      <c r="I893" s="21"/>
      <c r="J893" s="21"/>
      <c r="K893" s="22"/>
      <c r="L893" s="16"/>
      <c r="M893" s="15"/>
      <c r="N893" s="25">
        <f t="shared" si="27"/>
        <v>0</v>
      </c>
    </row>
    <row r="894" spans="2:14" ht="21.9" customHeight="1" x14ac:dyDescent="0.3">
      <c r="B894" s="74"/>
      <c r="C894" s="10"/>
      <c r="D894" s="13"/>
      <c r="E894" s="18"/>
      <c r="F894" s="13"/>
      <c r="G894" s="23"/>
      <c r="H894" s="18" t="str">
        <f t="shared" si="26"/>
        <v/>
      </c>
      <c r="I894" s="21"/>
      <c r="J894" s="21"/>
      <c r="K894" s="22"/>
      <c r="L894" s="16"/>
      <c r="M894" s="15"/>
      <c r="N894" s="25">
        <f t="shared" si="27"/>
        <v>0</v>
      </c>
    </row>
    <row r="895" spans="2:14" ht="21.9" customHeight="1" x14ac:dyDescent="0.3">
      <c r="B895" s="74"/>
      <c r="C895" s="10"/>
      <c r="D895" s="13"/>
      <c r="E895" s="18"/>
      <c r="F895" s="13"/>
      <c r="G895" s="23"/>
      <c r="H895" s="18" t="str">
        <f t="shared" si="26"/>
        <v/>
      </c>
      <c r="I895" s="21"/>
      <c r="J895" s="21"/>
      <c r="K895" s="22"/>
      <c r="L895" s="16"/>
      <c r="M895" s="15"/>
      <c r="N895" s="25">
        <f t="shared" si="27"/>
        <v>0</v>
      </c>
    </row>
    <row r="896" spans="2:14" ht="21.9" customHeight="1" x14ac:dyDescent="0.3">
      <c r="B896" s="74"/>
      <c r="C896" s="10"/>
      <c r="D896" s="13"/>
      <c r="E896" s="18"/>
      <c r="F896" s="13"/>
      <c r="G896" s="23"/>
      <c r="H896" s="18" t="str">
        <f t="shared" si="26"/>
        <v/>
      </c>
      <c r="I896" s="21"/>
      <c r="J896" s="21"/>
      <c r="K896" s="22"/>
      <c r="L896" s="16"/>
      <c r="M896" s="15"/>
      <c r="N896" s="25">
        <f t="shared" si="27"/>
        <v>0</v>
      </c>
    </row>
    <row r="897" spans="2:14" ht="21.9" customHeight="1" x14ac:dyDescent="0.3">
      <c r="B897" s="74"/>
      <c r="C897" s="10"/>
      <c r="D897" s="13"/>
      <c r="E897" s="18"/>
      <c r="F897" s="13"/>
      <c r="G897" s="23"/>
      <c r="H897" s="18" t="str">
        <f t="shared" si="26"/>
        <v/>
      </c>
      <c r="I897" s="21"/>
      <c r="J897" s="21"/>
      <c r="K897" s="22"/>
      <c r="L897" s="16"/>
      <c r="M897" s="15"/>
      <c r="N897" s="25">
        <f t="shared" si="27"/>
        <v>0</v>
      </c>
    </row>
    <row r="898" spans="2:14" ht="21.9" customHeight="1" x14ac:dyDescent="0.3">
      <c r="B898" s="74"/>
      <c r="C898" s="10"/>
      <c r="D898" s="13"/>
      <c r="E898" s="18"/>
      <c r="F898" s="13"/>
      <c r="G898" s="23"/>
      <c r="H898" s="18" t="str">
        <f t="shared" si="26"/>
        <v/>
      </c>
      <c r="I898" s="21"/>
      <c r="J898" s="21"/>
      <c r="K898" s="22"/>
      <c r="L898" s="16"/>
      <c r="M898" s="15"/>
      <c r="N898" s="25">
        <f t="shared" si="27"/>
        <v>0</v>
      </c>
    </row>
    <row r="899" spans="2:14" ht="21.9" customHeight="1" x14ac:dyDescent="0.3">
      <c r="B899" s="74"/>
      <c r="C899" s="10"/>
      <c r="D899" s="13"/>
      <c r="E899" s="18"/>
      <c r="F899" s="13"/>
      <c r="G899" s="23"/>
      <c r="H899" s="18" t="str">
        <f t="shared" si="26"/>
        <v/>
      </c>
      <c r="I899" s="21"/>
      <c r="J899" s="21"/>
      <c r="K899" s="22"/>
      <c r="L899" s="16"/>
      <c r="M899" s="15"/>
      <c r="N899" s="25">
        <f t="shared" si="27"/>
        <v>0</v>
      </c>
    </row>
    <row r="900" spans="2:14" ht="21.9" customHeight="1" x14ac:dyDescent="0.3">
      <c r="B900" s="74"/>
      <c r="C900" s="10"/>
      <c r="D900" s="13"/>
      <c r="E900" s="18"/>
      <c r="F900" s="13"/>
      <c r="G900" s="23"/>
      <c r="H900" s="18" t="str">
        <f t="shared" si="26"/>
        <v/>
      </c>
      <c r="I900" s="21"/>
      <c r="J900" s="21"/>
      <c r="K900" s="22"/>
      <c r="L900" s="16"/>
      <c r="M900" s="15"/>
      <c r="N900" s="25">
        <f t="shared" si="27"/>
        <v>0</v>
      </c>
    </row>
    <row r="901" spans="2:14" ht="21.9" customHeight="1" x14ac:dyDescent="0.3">
      <c r="B901" s="74"/>
      <c r="C901" s="10"/>
      <c r="D901" s="13"/>
      <c r="E901" s="18"/>
      <c r="F901" s="13"/>
      <c r="G901" s="23"/>
      <c r="H901" s="18" t="str">
        <f t="shared" si="26"/>
        <v/>
      </c>
      <c r="I901" s="21"/>
      <c r="J901" s="21"/>
      <c r="K901" s="22"/>
      <c r="L901" s="16"/>
      <c r="M901" s="15"/>
      <c r="N901" s="25">
        <f t="shared" si="27"/>
        <v>0</v>
      </c>
    </row>
    <row r="902" spans="2:14" ht="21.9" customHeight="1" x14ac:dyDescent="0.3">
      <c r="B902" s="74"/>
      <c r="C902" s="10"/>
      <c r="D902" s="13"/>
      <c r="E902" s="18"/>
      <c r="F902" s="13"/>
      <c r="G902" s="23"/>
      <c r="H902" s="18" t="str">
        <f t="shared" si="26"/>
        <v/>
      </c>
      <c r="I902" s="21"/>
      <c r="J902" s="21"/>
      <c r="K902" s="22"/>
      <c r="L902" s="16"/>
      <c r="M902" s="15"/>
      <c r="N902" s="25">
        <f t="shared" si="27"/>
        <v>0</v>
      </c>
    </row>
    <row r="903" spans="2:14" ht="21.9" customHeight="1" x14ac:dyDescent="0.3">
      <c r="B903" s="74"/>
      <c r="C903" s="10"/>
      <c r="D903" s="13"/>
      <c r="E903" s="18"/>
      <c r="F903" s="13"/>
      <c r="G903" s="23"/>
      <c r="H903" s="18" t="str">
        <f t="shared" si="26"/>
        <v/>
      </c>
      <c r="I903" s="21"/>
      <c r="J903" s="21"/>
      <c r="K903" s="22"/>
      <c r="L903" s="16"/>
      <c r="M903" s="15"/>
      <c r="N903" s="25">
        <f t="shared" si="27"/>
        <v>0</v>
      </c>
    </row>
    <row r="904" spans="2:14" ht="21.9" customHeight="1" x14ac:dyDescent="0.3">
      <c r="B904" s="74"/>
      <c r="C904" s="10"/>
      <c r="D904" s="13"/>
      <c r="E904" s="18"/>
      <c r="F904" s="13"/>
      <c r="G904" s="23"/>
      <c r="H904" s="18" t="str">
        <f t="shared" si="26"/>
        <v/>
      </c>
      <c r="I904" s="21"/>
      <c r="J904" s="21"/>
      <c r="K904" s="22"/>
      <c r="L904" s="16"/>
      <c r="M904" s="15"/>
      <c r="N904" s="25">
        <f t="shared" si="27"/>
        <v>0</v>
      </c>
    </row>
    <row r="905" spans="2:14" ht="21.9" customHeight="1" x14ac:dyDescent="0.3">
      <c r="B905" s="74"/>
      <c r="C905" s="10"/>
      <c r="D905" s="13"/>
      <c r="E905" s="18"/>
      <c r="F905" s="13"/>
      <c r="G905" s="23"/>
      <c r="H905" s="18" t="str">
        <f t="shared" si="26"/>
        <v/>
      </c>
      <c r="I905" s="21"/>
      <c r="J905" s="21"/>
      <c r="K905" s="22"/>
      <c r="L905" s="16"/>
      <c r="M905" s="15"/>
      <c r="N905" s="25">
        <f t="shared" si="27"/>
        <v>0</v>
      </c>
    </row>
    <row r="906" spans="2:14" ht="21.9" customHeight="1" x14ac:dyDescent="0.3">
      <c r="B906" s="74"/>
      <c r="C906" s="10"/>
      <c r="D906" s="13"/>
      <c r="E906" s="18"/>
      <c r="F906" s="13"/>
      <c r="G906" s="23"/>
      <c r="H906" s="18" t="str">
        <f t="shared" si="26"/>
        <v/>
      </c>
      <c r="I906" s="21"/>
      <c r="J906" s="21"/>
      <c r="K906" s="22"/>
      <c r="L906" s="16"/>
      <c r="M906" s="15"/>
      <c r="N906" s="25">
        <f t="shared" si="27"/>
        <v>0</v>
      </c>
    </row>
    <row r="907" spans="2:14" ht="21.9" customHeight="1" x14ac:dyDescent="0.3">
      <c r="B907" s="74"/>
      <c r="C907" s="10"/>
      <c r="D907" s="13"/>
      <c r="E907" s="18"/>
      <c r="F907" s="13"/>
      <c r="G907" s="23"/>
      <c r="H907" s="18" t="str">
        <f t="shared" ref="H907:H970" si="28">IF(E907="","",IF(N907="",D907*E907,(D907*E907)-(D907*N907)))</f>
        <v/>
      </c>
      <c r="I907" s="21"/>
      <c r="J907" s="21"/>
      <c r="K907" s="22"/>
      <c r="L907" s="16"/>
      <c r="M907" s="15"/>
      <c r="N907" s="25">
        <f t="shared" ref="N907:N970" si="29">IF(F907="Não","",E907*G907)</f>
        <v>0</v>
      </c>
    </row>
    <row r="908" spans="2:14" ht="21.9" customHeight="1" x14ac:dyDescent="0.3">
      <c r="B908" s="74"/>
      <c r="C908" s="10"/>
      <c r="D908" s="13"/>
      <c r="E908" s="18"/>
      <c r="F908" s="13"/>
      <c r="G908" s="23"/>
      <c r="H908" s="18" t="str">
        <f t="shared" si="28"/>
        <v/>
      </c>
      <c r="I908" s="21"/>
      <c r="J908" s="21"/>
      <c r="K908" s="22"/>
      <c r="L908" s="16"/>
      <c r="M908" s="15"/>
      <c r="N908" s="25">
        <f t="shared" si="29"/>
        <v>0</v>
      </c>
    </row>
    <row r="909" spans="2:14" ht="21.9" customHeight="1" x14ac:dyDescent="0.3">
      <c r="B909" s="74"/>
      <c r="C909" s="10"/>
      <c r="D909" s="13"/>
      <c r="E909" s="18"/>
      <c r="F909" s="13"/>
      <c r="G909" s="23"/>
      <c r="H909" s="18" t="str">
        <f t="shared" si="28"/>
        <v/>
      </c>
      <c r="I909" s="21"/>
      <c r="J909" s="21"/>
      <c r="K909" s="22"/>
      <c r="L909" s="16"/>
      <c r="M909" s="15"/>
      <c r="N909" s="25">
        <f t="shared" si="29"/>
        <v>0</v>
      </c>
    </row>
    <row r="910" spans="2:14" ht="21.9" customHeight="1" x14ac:dyDescent="0.3">
      <c r="B910" s="74"/>
      <c r="C910" s="10"/>
      <c r="D910" s="13"/>
      <c r="E910" s="18"/>
      <c r="F910" s="13"/>
      <c r="G910" s="23"/>
      <c r="H910" s="18" t="str">
        <f t="shared" si="28"/>
        <v/>
      </c>
      <c r="I910" s="21"/>
      <c r="J910" s="21"/>
      <c r="K910" s="22"/>
      <c r="L910" s="16"/>
      <c r="M910" s="15"/>
      <c r="N910" s="25">
        <f t="shared" si="29"/>
        <v>0</v>
      </c>
    </row>
    <row r="911" spans="2:14" ht="21.9" customHeight="1" x14ac:dyDescent="0.3">
      <c r="B911" s="74"/>
      <c r="C911" s="10"/>
      <c r="D911" s="13"/>
      <c r="E911" s="18"/>
      <c r="F911" s="13"/>
      <c r="G911" s="23"/>
      <c r="H911" s="18" t="str">
        <f t="shared" si="28"/>
        <v/>
      </c>
      <c r="I911" s="21"/>
      <c r="J911" s="21"/>
      <c r="K911" s="22"/>
      <c r="L911" s="16"/>
      <c r="M911" s="15"/>
      <c r="N911" s="25">
        <f t="shared" si="29"/>
        <v>0</v>
      </c>
    </row>
    <row r="912" spans="2:14" ht="21.9" customHeight="1" x14ac:dyDescent="0.3">
      <c r="B912" s="74"/>
      <c r="C912" s="10"/>
      <c r="D912" s="13"/>
      <c r="E912" s="18"/>
      <c r="F912" s="13"/>
      <c r="G912" s="23"/>
      <c r="H912" s="18" t="str">
        <f t="shared" si="28"/>
        <v/>
      </c>
      <c r="I912" s="21"/>
      <c r="J912" s="21"/>
      <c r="K912" s="22"/>
      <c r="L912" s="16"/>
      <c r="M912" s="15"/>
      <c r="N912" s="25">
        <f t="shared" si="29"/>
        <v>0</v>
      </c>
    </row>
    <row r="913" spans="2:14" ht="21.9" customHeight="1" x14ac:dyDescent="0.3">
      <c r="B913" s="74"/>
      <c r="C913" s="10"/>
      <c r="D913" s="13"/>
      <c r="E913" s="18"/>
      <c r="F913" s="13"/>
      <c r="G913" s="23"/>
      <c r="H913" s="18" t="str">
        <f t="shared" si="28"/>
        <v/>
      </c>
      <c r="I913" s="21"/>
      <c r="J913" s="21"/>
      <c r="K913" s="22"/>
      <c r="L913" s="16"/>
      <c r="M913" s="15"/>
      <c r="N913" s="25">
        <f t="shared" si="29"/>
        <v>0</v>
      </c>
    </row>
    <row r="914" spans="2:14" ht="21.9" customHeight="1" x14ac:dyDescent="0.3">
      <c r="B914" s="74"/>
      <c r="C914" s="10"/>
      <c r="D914" s="13"/>
      <c r="E914" s="18"/>
      <c r="F914" s="13"/>
      <c r="G914" s="23"/>
      <c r="H914" s="18" t="str">
        <f t="shared" si="28"/>
        <v/>
      </c>
      <c r="I914" s="21"/>
      <c r="J914" s="21"/>
      <c r="K914" s="22"/>
      <c r="L914" s="16"/>
      <c r="M914" s="15"/>
      <c r="N914" s="25">
        <f t="shared" si="29"/>
        <v>0</v>
      </c>
    </row>
    <row r="915" spans="2:14" ht="21.9" customHeight="1" x14ac:dyDescent="0.3">
      <c r="B915" s="74"/>
      <c r="C915" s="10"/>
      <c r="D915" s="13"/>
      <c r="E915" s="18"/>
      <c r="F915" s="13"/>
      <c r="G915" s="23"/>
      <c r="H915" s="18" t="str">
        <f t="shared" si="28"/>
        <v/>
      </c>
      <c r="I915" s="21"/>
      <c r="J915" s="21"/>
      <c r="K915" s="22"/>
      <c r="L915" s="16"/>
      <c r="M915" s="15"/>
      <c r="N915" s="25">
        <f t="shared" si="29"/>
        <v>0</v>
      </c>
    </row>
    <row r="916" spans="2:14" ht="21.9" customHeight="1" x14ac:dyDescent="0.3">
      <c r="B916" s="74"/>
      <c r="C916" s="10"/>
      <c r="D916" s="13"/>
      <c r="E916" s="18"/>
      <c r="F916" s="13"/>
      <c r="G916" s="23"/>
      <c r="H916" s="18" t="str">
        <f t="shared" si="28"/>
        <v/>
      </c>
      <c r="I916" s="21"/>
      <c r="J916" s="21"/>
      <c r="K916" s="22"/>
      <c r="L916" s="16"/>
      <c r="M916" s="15"/>
      <c r="N916" s="25">
        <f t="shared" si="29"/>
        <v>0</v>
      </c>
    </row>
    <row r="917" spans="2:14" ht="21.9" customHeight="1" x14ac:dyDescent="0.3">
      <c r="B917" s="74"/>
      <c r="C917" s="10"/>
      <c r="D917" s="13"/>
      <c r="E917" s="18"/>
      <c r="F917" s="13"/>
      <c r="G917" s="23"/>
      <c r="H917" s="18" t="str">
        <f t="shared" si="28"/>
        <v/>
      </c>
      <c r="I917" s="21"/>
      <c r="J917" s="21"/>
      <c r="K917" s="22"/>
      <c r="L917" s="16"/>
      <c r="M917" s="15"/>
      <c r="N917" s="25">
        <f t="shared" si="29"/>
        <v>0</v>
      </c>
    </row>
    <row r="918" spans="2:14" ht="21.9" customHeight="1" x14ac:dyDescent="0.3">
      <c r="B918" s="74"/>
      <c r="C918" s="10"/>
      <c r="D918" s="13"/>
      <c r="E918" s="18"/>
      <c r="F918" s="13"/>
      <c r="G918" s="23"/>
      <c r="H918" s="18" t="str">
        <f t="shared" si="28"/>
        <v/>
      </c>
      <c r="I918" s="21"/>
      <c r="J918" s="21"/>
      <c r="K918" s="22"/>
      <c r="L918" s="16"/>
      <c r="M918" s="15"/>
      <c r="N918" s="25">
        <f t="shared" si="29"/>
        <v>0</v>
      </c>
    </row>
    <row r="919" spans="2:14" ht="21.9" customHeight="1" x14ac:dyDescent="0.3">
      <c r="B919" s="74"/>
      <c r="C919" s="10"/>
      <c r="D919" s="13"/>
      <c r="E919" s="18"/>
      <c r="F919" s="13"/>
      <c r="G919" s="23"/>
      <c r="H919" s="18" t="str">
        <f t="shared" si="28"/>
        <v/>
      </c>
      <c r="I919" s="21"/>
      <c r="J919" s="21"/>
      <c r="K919" s="22"/>
      <c r="L919" s="16"/>
      <c r="M919" s="15"/>
      <c r="N919" s="25">
        <f t="shared" si="29"/>
        <v>0</v>
      </c>
    </row>
    <row r="920" spans="2:14" ht="21.9" customHeight="1" x14ac:dyDescent="0.3">
      <c r="B920" s="74"/>
      <c r="C920" s="10"/>
      <c r="D920" s="13"/>
      <c r="E920" s="18"/>
      <c r="F920" s="13"/>
      <c r="G920" s="23"/>
      <c r="H920" s="18" t="str">
        <f t="shared" si="28"/>
        <v/>
      </c>
      <c r="I920" s="21"/>
      <c r="J920" s="21"/>
      <c r="K920" s="22"/>
      <c r="L920" s="16"/>
      <c r="M920" s="15"/>
      <c r="N920" s="25">
        <f t="shared" si="29"/>
        <v>0</v>
      </c>
    </row>
    <row r="921" spans="2:14" ht="21.9" customHeight="1" x14ac:dyDescent="0.3">
      <c r="B921" s="74"/>
      <c r="C921" s="10"/>
      <c r="D921" s="13"/>
      <c r="E921" s="18"/>
      <c r="F921" s="13"/>
      <c r="G921" s="23"/>
      <c r="H921" s="18" t="str">
        <f t="shared" si="28"/>
        <v/>
      </c>
      <c r="I921" s="21"/>
      <c r="J921" s="21"/>
      <c r="K921" s="22"/>
      <c r="L921" s="16"/>
      <c r="M921" s="15"/>
      <c r="N921" s="25">
        <f t="shared" si="29"/>
        <v>0</v>
      </c>
    </row>
    <row r="922" spans="2:14" ht="21.9" customHeight="1" x14ac:dyDescent="0.3">
      <c r="B922" s="74"/>
      <c r="C922" s="10"/>
      <c r="D922" s="13"/>
      <c r="E922" s="18"/>
      <c r="F922" s="13"/>
      <c r="G922" s="23"/>
      <c r="H922" s="18" t="str">
        <f t="shared" si="28"/>
        <v/>
      </c>
      <c r="I922" s="21"/>
      <c r="J922" s="21"/>
      <c r="K922" s="22"/>
      <c r="L922" s="16"/>
      <c r="M922" s="15"/>
      <c r="N922" s="25">
        <f t="shared" si="29"/>
        <v>0</v>
      </c>
    </row>
    <row r="923" spans="2:14" ht="21.9" customHeight="1" x14ac:dyDescent="0.3">
      <c r="B923" s="74"/>
      <c r="C923" s="10"/>
      <c r="D923" s="13"/>
      <c r="E923" s="18"/>
      <c r="F923" s="13"/>
      <c r="G923" s="23"/>
      <c r="H923" s="18" t="str">
        <f t="shared" si="28"/>
        <v/>
      </c>
      <c r="I923" s="21"/>
      <c r="J923" s="21"/>
      <c r="K923" s="22"/>
      <c r="L923" s="16"/>
      <c r="M923" s="15"/>
      <c r="N923" s="25">
        <f t="shared" si="29"/>
        <v>0</v>
      </c>
    </row>
    <row r="924" spans="2:14" ht="21.9" customHeight="1" x14ac:dyDescent="0.3">
      <c r="B924" s="74"/>
      <c r="C924" s="10"/>
      <c r="D924" s="13"/>
      <c r="E924" s="18"/>
      <c r="F924" s="13"/>
      <c r="G924" s="23"/>
      <c r="H924" s="18" t="str">
        <f t="shared" si="28"/>
        <v/>
      </c>
      <c r="I924" s="21"/>
      <c r="J924" s="21"/>
      <c r="K924" s="22"/>
      <c r="L924" s="16"/>
      <c r="M924" s="15"/>
      <c r="N924" s="25">
        <f t="shared" si="29"/>
        <v>0</v>
      </c>
    </row>
    <row r="925" spans="2:14" ht="21.9" customHeight="1" x14ac:dyDescent="0.3">
      <c r="B925" s="74"/>
      <c r="C925" s="10"/>
      <c r="D925" s="13"/>
      <c r="E925" s="18"/>
      <c r="F925" s="13"/>
      <c r="G925" s="23"/>
      <c r="H925" s="18" t="str">
        <f t="shared" si="28"/>
        <v/>
      </c>
      <c r="I925" s="21"/>
      <c r="J925" s="21"/>
      <c r="K925" s="22"/>
      <c r="L925" s="16"/>
      <c r="M925" s="15"/>
      <c r="N925" s="25">
        <f t="shared" si="29"/>
        <v>0</v>
      </c>
    </row>
    <row r="926" spans="2:14" ht="21.9" customHeight="1" x14ac:dyDescent="0.3">
      <c r="B926" s="74"/>
      <c r="C926" s="10"/>
      <c r="D926" s="13"/>
      <c r="E926" s="18"/>
      <c r="F926" s="13"/>
      <c r="G926" s="23"/>
      <c r="H926" s="18" t="str">
        <f t="shared" si="28"/>
        <v/>
      </c>
      <c r="I926" s="21"/>
      <c r="J926" s="21"/>
      <c r="K926" s="22"/>
      <c r="L926" s="16"/>
      <c r="M926" s="15"/>
      <c r="N926" s="25">
        <f t="shared" si="29"/>
        <v>0</v>
      </c>
    </row>
    <row r="927" spans="2:14" ht="21.9" customHeight="1" x14ac:dyDescent="0.3">
      <c r="B927" s="74"/>
      <c r="C927" s="10"/>
      <c r="D927" s="13"/>
      <c r="E927" s="18"/>
      <c r="F927" s="13"/>
      <c r="G927" s="23"/>
      <c r="H927" s="18" t="str">
        <f t="shared" si="28"/>
        <v/>
      </c>
      <c r="I927" s="21"/>
      <c r="J927" s="21"/>
      <c r="K927" s="22"/>
      <c r="L927" s="16"/>
      <c r="M927" s="15"/>
      <c r="N927" s="25">
        <f t="shared" si="29"/>
        <v>0</v>
      </c>
    </row>
    <row r="928" spans="2:14" ht="21.9" customHeight="1" x14ac:dyDescent="0.3">
      <c r="B928" s="74"/>
      <c r="C928" s="10"/>
      <c r="D928" s="13"/>
      <c r="E928" s="18"/>
      <c r="F928" s="13"/>
      <c r="G928" s="23"/>
      <c r="H928" s="18" t="str">
        <f t="shared" si="28"/>
        <v/>
      </c>
      <c r="I928" s="21"/>
      <c r="J928" s="21"/>
      <c r="K928" s="22"/>
      <c r="L928" s="16"/>
      <c r="M928" s="15"/>
      <c r="N928" s="25">
        <f t="shared" si="29"/>
        <v>0</v>
      </c>
    </row>
    <row r="929" spans="2:14" ht="21.9" customHeight="1" x14ac:dyDescent="0.3">
      <c r="B929" s="74"/>
      <c r="C929" s="10"/>
      <c r="D929" s="13"/>
      <c r="E929" s="18"/>
      <c r="F929" s="13"/>
      <c r="G929" s="23"/>
      <c r="H929" s="18" t="str">
        <f t="shared" si="28"/>
        <v/>
      </c>
      <c r="I929" s="21"/>
      <c r="J929" s="21"/>
      <c r="K929" s="22"/>
      <c r="L929" s="16"/>
      <c r="M929" s="15"/>
      <c r="N929" s="25">
        <f t="shared" si="29"/>
        <v>0</v>
      </c>
    </row>
    <row r="930" spans="2:14" ht="21.9" customHeight="1" x14ac:dyDescent="0.3">
      <c r="B930" s="74"/>
      <c r="C930" s="10"/>
      <c r="D930" s="13"/>
      <c r="E930" s="18"/>
      <c r="F930" s="13"/>
      <c r="G930" s="23"/>
      <c r="H930" s="18" t="str">
        <f t="shared" si="28"/>
        <v/>
      </c>
      <c r="I930" s="21"/>
      <c r="J930" s="21"/>
      <c r="K930" s="22"/>
      <c r="L930" s="16"/>
      <c r="M930" s="15"/>
      <c r="N930" s="25">
        <f t="shared" si="29"/>
        <v>0</v>
      </c>
    </row>
    <row r="931" spans="2:14" ht="21.9" customHeight="1" x14ac:dyDescent="0.3">
      <c r="B931" s="74"/>
      <c r="C931" s="10"/>
      <c r="D931" s="13"/>
      <c r="E931" s="18"/>
      <c r="F931" s="13"/>
      <c r="G931" s="23"/>
      <c r="H931" s="18" t="str">
        <f t="shared" si="28"/>
        <v/>
      </c>
      <c r="I931" s="21"/>
      <c r="J931" s="21"/>
      <c r="K931" s="22"/>
      <c r="L931" s="16"/>
      <c r="M931" s="15"/>
      <c r="N931" s="25">
        <f t="shared" si="29"/>
        <v>0</v>
      </c>
    </row>
    <row r="932" spans="2:14" ht="21.9" customHeight="1" x14ac:dyDescent="0.3">
      <c r="B932" s="74"/>
      <c r="C932" s="10"/>
      <c r="D932" s="13"/>
      <c r="E932" s="18"/>
      <c r="F932" s="13"/>
      <c r="G932" s="23"/>
      <c r="H932" s="18" t="str">
        <f t="shared" si="28"/>
        <v/>
      </c>
      <c r="I932" s="21"/>
      <c r="J932" s="21"/>
      <c r="K932" s="22"/>
      <c r="L932" s="16"/>
      <c r="M932" s="15"/>
      <c r="N932" s="25">
        <f t="shared" si="29"/>
        <v>0</v>
      </c>
    </row>
    <row r="933" spans="2:14" ht="21.9" customHeight="1" x14ac:dyDescent="0.3">
      <c r="B933" s="74"/>
      <c r="C933" s="10"/>
      <c r="D933" s="13"/>
      <c r="E933" s="18"/>
      <c r="F933" s="13"/>
      <c r="G933" s="23"/>
      <c r="H933" s="18" t="str">
        <f t="shared" si="28"/>
        <v/>
      </c>
      <c r="I933" s="21"/>
      <c r="J933" s="21"/>
      <c r="K933" s="22"/>
      <c r="L933" s="16"/>
      <c r="M933" s="15"/>
      <c r="N933" s="25">
        <f t="shared" si="29"/>
        <v>0</v>
      </c>
    </row>
    <row r="934" spans="2:14" ht="21.9" customHeight="1" x14ac:dyDescent="0.3">
      <c r="B934" s="74"/>
      <c r="C934" s="10"/>
      <c r="D934" s="13"/>
      <c r="E934" s="18"/>
      <c r="F934" s="13"/>
      <c r="G934" s="23"/>
      <c r="H934" s="18" t="str">
        <f t="shared" si="28"/>
        <v/>
      </c>
      <c r="I934" s="21"/>
      <c r="J934" s="21"/>
      <c r="K934" s="22"/>
      <c r="L934" s="16"/>
      <c r="M934" s="15"/>
      <c r="N934" s="25">
        <f t="shared" si="29"/>
        <v>0</v>
      </c>
    </row>
    <row r="935" spans="2:14" ht="21.9" customHeight="1" x14ac:dyDescent="0.3">
      <c r="B935" s="74"/>
      <c r="C935" s="10"/>
      <c r="D935" s="13"/>
      <c r="E935" s="18"/>
      <c r="F935" s="13"/>
      <c r="G935" s="23"/>
      <c r="H935" s="18" t="str">
        <f t="shared" si="28"/>
        <v/>
      </c>
      <c r="I935" s="21"/>
      <c r="J935" s="21"/>
      <c r="K935" s="22"/>
      <c r="L935" s="16"/>
      <c r="M935" s="15"/>
      <c r="N935" s="25">
        <f t="shared" si="29"/>
        <v>0</v>
      </c>
    </row>
    <row r="936" spans="2:14" ht="21.9" customHeight="1" x14ac:dyDescent="0.3">
      <c r="B936" s="74"/>
      <c r="C936" s="10"/>
      <c r="D936" s="13"/>
      <c r="E936" s="18"/>
      <c r="F936" s="13"/>
      <c r="G936" s="23"/>
      <c r="H936" s="18" t="str">
        <f t="shared" si="28"/>
        <v/>
      </c>
      <c r="I936" s="21"/>
      <c r="J936" s="21"/>
      <c r="K936" s="22"/>
      <c r="L936" s="16"/>
      <c r="M936" s="15"/>
      <c r="N936" s="25">
        <f t="shared" si="29"/>
        <v>0</v>
      </c>
    </row>
    <row r="937" spans="2:14" ht="21.9" customHeight="1" x14ac:dyDescent="0.3">
      <c r="B937" s="74"/>
      <c r="C937" s="10"/>
      <c r="D937" s="13"/>
      <c r="E937" s="18"/>
      <c r="F937" s="13"/>
      <c r="G937" s="23"/>
      <c r="H937" s="18" t="str">
        <f t="shared" si="28"/>
        <v/>
      </c>
      <c r="I937" s="21"/>
      <c r="J937" s="21"/>
      <c r="K937" s="22"/>
      <c r="L937" s="16"/>
      <c r="M937" s="15"/>
      <c r="N937" s="25">
        <f t="shared" si="29"/>
        <v>0</v>
      </c>
    </row>
    <row r="938" spans="2:14" ht="21.9" customHeight="1" x14ac:dyDescent="0.3">
      <c r="B938" s="74"/>
      <c r="C938" s="10"/>
      <c r="D938" s="13"/>
      <c r="E938" s="18"/>
      <c r="F938" s="13"/>
      <c r="G938" s="23"/>
      <c r="H938" s="18" t="str">
        <f t="shared" si="28"/>
        <v/>
      </c>
      <c r="I938" s="21"/>
      <c r="J938" s="21"/>
      <c r="K938" s="22"/>
      <c r="L938" s="16"/>
      <c r="M938" s="15"/>
      <c r="N938" s="25">
        <f t="shared" si="29"/>
        <v>0</v>
      </c>
    </row>
    <row r="939" spans="2:14" ht="21.9" customHeight="1" x14ac:dyDescent="0.3">
      <c r="B939" s="74"/>
      <c r="C939" s="10"/>
      <c r="D939" s="13"/>
      <c r="E939" s="18"/>
      <c r="F939" s="13"/>
      <c r="G939" s="23"/>
      <c r="H939" s="18" t="str">
        <f t="shared" si="28"/>
        <v/>
      </c>
      <c r="I939" s="21"/>
      <c r="J939" s="21"/>
      <c r="K939" s="22"/>
      <c r="L939" s="16"/>
      <c r="M939" s="15"/>
      <c r="N939" s="25">
        <f t="shared" si="29"/>
        <v>0</v>
      </c>
    </row>
    <row r="940" spans="2:14" ht="21.9" customHeight="1" x14ac:dyDescent="0.3">
      <c r="B940" s="74"/>
      <c r="C940" s="10"/>
      <c r="D940" s="13"/>
      <c r="E940" s="18"/>
      <c r="F940" s="13"/>
      <c r="G940" s="23"/>
      <c r="H940" s="18" t="str">
        <f t="shared" si="28"/>
        <v/>
      </c>
      <c r="I940" s="21"/>
      <c r="J940" s="21"/>
      <c r="K940" s="22"/>
      <c r="L940" s="16"/>
      <c r="M940" s="15"/>
      <c r="N940" s="25">
        <f t="shared" si="29"/>
        <v>0</v>
      </c>
    </row>
    <row r="941" spans="2:14" ht="21.9" customHeight="1" x14ac:dyDescent="0.3">
      <c r="B941" s="74"/>
      <c r="C941" s="10"/>
      <c r="D941" s="13"/>
      <c r="E941" s="18"/>
      <c r="F941" s="13"/>
      <c r="G941" s="23"/>
      <c r="H941" s="18" t="str">
        <f t="shared" si="28"/>
        <v/>
      </c>
      <c r="I941" s="21"/>
      <c r="J941" s="21"/>
      <c r="K941" s="22"/>
      <c r="L941" s="16"/>
      <c r="M941" s="15"/>
      <c r="N941" s="25">
        <f t="shared" si="29"/>
        <v>0</v>
      </c>
    </row>
    <row r="942" spans="2:14" ht="21.9" customHeight="1" x14ac:dyDescent="0.3">
      <c r="B942" s="74"/>
      <c r="C942" s="10"/>
      <c r="D942" s="13"/>
      <c r="E942" s="18"/>
      <c r="F942" s="13"/>
      <c r="G942" s="23"/>
      <c r="H942" s="18" t="str">
        <f t="shared" si="28"/>
        <v/>
      </c>
      <c r="I942" s="21"/>
      <c r="J942" s="21"/>
      <c r="K942" s="22"/>
      <c r="L942" s="16"/>
      <c r="M942" s="15"/>
      <c r="N942" s="25">
        <f t="shared" si="29"/>
        <v>0</v>
      </c>
    </row>
    <row r="943" spans="2:14" ht="21.9" customHeight="1" x14ac:dyDescent="0.3">
      <c r="B943" s="74"/>
      <c r="C943" s="10"/>
      <c r="D943" s="13"/>
      <c r="E943" s="18"/>
      <c r="F943" s="13"/>
      <c r="G943" s="23"/>
      <c r="H943" s="18" t="str">
        <f t="shared" si="28"/>
        <v/>
      </c>
      <c r="I943" s="21"/>
      <c r="J943" s="21"/>
      <c r="K943" s="22"/>
      <c r="L943" s="16"/>
      <c r="M943" s="15"/>
      <c r="N943" s="25">
        <f t="shared" si="29"/>
        <v>0</v>
      </c>
    </row>
    <row r="944" spans="2:14" ht="21.9" customHeight="1" x14ac:dyDescent="0.3">
      <c r="B944" s="74"/>
      <c r="C944" s="10"/>
      <c r="D944" s="13"/>
      <c r="E944" s="18"/>
      <c r="F944" s="13"/>
      <c r="G944" s="23"/>
      <c r="H944" s="18" t="str">
        <f t="shared" si="28"/>
        <v/>
      </c>
      <c r="I944" s="21"/>
      <c r="J944" s="21"/>
      <c r="K944" s="22"/>
      <c r="L944" s="16"/>
      <c r="M944" s="15"/>
      <c r="N944" s="25">
        <f t="shared" si="29"/>
        <v>0</v>
      </c>
    </row>
    <row r="945" spans="2:14" ht="21.9" customHeight="1" x14ac:dyDescent="0.3">
      <c r="B945" s="74"/>
      <c r="C945" s="10"/>
      <c r="D945" s="13"/>
      <c r="E945" s="18"/>
      <c r="F945" s="13"/>
      <c r="G945" s="23"/>
      <c r="H945" s="18" t="str">
        <f t="shared" si="28"/>
        <v/>
      </c>
      <c r="I945" s="21"/>
      <c r="J945" s="21"/>
      <c r="K945" s="22"/>
      <c r="L945" s="16"/>
      <c r="M945" s="15"/>
      <c r="N945" s="25">
        <f t="shared" si="29"/>
        <v>0</v>
      </c>
    </row>
    <row r="946" spans="2:14" ht="21.9" customHeight="1" x14ac:dyDescent="0.3">
      <c r="B946" s="74"/>
      <c r="C946" s="10"/>
      <c r="D946" s="13"/>
      <c r="E946" s="18"/>
      <c r="F946" s="13"/>
      <c r="G946" s="23"/>
      <c r="H946" s="18" t="str">
        <f t="shared" si="28"/>
        <v/>
      </c>
      <c r="I946" s="21"/>
      <c r="J946" s="21"/>
      <c r="K946" s="22"/>
      <c r="L946" s="16"/>
      <c r="M946" s="15"/>
      <c r="N946" s="25">
        <f t="shared" si="29"/>
        <v>0</v>
      </c>
    </row>
    <row r="947" spans="2:14" ht="21.9" customHeight="1" x14ac:dyDescent="0.3">
      <c r="B947" s="74"/>
      <c r="C947" s="10"/>
      <c r="D947" s="13"/>
      <c r="E947" s="18"/>
      <c r="F947" s="13"/>
      <c r="G947" s="23"/>
      <c r="H947" s="18" t="str">
        <f t="shared" si="28"/>
        <v/>
      </c>
      <c r="I947" s="21"/>
      <c r="J947" s="21"/>
      <c r="K947" s="22"/>
      <c r="L947" s="16"/>
      <c r="M947" s="15"/>
      <c r="N947" s="25">
        <f t="shared" si="29"/>
        <v>0</v>
      </c>
    </row>
    <row r="948" spans="2:14" ht="21.9" customHeight="1" x14ac:dyDescent="0.3">
      <c r="B948" s="74"/>
      <c r="C948" s="10"/>
      <c r="D948" s="13"/>
      <c r="E948" s="18"/>
      <c r="F948" s="13"/>
      <c r="G948" s="23"/>
      <c r="H948" s="18" t="str">
        <f t="shared" si="28"/>
        <v/>
      </c>
      <c r="I948" s="21"/>
      <c r="J948" s="21"/>
      <c r="K948" s="22"/>
      <c r="L948" s="16"/>
      <c r="M948" s="15"/>
      <c r="N948" s="25">
        <f t="shared" si="29"/>
        <v>0</v>
      </c>
    </row>
    <row r="949" spans="2:14" ht="21.9" customHeight="1" x14ac:dyDescent="0.3">
      <c r="B949" s="74"/>
      <c r="C949" s="10"/>
      <c r="D949" s="13"/>
      <c r="E949" s="18"/>
      <c r="F949" s="13"/>
      <c r="G949" s="23"/>
      <c r="H949" s="18" t="str">
        <f t="shared" si="28"/>
        <v/>
      </c>
      <c r="I949" s="21"/>
      <c r="J949" s="21"/>
      <c r="K949" s="22"/>
      <c r="L949" s="16"/>
      <c r="M949" s="15"/>
      <c r="N949" s="25">
        <f t="shared" si="29"/>
        <v>0</v>
      </c>
    </row>
    <row r="950" spans="2:14" ht="21.9" customHeight="1" x14ac:dyDescent="0.3">
      <c r="B950" s="74"/>
      <c r="C950" s="10"/>
      <c r="D950" s="13"/>
      <c r="E950" s="18"/>
      <c r="F950" s="13"/>
      <c r="G950" s="23"/>
      <c r="H950" s="18" t="str">
        <f t="shared" si="28"/>
        <v/>
      </c>
      <c r="I950" s="21"/>
      <c r="J950" s="21"/>
      <c r="K950" s="22"/>
      <c r="L950" s="16"/>
      <c r="M950" s="15"/>
      <c r="N950" s="25">
        <f t="shared" si="29"/>
        <v>0</v>
      </c>
    </row>
    <row r="951" spans="2:14" ht="21.9" customHeight="1" x14ac:dyDescent="0.3">
      <c r="B951" s="74"/>
      <c r="C951" s="10"/>
      <c r="D951" s="13"/>
      <c r="E951" s="18"/>
      <c r="F951" s="13"/>
      <c r="G951" s="23"/>
      <c r="H951" s="18" t="str">
        <f t="shared" si="28"/>
        <v/>
      </c>
      <c r="I951" s="21"/>
      <c r="J951" s="21"/>
      <c r="K951" s="22"/>
      <c r="L951" s="16"/>
      <c r="M951" s="15"/>
      <c r="N951" s="25">
        <f t="shared" si="29"/>
        <v>0</v>
      </c>
    </row>
    <row r="952" spans="2:14" ht="21.9" customHeight="1" x14ac:dyDescent="0.3">
      <c r="B952" s="74"/>
      <c r="C952" s="10"/>
      <c r="D952" s="13"/>
      <c r="E952" s="18"/>
      <c r="F952" s="13"/>
      <c r="G952" s="23"/>
      <c r="H952" s="18" t="str">
        <f t="shared" si="28"/>
        <v/>
      </c>
      <c r="I952" s="21"/>
      <c r="J952" s="21"/>
      <c r="K952" s="22"/>
      <c r="L952" s="16"/>
      <c r="M952" s="15"/>
      <c r="N952" s="25">
        <f t="shared" si="29"/>
        <v>0</v>
      </c>
    </row>
    <row r="953" spans="2:14" ht="21.9" customHeight="1" x14ac:dyDescent="0.3">
      <c r="B953" s="74"/>
      <c r="C953" s="10"/>
      <c r="D953" s="13"/>
      <c r="E953" s="18"/>
      <c r="F953" s="13"/>
      <c r="G953" s="23"/>
      <c r="H953" s="18" t="str">
        <f t="shared" si="28"/>
        <v/>
      </c>
      <c r="I953" s="21"/>
      <c r="J953" s="21"/>
      <c r="K953" s="22"/>
      <c r="L953" s="16"/>
      <c r="M953" s="15"/>
      <c r="N953" s="25">
        <f t="shared" si="29"/>
        <v>0</v>
      </c>
    </row>
    <row r="954" spans="2:14" ht="21.9" customHeight="1" x14ac:dyDescent="0.3">
      <c r="B954" s="74"/>
      <c r="C954" s="10"/>
      <c r="D954" s="13"/>
      <c r="E954" s="18"/>
      <c r="F954" s="13"/>
      <c r="G954" s="23"/>
      <c r="H954" s="18" t="str">
        <f t="shared" si="28"/>
        <v/>
      </c>
      <c r="I954" s="21"/>
      <c r="J954" s="21"/>
      <c r="K954" s="22"/>
      <c r="L954" s="16"/>
      <c r="M954" s="15"/>
      <c r="N954" s="25">
        <f t="shared" si="29"/>
        <v>0</v>
      </c>
    </row>
    <row r="955" spans="2:14" ht="21.9" customHeight="1" x14ac:dyDescent="0.3">
      <c r="B955" s="74"/>
      <c r="C955" s="10"/>
      <c r="D955" s="13"/>
      <c r="E955" s="18"/>
      <c r="F955" s="13"/>
      <c r="G955" s="23"/>
      <c r="H955" s="18" t="str">
        <f t="shared" si="28"/>
        <v/>
      </c>
      <c r="I955" s="21"/>
      <c r="J955" s="21"/>
      <c r="K955" s="22"/>
      <c r="L955" s="16"/>
      <c r="M955" s="15"/>
      <c r="N955" s="25">
        <f t="shared" si="29"/>
        <v>0</v>
      </c>
    </row>
    <row r="956" spans="2:14" ht="21.9" customHeight="1" x14ac:dyDescent="0.3">
      <c r="B956" s="74"/>
      <c r="C956" s="10"/>
      <c r="D956" s="13"/>
      <c r="E956" s="18"/>
      <c r="F956" s="13"/>
      <c r="G956" s="23"/>
      <c r="H956" s="18" t="str">
        <f t="shared" si="28"/>
        <v/>
      </c>
      <c r="I956" s="21"/>
      <c r="J956" s="21"/>
      <c r="K956" s="22"/>
      <c r="L956" s="16"/>
      <c r="M956" s="15"/>
      <c r="N956" s="25">
        <f t="shared" si="29"/>
        <v>0</v>
      </c>
    </row>
    <row r="957" spans="2:14" ht="21.9" customHeight="1" x14ac:dyDescent="0.3">
      <c r="B957" s="74"/>
      <c r="C957" s="10"/>
      <c r="D957" s="13"/>
      <c r="E957" s="18"/>
      <c r="F957" s="13"/>
      <c r="G957" s="23"/>
      <c r="H957" s="18" t="str">
        <f t="shared" si="28"/>
        <v/>
      </c>
      <c r="I957" s="21"/>
      <c r="J957" s="21"/>
      <c r="K957" s="22"/>
      <c r="L957" s="16"/>
      <c r="M957" s="15"/>
      <c r="N957" s="25">
        <f t="shared" si="29"/>
        <v>0</v>
      </c>
    </row>
    <row r="958" spans="2:14" ht="21.9" customHeight="1" x14ac:dyDescent="0.3">
      <c r="B958" s="74"/>
      <c r="C958" s="10"/>
      <c r="D958" s="13"/>
      <c r="E958" s="18"/>
      <c r="F958" s="13"/>
      <c r="G958" s="23"/>
      <c r="H958" s="18" t="str">
        <f t="shared" si="28"/>
        <v/>
      </c>
      <c r="I958" s="21"/>
      <c r="J958" s="21"/>
      <c r="K958" s="22"/>
      <c r="L958" s="16"/>
      <c r="M958" s="15"/>
      <c r="N958" s="25">
        <f t="shared" si="29"/>
        <v>0</v>
      </c>
    </row>
    <row r="959" spans="2:14" ht="21.9" customHeight="1" x14ac:dyDescent="0.3">
      <c r="B959" s="74"/>
      <c r="C959" s="10"/>
      <c r="D959" s="13"/>
      <c r="E959" s="18"/>
      <c r="F959" s="13"/>
      <c r="G959" s="23"/>
      <c r="H959" s="18" t="str">
        <f t="shared" si="28"/>
        <v/>
      </c>
      <c r="I959" s="21"/>
      <c r="J959" s="21"/>
      <c r="K959" s="22"/>
      <c r="L959" s="16"/>
      <c r="M959" s="15"/>
      <c r="N959" s="25">
        <f t="shared" si="29"/>
        <v>0</v>
      </c>
    </row>
    <row r="960" spans="2:14" ht="21.9" customHeight="1" x14ac:dyDescent="0.3">
      <c r="B960" s="74"/>
      <c r="C960" s="10"/>
      <c r="D960" s="13"/>
      <c r="E960" s="18"/>
      <c r="F960" s="13"/>
      <c r="G960" s="23"/>
      <c r="H960" s="18" t="str">
        <f t="shared" si="28"/>
        <v/>
      </c>
      <c r="I960" s="21"/>
      <c r="J960" s="21"/>
      <c r="K960" s="22"/>
      <c r="L960" s="16"/>
      <c r="M960" s="15"/>
      <c r="N960" s="25">
        <f t="shared" si="29"/>
        <v>0</v>
      </c>
    </row>
    <row r="961" spans="2:14" ht="21.9" customHeight="1" x14ac:dyDescent="0.3">
      <c r="B961" s="74"/>
      <c r="C961" s="10"/>
      <c r="D961" s="13"/>
      <c r="E961" s="18"/>
      <c r="F961" s="13"/>
      <c r="G961" s="23"/>
      <c r="H961" s="18" t="str">
        <f t="shared" si="28"/>
        <v/>
      </c>
      <c r="I961" s="21"/>
      <c r="J961" s="21"/>
      <c r="K961" s="22"/>
      <c r="L961" s="16"/>
      <c r="M961" s="15"/>
      <c r="N961" s="25">
        <f t="shared" si="29"/>
        <v>0</v>
      </c>
    </row>
    <row r="962" spans="2:14" ht="21.9" customHeight="1" x14ac:dyDescent="0.3">
      <c r="B962" s="74"/>
      <c r="C962" s="10"/>
      <c r="D962" s="13"/>
      <c r="E962" s="18"/>
      <c r="F962" s="13"/>
      <c r="G962" s="23"/>
      <c r="H962" s="18" t="str">
        <f t="shared" si="28"/>
        <v/>
      </c>
      <c r="I962" s="21"/>
      <c r="J962" s="21"/>
      <c r="K962" s="22"/>
      <c r="L962" s="16"/>
      <c r="M962" s="15"/>
      <c r="N962" s="25">
        <f t="shared" si="29"/>
        <v>0</v>
      </c>
    </row>
    <row r="963" spans="2:14" ht="21.9" customHeight="1" x14ac:dyDescent="0.3">
      <c r="B963" s="74"/>
      <c r="C963" s="10"/>
      <c r="D963" s="13"/>
      <c r="E963" s="18"/>
      <c r="F963" s="13"/>
      <c r="G963" s="23"/>
      <c r="H963" s="18" t="str">
        <f t="shared" si="28"/>
        <v/>
      </c>
      <c r="I963" s="21"/>
      <c r="J963" s="21"/>
      <c r="K963" s="22"/>
      <c r="L963" s="16"/>
      <c r="M963" s="15"/>
      <c r="N963" s="25">
        <f t="shared" si="29"/>
        <v>0</v>
      </c>
    </row>
    <row r="964" spans="2:14" ht="21.9" customHeight="1" x14ac:dyDescent="0.3">
      <c r="B964" s="74"/>
      <c r="C964" s="10"/>
      <c r="D964" s="13"/>
      <c r="E964" s="18"/>
      <c r="F964" s="13"/>
      <c r="G964" s="23"/>
      <c r="H964" s="18" t="str">
        <f t="shared" si="28"/>
        <v/>
      </c>
      <c r="I964" s="21"/>
      <c r="J964" s="21"/>
      <c r="K964" s="22"/>
      <c r="L964" s="16"/>
      <c r="M964" s="15"/>
      <c r="N964" s="25">
        <f t="shared" si="29"/>
        <v>0</v>
      </c>
    </row>
    <row r="965" spans="2:14" ht="21.9" customHeight="1" x14ac:dyDescent="0.3">
      <c r="B965" s="74"/>
      <c r="C965" s="10"/>
      <c r="D965" s="13"/>
      <c r="E965" s="18"/>
      <c r="F965" s="13"/>
      <c r="G965" s="23"/>
      <c r="H965" s="18" t="str">
        <f t="shared" si="28"/>
        <v/>
      </c>
      <c r="I965" s="21"/>
      <c r="J965" s="21"/>
      <c r="K965" s="22"/>
      <c r="L965" s="16"/>
      <c r="M965" s="15"/>
      <c r="N965" s="25">
        <f t="shared" si="29"/>
        <v>0</v>
      </c>
    </row>
    <row r="966" spans="2:14" ht="21.9" customHeight="1" x14ac:dyDescent="0.3">
      <c r="B966" s="74"/>
      <c r="C966" s="10"/>
      <c r="D966" s="13"/>
      <c r="E966" s="18"/>
      <c r="F966" s="13"/>
      <c r="G966" s="23"/>
      <c r="H966" s="18" t="str">
        <f t="shared" si="28"/>
        <v/>
      </c>
      <c r="I966" s="21"/>
      <c r="J966" s="21"/>
      <c r="K966" s="22"/>
      <c r="L966" s="16"/>
      <c r="M966" s="15"/>
      <c r="N966" s="25">
        <f t="shared" si="29"/>
        <v>0</v>
      </c>
    </row>
    <row r="967" spans="2:14" ht="21.9" customHeight="1" x14ac:dyDescent="0.3">
      <c r="B967" s="74"/>
      <c r="C967" s="10"/>
      <c r="D967" s="13"/>
      <c r="E967" s="18"/>
      <c r="F967" s="13"/>
      <c r="G967" s="23"/>
      <c r="H967" s="18" t="str">
        <f t="shared" si="28"/>
        <v/>
      </c>
      <c r="I967" s="21"/>
      <c r="J967" s="21"/>
      <c r="K967" s="22"/>
      <c r="L967" s="16"/>
      <c r="M967" s="15"/>
      <c r="N967" s="25">
        <f t="shared" si="29"/>
        <v>0</v>
      </c>
    </row>
    <row r="968" spans="2:14" ht="21.9" customHeight="1" x14ac:dyDescent="0.3">
      <c r="B968" s="74"/>
      <c r="C968" s="10"/>
      <c r="D968" s="13"/>
      <c r="E968" s="18"/>
      <c r="F968" s="13"/>
      <c r="G968" s="23"/>
      <c r="H968" s="18" t="str">
        <f t="shared" si="28"/>
        <v/>
      </c>
      <c r="I968" s="21"/>
      <c r="J968" s="21"/>
      <c r="K968" s="22"/>
      <c r="L968" s="16"/>
      <c r="M968" s="15"/>
      <c r="N968" s="25">
        <f t="shared" si="29"/>
        <v>0</v>
      </c>
    </row>
    <row r="969" spans="2:14" ht="21.9" customHeight="1" x14ac:dyDescent="0.3">
      <c r="B969" s="74"/>
      <c r="C969" s="10"/>
      <c r="D969" s="13"/>
      <c r="E969" s="18"/>
      <c r="F969" s="13"/>
      <c r="G969" s="23"/>
      <c r="H969" s="18" t="str">
        <f t="shared" si="28"/>
        <v/>
      </c>
      <c r="I969" s="21"/>
      <c r="J969" s="21"/>
      <c r="K969" s="22"/>
      <c r="L969" s="16"/>
      <c r="M969" s="15"/>
      <c r="N969" s="25">
        <f t="shared" si="29"/>
        <v>0</v>
      </c>
    </row>
    <row r="970" spans="2:14" ht="21.9" customHeight="1" x14ac:dyDescent="0.3">
      <c r="B970" s="74"/>
      <c r="C970" s="10"/>
      <c r="D970" s="13"/>
      <c r="E970" s="18"/>
      <c r="F970" s="13"/>
      <c r="G970" s="23"/>
      <c r="H970" s="18" t="str">
        <f t="shared" si="28"/>
        <v/>
      </c>
      <c r="I970" s="21"/>
      <c r="J970" s="21"/>
      <c r="K970" s="22"/>
      <c r="L970" s="16"/>
      <c r="M970" s="15"/>
      <c r="N970" s="25">
        <f t="shared" si="29"/>
        <v>0</v>
      </c>
    </row>
    <row r="971" spans="2:14" ht="21.9" customHeight="1" x14ac:dyDescent="0.3">
      <c r="B971" s="74"/>
      <c r="C971" s="10"/>
      <c r="D971" s="13"/>
      <c r="E971" s="18"/>
      <c r="F971" s="13"/>
      <c r="G971" s="23"/>
      <c r="H971" s="18" t="str">
        <f t="shared" ref="H971:H1034" si="30">IF(E971="","",IF(N971="",D971*E971,(D971*E971)-(D971*N971)))</f>
        <v/>
      </c>
      <c r="I971" s="21"/>
      <c r="J971" s="21"/>
      <c r="K971" s="22"/>
      <c r="L971" s="16"/>
      <c r="M971" s="15"/>
      <c r="N971" s="25">
        <f t="shared" ref="N971:N1034" si="31">IF(F971="Não","",E971*G971)</f>
        <v>0</v>
      </c>
    </row>
    <row r="972" spans="2:14" ht="21.9" customHeight="1" x14ac:dyDescent="0.3">
      <c r="B972" s="74"/>
      <c r="C972" s="10"/>
      <c r="D972" s="13"/>
      <c r="E972" s="18"/>
      <c r="F972" s="13"/>
      <c r="G972" s="23"/>
      <c r="H972" s="18" t="str">
        <f t="shared" si="30"/>
        <v/>
      </c>
      <c r="I972" s="21"/>
      <c r="J972" s="21"/>
      <c r="K972" s="22"/>
      <c r="L972" s="16"/>
      <c r="M972" s="15"/>
      <c r="N972" s="25">
        <f t="shared" si="31"/>
        <v>0</v>
      </c>
    </row>
    <row r="973" spans="2:14" ht="21.9" customHeight="1" x14ac:dyDescent="0.3">
      <c r="B973" s="74"/>
      <c r="C973" s="10"/>
      <c r="D973" s="13"/>
      <c r="E973" s="18"/>
      <c r="F973" s="13"/>
      <c r="G973" s="23"/>
      <c r="H973" s="18" t="str">
        <f t="shared" si="30"/>
        <v/>
      </c>
      <c r="I973" s="21"/>
      <c r="J973" s="21"/>
      <c r="K973" s="22"/>
      <c r="L973" s="16"/>
      <c r="M973" s="15"/>
      <c r="N973" s="25">
        <f t="shared" si="31"/>
        <v>0</v>
      </c>
    </row>
    <row r="974" spans="2:14" ht="21.9" customHeight="1" x14ac:dyDescent="0.3">
      <c r="B974" s="74"/>
      <c r="C974" s="10"/>
      <c r="D974" s="13"/>
      <c r="E974" s="18"/>
      <c r="F974" s="13"/>
      <c r="G974" s="23"/>
      <c r="H974" s="18" t="str">
        <f t="shared" si="30"/>
        <v/>
      </c>
      <c r="I974" s="21"/>
      <c r="J974" s="21"/>
      <c r="K974" s="22"/>
      <c r="L974" s="16"/>
      <c r="M974" s="15"/>
      <c r="N974" s="25">
        <f t="shared" si="31"/>
        <v>0</v>
      </c>
    </row>
    <row r="975" spans="2:14" ht="21.9" customHeight="1" x14ac:dyDescent="0.3">
      <c r="B975" s="74"/>
      <c r="C975" s="10"/>
      <c r="D975" s="13"/>
      <c r="E975" s="18"/>
      <c r="F975" s="13"/>
      <c r="G975" s="23"/>
      <c r="H975" s="18" t="str">
        <f t="shared" si="30"/>
        <v/>
      </c>
      <c r="I975" s="21"/>
      <c r="J975" s="21"/>
      <c r="K975" s="22"/>
      <c r="L975" s="16"/>
      <c r="M975" s="15"/>
      <c r="N975" s="25">
        <f t="shared" si="31"/>
        <v>0</v>
      </c>
    </row>
    <row r="976" spans="2:14" ht="21.9" customHeight="1" x14ac:dyDescent="0.3">
      <c r="B976" s="74"/>
      <c r="C976" s="10"/>
      <c r="D976" s="13"/>
      <c r="E976" s="18"/>
      <c r="F976" s="13"/>
      <c r="G976" s="23"/>
      <c r="H976" s="18" t="str">
        <f t="shared" si="30"/>
        <v/>
      </c>
      <c r="I976" s="21"/>
      <c r="J976" s="21"/>
      <c r="K976" s="22"/>
      <c r="L976" s="16"/>
      <c r="M976" s="15"/>
      <c r="N976" s="25">
        <f t="shared" si="31"/>
        <v>0</v>
      </c>
    </row>
    <row r="977" spans="2:14" ht="21.9" customHeight="1" x14ac:dyDescent="0.3">
      <c r="B977" s="74"/>
      <c r="C977" s="10"/>
      <c r="D977" s="13"/>
      <c r="E977" s="18"/>
      <c r="F977" s="13"/>
      <c r="G977" s="23"/>
      <c r="H977" s="18" t="str">
        <f t="shared" si="30"/>
        <v/>
      </c>
      <c r="I977" s="21"/>
      <c r="J977" s="21"/>
      <c r="K977" s="22"/>
      <c r="L977" s="16"/>
      <c r="M977" s="15"/>
      <c r="N977" s="25">
        <f t="shared" si="31"/>
        <v>0</v>
      </c>
    </row>
    <row r="978" spans="2:14" ht="21.9" customHeight="1" x14ac:dyDescent="0.3">
      <c r="B978" s="74"/>
      <c r="C978" s="10"/>
      <c r="D978" s="13"/>
      <c r="E978" s="18"/>
      <c r="F978" s="13"/>
      <c r="G978" s="23"/>
      <c r="H978" s="18" t="str">
        <f t="shared" si="30"/>
        <v/>
      </c>
      <c r="I978" s="21"/>
      <c r="J978" s="21"/>
      <c r="K978" s="22"/>
      <c r="L978" s="16"/>
      <c r="M978" s="15"/>
      <c r="N978" s="25">
        <f t="shared" si="31"/>
        <v>0</v>
      </c>
    </row>
    <row r="979" spans="2:14" ht="21.9" customHeight="1" x14ac:dyDescent="0.3">
      <c r="B979" s="74"/>
      <c r="C979" s="10"/>
      <c r="D979" s="13"/>
      <c r="E979" s="18"/>
      <c r="F979" s="13"/>
      <c r="G979" s="23"/>
      <c r="H979" s="18" t="str">
        <f t="shared" si="30"/>
        <v/>
      </c>
      <c r="I979" s="21"/>
      <c r="J979" s="21"/>
      <c r="K979" s="22"/>
      <c r="L979" s="16"/>
      <c r="M979" s="15"/>
      <c r="N979" s="25">
        <f t="shared" si="31"/>
        <v>0</v>
      </c>
    </row>
    <row r="980" spans="2:14" ht="21.9" customHeight="1" x14ac:dyDescent="0.3">
      <c r="B980" s="74"/>
      <c r="C980" s="10"/>
      <c r="D980" s="13"/>
      <c r="E980" s="18"/>
      <c r="F980" s="13"/>
      <c r="G980" s="23"/>
      <c r="H980" s="18" t="str">
        <f t="shared" si="30"/>
        <v/>
      </c>
      <c r="I980" s="21"/>
      <c r="J980" s="21"/>
      <c r="K980" s="22"/>
      <c r="L980" s="16"/>
      <c r="M980" s="15"/>
      <c r="N980" s="25">
        <f t="shared" si="31"/>
        <v>0</v>
      </c>
    </row>
    <row r="981" spans="2:14" ht="21.9" customHeight="1" x14ac:dyDescent="0.3">
      <c r="B981" s="74"/>
      <c r="C981" s="10"/>
      <c r="D981" s="13"/>
      <c r="E981" s="18"/>
      <c r="F981" s="13"/>
      <c r="G981" s="23"/>
      <c r="H981" s="18" t="str">
        <f t="shared" si="30"/>
        <v/>
      </c>
      <c r="I981" s="21"/>
      <c r="J981" s="21"/>
      <c r="K981" s="22"/>
      <c r="L981" s="16"/>
      <c r="M981" s="15"/>
      <c r="N981" s="25">
        <f t="shared" si="31"/>
        <v>0</v>
      </c>
    </row>
    <row r="982" spans="2:14" ht="21.9" customHeight="1" x14ac:dyDescent="0.3">
      <c r="B982" s="74"/>
      <c r="C982" s="10"/>
      <c r="D982" s="13"/>
      <c r="E982" s="18"/>
      <c r="F982" s="13"/>
      <c r="G982" s="23"/>
      <c r="H982" s="18" t="str">
        <f t="shared" si="30"/>
        <v/>
      </c>
      <c r="I982" s="21"/>
      <c r="J982" s="21"/>
      <c r="K982" s="22"/>
      <c r="L982" s="16"/>
      <c r="M982" s="15"/>
      <c r="N982" s="25">
        <f t="shared" si="31"/>
        <v>0</v>
      </c>
    </row>
    <row r="983" spans="2:14" ht="21.9" customHeight="1" x14ac:dyDescent="0.3">
      <c r="B983" s="74"/>
      <c r="C983" s="10"/>
      <c r="D983" s="13"/>
      <c r="E983" s="18"/>
      <c r="F983" s="13"/>
      <c r="G983" s="23"/>
      <c r="H983" s="18" t="str">
        <f t="shared" si="30"/>
        <v/>
      </c>
      <c r="I983" s="21"/>
      <c r="J983" s="21"/>
      <c r="K983" s="22"/>
      <c r="L983" s="16"/>
      <c r="M983" s="15"/>
      <c r="N983" s="25">
        <f t="shared" si="31"/>
        <v>0</v>
      </c>
    </row>
    <row r="984" spans="2:14" ht="21.9" customHeight="1" x14ac:dyDescent="0.3">
      <c r="B984" s="74"/>
      <c r="C984" s="10"/>
      <c r="D984" s="13"/>
      <c r="E984" s="18"/>
      <c r="F984" s="13"/>
      <c r="G984" s="23"/>
      <c r="H984" s="18" t="str">
        <f t="shared" si="30"/>
        <v/>
      </c>
      <c r="I984" s="21"/>
      <c r="J984" s="21"/>
      <c r="K984" s="22"/>
      <c r="L984" s="16"/>
      <c r="M984" s="15"/>
      <c r="N984" s="25">
        <f t="shared" si="31"/>
        <v>0</v>
      </c>
    </row>
    <row r="985" spans="2:14" ht="21.9" customHeight="1" x14ac:dyDescent="0.3">
      <c r="B985" s="74"/>
      <c r="C985" s="10"/>
      <c r="D985" s="13"/>
      <c r="E985" s="18"/>
      <c r="F985" s="13"/>
      <c r="G985" s="23"/>
      <c r="H985" s="18" t="str">
        <f t="shared" si="30"/>
        <v/>
      </c>
      <c r="I985" s="21"/>
      <c r="J985" s="21"/>
      <c r="K985" s="22"/>
      <c r="L985" s="16"/>
      <c r="M985" s="15"/>
      <c r="N985" s="25">
        <f t="shared" si="31"/>
        <v>0</v>
      </c>
    </row>
    <row r="986" spans="2:14" ht="21.9" customHeight="1" x14ac:dyDescent="0.3">
      <c r="B986" s="74"/>
      <c r="C986" s="10"/>
      <c r="D986" s="13"/>
      <c r="E986" s="18"/>
      <c r="F986" s="13"/>
      <c r="G986" s="23"/>
      <c r="H986" s="18" t="str">
        <f t="shared" si="30"/>
        <v/>
      </c>
      <c r="I986" s="21"/>
      <c r="J986" s="21"/>
      <c r="K986" s="22"/>
      <c r="L986" s="16"/>
      <c r="M986" s="15"/>
      <c r="N986" s="25">
        <f t="shared" si="31"/>
        <v>0</v>
      </c>
    </row>
    <row r="987" spans="2:14" ht="21.9" customHeight="1" x14ac:dyDescent="0.3">
      <c r="B987" s="74"/>
      <c r="C987" s="10"/>
      <c r="D987" s="13"/>
      <c r="E987" s="18"/>
      <c r="F987" s="13"/>
      <c r="G987" s="23"/>
      <c r="H987" s="18" t="str">
        <f t="shared" si="30"/>
        <v/>
      </c>
      <c r="I987" s="21"/>
      <c r="J987" s="21"/>
      <c r="K987" s="22"/>
      <c r="L987" s="16"/>
      <c r="M987" s="15"/>
      <c r="N987" s="25">
        <f t="shared" si="31"/>
        <v>0</v>
      </c>
    </row>
    <row r="988" spans="2:14" ht="21.9" customHeight="1" x14ac:dyDescent="0.3">
      <c r="B988" s="74"/>
      <c r="C988" s="10"/>
      <c r="D988" s="13"/>
      <c r="E988" s="18"/>
      <c r="F988" s="13"/>
      <c r="G988" s="23"/>
      <c r="H988" s="18" t="str">
        <f t="shared" si="30"/>
        <v/>
      </c>
      <c r="I988" s="21"/>
      <c r="J988" s="21"/>
      <c r="K988" s="22"/>
      <c r="L988" s="16"/>
      <c r="M988" s="15"/>
      <c r="N988" s="25">
        <f t="shared" si="31"/>
        <v>0</v>
      </c>
    </row>
    <row r="989" spans="2:14" ht="21.9" customHeight="1" x14ac:dyDescent="0.3">
      <c r="B989" s="74"/>
      <c r="C989" s="10"/>
      <c r="D989" s="13"/>
      <c r="E989" s="18"/>
      <c r="F989" s="13"/>
      <c r="G989" s="23"/>
      <c r="H989" s="18" t="str">
        <f t="shared" si="30"/>
        <v/>
      </c>
      <c r="I989" s="21"/>
      <c r="J989" s="21"/>
      <c r="K989" s="22"/>
      <c r="L989" s="16"/>
      <c r="M989" s="15"/>
      <c r="N989" s="25">
        <f t="shared" si="31"/>
        <v>0</v>
      </c>
    </row>
    <row r="990" spans="2:14" ht="21.9" customHeight="1" x14ac:dyDescent="0.3">
      <c r="B990" s="74"/>
      <c r="C990" s="10"/>
      <c r="D990" s="13"/>
      <c r="E990" s="18"/>
      <c r="F990" s="13"/>
      <c r="G990" s="23"/>
      <c r="H990" s="18" t="str">
        <f t="shared" si="30"/>
        <v/>
      </c>
      <c r="I990" s="21"/>
      <c r="J990" s="21"/>
      <c r="K990" s="22"/>
      <c r="L990" s="16"/>
      <c r="M990" s="15"/>
      <c r="N990" s="25">
        <f t="shared" si="31"/>
        <v>0</v>
      </c>
    </row>
    <row r="991" spans="2:14" ht="21.9" customHeight="1" x14ac:dyDescent="0.3">
      <c r="B991" s="74"/>
      <c r="C991" s="10"/>
      <c r="D991" s="13"/>
      <c r="E991" s="18"/>
      <c r="F991" s="13"/>
      <c r="G991" s="23"/>
      <c r="H991" s="18" t="str">
        <f t="shared" si="30"/>
        <v/>
      </c>
      <c r="I991" s="21"/>
      <c r="J991" s="21"/>
      <c r="K991" s="22"/>
      <c r="L991" s="16"/>
      <c r="M991" s="15"/>
      <c r="N991" s="25">
        <f t="shared" si="31"/>
        <v>0</v>
      </c>
    </row>
    <row r="992" spans="2:14" ht="21.9" customHeight="1" x14ac:dyDescent="0.3">
      <c r="B992" s="74"/>
      <c r="C992" s="10"/>
      <c r="D992" s="13"/>
      <c r="E992" s="18"/>
      <c r="F992" s="13"/>
      <c r="G992" s="23"/>
      <c r="H992" s="18" t="str">
        <f t="shared" si="30"/>
        <v/>
      </c>
      <c r="I992" s="21"/>
      <c r="J992" s="21"/>
      <c r="K992" s="22"/>
      <c r="L992" s="16"/>
      <c r="M992" s="15"/>
      <c r="N992" s="25">
        <f t="shared" si="31"/>
        <v>0</v>
      </c>
    </row>
    <row r="993" spans="2:14" ht="21.9" customHeight="1" x14ac:dyDescent="0.3">
      <c r="B993" s="74"/>
      <c r="C993" s="10"/>
      <c r="D993" s="13"/>
      <c r="E993" s="18"/>
      <c r="F993" s="13"/>
      <c r="G993" s="23"/>
      <c r="H993" s="18" t="str">
        <f t="shared" si="30"/>
        <v/>
      </c>
      <c r="I993" s="21"/>
      <c r="J993" s="21"/>
      <c r="K993" s="22"/>
      <c r="L993" s="16"/>
      <c r="M993" s="15"/>
      <c r="N993" s="25">
        <f t="shared" si="31"/>
        <v>0</v>
      </c>
    </row>
    <row r="994" spans="2:14" ht="21.9" customHeight="1" x14ac:dyDescent="0.3">
      <c r="B994" s="74"/>
      <c r="C994" s="10"/>
      <c r="D994" s="13"/>
      <c r="E994" s="18"/>
      <c r="F994" s="13"/>
      <c r="G994" s="23"/>
      <c r="H994" s="18" t="str">
        <f t="shared" si="30"/>
        <v/>
      </c>
      <c r="I994" s="21"/>
      <c r="J994" s="21"/>
      <c r="K994" s="22"/>
      <c r="L994" s="16"/>
      <c r="M994" s="15"/>
      <c r="N994" s="25">
        <f t="shared" si="31"/>
        <v>0</v>
      </c>
    </row>
    <row r="995" spans="2:14" ht="21.9" customHeight="1" x14ac:dyDescent="0.3">
      <c r="B995" s="74"/>
      <c r="C995" s="10"/>
      <c r="D995" s="13"/>
      <c r="E995" s="18"/>
      <c r="F995" s="13"/>
      <c r="G995" s="23"/>
      <c r="H995" s="18" t="str">
        <f t="shared" si="30"/>
        <v/>
      </c>
      <c r="I995" s="21"/>
      <c r="J995" s="21"/>
      <c r="K995" s="22"/>
      <c r="L995" s="16"/>
      <c r="M995" s="15"/>
      <c r="N995" s="25">
        <f t="shared" si="31"/>
        <v>0</v>
      </c>
    </row>
    <row r="996" spans="2:14" ht="21.9" customHeight="1" x14ac:dyDescent="0.3">
      <c r="B996" s="74"/>
      <c r="C996" s="10"/>
      <c r="D996" s="13"/>
      <c r="E996" s="18"/>
      <c r="F996" s="13"/>
      <c r="G996" s="23"/>
      <c r="H996" s="18" t="str">
        <f t="shared" si="30"/>
        <v/>
      </c>
      <c r="I996" s="21"/>
      <c r="J996" s="21"/>
      <c r="K996" s="22"/>
      <c r="L996" s="16"/>
      <c r="M996" s="15"/>
      <c r="N996" s="25">
        <f t="shared" si="31"/>
        <v>0</v>
      </c>
    </row>
    <row r="997" spans="2:14" ht="21.9" customHeight="1" x14ac:dyDescent="0.3">
      <c r="B997" s="74"/>
      <c r="C997" s="10"/>
      <c r="D997" s="13"/>
      <c r="E997" s="18"/>
      <c r="F997" s="13"/>
      <c r="G997" s="23"/>
      <c r="H997" s="18" t="str">
        <f t="shared" si="30"/>
        <v/>
      </c>
      <c r="I997" s="21"/>
      <c r="J997" s="21"/>
      <c r="K997" s="22"/>
      <c r="L997" s="16"/>
      <c r="M997" s="15"/>
      <c r="N997" s="25">
        <f t="shared" si="31"/>
        <v>0</v>
      </c>
    </row>
    <row r="998" spans="2:14" ht="21.9" customHeight="1" x14ac:dyDescent="0.3">
      <c r="B998" s="74"/>
      <c r="C998" s="10"/>
      <c r="D998" s="13"/>
      <c r="E998" s="18"/>
      <c r="F998" s="13"/>
      <c r="G998" s="23"/>
      <c r="H998" s="18" t="str">
        <f t="shared" si="30"/>
        <v/>
      </c>
      <c r="I998" s="21"/>
      <c r="J998" s="21"/>
      <c r="K998" s="22"/>
      <c r="L998" s="16"/>
      <c r="M998" s="15"/>
      <c r="N998" s="25">
        <f t="shared" si="31"/>
        <v>0</v>
      </c>
    </row>
    <row r="999" spans="2:14" ht="21.9" customHeight="1" x14ac:dyDescent="0.3">
      <c r="B999" s="74"/>
      <c r="C999" s="10"/>
      <c r="D999" s="13"/>
      <c r="E999" s="18"/>
      <c r="F999" s="13"/>
      <c r="G999" s="23"/>
      <c r="H999" s="18" t="str">
        <f t="shared" si="30"/>
        <v/>
      </c>
      <c r="I999" s="21"/>
      <c r="J999" s="21"/>
      <c r="K999" s="22"/>
      <c r="L999" s="16"/>
      <c r="M999" s="15"/>
      <c r="N999" s="25">
        <f t="shared" si="31"/>
        <v>0</v>
      </c>
    </row>
    <row r="1000" spans="2:14" ht="21.9" customHeight="1" x14ac:dyDescent="0.3">
      <c r="B1000" s="74"/>
      <c r="C1000" s="10"/>
      <c r="D1000" s="13"/>
      <c r="E1000" s="18"/>
      <c r="F1000" s="13"/>
      <c r="G1000" s="23"/>
      <c r="H1000" s="18" t="str">
        <f t="shared" si="30"/>
        <v/>
      </c>
      <c r="I1000" s="21"/>
      <c r="J1000" s="21"/>
      <c r="K1000" s="22"/>
      <c r="L1000" s="16"/>
      <c r="M1000" s="15"/>
      <c r="N1000" s="25">
        <f t="shared" si="31"/>
        <v>0</v>
      </c>
    </row>
    <row r="1001" spans="2:14" ht="21.9" customHeight="1" x14ac:dyDescent="0.3">
      <c r="B1001" s="74"/>
      <c r="C1001" s="10"/>
      <c r="D1001" s="13"/>
      <c r="E1001" s="18"/>
      <c r="F1001" s="13"/>
      <c r="G1001" s="23"/>
      <c r="H1001" s="18" t="str">
        <f t="shared" si="30"/>
        <v/>
      </c>
      <c r="I1001" s="21"/>
      <c r="J1001" s="21"/>
      <c r="K1001" s="22"/>
      <c r="L1001" s="16"/>
      <c r="M1001" s="15"/>
      <c r="N1001" s="25">
        <f t="shared" si="31"/>
        <v>0</v>
      </c>
    </row>
    <row r="1002" spans="2:14" ht="21.9" customHeight="1" x14ac:dyDescent="0.3">
      <c r="B1002" s="74"/>
      <c r="C1002" s="10"/>
      <c r="D1002" s="13"/>
      <c r="E1002" s="18"/>
      <c r="F1002" s="13"/>
      <c r="G1002" s="23"/>
      <c r="H1002" s="18" t="str">
        <f t="shared" si="30"/>
        <v/>
      </c>
      <c r="I1002" s="21"/>
      <c r="J1002" s="21"/>
      <c r="K1002" s="22"/>
      <c r="L1002" s="16"/>
      <c r="M1002" s="15"/>
      <c r="N1002" s="25">
        <f t="shared" si="31"/>
        <v>0</v>
      </c>
    </row>
    <row r="1003" spans="2:14" ht="21.9" customHeight="1" x14ac:dyDescent="0.3">
      <c r="B1003" s="74"/>
      <c r="C1003" s="10"/>
      <c r="D1003" s="13"/>
      <c r="E1003" s="18"/>
      <c r="F1003" s="13"/>
      <c r="G1003" s="23"/>
      <c r="H1003" s="18" t="str">
        <f t="shared" si="30"/>
        <v/>
      </c>
      <c r="I1003" s="21"/>
      <c r="J1003" s="21"/>
      <c r="K1003" s="22"/>
      <c r="L1003" s="16"/>
      <c r="M1003" s="15"/>
      <c r="N1003" s="25">
        <f t="shared" si="31"/>
        <v>0</v>
      </c>
    </row>
    <row r="1004" spans="2:14" ht="21.9" customHeight="1" x14ac:dyDescent="0.3">
      <c r="B1004" s="74"/>
      <c r="C1004" s="10"/>
      <c r="D1004" s="13"/>
      <c r="E1004" s="18"/>
      <c r="F1004" s="13"/>
      <c r="G1004" s="23"/>
      <c r="H1004" s="18" t="str">
        <f t="shared" si="30"/>
        <v/>
      </c>
      <c r="I1004" s="21"/>
      <c r="J1004" s="21"/>
      <c r="K1004" s="22"/>
      <c r="L1004" s="16"/>
      <c r="M1004" s="15"/>
      <c r="N1004" s="25">
        <f t="shared" si="31"/>
        <v>0</v>
      </c>
    </row>
    <row r="1005" spans="2:14" ht="21.9" customHeight="1" x14ac:dyDescent="0.3">
      <c r="B1005" s="74"/>
      <c r="C1005" s="10"/>
      <c r="D1005" s="13"/>
      <c r="E1005" s="18"/>
      <c r="F1005" s="13"/>
      <c r="G1005" s="23"/>
      <c r="H1005" s="18" t="str">
        <f t="shared" si="30"/>
        <v/>
      </c>
      <c r="I1005" s="21"/>
      <c r="J1005" s="21"/>
      <c r="K1005" s="22"/>
      <c r="L1005" s="16"/>
      <c r="M1005" s="15"/>
      <c r="N1005" s="25">
        <f t="shared" si="31"/>
        <v>0</v>
      </c>
    </row>
    <row r="1006" spans="2:14" ht="21.9" customHeight="1" x14ac:dyDescent="0.3">
      <c r="B1006" s="74"/>
      <c r="C1006" s="10"/>
      <c r="D1006" s="13"/>
      <c r="E1006" s="18"/>
      <c r="F1006" s="13"/>
      <c r="G1006" s="23"/>
      <c r="H1006" s="18" t="str">
        <f t="shared" si="30"/>
        <v/>
      </c>
      <c r="I1006" s="21"/>
      <c r="J1006" s="21"/>
      <c r="K1006" s="22"/>
      <c r="L1006" s="16"/>
      <c r="M1006" s="15"/>
      <c r="N1006" s="25">
        <f t="shared" si="31"/>
        <v>0</v>
      </c>
    </row>
    <row r="1007" spans="2:14" ht="21.9" customHeight="1" x14ac:dyDescent="0.3">
      <c r="B1007" s="74"/>
      <c r="C1007" s="10"/>
      <c r="D1007" s="13"/>
      <c r="E1007" s="18"/>
      <c r="F1007" s="13"/>
      <c r="G1007" s="23"/>
      <c r="H1007" s="18" t="str">
        <f t="shared" si="30"/>
        <v/>
      </c>
      <c r="I1007" s="21"/>
      <c r="J1007" s="21"/>
      <c r="K1007" s="22"/>
      <c r="L1007" s="16"/>
      <c r="M1007" s="15"/>
      <c r="N1007" s="25">
        <f t="shared" si="31"/>
        <v>0</v>
      </c>
    </row>
    <row r="1008" spans="2:14" ht="21.9" customHeight="1" x14ac:dyDescent="0.3">
      <c r="B1008" s="74"/>
      <c r="C1008" s="10"/>
      <c r="D1008" s="13"/>
      <c r="E1008" s="18"/>
      <c r="F1008" s="13"/>
      <c r="G1008" s="23"/>
      <c r="H1008" s="18" t="str">
        <f t="shared" si="30"/>
        <v/>
      </c>
      <c r="I1008" s="21"/>
      <c r="J1008" s="21"/>
      <c r="K1008" s="22"/>
      <c r="L1008" s="16"/>
      <c r="M1008" s="15"/>
      <c r="N1008" s="25">
        <f t="shared" si="31"/>
        <v>0</v>
      </c>
    </row>
    <row r="1009" spans="2:14" ht="21.9" customHeight="1" x14ac:dyDescent="0.3">
      <c r="B1009" s="74"/>
      <c r="C1009" s="10"/>
      <c r="D1009" s="13"/>
      <c r="E1009" s="18"/>
      <c r="F1009" s="13"/>
      <c r="G1009" s="23"/>
      <c r="H1009" s="18" t="str">
        <f t="shared" si="30"/>
        <v/>
      </c>
      <c r="I1009" s="21"/>
      <c r="J1009" s="21"/>
      <c r="K1009" s="22"/>
      <c r="L1009" s="16"/>
      <c r="M1009" s="15"/>
      <c r="N1009" s="25">
        <f t="shared" si="31"/>
        <v>0</v>
      </c>
    </row>
    <row r="1010" spans="2:14" ht="21.9" customHeight="1" x14ac:dyDescent="0.3">
      <c r="B1010" s="74"/>
      <c r="C1010" s="10"/>
      <c r="D1010" s="13"/>
      <c r="E1010" s="18"/>
      <c r="F1010" s="13"/>
      <c r="G1010" s="23"/>
      <c r="H1010" s="18" t="str">
        <f t="shared" si="30"/>
        <v/>
      </c>
      <c r="I1010" s="21"/>
      <c r="J1010" s="21"/>
      <c r="K1010" s="22"/>
      <c r="L1010" s="16"/>
      <c r="M1010" s="15"/>
      <c r="N1010" s="25">
        <f t="shared" si="31"/>
        <v>0</v>
      </c>
    </row>
    <row r="1011" spans="2:14" ht="21.9" customHeight="1" x14ac:dyDescent="0.3">
      <c r="B1011" s="74"/>
      <c r="C1011" s="10"/>
      <c r="D1011" s="13"/>
      <c r="E1011" s="18"/>
      <c r="F1011" s="13"/>
      <c r="G1011" s="23"/>
      <c r="H1011" s="18" t="str">
        <f t="shared" si="30"/>
        <v/>
      </c>
      <c r="I1011" s="21"/>
      <c r="J1011" s="21"/>
      <c r="K1011" s="22"/>
      <c r="L1011" s="16"/>
      <c r="M1011" s="15"/>
      <c r="N1011" s="25">
        <f t="shared" si="31"/>
        <v>0</v>
      </c>
    </row>
    <row r="1012" spans="2:14" ht="21.9" customHeight="1" x14ac:dyDescent="0.3">
      <c r="B1012" s="74"/>
      <c r="C1012" s="10"/>
      <c r="D1012" s="13"/>
      <c r="E1012" s="18"/>
      <c r="F1012" s="13"/>
      <c r="G1012" s="23"/>
      <c r="H1012" s="18" t="str">
        <f t="shared" si="30"/>
        <v/>
      </c>
      <c r="I1012" s="21"/>
      <c r="J1012" s="21"/>
      <c r="K1012" s="22"/>
      <c r="L1012" s="16"/>
      <c r="M1012" s="15"/>
      <c r="N1012" s="25">
        <f t="shared" si="31"/>
        <v>0</v>
      </c>
    </row>
    <row r="1013" spans="2:14" ht="21.9" customHeight="1" x14ac:dyDescent="0.3">
      <c r="B1013" s="74"/>
      <c r="C1013" s="10"/>
      <c r="D1013" s="13"/>
      <c r="E1013" s="18"/>
      <c r="F1013" s="13"/>
      <c r="G1013" s="23"/>
      <c r="H1013" s="18" t="str">
        <f t="shared" si="30"/>
        <v/>
      </c>
      <c r="I1013" s="21"/>
      <c r="J1013" s="21"/>
      <c r="K1013" s="22"/>
      <c r="L1013" s="16"/>
      <c r="M1013" s="15"/>
      <c r="N1013" s="25">
        <f t="shared" si="31"/>
        <v>0</v>
      </c>
    </row>
    <row r="1014" spans="2:14" ht="21.9" customHeight="1" x14ac:dyDescent="0.3">
      <c r="B1014" s="74"/>
      <c r="C1014" s="10"/>
      <c r="D1014" s="13"/>
      <c r="E1014" s="18"/>
      <c r="F1014" s="13"/>
      <c r="G1014" s="23"/>
      <c r="H1014" s="18" t="str">
        <f t="shared" si="30"/>
        <v/>
      </c>
      <c r="I1014" s="21"/>
      <c r="J1014" s="21"/>
      <c r="K1014" s="22"/>
      <c r="L1014" s="16"/>
      <c r="M1014" s="15"/>
      <c r="N1014" s="25">
        <f t="shared" si="31"/>
        <v>0</v>
      </c>
    </row>
    <row r="1015" spans="2:14" ht="21.9" customHeight="1" x14ac:dyDescent="0.3">
      <c r="B1015" s="74"/>
      <c r="C1015" s="10"/>
      <c r="D1015" s="13"/>
      <c r="E1015" s="18"/>
      <c r="F1015" s="13"/>
      <c r="G1015" s="23"/>
      <c r="H1015" s="18" t="str">
        <f t="shared" si="30"/>
        <v/>
      </c>
      <c r="I1015" s="21"/>
      <c r="J1015" s="21"/>
      <c r="K1015" s="22"/>
      <c r="L1015" s="16"/>
      <c r="M1015" s="15"/>
      <c r="N1015" s="25">
        <f t="shared" si="31"/>
        <v>0</v>
      </c>
    </row>
    <row r="1016" spans="2:14" ht="21.9" customHeight="1" x14ac:dyDescent="0.3">
      <c r="B1016" s="74"/>
      <c r="C1016" s="10"/>
      <c r="D1016" s="13"/>
      <c r="E1016" s="18"/>
      <c r="F1016" s="13"/>
      <c r="G1016" s="23"/>
      <c r="H1016" s="18" t="str">
        <f t="shared" si="30"/>
        <v/>
      </c>
      <c r="I1016" s="21"/>
      <c r="J1016" s="21"/>
      <c r="K1016" s="22"/>
      <c r="L1016" s="16"/>
      <c r="M1016" s="15"/>
      <c r="N1016" s="25">
        <f t="shared" si="31"/>
        <v>0</v>
      </c>
    </row>
    <row r="1017" spans="2:14" ht="21.9" customHeight="1" x14ac:dyDescent="0.3">
      <c r="B1017" s="74"/>
      <c r="C1017" s="10"/>
      <c r="D1017" s="13"/>
      <c r="E1017" s="18"/>
      <c r="F1017" s="13"/>
      <c r="G1017" s="23"/>
      <c r="H1017" s="18" t="str">
        <f t="shared" si="30"/>
        <v/>
      </c>
      <c r="I1017" s="21"/>
      <c r="J1017" s="21"/>
      <c r="K1017" s="22"/>
      <c r="L1017" s="16"/>
      <c r="M1017" s="15"/>
      <c r="N1017" s="25">
        <f t="shared" si="31"/>
        <v>0</v>
      </c>
    </row>
    <row r="1018" spans="2:14" ht="21.9" customHeight="1" x14ac:dyDescent="0.3">
      <c r="B1018" s="74"/>
      <c r="C1018" s="10"/>
      <c r="D1018" s="13"/>
      <c r="E1018" s="18"/>
      <c r="F1018" s="13"/>
      <c r="G1018" s="23"/>
      <c r="H1018" s="18" t="str">
        <f t="shared" si="30"/>
        <v/>
      </c>
      <c r="I1018" s="21"/>
      <c r="J1018" s="21"/>
      <c r="K1018" s="22"/>
      <c r="L1018" s="16"/>
      <c r="M1018" s="15"/>
      <c r="N1018" s="25">
        <f t="shared" si="31"/>
        <v>0</v>
      </c>
    </row>
    <row r="1019" spans="2:14" ht="21.9" customHeight="1" x14ac:dyDescent="0.3">
      <c r="B1019" s="74"/>
      <c r="C1019" s="10"/>
      <c r="D1019" s="13"/>
      <c r="E1019" s="18"/>
      <c r="F1019" s="13"/>
      <c r="G1019" s="23"/>
      <c r="H1019" s="18" t="str">
        <f t="shared" si="30"/>
        <v/>
      </c>
      <c r="I1019" s="21"/>
      <c r="J1019" s="21"/>
      <c r="K1019" s="22"/>
      <c r="L1019" s="16"/>
      <c r="M1019" s="15"/>
      <c r="N1019" s="25">
        <f t="shared" si="31"/>
        <v>0</v>
      </c>
    </row>
    <row r="1020" spans="2:14" ht="21.9" customHeight="1" x14ac:dyDescent="0.3">
      <c r="B1020" s="74"/>
      <c r="C1020" s="10"/>
      <c r="D1020" s="13"/>
      <c r="E1020" s="18"/>
      <c r="F1020" s="13"/>
      <c r="G1020" s="23"/>
      <c r="H1020" s="18" t="str">
        <f t="shared" si="30"/>
        <v/>
      </c>
      <c r="I1020" s="21"/>
      <c r="J1020" s="21"/>
      <c r="K1020" s="22"/>
      <c r="L1020" s="16"/>
      <c r="M1020" s="15"/>
      <c r="N1020" s="25">
        <f t="shared" si="31"/>
        <v>0</v>
      </c>
    </row>
    <row r="1021" spans="2:14" ht="21.9" customHeight="1" x14ac:dyDescent="0.3">
      <c r="B1021" s="74"/>
      <c r="C1021" s="10"/>
      <c r="D1021" s="13"/>
      <c r="E1021" s="18"/>
      <c r="F1021" s="13"/>
      <c r="G1021" s="23"/>
      <c r="H1021" s="18" t="str">
        <f t="shared" si="30"/>
        <v/>
      </c>
      <c r="I1021" s="21"/>
      <c r="J1021" s="21"/>
      <c r="K1021" s="22"/>
      <c r="L1021" s="16"/>
      <c r="M1021" s="15"/>
      <c r="N1021" s="25">
        <f t="shared" si="31"/>
        <v>0</v>
      </c>
    </row>
    <row r="1022" spans="2:14" ht="21.9" customHeight="1" x14ac:dyDescent="0.3">
      <c r="B1022" s="74"/>
      <c r="C1022" s="10"/>
      <c r="D1022" s="13"/>
      <c r="E1022" s="18"/>
      <c r="F1022" s="13"/>
      <c r="G1022" s="23"/>
      <c r="H1022" s="18" t="str">
        <f t="shared" si="30"/>
        <v/>
      </c>
      <c r="I1022" s="21"/>
      <c r="J1022" s="21"/>
      <c r="K1022" s="22"/>
      <c r="L1022" s="16"/>
      <c r="M1022" s="15"/>
      <c r="N1022" s="25">
        <f t="shared" si="31"/>
        <v>0</v>
      </c>
    </row>
    <row r="1023" spans="2:14" ht="21.9" customHeight="1" x14ac:dyDescent="0.3">
      <c r="B1023" s="74"/>
      <c r="C1023" s="10"/>
      <c r="D1023" s="13"/>
      <c r="E1023" s="18"/>
      <c r="F1023" s="13"/>
      <c r="G1023" s="23"/>
      <c r="H1023" s="18" t="str">
        <f t="shared" si="30"/>
        <v/>
      </c>
      <c r="I1023" s="21"/>
      <c r="J1023" s="21"/>
      <c r="K1023" s="22"/>
      <c r="L1023" s="16"/>
      <c r="M1023" s="15"/>
      <c r="N1023" s="25">
        <f t="shared" si="31"/>
        <v>0</v>
      </c>
    </row>
    <row r="1024" spans="2:14" ht="21.9" customHeight="1" x14ac:dyDescent="0.3">
      <c r="B1024" s="74"/>
      <c r="C1024" s="10"/>
      <c r="D1024" s="13"/>
      <c r="E1024" s="18"/>
      <c r="F1024" s="13"/>
      <c r="G1024" s="23"/>
      <c r="H1024" s="18" t="str">
        <f t="shared" si="30"/>
        <v/>
      </c>
      <c r="I1024" s="21"/>
      <c r="J1024" s="21"/>
      <c r="K1024" s="22"/>
      <c r="L1024" s="16"/>
      <c r="M1024" s="15"/>
      <c r="N1024" s="25">
        <f t="shared" si="31"/>
        <v>0</v>
      </c>
    </row>
    <row r="1025" spans="2:14" ht="21.9" customHeight="1" x14ac:dyDescent="0.3">
      <c r="B1025" s="74"/>
      <c r="C1025" s="10"/>
      <c r="D1025" s="13"/>
      <c r="E1025" s="18"/>
      <c r="F1025" s="13"/>
      <c r="G1025" s="23"/>
      <c r="H1025" s="18" t="str">
        <f t="shared" si="30"/>
        <v/>
      </c>
      <c r="I1025" s="21"/>
      <c r="J1025" s="21"/>
      <c r="K1025" s="22"/>
      <c r="L1025" s="16"/>
      <c r="M1025" s="15"/>
      <c r="N1025" s="25">
        <f t="shared" si="31"/>
        <v>0</v>
      </c>
    </row>
    <row r="1026" spans="2:14" ht="21.9" customHeight="1" x14ac:dyDescent="0.3">
      <c r="B1026" s="74"/>
      <c r="C1026" s="10"/>
      <c r="D1026" s="13"/>
      <c r="E1026" s="18"/>
      <c r="F1026" s="13"/>
      <c r="G1026" s="23"/>
      <c r="H1026" s="18" t="str">
        <f t="shared" si="30"/>
        <v/>
      </c>
      <c r="I1026" s="21"/>
      <c r="J1026" s="21"/>
      <c r="K1026" s="22"/>
      <c r="L1026" s="16"/>
      <c r="M1026" s="15"/>
      <c r="N1026" s="25">
        <f t="shared" si="31"/>
        <v>0</v>
      </c>
    </row>
    <row r="1027" spans="2:14" ht="21.9" customHeight="1" x14ac:dyDescent="0.3">
      <c r="B1027" s="74"/>
      <c r="C1027" s="10"/>
      <c r="D1027" s="13"/>
      <c r="E1027" s="18"/>
      <c r="F1027" s="13"/>
      <c r="G1027" s="23"/>
      <c r="H1027" s="18" t="str">
        <f t="shared" si="30"/>
        <v/>
      </c>
      <c r="I1027" s="21"/>
      <c r="J1027" s="21"/>
      <c r="K1027" s="22"/>
      <c r="L1027" s="16"/>
      <c r="M1027" s="15"/>
      <c r="N1027" s="25">
        <f t="shared" si="31"/>
        <v>0</v>
      </c>
    </row>
    <row r="1028" spans="2:14" ht="21.9" customHeight="1" x14ac:dyDescent="0.3">
      <c r="B1028" s="74"/>
      <c r="C1028" s="10"/>
      <c r="D1028" s="13"/>
      <c r="E1028" s="18"/>
      <c r="F1028" s="13"/>
      <c r="G1028" s="23"/>
      <c r="H1028" s="18" t="str">
        <f t="shared" si="30"/>
        <v/>
      </c>
      <c r="I1028" s="21"/>
      <c r="J1028" s="21"/>
      <c r="K1028" s="22"/>
      <c r="L1028" s="16"/>
      <c r="M1028" s="15"/>
      <c r="N1028" s="25">
        <f t="shared" si="31"/>
        <v>0</v>
      </c>
    </row>
    <row r="1029" spans="2:14" ht="21.9" customHeight="1" x14ac:dyDescent="0.3">
      <c r="B1029" s="74"/>
      <c r="C1029" s="10"/>
      <c r="D1029" s="13"/>
      <c r="E1029" s="18"/>
      <c r="F1029" s="13"/>
      <c r="G1029" s="23"/>
      <c r="H1029" s="18" t="str">
        <f t="shared" si="30"/>
        <v/>
      </c>
      <c r="I1029" s="21"/>
      <c r="J1029" s="21"/>
      <c r="K1029" s="22"/>
      <c r="L1029" s="16"/>
      <c r="M1029" s="15"/>
      <c r="N1029" s="25">
        <f t="shared" si="31"/>
        <v>0</v>
      </c>
    </row>
    <row r="1030" spans="2:14" ht="21.9" customHeight="1" x14ac:dyDescent="0.3">
      <c r="B1030" s="74"/>
      <c r="C1030" s="10"/>
      <c r="D1030" s="13"/>
      <c r="E1030" s="18"/>
      <c r="F1030" s="13"/>
      <c r="G1030" s="23"/>
      <c r="H1030" s="18" t="str">
        <f t="shared" si="30"/>
        <v/>
      </c>
      <c r="I1030" s="21"/>
      <c r="J1030" s="21"/>
      <c r="K1030" s="22"/>
      <c r="L1030" s="16"/>
      <c r="M1030" s="15"/>
      <c r="N1030" s="25">
        <f t="shared" si="31"/>
        <v>0</v>
      </c>
    </row>
    <row r="1031" spans="2:14" ht="21.9" customHeight="1" x14ac:dyDescent="0.3">
      <c r="B1031" s="74"/>
      <c r="C1031" s="10"/>
      <c r="D1031" s="13"/>
      <c r="E1031" s="18"/>
      <c r="F1031" s="13"/>
      <c r="G1031" s="23"/>
      <c r="H1031" s="18" t="str">
        <f t="shared" si="30"/>
        <v/>
      </c>
      <c r="I1031" s="21"/>
      <c r="J1031" s="21"/>
      <c r="K1031" s="22"/>
      <c r="L1031" s="16"/>
      <c r="M1031" s="15"/>
      <c r="N1031" s="25">
        <f t="shared" si="31"/>
        <v>0</v>
      </c>
    </row>
    <row r="1032" spans="2:14" ht="21.9" customHeight="1" x14ac:dyDescent="0.3">
      <c r="B1032" s="74"/>
      <c r="C1032" s="10"/>
      <c r="D1032" s="13"/>
      <c r="E1032" s="18"/>
      <c r="F1032" s="13"/>
      <c r="G1032" s="23"/>
      <c r="H1032" s="18" t="str">
        <f t="shared" si="30"/>
        <v/>
      </c>
      <c r="I1032" s="21"/>
      <c r="J1032" s="21"/>
      <c r="K1032" s="22"/>
      <c r="L1032" s="16"/>
      <c r="M1032" s="15"/>
      <c r="N1032" s="25">
        <f t="shared" si="31"/>
        <v>0</v>
      </c>
    </row>
    <row r="1033" spans="2:14" ht="21.9" customHeight="1" x14ac:dyDescent="0.3">
      <c r="B1033" s="74"/>
      <c r="C1033" s="10"/>
      <c r="D1033" s="13"/>
      <c r="E1033" s="18"/>
      <c r="F1033" s="13"/>
      <c r="G1033" s="23"/>
      <c r="H1033" s="18" t="str">
        <f t="shared" si="30"/>
        <v/>
      </c>
      <c r="I1033" s="21"/>
      <c r="J1033" s="21"/>
      <c r="K1033" s="22"/>
      <c r="L1033" s="16"/>
      <c r="M1033" s="15"/>
      <c r="N1033" s="25">
        <f t="shared" si="31"/>
        <v>0</v>
      </c>
    </row>
    <row r="1034" spans="2:14" ht="21.9" customHeight="1" x14ac:dyDescent="0.3">
      <c r="B1034" s="74"/>
      <c r="C1034" s="10"/>
      <c r="D1034" s="13"/>
      <c r="E1034" s="18"/>
      <c r="F1034" s="13"/>
      <c r="G1034" s="23"/>
      <c r="H1034" s="18" t="str">
        <f t="shared" si="30"/>
        <v/>
      </c>
      <c r="I1034" s="21"/>
      <c r="J1034" s="21"/>
      <c r="K1034" s="22"/>
      <c r="L1034" s="16"/>
      <c r="M1034" s="15"/>
      <c r="N1034" s="25">
        <f t="shared" si="31"/>
        <v>0</v>
      </c>
    </row>
    <row r="1035" spans="2:14" ht="21.9" customHeight="1" x14ac:dyDescent="0.3">
      <c r="B1035" s="74"/>
      <c r="C1035" s="10"/>
      <c r="D1035" s="13"/>
      <c r="E1035" s="18"/>
      <c r="F1035" s="13"/>
      <c r="G1035" s="23"/>
      <c r="H1035" s="18" t="str">
        <f t="shared" ref="H1035:H1098" si="32">IF(E1035="","",IF(N1035="",D1035*E1035,(D1035*E1035)-(D1035*N1035)))</f>
        <v/>
      </c>
      <c r="I1035" s="21"/>
      <c r="J1035" s="21"/>
      <c r="K1035" s="22"/>
      <c r="L1035" s="16"/>
      <c r="M1035" s="15"/>
      <c r="N1035" s="25">
        <f t="shared" ref="N1035:N1098" si="33">IF(F1035="Não","",E1035*G1035)</f>
        <v>0</v>
      </c>
    </row>
    <row r="1036" spans="2:14" ht="21.9" customHeight="1" x14ac:dyDescent="0.3">
      <c r="B1036" s="74"/>
      <c r="C1036" s="10"/>
      <c r="D1036" s="13"/>
      <c r="E1036" s="18"/>
      <c r="F1036" s="13"/>
      <c r="G1036" s="23"/>
      <c r="H1036" s="18" t="str">
        <f t="shared" si="32"/>
        <v/>
      </c>
      <c r="I1036" s="21"/>
      <c r="J1036" s="21"/>
      <c r="K1036" s="22"/>
      <c r="L1036" s="16"/>
      <c r="M1036" s="15"/>
      <c r="N1036" s="25">
        <f t="shared" si="33"/>
        <v>0</v>
      </c>
    </row>
    <row r="1037" spans="2:14" ht="21.9" customHeight="1" x14ac:dyDescent="0.3">
      <c r="B1037" s="74"/>
      <c r="C1037" s="10"/>
      <c r="D1037" s="13"/>
      <c r="E1037" s="18"/>
      <c r="F1037" s="13"/>
      <c r="G1037" s="23"/>
      <c r="H1037" s="18" t="str">
        <f t="shared" si="32"/>
        <v/>
      </c>
      <c r="I1037" s="21"/>
      <c r="J1037" s="21"/>
      <c r="K1037" s="22"/>
      <c r="L1037" s="16"/>
      <c r="M1037" s="15"/>
      <c r="N1037" s="25">
        <f t="shared" si="33"/>
        <v>0</v>
      </c>
    </row>
    <row r="1038" spans="2:14" ht="21.9" customHeight="1" x14ac:dyDescent="0.3">
      <c r="B1038" s="74"/>
      <c r="C1038" s="10"/>
      <c r="D1038" s="13"/>
      <c r="E1038" s="18"/>
      <c r="F1038" s="13"/>
      <c r="G1038" s="23"/>
      <c r="H1038" s="18" t="str">
        <f t="shared" si="32"/>
        <v/>
      </c>
      <c r="I1038" s="21"/>
      <c r="J1038" s="21"/>
      <c r="K1038" s="22"/>
      <c r="L1038" s="16"/>
      <c r="M1038" s="15"/>
      <c r="N1038" s="25">
        <f t="shared" si="33"/>
        <v>0</v>
      </c>
    </row>
    <row r="1039" spans="2:14" ht="21.9" customHeight="1" x14ac:dyDescent="0.3">
      <c r="B1039" s="74"/>
      <c r="C1039" s="10"/>
      <c r="D1039" s="13"/>
      <c r="E1039" s="18"/>
      <c r="F1039" s="13"/>
      <c r="G1039" s="23"/>
      <c r="H1039" s="18" t="str">
        <f t="shared" si="32"/>
        <v/>
      </c>
      <c r="I1039" s="21"/>
      <c r="J1039" s="21"/>
      <c r="K1039" s="22"/>
      <c r="L1039" s="16"/>
      <c r="M1039" s="15"/>
      <c r="N1039" s="25">
        <f t="shared" si="33"/>
        <v>0</v>
      </c>
    </row>
    <row r="1040" spans="2:14" ht="21.9" customHeight="1" x14ac:dyDescent="0.3">
      <c r="B1040" s="74"/>
      <c r="C1040" s="10"/>
      <c r="D1040" s="13"/>
      <c r="E1040" s="18"/>
      <c r="F1040" s="13"/>
      <c r="G1040" s="23"/>
      <c r="H1040" s="18" t="str">
        <f t="shared" si="32"/>
        <v/>
      </c>
      <c r="I1040" s="21"/>
      <c r="J1040" s="21"/>
      <c r="K1040" s="22"/>
      <c r="L1040" s="16"/>
      <c r="M1040" s="15"/>
      <c r="N1040" s="25">
        <f t="shared" si="33"/>
        <v>0</v>
      </c>
    </row>
    <row r="1041" spans="2:14" ht="21.9" customHeight="1" x14ac:dyDescent="0.3">
      <c r="B1041" s="74"/>
      <c r="C1041" s="10"/>
      <c r="D1041" s="13"/>
      <c r="E1041" s="18"/>
      <c r="F1041" s="13"/>
      <c r="G1041" s="23"/>
      <c r="H1041" s="18" t="str">
        <f t="shared" si="32"/>
        <v/>
      </c>
      <c r="I1041" s="21"/>
      <c r="J1041" s="21"/>
      <c r="K1041" s="22"/>
      <c r="L1041" s="16"/>
      <c r="M1041" s="15"/>
      <c r="N1041" s="25">
        <f t="shared" si="33"/>
        <v>0</v>
      </c>
    </row>
    <row r="1042" spans="2:14" ht="21.9" customHeight="1" x14ac:dyDescent="0.3">
      <c r="B1042" s="74"/>
      <c r="C1042" s="10"/>
      <c r="D1042" s="13"/>
      <c r="E1042" s="18"/>
      <c r="F1042" s="13"/>
      <c r="G1042" s="23"/>
      <c r="H1042" s="18" t="str">
        <f t="shared" si="32"/>
        <v/>
      </c>
      <c r="I1042" s="21"/>
      <c r="J1042" s="21"/>
      <c r="K1042" s="22"/>
      <c r="L1042" s="16"/>
      <c r="M1042" s="15"/>
      <c r="N1042" s="25">
        <f t="shared" si="33"/>
        <v>0</v>
      </c>
    </row>
    <row r="1043" spans="2:14" ht="21.9" customHeight="1" x14ac:dyDescent="0.3">
      <c r="B1043" s="74"/>
      <c r="C1043" s="10"/>
      <c r="D1043" s="13"/>
      <c r="E1043" s="18"/>
      <c r="F1043" s="13"/>
      <c r="G1043" s="23"/>
      <c r="H1043" s="18" t="str">
        <f t="shared" si="32"/>
        <v/>
      </c>
      <c r="I1043" s="21"/>
      <c r="J1043" s="21"/>
      <c r="K1043" s="22"/>
      <c r="L1043" s="16"/>
      <c r="M1043" s="15"/>
      <c r="N1043" s="25">
        <f t="shared" si="33"/>
        <v>0</v>
      </c>
    </row>
    <row r="1044" spans="2:14" ht="21.9" customHeight="1" x14ac:dyDescent="0.3">
      <c r="B1044" s="74"/>
      <c r="C1044" s="10"/>
      <c r="D1044" s="13"/>
      <c r="E1044" s="18"/>
      <c r="F1044" s="13"/>
      <c r="G1044" s="23"/>
      <c r="H1044" s="18" t="str">
        <f t="shared" si="32"/>
        <v/>
      </c>
      <c r="I1044" s="21"/>
      <c r="J1044" s="21"/>
      <c r="K1044" s="22"/>
      <c r="L1044" s="16"/>
      <c r="M1044" s="15"/>
      <c r="N1044" s="25">
        <f t="shared" si="33"/>
        <v>0</v>
      </c>
    </row>
    <row r="1045" spans="2:14" ht="21.9" customHeight="1" x14ac:dyDescent="0.3">
      <c r="B1045" s="74"/>
      <c r="C1045" s="10"/>
      <c r="D1045" s="13"/>
      <c r="E1045" s="18"/>
      <c r="F1045" s="13"/>
      <c r="G1045" s="23"/>
      <c r="H1045" s="18" t="str">
        <f t="shared" si="32"/>
        <v/>
      </c>
      <c r="I1045" s="21"/>
      <c r="J1045" s="21"/>
      <c r="K1045" s="22"/>
      <c r="L1045" s="16"/>
      <c r="M1045" s="15"/>
      <c r="N1045" s="25">
        <f t="shared" si="33"/>
        <v>0</v>
      </c>
    </row>
    <row r="1046" spans="2:14" ht="21.9" customHeight="1" x14ac:dyDescent="0.3">
      <c r="B1046" s="74"/>
      <c r="C1046" s="10"/>
      <c r="D1046" s="13"/>
      <c r="E1046" s="18"/>
      <c r="F1046" s="13"/>
      <c r="G1046" s="23"/>
      <c r="H1046" s="18" t="str">
        <f t="shared" si="32"/>
        <v/>
      </c>
      <c r="I1046" s="21"/>
      <c r="J1046" s="21"/>
      <c r="K1046" s="22"/>
      <c r="L1046" s="16"/>
      <c r="M1046" s="15"/>
      <c r="N1046" s="25">
        <f t="shared" si="33"/>
        <v>0</v>
      </c>
    </row>
    <row r="1047" spans="2:14" ht="21.9" customHeight="1" x14ac:dyDescent="0.3">
      <c r="B1047" s="74"/>
      <c r="C1047" s="10"/>
      <c r="D1047" s="13"/>
      <c r="E1047" s="18"/>
      <c r="F1047" s="13"/>
      <c r="G1047" s="23"/>
      <c r="H1047" s="18" t="str">
        <f t="shared" si="32"/>
        <v/>
      </c>
      <c r="I1047" s="21"/>
      <c r="J1047" s="21"/>
      <c r="K1047" s="22"/>
      <c r="L1047" s="16"/>
      <c r="M1047" s="15"/>
      <c r="N1047" s="25">
        <f t="shared" si="33"/>
        <v>0</v>
      </c>
    </row>
    <row r="1048" spans="2:14" ht="21.9" customHeight="1" x14ac:dyDescent="0.3">
      <c r="B1048" s="74"/>
      <c r="C1048" s="10"/>
      <c r="D1048" s="13"/>
      <c r="E1048" s="18"/>
      <c r="F1048" s="13"/>
      <c r="G1048" s="23"/>
      <c r="H1048" s="18" t="str">
        <f t="shared" si="32"/>
        <v/>
      </c>
      <c r="I1048" s="21"/>
      <c r="J1048" s="21"/>
      <c r="K1048" s="22"/>
      <c r="L1048" s="16"/>
      <c r="M1048" s="15"/>
      <c r="N1048" s="25">
        <f t="shared" si="33"/>
        <v>0</v>
      </c>
    </row>
    <row r="1049" spans="2:14" ht="21.9" customHeight="1" x14ac:dyDescent="0.3">
      <c r="B1049" s="74"/>
      <c r="C1049" s="10"/>
      <c r="D1049" s="13"/>
      <c r="E1049" s="18"/>
      <c r="F1049" s="13"/>
      <c r="G1049" s="23"/>
      <c r="H1049" s="18" t="str">
        <f t="shared" si="32"/>
        <v/>
      </c>
      <c r="I1049" s="21"/>
      <c r="J1049" s="21"/>
      <c r="K1049" s="22"/>
      <c r="L1049" s="16"/>
      <c r="M1049" s="15"/>
      <c r="N1049" s="25">
        <f t="shared" si="33"/>
        <v>0</v>
      </c>
    </row>
    <row r="1050" spans="2:14" ht="21.9" customHeight="1" x14ac:dyDescent="0.3">
      <c r="B1050" s="74"/>
      <c r="C1050" s="10"/>
      <c r="D1050" s="13"/>
      <c r="E1050" s="18"/>
      <c r="F1050" s="13"/>
      <c r="G1050" s="23"/>
      <c r="H1050" s="18" t="str">
        <f t="shared" si="32"/>
        <v/>
      </c>
      <c r="I1050" s="21"/>
      <c r="J1050" s="21"/>
      <c r="K1050" s="22"/>
      <c r="L1050" s="16"/>
      <c r="M1050" s="15"/>
      <c r="N1050" s="25">
        <f t="shared" si="33"/>
        <v>0</v>
      </c>
    </row>
    <row r="1051" spans="2:14" ht="21.9" customHeight="1" x14ac:dyDescent="0.3">
      <c r="B1051" s="74"/>
      <c r="C1051" s="10"/>
      <c r="D1051" s="13"/>
      <c r="E1051" s="18"/>
      <c r="F1051" s="13"/>
      <c r="G1051" s="23"/>
      <c r="H1051" s="18" t="str">
        <f t="shared" si="32"/>
        <v/>
      </c>
      <c r="I1051" s="21"/>
      <c r="J1051" s="21"/>
      <c r="K1051" s="22"/>
      <c r="L1051" s="16"/>
      <c r="M1051" s="15"/>
      <c r="N1051" s="25">
        <f t="shared" si="33"/>
        <v>0</v>
      </c>
    </row>
    <row r="1052" spans="2:14" ht="21.9" customHeight="1" x14ac:dyDescent="0.3">
      <c r="B1052" s="74"/>
      <c r="C1052" s="10"/>
      <c r="D1052" s="13"/>
      <c r="E1052" s="18"/>
      <c r="F1052" s="13"/>
      <c r="G1052" s="23"/>
      <c r="H1052" s="18" t="str">
        <f t="shared" si="32"/>
        <v/>
      </c>
      <c r="I1052" s="21"/>
      <c r="J1052" s="21"/>
      <c r="K1052" s="22"/>
      <c r="L1052" s="16"/>
      <c r="M1052" s="15"/>
      <c r="N1052" s="25">
        <f t="shared" si="33"/>
        <v>0</v>
      </c>
    </row>
    <row r="1053" spans="2:14" ht="21.9" customHeight="1" x14ac:dyDescent="0.3">
      <c r="B1053" s="74"/>
      <c r="C1053" s="10"/>
      <c r="D1053" s="13"/>
      <c r="E1053" s="18"/>
      <c r="F1053" s="13"/>
      <c r="G1053" s="23"/>
      <c r="H1053" s="18" t="str">
        <f t="shared" si="32"/>
        <v/>
      </c>
      <c r="I1053" s="21"/>
      <c r="J1053" s="21"/>
      <c r="K1053" s="22"/>
      <c r="L1053" s="16"/>
      <c r="M1053" s="15"/>
      <c r="N1053" s="25">
        <f t="shared" si="33"/>
        <v>0</v>
      </c>
    </row>
    <row r="1054" spans="2:14" ht="21.9" customHeight="1" x14ac:dyDescent="0.3">
      <c r="B1054" s="74"/>
      <c r="C1054" s="10"/>
      <c r="D1054" s="13"/>
      <c r="E1054" s="18"/>
      <c r="F1054" s="13"/>
      <c r="G1054" s="23"/>
      <c r="H1054" s="18" t="str">
        <f t="shared" si="32"/>
        <v/>
      </c>
      <c r="I1054" s="21"/>
      <c r="J1054" s="21"/>
      <c r="K1054" s="22"/>
      <c r="L1054" s="16"/>
      <c r="M1054" s="15"/>
      <c r="N1054" s="25">
        <f t="shared" si="33"/>
        <v>0</v>
      </c>
    </row>
    <row r="1055" spans="2:14" ht="21.9" customHeight="1" x14ac:dyDescent="0.3">
      <c r="B1055" s="74"/>
      <c r="C1055" s="10"/>
      <c r="D1055" s="13"/>
      <c r="E1055" s="18"/>
      <c r="F1055" s="13"/>
      <c r="G1055" s="23"/>
      <c r="H1055" s="18" t="str">
        <f t="shared" si="32"/>
        <v/>
      </c>
      <c r="I1055" s="21"/>
      <c r="J1055" s="21"/>
      <c r="K1055" s="22"/>
      <c r="L1055" s="16"/>
      <c r="M1055" s="15"/>
      <c r="N1055" s="25">
        <f t="shared" si="33"/>
        <v>0</v>
      </c>
    </row>
    <row r="1056" spans="2:14" ht="21.9" customHeight="1" x14ac:dyDescent="0.3">
      <c r="B1056" s="74"/>
      <c r="C1056" s="10"/>
      <c r="D1056" s="13"/>
      <c r="E1056" s="18"/>
      <c r="F1056" s="13"/>
      <c r="G1056" s="23"/>
      <c r="H1056" s="18" t="str">
        <f t="shared" si="32"/>
        <v/>
      </c>
      <c r="I1056" s="21"/>
      <c r="J1056" s="21"/>
      <c r="K1056" s="22"/>
      <c r="L1056" s="16"/>
      <c r="M1056" s="15"/>
      <c r="N1056" s="25">
        <f t="shared" si="33"/>
        <v>0</v>
      </c>
    </row>
    <row r="1057" spans="2:14" ht="21.9" customHeight="1" x14ac:dyDescent="0.3">
      <c r="B1057" s="74"/>
      <c r="C1057" s="10"/>
      <c r="D1057" s="13"/>
      <c r="E1057" s="18"/>
      <c r="F1057" s="13"/>
      <c r="G1057" s="23"/>
      <c r="H1057" s="18" t="str">
        <f t="shared" si="32"/>
        <v/>
      </c>
      <c r="I1057" s="21"/>
      <c r="J1057" s="21"/>
      <c r="K1057" s="22"/>
      <c r="L1057" s="16"/>
      <c r="M1057" s="15"/>
      <c r="N1057" s="25">
        <f t="shared" si="33"/>
        <v>0</v>
      </c>
    </row>
    <row r="1058" spans="2:14" ht="21.9" customHeight="1" x14ac:dyDescent="0.3">
      <c r="B1058" s="74"/>
      <c r="C1058" s="10"/>
      <c r="D1058" s="13"/>
      <c r="E1058" s="18"/>
      <c r="F1058" s="13"/>
      <c r="G1058" s="23"/>
      <c r="H1058" s="18" t="str">
        <f t="shared" si="32"/>
        <v/>
      </c>
      <c r="I1058" s="21"/>
      <c r="J1058" s="21"/>
      <c r="K1058" s="22"/>
      <c r="L1058" s="16"/>
      <c r="M1058" s="15"/>
      <c r="N1058" s="25">
        <f t="shared" si="33"/>
        <v>0</v>
      </c>
    </row>
    <row r="1059" spans="2:14" ht="21.9" customHeight="1" x14ac:dyDescent="0.3">
      <c r="B1059" s="74"/>
      <c r="C1059" s="10"/>
      <c r="D1059" s="13"/>
      <c r="E1059" s="18"/>
      <c r="F1059" s="13"/>
      <c r="G1059" s="23"/>
      <c r="H1059" s="18" t="str">
        <f t="shared" si="32"/>
        <v/>
      </c>
      <c r="I1059" s="21"/>
      <c r="J1059" s="21"/>
      <c r="K1059" s="22"/>
      <c r="L1059" s="16"/>
      <c r="M1059" s="15"/>
      <c r="N1059" s="25">
        <f t="shared" si="33"/>
        <v>0</v>
      </c>
    </row>
    <row r="1060" spans="2:14" ht="21.9" customHeight="1" x14ac:dyDescent="0.3">
      <c r="B1060" s="74"/>
      <c r="C1060" s="10"/>
      <c r="D1060" s="13"/>
      <c r="E1060" s="18"/>
      <c r="F1060" s="13"/>
      <c r="G1060" s="23"/>
      <c r="H1060" s="18" t="str">
        <f t="shared" si="32"/>
        <v/>
      </c>
      <c r="I1060" s="21"/>
      <c r="J1060" s="21"/>
      <c r="K1060" s="22"/>
      <c r="L1060" s="16"/>
      <c r="M1060" s="15"/>
      <c r="N1060" s="25">
        <f t="shared" si="33"/>
        <v>0</v>
      </c>
    </row>
    <row r="1061" spans="2:14" ht="21.9" customHeight="1" x14ac:dyDescent="0.3">
      <c r="B1061" s="74"/>
      <c r="C1061" s="10"/>
      <c r="D1061" s="13"/>
      <c r="E1061" s="18"/>
      <c r="F1061" s="13"/>
      <c r="G1061" s="23"/>
      <c r="H1061" s="18" t="str">
        <f t="shared" si="32"/>
        <v/>
      </c>
      <c r="I1061" s="21"/>
      <c r="J1061" s="21"/>
      <c r="K1061" s="22"/>
      <c r="L1061" s="16"/>
      <c r="M1061" s="15"/>
      <c r="N1061" s="25">
        <f t="shared" si="33"/>
        <v>0</v>
      </c>
    </row>
    <row r="1062" spans="2:14" ht="21.9" customHeight="1" x14ac:dyDescent="0.3">
      <c r="B1062" s="74"/>
      <c r="C1062" s="10"/>
      <c r="D1062" s="13"/>
      <c r="E1062" s="18"/>
      <c r="F1062" s="13"/>
      <c r="G1062" s="23"/>
      <c r="H1062" s="18" t="str">
        <f t="shared" si="32"/>
        <v/>
      </c>
      <c r="I1062" s="21"/>
      <c r="J1062" s="21"/>
      <c r="K1062" s="22"/>
      <c r="L1062" s="16"/>
      <c r="M1062" s="15"/>
      <c r="N1062" s="25">
        <f t="shared" si="33"/>
        <v>0</v>
      </c>
    </row>
    <row r="1063" spans="2:14" ht="21.9" customHeight="1" x14ac:dyDescent="0.3">
      <c r="B1063" s="74"/>
      <c r="C1063" s="10"/>
      <c r="D1063" s="13"/>
      <c r="E1063" s="18"/>
      <c r="F1063" s="13"/>
      <c r="G1063" s="23"/>
      <c r="H1063" s="18" t="str">
        <f t="shared" si="32"/>
        <v/>
      </c>
      <c r="I1063" s="21"/>
      <c r="J1063" s="21"/>
      <c r="K1063" s="22"/>
      <c r="L1063" s="16"/>
      <c r="M1063" s="15"/>
      <c r="N1063" s="25">
        <f t="shared" si="33"/>
        <v>0</v>
      </c>
    </row>
    <row r="1064" spans="2:14" ht="21.9" customHeight="1" x14ac:dyDescent="0.3">
      <c r="B1064" s="74"/>
      <c r="C1064" s="10"/>
      <c r="D1064" s="13"/>
      <c r="E1064" s="18"/>
      <c r="F1064" s="13"/>
      <c r="G1064" s="23"/>
      <c r="H1064" s="18" t="str">
        <f t="shared" si="32"/>
        <v/>
      </c>
      <c r="I1064" s="21"/>
      <c r="J1064" s="21"/>
      <c r="K1064" s="22"/>
      <c r="L1064" s="16"/>
      <c r="M1064" s="15"/>
      <c r="N1064" s="25">
        <f t="shared" si="33"/>
        <v>0</v>
      </c>
    </row>
    <row r="1065" spans="2:14" ht="21.9" customHeight="1" x14ac:dyDescent="0.3">
      <c r="B1065" s="74"/>
      <c r="C1065" s="10"/>
      <c r="D1065" s="13"/>
      <c r="E1065" s="18"/>
      <c r="F1065" s="13"/>
      <c r="G1065" s="23"/>
      <c r="H1065" s="18" t="str">
        <f t="shared" si="32"/>
        <v/>
      </c>
      <c r="I1065" s="21"/>
      <c r="J1065" s="21"/>
      <c r="K1065" s="22"/>
      <c r="L1065" s="16"/>
      <c r="M1065" s="15"/>
      <c r="N1065" s="25">
        <f t="shared" si="33"/>
        <v>0</v>
      </c>
    </row>
    <row r="1066" spans="2:14" ht="21.9" customHeight="1" x14ac:dyDescent="0.3">
      <c r="B1066" s="74"/>
      <c r="C1066" s="10"/>
      <c r="D1066" s="13"/>
      <c r="E1066" s="18"/>
      <c r="F1066" s="13"/>
      <c r="G1066" s="23"/>
      <c r="H1066" s="18" t="str">
        <f t="shared" si="32"/>
        <v/>
      </c>
      <c r="I1066" s="21"/>
      <c r="J1066" s="21"/>
      <c r="K1066" s="22"/>
      <c r="L1066" s="16"/>
      <c r="M1066" s="15"/>
      <c r="N1066" s="25">
        <f t="shared" si="33"/>
        <v>0</v>
      </c>
    </row>
    <row r="1067" spans="2:14" ht="21.9" customHeight="1" x14ac:dyDescent="0.3">
      <c r="B1067" s="74"/>
      <c r="C1067" s="10"/>
      <c r="D1067" s="13"/>
      <c r="E1067" s="18"/>
      <c r="F1067" s="13"/>
      <c r="G1067" s="23"/>
      <c r="H1067" s="18" t="str">
        <f t="shared" si="32"/>
        <v/>
      </c>
      <c r="I1067" s="21"/>
      <c r="J1067" s="21"/>
      <c r="K1067" s="22"/>
      <c r="L1067" s="16"/>
      <c r="M1067" s="15"/>
      <c r="N1067" s="25">
        <f t="shared" si="33"/>
        <v>0</v>
      </c>
    </row>
    <row r="1068" spans="2:14" ht="21.9" customHeight="1" x14ac:dyDescent="0.3">
      <c r="B1068" s="74"/>
      <c r="C1068" s="10"/>
      <c r="D1068" s="13"/>
      <c r="E1068" s="18"/>
      <c r="F1068" s="13"/>
      <c r="G1068" s="23"/>
      <c r="H1068" s="18" t="str">
        <f t="shared" si="32"/>
        <v/>
      </c>
      <c r="I1068" s="21"/>
      <c r="J1068" s="21"/>
      <c r="K1068" s="22"/>
      <c r="L1068" s="16"/>
      <c r="M1068" s="15"/>
      <c r="N1068" s="25">
        <f t="shared" si="33"/>
        <v>0</v>
      </c>
    </row>
    <row r="1069" spans="2:14" ht="21.9" customHeight="1" x14ac:dyDescent="0.3">
      <c r="B1069" s="74"/>
      <c r="C1069" s="10"/>
      <c r="D1069" s="13"/>
      <c r="E1069" s="18"/>
      <c r="F1069" s="13"/>
      <c r="G1069" s="23"/>
      <c r="H1069" s="18" t="str">
        <f t="shared" si="32"/>
        <v/>
      </c>
      <c r="I1069" s="21"/>
      <c r="J1069" s="21"/>
      <c r="K1069" s="22"/>
      <c r="L1069" s="16"/>
      <c r="M1069" s="15"/>
      <c r="N1069" s="25">
        <f t="shared" si="33"/>
        <v>0</v>
      </c>
    </row>
    <row r="1070" spans="2:14" ht="21.9" customHeight="1" x14ac:dyDescent="0.3">
      <c r="B1070" s="74"/>
      <c r="C1070" s="10"/>
      <c r="D1070" s="13"/>
      <c r="E1070" s="18"/>
      <c r="F1070" s="13"/>
      <c r="G1070" s="23"/>
      <c r="H1070" s="18" t="str">
        <f t="shared" si="32"/>
        <v/>
      </c>
      <c r="I1070" s="21"/>
      <c r="J1070" s="21"/>
      <c r="K1070" s="22"/>
      <c r="L1070" s="16"/>
      <c r="M1070" s="15"/>
      <c r="N1070" s="25">
        <f t="shared" si="33"/>
        <v>0</v>
      </c>
    </row>
    <row r="1071" spans="2:14" ht="21.9" customHeight="1" x14ac:dyDescent="0.3">
      <c r="B1071" s="74"/>
      <c r="C1071" s="10"/>
      <c r="D1071" s="13"/>
      <c r="E1071" s="18"/>
      <c r="F1071" s="13"/>
      <c r="G1071" s="23"/>
      <c r="H1071" s="18" t="str">
        <f t="shared" si="32"/>
        <v/>
      </c>
      <c r="I1071" s="21"/>
      <c r="J1071" s="21"/>
      <c r="K1071" s="22"/>
      <c r="L1071" s="16"/>
      <c r="M1071" s="15"/>
      <c r="N1071" s="25">
        <f t="shared" si="33"/>
        <v>0</v>
      </c>
    </row>
    <row r="1072" spans="2:14" ht="21.9" customHeight="1" x14ac:dyDescent="0.3">
      <c r="B1072" s="74"/>
      <c r="C1072" s="10"/>
      <c r="D1072" s="13"/>
      <c r="E1072" s="18"/>
      <c r="F1072" s="13"/>
      <c r="G1072" s="23"/>
      <c r="H1072" s="18" t="str">
        <f t="shared" si="32"/>
        <v/>
      </c>
      <c r="I1072" s="21"/>
      <c r="J1072" s="21"/>
      <c r="K1072" s="22"/>
      <c r="L1072" s="16"/>
      <c r="M1072" s="15"/>
      <c r="N1072" s="25">
        <f t="shared" si="33"/>
        <v>0</v>
      </c>
    </row>
    <row r="1073" spans="2:14" ht="21.9" customHeight="1" x14ac:dyDescent="0.3">
      <c r="B1073" s="74"/>
      <c r="C1073" s="10"/>
      <c r="D1073" s="13"/>
      <c r="E1073" s="18"/>
      <c r="F1073" s="13"/>
      <c r="G1073" s="23"/>
      <c r="H1073" s="18" t="str">
        <f t="shared" si="32"/>
        <v/>
      </c>
      <c r="I1073" s="21"/>
      <c r="J1073" s="21"/>
      <c r="K1073" s="22"/>
      <c r="L1073" s="16"/>
      <c r="M1073" s="15"/>
      <c r="N1073" s="25">
        <f t="shared" si="33"/>
        <v>0</v>
      </c>
    </row>
    <row r="1074" spans="2:14" ht="21.9" customHeight="1" x14ac:dyDescent="0.3">
      <c r="B1074" s="74"/>
      <c r="C1074" s="10"/>
      <c r="D1074" s="13"/>
      <c r="E1074" s="18"/>
      <c r="F1074" s="13"/>
      <c r="G1074" s="23"/>
      <c r="H1074" s="18" t="str">
        <f t="shared" si="32"/>
        <v/>
      </c>
      <c r="I1074" s="21"/>
      <c r="J1074" s="21"/>
      <c r="K1074" s="22"/>
      <c r="L1074" s="16"/>
      <c r="M1074" s="15"/>
      <c r="N1074" s="25">
        <f t="shared" si="33"/>
        <v>0</v>
      </c>
    </row>
    <row r="1075" spans="2:14" ht="21.9" customHeight="1" x14ac:dyDescent="0.3">
      <c r="B1075" s="74"/>
      <c r="C1075" s="10"/>
      <c r="D1075" s="13"/>
      <c r="E1075" s="18"/>
      <c r="F1075" s="13"/>
      <c r="G1075" s="23"/>
      <c r="H1075" s="18" t="str">
        <f t="shared" si="32"/>
        <v/>
      </c>
      <c r="I1075" s="21"/>
      <c r="J1075" s="21"/>
      <c r="K1075" s="22"/>
      <c r="L1075" s="16"/>
      <c r="M1075" s="15"/>
      <c r="N1075" s="25">
        <f t="shared" si="33"/>
        <v>0</v>
      </c>
    </row>
    <row r="1076" spans="2:14" ht="21.9" customHeight="1" x14ac:dyDescent="0.3">
      <c r="B1076" s="74"/>
      <c r="C1076" s="10"/>
      <c r="D1076" s="13"/>
      <c r="E1076" s="18"/>
      <c r="F1076" s="13"/>
      <c r="G1076" s="23"/>
      <c r="H1076" s="18" t="str">
        <f t="shared" si="32"/>
        <v/>
      </c>
      <c r="I1076" s="21"/>
      <c r="J1076" s="21"/>
      <c r="K1076" s="22"/>
      <c r="L1076" s="16"/>
      <c r="M1076" s="15"/>
      <c r="N1076" s="25">
        <f t="shared" si="33"/>
        <v>0</v>
      </c>
    </row>
    <row r="1077" spans="2:14" ht="21.9" customHeight="1" x14ac:dyDescent="0.3">
      <c r="B1077" s="74"/>
      <c r="C1077" s="10"/>
      <c r="D1077" s="13"/>
      <c r="E1077" s="18"/>
      <c r="F1077" s="13"/>
      <c r="G1077" s="23"/>
      <c r="H1077" s="18" t="str">
        <f t="shared" si="32"/>
        <v/>
      </c>
      <c r="I1077" s="21"/>
      <c r="J1077" s="21"/>
      <c r="K1077" s="22"/>
      <c r="L1077" s="16"/>
      <c r="M1077" s="15"/>
      <c r="N1077" s="25">
        <f t="shared" si="33"/>
        <v>0</v>
      </c>
    </row>
    <row r="1078" spans="2:14" ht="21.9" customHeight="1" x14ac:dyDescent="0.3">
      <c r="B1078" s="74"/>
      <c r="C1078" s="10"/>
      <c r="D1078" s="13"/>
      <c r="E1078" s="18"/>
      <c r="F1078" s="13"/>
      <c r="G1078" s="23"/>
      <c r="H1078" s="18" t="str">
        <f t="shared" si="32"/>
        <v/>
      </c>
      <c r="I1078" s="21"/>
      <c r="J1078" s="21"/>
      <c r="K1078" s="22"/>
      <c r="L1078" s="16"/>
      <c r="M1078" s="15"/>
      <c r="N1078" s="25">
        <f t="shared" si="33"/>
        <v>0</v>
      </c>
    </row>
    <row r="1079" spans="2:14" ht="21.9" customHeight="1" x14ac:dyDescent="0.3">
      <c r="B1079" s="74"/>
      <c r="C1079" s="10"/>
      <c r="D1079" s="13"/>
      <c r="E1079" s="18"/>
      <c r="F1079" s="13"/>
      <c r="G1079" s="23"/>
      <c r="H1079" s="18" t="str">
        <f t="shared" si="32"/>
        <v/>
      </c>
      <c r="I1079" s="21"/>
      <c r="J1079" s="21"/>
      <c r="K1079" s="22"/>
      <c r="L1079" s="16"/>
      <c r="M1079" s="15"/>
      <c r="N1079" s="25">
        <f t="shared" si="33"/>
        <v>0</v>
      </c>
    </row>
    <row r="1080" spans="2:14" ht="21.9" customHeight="1" x14ac:dyDescent="0.3">
      <c r="B1080" s="74"/>
      <c r="C1080" s="10"/>
      <c r="D1080" s="13"/>
      <c r="E1080" s="18"/>
      <c r="F1080" s="13"/>
      <c r="G1080" s="23"/>
      <c r="H1080" s="18" t="str">
        <f t="shared" si="32"/>
        <v/>
      </c>
      <c r="I1080" s="21"/>
      <c r="J1080" s="21"/>
      <c r="K1080" s="22"/>
      <c r="L1080" s="16"/>
      <c r="M1080" s="15"/>
      <c r="N1080" s="25">
        <f t="shared" si="33"/>
        <v>0</v>
      </c>
    </row>
    <row r="1081" spans="2:14" ht="21.9" customHeight="1" x14ac:dyDescent="0.3">
      <c r="B1081" s="74"/>
      <c r="C1081" s="10"/>
      <c r="D1081" s="13"/>
      <c r="E1081" s="18"/>
      <c r="F1081" s="13"/>
      <c r="G1081" s="23"/>
      <c r="H1081" s="18" t="str">
        <f t="shared" si="32"/>
        <v/>
      </c>
      <c r="I1081" s="21"/>
      <c r="J1081" s="21"/>
      <c r="K1081" s="22"/>
      <c r="L1081" s="16"/>
      <c r="M1081" s="15"/>
      <c r="N1081" s="25">
        <f t="shared" si="33"/>
        <v>0</v>
      </c>
    </row>
    <row r="1082" spans="2:14" ht="21.9" customHeight="1" x14ac:dyDescent="0.3">
      <c r="B1082" s="74"/>
      <c r="C1082" s="10"/>
      <c r="D1082" s="13"/>
      <c r="E1082" s="18"/>
      <c r="F1082" s="13"/>
      <c r="G1082" s="23"/>
      <c r="H1082" s="18" t="str">
        <f t="shared" si="32"/>
        <v/>
      </c>
      <c r="I1082" s="21"/>
      <c r="J1082" s="21"/>
      <c r="K1082" s="22"/>
      <c r="L1082" s="16"/>
      <c r="M1082" s="15"/>
      <c r="N1082" s="25">
        <f t="shared" si="33"/>
        <v>0</v>
      </c>
    </row>
    <row r="1083" spans="2:14" ht="21.9" customHeight="1" x14ac:dyDescent="0.3">
      <c r="B1083" s="74"/>
      <c r="C1083" s="10"/>
      <c r="D1083" s="13"/>
      <c r="E1083" s="18"/>
      <c r="F1083" s="13"/>
      <c r="G1083" s="23"/>
      <c r="H1083" s="18" t="str">
        <f t="shared" si="32"/>
        <v/>
      </c>
      <c r="I1083" s="21"/>
      <c r="J1083" s="21"/>
      <c r="K1083" s="22"/>
      <c r="L1083" s="16"/>
      <c r="M1083" s="15"/>
      <c r="N1083" s="25">
        <f t="shared" si="33"/>
        <v>0</v>
      </c>
    </row>
    <row r="1084" spans="2:14" ht="21.9" customHeight="1" x14ac:dyDescent="0.3">
      <c r="B1084" s="74"/>
      <c r="C1084" s="10"/>
      <c r="D1084" s="13"/>
      <c r="E1084" s="18"/>
      <c r="F1084" s="13"/>
      <c r="G1084" s="23"/>
      <c r="H1084" s="18" t="str">
        <f t="shared" si="32"/>
        <v/>
      </c>
      <c r="I1084" s="21"/>
      <c r="J1084" s="21"/>
      <c r="K1084" s="22"/>
      <c r="L1084" s="16"/>
      <c r="M1084" s="15"/>
      <c r="N1084" s="25">
        <f t="shared" si="33"/>
        <v>0</v>
      </c>
    </row>
    <row r="1085" spans="2:14" ht="21.9" customHeight="1" x14ac:dyDescent="0.3">
      <c r="B1085" s="74"/>
      <c r="C1085" s="10"/>
      <c r="D1085" s="13"/>
      <c r="E1085" s="18"/>
      <c r="F1085" s="13"/>
      <c r="G1085" s="23"/>
      <c r="H1085" s="18" t="str">
        <f t="shared" si="32"/>
        <v/>
      </c>
      <c r="I1085" s="21"/>
      <c r="J1085" s="21"/>
      <c r="K1085" s="22"/>
      <c r="L1085" s="16"/>
      <c r="M1085" s="15"/>
      <c r="N1085" s="25">
        <f t="shared" si="33"/>
        <v>0</v>
      </c>
    </row>
    <row r="1086" spans="2:14" ht="21.9" customHeight="1" x14ac:dyDescent="0.3">
      <c r="B1086" s="74"/>
      <c r="C1086" s="10"/>
      <c r="D1086" s="13"/>
      <c r="E1086" s="18"/>
      <c r="F1086" s="13"/>
      <c r="G1086" s="23"/>
      <c r="H1086" s="18" t="str">
        <f t="shared" si="32"/>
        <v/>
      </c>
      <c r="I1086" s="21"/>
      <c r="J1086" s="21"/>
      <c r="K1086" s="22"/>
      <c r="L1086" s="16"/>
      <c r="M1086" s="15"/>
      <c r="N1086" s="25">
        <f t="shared" si="33"/>
        <v>0</v>
      </c>
    </row>
    <row r="1087" spans="2:14" ht="21.9" customHeight="1" x14ac:dyDescent="0.3">
      <c r="B1087" s="74"/>
      <c r="C1087" s="10"/>
      <c r="D1087" s="13"/>
      <c r="E1087" s="18"/>
      <c r="F1087" s="13"/>
      <c r="G1087" s="23"/>
      <c r="H1087" s="18" t="str">
        <f t="shared" si="32"/>
        <v/>
      </c>
      <c r="I1087" s="21"/>
      <c r="J1087" s="21"/>
      <c r="K1087" s="22"/>
      <c r="L1087" s="16"/>
      <c r="M1087" s="15"/>
      <c r="N1087" s="25">
        <f t="shared" si="33"/>
        <v>0</v>
      </c>
    </row>
    <row r="1088" spans="2:14" ht="21.9" customHeight="1" x14ac:dyDescent="0.3">
      <c r="B1088" s="74"/>
      <c r="C1088" s="10"/>
      <c r="D1088" s="13"/>
      <c r="E1088" s="18"/>
      <c r="F1088" s="13"/>
      <c r="G1088" s="23"/>
      <c r="H1088" s="18" t="str">
        <f t="shared" si="32"/>
        <v/>
      </c>
      <c r="I1088" s="21"/>
      <c r="J1088" s="21"/>
      <c r="K1088" s="22"/>
      <c r="L1088" s="16"/>
      <c r="M1088" s="15"/>
      <c r="N1088" s="25">
        <f t="shared" si="33"/>
        <v>0</v>
      </c>
    </row>
    <row r="1089" spans="2:14" ht="21.9" customHeight="1" x14ac:dyDescent="0.3">
      <c r="B1089" s="74"/>
      <c r="C1089" s="10"/>
      <c r="D1089" s="13"/>
      <c r="E1089" s="18"/>
      <c r="F1089" s="13"/>
      <c r="G1089" s="23"/>
      <c r="H1089" s="18" t="str">
        <f t="shared" si="32"/>
        <v/>
      </c>
      <c r="I1089" s="21"/>
      <c r="J1089" s="21"/>
      <c r="K1089" s="22"/>
      <c r="L1089" s="16"/>
      <c r="M1089" s="15"/>
      <c r="N1089" s="25">
        <f t="shared" si="33"/>
        <v>0</v>
      </c>
    </row>
    <row r="1090" spans="2:14" ht="21.9" customHeight="1" x14ac:dyDescent="0.3">
      <c r="B1090" s="74"/>
      <c r="C1090" s="10"/>
      <c r="D1090" s="13"/>
      <c r="E1090" s="18"/>
      <c r="F1090" s="13"/>
      <c r="G1090" s="23"/>
      <c r="H1090" s="18" t="str">
        <f t="shared" si="32"/>
        <v/>
      </c>
      <c r="I1090" s="21"/>
      <c r="J1090" s="21"/>
      <c r="K1090" s="22"/>
      <c r="L1090" s="16"/>
      <c r="M1090" s="15"/>
      <c r="N1090" s="25">
        <f t="shared" si="33"/>
        <v>0</v>
      </c>
    </row>
    <row r="1091" spans="2:14" ht="21.9" customHeight="1" x14ac:dyDescent="0.3">
      <c r="B1091" s="74"/>
      <c r="C1091" s="10"/>
      <c r="D1091" s="13"/>
      <c r="E1091" s="18"/>
      <c r="F1091" s="13"/>
      <c r="G1091" s="23"/>
      <c r="H1091" s="18" t="str">
        <f t="shared" si="32"/>
        <v/>
      </c>
      <c r="I1091" s="21"/>
      <c r="J1091" s="21"/>
      <c r="K1091" s="22"/>
      <c r="L1091" s="16"/>
      <c r="M1091" s="15"/>
      <c r="N1091" s="25">
        <f t="shared" si="33"/>
        <v>0</v>
      </c>
    </row>
    <row r="1092" spans="2:14" ht="21.9" customHeight="1" x14ac:dyDescent="0.3">
      <c r="B1092" s="74"/>
      <c r="C1092" s="10"/>
      <c r="D1092" s="13"/>
      <c r="E1092" s="18"/>
      <c r="F1092" s="13"/>
      <c r="G1092" s="23"/>
      <c r="H1092" s="18" t="str">
        <f t="shared" si="32"/>
        <v/>
      </c>
      <c r="I1092" s="21"/>
      <c r="J1092" s="21"/>
      <c r="K1092" s="22"/>
      <c r="L1092" s="16"/>
      <c r="M1092" s="15"/>
      <c r="N1092" s="25">
        <f t="shared" si="33"/>
        <v>0</v>
      </c>
    </row>
    <row r="1093" spans="2:14" ht="21.9" customHeight="1" x14ac:dyDescent="0.3">
      <c r="B1093" s="74"/>
      <c r="C1093" s="10"/>
      <c r="D1093" s="13"/>
      <c r="E1093" s="18"/>
      <c r="F1093" s="13"/>
      <c r="G1093" s="23"/>
      <c r="H1093" s="18" t="str">
        <f t="shared" si="32"/>
        <v/>
      </c>
      <c r="I1093" s="21"/>
      <c r="J1093" s="21"/>
      <c r="K1093" s="22"/>
      <c r="L1093" s="16"/>
      <c r="M1093" s="15"/>
      <c r="N1093" s="25">
        <f t="shared" si="33"/>
        <v>0</v>
      </c>
    </row>
    <row r="1094" spans="2:14" ht="21.9" customHeight="1" x14ac:dyDescent="0.3">
      <c r="B1094" s="74"/>
      <c r="C1094" s="10"/>
      <c r="D1094" s="13"/>
      <c r="E1094" s="18"/>
      <c r="F1094" s="13"/>
      <c r="G1094" s="23"/>
      <c r="H1094" s="18" t="str">
        <f t="shared" si="32"/>
        <v/>
      </c>
      <c r="I1094" s="21"/>
      <c r="J1094" s="21"/>
      <c r="K1094" s="22"/>
      <c r="L1094" s="16"/>
      <c r="M1094" s="15"/>
      <c r="N1094" s="25">
        <f t="shared" si="33"/>
        <v>0</v>
      </c>
    </row>
    <row r="1095" spans="2:14" ht="21.9" customHeight="1" x14ac:dyDescent="0.3">
      <c r="B1095" s="74"/>
      <c r="C1095" s="10"/>
      <c r="D1095" s="13"/>
      <c r="E1095" s="18"/>
      <c r="F1095" s="13"/>
      <c r="G1095" s="23"/>
      <c r="H1095" s="18" t="str">
        <f t="shared" si="32"/>
        <v/>
      </c>
      <c r="I1095" s="21"/>
      <c r="J1095" s="21"/>
      <c r="K1095" s="22"/>
      <c r="L1095" s="16"/>
      <c r="M1095" s="15"/>
      <c r="N1095" s="25">
        <f t="shared" si="33"/>
        <v>0</v>
      </c>
    </row>
    <row r="1096" spans="2:14" ht="21.9" customHeight="1" x14ac:dyDescent="0.3">
      <c r="B1096" s="74"/>
      <c r="C1096" s="10"/>
      <c r="D1096" s="13"/>
      <c r="E1096" s="18"/>
      <c r="F1096" s="13"/>
      <c r="G1096" s="23"/>
      <c r="H1096" s="18" t="str">
        <f t="shared" si="32"/>
        <v/>
      </c>
      <c r="I1096" s="21"/>
      <c r="J1096" s="21"/>
      <c r="K1096" s="22"/>
      <c r="L1096" s="16"/>
      <c r="M1096" s="15"/>
      <c r="N1096" s="25">
        <f t="shared" si="33"/>
        <v>0</v>
      </c>
    </row>
    <row r="1097" spans="2:14" ht="21.9" customHeight="1" x14ac:dyDescent="0.3">
      <c r="B1097" s="74"/>
      <c r="C1097" s="10"/>
      <c r="D1097" s="13"/>
      <c r="E1097" s="18"/>
      <c r="F1097" s="13"/>
      <c r="G1097" s="23"/>
      <c r="H1097" s="18" t="str">
        <f t="shared" si="32"/>
        <v/>
      </c>
      <c r="I1097" s="21"/>
      <c r="J1097" s="21"/>
      <c r="K1097" s="22"/>
      <c r="L1097" s="16"/>
      <c r="M1097" s="15"/>
      <c r="N1097" s="25">
        <f t="shared" si="33"/>
        <v>0</v>
      </c>
    </row>
    <row r="1098" spans="2:14" ht="21.9" customHeight="1" x14ac:dyDescent="0.3">
      <c r="B1098" s="74"/>
      <c r="C1098" s="10"/>
      <c r="D1098" s="13"/>
      <c r="E1098" s="18"/>
      <c r="F1098" s="13"/>
      <c r="G1098" s="23"/>
      <c r="H1098" s="18" t="str">
        <f t="shared" si="32"/>
        <v/>
      </c>
      <c r="I1098" s="21"/>
      <c r="J1098" s="21"/>
      <c r="K1098" s="22"/>
      <c r="L1098" s="16"/>
      <c r="M1098" s="15"/>
      <c r="N1098" s="25">
        <f t="shared" si="33"/>
        <v>0</v>
      </c>
    </row>
    <row r="1099" spans="2:14" ht="21.9" customHeight="1" x14ac:dyDescent="0.3">
      <c r="B1099" s="74"/>
      <c r="C1099" s="10"/>
      <c r="D1099" s="13"/>
      <c r="E1099" s="18"/>
      <c r="F1099" s="13"/>
      <c r="G1099" s="23"/>
      <c r="H1099" s="18" t="str">
        <f t="shared" ref="H1099:H1162" si="34">IF(E1099="","",IF(N1099="",D1099*E1099,(D1099*E1099)-(D1099*N1099)))</f>
        <v/>
      </c>
      <c r="I1099" s="21"/>
      <c r="J1099" s="21"/>
      <c r="K1099" s="22"/>
      <c r="L1099" s="16"/>
      <c r="M1099" s="15"/>
      <c r="N1099" s="25">
        <f t="shared" ref="N1099:N1162" si="35">IF(F1099="Não","",E1099*G1099)</f>
        <v>0</v>
      </c>
    </row>
    <row r="1100" spans="2:14" ht="21.9" customHeight="1" x14ac:dyDescent="0.3">
      <c r="B1100" s="74"/>
      <c r="C1100" s="10"/>
      <c r="D1100" s="13"/>
      <c r="E1100" s="18"/>
      <c r="F1100" s="13"/>
      <c r="G1100" s="23"/>
      <c r="H1100" s="18" t="str">
        <f t="shared" si="34"/>
        <v/>
      </c>
      <c r="I1100" s="21"/>
      <c r="J1100" s="21"/>
      <c r="K1100" s="22"/>
      <c r="L1100" s="16"/>
      <c r="M1100" s="15"/>
      <c r="N1100" s="25">
        <f t="shared" si="35"/>
        <v>0</v>
      </c>
    </row>
    <row r="1101" spans="2:14" ht="21.9" customHeight="1" x14ac:dyDescent="0.3">
      <c r="B1101" s="74"/>
      <c r="C1101" s="10"/>
      <c r="D1101" s="13"/>
      <c r="E1101" s="18"/>
      <c r="F1101" s="13"/>
      <c r="G1101" s="23"/>
      <c r="H1101" s="18" t="str">
        <f t="shared" si="34"/>
        <v/>
      </c>
      <c r="I1101" s="21"/>
      <c r="J1101" s="21"/>
      <c r="K1101" s="22"/>
      <c r="L1101" s="16"/>
      <c r="M1101" s="15"/>
      <c r="N1101" s="25">
        <f t="shared" si="35"/>
        <v>0</v>
      </c>
    </row>
    <row r="1102" spans="2:14" ht="21.9" customHeight="1" x14ac:dyDescent="0.3">
      <c r="B1102" s="74"/>
      <c r="C1102" s="10"/>
      <c r="D1102" s="13"/>
      <c r="E1102" s="18"/>
      <c r="F1102" s="13"/>
      <c r="G1102" s="23"/>
      <c r="H1102" s="18" t="str">
        <f t="shared" si="34"/>
        <v/>
      </c>
      <c r="I1102" s="21"/>
      <c r="J1102" s="21"/>
      <c r="K1102" s="22"/>
      <c r="L1102" s="16"/>
      <c r="M1102" s="15"/>
      <c r="N1102" s="25">
        <f t="shared" si="35"/>
        <v>0</v>
      </c>
    </row>
    <row r="1103" spans="2:14" ht="21.9" customHeight="1" x14ac:dyDescent="0.3">
      <c r="B1103" s="74"/>
      <c r="C1103" s="10"/>
      <c r="D1103" s="13"/>
      <c r="E1103" s="18"/>
      <c r="F1103" s="13"/>
      <c r="G1103" s="23"/>
      <c r="H1103" s="18" t="str">
        <f t="shared" si="34"/>
        <v/>
      </c>
      <c r="I1103" s="21"/>
      <c r="J1103" s="21"/>
      <c r="K1103" s="22"/>
      <c r="L1103" s="16"/>
      <c r="M1103" s="15"/>
      <c r="N1103" s="25">
        <f t="shared" si="35"/>
        <v>0</v>
      </c>
    </row>
    <row r="1104" spans="2:14" ht="21.9" customHeight="1" x14ac:dyDescent="0.3">
      <c r="B1104" s="74"/>
      <c r="C1104" s="10"/>
      <c r="D1104" s="13"/>
      <c r="E1104" s="18"/>
      <c r="F1104" s="13"/>
      <c r="G1104" s="23"/>
      <c r="H1104" s="18" t="str">
        <f t="shared" si="34"/>
        <v/>
      </c>
      <c r="I1104" s="21"/>
      <c r="J1104" s="21"/>
      <c r="K1104" s="22"/>
      <c r="L1104" s="16"/>
      <c r="M1104" s="15"/>
      <c r="N1104" s="25">
        <f t="shared" si="35"/>
        <v>0</v>
      </c>
    </row>
    <row r="1105" spans="2:14" ht="21.9" customHeight="1" x14ac:dyDescent="0.3">
      <c r="B1105" s="74"/>
      <c r="C1105" s="10"/>
      <c r="D1105" s="13"/>
      <c r="E1105" s="18"/>
      <c r="F1105" s="13"/>
      <c r="G1105" s="23"/>
      <c r="H1105" s="18" t="str">
        <f t="shared" si="34"/>
        <v/>
      </c>
      <c r="I1105" s="21"/>
      <c r="J1105" s="21"/>
      <c r="K1105" s="22"/>
      <c r="L1105" s="16"/>
      <c r="M1105" s="15"/>
      <c r="N1105" s="25">
        <f t="shared" si="35"/>
        <v>0</v>
      </c>
    </row>
    <row r="1106" spans="2:14" ht="21.9" customHeight="1" x14ac:dyDescent="0.3">
      <c r="B1106" s="74"/>
      <c r="C1106" s="10"/>
      <c r="D1106" s="13"/>
      <c r="E1106" s="18"/>
      <c r="F1106" s="13"/>
      <c r="G1106" s="23"/>
      <c r="H1106" s="18" t="str">
        <f t="shared" si="34"/>
        <v/>
      </c>
      <c r="I1106" s="21"/>
      <c r="J1106" s="21"/>
      <c r="K1106" s="22"/>
      <c r="L1106" s="16"/>
      <c r="M1106" s="15"/>
      <c r="N1106" s="25">
        <f t="shared" si="35"/>
        <v>0</v>
      </c>
    </row>
    <row r="1107" spans="2:14" ht="21.9" customHeight="1" x14ac:dyDescent="0.3">
      <c r="B1107" s="74"/>
      <c r="C1107" s="10"/>
      <c r="D1107" s="13"/>
      <c r="E1107" s="18"/>
      <c r="F1107" s="13"/>
      <c r="G1107" s="23"/>
      <c r="H1107" s="18" t="str">
        <f t="shared" si="34"/>
        <v/>
      </c>
      <c r="I1107" s="21"/>
      <c r="J1107" s="21"/>
      <c r="K1107" s="22"/>
      <c r="L1107" s="16"/>
      <c r="M1107" s="15"/>
      <c r="N1107" s="25">
        <f t="shared" si="35"/>
        <v>0</v>
      </c>
    </row>
    <row r="1108" spans="2:14" ht="21.9" customHeight="1" x14ac:dyDescent="0.3">
      <c r="B1108" s="74"/>
      <c r="C1108" s="10"/>
      <c r="D1108" s="13"/>
      <c r="E1108" s="18"/>
      <c r="F1108" s="13"/>
      <c r="G1108" s="23"/>
      <c r="H1108" s="18" t="str">
        <f t="shared" si="34"/>
        <v/>
      </c>
      <c r="I1108" s="21"/>
      <c r="J1108" s="21"/>
      <c r="K1108" s="22"/>
      <c r="L1108" s="16"/>
      <c r="M1108" s="15"/>
      <c r="N1108" s="25">
        <f t="shared" si="35"/>
        <v>0</v>
      </c>
    </row>
    <row r="1109" spans="2:14" ht="21.9" customHeight="1" x14ac:dyDescent="0.3">
      <c r="B1109" s="74"/>
      <c r="C1109" s="10"/>
      <c r="D1109" s="13"/>
      <c r="E1109" s="18"/>
      <c r="F1109" s="13"/>
      <c r="G1109" s="23"/>
      <c r="H1109" s="18" t="str">
        <f t="shared" si="34"/>
        <v/>
      </c>
      <c r="I1109" s="21"/>
      <c r="J1109" s="21"/>
      <c r="K1109" s="22"/>
      <c r="L1109" s="16"/>
      <c r="M1109" s="15"/>
      <c r="N1109" s="25">
        <f t="shared" si="35"/>
        <v>0</v>
      </c>
    </row>
    <row r="1110" spans="2:14" ht="21.9" customHeight="1" x14ac:dyDescent="0.3">
      <c r="B1110" s="74"/>
      <c r="C1110" s="10"/>
      <c r="D1110" s="13"/>
      <c r="E1110" s="18"/>
      <c r="F1110" s="13"/>
      <c r="G1110" s="23"/>
      <c r="H1110" s="18" t="str">
        <f t="shared" si="34"/>
        <v/>
      </c>
      <c r="I1110" s="21"/>
      <c r="J1110" s="21"/>
      <c r="K1110" s="22"/>
      <c r="L1110" s="16"/>
      <c r="M1110" s="15"/>
      <c r="N1110" s="25">
        <f t="shared" si="35"/>
        <v>0</v>
      </c>
    </row>
    <row r="1111" spans="2:14" ht="21.9" customHeight="1" x14ac:dyDescent="0.3">
      <c r="B1111" s="74"/>
      <c r="C1111" s="10"/>
      <c r="D1111" s="13"/>
      <c r="E1111" s="18"/>
      <c r="F1111" s="13"/>
      <c r="G1111" s="23"/>
      <c r="H1111" s="18" t="str">
        <f t="shared" si="34"/>
        <v/>
      </c>
      <c r="I1111" s="21"/>
      <c r="J1111" s="21"/>
      <c r="K1111" s="22"/>
      <c r="L1111" s="16"/>
      <c r="M1111" s="15"/>
      <c r="N1111" s="25">
        <f t="shared" si="35"/>
        <v>0</v>
      </c>
    </row>
    <row r="1112" spans="2:14" ht="21.9" customHeight="1" x14ac:dyDescent="0.3">
      <c r="B1112" s="74"/>
      <c r="C1112" s="10"/>
      <c r="D1112" s="13"/>
      <c r="E1112" s="18"/>
      <c r="F1112" s="13"/>
      <c r="G1112" s="23"/>
      <c r="H1112" s="18" t="str">
        <f t="shared" si="34"/>
        <v/>
      </c>
      <c r="I1112" s="21"/>
      <c r="J1112" s="21"/>
      <c r="K1112" s="22"/>
      <c r="L1112" s="16"/>
      <c r="M1112" s="15"/>
      <c r="N1112" s="25">
        <f t="shared" si="35"/>
        <v>0</v>
      </c>
    </row>
    <row r="1113" spans="2:14" ht="21.9" customHeight="1" x14ac:dyDescent="0.3">
      <c r="B1113" s="74"/>
      <c r="C1113" s="10"/>
      <c r="D1113" s="13"/>
      <c r="E1113" s="18"/>
      <c r="F1113" s="13"/>
      <c r="G1113" s="23"/>
      <c r="H1113" s="18" t="str">
        <f t="shared" si="34"/>
        <v/>
      </c>
      <c r="I1113" s="21"/>
      <c r="J1113" s="21"/>
      <c r="K1113" s="22"/>
      <c r="L1113" s="16"/>
      <c r="M1113" s="15"/>
      <c r="N1113" s="25">
        <f t="shared" si="35"/>
        <v>0</v>
      </c>
    </row>
    <row r="1114" spans="2:14" ht="21.9" customHeight="1" x14ac:dyDescent="0.3">
      <c r="B1114" s="74"/>
      <c r="C1114" s="10"/>
      <c r="D1114" s="13"/>
      <c r="E1114" s="18"/>
      <c r="F1114" s="13"/>
      <c r="G1114" s="23"/>
      <c r="H1114" s="18" t="str">
        <f t="shared" si="34"/>
        <v/>
      </c>
      <c r="I1114" s="21"/>
      <c r="J1114" s="21"/>
      <c r="K1114" s="22"/>
      <c r="L1114" s="16"/>
      <c r="M1114" s="15"/>
      <c r="N1114" s="25">
        <f t="shared" si="35"/>
        <v>0</v>
      </c>
    </row>
    <row r="1115" spans="2:14" ht="21.9" customHeight="1" x14ac:dyDescent="0.3">
      <c r="B1115" s="74"/>
      <c r="C1115" s="10"/>
      <c r="D1115" s="13"/>
      <c r="E1115" s="18"/>
      <c r="F1115" s="13"/>
      <c r="G1115" s="23"/>
      <c r="H1115" s="18" t="str">
        <f t="shared" si="34"/>
        <v/>
      </c>
      <c r="I1115" s="21"/>
      <c r="J1115" s="21"/>
      <c r="K1115" s="22"/>
      <c r="L1115" s="16"/>
      <c r="M1115" s="15"/>
      <c r="N1115" s="25">
        <f t="shared" si="35"/>
        <v>0</v>
      </c>
    </row>
    <row r="1116" spans="2:14" ht="21.9" customHeight="1" x14ac:dyDescent="0.3">
      <c r="B1116" s="74"/>
      <c r="C1116" s="10"/>
      <c r="D1116" s="13"/>
      <c r="E1116" s="18"/>
      <c r="F1116" s="13"/>
      <c r="G1116" s="23"/>
      <c r="H1116" s="18" t="str">
        <f t="shared" si="34"/>
        <v/>
      </c>
      <c r="I1116" s="21"/>
      <c r="J1116" s="21"/>
      <c r="K1116" s="22"/>
      <c r="L1116" s="16"/>
      <c r="M1116" s="15"/>
      <c r="N1116" s="25">
        <f t="shared" si="35"/>
        <v>0</v>
      </c>
    </row>
    <row r="1117" spans="2:14" ht="21.9" customHeight="1" x14ac:dyDescent="0.3">
      <c r="B1117" s="74"/>
      <c r="C1117" s="10"/>
      <c r="D1117" s="13"/>
      <c r="E1117" s="18"/>
      <c r="F1117" s="13"/>
      <c r="G1117" s="23"/>
      <c r="H1117" s="18" t="str">
        <f t="shared" si="34"/>
        <v/>
      </c>
      <c r="I1117" s="21"/>
      <c r="J1117" s="21"/>
      <c r="K1117" s="22"/>
      <c r="L1117" s="16"/>
      <c r="M1117" s="15"/>
      <c r="N1117" s="25">
        <f t="shared" si="35"/>
        <v>0</v>
      </c>
    </row>
    <row r="1118" spans="2:14" ht="21.9" customHeight="1" x14ac:dyDescent="0.3">
      <c r="B1118" s="74"/>
      <c r="C1118" s="10"/>
      <c r="D1118" s="13"/>
      <c r="E1118" s="18"/>
      <c r="F1118" s="13"/>
      <c r="G1118" s="23"/>
      <c r="H1118" s="18" t="str">
        <f t="shared" si="34"/>
        <v/>
      </c>
      <c r="I1118" s="21"/>
      <c r="J1118" s="21"/>
      <c r="K1118" s="22"/>
      <c r="L1118" s="16"/>
      <c r="M1118" s="15"/>
      <c r="N1118" s="25">
        <f t="shared" si="35"/>
        <v>0</v>
      </c>
    </row>
    <row r="1119" spans="2:14" ht="21.9" customHeight="1" x14ac:dyDescent="0.3">
      <c r="B1119" s="74"/>
      <c r="C1119" s="10"/>
      <c r="D1119" s="13"/>
      <c r="E1119" s="18"/>
      <c r="F1119" s="13"/>
      <c r="G1119" s="23"/>
      <c r="H1119" s="18" t="str">
        <f t="shared" si="34"/>
        <v/>
      </c>
      <c r="I1119" s="21"/>
      <c r="J1119" s="21"/>
      <c r="K1119" s="22"/>
      <c r="L1119" s="16"/>
      <c r="M1119" s="15"/>
      <c r="N1119" s="25">
        <f t="shared" si="35"/>
        <v>0</v>
      </c>
    </row>
    <row r="1120" spans="2:14" ht="21.9" customHeight="1" x14ac:dyDescent="0.3">
      <c r="B1120" s="74"/>
      <c r="C1120" s="10"/>
      <c r="D1120" s="13"/>
      <c r="E1120" s="18"/>
      <c r="F1120" s="13"/>
      <c r="G1120" s="23"/>
      <c r="H1120" s="18" t="str">
        <f t="shared" si="34"/>
        <v/>
      </c>
      <c r="I1120" s="21"/>
      <c r="J1120" s="21"/>
      <c r="K1120" s="22"/>
      <c r="L1120" s="16"/>
      <c r="M1120" s="15"/>
      <c r="N1120" s="25">
        <f t="shared" si="35"/>
        <v>0</v>
      </c>
    </row>
    <row r="1121" spans="2:14" ht="21.9" customHeight="1" x14ac:dyDescent="0.3">
      <c r="B1121" s="74"/>
      <c r="C1121" s="10"/>
      <c r="D1121" s="13"/>
      <c r="E1121" s="18"/>
      <c r="F1121" s="13"/>
      <c r="G1121" s="23"/>
      <c r="H1121" s="18" t="str">
        <f t="shared" si="34"/>
        <v/>
      </c>
      <c r="I1121" s="21"/>
      <c r="J1121" s="21"/>
      <c r="K1121" s="22"/>
      <c r="L1121" s="16"/>
      <c r="M1121" s="15"/>
      <c r="N1121" s="25">
        <f t="shared" si="35"/>
        <v>0</v>
      </c>
    </row>
    <row r="1122" spans="2:14" ht="21.9" customHeight="1" x14ac:dyDescent="0.3">
      <c r="B1122" s="74"/>
      <c r="C1122" s="10"/>
      <c r="D1122" s="13"/>
      <c r="E1122" s="18"/>
      <c r="F1122" s="13"/>
      <c r="G1122" s="23"/>
      <c r="H1122" s="18" t="str">
        <f t="shared" si="34"/>
        <v/>
      </c>
      <c r="I1122" s="21"/>
      <c r="J1122" s="21"/>
      <c r="K1122" s="22"/>
      <c r="L1122" s="16"/>
      <c r="M1122" s="15"/>
      <c r="N1122" s="25">
        <f t="shared" si="35"/>
        <v>0</v>
      </c>
    </row>
    <row r="1123" spans="2:14" ht="21.9" customHeight="1" x14ac:dyDescent="0.3">
      <c r="B1123" s="74"/>
      <c r="C1123" s="10"/>
      <c r="D1123" s="13"/>
      <c r="E1123" s="18"/>
      <c r="F1123" s="13"/>
      <c r="G1123" s="23"/>
      <c r="H1123" s="18" t="str">
        <f t="shared" si="34"/>
        <v/>
      </c>
      <c r="I1123" s="21"/>
      <c r="J1123" s="21"/>
      <c r="K1123" s="22"/>
      <c r="L1123" s="16"/>
      <c r="M1123" s="15"/>
      <c r="N1123" s="25">
        <f t="shared" si="35"/>
        <v>0</v>
      </c>
    </row>
    <row r="1124" spans="2:14" ht="21.9" customHeight="1" x14ac:dyDescent="0.3">
      <c r="B1124" s="74"/>
      <c r="C1124" s="10"/>
      <c r="D1124" s="13"/>
      <c r="E1124" s="18"/>
      <c r="F1124" s="13"/>
      <c r="G1124" s="23"/>
      <c r="H1124" s="18" t="str">
        <f t="shared" si="34"/>
        <v/>
      </c>
      <c r="I1124" s="21"/>
      <c r="J1124" s="21"/>
      <c r="K1124" s="22"/>
      <c r="L1124" s="16"/>
      <c r="M1124" s="15"/>
      <c r="N1124" s="25">
        <f t="shared" si="35"/>
        <v>0</v>
      </c>
    </row>
    <row r="1125" spans="2:14" ht="21.9" customHeight="1" x14ac:dyDescent="0.3">
      <c r="B1125" s="74"/>
      <c r="C1125" s="10"/>
      <c r="D1125" s="13"/>
      <c r="E1125" s="18"/>
      <c r="F1125" s="13"/>
      <c r="G1125" s="23"/>
      <c r="H1125" s="18" t="str">
        <f t="shared" si="34"/>
        <v/>
      </c>
      <c r="I1125" s="21"/>
      <c r="J1125" s="21"/>
      <c r="K1125" s="22"/>
      <c r="L1125" s="16"/>
      <c r="M1125" s="15"/>
      <c r="N1125" s="25">
        <f t="shared" si="35"/>
        <v>0</v>
      </c>
    </row>
    <row r="1126" spans="2:14" ht="21.9" customHeight="1" x14ac:dyDescent="0.3">
      <c r="B1126" s="74"/>
      <c r="C1126" s="10"/>
      <c r="D1126" s="13"/>
      <c r="E1126" s="18"/>
      <c r="F1126" s="13"/>
      <c r="G1126" s="23"/>
      <c r="H1126" s="18" t="str">
        <f t="shared" si="34"/>
        <v/>
      </c>
      <c r="I1126" s="21"/>
      <c r="J1126" s="21"/>
      <c r="K1126" s="22"/>
      <c r="L1126" s="16"/>
      <c r="M1126" s="15"/>
      <c r="N1126" s="25">
        <f t="shared" si="35"/>
        <v>0</v>
      </c>
    </row>
    <row r="1127" spans="2:14" ht="21.9" customHeight="1" x14ac:dyDescent="0.3">
      <c r="B1127" s="74"/>
      <c r="C1127" s="10"/>
      <c r="D1127" s="13"/>
      <c r="E1127" s="18"/>
      <c r="F1127" s="13"/>
      <c r="G1127" s="23"/>
      <c r="H1127" s="18" t="str">
        <f t="shared" si="34"/>
        <v/>
      </c>
      <c r="I1127" s="21"/>
      <c r="J1127" s="21"/>
      <c r="K1127" s="22"/>
      <c r="L1127" s="16"/>
      <c r="M1127" s="15"/>
      <c r="N1127" s="25">
        <f t="shared" si="35"/>
        <v>0</v>
      </c>
    </row>
    <row r="1128" spans="2:14" ht="21.9" customHeight="1" x14ac:dyDescent="0.3">
      <c r="B1128" s="74"/>
      <c r="C1128" s="10"/>
      <c r="D1128" s="13"/>
      <c r="E1128" s="18"/>
      <c r="F1128" s="13"/>
      <c r="G1128" s="23"/>
      <c r="H1128" s="18" t="str">
        <f t="shared" si="34"/>
        <v/>
      </c>
      <c r="I1128" s="21"/>
      <c r="J1128" s="21"/>
      <c r="K1128" s="22"/>
      <c r="L1128" s="16"/>
      <c r="M1128" s="15"/>
      <c r="N1128" s="25">
        <f t="shared" si="35"/>
        <v>0</v>
      </c>
    </row>
    <row r="1129" spans="2:14" ht="21.9" customHeight="1" x14ac:dyDescent="0.3">
      <c r="B1129" s="74"/>
      <c r="C1129" s="10"/>
      <c r="D1129" s="13"/>
      <c r="E1129" s="18"/>
      <c r="F1129" s="13"/>
      <c r="G1129" s="23"/>
      <c r="H1129" s="18" t="str">
        <f t="shared" si="34"/>
        <v/>
      </c>
      <c r="I1129" s="21"/>
      <c r="J1129" s="21"/>
      <c r="K1129" s="22"/>
      <c r="L1129" s="16"/>
      <c r="M1129" s="15"/>
      <c r="N1129" s="25">
        <f t="shared" si="35"/>
        <v>0</v>
      </c>
    </row>
    <row r="1130" spans="2:14" ht="21.9" customHeight="1" x14ac:dyDescent="0.3">
      <c r="B1130" s="74"/>
      <c r="C1130" s="10"/>
      <c r="D1130" s="13"/>
      <c r="E1130" s="18"/>
      <c r="F1130" s="13"/>
      <c r="G1130" s="23"/>
      <c r="H1130" s="18" t="str">
        <f t="shared" si="34"/>
        <v/>
      </c>
      <c r="I1130" s="21"/>
      <c r="J1130" s="21"/>
      <c r="K1130" s="22"/>
      <c r="L1130" s="16"/>
      <c r="M1130" s="15"/>
      <c r="N1130" s="25">
        <f t="shared" si="35"/>
        <v>0</v>
      </c>
    </row>
    <row r="1131" spans="2:14" ht="21.9" customHeight="1" x14ac:dyDescent="0.3">
      <c r="B1131" s="74"/>
      <c r="C1131" s="10"/>
      <c r="D1131" s="13"/>
      <c r="E1131" s="18"/>
      <c r="F1131" s="13"/>
      <c r="G1131" s="23"/>
      <c r="H1131" s="18" t="str">
        <f t="shared" si="34"/>
        <v/>
      </c>
      <c r="I1131" s="21"/>
      <c r="J1131" s="21"/>
      <c r="K1131" s="22"/>
      <c r="L1131" s="16"/>
      <c r="M1131" s="15"/>
      <c r="N1131" s="25">
        <f t="shared" si="35"/>
        <v>0</v>
      </c>
    </row>
    <row r="1132" spans="2:14" ht="21.9" customHeight="1" x14ac:dyDescent="0.3">
      <c r="B1132" s="74"/>
      <c r="C1132" s="10"/>
      <c r="D1132" s="13"/>
      <c r="E1132" s="18"/>
      <c r="F1132" s="13"/>
      <c r="G1132" s="23"/>
      <c r="H1132" s="18" t="str">
        <f t="shared" si="34"/>
        <v/>
      </c>
      <c r="I1132" s="21"/>
      <c r="J1132" s="21"/>
      <c r="K1132" s="22"/>
      <c r="L1132" s="16"/>
      <c r="M1132" s="15"/>
      <c r="N1132" s="25">
        <f t="shared" si="35"/>
        <v>0</v>
      </c>
    </row>
    <row r="1133" spans="2:14" ht="21.9" customHeight="1" x14ac:dyDescent="0.3">
      <c r="B1133" s="74"/>
      <c r="C1133" s="10"/>
      <c r="D1133" s="13"/>
      <c r="E1133" s="18"/>
      <c r="F1133" s="13"/>
      <c r="G1133" s="23"/>
      <c r="H1133" s="18" t="str">
        <f t="shared" si="34"/>
        <v/>
      </c>
      <c r="I1133" s="21"/>
      <c r="J1133" s="21"/>
      <c r="K1133" s="22"/>
      <c r="L1133" s="16"/>
      <c r="M1133" s="15"/>
      <c r="N1133" s="25">
        <f t="shared" si="35"/>
        <v>0</v>
      </c>
    </row>
    <row r="1134" spans="2:14" ht="21.9" customHeight="1" x14ac:dyDescent="0.3">
      <c r="B1134" s="74"/>
      <c r="C1134" s="10"/>
      <c r="D1134" s="13"/>
      <c r="E1134" s="18"/>
      <c r="F1134" s="13"/>
      <c r="G1134" s="23"/>
      <c r="H1134" s="18" t="str">
        <f t="shared" si="34"/>
        <v/>
      </c>
      <c r="I1134" s="21"/>
      <c r="J1134" s="21"/>
      <c r="K1134" s="22"/>
      <c r="L1134" s="16"/>
      <c r="M1134" s="15"/>
      <c r="N1134" s="25">
        <f t="shared" si="35"/>
        <v>0</v>
      </c>
    </row>
    <row r="1135" spans="2:14" ht="21.9" customHeight="1" x14ac:dyDescent="0.3">
      <c r="B1135" s="74"/>
      <c r="C1135" s="10"/>
      <c r="D1135" s="13"/>
      <c r="E1135" s="18"/>
      <c r="F1135" s="13"/>
      <c r="G1135" s="23"/>
      <c r="H1135" s="18" t="str">
        <f t="shared" si="34"/>
        <v/>
      </c>
      <c r="I1135" s="21"/>
      <c r="J1135" s="21"/>
      <c r="K1135" s="22"/>
      <c r="L1135" s="16"/>
      <c r="M1135" s="15"/>
      <c r="N1135" s="25">
        <f t="shared" si="35"/>
        <v>0</v>
      </c>
    </row>
    <row r="1136" spans="2:14" ht="21.9" customHeight="1" x14ac:dyDescent="0.3">
      <c r="B1136" s="74"/>
      <c r="C1136" s="10"/>
      <c r="D1136" s="13"/>
      <c r="E1136" s="18"/>
      <c r="F1136" s="13"/>
      <c r="G1136" s="23"/>
      <c r="H1136" s="18" t="str">
        <f t="shared" si="34"/>
        <v/>
      </c>
      <c r="I1136" s="21"/>
      <c r="J1136" s="21"/>
      <c r="K1136" s="22"/>
      <c r="L1136" s="16"/>
      <c r="M1136" s="15"/>
      <c r="N1136" s="25">
        <f t="shared" si="35"/>
        <v>0</v>
      </c>
    </row>
    <row r="1137" spans="2:14" ht="21.9" customHeight="1" x14ac:dyDescent="0.3">
      <c r="B1137" s="74"/>
      <c r="C1137" s="10"/>
      <c r="D1137" s="13"/>
      <c r="E1137" s="18"/>
      <c r="F1137" s="13"/>
      <c r="G1137" s="23"/>
      <c r="H1137" s="18" t="str">
        <f t="shared" si="34"/>
        <v/>
      </c>
      <c r="I1137" s="21"/>
      <c r="J1137" s="21"/>
      <c r="K1137" s="22"/>
      <c r="L1137" s="16"/>
      <c r="M1137" s="15"/>
      <c r="N1137" s="25">
        <f t="shared" si="35"/>
        <v>0</v>
      </c>
    </row>
    <row r="1138" spans="2:14" ht="21.9" customHeight="1" x14ac:dyDescent="0.3">
      <c r="B1138" s="74"/>
      <c r="C1138" s="10"/>
      <c r="D1138" s="13"/>
      <c r="E1138" s="18"/>
      <c r="F1138" s="13"/>
      <c r="G1138" s="23"/>
      <c r="H1138" s="18" t="str">
        <f t="shared" si="34"/>
        <v/>
      </c>
      <c r="I1138" s="21"/>
      <c r="J1138" s="21"/>
      <c r="K1138" s="22"/>
      <c r="L1138" s="16"/>
      <c r="M1138" s="15"/>
      <c r="N1138" s="25">
        <f t="shared" si="35"/>
        <v>0</v>
      </c>
    </row>
    <row r="1139" spans="2:14" ht="21.9" customHeight="1" x14ac:dyDescent="0.3">
      <c r="B1139" s="74"/>
      <c r="C1139" s="10"/>
      <c r="D1139" s="13"/>
      <c r="E1139" s="18"/>
      <c r="F1139" s="13"/>
      <c r="G1139" s="23"/>
      <c r="H1139" s="18" t="str">
        <f t="shared" si="34"/>
        <v/>
      </c>
      <c r="I1139" s="21"/>
      <c r="J1139" s="21"/>
      <c r="K1139" s="22"/>
      <c r="L1139" s="16"/>
      <c r="M1139" s="15"/>
      <c r="N1139" s="25">
        <f t="shared" si="35"/>
        <v>0</v>
      </c>
    </row>
    <row r="1140" spans="2:14" ht="21.9" customHeight="1" x14ac:dyDescent="0.3">
      <c r="B1140" s="74"/>
      <c r="C1140" s="10"/>
      <c r="D1140" s="13"/>
      <c r="E1140" s="18"/>
      <c r="F1140" s="13"/>
      <c r="G1140" s="23"/>
      <c r="H1140" s="18" t="str">
        <f t="shared" si="34"/>
        <v/>
      </c>
      <c r="I1140" s="21"/>
      <c r="J1140" s="21"/>
      <c r="K1140" s="22"/>
      <c r="L1140" s="16"/>
      <c r="M1140" s="15"/>
      <c r="N1140" s="25">
        <f t="shared" si="35"/>
        <v>0</v>
      </c>
    </row>
    <row r="1141" spans="2:14" ht="21.9" customHeight="1" x14ac:dyDescent="0.3">
      <c r="B1141" s="74"/>
      <c r="C1141" s="10"/>
      <c r="D1141" s="13"/>
      <c r="E1141" s="18"/>
      <c r="F1141" s="13"/>
      <c r="G1141" s="23"/>
      <c r="H1141" s="18" t="str">
        <f t="shared" si="34"/>
        <v/>
      </c>
      <c r="I1141" s="21"/>
      <c r="J1141" s="21"/>
      <c r="K1141" s="22"/>
      <c r="L1141" s="16"/>
      <c r="M1141" s="15"/>
      <c r="N1141" s="25">
        <f t="shared" si="35"/>
        <v>0</v>
      </c>
    </row>
    <row r="1142" spans="2:14" ht="21.9" customHeight="1" x14ac:dyDescent="0.3">
      <c r="B1142" s="74"/>
      <c r="C1142" s="10"/>
      <c r="D1142" s="13"/>
      <c r="E1142" s="18"/>
      <c r="F1142" s="13"/>
      <c r="G1142" s="23"/>
      <c r="H1142" s="18" t="str">
        <f t="shared" si="34"/>
        <v/>
      </c>
      <c r="I1142" s="21"/>
      <c r="J1142" s="21"/>
      <c r="K1142" s="22"/>
      <c r="L1142" s="16"/>
      <c r="M1142" s="15"/>
      <c r="N1142" s="25">
        <f t="shared" si="35"/>
        <v>0</v>
      </c>
    </row>
    <row r="1143" spans="2:14" ht="21.9" customHeight="1" x14ac:dyDescent="0.3">
      <c r="B1143" s="74"/>
      <c r="C1143" s="10"/>
      <c r="D1143" s="13"/>
      <c r="E1143" s="18"/>
      <c r="F1143" s="13"/>
      <c r="G1143" s="23"/>
      <c r="H1143" s="18" t="str">
        <f t="shared" si="34"/>
        <v/>
      </c>
      <c r="I1143" s="21"/>
      <c r="J1143" s="21"/>
      <c r="K1143" s="22"/>
      <c r="L1143" s="16"/>
      <c r="M1143" s="15"/>
      <c r="N1143" s="25">
        <f t="shared" si="35"/>
        <v>0</v>
      </c>
    </row>
    <row r="1144" spans="2:14" ht="21.9" customHeight="1" x14ac:dyDescent="0.3">
      <c r="B1144" s="74"/>
      <c r="C1144" s="10"/>
      <c r="D1144" s="13"/>
      <c r="E1144" s="18"/>
      <c r="F1144" s="13"/>
      <c r="G1144" s="23"/>
      <c r="H1144" s="18" t="str">
        <f t="shared" si="34"/>
        <v/>
      </c>
      <c r="I1144" s="21"/>
      <c r="J1144" s="21"/>
      <c r="K1144" s="22"/>
      <c r="L1144" s="16"/>
      <c r="M1144" s="15"/>
      <c r="N1144" s="25">
        <f t="shared" si="35"/>
        <v>0</v>
      </c>
    </row>
    <row r="1145" spans="2:14" ht="21.9" customHeight="1" x14ac:dyDescent="0.3">
      <c r="B1145" s="74"/>
      <c r="C1145" s="10"/>
      <c r="D1145" s="13"/>
      <c r="E1145" s="18"/>
      <c r="F1145" s="13"/>
      <c r="G1145" s="23"/>
      <c r="H1145" s="18" t="str">
        <f t="shared" si="34"/>
        <v/>
      </c>
      <c r="I1145" s="21"/>
      <c r="J1145" s="21"/>
      <c r="K1145" s="22"/>
      <c r="L1145" s="16"/>
      <c r="M1145" s="15"/>
      <c r="N1145" s="25">
        <f t="shared" si="35"/>
        <v>0</v>
      </c>
    </row>
    <row r="1146" spans="2:14" ht="21.9" customHeight="1" x14ac:dyDescent="0.3">
      <c r="B1146" s="74"/>
      <c r="C1146" s="10"/>
      <c r="D1146" s="13"/>
      <c r="E1146" s="18"/>
      <c r="F1146" s="13"/>
      <c r="G1146" s="23"/>
      <c r="H1146" s="18" t="str">
        <f t="shared" si="34"/>
        <v/>
      </c>
      <c r="I1146" s="21"/>
      <c r="J1146" s="21"/>
      <c r="K1146" s="22"/>
      <c r="L1146" s="16"/>
      <c r="M1146" s="15"/>
      <c r="N1146" s="25">
        <f t="shared" si="35"/>
        <v>0</v>
      </c>
    </row>
    <row r="1147" spans="2:14" ht="21.9" customHeight="1" x14ac:dyDescent="0.3">
      <c r="B1147" s="74"/>
      <c r="C1147" s="10"/>
      <c r="D1147" s="13"/>
      <c r="E1147" s="18"/>
      <c r="F1147" s="13"/>
      <c r="G1147" s="23"/>
      <c r="H1147" s="18" t="str">
        <f t="shared" si="34"/>
        <v/>
      </c>
      <c r="I1147" s="21"/>
      <c r="J1147" s="21"/>
      <c r="K1147" s="22"/>
      <c r="L1147" s="16"/>
      <c r="M1147" s="15"/>
      <c r="N1147" s="25">
        <f t="shared" si="35"/>
        <v>0</v>
      </c>
    </row>
    <row r="1148" spans="2:14" ht="21.9" customHeight="1" x14ac:dyDescent="0.3">
      <c r="B1148" s="74"/>
      <c r="C1148" s="10"/>
      <c r="D1148" s="13"/>
      <c r="E1148" s="18"/>
      <c r="F1148" s="13"/>
      <c r="G1148" s="23"/>
      <c r="H1148" s="18" t="str">
        <f t="shared" si="34"/>
        <v/>
      </c>
      <c r="I1148" s="21"/>
      <c r="J1148" s="21"/>
      <c r="K1148" s="22"/>
      <c r="L1148" s="16"/>
      <c r="M1148" s="15"/>
      <c r="N1148" s="25">
        <f t="shared" si="35"/>
        <v>0</v>
      </c>
    </row>
    <row r="1149" spans="2:14" ht="21.9" customHeight="1" x14ac:dyDescent="0.3">
      <c r="B1149" s="74"/>
      <c r="C1149" s="10"/>
      <c r="D1149" s="13"/>
      <c r="E1149" s="18"/>
      <c r="F1149" s="13"/>
      <c r="G1149" s="23"/>
      <c r="H1149" s="18" t="str">
        <f t="shared" si="34"/>
        <v/>
      </c>
      <c r="I1149" s="21"/>
      <c r="J1149" s="21"/>
      <c r="K1149" s="22"/>
      <c r="L1149" s="16"/>
      <c r="M1149" s="15"/>
      <c r="N1149" s="25">
        <f t="shared" si="35"/>
        <v>0</v>
      </c>
    </row>
    <row r="1150" spans="2:14" ht="21.9" customHeight="1" x14ac:dyDescent="0.3">
      <c r="B1150" s="74"/>
      <c r="C1150" s="10"/>
      <c r="D1150" s="13"/>
      <c r="E1150" s="18"/>
      <c r="F1150" s="13"/>
      <c r="G1150" s="23"/>
      <c r="H1150" s="18" t="str">
        <f t="shared" si="34"/>
        <v/>
      </c>
      <c r="I1150" s="21"/>
      <c r="J1150" s="21"/>
      <c r="K1150" s="22"/>
      <c r="L1150" s="16"/>
      <c r="M1150" s="15"/>
      <c r="N1150" s="25">
        <f t="shared" si="35"/>
        <v>0</v>
      </c>
    </row>
    <row r="1151" spans="2:14" ht="21.9" customHeight="1" x14ac:dyDescent="0.3">
      <c r="B1151" s="74"/>
      <c r="C1151" s="10"/>
      <c r="D1151" s="13"/>
      <c r="E1151" s="18"/>
      <c r="F1151" s="13"/>
      <c r="G1151" s="23"/>
      <c r="H1151" s="18" t="str">
        <f t="shared" si="34"/>
        <v/>
      </c>
      <c r="I1151" s="21"/>
      <c r="J1151" s="21"/>
      <c r="K1151" s="22"/>
      <c r="L1151" s="16"/>
      <c r="M1151" s="15"/>
      <c r="N1151" s="25">
        <f t="shared" si="35"/>
        <v>0</v>
      </c>
    </row>
    <row r="1152" spans="2:14" ht="21.9" customHeight="1" x14ac:dyDescent="0.3">
      <c r="B1152" s="74"/>
      <c r="C1152" s="10"/>
      <c r="D1152" s="13"/>
      <c r="E1152" s="18"/>
      <c r="F1152" s="13"/>
      <c r="G1152" s="23"/>
      <c r="H1152" s="18" t="str">
        <f t="shared" si="34"/>
        <v/>
      </c>
      <c r="I1152" s="21"/>
      <c r="J1152" s="21"/>
      <c r="K1152" s="22"/>
      <c r="L1152" s="16"/>
      <c r="M1152" s="15"/>
      <c r="N1152" s="25">
        <f t="shared" si="35"/>
        <v>0</v>
      </c>
    </row>
    <row r="1153" spans="2:14" ht="21.9" customHeight="1" x14ac:dyDescent="0.3">
      <c r="B1153" s="74"/>
      <c r="C1153" s="10"/>
      <c r="D1153" s="13"/>
      <c r="E1153" s="18"/>
      <c r="F1153" s="13"/>
      <c r="G1153" s="23"/>
      <c r="H1153" s="18" t="str">
        <f t="shared" si="34"/>
        <v/>
      </c>
      <c r="I1153" s="21"/>
      <c r="J1153" s="21"/>
      <c r="K1153" s="22"/>
      <c r="L1153" s="16"/>
      <c r="M1153" s="15"/>
      <c r="N1153" s="25">
        <f t="shared" si="35"/>
        <v>0</v>
      </c>
    </row>
    <row r="1154" spans="2:14" ht="21.9" customHeight="1" x14ac:dyDescent="0.3">
      <c r="B1154" s="74"/>
      <c r="C1154" s="10"/>
      <c r="D1154" s="13"/>
      <c r="E1154" s="18"/>
      <c r="F1154" s="13"/>
      <c r="G1154" s="23"/>
      <c r="H1154" s="18" t="str">
        <f t="shared" si="34"/>
        <v/>
      </c>
      <c r="I1154" s="21"/>
      <c r="J1154" s="21"/>
      <c r="K1154" s="22"/>
      <c r="L1154" s="16"/>
      <c r="M1154" s="15"/>
      <c r="N1154" s="25">
        <f t="shared" si="35"/>
        <v>0</v>
      </c>
    </row>
    <row r="1155" spans="2:14" ht="21.9" customHeight="1" x14ac:dyDescent="0.3">
      <c r="B1155" s="74"/>
      <c r="C1155" s="10"/>
      <c r="D1155" s="13"/>
      <c r="E1155" s="18"/>
      <c r="F1155" s="13"/>
      <c r="G1155" s="23"/>
      <c r="H1155" s="18" t="str">
        <f t="shared" si="34"/>
        <v/>
      </c>
      <c r="I1155" s="21"/>
      <c r="J1155" s="21"/>
      <c r="K1155" s="22"/>
      <c r="L1155" s="16"/>
      <c r="M1155" s="15"/>
      <c r="N1155" s="25">
        <f t="shared" si="35"/>
        <v>0</v>
      </c>
    </row>
    <row r="1156" spans="2:14" ht="21.9" customHeight="1" x14ac:dyDescent="0.3">
      <c r="B1156" s="74"/>
      <c r="C1156" s="10"/>
      <c r="D1156" s="13"/>
      <c r="E1156" s="18"/>
      <c r="F1156" s="13"/>
      <c r="G1156" s="23"/>
      <c r="H1156" s="18" t="str">
        <f t="shared" si="34"/>
        <v/>
      </c>
      <c r="I1156" s="21"/>
      <c r="J1156" s="21"/>
      <c r="K1156" s="22"/>
      <c r="L1156" s="16"/>
      <c r="M1156" s="15"/>
      <c r="N1156" s="25">
        <f t="shared" si="35"/>
        <v>0</v>
      </c>
    </row>
    <row r="1157" spans="2:14" ht="21.9" customHeight="1" x14ac:dyDescent="0.3">
      <c r="B1157" s="74"/>
      <c r="C1157" s="10"/>
      <c r="D1157" s="13"/>
      <c r="E1157" s="18"/>
      <c r="F1157" s="13"/>
      <c r="G1157" s="23"/>
      <c r="H1157" s="18" t="str">
        <f t="shared" si="34"/>
        <v/>
      </c>
      <c r="I1157" s="21"/>
      <c r="J1157" s="21"/>
      <c r="K1157" s="22"/>
      <c r="L1157" s="16"/>
      <c r="M1157" s="15"/>
      <c r="N1157" s="25">
        <f t="shared" si="35"/>
        <v>0</v>
      </c>
    </row>
    <row r="1158" spans="2:14" ht="21.9" customHeight="1" x14ac:dyDescent="0.3">
      <c r="B1158" s="74"/>
      <c r="C1158" s="10"/>
      <c r="D1158" s="13"/>
      <c r="E1158" s="18"/>
      <c r="F1158" s="13"/>
      <c r="G1158" s="23"/>
      <c r="H1158" s="18" t="str">
        <f t="shared" si="34"/>
        <v/>
      </c>
      <c r="I1158" s="21"/>
      <c r="J1158" s="21"/>
      <c r="K1158" s="22"/>
      <c r="L1158" s="16"/>
      <c r="M1158" s="15"/>
      <c r="N1158" s="25">
        <f t="shared" si="35"/>
        <v>0</v>
      </c>
    </row>
    <row r="1159" spans="2:14" ht="21.9" customHeight="1" x14ac:dyDescent="0.3">
      <c r="B1159" s="74"/>
      <c r="C1159" s="10"/>
      <c r="D1159" s="13"/>
      <c r="E1159" s="18"/>
      <c r="F1159" s="13"/>
      <c r="G1159" s="23"/>
      <c r="H1159" s="18" t="str">
        <f t="shared" si="34"/>
        <v/>
      </c>
      <c r="I1159" s="21"/>
      <c r="J1159" s="21"/>
      <c r="K1159" s="22"/>
      <c r="L1159" s="16"/>
      <c r="M1159" s="15"/>
      <c r="N1159" s="25">
        <f t="shared" si="35"/>
        <v>0</v>
      </c>
    </row>
    <row r="1160" spans="2:14" ht="21.9" customHeight="1" x14ac:dyDescent="0.3">
      <c r="B1160" s="74"/>
      <c r="C1160" s="10"/>
      <c r="D1160" s="13"/>
      <c r="E1160" s="18"/>
      <c r="F1160" s="13"/>
      <c r="G1160" s="23"/>
      <c r="H1160" s="18" t="str">
        <f t="shared" si="34"/>
        <v/>
      </c>
      <c r="I1160" s="21"/>
      <c r="J1160" s="21"/>
      <c r="K1160" s="22"/>
      <c r="L1160" s="16"/>
      <c r="M1160" s="15"/>
      <c r="N1160" s="25">
        <f t="shared" si="35"/>
        <v>0</v>
      </c>
    </row>
    <row r="1161" spans="2:14" ht="21.9" customHeight="1" x14ac:dyDescent="0.3">
      <c r="B1161" s="74"/>
      <c r="C1161" s="10"/>
      <c r="D1161" s="13"/>
      <c r="E1161" s="18"/>
      <c r="F1161" s="13"/>
      <c r="G1161" s="23"/>
      <c r="H1161" s="18" t="str">
        <f t="shared" si="34"/>
        <v/>
      </c>
      <c r="I1161" s="21"/>
      <c r="J1161" s="21"/>
      <c r="K1161" s="22"/>
      <c r="L1161" s="16"/>
      <c r="M1161" s="15"/>
      <c r="N1161" s="25">
        <f t="shared" si="35"/>
        <v>0</v>
      </c>
    </row>
    <row r="1162" spans="2:14" ht="21.9" customHeight="1" x14ac:dyDescent="0.3">
      <c r="B1162" s="74"/>
      <c r="C1162" s="10"/>
      <c r="D1162" s="13"/>
      <c r="E1162" s="18"/>
      <c r="F1162" s="13"/>
      <c r="G1162" s="23"/>
      <c r="H1162" s="18" t="str">
        <f t="shared" si="34"/>
        <v/>
      </c>
      <c r="I1162" s="21"/>
      <c r="J1162" s="21"/>
      <c r="K1162" s="22"/>
      <c r="L1162" s="16"/>
      <c r="M1162" s="15"/>
      <c r="N1162" s="25">
        <f t="shared" si="35"/>
        <v>0</v>
      </c>
    </row>
    <row r="1163" spans="2:14" ht="21.9" customHeight="1" x14ac:dyDescent="0.3">
      <c r="B1163" s="74"/>
      <c r="C1163" s="10"/>
      <c r="D1163" s="13"/>
      <c r="E1163" s="18"/>
      <c r="F1163" s="13"/>
      <c r="G1163" s="23"/>
      <c r="H1163" s="18" t="str">
        <f t="shared" ref="H1163:H1226" si="36">IF(E1163="","",IF(N1163="",D1163*E1163,(D1163*E1163)-(D1163*N1163)))</f>
        <v/>
      </c>
      <c r="I1163" s="21"/>
      <c r="J1163" s="21"/>
      <c r="K1163" s="22"/>
      <c r="L1163" s="16"/>
      <c r="M1163" s="15"/>
      <c r="N1163" s="25">
        <f t="shared" ref="N1163:N1226" si="37">IF(F1163="Não","",E1163*G1163)</f>
        <v>0</v>
      </c>
    </row>
    <row r="1164" spans="2:14" ht="21.9" customHeight="1" x14ac:dyDescent="0.3">
      <c r="B1164" s="74"/>
      <c r="C1164" s="10"/>
      <c r="D1164" s="13"/>
      <c r="E1164" s="18"/>
      <c r="F1164" s="13"/>
      <c r="G1164" s="23"/>
      <c r="H1164" s="18" t="str">
        <f t="shared" si="36"/>
        <v/>
      </c>
      <c r="I1164" s="21"/>
      <c r="J1164" s="21"/>
      <c r="K1164" s="22"/>
      <c r="L1164" s="16"/>
      <c r="M1164" s="15"/>
      <c r="N1164" s="25">
        <f t="shared" si="37"/>
        <v>0</v>
      </c>
    </row>
    <row r="1165" spans="2:14" ht="21.9" customHeight="1" x14ac:dyDescent="0.3">
      <c r="B1165" s="74"/>
      <c r="C1165" s="10"/>
      <c r="D1165" s="13"/>
      <c r="E1165" s="18"/>
      <c r="F1165" s="13"/>
      <c r="G1165" s="23"/>
      <c r="H1165" s="18" t="str">
        <f t="shared" si="36"/>
        <v/>
      </c>
      <c r="I1165" s="21"/>
      <c r="J1165" s="21"/>
      <c r="K1165" s="22"/>
      <c r="L1165" s="16"/>
      <c r="M1165" s="15"/>
      <c r="N1165" s="25">
        <f t="shared" si="37"/>
        <v>0</v>
      </c>
    </row>
    <row r="1166" spans="2:14" ht="21.9" customHeight="1" x14ac:dyDescent="0.3">
      <c r="B1166" s="74"/>
      <c r="C1166" s="10"/>
      <c r="D1166" s="13"/>
      <c r="E1166" s="18"/>
      <c r="F1166" s="13"/>
      <c r="G1166" s="23"/>
      <c r="H1166" s="18" t="str">
        <f t="shared" si="36"/>
        <v/>
      </c>
      <c r="I1166" s="21"/>
      <c r="J1166" s="21"/>
      <c r="K1166" s="22"/>
      <c r="L1166" s="16"/>
      <c r="M1166" s="15"/>
      <c r="N1166" s="25">
        <f t="shared" si="37"/>
        <v>0</v>
      </c>
    </row>
    <row r="1167" spans="2:14" ht="21.9" customHeight="1" x14ac:dyDescent="0.3">
      <c r="B1167" s="74"/>
      <c r="C1167" s="10"/>
      <c r="D1167" s="13"/>
      <c r="E1167" s="18"/>
      <c r="F1167" s="13"/>
      <c r="G1167" s="23"/>
      <c r="H1167" s="18" t="str">
        <f t="shared" si="36"/>
        <v/>
      </c>
      <c r="I1167" s="21"/>
      <c r="J1167" s="21"/>
      <c r="K1167" s="22"/>
      <c r="L1167" s="16"/>
      <c r="M1167" s="15"/>
      <c r="N1167" s="25">
        <f t="shared" si="37"/>
        <v>0</v>
      </c>
    </row>
    <row r="1168" spans="2:14" ht="21.9" customHeight="1" x14ac:dyDescent="0.3">
      <c r="B1168" s="74"/>
      <c r="C1168" s="10"/>
      <c r="D1168" s="13"/>
      <c r="E1168" s="18"/>
      <c r="F1168" s="13"/>
      <c r="G1168" s="23"/>
      <c r="H1168" s="18" t="str">
        <f t="shared" si="36"/>
        <v/>
      </c>
      <c r="I1168" s="21"/>
      <c r="J1168" s="21"/>
      <c r="K1168" s="22"/>
      <c r="L1168" s="16"/>
      <c r="M1168" s="15"/>
      <c r="N1168" s="25">
        <f t="shared" si="37"/>
        <v>0</v>
      </c>
    </row>
    <row r="1169" spans="2:14" ht="21.9" customHeight="1" x14ac:dyDescent="0.3">
      <c r="B1169" s="74"/>
      <c r="C1169" s="10"/>
      <c r="D1169" s="13"/>
      <c r="E1169" s="18"/>
      <c r="F1169" s="13"/>
      <c r="G1169" s="23"/>
      <c r="H1169" s="18" t="str">
        <f t="shared" si="36"/>
        <v/>
      </c>
      <c r="I1169" s="21"/>
      <c r="J1169" s="21"/>
      <c r="K1169" s="22"/>
      <c r="L1169" s="16"/>
      <c r="M1169" s="15"/>
      <c r="N1169" s="25">
        <f t="shared" si="37"/>
        <v>0</v>
      </c>
    </row>
    <row r="1170" spans="2:14" ht="21.9" customHeight="1" x14ac:dyDescent="0.3">
      <c r="B1170" s="74"/>
      <c r="C1170" s="10"/>
      <c r="D1170" s="13"/>
      <c r="E1170" s="18"/>
      <c r="F1170" s="13"/>
      <c r="G1170" s="23"/>
      <c r="H1170" s="18" t="str">
        <f t="shared" si="36"/>
        <v/>
      </c>
      <c r="I1170" s="21"/>
      <c r="J1170" s="21"/>
      <c r="K1170" s="22"/>
      <c r="L1170" s="16"/>
      <c r="M1170" s="15"/>
      <c r="N1170" s="25">
        <f t="shared" si="37"/>
        <v>0</v>
      </c>
    </row>
    <row r="1171" spans="2:14" ht="21.9" customHeight="1" x14ac:dyDescent="0.3">
      <c r="B1171" s="74"/>
      <c r="C1171" s="10"/>
      <c r="D1171" s="13"/>
      <c r="E1171" s="18"/>
      <c r="F1171" s="13"/>
      <c r="G1171" s="23"/>
      <c r="H1171" s="18" t="str">
        <f t="shared" si="36"/>
        <v/>
      </c>
      <c r="I1171" s="21"/>
      <c r="J1171" s="21"/>
      <c r="K1171" s="22"/>
      <c r="L1171" s="16"/>
      <c r="M1171" s="15"/>
      <c r="N1171" s="25">
        <f t="shared" si="37"/>
        <v>0</v>
      </c>
    </row>
    <row r="1172" spans="2:14" ht="21.9" customHeight="1" x14ac:dyDescent="0.3">
      <c r="B1172" s="74"/>
      <c r="C1172" s="10"/>
      <c r="D1172" s="13"/>
      <c r="E1172" s="18"/>
      <c r="F1172" s="13"/>
      <c r="G1172" s="23"/>
      <c r="H1172" s="18" t="str">
        <f t="shared" si="36"/>
        <v/>
      </c>
      <c r="I1172" s="21"/>
      <c r="J1172" s="21"/>
      <c r="K1172" s="22"/>
      <c r="L1172" s="16"/>
      <c r="M1172" s="15"/>
      <c r="N1172" s="25">
        <f t="shared" si="37"/>
        <v>0</v>
      </c>
    </row>
    <row r="1173" spans="2:14" ht="21.9" customHeight="1" x14ac:dyDescent="0.3">
      <c r="B1173" s="74"/>
      <c r="C1173" s="10"/>
      <c r="D1173" s="13"/>
      <c r="E1173" s="18"/>
      <c r="F1173" s="13"/>
      <c r="G1173" s="23"/>
      <c r="H1173" s="18" t="str">
        <f t="shared" si="36"/>
        <v/>
      </c>
      <c r="I1173" s="21"/>
      <c r="J1173" s="21"/>
      <c r="K1173" s="22"/>
      <c r="L1173" s="16"/>
      <c r="M1173" s="15"/>
      <c r="N1173" s="25">
        <f t="shared" si="37"/>
        <v>0</v>
      </c>
    </row>
    <row r="1174" spans="2:14" ht="21.9" customHeight="1" x14ac:dyDescent="0.3">
      <c r="B1174" s="74"/>
      <c r="C1174" s="10"/>
      <c r="D1174" s="13"/>
      <c r="E1174" s="18"/>
      <c r="F1174" s="13"/>
      <c r="G1174" s="23"/>
      <c r="H1174" s="18" t="str">
        <f t="shared" si="36"/>
        <v/>
      </c>
      <c r="I1174" s="21"/>
      <c r="J1174" s="21"/>
      <c r="K1174" s="22"/>
      <c r="L1174" s="16"/>
      <c r="M1174" s="15"/>
      <c r="N1174" s="25">
        <f t="shared" si="37"/>
        <v>0</v>
      </c>
    </row>
    <row r="1175" spans="2:14" ht="21.9" customHeight="1" x14ac:dyDescent="0.3">
      <c r="B1175" s="74"/>
      <c r="C1175" s="10"/>
      <c r="D1175" s="13"/>
      <c r="E1175" s="18"/>
      <c r="F1175" s="13"/>
      <c r="G1175" s="23"/>
      <c r="H1175" s="18" t="str">
        <f t="shared" si="36"/>
        <v/>
      </c>
      <c r="I1175" s="21"/>
      <c r="J1175" s="21"/>
      <c r="K1175" s="22"/>
      <c r="L1175" s="16"/>
      <c r="M1175" s="15"/>
      <c r="N1175" s="25">
        <f t="shared" si="37"/>
        <v>0</v>
      </c>
    </row>
    <row r="1176" spans="2:14" ht="21.9" customHeight="1" x14ac:dyDescent="0.3">
      <c r="B1176" s="74"/>
      <c r="C1176" s="10"/>
      <c r="D1176" s="13"/>
      <c r="E1176" s="18"/>
      <c r="F1176" s="13"/>
      <c r="G1176" s="23"/>
      <c r="H1176" s="18" t="str">
        <f t="shared" si="36"/>
        <v/>
      </c>
      <c r="I1176" s="21"/>
      <c r="J1176" s="21"/>
      <c r="K1176" s="22"/>
      <c r="L1176" s="16"/>
      <c r="M1176" s="15"/>
      <c r="N1176" s="25">
        <f t="shared" si="37"/>
        <v>0</v>
      </c>
    </row>
    <row r="1177" spans="2:14" ht="21.9" customHeight="1" x14ac:dyDescent="0.3">
      <c r="B1177" s="74"/>
      <c r="C1177" s="10"/>
      <c r="D1177" s="13"/>
      <c r="E1177" s="18"/>
      <c r="F1177" s="13"/>
      <c r="G1177" s="23"/>
      <c r="H1177" s="18" t="str">
        <f t="shared" si="36"/>
        <v/>
      </c>
      <c r="I1177" s="21"/>
      <c r="J1177" s="21"/>
      <c r="K1177" s="22"/>
      <c r="L1177" s="16"/>
      <c r="M1177" s="15"/>
      <c r="N1177" s="25">
        <f t="shared" si="37"/>
        <v>0</v>
      </c>
    </row>
    <row r="1178" spans="2:14" ht="21.9" customHeight="1" x14ac:dyDescent="0.3">
      <c r="B1178" s="74"/>
      <c r="C1178" s="10"/>
      <c r="D1178" s="13"/>
      <c r="E1178" s="18"/>
      <c r="F1178" s="13"/>
      <c r="G1178" s="23"/>
      <c r="H1178" s="18" t="str">
        <f t="shared" si="36"/>
        <v/>
      </c>
      <c r="I1178" s="21"/>
      <c r="J1178" s="21"/>
      <c r="K1178" s="22"/>
      <c r="L1178" s="16"/>
      <c r="M1178" s="15"/>
      <c r="N1178" s="25">
        <f t="shared" si="37"/>
        <v>0</v>
      </c>
    </row>
    <row r="1179" spans="2:14" ht="21.9" customHeight="1" x14ac:dyDescent="0.3">
      <c r="B1179" s="74"/>
      <c r="C1179" s="10"/>
      <c r="D1179" s="13"/>
      <c r="E1179" s="18"/>
      <c r="F1179" s="13"/>
      <c r="G1179" s="23"/>
      <c r="H1179" s="18" t="str">
        <f t="shared" si="36"/>
        <v/>
      </c>
      <c r="I1179" s="21"/>
      <c r="J1179" s="21"/>
      <c r="K1179" s="22"/>
      <c r="L1179" s="16"/>
      <c r="M1179" s="15"/>
      <c r="N1179" s="25">
        <f t="shared" si="37"/>
        <v>0</v>
      </c>
    </row>
    <row r="1180" spans="2:14" ht="21.9" customHeight="1" x14ac:dyDescent="0.3">
      <c r="B1180" s="74"/>
      <c r="C1180" s="10"/>
      <c r="D1180" s="13"/>
      <c r="E1180" s="18"/>
      <c r="F1180" s="13"/>
      <c r="G1180" s="23"/>
      <c r="H1180" s="18" t="str">
        <f t="shared" si="36"/>
        <v/>
      </c>
      <c r="I1180" s="21"/>
      <c r="J1180" s="21"/>
      <c r="K1180" s="22"/>
      <c r="L1180" s="16"/>
      <c r="M1180" s="15"/>
      <c r="N1180" s="25">
        <f t="shared" si="37"/>
        <v>0</v>
      </c>
    </row>
    <row r="1181" spans="2:14" ht="21.9" customHeight="1" x14ac:dyDescent="0.3">
      <c r="B1181" s="74"/>
      <c r="C1181" s="10"/>
      <c r="D1181" s="13"/>
      <c r="E1181" s="18"/>
      <c r="F1181" s="13"/>
      <c r="G1181" s="23"/>
      <c r="H1181" s="18" t="str">
        <f t="shared" si="36"/>
        <v/>
      </c>
      <c r="I1181" s="21"/>
      <c r="J1181" s="21"/>
      <c r="K1181" s="22"/>
      <c r="L1181" s="16"/>
      <c r="M1181" s="15"/>
      <c r="N1181" s="25">
        <f t="shared" si="37"/>
        <v>0</v>
      </c>
    </row>
    <row r="1182" spans="2:14" ht="21.9" customHeight="1" x14ac:dyDescent="0.3">
      <c r="B1182" s="74"/>
      <c r="C1182" s="10"/>
      <c r="D1182" s="13"/>
      <c r="E1182" s="18"/>
      <c r="F1182" s="13"/>
      <c r="G1182" s="23"/>
      <c r="H1182" s="18" t="str">
        <f t="shared" si="36"/>
        <v/>
      </c>
      <c r="I1182" s="21"/>
      <c r="J1182" s="21"/>
      <c r="K1182" s="22"/>
      <c r="L1182" s="16"/>
      <c r="M1182" s="15"/>
      <c r="N1182" s="25">
        <f t="shared" si="37"/>
        <v>0</v>
      </c>
    </row>
    <row r="1183" spans="2:14" ht="21.9" customHeight="1" x14ac:dyDescent="0.3">
      <c r="B1183" s="74"/>
      <c r="C1183" s="10"/>
      <c r="D1183" s="13"/>
      <c r="E1183" s="18"/>
      <c r="F1183" s="13"/>
      <c r="G1183" s="23"/>
      <c r="H1183" s="18" t="str">
        <f t="shared" si="36"/>
        <v/>
      </c>
      <c r="I1183" s="21"/>
      <c r="J1183" s="21"/>
      <c r="K1183" s="22"/>
      <c r="L1183" s="16"/>
      <c r="M1183" s="15"/>
      <c r="N1183" s="25">
        <f t="shared" si="37"/>
        <v>0</v>
      </c>
    </row>
    <row r="1184" spans="2:14" ht="21.9" customHeight="1" x14ac:dyDescent="0.3">
      <c r="B1184" s="74"/>
      <c r="C1184" s="10"/>
      <c r="D1184" s="13"/>
      <c r="E1184" s="18"/>
      <c r="F1184" s="13"/>
      <c r="G1184" s="23"/>
      <c r="H1184" s="18" t="str">
        <f t="shared" si="36"/>
        <v/>
      </c>
      <c r="I1184" s="21"/>
      <c r="J1184" s="21"/>
      <c r="K1184" s="22"/>
      <c r="L1184" s="16"/>
      <c r="M1184" s="15"/>
      <c r="N1184" s="25">
        <f t="shared" si="37"/>
        <v>0</v>
      </c>
    </row>
    <row r="1185" spans="2:14" ht="21.9" customHeight="1" x14ac:dyDescent="0.3">
      <c r="B1185" s="74"/>
      <c r="C1185" s="10"/>
      <c r="D1185" s="13"/>
      <c r="E1185" s="18"/>
      <c r="F1185" s="13"/>
      <c r="G1185" s="23"/>
      <c r="H1185" s="18" t="str">
        <f t="shared" si="36"/>
        <v/>
      </c>
      <c r="I1185" s="21"/>
      <c r="J1185" s="21"/>
      <c r="K1185" s="22"/>
      <c r="L1185" s="16"/>
      <c r="M1185" s="15"/>
      <c r="N1185" s="25">
        <f t="shared" si="37"/>
        <v>0</v>
      </c>
    </row>
    <row r="1186" spans="2:14" ht="21.9" customHeight="1" x14ac:dyDescent="0.3">
      <c r="B1186" s="74"/>
      <c r="C1186" s="10"/>
      <c r="D1186" s="13"/>
      <c r="E1186" s="18"/>
      <c r="F1186" s="13"/>
      <c r="G1186" s="23"/>
      <c r="H1186" s="18" t="str">
        <f t="shared" si="36"/>
        <v/>
      </c>
      <c r="I1186" s="21"/>
      <c r="J1186" s="21"/>
      <c r="K1186" s="22"/>
      <c r="L1186" s="16"/>
      <c r="M1186" s="15"/>
      <c r="N1186" s="25">
        <f t="shared" si="37"/>
        <v>0</v>
      </c>
    </row>
    <row r="1187" spans="2:14" ht="21.9" customHeight="1" x14ac:dyDescent="0.3">
      <c r="B1187" s="74"/>
      <c r="C1187" s="10"/>
      <c r="D1187" s="13"/>
      <c r="E1187" s="18"/>
      <c r="F1187" s="13"/>
      <c r="G1187" s="23"/>
      <c r="H1187" s="18" t="str">
        <f t="shared" si="36"/>
        <v/>
      </c>
      <c r="I1187" s="21"/>
      <c r="J1187" s="21"/>
      <c r="K1187" s="22"/>
      <c r="L1187" s="16"/>
      <c r="M1187" s="15"/>
      <c r="N1187" s="25">
        <f t="shared" si="37"/>
        <v>0</v>
      </c>
    </row>
    <row r="1188" spans="2:14" ht="21.9" customHeight="1" x14ac:dyDescent="0.3">
      <c r="B1188" s="74"/>
      <c r="C1188" s="10"/>
      <c r="D1188" s="13"/>
      <c r="E1188" s="18"/>
      <c r="F1188" s="13"/>
      <c r="G1188" s="23"/>
      <c r="H1188" s="18" t="str">
        <f t="shared" si="36"/>
        <v/>
      </c>
      <c r="I1188" s="21"/>
      <c r="J1188" s="21"/>
      <c r="K1188" s="22"/>
      <c r="L1188" s="16"/>
      <c r="M1188" s="15"/>
      <c r="N1188" s="25">
        <f t="shared" si="37"/>
        <v>0</v>
      </c>
    </row>
    <row r="1189" spans="2:14" ht="21.9" customHeight="1" x14ac:dyDescent="0.3">
      <c r="B1189" s="74"/>
      <c r="C1189" s="10"/>
      <c r="D1189" s="13"/>
      <c r="E1189" s="18"/>
      <c r="F1189" s="13"/>
      <c r="G1189" s="23"/>
      <c r="H1189" s="18" t="str">
        <f t="shared" si="36"/>
        <v/>
      </c>
      <c r="I1189" s="21"/>
      <c r="J1189" s="21"/>
      <c r="K1189" s="22"/>
      <c r="L1189" s="16"/>
      <c r="M1189" s="15"/>
      <c r="N1189" s="25">
        <f t="shared" si="37"/>
        <v>0</v>
      </c>
    </row>
    <row r="1190" spans="2:14" ht="21.9" customHeight="1" x14ac:dyDescent="0.3">
      <c r="B1190" s="74"/>
      <c r="C1190" s="10"/>
      <c r="D1190" s="13"/>
      <c r="E1190" s="18"/>
      <c r="F1190" s="13"/>
      <c r="G1190" s="23"/>
      <c r="H1190" s="18" t="str">
        <f t="shared" si="36"/>
        <v/>
      </c>
      <c r="I1190" s="21"/>
      <c r="J1190" s="21"/>
      <c r="K1190" s="22"/>
      <c r="L1190" s="16"/>
      <c r="M1190" s="15"/>
      <c r="N1190" s="25">
        <f t="shared" si="37"/>
        <v>0</v>
      </c>
    </row>
    <row r="1191" spans="2:14" ht="21.9" customHeight="1" x14ac:dyDescent="0.3">
      <c r="B1191" s="74"/>
      <c r="C1191" s="10"/>
      <c r="D1191" s="13"/>
      <c r="E1191" s="18"/>
      <c r="F1191" s="13"/>
      <c r="G1191" s="23"/>
      <c r="H1191" s="18" t="str">
        <f t="shared" si="36"/>
        <v/>
      </c>
      <c r="I1191" s="21"/>
      <c r="J1191" s="21"/>
      <c r="K1191" s="22"/>
      <c r="L1191" s="16"/>
      <c r="M1191" s="15"/>
      <c r="N1191" s="25">
        <f t="shared" si="37"/>
        <v>0</v>
      </c>
    </row>
    <row r="1192" spans="2:14" ht="21.9" customHeight="1" x14ac:dyDescent="0.3">
      <c r="B1192" s="74"/>
      <c r="C1192" s="10"/>
      <c r="D1192" s="13"/>
      <c r="E1192" s="18"/>
      <c r="F1192" s="13"/>
      <c r="G1192" s="23"/>
      <c r="H1192" s="18" t="str">
        <f t="shared" si="36"/>
        <v/>
      </c>
      <c r="I1192" s="21"/>
      <c r="J1192" s="21"/>
      <c r="K1192" s="22"/>
      <c r="L1192" s="16"/>
      <c r="M1192" s="15"/>
      <c r="N1192" s="25">
        <f t="shared" si="37"/>
        <v>0</v>
      </c>
    </row>
    <row r="1193" spans="2:14" ht="21.9" customHeight="1" x14ac:dyDescent="0.3">
      <c r="B1193" s="74"/>
      <c r="C1193" s="10"/>
      <c r="D1193" s="13"/>
      <c r="E1193" s="18"/>
      <c r="F1193" s="13"/>
      <c r="G1193" s="23"/>
      <c r="H1193" s="18" t="str">
        <f t="shared" si="36"/>
        <v/>
      </c>
      <c r="I1193" s="21"/>
      <c r="J1193" s="21"/>
      <c r="K1193" s="22"/>
      <c r="L1193" s="16"/>
      <c r="M1193" s="15"/>
      <c r="N1193" s="25">
        <f t="shared" si="37"/>
        <v>0</v>
      </c>
    </row>
    <row r="1194" spans="2:14" ht="21.9" customHeight="1" x14ac:dyDescent="0.3">
      <c r="B1194" s="74"/>
      <c r="C1194" s="10"/>
      <c r="D1194" s="13"/>
      <c r="E1194" s="18"/>
      <c r="F1194" s="13"/>
      <c r="G1194" s="23"/>
      <c r="H1194" s="18" t="str">
        <f t="shared" si="36"/>
        <v/>
      </c>
      <c r="I1194" s="21"/>
      <c r="J1194" s="21"/>
      <c r="K1194" s="22"/>
      <c r="L1194" s="16"/>
      <c r="M1194" s="15"/>
      <c r="N1194" s="25">
        <f t="shared" si="37"/>
        <v>0</v>
      </c>
    </row>
    <row r="1195" spans="2:14" ht="21.9" customHeight="1" x14ac:dyDescent="0.3">
      <c r="B1195" s="74"/>
      <c r="C1195" s="10"/>
      <c r="D1195" s="13"/>
      <c r="E1195" s="18"/>
      <c r="F1195" s="13"/>
      <c r="G1195" s="23"/>
      <c r="H1195" s="18" t="str">
        <f t="shared" si="36"/>
        <v/>
      </c>
      <c r="I1195" s="21"/>
      <c r="J1195" s="21"/>
      <c r="K1195" s="22"/>
      <c r="L1195" s="16"/>
      <c r="M1195" s="15"/>
      <c r="N1195" s="25">
        <f t="shared" si="37"/>
        <v>0</v>
      </c>
    </row>
    <row r="1196" spans="2:14" ht="21.9" customHeight="1" x14ac:dyDescent="0.3">
      <c r="B1196" s="74"/>
      <c r="C1196" s="10"/>
      <c r="D1196" s="13"/>
      <c r="E1196" s="18"/>
      <c r="F1196" s="13"/>
      <c r="G1196" s="23"/>
      <c r="H1196" s="18" t="str">
        <f t="shared" si="36"/>
        <v/>
      </c>
      <c r="I1196" s="21"/>
      <c r="J1196" s="21"/>
      <c r="K1196" s="22"/>
      <c r="L1196" s="16"/>
      <c r="M1196" s="15"/>
      <c r="N1196" s="25">
        <f t="shared" si="37"/>
        <v>0</v>
      </c>
    </row>
    <row r="1197" spans="2:14" ht="21.9" customHeight="1" x14ac:dyDescent="0.3">
      <c r="B1197" s="74"/>
      <c r="C1197" s="10"/>
      <c r="D1197" s="13"/>
      <c r="E1197" s="18"/>
      <c r="F1197" s="13"/>
      <c r="G1197" s="23"/>
      <c r="H1197" s="18" t="str">
        <f t="shared" si="36"/>
        <v/>
      </c>
      <c r="I1197" s="21"/>
      <c r="J1197" s="21"/>
      <c r="K1197" s="22"/>
      <c r="L1197" s="16"/>
      <c r="M1197" s="15"/>
      <c r="N1197" s="25">
        <f t="shared" si="37"/>
        <v>0</v>
      </c>
    </row>
    <row r="1198" spans="2:14" ht="21.9" customHeight="1" x14ac:dyDescent="0.3">
      <c r="B1198" s="74"/>
      <c r="C1198" s="10"/>
      <c r="D1198" s="13"/>
      <c r="E1198" s="18"/>
      <c r="F1198" s="13"/>
      <c r="G1198" s="23"/>
      <c r="H1198" s="18" t="str">
        <f t="shared" si="36"/>
        <v/>
      </c>
      <c r="I1198" s="21"/>
      <c r="J1198" s="21"/>
      <c r="K1198" s="22"/>
      <c r="L1198" s="16"/>
      <c r="M1198" s="15"/>
      <c r="N1198" s="25">
        <f t="shared" si="37"/>
        <v>0</v>
      </c>
    </row>
    <row r="1199" spans="2:14" ht="21.9" customHeight="1" x14ac:dyDescent="0.3">
      <c r="B1199" s="74"/>
      <c r="C1199" s="10"/>
      <c r="D1199" s="13"/>
      <c r="E1199" s="18"/>
      <c r="F1199" s="13"/>
      <c r="G1199" s="23"/>
      <c r="H1199" s="18" t="str">
        <f t="shared" si="36"/>
        <v/>
      </c>
      <c r="I1199" s="21"/>
      <c r="J1199" s="21"/>
      <c r="K1199" s="22"/>
      <c r="L1199" s="16"/>
      <c r="M1199" s="15"/>
      <c r="N1199" s="25">
        <f t="shared" si="37"/>
        <v>0</v>
      </c>
    </row>
    <row r="1200" spans="2:14" ht="21.9" customHeight="1" x14ac:dyDescent="0.3">
      <c r="B1200" s="74"/>
      <c r="C1200" s="10"/>
      <c r="D1200" s="13"/>
      <c r="E1200" s="18"/>
      <c r="F1200" s="13"/>
      <c r="G1200" s="23"/>
      <c r="H1200" s="18" t="str">
        <f t="shared" si="36"/>
        <v/>
      </c>
      <c r="I1200" s="21"/>
      <c r="J1200" s="21"/>
      <c r="K1200" s="22"/>
      <c r="L1200" s="16"/>
      <c r="M1200" s="15"/>
      <c r="N1200" s="25">
        <f t="shared" si="37"/>
        <v>0</v>
      </c>
    </row>
    <row r="1201" spans="2:14" ht="21.9" customHeight="1" x14ac:dyDescent="0.3">
      <c r="B1201" s="74"/>
      <c r="C1201" s="10"/>
      <c r="D1201" s="13"/>
      <c r="E1201" s="18"/>
      <c r="F1201" s="13"/>
      <c r="G1201" s="23"/>
      <c r="H1201" s="18" t="str">
        <f t="shared" si="36"/>
        <v/>
      </c>
      <c r="I1201" s="21"/>
      <c r="J1201" s="21"/>
      <c r="K1201" s="22"/>
      <c r="L1201" s="16"/>
      <c r="M1201" s="15"/>
      <c r="N1201" s="25">
        <f t="shared" si="37"/>
        <v>0</v>
      </c>
    </row>
    <row r="1202" spans="2:14" ht="21.9" customHeight="1" x14ac:dyDescent="0.3">
      <c r="B1202" s="74"/>
      <c r="C1202" s="10"/>
      <c r="D1202" s="13"/>
      <c r="E1202" s="18"/>
      <c r="F1202" s="13"/>
      <c r="G1202" s="23"/>
      <c r="H1202" s="18" t="str">
        <f t="shared" si="36"/>
        <v/>
      </c>
      <c r="I1202" s="21"/>
      <c r="J1202" s="21"/>
      <c r="K1202" s="22"/>
      <c r="L1202" s="16"/>
      <c r="M1202" s="15"/>
      <c r="N1202" s="25">
        <f t="shared" si="37"/>
        <v>0</v>
      </c>
    </row>
    <row r="1203" spans="2:14" ht="21.9" customHeight="1" x14ac:dyDescent="0.3">
      <c r="B1203" s="74"/>
      <c r="C1203" s="10"/>
      <c r="D1203" s="13"/>
      <c r="E1203" s="18"/>
      <c r="F1203" s="13"/>
      <c r="G1203" s="23"/>
      <c r="H1203" s="18" t="str">
        <f t="shared" si="36"/>
        <v/>
      </c>
      <c r="I1203" s="21"/>
      <c r="J1203" s="21"/>
      <c r="K1203" s="22"/>
      <c r="L1203" s="16"/>
      <c r="M1203" s="15"/>
      <c r="N1203" s="25">
        <f t="shared" si="37"/>
        <v>0</v>
      </c>
    </row>
    <row r="1204" spans="2:14" ht="21.9" customHeight="1" x14ac:dyDescent="0.3">
      <c r="B1204" s="74"/>
      <c r="C1204" s="10"/>
      <c r="D1204" s="13"/>
      <c r="E1204" s="18"/>
      <c r="F1204" s="13"/>
      <c r="G1204" s="23"/>
      <c r="H1204" s="18" t="str">
        <f t="shared" si="36"/>
        <v/>
      </c>
      <c r="I1204" s="21"/>
      <c r="J1204" s="21"/>
      <c r="K1204" s="22"/>
      <c r="L1204" s="16"/>
      <c r="M1204" s="15"/>
      <c r="N1204" s="25">
        <f t="shared" si="37"/>
        <v>0</v>
      </c>
    </row>
    <row r="1205" spans="2:14" ht="21.9" customHeight="1" x14ac:dyDescent="0.3">
      <c r="B1205" s="74"/>
      <c r="C1205" s="10"/>
      <c r="D1205" s="13"/>
      <c r="E1205" s="18"/>
      <c r="F1205" s="13"/>
      <c r="G1205" s="23"/>
      <c r="H1205" s="18" t="str">
        <f t="shared" si="36"/>
        <v/>
      </c>
      <c r="I1205" s="21"/>
      <c r="J1205" s="21"/>
      <c r="K1205" s="22"/>
      <c r="L1205" s="16"/>
      <c r="M1205" s="15"/>
      <c r="N1205" s="25">
        <f t="shared" si="37"/>
        <v>0</v>
      </c>
    </row>
    <row r="1206" spans="2:14" ht="21.9" customHeight="1" x14ac:dyDescent="0.3">
      <c r="B1206" s="74"/>
      <c r="C1206" s="10"/>
      <c r="D1206" s="13"/>
      <c r="E1206" s="18"/>
      <c r="F1206" s="13"/>
      <c r="G1206" s="23"/>
      <c r="H1206" s="18" t="str">
        <f t="shared" si="36"/>
        <v/>
      </c>
      <c r="I1206" s="21"/>
      <c r="J1206" s="21"/>
      <c r="K1206" s="22"/>
      <c r="L1206" s="16"/>
      <c r="M1206" s="15"/>
      <c r="N1206" s="25">
        <f t="shared" si="37"/>
        <v>0</v>
      </c>
    </row>
    <row r="1207" spans="2:14" ht="21.9" customHeight="1" x14ac:dyDescent="0.3">
      <c r="B1207" s="74"/>
      <c r="C1207" s="10"/>
      <c r="D1207" s="13"/>
      <c r="E1207" s="18"/>
      <c r="F1207" s="13"/>
      <c r="G1207" s="23"/>
      <c r="H1207" s="18" t="str">
        <f t="shared" si="36"/>
        <v/>
      </c>
      <c r="I1207" s="21"/>
      <c r="J1207" s="21"/>
      <c r="K1207" s="22"/>
      <c r="L1207" s="16"/>
      <c r="M1207" s="15"/>
      <c r="N1207" s="25">
        <f t="shared" si="37"/>
        <v>0</v>
      </c>
    </row>
    <row r="1208" spans="2:14" ht="21.9" customHeight="1" x14ac:dyDescent="0.3">
      <c r="B1208" s="74"/>
      <c r="C1208" s="10"/>
      <c r="D1208" s="13"/>
      <c r="E1208" s="18"/>
      <c r="F1208" s="13"/>
      <c r="G1208" s="23"/>
      <c r="H1208" s="18" t="str">
        <f t="shared" si="36"/>
        <v/>
      </c>
      <c r="I1208" s="21"/>
      <c r="J1208" s="21"/>
      <c r="K1208" s="22"/>
      <c r="L1208" s="16"/>
      <c r="M1208" s="15"/>
      <c r="N1208" s="25">
        <f t="shared" si="37"/>
        <v>0</v>
      </c>
    </row>
    <row r="1209" spans="2:14" ht="21.9" customHeight="1" x14ac:dyDescent="0.3">
      <c r="B1209" s="74"/>
      <c r="C1209" s="10"/>
      <c r="D1209" s="13"/>
      <c r="E1209" s="18"/>
      <c r="F1209" s="13"/>
      <c r="G1209" s="23"/>
      <c r="H1209" s="18" t="str">
        <f t="shared" si="36"/>
        <v/>
      </c>
      <c r="I1209" s="21"/>
      <c r="J1209" s="21"/>
      <c r="K1209" s="22"/>
      <c r="L1209" s="16"/>
      <c r="M1209" s="15"/>
      <c r="N1209" s="25">
        <f t="shared" si="37"/>
        <v>0</v>
      </c>
    </row>
    <row r="1210" spans="2:14" ht="21.9" customHeight="1" x14ac:dyDescent="0.3">
      <c r="B1210" s="74"/>
      <c r="C1210" s="10"/>
      <c r="D1210" s="13"/>
      <c r="E1210" s="18"/>
      <c r="F1210" s="13"/>
      <c r="G1210" s="23"/>
      <c r="H1210" s="18" t="str">
        <f t="shared" si="36"/>
        <v/>
      </c>
      <c r="I1210" s="21"/>
      <c r="J1210" s="21"/>
      <c r="K1210" s="22"/>
      <c r="L1210" s="16"/>
      <c r="M1210" s="15"/>
      <c r="N1210" s="25">
        <f t="shared" si="37"/>
        <v>0</v>
      </c>
    </row>
    <row r="1211" spans="2:14" ht="21.9" customHeight="1" x14ac:dyDescent="0.3">
      <c r="B1211" s="74"/>
      <c r="C1211" s="10"/>
      <c r="D1211" s="13"/>
      <c r="E1211" s="18"/>
      <c r="F1211" s="13"/>
      <c r="G1211" s="23"/>
      <c r="H1211" s="18" t="str">
        <f t="shared" si="36"/>
        <v/>
      </c>
      <c r="I1211" s="21"/>
      <c r="J1211" s="21"/>
      <c r="K1211" s="22"/>
      <c r="L1211" s="16"/>
      <c r="M1211" s="15"/>
      <c r="N1211" s="25">
        <f t="shared" si="37"/>
        <v>0</v>
      </c>
    </row>
    <row r="1212" spans="2:14" ht="21.9" customHeight="1" x14ac:dyDescent="0.3">
      <c r="B1212" s="74"/>
      <c r="C1212" s="10"/>
      <c r="D1212" s="13"/>
      <c r="E1212" s="18"/>
      <c r="F1212" s="13"/>
      <c r="G1212" s="23"/>
      <c r="H1212" s="18" t="str">
        <f t="shared" si="36"/>
        <v/>
      </c>
      <c r="I1212" s="21"/>
      <c r="J1212" s="21"/>
      <c r="K1212" s="22"/>
      <c r="L1212" s="16"/>
      <c r="M1212" s="15"/>
      <c r="N1212" s="25">
        <f t="shared" si="37"/>
        <v>0</v>
      </c>
    </row>
    <row r="1213" spans="2:14" ht="21.9" customHeight="1" x14ac:dyDescent="0.3">
      <c r="B1213" s="74"/>
      <c r="C1213" s="10"/>
      <c r="D1213" s="13"/>
      <c r="E1213" s="18"/>
      <c r="F1213" s="13"/>
      <c r="G1213" s="23"/>
      <c r="H1213" s="18" t="str">
        <f t="shared" si="36"/>
        <v/>
      </c>
      <c r="I1213" s="21"/>
      <c r="J1213" s="21"/>
      <c r="K1213" s="22"/>
      <c r="L1213" s="16"/>
      <c r="M1213" s="15"/>
      <c r="N1213" s="25">
        <f t="shared" si="37"/>
        <v>0</v>
      </c>
    </row>
    <row r="1214" spans="2:14" ht="21.9" customHeight="1" x14ac:dyDescent="0.3">
      <c r="B1214" s="74"/>
      <c r="C1214" s="10"/>
      <c r="D1214" s="13"/>
      <c r="E1214" s="18"/>
      <c r="F1214" s="13"/>
      <c r="G1214" s="23"/>
      <c r="H1214" s="18" t="str">
        <f t="shared" si="36"/>
        <v/>
      </c>
      <c r="I1214" s="21"/>
      <c r="J1214" s="21"/>
      <c r="K1214" s="22"/>
      <c r="L1214" s="16"/>
      <c r="M1214" s="15"/>
      <c r="N1214" s="25">
        <f t="shared" si="37"/>
        <v>0</v>
      </c>
    </row>
    <row r="1215" spans="2:14" ht="21.9" customHeight="1" x14ac:dyDescent="0.3">
      <c r="B1215" s="74"/>
      <c r="C1215" s="10"/>
      <c r="D1215" s="13"/>
      <c r="E1215" s="18"/>
      <c r="F1215" s="13"/>
      <c r="G1215" s="23"/>
      <c r="H1215" s="18" t="str">
        <f t="shared" si="36"/>
        <v/>
      </c>
      <c r="I1215" s="21"/>
      <c r="J1215" s="21"/>
      <c r="K1215" s="22"/>
      <c r="L1215" s="16"/>
      <c r="M1215" s="15"/>
      <c r="N1215" s="25">
        <f t="shared" si="37"/>
        <v>0</v>
      </c>
    </row>
    <row r="1216" spans="2:14" ht="21.9" customHeight="1" x14ac:dyDescent="0.3">
      <c r="B1216" s="74"/>
      <c r="C1216" s="10"/>
      <c r="D1216" s="13"/>
      <c r="E1216" s="18"/>
      <c r="F1216" s="13"/>
      <c r="G1216" s="23"/>
      <c r="H1216" s="18" t="str">
        <f t="shared" si="36"/>
        <v/>
      </c>
      <c r="I1216" s="21"/>
      <c r="J1216" s="21"/>
      <c r="K1216" s="22"/>
      <c r="L1216" s="16"/>
      <c r="M1216" s="15"/>
      <c r="N1216" s="25">
        <f t="shared" si="37"/>
        <v>0</v>
      </c>
    </row>
    <row r="1217" spans="2:14" ht="21.9" customHeight="1" x14ac:dyDescent="0.3">
      <c r="B1217" s="74"/>
      <c r="C1217" s="10"/>
      <c r="D1217" s="13"/>
      <c r="E1217" s="18"/>
      <c r="F1217" s="13"/>
      <c r="G1217" s="23"/>
      <c r="H1217" s="18" t="str">
        <f t="shared" si="36"/>
        <v/>
      </c>
      <c r="I1217" s="21"/>
      <c r="J1217" s="21"/>
      <c r="K1217" s="22"/>
      <c r="L1217" s="16"/>
      <c r="M1217" s="15"/>
      <c r="N1217" s="25">
        <f t="shared" si="37"/>
        <v>0</v>
      </c>
    </row>
    <row r="1218" spans="2:14" ht="21.9" customHeight="1" x14ac:dyDescent="0.3">
      <c r="B1218" s="74"/>
      <c r="C1218" s="10"/>
      <c r="D1218" s="13"/>
      <c r="E1218" s="18"/>
      <c r="F1218" s="13"/>
      <c r="G1218" s="23"/>
      <c r="H1218" s="18" t="str">
        <f t="shared" si="36"/>
        <v/>
      </c>
      <c r="I1218" s="21"/>
      <c r="J1218" s="21"/>
      <c r="K1218" s="22"/>
      <c r="L1218" s="16"/>
      <c r="M1218" s="15"/>
      <c r="N1218" s="25">
        <f t="shared" si="37"/>
        <v>0</v>
      </c>
    </row>
    <row r="1219" spans="2:14" ht="21.9" customHeight="1" x14ac:dyDescent="0.3">
      <c r="B1219" s="74"/>
      <c r="C1219" s="10"/>
      <c r="D1219" s="13"/>
      <c r="E1219" s="18"/>
      <c r="F1219" s="13"/>
      <c r="G1219" s="23"/>
      <c r="H1219" s="18" t="str">
        <f t="shared" si="36"/>
        <v/>
      </c>
      <c r="I1219" s="21"/>
      <c r="J1219" s="21"/>
      <c r="K1219" s="22"/>
      <c r="L1219" s="16"/>
      <c r="M1219" s="15"/>
      <c r="N1219" s="25">
        <f t="shared" si="37"/>
        <v>0</v>
      </c>
    </row>
    <row r="1220" spans="2:14" ht="21.9" customHeight="1" x14ac:dyDescent="0.3">
      <c r="B1220" s="74"/>
      <c r="C1220" s="10"/>
      <c r="D1220" s="13"/>
      <c r="E1220" s="18"/>
      <c r="F1220" s="13"/>
      <c r="G1220" s="23"/>
      <c r="H1220" s="18" t="str">
        <f t="shared" si="36"/>
        <v/>
      </c>
      <c r="I1220" s="21"/>
      <c r="J1220" s="21"/>
      <c r="K1220" s="22"/>
      <c r="L1220" s="16"/>
      <c r="M1220" s="15"/>
      <c r="N1220" s="25">
        <f t="shared" si="37"/>
        <v>0</v>
      </c>
    </row>
    <row r="1221" spans="2:14" ht="21.9" customHeight="1" x14ac:dyDescent="0.3">
      <c r="B1221" s="74"/>
      <c r="C1221" s="10"/>
      <c r="D1221" s="13"/>
      <c r="E1221" s="18"/>
      <c r="F1221" s="13"/>
      <c r="G1221" s="23"/>
      <c r="H1221" s="18" t="str">
        <f t="shared" si="36"/>
        <v/>
      </c>
      <c r="I1221" s="21"/>
      <c r="J1221" s="21"/>
      <c r="K1221" s="22"/>
      <c r="L1221" s="16"/>
      <c r="M1221" s="15"/>
      <c r="N1221" s="25">
        <f t="shared" si="37"/>
        <v>0</v>
      </c>
    </row>
    <row r="1222" spans="2:14" ht="21.9" customHeight="1" x14ac:dyDescent="0.3">
      <c r="B1222" s="74"/>
      <c r="C1222" s="10"/>
      <c r="D1222" s="13"/>
      <c r="E1222" s="18"/>
      <c r="F1222" s="13"/>
      <c r="G1222" s="23"/>
      <c r="H1222" s="18" t="str">
        <f t="shared" si="36"/>
        <v/>
      </c>
      <c r="I1222" s="21"/>
      <c r="J1222" s="21"/>
      <c r="K1222" s="22"/>
      <c r="L1222" s="16"/>
      <c r="M1222" s="15"/>
      <c r="N1222" s="25">
        <f t="shared" si="37"/>
        <v>0</v>
      </c>
    </row>
    <row r="1223" spans="2:14" ht="21.9" customHeight="1" x14ac:dyDescent="0.3">
      <c r="B1223" s="74"/>
      <c r="C1223" s="10"/>
      <c r="D1223" s="13"/>
      <c r="E1223" s="18"/>
      <c r="F1223" s="13"/>
      <c r="G1223" s="23"/>
      <c r="H1223" s="18" t="str">
        <f t="shared" si="36"/>
        <v/>
      </c>
      <c r="I1223" s="21"/>
      <c r="J1223" s="21"/>
      <c r="K1223" s="22"/>
      <c r="L1223" s="16"/>
      <c r="M1223" s="15"/>
      <c r="N1223" s="25">
        <f t="shared" si="37"/>
        <v>0</v>
      </c>
    </row>
    <row r="1224" spans="2:14" ht="21.9" customHeight="1" x14ac:dyDescent="0.3">
      <c r="B1224" s="74"/>
      <c r="C1224" s="10"/>
      <c r="D1224" s="13"/>
      <c r="E1224" s="18"/>
      <c r="F1224" s="13"/>
      <c r="G1224" s="23"/>
      <c r="H1224" s="18" t="str">
        <f t="shared" si="36"/>
        <v/>
      </c>
      <c r="I1224" s="21"/>
      <c r="J1224" s="21"/>
      <c r="K1224" s="22"/>
      <c r="L1224" s="16"/>
      <c r="M1224" s="15"/>
      <c r="N1224" s="25">
        <f t="shared" si="37"/>
        <v>0</v>
      </c>
    </row>
    <row r="1225" spans="2:14" ht="21.9" customHeight="1" x14ac:dyDescent="0.3">
      <c r="B1225" s="74"/>
      <c r="C1225" s="10"/>
      <c r="D1225" s="13"/>
      <c r="E1225" s="18"/>
      <c r="F1225" s="13"/>
      <c r="G1225" s="23"/>
      <c r="H1225" s="18" t="str">
        <f t="shared" si="36"/>
        <v/>
      </c>
      <c r="I1225" s="21"/>
      <c r="J1225" s="21"/>
      <c r="K1225" s="22"/>
      <c r="L1225" s="16"/>
      <c r="M1225" s="15"/>
      <c r="N1225" s="25">
        <f t="shared" si="37"/>
        <v>0</v>
      </c>
    </row>
    <row r="1226" spans="2:14" ht="21.9" customHeight="1" x14ac:dyDescent="0.3">
      <c r="B1226" s="74"/>
      <c r="C1226" s="10"/>
      <c r="D1226" s="13"/>
      <c r="E1226" s="18"/>
      <c r="F1226" s="13"/>
      <c r="G1226" s="23"/>
      <c r="H1226" s="18" t="str">
        <f t="shared" si="36"/>
        <v/>
      </c>
      <c r="I1226" s="21"/>
      <c r="J1226" s="21"/>
      <c r="K1226" s="22"/>
      <c r="L1226" s="16"/>
      <c r="M1226" s="15"/>
      <c r="N1226" s="25">
        <f t="shared" si="37"/>
        <v>0</v>
      </c>
    </row>
    <row r="1227" spans="2:14" ht="21.9" customHeight="1" x14ac:dyDescent="0.3">
      <c r="B1227" s="74"/>
      <c r="C1227" s="10"/>
      <c r="D1227" s="13"/>
      <c r="E1227" s="18"/>
      <c r="F1227" s="13"/>
      <c r="G1227" s="23"/>
      <c r="H1227" s="18" t="str">
        <f t="shared" ref="H1227:H1290" si="38">IF(E1227="","",IF(N1227="",D1227*E1227,(D1227*E1227)-(D1227*N1227)))</f>
        <v/>
      </c>
      <c r="I1227" s="21"/>
      <c r="J1227" s="21"/>
      <c r="K1227" s="22"/>
      <c r="L1227" s="16"/>
      <c r="M1227" s="15"/>
      <c r="N1227" s="25">
        <f t="shared" ref="N1227:N1290" si="39">IF(F1227="Não","",E1227*G1227)</f>
        <v>0</v>
      </c>
    </row>
    <row r="1228" spans="2:14" ht="21.9" customHeight="1" x14ac:dyDescent="0.3">
      <c r="B1228" s="74"/>
      <c r="C1228" s="10"/>
      <c r="D1228" s="13"/>
      <c r="E1228" s="18"/>
      <c r="F1228" s="13"/>
      <c r="G1228" s="23"/>
      <c r="H1228" s="18" t="str">
        <f t="shared" si="38"/>
        <v/>
      </c>
      <c r="I1228" s="21"/>
      <c r="J1228" s="21"/>
      <c r="K1228" s="22"/>
      <c r="L1228" s="16"/>
      <c r="M1228" s="15"/>
      <c r="N1228" s="25">
        <f t="shared" si="39"/>
        <v>0</v>
      </c>
    </row>
    <row r="1229" spans="2:14" ht="21.9" customHeight="1" x14ac:dyDescent="0.3">
      <c r="B1229" s="74"/>
      <c r="C1229" s="10"/>
      <c r="D1229" s="13"/>
      <c r="E1229" s="18"/>
      <c r="F1229" s="13"/>
      <c r="G1229" s="23"/>
      <c r="H1229" s="18" t="str">
        <f t="shared" si="38"/>
        <v/>
      </c>
      <c r="I1229" s="21"/>
      <c r="J1229" s="21"/>
      <c r="K1229" s="22"/>
      <c r="L1229" s="16"/>
      <c r="M1229" s="15"/>
      <c r="N1229" s="25">
        <f t="shared" si="39"/>
        <v>0</v>
      </c>
    </row>
    <row r="1230" spans="2:14" ht="21.9" customHeight="1" x14ac:dyDescent="0.3">
      <c r="B1230" s="74"/>
      <c r="C1230" s="10"/>
      <c r="D1230" s="13"/>
      <c r="E1230" s="18"/>
      <c r="F1230" s="13"/>
      <c r="G1230" s="23"/>
      <c r="H1230" s="18" t="str">
        <f t="shared" si="38"/>
        <v/>
      </c>
      <c r="I1230" s="21"/>
      <c r="J1230" s="21"/>
      <c r="K1230" s="22"/>
      <c r="L1230" s="16"/>
      <c r="M1230" s="15"/>
      <c r="N1230" s="25">
        <f t="shared" si="39"/>
        <v>0</v>
      </c>
    </row>
    <row r="1231" spans="2:14" ht="21.9" customHeight="1" x14ac:dyDescent="0.3">
      <c r="B1231" s="74"/>
      <c r="C1231" s="10"/>
      <c r="D1231" s="13"/>
      <c r="E1231" s="18"/>
      <c r="F1231" s="13"/>
      <c r="G1231" s="23"/>
      <c r="H1231" s="18" t="str">
        <f t="shared" si="38"/>
        <v/>
      </c>
      <c r="I1231" s="21"/>
      <c r="J1231" s="21"/>
      <c r="K1231" s="22"/>
      <c r="L1231" s="16"/>
      <c r="M1231" s="15"/>
      <c r="N1231" s="25">
        <f t="shared" si="39"/>
        <v>0</v>
      </c>
    </row>
    <row r="1232" spans="2:14" ht="21.9" customHeight="1" x14ac:dyDescent="0.3">
      <c r="B1232" s="74"/>
      <c r="C1232" s="10"/>
      <c r="D1232" s="13"/>
      <c r="E1232" s="18"/>
      <c r="F1232" s="13"/>
      <c r="G1232" s="23"/>
      <c r="H1232" s="18" t="str">
        <f t="shared" si="38"/>
        <v/>
      </c>
      <c r="I1232" s="21"/>
      <c r="J1232" s="21"/>
      <c r="K1232" s="22"/>
      <c r="L1232" s="16"/>
      <c r="M1232" s="15"/>
      <c r="N1232" s="25">
        <f t="shared" si="39"/>
        <v>0</v>
      </c>
    </row>
    <row r="1233" spans="2:14" ht="21.9" customHeight="1" x14ac:dyDescent="0.3">
      <c r="B1233" s="74"/>
      <c r="C1233" s="10"/>
      <c r="D1233" s="13"/>
      <c r="E1233" s="18"/>
      <c r="F1233" s="13"/>
      <c r="G1233" s="23"/>
      <c r="H1233" s="18" t="str">
        <f t="shared" si="38"/>
        <v/>
      </c>
      <c r="I1233" s="21"/>
      <c r="J1233" s="21"/>
      <c r="K1233" s="22"/>
      <c r="L1233" s="16"/>
      <c r="M1233" s="15"/>
      <c r="N1233" s="25">
        <f t="shared" si="39"/>
        <v>0</v>
      </c>
    </row>
    <row r="1234" spans="2:14" ht="21.9" customHeight="1" x14ac:dyDescent="0.3">
      <c r="B1234" s="74"/>
      <c r="C1234" s="10"/>
      <c r="D1234" s="13"/>
      <c r="E1234" s="18"/>
      <c r="F1234" s="13"/>
      <c r="G1234" s="23"/>
      <c r="H1234" s="18" t="str">
        <f t="shared" si="38"/>
        <v/>
      </c>
      <c r="I1234" s="21"/>
      <c r="J1234" s="21"/>
      <c r="K1234" s="22"/>
      <c r="L1234" s="16"/>
      <c r="M1234" s="15"/>
      <c r="N1234" s="25">
        <f t="shared" si="39"/>
        <v>0</v>
      </c>
    </row>
    <row r="1235" spans="2:14" ht="21.9" customHeight="1" x14ac:dyDescent="0.3">
      <c r="B1235" s="74"/>
      <c r="C1235" s="10"/>
      <c r="D1235" s="13"/>
      <c r="E1235" s="18"/>
      <c r="F1235" s="13"/>
      <c r="G1235" s="23"/>
      <c r="H1235" s="18" t="str">
        <f t="shared" si="38"/>
        <v/>
      </c>
      <c r="I1235" s="21"/>
      <c r="J1235" s="21"/>
      <c r="K1235" s="22"/>
      <c r="L1235" s="16"/>
      <c r="M1235" s="15"/>
      <c r="N1235" s="25">
        <f t="shared" si="39"/>
        <v>0</v>
      </c>
    </row>
    <row r="1236" spans="2:14" ht="21.9" customHeight="1" x14ac:dyDescent="0.3">
      <c r="B1236" s="74"/>
      <c r="C1236" s="10"/>
      <c r="D1236" s="13"/>
      <c r="E1236" s="18"/>
      <c r="F1236" s="13"/>
      <c r="G1236" s="23"/>
      <c r="H1236" s="18" t="str">
        <f t="shared" si="38"/>
        <v/>
      </c>
      <c r="I1236" s="21"/>
      <c r="J1236" s="21"/>
      <c r="K1236" s="22"/>
      <c r="L1236" s="16"/>
      <c r="M1236" s="15"/>
      <c r="N1236" s="25">
        <f t="shared" si="39"/>
        <v>0</v>
      </c>
    </row>
    <row r="1237" spans="2:14" ht="21.9" customHeight="1" x14ac:dyDescent="0.3">
      <c r="B1237" s="74"/>
      <c r="C1237" s="10"/>
      <c r="D1237" s="13"/>
      <c r="E1237" s="18"/>
      <c r="F1237" s="13"/>
      <c r="G1237" s="23"/>
      <c r="H1237" s="18" t="str">
        <f t="shared" si="38"/>
        <v/>
      </c>
      <c r="I1237" s="21"/>
      <c r="J1237" s="21"/>
      <c r="K1237" s="22"/>
      <c r="L1237" s="16"/>
      <c r="M1237" s="15"/>
      <c r="N1237" s="25">
        <f t="shared" si="39"/>
        <v>0</v>
      </c>
    </row>
    <row r="1238" spans="2:14" ht="21.9" customHeight="1" x14ac:dyDescent="0.3">
      <c r="B1238" s="74"/>
      <c r="C1238" s="10"/>
      <c r="D1238" s="13"/>
      <c r="E1238" s="18"/>
      <c r="F1238" s="13"/>
      <c r="G1238" s="23"/>
      <c r="H1238" s="18" t="str">
        <f t="shared" si="38"/>
        <v/>
      </c>
      <c r="I1238" s="21"/>
      <c r="J1238" s="21"/>
      <c r="K1238" s="22"/>
      <c r="L1238" s="16"/>
      <c r="M1238" s="15"/>
      <c r="N1238" s="25">
        <f t="shared" si="39"/>
        <v>0</v>
      </c>
    </row>
    <row r="1239" spans="2:14" ht="21.9" customHeight="1" x14ac:dyDescent="0.3">
      <c r="B1239" s="74"/>
      <c r="C1239" s="10"/>
      <c r="D1239" s="13"/>
      <c r="E1239" s="18"/>
      <c r="F1239" s="13"/>
      <c r="G1239" s="23"/>
      <c r="H1239" s="18" t="str">
        <f t="shared" si="38"/>
        <v/>
      </c>
      <c r="I1239" s="21"/>
      <c r="J1239" s="21"/>
      <c r="K1239" s="22"/>
      <c r="L1239" s="16"/>
      <c r="M1239" s="15"/>
      <c r="N1239" s="25">
        <f t="shared" si="39"/>
        <v>0</v>
      </c>
    </row>
    <row r="1240" spans="2:14" ht="21.9" customHeight="1" x14ac:dyDescent="0.3">
      <c r="B1240" s="74"/>
      <c r="C1240" s="10"/>
      <c r="D1240" s="13"/>
      <c r="E1240" s="18"/>
      <c r="F1240" s="13"/>
      <c r="G1240" s="23"/>
      <c r="H1240" s="18" t="str">
        <f t="shared" si="38"/>
        <v/>
      </c>
      <c r="I1240" s="21"/>
      <c r="J1240" s="21"/>
      <c r="K1240" s="22"/>
      <c r="L1240" s="16"/>
      <c r="M1240" s="15"/>
      <c r="N1240" s="25">
        <f t="shared" si="39"/>
        <v>0</v>
      </c>
    </row>
    <row r="1241" spans="2:14" ht="21.9" customHeight="1" x14ac:dyDescent="0.3">
      <c r="B1241" s="74"/>
      <c r="C1241" s="10"/>
      <c r="D1241" s="13"/>
      <c r="E1241" s="18"/>
      <c r="F1241" s="13"/>
      <c r="G1241" s="23"/>
      <c r="H1241" s="18" t="str">
        <f t="shared" si="38"/>
        <v/>
      </c>
      <c r="I1241" s="21"/>
      <c r="J1241" s="21"/>
      <c r="K1241" s="22"/>
      <c r="L1241" s="16"/>
      <c r="M1241" s="15"/>
      <c r="N1241" s="25">
        <f t="shared" si="39"/>
        <v>0</v>
      </c>
    </row>
    <row r="1242" spans="2:14" ht="21.9" customHeight="1" x14ac:dyDescent="0.3">
      <c r="B1242" s="74"/>
      <c r="C1242" s="10"/>
      <c r="D1242" s="13"/>
      <c r="E1242" s="18"/>
      <c r="F1242" s="13"/>
      <c r="G1242" s="23"/>
      <c r="H1242" s="18" t="str">
        <f t="shared" si="38"/>
        <v/>
      </c>
      <c r="I1242" s="21"/>
      <c r="J1242" s="21"/>
      <c r="K1242" s="22"/>
      <c r="L1242" s="16"/>
      <c r="M1242" s="15"/>
      <c r="N1242" s="25">
        <f t="shared" si="39"/>
        <v>0</v>
      </c>
    </row>
    <row r="1243" spans="2:14" ht="21.9" customHeight="1" x14ac:dyDescent="0.3">
      <c r="B1243" s="74"/>
      <c r="C1243" s="10"/>
      <c r="D1243" s="13"/>
      <c r="E1243" s="18"/>
      <c r="F1243" s="13"/>
      <c r="G1243" s="23"/>
      <c r="H1243" s="18" t="str">
        <f t="shared" si="38"/>
        <v/>
      </c>
      <c r="I1243" s="21"/>
      <c r="J1243" s="21"/>
      <c r="K1243" s="22"/>
      <c r="L1243" s="16"/>
      <c r="M1243" s="15"/>
      <c r="N1243" s="25">
        <f t="shared" si="39"/>
        <v>0</v>
      </c>
    </row>
    <row r="1244" spans="2:14" ht="21.9" customHeight="1" x14ac:dyDescent="0.3">
      <c r="B1244" s="74"/>
      <c r="C1244" s="10"/>
      <c r="D1244" s="13"/>
      <c r="E1244" s="18"/>
      <c r="F1244" s="13"/>
      <c r="G1244" s="23"/>
      <c r="H1244" s="18" t="str">
        <f t="shared" si="38"/>
        <v/>
      </c>
      <c r="I1244" s="21"/>
      <c r="J1244" s="21"/>
      <c r="K1244" s="22"/>
      <c r="L1244" s="16"/>
      <c r="M1244" s="15"/>
      <c r="N1244" s="25">
        <f t="shared" si="39"/>
        <v>0</v>
      </c>
    </row>
    <row r="1245" spans="2:14" ht="21.9" customHeight="1" x14ac:dyDescent="0.3">
      <c r="B1245" s="74"/>
      <c r="C1245" s="10"/>
      <c r="D1245" s="13"/>
      <c r="E1245" s="18"/>
      <c r="F1245" s="13"/>
      <c r="G1245" s="23"/>
      <c r="H1245" s="18" t="str">
        <f t="shared" si="38"/>
        <v/>
      </c>
      <c r="I1245" s="21"/>
      <c r="J1245" s="21"/>
      <c r="K1245" s="22"/>
      <c r="L1245" s="16"/>
      <c r="M1245" s="15"/>
      <c r="N1245" s="25">
        <f t="shared" si="39"/>
        <v>0</v>
      </c>
    </row>
    <row r="1246" spans="2:14" ht="21.9" customHeight="1" x14ac:dyDescent="0.3">
      <c r="B1246" s="74"/>
      <c r="C1246" s="10"/>
      <c r="D1246" s="13"/>
      <c r="E1246" s="18"/>
      <c r="F1246" s="13"/>
      <c r="G1246" s="23"/>
      <c r="H1246" s="18" t="str">
        <f t="shared" si="38"/>
        <v/>
      </c>
      <c r="I1246" s="21"/>
      <c r="J1246" s="21"/>
      <c r="K1246" s="22"/>
      <c r="L1246" s="16"/>
      <c r="M1246" s="15"/>
      <c r="N1246" s="25">
        <f t="shared" si="39"/>
        <v>0</v>
      </c>
    </row>
    <row r="1247" spans="2:14" ht="21.9" customHeight="1" x14ac:dyDescent="0.3">
      <c r="B1247" s="74"/>
      <c r="C1247" s="10"/>
      <c r="D1247" s="13"/>
      <c r="E1247" s="18"/>
      <c r="F1247" s="13"/>
      <c r="G1247" s="23"/>
      <c r="H1247" s="18" t="str">
        <f t="shared" si="38"/>
        <v/>
      </c>
      <c r="I1247" s="21"/>
      <c r="J1247" s="21"/>
      <c r="K1247" s="22"/>
      <c r="L1247" s="16"/>
      <c r="M1247" s="15"/>
      <c r="N1247" s="25">
        <f t="shared" si="39"/>
        <v>0</v>
      </c>
    </row>
    <row r="1248" spans="2:14" ht="21.9" customHeight="1" x14ac:dyDescent="0.3">
      <c r="B1248" s="74"/>
      <c r="C1248" s="10"/>
      <c r="D1248" s="13"/>
      <c r="E1248" s="18"/>
      <c r="F1248" s="13"/>
      <c r="G1248" s="23"/>
      <c r="H1248" s="18" t="str">
        <f t="shared" si="38"/>
        <v/>
      </c>
      <c r="I1248" s="21"/>
      <c r="J1248" s="21"/>
      <c r="K1248" s="22"/>
      <c r="L1248" s="16"/>
      <c r="M1248" s="15"/>
      <c r="N1248" s="25">
        <f t="shared" si="39"/>
        <v>0</v>
      </c>
    </row>
    <row r="1249" spans="2:14" ht="21.9" customHeight="1" x14ac:dyDescent="0.3">
      <c r="B1249" s="74"/>
      <c r="C1249" s="10"/>
      <c r="D1249" s="13"/>
      <c r="E1249" s="18"/>
      <c r="F1249" s="13"/>
      <c r="G1249" s="23"/>
      <c r="H1249" s="18" t="str">
        <f t="shared" si="38"/>
        <v/>
      </c>
      <c r="I1249" s="21"/>
      <c r="J1249" s="21"/>
      <c r="K1249" s="22"/>
      <c r="L1249" s="16"/>
      <c r="M1249" s="15"/>
      <c r="N1249" s="25">
        <f t="shared" si="39"/>
        <v>0</v>
      </c>
    </row>
    <row r="1250" spans="2:14" ht="21.9" customHeight="1" x14ac:dyDescent="0.3">
      <c r="B1250" s="74"/>
      <c r="C1250" s="10"/>
      <c r="D1250" s="13"/>
      <c r="E1250" s="18"/>
      <c r="F1250" s="13"/>
      <c r="G1250" s="23"/>
      <c r="H1250" s="18" t="str">
        <f t="shared" si="38"/>
        <v/>
      </c>
      <c r="I1250" s="21"/>
      <c r="J1250" s="21"/>
      <c r="K1250" s="22"/>
      <c r="L1250" s="16"/>
      <c r="M1250" s="15"/>
      <c r="N1250" s="25">
        <f t="shared" si="39"/>
        <v>0</v>
      </c>
    </row>
    <row r="1251" spans="2:14" ht="21.9" customHeight="1" x14ac:dyDescent="0.3">
      <c r="B1251" s="74"/>
      <c r="C1251" s="10"/>
      <c r="D1251" s="13"/>
      <c r="E1251" s="18"/>
      <c r="F1251" s="13"/>
      <c r="G1251" s="23"/>
      <c r="H1251" s="18" t="str">
        <f t="shared" si="38"/>
        <v/>
      </c>
      <c r="I1251" s="21"/>
      <c r="J1251" s="21"/>
      <c r="K1251" s="22"/>
      <c r="L1251" s="16"/>
      <c r="M1251" s="15"/>
      <c r="N1251" s="25">
        <f t="shared" si="39"/>
        <v>0</v>
      </c>
    </row>
    <row r="1252" spans="2:14" ht="21.9" customHeight="1" x14ac:dyDescent="0.3">
      <c r="B1252" s="74"/>
      <c r="C1252" s="10"/>
      <c r="D1252" s="13"/>
      <c r="E1252" s="18"/>
      <c r="F1252" s="13"/>
      <c r="G1252" s="23"/>
      <c r="H1252" s="18" t="str">
        <f t="shared" si="38"/>
        <v/>
      </c>
      <c r="I1252" s="21"/>
      <c r="J1252" s="21"/>
      <c r="K1252" s="22"/>
      <c r="L1252" s="16"/>
      <c r="M1252" s="15"/>
      <c r="N1252" s="25">
        <f t="shared" si="39"/>
        <v>0</v>
      </c>
    </row>
    <row r="1253" spans="2:14" ht="21.9" customHeight="1" x14ac:dyDescent="0.3">
      <c r="B1253" s="74"/>
      <c r="C1253" s="10"/>
      <c r="D1253" s="13"/>
      <c r="E1253" s="18"/>
      <c r="F1253" s="13"/>
      <c r="G1253" s="23"/>
      <c r="H1253" s="18" t="str">
        <f t="shared" si="38"/>
        <v/>
      </c>
      <c r="I1253" s="21"/>
      <c r="J1253" s="21"/>
      <c r="K1253" s="22"/>
      <c r="L1253" s="16"/>
      <c r="M1253" s="15"/>
      <c r="N1253" s="25">
        <f t="shared" si="39"/>
        <v>0</v>
      </c>
    </row>
    <row r="1254" spans="2:14" ht="21.9" customHeight="1" x14ac:dyDescent="0.3">
      <c r="B1254" s="74"/>
      <c r="C1254" s="10"/>
      <c r="D1254" s="13"/>
      <c r="E1254" s="18"/>
      <c r="F1254" s="13"/>
      <c r="G1254" s="23"/>
      <c r="H1254" s="18" t="str">
        <f t="shared" si="38"/>
        <v/>
      </c>
      <c r="I1254" s="21"/>
      <c r="J1254" s="21"/>
      <c r="K1254" s="22"/>
      <c r="L1254" s="16"/>
      <c r="M1254" s="15"/>
      <c r="N1254" s="25">
        <f t="shared" si="39"/>
        <v>0</v>
      </c>
    </row>
    <row r="1255" spans="2:14" ht="21.9" customHeight="1" x14ac:dyDescent="0.3">
      <c r="B1255" s="74"/>
      <c r="C1255" s="10"/>
      <c r="D1255" s="13"/>
      <c r="E1255" s="18"/>
      <c r="F1255" s="13"/>
      <c r="G1255" s="23"/>
      <c r="H1255" s="18" t="str">
        <f t="shared" si="38"/>
        <v/>
      </c>
      <c r="I1255" s="21"/>
      <c r="J1255" s="21"/>
      <c r="K1255" s="22"/>
      <c r="L1255" s="16"/>
      <c r="M1255" s="15"/>
      <c r="N1255" s="25">
        <f t="shared" si="39"/>
        <v>0</v>
      </c>
    </row>
    <row r="1256" spans="2:14" ht="21.9" customHeight="1" x14ac:dyDescent="0.3">
      <c r="B1256" s="74"/>
      <c r="C1256" s="10"/>
      <c r="D1256" s="13"/>
      <c r="E1256" s="18"/>
      <c r="F1256" s="13"/>
      <c r="G1256" s="23"/>
      <c r="H1256" s="18" t="str">
        <f t="shared" si="38"/>
        <v/>
      </c>
      <c r="I1256" s="21"/>
      <c r="J1256" s="21"/>
      <c r="K1256" s="22"/>
      <c r="L1256" s="16"/>
      <c r="M1256" s="15"/>
      <c r="N1256" s="25">
        <f t="shared" si="39"/>
        <v>0</v>
      </c>
    </row>
    <row r="1257" spans="2:14" ht="21.9" customHeight="1" x14ac:dyDescent="0.3">
      <c r="B1257" s="74"/>
      <c r="C1257" s="10"/>
      <c r="D1257" s="13"/>
      <c r="E1257" s="18"/>
      <c r="F1257" s="13"/>
      <c r="G1257" s="23"/>
      <c r="H1257" s="18" t="str">
        <f t="shared" si="38"/>
        <v/>
      </c>
      <c r="I1257" s="21"/>
      <c r="J1257" s="21"/>
      <c r="K1257" s="22"/>
      <c r="L1257" s="16"/>
      <c r="M1257" s="15"/>
      <c r="N1257" s="25">
        <f t="shared" si="39"/>
        <v>0</v>
      </c>
    </row>
    <row r="1258" spans="2:14" ht="21.9" customHeight="1" x14ac:dyDescent="0.3">
      <c r="B1258" s="74"/>
      <c r="C1258" s="10"/>
      <c r="D1258" s="13"/>
      <c r="E1258" s="18"/>
      <c r="F1258" s="13"/>
      <c r="G1258" s="23"/>
      <c r="H1258" s="18" t="str">
        <f t="shared" si="38"/>
        <v/>
      </c>
      <c r="I1258" s="21"/>
      <c r="J1258" s="21"/>
      <c r="K1258" s="22"/>
      <c r="L1258" s="16"/>
      <c r="M1258" s="15"/>
      <c r="N1258" s="25">
        <f t="shared" si="39"/>
        <v>0</v>
      </c>
    </row>
    <row r="1259" spans="2:14" ht="21.9" customHeight="1" x14ac:dyDescent="0.3">
      <c r="B1259" s="74"/>
      <c r="C1259" s="10"/>
      <c r="D1259" s="13"/>
      <c r="E1259" s="18"/>
      <c r="F1259" s="13"/>
      <c r="G1259" s="23"/>
      <c r="H1259" s="18" t="str">
        <f t="shared" si="38"/>
        <v/>
      </c>
      <c r="I1259" s="21"/>
      <c r="J1259" s="21"/>
      <c r="K1259" s="22"/>
      <c r="L1259" s="16"/>
      <c r="M1259" s="15"/>
      <c r="N1259" s="25">
        <f t="shared" si="39"/>
        <v>0</v>
      </c>
    </row>
    <row r="1260" spans="2:14" ht="21.9" customHeight="1" x14ac:dyDescent="0.3">
      <c r="B1260" s="74"/>
      <c r="C1260" s="10"/>
      <c r="D1260" s="13"/>
      <c r="E1260" s="18"/>
      <c r="F1260" s="13"/>
      <c r="G1260" s="23"/>
      <c r="H1260" s="18" t="str">
        <f t="shared" si="38"/>
        <v/>
      </c>
      <c r="I1260" s="21"/>
      <c r="J1260" s="21"/>
      <c r="K1260" s="22"/>
      <c r="L1260" s="16"/>
      <c r="M1260" s="15"/>
      <c r="N1260" s="25">
        <f t="shared" si="39"/>
        <v>0</v>
      </c>
    </row>
    <row r="1261" spans="2:14" ht="21.9" customHeight="1" x14ac:dyDescent="0.3">
      <c r="B1261" s="74"/>
      <c r="C1261" s="10"/>
      <c r="D1261" s="13"/>
      <c r="E1261" s="18"/>
      <c r="F1261" s="13"/>
      <c r="G1261" s="23"/>
      <c r="H1261" s="18" t="str">
        <f t="shared" si="38"/>
        <v/>
      </c>
      <c r="I1261" s="21"/>
      <c r="J1261" s="21"/>
      <c r="K1261" s="22"/>
      <c r="L1261" s="16"/>
      <c r="M1261" s="15"/>
      <c r="N1261" s="25">
        <f t="shared" si="39"/>
        <v>0</v>
      </c>
    </row>
    <row r="1262" spans="2:14" ht="21.9" customHeight="1" x14ac:dyDescent="0.3">
      <c r="B1262" s="74"/>
      <c r="C1262" s="10"/>
      <c r="D1262" s="13"/>
      <c r="E1262" s="18"/>
      <c r="F1262" s="13"/>
      <c r="G1262" s="23"/>
      <c r="H1262" s="18" t="str">
        <f t="shared" si="38"/>
        <v/>
      </c>
      <c r="I1262" s="21"/>
      <c r="J1262" s="21"/>
      <c r="K1262" s="22"/>
      <c r="L1262" s="16"/>
      <c r="M1262" s="15"/>
      <c r="N1262" s="25">
        <f t="shared" si="39"/>
        <v>0</v>
      </c>
    </row>
    <row r="1263" spans="2:14" ht="21.9" customHeight="1" x14ac:dyDescent="0.3">
      <c r="B1263" s="74"/>
      <c r="C1263" s="10"/>
      <c r="D1263" s="13"/>
      <c r="E1263" s="18"/>
      <c r="F1263" s="13"/>
      <c r="G1263" s="23"/>
      <c r="H1263" s="18" t="str">
        <f t="shared" si="38"/>
        <v/>
      </c>
      <c r="I1263" s="21"/>
      <c r="J1263" s="21"/>
      <c r="K1263" s="22"/>
      <c r="L1263" s="16"/>
      <c r="M1263" s="15"/>
      <c r="N1263" s="25">
        <f t="shared" si="39"/>
        <v>0</v>
      </c>
    </row>
    <row r="1264" spans="2:14" ht="21.9" customHeight="1" x14ac:dyDescent="0.3">
      <c r="B1264" s="74"/>
      <c r="C1264" s="10"/>
      <c r="D1264" s="13"/>
      <c r="E1264" s="18"/>
      <c r="F1264" s="13"/>
      <c r="G1264" s="23"/>
      <c r="H1264" s="18" t="str">
        <f t="shared" si="38"/>
        <v/>
      </c>
      <c r="I1264" s="21"/>
      <c r="J1264" s="21"/>
      <c r="K1264" s="22"/>
      <c r="L1264" s="16"/>
      <c r="M1264" s="15"/>
      <c r="N1264" s="25">
        <f t="shared" si="39"/>
        <v>0</v>
      </c>
    </row>
    <row r="1265" spans="2:14" ht="21.9" customHeight="1" x14ac:dyDescent="0.3">
      <c r="B1265" s="74"/>
      <c r="C1265" s="10"/>
      <c r="D1265" s="13"/>
      <c r="E1265" s="18"/>
      <c r="F1265" s="13"/>
      <c r="G1265" s="23"/>
      <c r="H1265" s="18" t="str">
        <f t="shared" si="38"/>
        <v/>
      </c>
      <c r="I1265" s="21"/>
      <c r="J1265" s="21"/>
      <c r="K1265" s="22"/>
      <c r="L1265" s="16"/>
      <c r="M1265" s="15"/>
      <c r="N1265" s="25">
        <f t="shared" si="39"/>
        <v>0</v>
      </c>
    </row>
    <row r="1266" spans="2:14" ht="21.9" customHeight="1" x14ac:dyDescent="0.3">
      <c r="B1266" s="74"/>
      <c r="C1266" s="10"/>
      <c r="D1266" s="13"/>
      <c r="E1266" s="18"/>
      <c r="F1266" s="13"/>
      <c r="G1266" s="23"/>
      <c r="H1266" s="18" t="str">
        <f t="shared" si="38"/>
        <v/>
      </c>
      <c r="I1266" s="21"/>
      <c r="J1266" s="21"/>
      <c r="K1266" s="22"/>
      <c r="L1266" s="16"/>
      <c r="M1266" s="15"/>
      <c r="N1266" s="25">
        <f t="shared" si="39"/>
        <v>0</v>
      </c>
    </row>
    <row r="1267" spans="2:14" ht="21.9" customHeight="1" x14ac:dyDescent="0.3">
      <c r="B1267" s="74"/>
      <c r="C1267" s="10"/>
      <c r="D1267" s="13"/>
      <c r="E1267" s="18"/>
      <c r="F1267" s="13"/>
      <c r="G1267" s="23"/>
      <c r="H1267" s="18" t="str">
        <f t="shared" si="38"/>
        <v/>
      </c>
      <c r="I1267" s="21"/>
      <c r="J1267" s="21"/>
      <c r="K1267" s="22"/>
      <c r="L1267" s="16"/>
      <c r="M1267" s="15"/>
      <c r="N1267" s="25">
        <f t="shared" si="39"/>
        <v>0</v>
      </c>
    </row>
    <row r="1268" spans="2:14" ht="21.9" customHeight="1" x14ac:dyDescent="0.3">
      <c r="B1268" s="74"/>
      <c r="C1268" s="10"/>
      <c r="D1268" s="13"/>
      <c r="E1268" s="18"/>
      <c r="F1268" s="13"/>
      <c r="G1268" s="23"/>
      <c r="H1268" s="18" t="str">
        <f t="shared" si="38"/>
        <v/>
      </c>
      <c r="I1268" s="21"/>
      <c r="J1268" s="21"/>
      <c r="K1268" s="22"/>
      <c r="L1268" s="16"/>
      <c r="M1268" s="15"/>
      <c r="N1268" s="25">
        <f t="shared" si="39"/>
        <v>0</v>
      </c>
    </row>
    <row r="1269" spans="2:14" ht="21.9" customHeight="1" x14ac:dyDescent="0.3">
      <c r="B1269" s="74"/>
      <c r="C1269" s="10"/>
      <c r="D1269" s="13"/>
      <c r="E1269" s="18"/>
      <c r="F1269" s="13"/>
      <c r="G1269" s="23"/>
      <c r="H1269" s="18" t="str">
        <f t="shared" si="38"/>
        <v/>
      </c>
      <c r="I1269" s="21"/>
      <c r="J1269" s="21"/>
      <c r="K1269" s="22"/>
      <c r="L1269" s="16"/>
      <c r="M1269" s="15"/>
      <c r="N1269" s="25">
        <f t="shared" si="39"/>
        <v>0</v>
      </c>
    </row>
    <row r="1270" spans="2:14" ht="21.9" customHeight="1" x14ac:dyDescent="0.3">
      <c r="B1270" s="74"/>
      <c r="C1270" s="10"/>
      <c r="D1270" s="13"/>
      <c r="E1270" s="18"/>
      <c r="F1270" s="13"/>
      <c r="G1270" s="23"/>
      <c r="H1270" s="18" t="str">
        <f t="shared" si="38"/>
        <v/>
      </c>
      <c r="I1270" s="21"/>
      <c r="J1270" s="21"/>
      <c r="K1270" s="22"/>
      <c r="L1270" s="16"/>
      <c r="M1270" s="15"/>
      <c r="N1270" s="25">
        <f t="shared" si="39"/>
        <v>0</v>
      </c>
    </row>
    <row r="1271" spans="2:14" ht="21.9" customHeight="1" x14ac:dyDescent="0.3">
      <c r="B1271" s="74"/>
      <c r="C1271" s="10"/>
      <c r="D1271" s="13"/>
      <c r="E1271" s="18"/>
      <c r="F1271" s="13"/>
      <c r="G1271" s="23"/>
      <c r="H1271" s="18" t="str">
        <f t="shared" si="38"/>
        <v/>
      </c>
      <c r="I1271" s="21"/>
      <c r="J1271" s="21"/>
      <c r="K1271" s="22"/>
      <c r="L1271" s="16"/>
      <c r="M1271" s="15"/>
      <c r="N1271" s="25">
        <f t="shared" si="39"/>
        <v>0</v>
      </c>
    </row>
    <row r="1272" spans="2:14" ht="21.9" customHeight="1" x14ac:dyDescent="0.3">
      <c r="B1272" s="74"/>
      <c r="C1272" s="10"/>
      <c r="D1272" s="13"/>
      <c r="E1272" s="18"/>
      <c r="F1272" s="13"/>
      <c r="G1272" s="23"/>
      <c r="H1272" s="18" t="str">
        <f t="shared" si="38"/>
        <v/>
      </c>
      <c r="I1272" s="21"/>
      <c r="J1272" s="21"/>
      <c r="K1272" s="22"/>
      <c r="L1272" s="16"/>
      <c r="M1272" s="15"/>
      <c r="N1272" s="25">
        <f t="shared" si="39"/>
        <v>0</v>
      </c>
    </row>
    <row r="1273" spans="2:14" ht="21.9" customHeight="1" x14ac:dyDescent="0.3">
      <c r="B1273" s="74"/>
      <c r="C1273" s="10"/>
      <c r="D1273" s="13"/>
      <c r="E1273" s="18"/>
      <c r="F1273" s="13"/>
      <c r="G1273" s="23"/>
      <c r="H1273" s="18" t="str">
        <f t="shared" si="38"/>
        <v/>
      </c>
      <c r="I1273" s="21"/>
      <c r="J1273" s="21"/>
      <c r="K1273" s="22"/>
      <c r="L1273" s="16"/>
      <c r="M1273" s="15"/>
      <c r="N1273" s="25">
        <f t="shared" si="39"/>
        <v>0</v>
      </c>
    </row>
    <row r="1274" spans="2:14" ht="21.9" customHeight="1" x14ac:dyDescent="0.3">
      <c r="B1274" s="74"/>
      <c r="C1274" s="10"/>
      <c r="D1274" s="13"/>
      <c r="E1274" s="18"/>
      <c r="F1274" s="13"/>
      <c r="G1274" s="23"/>
      <c r="H1274" s="18" t="str">
        <f t="shared" si="38"/>
        <v/>
      </c>
      <c r="I1274" s="21"/>
      <c r="J1274" s="21"/>
      <c r="K1274" s="22"/>
      <c r="L1274" s="16"/>
      <c r="M1274" s="15"/>
      <c r="N1274" s="25">
        <f t="shared" si="39"/>
        <v>0</v>
      </c>
    </row>
    <row r="1275" spans="2:14" ht="21.9" customHeight="1" x14ac:dyDescent="0.3">
      <c r="B1275" s="74"/>
      <c r="C1275" s="10"/>
      <c r="D1275" s="13"/>
      <c r="E1275" s="18"/>
      <c r="F1275" s="13"/>
      <c r="G1275" s="23"/>
      <c r="H1275" s="18" t="str">
        <f t="shared" si="38"/>
        <v/>
      </c>
      <c r="I1275" s="21"/>
      <c r="J1275" s="21"/>
      <c r="K1275" s="22"/>
      <c r="L1275" s="16"/>
      <c r="M1275" s="15"/>
      <c r="N1275" s="25">
        <f t="shared" si="39"/>
        <v>0</v>
      </c>
    </row>
    <row r="1276" spans="2:14" ht="21.9" customHeight="1" x14ac:dyDescent="0.3">
      <c r="B1276" s="74"/>
      <c r="C1276" s="10"/>
      <c r="D1276" s="13"/>
      <c r="E1276" s="18"/>
      <c r="F1276" s="13"/>
      <c r="G1276" s="23"/>
      <c r="H1276" s="18" t="str">
        <f t="shared" si="38"/>
        <v/>
      </c>
      <c r="I1276" s="21"/>
      <c r="J1276" s="21"/>
      <c r="K1276" s="22"/>
      <c r="L1276" s="16"/>
      <c r="M1276" s="15"/>
      <c r="N1276" s="25">
        <f t="shared" si="39"/>
        <v>0</v>
      </c>
    </row>
    <row r="1277" spans="2:14" ht="21.9" customHeight="1" x14ac:dyDescent="0.3">
      <c r="B1277" s="74"/>
      <c r="C1277" s="10"/>
      <c r="D1277" s="13"/>
      <c r="E1277" s="18"/>
      <c r="F1277" s="13"/>
      <c r="G1277" s="23"/>
      <c r="H1277" s="18" t="str">
        <f t="shared" si="38"/>
        <v/>
      </c>
      <c r="I1277" s="21"/>
      <c r="J1277" s="21"/>
      <c r="K1277" s="22"/>
      <c r="L1277" s="16"/>
      <c r="M1277" s="15"/>
      <c r="N1277" s="25">
        <f t="shared" si="39"/>
        <v>0</v>
      </c>
    </row>
    <row r="1278" spans="2:14" ht="21.9" customHeight="1" x14ac:dyDescent="0.3">
      <c r="B1278" s="74"/>
      <c r="C1278" s="10"/>
      <c r="D1278" s="13"/>
      <c r="E1278" s="18"/>
      <c r="F1278" s="13"/>
      <c r="G1278" s="23"/>
      <c r="H1278" s="18" t="str">
        <f t="shared" si="38"/>
        <v/>
      </c>
      <c r="I1278" s="21"/>
      <c r="J1278" s="21"/>
      <c r="K1278" s="22"/>
      <c r="L1278" s="16"/>
      <c r="M1278" s="15"/>
      <c r="N1278" s="25">
        <f t="shared" si="39"/>
        <v>0</v>
      </c>
    </row>
    <row r="1279" spans="2:14" ht="21.9" customHeight="1" x14ac:dyDescent="0.3">
      <c r="B1279" s="74"/>
      <c r="C1279" s="10"/>
      <c r="D1279" s="13"/>
      <c r="E1279" s="18"/>
      <c r="F1279" s="13"/>
      <c r="G1279" s="23"/>
      <c r="H1279" s="18" t="str">
        <f t="shared" si="38"/>
        <v/>
      </c>
      <c r="I1279" s="21"/>
      <c r="J1279" s="21"/>
      <c r="K1279" s="22"/>
      <c r="L1279" s="16"/>
      <c r="M1279" s="15"/>
      <c r="N1279" s="25">
        <f t="shared" si="39"/>
        <v>0</v>
      </c>
    </row>
    <row r="1280" spans="2:14" ht="21.9" customHeight="1" x14ac:dyDescent="0.3">
      <c r="B1280" s="74"/>
      <c r="C1280" s="10"/>
      <c r="D1280" s="13"/>
      <c r="E1280" s="18"/>
      <c r="F1280" s="13"/>
      <c r="G1280" s="23"/>
      <c r="H1280" s="18" t="str">
        <f t="shared" si="38"/>
        <v/>
      </c>
      <c r="I1280" s="21"/>
      <c r="J1280" s="21"/>
      <c r="K1280" s="22"/>
      <c r="L1280" s="16"/>
      <c r="M1280" s="15"/>
      <c r="N1280" s="25">
        <f t="shared" si="39"/>
        <v>0</v>
      </c>
    </row>
    <row r="1281" spans="2:14" ht="21.9" customHeight="1" x14ac:dyDescent="0.3">
      <c r="B1281" s="74"/>
      <c r="C1281" s="10"/>
      <c r="D1281" s="13"/>
      <c r="E1281" s="18"/>
      <c r="F1281" s="13"/>
      <c r="G1281" s="23"/>
      <c r="H1281" s="18" t="str">
        <f t="shared" si="38"/>
        <v/>
      </c>
      <c r="I1281" s="21"/>
      <c r="J1281" s="21"/>
      <c r="K1281" s="22"/>
      <c r="L1281" s="16"/>
      <c r="M1281" s="15"/>
      <c r="N1281" s="25">
        <f t="shared" si="39"/>
        <v>0</v>
      </c>
    </row>
    <row r="1282" spans="2:14" ht="21.9" customHeight="1" x14ac:dyDescent="0.3">
      <c r="B1282" s="74"/>
      <c r="C1282" s="10"/>
      <c r="D1282" s="13"/>
      <c r="E1282" s="18"/>
      <c r="F1282" s="13"/>
      <c r="G1282" s="23"/>
      <c r="H1282" s="18" t="str">
        <f t="shared" si="38"/>
        <v/>
      </c>
      <c r="I1282" s="21"/>
      <c r="J1282" s="21"/>
      <c r="K1282" s="22"/>
      <c r="L1282" s="16"/>
      <c r="M1282" s="15"/>
      <c r="N1282" s="25">
        <f t="shared" si="39"/>
        <v>0</v>
      </c>
    </row>
    <row r="1283" spans="2:14" ht="21.9" customHeight="1" x14ac:dyDescent="0.3">
      <c r="B1283" s="74"/>
      <c r="C1283" s="10"/>
      <c r="D1283" s="13"/>
      <c r="E1283" s="18"/>
      <c r="F1283" s="13"/>
      <c r="G1283" s="23"/>
      <c r="H1283" s="18" t="str">
        <f t="shared" si="38"/>
        <v/>
      </c>
      <c r="I1283" s="21"/>
      <c r="J1283" s="21"/>
      <c r="K1283" s="22"/>
      <c r="L1283" s="16"/>
      <c r="M1283" s="15"/>
      <c r="N1283" s="25">
        <f t="shared" si="39"/>
        <v>0</v>
      </c>
    </row>
    <row r="1284" spans="2:14" ht="21.9" customHeight="1" x14ac:dyDescent="0.3">
      <c r="B1284" s="74"/>
      <c r="C1284" s="10"/>
      <c r="D1284" s="13"/>
      <c r="E1284" s="18"/>
      <c r="F1284" s="13"/>
      <c r="G1284" s="23"/>
      <c r="H1284" s="18" t="str">
        <f t="shared" si="38"/>
        <v/>
      </c>
      <c r="I1284" s="21"/>
      <c r="J1284" s="21"/>
      <c r="K1284" s="22"/>
      <c r="L1284" s="16"/>
      <c r="M1284" s="15"/>
      <c r="N1284" s="25">
        <f t="shared" si="39"/>
        <v>0</v>
      </c>
    </row>
    <row r="1285" spans="2:14" ht="21.9" customHeight="1" x14ac:dyDescent="0.3">
      <c r="B1285" s="74"/>
      <c r="C1285" s="10"/>
      <c r="D1285" s="13"/>
      <c r="E1285" s="18"/>
      <c r="F1285" s="13"/>
      <c r="G1285" s="23"/>
      <c r="H1285" s="18" t="str">
        <f t="shared" si="38"/>
        <v/>
      </c>
      <c r="I1285" s="21"/>
      <c r="J1285" s="21"/>
      <c r="K1285" s="22"/>
      <c r="L1285" s="16"/>
      <c r="M1285" s="15"/>
      <c r="N1285" s="25">
        <f t="shared" si="39"/>
        <v>0</v>
      </c>
    </row>
    <row r="1286" spans="2:14" ht="21.9" customHeight="1" x14ac:dyDescent="0.3">
      <c r="B1286" s="74"/>
      <c r="C1286" s="10"/>
      <c r="D1286" s="13"/>
      <c r="E1286" s="18"/>
      <c r="F1286" s="13"/>
      <c r="G1286" s="23"/>
      <c r="H1286" s="18" t="str">
        <f t="shared" si="38"/>
        <v/>
      </c>
      <c r="I1286" s="21"/>
      <c r="J1286" s="21"/>
      <c r="K1286" s="22"/>
      <c r="L1286" s="16"/>
      <c r="M1286" s="15"/>
      <c r="N1286" s="25">
        <f t="shared" si="39"/>
        <v>0</v>
      </c>
    </row>
    <row r="1287" spans="2:14" ht="21.9" customHeight="1" x14ac:dyDescent="0.3">
      <c r="B1287" s="74"/>
      <c r="C1287" s="10"/>
      <c r="D1287" s="13"/>
      <c r="E1287" s="18"/>
      <c r="F1287" s="13"/>
      <c r="G1287" s="23"/>
      <c r="H1287" s="18" t="str">
        <f t="shared" si="38"/>
        <v/>
      </c>
      <c r="I1287" s="21"/>
      <c r="J1287" s="21"/>
      <c r="K1287" s="22"/>
      <c r="L1287" s="16"/>
      <c r="M1287" s="15"/>
      <c r="N1287" s="25">
        <f t="shared" si="39"/>
        <v>0</v>
      </c>
    </row>
    <row r="1288" spans="2:14" ht="21.9" customHeight="1" x14ac:dyDescent="0.3">
      <c r="B1288" s="74"/>
      <c r="C1288" s="10"/>
      <c r="D1288" s="13"/>
      <c r="E1288" s="18"/>
      <c r="F1288" s="13"/>
      <c r="G1288" s="23"/>
      <c r="H1288" s="18" t="str">
        <f t="shared" si="38"/>
        <v/>
      </c>
      <c r="I1288" s="21"/>
      <c r="J1288" s="21"/>
      <c r="K1288" s="22"/>
      <c r="L1288" s="16"/>
      <c r="M1288" s="15"/>
      <c r="N1288" s="25">
        <f t="shared" si="39"/>
        <v>0</v>
      </c>
    </row>
    <row r="1289" spans="2:14" ht="21.9" customHeight="1" x14ac:dyDescent="0.3">
      <c r="B1289" s="74"/>
      <c r="C1289" s="10"/>
      <c r="D1289" s="13"/>
      <c r="E1289" s="18"/>
      <c r="F1289" s="13"/>
      <c r="G1289" s="23"/>
      <c r="H1289" s="18" t="str">
        <f t="shared" si="38"/>
        <v/>
      </c>
      <c r="I1289" s="21"/>
      <c r="J1289" s="21"/>
      <c r="K1289" s="22"/>
      <c r="L1289" s="16"/>
      <c r="M1289" s="15"/>
      <c r="N1289" s="25">
        <f t="shared" si="39"/>
        <v>0</v>
      </c>
    </row>
    <row r="1290" spans="2:14" ht="21.9" customHeight="1" x14ac:dyDescent="0.3">
      <c r="B1290" s="74"/>
      <c r="C1290" s="10"/>
      <c r="D1290" s="13"/>
      <c r="E1290" s="18"/>
      <c r="F1290" s="13"/>
      <c r="G1290" s="23"/>
      <c r="H1290" s="18" t="str">
        <f t="shared" si="38"/>
        <v/>
      </c>
      <c r="I1290" s="21"/>
      <c r="J1290" s="21"/>
      <c r="K1290" s="22"/>
      <c r="L1290" s="16"/>
      <c r="M1290" s="15"/>
      <c r="N1290" s="25">
        <f t="shared" si="39"/>
        <v>0</v>
      </c>
    </row>
    <row r="1291" spans="2:14" ht="21.9" customHeight="1" x14ac:dyDescent="0.3">
      <c r="B1291" s="74"/>
      <c r="C1291" s="10"/>
      <c r="D1291" s="13"/>
      <c r="E1291" s="18"/>
      <c r="F1291" s="13"/>
      <c r="G1291" s="23"/>
      <c r="H1291" s="18" t="str">
        <f t="shared" ref="H1291:H1354" si="40">IF(E1291="","",IF(N1291="",D1291*E1291,(D1291*E1291)-(D1291*N1291)))</f>
        <v/>
      </c>
      <c r="I1291" s="21"/>
      <c r="J1291" s="21"/>
      <c r="K1291" s="22"/>
      <c r="L1291" s="16"/>
      <c r="M1291" s="15"/>
      <c r="N1291" s="25">
        <f t="shared" ref="N1291:N1354" si="41">IF(F1291="Não","",E1291*G1291)</f>
        <v>0</v>
      </c>
    </row>
    <row r="1292" spans="2:14" ht="21.9" customHeight="1" x14ac:dyDescent="0.3">
      <c r="B1292" s="74"/>
      <c r="C1292" s="10"/>
      <c r="D1292" s="13"/>
      <c r="E1292" s="18"/>
      <c r="F1292" s="13"/>
      <c r="G1292" s="23"/>
      <c r="H1292" s="18" t="str">
        <f t="shared" si="40"/>
        <v/>
      </c>
      <c r="I1292" s="21"/>
      <c r="J1292" s="21"/>
      <c r="K1292" s="22"/>
      <c r="L1292" s="16"/>
      <c r="M1292" s="15"/>
      <c r="N1292" s="25">
        <f t="shared" si="41"/>
        <v>0</v>
      </c>
    </row>
    <row r="1293" spans="2:14" ht="21.9" customHeight="1" x14ac:dyDescent="0.3">
      <c r="B1293" s="74"/>
      <c r="C1293" s="10"/>
      <c r="D1293" s="13"/>
      <c r="E1293" s="18"/>
      <c r="F1293" s="13"/>
      <c r="G1293" s="23"/>
      <c r="H1293" s="18" t="str">
        <f t="shared" si="40"/>
        <v/>
      </c>
      <c r="I1293" s="21"/>
      <c r="J1293" s="21"/>
      <c r="K1293" s="22"/>
      <c r="L1293" s="16"/>
      <c r="M1293" s="15"/>
      <c r="N1293" s="25">
        <f t="shared" si="41"/>
        <v>0</v>
      </c>
    </row>
    <row r="1294" spans="2:14" ht="21.9" customHeight="1" x14ac:dyDescent="0.3">
      <c r="B1294" s="74"/>
      <c r="C1294" s="10"/>
      <c r="D1294" s="13"/>
      <c r="E1294" s="18"/>
      <c r="F1294" s="13"/>
      <c r="G1294" s="23"/>
      <c r="H1294" s="18" t="str">
        <f t="shared" si="40"/>
        <v/>
      </c>
      <c r="I1294" s="21"/>
      <c r="J1294" s="21"/>
      <c r="K1294" s="22"/>
      <c r="L1294" s="16"/>
      <c r="M1294" s="15"/>
      <c r="N1294" s="25">
        <f t="shared" si="41"/>
        <v>0</v>
      </c>
    </row>
    <row r="1295" spans="2:14" ht="21.9" customHeight="1" x14ac:dyDescent="0.3">
      <c r="B1295" s="74"/>
      <c r="C1295" s="10"/>
      <c r="D1295" s="13"/>
      <c r="E1295" s="18"/>
      <c r="F1295" s="13"/>
      <c r="G1295" s="23"/>
      <c r="H1295" s="18" t="str">
        <f t="shared" si="40"/>
        <v/>
      </c>
      <c r="I1295" s="21"/>
      <c r="J1295" s="21"/>
      <c r="K1295" s="22"/>
      <c r="L1295" s="16"/>
      <c r="M1295" s="15"/>
      <c r="N1295" s="25">
        <f t="shared" si="41"/>
        <v>0</v>
      </c>
    </row>
    <row r="1296" spans="2:14" ht="21.9" customHeight="1" x14ac:dyDescent="0.3">
      <c r="B1296" s="74"/>
      <c r="C1296" s="10"/>
      <c r="D1296" s="13"/>
      <c r="E1296" s="18"/>
      <c r="F1296" s="13"/>
      <c r="G1296" s="23"/>
      <c r="H1296" s="18" t="str">
        <f t="shared" si="40"/>
        <v/>
      </c>
      <c r="I1296" s="21"/>
      <c r="J1296" s="21"/>
      <c r="K1296" s="22"/>
      <c r="L1296" s="16"/>
      <c r="M1296" s="15"/>
      <c r="N1296" s="25">
        <f t="shared" si="41"/>
        <v>0</v>
      </c>
    </row>
    <row r="1297" spans="2:14" ht="21.9" customHeight="1" x14ac:dyDescent="0.3">
      <c r="B1297" s="74"/>
      <c r="C1297" s="10"/>
      <c r="D1297" s="13"/>
      <c r="E1297" s="18"/>
      <c r="F1297" s="13"/>
      <c r="G1297" s="23"/>
      <c r="H1297" s="18" t="str">
        <f t="shared" si="40"/>
        <v/>
      </c>
      <c r="I1297" s="21"/>
      <c r="J1297" s="21"/>
      <c r="K1297" s="22"/>
      <c r="L1297" s="16"/>
      <c r="M1297" s="15"/>
      <c r="N1297" s="25">
        <f t="shared" si="41"/>
        <v>0</v>
      </c>
    </row>
    <row r="1298" spans="2:14" ht="21.9" customHeight="1" x14ac:dyDescent="0.3">
      <c r="B1298" s="74"/>
      <c r="C1298" s="10"/>
      <c r="D1298" s="13"/>
      <c r="E1298" s="18"/>
      <c r="F1298" s="13"/>
      <c r="G1298" s="23"/>
      <c r="H1298" s="18" t="str">
        <f t="shared" si="40"/>
        <v/>
      </c>
      <c r="I1298" s="21"/>
      <c r="J1298" s="21"/>
      <c r="K1298" s="22"/>
      <c r="L1298" s="16"/>
      <c r="M1298" s="15"/>
      <c r="N1298" s="25">
        <f t="shared" si="41"/>
        <v>0</v>
      </c>
    </row>
    <row r="1299" spans="2:14" ht="21.9" customHeight="1" x14ac:dyDescent="0.3">
      <c r="B1299" s="74"/>
      <c r="C1299" s="10"/>
      <c r="D1299" s="13"/>
      <c r="E1299" s="18"/>
      <c r="F1299" s="13"/>
      <c r="G1299" s="23"/>
      <c r="H1299" s="18" t="str">
        <f t="shared" si="40"/>
        <v/>
      </c>
      <c r="I1299" s="21"/>
      <c r="J1299" s="21"/>
      <c r="K1299" s="22"/>
      <c r="L1299" s="16"/>
      <c r="M1299" s="15"/>
      <c r="N1299" s="25">
        <f t="shared" si="41"/>
        <v>0</v>
      </c>
    </row>
    <row r="1300" spans="2:14" ht="21.9" customHeight="1" x14ac:dyDescent="0.3">
      <c r="B1300" s="74"/>
      <c r="C1300" s="10"/>
      <c r="D1300" s="13"/>
      <c r="E1300" s="18"/>
      <c r="F1300" s="13"/>
      <c r="G1300" s="23"/>
      <c r="H1300" s="18" t="str">
        <f t="shared" si="40"/>
        <v/>
      </c>
      <c r="I1300" s="21"/>
      <c r="J1300" s="21"/>
      <c r="K1300" s="22"/>
      <c r="L1300" s="16"/>
      <c r="M1300" s="15"/>
      <c r="N1300" s="25">
        <f t="shared" si="41"/>
        <v>0</v>
      </c>
    </row>
    <row r="1301" spans="2:14" ht="21.9" customHeight="1" x14ac:dyDescent="0.3">
      <c r="B1301" s="74"/>
      <c r="C1301" s="10"/>
      <c r="D1301" s="13"/>
      <c r="E1301" s="18"/>
      <c r="F1301" s="13"/>
      <c r="G1301" s="23"/>
      <c r="H1301" s="18" t="str">
        <f t="shared" si="40"/>
        <v/>
      </c>
      <c r="I1301" s="21"/>
      <c r="J1301" s="21"/>
      <c r="K1301" s="22"/>
      <c r="L1301" s="16"/>
      <c r="M1301" s="15"/>
      <c r="N1301" s="25">
        <f t="shared" si="41"/>
        <v>0</v>
      </c>
    </row>
    <row r="1302" spans="2:14" ht="21.9" customHeight="1" x14ac:dyDescent="0.3">
      <c r="B1302" s="74"/>
      <c r="C1302" s="10"/>
      <c r="D1302" s="13"/>
      <c r="E1302" s="18"/>
      <c r="F1302" s="13"/>
      <c r="G1302" s="23"/>
      <c r="H1302" s="18" t="str">
        <f t="shared" si="40"/>
        <v/>
      </c>
      <c r="I1302" s="21"/>
      <c r="J1302" s="21"/>
      <c r="K1302" s="22"/>
      <c r="L1302" s="16"/>
      <c r="M1302" s="15"/>
      <c r="N1302" s="25">
        <f t="shared" si="41"/>
        <v>0</v>
      </c>
    </row>
    <row r="1303" spans="2:14" ht="21.9" customHeight="1" x14ac:dyDescent="0.3">
      <c r="B1303" s="74"/>
      <c r="C1303" s="10"/>
      <c r="D1303" s="13"/>
      <c r="E1303" s="18"/>
      <c r="F1303" s="13"/>
      <c r="G1303" s="23"/>
      <c r="H1303" s="18" t="str">
        <f t="shared" si="40"/>
        <v/>
      </c>
      <c r="I1303" s="21"/>
      <c r="J1303" s="21"/>
      <c r="K1303" s="22"/>
      <c r="L1303" s="16"/>
      <c r="M1303" s="15"/>
      <c r="N1303" s="25">
        <f t="shared" si="41"/>
        <v>0</v>
      </c>
    </row>
    <row r="1304" spans="2:14" ht="21.9" customHeight="1" x14ac:dyDescent="0.3">
      <c r="B1304" s="74"/>
      <c r="C1304" s="10"/>
      <c r="D1304" s="13"/>
      <c r="E1304" s="18"/>
      <c r="F1304" s="13"/>
      <c r="G1304" s="23"/>
      <c r="H1304" s="18" t="str">
        <f t="shared" si="40"/>
        <v/>
      </c>
      <c r="I1304" s="21"/>
      <c r="J1304" s="21"/>
      <c r="K1304" s="22"/>
      <c r="L1304" s="16"/>
      <c r="M1304" s="15"/>
      <c r="N1304" s="25">
        <f t="shared" si="41"/>
        <v>0</v>
      </c>
    </row>
    <row r="1305" spans="2:14" ht="21.9" customHeight="1" x14ac:dyDescent="0.3">
      <c r="B1305" s="74"/>
      <c r="C1305" s="10"/>
      <c r="D1305" s="13"/>
      <c r="E1305" s="18"/>
      <c r="F1305" s="13"/>
      <c r="G1305" s="23"/>
      <c r="H1305" s="18" t="str">
        <f t="shared" si="40"/>
        <v/>
      </c>
      <c r="I1305" s="21"/>
      <c r="J1305" s="21"/>
      <c r="K1305" s="22"/>
      <c r="L1305" s="16"/>
      <c r="M1305" s="15"/>
      <c r="N1305" s="25">
        <f t="shared" si="41"/>
        <v>0</v>
      </c>
    </row>
    <row r="1306" spans="2:14" ht="21.9" customHeight="1" x14ac:dyDescent="0.3">
      <c r="B1306" s="74"/>
      <c r="C1306" s="10"/>
      <c r="D1306" s="13"/>
      <c r="E1306" s="18"/>
      <c r="F1306" s="13"/>
      <c r="G1306" s="23"/>
      <c r="H1306" s="18" t="str">
        <f t="shared" si="40"/>
        <v/>
      </c>
      <c r="I1306" s="21"/>
      <c r="J1306" s="21"/>
      <c r="K1306" s="22"/>
      <c r="L1306" s="16"/>
      <c r="M1306" s="15"/>
      <c r="N1306" s="25">
        <f t="shared" si="41"/>
        <v>0</v>
      </c>
    </row>
    <row r="1307" spans="2:14" ht="21.9" customHeight="1" x14ac:dyDescent="0.3">
      <c r="B1307" s="74"/>
      <c r="C1307" s="10"/>
      <c r="D1307" s="13"/>
      <c r="E1307" s="18"/>
      <c r="F1307" s="13"/>
      <c r="G1307" s="23"/>
      <c r="H1307" s="18" t="str">
        <f t="shared" si="40"/>
        <v/>
      </c>
      <c r="I1307" s="21"/>
      <c r="J1307" s="21"/>
      <c r="K1307" s="22"/>
      <c r="L1307" s="16"/>
      <c r="M1307" s="15"/>
      <c r="N1307" s="25">
        <f t="shared" si="41"/>
        <v>0</v>
      </c>
    </row>
    <row r="1308" spans="2:14" ht="21.9" customHeight="1" x14ac:dyDescent="0.3">
      <c r="B1308" s="74"/>
      <c r="C1308" s="10"/>
      <c r="D1308" s="13"/>
      <c r="E1308" s="18"/>
      <c r="F1308" s="13"/>
      <c r="G1308" s="23"/>
      <c r="H1308" s="18" t="str">
        <f t="shared" si="40"/>
        <v/>
      </c>
      <c r="I1308" s="21"/>
      <c r="J1308" s="21"/>
      <c r="K1308" s="22"/>
      <c r="L1308" s="16"/>
      <c r="M1308" s="15"/>
      <c r="N1308" s="25">
        <f t="shared" si="41"/>
        <v>0</v>
      </c>
    </row>
    <row r="1309" spans="2:14" ht="21.9" customHeight="1" x14ac:dyDescent="0.3">
      <c r="B1309" s="74"/>
      <c r="C1309" s="10"/>
      <c r="D1309" s="13"/>
      <c r="E1309" s="18"/>
      <c r="F1309" s="13"/>
      <c r="G1309" s="23"/>
      <c r="H1309" s="18" t="str">
        <f t="shared" si="40"/>
        <v/>
      </c>
      <c r="I1309" s="21"/>
      <c r="J1309" s="21"/>
      <c r="K1309" s="22"/>
      <c r="L1309" s="16"/>
      <c r="M1309" s="15"/>
      <c r="N1309" s="25">
        <f t="shared" si="41"/>
        <v>0</v>
      </c>
    </row>
    <row r="1310" spans="2:14" ht="21.9" customHeight="1" x14ac:dyDescent="0.3">
      <c r="B1310" s="74"/>
      <c r="C1310" s="10"/>
      <c r="D1310" s="13"/>
      <c r="E1310" s="18"/>
      <c r="F1310" s="13"/>
      <c r="G1310" s="23"/>
      <c r="H1310" s="18" t="str">
        <f t="shared" si="40"/>
        <v/>
      </c>
      <c r="I1310" s="21"/>
      <c r="J1310" s="21"/>
      <c r="K1310" s="22"/>
      <c r="L1310" s="16"/>
      <c r="M1310" s="15"/>
      <c r="N1310" s="25">
        <f t="shared" si="41"/>
        <v>0</v>
      </c>
    </row>
    <row r="1311" spans="2:14" ht="21.9" customHeight="1" x14ac:dyDescent="0.3">
      <c r="B1311" s="74"/>
      <c r="C1311" s="10"/>
      <c r="D1311" s="13"/>
      <c r="E1311" s="18"/>
      <c r="F1311" s="13"/>
      <c r="G1311" s="23"/>
      <c r="H1311" s="18" t="str">
        <f t="shared" si="40"/>
        <v/>
      </c>
      <c r="I1311" s="21"/>
      <c r="J1311" s="21"/>
      <c r="K1311" s="22"/>
      <c r="L1311" s="16"/>
      <c r="M1311" s="15"/>
      <c r="N1311" s="25">
        <f t="shared" si="41"/>
        <v>0</v>
      </c>
    </row>
    <row r="1312" spans="2:14" ht="21.9" customHeight="1" x14ac:dyDescent="0.3">
      <c r="B1312" s="74"/>
      <c r="C1312" s="10"/>
      <c r="D1312" s="13"/>
      <c r="E1312" s="18"/>
      <c r="F1312" s="13"/>
      <c r="G1312" s="23"/>
      <c r="H1312" s="18" t="str">
        <f t="shared" si="40"/>
        <v/>
      </c>
      <c r="I1312" s="21"/>
      <c r="J1312" s="21"/>
      <c r="K1312" s="22"/>
      <c r="L1312" s="16"/>
      <c r="M1312" s="15"/>
      <c r="N1312" s="25">
        <f t="shared" si="41"/>
        <v>0</v>
      </c>
    </row>
    <row r="1313" spans="2:14" ht="21.9" customHeight="1" x14ac:dyDescent="0.3">
      <c r="B1313" s="74"/>
      <c r="C1313" s="10"/>
      <c r="D1313" s="13"/>
      <c r="E1313" s="18"/>
      <c r="F1313" s="13"/>
      <c r="G1313" s="23"/>
      <c r="H1313" s="18" t="str">
        <f t="shared" si="40"/>
        <v/>
      </c>
      <c r="I1313" s="21"/>
      <c r="J1313" s="21"/>
      <c r="K1313" s="22"/>
      <c r="L1313" s="16"/>
      <c r="M1313" s="15"/>
      <c r="N1313" s="25">
        <f t="shared" si="41"/>
        <v>0</v>
      </c>
    </row>
    <row r="1314" spans="2:14" ht="21.9" customHeight="1" x14ac:dyDescent="0.3">
      <c r="B1314" s="74"/>
      <c r="C1314" s="10"/>
      <c r="D1314" s="13"/>
      <c r="E1314" s="18"/>
      <c r="F1314" s="13"/>
      <c r="G1314" s="23"/>
      <c r="H1314" s="18" t="str">
        <f t="shared" si="40"/>
        <v/>
      </c>
      <c r="I1314" s="21"/>
      <c r="J1314" s="21"/>
      <c r="K1314" s="22"/>
      <c r="L1314" s="16"/>
      <c r="M1314" s="15"/>
      <c r="N1314" s="25">
        <f t="shared" si="41"/>
        <v>0</v>
      </c>
    </row>
    <row r="1315" spans="2:14" ht="21.9" customHeight="1" x14ac:dyDescent="0.3">
      <c r="B1315" s="74"/>
      <c r="C1315" s="10"/>
      <c r="D1315" s="13"/>
      <c r="E1315" s="18"/>
      <c r="F1315" s="13"/>
      <c r="G1315" s="23"/>
      <c r="H1315" s="18" t="str">
        <f t="shared" si="40"/>
        <v/>
      </c>
      <c r="I1315" s="21"/>
      <c r="J1315" s="21"/>
      <c r="K1315" s="22"/>
      <c r="L1315" s="16"/>
      <c r="M1315" s="15"/>
      <c r="N1315" s="25">
        <f t="shared" si="41"/>
        <v>0</v>
      </c>
    </row>
    <row r="1316" spans="2:14" ht="21.9" customHeight="1" x14ac:dyDescent="0.3">
      <c r="B1316" s="74"/>
      <c r="C1316" s="10"/>
      <c r="D1316" s="13"/>
      <c r="E1316" s="18"/>
      <c r="F1316" s="13"/>
      <c r="G1316" s="23"/>
      <c r="H1316" s="18" t="str">
        <f t="shared" si="40"/>
        <v/>
      </c>
      <c r="I1316" s="21"/>
      <c r="J1316" s="21"/>
      <c r="K1316" s="22"/>
      <c r="L1316" s="16"/>
      <c r="M1316" s="15"/>
      <c r="N1316" s="25">
        <f t="shared" si="41"/>
        <v>0</v>
      </c>
    </row>
    <row r="1317" spans="2:14" ht="21.9" customHeight="1" x14ac:dyDescent="0.3">
      <c r="B1317" s="74"/>
      <c r="C1317" s="10"/>
      <c r="D1317" s="13"/>
      <c r="E1317" s="18"/>
      <c r="F1317" s="13"/>
      <c r="G1317" s="23"/>
      <c r="H1317" s="18" t="str">
        <f t="shared" si="40"/>
        <v/>
      </c>
      <c r="I1317" s="21"/>
      <c r="J1317" s="21"/>
      <c r="K1317" s="22"/>
      <c r="L1317" s="16"/>
      <c r="M1317" s="15"/>
      <c r="N1317" s="25">
        <f t="shared" si="41"/>
        <v>0</v>
      </c>
    </row>
    <row r="1318" spans="2:14" ht="21.9" customHeight="1" x14ac:dyDescent="0.3">
      <c r="B1318" s="74"/>
      <c r="C1318" s="10"/>
      <c r="D1318" s="13"/>
      <c r="E1318" s="18"/>
      <c r="F1318" s="13"/>
      <c r="G1318" s="23"/>
      <c r="H1318" s="18" t="str">
        <f t="shared" si="40"/>
        <v/>
      </c>
      <c r="I1318" s="21"/>
      <c r="J1318" s="21"/>
      <c r="K1318" s="22"/>
      <c r="L1318" s="16"/>
      <c r="M1318" s="15"/>
      <c r="N1318" s="25">
        <f t="shared" si="41"/>
        <v>0</v>
      </c>
    </row>
    <row r="1319" spans="2:14" ht="21.9" customHeight="1" x14ac:dyDescent="0.3">
      <c r="B1319" s="74"/>
      <c r="C1319" s="10"/>
      <c r="D1319" s="13"/>
      <c r="E1319" s="18"/>
      <c r="F1319" s="13"/>
      <c r="G1319" s="23"/>
      <c r="H1319" s="18" t="str">
        <f t="shared" si="40"/>
        <v/>
      </c>
      <c r="I1319" s="21"/>
      <c r="J1319" s="21"/>
      <c r="K1319" s="22"/>
      <c r="L1319" s="16"/>
      <c r="M1319" s="15"/>
      <c r="N1319" s="25">
        <f t="shared" si="41"/>
        <v>0</v>
      </c>
    </row>
    <row r="1320" spans="2:14" ht="21.9" customHeight="1" x14ac:dyDescent="0.3">
      <c r="B1320" s="74"/>
      <c r="C1320" s="10"/>
      <c r="D1320" s="13"/>
      <c r="E1320" s="18"/>
      <c r="F1320" s="13"/>
      <c r="G1320" s="23"/>
      <c r="H1320" s="18" t="str">
        <f t="shared" si="40"/>
        <v/>
      </c>
      <c r="I1320" s="21"/>
      <c r="J1320" s="21"/>
      <c r="K1320" s="22"/>
      <c r="L1320" s="16"/>
      <c r="M1320" s="15"/>
      <c r="N1320" s="25">
        <f t="shared" si="41"/>
        <v>0</v>
      </c>
    </row>
    <row r="1321" spans="2:14" ht="21.9" customHeight="1" x14ac:dyDescent="0.3">
      <c r="B1321" s="74"/>
      <c r="C1321" s="10"/>
      <c r="D1321" s="13"/>
      <c r="E1321" s="18"/>
      <c r="F1321" s="13"/>
      <c r="G1321" s="23"/>
      <c r="H1321" s="18" t="str">
        <f t="shared" si="40"/>
        <v/>
      </c>
      <c r="I1321" s="21"/>
      <c r="J1321" s="21"/>
      <c r="K1321" s="22"/>
      <c r="L1321" s="16"/>
      <c r="M1321" s="15"/>
      <c r="N1321" s="25">
        <f t="shared" si="41"/>
        <v>0</v>
      </c>
    </row>
    <row r="1322" spans="2:14" ht="21.9" customHeight="1" x14ac:dyDescent="0.3">
      <c r="B1322" s="74"/>
      <c r="C1322" s="10"/>
      <c r="D1322" s="13"/>
      <c r="E1322" s="18"/>
      <c r="F1322" s="13"/>
      <c r="G1322" s="23"/>
      <c r="H1322" s="18" t="str">
        <f t="shared" si="40"/>
        <v/>
      </c>
      <c r="I1322" s="21"/>
      <c r="J1322" s="21"/>
      <c r="K1322" s="22"/>
      <c r="L1322" s="16"/>
      <c r="M1322" s="15"/>
      <c r="N1322" s="25">
        <f t="shared" si="41"/>
        <v>0</v>
      </c>
    </row>
    <row r="1323" spans="2:14" ht="21.9" customHeight="1" x14ac:dyDescent="0.3">
      <c r="B1323" s="74"/>
      <c r="C1323" s="10"/>
      <c r="D1323" s="13"/>
      <c r="E1323" s="18"/>
      <c r="F1323" s="13"/>
      <c r="G1323" s="23"/>
      <c r="H1323" s="18" t="str">
        <f t="shared" si="40"/>
        <v/>
      </c>
      <c r="I1323" s="21"/>
      <c r="J1323" s="21"/>
      <c r="K1323" s="22"/>
      <c r="L1323" s="16"/>
      <c r="M1323" s="15"/>
      <c r="N1323" s="25">
        <f t="shared" si="41"/>
        <v>0</v>
      </c>
    </row>
    <row r="1324" spans="2:14" ht="21.9" customHeight="1" x14ac:dyDescent="0.3">
      <c r="B1324" s="74"/>
      <c r="C1324" s="10"/>
      <c r="D1324" s="13"/>
      <c r="E1324" s="18"/>
      <c r="F1324" s="13"/>
      <c r="G1324" s="23"/>
      <c r="H1324" s="18" t="str">
        <f t="shared" si="40"/>
        <v/>
      </c>
      <c r="I1324" s="21"/>
      <c r="J1324" s="21"/>
      <c r="K1324" s="22"/>
      <c r="L1324" s="16"/>
      <c r="M1324" s="15"/>
      <c r="N1324" s="25">
        <f t="shared" si="41"/>
        <v>0</v>
      </c>
    </row>
    <row r="1325" spans="2:14" ht="21.9" customHeight="1" x14ac:dyDescent="0.3">
      <c r="B1325" s="74"/>
      <c r="C1325" s="10"/>
      <c r="D1325" s="13"/>
      <c r="E1325" s="18"/>
      <c r="F1325" s="13"/>
      <c r="G1325" s="23"/>
      <c r="H1325" s="18" t="str">
        <f t="shared" si="40"/>
        <v/>
      </c>
      <c r="I1325" s="21"/>
      <c r="J1325" s="21"/>
      <c r="K1325" s="22"/>
      <c r="L1325" s="16"/>
      <c r="M1325" s="15"/>
      <c r="N1325" s="25">
        <f t="shared" si="41"/>
        <v>0</v>
      </c>
    </row>
    <row r="1326" spans="2:14" ht="21.9" customHeight="1" x14ac:dyDescent="0.3">
      <c r="B1326" s="74"/>
      <c r="C1326" s="10"/>
      <c r="D1326" s="13"/>
      <c r="E1326" s="18"/>
      <c r="F1326" s="13"/>
      <c r="G1326" s="23"/>
      <c r="H1326" s="18" t="str">
        <f t="shared" si="40"/>
        <v/>
      </c>
      <c r="I1326" s="21"/>
      <c r="J1326" s="21"/>
      <c r="K1326" s="22"/>
      <c r="L1326" s="16"/>
      <c r="M1326" s="15"/>
      <c r="N1326" s="25">
        <f t="shared" si="41"/>
        <v>0</v>
      </c>
    </row>
    <row r="1327" spans="2:14" ht="21.9" customHeight="1" x14ac:dyDescent="0.3">
      <c r="B1327" s="74"/>
      <c r="C1327" s="10"/>
      <c r="D1327" s="13"/>
      <c r="E1327" s="18"/>
      <c r="F1327" s="13"/>
      <c r="G1327" s="23"/>
      <c r="H1327" s="18" t="str">
        <f t="shared" si="40"/>
        <v/>
      </c>
      <c r="I1327" s="21"/>
      <c r="J1327" s="21"/>
      <c r="K1327" s="22"/>
      <c r="L1327" s="16"/>
      <c r="M1327" s="15"/>
      <c r="N1327" s="25">
        <f t="shared" si="41"/>
        <v>0</v>
      </c>
    </row>
    <row r="1328" spans="2:14" ht="21.9" customHeight="1" x14ac:dyDescent="0.3">
      <c r="B1328" s="74"/>
      <c r="C1328" s="10"/>
      <c r="D1328" s="13"/>
      <c r="E1328" s="18"/>
      <c r="F1328" s="13"/>
      <c r="G1328" s="23"/>
      <c r="H1328" s="18" t="str">
        <f t="shared" si="40"/>
        <v/>
      </c>
      <c r="I1328" s="21"/>
      <c r="J1328" s="21"/>
      <c r="K1328" s="22"/>
      <c r="L1328" s="16"/>
      <c r="M1328" s="15"/>
      <c r="N1328" s="25">
        <f t="shared" si="41"/>
        <v>0</v>
      </c>
    </row>
    <row r="1329" spans="2:14" ht="21.9" customHeight="1" x14ac:dyDescent="0.3">
      <c r="B1329" s="74"/>
      <c r="C1329" s="10"/>
      <c r="D1329" s="13"/>
      <c r="E1329" s="18"/>
      <c r="F1329" s="13"/>
      <c r="G1329" s="23"/>
      <c r="H1329" s="18" t="str">
        <f t="shared" si="40"/>
        <v/>
      </c>
      <c r="I1329" s="21"/>
      <c r="J1329" s="21"/>
      <c r="K1329" s="22"/>
      <c r="L1329" s="16"/>
      <c r="M1329" s="15"/>
      <c r="N1329" s="25">
        <f t="shared" si="41"/>
        <v>0</v>
      </c>
    </row>
    <row r="1330" spans="2:14" ht="21.9" customHeight="1" x14ac:dyDescent="0.3">
      <c r="B1330" s="74"/>
      <c r="C1330" s="10"/>
      <c r="D1330" s="13"/>
      <c r="E1330" s="18"/>
      <c r="F1330" s="13"/>
      <c r="G1330" s="23"/>
      <c r="H1330" s="18" t="str">
        <f t="shared" si="40"/>
        <v/>
      </c>
      <c r="I1330" s="21"/>
      <c r="J1330" s="21"/>
      <c r="K1330" s="22"/>
      <c r="L1330" s="16"/>
      <c r="M1330" s="15"/>
      <c r="N1330" s="25">
        <f t="shared" si="41"/>
        <v>0</v>
      </c>
    </row>
    <row r="1331" spans="2:14" ht="21.9" customHeight="1" x14ac:dyDescent="0.3">
      <c r="B1331" s="74"/>
      <c r="C1331" s="10"/>
      <c r="D1331" s="13"/>
      <c r="E1331" s="18"/>
      <c r="F1331" s="13"/>
      <c r="G1331" s="23"/>
      <c r="H1331" s="18" t="str">
        <f t="shared" si="40"/>
        <v/>
      </c>
      <c r="I1331" s="21"/>
      <c r="J1331" s="21"/>
      <c r="K1331" s="22"/>
      <c r="L1331" s="16"/>
      <c r="M1331" s="15"/>
      <c r="N1331" s="25">
        <f t="shared" si="41"/>
        <v>0</v>
      </c>
    </row>
    <row r="1332" spans="2:14" ht="21.9" customHeight="1" x14ac:dyDescent="0.3">
      <c r="B1332" s="74"/>
      <c r="C1332" s="10"/>
      <c r="D1332" s="13"/>
      <c r="E1332" s="18"/>
      <c r="F1332" s="13"/>
      <c r="G1332" s="23"/>
      <c r="H1332" s="18" t="str">
        <f t="shared" si="40"/>
        <v/>
      </c>
      <c r="I1332" s="21"/>
      <c r="J1332" s="21"/>
      <c r="K1332" s="22"/>
      <c r="L1332" s="16"/>
      <c r="M1332" s="15"/>
      <c r="N1332" s="25">
        <f t="shared" si="41"/>
        <v>0</v>
      </c>
    </row>
    <row r="1333" spans="2:14" ht="21.9" customHeight="1" x14ac:dyDescent="0.3">
      <c r="B1333" s="74"/>
      <c r="C1333" s="10"/>
      <c r="D1333" s="13"/>
      <c r="E1333" s="18"/>
      <c r="F1333" s="13"/>
      <c r="G1333" s="23"/>
      <c r="H1333" s="18" t="str">
        <f t="shared" si="40"/>
        <v/>
      </c>
      <c r="I1333" s="21"/>
      <c r="J1333" s="21"/>
      <c r="K1333" s="22"/>
      <c r="L1333" s="16"/>
      <c r="M1333" s="15"/>
      <c r="N1333" s="25">
        <f t="shared" si="41"/>
        <v>0</v>
      </c>
    </row>
    <row r="1334" spans="2:14" ht="21.9" customHeight="1" x14ac:dyDescent="0.3">
      <c r="B1334" s="74"/>
      <c r="C1334" s="10"/>
      <c r="D1334" s="13"/>
      <c r="E1334" s="18"/>
      <c r="F1334" s="13"/>
      <c r="G1334" s="23"/>
      <c r="H1334" s="18" t="str">
        <f t="shared" si="40"/>
        <v/>
      </c>
      <c r="I1334" s="21"/>
      <c r="J1334" s="21"/>
      <c r="K1334" s="22"/>
      <c r="L1334" s="16"/>
      <c r="M1334" s="15"/>
      <c r="N1334" s="25">
        <f t="shared" si="41"/>
        <v>0</v>
      </c>
    </row>
    <row r="1335" spans="2:14" ht="21.9" customHeight="1" x14ac:dyDescent="0.3">
      <c r="B1335" s="74"/>
      <c r="C1335" s="10"/>
      <c r="D1335" s="13"/>
      <c r="E1335" s="18"/>
      <c r="F1335" s="13"/>
      <c r="G1335" s="23"/>
      <c r="H1335" s="18" t="str">
        <f t="shared" si="40"/>
        <v/>
      </c>
      <c r="I1335" s="21"/>
      <c r="J1335" s="21"/>
      <c r="K1335" s="22"/>
      <c r="L1335" s="16"/>
      <c r="M1335" s="15"/>
      <c r="N1335" s="25">
        <f t="shared" si="41"/>
        <v>0</v>
      </c>
    </row>
    <row r="1336" spans="2:14" ht="21.9" customHeight="1" x14ac:dyDescent="0.3">
      <c r="B1336" s="74"/>
      <c r="C1336" s="10"/>
      <c r="D1336" s="13"/>
      <c r="E1336" s="18"/>
      <c r="F1336" s="13"/>
      <c r="G1336" s="23"/>
      <c r="H1336" s="18" t="str">
        <f t="shared" si="40"/>
        <v/>
      </c>
      <c r="I1336" s="21"/>
      <c r="J1336" s="21"/>
      <c r="K1336" s="22"/>
      <c r="L1336" s="16"/>
      <c r="M1336" s="15"/>
      <c r="N1336" s="25">
        <f t="shared" si="41"/>
        <v>0</v>
      </c>
    </row>
    <row r="1337" spans="2:14" ht="21.9" customHeight="1" x14ac:dyDescent="0.3">
      <c r="B1337" s="74"/>
      <c r="C1337" s="10"/>
      <c r="D1337" s="13"/>
      <c r="E1337" s="18"/>
      <c r="F1337" s="13"/>
      <c r="G1337" s="23"/>
      <c r="H1337" s="18" t="str">
        <f t="shared" si="40"/>
        <v/>
      </c>
      <c r="I1337" s="21"/>
      <c r="J1337" s="21"/>
      <c r="K1337" s="22"/>
      <c r="L1337" s="16"/>
      <c r="M1337" s="15"/>
      <c r="N1337" s="25">
        <f t="shared" si="41"/>
        <v>0</v>
      </c>
    </row>
    <row r="1338" spans="2:14" ht="21.9" customHeight="1" x14ac:dyDescent="0.3">
      <c r="B1338" s="74"/>
      <c r="C1338" s="10"/>
      <c r="D1338" s="13"/>
      <c r="E1338" s="18"/>
      <c r="F1338" s="13"/>
      <c r="G1338" s="23"/>
      <c r="H1338" s="18" t="str">
        <f t="shared" si="40"/>
        <v/>
      </c>
      <c r="I1338" s="21"/>
      <c r="J1338" s="21"/>
      <c r="K1338" s="22"/>
      <c r="L1338" s="16"/>
      <c r="M1338" s="15"/>
      <c r="N1338" s="25">
        <f t="shared" si="41"/>
        <v>0</v>
      </c>
    </row>
    <row r="1339" spans="2:14" ht="21.9" customHeight="1" x14ac:dyDescent="0.3">
      <c r="B1339" s="74"/>
      <c r="C1339" s="10"/>
      <c r="D1339" s="13"/>
      <c r="E1339" s="18"/>
      <c r="F1339" s="13"/>
      <c r="G1339" s="23"/>
      <c r="H1339" s="18" t="str">
        <f t="shared" si="40"/>
        <v/>
      </c>
      <c r="I1339" s="21"/>
      <c r="J1339" s="21"/>
      <c r="K1339" s="22"/>
      <c r="L1339" s="16"/>
      <c r="M1339" s="15"/>
      <c r="N1339" s="25">
        <f t="shared" si="41"/>
        <v>0</v>
      </c>
    </row>
    <row r="1340" spans="2:14" ht="21.9" customHeight="1" x14ac:dyDescent="0.3">
      <c r="B1340" s="74"/>
      <c r="C1340" s="10"/>
      <c r="D1340" s="13"/>
      <c r="E1340" s="18"/>
      <c r="F1340" s="13"/>
      <c r="G1340" s="23"/>
      <c r="H1340" s="18" t="str">
        <f t="shared" si="40"/>
        <v/>
      </c>
      <c r="I1340" s="21"/>
      <c r="J1340" s="21"/>
      <c r="K1340" s="22"/>
      <c r="L1340" s="16"/>
      <c r="M1340" s="15"/>
      <c r="N1340" s="25">
        <f t="shared" si="41"/>
        <v>0</v>
      </c>
    </row>
    <row r="1341" spans="2:14" ht="21.9" customHeight="1" x14ac:dyDescent="0.3">
      <c r="B1341" s="74"/>
      <c r="C1341" s="10"/>
      <c r="D1341" s="13"/>
      <c r="E1341" s="18"/>
      <c r="F1341" s="13"/>
      <c r="G1341" s="23"/>
      <c r="H1341" s="18" t="str">
        <f t="shared" si="40"/>
        <v/>
      </c>
      <c r="I1341" s="21"/>
      <c r="J1341" s="21"/>
      <c r="K1341" s="22"/>
      <c r="L1341" s="16"/>
      <c r="M1341" s="15"/>
      <c r="N1341" s="25">
        <f t="shared" si="41"/>
        <v>0</v>
      </c>
    </row>
    <row r="1342" spans="2:14" ht="21.9" customHeight="1" x14ac:dyDescent="0.3">
      <c r="B1342" s="74"/>
      <c r="C1342" s="10"/>
      <c r="D1342" s="13"/>
      <c r="E1342" s="18"/>
      <c r="F1342" s="13"/>
      <c r="G1342" s="23"/>
      <c r="H1342" s="18" t="str">
        <f t="shared" si="40"/>
        <v/>
      </c>
      <c r="I1342" s="21"/>
      <c r="J1342" s="21"/>
      <c r="K1342" s="22"/>
      <c r="L1342" s="16"/>
      <c r="M1342" s="15"/>
      <c r="N1342" s="25">
        <f t="shared" si="41"/>
        <v>0</v>
      </c>
    </row>
    <row r="1343" spans="2:14" ht="21.9" customHeight="1" x14ac:dyDescent="0.3">
      <c r="B1343" s="74"/>
      <c r="C1343" s="10"/>
      <c r="D1343" s="13"/>
      <c r="E1343" s="18"/>
      <c r="F1343" s="13"/>
      <c r="G1343" s="23"/>
      <c r="H1343" s="18" t="str">
        <f t="shared" si="40"/>
        <v/>
      </c>
      <c r="I1343" s="21"/>
      <c r="J1343" s="21"/>
      <c r="K1343" s="22"/>
      <c r="L1343" s="16"/>
      <c r="M1343" s="15"/>
      <c r="N1343" s="25">
        <f t="shared" si="41"/>
        <v>0</v>
      </c>
    </row>
    <row r="1344" spans="2:14" ht="21.9" customHeight="1" x14ac:dyDescent="0.3">
      <c r="B1344" s="74"/>
      <c r="C1344" s="10"/>
      <c r="D1344" s="13"/>
      <c r="E1344" s="18"/>
      <c r="F1344" s="13"/>
      <c r="G1344" s="23"/>
      <c r="H1344" s="18" t="str">
        <f t="shared" si="40"/>
        <v/>
      </c>
      <c r="I1344" s="21"/>
      <c r="J1344" s="21"/>
      <c r="K1344" s="22"/>
      <c r="L1344" s="16"/>
      <c r="M1344" s="15"/>
      <c r="N1344" s="25">
        <f t="shared" si="41"/>
        <v>0</v>
      </c>
    </row>
    <row r="1345" spans="2:14" ht="21.9" customHeight="1" x14ac:dyDescent="0.3">
      <c r="B1345" s="74"/>
      <c r="C1345" s="10"/>
      <c r="D1345" s="13"/>
      <c r="E1345" s="18"/>
      <c r="F1345" s="13"/>
      <c r="G1345" s="23"/>
      <c r="H1345" s="18" t="str">
        <f t="shared" si="40"/>
        <v/>
      </c>
      <c r="I1345" s="21"/>
      <c r="J1345" s="21"/>
      <c r="K1345" s="22"/>
      <c r="L1345" s="16"/>
      <c r="M1345" s="15"/>
      <c r="N1345" s="25">
        <f t="shared" si="41"/>
        <v>0</v>
      </c>
    </row>
    <row r="1346" spans="2:14" ht="21.9" customHeight="1" x14ac:dyDescent="0.3">
      <c r="B1346" s="74"/>
      <c r="C1346" s="10"/>
      <c r="D1346" s="13"/>
      <c r="E1346" s="18"/>
      <c r="F1346" s="13"/>
      <c r="G1346" s="23"/>
      <c r="H1346" s="18" t="str">
        <f t="shared" si="40"/>
        <v/>
      </c>
      <c r="I1346" s="21"/>
      <c r="J1346" s="21"/>
      <c r="K1346" s="22"/>
      <c r="L1346" s="16"/>
      <c r="M1346" s="15"/>
      <c r="N1346" s="25">
        <f t="shared" si="41"/>
        <v>0</v>
      </c>
    </row>
    <row r="1347" spans="2:14" ht="21.9" customHeight="1" x14ac:dyDescent="0.3">
      <c r="B1347" s="74"/>
      <c r="C1347" s="10"/>
      <c r="D1347" s="13"/>
      <c r="E1347" s="18"/>
      <c r="F1347" s="13"/>
      <c r="G1347" s="23"/>
      <c r="H1347" s="18" t="str">
        <f t="shared" si="40"/>
        <v/>
      </c>
      <c r="I1347" s="21"/>
      <c r="J1347" s="21"/>
      <c r="K1347" s="22"/>
      <c r="L1347" s="16"/>
      <c r="M1347" s="15"/>
      <c r="N1347" s="25">
        <f t="shared" si="41"/>
        <v>0</v>
      </c>
    </row>
    <row r="1348" spans="2:14" ht="21.9" customHeight="1" x14ac:dyDescent="0.3">
      <c r="B1348" s="74"/>
      <c r="C1348" s="10"/>
      <c r="D1348" s="13"/>
      <c r="E1348" s="18"/>
      <c r="F1348" s="13"/>
      <c r="G1348" s="23"/>
      <c r="H1348" s="18" t="str">
        <f t="shared" si="40"/>
        <v/>
      </c>
      <c r="I1348" s="21"/>
      <c r="J1348" s="21"/>
      <c r="K1348" s="22"/>
      <c r="L1348" s="16"/>
      <c r="M1348" s="15"/>
      <c r="N1348" s="25">
        <f t="shared" si="41"/>
        <v>0</v>
      </c>
    </row>
    <row r="1349" spans="2:14" ht="21.9" customHeight="1" x14ac:dyDescent="0.3">
      <c r="B1349" s="74"/>
      <c r="C1349" s="10"/>
      <c r="D1349" s="13"/>
      <c r="E1349" s="18"/>
      <c r="F1349" s="13"/>
      <c r="G1349" s="23"/>
      <c r="H1349" s="18" t="str">
        <f t="shared" si="40"/>
        <v/>
      </c>
      <c r="I1349" s="21"/>
      <c r="J1349" s="21"/>
      <c r="K1349" s="22"/>
      <c r="L1349" s="16"/>
      <c r="M1349" s="15"/>
      <c r="N1349" s="25">
        <f t="shared" si="41"/>
        <v>0</v>
      </c>
    </row>
    <row r="1350" spans="2:14" ht="21.9" customHeight="1" x14ac:dyDescent="0.3">
      <c r="B1350" s="74"/>
      <c r="C1350" s="10"/>
      <c r="D1350" s="13"/>
      <c r="E1350" s="18"/>
      <c r="F1350" s="13"/>
      <c r="G1350" s="23"/>
      <c r="H1350" s="18" t="str">
        <f t="shared" si="40"/>
        <v/>
      </c>
      <c r="I1350" s="21"/>
      <c r="J1350" s="21"/>
      <c r="K1350" s="22"/>
      <c r="L1350" s="16"/>
      <c r="M1350" s="15"/>
      <c r="N1350" s="25">
        <f t="shared" si="41"/>
        <v>0</v>
      </c>
    </row>
    <row r="1351" spans="2:14" ht="21.9" customHeight="1" x14ac:dyDescent="0.3">
      <c r="B1351" s="74"/>
      <c r="C1351" s="10"/>
      <c r="D1351" s="13"/>
      <c r="E1351" s="18"/>
      <c r="F1351" s="13"/>
      <c r="G1351" s="23"/>
      <c r="H1351" s="18" t="str">
        <f t="shared" si="40"/>
        <v/>
      </c>
      <c r="I1351" s="21"/>
      <c r="J1351" s="21"/>
      <c r="K1351" s="22"/>
      <c r="L1351" s="16"/>
      <c r="M1351" s="15"/>
      <c r="N1351" s="25">
        <f t="shared" si="41"/>
        <v>0</v>
      </c>
    </row>
    <row r="1352" spans="2:14" ht="21.9" customHeight="1" x14ac:dyDescent="0.3">
      <c r="B1352" s="74"/>
      <c r="C1352" s="10"/>
      <c r="D1352" s="13"/>
      <c r="E1352" s="18"/>
      <c r="F1352" s="13"/>
      <c r="G1352" s="23"/>
      <c r="H1352" s="18" t="str">
        <f t="shared" si="40"/>
        <v/>
      </c>
      <c r="I1352" s="21"/>
      <c r="J1352" s="21"/>
      <c r="K1352" s="22"/>
      <c r="L1352" s="16"/>
      <c r="M1352" s="15"/>
      <c r="N1352" s="25">
        <f t="shared" si="41"/>
        <v>0</v>
      </c>
    </row>
    <row r="1353" spans="2:14" ht="21.9" customHeight="1" x14ac:dyDescent="0.3">
      <c r="B1353" s="74"/>
      <c r="C1353" s="10"/>
      <c r="D1353" s="13"/>
      <c r="E1353" s="18"/>
      <c r="F1353" s="13"/>
      <c r="G1353" s="23"/>
      <c r="H1353" s="18" t="str">
        <f t="shared" si="40"/>
        <v/>
      </c>
      <c r="I1353" s="21"/>
      <c r="J1353" s="21"/>
      <c r="K1353" s="22"/>
      <c r="L1353" s="16"/>
      <c r="M1353" s="15"/>
      <c r="N1353" s="25">
        <f t="shared" si="41"/>
        <v>0</v>
      </c>
    </row>
    <row r="1354" spans="2:14" ht="21.9" customHeight="1" x14ac:dyDescent="0.3">
      <c r="B1354" s="74"/>
      <c r="C1354" s="10"/>
      <c r="D1354" s="13"/>
      <c r="E1354" s="18"/>
      <c r="F1354" s="13"/>
      <c r="G1354" s="23"/>
      <c r="H1354" s="18" t="str">
        <f t="shared" si="40"/>
        <v/>
      </c>
      <c r="I1354" s="21"/>
      <c r="J1354" s="21"/>
      <c r="K1354" s="22"/>
      <c r="L1354" s="16"/>
      <c r="M1354" s="15"/>
      <c r="N1354" s="25">
        <f t="shared" si="41"/>
        <v>0</v>
      </c>
    </row>
    <row r="1355" spans="2:14" ht="21.9" customHeight="1" x14ac:dyDescent="0.3">
      <c r="B1355" s="74"/>
      <c r="C1355" s="10"/>
      <c r="D1355" s="13"/>
      <c r="E1355" s="18"/>
      <c r="F1355" s="13"/>
      <c r="G1355" s="23"/>
      <c r="H1355" s="18" t="str">
        <f t="shared" ref="H1355:H1418" si="42">IF(E1355="","",IF(N1355="",D1355*E1355,(D1355*E1355)-(D1355*N1355)))</f>
        <v/>
      </c>
      <c r="I1355" s="21"/>
      <c r="J1355" s="21"/>
      <c r="K1355" s="22"/>
      <c r="L1355" s="16"/>
      <c r="M1355" s="15"/>
      <c r="N1355" s="25">
        <f t="shared" ref="N1355:N1418" si="43">IF(F1355="Não","",E1355*G1355)</f>
        <v>0</v>
      </c>
    </row>
    <row r="1356" spans="2:14" ht="21.9" customHeight="1" x14ac:dyDescent="0.3">
      <c r="B1356" s="74"/>
      <c r="C1356" s="10"/>
      <c r="D1356" s="13"/>
      <c r="E1356" s="18"/>
      <c r="F1356" s="13"/>
      <c r="G1356" s="23"/>
      <c r="H1356" s="18" t="str">
        <f t="shared" si="42"/>
        <v/>
      </c>
      <c r="I1356" s="21"/>
      <c r="J1356" s="21"/>
      <c r="K1356" s="22"/>
      <c r="L1356" s="16"/>
      <c r="M1356" s="15"/>
      <c r="N1356" s="25">
        <f t="shared" si="43"/>
        <v>0</v>
      </c>
    </row>
    <row r="1357" spans="2:14" ht="21.9" customHeight="1" x14ac:dyDescent="0.3">
      <c r="B1357" s="74"/>
      <c r="C1357" s="10"/>
      <c r="D1357" s="13"/>
      <c r="E1357" s="18"/>
      <c r="F1357" s="13"/>
      <c r="G1357" s="23"/>
      <c r="H1357" s="18" t="str">
        <f t="shared" si="42"/>
        <v/>
      </c>
      <c r="I1357" s="21"/>
      <c r="J1357" s="21"/>
      <c r="K1357" s="22"/>
      <c r="L1357" s="16"/>
      <c r="M1357" s="15"/>
      <c r="N1357" s="25">
        <f t="shared" si="43"/>
        <v>0</v>
      </c>
    </row>
    <row r="1358" spans="2:14" ht="21.9" customHeight="1" x14ac:dyDescent="0.3">
      <c r="B1358" s="74"/>
      <c r="C1358" s="10"/>
      <c r="D1358" s="13"/>
      <c r="E1358" s="18"/>
      <c r="F1358" s="13"/>
      <c r="G1358" s="23"/>
      <c r="H1358" s="18" t="str">
        <f t="shared" si="42"/>
        <v/>
      </c>
      <c r="I1358" s="21"/>
      <c r="J1358" s="21"/>
      <c r="K1358" s="22"/>
      <c r="L1358" s="16"/>
      <c r="M1358" s="15"/>
      <c r="N1358" s="25">
        <f t="shared" si="43"/>
        <v>0</v>
      </c>
    </row>
    <row r="1359" spans="2:14" ht="21.9" customHeight="1" x14ac:dyDescent="0.3">
      <c r="B1359" s="74"/>
      <c r="C1359" s="10"/>
      <c r="D1359" s="13"/>
      <c r="E1359" s="18"/>
      <c r="F1359" s="13"/>
      <c r="G1359" s="23"/>
      <c r="H1359" s="18" t="str">
        <f t="shared" si="42"/>
        <v/>
      </c>
      <c r="I1359" s="21"/>
      <c r="J1359" s="21"/>
      <c r="K1359" s="22"/>
      <c r="L1359" s="16"/>
      <c r="M1359" s="15"/>
      <c r="N1359" s="25">
        <f t="shared" si="43"/>
        <v>0</v>
      </c>
    </row>
    <row r="1360" spans="2:14" ht="21.9" customHeight="1" x14ac:dyDescent="0.3">
      <c r="B1360" s="74"/>
      <c r="C1360" s="10"/>
      <c r="D1360" s="13"/>
      <c r="E1360" s="18"/>
      <c r="F1360" s="13"/>
      <c r="G1360" s="23"/>
      <c r="H1360" s="18" t="str">
        <f t="shared" si="42"/>
        <v/>
      </c>
      <c r="I1360" s="21"/>
      <c r="J1360" s="21"/>
      <c r="K1360" s="22"/>
      <c r="L1360" s="16"/>
      <c r="M1360" s="15"/>
      <c r="N1360" s="25">
        <f t="shared" si="43"/>
        <v>0</v>
      </c>
    </row>
    <row r="1361" spans="2:14" ht="21.9" customHeight="1" x14ac:dyDescent="0.3">
      <c r="B1361" s="74"/>
      <c r="C1361" s="10"/>
      <c r="D1361" s="13"/>
      <c r="E1361" s="18"/>
      <c r="F1361" s="13"/>
      <c r="G1361" s="23"/>
      <c r="H1361" s="18" t="str">
        <f t="shared" si="42"/>
        <v/>
      </c>
      <c r="I1361" s="21"/>
      <c r="J1361" s="21"/>
      <c r="K1361" s="22"/>
      <c r="L1361" s="16"/>
      <c r="M1361" s="15"/>
      <c r="N1361" s="25">
        <f t="shared" si="43"/>
        <v>0</v>
      </c>
    </row>
    <row r="1362" spans="2:14" ht="21.9" customHeight="1" x14ac:dyDescent="0.3">
      <c r="B1362" s="74"/>
      <c r="C1362" s="10"/>
      <c r="D1362" s="13"/>
      <c r="E1362" s="18"/>
      <c r="F1362" s="13"/>
      <c r="G1362" s="23"/>
      <c r="H1362" s="18" t="str">
        <f t="shared" si="42"/>
        <v/>
      </c>
      <c r="I1362" s="21"/>
      <c r="J1362" s="21"/>
      <c r="K1362" s="22"/>
      <c r="L1362" s="16"/>
      <c r="M1362" s="15"/>
      <c r="N1362" s="25">
        <f t="shared" si="43"/>
        <v>0</v>
      </c>
    </row>
    <row r="1363" spans="2:14" ht="21.9" customHeight="1" x14ac:dyDescent="0.3">
      <c r="B1363" s="74"/>
      <c r="C1363" s="10"/>
      <c r="D1363" s="13"/>
      <c r="E1363" s="18"/>
      <c r="F1363" s="13"/>
      <c r="G1363" s="23"/>
      <c r="H1363" s="18" t="str">
        <f t="shared" si="42"/>
        <v/>
      </c>
      <c r="I1363" s="21"/>
      <c r="J1363" s="21"/>
      <c r="K1363" s="22"/>
      <c r="L1363" s="16"/>
      <c r="M1363" s="15"/>
      <c r="N1363" s="25">
        <f t="shared" si="43"/>
        <v>0</v>
      </c>
    </row>
    <row r="1364" spans="2:14" ht="21.9" customHeight="1" x14ac:dyDescent="0.3">
      <c r="B1364" s="74"/>
      <c r="C1364" s="10"/>
      <c r="D1364" s="13"/>
      <c r="E1364" s="18"/>
      <c r="F1364" s="13"/>
      <c r="G1364" s="23"/>
      <c r="H1364" s="18" t="str">
        <f t="shared" si="42"/>
        <v/>
      </c>
      <c r="I1364" s="21"/>
      <c r="J1364" s="21"/>
      <c r="K1364" s="22"/>
      <c r="L1364" s="16"/>
      <c r="M1364" s="15"/>
      <c r="N1364" s="25">
        <f t="shared" si="43"/>
        <v>0</v>
      </c>
    </row>
    <row r="1365" spans="2:14" ht="21.9" customHeight="1" x14ac:dyDescent="0.3">
      <c r="B1365" s="74"/>
      <c r="C1365" s="10"/>
      <c r="D1365" s="13"/>
      <c r="E1365" s="18"/>
      <c r="F1365" s="13"/>
      <c r="G1365" s="23"/>
      <c r="H1365" s="18" t="str">
        <f t="shared" si="42"/>
        <v/>
      </c>
      <c r="I1365" s="21"/>
      <c r="J1365" s="21"/>
      <c r="K1365" s="22"/>
      <c r="L1365" s="16"/>
      <c r="M1365" s="15"/>
      <c r="N1365" s="25">
        <f t="shared" si="43"/>
        <v>0</v>
      </c>
    </row>
    <row r="1366" spans="2:14" ht="21.9" customHeight="1" x14ac:dyDescent="0.3">
      <c r="B1366" s="74"/>
      <c r="C1366" s="10"/>
      <c r="D1366" s="13"/>
      <c r="E1366" s="18"/>
      <c r="F1366" s="13"/>
      <c r="G1366" s="23"/>
      <c r="H1366" s="18" t="str">
        <f t="shared" si="42"/>
        <v/>
      </c>
      <c r="I1366" s="21"/>
      <c r="J1366" s="21"/>
      <c r="K1366" s="22"/>
      <c r="L1366" s="16"/>
      <c r="M1366" s="15"/>
      <c r="N1366" s="25">
        <f t="shared" si="43"/>
        <v>0</v>
      </c>
    </row>
    <row r="1367" spans="2:14" ht="21.9" customHeight="1" x14ac:dyDescent="0.3">
      <c r="B1367" s="74"/>
      <c r="C1367" s="10"/>
      <c r="D1367" s="13"/>
      <c r="E1367" s="18"/>
      <c r="F1367" s="13"/>
      <c r="G1367" s="23"/>
      <c r="H1367" s="18" t="str">
        <f t="shared" si="42"/>
        <v/>
      </c>
      <c r="I1367" s="21"/>
      <c r="J1367" s="21"/>
      <c r="K1367" s="22"/>
      <c r="L1367" s="16"/>
      <c r="M1367" s="15"/>
      <c r="N1367" s="25">
        <f t="shared" si="43"/>
        <v>0</v>
      </c>
    </row>
    <row r="1368" spans="2:14" ht="21.9" customHeight="1" x14ac:dyDescent="0.3">
      <c r="B1368" s="74"/>
      <c r="C1368" s="10"/>
      <c r="D1368" s="13"/>
      <c r="E1368" s="18"/>
      <c r="F1368" s="13"/>
      <c r="G1368" s="23"/>
      <c r="H1368" s="18" t="str">
        <f t="shared" si="42"/>
        <v/>
      </c>
      <c r="I1368" s="21"/>
      <c r="J1368" s="21"/>
      <c r="K1368" s="22"/>
      <c r="L1368" s="16"/>
      <c r="M1368" s="15"/>
      <c r="N1368" s="25">
        <f t="shared" si="43"/>
        <v>0</v>
      </c>
    </row>
    <row r="1369" spans="2:14" ht="21.9" customHeight="1" x14ac:dyDescent="0.3">
      <c r="B1369" s="74"/>
      <c r="C1369" s="10"/>
      <c r="D1369" s="13"/>
      <c r="E1369" s="18"/>
      <c r="F1369" s="13"/>
      <c r="G1369" s="23"/>
      <c r="H1369" s="18" t="str">
        <f t="shared" si="42"/>
        <v/>
      </c>
      <c r="I1369" s="21"/>
      <c r="J1369" s="21"/>
      <c r="K1369" s="22"/>
      <c r="L1369" s="16"/>
      <c r="M1369" s="15"/>
      <c r="N1369" s="25">
        <f t="shared" si="43"/>
        <v>0</v>
      </c>
    </row>
    <row r="1370" spans="2:14" ht="21.9" customHeight="1" x14ac:dyDescent="0.3">
      <c r="B1370" s="74"/>
      <c r="C1370" s="10"/>
      <c r="D1370" s="13"/>
      <c r="E1370" s="18"/>
      <c r="F1370" s="13"/>
      <c r="G1370" s="23"/>
      <c r="H1370" s="18" t="str">
        <f t="shared" si="42"/>
        <v/>
      </c>
      <c r="I1370" s="21"/>
      <c r="J1370" s="21"/>
      <c r="K1370" s="22"/>
      <c r="L1370" s="16"/>
      <c r="M1370" s="15"/>
      <c r="N1370" s="25">
        <f t="shared" si="43"/>
        <v>0</v>
      </c>
    </row>
    <row r="1371" spans="2:14" ht="21.9" customHeight="1" x14ac:dyDescent="0.3">
      <c r="B1371" s="74"/>
      <c r="C1371" s="10"/>
      <c r="D1371" s="13"/>
      <c r="E1371" s="18"/>
      <c r="F1371" s="13"/>
      <c r="G1371" s="23"/>
      <c r="H1371" s="18" t="str">
        <f t="shared" si="42"/>
        <v/>
      </c>
      <c r="I1371" s="21"/>
      <c r="J1371" s="21"/>
      <c r="K1371" s="22"/>
      <c r="L1371" s="16"/>
      <c r="M1371" s="15"/>
      <c r="N1371" s="25">
        <f t="shared" si="43"/>
        <v>0</v>
      </c>
    </row>
    <row r="1372" spans="2:14" ht="21.9" customHeight="1" x14ac:dyDescent="0.3">
      <c r="B1372" s="74"/>
      <c r="C1372" s="10"/>
      <c r="D1372" s="13"/>
      <c r="E1372" s="18"/>
      <c r="F1372" s="13"/>
      <c r="G1372" s="23"/>
      <c r="H1372" s="18" t="str">
        <f t="shared" si="42"/>
        <v/>
      </c>
      <c r="I1372" s="21"/>
      <c r="J1372" s="21"/>
      <c r="K1372" s="22"/>
      <c r="L1372" s="16"/>
      <c r="M1372" s="15"/>
      <c r="N1372" s="25">
        <f t="shared" si="43"/>
        <v>0</v>
      </c>
    </row>
    <row r="1373" spans="2:14" ht="21.9" customHeight="1" x14ac:dyDescent="0.3">
      <c r="B1373" s="74"/>
      <c r="C1373" s="10"/>
      <c r="D1373" s="13"/>
      <c r="E1373" s="18"/>
      <c r="F1373" s="13"/>
      <c r="G1373" s="23"/>
      <c r="H1373" s="18" t="str">
        <f t="shared" si="42"/>
        <v/>
      </c>
      <c r="I1373" s="21"/>
      <c r="J1373" s="21"/>
      <c r="K1373" s="22"/>
      <c r="L1373" s="16"/>
      <c r="M1373" s="15"/>
      <c r="N1373" s="25">
        <f t="shared" si="43"/>
        <v>0</v>
      </c>
    </row>
    <row r="1374" spans="2:14" ht="21.9" customHeight="1" x14ac:dyDescent="0.3">
      <c r="B1374" s="74"/>
      <c r="C1374" s="10"/>
      <c r="D1374" s="13"/>
      <c r="E1374" s="18"/>
      <c r="F1374" s="13"/>
      <c r="G1374" s="23"/>
      <c r="H1374" s="18" t="str">
        <f t="shared" si="42"/>
        <v/>
      </c>
      <c r="I1374" s="21"/>
      <c r="J1374" s="21"/>
      <c r="K1374" s="22"/>
      <c r="L1374" s="16"/>
      <c r="M1374" s="15"/>
      <c r="N1374" s="25">
        <f t="shared" si="43"/>
        <v>0</v>
      </c>
    </row>
    <row r="1375" spans="2:14" ht="21.9" customHeight="1" x14ac:dyDescent="0.3">
      <c r="B1375" s="74"/>
      <c r="C1375" s="10"/>
      <c r="D1375" s="13"/>
      <c r="E1375" s="18"/>
      <c r="F1375" s="13"/>
      <c r="G1375" s="23"/>
      <c r="H1375" s="18" t="str">
        <f t="shared" si="42"/>
        <v/>
      </c>
      <c r="I1375" s="21"/>
      <c r="J1375" s="21"/>
      <c r="K1375" s="22"/>
      <c r="L1375" s="16"/>
      <c r="M1375" s="15"/>
      <c r="N1375" s="25">
        <f t="shared" si="43"/>
        <v>0</v>
      </c>
    </row>
    <row r="1376" spans="2:14" ht="21.9" customHeight="1" x14ac:dyDescent="0.3">
      <c r="B1376" s="74"/>
      <c r="C1376" s="10"/>
      <c r="D1376" s="13"/>
      <c r="E1376" s="18"/>
      <c r="F1376" s="13"/>
      <c r="G1376" s="23"/>
      <c r="H1376" s="18" t="str">
        <f t="shared" si="42"/>
        <v/>
      </c>
      <c r="I1376" s="21"/>
      <c r="J1376" s="21"/>
      <c r="K1376" s="22"/>
      <c r="L1376" s="16"/>
      <c r="M1376" s="15"/>
      <c r="N1376" s="25">
        <f t="shared" si="43"/>
        <v>0</v>
      </c>
    </row>
    <row r="1377" spans="2:14" ht="21.9" customHeight="1" x14ac:dyDescent="0.3">
      <c r="B1377" s="74"/>
      <c r="C1377" s="10"/>
      <c r="D1377" s="13"/>
      <c r="E1377" s="18"/>
      <c r="F1377" s="13"/>
      <c r="G1377" s="23"/>
      <c r="H1377" s="18" t="str">
        <f t="shared" si="42"/>
        <v/>
      </c>
      <c r="I1377" s="21"/>
      <c r="J1377" s="21"/>
      <c r="K1377" s="22"/>
      <c r="L1377" s="16"/>
      <c r="M1377" s="15"/>
      <c r="N1377" s="25">
        <f t="shared" si="43"/>
        <v>0</v>
      </c>
    </row>
    <row r="1378" spans="2:14" ht="21.9" customHeight="1" x14ac:dyDescent="0.3">
      <c r="B1378" s="74"/>
      <c r="C1378" s="10"/>
      <c r="D1378" s="13"/>
      <c r="E1378" s="18"/>
      <c r="F1378" s="13"/>
      <c r="G1378" s="23"/>
      <c r="H1378" s="18" t="str">
        <f t="shared" si="42"/>
        <v/>
      </c>
      <c r="I1378" s="21"/>
      <c r="J1378" s="21"/>
      <c r="K1378" s="22"/>
      <c r="L1378" s="16"/>
      <c r="M1378" s="15"/>
      <c r="N1378" s="25">
        <f t="shared" si="43"/>
        <v>0</v>
      </c>
    </row>
    <row r="1379" spans="2:14" ht="21.9" customHeight="1" x14ac:dyDescent="0.3">
      <c r="B1379" s="74"/>
      <c r="C1379" s="10"/>
      <c r="D1379" s="13"/>
      <c r="E1379" s="18"/>
      <c r="F1379" s="13"/>
      <c r="G1379" s="23"/>
      <c r="H1379" s="18" t="str">
        <f t="shared" si="42"/>
        <v/>
      </c>
      <c r="I1379" s="21"/>
      <c r="J1379" s="21"/>
      <c r="K1379" s="22"/>
      <c r="L1379" s="16"/>
      <c r="M1379" s="15"/>
      <c r="N1379" s="25">
        <f t="shared" si="43"/>
        <v>0</v>
      </c>
    </row>
    <row r="1380" spans="2:14" ht="21.9" customHeight="1" x14ac:dyDescent="0.3">
      <c r="B1380" s="74"/>
      <c r="C1380" s="10"/>
      <c r="D1380" s="13"/>
      <c r="E1380" s="18"/>
      <c r="F1380" s="13"/>
      <c r="G1380" s="23"/>
      <c r="H1380" s="18" t="str">
        <f t="shared" si="42"/>
        <v/>
      </c>
      <c r="I1380" s="21"/>
      <c r="J1380" s="21"/>
      <c r="K1380" s="22"/>
      <c r="L1380" s="16"/>
      <c r="M1380" s="15"/>
      <c r="N1380" s="25">
        <f t="shared" si="43"/>
        <v>0</v>
      </c>
    </row>
    <row r="1381" spans="2:14" ht="21.9" customHeight="1" x14ac:dyDescent="0.3">
      <c r="B1381" s="74"/>
      <c r="C1381" s="10"/>
      <c r="D1381" s="13"/>
      <c r="E1381" s="18"/>
      <c r="F1381" s="13"/>
      <c r="G1381" s="23"/>
      <c r="H1381" s="18" t="str">
        <f t="shared" si="42"/>
        <v/>
      </c>
      <c r="I1381" s="21"/>
      <c r="J1381" s="21"/>
      <c r="K1381" s="22"/>
      <c r="L1381" s="16"/>
      <c r="M1381" s="15"/>
      <c r="N1381" s="25">
        <f t="shared" si="43"/>
        <v>0</v>
      </c>
    </row>
    <row r="1382" spans="2:14" ht="21.9" customHeight="1" x14ac:dyDescent="0.3">
      <c r="B1382" s="74"/>
      <c r="C1382" s="10"/>
      <c r="D1382" s="13"/>
      <c r="E1382" s="18"/>
      <c r="F1382" s="13"/>
      <c r="G1382" s="23"/>
      <c r="H1382" s="18" t="str">
        <f t="shared" si="42"/>
        <v/>
      </c>
      <c r="I1382" s="21"/>
      <c r="J1382" s="21"/>
      <c r="K1382" s="22"/>
      <c r="L1382" s="16"/>
      <c r="M1382" s="15"/>
      <c r="N1382" s="25">
        <f t="shared" si="43"/>
        <v>0</v>
      </c>
    </row>
    <row r="1383" spans="2:14" ht="21.9" customHeight="1" x14ac:dyDescent="0.3">
      <c r="B1383" s="74"/>
      <c r="C1383" s="10"/>
      <c r="D1383" s="13"/>
      <c r="E1383" s="18"/>
      <c r="F1383" s="13"/>
      <c r="G1383" s="23"/>
      <c r="H1383" s="18" t="str">
        <f t="shared" si="42"/>
        <v/>
      </c>
      <c r="I1383" s="21"/>
      <c r="J1383" s="21"/>
      <c r="K1383" s="22"/>
      <c r="L1383" s="16"/>
      <c r="M1383" s="15"/>
      <c r="N1383" s="25">
        <f t="shared" si="43"/>
        <v>0</v>
      </c>
    </row>
    <row r="1384" spans="2:14" ht="21.9" customHeight="1" x14ac:dyDescent="0.3">
      <c r="B1384" s="74"/>
      <c r="C1384" s="10"/>
      <c r="D1384" s="13"/>
      <c r="E1384" s="18"/>
      <c r="F1384" s="13"/>
      <c r="G1384" s="23"/>
      <c r="H1384" s="18" t="str">
        <f t="shared" si="42"/>
        <v/>
      </c>
      <c r="I1384" s="21"/>
      <c r="J1384" s="21"/>
      <c r="K1384" s="22"/>
      <c r="L1384" s="16"/>
      <c r="M1384" s="15"/>
      <c r="N1384" s="25">
        <f t="shared" si="43"/>
        <v>0</v>
      </c>
    </row>
    <row r="1385" spans="2:14" ht="21.9" customHeight="1" x14ac:dyDescent="0.3">
      <c r="B1385" s="74"/>
      <c r="C1385" s="10"/>
      <c r="D1385" s="13"/>
      <c r="E1385" s="18"/>
      <c r="F1385" s="13"/>
      <c r="G1385" s="23"/>
      <c r="H1385" s="18" t="str">
        <f t="shared" si="42"/>
        <v/>
      </c>
      <c r="I1385" s="21"/>
      <c r="J1385" s="21"/>
      <c r="K1385" s="22"/>
      <c r="L1385" s="16"/>
      <c r="M1385" s="15"/>
      <c r="N1385" s="25">
        <f t="shared" si="43"/>
        <v>0</v>
      </c>
    </row>
    <row r="1386" spans="2:14" ht="21.9" customHeight="1" x14ac:dyDescent="0.3">
      <c r="B1386" s="74"/>
      <c r="C1386" s="10"/>
      <c r="D1386" s="13"/>
      <c r="E1386" s="18"/>
      <c r="F1386" s="13"/>
      <c r="G1386" s="23"/>
      <c r="H1386" s="18" t="str">
        <f t="shared" si="42"/>
        <v/>
      </c>
      <c r="I1386" s="21"/>
      <c r="J1386" s="21"/>
      <c r="K1386" s="22"/>
      <c r="L1386" s="16"/>
      <c r="M1386" s="15"/>
      <c r="N1386" s="25">
        <f t="shared" si="43"/>
        <v>0</v>
      </c>
    </row>
    <row r="1387" spans="2:14" ht="21.9" customHeight="1" x14ac:dyDescent="0.3">
      <c r="B1387" s="74"/>
      <c r="C1387" s="10"/>
      <c r="D1387" s="13"/>
      <c r="E1387" s="18"/>
      <c r="F1387" s="13"/>
      <c r="G1387" s="23"/>
      <c r="H1387" s="18" t="str">
        <f t="shared" si="42"/>
        <v/>
      </c>
      <c r="I1387" s="21"/>
      <c r="J1387" s="21"/>
      <c r="K1387" s="22"/>
      <c r="L1387" s="16"/>
      <c r="M1387" s="15"/>
      <c r="N1387" s="25">
        <f t="shared" si="43"/>
        <v>0</v>
      </c>
    </row>
    <row r="1388" spans="2:14" ht="21.9" customHeight="1" x14ac:dyDescent="0.3">
      <c r="B1388" s="74"/>
      <c r="C1388" s="10"/>
      <c r="D1388" s="13"/>
      <c r="E1388" s="18"/>
      <c r="F1388" s="13"/>
      <c r="G1388" s="23"/>
      <c r="H1388" s="18" t="str">
        <f t="shared" si="42"/>
        <v/>
      </c>
      <c r="I1388" s="21"/>
      <c r="J1388" s="21"/>
      <c r="K1388" s="22"/>
      <c r="L1388" s="16"/>
      <c r="M1388" s="15"/>
      <c r="N1388" s="25">
        <f t="shared" si="43"/>
        <v>0</v>
      </c>
    </row>
    <row r="1389" spans="2:14" ht="21.9" customHeight="1" x14ac:dyDescent="0.3">
      <c r="B1389" s="74"/>
      <c r="C1389" s="10"/>
      <c r="D1389" s="13"/>
      <c r="E1389" s="18"/>
      <c r="F1389" s="13"/>
      <c r="G1389" s="23"/>
      <c r="H1389" s="18" t="str">
        <f t="shared" si="42"/>
        <v/>
      </c>
      <c r="I1389" s="21"/>
      <c r="J1389" s="21"/>
      <c r="K1389" s="22"/>
      <c r="L1389" s="16"/>
      <c r="M1389" s="15"/>
      <c r="N1389" s="25">
        <f t="shared" si="43"/>
        <v>0</v>
      </c>
    </row>
    <row r="1390" spans="2:14" ht="21.9" customHeight="1" x14ac:dyDescent="0.3">
      <c r="B1390" s="74"/>
      <c r="C1390" s="10"/>
      <c r="D1390" s="13"/>
      <c r="E1390" s="18"/>
      <c r="F1390" s="13"/>
      <c r="G1390" s="23"/>
      <c r="H1390" s="18" t="str">
        <f t="shared" si="42"/>
        <v/>
      </c>
      <c r="I1390" s="21"/>
      <c r="J1390" s="21"/>
      <c r="K1390" s="22"/>
      <c r="L1390" s="16"/>
      <c r="M1390" s="15"/>
      <c r="N1390" s="25">
        <f t="shared" si="43"/>
        <v>0</v>
      </c>
    </row>
    <row r="1391" spans="2:14" ht="21.9" customHeight="1" x14ac:dyDescent="0.3">
      <c r="B1391" s="74"/>
      <c r="C1391" s="10"/>
      <c r="D1391" s="13"/>
      <c r="E1391" s="18"/>
      <c r="F1391" s="13"/>
      <c r="G1391" s="23"/>
      <c r="H1391" s="18" t="str">
        <f t="shared" si="42"/>
        <v/>
      </c>
      <c r="I1391" s="21"/>
      <c r="J1391" s="21"/>
      <c r="K1391" s="22"/>
      <c r="L1391" s="16"/>
      <c r="M1391" s="15"/>
      <c r="N1391" s="25">
        <f t="shared" si="43"/>
        <v>0</v>
      </c>
    </row>
    <row r="1392" spans="2:14" ht="21.9" customHeight="1" x14ac:dyDescent="0.3">
      <c r="B1392" s="74"/>
      <c r="C1392" s="10"/>
      <c r="D1392" s="13"/>
      <c r="E1392" s="18"/>
      <c r="F1392" s="13"/>
      <c r="G1392" s="23"/>
      <c r="H1392" s="18" t="str">
        <f t="shared" si="42"/>
        <v/>
      </c>
      <c r="I1392" s="21"/>
      <c r="J1392" s="21"/>
      <c r="K1392" s="22"/>
      <c r="L1392" s="16"/>
      <c r="M1392" s="15"/>
      <c r="N1392" s="25">
        <f t="shared" si="43"/>
        <v>0</v>
      </c>
    </row>
    <row r="1393" spans="2:14" ht="21.9" customHeight="1" x14ac:dyDescent="0.3">
      <c r="B1393" s="74"/>
      <c r="C1393" s="10"/>
      <c r="D1393" s="13"/>
      <c r="E1393" s="18"/>
      <c r="F1393" s="13"/>
      <c r="G1393" s="23"/>
      <c r="H1393" s="18" t="str">
        <f t="shared" si="42"/>
        <v/>
      </c>
      <c r="I1393" s="21"/>
      <c r="J1393" s="21"/>
      <c r="K1393" s="22"/>
      <c r="L1393" s="16"/>
      <c r="M1393" s="15"/>
      <c r="N1393" s="25">
        <f t="shared" si="43"/>
        <v>0</v>
      </c>
    </row>
    <row r="1394" spans="2:14" ht="21.9" customHeight="1" x14ac:dyDescent="0.3">
      <c r="B1394" s="74"/>
      <c r="C1394" s="10"/>
      <c r="D1394" s="13"/>
      <c r="E1394" s="18"/>
      <c r="F1394" s="13"/>
      <c r="G1394" s="23"/>
      <c r="H1394" s="18" t="str">
        <f t="shared" si="42"/>
        <v/>
      </c>
      <c r="I1394" s="21"/>
      <c r="J1394" s="21"/>
      <c r="K1394" s="22"/>
      <c r="L1394" s="16"/>
      <c r="M1394" s="15"/>
      <c r="N1394" s="25">
        <f t="shared" si="43"/>
        <v>0</v>
      </c>
    </row>
    <row r="1395" spans="2:14" ht="21.9" customHeight="1" x14ac:dyDescent="0.3">
      <c r="B1395" s="74"/>
      <c r="C1395" s="10"/>
      <c r="D1395" s="13"/>
      <c r="E1395" s="18"/>
      <c r="F1395" s="13"/>
      <c r="G1395" s="23"/>
      <c r="H1395" s="18" t="str">
        <f t="shared" si="42"/>
        <v/>
      </c>
      <c r="I1395" s="21"/>
      <c r="J1395" s="21"/>
      <c r="K1395" s="22"/>
      <c r="L1395" s="16"/>
      <c r="M1395" s="15"/>
      <c r="N1395" s="25">
        <f t="shared" si="43"/>
        <v>0</v>
      </c>
    </row>
    <row r="1396" spans="2:14" ht="21.9" customHeight="1" x14ac:dyDescent="0.3">
      <c r="B1396" s="74"/>
      <c r="C1396" s="10"/>
      <c r="D1396" s="13"/>
      <c r="E1396" s="18"/>
      <c r="F1396" s="13"/>
      <c r="G1396" s="23"/>
      <c r="H1396" s="18" t="str">
        <f t="shared" si="42"/>
        <v/>
      </c>
      <c r="I1396" s="21"/>
      <c r="J1396" s="21"/>
      <c r="K1396" s="22"/>
      <c r="L1396" s="16"/>
      <c r="M1396" s="15"/>
      <c r="N1396" s="25">
        <f t="shared" si="43"/>
        <v>0</v>
      </c>
    </row>
    <row r="1397" spans="2:14" ht="21.9" customHeight="1" x14ac:dyDescent="0.3">
      <c r="B1397" s="74"/>
      <c r="C1397" s="10"/>
      <c r="D1397" s="13"/>
      <c r="E1397" s="18"/>
      <c r="F1397" s="13"/>
      <c r="G1397" s="23"/>
      <c r="H1397" s="18" t="str">
        <f t="shared" si="42"/>
        <v/>
      </c>
      <c r="I1397" s="21"/>
      <c r="J1397" s="21"/>
      <c r="K1397" s="22"/>
      <c r="L1397" s="16"/>
      <c r="M1397" s="15"/>
      <c r="N1397" s="25">
        <f t="shared" si="43"/>
        <v>0</v>
      </c>
    </row>
    <row r="1398" spans="2:14" ht="21.9" customHeight="1" x14ac:dyDescent="0.3">
      <c r="B1398" s="74"/>
      <c r="C1398" s="10"/>
      <c r="D1398" s="13"/>
      <c r="E1398" s="18"/>
      <c r="F1398" s="13"/>
      <c r="G1398" s="23"/>
      <c r="H1398" s="18" t="str">
        <f t="shared" si="42"/>
        <v/>
      </c>
      <c r="I1398" s="21"/>
      <c r="J1398" s="21"/>
      <c r="K1398" s="22"/>
      <c r="L1398" s="16"/>
      <c r="M1398" s="15"/>
      <c r="N1398" s="25">
        <f t="shared" si="43"/>
        <v>0</v>
      </c>
    </row>
    <row r="1399" spans="2:14" ht="21.9" customHeight="1" x14ac:dyDescent="0.3">
      <c r="B1399" s="74"/>
      <c r="C1399" s="10"/>
      <c r="D1399" s="13"/>
      <c r="E1399" s="18"/>
      <c r="F1399" s="13"/>
      <c r="G1399" s="23"/>
      <c r="H1399" s="18" t="str">
        <f t="shared" si="42"/>
        <v/>
      </c>
      <c r="I1399" s="21"/>
      <c r="J1399" s="21"/>
      <c r="K1399" s="22"/>
      <c r="L1399" s="16"/>
      <c r="M1399" s="15"/>
      <c r="N1399" s="25">
        <f t="shared" si="43"/>
        <v>0</v>
      </c>
    </row>
    <row r="1400" spans="2:14" ht="21.9" customHeight="1" x14ac:dyDescent="0.3">
      <c r="B1400" s="74"/>
      <c r="C1400" s="10"/>
      <c r="D1400" s="13"/>
      <c r="E1400" s="18"/>
      <c r="F1400" s="13"/>
      <c r="G1400" s="23"/>
      <c r="H1400" s="18" t="str">
        <f t="shared" si="42"/>
        <v/>
      </c>
      <c r="I1400" s="21"/>
      <c r="J1400" s="21"/>
      <c r="K1400" s="22"/>
      <c r="L1400" s="16"/>
      <c r="M1400" s="15"/>
      <c r="N1400" s="25">
        <f t="shared" si="43"/>
        <v>0</v>
      </c>
    </row>
    <row r="1401" spans="2:14" ht="21.9" customHeight="1" x14ac:dyDescent="0.3">
      <c r="B1401" s="74"/>
      <c r="C1401" s="10"/>
      <c r="D1401" s="13"/>
      <c r="E1401" s="18"/>
      <c r="F1401" s="13"/>
      <c r="G1401" s="23"/>
      <c r="H1401" s="18" t="str">
        <f t="shared" si="42"/>
        <v/>
      </c>
      <c r="I1401" s="21"/>
      <c r="J1401" s="21"/>
      <c r="K1401" s="22"/>
      <c r="L1401" s="16"/>
      <c r="M1401" s="15"/>
      <c r="N1401" s="25">
        <f t="shared" si="43"/>
        <v>0</v>
      </c>
    </row>
    <row r="1402" spans="2:14" ht="21.9" customHeight="1" x14ac:dyDescent="0.3">
      <c r="B1402" s="74"/>
      <c r="C1402" s="10"/>
      <c r="D1402" s="13"/>
      <c r="E1402" s="18"/>
      <c r="F1402" s="13"/>
      <c r="G1402" s="23"/>
      <c r="H1402" s="18" t="str">
        <f t="shared" si="42"/>
        <v/>
      </c>
      <c r="I1402" s="21"/>
      <c r="J1402" s="21"/>
      <c r="K1402" s="22"/>
      <c r="L1402" s="16"/>
      <c r="M1402" s="15"/>
      <c r="N1402" s="25">
        <f t="shared" si="43"/>
        <v>0</v>
      </c>
    </row>
    <row r="1403" spans="2:14" ht="21.9" customHeight="1" x14ac:dyDescent="0.3">
      <c r="B1403" s="74"/>
      <c r="C1403" s="10"/>
      <c r="D1403" s="13"/>
      <c r="E1403" s="18"/>
      <c r="F1403" s="13"/>
      <c r="G1403" s="23"/>
      <c r="H1403" s="18" t="str">
        <f t="shared" si="42"/>
        <v/>
      </c>
      <c r="I1403" s="21"/>
      <c r="J1403" s="21"/>
      <c r="K1403" s="22"/>
      <c r="L1403" s="16"/>
      <c r="M1403" s="15"/>
      <c r="N1403" s="25">
        <f t="shared" si="43"/>
        <v>0</v>
      </c>
    </row>
    <row r="1404" spans="2:14" ht="21.9" customHeight="1" x14ac:dyDescent="0.3">
      <c r="B1404" s="74"/>
      <c r="C1404" s="10"/>
      <c r="D1404" s="13"/>
      <c r="E1404" s="18"/>
      <c r="F1404" s="13"/>
      <c r="G1404" s="23"/>
      <c r="H1404" s="18" t="str">
        <f t="shared" si="42"/>
        <v/>
      </c>
      <c r="I1404" s="21"/>
      <c r="J1404" s="21"/>
      <c r="K1404" s="22"/>
      <c r="L1404" s="16"/>
      <c r="M1404" s="15"/>
      <c r="N1404" s="25">
        <f t="shared" si="43"/>
        <v>0</v>
      </c>
    </row>
    <row r="1405" spans="2:14" ht="21.9" customHeight="1" x14ac:dyDescent="0.3">
      <c r="B1405" s="74"/>
      <c r="C1405" s="10"/>
      <c r="D1405" s="13"/>
      <c r="E1405" s="18"/>
      <c r="F1405" s="13"/>
      <c r="G1405" s="23"/>
      <c r="H1405" s="18" t="str">
        <f t="shared" si="42"/>
        <v/>
      </c>
      <c r="I1405" s="21"/>
      <c r="J1405" s="21"/>
      <c r="K1405" s="22"/>
      <c r="L1405" s="16"/>
      <c r="M1405" s="15"/>
      <c r="N1405" s="25">
        <f t="shared" si="43"/>
        <v>0</v>
      </c>
    </row>
    <row r="1406" spans="2:14" ht="21.9" customHeight="1" x14ac:dyDescent="0.3">
      <c r="B1406" s="74"/>
      <c r="C1406" s="10"/>
      <c r="D1406" s="13"/>
      <c r="E1406" s="18"/>
      <c r="F1406" s="13"/>
      <c r="G1406" s="23"/>
      <c r="H1406" s="18" t="str">
        <f t="shared" si="42"/>
        <v/>
      </c>
      <c r="I1406" s="21"/>
      <c r="J1406" s="21"/>
      <c r="K1406" s="22"/>
      <c r="L1406" s="16"/>
      <c r="M1406" s="15"/>
      <c r="N1406" s="25">
        <f t="shared" si="43"/>
        <v>0</v>
      </c>
    </row>
    <row r="1407" spans="2:14" ht="21.9" customHeight="1" x14ac:dyDescent="0.3">
      <c r="B1407" s="74"/>
      <c r="C1407" s="10"/>
      <c r="D1407" s="13"/>
      <c r="E1407" s="18"/>
      <c r="F1407" s="13"/>
      <c r="G1407" s="23"/>
      <c r="H1407" s="18" t="str">
        <f t="shared" si="42"/>
        <v/>
      </c>
      <c r="I1407" s="21"/>
      <c r="J1407" s="21"/>
      <c r="K1407" s="22"/>
      <c r="L1407" s="16"/>
      <c r="M1407" s="15"/>
      <c r="N1407" s="25">
        <f t="shared" si="43"/>
        <v>0</v>
      </c>
    </row>
    <row r="1408" spans="2:14" ht="21.9" customHeight="1" x14ac:dyDescent="0.3">
      <c r="B1408" s="74"/>
      <c r="C1408" s="10"/>
      <c r="D1408" s="13"/>
      <c r="E1408" s="18"/>
      <c r="F1408" s="13"/>
      <c r="G1408" s="23"/>
      <c r="H1408" s="18" t="str">
        <f t="shared" si="42"/>
        <v/>
      </c>
      <c r="I1408" s="21"/>
      <c r="J1408" s="21"/>
      <c r="K1408" s="22"/>
      <c r="L1408" s="16"/>
      <c r="M1408" s="15"/>
      <c r="N1408" s="25">
        <f t="shared" si="43"/>
        <v>0</v>
      </c>
    </row>
    <row r="1409" spans="2:14" ht="21.9" customHeight="1" x14ac:dyDescent="0.3">
      <c r="B1409" s="74"/>
      <c r="C1409" s="10"/>
      <c r="D1409" s="13"/>
      <c r="E1409" s="18"/>
      <c r="F1409" s="13"/>
      <c r="G1409" s="23"/>
      <c r="H1409" s="18" t="str">
        <f t="shared" si="42"/>
        <v/>
      </c>
      <c r="I1409" s="21"/>
      <c r="J1409" s="21"/>
      <c r="K1409" s="22"/>
      <c r="L1409" s="16"/>
      <c r="M1409" s="15"/>
      <c r="N1409" s="25">
        <f t="shared" si="43"/>
        <v>0</v>
      </c>
    </row>
    <row r="1410" spans="2:14" ht="21.9" customHeight="1" x14ac:dyDescent="0.3">
      <c r="B1410" s="74"/>
      <c r="C1410" s="10"/>
      <c r="D1410" s="13"/>
      <c r="E1410" s="18"/>
      <c r="F1410" s="13"/>
      <c r="G1410" s="23"/>
      <c r="H1410" s="18" t="str">
        <f t="shared" si="42"/>
        <v/>
      </c>
      <c r="I1410" s="21"/>
      <c r="J1410" s="21"/>
      <c r="K1410" s="22"/>
      <c r="L1410" s="16"/>
      <c r="M1410" s="15"/>
      <c r="N1410" s="25">
        <f t="shared" si="43"/>
        <v>0</v>
      </c>
    </row>
    <row r="1411" spans="2:14" ht="21.9" customHeight="1" x14ac:dyDescent="0.3">
      <c r="B1411" s="74"/>
      <c r="C1411" s="10"/>
      <c r="D1411" s="13"/>
      <c r="E1411" s="18"/>
      <c r="F1411" s="13"/>
      <c r="G1411" s="23"/>
      <c r="H1411" s="18" t="str">
        <f t="shared" si="42"/>
        <v/>
      </c>
      <c r="I1411" s="21"/>
      <c r="J1411" s="21"/>
      <c r="K1411" s="22"/>
      <c r="L1411" s="16"/>
      <c r="M1411" s="15"/>
      <c r="N1411" s="25">
        <f t="shared" si="43"/>
        <v>0</v>
      </c>
    </row>
    <row r="1412" spans="2:14" ht="21.9" customHeight="1" x14ac:dyDescent="0.3">
      <c r="B1412" s="74"/>
      <c r="C1412" s="10"/>
      <c r="D1412" s="13"/>
      <c r="E1412" s="18"/>
      <c r="F1412" s="13"/>
      <c r="G1412" s="23"/>
      <c r="H1412" s="18" t="str">
        <f t="shared" si="42"/>
        <v/>
      </c>
      <c r="I1412" s="21"/>
      <c r="J1412" s="21"/>
      <c r="K1412" s="22"/>
      <c r="L1412" s="16"/>
      <c r="M1412" s="15"/>
      <c r="N1412" s="25">
        <f t="shared" si="43"/>
        <v>0</v>
      </c>
    </row>
    <row r="1413" spans="2:14" ht="21.9" customHeight="1" x14ac:dyDescent="0.3">
      <c r="B1413" s="74"/>
      <c r="C1413" s="10"/>
      <c r="D1413" s="13"/>
      <c r="E1413" s="18"/>
      <c r="F1413" s="13"/>
      <c r="G1413" s="23"/>
      <c r="H1413" s="18" t="str">
        <f t="shared" si="42"/>
        <v/>
      </c>
      <c r="I1413" s="21"/>
      <c r="J1413" s="21"/>
      <c r="K1413" s="22"/>
      <c r="L1413" s="16"/>
      <c r="M1413" s="15"/>
      <c r="N1413" s="25">
        <f t="shared" si="43"/>
        <v>0</v>
      </c>
    </row>
    <row r="1414" spans="2:14" ht="21.9" customHeight="1" x14ac:dyDescent="0.3">
      <c r="B1414" s="74"/>
      <c r="C1414" s="10"/>
      <c r="D1414" s="13"/>
      <c r="E1414" s="18"/>
      <c r="F1414" s="13"/>
      <c r="G1414" s="23"/>
      <c r="H1414" s="18" t="str">
        <f t="shared" si="42"/>
        <v/>
      </c>
      <c r="I1414" s="21"/>
      <c r="J1414" s="21"/>
      <c r="K1414" s="22"/>
      <c r="L1414" s="16"/>
      <c r="M1414" s="15"/>
      <c r="N1414" s="25">
        <f t="shared" si="43"/>
        <v>0</v>
      </c>
    </row>
    <row r="1415" spans="2:14" ht="21.9" customHeight="1" x14ac:dyDescent="0.3">
      <c r="B1415" s="74"/>
      <c r="C1415" s="10"/>
      <c r="D1415" s="13"/>
      <c r="E1415" s="18"/>
      <c r="F1415" s="13"/>
      <c r="G1415" s="23"/>
      <c r="H1415" s="18" t="str">
        <f t="shared" si="42"/>
        <v/>
      </c>
      <c r="I1415" s="21"/>
      <c r="J1415" s="21"/>
      <c r="K1415" s="22"/>
      <c r="L1415" s="16"/>
      <c r="M1415" s="15"/>
      <c r="N1415" s="25">
        <f t="shared" si="43"/>
        <v>0</v>
      </c>
    </row>
    <row r="1416" spans="2:14" ht="21.9" customHeight="1" x14ac:dyDescent="0.3">
      <c r="B1416" s="74"/>
      <c r="C1416" s="10"/>
      <c r="D1416" s="13"/>
      <c r="E1416" s="18"/>
      <c r="F1416" s="13"/>
      <c r="G1416" s="23"/>
      <c r="H1416" s="18" t="str">
        <f t="shared" si="42"/>
        <v/>
      </c>
      <c r="I1416" s="21"/>
      <c r="J1416" s="21"/>
      <c r="K1416" s="22"/>
      <c r="L1416" s="16"/>
      <c r="M1416" s="15"/>
      <c r="N1416" s="25">
        <f t="shared" si="43"/>
        <v>0</v>
      </c>
    </row>
    <row r="1417" spans="2:14" ht="21.9" customHeight="1" x14ac:dyDescent="0.3">
      <c r="B1417" s="74"/>
      <c r="C1417" s="10"/>
      <c r="D1417" s="13"/>
      <c r="E1417" s="18"/>
      <c r="F1417" s="13"/>
      <c r="G1417" s="23"/>
      <c r="H1417" s="18" t="str">
        <f t="shared" si="42"/>
        <v/>
      </c>
      <c r="I1417" s="21"/>
      <c r="J1417" s="21"/>
      <c r="K1417" s="22"/>
      <c r="L1417" s="16"/>
      <c r="M1417" s="15"/>
      <c r="N1417" s="25">
        <f t="shared" si="43"/>
        <v>0</v>
      </c>
    </row>
    <row r="1418" spans="2:14" ht="21.9" customHeight="1" x14ac:dyDescent="0.3">
      <c r="B1418" s="74"/>
      <c r="C1418" s="10"/>
      <c r="D1418" s="13"/>
      <c r="E1418" s="18"/>
      <c r="F1418" s="13"/>
      <c r="G1418" s="23"/>
      <c r="H1418" s="18" t="str">
        <f t="shared" si="42"/>
        <v/>
      </c>
      <c r="I1418" s="21"/>
      <c r="J1418" s="21"/>
      <c r="K1418" s="22"/>
      <c r="L1418" s="16"/>
      <c r="M1418" s="15"/>
      <c r="N1418" s="25">
        <f t="shared" si="43"/>
        <v>0</v>
      </c>
    </row>
    <row r="1419" spans="2:14" ht="21.9" customHeight="1" x14ac:dyDescent="0.3">
      <c r="B1419" s="74"/>
      <c r="C1419" s="10"/>
      <c r="D1419" s="13"/>
      <c r="E1419" s="18"/>
      <c r="F1419" s="13"/>
      <c r="G1419" s="23"/>
      <c r="H1419" s="18" t="str">
        <f t="shared" ref="H1419:H1482" si="44">IF(E1419="","",IF(N1419="",D1419*E1419,(D1419*E1419)-(D1419*N1419)))</f>
        <v/>
      </c>
      <c r="I1419" s="21"/>
      <c r="J1419" s="21"/>
      <c r="K1419" s="22"/>
      <c r="L1419" s="16"/>
      <c r="M1419" s="15"/>
      <c r="N1419" s="25">
        <f t="shared" ref="N1419:N1482" si="45">IF(F1419="Não","",E1419*G1419)</f>
        <v>0</v>
      </c>
    </row>
    <row r="1420" spans="2:14" ht="21.9" customHeight="1" x14ac:dyDescent="0.3">
      <c r="B1420" s="74"/>
      <c r="C1420" s="10"/>
      <c r="D1420" s="13"/>
      <c r="E1420" s="18"/>
      <c r="F1420" s="13"/>
      <c r="G1420" s="23"/>
      <c r="H1420" s="18" t="str">
        <f t="shared" si="44"/>
        <v/>
      </c>
      <c r="I1420" s="21"/>
      <c r="J1420" s="21"/>
      <c r="K1420" s="22"/>
      <c r="L1420" s="16"/>
      <c r="M1420" s="15"/>
      <c r="N1420" s="25">
        <f t="shared" si="45"/>
        <v>0</v>
      </c>
    </row>
    <row r="1421" spans="2:14" ht="21.9" customHeight="1" x14ac:dyDescent="0.3">
      <c r="B1421" s="74"/>
      <c r="C1421" s="10"/>
      <c r="D1421" s="13"/>
      <c r="E1421" s="18"/>
      <c r="F1421" s="13"/>
      <c r="G1421" s="23"/>
      <c r="H1421" s="18" t="str">
        <f t="shared" si="44"/>
        <v/>
      </c>
      <c r="I1421" s="21"/>
      <c r="J1421" s="21"/>
      <c r="K1421" s="22"/>
      <c r="L1421" s="16"/>
      <c r="M1421" s="15"/>
      <c r="N1421" s="25">
        <f t="shared" si="45"/>
        <v>0</v>
      </c>
    </row>
    <row r="1422" spans="2:14" ht="21.9" customHeight="1" x14ac:dyDescent="0.3">
      <c r="B1422" s="74"/>
      <c r="C1422" s="10"/>
      <c r="D1422" s="13"/>
      <c r="E1422" s="18"/>
      <c r="F1422" s="13"/>
      <c r="G1422" s="23"/>
      <c r="H1422" s="18" t="str">
        <f t="shared" si="44"/>
        <v/>
      </c>
      <c r="I1422" s="21"/>
      <c r="J1422" s="21"/>
      <c r="K1422" s="22"/>
      <c r="L1422" s="16"/>
      <c r="M1422" s="15"/>
      <c r="N1422" s="25">
        <f t="shared" si="45"/>
        <v>0</v>
      </c>
    </row>
    <row r="1423" spans="2:14" ht="21.9" customHeight="1" x14ac:dyDescent="0.3">
      <c r="B1423" s="74"/>
      <c r="C1423" s="10"/>
      <c r="D1423" s="13"/>
      <c r="E1423" s="18"/>
      <c r="F1423" s="13"/>
      <c r="G1423" s="23"/>
      <c r="H1423" s="18" t="str">
        <f t="shared" si="44"/>
        <v/>
      </c>
      <c r="I1423" s="21"/>
      <c r="J1423" s="21"/>
      <c r="K1423" s="22"/>
      <c r="L1423" s="16"/>
      <c r="M1423" s="15"/>
      <c r="N1423" s="25">
        <f t="shared" si="45"/>
        <v>0</v>
      </c>
    </row>
    <row r="1424" spans="2:14" ht="21.9" customHeight="1" x14ac:dyDescent="0.3">
      <c r="B1424" s="74"/>
      <c r="C1424" s="10"/>
      <c r="D1424" s="13"/>
      <c r="E1424" s="18"/>
      <c r="F1424" s="13"/>
      <c r="G1424" s="23"/>
      <c r="H1424" s="18" t="str">
        <f t="shared" si="44"/>
        <v/>
      </c>
      <c r="I1424" s="21"/>
      <c r="J1424" s="21"/>
      <c r="K1424" s="22"/>
      <c r="L1424" s="16"/>
      <c r="M1424" s="15"/>
      <c r="N1424" s="25">
        <f t="shared" si="45"/>
        <v>0</v>
      </c>
    </row>
    <row r="1425" spans="2:14" ht="21.9" customHeight="1" x14ac:dyDescent="0.3">
      <c r="B1425" s="74"/>
      <c r="C1425" s="10"/>
      <c r="D1425" s="13"/>
      <c r="E1425" s="18"/>
      <c r="F1425" s="13"/>
      <c r="G1425" s="23"/>
      <c r="H1425" s="18" t="str">
        <f t="shared" si="44"/>
        <v/>
      </c>
      <c r="I1425" s="21"/>
      <c r="J1425" s="21"/>
      <c r="K1425" s="22"/>
      <c r="L1425" s="16"/>
      <c r="M1425" s="15"/>
      <c r="N1425" s="25">
        <f t="shared" si="45"/>
        <v>0</v>
      </c>
    </row>
    <row r="1426" spans="2:14" ht="21.9" customHeight="1" x14ac:dyDescent="0.3">
      <c r="B1426" s="74"/>
      <c r="C1426" s="10"/>
      <c r="D1426" s="13"/>
      <c r="E1426" s="18"/>
      <c r="F1426" s="13"/>
      <c r="G1426" s="23"/>
      <c r="H1426" s="18" t="str">
        <f t="shared" si="44"/>
        <v/>
      </c>
      <c r="I1426" s="21"/>
      <c r="J1426" s="21"/>
      <c r="K1426" s="22"/>
      <c r="L1426" s="16"/>
      <c r="M1426" s="15"/>
      <c r="N1426" s="25">
        <f t="shared" si="45"/>
        <v>0</v>
      </c>
    </row>
    <row r="1427" spans="2:14" ht="21.9" customHeight="1" x14ac:dyDescent="0.3">
      <c r="B1427" s="74"/>
      <c r="C1427" s="10"/>
      <c r="D1427" s="13"/>
      <c r="E1427" s="18"/>
      <c r="F1427" s="13"/>
      <c r="G1427" s="23"/>
      <c r="H1427" s="18" t="str">
        <f t="shared" si="44"/>
        <v/>
      </c>
      <c r="I1427" s="21"/>
      <c r="J1427" s="21"/>
      <c r="K1427" s="22"/>
      <c r="L1427" s="16"/>
      <c r="M1427" s="15"/>
      <c r="N1427" s="25">
        <f t="shared" si="45"/>
        <v>0</v>
      </c>
    </row>
    <row r="1428" spans="2:14" ht="21.9" customHeight="1" x14ac:dyDescent="0.3">
      <c r="B1428" s="74"/>
      <c r="C1428" s="10"/>
      <c r="D1428" s="13"/>
      <c r="E1428" s="18"/>
      <c r="F1428" s="13"/>
      <c r="G1428" s="23"/>
      <c r="H1428" s="18" t="str">
        <f t="shared" si="44"/>
        <v/>
      </c>
      <c r="I1428" s="21"/>
      <c r="J1428" s="21"/>
      <c r="K1428" s="22"/>
      <c r="L1428" s="16"/>
      <c r="M1428" s="15"/>
      <c r="N1428" s="25">
        <f t="shared" si="45"/>
        <v>0</v>
      </c>
    </row>
    <row r="1429" spans="2:14" ht="21.9" customHeight="1" x14ac:dyDescent="0.3">
      <c r="B1429" s="74"/>
      <c r="C1429" s="10"/>
      <c r="D1429" s="13"/>
      <c r="E1429" s="18"/>
      <c r="F1429" s="13"/>
      <c r="G1429" s="23"/>
      <c r="H1429" s="18" t="str">
        <f t="shared" si="44"/>
        <v/>
      </c>
      <c r="I1429" s="21"/>
      <c r="J1429" s="21"/>
      <c r="K1429" s="22"/>
      <c r="L1429" s="16"/>
      <c r="M1429" s="15"/>
      <c r="N1429" s="25">
        <f t="shared" si="45"/>
        <v>0</v>
      </c>
    </row>
    <row r="1430" spans="2:14" ht="21.9" customHeight="1" x14ac:dyDescent="0.3">
      <c r="B1430" s="74"/>
      <c r="C1430" s="10"/>
      <c r="D1430" s="13"/>
      <c r="E1430" s="18"/>
      <c r="F1430" s="13"/>
      <c r="G1430" s="23"/>
      <c r="H1430" s="18" t="str">
        <f t="shared" si="44"/>
        <v/>
      </c>
      <c r="I1430" s="21"/>
      <c r="J1430" s="21"/>
      <c r="K1430" s="22"/>
      <c r="L1430" s="16"/>
      <c r="M1430" s="15"/>
      <c r="N1430" s="25">
        <f t="shared" si="45"/>
        <v>0</v>
      </c>
    </row>
    <row r="1431" spans="2:14" ht="21.9" customHeight="1" x14ac:dyDescent="0.3">
      <c r="B1431" s="74"/>
      <c r="C1431" s="10"/>
      <c r="D1431" s="13"/>
      <c r="E1431" s="18"/>
      <c r="F1431" s="13"/>
      <c r="G1431" s="23"/>
      <c r="H1431" s="18" t="str">
        <f t="shared" si="44"/>
        <v/>
      </c>
      <c r="I1431" s="21"/>
      <c r="J1431" s="21"/>
      <c r="K1431" s="22"/>
      <c r="L1431" s="16"/>
      <c r="M1431" s="15"/>
      <c r="N1431" s="25">
        <f t="shared" si="45"/>
        <v>0</v>
      </c>
    </row>
    <row r="1432" spans="2:14" ht="21.9" customHeight="1" x14ac:dyDescent="0.3">
      <c r="B1432" s="74"/>
      <c r="C1432" s="10"/>
      <c r="D1432" s="13"/>
      <c r="E1432" s="18"/>
      <c r="F1432" s="13"/>
      <c r="G1432" s="23"/>
      <c r="H1432" s="18" t="str">
        <f t="shared" si="44"/>
        <v/>
      </c>
      <c r="I1432" s="21"/>
      <c r="J1432" s="21"/>
      <c r="K1432" s="22"/>
      <c r="L1432" s="16"/>
      <c r="M1432" s="15"/>
      <c r="N1432" s="25">
        <f t="shared" si="45"/>
        <v>0</v>
      </c>
    </row>
    <row r="1433" spans="2:14" ht="21.9" customHeight="1" x14ac:dyDescent="0.3">
      <c r="B1433" s="74"/>
      <c r="C1433" s="10"/>
      <c r="D1433" s="13"/>
      <c r="E1433" s="18"/>
      <c r="F1433" s="13"/>
      <c r="G1433" s="23"/>
      <c r="H1433" s="18" t="str">
        <f t="shared" si="44"/>
        <v/>
      </c>
      <c r="I1433" s="21"/>
      <c r="J1433" s="21"/>
      <c r="K1433" s="22"/>
      <c r="L1433" s="16"/>
      <c r="M1433" s="15"/>
      <c r="N1433" s="25">
        <f t="shared" si="45"/>
        <v>0</v>
      </c>
    </row>
    <row r="1434" spans="2:14" ht="21.9" customHeight="1" x14ac:dyDescent="0.3">
      <c r="B1434" s="74"/>
      <c r="C1434" s="10"/>
      <c r="D1434" s="13"/>
      <c r="E1434" s="18"/>
      <c r="F1434" s="13"/>
      <c r="G1434" s="23"/>
      <c r="H1434" s="18" t="str">
        <f t="shared" si="44"/>
        <v/>
      </c>
      <c r="I1434" s="21"/>
      <c r="J1434" s="21"/>
      <c r="K1434" s="22"/>
      <c r="L1434" s="16"/>
      <c r="M1434" s="15"/>
      <c r="N1434" s="25">
        <f t="shared" si="45"/>
        <v>0</v>
      </c>
    </row>
    <row r="1435" spans="2:14" ht="21.9" customHeight="1" x14ac:dyDescent="0.3">
      <c r="B1435" s="74"/>
      <c r="C1435" s="10"/>
      <c r="D1435" s="13"/>
      <c r="E1435" s="18"/>
      <c r="F1435" s="13"/>
      <c r="G1435" s="23"/>
      <c r="H1435" s="18" t="str">
        <f t="shared" si="44"/>
        <v/>
      </c>
      <c r="I1435" s="21"/>
      <c r="J1435" s="21"/>
      <c r="K1435" s="22"/>
      <c r="L1435" s="16"/>
      <c r="M1435" s="15"/>
      <c r="N1435" s="25">
        <f t="shared" si="45"/>
        <v>0</v>
      </c>
    </row>
    <row r="1436" spans="2:14" ht="21.9" customHeight="1" x14ac:dyDescent="0.3">
      <c r="B1436" s="74"/>
      <c r="C1436" s="10"/>
      <c r="D1436" s="13"/>
      <c r="E1436" s="18"/>
      <c r="F1436" s="13"/>
      <c r="G1436" s="23"/>
      <c r="H1436" s="18" t="str">
        <f t="shared" si="44"/>
        <v/>
      </c>
      <c r="I1436" s="21"/>
      <c r="J1436" s="21"/>
      <c r="K1436" s="22"/>
      <c r="L1436" s="16"/>
      <c r="M1436" s="15"/>
      <c r="N1436" s="25">
        <f t="shared" si="45"/>
        <v>0</v>
      </c>
    </row>
    <row r="1437" spans="2:14" ht="21.9" customHeight="1" x14ac:dyDescent="0.3">
      <c r="B1437" s="74"/>
      <c r="C1437" s="10"/>
      <c r="D1437" s="13"/>
      <c r="E1437" s="18"/>
      <c r="F1437" s="13"/>
      <c r="G1437" s="23"/>
      <c r="H1437" s="18" t="str">
        <f t="shared" si="44"/>
        <v/>
      </c>
      <c r="I1437" s="21"/>
      <c r="J1437" s="21"/>
      <c r="K1437" s="22"/>
      <c r="L1437" s="16"/>
      <c r="M1437" s="15"/>
      <c r="N1437" s="25">
        <f t="shared" si="45"/>
        <v>0</v>
      </c>
    </row>
    <row r="1438" spans="2:14" ht="21.9" customHeight="1" x14ac:dyDescent="0.3">
      <c r="B1438" s="74"/>
      <c r="C1438" s="10"/>
      <c r="D1438" s="13"/>
      <c r="E1438" s="18"/>
      <c r="F1438" s="13"/>
      <c r="G1438" s="23"/>
      <c r="H1438" s="18" t="str">
        <f t="shared" si="44"/>
        <v/>
      </c>
      <c r="I1438" s="21"/>
      <c r="J1438" s="21"/>
      <c r="K1438" s="22"/>
      <c r="L1438" s="16"/>
      <c r="M1438" s="15"/>
      <c r="N1438" s="25">
        <f t="shared" si="45"/>
        <v>0</v>
      </c>
    </row>
    <row r="1439" spans="2:14" ht="21.9" customHeight="1" x14ac:dyDescent="0.3">
      <c r="B1439" s="74"/>
      <c r="C1439" s="10"/>
      <c r="D1439" s="13"/>
      <c r="E1439" s="18"/>
      <c r="F1439" s="13"/>
      <c r="G1439" s="23"/>
      <c r="H1439" s="18" t="str">
        <f t="shared" si="44"/>
        <v/>
      </c>
      <c r="I1439" s="21"/>
      <c r="J1439" s="21"/>
      <c r="K1439" s="22"/>
      <c r="L1439" s="16"/>
      <c r="M1439" s="15"/>
      <c r="N1439" s="25">
        <f t="shared" si="45"/>
        <v>0</v>
      </c>
    </row>
    <row r="1440" spans="2:14" ht="21.9" customHeight="1" x14ac:dyDescent="0.3">
      <c r="B1440" s="74"/>
      <c r="C1440" s="10"/>
      <c r="D1440" s="13"/>
      <c r="E1440" s="18"/>
      <c r="F1440" s="13"/>
      <c r="G1440" s="23"/>
      <c r="H1440" s="18" t="str">
        <f t="shared" si="44"/>
        <v/>
      </c>
      <c r="I1440" s="21"/>
      <c r="J1440" s="21"/>
      <c r="K1440" s="22"/>
      <c r="L1440" s="16"/>
      <c r="M1440" s="15"/>
      <c r="N1440" s="25">
        <f t="shared" si="45"/>
        <v>0</v>
      </c>
    </row>
    <row r="1441" spans="2:14" ht="21.9" customHeight="1" x14ac:dyDescent="0.3">
      <c r="B1441" s="74"/>
      <c r="C1441" s="10"/>
      <c r="D1441" s="13"/>
      <c r="E1441" s="18"/>
      <c r="F1441" s="13"/>
      <c r="G1441" s="23"/>
      <c r="H1441" s="18" t="str">
        <f t="shared" si="44"/>
        <v/>
      </c>
      <c r="I1441" s="21"/>
      <c r="J1441" s="21"/>
      <c r="K1441" s="22"/>
      <c r="L1441" s="16"/>
      <c r="M1441" s="15"/>
      <c r="N1441" s="25">
        <f t="shared" si="45"/>
        <v>0</v>
      </c>
    </row>
    <row r="1442" spans="2:14" ht="21.9" customHeight="1" x14ac:dyDescent="0.3">
      <c r="B1442" s="74"/>
      <c r="C1442" s="10"/>
      <c r="D1442" s="13"/>
      <c r="E1442" s="18"/>
      <c r="F1442" s="13"/>
      <c r="G1442" s="23"/>
      <c r="H1442" s="18" t="str">
        <f t="shared" si="44"/>
        <v/>
      </c>
      <c r="I1442" s="21"/>
      <c r="J1442" s="21"/>
      <c r="K1442" s="22"/>
      <c r="L1442" s="16"/>
      <c r="M1442" s="15"/>
      <c r="N1442" s="25">
        <f t="shared" si="45"/>
        <v>0</v>
      </c>
    </row>
    <row r="1443" spans="2:14" ht="21.9" customHeight="1" x14ac:dyDescent="0.3">
      <c r="B1443" s="74"/>
      <c r="C1443" s="10"/>
      <c r="D1443" s="13"/>
      <c r="E1443" s="18"/>
      <c r="F1443" s="13"/>
      <c r="G1443" s="23"/>
      <c r="H1443" s="18" t="str">
        <f t="shared" si="44"/>
        <v/>
      </c>
      <c r="I1443" s="21"/>
      <c r="J1443" s="21"/>
      <c r="K1443" s="22"/>
      <c r="L1443" s="16"/>
      <c r="M1443" s="15"/>
      <c r="N1443" s="25">
        <f t="shared" si="45"/>
        <v>0</v>
      </c>
    </row>
    <row r="1444" spans="2:14" ht="21.9" customHeight="1" x14ac:dyDescent="0.3">
      <c r="B1444" s="74"/>
      <c r="C1444" s="10"/>
      <c r="D1444" s="13"/>
      <c r="E1444" s="18"/>
      <c r="F1444" s="13"/>
      <c r="G1444" s="23"/>
      <c r="H1444" s="18" t="str">
        <f t="shared" si="44"/>
        <v/>
      </c>
      <c r="I1444" s="21"/>
      <c r="J1444" s="21"/>
      <c r="K1444" s="22"/>
      <c r="L1444" s="16"/>
      <c r="M1444" s="15"/>
      <c r="N1444" s="25">
        <f t="shared" si="45"/>
        <v>0</v>
      </c>
    </row>
    <row r="1445" spans="2:14" ht="21.9" customHeight="1" x14ac:dyDescent="0.3">
      <c r="B1445" s="74"/>
      <c r="C1445" s="10"/>
      <c r="D1445" s="13"/>
      <c r="E1445" s="18"/>
      <c r="F1445" s="13"/>
      <c r="G1445" s="23"/>
      <c r="H1445" s="18" t="str">
        <f t="shared" si="44"/>
        <v/>
      </c>
      <c r="I1445" s="21"/>
      <c r="J1445" s="21"/>
      <c r="K1445" s="22"/>
      <c r="L1445" s="16"/>
      <c r="M1445" s="15"/>
      <c r="N1445" s="25">
        <f t="shared" si="45"/>
        <v>0</v>
      </c>
    </row>
    <row r="1446" spans="2:14" ht="21.9" customHeight="1" x14ac:dyDescent="0.3">
      <c r="B1446" s="74"/>
      <c r="C1446" s="10"/>
      <c r="D1446" s="13"/>
      <c r="E1446" s="18"/>
      <c r="F1446" s="13"/>
      <c r="G1446" s="23"/>
      <c r="H1446" s="18" t="str">
        <f t="shared" si="44"/>
        <v/>
      </c>
      <c r="I1446" s="21"/>
      <c r="J1446" s="21"/>
      <c r="K1446" s="22"/>
      <c r="L1446" s="16"/>
      <c r="M1446" s="15"/>
      <c r="N1446" s="25">
        <f t="shared" si="45"/>
        <v>0</v>
      </c>
    </row>
    <row r="1447" spans="2:14" ht="21.9" customHeight="1" x14ac:dyDescent="0.3">
      <c r="B1447" s="74"/>
      <c r="C1447" s="10"/>
      <c r="D1447" s="13"/>
      <c r="E1447" s="18"/>
      <c r="F1447" s="13"/>
      <c r="G1447" s="23"/>
      <c r="H1447" s="18" t="str">
        <f t="shared" si="44"/>
        <v/>
      </c>
      <c r="I1447" s="21"/>
      <c r="J1447" s="21"/>
      <c r="K1447" s="22"/>
      <c r="L1447" s="16"/>
      <c r="M1447" s="15"/>
      <c r="N1447" s="25">
        <f t="shared" si="45"/>
        <v>0</v>
      </c>
    </row>
    <row r="1448" spans="2:14" ht="21.9" customHeight="1" x14ac:dyDescent="0.3">
      <c r="B1448" s="74"/>
      <c r="C1448" s="10"/>
      <c r="D1448" s="13"/>
      <c r="E1448" s="18"/>
      <c r="F1448" s="13"/>
      <c r="G1448" s="23"/>
      <c r="H1448" s="18" t="str">
        <f t="shared" si="44"/>
        <v/>
      </c>
      <c r="I1448" s="21"/>
      <c r="J1448" s="21"/>
      <c r="K1448" s="22"/>
      <c r="L1448" s="16"/>
      <c r="M1448" s="15"/>
      <c r="N1448" s="25">
        <f t="shared" si="45"/>
        <v>0</v>
      </c>
    </row>
    <row r="1449" spans="2:14" ht="21.9" customHeight="1" x14ac:dyDescent="0.3">
      <c r="B1449" s="74"/>
      <c r="C1449" s="10"/>
      <c r="D1449" s="13"/>
      <c r="E1449" s="18"/>
      <c r="F1449" s="13"/>
      <c r="G1449" s="23"/>
      <c r="H1449" s="18" t="str">
        <f t="shared" si="44"/>
        <v/>
      </c>
      <c r="I1449" s="21"/>
      <c r="J1449" s="21"/>
      <c r="K1449" s="22"/>
      <c r="L1449" s="16"/>
      <c r="M1449" s="15"/>
      <c r="N1449" s="25">
        <f t="shared" si="45"/>
        <v>0</v>
      </c>
    </row>
    <row r="1450" spans="2:14" ht="21.9" customHeight="1" x14ac:dyDescent="0.3">
      <c r="B1450" s="74"/>
      <c r="C1450" s="10"/>
      <c r="D1450" s="13"/>
      <c r="E1450" s="18"/>
      <c r="F1450" s="13"/>
      <c r="G1450" s="23"/>
      <c r="H1450" s="18" t="str">
        <f t="shared" si="44"/>
        <v/>
      </c>
      <c r="I1450" s="21"/>
      <c r="J1450" s="21"/>
      <c r="K1450" s="22"/>
      <c r="L1450" s="16"/>
      <c r="M1450" s="15"/>
      <c r="N1450" s="25">
        <f t="shared" si="45"/>
        <v>0</v>
      </c>
    </row>
    <row r="1451" spans="2:14" ht="21.9" customHeight="1" x14ac:dyDescent="0.3">
      <c r="B1451" s="74"/>
      <c r="C1451" s="10"/>
      <c r="D1451" s="13"/>
      <c r="E1451" s="18"/>
      <c r="F1451" s="13"/>
      <c r="G1451" s="23"/>
      <c r="H1451" s="18" t="str">
        <f t="shared" si="44"/>
        <v/>
      </c>
      <c r="I1451" s="21"/>
      <c r="J1451" s="21"/>
      <c r="K1451" s="22"/>
      <c r="L1451" s="16"/>
      <c r="M1451" s="15"/>
      <c r="N1451" s="25">
        <f t="shared" si="45"/>
        <v>0</v>
      </c>
    </row>
    <row r="1452" spans="2:14" ht="21.9" customHeight="1" x14ac:dyDescent="0.3">
      <c r="B1452" s="74"/>
      <c r="C1452" s="10"/>
      <c r="D1452" s="13"/>
      <c r="E1452" s="18"/>
      <c r="F1452" s="13"/>
      <c r="G1452" s="23"/>
      <c r="H1452" s="18" t="str">
        <f t="shared" si="44"/>
        <v/>
      </c>
      <c r="I1452" s="21"/>
      <c r="J1452" s="21"/>
      <c r="K1452" s="22"/>
      <c r="L1452" s="16"/>
      <c r="M1452" s="15"/>
      <c r="N1452" s="25">
        <f t="shared" si="45"/>
        <v>0</v>
      </c>
    </row>
    <row r="1453" spans="2:14" ht="21.9" customHeight="1" x14ac:dyDescent="0.3">
      <c r="B1453" s="74"/>
      <c r="C1453" s="10"/>
      <c r="D1453" s="13"/>
      <c r="E1453" s="18"/>
      <c r="F1453" s="13"/>
      <c r="G1453" s="23"/>
      <c r="H1453" s="18" t="str">
        <f t="shared" si="44"/>
        <v/>
      </c>
      <c r="I1453" s="21"/>
      <c r="J1453" s="21"/>
      <c r="K1453" s="22"/>
      <c r="L1453" s="16"/>
      <c r="M1453" s="15"/>
      <c r="N1453" s="25">
        <f t="shared" si="45"/>
        <v>0</v>
      </c>
    </row>
    <row r="1454" spans="2:14" ht="21.9" customHeight="1" x14ac:dyDescent="0.3">
      <c r="B1454" s="74"/>
      <c r="C1454" s="10"/>
      <c r="D1454" s="13"/>
      <c r="E1454" s="18"/>
      <c r="F1454" s="13"/>
      <c r="G1454" s="23"/>
      <c r="H1454" s="18" t="str">
        <f t="shared" si="44"/>
        <v/>
      </c>
      <c r="I1454" s="21"/>
      <c r="J1454" s="21"/>
      <c r="K1454" s="22"/>
      <c r="L1454" s="16"/>
      <c r="M1454" s="15"/>
      <c r="N1454" s="25">
        <f t="shared" si="45"/>
        <v>0</v>
      </c>
    </row>
    <row r="1455" spans="2:14" ht="21.9" customHeight="1" x14ac:dyDescent="0.3">
      <c r="B1455" s="74"/>
      <c r="C1455" s="10"/>
      <c r="D1455" s="13"/>
      <c r="E1455" s="18"/>
      <c r="F1455" s="13"/>
      <c r="G1455" s="23"/>
      <c r="H1455" s="18" t="str">
        <f t="shared" si="44"/>
        <v/>
      </c>
      <c r="I1455" s="21"/>
      <c r="J1455" s="21"/>
      <c r="K1455" s="22"/>
      <c r="L1455" s="16"/>
      <c r="M1455" s="15"/>
      <c r="N1455" s="25">
        <f t="shared" si="45"/>
        <v>0</v>
      </c>
    </row>
    <row r="1456" spans="2:14" ht="21.9" customHeight="1" x14ac:dyDescent="0.3">
      <c r="B1456" s="74"/>
      <c r="C1456" s="10"/>
      <c r="D1456" s="13"/>
      <c r="E1456" s="18"/>
      <c r="F1456" s="13"/>
      <c r="G1456" s="23"/>
      <c r="H1456" s="18" t="str">
        <f t="shared" si="44"/>
        <v/>
      </c>
      <c r="I1456" s="21"/>
      <c r="J1456" s="21"/>
      <c r="K1456" s="22"/>
      <c r="L1456" s="16"/>
      <c r="M1456" s="15"/>
      <c r="N1456" s="25">
        <f t="shared" si="45"/>
        <v>0</v>
      </c>
    </row>
    <row r="1457" spans="2:14" ht="21.9" customHeight="1" x14ac:dyDescent="0.3">
      <c r="B1457" s="74"/>
      <c r="C1457" s="10"/>
      <c r="D1457" s="13"/>
      <c r="E1457" s="18"/>
      <c r="F1457" s="13"/>
      <c r="G1457" s="23"/>
      <c r="H1457" s="18" t="str">
        <f t="shared" si="44"/>
        <v/>
      </c>
      <c r="I1457" s="21"/>
      <c r="J1457" s="21"/>
      <c r="K1457" s="22"/>
      <c r="L1457" s="16"/>
      <c r="M1457" s="15"/>
      <c r="N1457" s="25">
        <f t="shared" si="45"/>
        <v>0</v>
      </c>
    </row>
    <row r="1458" spans="2:14" ht="21.9" customHeight="1" x14ac:dyDescent="0.3">
      <c r="B1458" s="74"/>
      <c r="C1458" s="10"/>
      <c r="D1458" s="13"/>
      <c r="E1458" s="18"/>
      <c r="F1458" s="13"/>
      <c r="G1458" s="23"/>
      <c r="H1458" s="18" t="str">
        <f t="shared" si="44"/>
        <v/>
      </c>
      <c r="I1458" s="21"/>
      <c r="J1458" s="21"/>
      <c r="K1458" s="22"/>
      <c r="L1458" s="16"/>
      <c r="M1458" s="15"/>
      <c r="N1458" s="25">
        <f t="shared" si="45"/>
        <v>0</v>
      </c>
    </row>
    <row r="1459" spans="2:14" ht="21.9" customHeight="1" x14ac:dyDescent="0.3">
      <c r="B1459" s="74"/>
      <c r="C1459" s="10"/>
      <c r="D1459" s="13"/>
      <c r="E1459" s="18"/>
      <c r="F1459" s="13"/>
      <c r="G1459" s="23"/>
      <c r="H1459" s="18" t="str">
        <f t="shared" si="44"/>
        <v/>
      </c>
      <c r="I1459" s="21"/>
      <c r="J1459" s="21"/>
      <c r="K1459" s="22"/>
      <c r="L1459" s="16"/>
      <c r="M1459" s="15"/>
      <c r="N1459" s="25">
        <f t="shared" si="45"/>
        <v>0</v>
      </c>
    </row>
    <row r="1460" spans="2:14" ht="21.9" customHeight="1" x14ac:dyDescent="0.3">
      <c r="B1460" s="74"/>
      <c r="C1460" s="10"/>
      <c r="D1460" s="13"/>
      <c r="E1460" s="18"/>
      <c r="F1460" s="13"/>
      <c r="G1460" s="23"/>
      <c r="H1460" s="18" t="str">
        <f t="shared" si="44"/>
        <v/>
      </c>
      <c r="I1460" s="21"/>
      <c r="J1460" s="21"/>
      <c r="K1460" s="22"/>
      <c r="L1460" s="16"/>
      <c r="M1460" s="15"/>
      <c r="N1460" s="25">
        <f t="shared" si="45"/>
        <v>0</v>
      </c>
    </row>
    <row r="1461" spans="2:14" ht="21.9" customHeight="1" x14ac:dyDescent="0.3">
      <c r="B1461" s="74"/>
      <c r="C1461" s="10"/>
      <c r="D1461" s="13"/>
      <c r="E1461" s="18"/>
      <c r="F1461" s="13"/>
      <c r="G1461" s="23"/>
      <c r="H1461" s="18" t="str">
        <f t="shared" si="44"/>
        <v/>
      </c>
      <c r="I1461" s="21"/>
      <c r="J1461" s="21"/>
      <c r="K1461" s="22"/>
      <c r="L1461" s="16"/>
      <c r="M1461" s="15"/>
      <c r="N1461" s="25">
        <f t="shared" si="45"/>
        <v>0</v>
      </c>
    </row>
    <row r="1462" spans="2:14" ht="21.9" customHeight="1" x14ac:dyDescent="0.3">
      <c r="B1462" s="74"/>
      <c r="C1462" s="10"/>
      <c r="D1462" s="13"/>
      <c r="E1462" s="18"/>
      <c r="F1462" s="13"/>
      <c r="G1462" s="23"/>
      <c r="H1462" s="18" t="str">
        <f t="shared" si="44"/>
        <v/>
      </c>
      <c r="I1462" s="21"/>
      <c r="J1462" s="21"/>
      <c r="K1462" s="22"/>
      <c r="L1462" s="16"/>
      <c r="M1462" s="15"/>
      <c r="N1462" s="25">
        <f t="shared" si="45"/>
        <v>0</v>
      </c>
    </row>
    <row r="1463" spans="2:14" ht="21.9" customHeight="1" x14ac:dyDescent="0.3">
      <c r="B1463" s="74"/>
      <c r="C1463" s="10"/>
      <c r="D1463" s="13"/>
      <c r="E1463" s="18"/>
      <c r="F1463" s="13"/>
      <c r="G1463" s="23"/>
      <c r="H1463" s="18" t="str">
        <f t="shared" si="44"/>
        <v/>
      </c>
      <c r="I1463" s="21"/>
      <c r="J1463" s="21"/>
      <c r="K1463" s="22"/>
      <c r="L1463" s="16"/>
      <c r="M1463" s="15"/>
      <c r="N1463" s="25">
        <f t="shared" si="45"/>
        <v>0</v>
      </c>
    </row>
    <row r="1464" spans="2:14" ht="21.9" customHeight="1" x14ac:dyDescent="0.3">
      <c r="B1464" s="74"/>
      <c r="C1464" s="10"/>
      <c r="D1464" s="13"/>
      <c r="E1464" s="18"/>
      <c r="F1464" s="13"/>
      <c r="G1464" s="23"/>
      <c r="H1464" s="18" t="str">
        <f t="shared" si="44"/>
        <v/>
      </c>
      <c r="I1464" s="21"/>
      <c r="J1464" s="21"/>
      <c r="K1464" s="22"/>
      <c r="L1464" s="16"/>
      <c r="M1464" s="15"/>
      <c r="N1464" s="25">
        <f t="shared" si="45"/>
        <v>0</v>
      </c>
    </row>
    <row r="1465" spans="2:14" ht="21.9" customHeight="1" x14ac:dyDescent="0.3">
      <c r="B1465" s="74"/>
      <c r="C1465" s="10"/>
      <c r="D1465" s="13"/>
      <c r="E1465" s="18"/>
      <c r="F1465" s="13"/>
      <c r="G1465" s="23"/>
      <c r="H1465" s="18" t="str">
        <f t="shared" si="44"/>
        <v/>
      </c>
      <c r="I1465" s="21"/>
      <c r="J1465" s="21"/>
      <c r="K1465" s="22"/>
      <c r="L1465" s="16"/>
      <c r="M1465" s="15"/>
      <c r="N1465" s="25">
        <f t="shared" si="45"/>
        <v>0</v>
      </c>
    </row>
    <row r="1466" spans="2:14" ht="21.9" customHeight="1" x14ac:dyDescent="0.3">
      <c r="B1466" s="74"/>
      <c r="C1466" s="10"/>
      <c r="D1466" s="13"/>
      <c r="E1466" s="18"/>
      <c r="F1466" s="13"/>
      <c r="G1466" s="23"/>
      <c r="H1466" s="18" t="str">
        <f t="shared" si="44"/>
        <v/>
      </c>
      <c r="I1466" s="21"/>
      <c r="J1466" s="21"/>
      <c r="K1466" s="22"/>
      <c r="L1466" s="16"/>
      <c r="M1466" s="15"/>
      <c r="N1466" s="25">
        <f t="shared" si="45"/>
        <v>0</v>
      </c>
    </row>
    <row r="1467" spans="2:14" ht="21.9" customHeight="1" x14ac:dyDescent="0.3">
      <c r="B1467" s="74"/>
      <c r="C1467" s="10"/>
      <c r="D1467" s="13"/>
      <c r="E1467" s="18"/>
      <c r="F1467" s="13"/>
      <c r="G1467" s="23"/>
      <c r="H1467" s="18" t="str">
        <f t="shared" si="44"/>
        <v/>
      </c>
      <c r="I1467" s="21"/>
      <c r="J1467" s="21"/>
      <c r="K1467" s="22"/>
      <c r="L1467" s="16"/>
      <c r="M1467" s="15"/>
      <c r="N1467" s="25">
        <f t="shared" si="45"/>
        <v>0</v>
      </c>
    </row>
    <row r="1468" spans="2:14" ht="21.9" customHeight="1" x14ac:dyDescent="0.3">
      <c r="B1468" s="74"/>
      <c r="C1468" s="10"/>
      <c r="D1468" s="13"/>
      <c r="E1468" s="18"/>
      <c r="F1468" s="13"/>
      <c r="G1468" s="23"/>
      <c r="H1468" s="18" t="str">
        <f t="shared" si="44"/>
        <v/>
      </c>
      <c r="I1468" s="21"/>
      <c r="J1468" s="21"/>
      <c r="K1468" s="22"/>
      <c r="L1468" s="16"/>
      <c r="M1468" s="15"/>
      <c r="N1468" s="25">
        <f t="shared" si="45"/>
        <v>0</v>
      </c>
    </row>
    <row r="1469" spans="2:14" ht="21.9" customHeight="1" x14ac:dyDescent="0.3">
      <c r="B1469" s="74"/>
      <c r="C1469" s="10"/>
      <c r="D1469" s="13"/>
      <c r="E1469" s="18"/>
      <c r="F1469" s="13"/>
      <c r="G1469" s="23"/>
      <c r="H1469" s="18" t="str">
        <f t="shared" si="44"/>
        <v/>
      </c>
      <c r="I1469" s="21"/>
      <c r="J1469" s="21"/>
      <c r="K1469" s="22"/>
      <c r="L1469" s="16"/>
      <c r="M1469" s="15"/>
      <c r="N1469" s="25">
        <f t="shared" si="45"/>
        <v>0</v>
      </c>
    </row>
    <row r="1470" spans="2:14" ht="21.9" customHeight="1" x14ac:dyDescent="0.3">
      <c r="B1470" s="74"/>
      <c r="C1470" s="10"/>
      <c r="D1470" s="13"/>
      <c r="E1470" s="18"/>
      <c r="F1470" s="13"/>
      <c r="G1470" s="23"/>
      <c r="H1470" s="18" t="str">
        <f t="shared" si="44"/>
        <v/>
      </c>
      <c r="I1470" s="21"/>
      <c r="J1470" s="21"/>
      <c r="K1470" s="22"/>
      <c r="L1470" s="16"/>
      <c r="M1470" s="15"/>
      <c r="N1470" s="25">
        <f t="shared" si="45"/>
        <v>0</v>
      </c>
    </row>
    <row r="1471" spans="2:14" ht="21.9" customHeight="1" x14ac:dyDescent="0.3">
      <c r="B1471" s="74"/>
      <c r="C1471" s="10"/>
      <c r="D1471" s="13"/>
      <c r="E1471" s="18"/>
      <c r="F1471" s="13"/>
      <c r="G1471" s="23"/>
      <c r="H1471" s="18" t="str">
        <f t="shared" si="44"/>
        <v/>
      </c>
      <c r="I1471" s="21"/>
      <c r="J1471" s="21"/>
      <c r="K1471" s="22"/>
      <c r="L1471" s="16"/>
      <c r="M1471" s="15"/>
      <c r="N1471" s="25">
        <f t="shared" si="45"/>
        <v>0</v>
      </c>
    </row>
    <row r="1472" spans="2:14" ht="21.9" customHeight="1" x14ac:dyDescent="0.3">
      <c r="B1472" s="74"/>
      <c r="C1472" s="10"/>
      <c r="D1472" s="13"/>
      <c r="E1472" s="18"/>
      <c r="F1472" s="13"/>
      <c r="G1472" s="23"/>
      <c r="H1472" s="18" t="str">
        <f t="shared" si="44"/>
        <v/>
      </c>
      <c r="I1472" s="21"/>
      <c r="J1472" s="21"/>
      <c r="K1472" s="22"/>
      <c r="L1472" s="16"/>
      <c r="M1472" s="15"/>
      <c r="N1472" s="25">
        <f t="shared" si="45"/>
        <v>0</v>
      </c>
    </row>
    <row r="1473" spans="2:14" ht="21.9" customHeight="1" x14ac:dyDescent="0.3">
      <c r="B1473" s="74"/>
      <c r="C1473" s="10"/>
      <c r="D1473" s="13"/>
      <c r="E1473" s="18"/>
      <c r="F1473" s="13"/>
      <c r="G1473" s="23"/>
      <c r="H1473" s="18" t="str">
        <f t="shared" si="44"/>
        <v/>
      </c>
      <c r="I1473" s="21"/>
      <c r="J1473" s="21"/>
      <c r="K1473" s="22"/>
      <c r="L1473" s="16"/>
      <c r="M1473" s="15"/>
      <c r="N1473" s="25">
        <f t="shared" si="45"/>
        <v>0</v>
      </c>
    </row>
    <row r="1474" spans="2:14" ht="21.9" customHeight="1" x14ac:dyDescent="0.3">
      <c r="B1474" s="74"/>
      <c r="C1474" s="10"/>
      <c r="D1474" s="13"/>
      <c r="E1474" s="18"/>
      <c r="F1474" s="13"/>
      <c r="G1474" s="23"/>
      <c r="H1474" s="18" t="str">
        <f t="shared" si="44"/>
        <v/>
      </c>
      <c r="I1474" s="21"/>
      <c r="J1474" s="21"/>
      <c r="K1474" s="22"/>
      <c r="L1474" s="16"/>
      <c r="M1474" s="15"/>
      <c r="N1474" s="25">
        <f t="shared" si="45"/>
        <v>0</v>
      </c>
    </row>
    <row r="1475" spans="2:14" ht="21.9" customHeight="1" x14ac:dyDescent="0.3">
      <c r="B1475" s="74"/>
      <c r="C1475" s="10"/>
      <c r="D1475" s="13"/>
      <c r="E1475" s="18"/>
      <c r="F1475" s="13"/>
      <c r="G1475" s="23"/>
      <c r="H1475" s="18" t="str">
        <f t="shared" si="44"/>
        <v/>
      </c>
      <c r="I1475" s="21"/>
      <c r="J1475" s="21"/>
      <c r="K1475" s="22"/>
      <c r="L1475" s="16"/>
      <c r="M1475" s="15"/>
      <c r="N1475" s="25">
        <f t="shared" si="45"/>
        <v>0</v>
      </c>
    </row>
    <row r="1476" spans="2:14" ht="21.9" customHeight="1" x14ac:dyDescent="0.3">
      <c r="B1476" s="74"/>
      <c r="C1476" s="10"/>
      <c r="D1476" s="13"/>
      <c r="E1476" s="18"/>
      <c r="F1476" s="13"/>
      <c r="G1476" s="23"/>
      <c r="H1476" s="18" t="str">
        <f t="shared" si="44"/>
        <v/>
      </c>
      <c r="I1476" s="21"/>
      <c r="J1476" s="21"/>
      <c r="K1476" s="22"/>
      <c r="L1476" s="16"/>
      <c r="M1476" s="15"/>
      <c r="N1476" s="25">
        <f t="shared" si="45"/>
        <v>0</v>
      </c>
    </row>
    <row r="1477" spans="2:14" ht="21.9" customHeight="1" x14ac:dyDescent="0.3">
      <c r="B1477" s="74"/>
      <c r="C1477" s="10"/>
      <c r="D1477" s="13"/>
      <c r="E1477" s="18"/>
      <c r="F1477" s="13"/>
      <c r="G1477" s="23"/>
      <c r="H1477" s="18" t="str">
        <f t="shared" si="44"/>
        <v/>
      </c>
      <c r="I1477" s="21"/>
      <c r="J1477" s="21"/>
      <c r="K1477" s="22"/>
      <c r="L1477" s="16"/>
      <c r="M1477" s="15"/>
      <c r="N1477" s="25">
        <f t="shared" si="45"/>
        <v>0</v>
      </c>
    </row>
    <row r="1478" spans="2:14" ht="21.9" customHeight="1" x14ac:dyDescent="0.3">
      <c r="B1478" s="74"/>
      <c r="C1478" s="10"/>
      <c r="D1478" s="13"/>
      <c r="E1478" s="18"/>
      <c r="F1478" s="13"/>
      <c r="G1478" s="23"/>
      <c r="H1478" s="18" t="str">
        <f t="shared" si="44"/>
        <v/>
      </c>
      <c r="I1478" s="21"/>
      <c r="J1478" s="21"/>
      <c r="K1478" s="22"/>
      <c r="L1478" s="16"/>
      <c r="M1478" s="15"/>
      <c r="N1478" s="25">
        <f t="shared" si="45"/>
        <v>0</v>
      </c>
    </row>
    <row r="1479" spans="2:14" ht="21.9" customHeight="1" x14ac:dyDescent="0.3">
      <c r="B1479" s="74"/>
      <c r="C1479" s="10"/>
      <c r="D1479" s="13"/>
      <c r="E1479" s="18"/>
      <c r="F1479" s="13"/>
      <c r="G1479" s="23"/>
      <c r="H1479" s="18" t="str">
        <f t="shared" si="44"/>
        <v/>
      </c>
      <c r="I1479" s="21"/>
      <c r="J1479" s="21"/>
      <c r="K1479" s="22"/>
      <c r="L1479" s="16"/>
      <c r="M1479" s="15"/>
      <c r="N1479" s="25">
        <f t="shared" si="45"/>
        <v>0</v>
      </c>
    </row>
    <row r="1480" spans="2:14" ht="21.9" customHeight="1" x14ac:dyDescent="0.3">
      <c r="B1480" s="74"/>
      <c r="C1480" s="10"/>
      <c r="D1480" s="13"/>
      <c r="E1480" s="18"/>
      <c r="F1480" s="13"/>
      <c r="G1480" s="23"/>
      <c r="H1480" s="18" t="str">
        <f t="shared" si="44"/>
        <v/>
      </c>
      <c r="I1480" s="21"/>
      <c r="J1480" s="21"/>
      <c r="K1480" s="22"/>
      <c r="L1480" s="16"/>
      <c r="M1480" s="15"/>
      <c r="N1480" s="25">
        <f t="shared" si="45"/>
        <v>0</v>
      </c>
    </row>
    <row r="1481" spans="2:14" ht="21.9" customHeight="1" x14ac:dyDescent="0.3">
      <c r="B1481" s="74"/>
      <c r="C1481" s="10"/>
      <c r="D1481" s="13"/>
      <c r="E1481" s="18"/>
      <c r="F1481" s="13"/>
      <c r="G1481" s="23"/>
      <c r="H1481" s="18" t="str">
        <f t="shared" si="44"/>
        <v/>
      </c>
      <c r="I1481" s="21"/>
      <c r="J1481" s="21"/>
      <c r="K1481" s="22"/>
      <c r="L1481" s="16"/>
      <c r="M1481" s="15"/>
      <c r="N1481" s="25">
        <f t="shared" si="45"/>
        <v>0</v>
      </c>
    </row>
    <row r="1482" spans="2:14" ht="21.9" customHeight="1" x14ac:dyDescent="0.3">
      <c r="B1482" s="74"/>
      <c r="C1482" s="10"/>
      <c r="D1482" s="13"/>
      <c r="E1482" s="18"/>
      <c r="F1482" s="13"/>
      <c r="G1482" s="23"/>
      <c r="H1482" s="18" t="str">
        <f t="shared" si="44"/>
        <v/>
      </c>
      <c r="I1482" s="21"/>
      <c r="J1482" s="21"/>
      <c r="K1482" s="22"/>
      <c r="L1482" s="16"/>
      <c r="M1482" s="15"/>
      <c r="N1482" s="25">
        <f t="shared" si="45"/>
        <v>0</v>
      </c>
    </row>
    <row r="1483" spans="2:14" ht="21.9" customHeight="1" x14ac:dyDescent="0.3">
      <c r="B1483" s="74"/>
      <c r="C1483" s="10"/>
      <c r="D1483" s="13"/>
      <c r="E1483" s="18"/>
      <c r="F1483" s="13"/>
      <c r="G1483" s="23"/>
      <c r="H1483" s="18" t="str">
        <f t="shared" ref="H1483:H1546" si="46">IF(E1483="","",IF(N1483="",D1483*E1483,(D1483*E1483)-(D1483*N1483)))</f>
        <v/>
      </c>
      <c r="I1483" s="21"/>
      <c r="J1483" s="21"/>
      <c r="K1483" s="22"/>
      <c r="L1483" s="16"/>
      <c r="M1483" s="15"/>
      <c r="N1483" s="25">
        <f t="shared" ref="N1483:N1546" si="47">IF(F1483="Não","",E1483*G1483)</f>
        <v>0</v>
      </c>
    </row>
    <row r="1484" spans="2:14" ht="21.9" customHeight="1" x14ac:dyDescent="0.3">
      <c r="B1484" s="74"/>
      <c r="C1484" s="10"/>
      <c r="D1484" s="13"/>
      <c r="E1484" s="18"/>
      <c r="F1484" s="13"/>
      <c r="G1484" s="23"/>
      <c r="H1484" s="18" t="str">
        <f t="shared" si="46"/>
        <v/>
      </c>
      <c r="I1484" s="21"/>
      <c r="J1484" s="21"/>
      <c r="K1484" s="22"/>
      <c r="L1484" s="16"/>
      <c r="M1484" s="15"/>
      <c r="N1484" s="25">
        <f t="shared" si="47"/>
        <v>0</v>
      </c>
    </row>
    <row r="1485" spans="2:14" ht="21.9" customHeight="1" x14ac:dyDescent="0.3">
      <c r="B1485" s="74"/>
      <c r="C1485" s="10"/>
      <c r="D1485" s="13"/>
      <c r="E1485" s="18"/>
      <c r="F1485" s="13"/>
      <c r="G1485" s="23"/>
      <c r="H1485" s="18" t="str">
        <f t="shared" si="46"/>
        <v/>
      </c>
      <c r="I1485" s="21"/>
      <c r="J1485" s="21"/>
      <c r="K1485" s="22"/>
      <c r="L1485" s="16"/>
      <c r="M1485" s="15"/>
      <c r="N1485" s="25">
        <f t="shared" si="47"/>
        <v>0</v>
      </c>
    </row>
    <row r="1486" spans="2:14" ht="21.9" customHeight="1" x14ac:dyDescent="0.3">
      <c r="B1486" s="74"/>
      <c r="C1486" s="10"/>
      <c r="D1486" s="13"/>
      <c r="E1486" s="18"/>
      <c r="F1486" s="13"/>
      <c r="G1486" s="23"/>
      <c r="H1486" s="18" t="str">
        <f t="shared" si="46"/>
        <v/>
      </c>
      <c r="I1486" s="21"/>
      <c r="J1486" s="21"/>
      <c r="K1486" s="22"/>
      <c r="L1486" s="16"/>
      <c r="M1486" s="15"/>
      <c r="N1486" s="25">
        <f t="shared" si="47"/>
        <v>0</v>
      </c>
    </row>
    <row r="1487" spans="2:14" ht="21.9" customHeight="1" x14ac:dyDescent="0.3">
      <c r="B1487" s="74"/>
      <c r="C1487" s="10"/>
      <c r="D1487" s="13"/>
      <c r="E1487" s="18"/>
      <c r="F1487" s="13"/>
      <c r="G1487" s="23"/>
      <c r="H1487" s="18" t="str">
        <f t="shared" si="46"/>
        <v/>
      </c>
      <c r="I1487" s="21"/>
      <c r="J1487" s="21"/>
      <c r="K1487" s="22"/>
      <c r="L1487" s="16"/>
      <c r="M1487" s="15"/>
      <c r="N1487" s="25">
        <f t="shared" si="47"/>
        <v>0</v>
      </c>
    </row>
    <row r="1488" spans="2:14" ht="21.9" customHeight="1" x14ac:dyDescent="0.3">
      <c r="B1488" s="74"/>
      <c r="C1488" s="10"/>
      <c r="D1488" s="13"/>
      <c r="E1488" s="18"/>
      <c r="F1488" s="13"/>
      <c r="G1488" s="23"/>
      <c r="H1488" s="18" t="str">
        <f t="shared" si="46"/>
        <v/>
      </c>
      <c r="I1488" s="21"/>
      <c r="J1488" s="21"/>
      <c r="K1488" s="22"/>
      <c r="L1488" s="16"/>
      <c r="M1488" s="15"/>
      <c r="N1488" s="25">
        <f t="shared" si="47"/>
        <v>0</v>
      </c>
    </row>
    <row r="1489" spans="2:14" ht="21.9" customHeight="1" x14ac:dyDescent="0.3">
      <c r="B1489" s="74"/>
      <c r="C1489" s="10"/>
      <c r="D1489" s="13"/>
      <c r="E1489" s="18"/>
      <c r="F1489" s="13"/>
      <c r="G1489" s="23"/>
      <c r="H1489" s="18" t="str">
        <f t="shared" si="46"/>
        <v/>
      </c>
      <c r="I1489" s="21"/>
      <c r="J1489" s="21"/>
      <c r="K1489" s="22"/>
      <c r="L1489" s="16"/>
      <c r="M1489" s="15"/>
      <c r="N1489" s="25">
        <f t="shared" si="47"/>
        <v>0</v>
      </c>
    </row>
    <row r="1490" spans="2:14" ht="21.9" customHeight="1" x14ac:dyDescent="0.3">
      <c r="B1490" s="74"/>
      <c r="C1490" s="10"/>
      <c r="D1490" s="13"/>
      <c r="E1490" s="18"/>
      <c r="F1490" s="13"/>
      <c r="G1490" s="23"/>
      <c r="H1490" s="18" t="str">
        <f t="shared" si="46"/>
        <v/>
      </c>
      <c r="I1490" s="21"/>
      <c r="J1490" s="21"/>
      <c r="K1490" s="22"/>
      <c r="L1490" s="16"/>
      <c r="M1490" s="15"/>
      <c r="N1490" s="25">
        <f t="shared" si="47"/>
        <v>0</v>
      </c>
    </row>
    <row r="1491" spans="2:14" ht="21.9" customHeight="1" x14ac:dyDescent="0.3">
      <c r="B1491" s="74"/>
      <c r="C1491" s="10"/>
      <c r="D1491" s="13"/>
      <c r="E1491" s="18"/>
      <c r="F1491" s="13"/>
      <c r="G1491" s="23"/>
      <c r="H1491" s="18" t="str">
        <f t="shared" si="46"/>
        <v/>
      </c>
      <c r="I1491" s="21"/>
      <c r="J1491" s="21"/>
      <c r="K1491" s="22"/>
      <c r="L1491" s="16"/>
      <c r="M1491" s="15"/>
      <c r="N1491" s="25">
        <f t="shared" si="47"/>
        <v>0</v>
      </c>
    </row>
    <row r="1492" spans="2:14" ht="21.9" customHeight="1" x14ac:dyDescent="0.3">
      <c r="B1492" s="74"/>
      <c r="C1492" s="10"/>
      <c r="D1492" s="13"/>
      <c r="E1492" s="18"/>
      <c r="F1492" s="13"/>
      <c r="G1492" s="23"/>
      <c r="H1492" s="18" t="str">
        <f t="shared" si="46"/>
        <v/>
      </c>
      <c r="I1492" s="21"/>
      <c r="J1492" s="21"/>
      <c r="K1492" s="22"/>
      <c r="L1492" s="16"/>
      <c r="M1492" s="15"/>
      <c r="N1492" s="25">
        <f t="shared" si="47"/>
        <v>0</v>
      </c>
    </row>
    <row r="1493" spans="2:14" ht="21.9" customHeight="1" x14ac:dyDescent="0.3">
      <c r="B1493" s="74"/>
      <c r="C1493" s="10"/>
      <c r="D1493" s="13"/>
      <c r="E1493" s="18"/>
      <c r="F1493" s="13"/>
      <c r="G1493" s="23"/>
      <c r="H1493" s="18" t="str">
        <f t="shared" si="46"/>
        <v/>
      </c>
      <c r="I1493" s="21"/>
      <c r="J1493" s="21"/>
      <c r="K1493" s="22"/>
      <c r="L1493" s="16"/>
      <c r="M1493" s="15"/>
      <c r="N1493" s="25">
        <f t="shared" si="47"/>
        <v>0</v>
      </c>
    </row>
    <row r="1494" spans="2:14" ht="21.9" customHeight="1" x14ac:dyDescent="0.3">
      <c r="B1494" s="74"/>
      <c r="C1494" s="10"/>
      <c r="D1494" s="13"/>
      <c r="E1494" s="18"/>
      <c r="F1494" s="13"/>
      <c r="G1494" s="23"/>
      <c r="H1494" s="18" t="str">
        <f t="shared" si="46"/>
        <v/>
      </c>
      <c r="I1494" s="21"/>
      <c r="J1494" s="21"/>
      <c r="K1494" s="22"/>
      <c r="L1494" s="16"/>
      <c r="M1494" s="15"/>
      <c r="N1494" s="25">
        <f t="shared" si="47"/>
        <v>0</v>
      </c>
    </row>
    <row r="1495" spans="2:14" ht="21.9" customHeight="1" x14ac:dyDescent="0.3">
      <c r="B1495" s="74"/>
      <c r="C1495" s="10"/>
      <c r="D1495" s="13"/>
      <c r="E1495" s="18"/>
      <c r="F1495" s="13"/>
      <c r="G1495" s="23"/>
      <c r="H1495" s="18" t="str">
        <f t="shared" si="46"/>
        <v/>
      </c>
      <c r="I1495" s="21"/>
      <c r="J1495" s="21"/>
      <c r="K1495" s="22"/>
      <c r="L1495" s="16"/>
      <c r="M1495" s="15"/>
      <c r="N1495" s="25">
        <f t="shared" si="47"/>
        <v>0</v>
      </c>
    </row>
    <row r="1496" spans="2:14" ht="21.9" customHeight="1" x14ac:dyDescent="0.3">
      <c r="B1496" s="74"/>
      <c r="C1496" s="10"/>
      <c r="D1496" s="13"/>
      <c r="E1496" s="18"/>
      <c r="F1496" s="13"/>
      <c r="G1496" s="23"/>
      <c r="H1496" s="18" t="str">
        <f t="shared" si="46"/>
        <v/>
      </c>
      <c r="I1496" s="21"/>
      <c r="J1496" s="21"/>
      <c r="K1496" s="22"/>
      <c r="L1496" s="16"/>
      <c r="M1496" s="15"/>
      <c r="N1496" s="25">
        <f t="shared" si="47"/>
        <v>0</v>
      </c>
    </row>
    <row r="1497" spans="2:14" ht="21.9" customHeight="1" x14ac:dyDescent="0.3">
      <c r="B1497" s="74"/>
      <c r="C1497" s="10"/>
      <c r="D1497" s="13"/>
      <c r="E1497" s="18"/>
      <c r="F1497" s="13"/>
      <c r="G1497" s="23"/>
      <c r="H1497" s="18" t="str">
        <f t="shared" si="46"/>
        <v/>
      </c>
      <c r="I1497" s="21"/>
      <c r="J1497" s="21"/>
      <c r="K1497" s="22"/>
      <c r="L1497" s="16"/>
      <c r="M1497" s="15"/>
      <c r="N1497" s="25">
        <f t="shared" si="47"/>
        <v>0</v>
      </c>
    </row>
    <row r="1498" spans="2:14" ht="21.9" customHeight="1" x14ac:dyDescent="0.3">
      <c r="B1498" s="74"/>
      <c r="C1498" s="10"/>
      <c r="D1498" s="13"/>
      <c r="E1498" s="18"/>
      <c r="F1498" s="13"/>
      <c r="G1498" s="23"/>
      <c r="H1498" s="18" t="str">
        <f t="shared" si="46"/>
        <v/>
      </c>
      <c r="I1498" s="21"/>
      <c r="J1498" s="21"/>
      <c r="K1498" s="22"/>
      <c r="L1498" s="16"/>
      <c r="M1498" s="15"/>
      <c r="N1498" s="25">
        <f t="shared" si="47"/>
        <v>0</v>
      </c>
    </row>
    <row r="1499" spans="2:14" ht="21.9" customHeight="1" x14ac:dyDescent="0.3">
      <c r="B1499" s="74"/>
      <c r="C1499" s="10"/>
      <c r="D1499" s="13"/>
      <c r="E1499" s="18"/>
      <c r="F1499" s="13"/>
      <c r="G1499" s="23"/>
      <c r="H1499" s="18" t="str">
        <f t="shared" si="46"/>
        <v/>
      </c>
      <c r="I1499" s="21"/>
      <c r="J1499" s="21"/>
      <c r="K1499" s="22"/>
      <c r="L1499" s="16"/>
      <c r="M1499" s="15"/>
      <c r="N1499" s="25">
        <f t="shared" si="47"/>
        <v>0</v>
      </c>
    </row>
    <row r="1500" spans="2:14" ht="21.9" customHeight="1" x14ac:dyDescent="0.3">
      <c r="B1500" s="74"/>
      <c r="C1500" s="10"/>
      <c r="D1500" s="13"/>
      <c r="E1500" s="18"/>
      <c r="F1500" s="13"/>
      <c r="G1500" s="23"/>
      <c r="H1500" s="18" t="str">
        <f t="shared" si="46"/>
        <v/>
      </c>
      <c r="I1500" s="21"/>
      <c r="J1500" s="21"/>
      <c r="K1500" s="22"/>
      <c r="L1500" s="16"/>
      <c r="M1500" s="15"/>
      <c r="N1500" s="25">
        <f t="shared" si="47"/>
        <v>0</v>
      </c>
    </row>
    <row r="1501" spans="2:14" ht="21.9" customHeight="1" x14ac:dyDescent="0.3">
      <c r="B1501" s="74"/>
      <c r="C1501" s="10"/>
      <c r="D1501" s="13"/>
      <c r="E1501" s="18"/>
      <c r="F1501" s="13"/>
      <c r="G1501" s="23"/>
      <c r="H1501" s="18" t="str">
        <f t="shared" si="46"/>
        <v/>
      </c>
      <c r="I1501" s="21"/>
      <c r="J1501" s="21"/>
      <c r="K1501" s="22"/>
      <c r="L1501" s="16"/>
      <c r="M1501" s="15"/>
      <c r="N1501" s="25">
        <f t="shared" si="47"/>
        <v>0</v>
      </c>
    </row>
    <row r="1502" spans="2:14" ht="21.9" customHeight="1" x14ac:dyDescent="0.3">
      <c r="B1502" s="74"/>
      <c r="C1502" s="10"/>
      <c r="D1502" s="13"/>
      <c r="E1502" s="18"/>
      <c r="F1502" s="13"/>
      <c r="G1502" s="23"/>
      <c r="H1502" s="18" t="str">
        <f t="shared" si="46"/>
        <v/>
      </c>
      <c r="I1502" s="21"/>
      <c r="J1502" s="21"/>
      <c r="K1502" s="22"/>
      <c r="L1502" s="16"/>
      <c r="M1502" s="15"/>
      <c r="N1502" s="25">
        <f t="shared" si="47"/>
        <v>0</v>
      </c>
    </row>
    <row r="1503" spans="2:14" ht="21.9" customHeight="1" x14ac:dyDescent="0.3">
      <c r="B1503" s="74"/>
      <c r="C1503" s="10"/>
      <c r="D1503" s="13"/>
      <c r="E1503" s="18"/>
      <c r="F1503" s="13"/>
      <c r="G1503" s="23"/>
      <c r="H1503" s="18" t="str">
        <f t="shared" si="46"/>
        <v/>
      </c>
      <c r="I1503" s="21"/>
      <c r="J1503" s="21"/>
      <c r="K1503" s="22"/>
      <c r="L1503" s="16"/>
      <c r="M1503" s="15"/>
      <c r="N1503" s="25">
        <f t="shared" si="47"/>
        <v>0</v>
      </c>
    </row>
    <row r="1504" spans="2:14" ht="21.9" customHeight="1" x14ac:dyDescent="0.3">
      <c r="B1504" s="74"/>
      <c r="C1504" s="10"/>
      <c r="D1504" s="13"/>
      <c r="E1504" s="18"/>
      <c r="F1504" s="13"/>
      <c r="G1504" s="23"/>
      <c r="H1504" s="18" t="str">
        <f t="shared" si="46"/>
        <v/>
      </c>
      <c r="I1504" s="21"/>
      <c r="J1504" s="21"/>
      <c r="K1504" s="22"/>
      <c r="L1504" s="16"/>
      <c r="M1504" s="15"/>
      <c r="N1504" s="25">
        <f t="shared" si="47"/>
        <v>0</v>
      </c>
    </row>
    <row r="1505" spans="2:14" ht="21.9" customHeight="1" x14ac:dyDescent="0.3">
      <c r="B1505" s="74"/>
      <c r="C1505" s="10"/>
      <c r="D1505" s="13"/>
      <c r="E1505" s="18"/>
      <c r="F1505" s="13"/>
      <c r="G1505" s="23"/>
      <c r="H1505" s="18" t="str">
        <f t="shared" si="46"/>
        <v/>
      </c>
      <c r="I1505" s="21"/>
      <c r="J1505" s="21"/>
      <c r="K1505" s="22"/>
      <c r="L1505" s="16"/>
      <c r="M1505" s="15"/>
      <c r="N1505" s="25">
        <f t="shared" si="47"/>
        <v>0</v>
      </c>
    </row>
    <row r="1506" spans="2:14" ht="21.9" customHeight="1" x14ac:dyDescent="0.3">
      <c r="B1506" s="74"/>
      <c r="C1506" s="10"/>
      <c r="D1506" s="13"/>
      <c r="E1506" s="18"/>
      <c r="F1506" s="13"/>
      <c r="G1506" s="23"/>
      <c r="H1506" s="18" t="str">
        <f t="shared" si="46"/>
        <v/>
      </c>
      <c r="I1506" s="21"/>
      <c r="J1506" s="21"/>
      <c r="K1506" s="22"/>
      <c r="L1506" s="16"/>
      <c r="M1506" s="15"/>
      <c r="N1506" s="25">
        <f t="shared" si="47"/>
        <v>0</v>
      </c>
    </row>
    <row r="1507" spans="2:14" ht="21.9" customHeight="1" x14ac:dyDescent="0.3">
      <c r="B1507" s="74"/>
      <c r="C1507" s="10"/>
      <c r="D1507" s="13"/>
      <c r="E1507" s="18"/>
      <c r="F1507" s="13"/>
      <c r="G1507" s="23"/>
      <c r="H1507" s="18" t="str">
        <f t="shared" si="46"/>
        <v/>
      </c>
      <c r="I1507" s="21"/>
      <c r="J1507" s="21"/>
      <c r="K1507" s="22"/>
      <c r="L1507" s="16"/>
      <c r="M1507" s="15"/>
      <c r="N1507" s="25">
        <f t="shared" si="47"/>
        <v>0</v>
      </c>
    </row>
    <row r="1508" spans="2:14" ht="21.9" customHeight="1" x14ac:dyDescent="0.3">
      <c r="B1508" s="74"/>
      <c r="C1508" s="10"/>
      <c r="D1508" s="13"/>
      <c r="E1508" s="18"/>
      <c r="F1508" s="13"/>
      <c r="G1508" s="23"/>
      <c r="H1508" s="18" t="str">
        <f t="shared" si="46"/>
        <v/>
      </c>
      <c r="I1508" s="21"/>
      <c r="J1508" s="21"/>
      <c r="K1508" s="22"/>
      <c r="L1508" s="16"/>
      <c r="M1508" s="15"/>
      <c r="N1508" s="25">
        <f t="shared" si="47"/>
        <v>0</v>
      </c>
    </row>
    <row r="1509" spans="2:14" ht="21.9" customHeight="1" x14ac:dyDescent="0.3">
      <c r="B1509" s="74"/>
      <c r="C1509" s="10"/>
      <c r="D1509" s="13"/>
      <c r="E1509" s="18"/>
      <c r="F1509" s="13"/>
      <c r="G1509" s="23"/>
      <c r="H1509" s="18" t="str">
        <f t="shared" si="46"/>
        <v/>
      </c>
      <c r="I1509" s="21"/>
      <c r="J1509" s="21"/>
      <c r="K1509" s="22"/>
      <c r="L1509" s="16"/>
      <c r="M1509" s="15"/>
      <c r="N1509" s="25">
        <f t="shared" si="47"/>
        <v>0</v>
      </c>
    </row>
    <row r="1510" spans="2:14" ht="21.9" customHeight="1" x14ac:dyDescent="0.3">
      <c r="B1510" s="74"/>
      <c r="C1510" s="10"/>
      <c r="D1510" s="13"/>
      <c r="E1510" s="18"/>
      <c r="F1510" s="13"/>
      <c r="G1510" s="23"/>
      <c r="H1510" s="18" t="str">
        <f t="shared" si="46"/>
        <v/>
      </c>
      <c r="I1510" s="21"/>
      <c r="J1510" s="21"/>
      <c r="K1510" s="22"/>
      <c r="L1510" s="16"/>
      <c r="M1510" s="15"/>
      <c r="N1510" s="25">
        <f t="shared" si="47"/>
        <v>0</v>
      </c>
    </row>
    <row r="1511" spans="2:14" ht="21.9" customHeight="1" x14ac:dyDescent="0.3">
      <c r="B1511" s="74"/>
      <c r="C1511" s="10"/>
      <c r="D1511" s="13"/>
      <c r="E1511" s="18"/>
      <c r="F1511" s="13"/>
      <c r="G1511" s="23"/>
      <c r="H1511" s="18" t="str">
        <f t="shared" si="46"/>
        <v/>
      </c>
      <c r="I1511" s="21"/>
      <c r="J1511" s="21"/>
      <c r="K1511" s="22"/>
      <c r="L1511" s="16"/>
      <c r="M1511" s="15"/>
      <c r="N1511" s="25">
        <f t="shared" si="47"/>
        <v>0</v>
      </c>
    </row>
    <row r="1512" spans="2:14" ht="21.9" customHeight="1" x14ac:dyDescent="0.3">
      <c r="B1512" s="74"/>
      <c r="C1512" s="10"/>
      <c r="D1512" s="13"/>
      <c r="E1512" s="18"/>
      <c r="F1512" s="13"/>
      <c r="G1512" s="23"/>
      <c r="H1512" s="18" t="str">
        <f t="shared" si="46"/>
        <v/>
      </c>
      <c r="I1512" s="21"/>
      <c r="J1512" s="21"/>
      <c r="K1512" s="22"/>
      <c r="L1512" s="16"/>
      <c r="M1512" s="15"/>
      <c r="N1512" s="25">
        <f t="shared" si="47"/>
        <v>0</v>
      </c>
    </row>
    <row r="1513" spans="2:14" ht="21.9" customHeight="1" x14ac:dyDescent="0.3">
      <c r="B1513" s="74"/>
      <c r="C1513" s="10"/>
      <c r="D1513" s="13"/>
      <c r="E1513" s="18"/>
      <c r="F1513" s="13"/>
      <c r="G1513" s="23"/>
      <c r="H1513" s="18" t="str">
        <f t="shared" si="46"/>
        <v/>
      </c>
      <c r="I1513" s="21"/>
      <c r="J1513" s="21"/>
      <c r="K1513" s="22"/>
      <c r="L1513" s="16"/>
      <c r="M1513" s="15"/>
      <c r="N1513" s="25">
        <f t="shared" si="47"/>
        <v>0</v>
      </c>
    </row>
    <row r="1514" spans="2:14" ht="21.9" customHeight="1" x14ac:dyDescent="0.3">
      <c r="B1514" s="74"/>
      <c r="C1514" s="10"/>
      <c r="D1514" s="13"/>
      <c r="E1514" s="18"/>
      <c r="F1514" s="13"/>
      <c r="G1514" s="23"/>
      <c r="H1514" s="18" t="str">
        <f t="shared" si="46"/>
        <v/>
      </c>
      <c r="I1514" s="21"/>
      <c r="J1514" s="21"/>
      <c r="K1514" s="22"/>
      <c r="L1514" s="16"/>
      <c r="M1514" s="15"/>
      <c r="N1514" s="25">
        <f t="shared" si="47"/>
        <v>0</v>
      </c>
    </row>
    <row r="1515" spans="2:14" ht="21.9" customHeight="1" x14ac:dyDescent="0.3">
      <c r="B1515" s="74"/>
      <c r="C1515" s="10"/>
      <c r="D1515" s="13"/>
      <c r="E1515" s="18"/>
      <c r="F1515" s="13"/>
      <c r="G1515" s="23"/>
      <c r="H1515" s="18" t="str">
        <f t="shared" si="46"/>
        <v/>
      </c>
      <c r="I1515" s="21"/>
      <c r="J1515" s="21"/>
      <c r="K1515" s="22"/>
      <c r="L1515" s="16"/>
      <c r="M1515" s="15"/>
      <c r="N1515" s="25">
        <f t="shared" si="47"/>
        <v>0</v>
      </c>
    </row>
    <row r="1516" spans="2:14" ht="21.9" customHeight="1" x14ac:dyDescent="0.3">
      <c r="B1516" s="74"/>
      <c r="C1516" s="10"/>
      <c r="D1516" s="13"/>
      <c r="E1516" s="18"/>
      <c r="F1516" s="13"/>
      <c r="G1516" s="23"/>
      <c r="H1516" s="18" t="str">
        <f t="shared" si="46"/>
        <v/>
      </c>
      <c r="I1516" s="21"/>
      <c r="J1516" s="21"/>
      <c r="K1516" s="22"/>
      <c r="L1516" s="16"/>
      <c r="M1516" s="15"/>
      <c r="N1516" s="25">
        <f t="shared" si="47"/>
        <v>0</v>
      </c>
    </row>
    <row r="1517" spans="2:14" ht="21.9" customHeight="1" x14ac:dyDescent="0.3">
      <c r="B1517" s="74"/>
      <c r="C1517" s="10"/>
      <c r="D1517" s="13"/>
      <c r="E1517" s="18"/>
      <c r="F1517" s="13"/>
      <c r="G1517" s="23"/>
      <c r="H1517" s="18" t="str">
        <f t="shared" si="46"/>
        <v/>
      </c>
      <c r="I1517" s="21"/>
      <c r="J1517" s="21"/>
      <c r="K1517" s="22"/>
      <c r="L1517" s="16"/>
      <c r="M1517" s="15"/>
      <c r="N1517" s="25">
        <f t="shared" si="47"/>
        <v>0</v>
      </c>
    </row>
    <row r="1518" spans="2:14" ht="21.9" customHeight="1" x14ac:dyDescent="0.3">
      <c r="B1518" s="74"/>
      <c r="C1518" s="10"/>
      <c r="D1518" s="13"/>
      <c r="E1518" s="18"/>
      <c r="F1518" s="13"/>
      <c r="G1518" s="23"/>
      <c r="H1518" s="18" t="str">
        <f t="shared" si="46"/>
        <v/>
      </c>
      <c r="I1518" s="21"/>
      <c r="J1518" s="21"/>
      <c r="K1518" s="22"/>
      <c r="L1518" s="16"/>
      <c r="M1518" s="15"/>
      <c r="N1518" s="25">
        <f t="shared" si="47"/>
        <v>0</v>
      </c>
    </row>
    <row r="1519" spans="2:14" ht="21.9" customHeight="1" x14ac:dyDescent="0.3">
      <c r="B1519" s="74"/>
      <c r="C1519" s="10"/>
      <c r="D1519" s="13"/>
      <c r="E1519" s="18"/>
      <c r="F1519" s="13"/>
      <c r="G1519" s="23"/>
      <c r="H1519" s="18" t="str">
        <f t="shared" si="46"/>
        <v/>
      </c>
      <c r="I1519" s="21"/>
      <c r="J1519" s="21"/>
      <c r="K1519" s="22"/>
      <c r="L1519" s="16"/>
      <c r="M1519" s="15"/>
      <c r="N1519" s="25">
        <f t="shared" si="47"/>
        <v>0</v>
      </c>
    </row>
    <row r="1520" spans="2:14" ht="21.9" customHeight="1" x14ac:dyDescent="0.3">
      <c r="B1520" s="74"/>
      <c r="C1520" s="10"/>
      <c r="D1520" s="13"/>
      <c r="E1520" s="18"/>
      <c r="F1520" s="13"/>
      <c r="G1520" s="23"/>
      <c r="H1520" s="18" t="str">
        <f t="shared" si="46"/>
        <v/>
      </c>
      <c r="I1520" s="21"/>
      <c r="J1520" s="21"/>
      <c r="K1520" s="22"/>
      <c r="L1520" s="16"/>
      <c r="M1520" s="15"/>
      <c r="N1520" s="25">
        <f t="shared" si="47"/>
        <v>0</v>
      </c>
    </row>
    <row r="1521" spans="2:14" ht="21.9" customHeight="1" x14ac:dyDescent="0.3">
      <c r="B1521" s="74"/>
      <c r="C1521" s="10"/>
      <c r="D1521" s="13"/>
      <c r="E1521" s="18"/>
      <c r="F1521" s="13"/>
      <c r="G1521" s="23"/>
      <c r="H1521" s="18" t="str">
        <f t="shared" si="46"/>
        <v/>
      </c>
      <c r="I1521" s="21"/>
      <c r="J1521" s="21"/>
      <c r="K1521" s="22"/>
      <c r="L1521" s="16"/>
      <c r="M1521" s="15"/>
      <c r="N1521" s="25">
        <f t="shared" si="47"/>
        <v>0</v>
      </c>
    </row>
    <row r="1522" spans="2:14" ht="21.9" customHeight="1" x14ac:dyDescent="0.3">
      <c r="B1522" s="74"/>
      <c r="C1522" s="10"/>
      <c r="D1522" s="13"/>
      <c r="E1522" s="18"/>
      <c r="F1522" s="13"/>
      <c r="G1522" s="23"/>
      <c r="H1522" s="18" t="str">
        <f t="shared" si="46"/>
        <v/>
      </c>
      <c r="I1522" s="21"/>
      <c r="J1522" s="21"/>
      <c r="K1522" s="22"/>
      <c r="L1522" s="16"/>
      <c r="M1522" s="15"/>
      <c r="N1522" s="25">
        <f t="shared" si="47"/>
        <v>0</v>
      </c>
    </row>
    <row r="1523" spans="2:14" ht="21.9" customHeight="1" x14ac:dyDescent="0.3">
      <c r="B1523" s="74"/>
      <c r="C1523" s="10"/>
      <c r="D1523" s="13"/>
      <c r="E1523" s="18"/>
      <c r="F1523" s="13"/>
      <c r="G1523" s="23"/>
      <c r="H1523" s="18" t="str">
        <f t="shared" si="46"/>
        <v/>
      </c>
      <c r="I1523" s="21"/>
      <c r="J1523" s="21"/>
      <c r="K1523" s="22"/>
      <c r="L1523" s="16"/>
      <c r="M1523" s="15"/>
      <c r="N1523" s="25">
        <f t="shared" si="47"/>
        <v>0</v>
      </c>
    </row>
    <row r="1524" spans="2:14" ht="21.9" customHeight="1" x14ac:dyDescent="0.3">
      <c r="B1524" s="74"/>
      <c r="C1524" s="10"/>
      <c r="D1524" s="13"/>
      <c r="E1524" s="18"/>
      <c r="F1524" s="13"/>
      <c r="G1524" s="23"/>
      <c r="H1524" s="18" t="str">
        <f t="shared" si="46"/>
        <v/>
      </c>
      <c r="I1524" s="21"/>
      <c r="J1524" s="21"/>
      <c r="K1524" s="22"/>
      <c r="L1524" s="16"/>
      <c r="M1524" s="15"/>
      <c r="N1524" s="25">
        <f t="shared" si="47"/>
        <v>0</v>
      </c>
    </row>
    <row r="1525" spans="2:14" ht="21.9" customHeight="1" x14ac:dyDescent="0.3">
      <c r="B1525" s="74"/>
      <c r="C1525" s="10"/>
      <c r="D1525" s="13"/>
      <c r="E1525" s="18"/>
      <c r="F1525" s="13"/>
      <c r="G1525" s="23"/>
      <c r="H1525" s="18" t="str">
        <f t="shared" si="46"/>
        <v/>
      </c>
      <c r="I1525" s="21"/>
      <c r="J1525" s="21"/>
      <c r="K1525" s="22"/>
      <c r="L1525" s="16"/>
      <c r="M1525" s="15"/>
      <c r="N1525" s="25">
        <f t="shared" si="47"/>
        <v>0</v>
      </c>
    </row>
    <row r="1526" spans="2:14" ht="21.9" customHeight="1" x14ac:dyDescent="0.3">
      <c r="B1526" s="74"/>
      <c r="C1526" s="10"/>
      <c r="D1526" s="13"/>
      <c r="E1526" s="18"/>
      <c r="F1526" s="13"/>
      <c r="G1526" s="23"/>
      <c r="H1526" s="18" t="str">
        <f t="shared" si="46"/>
        <v/>
      </c>
      <c r="I1526" s="21"/>
      <c r="J1526" s="21"/>
      <c r="K1526" s="22"/>
      <c r="L1526" s="16"/>
      <c r="M1526" s="15"/>
      <c r="N1526" s="25">
        <f t="shared" si="47"/>
        <v>0</v>
      </c>
    </row>
    <row r="1527" spans="2:14" ht="21.9" customHeight="1" x14ac:dyDescent="0.3">
      <c r="B1527" s="74"/>
      <c r="C1527" s="10"/>
      <c r="D1527" s="13"/>
      <c r="E1527" s="18"/>
      <c r="F1527" s="13"/>
      <c r="G1527" s="23"/>
      <c r="H1527" s="18" t="str">
        <f t="shared" si="46"/>
        <v/>
      </c>
      <c r="I1527" s="21"/>
      <c r="J1527" s="21"/>
      <c r="K1527" s="22"/>
      <c r="L1527" s="16"/>
      <c r="M1527" s="15"/>
      <c r="N1527" s="25">
        <f t="shared" si="47"/>
        <v>0</v>
      </c>
    </row>
    <row r="1528" spans="2:14" ht="21.9" customHeight="1" x14ac:dyDescent="0.3">
      <c r="B1528" s="74"/>
      <c r="C1528" s="10"/>
      <c r="D1528" s="13"/>
      <c r="E1528" s="18"/>
      <c r="F1528" s="13"/>
      <c r="G1528" s="23"/>
      <c r="H1528" s="18" t="str">
        <f t="shared" si="46"/>
        <v/>
      </c>
      <c r="I1528" s="21"/>
      <c r="J1528" s="21"/>
      <c r="K1528" s="22"/>
      <c r="L1528" s="16"/>
      <c r="M1528" s="15"/>
      <c r="N1528" s="25">
        <f t="shared" si="47"/>
        <v>0</v>
      </c>
    </row>
    <row r="1529" spans="2:14" ht="21.9" customHeight="1" x14ac:dyDescent="0.3">
      <c r="B1529" s="74"/>
      <c r="C1529" s="10"/>
      <c r="D1529" s="13"/>
      <c r="E1529" s="18"/>
      <c r="F1529" s="13"/>
      <c r="G1529" s="23"/>
      <c r="H1529" s="18" t="str">
        <f t="shared" si="46"/>
        <v/>
      </c>
      <c r="I1529" s="21"/>
      <c r="J1529" s="21"/>
      <c r="K1529" s="22"/>
      <c r="L1529" s="16"/>
      <c r="M1529" s="15"/>
      <c r="N1529" s="25">
        <f t="shared" si="47"/>
        <v>0</v>
      </c>
    </row>
    <row r="1530" spans="2:14" ht="21.9" customHeight="1" x14ac:dyDescent="0.3">
      <c r="B1530" s="74"/>
      <c r="C1530" s="10"/>
      <c r="D1530" s="13"/>
      <c r="E1530" s="18"/>
      <c r="F1530" s="13"/>
      <c r="G1530" s="23"/>
      <c r="H1530" s="18" t="str">
        <f t="shared" si="46"/>
        <v/>
      </c>
      <c r="I1530" s="21"/>
      <c r="J1530" s="21"/>
      <c r="K1530" s="22"/>
      <c r="L1530" s="16"/>
      <c r="M1530" s="15"/>
      <c r="N1530" s="25">
        <f t="shared" si="47"/>
        <v>0</v>
      </c>
    </row>
    <row r="1531" spans="2:14" ht="21.9" customHeight="1" x14ac:dyDescent="0.3">
      <c r="B1531" s="74"/>
      <c r="C1531" s="10"/>
      <c r="D1531" s="13"/>
      <c r="E1531" s="18"/>
      <c r="F1531" s="13"/>
      <c r="G1531" s="23"/>
      <c r="H1531" s="18" t="str">
        <f t="shared" si="46"/>
        <v/>
      </c>
      <c r="I1531" s="21"/>
      <c r="J1531" s="21"/>
      <c r="K1531" s="22"/>
      <c r="L1531" s="16"/>
      <c r="M1531" s="15"/>
      <c r="N1531" s="25">
        <f t="shared" si="47"/>
        <v>0</v>
      </c>
    </row>
    <row r="1532" spans="2:14" ht="21.9" customHeight="1" x14ac:dyDescent="0.3">
      <c r="B1532" s="74"/>
      <c r="C1532" s="10"/>
      <c r="D1532" s="13"/>
      <c r="E1532" s="18"/>
      <c r="F1532" s="13"/>
      <c r="G1532" s="23"/>
      <c r="H1532" s="18" t="str">
        <f t="shared" si="46"/>
        <v/>
      </c>
      <c r="I1532" s="21"/>
      <c r="J1532" s="21"/>
      <c r="K1532" s="22"/>
      <c r="L1532" s="16"/>
      <c r="M1532" s="15"/>
      <c r="N1532" s="25">
        <f t="shared" si="47"/>
        <v>0</v>
      </c>
    </row>
    <row r="1533" spans="2:14" ht="21.9" customHeight="1" x14ac:dyDescent="0.3">
      <c r="B1533" s="74"/>
      <c r="C1533" s="10"/>
      <c r="D1533" s="13"/>
      <c r="E1533" s="18"/>
      <c r="F1533" s="13"/>
      <c r="G1533" s="23"/>
      <c r="H1533" s="18" t="str">
        <f t="shared" si="46"/>
        <v/>
      </c>
      <c r="I1533" s="21"/>
      <c r="J1533" s="21"/>
      <c r="K1533" s="22"/>
      <c r="L1533" s="16"/>
      <c r="M1533" s="15"/>
      <c r="N1533" s="25">
        <f t="shared" si="47"/>
        <v>0</v>
      </c>
    </row>
    <row r="1534" spans="2:14" ht="21.9" customHeight="1" x14ac:dyDescent="0.3">
      <c r="B1534" s="74"/>
      <c r="C1534" s="10"/>
      <c r="D1534" s="13"/>
      <c r="E1534" s="18"/>
      <c r="F1534" s="13"/>
      <c r="G1534" s="23"/>
      <c r="H1534" s="18" t="str">
        <f t="shared" si="46"/>
        <v/>
      </c>
      <c r="I1534" s="21"/>
      <c r="J1534" s="21"/>
      <c r="K1534" s="22"/>
      <c r="L1534" s="16"/>
      <c r="M1534" s="15"/>
      <c r="N1534" s="25">
        <f t="shared" si="47"/>
        <v>0</v>
      </c>
    </row>
    <row r="1535" spans="2:14" ht="21.9" customHeight="1" x14ac:dyDescent="0.3">
      <c r="B1535" s="74"/>
      <c r="C1535" s="10"/>
      <c r="D1535" s="13"/>
      <c r="E1535" s="18"/>
      <c r="F1535" s="13"/>
      <c r="G1535" s="23"/>
      <c r="H1535" s="18" t="str">
        <f t="shared" si="46"/>
        <v/>
      </c>
      <c r="I1535" s="21"/>
      <c r="J1535" s="21"/>
      <c r="K1535" s="22"/>
      <c r="L1535" s="16"/>
      <c r="M1535" s="15"/>
      <c r="N1535" s="25">
        <f t="shared" si="47"/>
        <v>0</v>
      </c>
    </row>
    <row r="1536" spans="2:14" ht="21.9" customHeight="1" x14ac:dyDescent="0.3">
      <c r="B1536" s="74"/>
      <c r="C1536" s="10"/>
      <c r="D1536" s="13"/>
      <c r="E1536" s="18"/>
      <c r="F1536" s="13"/>
      <c r="G1536" s="23"/>
      <c r="H1536" s="18" t="str">
        <f t="shared" si="46"/>
        <v/>
      </c>
      <c r="I1536" s="21"/>
      <c r="J1536" s="21"/>
      <c r="K1536" s="22"/>
      <c r="L1536" s="16"/>
      <c r="M1536" s="15"/>
      <c r="N1536" s="25">
        <f t="shared" si="47"/>
        <v>0</v>
      </c>
    </row>
    <row r="1537" spans="2:14" ht="21.9" customHeight="1" x14ac:dyDescent="0.3">
      <c r="B1537" s="74"/>
      <c r="C1537" s="10"/>
      <c r="D1537" s="13"/>
      <c r="E1537" s="18"/>
      <c r="F1537" s="13"/>
      <c r="G1537" s="23"/>
      <c r="H1537" s="18" t="str">
        <f t="shared" si="46"/>
        <v/>
      </c>
      <c r="I1537" s="21"/>
      <c r="J1537" s="21"/>
      <c r="K1537" s="22"/>
      <c r="L1537" s="16"/>
      <c r="M1537" s="15"/>
      <c r="N1537" s="25">
        <f t="shared" si="47"/>
        <v>0</v>
      </c>
    </row>
    <row r="1538" spans="2:14" ht="21.9" customHeight="1" x14ac:dyDescent="0.3">
      <c r="B1538" s="74"/>
      <c r="C1538" s="10"/>
      <c r="D1538" s="13"/>
      <c r="E1538" s="18"/>
      <c r="F1538" s="13"/>
      <c r="G1538" s="23"/>
      <c r="H1538" s="18" t="str">
        <f t="shared" si="46"/>
        <v/>
      </c>
      <c r="I1538" s="21"/>
      <c r="J1538" s="21"/>
      <c r="K1538" s="22"/>
      <c r="L1538" s="16"/>
      <c r="M1538" s="15"/>
      <c r="N1538" s="25">
        <f t="shared" si="47"/>
        <v>0</v>
      </c>
    </row>
    <row r="1539" spans="2:14" ht="21.9" customHeight="1" x14ac:dyDescent="0.3">
      <c r="B1539" s="74"/>
      <c r="C1539" s="10"/>
      <c r="D1539" s="13"/>
      <c r="E1539" s="18"/>
      <c r="F1539" s="13"/>
      <c r="G1539" s="23"/>
      <c r="H1539" s="18" t="str">
        <f t="shared" si="46"/>
        <v/>
      </c>
      <c r="I1539" s="21"/>
      <c r="J1539" s="21"/>
      <c r="K1539" s="22"/>
      <c r="L1539" s="16"/>
      <c r="M1539" s="15"/>
      <c r="N1539" s="25">
        <f t="shared" si="47"/>
        <v>0</v>
      </c>
    </row>
    <row r="1540" spans="2:14" ht="21.9" customHeight="1" x14ac:dyDescent="0.3">
      <c r="B1540" s="74"/>
      <c r="C1540" s="10"/>
      <c r="D1540" s="13"/>
      <c r="E1540" s="18"/>
      <c r="F1540" s="13"/>
      <c r="G1540" s="23"/>
      <c r="H1540" s="18" t="str">
        <f t="shared" si="46"/>
        <v/>
      </c>
      <c r="I1540" s="21"/>
      <c r="J1540" s="21"/>
      <c r="K1540" s="22"/>
      <c r="L1540" s="16"/>
      <c r="M1540" s="15"/>
      <c r="N1540" s="25">
        <f t="shared" si="47"/>
        <v>0</v>
      </c>
    </row>
    <row r="1541" spans="2:14" ht="21.9" customHeight="1" x14ac:dyDescent="0.3">
      <c r="B1541" s="74"/>
      <c r="C1541" s="10"/>
      <c r="D1541" s="13"/>
      <c r="E1541" s="18"/>
      <c r="F1541" s="13"/>
      <c r="G1541" s="23"/>
      <c r="H1541" s="18" t="str">
        <f t="shared" si="46"/>
        <v/>
      </c>
      <c r="I1541" s="21"/>
      <c r="J1541" s="21"/>
      <c r="K1541" s="22"/>
      <c r="L1541" s="16"/>
      <c r="M1541" s="15"/>
      <c r="N1541" s="25">
        <f t="shared" si="47"/>
        <v>0</v>
      </c>
    </row>
    <row r="1542" spans="2:14" ht="21.9" customHeight="1" x14ac:dyDescent="0.3">
      <c r="B1542" s="74"/>
      <c r="C1542" s="10"/>
      <c r="D1542" s="13"/>
      <c r="E1542" s="18"/>
      <c r="F1542" s="13"/>
      <c r="G1542" s="23"/>
      <c r="H1542" s="18" t="str">
        <f t="shared" si="46"/>
        <v/>
      </c>
      <c r="I1542" s="21"/>
      <c r="J1542" s="21"/>
      <c r="K1542" s="22"/>
      <c r="L1542" s="16"/>
      <c r="M1542" s="15"/>
      <c r="N1542" s="25">
        <f t="shared" si="47"/>
        <v>0</v>
      </c>
    </row>
    <row r="1543" spans="2:14" ht="21.9" customHeight="1" x14ac:dyDescent="0.3">
      <c r="B1543" s="74"/>
      <c r="C1543" s="10"/>
      <c r="D1543" s="13"/>
      <c r="E1543" s="18"/>
      <c r="F1543" s="13"/>
      <c r="G1543" s="23"/>
      <c r="H1543" s="18" t="str">
        <f t="shared" si="46"/>
        <v/>
      </c>
      <c r="I1543" s="21"/>
      <c r="J1543" s="21"/>
      <c r="K1543" s="22"/>
      <c r="L1543" s="16"/>
      <c r="M1543" s="15"/>
      <c r="N1543" s="25">
        <f t="shared" si="47"/>
        <v>0</v>
      </c>
    </row>
    <row r="1544" spans="2:14" ht="21.9" customHeight="1" x14ac:dyDescent="0.3">
      <c r="B1544" s="74"/>
      <c r="C1544" s="10"/>
      <c r="D1544" s="13"/>
      <c r="E1544" s="18"/>
      <c r="F1544" s="13"/>
      <c r="G1544" s="23"/>
      <c r="H1544" s="18" t="str">
        <f t="shared" si="46"/>
        <v/>
      </c>
      <c r="I1544" s="21"/>
      <c r="J1544" s="21"/>
      <c r="K1544" s="22"/>
      <c r="L1544" s="16"/>
      <c r="M1544" s="15"/>
      <c r="N1544" s="25">
        <f t="shared" si="47"/>
        <v>0</v>
      </c>
    </row>
    <row r="1545" spans="2:14" ht="21.9" customHeight="1" x14ac:dyDescent="0.3">
      <c r="B1545" s="74"/>
      <c r="C1545" s="10"/>
      <c r="D1545" s="13"/>
      <c r="E1545" s="18"/>
      <c r="F1545" s="13"/>
      <c r="G1545" s="23"/>
      <c r="H1545" s="18" t="str">
        <f t="shared" si="46"/>
        <v/>
      </c>
      <c r="I1545" s="21"/>
      <c r="J1545" s="21"/>
      <c r="K1545" s="22"/>
      <c r="L1545" s="16"/>
      <c r="M1545" s="15"/>
      <c r="N1545" s="25">
        <f t="shared" si="47"/>
        <v>0</v>
      </c>
    </row>
    <row r="1546" spans="2:14" ht="21.9" customHeight="1" x14ac:dyDescent="0.3">
      <c r="B1546" s="74"/>
      <c r="C1546" s="10"/>
      <c r="D1546" s="13"/>
      <c r="E1546" s="18"/>
      <c r="F1546" s="13"/>
      <c r="G1546" s="23"/>
      <c r="H1546" s="18" t="str">
        <f t="shared" si="46"/>
        <v/>
      </c>
      <c r="I1546" s="21"/>
      <c r="J1546" s="21"/>
      <c r="K1546" s="22"/>
      <c r="L1546" s="16"/>
      <c r="M1546" s="15"/>
      <c r="N1546" s="25">
        <f t="shared" si="47"/>
        <v>0</v>
      </c>
    </row>
    <row r="1547" spans="2:14" ht="21.9" customHeight="1" x14ac:dyDescent="0.3">
      <c r="B1547" s="74"/>
      <c r="C1547" s="10"/>
      <c r="D1547" s="13"/>
      <c r="E1547" s="18"/>
      <c r="F1547" s="13"/>
      <c r="G1547" s="23"/>
      <c r="H1547" s="18" t="str">
        <f t="shared" ref="H1547:H1610" si="48">IF(E1547="","",IF(N1547="",D1547*E1547,(D1547*E1547)-(D1547*N1547)))</f>
        <v/>
      </c>
      <c r="I1547" s="21"/>
      <c r="J1547" s="21"/>
      <c r="K1547" s="22"/>
      <c r="L1547" s="16"/>
      <c r="M1547" s="15"/>
      <c r="N1547" s="25">
        <f t="shared" ref="N1547:N1610" si="49">IF(F1547="Não","",E1547*G1547)</f>
        <v>0</v>
      </c>
    </row>
    <row r="1548" spans="2:14" ht="21.9" customHeight="1" x14ac:dyDescent="0.3">
      <c r="B1548" s="74"/>
      <c r="C1548" s="10"/>
      <c r="D1548" s="13"/>
      <c r="E1548" s="18"/>
      <c r="F1548" s="13"/>
      <c r="G1548" s="23"/>
      <c r="H1548" s="18" t="str">
        <f t="shared" si="48"/>
        <v/>
      </c>
      <c r="I1548" s="21"/>
      <c r="J1548" s="21"/>
      <c r="K1548" s="22"/>
      <c r="L1548" s="16"/>
      <c r="M1548" s="15"/>
      <c r="N1548" s="25">
        <f t="shared" si="49"/>
        <v>0</v>
      </c>
    </row>
    <row r="1549" spans="2:14" ht="21.9" customHeight="1" x14ac:dyDescent="0.3">
      <c r="B1549" s="74"/>
      <c r="C1549" s="10"/>
      <c r="D1549" s="13"/>
      <c r="E1549" s="18"/>
      <c r="F1549" s="13"/>
      <c r="G1549" s="23"/>
      <c r="H1549" s="18" t="str">
        <f t="shared" si="48"/>
        <v/>
      </c>
      <c r="I1549" s="21"/>
      <c r="J1549" s="21"/>
      <c r="K1549" s="22"/>
      <c r="L1549" s="16"/>
      <c r="M1549" s="15"/>
      <c r="N1549" s="25">
        <f t="shared" si="49"/>
        <v>0</v>
      </c>
    </row>
    <row r="1550" spans="2:14" ht="21.9" customHeight="1" x14ac:dyDescent="0.3">
      <c r="B1550" s="74"/>
      <c r="C1550" s="10"/>
      <c r="D1550" s="13"/>
      <c r="E1550" s="18"/>
      <c r="F1550" s="13"/>
      <c r="G1550" s="23"/>
      <c r="H1550" s="18" t="str">
        <f t="shared" si="48"/>
        <v/>
      </c>
      <c r="I1550" s="21"/>
      <c r="J1550" s="21"/>
      <c r="K1550" s="22"/>
      <c r="L1550" s="16"/>
      <c r="M1550" s="15"/>
      <c r="N1550" s="25">
        <f t="shared" si="49"/>
        <v>0</v>
      </c>
    </row>
    <row r="1551" spans="2:14" ht="21.9" customHeight="1" x14ac:dyDescent="0.3">
      <c r="B1551" s="74"/>
      <c r="C1551" s="10"/>
      <c r="D1551" s="13"/>
      <c r="E1551" s="18"/>
      <c r="F1551" s="13"/>
      <c r="G1551" s="23"/>
      <c r="H1551" s="18" t="str">
        <f t="shared" si="48"/>
        <v/>
      </c>
      <c r="I1551" s="21"/>
      <c r="J1551" s="21"/>
      <c r="K1551" s="22"/>
      <c r="L1551" s="16"/>
      <c r="M1551" s="15"/>
      <c r="N1551" s="25">
        <f t="shared" si="49"/>
        <v>0</v>
      </c>
    </row>
    <row r="1552" spans="2:14" ht="21.9" customHeight="1" x14ac:dyDescent="0.3">
      <c r="B1552" s="74"/>
      <c r="C1552" s="10"/>
      <c r="D1552" s="13"/>
      <c r="E1552" s="18"/>
      <c r="F1552" s="13"/>
      <c r="G1552" s="23"/>
      <c r="H1552" s="18" t="str">
        <f t="shared" si="48"/>
        <v/>
      </c>
      <c r="I1552" s="21"/>
      <c r="J1552" s="21"/>
      <c r="K1552" s="22"/>
      <c r="L1552" s="16"/>
      <c r="M1552" s="15"/>
      <c r="N1552" s="25">
        <f t="shared" si="49"/>
        <v>0</v>
      </c>
    </row>
    <row r="1553" spans="2:14" ht="21.9" customHeight="1" x14ac:dyDescent="0.3">
      <c r="B1553" s="74"/>
      <c r="C1553" s="10"/>
      <c r="D1553" s="13"/>
      <c r="E1553" s="18"/>
      <c r="F1553" s="13"/>
      <c r="G1553" s="23"/>
      <c r="H1553" s="18" t="str">
        <f t="shared" si="48"/>
        <v/>
      </c>
      <c r="I1553" s="21"/>
      <c r="J1553" s="21"/>
      <c r="K1553" s="22"/>
      <c r="L1553" s="16"/>
      <c r="M1553" s="15"/>
      <c r="N1553" s="25">
        <f t="shared" si="49"/>
        <v>0</v>
      </c>
    </row>
    <row r="1554" spans="2:14" ht="21.9" customHeight="1" x14ac:dyDescent="0.3">
      <c r="B1554" s="74"/>
      <c r="C1554" s="10"/>
      <c r="D1554" s="13"/>
      <c r="E1554" s="18"/>
      <c r="F1554" s="13"/>
      <c r="G1554" s="23"/>
      <c r="H1554" s="18" t="str">
        <f t="shared" si="48"/>
        <v/>
      </c>
      <c r="I1554" s="21"/>
      <c r="J1554" s="21"/>
      <c r="K1554" s="22"/>
      <c r="L1554" s="16"/>
      <c r="M1554" s="15"/>
      <c r="N1554" s="25">
        <f t="shared" si="49"/>
        <v>0</v>
      </c>
    </row>
    <row r="1555" spans="2:14" ht="21.9" customHeight="1" x14ac:dyDescent="0.3">
      <c r="B1555" s="74"/>
      <c r="C1555" s="10"/>
      <c r="D1555" s="13"/>
      <c r="E1555" s="18"/>
      <c r="F1555" s="13"/>
      <c r="G1555" s="23"/>
      <c r="H1555" s="18" t="str">
        <f t="shared" si="48"/>
        <v/>
      </c>
      <c r="I1555" s="21"/>
      <c r="J1555" s="21"/>
      <c r="K1555" s="22"/>
      <c r="L1555" s="16"/>
      <c r="M1555" s="15"/>
      <c r="N1555" s="25">
        <f t="shared" si="49"/>
        <v>0</v>
      </c>
    </row>
    <row r="1556" spans="2:14" ht="21.9" customHeight="1" x14ac:dyDescent="0.3">
      <c r="B1556" s="74"/>
      <c r="C1556" s="10"/>
      <c r="D1556" s="13"/>
      <c r="E1556" s="18"/>
      <c r="F1556" s="13"/>
      <c r="G1556" s="23"/>
      <c r="H1556" s="18" t="str">
        <f t="shared" si="48"/>
        <v/>
      </c>
      <c r="I1556" s="21"/>
      <c r="J1556" s="21"/>
      <c r="K1556" s="22"/>
      <c r="L1556" s="16"/>
      <c r="M1556" s="15"/>
      <c r="N1556" s="25">
        <f t="shared" si="49"/>
        <v>0</v>
      </c>
    </row>
    <row r="1557" spans="2:14" ht="21.9" customHeight="1" x14ac:dyDescent="0.3">
      <c r="B1557" s="74"/>
      <c r="C1557" s="10"/>
      <c r="D1557" s="13"/>
      <c r="E1557" s="18"/>
      <c r="F1557" s="13"/>
      <c r="G1557" s="23"/>
      <c r="H1557" s="18" t="str">
        <f t="shared" si="48"/>
        <v/>
      </c>
      <c r="I1557" s="21"/>
      <c r="J1557" s="21"/>
      <c r="K1557" s="22"/>
      <c r="L1557" s="16"/>
      <c r="M1557" s="15"/>
      <c r="N1557" s="25">
        <f t="shared" si="49"/>
        <v>0</v>
      </c>
    </row>
    <row r="1558" spans="2:14" ht="21.9" customHeight="1" x14ac:dyDescent="0.3">
      <c r="B1558" s="74"/>
      <c r="C1558" s="10"/>
      <c r="D1558" s="13"/>
      <c r="E1558" s="18"/>
      <c r="F1558" s="13"/>
      <c r="G1558" s="23"/>
      <c r="H1558" s="18" t="str">
        <f t="shared" si="48"/>
        <v/>
      </c>
      <c r="I1558" s="21"/>
      <c r="J1558" s="21"/>
      <c r="K1558" s="22"/>
      <c r="L1558" s="16"/>
      <c r="M1558" s="15"/>
      <c r="N1558" s="25">
        <f t="shared" si="49"/>
        <v>0</v>
      </c>
    </row>
    <row r="1559" spans="2:14" ht="21.9" customHeight="1" x14ac:dyDescent="0.3">
      <c r="B1559" s="74"/>
      <c r="C1559" s="10"/>
      <c r="D1559" s="13"/>
      <c r="E1559" s="18"/>
      <c r="F1559" s="13"/>
      <c r="G1559" s="23"/>
      <c r="H1559" s="18" t="str">
        <f t="shared" si="48"/>
        <v/>
      </c>
      <c r="I1559" s="21"/>
      <c r="J1559" s="21"/>
      <c r="K1559" s="22"/>
      <c r="L1559" s="16"/>
      <c r="M1559" s="15"/>
      <c r="N1559" s="25">
        <f t="shared" si="49"/>
        <v>0</v>
      </c>
    </row>
    <row r="1560" spans="2:14" ht="21.9" customHeight="1" x14ac:dyDescent="0.3">
      <c r="B1560" s="74"/>
      <c r="C1560" s="10"/>
      <c r="D1560" s="13"/>
      <c r="E1560" s="18"/>
      <c r="F1560" s="13"/>
      <c r="G1560" s="23"/>
      <c r="H1560" s="18" t="str">
        <f t="shared" si="48"/>
        <v/>
      </c>
      <c r="I1560" s="21"/>
      <c r="J1560" s="21"/>
      <c r="K1560" s="22"/>
      <c r="L1560" s="16"/>
      <c r="M1560" s="15"/>
      <c r="N1560" s="25">
        <f t="shared" si="49"/>
        <v>0</v>
      </c>
    </row>
    <row r="1561" spans="2:14" ht="21.9" customHeight="1" x14ac:dyDescent="0.3">
      <c r="B1561" s="74"/>
      <c r="C1561" s="10"/>
      <c r="D1561" s="13"/>
      <c r="E1561" s="18"/>
      <c r="F1561" s="13"/>
      <c r="G1561" s="23"/>
      <c r="H1561" s="18" t="str">
        <f t="shared" si="48"/>
        <v/>
      </c>
      <c r="I1561" s="21"/>
      <c r="J1561" s="21"/>
      <c r="K1561" s="22"/>
      <c r="L1561" s="16"/>
      <c r="M1561" s="15"/>
      <c r="N1561" s="25">
        <f t="shared" si="49"/>
        <v>0</v>
      </c>
    </row>
    <row r="1562" spans="2:14" ht="21.9" customHeight="1" x14ac:dyDescent="0.3">
      <c r="B1562" s="74"/>
      <c r="C1562" s="10"/>
      <c r="D1562" s="13"/>
      <c r="E1562" s="18"/>
      <c r="F1562" s="13"/>
      <c r="G1562" s="23"/>
      <c r="H1562" s="18" t="str">
        <f t="shared" si="48"/>
        <v/>
      </c>
      <c r="I1562" s="21"/>
      <c r="J1562" s="21"/>
      <c r="K1562" s="22"/>
      <c r="L1562" s="16"/>
      <c r="M1562" s="15"/>
      <c r="N1562" s="25">
        <f t="shared" si="49"/>
        <v>0</v>
      </c>
    </row>
    <row r="1563" spans="2:14" ht="21.9" customHeight="1" x14ac:dyDescent="0.3">
      <c r="B1563" s="74"/>
      <c r="C1563" s="10"/>
      <c r="D1563" s="13"/>
      <c r="E1563" s="18"/>
      <c r="F1563" s="13"/>
      <c r="G1563" s="23"/>
      <c r="H1563" s="18" t="str">
        <f t="shared" si="48"/>
        <v/>
      </c>
      <c r="I1563" s="21"/>
      <c r="J1563" s="21"/>
      <c r="K1563" s="22"/>
      <c r="L1563" s="16"/>
      <c r="M1563" s="15"/>
      <c r="N1563" s="25">
        <f t="shared" si="49"/>
        <v>0</v>
      </c>
    </row>
    <row r="1564" spans="2:14" ht="21.9" customHeight="1" x14ac:dyDescent="0.3">
      <c r="B1564" s="74"/>
      <c r="C1564" s="10"/>
      <c r="D1564" s="13"/>
      <c r="E1564" s="18"/>
      <c r="F1564" s="13"/>
      <c r="G1564" s="23"/>
      <c r="H1564" s="18" t="str">
        <f t="shared" si="48"/>
        <v/>
      </c>
      <c r="I1564" s="21"/>
      <c r="J1564" s="21"/>
      <c r="K1564" s="22"/>
      <c r="L1564" s="16"/>
      <c r="M1564" s="15"/>
      <c r="N1564" s="25">
        <f t="shared" si="49"/>
        <v>0</v>
      </c>
    </row>
    <row r="1565" spans="2:14" ht="21.9" customHeight="1" x14ac:dyDescent="0.3">
      <c r="B1565" s="74"/>
      <c r="C1565" s="10"/>
      <c r="D1565" s="13"/>
      <c r="E1565" s="18"/>
      <c r="F1565" s="13"/>
      <c r="G1565" s="23"/>
      <c r="H1565" s="18" t="str">
        <f t="shared" si="48"/>
        <v/>
      </c>
      <c r="I1565" s="21"/>
      <c r="J1565" s="21"/>
      <c r="K1565" s="22"/>
      <c r="L1565" s="16"/>
      <c r="M1565" s="15"/>
      <c r="N1565" s="25">
        <f t="shared" si="49"/>
        <v>0</v>
      </c>
    </row>
    <row r="1566" spans="2:14" ht="21.9" customHeight="1" x14ac:dyDescent="0.3">
      <c r="B1566" s="74"/>
      <c r="C1566" s="10"/>
      <c r="D1566" s="13"/>
      <c r="E1566" s="18"/>
      <c r="F1566" s="13"/>
      <c r="G1566" s="23"/>
      <c r="H1566" s="18" t="str">
        <f t="shared" si="48"/>
        <v/>
      </c>
      <c r="I1566" s="21"/>
      <c r="J1566" s="21"/>
      <c r="K1566" s="22"/>
      <c r="L1566" s="16"/>
      <c r="M1566" s="15"/>
      <c r="N1566" s="25">
        <f t="shared" si="49"/>
        <v>0</v>
      </c>
    </row>
    <row r="1567" spans="2:14" ht="21.9" customHeight="1" x14ac:dyDescent="0.3">
      <c r="B1567" s="74"/>
      <c r="C1567" s="10"/>
      <c r="D1567" s="13"/>
      <c r="E1567" s="18"/>
      <c r="F1567" s="13"/>
      <c r="G1567" s="23"/>
      <c r="H1567" s="18" t="str">
        <f t="shared" si="48"/>
        <v/>
      </c>
      <c r="I1567" s="21"/>
      <c r="J1567" s="21"/>
      <c r="K1567" s="22"/>
      <c r="L1567" s="16"/>
      <c r="M1567" s="15"/>
      <c r="N1567" s="25">
        <f t="shared" si="49"/>
        <v>0</v>
      </c>
    </row>
    <row r="1568" spans="2:14" ht="21.9" customHeight="1" x14ac:dyDescent="0.3">
      <c r="B1568" s="74"/>
      <c r="C1568" s="10"/>
      <c r="D1568" s="13"/>
      <c r="E1568" s="18"/>
      <c r="F1568" s="13"/>
      <c r="G1568" s="23"/>
      <c r="H1568" s="18" t="str">
        <f t="shared" si="48"/>
        <v/>
      </c>
      <c r="I1568" s="21"/>
      <c r="J1568" s="21"/>
      <c r="K1568" s="22"/>
      <c r="L1568" s="16"/>
      <c r="M1568" s="15"/>
      <c r="N1568" s="25">
        <f t="shared" si="49"/>
        <v>0</v>
      </c>
    </row>
    <row r="1569" spans="2:14" ht="21.9" customHeight="1" x14ac:dyDescent="0.3">
      <c r="B1569" s="74"/>
      <c r="C1569" s="10"/>
      <c r="D1569" s="13"/>
      <c r="E1569" s="18"/>
      <c r="F1569" s="13"/>
      <c r="G1569" s="23"/>
      <c r="H1569" s="18" t="str">
        <f t="shared" si="48"/>
        <v/>
      </c>
      <c r="I1569" s="21"/>
      <c r="J1569" s="21"/>
      <c r="K1569" s="22"/>
      <c r="L1569" s="16"/>
      <c r="M1569" s="15"/>
      <c r="N1569" s="25">
        <f t="shared" si="49"/>
        <v>0</v>
      </c>
    </row>
    <row r="1570" spans="2:14" ht="21.9" customHeight="1" x14ac:dyDescent="0.3">
      <c r="B1570" s="74"/>
      <c r="C1570" s="10"/>
      <c r="D1570" s="13"/>
      <c r="E1570" s="18"/>
      <c r="F1570" s="13"/>
      <c r="G1570" s="23"/>
      <c r="H1570" s="18" t="str">
        <f t="shared" si="48"/>
        <v/>
      </c>
      <c r="I1570" s="21"/>
      <c r="J1570" s="21"/>
      <c r="K1570" s="22"/>
      <c r="L1570" s="16"/>
      <c r="M1570" s="15"/>
      <c r="N1570" s="25">
        <f t="shared" si="49"/>
        <v>0</v>
      </c>
    </row>
    <row r="1571" spans="2:14" ht="21.9" customHeight="1" x14ac:dyDescent="0.3">
      <c r="B1571" s="74"/>
      <c r="C1571" s="10"/>
      <c r="D1571" s="13"/>
      <c r="E1571" s="18"/>
      <c r="F1571" s="13"/>
      <c r="G1571" s="23"/>
      <c r="H1571" s="18" t="str">
        <f t="shared" si="48"/>
        <v/>
      </c>
      <c r="I1571" s="21"/>
      <c r="J1571" s="21"/>
      <c r="K1571" s="22"/>
      <c r="L1571" s="16"/>
      <c r="M1571" s="15"/>
      <c r="N1571" s="25">
        <f t="shared" si="49"/>
        <v>0</v>
      </c>
    </row>
    <row r="1572" spans="2:14" ht="21.9" customHeight="1" x14ac:dyDescent="0.3">
      <c r="B1572" s="74"/>
      <c r="C1572" s="10"/>
      <c r="D1572" s="13"/>
      <c r="E1572" s="18"/>
      <c r="F1572" s="13"/>
      <c r="G1572" s="23"/>
      <c r="H1572" s="18" t="str">
        <f t="shared" si="48"/>
        <v/>
      </c>
      <c r="I1572" s="21"/>
      <c r="J1572" s="21"/>
      <c r="K1572" s="22"/>
      <c r="L1572" s="16"/>
      <c r="M1572" s="15"/>
      <c r="N1572" s="25">
        <f t="shared" si="49"/>
        <v>0</v>
      </c>
    </row>
    <row r="1573" spans="2:14" ht="21.9" customHeight="1" x14ac:dyDescent="0.3">
      <c r="B1573" s="74"/>
      <c r="C1573" s="10"/>
      <c r="D1573" s="13"/>
      <c r="E1573" s="18"/>
      <c r="F1573" s="13"/>
      <c r="G1573" s="23"/>
      <c r="H1573" s="18" t="str">
        <f t="shared" si="48"/>
        <v/>
      </c>
      <c r="I1573" s="21"/>
      <c r="J1573" s="21"/>
      <c r="K1573" s="22"/>
      <c r="L1573" s="16"/>
      <c r="M1573" s="15"/>
      <c r="N1573" s="25">
        <f t="shared" si="49"/>
        <v>0</v>
      </c>
    </row>
    <row r="1574" spans="2:14" ht="21.9" customHeight="1" x14ac:dyDescent="0.3">
      <c r="B1574" s="74"/>
      <c r="C1574" s="10"/>
      <c r="D1574" s="13"/>
      <c r="E1574" s="18"/>
      <c r="F1574" s="13"/>
      <c r="G1574" s="23"/>
      <c r="H1574" s="18" t="str">
        <f t="shared" si="48"/>
        <v/>
      </c>
      <c r="I1574" s="21"/>
      <c r="J1574" s="21"/>
      <c r="K1574" s="22"/>
      <c r="L1574" s="16"/>
      <c r="M1574" s="15"/>
      <c r="N1574" s="25">
        <f t="shared" si="49"/>
        <v>0</v>
      </c>
    </row>
    <row r="1575" spans="2:14" ht="21.9" customHeight="1" x14ac:dyDescent="0.3">
      <c r="B1575" s="74"/>
      <c r="C1575" s="10"/>
      <c r="D1575" s="13"/>
      <c r="E1575" s="18"/>
      <c r="F1575" s="13"/>
      <c r="G1575" s="23"/>
      <c r="H1575" s="18" t="str">
        <f t="shared" si="48"/>
        <v/>
      </c>
      <c r="I1575" s="21"/>
      <c r="J1575" s="21"/>
      <c r="K1575" s="22"/>
      <c r="L1575" s="16"/>
      <c r="M1575" s="15"/>
      <c r="N1575" s="25">
        <f t="shared" si="49"/>
        <v>0</v>
      </c>
    </row>
    <row r="1576" spans="2:14" ht="21.9" customHeight="1" x14ac:dyDescent="0.3">
      <c r="B1576" s="74"/>
      <c r="C1576" s="10"/>
      <c r="D1576" s="13"/>
      <c r="E1576" s="18"/>
      <c r="F1576" s="13"/>
      <c r="G1576" s="23"/>
      <c r="H1576" s="18" t="str">
        <f t="shared" si="48"/>
        <v/>
      </c>
      <c r="I1576" s="21"/>
      <c r="J1576" s="21"/>
      <c r="K1576" s="22"/>
      <c r="L1576" s="16"/>
      <c r="M1576" s="15"/>
      <c r="N1576" s="25">
        <f t="shared" si="49"/>
        <v>0</v>
      </c>
    </row>
    <row r="1577" spans="2:14" ht="21.9" customHeight="1" x14ac:dyDescent="0.3">
      <c r="B1577" s="74"/>
      <c r="C1577" s="10"/>
      <c r="D1577" s="13"/>
      <c r="E1577" s="18"/>
      <c r="F1577" s="13"/>
      <c r="G1577" s="23"/>
      <c r="H1577" s="18" t="str">
        <f t="shared" si="48"/>
        <v/>
      </c>
      <c r="I1577" s="21"/>
      <c r="J1577" s="21"/>
      <c r="K1577" s="22"/>
      <c r="L1577" s="16"/>
      <c r="M1577" s="15"/>
      <c r="N1577" s="25">
        <f t="shared" si="49"/>
        <v>0</v>
      </c>
    </row>
    <row r="1578" spans="2:14" ht="21.9" customHeight="1" x14ac:dyDescent="0.3">
      <c r="B1578" s="74"/>
      <c r="C1578" s="10"/>
      <c r="D1578" s="13"/>
      <c r="E1578" s="18"/>
      <c r="F1578" s="13"/>
      <c r="G1578" s="23"/>
      <c r="H1578" s="18" t="str">
        <f t="shared" si="48"/>
        <v/>
      </c>
      <c r="I1578" s="21"/>
      <c r="J1578" s="21"/>
      <c r="K1578" s="22"/>
      <c r="L1578" s="16"/>
      <c r="M1578" s="15"/>
      <c r="N1578" s="25">
        <f t="shared" si="49"/>
        <v>0</v>
      </c>
    </row>
    <row r="1579" spans="2:14" ht="21.9" customHeight="1" x14ac:dyDescent="0.3">
      <c r="B1579" s="74"/>
      <c r="C1579" s="10"/>
      <c r="D1579" s="13"/>
      <c r="E1579" s="18"/>
      <c r="F1579" s="13"/>
      <c r="G1579" s="23"/>
      <c r="H1579" s="18" t="str">
        <f t="shared" si="48"/>
        <v/>
      </c>
      <c r="I1579" s="21"/>
      <c r="J1579" s="21"/>
      <c r="K1579" s="22"/>
      <c r="L1579" s="16"/>
      <c r="M1579" s="15"/>
      <c r="N1579" s="25">
        <f t="shared" si="49"/>
        <v>0</v>
      </c>
    </row>
    <row r="1580" spans="2:14" ht="21.9" customHeight="1" x14ac:dyDescent="0.3">
      <c r="B1580" s="74"/>
      <c r="C1580" s="10"/>
      <c r="D1580" s="13"/>
      <c r="E1580" s="18"/>
      <c r="F1580" s="13"/>
      <c r="G1580" s="23"/>
      <c r="H1580" s="18" t="str">
        <f t="shared" si="48"/>
        <v/>
      </c>
      <c r="I1580" s="21"/>
      <c r="J1580" s="21"/>
      <c r="K1580" s="22"/>
      <c r="L1580" s="16"/>
      <c r="M1580" s="15"/>
      <c r="N1580" s="25">
        <f t="shared" si="49"/>
        <v>0</v>
      </c>
    </row>
    <row r="1581" spans="2:14" ht="21.9" customHeight="1" x14ac:dyDescent="0.3">
      <c r="B1581" s="74"/>
      <c r="C1581" s="10"/>
      <c r="D1581" s="13"/>
      <c r="E1581" s="18"/>
      <c r="F1581" s="13"/>
      <c r="G1581" s="23"/>
      <c r="H1581" s="18" t="str">
        <f t="shared" si="48"/>
        <v/>
      </c>
      <c r="I1581" s="21"/>
      <c r="J1581" s="21"/>
      <c r="K1581" s="22"/>
      <c r="L1581" s="16"/>
      <c r="M1581" s="15"/>
      <c r="N1581" s="25">
        <f t="shared" si="49"/>
        <v>0</v>
      </c>
    </row>
    <row r="1582" spans="2:14" ht="21.9" customHeight="1" x14ac:dyDescent="0.3">
      <c r="B1582" s="74"/>
      <c r="C1582" s="10"/>
      <c r="D1582" s="13"/>
      <c r="E1582" s="18"/>
      <c r="F1582" s="13"/>
      <c r="G1582" s="23"/>
      <c r="H1582" s="18" t="str">
        <f t="shared" si="48"/>
        <v/>
      </c>
      <c r="I1582" s="21"/>
      <c r="J1582" s="21"/>
      <c r="K1582" s="22"/>
      <c r="L1582" s="16"/>
      <c r="M1582" s="15"/>
      <c r="N1582" s="25">
        <f t="shared" si="49"/>
        <v>0</v>
      </c>
    </row>
    <row r="1583" spans="2:14" ht="21.9" customHeight="1" x14ac:dyDescent="0.3">
      <c r="B1583" s="74"/>
      <c r="C1583" s="10"/>
      <c r="D1583" s="13"/>
      <c r="E1583" s="18"/>
      <c r="F1583" s="13"/>
      <c r="G1583" s="23"/>
      <c r="H1583" s="18" t="str">
        <f t="shared" si="48"/>
        <v/>
      </c>
      <c r="I1583" s="21"/>
      <c r="J1583" s="21"/>
      <c r="K1583" s="22"/>
      <c r="L1583" s="16"/>
      <c r="M1583" s="15"/>
      <c r="N1583" s="25">
        <f t="shared" si="49"/>
        <v>0</v>
      </c>
    </row>
    <row r="1584" spans="2:14" ht="21.9" customHeight="1" x14ac:dyDescent="0.3">
      <c r="B1584" s="74"/>
      <c r="C1584" s="10"/>
      <c r="D1584" s="13"/>
      <c r="E1584" s="18"/>
      <c r="F1584" s="13"/>
      <c r="G1584" s="23"/>
      <c r="H1584" s="18" t="str">
        <f t="shared" si="48"/>
        <v/>
      </c>
      <c r="I1584" s="21"/>
      <c r="J1584" s="21"/>
      <c r="K1584" s="22"/>
      <c r="L1584" s="16"/>
      <c r="M1584" s="15"/>
      <c r="N1584" s="25">
        <f t="shared" si="49"/>
        <v>0</v>
      </c>
    </row>
    <row r="1585" spans="2:14" ht="21.9" customHeight="1" x14ac:dyDescent="0.3">
      <c r="B1585" s="74"/>
      <c r="C1585" s="10"/>
      <c r="D1585" s="13"/>
      <c r="E1585" s="18"/>
      <c r="F1585" s="13"/>
      <c r="G1585" s="23"/>
      <c r="H1585" s="18" t="str">
        <f t="shared" si="48"/>
        <v/>
      </c>
      <c r="I1585" s="21"/>
      <c r="J1585" s="21"/>
      <c r="K1585" s="22"/>
      <c r="L1585" s="16"/>
      <c r="M1585" s="15"/>
      <c r="N1585" s="25">
        <f t="shared" si="49"/>
        <v>0</v>
      </c>
    </row>
    <row r="1586" spans="2:14" ht="21.9" customHeight="1" x14ac:dyDescent="0.3">
      <c r="B1586" s="74"/>
      <c r="C1586" s="10"/>
      <c r="D1586" s="13"/>
      <c r="E1586" s="18"/>
      <c r="F1586" s="13"/>
      <c r="G1586" s="23"/>
      <c r="H1586" s="18" t="str">
        <f t="shared" si="48"/>
        <v/>
      </c>
      <c r="I1586" s="21"/>
      <c r="J1586" s="21"/>
      <c r="K1586" s="22"/>
      <c r="L1586" s="16"/>
      <c r="M1586" s="15"/>
      <c r="N1586" s="25">
        <f t="shared" si="49"/>
        <v>0</v>
      </c>
    </row>
    <row r="1587" spans="2:14" ht="21.9" customHeight="1" x14ac:dyDescent="0.3">
      <c r="B1587" s="74"/>
      <c r="C1587" s="10"/>
      <c r="D1587" s="13"/>
      <c r="E1587" s="18"/>
      <c r="F1587" s="13"/>
      <c r="G1587" s="23"/>
      <c r="H1587" s="18" t="str">
        <f t="shared" si="48"/>
        <v/>
      </c>
      <c r="I1587" s="21"/>
      <c r="J1587" s="21"/>
      <c r="K1587" s="22"/>
      <c r="L1587" s="16"/>
      <c r="M1587" s="15"/>
      <c r="N1587" s="25">
        <f t="shared" si="49"/>
        <v>0</v>
      </c>
    </row>
    <row r="1588" spans="2:14" ht="21.9" customHeight="1" x14ac:dyDescent="0.3">
      <c r="B1588" s="74"/>
      <c r="C1588" s="10"/>
      <c r="D1588" s="13"/>
      <c r="E1588" s="18"/>
      <c r="F1588" s="13"/>
      <c r="G1588" s="23"/>
      <c r="H1588" s="18" t="str">
        <f t="shared" si="48"/>
        <v/>
      </c>
      <c r="I1588" s="21"/>
      <c r="J1588" s="21"/>
      <c r="K1588" s="22"/>
      <c r="L1588" s="16"/>
      <c r="M1588" s="15"/>
      <c r="N1588" s="25">
        <f t="shared" si="49"/>
        <v>0</v>
      </c>
    </row>
    <row r="1589" spans="2:14" ht="21.9" customHeight="1" x14ac:dyDescent="0.3">
      <c r="B1589" s="74"/>
      <c r="C1589" s="10"/>
      <c r="D1589" s="13"/>
      <c r="E1589" s="18"/>
      <c r="F1589" s="13"/>
      <c r="G1589" s="23"/>
      <c r="H1589" s="18" t="str">
        <f t="shared" si="48"/>
        <v/>
      </c>
      <c r="I1589" s="21"/>
      <c r="J1589" s="21"/>
      <c r="K1589" s="22"/>
      <c r="L1589" s="16"/>
      <c r="M1589" s="15"/>
      <c r="N1589" s="25">
        <f t="shared" si="49"/>
        <v>0</v>
      </c>
    </row>
    <row r="1590" spans="2:14" ht="21.9" customHeight="1" x14ac:dyDescent="0.3">
      <c r="B1590" s="74"/>
      <c r="C1590" s="10"/>
      <c r="D1590" s="13"/>
      <c r="E1590" s="18"/>
      <c r="F1590" s="13"/>
      <c r="G1590" s="23"/>
      <c r="H1590" s="18" t="str">
        <f t="shared" si="48"/>
        <v/>
      </c>
      <c r="I1590" s="21"/>
      <c r="J1590" s="21"/>
      <c r="K1590" s="22"/>
      <c r="L1590" s="16"/>
      <c r="M1590" s="15"/>
      <c r="N1590" s="25">
        <f t="shared" si="49"/>
        <v>0</v>
      </c>
    </row>
    <row r="1591" spans="2:14" ht="21.9" customHeight="1" x14ac:dyDescent="0.3">
      <c r="B1591" s="74"/>
      <c r="C1591" s="10"/>
      <c r="D1591" s="13"/>
      <c r="E1591" s="18"/>
      <c r="F1591" s="13"/>
      <c r="G1591" s="23"/>
      <c r="H1591" s="18" t="str">
        <f t="shared" si="48"/>
        <v/>
      </c>
      <c r="I1591" s="21"/>
      <c r="J1591" s="21"/>
      <c r="K1591" s="22"/>
      <c r="L1591" s="16"/>
      <c r="M1591" s="15"/>
      <c r="N1591" s="25">
        <f t="shared" si="49"/>
        <v>0</v>
      </c>
    </row>
    <row r="1592" spans="2:14" ht="21.9" customHeight="1" x14ac:dyDescent="0.3">
      <c r="B1592" s="74"/>
      <c r="C1592" s="10"/>
      <c r="D1592" s="13"/>
      <c r="E1592" s="18"/>
      <c r="F1592" s="13"/>
      <c r="G1592" s="23"/>
      <c r="H1592" s="18" t="str">
        <f t="shared" si="48"/>
        <v/>
      </c>
      <c r="I1592" s="21"/>
      <c r="J1592" s="21"/>
      <c r="K1592" s="22"/>
      <c r="L1592" s="16"/>
      <c r="M1592" s="15"/>
      <c r="N1592" s="25">
        <f t="shared" si="49"/>
        <v>0</v>
      </c>
    </row>
    <row r="1593" spans="2:14" ht="21.9" customHeight="1" x14ac:dyDescent="0.3">
      <c r="B1593" s="74"/>
      <c r="C1593" s="10"/>
      <c r="D1593" s="13"/>
      <c r="E1593" s="18"/>
      <c r="F1593" s="13"/>
      <c r="G1593" s="23"/>
      <c r="H1593" s="18" t="str">
        <f t="shared" si="48"/>
        <v/>
      </c>
      <c r="I1593" s="21"/>
      <c r="J1593" s="21"/>
      <c r="K1593" s="22"/>
      <c r="L1593" s="16"/>
      <c r="M1593" s="15"/>
      <c r="N1593" s="25">
        <f t="shared" si="49"/>
        <v>0</v>
      </c>
    </row>
    <row r="1594" spans="2:14" ht="21.9" customHeight="1" x14ac:dyDescent="0.3">
      <c r="B1594" s="74"/>
      <c r="C1594" s="10"/>
      <c r="D1594" s="13"/>
      <c r="E1594" s="18"/>
      <c r="F1594" s="13"/>
      <c r="G1594" s="23"/>
      <c r="H1594" s="18" t="str">
        <f t="shared" si="48"/>
        <v/>
      </c>
      <c r="I1594" s="21"/>
      <c r="J1594" s="21"/>
      <c r="K1594" s="22"/>
      <c r="L1594" s="16"/>
      <c r="M1594" s="15"/>
      <c r="N1594" s="25">
        <f t="shared" si="49"/>
        <v>0</v>
      </c>
    </row>
    <row r="1595" spans="2:14" ht="21.9" customHeight="1" x14ac:dyDescent="0.3">
      <c r="B1595" s="74"/>
      <c r="C1595" s="10"/>
      <c r="D1595" s="13"/>
      <c r="E1595" s="18"/>
      <c r="F1595" s="13"/>
      <c r="G1595" s="23"/>
      <c r="H1595" s="18" t="str">
        <f t="shared" si="48"/>
        <v/>
      </c>
      <c r="I1595" s="21"/>
      <c r="J1595" s="21"/>
      <c r="K1595" s="22"/>
      <c r="L1595" s="16"/>
      <c r="M1595" s="15"/>
      <c r="N1595" s="25">
        <f t="shared" si="49"/>
        <v>0</v>
      </c>
    </row>
    <row r="1596" spans="2:14" ht="21.9" customHeight="1" x14ac:dyDescent="0.3">
      <c r="B1596" s="74"/>
      <c r="C1596" s="10"/>
      <c r="D1596" s="13"/>
      <c r="E1596" s="18"/>
      <c r="F1596" s="13"/>
      <c r="G1596" s="23"/>
      <c r="H1596" s="18" t="str">
        <f t="shared" si="48"/>
        <v/>
      </c>
      <c r="I1596" s="21"/>
      <c r="J1596" s="21"/>
      <c r="K1596" s="22"/>
      <c r="L1596" s="16"/>
      <c r="M1596" s="15"/>
      <c r="N1596" s="25">
        <f t="shared" si="49"/>
        <v>0</v>
      </c>
    </row>
    <row r="1597" spans="2:14" ht="21.9" customHeight="1" x14ac:dyDescent="0.3">
      <c r="B1597" s="74"/>
      <c r="C1597" s="10"/>
      <c r="D1597" s="13"/>
      <c r="E1597" s="18"/>
      <c r="F1597" s="13"/>
      <c r="G1597" s="23"/>
      <c r="H1597" s="18" t="str">
        <f t="shared" si="48"/>
        <v/>
      </c>
      <c r="I1597" s="21"/>
      <c r="J1597" s="21"/>
      <c r="K1597" s="22"/>
      <c r="L1597" s="16"/>
      <c r="M1597" s="15"/>
      <c r="N1597" s="25">
        <f t="shared" si="49"/>
        <v>0</v>
      </c>
    </row>
    <row r="1598" spans="2:14" ht="21.9" customHeight="1" x14ac:dyDescent="0.3">
      <c r="B1598" s="74"/>
      <c r="C1598" s="10"/>
      <c r="D1598" s="13"/>
      <c r="E1598" s="18"/>
      <c r="F1598" s="13"/>
      <c r="G1598" s="23"/>
      <c r="H1598" s="18" t="str">
        <f t="shared" si="48"/>
        <v/>
      </c>
      <c r="I1598" s="21"/>
      <c r="J1598" s="21"/>
      <c r="K1598" s="22"/>
      <c r="L1598" s="16"/>
      <c r="M1598" s="15"/>
      <c r="N1598" s="25">
        <f t="shared" si="49"/>
        <v>0</v>
      </c>
    </row>
    <row r="1599" spans="2:14" ht="21.9" customHeight="1" x14ac:dyDescent="0.3">
      <c r="B1599" s="74"/>
      <c r="C1599" s="10"/>
      <c r="D1599" s="13"/>
      <c r="E1599" s="18"/>
      <c r="F1599" s="13"/>
      <c r="G1599" s="23"/>
      <c r="H1599" s="18" t="str">
        <f t="shared" si="48"/>
        <v/>
      </c>
      <c r="I1599" s="21"/>
      <c r="J1599" s="21"/>
      <c r="K1599" s="22"/>
      <c r="L1599" s="16"/>
      <c r="M1599" s="15"/>
      <c r="N1599" s="25">
        <f t="shared" si="49"/>
        <v>0</v>
      </c>
    </row>
    <row r="1600" spans="2:14" ht="21.9" customHeight="1" x14ac:dyDescent="0.3">
      <c r="B1600" s="74"/>
      <c r="C1600" s="10"/>
      <c r="D1600" s="13"/>
      <c r="E1600" s="18"/>
      <c r="F1600" s="13"/>
      <c r="G1600" s="23"/>
      <c r="H1600" s="18" t="str">
        <f t="shared" si="48"/>
        <v/>
      </c>
      <c r="I1600" s="21"/>
      <c r="J1600" s="21"/>
      <c r="K1600" s="22"/>
      <c r="L1600" s="16"/>
      <c r="M1600" s="15"/>
      <c r="N1600" s="25">
        <f t="shared" si="49"/>
        <v>0</v>
      </c>
    </row>
    <row r="1601" spans="2:14" ht="21.9" customHeight="1" x14ac:dyDescent="0.3">
      <c r="B1601" s="74"/>
      <c r="C1601" s="10"/>
      <c r="D1601" s="13"/>
      <c r="E1601" s="18"/>
      <c r="F1601" s="13"/>
      <c r="G1601" s="23"/>
      <c r="H1601" s="18" t="str">
        <f t="shared" si="48"/>
        <v/>
      </c>
      <c r="I1601" s="21"/>
      <c r="J1601" s="21"/>
      <c r="K1601" s="22"/>
      <c r="L1601" s="16"/>
      <c r="M1601" s="15"/>
      <c r="N1601" s="25">
        <f t="shared" si="49"/>
        <v>0</v>
      </c>
    </row>
    <row r="1602" spans="2:14" ht="21.9" customHeight="1" x14ac:dyDescent="0.3">
      <c r="B1602" s="74"/>
      <c r="C1602" s="10"/>
      <c r="D1602" s="13"/>
      <c r="E1602" s="18"/>
      <c r="F1602" s="13"/>
      <c r="G1602" s="23"/>
      <c r="H1602" s="18" t="str">
        <f t="shared" si="48"/>
        <v/>
      </c>
      <c r="I1602" s="21"/>
      <c r="J1602" s="21"/>
      <c r="K1602" s="22"/>
      <c r="L1602" s="16"/>
      <c r="M1602" s="15"/>
      <c r="N1602" s="25">
        <f t="shared" si="49"/>
        <v>0</v>
      </c>
    </row>
    <row r="1603" spans="2:14" ht="21.9" customHeight="1" x14ac:dyDescent="0.3">
      <c r="B1603" s="74"/>
      <c r="C1603" s="10"/>
      <c r="D1603" s="13"/>
      <c r="E1603" s="18"/>
      <c r="F1603" s="13"/>
      <c r="G1603" s="23"/>
      <c r="H1603" s="18" t="str">
        <f t="shared" si="48"/>
        <v/>
      </c>
      <c r="I1603" s="21"/>
      <c r="J1603" s="21"/>
      <c r="K1603" s="22"/>
      <c r="L1603" s="16"/>
      <c r="M1603" s="15"/>
      <c r="N1603" s="25">
        <f t="shared" si="49"/>
        <v>0</v>
      </c>
    </row>
    <row r="1604" spans="2:14" ht="21.9" customHeight="1" x14ac:dyDescent="0.3">
      <c r="B1604" s="74"/>
      <c r="C1604" s="10"/>
      <c r="D1604" s="13"/>
      <c r="E1604" s="18"/>
      <c r="F1604" s="13"/>
      <c r="G1604" s="23"/>
      <c r="H1604" s="18" t="str">
        <f t="shared" si="48"/>
        <v/>
      </c>
      <c r="I1604" s="21"/>
      <c r="J1604" s="21"/>
      <c r="K1604" s="22"/>
      <c r="L1604" s="16"/>
      <c r="M1604" s="15"/>
      <c r="N1604" s="25">
        <f t="shared" si="49"/>
        <v>0</v>
      </c>
    </row>
    <row r="1605" spans="2:14" ht="21.9" customHeight="1" x14ac:dyDescent="0.3">
      <c r="B1605" s="74"/>
      <c r="C1605" s="10"/>
      <c r="D1605" s="13"/>
      <c r="E1605" s="18"/>
      <c r="F1605" s="13"/>
      <c r="G1605" s="23"/>
      <c r="H1605" s="18" t="str">
        <f t="shared" si="48"/>
        <v/>
      </c>
      <c r="I1605" s="21"/>
      <c r="J1605" s="21"/>
      <c r="K1605" s="22"/>
      <c r="L1605" s="16"/>
      <c r="M1605" s="15"/>
      <c r="N1605" s="25">
        <f t="shared" si="49"/>
        <v>0</v>
      </c>
    </row>
    <row r="1606" spans="2:14" ht="21.9" customHeight="1" x14ac:dyDescent="0.3">
      <c r="B1606" s="74"/>
      <c r="C1606" s="10"/>
      <c r="D1606" s="13"/>
      <c r="E1606" s="18"/>
      <c r="F1606" s="13"/>
      <c r="G1606" s="23"/>
      <c r="H1606" s="18" t="str">
        <f t="shared" si="48"/>
        <v/>
      </c>
      <c r="I1606" s="21"/>
      <c r="J1606" s="21"/>
      <c r="K1606" s="22"/>
      <c r="L1606" s="16"/>
      <c r="M1606" s="15"/>
      <c r="N1606" s="25">
        <f t="shared" si="49"/>
        <v>0</v>
      </c>
    </row>
    <row r="1607" spans="2:14" ht="21.9" customHeight="1" x14ac:dyDescent="0.3">
      <c r="B1607" s="74"/>
      <c r="C1607" s="10"/>
      <c r="D1607" s="13"/>
      <c r="E1607" s="18"/>
      <c r="F1607" s="13"/>
      <c r="G1607" s="23"/>
      <c r="H1607" s="18" t="str">
        <f t="shared" si="48"/>
        <v/>
      </c>
      <c r="I1607" s="21"/>
      <c r="J1607" s="21"/>
      <c r="K1607" s="22"/>
      <c r="L1607" s="16"/>
      <c r="M1607" s="15"/>
      <c r="N1607" s="25">
        <f t="shared" si="49"/>
        <v>0</v>
      </c>
    </row>
    <row r="1608" spans="2:14" ht="21.9" customHeight="1" x14ac:dyDescent="0.3">
      <c r="B1608" s="74"/>
      <c r="C1608" s="10"/>
      <c r="D1608" s="13"/>
      <c r="E1608" s="18"/>
      <c r="F1608" s="13"/>
      <c r="G1608" s="23"/>
      <c r="H1608" s="18" t="str">
        <f t="shared" si="48"/>
        <v/>
      </c>
      <c r="I1608" s="21"/>
      <c r="J1608" s="21"/>
      <c r="K1608" s="22"/>
      <c r="L1608" s="16"/>
      <c r="M1608" s="15"/>
      <c r="N1608" s="25">
        <f t="shared" si="49"/>
        <v>0</v>
      </c>
    </row>
    <row r="1609" spans="2:14" ht="21.9" customHeight="1" x14ac:dyDescent="0.3">
      <c r="B1609" s="74"/>
      <c r="C1609" s="10"/>
      <c r="D1609" s="13"/>
      <c r="E1609" s="18"/>
      <c r="F1609" s="13"/>
      <c r="G1609" s="23"/>
      <c r="H1609" s="18" t="str">
        <f t="shared" si="48"/>
        <v/>
      </c>
      <c r="I1609" s="21"/>
      <c r="J1609" s="21"/>
      <c r="K1609" s="22"/>
      <c r="L1609" s="16"/>
      <c r="M1609" s="15"/>
      <c r="N1609" s="25">
        <f t="shared" si="49"/>
        <v>0</v>
      </c>
    </row>
    <row r="1610" spans="2:14" ht="21.9" customHeight="1" x14ac:dyDescent="0.3">
      <c r="B1610" s="74"/>
      <c r="C1610" s="10"/>
      <c r="D1610" s="13"/>
      <c r="E1610" s="18"/>
      <c r="F1610" s="13"/>
      <c r="G1610" s="23"/>
      <c r="H1610" s="18" t="str">
        <f t="shared" si="48"/>
        <v/>
      </c>
      <c r="I1610" s="21"/>
      <c r="J1610" s="21"/>
      <c r="K1610" s="22"/>
      <c r="L1610" s="16"/>
      <c r="M1610" s="15"/>
      <c r="N1610" s="25">
        <f t="shared" si="49"/>
        <v>0</v>
      </c>
    </row>
    <row r="1611" spans="2:14" ht="21.9" customHeight="1" x14ac:dyDescent="0.3">
      <c r="B1611" s="74"/>
      <c r="C1611" s="10"/>
      <c r="D1611" s="13"/>
      <c r="E1611" s="18"/>
      <c r="F1611" s="13"/>
      <c r="G1611" s="23"/>
      <c r="H1611" s="18" t="str">
        <f t="shared" ref="H1611:H1674" si="50">IF(E1611="","",IF(N1611="",D1611*E1611,(D1611*E1611)-(D1611*N1611)))</f>
        <v/>
      </c>
      <c r="I1611" s="21"/>
      <c r="J1611" s="21"/>
      <c r="K1611" s="22"/>
      <c r="L1611" s="16"/>
      <c r="M1611" s="15"/>
      <c r="N1611" s="25">
        <f t="shared" ref="N1611:N1674" si="51">IF(F1611="Não","",E1611*G1611)</f>
        <v>0</v>
      </c>
    </row>
    <row r="1612" spans="2:14" ht="21.9" customHeight="1" x14ac:dyDescent="0.3">
      <c r="B1612" s="74"/>
      <c r="C1612" s="10"/>
      <c r="D1612" s="13"/>
      <c r="E1612" s="18"/>
      <c r="F1612" s="13"/>
      <c r="G1612" s="23"/>
      <c r="H1612" s="18" t="str">
        <f t="shared" si="50"/>
        <v/>
      </c>
      <c r="I1612" s="21"/>
      <c r="J1612" s="21"/>
      <c r="K1612" s="22"/>
      <c r="L1612" s="16"/>
      <c r="M1612" s="15"/>
      <c r="N1612" s="25">
        <f t="shared" si="51"/>
        <v>0</v>
      </c>
    </row>
    <row r="1613" spans="2:14" ht="21.9" customHeight="1" x14ac:dyDescent="0.3">
      <c r="B1613" s="74"/>
      <c r="C1613" s="10"/>
      <c r="D1613" s="13"/>
      <c r="E1613" s="18"/>
      <c r="F1613" s="13"/>
      <c r="G1613" s="23"/>
      <c r="H1613" s="18" t="str">
        <f t="shared" si="50"/>
        <v/>
      </c>
      <c r="I1613" s="21"/>
      <c r="J1613" s="21"/>
      <c r="K1613" s="22"/>
      <c r="L1613" s="16"/>
      <c r="M1613" s="15"/>
      <c r="N1613" s="25">
        <f t="shared" si="51"/>
        <v>0</v>
      </c>
    </row>
    <row r="1614" spans="2:14" ht="21.9" customHeight="1" x14ac:dyDescent="0.3">
      <c r="B1614" s="74"/>
      <c r="C1614" s="10"/>
      <c r="D1614" s="13"/>
      <c r="E1614" s="18"/>
      <c r="F1614" s="13"/>
      <c r="G1614" s="23"/>
      <c r="H1614" s="18" t="str">
        <f t="shared" si="50"/>
        <v/>
      </c>
      <c r="I1614" s="21"/>
      <c r="J1614" s="21"/>
      <c r="K1614" s="22"/>
      <c r="L1614" s="16"/>
      <c r="M1614" s="15"/>
      <c r="N1614" s="25">
        <f t="shared" si="51"/>
        <v>0</v>
      </c>
    </row>
    <row r="1615" spans="2:14" ht="21.9" customHeight="1" x14ac:dyDescent="0.3">
      <c r="B1615" s="74"/>
      <c r="C1615" s="10"/>
      <c r="D1615" s="13"/>
      <c r="E1615" s="18"/>
      <c r="F1615" s="13"/>
      <c r="G1615" s="23"/>
      <c r="H1615" s="18" t="str">
        <f t="shared" si="50"/>
        <v/>
      </c>
      <c r="I1615" s="21"/>
      <c r="J1615" s="21"/>
      <c r="K1615" s="22"/>
      <c r="L1615" s="16"/>
      <c r="M1615" s="15"/>
      <c r="N1615" s="25">
        <f t="shared" si="51"/>
        <v>0</v>
      </c>
    </row>
    <row r="1616" spans="2:14" ht="21.9" customHeight="1" x14ac:dyDescent="0.3">
      <c r="B1616" s="74"/>
      <c r="C1616" s="10"/>
      <c r="D1616" s="13"/>
      <c r="E1616" s="18"/>
      <c r="F1616" s="13"/>
      <c r="G1616" s="23"/>
      <c r="H1616" s="18" t="str">
        <f t="shared" si="50"/>
        <v/>
      </c>
      <c r="I1616" s="21"/>
      <c r="J1616" s="21"/>
      <c r="K1616" s="22"/>
      <c r="L1616" s="16"/>
      <c r="M1616" s="15"/>
      <c r="N1616" s="25">
        <f t="shared" si="51"/>
        <v>0</v>
      </c>
    </row>
    <row r="1617" spans="2:14" ht="21.9" customHeight="1" x14ac:dyDescent="0.3">
      <c r="B1617" s="74"/>
      <c r="C1617" s="10"/>
      <c r="D1617" s="13"/>
      <c r="E1617" s="18"/>
      <c r="F1617" s="13"/>
      <c r="G1617" s="23"/>
      <c r="H1617" s="18" t="str">
        <f t="shared" si="50"/>
        <v/>
      </c>
      <c r="I1617" s="21"/>
      <c r="J1617" s="21"/>
      <c r="K1617" s="22"/>
      <c r="L1617" s="16"/>
      <c r="M1617" s="15"/>
      <c r="N1617" s="25">
        <f t="shared" si="51"/>
        <v>0</v>
      </c>
    </row>
    <row r="1618" spans="2:14" ht="21.9" customHeight="1" x14ac:dyDescent="0.3">
      <c r="B1618" s="74"/>
      <c r="C1618" s="10"/>
      <c r="D1618" s="13"/>
      <c r="E1618" s="18"/>
      <c r="F1618" s="13"/>
      <c r="G1618" s="23"/>
      <c r="H1618" s="18" t="str">
        <f t="shared" si="50"/>
        <v/>
      </c>
      <c r="I1618" s="21"/>
      <c r="J1618" s="21"/>
      <c r="K1618" s="22"/>
      <c r="L1618" s="16"/>
      <c r="M1618" s="15"/>
      <c r="N1618" s="25">
        <f t="shared" si="51"/>
        <v>0</v>
      </c>
    </row>
    <row r="1619" spans="2:14" ht="21.9" customHeight="1" x14ac:dyDescent="0.3">
      <c r="B1619" s="74"/>
      <c r="C1619" s="10"/>
      <c r="D1619" s="13"/>
      <c r="E1619" s="18"/>
      <c r="F1619" s="13"/>
      <c r="G1619" s="23"/>
      <c r="H1619" s="18" t="str">
        <f t="shared" si="50"/>
        <v/>
      </c>
      <c r="I1619" s="21"/>
      <c r="J1619" s="21"/>
      <c r="K1619" s="22"/>
      <c r="L1619" s="16"/>
      <c r="M1619" s="15"/>
      <c r="N1619" s="25">
        <f t="shared" si="51"/>
        <v>0</v>
      </c>
    </row>
    <row r="1620" spans="2:14" ht="21.9" customHeight="1" x14ac:dyDescent="0.3">
      <c r="B1620" s="74"/>
      <c r="C1620" s="10"/>
      <c r="D1620" s="13"/>
      <c r="E1620" s="18"/>
      <c r="F1620" s="13"/>
      <c r="G1620" s="23"/>
      <c r="H1620" s="18" t="str">
        <f t="shared" si="50"/>
        <v/>
      </c>
      <c r="I1620" s="21"/>
      <c r="J1620" s="21"/>
      <c r="K1620" s="22"/>
      <c r="L1620" s="16"/>
      <c r="M1620" s="15"/>
      <c r="N1620" s="25">
        <f t="shared" si="51"/>
        <v>0</v>
      </c>
    </row>
    <row r="1621" spans="2:14" ht="21.9" customHeight="1" x14ac:dyDescent="0.3">
      <c r="B1621" s="74"/>
      <c r="C1621" s="10"/>
      <c r="D1621" s="13"/>
      <c r="E1621" s="18"/>
      <c r="F1621" s="13"/>
      <c r="G1621" s="23"/>
      <c r="H1621" s="18" t="str">
        <f t="shared" si="50"/>
        <v/>
      </c>
      <c r="I1621" s="21"/>
      <c r="J1621" s="21"/>
      <c r="K1621" s="22"/>
      <c r="L1621" s="16"/>
      <c r="M1621" s="15"/>
      <c r="N1621" s="25">
        <f t="shared" si="51"/>
        <v>0</v>
      </c>
    </row>
    <row r="1622" spans="2:14" ht="21.9" customHeight="1" x14ac:dyDescent="0.3">
      <c r="B1622" s="74"/>
      <c r="C1622" s="10"/>
      <c r="D1622" s="13"/>
      <c r="E1622" s="18"/>
      <c r="F1622" s="13"/>
      <c r="G1622" s="23"/>
      <c r="H1622" s="18" t="str">
        <f t="shared" si="50"/>
        <v/>
      </c>
      <c r="I1622" s="21"/>
      <c r="J1622" s="21"/>
      <c r="K1622" s="22"/>
      <c r="L1622" s="16"/>
      <c r="M1622" s="15"/>
      <c r="N1622" s="25">
        <f t="shared" si="51"/>
        <v>0</v>
      </c>
    </row>
    <row r="1623" spans="2:14" ht="21.9" customHeight="1" x14ac:dyDescent="0.3">
      <c r="B1623" s="74"/>
      <c r="C1623" s="10"/>
      <c r="D1623" s="13"/>
      <c r="E1623" s="18"/>
      <c r="F1623" s="13"/>
      <c r="G1623" s="23"/>
      <c r="H1623" s="18" t="str">
        <f t="shared" si="50"/>
        <v/>
      </c>
      <c r="I1623" s="21"/>
      <c r="J1623" s="21"/>
      <c r="K1623" s="22"/>
      <c r="L1623" s="16"/>
      <c r="M1623" s="15"/>
      <c r="N1623" s="25">
        <f t="shared" si="51"/>
        <v>0</v>
      </c>
    </row>
    <row r="1624" spans="2:14" ht="21.9" customHeight="1" x14ac:dyDescent="0.3">
      <c r="B1624" s="74"/>
      <c r="C1624" s="10"/>
      <c r="D1624" s="13"/>
      <c r="E1624" s="18"/>
      <c r="F1624" s="13"/>
      <c r="G1624" s="23"/>
      <c r="H1624" s="18" t="str">
        <f t="shared" si="50"/>
        <v/>
      </c>
      <c r="I1624" s="21"/>
      <c r="J1624" s="21"/>
      <c r="K1624" s="22"/>
      <c r="L1624" s="16"/>
      <c r="M1624" s="15"/>
      <c r="N1624" s="25">
        <f t="shared" si="51"/>
        <v>0</v>
      </c>
    </row>
    <row r="1625" spans="2:14" ht="21.9" customHeight="1" x14ac:dyDescent="0.3">
      <c r="B1625" s="74"/>
      <c r="C1625" s="10"/>
      <c r="D1625" s="13"/>
      <c r="E1625" s="18"/>
      <c r="F1625" s="13"/>
      <c r="G1625" s="23"/>
      <c r="H1625" s="18" t="str">
        <f t="shared" si="50"/>
        <v/>
      </c>
      <c r="I1625" s="21"/>
      <c r="J1625" s="21"/>
      <c r="K1625" s="22"/>
      <c r="L1625" s="16"/>
      <c r="M1625" s="15"/>
      <c r="N1625" s="25">
        <f t="shared" si="51"/>
        <v>0</v>
      </c>
    </row>
    <row r="1626" spans="2:14" ht="21.9" customHeight="1" x14ac:dyDescent="0.3">
      <c r="B1626" s="74"/>
      <c r="C1626" s="10"/>
      <c r="D1626" s="13"/>
      <c r="E1626" s="18"/>
      <c r="F1626" s="13"/>
      <c r="G1626" s="23"/>
      <c r="H1626" s="18" t="str">
        <f t="shared" si="50"/>
        <v/>
      </c>
      <c r="I1626" s="21"/>
      <c r="J1626" s="21"/>
      <c r="K1626" s="22"/>
      <c r="L1626" s="16"/>
      <c r="M1626" s="15"/>
      <c r="N1626" s="25">
        <f t="shared" si="51"/>
        <v>0</v>
      </c>
    </row>
    <row r="1627" spans="2:14" ht="21.9" customHeight="1" x14ac:dyDescent="0.3">
      <c r="B1627" s="74"/>
      <c r="C1627" s="10"/>
      <c r="D1627" s="13"/>
      <c r="E1627" s="18"/>
      <c r="F1627" s="13"/>
      <c r="G1627" s="23"/>
      <c r="H1627" s="18" t="str">
        <f t="shared" si="50"/>
        <v/>
      </c>
      <c r="I1627" s="21"/>
      <c r="J1627" s="21"/>
      <c r="K1627" s="22"/>
      <c r="L1627" s="16"/>
      <c r="M1627" s="15"/>
      <c r="N1627" s="25">
        <f t="shared" si="51"/>
        <v>0</v>
      </c>
    </row>
    <row r="1628" spans="2:14" ht="21.9" customHeight="1" x14ac:dyDescent="0.3">
      <c r="B1628" s="74"/>
      <c r="C1628" s="10"/>
      <c r="D1628" s="13"/>
      <c r="E1628" s="18"/>
      <c r="F1628" s="13"/>
      <c r="G1628" s="23"/>
      <c r="H1628" s="18" t="str">
        <f t="shared" si="50"/>
        <v/>
      </c>
      <c r="I1628" s="21"/>
      <c r="J1628" s="21"/>
      <c r="K1628" s="22"/>
      <c r="L1628" s="16"/>
      <c r="M1628" s="15"/>
      <c r="N1628" s="25">
        <f t="shared" si="51"/>
        <v>0</v>
      </c>
    </row>
    <row r="1629" spans="2:14" ht="21.9" customHeight="1" x14ac:dyDescent="0.3">
      <c r="B1629" s="74"/>
      <c r="C1629" s="10"/>
      <c r="D1629" s="13"/>
      <c r="E1629" s="18"/>
      <c r="F1629" s="13"/>
      <c r="G1629" s="23"/>
      <c r="H1629" s="18" t="str">
        <f t="shared" si="50"/>
        <v/>
      </c>
      <c r="I1629" s="21"/>
      <c r="J1629" s="21"/>
      <c r="K1629" s="22"/>
      <c r="L1629" s="16"/>
      <c r="M1629" s="15"/>
      <c r="N1629" s="25">
        <f t="shared" si="51"/>
        <v>0</v>
      </c>
    </row>
    <row r="1630" spans="2:14" ht="21.9" customHeight="1" x14ac:dyDescent="0.3">
      <c r="B1630" s="74"/>
      <c r="C1630" s="10"/>
      <c r="D1630" s="13"/>
      <c r="E1630" s="18"/>
      <c r="F1630" s="13"/>
      <c r="G1630" s="23"/>
      <c r="H1630" s="18" t="str">
        <f t="shared" si="50"/>
        <v/>
      </c>
      <c r="I1630" s="21"/>
      <c r="J1630" s="21"/>
      <c r="K1630" s="22"/>
      <c r="L1630" s="16"/>
      <c r="M1630" s="15"/>
      <c r="N1630" s="25">
        <f t="shared" si="51"/>
        <v>0</v>
      </c>
    </row>
    <row r="1631" spans="2:14" ht="21.9" customHeight="1" x14ac:dyDescent="0.3">
      <c r="B1631" s="74"/>
      <c r="C1631" s="10"/>
      <c r="D1631" s="13"/>
      <c r="E1631" s="18"/>
      <c r="F1631" s="13"/>
      <c r="G1631" s="23"/>
      <c r="H1631" s="18" t="str">
        <f t="shared" si="50"/>
        <v/>
      </c>
      <c r="I1631" s="21"/>
      <c r="J1631" s="21"/>
      <c r="K1631" s="22"/>
      <c r="L1631" s="16"/>
      <c r="M1631" s="15"/>
      <c r="N1631" s="25">
        <f t="shared" si="51"/>
        <v>0</v>
      </c>
    </row>
    <row r="1632" spans="2:14" ht="21.9" customHeight="1" x14ac:dyDescent="0.3">
      <c r="B1632" s="74"/>
      <c r="C1632" s="10"/>
      <c r="D1632" s="13"/>
      <c r="E1632" s="18"/>
      <c r="F1632" s="13"/>
      <c r="G1632" s="23"/>
      <c r="H1632" s="18" t="str">
        <f t="shared" si="50"/>
        <v/>
      </c>
      <c r="I1632" s="21"/>
      <c r="J1632" s="21"/>
      <c r="K1632" s="22"/>
      <c r="L1632" s="16"/>
      <c r="M1632" s="15"/>
      <c r="N1632" s="25">
        <f t="shared" si="51"/>
        <v>0</v>
      </c>
    </row>
    <row r="1633" spans="2:14" ht="21.9" customHeight="1" x14ac:dyDescent="0.3">
      <c r="B1633" s="74"/>
      <c r="C1633" s="10"/>
      <c r="D1633" s="13"/>
      <c r="E1633" s="18"/>
      <c r="F1633" s="13"/>
      <c r="G1633" s="23"/>
      <c r="H1633" s="18" t="str">
        <f t="shared" si="50"/>
        <v/>
      </c>
      <c r="I1633" s="21"/>
      <c r="J1633" s="21"/>
      <c r="K1633" s="22"/>
      <c r="L1633" s="16"/>
      <c r="M1633" s="15"/>
      <c r="N1633" s="25">
        <f t="shared" si="51"/>
        <v>0</v>
      </c>
    </row>
    <row r="1634" spans="2:14" ht="21.9" customHeight="1" x14ac:dyDescent="0.3">
      <c r="B1634" s="74"/>
      <c r="C1634" s="10"/>
      <c r="D1634" s="13"/>
      <c r="E1634" s="18"/>
      <c r="F1634" s="13"/>
      <c r="G1634" s="23"/>
      <c r="H1634" s="18" t="str">
        <f t="shared" si="50"/>
        <v/>
      </c>
      <c r="I1634" s="21"/>
      <c r="J1634" s="21"/>
      <c r="K1634" s="22"/>
      <c r="L1634" s="16"/>
      <c r="M1634" s="15"/>
      <c r="N1634" s="25">
        <f t="shared" si="51"/>
        <v>0</v>
      </c>
    </row>
    <row r="1635" spans="2:14" ht="21.9" customHeight="1" x14ac:dyDescent="0.3">
      <c r="B1635" s="74"/>
      <c r="C1635" s="10"/>
      <c r="D1635" s="13"/>
      <c r="E1635" s="18"/>
      <c r="F1635" s="13"/>
      <c r="G1635" s="23"/>
      <c r="H1635" s="18" t="str">
        <f t="shared" si="50"/>
        <v/>
      </c>
      <c r="I1635" s="21"/>
      <c r="J1635" s="21"/>
      <c r="K1635" s="22"/>
      <c r="L1635" s="16"/>
      <c r="M1635" s="15"/>
      <c r="N1635" s="25">
        <f t="shared" si="51"/>
        <v>0</v>
      </c>
    </row>
    <row r="1636" spans="2:14" ht="21.9" customHeight="1" x14ac:dyDescent="0.3">
      <c r="B1636" s="74"/>
      <c r="C1636" s="10"/>
      <c r="D1636" s="13"/>
      <c r="E1636" s="18"/>
      <c r="F1636" s="13"/>
      <c r="G1636" s="23"/>
      <c r="H1636" s="18" t="str">
        <f t="shared" si="50"/>
        <v/>
      </c>
      <c r="I1636" s="21"/>
      <c r="J1636" s="21"/>
      <c r="K1636" s="22"/>
      <c r="L1636" s="16"/>
      <c r="M1636" s="15"/>
      <c r="N1636" s="25">
        <f t="shared" si="51"/>
        <v>0</v>
      </c>
    </row>
    <row r="1637" spans="2:14" ht="21.9" customHeight="1" x14ac:dyDescent="0.3">
      <c r="B1637" s="74"/>
      <c r="C1637" s="10"/>
      <c r="D1637" s="13"/>
      <c r="E1637" s="18"/>
      <c r="F1637" s="13"/>
      <c r="G1637" s="23"/>
      <c r="H1637" s="18" t="str">
        <f t="shared" si="50"/>
        <v/>
      </c>
      <c r="I1637" s="21"/>
      <c r="J1637" s="21"/>
      <c r="K1637" s="22"/>
      <c r="L1637" s="16"/>
      <c r="M1637" s="15"/>
      <c r="N1637" s="25">
        <f t="shared" si="51"/>
        <v>0</v>
      </c>
    </row>
    <row r="1638" spans="2:14" ht="21.9" customHeight="1" x14ac:dyDescent="0.3">
      <c r="B1638" s="74"/>
      <c r="C1638" s="10"/>
      <c r="D1638" s="13"/>
      <c r="E1638" s="18"/>
      <c r="F1638" s="13"/>
      <c r="G1638" s="23"/>
      <c r="H1638" s="18" t="str">
        <f t="shared" si="50"/>
        <v/>
      </c>
      <c r="I1638" s="21"/>
      <c r="J1638" s="21"/>
      <c r="K1638" s="22"/>
      <c r="L1638" s="16"/>
      <c r="M1638" s="15"/>
      <c r="N1638" s="25">
        <f t="shared" si="51"/>
        <v>0</v>
      </c>
    </row>
    <row r="1639" spans="2:14" ht="21.9" customHeight="1" x14ac:dyDescent="0.3">
      <c r="B1639" s="74"/>
      <c r="C1639" s="10"/>
      <c r="D1639" s="13"/>
      <c r="E1639" s="18"/>
      <c r="F1639" s="13"/>
      <c r="G1639" s="23"/>
      <c r="H1639" s="18" t="str">
        <f t="shared" si="50"/>
        <v/>
      </c>
      <c r="I1639" s="21"/>
      <c r="J1639" s="21"/>
      <c r="K1639" s="22"/>
      <c r="L1639" s="16"/>
      <c r="M1639" s="15"/>
      <c r="N1639" s="25">
        <f t="shared" si="51"/>
        <v>0</v>
      </c>
    </row>
    <row r="1640" spans="2:14" ht="21.9" customHeight="1" x14ac:dyDescent="0.3">
      <c r="B1640" s="74"/>
      <c r="C1640" s="10"/>
      <c r="D1640" s="13"/>
      <c r="E1640" s="18"/>
      <c r="F1640" s="13"/>
      <c r="G1640" s="23"/>
      <c r="H1640" s="18" t="str">
        <f t="shared" si="50"/>
        <v/>
      </c>
      <c r="I1640" s="21"/>
      <c r="J1640" s="21"/>
      <c r="K1640" s="22"/>
      <c r="L1640" s="16"/>
      <c r="M1640" s="15"/>
      <c r="N1640" s="25">
        <f t="shared" si="51"/>
        <v>0</v>
      </c>
    </row>
    <row r="1641" spans="2:14" ht="21.9" customHeight="1" x14ac:dyDescent="0.3">
      <c r="B1641" s="74"/>
      <c r="C1641" s="10"/>
      <c r="D1641" s="13"/>
      <c r="E1641" s="18"/>
      <c r="F1641" s="13"/>
      <c r="G1641" s="23"/>
      <c r="H1641" s="18" t="str">
        <f t="shared" si="50"/>
        <v/>
      </c>
      <c r="I1641" s="21"/>
      <c r="J1641" s="21"/>
      <c r="K1641" s="22"/>
      <c r="L1641" s="16"/>
      <c r="M1641" s="15"/>
      <c r="N1641" s="25">
        <f t="shared" si="51"/>
        <v>0</v>
      </c>
    </row>
    <row r="1642" spans="2:14" ht="21.9" customHeight="1" x14ac:dyDescent="0.3">
      <c r="B1642" s="74"/>
      <c r="C1642" s="10"/>
      <c r="D1642" s="13"/>
      <c r="E1642" s="18"/>
      <c r="F1642" s="13"/>
      <c r="G1642" s="23"/>
      <c r="H1642" s="18" t="str">
        <f t="shared" si="50"/>
        <v/>
      </c>
      <c r="I1642" s="21"/>
      <c r="J1642" s="21"/>
      <c r="K1642" s="22"/>
      <c r="L1642" s="16"/>
      <c r="M1642" s="15"/>
      <c r="N1642" s="25">
        <f t="shared" si="51"/>
        <v>0</v>
      </c>
    </row>
    <row r="1643" spans="2:14" ht="21.9" customHeight="1" x14ac:dyDescent="0.3">
      <c r="B1643" s="74"/>
      <c r="C1643" s="10"/>
      <c r="D1643" s="13"/>
      <c r="E1643" s="18"/>
      <c r="F1643" s="13"/>
      <c r="G1643" s="23"/>
      <c r="H1643" s="18" t="str">
        <f t="shared" si="50"/>
        <v/>
      </c>
      <c r="I1643" s="21"/>
      <c r="J1643" s="21"/>
      <c r="K1643" s="22"/>
      <c r="L1643" s="16"/>
      <c r="M1643" s="15"/>
      <c r="N1643" s="25">
        <f t="shared" si="51"/>
        <v>0</v>
      </c>
    </row>
    <row r="1644" spans="2:14" ht="21.9" customHeight="1" x14ac:dyDescent="0.3">
      <c r="B1644" s="74"/>
      <c r="C1644" s="10"/>
      <c r="D1644" s="13"/>
      <c r="E1644" s="18"/>
      <c r="F1644" s="13"/>
      <c r="G1644" s="23"/>
      <c r="H1644" s="18" t="str">
        <f t="shared" si="50"/>
        <v/>
      </c>
      <c r="I1644" s="21"/>
      <c r="J1644" s="21"/>
      <c r="K1644" s="22"/>
      <c r="L1644" s="16"/>
      <c r="M1644" s="15"/>
      <c r="N1644" s="25">
        <f t="shared" si="51"/>
        <v>0</v>
      </c>
    </row>
    <row r="1645" spans="2:14" ht="21.9" customHeight="1" x14ac:dyDescent="0.3">
      <c r="B1645" s="74"/>
      <c r="C1645" s="10"/>
      <c r="D1645" s="13"/>
      <c r="E1645" s="18"/>
      <c r="F1645" s="13"/>
      <c r="G1645" s="23"/>
      <c r="H1645" s="18" t="str">
        <f t="shared" si="50"/>
        <v/>
      </c>
      <c r="I1645" s="21"/>
      <c r="J1645" s="21"/>
      <c r="K1645" s="22"/>
      <c r="L1645" s="16"/>
      <c r="M1645" s="15"/>
      <c r="N1645" s="25">
        <f t="shared" si="51"/>
        <v>0</v>
      </c>
    </row>
    <row r="1646" spans="2:14" ht="21.9" customHeight="1" x14ac:dyDescent="0.3">
      <c r="B1646" s="74"/>
      <c r="C1646" s="10"/>
      <c r="D1646" s="13"/>
      <c r="E1646" s="18"/>
      <c r="F1646" s="13"/>
      <c r="G1646" s="23"/>
      <c r="H1646" s="18" t="str">
        <f t="shared" si="50"/>
        <v/>
      </c>
      <c r="I1646" s="21"/>
      <c r="J1646" s="21"/>
      <c r="K1646" s="22"/>
      <c r="L1646" s="16"/>
      <c r="M1646" s="15"/>
      <c r="N1646" s="25">
        <f t="shared" si="51"/>
        <v>0</v>
      </c>
    </row>
    <row r="1647" spans="2:14" ht="21.9" customHeight="1" x14ac:dyDescent="0.3">
      <c r="B1647" s="74"/>
      <c r="C1647" s="10"/>
      <c r="D1647" s="13"/>
      <c r="E1647" s="18"/>
      <c r="F1647" s="13"/>
      <c r="G1647" s="23"/>
      <c r="H1647" s="18" t="str">
        <f t="shared" si="50"/>
        <v/>
      </c>
      <c r="I1647" s="21"/>
      <c r="J1647" s="21"/>
      <c r="K1647" s="22"/>
      <c r="L1647" s="16"/>
      <c r="M1647" s="15"/>
      <c r="N1647" s="25">
        <f t="shared" si="51"/>
        <v>0</v>
      </c>
    </row>
    <row r="1648" spans="2:14" ht="21.9" customHeight="1" x14ac:dyDescent="0.3">
      <c r="B1648" s="74"/>
      <c r="C1648" s="10"/>
      <c r="D1648" s="13"/>
      <c r="E1648" s="18"/>
      <c r="F1648" s="13"/>
      <c r="G1648" s="23"/>
      <c r="H1648" s="18" t="str">
        <f t="shared" si="50"/>
        <v/>
      </c>
      <c r="I1648" s="21"/>
      <c r="J1648" s="21"/>
      <c r="K1648" s="22"/>
      <c r="L1648" s="16"/>
      <c r="M1648" s="15"/>
      <c r="N1648" s="25">
        <f t="shared" si="51"/>
        <v>0</v>
      </c>
    </row>
    <row r="1649" spans="2:14" ht="21.9" customHeight="1" x14ac:dyDescent="0.3">
      <c r="B1649" s="74"/>
      <c r="C1649" s="10"/>
      <c r="D1649" s="13"/>
      <c r="E1649" s="18"/>
      <c r="F1649" s="13"/>
      <c r="G1649" s="23"/>
      <c r="H1649" s="18" t="str">
        <f t="shared" si="50"/>
        <v/>
      </c>
      <c r="I1649" s="21"/>
      <c r="J1649" s="21"/>
      <c r="K1649" s="22"/>
      <c r="L1649" s="16"/>
      <c r="M1649" s="15"/>
      <c r="N1649" s="25">
        <f t="shared" si="51"/>
        <v>0</v>
      </c>
    </row>
    <row r="1650" spans="2:14" ht="21.9" customHeight="1" x14ac:dyDescent="0.3">
      <c r="B1650" s="74"/>
      <c r="C1650" s="10"/>
      <c r="D1650" s="13"/>
      <c r="E1650" s="18"/>
      <c r="F1650" s="13"/>
      <c r="G1650" s="23"/>
      <c r="H1650" s="18" t="str">
        <f t="shared" si="50"/>
        <v/>
      </c>
      <c r="I1650" s="21"/>
      <c r="J1650" s="21"/>
      <c r="K1650" s="22"/>
      <c r="L1650" s="16"/>
      <c r="M1650" s="15"/>
      <c r="N1650" s="25">
        <f t="shared" si="51"/>
        <v>0</v>
      </c>
    </row>
    <row r="1651" spans="2:14" ht="21.9" customHeight="1" x14ac:dyDescent="0.3">
      <c r="B1651" s="74"/>
      <c r="C1651" s="10"/>
      <c r="D1651" s="13"/>
      <c r="E1651" s="18"/>
      <c r="F1651" s="13"/>
      <c r="G1651" s="23"/>
      <c r="H1651" s="18" t="str">
        <f t="shared" si="50"/>
        <v/>
      </c>
      <c r="I1651" s="21"/>
      <c r="J1651" s="21"/>
      <c r="K1651" s="22"/>
      <c r="L1651" s="16"/>
      <c r="M1651" s="15"/>
      <c r="N1651" s="25">
        <f t="shared" si="51"/>
        <v>0</v>
      </c>
    </row>
    <row r="1652" spans="2:14" ht="21.9" customHeight="1" x14ac:dyDescent="0.3">
      <c r="B1652" s="74"/>
      <c r="C1652" s="10"/>
      <c r="D1652" s="13"/>
      <c r="E1652" s="18"/>
      <c r="F1652" s="13"/>
      <c r="G1652" s="23"/>
      <c r="H1652" s="18" t="str">
        <f t="shared" si="50"/>
        <v/>
      </c>
      <c r="I1652" s="21"/>
      <c r="J1652" s="21"/>
      <c r="K1652" s="22"/>
      <c r="L1652" s="16"/>
      <c r="M1652" s="15"/>
      <c r="N1652" s="25">
        <f t="shared" si="51"/>
        <v>0</v>
      </c>
    </row>
    <row r="1653" spans="2:14" ht="21.9" customHeight="1" x14ac:dyDescent="0.3">
      <c r="B1653" s="74"/>
      <c r="C1653" s="10"/>
      <c r="D1653" s="13"/>
      <c r="E1653" s="18"/>
      <c r="F1653" s="13"/>
      <c r="G1653" s="23"/>
      <c r="H1653" s="18" t="str">
        <f t="shared" si="50"/>
        <v/>
      </c>
      <c r="I1653" s="21"/>
      <c r="J1653" s="21"/>
      <c r="K1653" s="22"/>
      <c r="L1653" s="16"/>
      <c r="M1653" s="15"/>
      <c r="N1653" s="25">
        <f t="shared" si="51"/>
        <v>0</v>
      </c>
    </row>
    <row r="1654" spans="2:14" ht="21.9" customHeight="1" x14ac:dyDescent="0.3">
      <c r="B1654" s="74"/>
      <c r="C1654" s="10"/>
      <c r="D1654" s="13"/>
      <c r="E1654" s="18"/>
      <c r="F1654" s="13"/>
      <c r="G1654" s="23"/>
      <c r="H1654" s="18" t="str">
        <f t="shared" si="50"/>
        <v/>
      </c>
      <c r="I1654" s="21"/>
      <c r="J1654" s="21"/>
      <c r="K1654" s="22"/>
      <c r="L1654" s="16"/>
      <c r="M1654" s="15"/>
      <c r="N1654" s="25">
        <f t="shared" si="51"/>
        <v>0</v>
      </c>
    </row>
    <row r="1655" spans="2:14" ht="21.9" customHeight="1" x14ac:dyDescent="0.3">
      <c r="B1655" s="74"/>
      <c r="C1655" s="10"/>
      <c r="D1655" s="13"/>
      <c r="E1655" s="18"/>
      <c r="F1655" s="13"/>
      <c r="G1655" s="23"/>
      <c r="H1655" s="18" t="str">
        <f t="shared" si="50"/>
        <v/>
      </c>
      <c r="I1655" s="21"/>
      <c r="J1655" s="21"/>
      <c r="K1655" s="22"/>
      <c r="L1655" s="16"/>
      <c r="M1655" s="15"/>
      <c r="N1655" s="25">
        <f t="shared" si="51"/>
        <v>0</v>
      </c>
    </row>
    <row r="1656" spans="2:14" ht="21.9" customHeight="1" x14ac:dyDescent="0.3">
      <c r="B1656" s="74"/>
      <c r="C1656" s="10"/>
      <c r="D1656" s="13"/>
      <c r="E1656" s="18"/>
      <c r="F1656" s="13"/>
      <c r="G1656" s="23"/>
      <c r="H1656" s="18" t="str">
        <f t="shared" si="50"/>
        <v/>
      </c>
      <c r="I1656" s="21"/>
      <c r="J1656" s="21"/>
      <c r="K1656" s="22"/>
      <c r="L1656" s="16"/>
      <c r="M1656" s="15"/>
      <c r="N1656" s="25">
        <f t="shared" si="51"/>
        <v>0</v>
      </c>
    </row>
    <row r="1657" spans="2:14" ht="21.9" customHeight="1" x14ac:dyDescent="0.3">
      <c r="B1657" s="74"/>
      <c r="C1657" s="10"/>
      <c r="D1657" s="13"/>
      <c r="E1657" s="18"/>
      <c r="F1657" s="13"/>
      <c r="G1657" s="23"/>
      <c r="H1657" s="18" t="str">
        <f t="shared" si="50"/>
        <v/>
      </c>
      <c r="I1657" s="21"/>
      <c r="J1657" s="21"/>
      <c r="K1657" s="22"/>
      <c r="L1657" s="16"/>
      <c r="M1657" s="15"/>
      <c r="N1657" s="25">
        <f t="shared" si="51"/>
        <v>0</v>
      </c>
    </row>
    <row r="1658" spans="2:14" ht="21.9" customHeight="1" x14ac:dyDescent="0.3">
      <c r="B1658" s="74"/>
      <c r="C1658" s="10"/>
      <c r="D1658" s="13"/>
      <c r="E1658" s="18"/>
      <c r="F1658" s="13"/>
      <c r="G1658" s="23"/>
      <c r="H1658" s="18" t="str">
        <f t="shared" si="50"/>
        <v/>
      </c>
      <c r="I1658" s="21"/>
      <c r="J1658" s="21"/>
      <c r="K1658" s="22"/>
      <c r="L1658" s="16"/>
      <c r="M1658" s="15"/>
      <c r="N1658" s="25">
        <f t="shared" si="51"/>
        <v>0</v>
      </c>
    </row>
    <row r="1659" spans="2:14" ht="21.9" customHeight="1" x14ac:dyDescent="0.3">
      <c r="B1659" s="74"/>
      <c r="C1659" s="10"/>
      <c r="D1659" s="13"/>
      <c r="E1659" s="18"/>
      <c r="F1659" s="13"/>
      <c r="G1659" s="23"/>
      <c r="H1659" s="18" t="str">
        <f t="shared" si="50"/>
        <v/>
      </c>
      <c r="I1659" s="21"/>
      <c r="J1659" s="21"/>
      <c r="K1659" s="22"/>
      <c r="L1659" s="16"/>
      <c r="M1659" s="15"/>
      <c r="N1659" s="25">
        <f t="shared" si="51"/>
        <v>0</v>
      </c>
    </row>
    <row r="1660" spans="2:14" ht="21.9" customHeight="1" x14ac:dyDescent="0.3">
      <c r="B1660" s="74"/>
      <c r="C1660" s="10"/>
      <c r="D1660" s="13"/>
      <c r="E1660" s="18"/>
      <c r="F1660" s="13"/>
      <c r="G1660" s="23"/>
      <c r="H1660" s="18" t="str">
        <f t="shared" si="50"/>
        <v/>
      </c>
      <c r="I1660" s="21"/>
      <c r="J1660" s="21"/>
      <c r="K1660" s="22"/>
      <c r="L1660" s="16"/>
      <c r="M1660" s="15"/>
      <c r="N1660" s="25">
        <f t="shared" si="51"/>
        <v>0</v>
      </c>
    </row>
    <row r="1661" spans="2:14" ht="21.9" customHeight="1" x14ac:dyDescent="0.3">
      <c r="B1661" s="74"/>
      <c r="C1661" s="10"/>
      <c r="D1661" s="13"/>
      <c r="E1661" s="18"/>
      <c r="F1661" s="13"/>
      <c r="G1661" s="23"/>
      <c r="H1661" s="18" t="str">
        <f t="shared" si="50"/>
        <v/>
      </c>
      <c r="I1661" s="21"/>
      <c r="J1661" s="21"/>
      <c r="K1661" s="22"/>
      <c r="L1661" s="16"/>
      <c r="M1661" s="15"/>
      <c r="N1661" s="25">
        <f t="shared" si="51"/>
        <v>0</v>
      </c>
    </row>
    <row r="1662" spans="2:14" ht="21.9" customHeight="1" x14ac:dyDescent="0.3">
      <c r="B1662" s="74"/>
      <c r="C1662" s="10"/>
      <c r="D1662" s="13"/>
      <c r="E1662" s="18"/>
      <c r="F1662" s="13"/>
      <c r="G1662" s="23"/>
      <c r="H1662" s="18" t="str">
        <f t="shared" si="50"/>
        <v/>
      </c>
      <c r="I1662" s="21"/>
      <c r="J1662" s="21"/>
      <c r="K1662" s="22"/>
      <c r="L1662" s="16"/>
      <c r="M1662" s="15"/>
      <c r="N1662" s="25">
        <f t="shared" si="51"/>
        <v>0</v>
      </c>
    </row>
    <row r="1663" spans="2:14" ht="21.9" customHeight="1" x14ac:dyDescent="0.3">
      <c r="B1663" s="74"/>
      <c r="C1663" s="10"/>
      <c r="D1663" s="13"/>
      <c r="E1663" s="18"/>
      <c r="F1663" s="13"/>
      <c r="G1663" s="23"/>
      <c r="H1663" s="18" t="str">
        <f t="shared" si="50"/>
        <v/>
      </c>
      <c r="I1663" s="21"/>
      <c r="J1663" s="21"/>
      <c r="K1663" s="22"/>
      <c r="L1663" s="16"/>
      <c r="M1663" s="15"/>
      <c r="N1663" s="25">
        <f t="shared" si="51"/>
        <v>0</v>
      </c>
    </row>
    <row r="1664" spans="2:14" ht="21.9" customHeight="1" x14ac:dyDescent="0.3">
      <c r="B1664" s="74"/>
      <c r="C1664" s="10"/>
      <c r="D1664" s="13"/>
      <c r="E1664" s="18"/>
      <c r="F1664" s="13"/>
      <c r="G1664" s="23"/>
      <c r="H1664" s="18" t="str">
        <f t="shared" si="50"/>
        <v/>
      </c>
      <c r="I1664" s="21"/>
      <c r="J1664" s="21"/>
      <c r="K1664" s="22"/>
      <c r="L1664" s="16"/>
      <c r="M1664" s="15"/>
      <c r="N1664" s="25">
        <f t="shared" si="51"/>
        <v>0</v>
      </c>
    </row>
    <row r="1665" spans="2:14" ht="21.9" customHeight="1" x14ac:dyDescent="0.3">
      <c r="B1665" s="74"/>
      <c r="C1665" s="10"/>
      <c r="D1665" s="13"/>
      <c r="E1665" s="18"/>
      <c r="F1665" s="13"/>
      <c r="G1665" s="23"/>
      <c r="H1665" s="18" t="str">
        <f t="shared" si="50"/>
        <v/>
      </c>
      <c r="I1665" s="21"/>
      <c r="J1665" s="21"/>
      <c r="K1665" s="22"/>
      <c r="L1665" s="16"/>
      <c r="M1665" s="15"/>
      <c r="N1665" s="25">
        <f t="shared" si="51"/>
        <v>0</v>
      </c>
    </row>
    <row r="1666" spans="2:14" ht="21.9" customHeight="1" x14ac:dyDescent="0.3">
      <c r="B1666" s="74"/>
      <c r="C1666" s="10"/>
      <c r="D1666" s="13"/>
      <c r="E1666" s="18"/>
      <c r="F1666" s="13"/>
      <c r="G1666" s="23"/>
      <c r="H1666" s="18" t="str">
        <f t="shared" si="50"/>
        <v/>
      </c>
      <c r="I1666" s="21"/>
      <c r="J1666" s="21"/>
      <c r="K1666" s="22"/>
      <c r="L1666" s="16"/>
      <c r="M1666" s="15"/>
      <c r="N1666" s="25">
        <f t="shared" si="51"/>
        <v>0</v>
      </c>
    </row>
    <row r="1667" spans="2:14" ht="21.9" customHeight="1" x14ac:dyDescent="0.3">
      <c r="B1667" s="74"/>
      <c r="C1667" s="10"/>
      <c r="D1667" s="13"/>
      <c r="E1667" s="18"/>
      <c r="F1667" s="13"/>
      <c r="G1667" s="23"/>
      <c r="H1667" s="18" t="str">
        <f t="shared" si="50"/>
        <v/>
      </c>
      <c r="I1667" s="21"/>
      <c r="J1667" s="21"/>
      <c r="K1667" s="22"/>
      <c r="L1667" s="16"/>
      <c r="M1667" s="15"/>
      <c r="N1667" s="25">
        <f t="shared" si="51"/>
        <v>0</v>
      </c>
    </row>
    <row r="1668" spans="2:14" ht="21.9" customHeight="1" x14ac:dyDescent="0.3">
      <c r="B1668" s="74"/>
      <c r="C1668" s="10"/>
      <c r="D1668" s="13"/>
      <c r="E1668" s="18"/>
      <c r="F1668" s="13"/>
      <c r="G1668" s="23"/>
      <c r="H1668" s="18" t="str">
        <f t="shared" si="50"/>
        <v/>
      </c>
      <c r="I1668" s="21"/>
      <c r="J1668" s="21"/>
      <c r="K1668" s="22"/>
      <c r="L1668" s="16"/>
      <c r="M1668" s="15"/>
      <c r="N1668" s="25">
        <f t="shared" si="51"/>
        <v>0</v>
      </c>
    </row>
    <row r="1669" spans="2:14" ht="21.9" customHeight="1" x14ac:dyDescent="0.3">
      <c r="B1669" s="74"/>
      <c r="C1669" s="10"/>
      <c r="D1669" s="13"/>
      <c r="E1669" s="18"/>
      <c r="F1669" s="13"/>
      <c r="G1669" s="23"/>
      <c r="H1669" s="18" t="str">
        <f t="shared" si="50"/>
        <v/>
      </c>
      <c r="I1669" s="21"/>
      <c r="J1669" s="21"/>
      <c r="K1669" s="22"/>
      <c r="L1669" s="16"/>
      <c r="M1669" s="15"/>
      <c r="N1669" s="25">
        <f t="shared" si="51"/>
        <v>0</v>
      </c>
    </row>
    <row r="1670" spans="2:14" ht="21.9" customHeight="1" x14ac:dyDescent="0.3">
      <c r="B1670" s="74"/>
      <c r="C1670" s="10"/>
      <c r="D1670" s="13"/>
      <c r="E1670" s="18"/>
      <c r="F1670" s="13"/>
      <c r="G1670" s="23"/>
      <c r="H1670" s="18" t="str">
        <f t="shared" si="50"/>
        <v/>
      </c>
      <c r="I1670" s="21"/>
      <c r="J1670" s="21"/>
      <c r="K1670" s="22"/>
      <c r="L1670" s="16"/>
      <c r="M1670" s="15"/>
      <c r="N1670" s="25">
        <f t="shared" si="51"/>
        <v>0</v>
      </c>
    </row>
    <row r="1671" spans="2:14" ht="21.9" customHeight="1" x14ac:dyDescent="0.3">
      <c r="B1671" s="74"/>
      <c r="C1671" s="10"/>
      <c r="D1671" s="13"/>
      <c r="E1671" s="18"/>
      <c r="F1671" s="13"/>
      <c r="G1671" s="23"/>
      <c r="H1671" s="18" t="str">
        <f t="shared" si="50"/>
        <v/>
      </c>
      <c r="I1671" s="21"/>
      <c r="J1671" s="21"/>
      <c r="K1671" s="22"/>
      <c r="L1671" s="16"/>
      <c r="M1671" s="15"/>
      <c r="N1671" s="25">
        <f t="shared" si="51"/>
        <v>0</v>
      </c>
    </row>
    <row r="1672" spans="2:14" ht="21.9" customHeight="1" x14ac:dyDescent="0.3">
      <c r="B1672" s="74"/>
      <c r="C1672" s="10"/>
      <c r="D1672" s="13"/>
      <c r="E1672" s="18"/>
      <c r="F1672" s="13"/>
      <c r="G1672" s="23"/>
      <c r="H1672" s="18" t="str">
        <f t="shared" si="50"/>
        <v/>
      </c>
      <c r="I1672" s="21"/>
      <c r="J1672" s="21"/>
      <c r="K1672" s="22"/>
      <c r="L1672" s="16"/>
      <c r="M1672" s="15"/>
      <c r="N1672" s="25">
        <f t="shared" si="51"/>
        <v>0</v>
      </c>
    </row>
    <row r="1673" spans="2:14" ht="21.9" customHeight="1" x14ac:dyDescent="0.3">
      <c r="B1673" s="74"/>
      <c r="C1673" s="10"/>
      <c r="D1673" s="13"/>
      <c r="E1673" s="18"/>
      <c r="F1673" s="13"/>
      <c r="G1673" s="23"/>
      <c r="H1673" s="18" t="str">
        <f t="shared" si="50"/>
        <v/>
      </c>
      <c r="I1673" s="21"/>
      <c r="J1673" s="21"/>
      <c r="K1673" s="22"/>
      <c r="L1673" s="16"/>
      <c r="M1673" s="15"/>
      <c r="N1673" s="25">
        <f t="shared" si="51"/>
        <v>0</v>
      </c>
    </row>
    <row r="1674" spans="2:14" ht="21.9" customHeight="1" x14ac:dyDescent="0.3">
      <c r="B1674" s="74"/>
      <c r="C1674" s="10"/>
      <c r="D1674" s="13"/>
      <c r="E1674" s="18"/>
      <c r="F1674" s="13"/>
      <c r="G1674" s="23"/>
      <c r="H1674" s="18" t="str">
        <f t="shared" si="50"/>
        <v/>
      </c>
      <c r="I1674" s="21"/>
      <c r="J1674" s="21"/>
      <c r="K1674" s="22"/>
      <c r="L1674" s="16"/>
      <c r="M1674" s="15"/>
      <c r="N1674" s="25">
        <f t="shared" si="51"/>
        <v>0</v>
      </c>
    </row>
    <row r="1675" spans="2:14" ht="21.9" customHeight="1" x14ac:dyDescent="0.3">
      <c r="B1675" s="74"/>
      <c r="C1675" s="10"/>
      <c r="D1675" s="13"/>
      <c r="E1675" s="18"/>
      <c r="F1675" s="13"/>
      <c r="G1675" s="23"/>
      <c r="H1675" s="18" t="str">
        <f t="shared" ref="H1675:H1738" si="52">IF(E1675="","",IF(N1675="",D1675*E1675,(D1675*E1675)-(D1675*N1675)))</f>
        <v/>
      </c>
      <c r="I1675" s="21"/>
      <c r="J1675" s="21"/>
      <c r="K1675" s="22"/>
      <c r="L1675" s="16"/>
      <c r="M1675" s="15"/>
      <c r="N1675" s="25">
        <f t="shared" ref="N1675:N1738" si="53">IF(F1675="Não","",E1675*G1675)</f>
        <v>0</v>
      </c>
    </row>
    <row r="1676" spans="2:14" ht="21.9" customHeight="1" x14ac:dyDescent="0.3">
      <c r="B1676" s="74"/>
      <c r="C1676" s="10"/>
      <c r="D1676" s="13"/>
      <c r="E1676" s="18"/>
      <c r="F1676" s="13"/>
      <c r="G1676" s="23"/>
      <c r="H1676" s="18" t="str">
        <f t="shared" si="52"/>
        <v/>
      </c>
      <c r="I1676" s="21"/>
      <c r="J1676" s="21"/>
      <c r="K1676" s="22"/>
      <c r="L1676" s="16"/>
      <c r="M1676" s="15"/>
      <c r="N1676" s="25">
        <f t="shared" si="53"/>
        <v>0</v>
      </c>
    </row>
    <row r="1677" spans="2:14" ht="21.9" customHeight="1" x14ac:dyDescent="0.3">
      <c r="B1677" s="74"/>
      <c r="C1677" s="10"/>
      <c r="D1677" s="13"/>
      <c r="E1677" s="18"/>
      <c r="F1677" s="13"/>
      <c r="G1677" s="23"/>
      <c r="H1677" s="18" t="str">
        <f t="shared" si="52"/>
        <v/>
      </c>
      <c r="I1677" s="21"/>
      <c r="J1677" s="21"/>
      <c r="K1677" s="22"/>
      <c r="L1677" s="16"/>
      <c r="M1677" s="15"/>
      <c r="N1677" s="25">
        <f t="shared" si="53"/>
        <v>0</v>
      </c>
    </row>
    <row r="1678" spans="2:14" ht="21.9" customHeight="1" x14ac:dyDescent="0.3">
      <c r="B1678" s="74"/>
      <c r="C1678" s="10"/>
      <c r="D1678" s="13"/>
      <c r="E1678" s="18"/>
      <c r="F1678" s="13"/>
      <c r="G1678" s="23"/>
      <c r="H1678" s="18" t="str">
        <f t="shared" si="52"/>
        <v/>
      </c>
      <c r="I1678" s="21"/>
      <c r="J1678" s="21"/>
      <c r="K1678" s="22"/>
      <c r="L1678" s="16"/>
      <c r="M1678" s="15"/>
      <c r="N1678" s="25">
        <f t="shared" si="53"/>
        <v>0</v>
      </c>
    </row>
    <row r="1679" spans="2:14" ht="21.9" customHeight="1" x14ac:dyDescent="0.3">
      <c r="B1679" s="74"/>
      <c r="C1679" s="10"/>
      <c r="D1679" s="13"/>
      <c r="E1679" s="18"/>
      <c r="F1679" s="13"/>
      <c r="G1679" s="23"/>
      <c r="H1679" s="18" t="str">
        <f t="shared" si="52"/>
        <v/>
      </c>
      <c r="I1679" s="21"/>
      <c r="J1679" s="21"/>
      <c r="K1679" s="22"/>
      <c r="L1679" s="16"/>
      <c r="M1679" s="15"/>
      <c r="N1679" s="25">
        <f t="shared" si="53"/>
        <v>0</v>
      </c>
    </row>
    <row r="1680" spans="2:14" ht="21.9" customHeight="1" x14ac:dyDescent="0.3">
      <c r="B1680" s="74"/>
      <c r="C1680" s="10"/>
      <c r="D1680" s="13"/>
      <c r="E1680" s="18"/>
      <c r="F1680" s="13"/>
      <c r="G1680" s="23"/>
      <c r="H1680" s="18" t="str">
        <f t="shared" si="52"/>
        <v/>
      </c>
      <c r="I1680" s="21"/>
      <c r="J1680" s="21"/>
      <c r="K1680" s="22"/>
      <c r="L1680" s="16"/>
      <c r="M1680" s="15"/>
      <c r="N1680" s="25">
        <f t="shared" si="53"/>
        <v>0</v>
      </c>
    </row>
    <row r="1681" spans="2:14" ht="21.9" customHeight="1" x14ac:dyDescent="0.3">
      <c r="B1681" s="74"/>
      <c r="C1681" s="10"/>
      <c r="D1681" s="13"/>
      <c r="E1681" s="18"/>
      <c r="F1681" s="13"/>
      <c r="G1681" s="23"/>
      <c r="H1681" s="18" t="str">
        <f t="shared" si="52"/>
        <v/>
      </c>
      <c r="I1681" s="21"/>
      <c r="J1681" s="21"/>
      <c r="K1681" s="22"/>
      <c r="L1681" s="16"/>
      <c r="M1681" s="15"/>
      <c r="N1681" s="25">
        <f t="shared" si="53"/>
        <v>0</v>
      </c>
    </row>
    <row r="1682" spans="2:14" ht="21.9" customHeight="1" x14ac:dyDescent="0.3">
      <c r="B1682" s="74"/>
      <c r="C1682" s="10"/>
      <c r="D1682" s="13"/>
      <c r="E1682" s="18"/>
      <c r="F1682" s="13"/>
      <c r="G1682" s="23"/>
      <c r="H1682" s="18" t="str">
        <f t="shared" si="52"/>
        <v/>
      </c>
      <c r="I1682" s="21"/>
      <c r="J1682" s="21"/>
      <c r="K1682" s="22"/>
      <c r="L1682" s="16"/>
      <c r="M1682" s="15"/>
      <c r="N1682" s="25">
        <f t="shared" si="53"/>
        <v>0</v>
      </c>
    </row>
    <row r="1683" spans="2:14" ht="21.9" customHeight="1" x14ac:dyDescent="0.3">
      <c r="B1683" s="74"/>
      <c r="C1683" s="10"/>
      <c r="D1683" s="13"/>
      <c r="E1683" s="18"/>
      <c r="F1683" s="13"/>
      <c r="G1683" s="23"/>
      <c r="H1683" s="18" t="str">
        <f t="shared" si="52"/>
        <v/>
      </c>
      <c r="I1683" s="21"/>
      <c r="J1683" s="21"/>
      <c r="K1683" s="22"/>
      <c r="L1683" s="16"/>
      <c r="M1683" s="15"/>
      <c r="N1683" s="25">
        <f t="shared" si="53"/>
        <v>0</v>
      </c>
    </row>
    <row r="1684" spans="2:14" ht="21.9" customHeight="1" x14ac:dyDescent="0.3">
      <c r="B1684" s="74"/>
      <c r="C1684" s="10"/>
      <c r="D1684" s="13"/>
      <c r="E1684" s="18"/>
      <c r="F1684" s="13"/>
      <c r="G1684" s="23"/>
      <c r="H1684" s="18" t="str">
        <f t="shared" si="52"/>
        <v/>
      </c>
      <c r="I1684" s="21"/>
      <c r="J1684" s="21"/>
      <c r="K1684" s="22"/>
      <c r="L1684" s="16"/>
      <c r="M1684" s="15"/>
      <c r="N1684" s="25">
        <f t="shared" si="53"/>
        <v>0</v>
      </c>
    </row>
    <row r="1685" spans="2:14" ht="21.9" customHeight="1" x14ac:dyDescent="0.3">
      <c r="B1685" s="74"/>
      <c r="C1685" s="10"/>
      <c r="D1685" s="13"/>
      <c r="E1685" s="18"/>
      <c r="F1685" s="13"/>
      <c r="G1685" s="23"/>
      <c r="H1685" s="18" t="str">
        <f t="shared" si="52"/>
        <v/>
      </c>
      <c r="I1685" s="21"/>
      <c r="J1685" s="21"/>
      <c r="K1685" s="22"/>
      <c r="L1685" s="16"/>
      <c r="M1685" s="15"/>
      <c r="N1685" s="25">
        <f t="shared" si="53"/>
        <v>0</v>
      </c>
    </row>
    <row r="1686" spans="2:14" ht="21.9" customHeight="1" x14ac:dyDescent="0.3">
      <c r="B1686" s="74"/>
      <c r="C1686" s="10"/>
      <c r="D1686" s="13"/>
      <c r="E1686" s="18"/>
      <c r="F1686" s="13"/>
      <c r="G1686" s="23"/>
      <c r="H1686" s="18" t="str">
        <f t="shared" si="52"/>
        <v/>
      </c>
      <c r="I1686" s="21"/>
      <c r="J1686" s="21"/>
      <c r="K1686" s="22"/>
      <c r="L1686" s="16"/>
      <c r="M1686" s="15"/>
      <c r="N1686" s="25">
        <f t="shared" si="53"/>
        <v>0</v>
      </c>
    </row>
    <row r="1687" spans="2:14" ht="21.9" customHeight="1" x14ac:dyDescent="0.3">
      <c r="B1687" s="74"/>
      <c r="C1687" s="10"/>
      <c r="D1687" s="13"/>
      <c r="E1687" s="18"/>
      <c r="F1687" s="13"/>
      <c r="G1687" s="23"/>
      <c r="H1687" s="18" t="str">
        <f t="shared" si="52"/>
        <v/>
      </c>
      <c r="I1687" s="21"/>
      <c r="J1687" s="21"/>
      <c r="K1687" s="22"/>
      <c r="L1687" s="16"/>
      <c r="M1687" s="15"/>
      <c r="N1687" s="25">
        <f t="shared" si="53"/>
        <v>0</v>
      </c>
    </row>
    <row r="1688" spans="2:14" ht="21.9" customHeight="1" x14ac:dyDescent="0.3">
      <c r="B1688" s="74"/>
      <c r="C1688" s="10"/>
      <c r="D1688" s="13"/>
      <c r="E1688" s="18"/>
      <c r="F1688" s="13"/>
      <c r="G1688" s="23"/>
      <c r="H1688" s="18" t="str">
        <f t="shared" si="52"/>
        <v/>
      </c>
      <c r="I1688" s="21"/>
      <c r="J1688" s="21"/>
      <c r="K1688" s="22"/>
      <c r="L1688" s="16"/>
      <c r="M1688" s="15"/>
      <c r="N1688" s="25">
        <f t="shared" si="53"/>
        <v>0</v>
      </c>
    </row>
    <row r="1689" spans="2:14" ht="21.9" customHeight="1" x14ac:dyDescent="0.3">
      <c r="B1689" s="74"/>
      <c r="C1689" s="10"/>
      <c r="D1689" s="13"/>
      <c r="E1689" s="18"/>
      <c r="F1689" s="13"/>
      <c r="G1689" s="23"/>
      <c r="H1689" s="18" t="str">
        <f t="shared" si="52"/>
        <v/>
      </c>
      <c r="I1689" s="21"/>
      <c r="J1689" s="21"/>
      <c r="K1689" s="22"/>
      <c r="L1689" s="16"/>
      <c r="M1689" s="15"/>
      <c r="N1689" s="25">
        <f t="shared" si="53"/>
        <v>0</v>
      </c>
    </row>
    <row r="1690" spans="2:14" ht="21.9" customHeight="1" x14ac:dyDescent="0.3">
      <c r="B1690" s="74"/>
      <c r="C1690" s="10"/>
      <c r="D1690" s="13"/>
      <c r="E1690" s="18"/>
      <c r="F1690" s="13"/>
      <c r="G1690" s="23"/>
      <c r="H1690" s="18" t="str">
        <f t="shared" si="52"/>
        <v/>
      </c>
      <c r="I1690" s="21"/>
      <c r="J1690" s="21"/>
      <c r="K1690" s="22"/>
      <c r="L1690" s="16"/>
      <c r="M1690" s="15"/>
      <c r="N1690" s="25">
        <f t="shared" si="53"/>
        <v>0</v>
      </c>
    </row>
    <row r="1691" spans="2:14" ht="21.9" customHeight="1" x14ac:dyDescent="0.3">
      <c r="B1691" s="74"/>
      <c r="C1691" s="10"/>
      <c r="D1691" s="13"/>
      <c r="E1691" s="18"/>
      <c r="F1691" s="13"/>
      <c r="G1691" s="23"/>
      <c r="H1691" s="18" t="str">
        <f t="shared" si="52"/>
        <v/>
      </c>
      <c r="I1691" s="21"/>
      <c r="J1691" s="21"/>
      <c r="K1691" s="22"/>
      <c r="L1691" s="16"/>
      <c r="M1691" s="15"/>
      <c r="N1691" s="25">
        <f t="shared" si="53"/>
        <v>0</v>
      </c>
    </row>
    <row r="1692" spans="2:14" ht="21.9" customHeight="1" x14ac:dyDescent="0.3">
      <c r="B1692" s="74"/>
      <c r="C1692" s="10"/>
      <c r="D1692" s="13"/>
      <c r="E1692" s="18"/>
      <c r="F1692" s="13"/>
      <c r="G1692" s="23"/>
      <c r="H1692" s="18" t="str">
        <f t="shared" si="52"/>
        <v/>
      </c>
      <c r="I1692" s="21"/>
      <c r="J1692" s="21"/>
      <c r="K1692" s="22"/>
      <c r="L1692" s="16"/>
      <c r="M1692" s="15"/>
      <c r="N1692" s="25">
        <f t="shared" si="53"/>
        <v>0</v>
      </c>
    </row>
    <row r="1693" spans="2:14" ht="21.9" customHeight="1" x14ac:dyDescent="0.3">
      <c r="B1693" s="74"/>
      <c r="C1693" s="10"/>
      <c r="D1693" s="13"/>
      <c r="E1693" s="18"/>
      <c r="F1693" s="13"/>
      <c r="G1693" s="23"/>
      <c r="H1693" s="18" t="str">
        <f t="shared" si="52"/>
        <v/>
      </c>
      <c r="I1693" s="21"/>
      <c r="J1693" s="21"/>
      <c r="K1693" s="22"/>
      <c r="L1693" s="16"/>
      <c r="M1693" s="15"/>
      <c r="N1693" s="25">
        <f t="shared" si="53"/>
        <v>0</v>
      </c>
    </row>
    <row r="1694" spans="2:14" ht="21.9" customHeight="1" x14ac:dyDescent="0.3">
      <c r="B1694" s="74"/>
      <c r="C1694" s="10"/>
      <c r="D1694" s="13"/>
      <c r="E1694" s="18"/>
      <c r="F1694" s="13"/>
      <c r="G1694" s="23"/>
      <c r="H1694" s="18" t="str">
        <f t="shared" si="52"/>
        <v/>
      </c>
      <c r="I1694" s="21"/>
      <c r="J1694" s="21"/>
      <c r="K1694" s="22"/>
      <c r="L1694" s="16"/>
      <c r="M1694" s="15"/>
      <c r="N1694" s="25">
        <f t="shared" si="53"/>
        <v>0</v>
      </c>
    </row>
    <row r="1695" spans="2:14" ht="21.9" customHeight="1" x14ac:dyDescent="0.3">
      <c r="B1695" s="74"/>
      <c r="C1695" s="10"/>
      <c r="D1695" s="13"/>
      <c r="E1695" s="18"/>
      <c r="F1695" s="13"/>
      <c r="G1695" s="23"/>
      <c r="H1695" s="18" t="str">
        <f t="shared" si="52"/>
        <v/>
      </c>
      <c r="I1695" s="21"/>
      <c r="J1695" s="21"/>
      <c r="K1695" s="22"/>
      <c r="L1695" s="16"/>
      <c r="M1695" s="15"/>
      <c r="N1695" s="25">
        <f t="shared" si="53"/>
        <v>0</v>
      </c>
    </row>
    <row r="1696" spans="2:14" ht="21.9" customHeight="1" x14ac:dyDescent="0.3">
      <c r="B1696" s="74"/>
      <c r="C1696" s="10"/>
      <c r="D1696" s="13"/>
      <c r="E1696" s="18"/>
      <c r="F1696" s="13"/>
      <c r="G1696" s="23"/>
      <c r="H1696" s="18" t="str">
        <f t="shared" si="52"/>
        <v/>
      </c>
      <c r="I1696" s="21"/>
      <c r="J1696" s="21"/>
      <c r="K1696" s="22"/>
      <c r="L1696" s="16"/>
      <c r="M1696" s="15"/>
      <c r="N1696" s="25">
        <f t="shared" si="53"/>
        <v>0</v>
      </c>
    </row>
    <row r="1697" spans="2:14" ht="21.9" customHeight="1" x14ac:dyDescent="0.3">
      <c r="B1697" s="74"/>
      <c r="C1697" s="10"/>
      <c r="D1697" s="13"/>
      <c r="E1697" s="18"/>
      <c r="F1697" s="13"/>
      <c r="G1697" s="23"/>
      <c r="H1697" s="18" t="str">
        <f t="shared" si="52"/>
        <v/>
      </c>
      <c r="I1697" s="21"/>
      <c r="J1697" s="21"/>
      <c r="K1697" s="22"/>
      <c r="L1697" s="16"/>
      <c r="M1697" s="15"/>
      <c r="N1697" s="25">
        <f t="shared" si="53"/>
        <v>0</v>
      </c>
    </row>
    <row r="1698" spans="2:14" ht="21.9" customHeight="1" x14ac:dyDescent="0.3">
      <c r="B1698" s="74"/>
      <c r="C1698" s="10"/>
      <c r="D1698" s="13"/>
      <c r="E1698" s="18"/>
      <c r="F1698" s="13"/>
      <c r="G1698" s="23"/>
      <c r="H1698" s="18" t="str">
        <f t="shared" si="52"/>
        <v/>
      </c>
      <c r="I1698" s="21"/>
      <c r="J1698" s="21"/>
      <c r="K1698" s="22"/>
      <c r="L1698" s="16"/>
      <c r="M1698" s="15"/>
      <c r="N1698" s="25">
        <f t="shared" si="53"/>
        <v>0</v>
      </c>
    </row>
    <row r="1699" spans="2:14" ht="21.9" customHeight="1" x14ac:dyDescent="0.3">
      <c r="B1699" s="74"/>
      <c r="C1699" s="10"/>
      <c r="D1699" s="13"/>
      <c r="E1699" s="18"/>
      <c r="F1699" s="13"/>
      <c r="G1699" s="23"/>
      <c r="H1699" s="18" t="str">
        <f t="shared" si="52"/>
        <v/>
      </c>
      <c r="I1699" s="21"/>
      <c r="J1699" s="21"/>
      <c r="K1699" s="22"/>
      <c r="L1699" s="16"/>
      <c r="M1699" s="15"/>
      <c r="N1699" s="25">
        <f t="shared" si="53"/>
        <v>0</v>
      </c>
    </row>
    <row r="1700" spans="2:14" ht="21.9" customHeight="1" x14ac:dyDescent="0.3">
      <c r="B1700" s="74"/>
      <c r="C1700" s="10"/>
      <c r="D1700" s="13"/>
      <c r="E1700" s="18"/>
      <c r="F1700" s="13"/>
      <c r="G1700" s="23"/>
      <c r="H1700" s="18" t="str">
        <f t="shared" si="52"/>
        <v/>
      </c>
      <c r="I1700" s="21"/>
      <c r="J1700" s="21"/>
      <c r="K1700" s="22"/>
      <c r="L1700" s="16"/>
      <c r="M1700" s="15"/>
      <c r="N1700" s="25">
        <f t="shared" si="53"/>
        <v>0</v>
      </c>
    </row>
    <row r="1701" spans="2:14" ht="21.9" customHeight="1" x14ac:dyDescent="0.3">
      <c r="B1701" s="74"/>
      <c r="C1701" s="10"/>
      <c r="D1701" s="13"/>
      <c r="E1701" s="18"/>
      <c r="F1701" s="13"/>
      <c r="G1701" s="23"/>
      <c r="H1701" s="18" t="str">
        <f t="shared" si="52"/>
        <v/>
      </c>
      <c r="I1701" s="21"/>
      <c r="J1701" s="21"/>
      <c r="K1701" s="22"/>
      <c r="L1701" s="16"/>
      <c r="M1701" s="15"/>
      <c r="N1701" s="25">
        <f t="shared" si="53"/>
        <v>0</v>
      </c>
    </row>
    <row r="1702" spans="2:14" ht="21.9" customHeight="1" x14ac:dyDescent="0.3">
      <c r="B1702" s="74"/>
      <c r="C1702" s="10"/>
      <c r="D1702" s="13"/>
      <c r="E1702" s="18"/>
      <c r="F1702" s="13"/>
      <c r="G1702" s="23"/>
      <c r="H1702" s="18" t="str">
        <f t="shared" si="52"/>
        <v/>
      </c>
      <c r="I1702" s="21"/>
      <c r="J1702" s="21"/>
      <c r="K1702" s="22"/>
      <c r="L1702" s="16"/>
      <c r="M1702" s="15"/>
      <c r="N1702" s="25">
        <f t="shared" si="53"/>
        <v>0</v>
      </c>
    </row>
    <row r="1703" spans="2:14" ht="21.9" customHeight="1" x14ac:dyDescent="0.3">
      <c r="B1703" s="74"/>
      <c r="C1703" s="10"/>
      <c r="D1703" s="13"/>
      <c r="E1703" s="18"/>
      <c r="F1703" s="13"/>
      <c r="G1703" s="23"/>
      <c r="H1703" s="18" t="str">
        <f t="shared" si="52"/>
        <v/>
      </c>
      <c r="I1703" s="21"/>
      <c r="J1703" s="21"/>
      <c r="K1703" s="22"/>
      <c r="L1703" s="16"/>
      <c r="M1703" s="15"/>
      <c r="N1703" s="25">
        <f t="shared" si="53"/>
        <v>0</v>
      </c>
    </row>
    <row r="1704" spans="2:14" ht="21.9" customHeight="1" x14ac:dyDescent="0.3">
      <c r="B1704" s="74"/>
      <c r="C1704" s="10"/>
      <c r="D1704" s="13"/>
      <c r="E1704" s="18"/>
      <c r="F1704" s="13"/>
      <c r="G1704" s="23"/>
      <c r="H1704" s="18" t="str">
        <f t="shared" si="52"/>
        <v/>
      </c>
      <c r="I1704" s="21"/>
      <c r="J1704" s="21"/>
      <c r="K1704" s="22"/>
      <c r="L1704" s="16"/>
      <c r="M1704" s="15"/>
      <c r="N1704" s="25">
        <f t="shared" si="53"/>
        <v>0</v>
      </c>
    </row>
    <row r="1705" spans="2:14" ht="21.9" customHeight="1" x14ac:dyDescent="0.3">
      <c r="B1705" s="74"/>
      <c r="C1705" s="10"/>
      <c r="D1705" s="13"/>
      <c r="E1705" s="18"/>
      <c r="F1705" s="13"/>
      <c r="G1705" s="23"/>
      <c r="H1705" s="18" t="str">
        <f t="shared" si="52"/>
        <v/>
      </c>
      <c r="I1705" s="21"/>
      <c r="J1705" s="21"/>
      <c r="K1705" s="22"/>
      <c r="L1705" s="16"/>
      <c r="M1705" s="15"/>
      <c r="N1705" s="25">
        <f t="shared" si="53"/>
        <v>0</v>
      </c>
    </row>
    <row r="1706" spans="2:14" ht="21.9" customHeight="1" x14ac:dyDescent="0.3">
      <c r="B1706" s="74"/>
      <c r="C1706" s="10"/>
      <c r="D1706" s="13"/>
      <c r="E1706" s="18"/>
      <c r="F1706" s="13"/>
      <c r="G1706" s="23"/>
      <c r="H1706" s="18" t="str">
        <f t="shared" si="52"/>
        <v/>
      </c>
      <c r="I1706" s="21"/>
      <c r="J1706" s="21"/>
      <c r="K1706" s="22"/>
      <c r="L1706" s="16"/>
      <c r="M1706" s="15"/>
      <c r="N1706" s="25">
        <f t="shared" si="53"/>
        <v>0</v>
      </c>
    </row>
    <row r="1707" spans="2:14" ht="21.9" customHeight="1" x14ac:dyDescent="0.3">
      <c r="B1707" s="74"/>
      <c r="C1707" s="10"/>
      <c r="D1707" s="13"/>
      <c r="E1707" s="18"/>
      <c r="F1707" s="13"/>
      <c r="G1707" s="23"/>
      <c r="H1707" s="18" t="str">
        <f t="shared" si="52"/>
        <v/>
      </c>
      <c r="I1707" s="21"/>
      <c r="J1707" s="21"/>
      <c r="K1707" s="22"/>
      <c r="L1707" s="16"/>
      <c r="M1707" s="15"/>
      <c r="N1707" s="25">
        <f t="shared" si="53"/>
        <v>0</v>
      </c>
    </row>
    <row r="1708" spans="2:14" ht="21.9" customHeight="1" x14ac:dyDescent="0.3">
      <c r="B1708" s="74"/>
      <c r="C1708" s="10"/>
      <c r="D1708" s="13"/>
      <c r="E1708" s="18"/>
      <c r="F1708" s="13"/>
      <c r="G1708" s="23"/>
      <c r="H1708" s="18" t="str">
        <f t="shared" si="52"/>
        <v/>
      </c>
      <c r="I1708" s="21"/>
      <c r="J1708" s="21"/>
      <c r="K1708" s="22"/>
      <c r="L1708" s="16"/>
      <c r="M1708" s="15"/>
      <c r="N1708" s="25">
        <f t="shared" si="53"/>
        <v>0</v>
      </c>
    </row>
    <row r="1709" spans="2:14" ht="21.9" customHeight="1" x14ac:dyDescent="0.3">
      <c r="B1709" s="74"/>
      <c r="C1709" s="10"/>
      <c r="D1709" s="13"/>
      <c r="E1709" s="18"/>
      <c r="F1709" s="13"/>
      <c r="G1709" s="23"/>
      <c r="H1709" s="18" t="str">
        <f t="shared" si="52"/>
        <v/>
      </c>
      <c r="I1709" s="21"/>
      <c r="J1709" s="21"/>
      <c r="K1709" s="22"/>
      <c r="L1709" s="16"/>
      <c r="M1709" s="15"/>
      <c r="N1709" s="25">
        <f t="shared" si="53"/>
        <v>0</v>
      </c>
    </row>
    <row r="1710" spans="2:14" ht="21.9" customHeight="1" x14ac:dyDescent="0.3">
      <c r="B1710" s="74"/>
      <c r="C1710" s="10"/>
      <c r="D1710" s="13"/>
      <c r="E1710" s="18"/>
      <c r="F1710" s="13"/>
      <c r="G1710" s="23"/>
      <c r="H1710" s="18" t="str">
        <f t="shared" si="52"/>
        <v/>
      </c>
      <c r="I1710" s="21"/>
      <c r="J1710" s="21"/>
      <c r="K1710" s="22"/>
      <c r="L1710" s="16"/>
      <c r="M1710" s="15"/>
      <c r="N1710" s="25">
        <f t="shared" si="53"/>
        <v>0</v>
      </c>
    </row>
    <row r="1711" spans="2:14" ht="21.9" customHeight="1" x14ac:dyDescent="0.3">
      <c r="B1711" s="74"/>
      <c r="C1711" s="10"/>
      <c r="D1711" s="13"/>
      <c r="E1711" s="18"/>
      <c r="F1711" s="13"/>
      <c r="G1711" s="23"/>
      <c r="H1711" s="18" t="str">
        <f t="shared" si="52"/>
        <v/>
      </c>
      <c r="I1711" s="21"/>
      <c r="J1711" s="21"/>
      <c r="K1711" s="22"/>
      <c r="L1711" s="16"/>
      <c r="M1711" s="15"/>
      <c r="N1711" s="25">
        <f t="shared" si="53"/>
        <v>0</v>
      </c>
    </row>
    <row r="1712" spans="2:14" ht="21.9" customHeight="1" x14ac:dyDescent="0.3">
      <c r="B1712" s="74"/>
      <c r="C1712" s="10"/>
      <c r="D1712" s="13"/>
      <c r="E1712" s="18"/>
      <c r="F1712" s="13"/>
      <c r="G1712" s="23"/>
      <c r="H1712" s="18" t="str">
        <f t="shared" si="52"/>
        <v/>
      </c>
      <c r="I1712" s="21"/>
      <c r="J1712" s="21"/>
      <c r="K1712" s="22"/>
      <c r="L1712" s="16"/>
      <c r="M1712" s="15"/>
      <c r="N1712" s="25">
        <f t="shared" si="53"/>
        <v>0</v>
      </c>
    </row>
    <row r="1713" spans="2:14" ht="21.9" customHeight="1" x14ac:dyDescent="0.3">
      <c r="B1713" s="74"/>
      <c r="C1713" s="10"/>
      <c r="D1713" s="13"/>
      <c r="E1713" s="18"/>
      <c r="F1713" s="13"/>
      <c r="G1713" s="23"/>
      <c r="H1713" s="18" t="str">
        <f t="shared" si="52"/>
        <v/>
      </c>
      <c r="I1713" s="21"/>
      <c r="J1713" s="21"/>
      <c r="K1713" s="22"/>
      <c r="L1713" s="16"/>
      <c r="M1713" s="15"/>
      <c r="N1713" s="25">
        <f t="shared" si="53"/>
        <v>0</v>
      </c>
    </row>
    <row r="1714" spans="2:14" ht="21.9" customHeight="1" x14ac:dyDescent="0.3">
      <c r="B1714" s="74"/>
      <c r="C1714" s="10"/>
      <c r="D1714" s="13"/>
      <c r="E1714" s="18"/>
      <c r="F1714" s="13"/>
      <c r="G1714" s="23"/>
      <c r="H1714" s="18" t="str">
        <f t="shared" si="52"/>
        <v/>
      </c>
      <c r="I1714" s="21"/>
      <c r="J1714" s="21"/>
      <c r="K1714" s="22"/>
      <c r="L1714" s="16"/>
      <c r="M1714" s="15"/>
      <c r="N1714" s="25">
        <f t="shared" si="53"/>
        <v>0</v>
      </c>
    </row>
    <row r="1715" spans="2:14" ht="21.9" customHeight="1" x14ac:dyDescent="0.3">
      <c r="B1715" s="74"/>
      <c r="C1715" s="10"/>
      <c r="D1715" s="13"/>
      <c r="E1715" s="18"/>
      <c r="F1715" s="13"/>
      <c r="G1715" s="23"/>
      <c r="H1715" s="18" t="str">
        <f t="shared" si="52"/>
        <v/>
      </c>
      <c r="I1715" s="21"/>
      <c r="J1715" s="21"/>
      <c r="K1715" s="22"/>
      <c r="L1715" s="16"/>
      <c r="M1715" s="15"/>
      <c r="N1715" s="25">
        <f t="shared" si="53"/>
        <v>0</v>
      </c>
    </row>
    <row r="1716" spans="2:14" ht="21.9" customHeight="1" x14ac:dyDescent="0.3">
      <c r="B1716" s="74"/>
      <c r="C1716" s="10"/>
      <c r="D1716" s="13"/>
      <c r="E1716" s="18"/>
      <c r="F1716" s="13"/>
      <c r="G1716" s="23"/>
      <c r="H1716" s="18" t="str">
        <f t="shared" si="52"/>
        <v/>
      </c>
      <c r="I1716" s="21"/>
      <c r="J1716" s="21"/>
      <c r="K1716" s="22"/>
      <c r="L1716" s="16"/>
      <c r="M1716" s="15"/>
      <c r="N1716" s="25">
        <f t="shared" si="53"/>
        <v>0</v>
      </c>
    </row>
    <row r="1717" spans="2:14" ht="21.9" customHeight="1" x14ac:dyDescent="0.3">
      <c r="B1717" s="74"/>
      <c r="C1717" s="10"/>
      <c r="D1717" s="13"/>
      <c r="E1717" s="18"/>
      <c r="F1717" s="13"/>
      <c r="G1717" s="23"/>
      <c r="H1717" s="18" t="str">
        <f t="shared" si="52"/>
        <v/>
      </c>
      <c r="I1717" s="21"/>
      <c r="J1717" s="21"/>
      <c r="K1717" s="22"/>
      <c r="L1717" s="16"/>
      <c r="M1717" s="15"/>
      <c r="N1717" s="25">
        <f t="shared" si="53"/>
        <v>0</v>
      </c>
    </row>
    <row r="1718" spans="2:14" ht="21.9" customHeight="1" x14ac:dyDescent="0.3">
      <c r="B1718" s="74"/>
      <c r="C1718" s="10"/>
      <c r="D1718" s="13"/>
      <c r="E1718" s="18"/>
      <c r="F1718" s="13"/>
      <c r="G1718" s="23"/>
      <c r="H1718" s="18" t="str">
        <f t="shared" si="52"/>
        <v/>
      </c>
      <c r="I1718" s="21"/>
      <c r="J1718" s="21"/>
      <c r="K1718" s="22"/>
      <c r="L1718" s="16"/>
      <c r="M1718" s="15"/>
      <c r="N1718" s="25">
        <f t="shared" si="53"/>
        <v>0</v>
      </c>
    </row>
    <row r="1719" spans="2:14" ht="21.9" customHeight="1" x14ac:dyDescent="0.3">
      <c r="B1719" s="74"/>
      <c r="C1719" s="10"/>
      <c r="D1719" s="13"/>
      <c r="E1719" s="18"/>
      <c r="F1719" s="13"/>
      <c r="G1719" s="23"/>
      <c r="H1719" s="18" t="str">
        <f t="shared" si="52"/>
        <v/>
      </c>
      <c r="I1719" s="21"/>
      <c r="J1719" s="21"/>
      <c r="K1719" s="22"/>
      <c r="L1719" s="16"/>
      <c r="M1719" s="15"/>
      <c r="N1719" s="25">
        <f t="shared" si="53"/>
        <v>0</v>
      </c>
    </row>
    <row r="1720" spans="2:14" ht="21.9" customHeight="1" x14ac:dyDescent="0.3">
      <c r="B1720" s="74"/>
      <c r="C1720" s="10"/>
      <c r="D1720" s="13"/>
      <c r="E1720" s="18"/>
      <c r="F1720" s="13"/>
      <c r="G1720" s="23"/>
      <c r="H1720" s="18" t="str">
        <f t="shared" si="52"/>
        <v/>
      </c>
      <c r="I1720" s="21"/>
      <c r="J1720" s="21"/>
      <c r="K1720" s="22"/>
      <c r="L1720" s="16"/>
      <c r="M1720" s="15"/>
      <c r="N1720" s="25">
        <f t="shared" si="53"/>
        <v>0</v>
      </c>
    </row>
    <row r="1721" spans="2:14" ht="21.9" customHeight="1" x14ac:dyDescent="0.3">
      <c r="B1721" s="74"/>
      <c r="C1721" s="10"/>
      <c r="D1721" s="13"/>
      <c r="E1721" s="18"/>
      <c r="F1721" s="13"/>
      <c r="G1721" s="23"/>
      <c r="H1721" s="18" t="str">
        <f t="shared" si="52"/>
        <v/>
      </c>
      <c r="I1721" s="21"/>
      <c r="J1721" s="21"/>
      <c r="K1721" s="22"/>
      <c r="L1721" s="16"/>
      <c r="M1721" s="15"/>
      <c r="N1721" s="25">
        <f t="shared" si="53"/>
        <v>0</v>
      </c>
    </row>
    <row r="1722" spans="2:14" ht="21.9" customHeight="1" x14ac:dyDescent="0.3">
      <c r="B1722" s="74"/>
      <c r="C1722" s="10"/>
      <c r="D1722" s="13"/>
      <c r="E1722" s="18"/>
      <c r="F1722" s="13"/>
      <c r="G1722" s="23"/>
      <c r="H1722" s="18" t="str">
        <f t="shared" si="52"/>
        <v/>
      </c>
      <c r="I1722" s="21"/>
      <c r="J1722" s="21"/>
      <c r="K1722" s="22"/>
      <c r="L1722" s="16"/>
      <c r="M1722" s="15"/>
      <c r="N1722" s="25">
        <f t="shared" si="53"/>
        <v>0</v>
      </c>
    </row>
    <row r="1723" spans="2:14" ht="21.9" customHeight="1" x14ac:dyDescent="0.3">
      <c r="B1723" s="74"/>
      <c r="C1723" s="10"/>
      <c r="D1723" s="13"/>
      <c r="E1723" s="18"/>
      <c r="F1723" s="13"/>
      <c r="G1723" s="23"/>
      <c r="H1723" s="18" t="str">
        <f t="shared" si="52"/>
        <v/>
      </c>
      <c r="I1723" s="21"/>
      <c r="J1723" s="21"/>
      <c r="K1723" s="22"/>
      <c r="L1723" s="16"/>
      <c r="M1723" s="15"/>
      <c r="N1723" s="25">
        <f t="shared" si="53"/>
        <v>0</v>
      </c>
    </row>
    <row r="1724" spans="2:14" ht="21.9" customHeight="1" x14ac:dyDescent="0.3">
      <c r="B1724" s="74"/>
      <c r="C1724" s="10"/>
      <c r="D1724" s="13"/>
      <c r="E1724" s="18"/>
      <c r="F1724" s="13"/>
      <c r="G1724" s="23"/>
      <c r="H1724" s="18" t="str">
        <f t="shared" si="52"/>
        <v/>
      </c>
      <c r="I1724" s="21"/>
      <c r="J1724" s="21"/>
      <c r="K1724" s="22"/>
      <c r="L1724" s="16"/>
      <c r="M1724" s="15"/>
      <c r="N1724" s="25">
        <f t="shared" si="53"/>
        <v>0</v>
      </c>
    </row>
    <row r="1725" spans="2:14" ht="21.9" customHeight="1" x14ac:dyDescent="0.3">
      <c r="B1725" s="74"/>
      <c r="C1725" s="10"/>
      <c r="D1725" s="13"/>
      <c r="E1725" s="18"/>
      <c r="F1725" s="13"/>
      <c r="G1725" s="23"/>
      <c r="H1725" s="18" t="str">
        <f t="shared" si="52"/>
        <v/>
      </c>
      <c r="I1725" s="21"/>
      <c r="J1725" s="21"/>
      <c r="K1725" s="22"/>
      <c r="L1725" s="16"/>
      <c r="M1725" s="15"/>
      <c r="N1725" s="25">
        <f t="shared" si="53"/>
        <v>0</v>
      </c>
    </row>
    <row r="1726" spans="2:14" ht="21.9" customHeight="1" x14ac:dyDescent="0.3">
      <c r="B1726" s="74"/>
      <c r="C1726" s="10"/>
      <c r="D1726" s="13"/>
      <c r="E1726" s="18"/>
      <c r="F1726" s="13"/>
      <c r="G1726" s="23"/>
      <c r="H1726" s="18" t="str">
        <f t="shared" si="52"/>
        <v/>
      </c>
      <c r="I1726" s="21"/>
      <c r="J1726" s="21"/>
      <c r="K1726" s="22"/>
      <c r="L1726" s="16"/>
      <c r="M1726" s="15"/>
      <c r="N1726" s="25">
        <f t="shared" si="53"/>
        <v>0</v>
      </c>
    </row>
    <row r="1727" spans="2:14" ht="21.9" customHeight="1" x14ac:dyDescent="0.3">
      <c r="B1727" s="74"/>
      <c r="C1727" s="10"/>
      <c r="D1727" s="13"/>
      <c r="E1727" s="18"/>
      <c r="F1727" s="13"/>
      <c r="G1727" s="23"/>
      <c r="H1727" s="18" t="str">
        <f t="shared" si="52"/>
        <v/>
      </c>
      <c r="I1727" s="21"/>
      <c r="J1727" s="21"/>
      <c r="K1727" s="22"/>
      <c r="L1727" s="16"/>
      <c r="M1727" s="15"/>
      <c r="N1727" s="25">
        <f t="shared" si="53"/>
        <v>0</v>
      </c>
    </row>
    <row r="1728" spans="2:14" ht="21.9" customHeight="1" x14ac:dyDescent="0.3">
      <c r="B1728" s="74"/>
      <c r="C1728" s="10"/>
      <c r="D1728" s="13"/>
      <c r="E1728" s="18"/>
      <c r="F1728" s="13"/>
      <c r="G1728" s="23"/>
      <c r="H1728" s="18" t="str">
        <f t="shared" si="52"/>
        <v/>
      </c>
      <c r="I1728" s="21"/>
      <c r="J1728" s="21"/>
      <c r="K1728" s="22"/>
      <c r="L1728" s="16"/>
      <c r="M1728" s="15"/>
      <c r="N1728" s="25">
        <f t="shared" si="53"/>
        <v>0</v>
      </c>
    </row>
    <row r="1729" spans="2:14" ht="21.9" customHeight="1" x14ac:dyDescent="0.3">
      <c r="B1729" s="74"/>
      <c r="C1729" s="10"/>
      <c r="D1729" s="13"/>
      <c r="E1729" s="18"/>
      <c r="F1729" s="13"/>
      <c r="G1729" s="23"/>
      <c r="H1729" s="18" t="str">
        <f t="shared" si="52"/>
        <v/>
      </c>
      <c r="I1729" s="21"/>
      <c r="J1729" s="21"/>
      <c r="K1729" s="22"/>
      <c r="L1729" s="16"/>
      <c r="M1729" s="15"/>
      <c r="N1729" s="25">
        <f t="shared" si="53"/>
        <v>0</v>
      </c>
    </row>
    <row r="1730" spans="2:14" ht="21.9" customHeight="1" x14ac:dyDescent="0.3">
      <c r="B1730" s="74"/>
      <c r="C1730" s="10"/>
      <c r="D1730" s="13"/>
      <c r="E1730" s="18"/>
      <c r="F1730" s="13"/>
      <c r="G1730" s="23"/>
      <c r="H1730" s="18" t="str">
        <f t="shared" si="52"/>
        <v/>
      </c>
      <c r="I1730" s="21"/>
      <c r="J1730" s="21"/>
      <c r="K1730" s="22"/>
      <c r="L1730" s="16"/>
      <c r="M1730" s="15"/>
      <c r="N1730" s="25">
        <f t="shared" si="53"/>
        <v>0</v>
      </c>
    </row>
    <row r="1731" spans="2:14" ht="21.9" customHeight="1" x14ac:dyDescent="0.3">
      <c r="B1731" s="74"/>
      <c r="C1731" s="10"/>
      <c r="D1731" s="13"/>
      <c r="E1731" s="18"/>
      <c r="F1731" s="13"/>
      <c r="G1731" s="23"/>
      <c r="H1731" s="18" t="str">
        <f t="shared" si="52"/>
        <v/>
      </c>
      <c r="I1731" s="21"/>
      <c r="J1731" s="21"/>
      <c r="K1731" s="22"/>
      <c r="L1731" s="16"/>
      <c r="M1731" s="15"/>
      <c r="N1731" s="25">
        <f t="shared" si="53"/>
        <v>0</v>
      </c>
    </row>
    <row r="1732" spans="2:14" ht="21.9" customHeight="1" x14ac:dyDescent="0.3">
      <c r="B1732" s="74"/>
      <c r="C1732" s="10"/>
      <c r="D1732" s="13"/>
      <c r="E1732" s="18"/>
      <c r="F1732" s="13"/>
      <c r="G1732" s="23"/>
      <c r="H1732" s="18" t="str">
        <f t="shared" si="52"/>
        <v/>
      </c>
      <c r="I1732" s="21"/>
      <c r="J1732" s="21"/>
      <c r="K1732" s="22"/>
      <c r="L1732" s="16"/>
      <c r="M1732" s="15"/>
      <c r="N1732" s="25">
        <f t="shared" si="53"/>
        <v>0</v>
      </c>
    </row>
    <row r="1733" spans="2:14" ht="21.9" customHeight="1" x14ac:dyDescent="0.3">
      <c r="B1733" s="74"/>
      <c r="C1733" s="10"/>
      <c r="D1733" s="13"/>
      <c r="E1733" s="18"/>
      <c r="F1733" s="13"/>
      <c r="G1733" s="23"/>
      <c r="H1733" s="18" t="str">
        <f t="shared" si="52"/>
        <v/>
      </c>
      <c r="I1733" s="21"/>
      <c r="J1733" s="21"/>
      <c r="K1733" s="22"/>
      <c r="L1733" s="16"/>
      <c r="M1733" s="15"/>
      <c r="N1733" s="25">
        <f t="shared" si="53"/>
        <v>0</v>
      </c>
    </row>
    <row r="1734" spans="2:14" ht="21.9" customHeight="1" x14ac:dyDescent="0.3">
      <c r="B1734" s="74"/>
      <c r="C1734" s="10"/>
      <c r="D1734" s="13"/>
      <c r="E1734" s="18"/>
      <c r="F1734" s="13"/>
      <c r="G1734" s="23"/>
      <c r="H1734" s="18" t="str">
        <f t="shared" si="52"/>
        <v/>
      </c>
      <c r="I1734" s="21"/>
      <c r="J1734" s="21"/>
      <c r="K1734" s="22"/>
      <c r="L1734" s="16"/>
      <c r="M1734" s="15"/>
      <c r="N1734" s="25">
        <f t="shared" si="53"/>
        <v>0</v>
      </c>
    </row>
    <row r="1735" spans="2:14" ht="21.9" customHeight="1" x14ac:dyDescent="0.3">
      <c r="B1735" s="74"/>
      <c r="C1735" s="10"/>
      <c r="D1735" s="13"/>
      <c r="E1735" s="18"/>
      <c r="F1735" s="13"/>
      <c r="G1735" s="23"/>
      <c r="H1735" s="18" t="str">
        <f t="shared" si="52"/>
        <v/>
      </c>
      <c r="I1735" s="21"/>
      <c r="J1735" s="21"/>
      <c r="K1735" s="22"/>
      <c r="L1735" s="16"/>
      <c r="M1735" s="15"/>
      <c r="N1735" s="25">
        <f t="shared" si="53"/>
        <v>0</v>
      </c>
    </row>
    <row r="1736" spans="2:14" ht="21.9" customHeight="1" x14ac:dyDescent="0.3">
      <c r="B1736" s="74"/>
      <c r="C1736" s="10"/>
      <c r="D1736" s="13"/>
      <c r="E1736" s="18"/>
      <c r="F1736" s="13"/>
      <c r="G1736" s="23"/>
      <c r="H1736" s="18" t="str">
        <f t="shared" si="52"/>
        <v/>
      </c>
      <c r="I1736" s="21"/>
      <c r="J1736" s="21"/>
      <c r="K1736" s="22"/>
      <c r="L1736" s="16"/>
      <c r="M1736" s="15"/>
      <c r="N1736" s="25">
        <f t="shared" si="53"/>
        <v>0</v>
      </c>
    </row>
    <row r="1737" spans="2:14" ht="21.9" customHeight="1" x14ac:dyDescent="0.3">
      <c r="B1737" s="74"/>
      <c r="C1737" s="10"/>
      <c r="D1737" s="13"/>
      <c r="E1737" s="18"/>
      <c r="F1737" s="13"/>
      <c r="G1737" s="23"/>
      <c r="H1737" s="18" t="str">
        <f t="shared" si="52"/>
        <v/>
      </c>
      <c r="I1737" s="21"/>
      <c r="J1737" s="21"/>
      <c r="K1737" s="22"/>
      <c r="L1737" s="16"/>
      <c r="M1737" s="15"/>
      <c r="N1737" s="25">
        <f t="shared" si="53"/>
        <v>0</v>
      </c>
    </row>
    <row r="1738" spans="2:14" ht="21.9" customHeight="1" x14ac:dyDescent="0.3">
      <c r="B1738" s="74"/>
      <c r="C1738" s="10"/>
      <c r="D1738" s="13"/>
      <c r="E1738" s="18"/>
      <c r="F1738" s="13"/>
      <c r="G1738" s="23"/>
      <c r="H1738" s="18" t="str">
        <f t="shared" si="52"/>
        <v/>
      </c>
      <c r="I1738" s="21"/>
      <c r="J1738" s="21"/>
      <c r="K1738" s="22"/>
      <c r="L1738" s="16"/>
      <c r="M1738" s="15"/>
      <c r="N1738" s="25">
        <f t="shared" si="53"/>
        <v>0</v>
      </c>
    </row>
    <row r="1739" spans="2:14" ht="21.9" customHeight="1" x14ac:dyDescent="0.3">
      <c r="B1739" s="74"/>
      <c r="C1739" s="10"/>
      <c r="D1739" s="13"/>
      <c r="E1739" s="18"/>
      <c r="F1739" s="13"/>
      <c r="G1739" s="23"/>
      <c r="H1739" s="18" t="str">
        <f t="shared" ref="H1739:H1802" si="54">IF(E1739="","",IF(N1739="",D1739*E1739,(D1739*E1739)-(D1739*N1739)))</f>
        <v/>
      </c>
      <c r="I1739" s="21"/>
      <c r="J1739" s="21"/>
      <c r="K1739" s="22"/>
      <c r="L1739" s="16"/>
      <c r="M1739" s="15"/>
      <c r="N1739" s="25">
        <f t="shared" ref="N1739:N1802" si="55">IF(F1739="Não","",E1739*G1739)</f>
        <v>0</v>
      </c>
    </row>
    <row r="1740" spans="2:14" ht="21.9" customHeight="1" x14ac:dyDescent="0.3">
      <c r="B1740" s="74"/>
      <c r="C1740" s="10"/>
      <c r="D1740" s="13"/>
      <c r="E1740" s="18"/>
      <c r="F1740" s="13"/>
      <c r="G1740" s="23"/>
      <c r="H1740" s="18" t="str">
        <f t="shared" si="54"/>
        <v/>
      </c>
      <c r="I1740" s="21"/>
      <c r="J1740" s="21"/>
      <c r="K1740" s="22"/>
      <c r="L1740" s="16"/>
      <c r="M1740" s="15"/>
      <c r="N1740" s="25">
        <f t="shared" si="55"/>
        <v>0</v>
      </c>
    </row>
    <row r="1741" spans="2:14" ht="21.9" customHeight="1" x14ac:dyDescent="0.3">
      <c r="B1741" s="74"/>
      <c r="C1741" s="10"/>
      <c r="D1741" s="13"/>
      <c r="E1741" s="18"/>
      <c r="F1741" s="13"/>
      <c r="G1741" s="23"/>
      <c r="H1741" s="18" t="str">
        <f t="shared" si="54"/>
        <v/>
      </c>
      <c r="I1741" s="21"/>
      <c r="J1741" s="21"/>
      <c r="K1741" s="22"/>
      <c r="L1741" s="16"/>
      <c r="M1741" s="15"/>
      <c r="N1741" s="25">
        <f t="shared" si="55"/>
        <v>0</v>
      </c>
    </row>
    <row r="1742" spans="2:14" ht="21.9" customHeight="1" x14ac:dyDescent="0.3">
      <c r="B1742" s="74"/>
      <c r="C1742" s="10"/>
      <c r="D1742" s="13"/>
      <c r="E1742" s="18"/>
      <c r="F1742" s="13"/>
      <c r="G1742" s="23"/>
      <c r="H1742" s="18" t="str">
        <f t="shared" si="54"/>
        <v/>
      </c>
      <c r="I1742" s="21"/>
      <c r="J1742" s="21"/>
      <c r="K1742" s="22"/>
      <c r="L1742" s="16"/>
      <c r="M1742" s="15"/>
      <c r="N1742" s="25">
        <f t="shared" si="55"/>
        <v>0</v>
      </c>
    </row>
    <row r="1743" spans="2:14" ht="21.9" customHeight="1" x14ac:dyDescent="0.3">
      <c r="B1743" s="74"/>
      <c r="C1743" s="10"/>
      <c r="D1743" s="13"/>
      <c r="E1743" s="18"/>
      <c r="F1743" s="13"/>
      <c r="G1743" s="23"/>
      <c r="H1743" s="18" t="str">
        <f t="shared" si="54"/>
        <v/>
      </c>
      <c r="I1743" s="21"/>
      <c r="J1743" s="21"/>
      <c r="K1743" s="22"/>
      <c r="L1743" s="16"/>
      <c r="M1743" s="15"/>
      <c r="N1743" s="25">
        <f t="shared" si="55"/>
        <v>0</v>
      </c>
    </row>
    <row r="1744" spans="2:14" ht="21.9" customHeight="1" x14ac:dyDescent="0.3">
      <c r="B1744" s="74"/>
      <c r="C1744" s="10"/>
      <c r="D1744" s="13"/>
      <c r="E1744" s="18"/>
      <c r="F1744" s="13"/>
      <c r="G1744" s="23"/>
      <c r="H1744" s="18" t="str">
        <f t="shared" si="54"/>
        <v/>
      </c>
      <c r="I1744" s="21"/>
      <c r="J1744" s="21"/>
      <c r="K1744" s="22"/>
      <c r="L1744" s="16"/>
      <c r="M1744" s="15"/>
      <c r="N1744" s="25">
        <f t="shared" si="55"/>
        <v>0</v>
      </c>
    </row>
    <row r="1745" spans="2:14" ht="21.9" customHeight="1" x14ac:dyDescent="0.3">
      <c r="B1745" s="74"/>
      <c r="C1745" s="10"/>
      <c r="D1745" s="13"/>
      <c r="E1745" s="18"/>
      <c r="F1745" s="13"/>
      <c r="G1745" s="23"/>
      <c r="H1745" s="18" t="str">
        <f t="shared" si="54"/>
        <v/>
      </c>
      <c r="I1745" s="21"/>
      <c r="J1745" s="21"/>
      <c r="K1745" s="22"/>
      <c r="L1745" s="16"/>
      <c r="M1745" s="15"/>
      <c r="N1745" s="25">
        <f t="shared" si="55"/>
        <v>0</v>
      </c>
    </row>
    <row r="1746" spans="2:14" ht="21.9" customHeight="1" x14ac:dyDescent="0.3">
      <c r="B1746" s="74"/>
      <c r="C1746" s="10"/>
      <c r="D1746" s="13"/>
      <c r="E1746" s="18"/>
      <c r="F1746" s="13"/>
      <c r="G1746" s="23"/>
      <c r="H1746" s="18" t="str">
        <f t="shared" si="54"/>
        <v/>
      </c>
      <c r="I1746" s="21"/>
      <c r="J1746" s="21"/>
      <c r="K1746" s="22"/>
      <c r="L1746" s="16"/>
      <c r="M1746" s="15"/>
      <c r="N1746" s="25">
        <f t="shared" si="55"/>
        <v>0</v>
      </c>
    </row>
    <row r="1747" spans="2:14" ht="21.9" customHeight="1" x14ac:dyDescent="0.3">
      <c r="B1747" s="74"/>
      <c r="C1747" s="10"/>
      <c r="D1747" s="13"/>
      <c r="E1747" s="18"/>
      <c r="F1747" s="13"/>
      <c r="G1747" s="23"/>
      <c r="H1747" s="18" t="str">
        <f t="shared" si="54"/>
        <v/>
      </c>
      <c r="I1747" s="21"/>
      <c r="J1747" s="21"/>
      <c r="K1747" s="22"/>
      <c r="L1747" s="16"/>
      <c r="M1747" s="15"/>
      <c r="N1747" s="25">
        <f t="shared" si="55"/>
        <v>0</v>
      </c>
    </row>
    <row r="1748" spans="2:14" ht="21.9" customHeight="1" x14ac:dyDescent="0.3">
      <c r="B1748" s="74"/>
      <c r="C1748" s="10"/>
      <c r="D1748" s="13"/>
      <c r="E1748" s="18"/>
      <c r="F1748" s="13"/>
      <c r="G1748" s="23"/>
      <c r="H1748" s="18" t="str">
        <f t="shared" si="54"/>
        <v/>
      </c>
      <c r="I1748" s="21"/>
      <c r="J1748" s="21"/>
      <c r="K1748" s="22"/>
      <c r="L1748" s="16"/>
      <c r="M1748" s="15"/>
      <c r="N1748" s="25">
        <f t="shared" si="55"/>
        <v>0</v>
      </c>
    </row>
    <row r="1749" spans="2:14" ht="21.9" customHeight="1" x14ac:dyDescent="0.3">
      <c r="B1749" s="74"/>
      <c r="C1749" s="10"/>
      <c r="D1749" s="13"/>
      <c r="E1749" s="18"/>
      <c r="F1749" s="13"/>
      <c r="G1749" s="23"/>
      <c r="H1749" s="18" t="str">
        <f t="shared" si="54"/>
        <v/>
      </c>
      <c r="I1749" s="21"/>
      <c r="J1749" s="21"/>
      <c r="K1749" s="22"/>
      <c r="L1749" s="16"/>
      <c r="M1749" s="15"/>
      <c r="N1749" s="25">
        <f t="shared" si="55"/>
        <v>0</v>
      </c>
    </row>
    <row r="1750" spans="2:14" ht="21.9" customHeight="1" x14ac:dyDescent="0.3">
      <c r="B1750" s="74"/>
      <c r="C1750" s="10"/>
      <c r="D1750" s="13"/>
      <c r="E1750" s="18"/>
      <c r="F1750" s="13"/>
      <c r="G1750" s="23"/>
      <c r="H1750" s="18" t="str">
        <f t="shared" si="54"/>
        <v/>
      </c>
      <c r="I1750" s="21"/>
      <c r="J1750" s="21"/>
      <c r="K1750" s="22"/>
      <c r="L1750" s="16"/>
      <c r="M1750" s="15"/>
      <c r="N1750" s="25">
        <f t="shared" si="55"/>
        <v>0</v>
      </c>
    </row>
    <row r="1751" spans="2:14" ht="21.9" customHeight="1" x14ac:dyDescent="0.3">
      <c r="B1751" s="74"/>
      <c r="C1751" s="10"/>
      <c r="D1751" s="13"/>
      <c r="E1751" s="18"/>
      <c r="F1751" s="13"/>
      <c r="G1751" s="23"/>
      <c r="H1751" s="18" t="str">
        <f t="shared" si="54"/>
        <v/>
      </c>
      <c r="I1751" s="21"/>
      <c r="J1751" s="21"/>
      <c r="K1751" s="22"/>
      <c r="L1751" s="16"/>
      <c r="M1751" s="15"/>
      <c r="N1751" s="25">
        <f t="shared" si="55"/>
        <v>0</v>
      </c>
    </row>
    <row r="1752" spans="2:14" ht="21.9" customHeight="1" x14ac:dyDescent="0.3">
      <c r="B1752" s="74"/>
      <c r="C1752" s="10"/>
      <c r="D1752" s="13"/>
      <c r="E1752" s="18"/>
      <c r="F1752" s="13"/>
      <c r="G1752" s="23"/>
      <c r="H1752" s="18" t="str">
        <f t="shared" si="54"/>
        <v/>
      </c>
      <c r="I1752" s="21"/>
      <c r="J1752" s="21"/>
      <c r="K1752" s="22"/>
      <c r="L1752" s="16"/>
      <c r="M1752" s="15"/>
      <c r="N1752" s="25">
        <f t="shared" si="55"/>
        <v>0</v>
      </c>
    </row>
    <row r="1753" spans="2:14" ht="21.9" customHeight="1" x14ac:dyDescent="0.3">
      <c r="B1753" s="74"/>
      <c r="C1753" s="10"/>
      <c r="D1753" s="13"/>
      <c r="E1753" s="18"/>
      <c r="F1753" s="13"/>
      <c r="G1753" s="23"/>
      <c r="H1753" s="18" t="str">
        <f t="shared" si="54"/>
        <v/>
      </c>
      <c r="I1753" s="21"/>
      <c r="J1753" s="21"/>
      <c r="K1753" s="22"/>
      <c r="L1753" s="16"/>
      <c r="M1753" s="15"/>
      <c r="N1753" s="25">
        <f t="shared" si="55"/>
        <v>0</v>
      </c>
    </row>
    <row r="1754" spans="2:14" ht="21.9" customHeight="1" x14ac:dyDescent="0.3">
      <c r="B1754" s="74"/>
      <c r="C1754" s="10"/>
      <c r="D1754" s="13"/>
      <c r="E1754" s="18"/>
      <c r="F1754" s="13"/>
      <c r="G1754" s="23"/>
      <c r="H1754" s="18" t="str">
        <f t="shared" si="54"/>
        <v/>
      </c>
      <c r="I1754" s="21"/>
      <c r="J1754" s="21"/>
      <c r="K1754" s="22"/>
      <c r="L1754" s="16"/>
      <c r="M1754" s="15"/>
      <c r="N1754" s="25">
        <f t="shared" si="55"/>
        <v>0</v>
      </c>
    </row>
    <row r="1755" spans="2:14" ht="21.9" customHeight="1" x14ac:dyDescent="0.3">
      <c r="B1755" s="74"/>
      <c r="C1755" s="10"/>
      <c r="D1755" s="13"/>
      <c r="E1755" s="18"/>
      <c r="F1755" s="13"/>
      <c r="G1755" s="23"/>
      <c r="H1755" s="18" t="str">
        <f t="shared" si="54"/>
        <v/>
      </c>
      <c r="I1755" s="21"/>
      <c r="J1755" s="21"/>
      <c r="K1755" s="22"/>
      <c r="L1755" s="16"/>
      <c r="M1755" s="15"/>
      <c r="N1755" s="25">
        <f t="shared" si="55"/>
        <v>0</v>
      </c>
    </row>
    <row r="1756" spans="2:14" ht="21.9" customHeight="1" x14ac:dyDescent="0.3">
      <c r="B1756" s="74"/>
      <c r="C1756" s="10"/>
      <c r="D1756" s="13"/>
      <c r="E1756" s="18"/>
      <c r="F1756" s="13"/>
      <c r="G1756" s="23"/>
      <c r="H1756" s="18" t="str">
        <f t="shared" si="54"/>
        <v/>
      </c>
      <c r="I1756" s="21"/>
      <c r="J1756" s="21"/>
      <c r="K1756" s="22"/>
      <c r="L1756" s="16"/>
      <c r="M1756" s="15"/>
      <c r="N1756" s="25">
        <f t="shared" si="55"/>
        <v>0</v>
      </c>
    </row>
    <row r="1757" spans="2:14" ht="21.9" customHeight="1" x14ac:dyDescent="0.3">
      <c r="B1757" s="74"/>
      <c r="C1757" s="10"/>
      <c r="D1757" s="13"/>
      <c r="E1757" s="18"/>
      <c r="F1757" s="13"/>
      <c r="G1757" s="23"/>
      <c r="H1757" s="18" t="str">
        <f t="shared" si="54"/>
        <v/>
      </c>
      <c r="I1757" s="21"/>
      <c r="J1757" s="21"/>
      <c r="K1757" s="22"/>
      <c r="L1757" s="16"/>
      <c r="M1757" s="15"/>
      <c r="N1757" s="25">
        <f t="shared" si="55"/>
        <v>0</v>
      </c>
    </row>
    <row r="1758" spans="2:14" ht="21.9" customHeight="1" x14ac:dyDescent="0.3">
      <c r="B1758" s="74"/>
      <c r="C1758" s="10"/>
      <c r="D1758" s="13"/>
      <c r="E1758" s="18"/>
      <c r="F1758" s="13"/>
      <c r="G1758" s="23"/>
      <c r="H1758" s="18" t="str">
        <f t="shared" si="54"/>
        <v/>
      </c>
      <c r="I1758" s="21"/>
      <c r="J1758" s="21"/>
      <c r="K1758" s="22"/>
      <c r="L1758" s="16"/>
      <c r="M1758" s="15"/>
      <c r="N1758" s="25">
        <f t="shared" si="55"/>
        <v>0</v>
      </c>
    </row>
    <row r="1759" spans="2:14" ht="21.9" customHeight="1" x14ac:dyDescent="0.3">
      <c r="B1759" s="74"/>
      <c r="C1759" s="10"/>
      <c r="D1759" s="13"/>
      <c r="E1759" s="18"/>
      <c r="F1759" s="13"/>
      <c r="G1759" s="23"/>
      <c r="H1759" s="18" t="str">
        <f t="shared" si="54"/>
        <v/>
      </c>
      <c r="I1759" s="21"/>
      <c r="J1759" s="21"/>
      <c r="K1759" s="22"/>
      <c r="L1759" s="16"/>
      <c r="M1759" s="15"/>
      <c r="N1759" s="25">
        <f t="shared" si="55"/>
        <v>0</v>
      </c>
    </row>
    <row r="1760" spans="2:14" ht="21.9" customHeight="1" x14ac:dyDescent="0.3">
      <c r="B1760" s="74"/>
      <c r="C1760" s="10"/>
      <c r="D1760" s="13"/>
      <c r="E1760" s="18"/>
      <c r="F1760" s="13"/>
      <c r="G1760" s="23"/>
      <c r="H1760" s="18" t="str">
        <f t="shared" si="54"/>
        <v/>
      </c>
      <c r="I1760" s="21"/>
      <c r="J1760" s="21"/>
      <c r="K1760" s="22"/>
      <c r="L1760" s="16"/>
      <c r="M1760" s="15"/>
      <c r="N1760" s="25">
        <f t="shared" si="55"/>
        <v>0</v>
      </c>
    </row>
    <row r="1761" spans="2:14" ht="21.9" customHeight="1" x14ac:dyDescent="0.3">
      <c r="B1761" s="74"/>
      <c r="C1761" s="10"/>
      <c r="D1761" s="13"/>
      <c r="E1761" s="18"/>
      <c r="F1761" s="13"/>
      <c r="G1761" s="23"/>
      <c r="H1761" s="18" t="str">
        <f t="shared" si="54"/>
        <v/>
      </c>
      <c r="I1761" s="21"/>
      <c r="J1761" s="21"/>
      <c r="K1761" s="22"/>
      <c r="L1761" s="16"/>
      <c r="M1761" s="15"/>
      <c r="N1761" s="25">
        <f t="shared" si="55"/>
        <v>0</v>
      </c>
    </row>
    <row r="1762" spans="2:14" ht="21.9" customHeight="1" x14ac:dyDescent="0.3">
      <c r="B1762" s="74"/>
      <c r="C1762" s="10"/>
      <c r="D1762" s="13"/>
      <c r="E1762" s="18"/>
      <c r="F1762" s="13"/>
      <c r="G1762" s="23"/>
      <c r="H1762" s="18" t="str">
        <f t="shared" si="54"/>
        <v/>
      </c>
      <c r="I1762" s="21"/>
      <c r="J1762" s="21"/>
      <c r="K1762" s="22"/>
      <c r="L1762" s="16"/>
      <c r="M1762" s="15"/>
      <c r="N1762" s="25">
        <f t="shared" si="55"/>
        <v>0</v>
      </c>
    </row>
    <row r="1763" spans="2:14" ht="21.9" customHeight="1" x14ac:dyDescent="0.3">
      <c r="B1763" s="74"/>
      <c r="C1763" s="10"/>
      <c r="D1763" s="13"/>
      <c r="E1763" s="18"/>
      <c r="F1763" s="13"/>
      <c r="G1763" s="23"/>
      <c r="H1763" s="18" t="str">
        <f t="shared" si="54"/>
        <v/>
      </c>
      <c r="I1763" s="21"/>
      <c r="J1763" s="21"/>
      <c r="K1763" s="22"/>
      <c r="L1763" s="16"/>
      <c r="M1763" s="15"/>
      <c r="N1763" s="25">
        <f t="shared" si="55"/>
        <v>0</v>
      </c>
    </row>
    <row r="1764" spans="2:14" ht="21.9" customHeight="1" x14ac:dyDescent="0.3">
      <c r="B1764" s="74"/>
      <c r="C1764" s="10"/>
      <c r="D1764" s="13"/>
      <c r="E1764" s="18"/>
      <c r="F1764" s="13"/>
      <c r="G1764" s="23"/>
      <c r="H1764" s="18" t="str">
        <f t="shared" si="54"/>
        <v/>
      </c>
      <c r="I1764" s="21"/>
      <c r="J1764" s="21"/>
      <c r="K1764" s="22"/>
      <c r="L1764" s="16"/>
      <c r="M1764" s="15"/>
      <c r="N1764" s="25">
        <f t="shared" si="55"/>
        <v>0</v>
      </c>
    </row>
    <row r="1765" spans="2:14" ht="21.9" customHeight="1" x14ac:dyDescent="0.3">
      <c r="B1765" s="74"/>
      <c r="C1765" s="10"/>
      <c r="D1765" s="13"/>
      <c r="E1765" s="18"/>
      <c r="F1765" s="13"/>
      <c r="G1765" s="23"/>
      <c r="H1765" s="18" t="str">
        <f t="shared" si="54"/>
        <v/>
      </c>
      <c r="I1765" s="21"/>
      <c r="J1765" s="21"/>
      <c r="K1765" s="22"/>
      <c r="L1765" s="16"/>
      <c r="M1765" s="15"/>
      <c r="N1765" s="25">
        <f t="shared" si="55"/>
        <v>0</v>
      </c>
    </row>
    <row r="1766" spans="2:14" ht="21.9" customHeight="1" x14ac:dyDescent="0.3">
      <c r="B1766" s="74"/>
      <c r="C1766" s="10"/>
      <c r="D1766" s="13"/>
      <c r="E1766" s="18"/>
      <c r="F1766" s="13"/>
      <c r="G1766" s="23"/>
      <c r="H1766" s="18" t="str">
        <f t="shared" si="54"/>
        <v/>
      </c>
      <c r="I1766" s="21"/>
      <c r="J1766" s="21"/>
      <c r="K1766" s="22"/>
      <c r="L1766" s="16"/>
      <c r="M1766" s="15"/>
      <c r="N1766" s="25">
        <f t="shared" si="55"/>
        <v>0</v>
      </c>
    </row>
    <row r="1767" spans="2:14" ht="21.9" customHeight="1" x14ac:dyDescent="0.3">
      <c r="B1767" s="74"/>
      <c r="C1767" s="10"/>
      <c r="D1767" s="13"/>
      <c r="E1767" s="18"/>
      <c r="F1767" s="13"/>
      <c r="G1767" s="23"/>
      <c r="H1767" s="18" t="str">
        <f t="shared" si="54"/>
        <v/>
      </c>
      <c r="I1767" s="21"/>
      <c r="J1767" s="21"/>
      <c r="K1767" s="22"/>
      <c r="L1767" s="16"/>
      <c r="M1767" s="15"/>
      <c r="N1767" s="25">
        <f t="shared" si="55"/>
        <v>0</v>
      </c>
    </row>
    <row r="1768" spans="2:14" ht="21.9" customHeight="1" x14ac:dyDescent="0.3">
      <c r="B1768" s="74"/>
      <c r="C1768" s="10"/>
      <c r="D1768" s="13"/>
      <c r="E1768" s="18"/>
      <c r="F1768" s="13"/>
      <c r="G1768" s="23"/>
      <c r="H1768" s="18" t="str">
        <f t="shared" si="54"/>
        <v/>
      </c>
      <c r="I1768" s="21"/>
      <c r="J1768" s="21"/>
      <c r="K1768" s="22"/>
      <c r="L1768" s="16"/>
      <c r="M1768" s="15"/>
      <c r="N1768" s="25">
        <f t="shared" si="55"/>
        <v>0</v>
      </c>
    </row>
    <row r="1769" spans="2:14" ht="21.9" customHeight="1" x14ac:dyDescent="0.3">
      <c r="B1769" s="74"/>
      <c r="C1769" s="10"/>
      <c r="D1769" s="13"/>
      <c r="E1769" s="18"/>
      <c r="F1769" s="13"/>
      <c r="G1769" s="23"/>
      <c r="H1769" s="18" t="str">
        <f t="shared" si="54"/>
        <v/>
      </c>
      <c r="I1769" s="21"/>
      <c r="J1769" s="21"/>
      <c r="K1769" s="22"/>
      <c r="L1769" s="16"/>
      <c r="M1769" s="15"/>
      <c r="N1769" s="25">
        <f t="shared" si="55"/>
        <v>0</v>
      </c>
    </row>
    <row r="1770" spans="2:14" ht="21.9" customHeight="1" x14ac:dyDescent="0.3">
      <c r="B1770" s="74"/>
      <c r="C1770" s="10"/>
      <c r="D1770" s="13"/>
      <c r="E1770" s="18"/>
      <c r="F1770" s="13"/>
      <c r="G1770" s="23"/>
      <c r="H1770" s="18" t="str">
        <f t="shared" si="54"/>
        <v/>
      </c>
      <c r="I1770" s="21"/>
      <c r="J1770" s="21"/>
      <c r="K1770" s="22"/>
      <c r="L1770" s="16"/>
      <c r="M1770" s="15"/>
      <c r="N1770" s="25">
        <f t="shared" si="55"/>
        <v>0</v>
      </c>
    </row>
    <row r="1771" spans="2:14" ht="21.9" customHeight="1" x14ac:dyDescent="0.3">
      <c r="B1771" s="74"/>
      <c r="C1771" s="10"/>
      <c r="D1771" s="13"/>
      <c r="E1771" s="18"/>
      <c r="F1771" s="13"/>
      <c r="G1771" s="23"/>
      <c r="H1771" s="18" t="str">
        <f t="shared" si="54"/>
        <v/>
      </c>
      <c r="I1771" s="21"/>
      <c r="J1771" s="21"/>
      <c r="K1771" s="22"/>
      <c r="L1771" s="16"/>
      <c r="M1771" s="15"/>
      <c r="N1771" s="25">
        <f t="shared" si="55"/>
        <v>0</v>
      </c>
    </row>
    <row r="1772" spans="2:14" ht="21.9" customHeight="1" x14ac:dyDescent="0.3">
      <c r="B1772" s="74"/>
      <c r="C1772" s="10"/>
      <c r="D1772" s="13"/>
      <c r="E1772" s="18"/>
      <c r="F1772" s="13"/>
      <c r="G1772" s="23"/>
      <c r="H1772" s="18" t="str">
        <f t="shared" si="54"/>
        <v/>
      </c>
      <c r="I1772" s="21"/>
      <c r="J1772" s="21"/>
      <c r="K1772" s="22"/>
      <c r="L1772" s="16"/>
      <c r="M1772" s="15"/>
      <c r="N1772" s="25">
        <f t="shared" si="55"/>
        <v>0</v>
      </c>
    </row>
    <row r="1773" spans="2:14" ht="21.9" customHeight="1" x14ac:dyDescent="0.3">
      <c r="B1773" s="74"/>
      <c r="C1773" s="10"/>
      <c r="D1773" s="13"/>
      <c r="E1773" s="18"/>
      <c r="F1773" s="13"/>
      <c r="G1773" s="23"/>
      <c r="H1773" s="18" t="str">
        <f t="shared" si="54"/>
        <v/>
      </c>
      <c r="I1773" s="21"/>
      <c r="J1773" s="21"/>
      <c r="K1773" s="22"/>
      <c r="L1773" s="16"/>
      <c r="M1773" s="15"/>
      <c r="N1773" s="25">
        <f t="shared" si="55"/>
        <v>0</v>
      </c>
    </row>
    <row r="1774" spans="2:14" ht="21.9" customHeight="1" x14ac:dyDescent="0.3">
      <c r="B1774" s="74"/>
      <c r="C1774" s="10"/>
      <c r="D1774" s="13"/>
      <c r="E1774" s="18"/>
      <c r="F1774" s="13"/>
      <c r="G1774" s="23"/>
      <c r="H1774" s="18" t="str">
        <f t="shared" si="54"/>
        <v/>
      </c>
      <c r="I1774" s="21"/>
      <c r="J1774" s="21"/>
      <c r="K1774" s="22"/>
      <c r="L1774" s="16"/>
      <c r="M1774" s="15"/>
      <c r="N1774" s="25">
        <f t="shared" si="55"/>
        <v>0</v>
      </c>
    </row>
    <row r="1775" spans="2:14" ht="21.9" customHeight="1" x14ac:dyDescent="0.3">
      <c r="B1775" s="74"/>
      <c r="C1775" s="10"/>
      <c r="D1775" s="13"/>
      <c r="E1775" s="18"/>
      <c r="F1775" s="13"/>
      <c r="G1775" s="23"/>
      <c r="H1775" s="18" t="str">
        <f t="shared" si="54"/>
        <v/>
      </c>
      <c r="I1775" s="21"/>
      <c r="J1775" s="21"/>
      <c r="K1775" s="22"/>
      <c r="L1775" s="16"/>
      <c r="M1775" s="15"/>
      <c r="N1775" s="25">
        <f t="shared" si="55"/>
        <v>0</v>
      </c>
    </row>
    <row r="1776" spans="2:14" ht="21.9" customHeight="1" x14ac:dyDescent="0.3">
      <c r="B1776" s="74"/>
      <c r="C1776" s="10"/>
      <c r="D1776" s="13"/>
      <c r="E1776" s="18"/>
      <c r="F1776" s="13"/>
      <c r="G1776" s="23"/>
      <c r="H1776" s="18" t="str">
        <f t="shared" si="54"/>
        <v/>
      </c>
      <c r="I1776" s="21"/>
      <c r="J1776" s="21"/>
      <c r="K1776" s="22"/>
      <c r="L1776" s="16"/>
      <c r="M1776" s="15"/>
      <c r="N1776" s="25">
        <f t="shared" si="55"/>
        <v>0</v>
      </c>
    </row>
    <row r="1777" spans="2:14" ht="21.9" customHeight="1" x14ac:dyDescent="0.3">
      <c r="B1777" s="74"/>
      <c r="C1777" s="10"/>
      <c r="D1777" s="13"/>
      <c r="E1777" s="18"/>
      <c r="F1777" s="13"/>
      <c r="G1777" s="23"/>
      <c r="H1777" s="18" t="str">
        <f t="shared" si="54"/>
        <v/>
      </c>
      <c r="I1777" s="21"/>
      <c r="J1777" s="21"/>
      <c r="K1777" s="22"/>
      <c r="L1777" s="16"/>
      <c r="M1777" s="15"/>
      <c r="N1777" s="25">
        <f t="shared" si="55"/>
        <v>0</v>
      </c>
    </row>
    <row r="1778" spans="2:14" ht="21.9" customHeight="1" x14ac:dyDescent="0.3">
      <c r="B1778" s="74"/>
      <c r="C1778" s="10"/>
      <c r="D1778" s="13"/>
      <c r="E1778" s="18"/>
      <c r="F1778" s="13"/>
      <c r="G1778" s="23"/>
      <c r="H1778" s="18" t="str">
        <f t="shared" si="54"/>
        <v/>
      </c>
      <c r="I1778" s="21"/>
      <c r="J1778" s="21"/>
      <c r="K1778" s="22"/>
      <c r="L1778" s="16"/>
      <c r="M1778" s="15"/>
      <c r="N1778" s="25">
        <f t="shared" si="55"/>
        <v>0</v>
      </c>
    </row>
    <row r="1779" spans="2:14" ht="21.9" customHeight="1" x14ac:dyDescent="0.3">
      <c r="B1779" s="74"/>
      <c r="C1779" s="10"/>
      <c r="D1779" s="13"/>
      <c r="E1779" s="18"/>
      <c r="F1779" s="13"/>
      <c r="G1779" s="23"/>
      <c r="H1779" s="18" t="str">
        <f t="shared" si="54"/>
        <v/>
      </c>
      <c r="I1779" s="21"/>
      <c r="J1779" s="21"/>
      <c r="K1779" s="22"/>
      <c r="L1779" s="16"/>
      <c r="M1779" s="15"/>
      <c r="N1779" s="25">
        <f t="shared" si="55"/>
        <v>0</v>
      </c>
    </row>
    <row r="1780" spans="2:14" ht="21.9" customHeight="1" x14ac:dyDescent="0.3">
      <c r="B1780" s="74"/>
      <c r="C1780" s="10"/>
      <c r="D1780" s="13"/>
      <c r="E1780" s="18"/>
      <c r="F1780" s="13"/>
      <c r="G1780" s="23"/>
      <c r="H1780" s="18" t="str">
        <f t="shared" si="54"/>
        <v/>
      </c>
      <c r="I1780" s="21"/>
      <c r="J1780" s="21"/>
      <c r="K1780" s="22"/>
      <c r="L1780" s="16"/>
      <c r="M1780" s="15"/>
      <c r="N1780" s="25">
        <f t="shared" si="55"/>
        <v>0</v>
      </c>
    </row>
    <row r="1781" spans="2:14" ht="21.9" customHeight="1" x14ac:dyDescent="0.3">
      <c r="B1781" s="74"/>
      <c r="C1781" s="10"/>
      <c r="D1781" s="13"/>
      <c r="E1781" s="18"/>
      <c r="F1781" s="13"/>
      <c r="G1781" s="23"/>
      <c r="H1781" s="18" t="str">
        <f t="shared" si="54"/>
        <v/>
      </c>
      <c r="I1781" s="21"/>
      <c r="J1781" s="21"/>
      <c r="K1781" s="22"/>
      <c r="L1781" s="16"/>
      <c r="M1781" s="15"/>
      <c r="N1781" s="25">
        <f t="shared" si="55"/>
        <v>0</v>
      </c>
    </row>
    <row r="1782" spans="2:14" ht="21.9" customHeight="1" x14ac:dyDescent="0.3">
      <c r="B1782" s="74"/>
      <c r="C1782" s="10"/>
      <c r="D1782" s="13"/>
      <c r="E1782" s="18"/>
      <c r="F1782" s="13"/>
      <c r="G1782" s="23"/>
      <c r="H1782" s="18" t="str">
        <f t="shared" si="54"/>
        <v/>
      </c>
      <c r="I1782" s="21"/>
      <c r="J1782" s="21"/>
      <c r="K1782" s="22"/>
      <c r="L1782" s="16"/>
      <c r="M1782" s="15"/>
      <c r="N1782" s="25">
        <f t="shared" si="55"/>
        <v>0</v>
      </c>
    </row>
    <row r="1783" spans="2:14" ht="21.9" customHeight="1" x14ac:dyDescent="0.3">
      <c r="B1783" s="74"/>
      <c r="C1783" s="10"/>
      <c r="D1783" s="13"/>
      <c r="E1783" s="18"/>
      <c r="F1783" s="13"/>
      <c r="G1783" s="23"/>
      <c r="H1783" s="18" t="str">
        <f t="shared" si="54"/>
        <v/>
      </c>
      <c r="I1783" s="21"/>
      <c r="J1783" s="21"/>
      <c r="K1783" s="22"/>
      <c r="L1783" s="16"/>
      <c r="M1783" s="15"/>
      <c r="N1783" s="25">
        <f t="shared" si="55"/>
        <v>0</v>
      </c>
    </row>
    <row r="1784" spans="2:14" ht="21.9" customHeight="1" x14ac:dyDescent="0.3">
      <c r="B1784" s="74"/>
      <c r="C1784" s="10"/>
      <c r="D1784" s="13"/>
      <c r="E1784" s="18"/>
      <c r="F1784" s="13"/>
      <c r="G1784" s="23"/>
      <c r="H1784" s="18" t="str">
        <f t="shared" si="54"/>
        <v/>
      </c>
      <c r="I1784" s="21"/>
      <c r="J1784" s="21"/>
      <c r="K1784" s="22"/>
      <c r="L1784" s="16"/>
      <c r="M1784" s="15"/>
      <c r="N1784" s="25">
        <f t="shared" si="55"/>
        <v>0</v>
      </c>
    </row>
    <row r="1785" spans="2:14" ht="21.9" customHeight="1" x14ac:dyDescent="0.3">
      <c r="B1785" s="74"/>
      <c r="C1785" s="10"/>
      <c r="D1785" s="13"/>
      <c r="E1785" s="18"/>
      <c r="F1785" s="13"/>
      <c r="G1785" s="23"/>
      <c r="H1785" s="18" t="str">
        <f t="shared" si="54"/>
        <v/>
      </c>
      <c r="I1785" s="21"/>
      <c r="J1785" s="21"/>
      <c r="K1785" s="22"/>
      <c r="L1785" s="16"/>
      <c r="M1785" s="15"/>
      <c r="N1785" s="25">
        <f t="shared" si="55"/>
        <v>0</v>
      </c>
    </row>
    <row r="1786" spans="2:14" ht="21.9" customHeight="1" x14ac:dyDescent="0.3">
      <c r="B1786" s="74"/>
      <c r="C1786" s="10"/>
      <c r="D1786" s="13"/>
      <c r="E1786" s="18"/>
      <c r="F1786" s="13"/>
      <c r="G1786" s="23"/>
      <c r="H1786" s="18" t="str">
        <f t="shared" si="54"/>
        <v/>
      </c>
      <c r="I1786" s="21"/>
      <c r="J1786" s="21"/>
      <c r="K1786" s="22"/>
      <c r="L1786" s="16"/>
      <c r="M1786" s="15"/>
      <c r="N1786" s="25">
        <f t="shared" si="55"/>
        <v>0</v>
      </c>
    </row>
    <row r="1787" spans="2:14" ht="21.9" customHeight="1" x14ac:dyDescent="0.3">
      <c r="B1787" s="74"/>
      <c r="C1787" s="10"/>
      <c r="D1787" s="13"/>
      <c r="E1787" s="18"/>
      <c r="F1787" s="13"/>
      <c r="G1787" s="23"/>
      <c r="H1787" s="18" t="str">
        <f t="shared" si="54"/>
        <v/>
      </c>
      <c r="I1787" s="21"/>
      <c r="J1787" s="21"/>
      <c r="K1787" s="22"/>
      <c r="L1787" s="16"/>
      <c r="M1787" s="15"/>
      <c r="N1787" s="25">
        <f t="shared" si="55"/>
        <v>0</v>
      </c>
    </row>
    <row r="1788" spans="2:14" ht="21.9" customHeight="1" x14ac:dyDescent="0.3">
      <c r="B1788" s="74"/>
      <c r="C1788" s="10"/>
      <c r="D1788" s="13"/>
      <c r="E1788" s="18"/>
      <c r="F1788" s="13"/>
      <c r="G1788" s="23"/>
      <c r="H1788" s="18" t="str">
        <f t="shared" si="54"/>
        <v/>
      </c>
      <c r="I1788" s="21"/>
      <c r="J1788" s="21"/>
      <c r="K1788" s="22"/>
      <c r="L1788" s="16"/>
      <c r="M1788" s="15"/>
      <c r="N1788" s="25">
        <f t="shared" si="55"/>
        <v>0</v>
      </c>
    </row>
    <row r="1789" spans="2:14" ht="21.9" customHeight="1" x14ac:dyDescent="0.3">
      <c r="B1789" s="74"/>
      <c r="C1789" s="10"/>
      <c r="D1789" s="13"/>
      <c r="E1789" s="18"/>
      <c r="F1789" s="13"/>
      <c r="G1789" s="23"/>
      <c r="H1789" s="18" t="str">
        <f t="shared" si="54"/>
        <v/>
      </c>
      <c r="I1789" s="21"/>
      <c r="J1789" s="21"/>
      <c r="K1789" s="22"/>
      <c r="L1789" s="16"/>
      <c r="M1789" s="15"/>
      <c r="N1789" s="25">
        <f t="shared" si="55"/>
        <v>0</v>
      </c>
    </row>
    <row r="1790" spans="2:14" ht="21.9" customHeight="1" x14ac:dyDescent="0.3">
      <c r="B1790" s="74"/>
      <c r="C1790" s="10"/>
      <c r="D1790" s="13"/>
      <c r="E1790" s="18"/>
      <c r="F1790" s="13"/>
      <c r="G1790" s="23"/>
      <c r="H1790" s="18" t="str">
        <f t="shared" si="54"/>
        <v/>
      </c>
      <c r="I1790" s="21"/>
      <c r="J1790" s="21"/>
      <c r="K1790" s="22"/>
      <c r="L1790" s="16"/>
      <c r="M1790" s="15"/>
      <c r="N1790" s="25">
        <f t="shared" si="55"/>
        <v>0</v>
      </c>
    </row>
    <row r="1791" spans="2:14" ht="21.9" customHeight="1" x14ac:dyDescent="0.3">
      <c r="B1791" s="74"/>
      <c r="C1791" s="10"/>
      <c r="D1791" s="13"/>
      <c r="E1791" s="18"/>
      <c r="F1791" s="13"/>
      <c r="G1791" s="23"/>
      <c r="H1791" s="18" t="str">
        <f t="shared" si="54"/>
        <v/>
      </c>
      <c r="I1791" s="21"/>
      <c r="J1791" s="21"/>
      <c r="K1791" s="22"/>
      <c r="L1791" s="16"/>
      <c r="M1791" s="15"/>
      <c r="N1791" s="25">
        <f t="shared" si="55"/>
        <v>0</v>
      </c>
    </row>
    <row r="1792" spans="2:14" ht="21.9" customHeight="1" x14ac:dyDescent="0.3">
      <c r="B1792" s="74"/>
      <c r="C1792" s="10"/>
      <c r="D1792" s="13"/>
      <c r="E1792" s="18"/>
      <c r="F1792" s="13"/>
      <c r="G1792" s="23"/>
      <c r="H1792" s="18" t="str">
        <f t="shared" si="54"/>
        <v/>
      </c>
      <c r="I1792" s="21"/>
      <c r="J1792" s="21"/>
      <c r="K1792" s="22"/>
      <c r="L1792" s="16"/>
      <c r="M1792" s="15"/>
      <c r="N1792" s="25">
        <f t="shared" si="55"/>
        <v>0</v>
      </c>
    </row>
    <row r="1793" spans="2:14" ht="21.9" customHeight="1" x14ac:dyDescent="0.3">
      <c r="B1793" s="74"/>
      <c r="C1793" s="10"/>
      <c r="D1793" s="13"/>
      <c r="E1793" s="18"/>
      <c r="F1793" s="13"/>
      <c r="G1793" s="23"/>
      <c r="H1793" s="18" t="str">
        <f t="shared" si="54"/>
        <v/>
      </c>
      <c r="I1793" s="21"/>
      <c r="J1793" s="21"/>
      <c r="K1793" s="22"/>
      <c r="L1793" s="16"/>
      <c r="M1793" s="15"/>
      <c r="N1793" s="25">
        <f t="shared" si="55"/>
        <v>0</v>
      </c>
    </row>
    <row r="1794" spans="2:14" ht="21.9" customHeight="1" x14ac:dyDescent="0.3">
      <c r="B1794" s="74"/>
      <c r="C1794" s="10"/>
      <c r="D1794" s="13"/>
      <c r="E1794" s="18"/>
      <c r="F1794" s="13"/>
      <c r="G1794" s="23"/>
      <c r="H1794" s="18" t="str">
        <f t="shared" si="54"/>
        <v/>
      </c>
      <c r="I1794" s="21"/>
      <c r="J1794" s="21"/>
      <c r="K1794" s="22"/>
      <c r="L1794" s="16"/>
      <c r="M1794" s="15"/>
      <c r="N1794" s="25">
        <f t="shared" si="55"/>
        <v>0</v>
      </c>
    </row>
    <row r="1795" spans="2:14" ht="21.9" customHeight="1" x14ac:dyDescent="0.3">
      <c r="B1795" s="74"/>
      <c r="C1795" s="10"/>
      <c r="D1795" s="13"/>
      <c r="E1795" s="18"/>
      <c r="F1795" s="13"/>
      <c r="G1795" s="23"/>
      <c r="H1795" s="18" t="str">
        <f t="shared" si="54"/>
        <v/>
      </c>
      <c r="I1795" s="21"/>
      <c r="J1795" s="21"/>
      <c r="K1795" s="22"/>
      <c r="L1795" s="16"/>
      <c r="M1795" s="15"/>
      <c r="N1795" s="25">
        <f t="shared" si="55"/>
        <v>0</v>
      </c>
    </row>
    <row r="1796" spans="2:14" ht="21.9" customHeight="1" x14ac:dyDescent="0.3">
      <c r="B1796" s="74"/>
      <c r="C1796" s="10"/>
      <c r="D1796" s="13"/>
      <c r="E1796" s="18"/>
      <c r="F1796" s="13"/>
      <c r="G1796" s="23"/>
      <c r="H1796" s="18" t="str">
        <f t="shared" si="54"/>
        <v/>
      </c>
      <c r="I1796" s="21"/>
      <c r="J1796" s="21"/>
      <c r="K1796" s="22"/>
      <c r="L1796" s="16"/>
      <c r="M1796" s="15"/>
      <c r="N1796" s="25">
        <f t="shared" si="55"/>
        <v>0</v>
      </c>
    </row>
    <row r="1797" spans="2:14" ht="21.9" customHeight="1" x14ac:dyDescent="0.3">
      <c r="B1797" s="74"/>
      <c r="C1797" s="10"/>
      <c r="D1797" s="13"/>
      <c r="E1797" s="18"/>
      <c r="F1797" s="13"/>
      <c r="G1797" s="23"/>
      <c r="H1797" s="18" t="str">
        <f t="shared" si="54"/>
        <v/>
      </c>
      <c r="I1797" s="21"/>
      <c r="J1797" s="21"/>
      <c r="K1797" s="22"/>
      <c r="L1797" s="16"/>
      <c r="M1797" s="15"/>
      <c r="N1797" s="25">
        <f t="shared" si="55"/>
        <v>0</v>
      </c>
    </row>
    <row r="1798" spans="2:14" ht="21.9" customHeight="1" x14ac:dyDescent="0.3">
      <c r="B1798" s="74"/>
      <c r="C1798" s="10"/>
      <c r="D1798" s="13"/>
      <c r="E1798" s="18"/>
      <c r="F1798" s="13"/>
      <c r="G1798" s="23"/>
      <c r="H1798" s="18" t="str">
        <f t="shared" si="54"/>
        <v/>
      </c>
      <c r="I1798" s="21"/>
      <c r="J1798" s="21"/>
      <c r="K1798" s="22"/>
      <c r="L1798" s="16"/>
      <c r="M1798" s="15"/>
      <c r="N1798" s="25">
        <f t="shared" si="55"/>
        <v>0</v>
      </c>
    </row>
    <row r="1799" spans="2:14" ht="21.9" customHeight="1" x14ac:dyDescent="0.3">
      <c r="B1799" s="74"/>
      <c r="C1799" s="10"/>
      <c r="D1799" s="13"/>
      <c r="E1799" s="18"/>
      <c r="F1799" s="13"/>
      <c r="G1799" s="23"/>
      <c r="H1799" s="18" t="str">
        <f t="shared" si="54"/>
        <v/>
      </c>
      <c r="I1799" s="21"/>
      <c r="J1799" s="21"/>
      <c r="K1799" s="22"/>
      <c r="L1799" s="16"/>
      <c r="M1799" s="15"/>
      <c r="N1799" s="25">
        <f t="shared" si="55"/>
        <v>0</v>
      </c>
    </row>
    <row r="1800" spans="2:14" ht="21.9" customHeight="1" x14ac:dyDescent="0.3">
      <c r="B1800" s="74"/>
      <c r="C1800" s="10"/>
      <c r="D1800" s="13"/>
      <c r="E1800" s="18"/>
      <c r="F1800" s="13"/>
      <c r="G1800" s="23"/>
      <c r="H1800" s="18" t="str">
        <f t="shared" si="54"/>
        <v/>
      </c>
      <c r="I1800" s="21"/>
      <c r="J1800" s="21"/>
      <c r="K1800" s="22"/>
      <c r="L1800" s="16"/>
      <c r="M1800" s="15"/>
      <c r="N1800" s="25">
        <f t="shared" si="55"/>
        <v>0</v>
      </c>
    </row>
    <row r="1801" spans="2:14" ht="21.9" customHeight="1" x14ac:dyDescent="0.3">
      <c r="B1801" s="74"/>
      <c r="C1801" s="10"/>
      <c r="D1801" s="13"/>
      <c r="E1801" s="18"/>
      <c r="F1801" s="13"/>
      <c r="G1801" s="23"/>
      <c r="H1801" s="18" t="str">
        <f t="shared" si="54"/>
        <v/>
      </c>
      <c r="I1801" s="21"/>
      <c r="J1801" s="21"/>
      <c r="K1801" s="22"/>
      <c r="L1801" s="16"/>
      <c r="M1801" s="15"/>
      <c r="N1801" s="25">
        <f t="shared" si="55"/>
        <v>0</v>
      </c>
    </row>
    <row r="1802" spans="2:14" ht="21.9" customHeight="1" x14ac:dyDescent="0.3">
      <c r="B1802" s="74"/>
      <c r="C1802" s="10"/>
      <c r="D1802" s="13"/>
      <c r="E1802" s="18"/>
      <c r="F1802" s="13"/>
      <c r="G1802" s="23"/>
      <c r="H1802" s="18" t="str">
        <f t="shared" si="54"/>
        <v/>
      </c>
      <c r="I1802" s="21"/>
      <c r="J1802" s="21"/>
      <c r="K1802" s="22"/>
      <c r="L1802" s="16"/>
      <c r="M1802" s="15"/>
      <c r="N1802" s="25">
        <f t="shared" si="55"/>
        <v>0</v>
      </c>
    </row>
    <row r="1803" spans="2:14" ht="21.9" customHeight="1" x14ac:dyDescent="0.3">
      <c r="B1803" s="74"/>
      <c r="C1803" s="10"/>
      <c r="D1803" s="13"/>
      <c r="E1803" s="18"/>
      <c r="F1803" s="13"/>
      <c r="G1803" s="23"/>
      <c r="H1803" s="18" t="str">
        <f t="shared" ref="H1803:H1866" si="56">IF(E1803="","",IF(N1803="",D1803*E1803,(D1803*E1803)-(D1803*N1803)))</f>
        <v/>
      </c>
      <c r="I1803" s="21"/>
      <c r="J1803" s="21"/>
      <c r="K1803" s="22"/>
      <c r="L1803" s="16"/>
      <c r="M1803" s="15"/>
      <c r="N1803" s="25">
        <f t="shared" ref="N1803:N1866" si="57">IF(F1803="Não","",E1803*G1803)</f>
        <v>0</v>
      </c>
    </row>
    <row r="1804" spans="2:14" ht="21.9" customHeight="1" x14ac:dyDescent="0.3">
      <c r="B1804" s="74"/>
      <c r="C1804" s="10"/>
      <c r="D1804" s="13"/>
      <c r="E1804" s="18"/>
      <c r="F1804" s="13"/>
      <c r="G1804" s="23"/>
      <c r="H1804" s="18" t="str">
        <f t="shared" si="56"/>
        <v/>
      </c>
      <c r="I1804" s="21"/>
      <c r="J1804" s="21"/>
      <c r="K1804" s="22"/>
      <c r="L1804" s="16"/>
      <c r="M1804" s="15"/>
      <c r="N1804" s="25">
        <f t="shared" si="57"/>
        <v>0</v>
      </c>
    </row>
    <row r="1805" spans="2:14" ht="21.9" customHeight="1" x14ac:dyDescent="0.3">
      <c r="B1805" s="74"/>
      <c r="C1805" s="10"/>
      <c r="D1805" s="13"/>
      <c r="E1805" s="18"/>
      <c r="F1805" s="13"/>
      <c r="G1805" s="23"/>
      <c r="H1805" s="18" t="str">
        <f t="shared" si="56"/>
        <v/>
      </c>
      <c r="I1805" s="21"/>
      <c r="J1805" s="21"/>
      <c r="K1805" s="22"/>
      <c r="L1805" s="16"/>
      <c r="M1805" s="15"/>
      <c r="N1805" s="25">
        <f t="shared" si="57"/>
        <v>0</v>
      </c>
    </row>
    <row r="1806" spans="2:14" ht="21.9" customHeight="1" x14ac:dyDescent="0.3">
      <c r="B1806" s="74"/>
      <c r="C1806" s="10"/>
      <c r="D1806" s="13"/>
      <c r="E1806" s="18"/>
      <c r="F1806" s="13"/>
      <c r="G1806" s="23"/>
      <c r="H1806" s="18" t="str">
        <f t="shared" si="56"/>
        <v/>
      </c>
      <c r="I1806" s="21"/>
      <c r="J1806" s="21"/>
      <c r="K1806" s="22"/>
      <c r="L1806" s="16"/>
      <c r="M1806" s="15"/>
      <c r="N1806" s="25">
        <f t="shared" si="57"/>
        <v>0</v>
      </c>
    </row>
    <row r="1807" spans="2:14" ht="21.9" customHeight="1" x14ac:dyDescent="0.3">
      <c r="B1807" s="74"/>
      <c r="C1807" s="10"/>
      <c r="D1807" s="13"/>
      <c r="E1807" s="18"/>
      <c r="F1807" s="13"/>
      <c r="G1807" s="23"/>
      <c r="H1807" s="18" t="str">
        <f t="shared" si="56"/>
        <v/>
      </c>
      <c r="I1807" s="21"/>
      <c r="J1807" s="21"/>
      <c r="K1807" s="22"/>
      <c r="L1807" s="16"/>
      <c r="M1807" s="15"/>
      <c r="N1807" s="25">
        <f t="shared" si="57"/>
        <v>0</v>
      </c>
    </row>
    <row r="1808" spans="2:14" ht="21.9" customHeight="1" x14ac:dyDescent="0.3">
      <c r="B1808" s="74"/>
      <c r="C1808" s="10"/>
      <c r="D1808" s="13"/>
      <c r="E1808" s="18"/>
      <c r="F1808" s="13"/>
      <c r="G1808" s="23"/>
      <c r="H1808" s="18" t="str">
        <f t="shared" si="56"/>
        <v/>
      </c>
      <c r="I1808" s="21"/>
      <c r="J1808" s="21"/>
      <c r="K1808" s="22"/>
      <c r="L1808" s="16"/>
      <c r="M1808" s="15"/>
      <c r="N1808" s="25">
        <f t="shared" si="57"/>
        <v>0</v>
      </c>
    </row>
    <row r="1809" spans="2:14" ht="21.9" customHeight="1" x14ac:dyDescent="0.3">
      <c r="B1809" s="74"/>
      <c r="C1809" s="10"/>
      <c r="D1809" s="13"/>
      <c r="E1809" s="18"/>
      <c r="F1809" s="13"/>
      <c r="G1809" s="23"/>
      <c r="H1809" s="18" t="str">
        <f t="shared" si="56"/>
        <v/>
      </c>
      <c r="I1809" s="21"/>
      <c r="J1809" s="21"/>
      <c r="K1809" s="22"/>
      <c r="L1809" s="16"/>
      <c r="M1809" s="15"/>
      <c r="N1809" s="25">
        <f t="shared" si="57"/>
        <v>0</v>
      </c>
    </row>
    <row r="1810" spans="2:14" ht="21.9" customHeight="1" x14ac:dyDescent="0.3">
      <c r="B1810" s="74"/>
      <c r="C1810" s="10"/>
      <c r="D1810" s="13"/>
      <c r="E1810" s="18"/>
      <c r="F1810" s="13"/>
      <c r="G1810" s="23"/>
      <c r="H1810" s="18" t="str">
        <f t="shared" si="56"/>
        <v/>
      </c>
      <c r="I1810" s="21"/>
      <c r="J1810" s="21"/>
      <c r="K1810" s="22"/>
      <c r="L1810" s="16"/>
      <c r="M1810" s="15"/>
      <c r="N1810" s="25">
        <f t="shared" si="57"/>
        <v>0</v>
      </c>
    </row>
    <row r="1811" spans="2:14" ht="21.9" customHeight="1" x14ac:dyDescent="0.3">
      <c r="B1811" s="74"/>
      <c r="C1811" s="10"/>
      <c r="D1811" s="13"/>
      <c r="E1811" s="18"/>
      <c r="F1811" s="13"/>
      <c r="G1811" s="23"/>
      <c r="H1811" s="18" t="str">
        <f t="shared" si="56"/>
        <v/>
      </c>
      <c r="I1811" s="21"/>
      <c r="J1811" s="21"/>
      <c r="K1811" s="22"/>
      <c r="L1811" s="16"/>
      <c r="M1811" s="15"/>
      <c r="N1811" s="25">
        <f t="shared" si="57"/>
        <v>0</v>
      </c>
    </row>
    <row r="1812" spans="2:14" ht="21.9" customHeight="1" x14ac:dyDescent="0.3">
      <c r="B1812" s="74"/>
      <c r="C1812" s="10"/>
      <c r="D1812" s="13"/>
      <c r="E1812" s="18"/>
      <c r="F1812" s="13"/>
      <c r="G1812" s="23"/>
      <c r="H1812" s="18" t="str">
        <f t="shared" si="56"/>
        <v/>
      </c>
      <c r="I1812" s="21"/>
      <c r="J1812" s="21"/>
      <c r="K1812" s="22"/>
      <c r="L1812" s="16"/>
      <c r="M1812" s="15"/>
      <c r="N1812" s="25">
        <f t="shared" si="57"/>
        <v>0</v>
      </c>
    </row>
    <row r="1813" spans="2:14" ht="21.9" customHeight="1" x14ac:dyDescent="0.3">
      <c r="B1813" s="74"/>
      <c r="C1813" s="10"/>
      <c r="D1813" s="13"/>
      <c r="E1813" s="18"/>
      <c r="F1813" s="13"/>
      <c r="G1813" s="23"/>
      <c r="H1813" s="18" t="str">
        <f t="shared" si="56"/>
        <v/>
      </c>
      <c r="I1813" s="21"/>
      <c r="J1813" s="21"/>
      <c r="K1813" s="22"/>
      <c r="L1813" s="16"/>
      <c r="M1813" s="15"/>
      <c r="N1813" s="25">
        <f t="shared" si="57"/>
        <v>0</v>
      </c>
    </row>
    <row r="1814" spans="2:14" ht="21.9" customHeight="1" x14ac:dyDescent="0.3">
      <c r="B1814" s="74"/>
      <c r="C1814" s="10"/>
      <c r="D1814" s="13"/>
      <c r="E1814" s="18"/>
      <c r="F1814" s="13"/>
      <c r="G1814" s="23"/>
      <c r="H1814" s="18" t="str">
        <f t="shared" si="56"/>
        <v/>
      </c>
      <c r="I1814" s="21"/>
      <c r="J1814" s="21"/>
      <c r="K1814" s="22"/>
      <c r="L1814" s="16"/>
      <c r="M1814" s="15"/>
      <c r="N1814" s="25">
        <f t="shared" si="57"/>
        <v>0</v>
      </c>
    </row>
    <row r="1815" spans="2:14" ht="21.9" customHeight="1" x14ac:dyDescent="0.3">
      <c r="B1815" s="74"/>
      <c r="C1815" s="10"/>
      <c r="D1815" s="13"/>
      <c r="E1815" s="18"/>
      <c r="F1815" s="13"/>
      <c r="G1815" s="23"/>
      <c r="H1815" s="18" t="str">
        <f t="shared" si="56"/>
        <v/>
      </c>
      <c r="I1815" s="21"/>
      <c r="J1815" s="21"/>
      <c r="K1815" s="22"/>
      <c r="L1815" s="16"/>
      <c r="M1815" s="15"/>
      <c r="N1815" s="25">
        <f t="shared" si="57"/>
        <v>0</v>
      </c>
    </row>
    <row r="1816" spans="2:14" ht="21.9" customHeight="1" x14ac:dyDescent="0.3">
      <c r="B1816" s="74"/>
      <c r="C1816" s="10"/>
      <c r="D1816" s="13"/>
      <c r="E1816" s="18"/>
      <c r="F1816" s="13"/>
      <c r="G1816" s="23"/>
      <c r="H1816" s="18" t="str">
        <f t="shared" si="56"/>
        <v/>
      </c>
      <c r="I1816" s="21"/>
      <c r="J1816" s="21"/>
      <c r="K1816" s="22"/>
      <c r="L1816" s="16"/>
      <c r="M1816" s="15"/>
      <c r="N1816" s="25">
        <f t="shared" si="57"/>
        <v>0</v>
      </c>
    </row>
    <row r="1817" spans="2:14" ht="21.9" customHeight="1" x14ac:dyDescent="0.3">
      <c r="B1817" s="74"/>
      <c r="C1817" s="10"/>
      <c r="D1817" s="13"/>
      <c r="E1817" s="18"/>
      <c r="F1817" s="13"/>
      <c r="G1817" s="23"/>
      <c r="H1817" s="18" t="str">
        <f t="shared" si="56"/>
        <v/>
      </c>
      <c r="I1817" s="21"/>
      <c r="J1817" s="21"/>
      <c r="K1817" s="22"/>
      <c r="L1817" s="16"/>
      <c r="M1817" s="15"/>
      <c r="N1817" s="25">
        <f t="shared" si="57"/>
        <v>0</v>
      </c>
    </row>
    <row r="1818" spans="2:14" ht="21.9" customHeight="1" x14ac:dyDescent="0.3">
      <c r="B1818" s="74"/>
      <c r="C1818" s="10"/>
      <c r="D1818" s="13"/>
      <c r="E1818" s="18"/>
      <c r="F1818" s="13"/>
      <c r="G1818" s="23"/>
      <c r="H1818" s="18" t="str">
        <f t="shared" si="56"/>
        <v/>
      </c>
      <c r="I1818" s="21"/>
      <c r="J1818" s="21"/>
      <c r="K1818" s="22"/>
      <c r="L1818" s="16"/>
      <c r="M1818" s="15"/>
      <c r="N1818" s="25">
        <f t="shared" si="57"/>
        <v>0</v>
      </c>
    </row>
    <row r="1819" spans="2:14" ht="21.9" customHeight="1" x14ac:dyDescent="0.3">
      <c r="B1819" s="74"/>
      <c r="C1819" s="10"/>
      <c r="D1819" s="13"/>
      <c r="E1819" s="18"/>
      <c r="F1819" s="13"/>
      <c r="G1819" s="23"/>
      <c r="H1819" s="18" t="str">
        <f t="shared" si="56"/>
        <v/>
      </c>
      <c r="I1819" s="21"/>
      <c r="J1819" s="21"/>
      <c r="K1819" s="22"/>
      <c r="L1819" s="16"/>
      <c r="M1819" s="15"/>
      <c r="N1819" s="25">
        <f t="shared" si="57"/>
        <v>0</v>
      </c>
    </row>
    <row r="1820" spans="2:14" ht="21.9" customHeight="1" x14ac:dyDescent="0.3">
      <c r="B1820" s="74"/>
      <c r="C1820" s="10"/>
      <c r="D1820" s="13"/>
      <c r="E1820" s="18"/>
      <c r="F1820" s="13"/>
      <c r="G1820" s="23"/>
      <c r="H1820" s="18" t="str">
        <f t="shared" si="56"/>
        <v/>
      </c>
      <c r="I1820" s="21"/>
      <c r="J1820" s="21"/>
      <c r="K1820" s="22"/>
      <c r="L1820" s="16"/>
      <c r="M1820" s="15"/>
      <c r="N1820" s="25">
        <f t="shared" si="57"/>
        <v>0</v>
      </c>
    </row>
    <row r="1821" spans="2:14" ht="21.9" customHeight="1" x14ac:dyDescent="0.3">
      <c r="B1821" s="74"/>
      <c r="C1821" s="10"/>
      <c r="D1821" s="13"/>
      <c r="E1821" s="18"/>
      <c r="F1821" s="13"/>
      <c r="G1821" s="23"/>
      <c r="H1821" s="18" t="str">
        <f t="shared" si="56"/>
        <v/>
      </c>
      <c r="I1821" s="21"/>
      <c r="J1821" s="21"/>
      <c r="K1821" s="22"/>
      <c r="L1821" s="16"/>
      <c r="M1821" s="15"/>
      <c r="N1821" s="25">
        <f t="shared" si="57"/>
        <v>0</v>
      </c>
    </row>
    <row r="1822" spans="2:14" ht="21.9" customHeight="1" x14ac:dyDescent="0.3">
      <c r="B1822" s="74"/>
      <c r="C1822" s="10"/>
      <c r="D1822" s="13"/>
      <c r="E1822" s="18"/>
      <c r="F1822" s="13"/>
      <c r="G1822" s="23"/>
      <c r="H1822" s="18" t="str">
        <f t="shared" si="56"/>
        <v/>
      </c>
      <c r="I1822" s="21"/>
      <c r="J1822" s="21"/>
      <c r="K1822" s="22"/>
      <c r="L1822" s="16"/>
      <c r="M1822" s="15"/>
      <c r="N1822" s="25">
        <f t="shared" si="57"/>
        <v>0</v>
      </c>
    </row>
    <row r="1823" spans="2:14" ht="21.9" customHeight="1" x14ac:dyDescent="0.3">
      <c r="B1823" s="74"/>
      <c r="C1823" s="10"/>
      <c r="D1823" s="13"/>
      <c r="E1823" s="18"/>
      <c r="F1823" s="13"/>
      <c r="G1823" s="23"/>
      <c r="H1823" s="18" t="str">
        <f t="shared" si="56"/>
        <v/>
      </c>
      <c r="I1823" s="21"/>
      <c r="J1823" s="21"/>
      <c r="K1823" s="22"/>
      <c r="L1823" s="16"/>
      <c r="M1823" s="15"/>
      <c r="N1823" s="25">
        <f t="shared" si="57"/>
        <v>0</v>
      </c>
    </row>
    <row r="1824" spans="2:14" ht="21.9" customHeight="1" x14ac:dyDescent="0.3">
      <c r="B1824" s="74"/>
      <c r="C1824" s="10"/>
      <c r="D1824" s="13"/>
      <c r="E1824" s="18"/>
      <c r="F1824" s="13"/>
      <c r="G1824" s="23"/>
      <c r="H1824" s="18" t="str">
        <f t="shared" si="56"/>
        <v/>
      </c>
      <c r="I1824" s="21"/>
      <c r="J1824" s="21"/>
      <c r="K1824" s="22"/>
      <c r="L1824" s="16"/>
      <c r="M1824" s="15"/>
      <c r="N1824" s="25">
        <f t="shared" si="57"/>
        <v>0</v>
      </c>
    </row>
    <row r="1825" spans="2:14" ht="21.9" customHeight="1" x14ac:dyDescent="0.3">
      <c r="B1825" s="74"/>
      <c r="C1825" s="10"/>
      <c r="D1825" s="13"/>
      <c r="E1825" s="18"/>
      <c r="F1825" s="13"/>
      <c r="G1825" s="23"/>
      <c r="H1825" s="18" t="str">
        <f t="shared" si="56"/>
        <v/>
      </c>
      <c r="I1825" s="21"/>
      <c r="J1825" s="21"/>
      <c r="K1825" s="22"/>
      <c r="L1825" s="16"/>
      <c r="M1825" s="15"/>
      <c r="N1825" s="25">
        <f t="shared" si="57"/>
        <v>0</v>
      </c>
    </row>
    <row r="1826" spans="2:14" ht="21.9" customHeight="1" x14ac:dyDescent="0.3">
      <c r="B1826" s="74"/>
      <c r="C1826" s="10"/>
      <c r="D1826" s="13"/>
      <c r="E1826" s="18"/>
      <c r="F1826" s="13"/>
      <c r="G1826" s="23"/>
      <c r="H1826" s="18" t="str">
        <f t="shared" si="56"/>
        <v/>
      </c>
      <c r="I1826" s="21"/>
      <c r="J1826" s="21"/>
      <c r="K1826" s="22"/>
      <c r="L1826" s="16"/>
      <c r="M1826" s="15"/>
      <c r="N1826" s="25">
        <f t="shared" si="57"/>
        <v>0</v>
      </c>
    </row>
    <row r="1827" spans="2:14" ht="21.9" customHeight="1" x14ac:dyDescent="0.3">
      <c r="B1827" s="74"/>
      <c r="C1827" s="10"/>
      <c r="D1827" s="13"/>
      <c r="E1827" s="18"/>
      <c r="F1827" s="13"/>
      <c r="G1827" s="23"/>
      <c r="H1827" s="18" t="str">
        <f t="shared" si="56"/>
        <v/>
      </c>
      <c r="I1827" s="21"/>
      <c r="J1827" s="21"/>
      <c r="K1827" s="22"/>
      <c r="L1827" s="16"/>
      <c r="M1827" s="15"/>
      <c r="N1827" s="25">
        <f t="shared" si="57"/>
        <v>0</v>
      </c>
    </row>
    <row r="1828" spans="2:14" ht="21.9" customHeight="1" x14ac:dyDescent="0.3">
      <c r="B1828" s="74"/>
      <c r="C1828" s="10"/>
      <c r="D1828" s="13"/>
      <c r="E1828" s="18"/>
      <c r="F1828" s="13"/>
      <c r="G1828" s="23"/>
      <c r="H1828" s="18" t="str">
        <f t="shared" si="56"/>
        <v/>
      </c>
      <c r="I1828" s="21"/>
      <c r="J1828" s="21"/>
      <c r="K1828" s="22"/>
      <c r="L1828" s="16"/>
      <c r="M1828" s="15"/>
      <c r="N1828" s="25">
        <f t="shared" si="57"/>
        <v>0</v>
      </c>
    </row>
    <row r="1829" spans="2:14" ht="21.9" customHeight="1" x14ac:dyDescent="0.3">
      <c r="B1829" s="74"/>
      <c r="C1829" s="10"/>
      <c r="D1829" s="13"/>
      <c r="E1829" s="18"/>
      <c r="F1829" s="13"/>
      <c r="G1829" s="23"/>
      <c r="H1829" s="18" t="str">
        <f t="shared" si="56"/>
        <v/>
      </c>
      <c r="I1829" s="21"/>
      <c r="J1829" s="21"/>
      <c r="K1829" s="22"/>
      <c r="L1829" s="16"/>
      <c r="M1829" s="15"/>
      <c r="N1829" s="25">
        <f t="shared" si="57"/>
        <v>0</v>
      </c>
    </row>
    <row r="1830" spans="2:14" ht="21.9" customHeight="1" x14ac:dyDescent="0.3">
      <c r="B1830" s="74"/>
      <c r="C1830" s="10"/>
      <c r="D1830" s="13"/>
      <c r="E1830" s="18"/>
      <c r="F1830" s="13"/>
      <c r="G1830" s="23"/>
      <c r="H1830" s="18" t="str">
        <f t="shared" si="56"/>
        <v/>
      </c>
      <c r="I1830" s="21"/>
      <c r="J1830" s="21"/>
      <c r="K1830" s="22"/>
      <c r="L1830" s="16"/>
      <c r="M1830" s="15"/>
      <c r="N1830" s="25">
        <f t="shared" si="57"/>
        <v>0</v>
      </c>
    </row>
    <row r="1831" spans="2:14" ht="21.9" customHeight="1" x14ac:dyDescent="0.3">
      <c r="B1831" s="74"/>
      <c r="C1831" s="10"/>
      <c r="D1831" s="13"/>
      <c r="E1831" s="18"/>
      <c r="F1831" s="13"/>
      <c r="G1831" s="23"/>
      <c r="H1831" s="18" t="str">
        <f t="shared" si="56"/>
        <v/>
      </c>
      <c r="I1831" s="21"/>
      <c r="J1831" s="21"/>
      <c r="K1831" s="22"/>
      <c r="L1831" s="16"/>
      <c r="M1831" s="15"/>
      <c r="N1831" s="25">
        <f t="shared" si="57"/>
        <v>0</v>
      </c>
    </row>
    <row r="1832" spans="2:14" ht="21.9" customHeight="1" x14ac:dyDescent="0.3">
      <c r="B1832" s="74"/>
      <c r="C1832" s="10"/>
      <c r="D1832" s="13"/>
      <c r="E1832" s="18"/>
      <c r="F1832" s="13"/>
      <c r="G1832" s="23"/>
      <c r="H1832" s="18" t="str">
        <f t="shared" si="56"/>
        <v/>
      </c>
      <c r="I1832" s="21"/>
      <c r="J1832" s="21"/>
      <c r="K1832" s="22"/>
      <c r="L1832" s="16"/>
      <c r="M1832" s="15"/>
      <c r="N1832" s="25">
        <f t="shared" si="57"/>
        <v>0</v>
      </c>
    </row>
    <row r="1833" spans="2:14" ht="21.9" customHeight="1" x14ac:dyDescent="0.3">
      <c r="B1833" s="74"/>
      <c r="C1833" s="10"/>
      <c r="D1833" s="13"/>
      <c r="E1833" s="18"/>
      <c r="F1833" s="13"/>
      <c r="G1833" s="23"/>
      <c r="H1833" s="18" t="str">
        <f t="shared" si="56"/>
        <v/>
      </c>
      <c r="I1833" s="21"/>
      <c r="J1833" s="21"/>
      <c r="K1833" s="22"/>
      <c r="L1833" s="16"/>
      <c r="M1833" s="15"/>
      <c r="N1833" s="25">
        <f t="shared" si="57"/>
        <v>0</v>
      </c>
    </row>
    <row r="1834" spans="2:14" ht="21.9" customHeight="1" x14ac:dyDescent="0.3">
      <c r="B1834" s="74"/>
      <c r="C1834" s="10"/>
      <c r="D1834" s="13"/>
      <c r="E1834" s="18"/>
      <c r="F1834" s="13"/>
      <c r="G1834" s="23"/>
      <c r="H1834" s="18" t="str">
        <f t="shared" si="56"/>
        <v/>
      </c>
      <c r="I1834" s="21"/>
      <c r="J1834" s="21"/>
      <c r="K1834" s="22"/>
      <c r="L1834" s="16"/>
      <c r="M1834" s="15"/>
      <c r="N1834" s="25">
        <f t="shared" si="57"/>
        <v>0</v>
      </c>
    </row>
    <row r="1835" spans="2:14" ht="21.9" customHeight="1" x14ac:dyDescent="0.3">
      <c r="B1835" s="74"/>
      <c r="C1835" s="10"/>
      <c r="D1835" s="13"/>
      <c r="E1835" s="18"/>
      <c r="F1835" s="13"/>
      <c r="G1835" s="23"/>
      <c r="H1835" s="18" t="str">
        <f t="shared" si="56"/>
        <v/>
      </c>
      <c r="I1835" s="21"/>
      <c r="J1835" s="21"/>
      <c r="K1835" s="22"/>
      <c r="L1835" s="16"/>
      <c r="M1835" s="15"/>
      <c r="N1835" s="25">
        <f t="shared" si="57"/>
        <v>0</v>
      </c>
    </row>
    <row r="1836" spans="2:14" ht="21.9" customHeight="1" x14ac:dyDescent="0.3">
      <c r="B1836" s="74"/>
      <c r="C1836" s="10"/>
      <c r="D1836" s="13"/>
      <c r="E1836" s="18"/>
      <c r="F1836" s="13"/>
      <c r="G1836" s="23"/>
      <c r="H1836" s="18" t="str">
        <f t="shared" si="56"/>
        <v/>
      </c>
      <c r="I1836" s="21"/>
      <c r="J1836" s="21"/>
      <c r="K1836" s="22"/>
      <c r="L1836" s="16"/>
      <c r="M1836" s="15"/>
      <c r="N1836" s="25">
        <f t="shared" si="57"/>
        <v>0</v>
      </c>
    </row>
    <row r="1837" spans="2:14" ht="21.9" customHeight="1" x14ac:dyDescent="0.3">
      <c r="B1837" s="74"/>
      <c r="C1837" s="10"/>
      <c r="D1837" s="13"/>
      <c r="E1837" s="18"/>
      <c r="F1837" s="13"/>
      <c r="G1837" s="23"/>
      <c r="H1837" s="18" t="str">
        <f t="shared" si="56"/>
        <v/>
      </c>
      <c r="I1837" s="21"/>
      <c r="J1837" s="21"/>
      <c r="K1837" s="22"/>
      <c r="L1837" s="16"/>
      <c r="M1837" s="15"/>
      <c r="N1837" s="25">
        <f t="shared" si="57"/>
        <v>0</v>
      </c>
    </row>
    <row r="1838" spans="2:14" ht="21.9" customHeight="1" x14ac:dyDescent="0.3">
      <c r="B1838" s="74"/>
      <c r="C1838" s="10"/>
      <c r="D1838" s="13"/>
      <c r="E1838" s="18"/>
      <c r="F1838" s="13"/>
      <c r="G1838" s="23"/>
      <c r="H1838" s="18" t="str">
        <f t="shared" si="56"/>
        <v/>
      </c>
      <c r="I1838" s="21"/>
      <c r="J1838" s="21"/>
      <c r="K1838" s="22"/>
      <c r="L1838" s="16"/>
      <c r="M1838" s="15"/>
      <c r="N1838" s="25">
        <f t="shared" si="57"/>
        <v>0</v>
      </c>
    </row>
    <row r="1839" spans="2:14" ht="21.9" customHeight="1" x14ac:dyDescent="0.3">
      <c r="B1839" s="74"/>
      <c r="C1839" s="10"/>
      <c r="D1839" s="13"/>
      <c r="E1839" s="18"/>
      <c r="F1839" s="13"/>
      <c r="G1839" s="23"/>
      <c r="H1839" s="18" t="str">
        <f t="shared" si="56"/>
        <v/>
      </c>
      <c r="I1839" s="21"/>
      <c r="J1839" s="21"/>
      <c r="K1839" s="22"/>
      <c r="L1839" s="16"/>
      <c r="M1839" s="15"/>
      <c r="N1839" s="25">
        <f t="shared" si="57"/>
        <v>0</v>
      </c>
    </row>
    <row r="1840" spans="2:14" ht="21.9" customHeight="1" x14ac:dyDescent="0.3">
      <c r="B1840" s="74"/>
      <c r="C1840" s="10"/>
      <c r="D1840" s="13"/>
      <c r="E1840" s="18"/>
      <c r="F1840" s="13"/>
      <c r="G1840" s="23"/>
      <c r="H1840" s="18" t="str">
        <f t="shared" si="56"/>
        <v/>
      </c>
      <c r="I1840" s="21"/>
      <c r="J1840" s="21"/>
      <c r="K1840" s="22"/>
      <c r="L1840" s="16"/>
      <c r="M1840" s="15"/>
      <c r="N1840" s="25">
        <f t="shared" si="57"/>
        <v>0</v>
      </c>
    </row>
    <row r="1841" spans="2:14" ht="21.9" customHeight="1" x14ac:dyDescent="0.3">
      <c r="B1841" s="74"/>
      <c r="C1841" s="10"/>
      <c r="D1841" s="13"/>
      <c r="E1841" s="18"/>
      <c r="F1841" s="13"/>
      <c r="G1841" s="23"/>
      <c r="H1841" s="18" t="str">
        <f t="shared" si="56"/>
        <v/>
      </c>
      <c r="I1841" s="21"/>
      <c r="J1841" s="21"/>
      <c r="K1841" s="22"/>
      <c r="L1841" s="16"/>
      <c r="M1841" s="15"/>
      <c r="N1841" s="25">
        <f t="shared" si="57"/>
        <v>0</v>
      </c>
    </row>
    <row r="1842" spans="2:14" ht="21.9" customHeight="1" x14ac:dyDescent="0.3">
      <c r="B1842" s="74"/>
      <c r="C1842" s="10"/>
      <c r="D1842" s="13"/>
      <c r="E1842" s="18"/>
      <c r="F1842" s="13"/>
      <c r="G1842" s="23"/>
      <c r="H1842" s="18" t="str">
        <f t="shared" si="56"/>
        <v/>
      </c>
      <c r="I1842" s="21"/>
      <c r="J1842" s="21"/>
      <c r="K1842" s="22"/>
      <c r="L1842" s="16"/>
      <c r="M1842" s="15"/>
      <c r="N1842" s="25">
        <f t="shared" si="57"/>
        <v>0</v>
      </c>
    </row>
    <row r="1843" spans="2:14" ht="21.9" customHeight="1" x14ac:dyDescent="0.3">
      <c r="B1843" s="74"/>
      <c r="C1843" s="10"/>
      <c r="D1843" s="13"/>
      <c r="E1843" s="18"/>
      <c r="F1843" s="13"/>
      <c r="G1843" s="23"/>
      <c r="H1843" s="18" t="str">
        <f t="shared" si="56"/>
        <v/>
      </c>
      <c r="I1843" s="21"/>
      <c r="J1843" s="21"/>
      <c r="K1843" s="22"/>
      <c r="L1843" s="16"/>
      <c r="M1843" s="15"/>
      <c r="N1843" s="25">
        <f t="shared" si="57"/>
        <v>0</v>
      </c>
    </row>
    <row r="1844" spans="2:14" ht="21.9" customHeight="1" x14ac:dyDescent="0.3">
      <c r="B1844" s="74"/>
      <c r="C1844" s="10"/>
      <c r="D1844" s="13"/>
      <c r="E1844" s="18"/>
      <c r="F1844" s="13"/>
      <c r="G1844" s="23"/>
      <c r="H1844" s="18" t="str">
        <f t="shared" si="56"/>
        <v/>
      </c>
      <c r="I1844" s="21"/>
      <c r="J1844" s="21"/>
      <c r="K1844" s="22"/>
      <c r="L1844" s="16"/>
      <c r="M1844" s="15"/>
      <c r="N1844" s="25">
        <f t="shared" si="57"/>
        <v>0</v>
      </c>
    </row>
    <row r="1845" spans="2:14" ht="21.9" customHeight="1" x14ac:dyDescent="0.3">
      <c r="B1845" s="74"/>
      <c r="C1845" s="10"/>
      <c r="D1845" s="13"/>
      <c r="E1845" s="18"/>
      <c r="F1845" s="13"/>
      <c r="G1845" s="23"/>
      <c r="H1845" s="18" t="str">
        <f t="shared" si="56"/>
        <v/>
      </c>
      <c r="I1845" s="21"/>
      <c r="J1845" s="21"/>
      <c r="K1845" s="22"/>
      <c r="L1845" s="16"/>
      <c r="M1845" s="15"/>
      <c r="N1845" s="25">
        <f t="shared" si="57"/>
        <v>0</v>
      </c>
    </row>
    <row r="1846" spans="2:14" ht="21.9" customHeight="1" x14ac:dyDescent="0.3">
      <c r="B1846" s="74"/>
      <c r="C1846" s="10"/>
      <c r="D1846" s="13"/>
      <c r="E1846" s="18"/>
      <c r="F1846" s="13"/>
      <c r="G1846" s="23"/>
      <c r="H1846" s="18" t="str">
        <f t="shared" si="56"/>
        <v/>
      </c>
      <c r="I1846" s="21"/>
      <c r="J1846" s="21"/>
      <c r="K1846" s="22"/>
      <c r="L1846" s="16"/>
      <c r="M1846" s="15"/>
      <c r="N1846" s="25">
        <f t="shared" si="57"/>
        <v>0</v>
      </c>
    </row>
    <row r="1847" spans="2:14" ht="21.9" customHeight="1" x14ac:dyDescent="0.3">
      <c r="B1847" s="74"/>
      <c r="C1847" s="10"/>
      <c r="D1847" s="13"/>
      <c r="E1847" s="18"/>
      <c r="F1847" s="13"/>
      <c r="G1847" s="23"/>
      <c r="H1847" s="18" t="str">
        <f t="shared" si="56"/>
        <v/>
      </c>
      <c r="I1847" s="21"/>
      <c r="J1847" s="21"/>
      <c r="K1847" s="22"/>
      <c r="L1847" s="16"/>
      <c r="M1847" s="15"/>
      <c r="N1847" s="25">
        <f t="shared" si="57"/>
        <v>0</v>
      </c>
    </row>
    <row r="1848" spans="2:14" ht="21.9" customHeight="1" x14ac:dyDescent="0.3">
      <c r="B1848" s="74"/>
      <c r="C1848" s="10"/>
      <c r="D1848" s="13"/>
      <c r="E1848" s="18"/>
      <c r="F1848" s="13"/>
      <c r="G1848" s="23"/>
      <c r="H1848" s="18" t="str">
        <f t="shared" si="56"/>
        <v/>
      </c>
      <c r="I1848" s="21"/>
      <c r="J1848" s="21"/>
      <c r="K1848" s="22"/>
      <c r="L1848" s="16"/>
      <c r="M1848" s="15"/>
      <c r="N1848" s="25">
        <f t="shared" si="57"/>
        <v>0</v>
      </c>
    </row>
    <row r="1849" spans="2:14" ht="21.9" customHeight="1" x14ac:dyDescent="0.3">
      <c r="B1849" s="74"/>
      <c r="C1849" s="10"/>
      <c r="D1849" s="13"/>
      <c r="E1849" s="18"/>
      <c r="F1849" s="13"/>
      <c r="G1849" s="23"/>
      <c r="H1849" s="18" t="str">
        <f t="shared" si="56"/>
        <v/>
      </c>
      <c r="I1849" s="21"/>
      <c r="J1849" s="21"/>
      <c r="K1849" s="22"/>
      <c r="L1849" s="16"/>
      <c r="M1849" s="15"/>
      <c r="N1849" s="25">
        <f t="shared" si="57"/>
        <v>0</v>
      </c>
    </row>
    <row r="1850" spans="2:14" ht="21.9" customHeight="1" x14ac:dyDescent="0.3">
      <c r="B1850" s="74"/>
      <c r="C1850" s="10"/>
      <c r="D1850" s="13"/>
      <c r="E1850" s="18"/>
      <c r="F1850" s="13"/>
      <c r="G1850" s="23"/>
      <c r="H1850" s="18" t="str">
        <f t="shared" si="56"/>
        <v/>
      </c>
      <c r="I1850" s="21"/>
      <c r="J1850" s="21"/>
      <c r="K1850" s="22"/>
      <c r="L1850" s="16"/>
      <c r="M1850" s="15"/>
      <c r="N1850" s="25">
        <f t="shared" si="57"/>
        <v>0</v>
      </c>
    </row>
    <row r="1851" spans="2:14" ht="21.9" customHeight="1" x14ac:dyDescent="0.3">
      <c r="B1851" s="74"/>
      <c r="C1851" s="10"/>
      <c r="D1851" s="13"/>
      <c r="E1851" s="18"/>
      <c r="F1851" s="13"/>
      <c r="G1851" s="23"/>
      <c r="H1851" s="18" t="str">
        <f t="shared" si="56"/>
        <v/>
      </c>
      <c r="I1851" s="21"/>
      <c r="J1851" s="21"/>
      <c r="K1851" s="22"/>
      <c r="L1851" s="16"/>
      <c r="M1851" s="15"/>
      <c r="N1851" s="25">
        <f t="shared" si="57"/>
        <v>0</v>
      </c>
    </row>
    <row r="1852" spans="2:14" ht="21.9" customHeight="1" x14ac:dyDescent="0.3">
      <c r="B1852" s="74"/>
      <c r="C1852" s="10"/>
      <c r="D1852" s="13"/>
      <c r="E1852" s="18"/>
      <c r="F1852" s="13"/>
      <c r="G1852" s="23"/>
      <c r="H1852" s="18" t="str">
        <f t="shared" si="56"/>
        <v/>
      </c>
      <c r="I1852" s="21"/>
      <c r="J1852" s="21"/>
      <c r="K1852" s="22"/>
      <c r="L1852" s="16"/>
      <c r="M1852" s="15"/>
      <c r="N1852" s="25">
        <f t="shared" si="57"/>
        <v>0</v>
      </c>
    </row>
    <row r="1853" spans="2:14" ht="21.9" customHeight="1" x14ac:dyDescent="0.3">
      <c r="B1853" s="74"/>
      <c r="C1853" s="10"/>
      <c r="D1853" s="13"/>
      <c r="E1853" s="18"/>
      <c r="F1853" s="13"/>
      <c r="G1853" s="23"/>
      <c r="H1853" s="18" t="str">
        <f t="shared" si="56"/>
        <v/>
      </c>
      <c r="I1853" s="21"/>
      <c r="J1853" s="21"/>
      <c r="K1853" s="22"/>
      <c r="L1853" s="16"/>
      <c r="M1853" s="15"/>
      <c r="N1853" s="25">
        <f t="shared" si="57"/>
        <v>0</v>
      </c>
    </row>
    <row r="1854" spans="2:14" ht="21.9" customHeight="1" x14ac:dyDescent="0.3">
      <c r="B1854" s="74"/>
      <c r="C1854" s="10"/>
      <c r="D1854" s="13"/>
      <c r="E1854" s="18"/>
      <c r="F1854" s="13"/>
      <c r="G1854" s="23"/>
      <c r="H1854" s="18" t="str">
        <f t="shared" si="56"/>
        <v/>
      </c>
      <c r="I1854" s="21"/>
      <c r="J1854" s="21"/>
      <c r="K1854" s="22"/>
      <c r="L1854" s="16"/>
      <c r="M1854" s="15"/>
      <c r="N1854" s="25">
        <f t="shared" si="57"/>
        <v>0</v>
      </c>
    </row>
    <row r="1855" spans="2:14" ht="21.9" customHeight="1" x14ac:dyDescent="0.3">
      <c r="B1855" s="74"/>
      <c r="C1855" s="10"/>
      <c r="D1855" s="13"/>
      <c r="E1855" s="18"/>
      <c r="F1855" s="13"/>
      <c r="G1855" s="23"/>
      <c r="H1855" s="18" t="str">
        <f t="shared" si="56"/>
        <v/>
      </c>
      <c r="I1855" s="21"/>
      <c r="J1855" s="21"/>
      <c r="K1855" s="22"/>
      <c r="L1855" s="16"/>
      <c r="M1855" s="15"/>
      <c r="N1855" s="25">
        <f t="shared" si="57"/>
        <v>0</v>
      </c>
    </row>
    <row r="1856" spans="2:14" ht="21.9" customHeight="1" x14ac:dyDescent="0.3">
      <c r="B1856" s="74"/>
      <c r="C1856" s="10"/>
      <c r="D1856" s="13"/>
      <c r="E1856" s="18"/>
      <c r="F1856" s="13"/>
      <c r="G1856" s="23"/>
      <c r="H1856" s="18" t="str">
        <f t="shared" si="56"/>
        <v/>
      </c>
      <c r="I1856" s="21"/>
      <c r="J1856" s="21"/>
      <c r="K1856" s="22"/>
      <c r="L1856" s="16"/>
      <c r="M1856" s="15"/>
      <c r="N1856" s="25">
        <f t="shared" si="57"/>
        <v>0</v>
      </c>
    </row>
    <row r="1857" spans="2:14" ht="21.9" customHeight="1" x14ac:dyDescent="0.3">
      <c r="B1857" s="74"/>
      <c r="C1857" s="10"/>
      <c r="D1857" s="13"/>
      <c r="E1857" s="18"/>
      <c r="F1857" s="13"/>
      <c r="G1857" s="23"/>
      <c r="H1857" s="18" t="str">
        <f t="shared" si="56"/>
        <v/>
      </c>
      <c r="I1857" s="21"/>
      <c r="J1857" s="21"/>
      <c r="K1857" s="22"/>
      <c r="L1857" s="16"/>
      <c r="M1857" s="15"/>
      <c r="N1857" s="25">
        <f t="shared" si="57"/>
        <v>0</v>
      </c>
    </row>
    <row r="1858" spans="2:14" ht="21.9" customHeight="1" x14ac:dyDescent="0.3">
      <c r="B1858" s="74"/>
      <c r="C1858" s="10"/>
      <c r="D1858" s="13"/>
      <c r="E1858" s="18"/>
      <c r="F1858" s="13"/>
      <c r="G1858" s="23"/>
      <c r="H1858" s="18" t="str">
        <f t="shared" si="56"/>
        <v/>
      </c>
      <c r="I1858" s="21"/>
      <c r="J1858" s="21"/>
      <c r="K1858" s="22"/>
      <c r="L1858" s="16"/>
      <c r="M1858" s="15"/>
      <c r="N1858" s="25">
        <f t="shared" si="57"/>
        <v>0</v>
      </c>
    </row>
    <row r="1859" spans="2:14" ht="21.9" customHeight="1" x14ac:dyDescent="0.3">
      <c r="B1859" s="74"/>
      <c r="C1859" s="10"/>
      <c r="D1859" s="13"/>
      <c r="E1859" s="18"/>
      <c r="F1859" s="13"/>
      <c r="G1859" s="23"/>
      <c r="H1859" s="18" t="str">
        <f t="shared" si="56"/>
        <v/>
      </c>
      <c r="I1859" s="21"/>
      <c r="J1859" s="21"/>
      <c r="K1859" s="22"/>
      <c r="L1859" s="16"/>
      <c r="M1859" s="15"/>
      <c r="N1859" s="25">
        <f t="shared" si="57"/>
        <v>0</v>
      </c>
    </row>
    <row r="1860" spans="2:14" ht="21.9" customHeight="1" x14ac:dyDescent="0.3">
      <c r="B1860" s="74"/>
      <c r="C1860" s="10"/>
      <c r="D1860" s="13"/>
      <c r="E1860" s="18"/>
      <c r="F1860" s="13"/>
      <c r="G1860" s="23"/>
      <c r="H1860" s="18" t="str">
        <f t="shared" si="56"/>
        <v/>
      </c>
      <c r="I1860" s="21"/>
      <c r="J1860" s="21"/>
      <c r="K1860" s="22"/>
      <c r="L1860" s="16"/>
      <c r="M1860" s="15"/>
      <c r="N1860" s="25">
        <f t="shared" si="57"/>
        <v>0</v>
      </c>
    </row>
    <row r="1861" spans="2:14" ht="21.9" customHeight="1" x14ac:dyDescent="0.3">
      <c r="B1861" s="74"/>
      <c r="C1861" s="10"/>
      <c r="D1861" s="13"/>
      <c r="E1861" s="18"/>
      <c r="F1861" s="13"/>
      <c r="G1861" s="23"/>
      <c r="H1861" s="18" t="str">
        <f t="shared" si="56"/>
        <v/>
      </c>
      <c r="I1861" s="21"/>
      <c r="J1861" s="21"/>
      <c r="K1861" s="22"/>
      <c r="L1861" s="16"/>
      <c r="M1861" s="15"/>
      <c r="N1861" s="25">
        <f t="shared" si="57"/>
        <v>0</v>
      </c>
    </row>
    <row r="1862" spans="2:14" ht="21.9" customHeight="1" x14ac:dyDescent="0.3">
      <c r="B1862" s="74"/>
      <c r="C1862" s="10"/>
      <c r="D1862" s="13"/>
      <c r="E1862" s="18"/>
      <c r="F1862" s="13"/>
      <c r="G1862" s="23"/>
      <c r="H1862" s="18" t="str">
        <f t="shared" si="56"/>
        <v/>
      </c>
      <c r="I1862" s="21"/>
      <c r="J1862" s="21"/>
      <c r="K1862" s="22"/>
      <c r="L1862" s="16"/>
      <c r="M1862" s="15"/>
      <c r="N1862" s="25">
        <f t="shared" si="57"/>
        <v>0</v>
      </c>
    </row>
    <row r="1863" spans="2:14" ht="21.9" customHeight="1" x14ac:dyDescent="0.3">
      <c r="B1863" s="74"/>
      <c r="C1863" s="10"/>
      <c r="D1863" s="13"/>
      <c r="E1863" s="18"/>
      <c r="F1863" s="13"/>
      <c r="G1863" s="23"/>
      <c r="H1863" s="18" t="str">
        <f t="shared" si="56"/>
        <v/>
      </c>
      <c r="I1863" s="21"/>
      <c r="J1863" s="21"/>
      <c r="K1863" s="22"/>
      <c r="L1863" s="16"/>
      <c r="M1863" s="15"/>
      <c r="N1863" s="25">
        <f t="shared" si="57"/>
        <v>0</v>
      </c>
    </row>
    <row r="1864" spans="2:14" ht="21.9" customHeight="1" x14ac:dyDescent="0.3">
      <c r="B1864" s="74"/>
      <c r="C1864" s="10"/>
      <c r="D1864" s="13"/>
      <c r="E1864" s="18"/>
      <c r="F1864" s="13"/>
      <c r="G1864" s="23"/>
      <c r="H1864" s="18" t="str">
        <f t="shared" si="56"/>
        <v/>
      </c>
      <c r="I1864" s="21"/>
      <c r="J1864" s="21"/>
      <c r="K1864" s="22"/>
      <c r="L1864" s="16"/>
      <c r="M1864" s="15"/>
      <c r="N1864" s="25">
        <f t="shared" si="57"/>
        <v>0</v>
      </c>
    </row>
    <row r="1865" spans="2:14" ht="21.9" customHeight="1" x14ac:dyDescent="0.3">
      <c r="B1865" s="74"/>
      <c r="C1865" s="10"/>
      <c r="D1865" s="13"/>
      <c r="E1865" s="18"/>
      <c r="F1865" s="13"/>
      <c r="G1865" s="23"/>
      <c r="H1865" s="18" t="str">
        <f t="shared" si="56"/>
        <v/>
      </c>
      <c r="I1865" s="21"/>
      <c r="J1865" s="21"/>
      <c r="K1865" s="22"/>
      <c r="L1865" s="16"/>
      <c r="M1865" s="15"/>
      <c r="N1865" s="25">
        <f t="shared" si="57"/>
        <v>0</v>
      </c>
    </row>
    <row r="1866" spans="2:14" ht="21.9" customHeight="1" x14ac:dyDescent="0.3">
      <c r="B1866" s="74"/>
      <c r="C1866" s="10"/>
      <c r="D1866" s="13"/>
      <c r="E1866" s="18"/>
      <c r="F1866" s="13"/>
      <c r="G1866" s="23"/>
      <c r="H1866" s="18" t="str">
        <f t="shared" si="56"/>
        <v/>
      </c>
      <c r="I1866" s="21"/>
      <c r="J1866" s="21"/>
      <c r="K1866" s="22"/>
      <c r="L1866" s="16"/>
      <c r="M1866" s="15"/>
      <c r="N1866" s="25">
        <f t="shared" si="57"/>
        <v>0</v>
      </c>
    </row>
    <row r="1867" spans="2:14" ht="21.9" customHeight="1" x14ac:dyDescent="0.3">
      <c r="B1867" s="74"/>
      <c r="C1867" s="10"/>
      <c r="D1867" s="13"/>
      <c r="E1867" s="18"/>
      <c r="F1867" s="13"/>
      <c r="G1867" s="23"/>
      <c r="H1867" s="18" t="str">
        <f t="shared" ref="H1867:H1930" si="58">IF(E1867="","",IF(N1867="",D1867*E1867,(D1867*E1867)-(D1867*N1867)))</f>
        <v/>
      </c>
      <c r="I1867" s="21"/>
      <c r="J1867" s="21"/>
      <c r="K1867" s="22"/>
      <c r="L1867" s="16"/>
      <c r="M1867" s="15"/>
      <c r="N1867" s="25">
        <f t="shared" ref="N1867:N1930" si="59">IF(F1867="Não","",E1867*G1867)</f>
        <v>0</v>
      </c>
    </row>
    <row r="1868" spans="2:14" ht="21.9" customHeight="1" x14ac:dyDescent="0.3">
      <c r="B1868" s="74"/>
      <c r="C1868" s="10"/>
      <c r="D1868" s="13"/>
      <c r="E1868" s="18"/>
      <c r="F1868" s="13"/>
      <c r="G1868" s="23"/>
      <c r="H1868" s="18" t="str">
        <f t="shared" si="58"/>
        <v/>
      </c>
      <c r="I1868" s="21"/>
      <c r="J1868" s="21"/>
      <c r="K1868" s="22"/>
      <c r="L1868" s="16"/>
      <c r="M1868" s="15"/>
      <c r="N1868" s="25">
        <f t="shared" si="59"/>
        <v>0</v>
      </c>
    </row>
    <row r="1869" spans="2:14" ht="21.9" customHeight="1" x14ac:dyDescent="0.3">
      <c r="B1869" s="74"/>
      <c r="C1869" s="10"/>
      <c r="D1869" s="13"/>
      <c r="E1869" s="18"/>
      <c r="F1869" s="13"/>
      <c r="G1869" s="23"/>
      <c r="H1869" s="18" t="str">
        <f t="shared" si="58"/>
        <v/>
      </c>
      <c r="I1869" s="21"/>
      <c r="J1869" s="21"/>
      <c r="K1869" s="22"/>
      <c r="L1869" s="16"/>
      <c r="M1869" s="15"/>
      <c r="N1869" s="25">
        <f t="shared" si="59"/>
        <v>0</v>
      </c>
    </row>
    <row r="1870" spans="2:14" ht="21.9" customHeight="1" x14ac:dyDescent="0.3">
      <c r="B1870" s="74"/>
      <c r="C1870" s="10"/>
      <c r="D1870" s="13"/>
      <c r="E1870" s="18"/>
      <c r="F1870" s="13"/>
      <c r="G1870" s="23"/>
      <c r="H1870" s="18" t="str">
        <f t="shared" si="58"/>
        <v/>
      </c>
      <c r="I1870" s="21"/>
      <c r="J1870" s="21"/>
      <c r="K1870" s="22"/>
      <c r="L1870" s="16"/>
      <c r="M1870" s="15"/>
      <c r="N1870" s="25">
        <f t="shared" si="59"/>
        <v>0</v>
      </c>
    </row>
    <row r="1871" spans="2:14" ht="21.9" customHeight="1" x14ac:dyDescent="0.3">
      <c r="B1871" s="74"/>
      <c r="C1871" s="10"/>
      <c r="D1871" s="13"/>
      <c r="E1871" s="18"/>
      <c r="F1871" s="13"/>
      <c r="G1871" s="23"/>
      <c r="H1871" s="18" t="str">
        <f t="shared" si="58"/>
        <v/>
      </c>
      <c r="I1871" s="21"/>
      <c r="J1871" s="21"/>
      <c r="K1871" s="22"/>
      <c r="L1871" s="16"/>
      <c r="M1871" s="15"/>
      <c r="N1871" s="25">
        <f t="shared" si="59"/>
        <v>0</v>
      </c>
    </row>
    <row r="1872" spans="2:14" ht="21.9" customHeight="1" x14ac:dyDescent="0.3">
      <c r="B1872" s="74"/>
      <c r="C1872" s="10"/>
      <c r="D1872" s="13"/>
      <c r="E1872" s="18"/>
      <c r="F1872" s="13"/>
      <c r="G1872" s="23"/>
      <c r="H1872" s="18" t="str">
        <f t="shared" si="58"/>
        <v/>
      </c>
      <c r="I1872" s="21"/>
      <c r="J1872" s="21"/>
      <c r="K1872" s="22"/>
      <c r="L1872" s="16"/>
      <c r="M1872" s="15"/>
      <c r="N1872" s="25">
        <f t="shared" si="59"/>
        <v>0</v>
      </c>
    </row>
    <row r="1873" spans="2:14" ht="21.9" customHeight="1" x14ac:dyDescent="0.3">
      <c r="B1873" s="74"/>
      <c r="C1873" s="10"/>
      <c r="D1873" s="13"/>
      <c r="E1873" s="18"/>
      <c r="F1873" s="13"/>
      <c r="G1873" s="23"/>
      <c r="H1873" s="18" t="str">
        <f t="shared" si="58"/>
        <v/>
      </c>
      <c r="I1873" s="21"/>
      <c r="J1873" s="21"/>
      <c r="K1873" s="22"/>
      <c r="L1873" s="16"/>
      <c r="M1873" s="15"/>
      <c r="N1873" s="25">
        <f t="shared" si="59"/>
        <v>0</v>
      </c>
    </row>
    <row r="1874" spans="2:14" ht="21.9" customHeight="1" x14ac:dyDescent="0.3">
      <c r="B1874" s="74"/>
      <c r="C1874" s="10"/>
      <c r="D1874" s="13"/>
      <c r="E1874" s="18"/>
      <c r="F1874" s="13"/>
      <c r="G1874" s="23"/>
      <c r="H1874" s="18" t="str">
        <f t="shared" si="58"/>
        <v/>
      </c>
      <c r="I1874" s="21"/>
      <c r="J1874" s="21"/>
      <c r="K1874" s="22"/>
      <c r="L1874" s="16"/>
      <c r="M1874" s="15"/>
      <c r="N1874" s="25">
        <f t="shared" si="59"/>
        <v>0</v>
      </c>
    </row>
    <row r="1875" spans="2:14" ht="21.9" customHeight="1" x14ac:dyDescent="0.3">
      <c r="B1875" s="74"/>
      <c r="C1875" s="10"/>
      <c r="D1875" s="13"/>
      <c r="E1875" s="18"/>
      <c r="F1875" s="13"/>
      <c r="G1875" s="23"/>
      <c r="H1875" s="18" t="str">
        <f t="shared" si="58"/>
        <v/>
      </c>
      <c r="I1875" s="21"/>
      <c r="J1875" s="21"/>
      <c r="K1875" s="22"/>
      <c r="L1875" s="16"/>
      <c r="M1875" s="15"/>
      <c r="N1875" s="25">
        <f t="shared" si="59"/>
        <v>0</v>
      </c>
    </row>
    <row r="1876" spans="2:14" ht="21.9" customHeight="1" x14ac:dyDescent="0.3">
      <c r="B1876" s="74"/>
      <c r="C1876" s="10"/>
      <c r="D1876" s="13"/>
      <c r="E1876" s="18"/>
      <c r="F1876" s="13"/>
      <c r="G1876" s="23"/>
      <c r="H1876" s="18" t="str">
        <f t="shared" si="58"/>
        <v/>
      </c>
      <c r="I1876" s="21"/>
      <c r="J1876" s="21"/>
      <c r="K1876" s="22"/>
      <c r="L1876" s="16"/>
      <c r="M1876" s="15"/>
      <c r="N1876" s="25">
        <f t="shared" si="59"/>
        <v>0</v>
      </c>
    </row>
    <row r="1877" spans="2:14" ht="21.9" customHeight="1" x14ac:dyDescent="0.3">
      <c r="B1877" s="74"/>
      <c r="C1877" s="10"/>
      <c r="D1877" s="13"/>
      <c r="E1877" s="18"/>
      <c r="F1877" s="13"/>
      <c r="G1877" s="23"/>
      <c r="H1877" s="18" t="str">
        <f t="shared" si="58"/>
        <v/>
      </c>
      <c r="I1877" s="21"/>
      <c r="J1877" s="21"/>
      <c r="K1877" s="22"/>
      <c r="L1877" s="16"/>
      <c r="M1877" s="15"/>
      <c r="N1877" s="25">
        <f t="shared" si="59"/>
        <v>0</v>
      </c>
    </row>
    <row r="1878" spans="2:14" ht="21.9" customHeight="1" x14ac:dyDescent="0.3">
      <c r="B1878" s="74"/>
      <c r="C1878" s="10"/>
      <c r="D1878" s="13"/>
      <c r="E1878" s="18"/>
      <c r="F1878" s="13"/>
      <c r="G1878" s="23"/>
      <c r="H1878" s="18" t="str">
        <f t="shared" si="58"/>
        <v/>
      </c>
      <c r="I1878" s="21"/>
      <c r="J1878" s="21"/>
      <c r="K1878" s="22"/>
      <c r="L1878" s="16"/>
      <c r="M1878" s="15"/>
      <c r="N1878" s="25">
        <f t="shared" si="59"/>
        <v>0</v>
      </c>
    </row>
    <row r="1879" spans="2:14" ht="21.9" customHeight="1" x14ac:dyDescent="0.3">
      <c r="B1879" s="74"/>
      <c r="C1879" s="10"/>
      <c r="D1879" s="13"/>
      <c r="E1879" s="18"/>
      <c r="F1879" s="13"/>
      <c r="G1879" s="23"/>
      <c r="H1879" s="18" t="str">
        <f t="shared" si="58"/>
        <v/>
      </c>
      <c r="I1879" s="21"/>
      <c r="J1879" s="21"/>
      <c r="K1879" s="22"/>
      <c r="L1879" s="16"/>
      <c r="M1879" s="15"/>
      <c r="N1879" s="25">
        <f t="shared" si="59"/>
        <v>0</v>
      </c>
    </row>
    <row r="1880" spans="2:14" ht="21.9" customHeight="1" x14ac:dyDescent="0.3">
      <c r="B1880" s="74"/>
      <c r="C1880" s="10"/>
      <c r="D1880" s="13"/>
      <c r="E1880" s="18"/>
      <c r="F1880" s="13"/>
      <c r="G1880" s="23"/>
      <c r="H1880" s="18" t="str">
        <f t="shared" si="58"/>
        <v/>
      </c>
      <c r="I1880" s="21"/>
      <c r="J1880" s="21"/>
      <c r="K1880" s="22"/>
      <c r="L1880" s="16"/>
      <c r="M1880" s="15"/>
      <c r="N1880" s="25">
        <f t="shared" si="59"/>
        <v>0</v>
      </c>
    </row>
    <row r="1881" spans="2:14" ht="21.9" customHeight="1" x14ac:dyDescent="0.3">
      <c r="B1881" s="74"/>
      <c r="C1881" s="10"/>
      <c r="D1881" s="13"/>
      <c r="E1881" s="18"/>
      <c r="F1881" s="13"/>
      <c r="G1881" s="23"/>
      <c r="H1881" s="18" t="str">
        <f t="shared" si="58"/>
        <v/>
      </c>
      <c r="I1881" s="21"/>
      <c r="J1881" s="21"/>
      <c r="K1881" s="22"/>
      <c r="L1881" s="16"/>
      <c r="M1881" s="15"/>
      <c r="N1881" s="25">
        <f t="shared" si="59"/>
        <v>0</v>
      </c>
    </row>
    <row r="1882" spans="2:14" ht="21.9" customHeight="1" x14ac:dyDescent="0.3">
      <c r="B1882" s="74"/>
      <c r="C1882" s="10"/>
      <c r="D1882" s="13"/>
      <c r="E1882" s="18"/>
      <c r="F1882" s="13"/>
      <c r="G1882" s="23"/>
      <c r="H1882" s="18" t="str">
        <f t="shared" si="58"/>
        <v/>
      </c>
      <c r="I1882" s="21"/>
      <c r="J1882" s="21"/>
      <c r="K1882" s="22"/>
      <c r="L1882" s="16"/>
      <c r="M1882" s="15"/>
      <c r="N1882" s="25">
        <f t="shared" si="59"/>
        <v>0</v>
      </c>
    </row>
    <row r="1883" spans="2:14" ht="21.9" customHeight="1" x14ac:dyDescent="0.3">
      <c r="B1883" s="74"/>
      <c r="C1883" s="10"/>
      <c r="D1883" s="13"/>
      <c r="E1883" s="18"/>
      <c r="F1883" s="13"/>
      <c r="G1883" s="23"/>
      <c r="H1883" s="18" t="str">
        <f t="shared" si="58"/>
        <v/>
      </c>
      <c r="I1883" s="21"/>
      <c r="J1883" s="21"/>
      <c r="K1883" s="22"/>
      <c r="L1883" s="16"/>
      <c r="M1883" s="15"/>
      <c r="N1883" s="25">
        <f t="shared" si="59"/>
        <v>0</v>
      </c>
    </row>
    <row r="1884" spans="2:14" ht="21.9" customHeight="1" x14ac:dyDescent="0.3">
      <c r="B1884" s="74"/>
      <c r="C1884" s="10"/>
      <c r="D1884" s="13"/>
      <c r="E1884" s="18"/>
      <c r="F1884" s="13"/>
      <c r="G1884" s="23"/>
      <c r="H1884" s="18" t="str">
        <f t="shared" si="58"/>
        <v/>
      </c>
      <c r="I1884" s="21"/>
      <c r="J1884" s="21"/>
      <c r="K1884" s="22"/>
      <c r="L1884" s="16"/>
      <c r="M1884" s="15"/>
      <c r="N1884" s="25">
        <f t="shared" si="59"/>
        <v>0</v>
      </c>
    </row>
    <row r="1885" spans="2:14" ht="21.9" customHeight="1" x14ac:dyDescent="0.3">
      <c r="B1885" s="74"/>
      <c r="C1885" s="10"/>
      <c r="D1885" s="13"/>
      <c r="E1885" s="18"/>
      <c r="F1885" s="13"/>
      <c r="G1885" s="23"/>
      <c r="H1885" s="18" t="str">
        <f t="shared" si="58"/>
        <v/>
      </c>
      <c r="I1885" s="21"/>
      <c r="J1885" s="21"/>
      <c r="K1885" s="22"/>
      <c r="L1885" s="16"/>
      <c r="M1885" s="15"/>
      <c r="N1885" s="25">
        <f t="shared" si="59"/>
        <v>0</v>
      </c>
    </row>
    <row r="1886" spans="2:14" ht="21.9" customHeight="1" x14ac:dyDescent="0.3">
      <c r="B1886" s="74"/>
      <c r="C1886" s="10"/>
      <c r="D1886" s="13"/>
      <c r="E1886" s="18"/>
      <c r="F1886" s="13"/>
      <c r="G1886" s="23"/>
      <c r="H1886" s="18" t="str">
        <f t="shared" si="58"/>
        <v/>
      </c>
      <c r="I1886" s="21"/>
      <c r="J1886" s="21"/>
      <c r="K1886" s="22"/>
      <c r="L1886" s="16"/>
      <c r="M1886" s="15"/>
      <c r="N1886" s="25">
        <f t="shared" si="59"/>
        <v>0</v>
      </c>
    </row>
    <row r="1887" spans="2:14" ht="21.9" customHeight="1" x14ac:dyDescent="0.3">
      <c r="B1887" s="74"/>
      <c r="C1887" s="10"/>
      <c r="D1887" s="13"/>
      <c r="E1887" s="18"/>
      <c r="F1887" s="13"/>
      <c r="G1887" s="23"/>
      <c r="H1887" s="18" t="str">
        <f t="shared" si="58"/>
        <v/>
      </c>
      <c r="I1887" s="21"/>
      <c r="J1887" s="21"/>
      <c r="K1887" s="22"/>
      <c r="L1887" s="16"/>
      <c r="M1887" s="15"/>
      <c r="N1887" s="25">
        <f t="shared" si="59"/>
        <v>0</v>
      </c>
    </row>
    <row r="1888" spans="2:14" ht="21.9" customHeight="1" x14ac:dyDescent="0.3">
      <c r="B1888" s="74"/>
      <c r="C1888" s="10"/>
      <c r="D1888" s="13"/>
      <c r="E1888" s="18"/>
      <c r="F1888" s="13"/>
      <c r="G1888" s="23"/>
      <c r="H1888" s="18" t="str">
        <f t="shared" si="58"/>
        <v/>
      </c>
      <c r="I1888" s="21"/>
      <c r="J1888" s="21"/>
      <c r="K1888" s="22"/>
      <c r="L1888" s="16"/>
      <c r="M1888" s="15"/>
      <c r="N1888" s="25">
        <f t="shared" si="59"/>
        <v>0</v>
      </c>
    </row>
    <row r="1889" spans="2:14" ht="21.9" customHeight="1" x14ac:dyDescent="0.3">
      <c r="B1889" s="74"/>
      <c r="C1889" s="10"/>
      <c r="D1889" s="13"/>
      <c r="E1889" s="18"/>
      <c r="F1889" s="13"/>
      <c r="G1889" s="23"/>
      <c r="H1889" s="18" t="str">
        <f t="shared" si="58"/>
        <v/>
      </c>
      <c r="I1889" s="21"/>
      <c r="J1889" s="21"/>
      <c r="K1889" s="22"/>
      <c r="L1889" s="16"/>
      <c r="M1889" s="15"/>
      <c r="N1889" s="25">
        <f t="shared" si="59"/>
        <v>0</v>
      </c>
    </row>
    <row r="1890" spans="2:14" ht="21.9" customHeight="1" x14ac:dyDescent="0.3">
      <c r="B1890" s="74"/>
      <c r="C1890" s="10"/>
      <c r="D1890" s="13"/>
      <c r="E1890" s="18"/>
      <c r="F1890" s="13"/>
      <c r="G1890" s="23"/>
      <c r="H1890" s="18" t="str">
        <f t="shared" si="58"/>
        <v/>
      </c>
      <c r="I1890" s="21"/>
      <c r="J1890" s="21"/>
      <c r="K1890" s="22"/>
      <c r="L1890" s="16"/>
      <c r="M1890" s="15"/>
      <c r="N1890" s="25">
        <f t="shared" si="59"/>
        <v>0</v>
      </c>
    </row>
    <row r="1891" spans="2:14" ht="21.9" customHeight="1" x14ac:dyDescent="0.3">
      <c r="B1891" s="74"/>
      <c r="C1891" s="10"/>
      <c r="D1891" s="13"/>
      <c r="E1891" s="18"/>
      <c r="F1891" s="13"/>
      <c r="G1891" s="23"/>
      <c r="H1891" s="18" t="str">
        <f t="shared" si="58"/>
        <v/>
      </c>
      <c r="I1891" s="21"/>
      <c r="J1891" s="21"/>
      <c r="K1891" s="22"/>
      <c r="L1891" s="16"/>
      <c r="M1891" s="15"/>
      <c r="N1891" s="25">
        <f t="shared" si="59"/>
        <v>0</v>
      </c>
    </row>
    <row r="1892" spans="2:14" ht="21.9" customHeight="1" x14ac:dyDescent="0.3">
      <c r="B1892" s="74"/>
      <c r="C1892" s="10"/>
      <c r="D1892" s="13"/>
      <c r="E1892" s="18"/>
      <c r="F1892" s="13"/>
      <c r="G1892" s="23"/>
      <c r="H1892" s="18" t="str">
        <f t="shared" si="58"/>
        <v/>
      </c>
      <c r="I1892" s="21"/>
      <c r="J1892" s="21"/>
      <c r="K1892" s="22"/>
      <c r="L1892" s="16"/>
      <c r="M1892" s="15"/>
      <c r="N1892" s="25">
        <f t="shared" si="59"/>
        <v>0</v>
      </c>
    </row>
    <row r="1893" spans="2:14" ht="21.9" customHeight="1" x14ac:dyDescent="0.3">
      <c r="B1893" s="74"/>
      <c r="C1893" s="10"/>
      <c r="D1893" s="13"/>
      <c r="E1893" s="18"/>
      <c r="F1893" s="13"/>
      <c r="G1893" s="23"/>
      <c r="H1893" s="18" t="str">
        <f t="shared" si="58"/>
        <v/>
      </c>
      <c r="I1893" s="21"/>
      <c r="J1893" s="21"/>
      <c r="K1893" s="22"/>
      <c r="L1893" s="16"/>
      <c r="M1893" s="15"/>
      <c r="N1893" s="25">
        <f t="shared" si="59"/>
        <v>0</v>
      </c>
    </row>
    <row r="1894" spans="2:14" ht="21.9" customHeight="1" x14ac:dyDescent="0.3">
      <c r="B1894" s="74"/>
      <c r="C1894" s="10"/>
      <c r="D1894" s="13"/>
      <c r="E1894" s="18"/>
      <c r="F1894" s="13"/>
      <c r="G1894" s="23"/>
      <c r="H1894" s="18" t="str">
        <f t="shared" si="58"/>
        <v/>
      </c>
      <c r="I1894" s="21"/>
      <c r="J1894" s="21"/>
      <c r="K1894" s="22"/>
      <c r="L1894" s="16"/>
      <c r="M1894" s="15"/>
      <c r="N1894" s="25">
        <f t="shared" si="59"/>
        <v>0</v>
      </c>
    </row>
    <row r="1895" spans="2:14" ht="21.9" customHeight="1" x14ac:dyDescent="0.3">
      <c r="B1895" s="74"/>
      <c r="C1895" s="10"/>
      <c r="D1895" s="13"/>
      <c r="E1895" s="18"/>
      <c r="F1895" s="13"/>
      <c r="G1895" s="23"/>
      <c r="H1895" s="18" t="str">
        <f t="shared" si="58"/>
        <v/>
      </c>
      <c r="I1895" s="21"/>
      <c r="J1895" s="21"/>
      <c r="K1895" s="22"/>
      <c r="L1895" s="16"/>
      <c r="M1895" s="15"/>
      <c r="N1895" s="25">
        <f t="shared" si="59"/>
        <v>0</v>
      </c>
    </row>
    <row r="1896" spans="2:14" ht="21.9" customHeight="1" x14ac:dyDescent="0.3">
      <c r="B1896" s="74"/>
      <c r="C1896" s="10"/>
      <c r="D1896" s="13"/>
      <c r="E1896" s="18"/>
      <c r="F1896" s="13"/>
      <c r="G1896" s="23"/>
      <c r="H1896" s="18" t="str">
        <f t="shared" si="58"/>
        <v/>
      </c>
      <c r="I1896" s="21"/>
      <c r="J1896" s="21"/>
      <c r="K1896" s="22"/>
      <c r="L1896" s="16"/>
      <c r="M1896" s="15"/>
      <c r="N1896" s="25">
        <f t="shared" si="59"/>
        <v>0</v>
      </c>
    </row>
    <row r="1897" spans="2:14" ht="21.9" customHeight="1" x14ac:dyDescent="0.3">
      <c r="B1897" s="74"/>
      <c r="C1897" s="10"/>
      <c r="D1897" s="13"/>
      <c r="E1897" s="18"/>
      <c r="F1897" s="13"/>
      <c r="G1897" s="23"/>
      <c r="H1897" s="18" t="str">
        <f t="shared" si="58"/>
        <v/>
      </c>
      <c r="I1897" s="21"/>
      <c r="J1897" s="21"/>
      <c r="K1897" s="22"/>
      <c r="L1897" s="16"/>
      <c r="M1897" s="15"/>
      <c r="N1897" s="25">
        <f t="shared" si="59"/>
        <v>0</v>
      </c>
    </row>
    <row r="1898" spans="2:14" ht="21.9" customHeight="1" x14ac:dyDescent="0.3">
      <c r="B1898" s="74"/>
      <c r="C1898" s="10"/>
      <c r="D1898" s="13"/>
      <c r="E1898" s="18"/>
      <c r="F1898" s="13"/>
      <c r="G1898" s="23"/>
      <c r="H1898" s="18" t="str">
        <f t="shared" si="58"/>
        <v/>
      </c>
      <c r="I1898" s="21"/>
      <c r="J1898" s="21"/>
      <c r="K1898" s="22"/>
      <c r="L1898" s="16"/>
      <c r="M1898" s="15"/>
      <c r="N1898" s="25">
        <f t="shared" si="59"/>
        <v>0</v>
      </c>
    </row>
    <row r="1899" spans="2:14" ht="21.9" customHeight="1" x14ac:dyDescent="0.3">
      <c r="B1899" s="74"/>
      <c r="C1899" s="10"/>
      <c r="D1899" s="13"/>
      <c r="E1899" s="18"/>
      <c r="F1899" s="13"/>
      <c r="G1899" s="23"/>
      <c r="H1899" s="18" t="str">
        <f t="shared" si="58"/>
        <v/>
      </c>
      <c r="I1899" s="21"/>
      <c r="J1899" s="21"/>
      <c r="K1899" s="22"/>
      <c r="L1899" s="16"/>
      <c r="M1899" s="15"/>
      <c r="N1899" s="25">
        <f t="shared" si="59"/>
        <v>0</v>
      </c>
    </row>
    <row r="1900" spans="2:14" ht="21.9" customHeight="1" x14ac:dyDescent="0.3">
      <c r="B1900" s="74"/>
      <c r="C1900" s="10"/>
      <c r="D1900" s="13"/>
      <c r="E1900" s="18"/>
      <c r="F1900" s="13"/>
      <c r="G1900" s="23"/>
      <c r="H1900" s="18" t="str">
        <f t="shared" si="58"/>
        <v/>
      </c>
      <c r="I1900" s="21"/>
      <c r="J1900" s="21"/>
      <c r="K1900" s="22"/>
      <c r="L1900" s="16"/>
      <c r="M1900" s="15"/>
      <c r="N1900" s="25">
        <f t="shared" si="59"/>
        <v>0</v>
      </c>
    </row>
    <row r="1901" spans="2:14" ht="21.9" customHeight="1" x14ac:dyDescent="0.3">
      <c r="B1901" s="74"/>
      <c r="C1901" s="10"/>
      <c r="D1901" s="13"/>
      <c r="E1901" s="18"/>
      <c r="F1901" s="13"/>
      <c r="G1901" s="23"/>
      <c r="H1901" s="18" t="str">
        <f t="shared" si="58"/>
        <v/>
      </c>
      <c r="I1901" s="21"/>
      <c r="J1901" s="21"/>
      <c r="K1901" s="22"/>
      <c r="L1901" s="16"/>
      <c r="M1901" s="15"/>
      <c r="N1901" s="25">
        <f t="shared" si="59"/>
        <v>0</v>
      </c>
    </row>
    <row r="1902" spans="2:14" ht="21.9" customHeight="1" x14ac:dyDescent="0.3">
      <c r="B1902" s="74"/>
      <c r="C1902" s="10"/>
      <c r="D1902" s="13"/>
      <c r="E1902" s="18"/>
      <c r="F1902" s="13"/>
      <c r="G1902" s="23"/>
      <c r="H1902" s="18" t="str">
        <f t="shared" si="58"/>
        <v/>
      </c>
      <c r="I1902" s="21"/>
      <c r="J1902" s="21"/>
      <c r="K1902" s="22"/>
      <c r="L1902" s="16"/>
      <c r="M1902" s="15"/>
      <c r="N1902" s="25">
        <f t="shared" si="59"/>
        <v>0</v>
      </c>
    </row>
    <row r="1903" spans="2:14" ht="21.9" customHeight="1" x14ac:dyDescent="0.3">
      <c r="B1903" s="74"/>
      <c r="C1903" s="10"/>
      <c r="D1903" s="13"/>
      <c r="E1903" s="18"/>
      <c r="F1903" s="13"/>
      <c r="G1903" s="23"/>
      <c r="H1903" s="18" t="str">
        <f t="shared" si="58"/>
        <v/>
      </c>
      <c r="I1903" s="21"/>
      <c r="J1903" s="21"/>
      <c r="K1903" s="22"/>
      <c r="L1903" s="16"/>
      <c r="M1903" s="15"/>
      <c r="N1903" s="25">
        <f t="shared" si="59"/>
        <v>0</v>
      </c>
    </row>
    <row r="1904" spans="2:14" ht="21.9" customHeight="1" x14ac:dyDescent="0.3">
      <c r="B1904" s="74"/>
      <c r="C1904" s="10"/>
      <c r="D1904" s="13"/>
      <c r="E1904" s="18"/>
      <c r="F1904" s="13"/>
      <c r="G1904" s="23"/>
      <c r="H1904" s="18" t="str">
        <f t="shared" si="58"/>
        <v/>
      </c>
      <c r="I1904" s="21"/>
      <c r="J1904" s="21"/>
      <c r="K1904" s="22"/>
      <c r="L1904" s="16"/>
      <c r="M1904" s="15"/>
      <c r="N1904" s="25">
        <f t="shared" si="59"/>
        <v>0</v>
      </c>
    </row>
    <row r="1905" spans="2:14" ht="21.9" customHeight="1" x14ac:dyDescent="0.3">
      <c r="B1905" s="74"/>
      <c r="C1905" s="10"/>
      <c r="D1905" s="13"/>
      <c r="E1905" s="18"/>
      <c r="F1905" s="13"/>
      <c r="G1905" s="23"/>
      <c r="H1905" s="18" t="str">
        <f t="shared" si="58"/>
        <v/>
      </c>
      <c r="I1905" s="21"/>
      <c r="J1905" s="21"/>
      <c r="K1905" s="22"/>
      <c r="L1905" s="16"/>
      <c r="M1905" s="15"/>
      <c r="N1905" s="25">
        <f t="shared" si="59"/>
        <v>0</v>
      </c>
    </row>
    <row r="1906" spans="2:14" ht="21.9" customHeight="1" x14ac:dyDescent="0.3">
      <c r="B1906" s="74"/>
      <c r="C1906" s="10"/>
      <c r="D1906" s="13"/>
      <c r="E1906" s="18"/>
      <c r="F1906" s="13"/>
      <c r="G1906" s="23"/>
      <c r="H1906" s="18" t="str">
        <f t="shared" si="58"/>
        <v/>
      </c>
      <c r="I1906" s="21"/>
      <c r="J1906" s="21"/>
      <c r="K1906" s="22"/>
      <c r="L1906" s="16"/>
      <c r="M1906" s="15"/>
      <c r="N1906" s="25">
        <f t="shared" si="59"/>
        <v>0</v>
      </c>
    </row>
    <row r="1907" spans="2:14" ht="21.9" customHeight="1" x14ac:dyDescent="0.3">
      <c r="B1907" s="74"/>
      <c r="C1907" s="10"/>
      <c r="D1907" s="13"/>
      <c r="E1907" s="18"/>
      <c r="F1907" s="13"/>
      <c r="G1907" s="23"/>
      <c r="H1907" s="18" t="str">
        <f t="shared" si="58"/>
        <v/>
      </c>
      <c r="I1907" s="21"/>
      <c r="J1907" s="21"/>
      <c r="K1907" s="22"/>
      <c r="L1907" s="16"/>
      <c r="M1907" s="15"/>
      <c r="N1907" s="25">
        <f t="shared" si="59"/>
        <v>0</v>
      </c>
    </row>
    <row r="1908" spans="2:14" ht="21.9" customHeight="1" x14ac:dyDescent="0.3">
      <c r="B1908" s="74"/>
      <c r="C1908" s="10"/>
      <c r="D1908" s="13"/>
      <c r="E1908" s="18"/>
      <c r="F1908" s="13"/>
      <c r="G1908" s="23"/>
      <c r="H1908" s="18" t="str">
        <f t="shared" si="58"/>
        <v/>
      </c>
      <c r="I1908" s="21"/>
      <c r="J1908" s="21"/>
      <c r="K1908" s="22"/>
      <c r="L1908" s="16"/>
      <c r="M1908" s="15"/>
      <c r="N1908" s="25">
        <f t="shared" si="59"/>
        <v>0</v>
      </c>
    </row>
    <row r="1909" spans="2:14" ht="21.9" customHeight="1" x14ac:dyDescent="0.3">
      <c r="B1909" s="74"/>
      <c r="C1909" s="10"/>
      <c r="D1909" s="13"/>
      <c r="E1909" s="18"/>
      <c r="F1909" s="13"/>
      <c r="G1909" s="23"/>
      <c r="H1909" s="18" t="str">
        <f t="shared" si="58"/>
        <v/>
      </c>
      <c r="I1909" s="21"/>
      <c r="J1909" s="21"/>
      <c r="K1909" s="22"/>
      <c r="L1909" s="16"/>
      <c r="M1909" s="15"/>
      <c r="N1909" s="25">
        <f t="shared" si="59"/>
        <v>0</v>
      </c>
    </row>
    <row r="1910" spans="2:14" ht="21.9" customHeight="1" x14ac:dyDescent="0.3">
      <c r="B1910" s="74"/>
      <c r="C1910" s="10"/>
      <c r="D1910" s="13"/>
      <c r="E1910" s="18"/>
      <c r="F1910" s="13"/>
      <c r="G1910" s="23"/>
      <c r="H1910" s="18" t="str">
        <f t="shared" si="58"/>
        <v/>
      </c>
      <c r="I1910" s="21"/>
      <c r="J1910" s="21"/>
      <c r="K1910" s="22"/>
      <c r="L1910" s="16"/>
      <c r="M1910" s="15"/>
      <c r="N1910" s="25">
        <f t="shared" si="59"/>
        <v>0</v>
      </c>
    </row>
    <row r="1911" spans="2:14" ht="21.9" customHeight="1" x14ac:dyDescent="0.3">
      <c r="B1911" s="74"/>
      <c r="C1911" s="10"/>
      <c r="D1911" s="13"/>
      <c r="E1911" s="18"/>
      <c r="F1911" s="13"/>
      <c r="G1911" s="23"/>
      <c r="H1911" s="18" t="str">
        <f t="shared" si="58"/>
        <v/>
      </c>
      <c r="I1911" s="21"/>
      <c r="J1911" s="21"/>
      <c r="K1911" s="22"/>
      <c r="L1911" s="16"/>
      <c r="M1911" s="15"/>
      <c r="N1911" s="25">
        <f t="shared" si="59"/>
        <v>0</v>
      </c>
    </row>
    <row r="1912" spans="2:14" ht="21.9" customHeight="1" x14ac:dyDescent="0.3">
      <c r="B1912" s="74"/>
      <c r="C1912" s="10"/>
      <c r="D1912" s="13"/>
      <c r="E1912" s="18"/>
      <c r="F1912" s="13"/>
      <c r="G1912" s="23"/>
      <c r="H1912" s="18" t="str">
        <f t="shared" si="58"/>
        <v/>
      </c>
      <c r="I1912" s="21"/>
      <c r="J1912" s="21"/>
      <c r="K1912" s="22"/>
      <c r="L1912" s="16"/>
      <c r="M1912" s="15"/>
      <c r="N1912" s="25">
        <f t="shared" si="59"/>
        <v>0</v>
      </c>
    </row>
    <row r="1913" spans="2:14" ht="21.9" customHeight="1" x14ac:dyDescent="0.3">
      <c r="B1913" s="74"/>
      <c r="C1913" s="10"/>
      <c r="D1913" s="13"/>
      <c r="E1913" s="18"/>
      <c r="F1913" s="13"/>
      <c r="G1913" s="23"/>
      <c r="H1913" s="18" t="str">
        <f t="shared" si="58"/>
        <v/>
      </c>
      <c r="I1913" s="21"/>
      <c r="J1913" s="21"/>
      <c r="K1913" s="22"/>
      <c r="L1913" s="16"/>
      <c r="M1913" s="15"/>
      <c r="N1913" s="25">
        <f t="shared" si="59"/>
        <v>0</v>
      </c>
    </row>
    <row r="1914" spans="2:14" ht="21.9" customHeight="1" x14ac:dyDescent="0.3">
      <c r="B1914" s="74"/>
      <c r="C1914" s="10"/>
      <c r="D1914" s="13"/>
      <c r="E1914" s="18"/>
      <c r="F1914" s="13"/>
      <c r="G1914" s="23"/>
      <c r="H1914" s="18" t="str">
        <f t="shared" si="58"/>
        <v/>
      </c>
      <c r="I1914" s="21"/>
      <c r="J1914" s="21"/>
      <c r="K1914" s="22"/>
      <c r="L1914" s="16"/>
      <c r="M1914" s="15"/>
      <c r="N1914" s="25">
        <f t="shared" si="59"/>
        <v>0</v>
      </c>
    </row>
    <row r="1915" spans="2:14" ht="21.9" customHeight="1" x14ac:dyDescent="0.3">
      <c r="B1915" s="74"/>
      <c r="C1915" s="10"/>
      <c r="D1915" s="13"/>
      <c r="E1915" s="18"/>
      <c r="F1915" s="13"/>
      <c r="G1915" s="23"/>
      <c r="H1915" s="18" t="str">
        <f t="shared" si="58"/>
        <v/>
      </c>
      <c r="I1915" s="21"/>
      <c r="J1915" s="21"/>
      <c r="K1915" s="22"/>
      <c r="L1915" s="16"/>
      <c r="M1915" s="15"/>
      <c r="N1915" s="25">
        <f t="shared" si="59"/>
        <v>0</v>
      </c>
    </row>
    <row r="1916" spans="2:14" ht="21.9" customHeight="1" x14ac:dyDescent="0.3">
      <c r="B1916" s="74"/>
      <c r="C1916" s="10"/>
      <c r="D1916" s="13"/>
      <c r="E1916" s="18"/>
      <c r="F1916" s="13"/>
      <c r="G1916" s="23"/>
      <c r="H1916" s="18" t="str">
        <f t="shared" si="58"/>
        <v/>
      </c>
      <c r="I1916" s="21"/>
      <c r="J1916" s="21"/>
      <c r="K1916" s="22"/>
      <c r="L1916" s="16"/>
      <c r="M1916" s="15"/>
      <c r="N1916" s="25">
        <f t="shared" si="59"/>
        <v>0</v>
      </c>
    </row>
    <row r="1917" spans="2:14" ht="21.9" customHeight="1" x14ac:dyDescent="0.3">
      <c r="B1917" s="74"/>
      <c r="C1917" s="10"/>
      <c r="D1917" s="13"/>
      <c r="E1917" s="18"/>
      <c r="F1917" s="13"/>
      <c r="G1917" s="23"/>
      <c r="H1917" s="18" t="str">
        <f t="shared" si="58"/>
        <v/>
      </c>
      <c r="I1917" s="21"/>
      <c r="J1917" s="21"/>
      <c r="K1917" s="22"/>
      <c r="L1917" s="16"/>
      <c r="M1917" s="15"/>
      <c r="N1917" s="25">
        <f t="shared" si="59"/>
        <v>0</v>
      </c>
    </row>
    <row r="1918" spans="2:14" ht="21.9" customHeight="1" x14ac:dyDescent="0.3">
      <c r="B1918" s="74"/>
      <c r="C1918" s="10"/>
      <c r="D1918" s="13"/>
      <c r="E1918" s="18"/>
      <c r="F1918" s="13"/>
      <c r="G1918" s="23"/>
      <c r="H1918" s="18" t="str">
        <f t="shared" si="58"/>
        <v/>
      </c>
      <c r="I1918" s="21"/>
      <c r="J1918" s="21"/>
      <c r="K1918" s="22"/>
      <c r="L1918" s="16"/>
      <c r="M1918" s="15"/>
      <c r="N1918" s="25">
        <f t="shared" si="59"/>
        <v>0</v>
      </c>
    </row>
    <row r="1919" spans="2:14" ht="21.9" customHeight="1" x14ac:dyDescent="0.3">
      <c r="B1919" s="74"/>
      <c r="C1919" s="10"/>
      <c r="D1919" s="13"/>
      <c r="E1919" s="18"/>
      <c r="F1919" s="13"/>
      <c r="G1919" s="23"/>
      <c r="H1919" s="18" t="str">
        <f t="shared" si="58"/>
        <v/>
      </c>
      <c r="I1919" s="21"/>
      <c r="J1919" s="21"/>
      <c r="K1919" s="22"/>
      <c r="L1919" s="16"/>
      <c r="M1919" s="15"/>
      <c r="N1919" s="25">
        <f t="shared" si="59"/>
        <v>0</v>
      </c>
    </row>
    <row r="1920" spans="2:14" ht="21.9" customHeight="1" x14ac:dyDescent="0.3">
      <c r="B1920" s="74"/>
      <c r="C1920" s="10"/>
      <c r="D1920" s="13"/>
      <c r="E1920" s="18"/>
      <c r="F1920" s="13"/>
      <c r="G1920" s="23"/>
      <c r="H1920" s="18" t="str">
        <f t="shared" si="58"/>
        <v/>
      </c>
      <c r="I1920" s="21"/>
      <c r="J1920" s="21"/>
      <c r="K1920" s="22"/>
      <c r="L1920" s="16"/>
      <c r="M1920" s="15"/>
      <c r="N1920" s="25">
        <f t="shared" si="59"/>
        <v>0</v>
      </c>
    </row>
    <row r="1921" spans="2:14" ht="21.9" customHeight="1" x14ac:dyDescent="0.3">
      <c r="B1921" s="74"/>
      <c r="C1921" s="10"/>
      <c r="D1921" s="13"/>
      <c r="E1921" s="18"/>
      <c r="F1921" s="13"/>
      <c r="G1921" s="23"/>
      <c r="H1921" s="18" t="str">
        <f t="shared" si="58"/>
        <v/>
      </c>
      <c r="I1921" s="21"/>
      <c r="J1921" s="21"/>
      <c r="K1921" s="22"/>
      <c r="L1921" s="16"/>
      <c r="M1921" s="15"/>
      <c r="N1921" s="25">
        <f t="shared" si="59"/>
        <v>0</v>
      </c>
    </row>
    <row r="1922" spans="2:14" ht="21.9" customHeight="1" x14ac:dyDescent="0.3">
      <c r="B1922" s="74"/>
      <c r="C1922" s="10"/>
      <c r="D1922" s="13"/>
      <c r="E1922" s="18"/>
      <c r="F1922" s="13"/>
      <c r="G1922" s="23"/>
      <c r="H1922" s="18" t="str">
        <f t="shared" si="58"/>
        <v/>
      </c>
      <c r="I1922" s="21"/>
      <c r="J1922" s="21"/>
      <c r="K1922" s="22"/>
      <c r="L1922" s="16"/>
      <c r="M1922" s="15"/>
      <c r="N1922" s="25">
        <f t="shared" si="59"/>
        <v>0</v>
      </c>
    </row>
    <row r="1923" spans="2:14" ht="21.9" customHeight="1" x14ac:dyDescent="0.3">
      <c r="B1923" s="74"/>
      <c r="C1923" s="10"/>
      <c r="D1923" s="13"/>
      <c r="E1923" s="18"/>
      <c r="F1923" s="13"/>
      <c r="G1923" s="23"/>
      <c r="H1923" s="18" t="str">
        <f t="shared" si="58"/>
        <v/>
      </c>
      <c r="I1923" s="21"/>
      <c r="J1923" s="21"/>
      <c r="K1923" s="22"/>
      <c r="L1923" s="16"/>
      <c r="M1923" s="15"/>
      <c r="N1923" s="25">
        <f t="shared" si="59"/>
        <v>0</v>
      </c>
    </row>
    <row r="1924" spans="2:14" ht="21.9" customHeight="1" x14ac:dyDescent="0.3">
      <c r="B1924" s="74"/>
      <c r="C1924" s="10"/>
      <c r="D1924" s="13"/>
      <c r="E1924" s="18"/>
      <c r="F1924" s="13"/>
      <c r="G1924" s="23"/>
      <c r="H1924" s="18" t="str">
        <f t="shared" si="58"/>
        <v/>
      </c>
      <c r="I1924" s="21"/>
      <c r="J1924" s="21"/>
      <c r="K1924" s="22"/>
      <c r="L1924" s="16"/>
      <c r="M1924" s="15"/>
      <c r="N1924" s="25">
        <f t="shared" si="59"/>
        <v>0</v>
      </c>
    </row>
    <row r="1925" spans="2:14" ht="21.9" customHeight="1" x14ac:dyDescent="0.3">
      <c r="B1925" s="74"/>
      <c r="C1925" s="10"/>
      <c r="D1925" s="13"/>
      <c r="E1925" s="18"/>
      <c r="F1925" s="13"/>
      <c r="G1925" s="23"/>
      <c r="H1925" s="18" t="str">
        <f t="shared" si="58"/>
        <v/>
      </c>
      <c r="I1925" s="21"/>
      <c r="J1925" s="21"/>
      <c r="K1925" s="22"/>
      <c r="L1925" s="16"/>
      <c r="M1925" s="15"/>
      <c r="N1925" s="25">
        <f t="shared" si="59"/>
        <v>0</v>
      </c>
    </row>
    <row r="1926" spans="2:14" ht="21.9" customHeight="1" x14ac:dyDescent="0.3">
      <c r="B1926" s="74"/>
      <c r="C1926" s="10"/>
      <c r="D1926" s="13"/>
      <c r="E1926" s="18"/>
      <c r="F1926" s="13"/>
      <c r="G1926" s="23"/>
      <c r="H1926" s="18" t="str">
        <f t="shared" si="58"/>
        <v/>
      </c>
      <c r="I1926" s="21"/>
      <c r="J1926" s="21"/>
      <c r="K1926" s="22"/>
      <c r="L1926" s="16"/>
      <c r="M1926" s="15"/>
      <c r="N1926" s="25">
        <f t="shared" si="59"/>
        <v>0</v>
      </c>
    </row>
    <row r="1927" spans="2:14" ht="21.9" customHeight="1" x14ac:dyDescent="0.3">
      <c r="B1927" s="74"/>
      <c r="C1927" s="10"/>
      <c r="D1927" s="13"/>
      <c r="E1927" s="18"/>
      <c r="F1927" s="13"/>
      <c r="G1927" s="23"/>
      <c r="H1927" s="18" t="str">
        <f t="shared" si="58"/>
        <v/>
      </c>
      <c r="I1927" s="21"/>
      <c r="J1927" s="21"/>
      <c r="K1927" s="22"/>
      <c r="L1927" s="16"/>
      <c r="M1927" s="15"/>
      <c r="N1927" s="25">
        <f t="shared" si="59"/>
        <v>0</v>
      </c>
    </row>
    <row r="1928" spans="2:14" ht="21.9" customHeight="1" x14ac:dyDescent="0.3">
      <c r="B1928" s="74"/>
      <c r="C1928" s="10"/>
      <c r="D1928" s="13"/>
      <c r="E1928" s="18"/>
      <c r="F1928" s="13"/>
      <c r="G1928" s="23"/>
      <c r="H1928" s="18" t="str">
        <f t="shared" si="58"/>
        <v/>
      </c>
      <c r="I1928" s="21"/>
      <c r="J1928" s="21"/>
      <c r="K1928" s="22"/>
      <c r="L1928" s="16"/>
      <c r="M1928" s="15"/>
      <c r="N1928" s="25">
        <f t="shared" si="59"/>
        <v>0</v>
      </c>
    </row>
    <row r="1929" spans="2:14" ht="21.9" customHeight="1" x14ac:dyDescent="0.3">
      <c r="B1929" s="74"/>
      <c r="C1929" s="10"/>
      <c r="D1929" s="13"/>
      <c r="E1929" s="18"/>
      <c r="F1929" s="13"/>
      <c r="G1929" s="23"/>
      <c r="H1929" s="18" t="str">
        <f t="shared" si="58"/>
        <v/>
      </c>
      <c r="I1929" s="21"/>
      <c r="J1929" s="21"/>
      <c r="K1929" s="22"/>
      <c r="L1929" s="16"/>
      <c r="M1929" s="15"/>
      <c r="N1929" s="25">
        <f t="shared" si="59"/>
        <v>0</v>
      </c>
    </row>
    <row r="1930" spans="2:14" ht="21.9" customHeight="1" x14ac:dyDescent="0.3">
      <c r="B1930" s="74"/>
      <c r="C1930" s="10"/>
      <c r="D1930" s="13"/>
      <c r="E1930" s="18"/>
      <c r="F1930" s="13"/>
      <c r="G1930" s="23"/>
      <c r="H1930" s="18" t="str">
        <f t="shared" si="58"/>
        <v/>
      </c>
      <c r="I1930" s="21"/>
      <c r="J1930" s="21"/>
      <c r="K1930" s="22"/>
      <c r="L1930" s="16"/>
      <c r="M1930" s="15"/>
      <c r="N1930" s="25">
        <f t="shared" si="59"/>
        <v>0</v>
      </c>
    </row>
    <row r="1931" spans="2:14" ht="21.9" customHeight="1" x14ac:dyDescent="0.3">
      <c r="B1931" s="74"/>
      <c r="C1931" s="10"/>
      <c r="D1931" s="13"/>
      <c r="E1931" s="18"/>
      <c r="F1931" s="13"/>
      <c r="G1931" s="23"/>
      <c r="H1931" s="18" t="str">
        <f t="shared" ref="H1931:H1994" si="60">IF(E1931="","",IF(N1931="",D1931*E1931,(D1931*E1931)-(D1931*N1931)))</f>
        <v/>
      </c>
      <c r="I1931" s="21"/>
      <c r="J1931" s="21"/>
      <c r="K1931" s="22"/>
      <c r="L1931" s="16"/>
      <c r="M1931" s="15"/>
      <c r="N1931" s="25">
        <f t="shared" ref="N1931:N1994" si="61">IF(F1931="Não","",E1931*G1931)</f>
        <v>0</v>
      </c>
    </row>
    <row r="1932" spans="2:14" ht="21.9" customHeight="1" x14ac:dyDescent="0.3">
      <c r="B1932" s="74"/>
      <c r="C1932" s="10"/>
      <c r="D1932" s="13"/>
      <c r="E1932" s="18"/>
      <c r="F1932" s="13"/>
      <c r="G1932" s="23"/>
      <c r="H1932" s="18" t="str">
        <f t="shared" si="60"/>
        <v/>
      </c>
      <c r="I1932" s="21"/>
      <c r="J1932" s="21"/>
      <c r="K1932" s="22"/>
      <c r="L1932" s="16"/>
      <c r="M1932" s="15"/>
      <c r="N1932" s="25">
        <f t="shared" si="61"/>
        <v>0</v>
      </c>
    </row>
    <row r="1933" spans="2:14" ht="21.9" customHeight="1" x14ac:dyDescent="0.3">
      <c r="B1933" s="74"/>
      <c r="C1933" s="10"/>
      <c r="D1933" s="13"/>
      <c r="E1933" s="18"/>
      <c r="F1933" s="13"/>
      <c r="G1933" s="23"/>
      <c r="H1933" s="18" t="str">
        <f t="shared" si="60"/>
        <v/>
      </c>
      <c r="I1933" s="21"/>
      <c r="J1933" s="21"/>
      <c r="K1933" s="22"/>
      <c r="L1933" s="16"/>
      <c r="M1933" s="15"/>
      <c r="N1933" s="25">
        <f t="shared" si="61"/>
        <v>0</v>
      </c>
    </row>
    <row r="1934" spans="2:14" ht="21.9" customHeight="1" x14ac:dyDescent="0.3">
      <c r="B1934" s="74"/>
      <c r="C1934" s="10"/>
      <c r="D1934" s="13"/>
      <c r="E1934" s="18"/>
      <c r="F1934" s="13"/>
      <c r="G1934" s="23"/>
      <c r="H1934" s="18" t="str">
        <f t="shared" si="60"/>
        <v/>
      </c>
      <c r="I1934" s="21"/>
      <c r="J1934" s="21"/>
      <c r="K1934" s="22"/>
      <c r="L1934" s="16"/>
      <c r="M1934" s="15"/>
      <c r="N1934" s="25">
        <f t="shared" si="61"/>
        <v>0</v>
      </c>
    </row>
    <row r="1935" spans="2:14" ht="21.9" customHeight="1" x14ac:dyDescent="0.3">
      <c r="B1935" s="74"/>
      <c r="C1935" s="10"/>
      <c r="D1935" s="13"/>
      <c r="E1935" s="18"/>
      <c r="F1935" s="13"/>
      <c r="G1935" s="23"/>
      <c r="H1935" s="18" t="str">
        <f t="shared" si="60"/>
        <v/>
      </c>
      <c r="I1935" s="21"/>
      <c r="J1935" s="21"/>
      <c r="K1935" s="22"/>
      <c r="L1935" s="16"/>
      <c r="M1935" s="15"/>
      <c r="N1935" s="25">
        <f t="shared" si="61"/>
        <v>0</v>
      </c>
    </row>
    <row r="1936" spans="2:14" ht="21.9" customHeight="1" x14ac:dyDescent="0.3">
      <c r="B1936" s="74"/>
      <c r="C1936" s="10"/>
      <c r="D1936" s="13"/>
      <c r="E1936" s="18"/>
      <c r="F1936" s="13"/>
      <c r="G1936" s="23"/>
      <c r="H1936" s="18" t="str">
        <f t="shared" si="60"/>
        <v/>
      </c>
      <c r="I1936" s="21"/>
      <c r="J1936" s="21"/>
      <c r="K1936" s="22"/>
      <c r="L1936" s="16"/>
      <c r="M1936" s="15"/>
      <c r="N1936" s="25">
        <f t="shared" si="61"/>
        <v>0</v>
      </c>
    </row>
    <row r="1937" spans="2:14" ht="21.9" customHeight="1" x14ac:dyDescent="0.3">
      <c r="B1937" s="74"/>
      <c r="C1937" s="10"/>
      <c r="D1937" s="13"/>
      <c r="E1937" s="18"/>
      <c r="F1937" s="13"/>
      <c r="G1937" s="23"/>
      <c r="H1937" s="18" t="str">
        <f t="shared" si="60"/>
        <v/>
      </c>
      <c r="I1937" s="21"/>
      <c r="J1937" s="21"/>
      <c r="K1937" s="22"/>
      <c r="L1937" s="16"/>
      <c r="M1937" s="15"/>
      <c r="N1937" s="25">
        <f t="shared" si="61"/>
        <v>0</v>
      </c>
    </row>
    <row r="1938" spans="2:14" ht="21.9" customHeight="1" x14ac:dyDescent="0.3">
      <c r="B1938" s="74"/>
      <c r="C1938" s="10"/>
      <c r="D1938" s="13"/>
      <c r="E1938" s="18"/>
      <c r="F1938" s="13"/>
      <c r="G1938" s="23"/>
      <c r="H1938" s="18" t="str">
        <f t="shared" si="60"/>
        <v/>
      </c>
      <c r="I1938" s="21"/>
      <c r="J1938" s="21"/>
      <c r="K1938" s="22"/>
      <c r="L1938" s="16"/>
      <c r="M1938" s="15"/>
      <c r="N1938" s="25">
        <f t="shared" si="61"/>
        <v>0</v>
      </c>
    </row>
    <row r="1939" spans="2:14" ht="21.9" customHeight="1" x14ac:dyDescent="0.3">
      <c r="B1939" s="74"/>
      <c r="C1939" s="10"/>
      <c r="D1939" s="13"/>
      <c r="E1939" s="18"/>
      <c r="F1939" s="13"/>
      <c r="G1939" s="23"/>
      <c r="H1939" s="18" t="str">
        <f t="shared" si="60"/>
        <v/>
      </c>
      <c r="I1939" s="21"/>
      <c r="J1939" s="21"/>
      <c r="K1939" s="22"/>
      <c r="L1939" s="16"/>
      <c r="M1939" s="15"/>
      <c r="N1939" s="25">
        <f t="shared" si="61"/>
        <v>0</v>
      </c>
    </row>
    <row r="1940" spans="2:14" ht="21.9" customHeight="1" x14ac:dyDescent="0.3">
      <c r="B1940" s="74"/>
      <c r="C1940" s="10"/>
      <c r="D1940" s="13"/>
      <c r="E1940" s="18"/>
      <c r="F1940" s="13"/>
      <c r="G1940" s="23"/>
      <c r="H1940" s="18" t="str">
        <f t="shared" si="60"/>
        <v/>
      </c>
      <c r="I1940" s="21"/>
      <c r="J1940" s="21"/>
      <c r="K1940" s="22"/>
      <c r="L1940" s="16"/>
      <c r="M1940" s="15"/>
      <c r="N1940" s="25">
        <f t="shared" si="61"/>
        <v>0</v>
      </c>
    </row>
    <row r="1941" spans="2:14" ht="21.9" customHeight="1" x14ac:dyDescent="0.3">
      <c r="B1941" s="74"/>
      <c r="C1941" s="10"/>
      <c r="D1941" s="13"/>
      <c r="E1941" s="18"/>
      <c r="F1941" s="13"/>
      <c r="G1941" s="23"/>
      <c r="H1941" s="18" t="str">
        <f t="shared" si="60"/>
        <v/>
      </c>
      <c r="I1941" s="21"/>
      <c r="J1941" s="21"/>
      <c r="K1941" s="22"/>
      <c r="L1941" s="16"/>
      <c r="M1941" s="15"/>
      <c r="N1941" s="25">
        <f t="shared" si="61"/>
        <v>0</v>
      </c>
    </row>
    <row r="1942" spans="2:14" ht="21.9" customHeight="1" x14ac:dyDescent="0.3">
      <c r="B1942" s="74"/>
      <c r="C1942" s="10"/>
      <c r="D1942" s="13"/>
      <c r="E1942" s="18"/>
      <c r="F1942" s="13"/>
      <c r="G1942" s="23"/>
      <c r="H1942" s="18" t="str">
        <f t="shared" si="60"/>
        <v/>
      </c>
      <c r="I1942" s="21"/>
      <c r="J1942" s="21"/>
      <c r="K1942" s="22"/>
      <c r="L1942" s="16"/>
      <c r="M1942" s="15"/>
      <c r="N1942" s="25">
        <f t="shared" si="61"/>
        <v>0</v>
      </c>
    </row>
    <row r="1943" spans="2:14" ht="21.9" customHeight="1" x14ac:dyDescent="0.3">
      <c r="B1943" s="74"/>
      <c r="C1943" s="10"/>
      <c r="D1943" s="13"/>
      <c r="E1943" s="18"/>
      <c r="F1943" s="13"/>
      <c r="G1943" s="23"/>
      <c r="H1943" s="18" t="str">
        <f t="shared" si="60"/>
        <v/>
      </c>
      <c r="I1943" s="21"/>
      <c r="J1943" s="21"/>
      <c r="K1943" s="22"/>
      <c r="L1943" s="16"/>
      <c r="M1943" s="15"/>
      <c r="N1943" s="25">
        <f t="shared" si="61"/>
        <v>0</v>
      </c>
    </row>
    <row r="1944" spans="2:14" ht="21.9" customHeight="1" x14ac:dyDescent="0.3">
      <c r="B1944" s="74"/>
      <c r="C1944" s="10"/>
      <c r="D1944" s="13"/>
      <c r="E1944" s="18"/>
      <c r="F1944" s="13"/>
      <c r="G1944" s="23"/>
      <c r="H1944" s="18" t="str">
        <f t="shared" si="60"/>
        <v/>
      </c>
      <c r="I1944" s="21"/>
      <c r="J1944" s="21"/>
      <c r="K1944" s="22"/>
      <c r="L1944" s="16"/>
      <c r="M1944" s="15"/>
      <c r="N1944" s="25">
        <f t="shared" si="61"/>
        <v>0</v>
      </c>
    </row>
    <row r="1945" spans="2:14" ht="21.9" customHeight="1" x14ac:dyDescent="0.3">
      <c r="B1945" s="74"/>
      <c r="C1945" s="10"/>
      <c r="D1945" s="13"/>
      <c r="E1945" s="18"/>
      <c r="F1945" s="13"/>
      <c r="G1945" s="23"/>
      <c r="H1945" s="18" t="str">
        <f t="shared" si="60"/>
        <v/>
      </c>
      <c r="I1945" s="21"/>
      <c r="J1945" s="21"/>
      <c r="K1945" s="22"/>
      <c r="L1945" s="16"/>
      <c r="M1945" s="15"/>
      <c r="N1945" s="25">
        <f t="shared" si="61"/>
        <v>0</v>
      </c>
    </row>
    <row r="1946" spans="2:14" ht="21.9" customHeight="1" x14ac:dyDescent="0.3">
      <c r="B1946" s="74"/>
      <c r="C1946" s="10"/>
      <c r="D1946" s="13"/>
      <c r="E1946" s="18"/>
      <c r="F1946" s="13"/>
      <c r="G1946" s="23"/>
      <c r="H1946" s="18" t="str">
        <f t="shared" si="60"/>
        <v/>
      </c>
      <c r="I1946" s="21"/>
      <c r="J1946" s="21"/>
      <c r="K1946" s="22"/>
      <c r="L1946" s="16"/>
      <c r="M1946" s="15"/>
      <c r="N1946" s="25">
        <f t="shared" si="61"/>
        <v>0</v>
      </c>
    </row>
    <row r="1947" spans="2:14" ht="21.9" customHeight="1" x14ac:dyDescent="0.3">
      <c r="B1947" s="74"/>
      <c r="C1947" s="10"/>
      <c r="D1947" s="13"/>
      <c r="E1947" s="18"/>
      <c r="F1947" s="13"/>
      <c r="G1947" s="23"/>
      <c r="H1947" s="18" t="str">
        <f t="shared" si="60"/>
        <v/>
      </c>
      <c r="I1947" s="21"/>
      <c r="J1947" s="21"/>
      <c r="K1947" s="22"/>
      <c r="L1947" s="16"/>
      <c r="M1947" s="15"/>
      <c r="N1947" s="25">
        <f t="shared" si="61"/>
        <v>0</v>
      </c>
    </row>
    <row r="1948" spans="2:14" ht="21.9" customHeight="1" x14ac:dyDescent="0.3">
      <c r="B1948" s="74"/>
      <c r="C1948" s="10"/>
      <c r="D1948" s="13"/>
      <c r="E1948" s="18"/>
      <c r="F1948" s="13"/>
      <c r="G1948" s="23"/>
      <c r="H1948" s="18" t="str">
        <f t="shared" si="60"/>
        <v/>
      </c>
      <c r="I1948" s="21"/>
      <c r="J1948" s="21"/>
      <c r="K1948" s="22"/>
      <c r="L1948" s="16"/>
      <c r="M1948" s="15"/>
      <c r="N1948" s="25">
        <f t="shared" si="61"/>
        <v>0</v>
      </c>
    </row>
    <row r="1949" spans="2:14" ht="21.9" customHeight="1" x14ac:dyDescent="0.3">
      <c r="B1949" s="74"/>
      <c r="C1949" s="10"/>
      <c r="D1949" s="13"/>
      <c r="E1949" s="18"/>
      <c r="F1949" s="13"/>
      <c r="G1949" s="23"/>
      <c r="H1949" s="18" t="str">
        <f t="shared" si="60"/>
        <v/>
      </c>
      <c r="I1949" s="21"/>
      <c r="J1949" s="21"/>
      <c r="K1949" s="22"/>
      <c r="L1949" s="16"/>
      <c r="M1949" s="15"/>
      <c r="N1949" s="25">
        <f t="shared" si="61"/>
        <v>0</v>
      </c>
    </row>
    <row r="1950" spans="2:14" ht="21.9" customHeight="1" x14ac:dyDescent="0.3">
      <c r="B1950" s="74"/>
      <c r="C1950" s="10"/>
      <c r="D1950" s="13"/>
      <c r="E1950" s="18"/>
      <c r="F1950" s="13"/>
      <c r="G1950" s="23"/>
      <c r="H1950" s="18" t="str">
        <f t="shared" si="60"/>
        <v/>
      </c>
      <c r="I1950" s="21"/>
      <c r="J1950" s="21"/>
      <c r="K1950" s="22"/>
      <c r="L1950" s="16"/>
      <c r="M1950" s="15"/>
      <c r="N1950" s="25">
        <f t="shared" si="61"/>
        <v>0</v>
      </c>
    </row>
    <row r="1951" spans="2:14" ht="21.9" customHeight="1" x14ac:dyDescent="0.3">
      <c r="B1951" s="74"/>
      <c r="C1951" s="10"/>
      <c r="D1951" s="13"/>
      <c r="E1951" s="18"/>
      <c r="F1951" s="13"/>
      <c r="G1951" s="23"/>
      <c r="H1951" s="18" t="str">
        <f t="shared" si="60"/>
        <v/>
      </c>
      <c r="I1951" s="21"/>
      <c r="J1951" s="21"/>
      <c r="K1951" s="22"/>
      <c r="L1951" s="16"/>
      <c r="M1951" s="15"/>
      <c r="N1951" s="25">
        <f t="shared" si="61"/>
        <v>0</v>
      </c>
    </row>
    <row r="1952" spans="2:14" ht="21.9" customHeight="1" x14ac:dyDescent="0.3">
      <c r="B1952" s="74"/>
      <c r="C1952" s="10"/>
      <c r="D1952" s="13"/>
      <c r="E1952" s="18"/>
      <c r="F1952" s="13"/>
      <c r="G1952" s="23"/>
      <c r="H1952" s="18" t="str">
        <f t="shared" si="60"/>
        <v/>
      </c>
      <c r="I1952" s="21"/>
      <c r="J1952" s="21"/>
      <c r="K1952" s="22"/>
      <c r="L1952" s="16"/>
      <c r="M1952" s="15"/>
      <c r="N1952" s="25">
        <f t="shared" si="61"/>
        <v>0</v>
      </c>
    </row>
    <row r="1953" spans="2:14" ht="21.9" customHeight="1" x14ac:dyDescent="0.3">
      <c r="B1953" s="74"/>
      <c r="C1953" s="10"/>
      <c r="D1953" s="13"/>
      <c r="E1953" s="18"/>
      <c r="F1953" s="13"/>
      <c r="G1953" s="23"/>
      <c r="H1953" s="18" t="str">
        <f t="shared" si="60"/>
        <v/>
      </c>
      <c r="I1953" s="21"/>
      <c r="J1953" s="21"/>
      <c r="K1953" s="22"/>
      <c r="L1953" s="16"/>
      <c r="M1953" s="15"/>
      <c r="N1953" s="25">
        <f t="shared" si="61"/>
        <v>0</v>
      </c>
    </row>
    <row r="1954" spans="2:14" ht="21.9" customHeight="1" x14ac:dyDescent="0.3">
      <c r="B1954" s="74"/>
      <c r="C1954" s="10"/>
      <c r="D1954" s="13"/>
      <c r="E1954" s="18"/>
      <c r="F1954" s="13"/>
      <c r="G1954" s="23"/>
      <c r="H1954" s="18" t="str">
        <f t="shared" si="60"/>
        <v/>
      </c>
      <c r="I1954" s="21"/>
      <c r="J1954" s="21"/>
      <c r="K1954" s="22"/>
      <c r="L1954" s="16"/>
      <c r="M1954" s="15"/>
      <c r="N1954" s="25">
        <f t="shared" si="61"/>
        <v>0</v>
      </c>
    </row>
    <row r="1955" spans="2:14" ht="21.9" customHeight="1" x14ac:dyDescent="0.3">
      <c r="B1955" s="74"/>
      <c r="C1955" s="10"/>
      <c r="D1955" s="13"/>
      <c r="E1955" s="18"/>
      <c r="F1955" s="13"/>
      <c r="G1955" s="23"/>
      <c r="H1955" s="18" t="str">
        <f t="shared" si="60"/>
        <v/>
      </c>
      <c r="I1955" s="21"/>
      <c r="J1955" s="21"/>
      <c r="K1955" s="22"/>
      <c r="L1955" s="16"/>
      <c r="M1955" s="15"/>
      <c r="N1955" s="25">
        <f t="shared" si="61"/>
        <v>0</v>
      </c>
    </row>
    <row r="1956" spans="2:14" ht="21.9" customHeight="1" x14ac:dyDescent="0.3">
      <c r="B1956" s="74"/>
      <c r="C1956" s="10"/>
      <c r="D1956" s="13"/>
      <c r="E1956" s="18"/>
      <c r="F1956" s="13"/>
      <c r="G1956" s="23"/>
      <c r="H1956" s="18" t="str">
        <f t="shared" si="60"/>
        <v/>
      </c>
      <c r="I1956" s="21"/>
      <c r="J1956" s="21"/>
      <c r="K1956" s="22"/>
      <c r="L1956" s="16"/>
      <c r="M1956" s="15"/>
      <c r="N1956" s="25">
        <f t="shared" si="61"/>
        <v>0</v>
      </c>
    </row>
    <row r="1957" spans="2:14" ht="21.9" customHeight="1" x14ac:dyDescent="0.3">
      <c r="B1957" s="74"/>
      <c r="C1957" s="10"/>
      <c r="D1957" s="13"/>
      <c r="E1957" s="18"/>
      <c r="F1957" s="13"/>
      <c r="G1957" s="23"/>
      <c r="H1957" s="18" t="str">
        <f t="shared" si="60"/>
        <v/>
      </c>
      <c r="I1957" s="21"/>
      <c r="J1957" s="21"/>
      <c r="K1957" s="22"/>
      <c r="L1957" s="16"/>
      <c r="M1957" s="15"/>
      <c r="N1957" s="25">
        <f t="shared" si="61"/>
        <v>0</v>
      </c>
    </row>
    <row r="1958" spans="2:14" ht="21.9" customHeight="1" x14ac:dyDescent="0.3">
      <c r="B1958" s="74"/>
      <c r="C1958" s="10"/>
      <c r="D1958" s="13"/>
      <c r="E1958" s="18"/>
      <c r="F1958" s="13"/>
      <c r="G1958" s="23"/>
      <c r="H1958" s="18" t="str">
        <f t="shared" si="60"/>
        <v/>
      </c>
      <c r="I1958" s="21"/>
      <c r="J1958" s="21"/>
      <c r="K1958" s="22"/>
      <c r="L1958" s="16"/>
      <c r="M1958" s="15"/>
      <c r="N1958" s="25">
        <f t="shared" si="61"/>
        <v>0</v>
      </c>
    </row>
    <row r="1959" spans="2:14" ht="21.9" customHeight="1" x14ac:dyDescent="0.3">
      <c r="B1959" s="74"/>
      <c r="C1959" s="10"/>
      <c r="D1959" s="13"/>
      <c r="E1959" s="18"/>
      <c r="F1959" s="13"/>
      <c r="G1959" s="23"/>
      <c r="H1959" s="18" t="str">
        <f t="shared" si="60"/>
        <v/>
      </c>
      <c r="I1959" s="21"/>
      <c r="J1959" s="21"/>
      <c r="K1959" s="22"/>
      <c r="L1959" s="16"/>
      <c r="M1959" s="15"/>
      <c r="N1959" s="25">
        <f t="shared" si="61"/>
        <v>0</v>
      </c>
    </row>
    <row r="1960" spans="2:14" ht="21.9" customHeight="1" x14ac:dyDescent="0.3">
      <c r="B1960" s="74"/>
      <c r="C1960" s="10"/>
      <c r="D1960" s="13"/>
      <c r="E1960" s="18"/>
      <c r="F1960" s="13"/>
      <c r="G1960" s="23"/>
      <c r="H1960" s="18" t="str">
        <f t="shared" si="60"/>
        <v/>
      </c>
      <c r="I1960" s="21"/>
      <c r="J1960" s="21"/>
      <c r="K1960" s="22"/>
      <c r="L1960" s="16"/>
      <c r="M1960" s="15"/>
      <c r="N1960" s="25">
        <f t="shared" si="61"/>
        <v>0</v>
      </c>
    </row>
    <row r="1961" spans="2:14" ht="21.9" customHeight="1" x14ac:dyDescent="0.3">
      <c r="B1961" s="74"/>
      <c r="C1961" s="10"/>
      <c r="D1961" s="13"/>
      <c r="E1961" s="18"/>
      <c r="F1961" s="13"/>
      <c r="G1961" s="23"/>
      <c r="H1961" s="18" t="str">
        <f t="shared" si="60"/>
        <v/>
      </c>
      <c r="I1961" s="21"/>
      <c r="J1961" s="21"/>
      <c r="K1961" s="22"/>
      <c r="L1961" s="16"/>
      <c r="M1961" s="15"/>
      <c r="N1961" s="25">
        <f t="shared" si="61"/>
        <v>0</v>
      </c>
    </row>
    <row r="1962" spans="2:14" ht="21.9" customHeight="1" x14ac:dyDescent="0.3">
      <c r="B1962" s="74"/>
      <c r="C1962" s="10"/>
      <c r="D1962" s="13"/>
      <c r="E1962" s="18"/>
      <c r="F1962" s="13"/>
      <c r="G1962" s="23"/>
      <c r="H1962" s="18" t="str">
        <f t="shared" si="60"/>
        <v/>
      </c>
      <c r="I1962" s="21"/>
      <c r="J1962" s="21"/>
      <c r="K1962" s="22"/>
      <c r="L1962" s="16"/>
      <c r="M1962" s="15"/>
      <c r="N1962" s="25">
        <f t="shared" si="61"/>
        <v>0</v>
      </c>
    </row>
    <row r="1963" spans="2:14" ht="21.9" customHeight="1" x14ac:dyDescent="0.3">
      <c r="B1963" s="74"/>
      <c r="C1963" s="10"/>
      <c r="D1963" s="13"/>
      <c r="E1963" s="18"/>
      <c r="F1963" s="13"/>
      <c r="G1963" s="23"/>
      <c r="H1963" s="18" t="str">
        <f t="shared" si="60"/>
        <v/>
      </c>
      <c r="I1963" s="21"/>
      <c r="J1963" s="21"/>
      <c r="K1963" s="22"/>
      <c r="L1963" s="16"/>
      <c r="M1963" s="15"/>
      <c r="N1963" s="25">
        <f t="shared" si="61"/>
        <v>0</v>
      </c>
    </row>
    <row r="1964" spans="2:14" ht="21.9" customHeight="1" x14ac:dyDescent="0.3">
      <c r="B1964" s="74"/>
      <c r="C1964" s="10"/>
      <c r="D1964" s="13"/>
      <c r="E1964" s="18"/>
      <c r="F1964" s="13"/>
      <c r="G1964" s="23"/>
      <c r="H1964" s="18" t="str">
        <f t="shared" si="60"/>
        <v/>
      </c>
      <c r="I1964" s="21"/>
      <c r="J1964" s="21"/>
      <c r="K1964" s="22"/>
      <c r="L1964" s="16"/>
      <c r="M1964" s="15"/>
      <c r="N1964" s="25">
        <f t="shared" si="61"/>
        <v>0</v>
      </c>
    </row>
    <row r="1965" spans="2:14" ht="21.9" customHeight="1" x14ac:dyDescent="0.3">
      <c r="B1965" s="74"/>
      <c r="C1965" s="10"/>
      <c r="D1965" s="13"/>
      <c r="E1965" s="18"/>
      <c r="F1965" s="13"/>
      <c r="G1965" s="23"/>
      <c r="H1965" s="18" t="str">
        <f t="shared" si="60"/>
        <v/>
      </c>
      <c r="I1965" s="21"/>
      <c r="J1965" s="21"/>
      <c r="K1965" s="22"/>
      <c r="L1965" s="16"/>
      <c r="M1965" s="15"/>
      <c r="N1965" s="25">
        <f t="shared" si="61"/>
        <v>0</v>
      </c>
    </row>
    <row r="1966" spans="2:14" ht="21.9" customHeight="1" x14ac:dyDescent="0.3">
      <c r="B1966" s="74"/>
      <c r="C1966" s="10"/>
      <c r="D1966" s="13"/>
      <c r="E1966" s="18"/>
      <c r="F1966" s="13"/>
      <c r="G1966" s="23"/>
      <c r="H1966" s="18" t="str">
        <f t="shared" si="60"/>
        <v/>
      </c>
      <c r="I1966" s="21"/>
      <c r="J1966" s="21"/>
      <c r="K1966" s="22"/>
      <c r="L1966" s="16"/>
      <c r="M1966" s="15"/>
      <c r="N1966" s="25">
        <f t="shared" si="61"/>
        <v>0</v>
      </c>
    </row>
    <row r="1967" spans="2:14" ht="21.9" customHeight="1" x14ac:dyDescent="0.3">
      <c r="B1967" s="74"/>
      <c r="C1967" s="10"/>
      <c r="D1967" s="13"/>
      <c r="E1967" s="18"/>
      <c r="F1967" s="13"/>
      <c r="G1967" s="23"/>
      <c r="H1967" s="18" t="str">
        <f t="shared" si="60"/>
        <v/>
      </c>
      <c r="I1967" s="21"/>
      <c r="J1967" s="21"/>
      <c r="K1967" s="22"/>
      <c r="L1967" s="16"/>
      <c r="M1967" s="15"/>
      <c r="N1967" s="25">
        <f t="shared" si="61"/>
        <v>0</v>
      </c>
    </row>
    <row r="1968" spans="2:14" ht="21.9" customHeight="1" x14ac:dyDescent="0.3">
      <c r="B1968" s="74"/>
      <c r="C1968" s="10"/>
      <c r="D1968" s="13"/>
      <c r="E1968" s="18"/>
      <c r="F1968" s="13"/>
      <c r="G1968" s="23"/>
      <c r="H1968" s="18" t="str">
        <f t="shared" si="60"/>
        <v/>
      </c>
      <c r="I1968" s="21"/>
      <c r="J1968" s="21"/>
      <c r="K1968" s="22"/>
      <c r="L1968" s="16"/>
      <c r="M1968" s="15"/>
      <c r="N1968" s="25">
        <f t="shared" si="61"/>
        <v>0</v>
      </c>
    </row>
    <row r="1969" spans="2:14" ht="21.9" customHeight="1" x14ac:dyDescent="0.3">
      <c r="B1969" s="74"/>
      <c r="C1969" s="10"/>
      <c r="D1969" s="13"/>
      <c r="E1969" s="18"/>
      <c r="F1969" s="13"/>
      <c r="G1969" s="23"/>
      <c r="H1969" s="18" t="str">
        <f t="shared" si="60"/>
        <v/>
      </c>
      <c r="I1969" s="21"/>
      <c r="J1969" s="21"/>
      <c r="K1969" s="22"/>
      <c r="L1969" s="16"/>
      <c r="M1969" s="15"/>
      <c r="N1969" s="25">
        <f t="shared" si="61"/>
        <v>0</v>
      </c>
    </row>
    <row r="1970" spans="2:14" ht="21.9" customHeight="1" x14ac:dyDescent="0.3">
      <c r="B1970" s="74"/>
      <c r="C1970" s="10"/>
      <c r="D1970" s="13"/>
      <c r="E1970" s="18"/>
      <c r="F1970" s="13"/>
      <c r="G1970" s="23"/>
      <c r="H1970" s="18" t="str">
        <f t="shared" si="60"/>
        <v/>
      </c>
      <c r="I1970" s="21"/>
      <c r="J1970" s="21"/>
      <c r="K1970" s="22"/>
      <c r="L1970" s="16"/>
      <c r="M1970" s="15"/>
      <c r="N1970" s="25">
        <f t="shared" si="61"/>
        <v>0</v>
      </c>
    </row>
    <row r="1971" spans="2:14" ht="21.9" customHeight="1" x14ac:dyDescent="0.3">
      <c r="B1971" s="74"/>
      <c r="C1971" s="10"/>
      <c r="D1971" s="13"/>
      <c r="E1971" s="18"/>
      <c r="F1971" s="13"/>
      <c r="G1971" s="23"/>
      <c r="H1971" s="18" t="str">
        <f t="shared" si="60"/>
        <v/>
      </c>
      <c r="I1971" s="21"/>
      <c r="J1971" s="21"/>
      <c r="K1971" s="22"/>
      <c r="L1971" s="16"/>
      <c r="M1971" s="15"/>
      <c r="N1971" s="25">
        <f t="shared" si="61"/>
        <v>0</v>
      </c>
    </row>
    <row r="1972" spans="2:14" ht="21.9" customHeight="1" x14ac:dyDescent="0.3">
      <c r="B1972" s="74"/>
      <c r="C1972" s="10"/>
      <c r="D1972" s="13"/>
      <c r="E1972" s="18"/>
      <c r="F1972" s="13"/>
      <c r="G1972" s="23"/>
      <c r="H1972" s="18" t="str">
        <f t="shared" si="60"/>
        <v/>
      </c>
      <c r="I1972" s="21"/>
      <c r="J1972" s="21"/>
      <c r="K1972" s="22"/>
      <c r="L1972" s="16"/>
      <c r="M1972" s="15"/>
      <c r="N1972" s="25">
        <f t="shared" si="61"/>
        <v>0</v>
      </c>
    </row>
    <row r="1973" spans="2:14" ht="21.9" customHeight="1" x14ac:dyDescent="0.3">
      <c r="B1973" s="74"/>
      <c r="C1973" s="10"/>
      <c r="D1973" s="13"/>
      <c r="E1973" s="18"/>
      <c r="F1973" s="13"/>
      <c r="G1973" s="23"/>
      <c r="H1973" s="18" t="str">
        <f t="shared" si="60"/>
        <v/>
      </c>
      <c r="I1973" s="21"/>
      <c r="J1973" s="21"/>
      <c r="K1973" s="22"/>
      <c r="L1973" s="16"/>
      <c r="M1973" s="15"/>
      <c r="N1973" s="25">
        <f t="shared" si="61"/>
        <v>0</v>
      </c>
    </row>
    <row r="1974" spans="2:14" ht="21.9" customHeight="1" x14ac:dyDescent="0.3">
      <c r="B1974" s="74"/>
      <c r="C1974" s="10"/>
      <c r="D1974" s="13"/>
      <c r="E1974" s="18"/>
      <c r="F1974" s="13"/>
      <c r="G1974" s="23"/>
      <c r="H1974" s="18" t="str">
        <f t="shared" si="60"/>
        <v/>
      </c>
      <c r="I1974" s="21"/>
      <c r="J1974" s="21"/>
      <c r="K1974" s="22"/>
      <c r="L1974" s="16"/>
      <c r="M1974" s="15"/>
      <c r="N1974" s="25">
        <f t="shared" si="61"/>
        <v>0</v>
      </c>
    </row>
    <row r="1975" spans="2:14" ht="21.9" customHeight="1" x14ac:dyDescent="0.3">
      <c r="B1975" s="74"/>
      <c r="C1975" s="10"/>
      <c r="D1975" s="13"/>
      <c r="E1975" s="18"/>
      <c r="F1975" s="13"/>
      <c r="G1975" s="23"/>
      <c r="H1975" s="18" t="str">
        <f t="shared" si="60"/>
        <v/>
      </c>
      <c r="I1975" s="21"/>
      <c r="J1975" s="21"/>
      <c r="K1975" s="22"/>
      <c r="L1975" s="16"/>
      <c r="M1975" s="15"/>
      <c r="N1975" s="25">
        <f t="shared" si="61"/>
        <v>0</v>
      </c>
    </row>
    <row r="1976" spans="2:14" ht="21.9" customHeight="1" x14ac:dyDescent="0.3">
      <c r="B1976" s="74"/>
      <c r="C1976" s="10"/>
      <c r="D1976" s="13"/>
      <c r="E1976" s="18"/>
      <c r="F1976" s="13"/>
      <c r="G1976" s="23"/>
      <c r="H1976" s="18" t="str">
        <f t="shared" si="60"/>
        <v/>
      </c>
      <c r="I1976" s="21"/>
      <c r="J1976" s="21"/>
      <c r="K1976" s="22"/>
      <c r="L1976" s="16"/>
      <c r="M1976" s="15"/>
      <c r="N1976" s="25">
        <f t="shared" si="61"/>
        <v>0</v>
      </c>
    </row>
    <row r="1977" spans="2:14" ht="21.9" customHeight="1" x14ac:dyDescent="0.3">
      <c r="B1977" s="74"/>
      <c r="C1977" s="10"/>
      <c r="D1977" s="13"/>
      <c r="E1977" s="18"/>
      <c r="F1977" s="13"/>
      <c r="G1977" s="23"/>
      <c r="H1977" s="18" t="str">
        <f t="shared" si="60"/>
        <v/>
      </c>
      <c r="I1977" s="21"/>
      <c r="J1977" s="21"/>
      <c r="K1977" s="22"/>
      <c r="L1977" s="16"/>
      <c r="M1977" s="15"/>
      <c r="N1977" s="25">
        <f t="shared" si="61"/>
        <v>0</v>
      </c>
    </row>
    <row r="1978" spans="2:14" ht="21.9" customHeight="1" x14ac:dyDescent="0.3">
      <c r="B1978" s="74"/>
      <c r="C1978" s="10"/>
      <c r="D1978" s="13"/>
      <c r="E1978" s="18"/>
      <c r="F1978" s="13"/>
      <c r="G1978" s="23"/>
      <c r="H1978" s="18" t="str">
        <f t="shared" si="60"/>
        <v/>
      </c>
      <c r="I1978" s="21"/>
      <c r="J1978" s="21"/>
      <c r="K1978" s="22"/>
      <c r="L1978" s="16"/>
      <c r="M1978" s="15"/>
      <c r="N1978" s="25">
        <f t="shared" si="61"/>
        <v>0</v>
      </c>
    </row>
    <row r="1979" spans="2:14" ht="21.9" customHeight="1" x14ac:dyDescent="0.3">
      <c r="B1979" s="74"/>
      <c r="C1979" s="10"/>
      <c r="D1979" s="13"/>
      <c r="E1979" s="18"/>
      <c r="F1979" s="13"/>
      <c r="G1979" s="23"/>
      <c r="H1979" s="18" t="str">
        <f t="shared" si="60"/>
        <v/>
      </c>
      <c r="I1979" s="21"/>
      <c r="J1979" s="21"/>
      <c r="K1979" s="22"/>
      <c r="L1979" s="16"/>
      <c r="M1979" s="15"/>
      <c r="N1979" s="25">
        <f t="shared" si="61"/>
        <v>0</v>
      </c>
    </row>
    <row r="1980" spans="2:14" ht="21.9" customHeight="1" x14ac:dyDescent="0.3">
      <c r="B1980" s="74"/>
      <c r="C1980" s="10"/>
      <c r="D1980" s="13"/>
      <c r="E1980" s="18"/>
      <c r="F1980" s="13"/>
      <c r="G1980" s="23"/>
      <c r="H1980" s="18" t="str">
        <f t="shared" si="60"/>
        <v/>
      </c>
      <c r="I1980" s="21"/>
      <c r="J1980" s="21"/>
      <c r="K1980" s="22"/>
      <c r="L1980" s="16"/>
      <c r="M1980" s="15"/>
      <c r="N1980" s="25">
        <f t="shared" si="61"/>
        <v>0</v>
      </c>
    </row>
    <row r="1981" spans="2:14" ht="21.9" customHeight="1" x14ac:dyDescent="0.3">
      <c r="B1981" s="74"/>
      <c r="C1981" s="10"/>
      <c r="D1981" s="13"/>
      <c r="E1981" s="18"/>
      <c r="F1981" s="13"/>
      <c r="G1981" s="23"/>
      <c r="H1981" s="18" t="str">
        <f t="shared" si="60"/>
        <v/>
      </c>
      <c r="I1981" s="21"/>
      <c r="J1981" s="21"/>
      <c r="K1981" s="22"/>
      <c r="L1981" s="16"/>
      <c r="M1981" s="15"/>
      <c r="N1981" s="25">
        <f t="shared" si="61"/>
        <v>0</v>
      </c>
    </row>
    <row r="1982" spans="2:14" ht="21.9" customHeight="1" x14ac:dyDescent="0.3">
      <c r="B1982" s="74"/>
      <c r="C1982" s="10"/>
      <c r="D1982" s="13"/>
      <c r="E1982" s="18"/>
      <c r="F1982" s="13"/>
      <c r="G1982" s="23"/>
      <c r="H1982" s="18" t="str">
        <f t="shared" si="60"/>
        <v/>
      </c>
      <c r="I1982" s="21"/>
      <c r="J1982" s="21"/>
      <c r="K1982" s="22"/>
      <c r="L1982" s="16"/>
      <c r="M1982" s="15"/>
      <c r="N1982" s="25">
        <f t="shared" si="61"/>
        <v>0</v>
      </c>
    </row>
    <row r="1983" spans="2:14" ht="21.9" customHeight="1" x14ac:dyDescent="0.3">
      <c r="B1983" s="74"/>
      <c r="C1983" s="10"/>
      <c r="D1983" s="13"/>
      <c r="E1983" s="18"/>
      <c r="F1983" s="13"/>
      <c r="G1983" s="23"/>
      <c r="H1983" s="18" t="str">
        <f t="shared" si="60"/>
        <v/>
      </c>
      <c r="I1983" s="21"/>
      <c r="J1983" s="21"/>
      <c r="K1983" s="22"/>
      <c r="L1983" s="16"/>
      <c r="M1983" s="15"/>
      <c r="N1983" s="25">
        <f t="shared" si="61"/>
        <v>0</v>
      </c>
    </row>
    <row r="1984" spans="2:14" ht="21.9" customHeight="1" x14ac:dyDescent="0.3">
      <c r="B1984" s="74"/>
      <c r="C1984" s="10"/>
      <c r="D1984" s="13"/>
      <c r="E1984" s="18"/>
      <c r="F1984" s="13"/>
      <c r="G1984" s="23"/>
      <c r="H1984" s="18" t="str">
        <f t="shared" si="60"/>
        <v/>
      </c>
      <c r="I1984" s="21"/>
      <c r="J1984" s="21"/>
      <c r="K1984" s="22"/>
      <c r="L1984" s="16"/>
      <c r="M1984" s="15"/>
      <c r="N1984" s="25">
        <f t="shared" si="61"/>
        <v>0</v>
      </c>
    </row>
    <row r="1985" spans="2:14" ht="21.9" customHeight="1" x14ac:dyDescent="0.3">
      <c r="B1985" s="74"/>
      <c r="C1985" s="10"/>
      <c r="D1985" s="13"/>
      <c r="E1985" s="18"/>
      <c r="F1985" s="13"/>
      <c r="G1985" s="23"/>
      <c r="H1985" s="18" t="str">
        <f t="shared" si="60"/>
        <v/>
      </c>
      <c r="I1985" s="21"/>
      <c r="J1985" s="21"/>
      <c r="K1985" s="22"/>
      <c r="L1985" s="16"/>
      <c r="M1985" s="15"/>
      <c r="N1985" s="25">
        <f t="shared" si="61"/>
        <v>0</v>
      </c>
    </row>
    <row r="1986" spans="2:14" ht="21.9" customHeight="1" x14ac:dyDescent="0.3">
      <c r="B1986" s="74"/>
      <c r="C1986" s="10"/>
      <c r="D1986" s="13"/>
      <c r="E1986" s="18"/>
      <c r="F1986" s="13"/>
      <c r="G1986" s="23"/>
      <c r="H1986" s="18" t="str">
        <f t="shared" si="60"/>
        <v/>
      </c>
      <c r="I1986" s="21"/>
      <c r="J1986" s="21"/>
      <c r="K1986" s="22"/>
      <c r="L1986" s="16"/>
      <c r="M1986" s="15"/>
      <c r="N1986" s="25">
        <f t="shared" si="61"/>
        <v>0</v>
      </c>
    </row>
    <row r="1987" spans="2:14" ht="21.9" customHeight="1" x14ac:dyDescent="0.3">
      <c r="B1987" s="74"/>
      <c r="C1987" s="10"/>
      <c r="D1987" s="13"/>
      <c r="E1987" s="18"/>
      <c r="F1987" s="13"/>
      <c r="G1987" s="23"/>
      <c r="H1987" s="18" t="str">
        <f t="shared" si="60"/>
        <v/>
      </c>
      <c r="I1987" s="21"/>
      <c r="J1987" s="21"/>
      <c r="K1987" s="22"/>
      <c r="L1987" s="16"/>
      <c r="M1987" s="15"/>
      <c r="N1987" s="25">
        <f t="shared" si="61"/>
        <v>0</v>
      </c>
    </row>
    <row r="1988" spans="2:14" ht="21.9" customHeight="1" x14ac:dyDescent="0.3">
      <c r="B1988" s="74"/>
      <c r="C1988" s="10"/>
      <c r="D1988" s="13"/>
      <c r="E1988" s="18"/>
      <c r="F1988" s="13"/>
      <c r="G1988" s="23"/>
      <c r="H1988" s="18" t="str">
        <f t="shared" si="60"/>
        <v/>
      </c>
      <c r="I1988" s="21"/>
      <c r="J1988" s="21"/>
      <c r="K1988" s="22"/>
      <c r="L1988" s="16"/>
      <c r="M1988" s="15"/>
      <c r="N1988" s="25">
        <f t="shared" si="61"/>
        <v>0</v>
      </c>
    </row>
    <row r="1989" spans="2:14" ht="21.9" customHeight="1" x14ac:dyDescent="0.3">
      <c r="B1989" s="74"/>
      <c r="C1989" s="10"/>
      <c r="D1989" s="13"/>
      <c r="E1989" s="18"/>
      <c r="F1989" s="13"/>
      <c r="G1989" s="23"/>
      <c r="H1989" s="18" t="str">
        <f t="shared" si="60"/>
        <v/>
      </c>
      <c r="I1989" s="21"/>
      <c r="J1989" s="21"/>
      <c r="K1989" s="22"/>
      <c r="L1989" s="16"/>
      <c r="M1989" s="15"/>
      <c r="N1989" s="25">
        <f t="shared" si="61"/>
        <v>0</v>
      </c>
    </row>
    <row r="1990" spans="2:14" ht="21.9" customHeight="1" x14ac:dyDescent="0.3">
      <c r="B1990" s="74"/>
      <c r="C1990" s="10"/>
      <c r="D1990" s="13"/>
      <c r="E1990" s="18"/>
      <c r="F1990" s="13"/>
      <c r="G1990" s="23"/>
      <c r="H1990" s="18" t="str">
        <f t="shared" si="60"/>
        <v/>
      </c>
      <c r="I1990" s="21"/>
      <c r="J1990" s="21"/>
      <c r="K1990" s="22"/>
      <c r="L1990" s="16"/>
      <c r="M1990" s="15"/>
      <c r="N1990" s="25">
        <f t="shared" si="61"/>
        <v>0</v>
      </c>
    </row>
    <row r="1991" spans="2:14" ht="21.9" customHeight="1" x14ac:dyDescent="0.3">
      <c r="B1991" s="74"/>
      <c r="C1991" s="10"/>
      <c r="D1991" s="13"/>
      <c r="E1991" s="18"/>
      <c r="F1991" s="13"/>
      <c r="G1991" s="23"/>
      <c r="H1991" s="18" t="str">
        <f t="shared" si="60"/>
        <v/>
      </c>
      <c r="I1991" s="21"/>
      <c r="J1991" s="21"/>
      <c r="K1991" s="22"/>
      <c r="L1991" s="16"/>
      <c r="M1991" s="15"/>
      <c r="N1991" s="25">
        <f t="shared" si="61"/>
        <v>0</v>
      </c>
    </row>
    <row r="1992" spans="2:14" ht="21.9" customHeight="1" x14ac:dyDescent="0.3">
      <c r="B1992" s="74"/>
      <c r="C1992" s="10"/>
      <c r="D1992" s="13"/>
      <c r="E1992" s="18"/>
      <c r="F1992" s="13"/>
      <c r="G1992" s="23"/>
      <c r="H1992" s="18" t="str">
        <f t="shared" si="60"/>
        <v/>
      </c>
      <c r="I1992" s="21"/>
      <c r="J1992" s="21"/>
      <c r="K1992" s="22"/>
      <c r="L1992" s="16"/>
      <c r="M1992" s="15"/>
      <c r="N1992" s="25">
        <f t="shared" si="61"/>
        <v>0</v>
      </c>
    </row>
    <row r="1993" spans="2:14" ht="21.9" customHeight="1" x14ac:dyDescent="0.3">
      <c r="B1993" s="74"/>
      <c r="C1993" s="10"/>
      <c r="D1993" s="13"/>
      <c r="E1993" s="18"/>
      <c r="F1993" s="13"/>
      <c r="G1993" s="23"/>
      <c r="H1993" s="18" t="str">
        <f t="shared" si="60"/>
        <v/>
      </c>
      <c r="I1993" s="21"/>
      <c r="J1993" s="21"/>
      <c r="K1993" s="22"/>
      <c r="L1993" s="16"/>
      <c r="M1993" s="15"/>
      <c r="N1993" s="25">
        <f t="shared" si="61"/>
        <v>0</v>
      </c>
    </row>
    <row r="1994" spans="2:14" ht="21.9" customHeight="1" x14ac:dyDescent="0.3">
      <c r="B1994" s="74"/>
      <c r="C1994" s="10"/>
      <c r="D1994" s="13"/>
      <c r="E1994" s="18"/>
      <c r="F1994" s="13"/>
      <c r="G1994" s="23"/>
      <c r="H1994" s="18" t="str">
        <f t="shared" si="60"/>
        <v/>
      </c>
      <c r="I1994" s="21"/>
      <c r="J1994" s="21"/>
      <c r="K1994" s="22"/>
      <c r="L1994" s="16"/>
      <c r="M1994" s="15"/>
      <c r="N1994" s="25">
        <f t="shared" si="61"/>
        <v>0</v>
      </c>
    </row>
    <row r="1995" spans="2:14" ht="21.9" customHeight="1" x14ac:dyDescent="0.3">
      <c r="B1995" s="74"/>
      <c r="C1995" s="10"/>
      <c r="D1995" s="13"/>
      <c r="E1995" s="18"/>
      <c r="F1995" s="13"/>
      <c r="G1995" s="23"/>
      <c r="H1995" s="18" t="str">
        <f t="shared" ref="H1995:H2058" si="62">IF(E1995="","",IF(N1995="",D1995*E1995,(D1995*E1995)-(D1995*N1995)))</f>
        <v/>
      </c>
      <c r="I1995" s="21"/>
      <c r="J1995" s="21"/>
      <c r="K1995" s="22"/>
      <c r="L1995" s="16"/>
      <c r="M1995" s="15"/>
      <c r="N1995" s="25">
        <f t="shared" ref="N1995:N2058" si="63">IF(F1995="Não","",E1995*G1995)</f>
        <v>0</v>
      </c>
    </row>
    <row r="1996" spans="2:14" ht="21.9" customHeight="1" x14ac:dyDescent="0.3">
      <c r="B1996" s="74"/>
      <c r="C1996" s="10"/>
      <c r="D1996" s="13"/>
      <c r="E1996" s="18"/>
      <c r="F1996" s="13"/>
      <c r="G1996" s="23"/>
      <c r="H1996" s="18" t="str">
        <f t="shared" si="62"/>
        <v/>
      </c>
      <c r="I1996" s="21"/>
      <c r="J1996" s="21"/>
      <c r="K1996" s="22"/>
      <c r="L1996" s="16"/>
      <c r="M1996" s="15"/>
      <c r="N1996" s="25">
        <f t="shared" si="63"/>
        <v>0</v>
      </c>
    </row>
    <row r="1997" spans="2:14" ht="21.9" customHeight="1" x14ac:dyDescent="0.3">
      <c r="B1997" s="74"/>
      <c r="C1997" s="10"/>
      <c r="D1997" s="13"/>
      <c r="E1997" s="18"/>
      <c r="F1997" s="13"/>
      <c r="G1997" s="23"/>
      <c r="H1997" s="18" t="str">
        <f t="shared" si="62"/>
        <v/>
      </c>
      <c r="I1997" s="21"/>
      <c r="J1997" s="21"/>
      <c r="K1997" s="22"/>
      <c r="L1997" s="16"/>
      <c r="M1997" s="15"/>
      <c r="N1997" s="25">
        <f t="shared" si="63"/>
        <v>0</v>
      </c>
    </row>
    <row r="1998" spans="2:14" ht="21.9" customHeight="1" x14ac:dyDescent="0.3">
      <c r="B1998" s="74"/>
      <c r="C1998" s="10"/>
      <c r="D1998" s="13"/>
      <c r="E1998" s="18"/>
      <c r="F1998" s="13"/>
      <c r="G1998" s="23"/>
      <c r="H1998" s="18" t="str">
        <f t="shared" si="62"/>
        <v/>
      </c>
      <c r="I1998" s="21"/>
      <c r="J1998" s="21"/>
      <c r="K1998" s="22"/>
      <c r="L1998" s="16"/>
      <c r="M1998" s="15"/>
      <c r="N1998" s="25">
        <f t="shared" si="63"/>
        <v>0</v>
      </c>
    </row>
    <row r="1999" spans="2:14" ht="21.9" customHeight="1" x14ac:dyDescent="0.3">
      <c r="B1999" s="74"/>
      <c r="C1999" s="10"/>
      <c r="D1999" s="13"/>
      <c r="E1999" s="18"/>
      <c r="F1999" s="13"/>
      <c r="G1999" s="23"/>
      <c r="H1999" s="18" t="str">
        <f t="shared" si="62"/>
        <v/>
      </c>
      <c r="I1999" s="21"/>
      <c r="J1999" s="21"/>
      <c r="K1999" s="22"/>
      <c r="L1999" s="16"/>
      <c r="M1999" s="15"/>
      <c r="N1999" s="25">
        <f t="shared" si="63"/>
        <v>0</v>
      </c>
    </row>
    <row r="2000" spans="2:14" ht="21.9" customHeight="1" x14ac:dyDescent="0.3">
      <c r="B2000" s="74"/>
      <c r="C2000" s="10"/>
      <c r="D2000" s="13"/>
      <c r="E2000" s="18"/>
      <c r="F2000" s="13"/>
      <c r="G2000" s="23"/>
      <c r="H2000" s="18" t="str">
        <f t="shared" si="62"/>
        <v/>
      </c>
      <c r="I2000" s="21"/>
      <c r="J2000" s="21"/>
      <c r="K2000" s="22"/>
      <c r="L2000" s="16"/>
      <c r="M2000" s="15"/>
      <c r="N2000" s="25">
        <f t="shared" si="63"/>
        <v>0</v>
      </c>
    </row>
    <row r="2001" spans="2:14" ht="21.9" customHeight="1" x14ac:dyDescent="0.3">
      <c r="B2001" s="74"/>
      <c r="C2001" s="10"/>
      <c r="D2001" s="13"/>
      <c r="E2001" s="18"/>
      <c r="F2001" s="13"/>
      <c r="G2001" s="23"/>
      <c r="H2001" s="18" t="str">
        <f t="shared" si="62"/>
        <v/>
      </c>
      <c r="I2001" s="21"/>
      <c r="J2001" s="21"/>
      <c r="K2001" s="22"/>
      <c r="L2001" s="16"/>
      <c r="M2001" s="15"/>
      <c r="N2001" s="25">
        <f t="shared" si="63"/>
        <v>0</v>
      </c>
    </row>
    <row r="2002" spans="2:14" ht="21.9" customHeight="1" x14ac:dyDescent="0.3">
      <c r="B2002" s="74"/>
      <c r="C2002" s="10"/>
      <c r="D2002" s="13"/>
      <c r="E2002" s="18"/>
      <c r="F2002" s="13"/>
      <c r="G2002" s="23"/>
      <c r="H2002" s="18" t="str">
        <f t="shared" si="62"/>
        <v/>
      </c>
      <c r="I2002" s="21"/>
      <c r="J2002" s="21"/>
      <c r="K2002" s="22"/>
      <c r="L2002" s="16"/>
      <c r="M2002" s="15"/>
      <c r="N2002" s="25">
        <f t="shared" si="63"/>
        <v>0</v>
      </c>
    </row>
    <row r="2003" spans="2:14" ht="21.9" customHeight="1" x14ac:dyDescent="0.3">
      <c r="B2003" s="74"/>
      <c r="C2003" s="10"/>
      <c r="D2003" s="13"/>
      <c r="E2003" s="18"/>
      <c r="F2003" s="13"/>
      <c r="G2003" s="23"/>
      <c r="H2003" s="18" t="str">
        <f t="shared" si="62"/>
        <v/>
      </c>
      <c r="I2003" s="21"/>
      <c r="J2003" s="21"/>
      <c r="K2003" s="22"/>
      <c r="L2003" s="16"/>
      <c r="M2003" s="15"/>
      <c r="N2003" s="25">
        <f t="shared" si="63"/>
        <v>0</v>
      </c>
    </row>
    <row r="2004" spans="2:14" ht="21.9" customHeight="1" x14ac:dyDescent="0.3">
      <c r="B2004" s="74"/>
      <c r="C2004" s="10"/>
      <c r="D2004" s="13"/>
      <c r="E2004" s="18"/>
      <c r="F2004" s="13"/>
      <c r="G2004" s="23"/>
      <c r="H2004" s="18" t="str">
        <f t="shared" si="62"/>
        <v/>
      </c>
      <c r="I2004" s="21"/>
      <c r="J2004" s="21"/>
      <c r="K2004" s="22"/>
      <c r="L2004" s="16"/>
      <c r="M2004" s="15"/>
      <c r="N2004" s="25">
        <f t="shared" si="63"/>
        <v>0</v>
      </c>
    </row>
    <row r="2005" spans="2:14" ht="21.9" customHeight="1" x14ac:dyDescent="0.3">
      <c r="B2005" s="74"/>
      <c r="C2005" s="10"/>
      <c r="D2005" s="13"/>
      <c r="E2005" s="18"/>
      <c r="F2005" s="13"/>
      <c r="G2005" s="23"/>
      <c r="H2005" s="18" t="str">
        <f t="shared" si="62"/>
        <v/>
      </c>
      <c r="I2005" s="21"/>
      <c r="J2005" s="21"/>
      <c r="K2005" s="22"/>
      <c r="L2005" s="16"/>
      <c r="M2005" s="15"/>
      <c r="N2005" s="25">
        <f t="shared" si="63"/>
        <v>0</v>
      </c>
    </row>
    <row r="2006" spans="2:14" ht="21.9" customHeight="1" x14ac:dyDescent="0.3">
      <c r="B2006" s="74"/>
      <c r="C2006" s="10"/>
      <c r="D2006" s="13"/>
      <c r="E2006" s="18"/>
      <c r="F2006" s="13"/>
      <c r="G2006" s="23"/>
      <c r="H2006" s="18" t="str">
        <f t="shared" si="62"/>
        <v/>
      </c>
      <c r="I2006" s="21"/>
      <c r="J2006" s="21"/>
      <c r="K2006" s="22"/>
      <c r="L2006" s="16"/>
      <c r="M2006" s="15"/>
      <c r="N2006" s="25">
        <f t="shared" si="63"/>
        <v>0</v>
      </c>
    </row>
    <row r="2007" spans="2:14" ht="21.9" customHeight="1" x14ac:dyDescent="0.3">
      <c r="B2007" s="74"/>
      <c r="C2007" s="10"/>
      <c r="D2007" s="13"/>
      <c r="E2007" s="18"/>
      <c r="F2007" s="13"/>
      <c r="G2007" s="23"/>
      <c r="H2007" s="18" t="str">
        <f t="shared" si="62"/>
        <v/>
      </c>
      <c r="I2007" s="21"/>
      <c r="J2007" s="21"/>
      <c r="K2007" s="22"/>
      <c r="L2007" s="16"/>
      <c r="M2007" s="15"/>
      <c r="N2007" s="25">
        <f t="shared" si="63"/>
        <v>0</v>
      </c>
    </row>
    <row r="2008" spans="2:14" ht="21.9" customHeight="1" x14ac:dyDescent="0.3">
      <c r="B2008" s="74"/>
      <c r="C2008" s="10"/>
      <c r="D2008" s="13"/>
      <c r="E2008" s="18"/>
      <c r="F2008" s="13"/>
      <c r="G2008" s="23"/>
      <c r="H2008" s="18" t="str">
        <f t="shared" si="62"/>
        <v/>
      </c>
      <c r="I2008" s="21"/>
      <c r="J2008" s="21"/>
      <c r="K2008" s="22"/>
      <c r="L2008" s="16"/>
      <c r="M2008" s="15"/>
      <c r="N2008" s="25">
        <f t="shared" si="63"/>
        <v>0</v>
      </c>
    </row>
    <row r="2009" spans="2:14" ht="21.9" customHeight="1" x14ac:dyDescent="0.3">
      <c r="B2009" s="74"/>
      <c r="C2009" s="10"/>
      <c r="D2009" s="13"/>
      <c r="E2009" s="18"/>
      <c r="F2009" s="13"/>
      <c r="G2009" s="23"/>
      <c r="H2009" s="18" t="str">
        <f t="shared" si="62"/>
        <v/>
      </c>
      <c r="I2009" s="21"/>
      <c r="J2009" s="21"/>
      <c r="K2009" s="22"/>
      <c r="L2009" s="16"/>
      <c r="M2009" s="15"/>
      <c r="N2009" s="25">
        <f t="shared" si="63"/>
        <v>0</v>
      </c>
    </row>
    <row r="2010" spans="2:14" ht="21.9" customHeight="1" x14ac:dyDescent="0.3">
      <c r="B2010" s="74"/>
      <c r="C2010" s="10"/>
      <c r="D2010" s="13"/>
      <c r="E2010" s="18"/>
      <c r="F2010" s="13"/>
      <c r="G2010" s="23"/>
      <c r="H2010" s="18" t="str">
        <f t="shared" si="62"/>
        <v/>
      </c>
      <c r="I2010" s="21"/>
      <c r="J2010" s="21"/>
      <c r="K2010" s="22"/>
      <c r="L2010" s="16"/>
      <c r="M2010" s="15"/>
      <c r="N2010" s="25">
        <f t="shared" si="63"/>
        <v>0</v>
      </c>
    </row>
    <row r="2011" spans="2:14" ht="21.9" customHeight="1" x14ac:dyDescent="0.3">
      <c r="B2011" s="74"/>
      <c r="C2011" s="10"/>
      <c r="D2011" s="13"/>
      <c r="E2011" s="18"/>
      <c r="F2011" s="13"/>
      <c r="G2011" s="23"/>
      <c r="H2011" s="18" t="str">
        <f t="shared" si="62"/>
        <v/>
      </c>
      <c r="I2011" s="21"/>
      <c r="J2011" s="21"/>
      <c r="K2011" s="22"/>
      <c r="L2011" s="16"/>
      <c r="M2011" s="15"/>
      <c r="N2011" s="25">
        <f t="shared" si="63"/>
        <v>0</v>
      </c>
    </row>
    <row r="2012" spans="2:14" ht="21.9" customHeight="1" x14ac:dyDescent="0.3">
      <c r="B2012" s="74"/>
      <c r="C2012" s="10"/>
      <c r="D2012" s="13"/>
      <c r="E2012" s="18"/>
      <c r="F2012" s="13"/>
      <c r="G2012" s="23"/>
      <c r="H2012" s="18" t="str">
        <f t="shared" si="62"/>
        <v/>
      </c>
      <c r="I2012" s="21"/>
      <c r="J2012" s="21"/>
      <c r="K2012" s="22"/>
      <c r="L2012" s="16"/>
      <c r="M2012" s="15"/>
      <c r="N2012" s="25">
        <f t="shared" si="63"/>
        <v>0</v>
      </c>
    </row>
    <row r="2013" spans="2:14" ht="21.9" customHeight="1" x14ac:dyDescent="0.3">
      <c r="B2013" s="74"/>
      <c r="C2013" s="10"/>
      <c r="D2013" s="13"/>
      <c r="E2013" s="18"/>
      <c r="F2013" s="13"/>
      <c r="G2013" s="23"/>
      <c r="H2013" s="18" t="str">
        <f t="shared" si="62"/>
        <v/>
      </c>
      <c r="I2013" s="21"/>
      <c r="J2013" s="21"/>
      <c r="K2013" s="22"/>
      <c r="L2013" s="16"/>
      <c r="M2013" s="15"/>
      <c r="N2013" s="25">
        <f t="shared" si="63"/>
        <v>0</v>
      </c>
    </row>
    <row r="2014" spans="2:14" ht="21.9" customHeight="1" x14ac:dyDescent="0.3">
      <c r="B2014" s="74"/>
      <c r="C2014" s="10"/>
      <c r="D2014" s="13"/>
      <c r="E2014" s="18"/>
      <c r="F2014" s="13"/>
      <c r="G2014" s="23"/>
      <c r="H2014" s="18" t="str">
        <f t="shared" si="62"/>
        <v/>
      </c>
      <c r="I2014" s="21"/>
      <c r="J2014" s="21"/>
      <c r="K2014" s="22"/>
      <c r="L2014" s="16"/>
      <c r="M2014" s="15"/>
      <c r="N2014" s="25">
        <f t="shared" si="63"/>
        <v>0</v>
      </c>
    </row>
    <row r="2015" spans="2:14" ht="21.9" customHeight="1" x14ac:dyDescent="0.3">
      <c r="B2015" s="74"/>
      <c r="C2015" s="10"/>
      <c r="D2015" s="13"/>
      <c r="E2015" s="18"/>
      <c r="F2015" s="13"/>
      <c r="G2015" s="23"/>
      <c r="H2015" s="18" t="str">
        <f t="shared" si="62"/>
        <v/>
      </c>
      <c r="I2015" s="21"/>
      <c r="J2015" s="21"/>
      <c r="K2015" s="22"/>
      <c r="L2015" s="16"/>
      <c r="M2015" s="15"/>
      <c r="N2015" s="25">
        <f t="shared" si="63"/>
        <v>0</v>
      </c>
    </row>
    <row r="2016" spans="2:14" ht="21.9" customHeight="1" x14ac:dyDescent="0.3">
      <c r="B2016" s="74"/>
      <c r="C2016" s="10"/>
      <c r="D2016" s="13"/>
      <c r="E2016" s="18"/>
      <c r="F2016" s="13"/>
      <c r="G2016" s="23"/>
      <c r="H2016" s="18" t="str">
        <f t="shared" si="62"/>
        <v/>
      </c>
      <c r="I2016" s="21"/>
      <c r="J2016" s="21"/>
      <c r="K2016" s="22"/>
      <c r="L2016" s="16"/>
      <c r="M2016" s="15"/>
      <c r="N2016" s="25">
        <f t="shared" si="63"/>
        <v>0</v>
      </c>
    </row>
    <row r="2017" spans="2:14" ht="21.9" customHeight="1" x14ac:dyDescent="0.3">
      <c r="B2017" s="74"/>
      <c r="C2017" s="10"/>
      <c r="D2017" s="13"/>
      <c r="E2017" s="18"/>
      <c r="F2017" s="13"/>
      <c r="G2017" s="23"/>
      <c r="H2017" s="18" t="str">
        <f t="shared" si="62"/>
        <v/>
      </c>
      <c r="I2017" s="21"/>
      <c r="J2017" s="21"/>
      <c r="K2017" s="22"/>
      <c r="L2017" s="16"/>
      <c r="M2017" s="15"/>
      <c r="N2017" s="25">
        <f t="shared" si="63"/>
        <v>0</v>
      </c>
    </row>
    <row r="2018" spans="2:14" ht="21.9" customHeight="1" x14ac:dyDescent="0.3">
      <c r="B2018" s="74"/>
      <c r="C2018" s="10"/>
      <c r="D2018" s="13"/>
      <c r="E2018" s="18"/>
      <c r="F2018" s="13"/>
      <c r="G2018" s="23"/>
      <c r="H2018" s="18" t="str">
        <f t="shared" si="62"/>
        <v/>
      </c>
      <c r="I2018" s="21"/>
      <c r="J2018" s="21"/>
      <c r="K2018" s="22"/>
      <c r="L2018" s="16"/>
      <c r="M2018" s="15"/>
      <c r="N2018" s="25">
        <f t="shared" si="63"/>
        <v>0</v>
      </c>
    </row>
    <row r="2019" spans="2:14" ht="21.9" customHeight="1" x14ac:dyDescent="0.3">
      <c r="B2019" s="74"/>
      <c r="C2019" s="10"/>
      <c r="D2019" s="13"/>
      <c r="E2019" s="18"/>
      <c r="F2019" s="13"/>
      <c r="G2019" s="23"/>
      <c r="H2019" s="18" t="str">
        <f t="shared" si="62"/>
        <v/>
      </c>
      <c r="I2019" s="21"/>
      <c r="J2019" s="21"/>
      <c r="K2019" s="22"/>
      <c r="L2019" s="16"/>
      <c r="M2019" s="15"/>
      <c r="N2019" s="25">
        <f t="shared" si="63"/>
        <v>0</v>
      </c>
    </row>
    <row r="2020" spans="2:14" ht="21.9" customHeight="1" x14ac:dyDescent="0.3">
      <c r="B2020" s="74"/>
      <c r="C2020" s="10"/>
      <c r="D2020" s="13"/>
      <c r="E2020" s="18"/>
      <c r="F2020" s="13"/>
      <c r="G2020" s="23"/>
      <c r="H2020" s="18" t="str">
        <f t="shared" si="62"/>
        <v/>
      </c>
      <c r="I2020" s="21"/>
      <c r="J2020" s="21"/>
      <c r="K2020" s="22"/>
      <c r="L2020" s="16"/>
      <c r="M2020" s="15"/>
      <c r="N2020" s="25">
        <f t="shared" si="63"/>
        <v>0</v>
      </c>
    </row>
    <row r="2021" spans="2:14" ht="21.9" customHeight="1" x14ac:dyDescent="0.3">
      <c r="B2021" s="74"/>
      <c r="C2021" s="10"/>
      <c r="D2021" s="13"/>
      <c r="E2021" s="18"/>
      <c r="F2021" s="13"/>
      <c r="G2021" s="23"/>
      <c r="H2021" s="18" t="str">
        <f t="shared" si="62"/>
        <v/>
      </c>
      <c r="I2021" s="21"/>
      <c r="J2021" s="21"/>
      <c r="K2021" s="22"/>
      <c r="L2021" s="16"/>
      <c r="M2021" s="15"/>
      <c r="N2021" s="25">
        <f t="shared" si="63"/>
        <v>0</v>
      </c>
    </row>
    <row r="2022" spans="2:14" ht="21.9" customHeight="1" x14ac:dyDescent="0.3">
      <c r="B2022" s="74"/>
      <c r="C2022" s="10"/>
      <c r="D2022" s="13"/>
      <c r="E2022" s="18"/>
      <c r="F2022" s="13"/>
      <c r="G2022" s="23"/>
      <c r="H2022" s="18" t="str">
        <f t="shared" si="62"/>
        <v/>
      </c>
      <c r="I2022" s="21"/>
      <c r="J2022" s="21"/>
      <c r="K2022" s="22"/>
      <c r="L2022" s="16"/>
      <c r="M2022" s="15"/>
      <c r="N2022" s="25">
        <f t="shared" si="63"/>
        <v>0</v>
      </c>
    </row>
    <row r="2023" spans="2:14" ht="21.9" customHeight="1" x14ac:dyDescent="0.3">
      <c r="B2023" s="74"/>
      <c r="C2023" s="10"/>
      <c r="D2023" s="13"/>
      <c r="E2023" s="18"/>
      <c r="F2023" s="13"/>
      <c r="G2023" s="23"/>
      <c r="H2023" s="18" t="str">
        <f t="shared" si="62"/>
        <v/>
      </c>
      <c r="I2023" s="21"/>
      <c r="J2023" s="21"/>
      <c r="K2023" s="22"/>
      <c r="L2023" s="16"/>
      <c r="M2023" s="15"/>
      <c r="N2023" s="25">
        <f t="shared" si="63"/>
        <v>0</v>
      </c>
    </row>
    <row r="2024" spans="2:14" ht="21.9" customHeight="1" x14ac:dyDescent="0.3">
      <c r="B2024" s="74"/>
      <c r="C2024" s="10"/>
      <c r="D2024" s="13"/>
      <c r="E2024" s="18"/>
      <c r="F2024" s="13"/>
      <c r="G2024" s="23"/>
      <c r="H2024" s="18" t="str">
        <f t="shared" si="62"/>
        <v/>
      </c>
      <c r="I2024" s="21"/>
      <c r="J2024" s="21"/>
      <c r="K2024" s="22"/>
      <c r="L2024" s="16"/>
      <c r="M2024" s="15"/>
      <c r="N2024" s="25">
        <f t="shared" si="63"/>
        <v>0</v>
      </c>
    </row>
    <row r="2025" spans="2:14" ht="21.9" customHeight="1" x14ac:dyDescent="0.3">
      <c r="B2025" s="74"/>
      <c r="C2025" s="10"/>
      <c r="D2025" s="13"/>
      <c r="E2025" s="18"/>
      <c r="F2025" s="13"/>
      <c r="G2025" s="23"/>
      <c r="H2025" s="18" t="str">
        <f t="shared" si="62"/>
        <v/>
      </c>
      <c r="I2025" s="21"/>
      <c r="J2025" s="21"/>
      <c r="K2025" s="22"/>
      <c r="L2025" s="16"/>
      <c r="M2025" s="15"/>
      <c r="N2025" s="25">
        <f t="shared" si="63"/>
        <v>0</v>
      </c>
    </row>
    <row r="2026" spans="2:14" ht="21.9" customHeight="1" x14ac:dyDescent="0.3">
      <c r="B2026" s="74"/>
      <c r="C2026" s="10"/>
      <c r="D2026" s="13"/>
      <c r="E2026" s="18"/>
      <c r="F2026" s="13"/>
      <c r="G2026" s="23"/>
      <c r="H2026" s="18" t="str">
        <f t="shared" si="62"/>
        <v/>
      </c>
      <c r="I2026" s="21"/>
      <c r="J2026" s="21"/>
      <c r="K2026" s="22"/>
      <c r="L2026" s="16"/>
      <c r="M2026" s="15"/>
      <c r="N2026" s="25">
        <f t="shared" si="63"/>
        <v>0</v>
      </c>
    </row>
    <row r="2027" spans="2:14" ht="21.9" customHeight="1" x14ac:dyDescent="0.3">
      <c r="B2027" s="74"/>
      <c r="C2027" s="10"/>
      <c r="D2027" s="13"/>
      <c r="E2027" s="18"/>
      <c r="F2027" s="13"/>
      <c r="G2027" s="23"/>
      <c r="H2027" s="18" t="str">
        <f t="shared" si="62"/>
        <v/>
      </c>
      <c r="I2027" s="21"/>
      <c r="J2027" s="21"/>
      <c r="K2027" s="22"/>
      <c r="L2027" s="16"/>
      <c r="M2027" s="15"/>
      <c r="N2027" s="25">
        <f t="shared" si="63"/>
        <v>0</v>
      </c>
    </row>
    <row r="2028" spans="2:14" ht="21.9" customHeight="1" x14ac:dyDescent="0.3">
      <c r="B2028" s="74"/>
      <c r="C2028" s="10"/>
      <c r="D2028" s="13"/>
      <c r="E2028" s="18"/>
      <c r="F2028" s="13"/>
      <c r="G2028" s="23"/>
      <c r="H2028" s="18" t="str">
        <f t="shared" si="62"/>
        <v/>
      </c>
      <c r="I2028" s="21"/>
      <c r="J2028" s="21"/>
      <c r="K2028" s="22"/>
      <c r="L2028" s="16"/>
      <c r="M2028" s="15"/>
      <c r="N2028" s="25">
        <f t="shared" si="63"/>
        <v>0</v>
      </c>
    </row>
    <row r="2029" spans="2:14" ht="21.9" customHeight="1" x14ac:dyDescent="0.3">
      <c r="B2029" s="74"/>
      <c r="C2029" s="10"/>
      <c r="D2029" s="13"/>
      <c r="E2029" s="18"/>
      <c r="F2029" s="13"/>
      <c r="G2029" s="23"/>
      <c r="H2029" s="18" t="str">
        <f t="shared" si="62"/>
        <v/>
      </c>
      <c r="I2029" s="21"/>
      <c r="J2029" s="21"/>
      <c r="K2029" s="22"/>
      <c r="L2029" s="16"/>
      <c r="M2029" s="15"/>
      <c r="N2029" s="25">
        <f t="shared" si="63"/>
        <v>0</v>
      </c>
    </row>
    <row r="2030" spans="2:14" ht="21.9" customHeight="1" x14ac:dyDescent="0.3">
      <c r="B2030" s="74"/>
      <c r="C2030" s="10"/>
      <c r="D2030" s="13"/>
      <c r="E2030" s="18"/>
      <c r="F2030" s="13"/>
      <c r="G2030" s="23"/>
      <c r="H2030" s="18" t="str">
        <f t="shared" si="62"/>
        <v/>
      </c>
      <c r="I2030" s="21"/>
      <c r="J2030" s="21"/>
      <c r="K2030" s="22"/>
      <c r="L2030" s="16"/>
      <c r="M2030" s="15"/>
      <c r="N2030" s="25">
        <f t="shared" si="63"/>
        <v>0</v>
      </c>
    </row>
    <row r="2031" spans="2:14" ht="21.9" customHeight="1" x14ac:dyDescent="0.3">
      <c r="B2031" s="74"/>
      <c r="C2031" s="10"/>
      <c r="D2031" s="13"/>
      <c r="E2031" s="18"/>
      <c r="F2031" s="13"/>
      <c r="G2031" s="23"/>
      <c r="H2031" s="18" t="str">
        <f t="shared" si="62"/>
        <v/>
      </c>
      <c r="I2031" s="21"/>
      <c r="J2031" s="21"/>
      <c r="K2031" s="22"/>
      <c r="L2031" s="16"/>
      <c r="M2031" s="15"/>
      <c r="N2031" s="25">
        <f t="shared" si="63"/>
        <v>0</v>
      </c>
    </row>
    <row r="2032" spans="2:14" ht="21.9" customHeight="1" x14ac:dyDescent="0.3">
      <c r="B2032" s="74"/>
      <c r="C2032" s="10"/>
      <c r="D2032" s="13"/>
      <c r="E2032" s="18"/>
      <c r="F2032" s="13"/>
      <c r="G2032" s="23"/>
      <c r="H2032" s="18" t="str">
        <f t="shared" si="62"/>
        <v/>
      </c>
      <c r="I2032" s="21"/>
      <c r="J2032" s="21"/>
      <c r="K2032" s="22"/>
      <c r="L2032" s="16"/>
      <c r="M2032" s="15"/>
      <c r="N2032" s="25">
        <f t="shared" si="63"/>
        <v>0</v>
      </c>
    </row>
    <row r="2033" spans="2:14" ht="21.9" customHeight="1" x14ac:dyDescent="0.3">
      <c r="B2033" s="74"/>
      <c r="C2033" s="10"/>
      <c r="D2033" s="13"/>
      <c r="E2033" s="18"/>
      <c r="F2033" s="13"/>
      <c r="G2033" s="23"/>
      <c r="H2033" s="18" t="str">
        <f t="shared" si="62"/>
        <v/>
      </c>
      <c r="I2033" s="21"/>
      <c r="J2033" s="21"/>
      <c r="K2033" s="22"/>
      <c r="L2033" s="16"/>
      <c r="M2033" s="15"/>
      <c r="N2033" s="25">
        <f t="shared" si="63"/>
        <v>0</v>
      </c>
    </row>
    <row r="2034" spans="2:14" ht="21.9" customHeight="1" x14ac:dyDescent="0.3">
      <c r="B2034" s="74"/>
      <c r="C2034" s="10"/>
      <c r="D2034" s="13"/>
      <c r="E2034" s="18"/>
      <c r="F2034" s="13"/>
      <c r="G2034" s="23"/>
      <c r="H2034" s="18" t="str">
        <f t="shared" si="62"/>
        <v/>
      </c>
      <c r="I2034" s="21"/>
      <c r="J2034" s="21"/>
      <c r="K2034" s="22"/>
      <c r="L2034" s="16"/>
      <c r="M2034" s="15"/>
      <c r="N2034" s="25">
        <f t="shared" si="63"/>
        <v>0</v>
      </c>
    </row>
    <row r="2035" spans="2:14" ht="21.9" customHeight="1" x14ac:dyDescent="0.3">
      <c r="B2035" s="74"/>
      <c r="C2035" s="10"/>
      <c r="D2035" s="13"/>
      <c r="E2035" s="18"/>
      <c r="F2035" s="13"/>
      <c r="G2035" s="23"/>
      <c r="H2035" s="18" t="str">
        <f t="shared" si="62"/>
        <v/>
      </c>
      <c r="I2035" s="21"/>
      <c r="J2035" s="21"/>
      <c r="K2035" s="22"/>
      <c r="L2035" s="16"/>
      <c r="M2035" s="15"/>
      <c r="N2035" s="25">
        <f t="shared" si="63"/>
        <v>0</v>
      </c>
    </row>
    <row r="2036" spans="2:14" ht="21.9" customHeight="1" x14ac:dyDescent="0.3">
      <c r="B2036" s="74"/>
      <c r="C2036" s="10"/>
      <c r="D2036" s="13"/>
      <c r="E2036" s="18"/>
      <c r="F2036" s="13"/>
      <c r="G2036" s="23"/>
      <c r="H2036" s="18" t="str">
        <f t="shared" si="62"/>
        <v/>
      </c>
      <c r="I2036" s="21"/>
      <c r="J2036" s="21"/>
      <c r="K2036" s="22"/>
      <c r="L2036" s="16"/>
      <c r="M2036" s="15"/>
      <c r="N2036" s="25">
        <f t="shared" si="63"/>
        <v>0</v>
      </c>
    </row>
    <row r="2037" spans="2:14" ht="21.9" customHeight="1" x14ac:dyDescent="0.3">
      <c r="B2037" s="74"/>
      <c r="C2037" s="10"/>
      <c r="D2037" s="13"/>
      <c r="E2037" s="18"/>
      <c r="F2037" s="13"/>
      <c r="G2037" s="23"/>
      <c r="H2037" s="18" t="str">
        <f t="shared" si="62"/>
        <v/>
      </c>
      <c r="I2037" s="21"/>
      <c r="J2037" s="21"/>
      <c r="K2037" s="22"/>
      <c r="L2037" s="16"/>
      <c r="M2037" s="15"/>
      <c r="N2037" s="25">
        <f t="shared" si="63"/>
        <v>0</v>
      </c>
    </row>
    <row r="2038" spans="2:14" ht="21.9" customHeight="1" x14ac:dyDescent="0.3">
      <c r="B2038" s="74"/>
      <c r="C2038" s="10"/>
      <c r="D2038" s="13"/>
      <c r="E2038" s="18"/>
      <c r="F2038" s="13"/>
      <c r="G2038" s="23"/>
      <c r="H2038" s="18" t="str">
        <f t="shared" si="62"/>
        <v/>
      </c>
      <c r="I2038" s="21"/>
      <c r="J2038" s="21"/>
      <c r="K2038" s="22"/>
      <c r="L2038" s="16"/>
      <c r="M2038" s="15"/>
      <c r="N2038" s="25">
        <f t="shared" si="63"/>
        <v>0</v>
      </c>
    </row>
    <row r="2039" spans="2:14" ht="21.9" customHeight="1" x14ac:dyDescent="0.3">
      <c r="B2039" s="74"/>
      <c r="C2039" s="10"/>
      <c r="D2039" s="13"/>
      <c r="E2039" s="18"/>
      <c r="F2039" s="13"/>
      <c r="G2039" s="23"/>
      <c r="H2039" s="18" t="str">
        <f t="shared" si="62"/>
        <v/>
      </c>
      <c r="I2039" s="21"/>
      <c r="J2039" s="21"/>
      <c r="K2039" s="22"/>
      <c r="L2039" s="16"/>
      <c r="M2039" s="15"/>
      <c r="N2039" s="25">
        <f t="shared" si="63"/>
        <v>0</v>
      </c>
    </row>
    <row r="2040" spans="2:14" ht="21.9" customHeight="1" x14ac:dyDescent="0.3">
      <c r="B2040" s="74"/>
      <c r="C2040" s="10"/>
      <c r="D2040" s="13"/>
      <c r="E2040" s="18"/>
      <c r="F2040" s="13"/>
      <c r="G2040" s="23"/>
      <c r="H2040" s="18" t="str">
        <f t="shared" si="62"/>
        <v/>
      </c>
      <c r="I2040" s="21"/>
      <c r="J2040" s="21"/>
      <c r="K2040" s="22"/>
      <c r="L2040" s="16"/>
      <c r="M2040" s="15"/>
      <c r="N2040" s="25">
        <f t="shared" si="63"/>
        <v>0</v>
      </c>
    </row>
    <row r="2041" spans="2:14" ht="21.9" customHeight="1" x14ac:dyDescent="0.3">
      <c r="B2041" s="74"/>
      <c r="C2041" s="10"/>
      <c r="D2041" s="13"/>
      <c r="E2041" s="18"/>
      <c r="F2041" s="13"/>
      <c r="G2041" s="23"/>
      <c r="H2041" s="18" t="str">
        <f t="shared" si="62"/>
        <v/>
      </c>
      <c r="I2041" s="21"/>
      <c r="J2041" s="21"/>
      <c r="K2041" s="22"/>
      <c r="L2041" s="16"/>
      <c r="M2041" s="15"/>
      <c r="N2041" s="25">
        <f t="shared" si="63"/>
        <v>0</v>
      </c>
    </row>
    <row r="2042" spans="2:14" ht="21.9" customHeight="1" x14ac:dyDescent="0.3">
      <c r="B2042" s="74"/>
      <c r="C2042" s="10"/>
      <c r="D2042" s="13"/>
      <c r="E2042" s="18"/>
      <c r="F2042" s="13"/>
      <c r="G2042" s="23"/>
      <c r="H2042" s="18" t="str">
        <f t="shared" si="62"/>
        <v/>
      </c>
      <c r="I2042" s="21"/>
      <c r="J2042" s="21"/>
      <c r="K2042" s="22"/>
      <c r="L2042" s="16"/>
      <c r="M2042" s="15"/>
      <c r="N2042" s="25">
        <f t="shared" si="63"/>
        <v>0</v>
      </c>
    </row>
    <row r="2043" spans="2:14" ht="21.9" customHeight="1" x14ac:dyDescent="0.3">
      <c r="B2043" s="74"/>
      <c r="C2043" s="10"/>
      <c r="D2043" s="13"/>
      <c r="E2043" s="18"/>
      <c r="F2043" s="13"/>
      <c r="G2043" s="23"/>
      <c r="H2043" s="18" t="str">
        <f t="shared" si="62"/>
        <v/>
      </c>
      <c r="I2043" s="21"/>
      <c r="J2043" s="21"/>
      <c r="K2043" s="22"/>
      <c r="L2043" s="16"/>
      <c r="M2043" s="15"/>
      <c r="N2043" s="25">
        <f t="shared" si="63"/>
        <v>0</v>
      </c>
    </row>
    <row r="2044" spans="2:14" ht="21.9" customHeight="1" x14ac:dyDescent="0.3">
      <c r="B2044" s="74"/>
      <c r="C2044" s="10"/>
      <c r="D2044" s="13"/>
      <c r="E2044" s="18"/>
      <c r="F2044" s="13"/>
      <c r="G2044" s="23"/>
      <c r="H2044" s="18" t="str">
        <f t="shared" si="62"/>
        <v/>
      </c>
      <c r="I2044" s="21"/>
      <c r="J2044" s="21"/>
      <c r="K2044" s="22"/>
      <c r="L2044" s="16"/>
      <c r="M2044" s="15"/>
      <c r="N2044" s="25">
        <f t="shared" si="63"/>
        <v>0</v>
      </c>
    </row>
    <row r="2045" spans="2:14" ht="21.9" customHeight="1" x14ac:dyDescent="0.3">
      <c r="B2045" s="74"/>
      <c r="C2045" s="10"/>
      <c r="D2045" s="13"/>
      <c r="E2045" s="18"/>
      <c r="F2045" s="13"/>
      <c r="G2045" s="23"/>
      <c r="H2045" s="18" t="str">
        <f t="shared" si="62"/>
        <v/>
      </c>
      <c r="I2045" s="21"/>
      <c r="J2045" s="21"/>
      <c r="K2045" s="22"/>
      <c r="L2045" s="16"/>
      <c r="M2045" s="15"/>
      <c r="N2045" s="25">
        <f t="shared" si="63"/>
        <v>0</v>
      </c>
    </row>
    <row r="2046" spans="2:14" ht="21.9" customHeight="1" x14ac:dyDescent="0.3">
      <c r="B2046" s="74"/>
      <c r="C2046" s="10"/>
      <c r="D2046" s="13"/>
      <c r="E2046" s="18"/>
      <c r="F2046" s="13"/>
      <c r="G2046" s="23"/>
      <c r="H2046" s="18" t="str">
        <f t="shared" si="62"/>
        <v/>
      </c>
      <c r="I2046" s="21"/>
      <c r="J2046" s="21"/>
      <c r="K2046" s="22"/>
      <c r="L2046" s="16"/>
      <c r="M2046" s="15"/>
      <c r="N2046" s="25">
        <f t="shared" si="63"/>
        <v>0</v>
      </c>
    </row>
    <row r="2047" spans="2:14" ht="21.9" customHeight="1" x14ac:dyDescent="0.3">
      <c r="B2047" s="74"/>
      <c r="C2047" s="10"/>
      <c r="D2047" s="13"/>
      <c r="E2047" s="18"/>
      <c r="F2047" s="13"/>
      <c r="G2047" s="23"/>
      <c r="H2047" s="18" t="str">
        <f t="shared" si="62"/>
        <v/>
      </c>
      <c r="I2047" s="21"/>
      <c r="J2047" s="21"/>
      <c r="K2047" s="22"/>
      <c r="L2047" s="16"/>
      <c r="M2047" s="15"/>
      <c r="N2047" s="25">
        <f t="shared" si="63"/>
        <v>0</v>
      </c>
    </row>
    <row r="2048" spans="2:14" ht="21.9" customHeight="1" x14ac:dyDescent="0.3">
      <c r="B2048" s="74"/>
      <c r="C2048" s="10"/>
      <c r="D2048" s="13"/>
      <c r="E2048" s="18"/>
      <c r="F2048" s="13"/>
      <c r="G2048" s="23"/>
      <c r="H2048" s="18" t="str">
        <f t="shared" si="62"/>
        <v/>
      </c>
      <c r="I2048" s="21"/>
      <c r="J2048" s="21"/>
      <c r="K2048" s="22"/>
      <c r="L2048" s="16"/>
      <c r="M2048" s="15"/>
      <c r="N2048" s="25">
        <f t="shared" si="63"/>
        <v>0</v>
      </c>
    </row>
    <row r="2049" spans="2:14" ht="21.9" customHeight="1" x14ac:dyDescent="0.3">
      <c r="B2049" s="74"/>
      <c r="C2049" s="10"/>
      <c r="D2049" s="13"/>
      <c r="E2049" s="18"/>
      <c r="F2049" s="13"/>
      <c r="G2049" s="23"/>
      <c r="H2049" s="18" t="str">
        <f t="shared" si="62"/>
        <v/>
      </c>
      <c r="I2049" s="21"/>
      <c r="J2049" s="21"/>
      <c r="K2049" s="22"/>
      <c r="L2049" s="16"/>
      <c r="M2049" s="15"/>
      <c r="N2049" s="25">
        <f t="shared" si="63"/>
        <v>0</v>
      </c>
    </row>
    <row r="2050" spans="2:14" ht="21.9" customHeight="1" x14ac:dyDescent="0.3">
      <c r="B2050" s="74"/>
      <c r="C2050" s="10"/>
      <c r="D2050" s="13"/>
      <c r="E2050" s="18"/>
      <c r="F2050" s="13"/>
      <c r="G2050" s="23"/>
      <c r="H2050" s="18" t="str">
        <f t="shared" si="62"/>
        <v/>
      </c>
      <c r="I2050" s="21"/>
      <c r="J2050" s="21"/>
      <c r="K2050" s="22"/>
      <c r="L2050" s="16"/>
      <c r="M2050" s="15"/>
      <c r="N2050" s="25">
        <f t="shared" si="63"/>
        <v>0</v>
      </c>
    </row>
    <row r="2051" spans="2:14" ht="21.9" customHeight="1" x14ac:dyDescent="0.3">
      <c r="B2051" s="74"/>
      <c r="C2051" s="10"/>
      <c r="D2051" s="13"/>
      <c r="E2051" s="18"/>
      <c r="F2051" s="13"/>
      <c r="G2051" s="23"/>
      <c r="H2051" s="18" t="str">
        <f t="shared" si="62"/>
        <v/>
      </c>
      <c r="I2051" s="21"/>
      <c r="J2051" s="21"/>
      <c r="K2051" s="22"/>
      <c r="L2051" s="16"/>
      <c r="M2051" s="15"/>
      <c r="N2051" s="25">
        <f t="shared" si="63"/>
        <v>0</v>
      </c>
    </row>
    <row r="2052" spans="2:14" ht="21.9" customHeight="1" x14ac:dyDescent="0.3">
      <c r="B2052" s="74"/>
      <c r="C2052" s="10"/>
      <c r="D2052" s="13"/>
      <c r="E2052" s="18"/>
      <c r="F2052" s="13"/>
      <c r="G2052" s="23"/>
      <c r="H2052" s="18" t="str">
        <f t="shared" si="62"/>
        <v/>
      </c>
      <c r="I2052" s="21"/>
      <c r="J2052" s="21"/>
      <c r="K2052" s="22"/>
      <c r="L2052" s="16"/>
      <c r="M2052" s="15"/>
      <c r="N2052" s="25">
        <f t="shared" si="63"/>
        <v>0</v>
      </c>
    </row>
    <row r="2053" spans="2:14" ht="21.9" customHeight="1" x14ac:dyDescent="0.3">
      <c r="B2053" s="74"/>
      <c r="C2053" s="10"/>
      <c r="D2053" s="13"/>
      <c r="E2053" s="18"/>
      <c r="F2053" s="13"/>
      <c r="G2053" s="23"/>
      <c r="H2053" s="18" t="str">
        <f t="shared" si="62"/>
        <v/>
      </c>
      <c r="I2053" s="21"/>
      <c r="J2053" s="21"/>
      <c r="K2053" s="22"/>
      <c r="L2053" s="16"/>
      <c r="M2053" s="15"/>
      <c r="N2053" s="25">
        <f t="shared" si="63"/>
        <v>0</v>
      </c>
    </row>
    <row r="2054" spans="2:14" ht="21.9" customHeight="1" x14ac:dyDescent="0.3">
      <c r="B2054" s="74"/>
      <c r="C2054" s="10"/>
      <c r="D2054" s="13"/>
      <c r="E2054" s="18"/>
      <c r="F2054" s="13"/>
      <c r="G2054" s="23"/>
      <c r="H2054" s="18" t="str">
        <f t="shared" si="62"/>
        <v/>
      </c>
      <c r="I2054" s="21"/>
      <c r="J2054" s="21"/>
      <c r="K2054" s="22"/>
      <c r="L2054" s="16"/>
      <c r="M2054" s="15"/>
      <c r="N2054" s="25">
        <f t="shared" si="63"/>
        <v>0</v>
      </c>
    </row>
    <row r="2055" spans="2:14" ht="21.9" customHeight="1" x14ac:dyDescent="0.3">
      <c r="B2055" s="74"/>
      <c r="C2055" s="10"/>
      <c r="D2055" s="13"/>
      <c r="E2055" s="18"/>
      <c r="F2055" s="13"/>
      <c r="G2055" s="23"/>
      <c r="H2055" s="18" t="str">
        <f t="shared" si="62"/>
        <v/>
      </c>
      <c r="I2055" s="21"/>
      <c r="J2055" s="21"/>
      <c r="K2055" s="22"/>
      <c r="L2055" s="16"/>
      <c r="M2055" s="15"/>
      <c r="N2055" s="25">
        <f t="shared" si="63"/>
        <v>0</v>
      </c>
    </row>
    <row r="2056" spans="2:14" ht="21.9" customHeight="1" x14ac:dyDescent="0.3">
      <c r="B2056" s="74"/>
      <c r="C2056" s="10"/>
      <c r="D2056" s="13"/>
      <c r="E2056" s="18"/>
      <c r="F2056" s="13"/>
      <c r="G2056" s="23"/>
      <c r="H2056" s="18" t="str">
        <f t="shared" si="62"/>
        <v/>
      </c>
      <c r="I2056" s="21"/>
      <c r="J2056" s="21"/>
      <c r="K2056" s="22"/>
      <c r="L2056" s="16"/>
      <c r="M2056" s="15"/>
      <c r="N2056" s="25">
        <f t="shared" si="63"/>
        <v>0</v>
      </c>
    </row>
    <row r="2057" spans="2:14" ht="21.9" customHeight="1" x14ac:dyDescent="0.3">
      <c r="B2057" s="74"/>
      <c r="C2057" s="10"/>
      <c r="D2057" s="13"/>
      <c r="E2057" s="18"/>
      <c r="F2057" s="13"/>
      <c r="G2057" s="23"/>
      <c r="H2057" s="18" t="str">
        <f t="shared" si="62"/>
        <v/>
      </c>
      <c r="I2057" s="21"/>
      <c r="J2057" s="21"/>
      <c r="K2057" s="22"/>
      <c r="L2057" s="16"/>
      <c r="M2057" s="15"/>
      <c r="N2057" s="25">
        <f t="shared" si="63"/>
        <v>0</v>
      </c>
    </row>
    <row r="2058" spans="2:14" ht="21.9" customHeight="1" x14ac:dyDescent="0.3">
      <c r="B2058" s="74"/>
      <c r="C2058" s="10"/>
      <c r="D2058" s="13"/>
      <c r="E2058" s="18"/>
      <c r="F2058" s="13"/>
      <c r="G2058" s="23"/>
      <c r="H2058" s="18" t="str">
        <f t="shared" si="62"/>
        <v/>
      </c>
      <c r="I2058" s="21"/>
      <c r="J2058" s="21"/>
      <c r="K2058" s="22"/>
      <c r="L2058" s="16"/>
      <c r="M2058" s="15"/>
      <c r="N2058" s="25">
        <f t="shared" si="63"/>
        <v>0</v>
      </c>
    </row>
    <row r="2059" spans="2:14" ht="21.9" customHeight="1" x14ac:dyDescent="0.3">
      <c r="B2059" s="74"/>
      <c r="C2059" s="10"/>
      <c r="D2059" s="13"/>
      <c r="E2059" s="18"/>
      <c r="F2059" s="13"/>
      <c r="G2059" s="23"/>
      <c r="H2059" s="18" t="str">
        <f t="shared" ref="H2059:H2122" si="64">IF(E2059="","",IF(N2059="",D2059*E2059,(D2059*E2059)-(D2059*N2059)))</f>
        <v/>
      </c>
      <c r="I2059" s="21"/>
      <c r="J2059" s="21"/>
      <c r="K2059" s="22"/>
      <c r="L2059" s="16"/>
      <c r="M2059" s="15"/>
      <c r="N2059" s="25">
        <f t="shared" ref="N2059:N2122" si="65">IF(F2059="Não","",E2059*G2059)</f>
        <v>0</v>
      </c>
    </row>
    <row r="2060" spans="2:14" ht="21.9" customHeight="1" x14ac:dyDescent="0.3">
      <c r="B2060" s="74"/>
      <c r="C2060" s="10"/>
      <c r="D2060" s="13"/>
      <c r="E2060" s="18"/>
      <c r="F2060" s="13"/>
      <c r="G2060" s="23"/>
      <c r="H2060" s="18" t="str">
        <f t="shared" si="64"/>
        <v/>
      </c>
      <c r="I2060" s="21"/>
      <c r="J2060" s="21"/>
      <c r="K2060" s="22"/>
      <c r="L2060" s="16"/>
      <c r="M2060" s="15"/>
      <c r="N2060" s="25">
        <f t="shared" si="65"/>
        <v>0</v>
      </c>
    </row>
    <row r="2061" spans="2:14" ht="21.9" customHeight="1" x14ac:dyDescent="0.3">
      <c r="B2061" s="74"/>
      <c r="C2061" s="10"/>
      <c r="D2061" s="13"/>
      <c r="E2061" s="18"/>
      <c r="F2061" s="13"/>
      <c r="G2061" s="23"/>
      <c r="H2061" s="18" t="str">
        <f t="shared" si="64"/>
        <v/>
      </c>
      <c r="I2061" s="21"/>
      <c r="J2061" s="21"/>
      <c r="K2061" s="22"/>
      <c r="L2061" s="16"/>
      <c r="M2061" s="15"/>
      <c r="N2061" s="25">
        <f t="shared" si="65"/>
        <v>0</v>
      </c>
    </row>
    <row r="2062" spans="2:14" ht="21.9" customHeight="1" x14ac:dyDescent="0.3">
      <c r="B2062" s="74"/>
      <c r="C2062" s="10"/>
      <c r="D2062" s="13"/>
      <c r="E2062" s="18"/>
      <c r="F2062" s="13"/>
      <c r="G2062" s="23"/>
      <c r="H2062" s="18" t="str">
        <f t="shared" si="64"/>
        <v/>
      </c>
      <c r="I2062" s="21"/>
      <c r="J2062" s="21"/>
      <c r="K2062" s="22"/>
      <c r="L2062" s="16"/>
      <c r="M2062" s="15"/>
      <c r="N2062" s="25">
        <f t="shared" si="65"/>
        <v>0</v>
      </c>
    </row>
    <row r="2063" spans="2:14" ht="21.9" customHeight="1" x14ac:dyDescent="0.3">
      <c r="B2063" s="74"/>
      <c r="C2063" s="10"/>
      <c r="D2063" s="13"/>
      <c r="E2063" s="18"/>
      <c r="F2063" s="13"/>
      <c r="G2063" s="23"/>
      <c r="H2063" s="18" t="str">
        <f t="shared" si="64"/>
        <v/>
      </c>
      <c r="I2063" s="21"/>
      <c r="J2063" s="21"/>
      <c r="K2063" s="22"/>
      <c r="L2063" s="16"/>
      <c r="M2063" s="15"/>
      <c r="N2063" s="25">
        <f t="shared" si="65"/>
        <v>0</v>
      </c>
    </row>
    <row r="2064" spans="2:14" ht="21.9" customHeight="1" x14ac:dyDescent="0.3">
      <c r="B2064" s="74"/>
      <c r="C2064" s="10"/>
      <c r="D2064" s="13"/>
      <c r="E2064" s="18"/>
      <c r="F2064" s="13"/>
      <c r="G2064" s="23"/>
      <c r="H2064" s="18" t="str">
        <f t="shared" si="64"/>
        <v/>
      </c>
      <c r="I2064" s="21"/>
      <c r="J2064" s="21"/>
      <c r="K2064" s="22"/>
      <c r="L2064" s="16"/>
      <c r="M2064" s="15"/>
      <c r="N2064" s="25">
        <f t="shared" si="65"/>
        <v>0</v>
      </c>
    </row>
    <row r="2065" spans="2:14" ht="21.9" customHeight="1" x14ac:dyDescent="0.3">
      <c r="B2065" s="74"/>
      <c r="C2065" s="10"/>
      <c r="D2065" s="13"/>
      <c r="E2065" s="18"/>
      <c r="F2065" s="13"/>
      <c r="G2065" s="23"/>
      <c r="H2065" s="18" t="str">
        <f t="shared" si="64"/>
        <v/>
      </c>
      <c r="I2065" s="21"/>
      <c r="J2065" s="21"/>
      <c r="K2065" s="22"/>
      <c r="L2065" s="16"/>
      <c r="M2065" s="15"/>
      <c r="N2065" s="25">
        <f t="shared" si="65"/>
        <v>0</v>
      </c>
    </row>
    <row r="2066" spans="2:14" ht="21.9" customHeight="1" x14ac:dyDescent="0.3">
      <c r="B2066" s="74"/>
      <c r="C2066" s="10"/>
      <c r="D2066" s="13"/>
      <c r="E2066" s="18"/>
      <c r="F2066" s="13"/>
      <c r="G2066" s="23"/>
      <c r="H2066" s="18" t="str">
        <f t="shared" si="64"/>
        <v/>
      </c>
      <c r="I2066" s="21"/>
      <c r="J2066" s="21"/>
      <c r="K2066" s="22"/>
      <c r="L2066" s="16"/>
      <c r="M2066" s="15"/>
      <c r="N2066" s="25">
        <f t="shared" si="65"/>
        <v>0</v>
      </c>
    </row>
    <row r="2067" spans="2:14" ht="21.9" customHeight="1" x14ac:dyDescent="0.3">
      <c r="B2067" s="74"/>
      <c r="C2067" s="10"/>
      <c r="D2067" s="13"/>
      <c r="E2067" s="18"/>
      <c r="F2067" s="13"/>
      <c r="G2067" s="23"/>
      <c r="H2067" s="18" t="str">
        <f t="shared" si="64"/>
        <v/>
      </c>
      <c r="I2067" s="21"/>
      <c r="J2067" s="21"/>
      <c r="K2067" s="22"/>
      <c r="L2067" s="16"/>
      <c r="M2067" s="15"/>
      <c r="N2067" s="25">
        <f t="shared" si="65"/>
        <v>0</v>
      </c>
    </row>
    <row r="2068" spans="2:14" ht="21.9" customHeight="1" x14ac:dyDescent="0.3">
      <c r="B2068" s="74"/>
      <c r="C2068" s="10"/>
      <c r="D2068" s="13"/>
      <c r="E2068" s="18"/>
      <c r="F2068" s="13"/>
      <c r="G2068" s="23"/>
      <c r="H2068" s="18" t="str">
        <f t="shared" si="64"/>
        <v/>
      </c>
      <c r="I2068" s="21"/>
      <c r="J2068" s="21"/>
      <c r="K2068" s="22"/>
      <c r="L2068" s="16"/>
      <c r="M2068" s="15"/>
      <c r="N2068" s="25">
        <f t="shared" si="65"/>
        <v>0</v>
      </c>
    </row>
    <row r="2069" spans="2:14" ht="21.9" customHeight="1" x14ac:dyDescent="0.3">
      <c r="B2069" s="74"/>
      <c r="C2069" s="10"/>
      <c r="D2069" s="13"/>
      <c r="E2069" s="18"/>
      <c r="F2069" s="13"/>
      <c r="G2069" s="23"/>
      <c r="H2069" s="18" t="str">
        <f t="shared" si="64"/>
        <v/>
      </c>
      <c r="I2069" s="21"/>
      <c r="J2069" s="21"/>
      <c r="K2069" s="22"/>
      <c r="L2069" s="16"/>
      <c r="M2069" s="15"/>
      <c r="N2069" s="25">
        <f t="shared" si="65"/>
        <v>0</v>
      </c>
    </row>
    <row r="2070" spans="2:14" ht="21.9" customHeight="1" x14ac:dyDescent="0.3">
      <c r="B2070" s="74"/>
      <c r="C2070" s="10"/>
      <c r="D2070" s="13"/>
      <c r="E2070" s="18"/>
      <c r="F2070" s="13"/>
      <c r="G2070" s="23"/>
      <c r="H2070" s="18" t="str">
        <f t="shared" si="64"/>
        <v/>
      </c>
      <c r="I2070" s="21"/>
      <c r="J2070" s="21"/>
      <c r="K2070" s="22"/>
      <c r="L2070" s="16"/>
      <c r="M2070" s="15"/>
      <c r="N2070" s="25">
        <f t="shared" si="65"/>
        <v>0</v>
      </c>
    </row>
    <row r="2071" spans="2:14" ht="21.9" customHeight="1" x14ac:dyDescent="0.3">
      <c r="B2071" s="74"/>
      <c r="C2071" s="10"/>
      <c r="D2071" s="13"/>
      <c r="E2071" s="18"/>
      <c r="F2071" s="13"/>
      <c r="G2071" s="23"/>
      <c r="H2071" s="18" t="str">
        <f t="shared" si="64"/>
        <v/>
      </c>
      <c r="I2071" s="21"/>
      <c r="J2071" s="21"/>
      <c r="K2071" s="22"/>
      <c r="L2071" s="16"/>
      <c r="M2071" s="15"/>
      <c r="N2071" s="25">
        <f t="shared" si="65"/>
        <v>0</v>
      </c>
    </row>
    <row r="2072" spans="2:14" ht="21.9" customHeight="1" x14ac:dyDescent="0.3">
      <c r="B2072" s="74"/>
      <c r="C2072" s="10"/>
      <c r="D2072" s="13"/>
      <c r="E2072" s="18"/>
      <c r="F2072" s="13"/>
      <c r="G2072" s="23"/>
      <c r="H2072" s="18" t="str">
        <f t="shared" si="64"/>
        <v/>
      </c>
      <c r="I2072" s="21"/>
      <c r="J2072" s="21"/>
      <c r="K2072" s="22"/>
      <c r="L2072" s="16"/>
      <c r="M2072" s="15"/>
      <c r="N2072" s="25">
        <f t="shared" si="65"/>
        <v>0</v>
      </c>
    </row>
    <row r="2073" spans="2:14" ht="21.9" customHeight="1" x14ac:dyDescent="0.3">
      <c r="B2073" s="74"/>
      <c r="C2073" s="10"/>
      <c r="D2073" s="13"/>
      <c r="E2073" s="18"/>
      <c r="F2073" s="13"/>
      <c r="G2073" s="23"/>
      <c r="H2073" s="18" t="str">
        <f t="shared" si="64"/>
        <v/>
      </c>
      <c r="I2073" s="21"/>
      <c r="J2073" s="21"/>
      <c r="K2073" s="22"/>
      <c r="L2073" s="16"/>
      <c r="M2073" s="15"/>
      <c r="N2073" s="25">
        <f t="shared" si="65"/>
        <v>0</v>
      </c>
    </row>
    <row r="2074" spans="2:14" ht="21.9" customHeight="1" x14ac:dyDescent="0.3">
      <c r="B2074" s="74"/>
      <c r="C2074" s="10"/>
      <c r="D2074" s="13"/>
      <c r="E2074" s="18"/>
      <c r="F2074" s="13"/>
      <c r="G2074" s="23"/>
      <c r="H2074" s="18" t="str">
        <f t="shared" si="64"/>
        <v/>
      </c>
      <c r="I2074" s="21"/>
      <c r="J2074" s="21"/>
      <c r="K2074" s="22"/>
      <c r="L2074" s="16"/>
      <c r="M2074" s="15"/>
      <c r="N2074" s="25">
        <f t="shared" si="65"/>
        <v>0</v>
      </c>
    </row>
    <row r="2075" spans="2:14" ht="21.9" customHeight="1" x14ac:dyDescent="0.3">
      <c r="B2075" s="74"/>
      <c r="C2075" s="10"/>
      <c r="D2075" s="13"/>
      <c r="E2075" s="18"/>
      <c r="F2075" s="13"/>
      <c r="G2075" s="23"/>
      <c r="H2075" s="18" t="str">
        <f t="shared" si="64"/>
        <v/>
      </c>
      <c r="I2075" s="21"/>
      <c r="J2075" s="21"/>
      <c r="K2075" s="22"/>
      <c r="L2075" s="16"/>
      <c r="M2075" s="15"/>
      <c r="N2075" s="25">
        <f t="shared" si="65"/>
        <v>0</v>
      </c>
    </row>
    <row r="2076" spans="2:14" ht="21.9" customHeight="1" x14ac:dyDescent="0.3">
      <c r="B2076" s="74"/>
      <c r="C2076" s="10"/>
      <c r="D2076" s="13"/>
      <c r="E2076" s="18"/>
      <c r="F2076" s="13"/>
      <c r="G2076" s="23"/>
      <c r="H2076" s="18" t="str">
        <f t="shared" si="64"/>
        <v/>
      </c>
      <c r="I2076" s="21"/>
      <c r="J2076" s="21"/>
      <c r="K2076" s="22"/>
      <c r="L2076" s="16"/>
      <c r="M2076" s="15"/>
      <c r="N2076" s="25">
        <f t="shared" si="65"/>
        <v>0</v>
      </c>
    </row>
    <row r="2077" spans="2:14" ht="21.9" customHeight="1" x14ac:dyDescent="0.3">
      <c r="B2077" s="74"/>
      <c r="C2077" s="10"/>
      <c r="D2077" s="13"/>
      <c r="E2077" s="18"/>
      <c r="F2077" s="13"/>
      <c r="G2077" s="23"/>
      <c r="H2077" s="18" t="str">
        <f t="shared" si="64"/>
        <v/>
      </c>
      <c r="I2077" s="21"/>
      <c r="J2077" s="21"/>
      <c r="K2077" s="22"/>
      <c r="L2077" s="16"/>
      <c r="M2077" s="15"/>
      <c r="N2077" s="25">
        <f t="shared" si="65"/>
        <v>0</v>
      </c>
    </row>
    <row r="2078" spans="2:14" ht="21.9" customHeight="1" x14ac:dyDescent="0.3">
      <c r="B2078" s="74"/>
      <c r="C2078" s="10"/>
      <c r="D2078" s="13"/>
      <c r="E2078" s="18"/>
      <c r="F2078" s="13"/>
      <c r="G2078" s="23"/>
      <c r="H2078" s="18" t="str">
        <f t="shared" si="64"/>
        <v/>
      </c>
      <c r="I2078" s="21"/>
      <c r="J2078" s="21"/>
      <c r="K2078" s="22"/>
      <c r="L2078" s="16"/>
      <c r="M2078" s="15"/>
      <c r="N2078" s="25">
        <f t="shared" si="65"/>
        <v>0</v>
      </c>
    </row>
    <row r="2079" spans="2:14" ht="21.9" customHeight="1" x14ac:dyDescent="0.3">
      <c r="B2079" s="74"/>
      <c r="C2079" s="10"/>
      <c r="D2079" s="13"/>
      <c r="E2079" s="18"/>
      <c r="F2079" s="13"/>
      <c r="G2079" s="23"/>
      <c r="H2079" s="18" t="str">
        <f t="shared" si="64"/>
        <v/>
      </c>
      <c r="I2079" s="21"/>
      <c r="J2079" s="21"/>
      <c r="K2079" s="22"/>
      <c r="L2079" s="16"/>
      <c r="M2079" s="15"/>
      <c r="N2079" s="25">
        <f t="shared" si="65"/>
        <v>0</v>
      </c>
    </row>
    <row r="2080" spans="2:14" ht="21.9" customHeight="1" x14ac:dyDescent="0.3">
      <c r="B2080" s="74"/>
      <c r="C2080" s="10"/>
      <c r="D2080" s="13"/>
      <c r="E2080" s="18"/>
      <c r="F2080" s="13"/>
      <c r="G2080" s="23"/>
      <c r="H2080" s="18" t="str">
        <f t="shared" si="64"/>
        <v/>
      </c>
      <c r="I2080" s="21"/>
      <c r="J2080" s="21"/>
      <c r="K2080" s="22"/>
      <c r="L2080" s="16"/>
      <c r="M2080" s="15"/>
      <c r="N2080" s="25">
        <f t="shared" si="65"/>
        <v>0</v>
      </c>
    </row>
    <row r="2081" spans="2:14" ht="21.9" customHeight="1" x14ac:dyDescent="0.3">
      <c r="B2081" s="74"/>
      <c r="C2081" s="10"/>
      <c r="D2081" s="13"/>
      <c r="E2081" s="18"/>
      <c r="F2081" s="13"/>
      <c r="G2081" s="23"/>
      <c r="H2081" s="18" t="str">
        <f t="shared" si="64"/>
        <v/>
      </c>
      <c r="I2081" s="21"/>
      <c r="J2081" s="21"/>
      <c r="K2081" s="22"/>
      <c r="L2081" s="16"/>
      <c r="M2081" s="15"/>
      <c r="N2081" s="25">
        <f t="shared" si="65"/>
        <v>0</v>
      </c>
    </row>
    <row r="2082" spans="2:14" ht="21.9" customHeight="1" x14ac:dyDescent="0.3">
      <c r="B2082" s="74"/>
      <c r="C2082" s="10"/>
      <c r="D2082" s="13"/>
      <c r="E2082" s="18"/>
      <c r="F2082" s="13"/>
      <c r="G2082" s="23"/>
      <c r="H2082" s="18" t="str">
        <f t="shared" si="64"/>
        <v/>
      </c>
      <c r="I2082" s="21"/>
      <c r="J2082" s="21"/>
      <c r="K2082" s="22"/>
      <c r="L2082" s="16"/>
      <c r="M2082" s="15"/>
      <c r="N2082" s="25">
        <f t="shared" si="65"/>
        <v>0</v>
      </c>
    </row>
    <row r="2083" spans="2:14" ht="21.9" customHeight="1" x14ac:dyDescent="0.3">
      <c r="B2083" s="74"/>
      <c r="C2083" s="10"/>
      <c r="D2083" s="13"/>
      <c r="E2083" s="18"/>
      <c r="F2083" s="13"/>
      <c r="G2083" s="23"/>
      <c r="H2083" s="18" t="str">
        <f t="shared" si="64"/>
        <v/>
      </c>
      <c r="I2083" s="21"/>
      <c r="J2083" s="21"/>
      <c r="K2083" s="22"/>
      <c r="L2083" s="16"/>
      <c r="M2083" s="15"/>
      <c r="N2083" s="25">
        <f t="shared" si="65"/>
        <v>0</v>
      </c>
    </row>
    <row r="2084" spans="2:14" ht="21.9" customHeight="1" x14ac:dyDescent="0.3">
      <c r="B2084" s="74"/>
      <c r="C2084" s="10"/>
      <c r="D2084" s="13"/>
      <c r="E2084" s="18"/>
      <c r="F2084" s="13"/>
      <c r="G2084" s="23"/>
      <c r="H2084" s="18" t="str">
        <f t="shared" si="64"/>
        <v/>
      </c>
      <c r="I2084" s="21"/>
      <c r="J2084" s="21"/>
      <c r="K2084" s="22"/>
      <c r="L2084" s="16"/>
      <c r="M2084" s="15"/>
      <c r="N2084" s="25">
        <f t="shared" si="65"/>
        <v>0</v>
      </c>
    </row>
    <row r="2085" spans="2:14" ht="21.9" customHeight="1" x14ac:dyDescent="0.3">
      <c r="B2085" s="74"/>
      <c r="C2085" s="10"/>
      <c r="D2085" s="13"/>
      <c r="E2085" s="18"/>
      <c r="F2085" s="13"/>
      <c r="G2085" s="23"/>
      <c r="H2085" s="18" t="str">
        <f t="shared" si="64"/>
        <v/>
      </c>
      <c r="I2085" s="21"/>
      <c r="J2085" s="21"/>
      <c r="K2085" s="22"/>
      <c r="L2085" s="16"/>
      <c r="M2085" s="15"/>
      <c r="N2085" s="25">
        <f t="shared" si="65"/>
        <v>0</v>
      </c>
    </row>
    <row r="2086" spans="2:14" ht="21.9" customHeight="1" x14ac:dyDescent="0.3">
      <c r="B2086" s="74"/>
      <c r="C2086" s="10"/>
      <c r="D2086" s="13"/>
      <c r="E2086" s="18"/>
      <c r="F2086" s="13"/>
      <c r="G2086" s="23"/>
      <c r="H2086" s="18" t="str">
        <f t="shared" si="64"/>
        <v/>
      </c>
      <c r="I2086" s="21"/>
      <c r="J2086" s="21"/>
      <c r="K2086" s="22"/>
      <c r="L2086" s="16"/>
      <c r="M2086" s="15"/>
      <c r="N2086" s="25">
        <f t="shared" si="65"/>
        <v>0</v>
      </c>
    </row>
    <row r="2087" spans="2:14" ht="21.9" customHeight="1" x14ac:dyDescent="0.3">
      <c r="B2087" s="74"/>
      <c r="C2087" s="10"/>
      <c r="D2087" s="13"/>
      <c r="E2087" s="18"/>
      <c r="F2087" s="13"/>
      <c r="G2087" s="23"/>
      <c r="H2087" s="18" t="str">
        <f t="shared" si="64"/>
        <v/>
      </c>
      <c r="I2087" s="21"/>
      <c r="J2087" s="21"/>
      <c r="K2087" s="22"/>
      <c r="L2087" s="16"/>
      <c r="M2087" s="15"/>
      <c r="N2087" s="25">
        <f t="shared" si="65"/>
        <v>0</v>
      </c>
    </row>
    <row r="2088" spans="2:14" ht="21.9" customHeight="1" x14ac:dyDescent="0.3">
      <c r="B2088" s="74"/>
      <c r="C2088" s="10"/>
      <c r="D2088" s="13"/>
      <c r="E2088" s="18"/>
      <c r="F2088" s="13"/>
      <c r="G2088" s="23"/>
      <c r="H2088" s="18" t="str">
        <f t="shared" si="64"/>
        <v/>
      </c>
      <c r="I2088" s="21"/>
      <c r="J2088" s="21"/>
      <c r="K2088" s="22"/>
      <c r="L2088" s="16"/>
      <c r="M2088" s="15"/>
      <c r="N2088" s="25">
        <f t="shared" si="65"/>
        <v>0</v>
      </c>
    </row>
    <row r="2089" spans="2:14" ht="21.9" customHeight="1" x14ac:dyDescent="0.3">
      <c r="B2089" s="74"/>
      <c r="C2089" s="10"/>
      <c r="D2089" s="13"/>
      <c r="E2089" s="18"/>
      <c r="F2089" s="13"/>
      <c r="G2089" s="23"/>
      <c r="H2089" s="18" t="str">
        <f t="shared" si="64"/>
        <v/>
      </c>
      <c r="I2089" s="21"/>
      <c r="J2089" s="21"/>
      <c r="K2089" s="22"/>
      <c r="L2089" s="16"/>
      <c r="M2089" s="15"/>
      <c r="N2089" s="25">
        <f t="shared" si="65"/>
        <v>0</v>
      </c>
    </row>
    <row r="2090" spans="2:14" ht="21.9" customHeight="1" x14ac:dyDescent="0.3">
      <c r="B2090" s="74"/>
      <c r="C2090" s="10"/>
      <c r="D2090" s="13"/>
      <c r="E2090" s="18"/>
      <c r="F2090" s="13"/>
      <c r="G2090" s="23"/>
      <c r="H2090" s="18" t="str">
        <f t="shared" si="64"/>
        <v/>
      </c>
      <c r="I2090" s="21"/>
      <c r="J2090" s="21"/>
      <c r="K2090" s="22"/>
      <c r="L2090" s="16"/>
      <c r="M2090" s="15"/>
      <c r="N2090" s="25">
        <f t="shared" si="65"/>
        <v>0</v>
      </c>
    </row>
    <row r="2091" spans="2:14" ht="21.9" customHeight="1" x14ac:dyDescent="0.3">
      <c r="B2091" s="74"/>
      <c r="C2091" s="10"/>
      <c r="D2091" s="13"/>
      <c r="E2091" s="18"/>
      <c r="F2091" s="13"/>
      <c r="G2091" s="23"/>
      <c r="H2091" s="18" t="str">
        <f t="shared" si="64"/>
        <v/>
      </c>
      <c r="I2091" s="21"/>
      <c r="J2091" s="21"/>
      <c r="K2091" s="22"/>
      <c r="L2091" s="16"/>
      <c r="M2091" s="15"/>
      <c r="N2091" s="25">
        <f t="shared" si="65"/>
        <v>0</v>
      </c>
    </row>
    <row r="2092" spans="2:14" ht="21.9" customHeight="1" x14ac:dyDescent="0.3">
      <c r="B2092" s="74"/>
      <c r="C2092" s="10"/>
      <c r="D2092" s="13"/>
      <c r="E2092" s="18"/>
      <c r="F2092" s="13"/>
      <c r="G2092" s="23"/>
      <c r="H2092" s="18" t="str">
        <f t="shared" si="64"/>
        <v/>
      </c>
      <c r="I2092" s="21"/>
      <c r="J2092" s="21"/>
      <c r="K2092" s="22"/>
      <c r="L2092" s="16"/>
      <c r="M2092" s="15"/>
      <c r="N2092" s="25">
        <f t="shared" si="65"/>
        <v>0</v>
      </c>
    </row>
    <row r="2093" spans="2:14" ht="21.9" customHeight="1" x14ac:dyDescent="0.3">
      <c r="B2093" s="74"/>
      <c r="C2093" s="10"/>
      <c r="D2093" s="13"/>
      <c r="E2093" s="18"/>
      <c r="F2093" s="13"/>
      <c r="G2093" s="23"/>
      <c r="H2093" s="18" t="str">
        <f t="shared" si="64"/>
        <v/>
      </c>
      <c r="I2093" s="21"/>
      <c r="J2093" s="21"/>
      <c r="K2093" s="22"/>
      <c r="L2093" s="16"/>
      <c r="M2093" s="15"/>
      <c r="N2093" s="25">
        <f t="shared" si="65"/>
        <v>0</v>
      </c>
    </row>
    <row r="2094" spans="2:14" ht="21.9" customHeight="1" x14ac:dyDescent="0.3">
      <c r="B2094" s="74"/>
      <c r="C2094" s="10"/>
      <c r="D2094" s="13"/>
      <c r="E2094" s="18"/>
      <c r="F2094" s="13"/>
      <c r="G2094" s="23"/>
      <c r="H2094" s="18" t="str">
        <f t="shared" si="64"/>
        <v/>
      </c>
      <c r="I2094" s="21"/>
      <c r="J2094" s="21"/>
      <c r="K2094" s="22"/>
      <c r="L2094" s="16"/>
      <c r="M2094" s="15"/>
      <c r="N2094" s="25">
        <f t="shared" si="65"/>
        <v>0</v>
      </c>
    </row>
    <row r="2095" spans="2:14" ht="21.9" customHeight="1" x14ac:dyDescent="0.3">
      <c r="B2095" s="74"/>
      <c r="C2095" s="10"/>
      <c r="D2095" s="13"/>
      <c r="E2095" s="18"/>
      <c r="F2095" s="13"/>
      <c r="G2095" s="23"/>
      <c r="H2095" s="18" t="str">
        <f t="shared" si="64"/>
        <v/>
      </c>
      <c r="I2095" s="21"/>
      <c r="J2095" s="21"/>
      <c r="K2095" s="22"/>
      <c r="L2095" s="16"/>
      <c r="M2095" s="15"/>
      <c r="N2095" s="25">
        <f t="shared" si="65"/>
        <v>0</v>
      </c>
    </row>
    <row r="2096" spans="2:14" ht="21.9" customHeight="1" x14ac:dyDescent="0.3">
      <c r="B2096" s="74"/>
      <c r="C2096" s="10"/>
      <c r="D2096" s="13"/>
      <c r="E2096" s="18"/>
      <c r="F2096" s="13"/>
      <c r="G2096" s="23"/>
      <c r="H2096" s="18" t="str">
        <f t="shared" si="64"/>
        <v/>
      </c>
      <c r="I2096" s="21"/>
      <c r="J2096" s="21"/>
      <c r="K2096" s="22"/>
      <c r="L2096" s="16"/>
      <c r="M2096" s="15"/>
      <c r="N2096" s="25">
        <f t="shared" si="65"/>
        <v>0</v>
      </c>
    </row>
    <row r="2097" spans="2:14" ht="21.9" customHeight="1" x14ac:dyDescent="0.3">
      <c r="B2097" s="74"/>
      <c r="C2097" s="10"/>
      <c r="D2097" s="13"/>
      <c r="E2097" s="18"/>
      <c r="F2097" s="13"/>
      <c r="G2097" s="23"/>
      <c r="H2097" s="18" t="str">
        <f t="shared" si="64"/>
        <v/>
      </c>
      <c r="I2097" s="21"/>
      <c r="J2097" s="21"/>
      <c r="K2097" s="22"/>
      <c r="L2097" s="16"/>
      <c r="M2097" s="15"/>
      <c r="N2097" s="25">
        <f t="shared" si="65"/>
        <v>0</v>
      </c>
    </row>
    <row r="2098" spans="2:14" ht="21.9" customHeight="1" x14ac:dyDescent="0.3">
      <c r="B2098" s="74"/>
      <c r="C2098" s="10"/>
      <c r="D2098" s="13"/>
      <c r="E2098" s="18"/>
      <c r="F2098" s="13"/>
      <c r="G2098" s="23"/>
      <c r="H2098" s="18" t="str">
        <f t="shared" si="64"/>
        <v/>
      </c>
      <c r="I2098" s="21"/>
      <c r="J2098" s="21"/>
      <c r="K2098" s="22"/>
      <c r="L2098" s="16"/>
      <c r="M2098" s="15"/>
      <c r="N2098" s="25">
        <f t="shared" si="65"/>
        <v>0</v>
      </c>
    </row>
    <row r="2099" spans="2:14" ht="21.9" customHeight="1" x14ac:dyDescent="0.3">
      <c r="B2099" s="74"/>
      <c r="C2099" s="10"/>
      <c r="D2099" s="13"/>
      <c r="E2099" s="18"/>
      <c r="F2099" s="13"/>
      <c r="G2099" s="23"/>
      <c r="H2099" s="18" t="str">
        <f t="shared" si="64"/>
        <v/>
      </c>
      <c r="I2099" s="21"/>
      <c r="J2099" s="21"/>
      <c r="K2099" s="22"/>
      <c r="L2099" s="16"/>
      <c r="M2099" s="15"/>
      <c r="N2099" s="25">
        <f t="shared" si="65"/>
        <v>0</v>
      </c>
    </row>
    <row r="2100" spans="2:14" ht="21.9" customHeight="1" x14ac:dyDescent="0.3">
      <c r="B2100" s="74"/>
      <c r="C2100" s="10"/>
      <c r="D2100" s="13"/>
      <c r="E2100" s="18"/>
      <c r="F2100" s="13"/>
      <c r="G2100" s="23"/>
      <c r="H2100" s="18" t="str">
        <f t="shared" si="64"/>
        <v/>
      </c>
      <c r="I2100" s="21"/>
      <c r="J2100" s="21"/>
      <c r="K2100" s="22"/>
      <c r="L2100" s="16"/>
      <c r="M2100" s="15"/>
      <c r="N2100" s="25">
        <f t="shared" si="65"/>
        <v>0</v>
      </c>
    </row>
    <row r="2101" spans="2:14" ht="21.9" customHeight="1" x14ac:dyDescent="0.3">
      <c r="B2101" s="74"/>
      <c r="C2101" s="10"/>
      <c r="D2101" s="13"/>
      <c r="E2101" s="18"/>
      <c r="F2101" s="13"/>
      <c r="G2101" s="23"/>
      <c r="H2101" s="18" t="str">
        <f t="shared" si="64"/>
        <v/>
      </c>
      <c r="I2101" s="21"/>
      <c r="J2101" s="21"/>
      <c r="K2101" s="22"/>
      <c r="L2101" s="16"/>
      <c r="M2101" s="15"/>
      <c r="N2101" s="25">
        <f t="shared" si="65"/>
        <v>0</v>
      </c>
    </row>
    <row r="2102" spans="2:14" ht="21.9" customHeight="1" x14ac:dyDescent="0.3">
      <c r="B2102" s="74"/>
      <c r="C2102" s="10"/>
      <c r="D2102" s="13"/>
      <c r="E2102" s="18"/>
      <c r="F2102" s="13"/>
      <c r="G2102" s="23"/>
      <c r="H2102" s="18" t="str">
        <f t="shared" si="64"/>
        <v/>
      </c>
      <c r="I2102" s="21"/>
      <c r="J2102" s="21"/>
      <c r="K2102" s="22"/>
      <c r="L2102" s="16"/>
      <c r="M2102" s="15"/>
      <c r="N2102" s="25">
        <f t="shared" si="65"/>
        <v>0</v>
      </c>
    </row>
    <row r="2103" spans="2:14" ht="21.9" customHeight="1" x14ac:dyDescent="0.3">
      <c r="B2103" s="74"/>
      <c r="C2103" s="10"/>
      <c r="D2103" s="13"/>
      <c r="E2103" s="18"/>
      <c r="F2103" s="13"/>
      <c r="G2103" s="23"/>
      <c r="H2103" s="18" t="str">
        <f t="shared" si="64"/>
        <v/>
      </c>
      <c r="I2103" s="21"/>
      <c r="J2103" s="21"/>
      <c r="K2103" s="22"/>
      <c r="L2103" s="16"/>
      <c r="M2103" s="15"/>
      <c r="N2103" s="25">
        <f t="shared" si="65"/>
        <v>0</v>
      </c>
    </row>
    <row r="2104" spans="2:14" ht="21.9" customHeight="1" x14ac:dyDescent="0.3">
      <c r="B2104" s="74"/>
      <c r="C2104" s="10"/>
      <c r="D2104" s="13"/>
      <c r="E2104" s="18"/>
      <c r="F2104" s="13"/>
      <c r="G2104" s="23"/>
      <c r="H2104" s="18" t="str">
        <f t="shared" si="64"/>
        <v/>
      </c>
      <c r="I2104" s="21"/>
      <c r="J2104" s="21"/>
      <c r="K2104" s="22"/>
      <c r="L2104" s="16"/>
      <c r="M2104" s="15"/>
      <c r="N2104" s="25">
        <f t="shared" si="65"/>
        <v>0</v>
      </c>
    </row>
    <row r="2105" spans="2:14" ht="21.9" customHeight="1" x14ac:dyDescent="0.3">
      <c r="B2105" s="74"/>
      <c r="C2105" s="10"/>
      <c r="D2105" s="13"/>
      <c r="E2105" s="18"/>
      <c r="F2105" s="13"/>
      <c r="G2105" s="23"/>
      <c r="H2105" s="18" t="str">
        <f t="shared" si="64"/>
        <v/>
      </c>
      <c r="I2105" s="21"/>
      <c r="J2105" s="21"/>
      <c r="K2105" s="22"/>
      <c r="L2105" s="16"/>
      <c r="M2105" s="15"/>
      <c r="N2105" s="25">
        <f t="shared" si="65"/>
        <v>0</v>
      </c>
    </row>
    <row r="2106" spans="2:14" ht="21.9" customHeight="1" x14ac:dyDescent="0.3">
      <c r="B2106" s="74"/>
      <c r="C2106" s="10"/>
      <c r="D2106" s="13"/>
      <c r="E2106" s="18"/>
      <c r="F2106" s="13"/>
      <c r="G2106" s="23"/>
      <c r="H2106" s="18" t="str">
        <f t="shared" si="64"/>
        <v/>
      </c>
      <c r="I2106" s="21"/>
      <c r="J2106" s="21"/>
      <c r="K2106" s="22"/>
      <c r="L2106" s="16"/>
      <c r="M2106" s="15"/>
      <c r="N2106" s="25">
        <f t="shared" si="65"/>
        <v>0</v>
      </c>
    </row>
    <row r="2107" spans="2:14" ht="21.9" customHeight="1" x14ac:dyDescent="0.3">
      <c r="B2107" s="74"/>
      <c r="C2107" s="10"/>
      <c r="D2107" s="13"/>
      <c r="E2107" s="18"/>
      <c r="F2107" s="13"/>
      <c r="G2107" s="23"/>
      <c r="H2107" s="18" t="str">
        <f t="shared" si="64"/>
        <v/>
      </c>
      <c r="I2107" s="21"/>
      <c r="J2107" s="21"/>
      <c r="K2107" s="22"/>
      <c r="L2107" s="16"/>
      <c r="M2107" s="15"/>
      <c r="N2107" s="25">
        <f t="shared" si="65"/>
        <v>0</v>
      </c>
    </row>
    <row r="2108" spans="2:14" ht="21.9" customHeight="1" x14ac:dyDescent="0.3">
      <c r="B2108" s="74"/>
      <c r="C2108" s="10"/>
      <c r="D2108" s="13"/>
      <c r="E2108" s="18"/>
      <c r="F2108" s="13"/>
      <c r="G2108" s="23"/>
      <c r="H2108" s="18" t="str">
        <f t="shared" si="64"/>
        <v/>
      </c>
      <c r="I2108" s="21"/>
      <c r="J2108" s="21"/>
      <c r="K2108" s="22"/>
      <c r="L2108" s="16"/>
      <c r="M2108" s="15"/>
      <c r="N2108" s="25">
        <f t="shared" si="65"/>
        <v>0</v>
      </c>
    </row>
    <row r="2109" spans="2:14" ht="21.9" customHeight="1" x14ac:dyDescent="0.3">
      <c r="B2109" s="74"/>
      <c r="C2109" s="10"/>
      <c r="D2109" s="13"/>
      <c r="E2109" s="18"/>
      <c r="F2109" s="13"/>
      <c r="G2109" s="23"/>
      <c r="H2109" s="18" t="str">
        <f t="shared" si="64"/>
        <v/>
      </c>
      <c r="I2109" s="21"/>
      <c r="J2109" s="21"/>
      <c r="K2109" s="22"/>
      <c r="L2109" s="16"/>
      <c r="M2109" s="15"/>
      <c r="N2109" s="25">
        <f t="shared" si="65"/>
        <v>0</v>
      </c>
    </row>
    <row r="2110" spans="2:14" ht="21.9" customHeight="1" x14ac:dyDescent="0.3">
      <c r="B2110" s="74"/>
      <c r="C2110" s="10"/>
      <c r="D2110" s="13"/>
      <c r="E2110" s="18"/>
      <c r="F2110" s="13"/>
      <c r="G2110" s="23"/>
      <c r="H2110" s="18" t="str">
        <f t="shared" si="64"/>
        <v/>
      </c>
      <c r="I2110" s="21"/>
      <c r="J2110" s="21"/>
      <c r="K2110" s="22"/>
      <c r="L2110" s="16"/>
      <c r="M2110" s="15"/>
      <c r="N2110" s="25">
        <f t="shared" si="65"/>
        <v>0</v>
      </c>
    </row>
    <row r="2111" spans="2:14" ht="21.9" customHeight="1" x14ac:dyDescent="0.3">
      <c r="B2111" s="74"/>
      <c r="C2111" s="10"/>
      <c r="D2111" s="13"/>
      <c r="E2111" s="18"/>
      <c r="F2111" s="13"/>
      <c r="G2111" s="23"/>
      <c r="H2111" s="18" t="str">
        <f t="shared" si="64"/>
        <v/>
      </c>
      <c r="I2111" s="21"/>
      <c r="J2111" s="21"/>
      <c r="K2111" s="22"/>
      <c r="L2111" s="16"/>
      <c r="M2111" s="15"/>
      <c r="N2111" s="25">
        <f t="shared" si="65"/>
        <v>0</v>
      </c>
    </row>
    <row r="2112" spans="2:14" ht="21.9" customHeight="1" x14ac:dyDescent="0.3">
      <c r="B2112" s="74"/>
      <c r="C2112" s="10"/>
      <c r="D2112" s="13"/>
      <c r="E2112" s="18"/>
      <c r="F2112" s="13"/>
      <c r="G2112" s="23"/>
      <c r="H2112" s="18" t="str">
        <f t="shared" si="64"/>
        <v/>
      </c>
      <c r="I2112" s="21"/>
      <c r="J2112" s="21"/>
      <c r="K2112" s="22"/>
      <c r="L2112" s="16"/>
      <c r="M2112" s="15"/>
      <c r="N2112" s="25">
        <f t="shared" si="65"/>
        <v>0</v>
      </c>
    </row>
    <row r="2113" spans="2:14" ht="21.9" customHeight="1" x14ac:dyDescent="0.3">
      <c r="B2113" s="74"/>
      <c r="C2113" s="10"/>
      <c r="D2113" s="13"/>
      <c r="E2113" s="18"/>
      <c r="F2113" s="13"/>
      <c r="G2113" s="23"/>
      <c r="H2113" s="18" t="str">
        <f t="shared" si="64"/>
        <v/>
      </c>
      <c r="I2113" s="21"/>
      <c r="J2113" s="21"/>
      <c r="K2113" s="22"/>
      <c r="L2113" s="16"/>
      <c r="M2113" s="15"/>
      <c r="N2113" s="25">
        <f t="shared" si="65"/>
        <v>0</v>
      </c>
    </row>
    <row r="2114" spans="2:14" ht="21.9" customHeight="1" x14ac:dyDescent="0.3">
      <c r="B2114" s="74"/>
      <c r="C2114" s="10"/>
      <c r="D2114" s="13"/>
      <c r="E2114" s="18"/>
      <c r="F2114" s="13"/>
      <c r="G2114" s="23"/>
      <c r="H2114" s="18" t="str">
        <f t="shared" si="64"/>
        <v/>
      </c>
      <c r="I2114" s="21"/>
      <c r="J2114" s="21"/>
      <c r="K2114" s="22"/>
      <c r="L2114" s="16"/>
      <c r="M2114" s="15"/>
      <c r="N2114" s="25">
        <f t="shared" si="65"/>
        <v>0</v>
      </c>
    </row>
    <row r="2115" spans="2:14" ht="21.9" customHeight="1" x14ac:dyDescent="0.3">
      <c r="B2115" s="74"/>
      <c r="C2115" s="10"/>
      <c r="D2115" s="13"/>
      <c r="E2115" s="18"/>
      <c r="F2115" s="13"/>
      <c r="G2115" s="23"/>
      <c r="H2115" s="18" t="str">
        <f t="shared" si="64"/>
        <v/>
      </c>
      <c r="I2115" s="21"/>
      <c r="J2115" s="21"/>
      <c r="K2115" s="22"/>
      <c r="L2115" s="16"/>
      <c r="M2115" s="15"/>
      <c r="N2115" s="25">
        <f t="shared" si="65"/>
        <v>0</v>
      </c>
    </row>
    <row r="2116" spans="2:14" ht="21.9" customHeight="1" x14ac:dyDescent="0.3">
      <c r="B2116" s="74"/>
      <c r="C2116" s="10"/>
      <c r="D2116" s="13"/>
      <c r="E2116" s="18"/>
      <c r="F2116" s="13"/>
      <c r="G2116" s="23"/>
      <c r="H2116" s="18" t="str">
        <f t="shared" si="64"/>
        <v/>
      </c>
      <c r="I2116" s="21"/>
      <c r="J2116" s="21"/>
      <c r="K2116" s="22"/>
      <c r="L2116" s="16"/>
      <c r="M2116" s="15"/>
      <c r="N2116" s="25">
        <f t="shared" si="65"/>
        <v>0</v>
      </c>
    </row>
    <row r="2117" spans="2:14" ht="21.9" customHeight="1" x14ac:dyDescent="0.3">
      <c r="B2117" s="74"/>
      <c r="C2117" s="10"/>
      <c r="D2117" s="13"/>
      <c r="E2117" s="18"/>
      <c r="F2117" s="13"/>
      <c r="G2117" s="23"/>
      <c r="H2117" s="18" t="str">
        <f t="shared" si="64"/>
        <v/>
      </c>
      <c r="I2117" s="21"/>
      <c r="J2117" s="21"/>
      <c r="K2117" s="22"/>
      <c r="L2117" s="16"/>
      <c r="M2117" s="15"/>
      <c r="N2117" s="25">
        <f t="shared" si="65"/>
        <v>0</v>
      </c>
    </row>
    <row r="2118" spans="2:14" ht="21.9" customHeight="1" x14ac:dyDescent="0.3">
      <c r="B2118" s="74"/>
      <c r="C2118" s="10"/>
      <c r="D2118" s="13"/>
      <c r="E2118" s="18"/>
      <c r="F2118" s="13"/>
      <c r="G2118" s="23"/>
      <c r="H2118" s="18" t="str">
        <f t="shared" si="64"/>
        <v/>
      </c>
      <c r="I2118" s="21"/>
      <c r="J2118" s="21"/>
      <c r="K2118" s="22"/>
      <c r="L2118" s="16"/>
      <c r="M2118" s="15"/>
      <c r="N2118" s="25">
        <f t="shared" si="65"/>
        <v>0</v>
      </c>
    </row>
    <row r="2119" spans="2:14" ht="21.9" customHeight="1" x14ac:dyDescent="0.3">
      <c r="B2119" s="74"/>
      <c r="C2119" s="10"/>
      <c r="D2119" s="13"/>
      <c r="E2119" s="18"/>
      <c r="F2119" s="13"/>
      <c r="G2119" s="23"/>
      <c r="H2119" s="18" t="str">
        <f t="shared" si="64"/>
        <v/>
      </c>
      <c r="I2119" s="21"/>
      <c r="J2119" s="21"/>
      <c r="K2119" s="22"/>
      <c r="L2119" s="16"/>
      <c r="M2119" s="15"/>
      <c r="N2119" s="25">
        <f t="shared" si="65"/>
        <v>0</v>
      </c>
    </row>
    <row r="2120" spans="2:14" ht="21.9" customHeight="1" x14ac:dyDescent="0.3">
      <c r="B2120" s="74"/>
      <c r="C2120" s="10"/>
      <c r="D2120" s="13"/>
      <c r="E2120" s="18"/>
      <c r="F2120" s="13"/>
      <c r="G2120" s="23"/>
      <c r="H2120" s="18" t="str">
        <f t="shared" si="64"/>
        <v/>
      </c>
      <c r="I2120" s="21"/>
      <c r="J2120" s="21"/>
      <c r="K2120" s="22"/>
      <c r="L2120" s="16"/>
      <c r="M2120" s="15"/>
      <c r="N2120" s="25">
        <f t="shared" si="65"/>
        <v>0</v>
      </c>
    </row>
    <row r="2121" spans="2:14" ht="21.9" customHeight="1" x14ac:dyDescent="0.3">
      <c r="B2121" s="74"/>
      <c r="C2121" s="10"/>
      <c r="D2121" s="13"/>
      <c r="E2121" s="18"/>
      <c r="F2121" s="13"/>
      <c r="G2121" s="23"/>
      <c r="H2121" s="18" t="str">
        <f t="shared" si="64"/>
        <v/>
      </c>
      <c r="I2121" s="21"/>
      <c r="J2121" s="21"/>
      <c r="K2121" s="22"/>
      <c r="L2121" s="16"/>
      <c r="M2121" s="15"/>
      <c r="N2121" s="25">
        <f t="shared" si="65"/>
        <v>0</v>
      </c>
    </row>
    <row r="2122" spans="2:14" ht="21.9" customHeight="1" x14ac:dyDescent="0.3">
      <c r="B2122" s="74"/>
      <c r="C2122" s="10"/>
      <c r="D2122" s="13"/>
      <c r="E2122" s="18"/>
      <c r="F2122" s="13"/>
      <c r="G2122" s="23"/>
      <c r="H2122" s="18" t="str">
        <f t="shared" si="64"/>
        <v/>
      </c>
      <c r="I2122" s="21"/>
      <c r="J2122" s="21"/>
      <c r="K2122" s="22"/>
      <c r="L2122" s="16"/>
      <c r="M2122" s="15"/>
      <c r="N2122" s="25">
        <f t="shared" si="65"/>
        <v>0</v>
      </c>
    </row>
    <row r="2123" spans="2:14" ht="21.9" customHeight="1" x14ac:dyDescent="0.3">
      <c r="B2123" s="74"/>
      <c r="C2123" s="10"/>
      <c r="D2123" s="13"/>
      <c r="E2123" s="18"/>
      <c r="F2123" s="13"/>
      <c r="G2123" s="23"/>
      <c r="H2123" s="18" t="str">
        <f t="shared" ref="H2123:H2186" si="66">IF(E2123="","",IF(N2123="",D2123*E2123,(D2123*E2123)-(D2123*N2123)))</f>
        <v/>
      </c>
      <c r="I2123" s="21"/>
      <c r="J2123" s="21"/>
      <c r="K2123" s="22"/>
      <c r="L2123" s="16"/>
      <c r="M2123" s="15"/>
      <c r="N2123" s="25">
        <f t="shared" ref="N2123:N2186" si="67">IF(F2123="Não","",E2123*G2123)</f>
        <v>0</v>
      </c>
    </row>
    <row r="2124" spans="2:14" ht="21.9" customHeight="1" x14ac:dyDescent="0.3">
      <c r="B2124" s="74"/>
      <c r="C2124" s="10"/>
      <c r="D2124" s="13"/>
      <c r="E2124" s="18"/>
      <c r="F2124" s="13"/>
      <c r="G2124" s="23"/>
      <c r="H2124" s="18" t="str">
        <f t="shared" si="66"/>
        <v/>
      </c>
      <c r="I2124" s="21"/>
      <c r="J2124" s="21"/>
      <c r="K2124" s="22"/>
      <c r="L2124" s="16"/>
      <c r="M2124" s="15"/>
      <c r="N2124" s="25">
        <f t="shared" si="67"/>
        <v>0</v>
      </c>
    </row>
    <row r="2125" spans="2:14" ht="21.9" customHeight="1" x14ac:dyDescent="0.3">
      <c r="B2125" s="74"/>
      <c r="C2125" s="10"/>
      <c r="D2125" s="13"/>
      <c r="E2125" s="18"/>
      <c r="F2125" s="13"/>
      <c r="G2125" s="23"/>
      <c r="H2125" s="18" t="str">
        <f t="shared" si="66"/>
        <v/>
      </c>
      <c r="I2125" s="21"/>
      <c r="J2125" s="21"/>
      <c r="K2125" s="22"/>
      <c r="L2125" s="16"/>
      <c r="M2125" s="15"/>
      <c r="N2125" s="25">
        <f t="shared" si="67"/>
        <v>0</v>
      </c>
    </row>
    <row r="2126" spans="2:14" ht="21.9" customHeight="1" x14ac:dyDescent="0.3">
      <c r="B2126" s="74"/>
      <c r="C2126" s="10"/>
      <c r="D2126" s="13"/>
      <c r="E2126" s="18"/>
      <c r="F2126" s="13"/>
      <c r="G2126" s="23"/>
      <c r="H2126" s="18" t="str">
        <f t="shared" si="66"/>
        <v/>
      </c>
      <c r="I2126" s="21"/>
      <c r="J2126" s="21"/>
      <c r="K2126" s="22"/>
      <c r="L2126" s="16"/>
      <c r="M2126" s="15"/>
      <c r="N2126" s="25">
        <f t="shared" si="67"/>
        <v>0</v>
      </c>
    </row>
    <row r="2127" spans="2:14" ht="21.9" customHeight="1" x14ac:dyDescent="0.3">
      <c r="B2127" s="74"/>
      <c r="C2127" s="10"/>
      <c r="D2127" s="13"/>
      <c r="E2127" s="18"/>
      <c r="F2127" s="13"/>
      <c r="G2127" s="23"/>
      <c r="H2127" s="18" t="str">
        <f t="shared" si="66"/>
        <v/>
      </c>
      <c r="I2127" s="21"/>
      <c r="J2127" s="21"/>
      <c r="K2127" s="22"/>
      <c r="L2127" s="16"/>
      <c r="M2127" s="15"/>
      <c r="N2127" s="25">
        <f t="shared" si="67"/>
        <v>0</v>
      </c>
    </row>
    <row r="2128" spans="2:14" ht="21.9" customHeight="1" x14ac:dyDescent="0.3">
      <c r="B2128" s="74"/>
      <c r="C2128" s="10"/>
      <c r="D2128" s="13"/>
      <c r="E2128" s="18"/>
      <c r="F2128" s="13"/>
      <c r="G2128" s="23"/>
      <c r="H2128" s="18" t="str">
        <f t="shared" si="66"/>
        <v/>
      </c>
      <c r="I2128" s="21"/>
      <c r="J2128" s="21"/>
      <c r="K2128" s="22"/>
      <c r="L2128" s="16"/>
      <c r="M2128" s="15"/>
      <c r="N2128" s="25">
        <f t="shared" si="67"/>
        <v>0</v>
      </c>
    </row>
    <row r="2129" spans="2:14" ht="21.9" customHeight="1" x14ac:dyDescent="0.3">
      <c r="B2129" s="74"/>
      <c r="C2129" s="10"/>
      <c r="D2129" s="13"/>
      <c r="E2129" s="18"/>
      <c r="F2129" s="13"/>
      <c r="G2129" s="23"/>
      <c r="H2129" s="18" t="str">
        <f t="shared" si="66"/>
        <v/>
      </c>
      <c r="I2129" s="21"/>
      <c r="J2129" s="21"/>
      <c r="K2129" s="22"/>
      <c r="L2129" s="16"/>
      <c r="M2129" s="15"/>
      <c r="N2129" s="25">
        <f t="shared" si="67"/>
        <v>0</v>
      </c>
    </row>
    <row r="2130" spans="2:14" ht="21.9" customHeight="1" x14ac:dyDescent="0.3">
      <c r="B2130" s="74"/>
      <c r="C2130" s="10"/>
      <c r="D2130" s="13"/>
      <c r="E2130" s="18"/>
      <c r="F2130" s="13"/>
      <c r="G2130" s="23"/>
      <c r="H2130" s="18" t="str">
        <f t="shared" si="66"/>
        <v/>
      </c>
      <c r="I2130" s="21"/>
      <c r="J2130" s="21"/>
      <c r="K2130" s="22"/>
      <c r="L2130" s="16"/>
      <c r="M2130" s="15"/>
      <c r="N2130" s="25">
        <f t="shared" si="67"/>
        <v>0</v>
      </c>
    </row>
    <row r="2131" spans="2:14" ht="21.9" customHeight="1" x14ac:dyDescent="0.3">
      <c r="B2131" s="74"/>
      <c r="C2131" s="10"/>
      <c r="D2131" s="13"/>
      <c r="E2131" s="18"/>
      <c r="F2131" s="13"/>
      <c r="G2131" s="23"/>
      <c r="H2131" s="18" t="str">
        <f t="shared" si="66"/>
        <v/>
      </c>
      <c r="I2131" s="21"/>
      <c r="J2131" s="21"/>
      <c r="K2131" s="22"/>
      <c r="L2131" s="16"/>
      <c r="M2131" s="15"/>
      <c r="N2131" s="25">
        <f t="shared" si="67"/>
        <v>0</v>
      </c>
    </row>
    <row r="2132" spans="2:14" ht="21.9" customHeight="1" x14ac:dyDescent="0.3">
      <c r="B2132" s="74"/>
      <c r="C2132" s="10"/>
      <c r="D2132" s="13"/>
      <c r="E2132" s="18"/>
      <c r="F2132" s="13"/>
      <c r="G2132" s="23"/>
      <c r="H2132" s="18" t="str">
        <f t="shared" si="66"/>
        <v/>
      </c>
      <c r="I2132" s="21"/>
      <c r="J2132" s="21"/>
      <c r="K2132" s="22"/>
      <c r="L2132" s="16"/>
      <c r="M2132" s="15"/>
      <c r="N2132" s="25">
        <f t="shared" si="67"/>
        <v>0</v>
      </c>
    </row>
    <row r="2133" spans="2:14" ht="21.9" customHeight="1" x14ac:dyDescent="0.3">
      <c r="B2133" s="74"/>
      <c r="C2133" s="10"/>
      <c r="D2133" s="13"/>
      <c r="E2133" s="18"/>
      <c r="F2133" s="13"/>
      <c r="G2133" s="23"/>
      <c r="H2133" s="18" t="str">
        <f t="shared" si="66"/>
        <v/>
      </c>
      <c r="I2133" s="21"/>
      <c r="J2133" s="21"/>
      <c r="K2133" s="22"/>
      <c r="L2133" s="16"/>
      <c r="M2133" s="15"/>
      <c r="N2133" s="25">
        <f t="shared" si="67"/>
        <v>0</v>
      </c>
    </row>
    <row r="2134" spans="2:14" ht="21.9" customHeight="1" x14ac:dyDescent="0.3">
      <c r="B2134" s="74"/>
      <c r="C2134" s="10"/>
      <c r="D2134" s="13"/>
      <c r="E2134" s="18"/>
      <c r="F2134" s="13"/>
      <c r="G2134" s="23"/>
      <c r="H2134" s="18" t="str">
        <f t="shared" si="66"/>
        <v/>
      </c>
      <c r="I2134" s="21"/>
      <c r="J2134" s="21"/>
      <c r="K2134" s="22"/>
      <c r="L2134" s="16"/>
      <c r="M2134" s="15"/>
      <c r="N2134" s="25">
        <f t="shared" si="67"/>
        <v>0</v>
      </c>
    </row>
    <row r="2135" spans="2:14" ht="21.9" customHeight="1" x14ac:dyDescent="0.3">
      <c r="B2135" s="74"/>
      <c r="C2135" s="10"/>
      <c r="D2135" s="13"/>
      <c r="E2135" s="18"/>
      <c r="F2135" s="13"/>
      <c r="G2135" s="23"/>
      <c r="H2135" s="18" t="str">
        <f t="shared" si="66"/>
        <v/>
      </c>
      <c r="I2135" s="21"/>
      <c r="J2135" s="21"/>
      <c r="K2135" s="22"/>
      <c r="L2135" s="16"/>
      <c r="M2135" s="15"/>
      <c r="N2135" s="25">
        <f t="shared" si="67"/>
        <v>0</v>
      </c>
    </row>
    <row r="2136" spans="2:14" ht="21.9" customHeight="1" x14ac:dyDescent="0.3">
      <c r="B2136" s="74"/>
      <c r="C2136" s="10"/>
      <c r="D2136" s="13"/>
      <c r="E2136" s="18"/>
      <c r="F2136" s="13"/>
      <c r="G2136" s="23"/>
      <c r="H2136" s="18" t="str">
        <f t="shared" si="66"/>
        <v/>
      </c>
      <c r="I2136" s="21"/>
      <c r="J2136" s="21"/>
      <c r="K2136" s="22"/>
      <c r="L2136" s="16"/>
      <c r="M2136" s="15"/>
      <c r="N2136" s="25">
        <f t="shared" si="67"/>
        <v>0</v>
      </c>
    </row>
    <row r="2137" spans="2:14" ht="21.9" customHeight="1" x14ac:dyDescent="0.3">
      <c r="B2137" s="74"/>
      <c r="C2137" s="10"/>
      <c r="D2137" s="13"/>
      <c r="E2137" s="18"/>
      <c r="F2137" s="13"/>
      <c r="G2137" s="23"/>
      <c r="H2137" s="18" t="str">
        <f t="shared" si="66"/>
        <v/>
      </c>
      <c r="I2137" s="21"/>
      <c r="J2137" s="21"/>
      <c r="K2137" s="22"/>
      <c r="L2137" s="16"/>
      <c r="M2137" s="15"/>
      <c r="N2137" s="25">
        <f t="shared" si="67"/>
        <v>0</v>
      </c>
    </row>
    <row r="2138" spans="2:14" ht="21.9" customHeight="1" x14ac:dyDescent="0.3">
      <c r="B2138" s="74"/>
      <c r="C2138" s="10"/>
      <c r="D2138" s="13"/>
      <c r="E2138" s="18"/>
      <c r="F2138" s="13"/>
      <c r="G2138" s="23"/>
      <c r="H2138" s="18" t="str">
        <f t="shared" si="66"/>
        <v/>
      </c>
      <c r="I2138" s="21"/>
      <c r="J2138" s="21"/>
      <c r="K2138" s="22"/>
      <c r="L2138" s="16"/>
      <c r="M2138" s="15"/>
      <c r="N2138" s="25">
        <f t="shared" si="67"/>
        <v>0</v>
      </c>
    </row>
    <row r="2139" spans="2:14" ht="21.9" customHeight="1" x14ac:dyDescent="0.3">
      <c r="B2139" s="74"/>
      <c r="C2139" s="10"/>
      <c r="D2139" s="13"/>
      <c r="E2139" s="18"/>
      <c r="F2139" s="13"/>
      <c r="G2139" s="23"/>
      <c r="H2139" s="18" t="str">
        <f t="shared" si="66"/>
        <v/>
      </c>
      <c r="I2139" s="21"/>
      <c r="J2139" s="21"/>
      <c r="K2139" s="22"/>
      <c r="L2139" s="16"/>
      <c r="M2139" s="15"/>
      <c r="N2139" s="25">
        <f t="shared" si="67"/>
        <v>0</v>
      </c>
    </row>
    <row r="2140" spans="2:14" ht="21.9" customHeight="1" x14ac:dyDescent="0.3">
      <c r="B2140" s="74"/>
      <c r="C2140" s="10"/>
      <c r="D2140" s="13"/>
      <c r="E2140" s="18"/>
      <c r="F2140" s="13"/>
      <c r="G2140" s="23"/>
      <c r="H2140" s="18" t="str">
        <f t="shared" si="66"/>
        <v/>
      </c>
      <c r="I2140" s="21"/>
      <c r="J2140" s="21"/>
      <c r="K2140" s="22"/>
      <c r="L2140" s="16"/>
      <c r="M2140" s="15"/>
      <c r="N2140" s="25">
        <f t="shared" si="67"/>
        <v>0</v>
      </c>
    </row>
    <row r="2141" spans="2:14" ht="21.9" customHeight="1" x14ac:dyDescent="0.3">
      <c r="B2141" s="74"/>
      <c r="C2141" s="10"/>
      <c r="D2141" s="13"/>
      <c r="E2141" s="18"/>
      <c r="F2141" s="13"/>
      <c r="G2141" s="23"/>
      <c r="H2141" s="18" t="str">
        <f t="shared" si="66"/>
        <v/>
      </c>
      <c r="I2141" s="21"/>
      <c r="J2141" s="21"/>
      <c r="K2141" s="22"/>
      <c r="L2141" s="16"/>
      <c r="M2141" s="15"/>
      <c r="N2141" s="25">
        <f t="shared" si="67"/>
        <v>0</v>
      </c>
    </row>
    <row r="2142" spans="2:14" ht="21.9" customHeight="1" x14ac:dyDescent="0.3">
      <c r="B2142" s="74"/>
      <c r="C2142" s="10"/>
      <c r="D2142" s="13"/>
      <c r="E2142" s="18"/>
      <c r="F2142" s="13"/>
      <c r="G2142" s="23"/>
      <c r="H2142" s="18" t="str">
        <f t="shared" si="66"/>
        <v/>
      </c>
      <c r="I2142" s="21"/>
      <c r="J2142" s="21"/>
      <c r="K2142" s="22"/>
      <c r="L2142" s="16"/>
      <c r="M2142" s="15"/>
      <c r="N2142" s="25">
        <f t="shared" si="67"/>
        <v>0</v>
      </c>
    </row>
    <row r="2143" spans="2:14" ht="21.9" customHeight="1" x14ac:dyDescent="0.3">
      <c r="B2143" s="74"/>
      <c r="C2143" s="10"/>
      <c r="D2143" s="13"/>
      <c r="E2143" s="18"/>
      <c r="F2143" s="13"/>
      <c r="G2143" s="23"/>
      <c r="H2143" s="18" t="str">
        <f t="shared" si="66"/>
        <v/>
      </c>
      <c r="I2143" s="21"/>
      <c r="J2143" s="21"/>
      <c r="K2143" s="22"/>
      <c r="L2143" s="16"/>
      <c r="M2143" s="15"/>
      <c r="N2143" s="25">
        <f t="shared" si="67"/>
        <v>0</v>
      </c>
    </row>
    <row r="2144" spans="2:14" ht="21.9" customHeight="1" x14ac:dyDescent="0.3">
      <c r="B2144" s="74"/>
      <c r="C2144" s="10"/>
      <c r="D2144" s="13"/>
      <c r="E2144" s="18"/>
      <c r="F2144" s="13"/>
      <c r="G2144" s="23"/>
      <c r="H2144" s="18" t="str">
        <f t="shared" si="66"/>
        <v/>
      </c>
      <c r="I2144" s="21"/>
      <c r="J2144" s="21"/>
      <c r="K2144" s="22"/>
      <c r="L2144" s="16"/>
      <c r="M2144" s="15"/>
      <c r="N2144" s="25">
        <f t="shared" si="67"/>
        <v>0</v>
      </c>
    </row>
    <row r="2145" spans="2:14" ht="21.9" customHeight="1" x14ac:dyDescent="0.3">
      <c r="B2145" s="74"/>
      <c r="C2145" s="10"/>
      <c r="D2145" s="13"/>
      <c r="E2145" s="18"/>
      <c r="F2145" s="13"/>
      <c r="G2145" s="23"/>
      <c r="H2145" s="18" t="str">
        <f t="shared" si="66"/>
        <v/>
      </c>
      <c r="I2145" s="21"/>
      <c r="J2145" s="21"/>
      <c r="K2145" s="22"/>
      <c r="L2145" s="16"/>
      <c r="M2145" s="15"/>
      <c r="N2145" s="25">
        <f t="shared" si="67"/>
        <v>0</v>
      </c>
    </row>
    <row r="2146" spans="2:14" ht="21.9" customHeight="1" x14ac:dyDescent="0.3">
      <c r="B2146" s="74"/>
      <c r="C2146" s="10"/>
      <c r="D2146" s="13"/>
      <c r="E2146" s="18"/>
      <c r="F2146" s="13"/>
      <c r="G2146" s="23"/>
      <c r="H2146" s="18" t="str">
        <f t="shared" si="66"/>
        <v/>
      </c>
      <c r="I2146" s="21"/>
      <c r="J2146" s="21"/>
      <c r="K2146" s="22"/>
      <c r="L2146" s="16"/>
      <c r="M2146" s="15"/>
      <c r="N2146" s="25">
        <f t="shared" si="67"/>
        <v>0</v>
      </c>
    </row>
    <row r="2147" spans="2:14" ht="21.9" customHeight="1" x14ac:dyDescent="0.3">
      <c r="B2147" s="74"/>
      <c r="C2147" s="10"/>
      <c r="D2147" s="13"/>
      <c r="E2147" s="18"/>
      <c r="F2147" s="13"/>
      <c r="G2147" s="23"/>
      <c r="H2147" s="18" t="str">
        <f t="shared" si="66"/>
        <v/>
      </c>
      <c r="I2147" s="21"/>
      <c r="J2147" s="21"/>
      <c r="K2147" s="22"/>
      <c r="L2147" s="16"/>
      <c r="M2147" s="15"/>
      <c r="N2147" s="25">
        <f t="shared" si="67"/>
        <v>0</v>
      </c>
    </row>
    <row r="2148" spans="2:14" ht="21.9" customHeight="1" x14ac:dyDescent="0.3">
      <c r="B2148" s="74"/>
      <c r="C2148" s="10"/>
      <c r="D2148" s="13"/>
      <c r="E2148" s="18"/>
      <c r="F2148" s="13"/>
      <c r="G2148" s="23"/>
      <c r="H2148" s="18" t="str">
        <f t="shared" si="66"/>
        <v/>
      </c>
      <c r="I2148" s="21"/>
      <c r="J2148" s="21"/>
      <c r="K2148" s="22"/>
      <c r="L2148" s="16"/>
      <c r="M2148" s="15"/>
      <c r="N2148" s="25">
        <f t="shared" si="67"/>
        <v>0</v>
      </c>
    </row>
    <row r="2149" spans="2:14" ht="21.9" customHeight="1" x14ac:dyDescent="0.3">
      <c r="B2149" s="74"/>
      <c r="C2149" s="10"/>
      <c r="D2149" s="13"/>
      <c r="E2149" s="18"/>
      <c r="F2149" s="13"/>
      <c r="G2149" s="23"/>
      <c r="H2149" s="18" t="str">
        <f t="shared" si="66"/>
        <v/>
      </c>
      <c r="I2149" s="21"/>
      <c r="J2149" s="21"/>
      <c r="K2149" s="22"/>
      <c r="L2149" s="16"/>
      <c r="M2149" s="15"/>
      <c r="N2149" s="25">
        <f t="shared" si="67"/>
        <v>0</v>
      </c>
    </row>
    <row r="2150" spans="2:14" ht="21.9" customHeight="1" x14ac:dyDescent="0.3">
      <c r="B2150" s="74"/>
      <c r="C2150" s="10"/>
      <c r="D2150" s="13"/>
      <c r="E2150" s="18"/>
      <c r="F2150" s="13"/>
      <c r="G2150" s="23"/>
      <c r="H2150" s="18" t="str">
        <f t="shared" si="66"/>
        <v/>
      </c>
      <c r="I2150" s="21"/>
      <c r="J2150" s="21"/>
      <c r="K2150" s="22"/>
      <c r="L2150" s="16"/>
      <c r="M2150" s="15"/>
      <c r="N2150" s="25">
        <f t="shared" si="67"/>
        <v>0</v>
      </c>
    </row>
    <row r="2151" spans="2:14" ht="21.9" customHeight="1" x14ac:dyDescent="0.3">
      <c r="B2151" s="74"/>
      <c r="C2151" s="10"/>
      <c r="D2151" s="13"/>
      <c r="E2151" s="18"/>
      <c r="F2151" s="13"/>
      <c r="G2151" s="23"/>
      <c r="H2151" s="18" t="str">
        <f t="shared" si="66"/>
        <v/>
      </c>
      <c r="I2151" s="21"/>
      <c r="J2151" s="21"/>
      <c r="K2151" s="22"/>
      <c r="L2151" s="16"/>
      <c r="M2151" s="15"/>
      <c r="N2151" s="25">
        <f t="shared" si="67"/>
        <v>0</v>
      </c>
    </row>
    <row r="2152" spans="2:14" ht="21.9" customHeight="1" x14ac:dyDescent="0.3">
      <c r="B2152" s="74"/>
      <c r="C2152" s="10"/>
      <c r="D2152" s="13"/>
      <c r="E2152" s="18"/>
      <c r="F2152" s="13"/>
      <c r="G2152" s="23"/>
      <c r="H2152" s="18" t="str">
        <f t="shared" si="66"/>
        <v/>
      </c>
      <c r="I2152" s="21"/>
      <c r="J2152" s="21"/>
      <c r="K2152" s="22"/>
      <c r="L2152" s="16"/>
      <c r="M2152" s="15"/>
      <c r="N2152" s="25">
        <f t="shared" si="67"/>
        <v>0</v>
      </c>
    </row>
    <row r="2153" spans="2:14" ht="21.9" customHeight="1" x14ac:dyDescent="0.3">
      <c r="B2153" s="74"/>
      <c r="C2153" s="10"/>
      <c r="D2153" s="13"/>
      <c r="E2153" s="18"/>
      <c r="F2153" s="13"/>
      <c r="G2153" s="23"/>
      <c r="H2153" s="18" t="str">
        <f t="shared" si="66"/>
        <v/>
      </c>
      <c r="I2153" s="21"/>
      <c r="J2153" s="21"/>
      <c r="K2153" s="22"/>
      <c r="L2153" s="16"/>
      <c r="M2153" s="15"/>
      <c r="N2153" s="25">
        <f t="shared" si="67"/>
        <v>0</v>
      </c>
    </row>
    <row r="2154" spans="2:14" ht="21.9" customHeight="1" x14ac:dyDescent="0.3">
      <c r="B2154" s="74"/>
      <c r="C2154" s="10"/>
      <c r="D2154" s="13"/>
      <c r="E2154" s="18"/>
      <c r="F2154" s="13"/>
      <c r="G2154" s="23"/>
      <c r="H2154" s="18" t="str">
        <f t="shared" si="66"/>
        <v/>
      </c>
      <c r="I2154" s="21"/>
      <c r="J2154" s="21"/>
      <c r="K2154" s="22"/>
      <c r="L2154" s="16"/>
      <c r="M2154" s="15"/>
      <c r="N2154" s="25">
        <f t="shared" si="67"/>
        <v>0</v>
      </c>
    </row>
    <row r="2155" spans="2:14" ht="21.9" customHeight="1" x14ac:dyDescent="0.3">
      <c r="B2155" s="74"/>
      <c r="C2155" s="10"/>
      <c r="D2155" s="13"/>
      <c r="E2155" s="18"/>
      <c r="F2155" s="13"/>
      <c r="G2155" s="23"/>
      <c r="H2155" s="18" t="str">
        <f t="shared" si="66"/>
        <v/>
      </c>
      <c r="I2155" s="21"/>
      <c r="J2155" s="21"/>
      <c r="K2155" s="22"/>
      <c r="L2155" s="16"/>
      <c r="M2155" s="15"/>
      <c r="N2155" s="25">
        <f t="shared" si="67"/>
        <v>0</v>
      </c>
    </row>
    <row r="2156" spans="2:14" ht="21.9" customHeight="1" x14ac:dyDescent="0.3">
      <c r="B2156" s="74"/>
      <c r="C2156" s="10"/>
      <c r="D2156" s="13"/>
      <c r="E2156" s="18"/>
      <c r="F2156" s="13"/>
      <c r="G2156" s="23"/>
      <c r="H2156" s="18" t="str">
        <f t="shared" si="66"/>
        <v/>
      </c>
      <c r="I2156" s="21"/>
      <c r="J2156" s="21"/>
      <c r="K2156" s="22"/>
      <c r="L2156" s="16"/>
      <c r="M2156" s="15"/>
      <c r="N2156" s="25">
        <f t="shared" si="67"/>
        <v>0</v>
      </c>
    </row>
    <row r="2157" spans="2:14" ht="21.9" customHeight="1" x14ac:dyDescent="0.3">
      <c r="B2157" s="74"/>
      <c r="C2157" s="10"/>
      <c r="D2157" s="13"/>
      <c r="E2157" s="18"/>
      <c r="F2157" s="13"/>
      <c r="G2157" s="23"/>
      <c r="H2157" s="18" t="str">
        <f t="shared" si="66"/>
        <v/>
      </c>
      <c r="I2157" s="21"/>
      <c r="J2157" s="21"/>
      <c r="K2157" s="22"/>
      <c r="L2157" s="16"/>
      <c r="M2157" s="15"/>
      <c r="N2157" s="25">
        <f t="shared" si="67"/>
        <v>0</v>
      </c>
    </row>
    <row r="2158" spans="2:14" ht="21.9" customHeight="1" x14ac:dyDescent="0.3">
      <c r="B2158" s="74"/>
      <c r="C2158" s="10"/>
      <c r="D2158" s="13"/>
      <c r="E2158" s="18"/>
      <c r="F2158" s="13"/>
      <c r="G2158" s="23"/>
      <c r="H2158" s="18" t="str">
        <f t="shared" si="66"/>
        <v/>
      </c>
      <c r="I2158" s="21"/>
      <c r="J2158" s="21"/>
      <c r="K2158" s="22"/>
      <c r="L2158" s="16"/>
      <c r="M2158" s="15"/>
      <c r="N2158" s="25">
        <f t="shared" si="67"/>
        <v>0</v>
      </c>
    </row>
    <row r="2159" spans="2:14" ht="21.9" customHeight="1" x14ac:dyDescent="0.3">
      <c r="B2159" s="74"/>
      <c r="C2159" s="10"/>
      <c r="D2159" s="13"/>
      <c r="E2159" s="18"/>
      <c r="F2159" s="13"/>
      <c r="G2159" s="23"/>
      <c r="H2159" s="18" t="str">
        <f t="shared" si="66"/>
        <v/>
      </c>
      <c r="I2159" s="21"/>
      <c r="J2159" s="21"/>
      <c r="K2159" s="22"/>
      <c r="L2159" s="16"/>
      <c r="M2159" s="15"/>
      <c r="N2159" s="25">
        <f t="shared" si="67"/>
        <v>0</v>
      </c>
    </row>
    <row r="2160" spans="2:14" ht="21.9" customHeight="1" x14ac:dyDescent="0.3">
      <c r="B2160" s="74"/>
      <c r="C2160" s="10"/>
      <c r="D2160" s="13"/>
      <c r="E2160" s="18"/>
      <c r="F2160" s="13"/>
      <c r="G2160" s="23"/>
      <c r="H2160" s="18" t="str">
        <f t="shared" si="66"/>
        <v/>
      </c>
      <c r="I2160" s="21"/>
      <c r="J2160" s="21"/>
      <c r="K2160" s="22"/>
      <c r="L2160" s="16"/>
      <c r="M2160" s="15"/>
      <c r="N2160" s="25">
        <f t="shared" si="67"/>
        <v>0</v>
      </c>
    </row>
    <row r="2161" spans="2:14" ht="21.9" customHeight="1" x14ac:dyDescent="0.3">
      <c r="B2161" s="74"/>
      <c r="C2161" s="10"/>
      <c r="D2161" s="13"/>
      <c r="E2161" s="18"/>
      <c r="F2161" s="13"/>
      <c r="G2161" s="23"/>
      <c r="H2161" s="18" t="str">
        <f t="shared" si="66"/>
        <v/>
      </c>
      <c r="I2161" s="21"/>
      <c r="J2161" s="21"/>
      <c r="K2161" s="22"/>
      <c r="L2161" s="16"/>
      <c r="M2161" s="15"/>
      <c r="N2161" s="25">
        <f t="shared" si="67"/>
        <v>0</v>
      </c>
    </row>
    <row r="2162" spans="2:14" ht="21.9" customHeight="1" x14ac:dyDescent="0.3">
      <c r="B2162" s="74"/>
      <c r="C2162" s="10"/>
      <c r="D2162" s="13"/>
      <c r="E2162" s="18"/>
      <c r="F2162" s="13"/>
      <c r="G2162" s="23"/>
      <c r="H2162" s="18" t="str">
        <f t="shared" si="66"/>
        <v/>
      </c>
      <c r="I2162" s="21"/>
      <c r="J2162" s="21"/>
      <c r="K2162" s="22"/>
      <c r="L2162" s="16"/>
      <c r="M2162" s="15"/>
      <c r="N2162" s="25">
        <f t="shared" si="67"/>
        <v>0</v>
      </c>
    </row>
    <row r="2163" spans="2:14" ht="21.9" customHeight="1" x14ac:dyDescent="0.3">
      <c r="B2163" s="74"/>
      <c r="C2163" s="10"/>
      <c r="D2163" s="13"/>
      <c r="E2163" s="18"/>
      <c r="F2163" s="13"/>
      <c r="G2163" s="23"/>
      <c r="H2163" s="18" t="str">
        <f t="shared" si="66"/>
        <v/>
      </c>
      <c r="I2163" s="21"/>
      <c r="J2163" s="21"/>
      <c r="K2163" s="22"/>
      <c r="L2163" s="16"/>
      <c r="M2163" s="15"/>
      <c r="N2163" s="25">
        <f t="shared" si="67"/>
        <v>0</v>
      </c>
    </row>
    <row r="2164" spans="2:14" ht="21.9" customHeight="1" x14ac:dyDescent="0.3">
      <c r="B2164" s="74"/>
      <c r="C2164" s="10"/>
      <c r="D2164" s="13"/>
      <c r="E2164" s="18"/>
      <c r="F2164" s="13"/>
      <c r="G2164" s="23"/>
      <c r="H2164" s="18" t="str">
        <f t="shared" si="66"/>
        <v/>
      </c>
      <c r="I2164" s="21"/>
      <c r="J2164" s="21"/>
      <c r="K2164" s="22"/>
      <c r="L2164" s="16"/>
      <c r="M2164" s="15"/>
      <c r="N2164" s="25">
        <f t="shared" si="67"/>
        <v>0</v>
      </c>
    </row>
    <row r="2165" spans="2:14" ht="21.9" customHeight="1" x14ac:dyDescent="0.3">
      <c r="B2165" s="74"/>
      <c r="C2165" s="10"/>
      <c r="D2165" s="13"/>
      <c r="E2165" s="18"/>
      <c r="F2165" s="13"/>
      <c r="G2165" s="23"/>
      <c r="H2165" s="18" t="str">
        <f t="shared" si="66"/>
        <v/>
      </c>
      <c r="I2165" s="21"/>
      <c r="J2165" s="21"/>
      <c r="K2165" s="22"/>
      <c r="L2165" s="16"/>
      <c r="M2165" s="15"/>
      <c r="N2165" s="25">
        <f t="shared" si="67"/>
        <v>0</v>
      </c>
    </row>
    <row r="2166" spans="2:14" ht="21.9" customHeight="1" x14ac:dyDescent="0.3">
      <c r="B2166" s="74"/>
      <c r="C2166" s="10"/>
      <c r="D2166" s="13"/>
      <c r="E2166" s="18"/>
      <c r="F2166" s="13"/>
      <c r="G2166" s="23"/>
      <c r="H2166" s="18" t="str">
        <f t="shared" si="66"/>
        <v/>
      </c>
      <c r="I2166" s="21"/>
      <c r="J2166" s="21"/>
      <c r="K2166" s="22"/>
      <c r="L2166" s="16"/>
      <c r="M2166" s="15"/>
      <c r="N2166" s="25">
        <f t="shared" si="67"/>
        <v>0</v>
      </c>
    </row>
    <row r="2167" spans="2:14" ht="21.9" customHeight="1" x14ac:dyDescent="0.3">
      <c r="B2167" s="74"/>
      <c r="C2167" s="10"/>
      <c r="D2167" s="13"/>
      <c r="E2167" s="18"/>
      <c r="F2167" s="13"/>
      <c r="G2167" s="23"/>
      <c r="H2167" s="18" t="str">
        <f t="shared" si="66"/>
        <v/>
      </c>
      <c r="I2167" s="21"/>
      <c r="J2167" s="21"/>
      <c r="K2167" s="22"/>
      <c r="L2167" s="16"/>
      <c r="M2167" s="15"/>
      <c r="N2167" s="25">
        <f t="shared" si="67"/>
        <v>0</v>
      </c>
    </row>
    <row r="2168" spans="2:14" ht="21.9" customHeight="1" x14ac:dyDescent="0.3">
      <c r="B2168" s="74"/>
      <c r="C2168" s="10"/>
      <c r="D2168" s="13"/>
      <c r="E2168" s="18"/>
      <c r="F2168" s="13"/>
      <c r="G2168" s="23"/>
      <c r="H2168" s="18" t="str">
        <f t="shared" si="66"/>
        <v/>
      </c>
      <c r="I2168" s="21"/>
      <c r="J2168" s="21"/>
      <c r="K2168" s="22"/>
      <c r="L2168" s="16"/>
      <c r="M2168" s="15"/>
      <c r="N2168" s="25">
        <f t="shared" si="67"/>
        <v>0</v>
      </c>
    </row>
    <row r="2169" spans="2:14" ht="21.9" customHeight="1" x14ac:dyDescent="0.3">
      <c r="B2169" s="74"/>
      <c r="C2169" s="10"/>
      <c r="D2169" s="13"/>
      <c r="E2169" s="18"/>
      <c r="F2169" s="13"/>
      <c r="G2169" s="23"/>
      <c r="H2169" s="18" t="str">
        <f t="shared" si="66"/>
        <v/>
      </c>
      <c r="I2169" s="21"/>
      <c r="J2169" s="21"/>
      <c r="K2169" s="22"/>
      <c r="L2169" s="16"/>
      <c r="M2169" s="15"/>
      <c r="N2169" s="25">
        <f t="shared" si="67"/>
        <v>0</v>
      </c>
    </row>
    <row r="2170" spans="2:14" ht="21.9" customHeight="1" x14ac:dyDescent="0.3">
      <c r="B2170" s="74"/>
      <c r="C2170" s="10"/>
      <c r="D2170" s="13"/>
      <c r="E2170" s="18"/>
      <c r="F2170" s="13"/>
      <c r="G2170" s="23"/>
      <c r="H2170" s="18" t="str">
        <f t="shared" si="66"/>
        <v/>
      </c>
      <c r="I2170" s="21"/>
      <c r="J2170" s="21"/>
      <c r="K2170" s="22"/>
      <c r="L2170" s="16"/>
      <c r="M2170" s="15"/>
      <c r="N2170" s="25">
        <f t="shared" si="67"/>
        <v>0</v>
      </c>
    </row>
    <row r="2171" spans="2:14" ht="21.9" customHeight="1" x14ac:dyDescent="0.3">
      <c r="B2171" s="74"/>
      <c r="C2171" s="10"/>
      <c r="D2171" s="13"/>
      <c r="E2171" s="18"/>
      <c r="F2171" s="13"/>
      <c r="G2171" s="23"/>
      <c r="H2171" s="18" t="str">
        <f t="shared" si="66"/>
        <v/>
      </c>
      <c r="I2171" s="21"/>
      <c r="J2171" s="21"/>
      <c r="K2171" s="22"/>
      <c r="L2171" s="16"/>
      <c r="M2171" s="15"/>
      <c r="N2171" s="25">
        <f t="shared" si="67"/>
        <v>0</v>
      </c>
    </row>
    <row r="2172" spans="2:14" ht="21.9" customHeight="1" x14ac:dyDescent="0.3">
      <c r="B2172" s="74"/>
      <c r="C2172" s="10"/>
      <c r="D2172" s="13"/>
      <c r="E2172" s="18"/>
      <c r="F2172" s="13"/>
      <c r="G2172" s="23"/>
      <c r="H2172" s="18" t="str">
        <f t="shared" si="66"/>
        <v/>
      </c>
      <c r="I2172" s="21"/>
      <c r="J2172" s="21"/>
      <c r="K2172" s="22"/>
      <c r="L2172" s="16"/>
      <c r="M2172" s="15"/>
      <c r="N2172" s="25">
        <f t="shared" si="67"/>
        <v>0</v>
      </c>
    </row>
    <row r="2173" spans="2:14" ht="21.9" customHeight="1" x14ac:dyDescent="0.3">
      <c r="B2173" s="74"/>
      <c r="C2173" s="10"/>
      <c r="D2173" s="13"/>
      <c r="E2173" s="18"/>
      <c r="F2173" s="13"/>
      <c r="G2173" s="23"/>
      <c r="H2173" s="18" t="str">
        <f t="shared" si="66"/>
        <v/>
      </c>
      <c r="I2173" s="21"/>
      <c r="J2173" s="21"/>
      <c r="K2173" s="22"/>
      <c r="L2173" s="16"/>
      <c r="M2173" s="15"/>
      <c r="N2173" s="25">
        <f t="shared" si="67"/>
        <v>0</v>
      </c>
    </row>
    <row r="2174" spans="2:14" ht="21.9" customHeight="1" x14ac:dyDescent="0.3">
      <c r="B2174" s="74"/>
      <c r="C2174" s="10"/>
      <c r="D2174" s="13"/>
      <c r="E2174" s="18"/>
      <c r="F2174" s="13"/>
      <c r="G2174" s="23"/>
      <c r="H2174" s="18" t="str">
        <f t="shared" si="66"/>
        <v/>
      </c>
      <c r="I2174" s="21"/>
      <c r="J2174" s="21"/>
      <c r="K2174" s="22"/>
      <c r="L2174" s="16"/>
      <c r="M2174" s="15"/>
      <c r="N2174" s="25">
        <f t="shared" si="67"/>
        <v>0</v>
      </c>
    </row>
    <row r="2175" spans="2:14" ht="21.9" customHeight="1" x14ac:dyDescent="0.3">
      <c r="B2175" s="74"/>
      <c r="C2175" s="10"/>
      <c r="D2175" s="13"/>
      <c r="E2175" s="18"/>
      <c r="F2175" s="13"/>
      <c r="G2175" s="23"/>
      <c r="H2175" s="18" t="str">
        <f t="shared" si="66"/>
        <v/>
      </c>
      <c r="I2175" s="21"/>
      <c r="J2175" s="21"/>
      <c r="K2175" s="22"/>
      <c r="L2175" s="16"/>
      <c r="M2175" s="15"/>
      <c r="N2175" s="25">
        <f t="shared" si="67"/>
        <v>0</v>
      </c>
    </row>
    <row r="2176" spans="2:14" ht="21.9" customHeight="1" x14ac:dyDescent="0.3">
      <c r="B2176" s="74"/>
      <c r="C2176" s="10"/>
      <c r="D2176" s="13"/>
      <c r="E2176" s="18"/>
      <c r="F2176" s="13"/>
      <c r="G2176" s="23"/>
      <c r="H2176" s="18" t="str">
        <f t="shared" si="66"/>
        <v/>
      </c>
      <c r="I2176" s="21"/>
      <c r="J2176" s="21"/>
      <c r="K2176" s="22"/>
      <c r="L2176" s="16"/>
      <c r="M2176" s="15"/>
      <c r="N2176" s="25">
        <f t="shared" si="67"/>
        <v>0</v>
      </c>
    </row>
    <row r="2177" spans="2:14" ht="21.9" customHeight="1" x14ac:dyDescent="0.3">
      <c r="B2177" s="74"/>
      <c r="C2177" s="10"/>
      <c r="D2177" s="13"/>
      <c r="E2177" s="18"/>
      <c r="F2177" s="13"/>
      <c r="G2177" s="23"/>
      <c r="H2177" s="18" t="str">
        <f t="shared" si="66"/>
        <v/>
      </c>
      <c r="I2177" s="21"/>
      <c r="J2177" s="21"/>
      <c r="K2177" s="22"/>
      <c r="L2177" s="16"/>
      <c r="M2177" s="15"/>
      <c r="N2177" s="25">
        <f t="shared" si="67"/>
        <v>0</v>
      </c>
    </row>
    <row r="2178" spans="2:14" ht="21.9" customHeight="1" x14ac:dyDescent="0.3">
      <c r="B2178" s="74"/>
      <c r="C2178" s="10"/>
      <c r="D2178" s="13"/>
      <c r="E2178" s="18"/>
      <c r="F2178" s="13"/>
      <c r="G2178" s="23"/>
      <c r="H2178" s="18" t="str">
        <f t="shared" si="66"/>
        <v/>
      </c>
      <c r="I2178" s="21"/>
      <c r="J2178" s="21"/>
      <c r="K2178" s="22"/>
      <c r="L2178" s="16"/>
      <c r="M2178" s="15"/>
      <c r="N2178" s="25">
        <f t="shared" si="67"/>
        <v>0</v>
      </c>
    </row>
    <row r="2179" spans="2:14" ht="21.9" customHeight="1" x14ac:dyDescent="0.3">
      <c r="B2179" s="74"/>
      <c r="C2179" s="10"/>
      <c r="D2179" s="13"/>
      <c r="E2179" s="18"/>
      <c r="F2179" s="13"/>
      <c r="G2179" s="23"/>
      <c r="H2179" s="18" t="str">
        <f t="shared" si="66"/>
        <v/>
      </c>
      <c r="I2179" s="21"/>
      <c r="J2179" s="21"/>
      <c r="K2179" s="22"/>
      <c r="L2179" s="16"/>
      <c r="M2179" s="15"/>
      <c r="N2179" s="25">
        <f t="shared" si="67"/>
        <v>0</v>
      </c>
    </row>
    <row r="2180" spans="2:14" ht="21.9" customHeight="1" x14ac:dyDescent="0.3">
      <c r="B2180" s="74"/>
      <c r="C2180" s="10"/>
      <c r="D2180" s="13"/>
      <c r="E2180" s="18"/>
      <c r="F2180" s="13"/>
      <c r="G2180" s="23"/>
      <c r="H2180" s="18" t="str">
        <f t="shared" si="66"/>
        <v/>
      </c>
      <c r="I2180" s="21"/>
      <c r="J2180" s="21"/>
      <c r="K2180" s="22"/>
      <c r="L2180" s="16"/>
      <c r="M2180" s="15"/>
      <c r="N2180" s="25">
        <f t="shared" si="67"/>
        <v>0</v>
      </c>
    </row>
    <row r="2181" spans="2:14" ht="21.9" customHeight="1" x14ac:dyDescent="0.3">
      <c r="B2181" s="74"/>
      <c r="C2181" s="10"/>
      <c r="D2181" s="13"/>
      <c r="E2181" s="18"/>
      <c r="F2181" s="13"/>
      <c r="G2181" s="23"/>
      <c r="H2181" s="18" t="str">
        <f t="shared" si="66"/>
        <v/>
      </c>
      <c r="I2181" s="21"/>
      <c r="J2181" s="21"/>
      <c r="K2181" s="22"/>
      <c r="L2181" s="16"/>
      <c r="M2181" s="15"/>
      <c r="N2181" s="25">
        <f t="shared" si="67"/>
        <v>0</v>
      </c>
    </row>
    <row r="2182" spans="2:14" ht="21.9" customHeight="1" x14ac:dyDescent="0.3">
      <c r="B2182" s="74"/>
      <c r="C2182" s="10"/>
      <c r="D2182" s="13"/>
      <c r="E2182" s="18"/>
      <c r="F2182" s="13"/>
      <c r="G2182" s="23"/>
      <c r="H2182" s="18" t="str">
        <f t="shared" si="66"/>
        <v/>
      </c>
      <c r="I2182" s="21"/>
      <c r="J2182" s="21"/>
      <c r="K2182" s="22"/>
      <c r="L2182" s="16"/>
      <c r="M2182" s="15"/>
      <c r="N2182" s="25">
        <f t="shared" si="67"/>
        <v>0</v>
      </c>
    </row>
    <row r="2183" spans="2:14" ht="21.9" customHeight="1" x14ac:dyDescent="0.3">
      <c r="B2183" s="74"/>
      <c r="C2183" s="10"/>
      <c r="D2183" s="13"/>
      <c r="E2183" s="18"/>
      <c r="F2183" s="13"/>
      <c r="G2183" s="23"/>
      <c r="H2183" s="18" t="str">
        <f t="shared" si="66"/>
        <v/>
      </c>
      <c r="I2183" s="21"/>
      <c r="J2183" s="21"/>
      <c r="K2183" s="22"/>
      <c r="L2183" s="16"/>
      <c r="M2183" s="15"/>
      <c r="N2183" s="25">
        <f t="shared" si="67"/>
        <v>0</v>
      </c>
    </row>
    <row r="2184" spans="2:14" ht="21.9" customHeight="1" x14ac:dyDescent="0.3">
      <c r="B2184" s="74"/>
      <c r="C2184" s="10"/>
      <c r="D2184" s="13"/>
      <c r="E2184" s="18"/>
      <c r="F2184" s="13"/>
      <c r="G2184" s="23"/>
      <c r="H2184" s="18" t="str">
        <f t="shared" si="66"/>
        <v/>
      </c>
      <c r="I2184" s="21"/>
      <c r="J2184" s="21"/>
      <c r="K2184" s="22"/>
      <c r="L2184" s="16"/>
      <c r="M2184" s="15"/>
      <c r="N2184" s="25">
        <f t="shared" si="67"/>
        <v>0</v>
      </c>
    </row>
    <row r="2185" spans="2:14" ht="21.9" customHeight="1" x14ac:dyDescent="0.3">
      <c r="B2185" s="74"/>
      <c r="C2185" s="10"/>
      <c r="D2185" s="13"/>
      <c r="E2185" s="18"/>
      <c r="F2185" s="13"/>
      <c r="G2185" s="23"/>
      <c r="H2185" s="18" t="str">
        <f t="shared" si="66"/>
        <v/>
      </c>
      <c r="I2185" s="21"/>
      <c r="J2185" s="21"/>
      <c r="K2185" s="22"/>
      <c r="L2185" s="16"/>
      <c r="M2185" s="15"/>
      <c r="N2185" s="25">
        <f t="shared" si="67"/>
        <v>0</v>
      </c>
    </row>
    <row r="2186" spans="2:14" ht="21.9" customHeight="1" x14ac:dyDescent="0.3">
      <c r="B2186" s="74"/>
      <c r="C2186" s="10"/>
      <c r="D2186" s="13"/>
      <c r="E2186" s="18"/>
      <c r="F2186" s="13"/>
      <c r="G2186" s="23"/>
      <c r="H2186" s="18" t="str">
        <f t="shared" si="66"/>
        <v/>
      </c>
      <c r="I2186" s="21"/>
      <c r="J2186" s="21"/>
      <c r="K2186" s="22"/>
      <c r="L2186" s="16"/>
      <c r="M2186" s="15"/>
      <c r="N2186" s="25">
        <f t="shared" si="67"/>
        <v>0</v>
      </c>
    </row>
    <row r="2187" spans="2:14" ht="21.9" customHeight="1" x14ac:dyDescent="0.3">
      <c r="B2187" s="74"/>
      <c r="C2187" s="10"/>
      <c r="D2187" s="13"/>
      <c r="E2187" s="18"/>
      <c r="F2187" s="13"/>
      <c r="G2187" s="23"/>
      <c r="H2187" s="18" t="str">
        <f t="shared" ref="H2187:H2250" si="68">IF(E2187="","",IF(N2187="",D2187*E2187,(D2187*E2187)-(D2187*N2187)))</f>
        <v/>
      </c>
      <c r="I2187" s="21"/>
      <c r="J2187" s="21"/>
      <c r="K2187" s="22"/>
      <c r="L2187" s="16"/>
      <c r="M2187" s="15"/>
      <c r="N2187" s="25">
        <f t="shared" ref="N2187:N2250" si="69">IF(F2187="Não","",E2187*G2187)</f>
        <v>0</v>
      </c>
    </row>
    <row r="2188" spans="2:14" ht="21.9" customHeight="1" x14ac:dyDescent="0.3">
      <c r="B2188" s="74"/>
      <c r="C2188" s="10"/>
      <c r="D2188" s="13"/>
      <c r="E2188" s="18"/>
      <c r="F2188" s="13"/>
      <c r="G2188" s="23"/>
      <c r="H2188" s="18" t="str">
        <f t="shared" si="68"/>
        <v/>
      </c>
      <c r="I2188" s="21"/>
      <c r="J2188" s="21"/>
      <c r="K2188" s="22"/>
      <c r="L2188" s="16"/>
      <c r="M2188" s="15"/>
      <c r="N2188" s="25">
        <f t="shared" si="69"/>
        <v>0</v>
      </c>
    </row>
    <row r="2189" spans="2:14" ht="21.9" customHeight="1" x14ac:dyDescent="0.3">
      <c r="B2189" s="74"/>
      <c r="C2189" s="10"/>
      <c r="D2189" s="13"/>
      <c r="E2189" s="18"/>
      <c r="F2189" s="13"/>
      <c r="G2189" s="23"/>
      <c r="H2189" s="18" t="str">
        <f t="shared" si="68"/>
        <v/>
      </c>
      <c r="I2189" s="21"/>
      <c r="J2189" s="21"/>
      <c r="K2189" s="22"/>
      <c r="L2189" s="16"/>
      <c r="M2189" s="15"/>
      <c r="N2189" s="25">
        <f t="shared" si="69"/>
        <v>0</v>
      </c>
    </row>
    <row r="2190" spans="2:14" ht="21.9" customHeight="1" x14ac:dyDescent="0.3">
      <c r="B2190" s="74"/>
      <c r="C2190" s="10"/>
      <c r="D2190" s="13"/>
      <c r="E2190" s="18"/>
      <c r="F2190" s="13"/>
      <c r="G2190" s="23"/>
      <c r="H2190" s="18" t="str">
        <f t="shared" si="68"/>
        <v/>
      </c>
      <c r="I2190" s="21"/>
      <c r="J2190" s="21"/>
      <c r="K2190" s="22"/>
      <c r="L2190" s="16"/>
      <c r="M2190" s="15"/>
      <c r="N2190" s="25">
        <f t="shared" si="69"/>
        <v>0</v>
      </c>
    </row>
    <row r="2191" spans="2:14" ht="21.9" customHeight="1" x14ac:dyDescent="0.3">
      <c r="B2191" s="74"/>
      <c r="C2191" s="10"/>
      <c r="D2191" s="13"/>
      <c r="E2191" s="18"/>
      <c r="F2191" s="13"/>
      <c r="G2191" s="23"/>
      <c r="H2191" s="18" t="str">
        <f t="shared" si="68"/>
        <v/>
      </c>
      <c r="I2191" s="21"/>
      <c r="J2191" s="21"/>
      <c r="K2191" s="22"/>
      <c r="L2191" s="16"/>
      <c r="M2191" s="15"/>
      <c r="N2191" s="25">
        <f t="shared" si="69"/>
        <v>0</v>
      </c>
    </row>
    <row r="2192" spans="2:14" ht="21.9" customHeight="1" x14ac:dyDescent="0.3">
      <c r="B2192" s="74"/>
      <c r="C2192" s="10"/>
      <c r="D2192" s="13"/>
      <c r="E2192" s="18"/>
      <c r="F2192" s="13"/>
      <c r="G2192" s="23"/>
      <c r="H2192" s="18" t="str">
        <f t="shared" si="68"/>
        <v/>
      </c>
      <c r="I2192" s="21"/>
      <c r="J2192" s="21"/>
      <c r="K2192" s="22"/>
      <c r="L2192" s="16"/>
      <c r="M2192" s="15"/>
      <c r="N2192" s="25">
        <f t="shared" si="69"/>
        <v>0</v>
      </c>
    </row>
    <row r="2193" spans="2:14" ht="21.9" customHeight="1" x14ac:dyDescent="0.3">
      <c r="B2193" s="74"/>
      <c r="C2193" s="10"/>
      <c r="D2193" s="13"/>
      <c r="E2193" s="18"/>
      <c r="F2193" s="13"/>
      <c r="G2193" s="23"/>
      <c r="H2193" s="18" t="str">
        <f t="shared" si="68"/>
        <v/>
      </c>
      <c r="I2193" s="21"/>
      <c r="J2193" s="21"/>
      <c r="K2193" s="22"/>
      <c r="L2193" s="16"/>
      <c r="M2193" s="15"/>
      <c r="N2193" s="25">
        <f t="shared" si="69"/>
        <v>0</v>
      </c>
    </row>
    <row r="2194" spans="2:14" ht="21.9" customHeight="1" x14ac:dyDescent="0.3">
      <c r="B2194" s="74"/>
      <c r="C2194" s="10"/>
      <c r="D2194" s="13"/>
      <c r="E2194" s="18"/>
      <c r="F2194" s="13"/>
      <c r="G2194" s="23"/>
      <c r="H2194" s="18" t="str">
        <f t="shared" si="68"/>
        <v/>
      </c>
      <c r="I2194" s="21"/>
      <c r="J2194" s="21"/>
      <c r="K2194" s="22"/>
      <c r="L2194" s="16"/>
      <c r="M2194" s="15"/>
      <c r="N2194" s="25">
        <f t="shared" si="69"/>
        <v>0</v>
      </c>
    </row>
    <row r="2195" spans="2:14" ht="21.9" customHeight="1" x14ac:dyDescent="0.3">
      <c r="B2195" s="74"/>
      <c r="C2195" s="10"/>
      <c r="D2195" s="13"/>
      <c r="E2195" s="18"/>
      <c r="F2195" s="13"/>
      <c r="G2195" s="23"/>
      <c r="H2195" s="18" t="str">
        <f t="shared" si="68"/>
        <v/>
      </c>
      <c r="I2195" s="21"/>
      <c r="J2195" s="21"/>
      <c r="K2195" s="22"/>
      <c r="L2195" s="16"/>
      <c r="M2195" s="15"/>
      <c r="N2195" s="25">
        <f t="shared" si="69"/>
        <v>0</v>
      </c>
    </row>
    <row r="2196" spans="2:14" ht="21.9" customHeight="1" x14ac:dyDescent="0.3">
      <c r="B2196" s="74"/>
      <c r="C2196" s="10"/>
      <c r="D2196" s="13"/>
      <c r="E2196" s="18"/>
      <c r="F2196" s="13"/>
      <c r="G2196" s="23"/>
      <c r="H2196" s="18" t="str">
        <f t="shared" si="68"/>
        <v/>
      </c>
      <c r="I2196" s="21"/>
      <c r="J2196" s="21"/>
      <c r="K2196" s="22"/>
      <c r="L2196" s="16"/>
      <c r="M2196" s="15"/>
      <c r="N2196" s="25">
        <f t="shared" si="69"/>
        <v>0</v>
      </c>
    </row>
    <row r="2197" spans="2:14" ht="21.9" customHeight="1" x14ac:dyDescent="0.3">
      <c r="B2197" s="74"/>
      <c r="C2197" s="10"/>
      <c r="D2197" s="13"/>
      <c r="E2197" s="18"/>
      <c r="F2197" s="13"/>
      <c r="G2197" s="23"/>
      <c r="H2197" s="18" t="str">
        <f t="shared" si="68"/>
        <v/>
      </c>
      <c r="I2197" s="21"/>
      <c r="J2197" s="21"/>
      <c r="K2197" s="22"/>
      <c r="L2197" s="16"/>
      <c r="M2197" s="15"/>
      <c r="N2197" s="25">
        <f t="shared" si="69"/>
        <v>0</v>
      </c>
    </row>
    <row r="2198" spans="2:14" ht="21.9" customHeight="1" x14ac:dyDescent="0.3">
      <c r="B2198" s="74"/>
      <c r="C2198" s="10"/>
      <c r="D2198" s="13"/>
      <c r="E2198" s="18"/>
      <c r="F2198" s="13"/>
      <c r="G2198" s="23"/>
      <c r="H2198" s="18" t="str">
        <f t="shared" si="68"/>
        <v/>
      </c>
      <c r="I2198" s="21"/>
      <c r="J2198" s="21"/>
      <c r="K2198" s="22"/>
      <c r="L2198" s="16"/>
      <c r="M2198" s="15"/>
      <c r="N2198" s="25">
        <f t="shared" si="69"/>
        <v>0</v>
      </c>
    </row>
    <row r="2199" spans="2:14" ht="21.9" customHeight="1" x14ac:dyDescent="0.3">
      <c r="B2199" s="74"/>
      <c r="C2199" s="10"/>
      <c r="D2199" s="13"/>
      <c r="E2199" s="18"/>
      <c r="F2199" s="13"/>
      <c r="G2199" s="23"/>
      <c r="H2199" s="18" t="str">
        <f t="shared" si="68"/>
        <v/>
      </c>
      <c r="I2199" s="21"/>
      <c r="J2199" s="21"/>
      <c r="K2199" s="22"/>
      <c r="L2199" s="16"/>
      <c r="M2199" s="15"/>
      <c r="N2199" s="25">
        <f t="shared" si="69"/>
        <v>0</v>
      </c>
    </row>
    <row r="2200" spans="2:14" ht="21.9" customHeight="1" x14ac:dyDescent="0.3">
      <c r="B2200" s="74"/>
      <c r="C2200" s="10"/>
      <c r="D2200" s="13"/>
      <c r="E2200" s="18"/>
      <c r="F2200" s="13"/>
      <c r="G2200" s="23"/>
      <c r="H2200" s="18" t="str">
        <f t="shared" si="68"/>
        <v/>
      </c>
      <c r="I2200" s="21"/>
      <c r="J2200" s="21"/>
      <c r="K2200" s="22"/>
      <c r="L2200" s="16"/>
      <c r="M2200" s="15"/>
      <c r="N2200" s="25">
        <f t="shared" si="69"/>
        <v>0</v>
      </c>
    </row>
    <row r="2201" spans="2:14" ht="21.9" customHeight="1" x14ac:dyDescent="0.3">
      <c r="B2201" s="74"/>
      <c r="C2201" s="10"/>
      <c r="D2201" s="13"/>
      <c r="E2201" s="18"/>
      <c r="F2201" s="13"/>
      <c r="G2201" s="23"/>
      <c r="H2201" s="18" t="str">
        <f t="shared" si="68"/>
        <v/>
      </c>
      <c r="I2201" s="21"/>
      <c r="J2201" s="21"/>
      <c r="K2201" s="22"/>
      <c r="L2201" s="16"/>
      <c r="M2201" s="15"/>
      <c r="N2201" s="25">
        <f t="shared" si="69"/>
        <v>0</v>
      </c>
    </row>
    <row r="2202" spans="2:14" ht="21.9" customHeight="1" x14ac:dyDescent="0.3">
      <c r="B2202" s="74"/>
      <c r="C2202" s="10"/>
      <c r="D2202" s="13"/>
      <c r="E2202" s="18"/>
      <c r="F2202" s="13"/>
      <c r="G2202" s="23"/>
      <c r="H2202" s="18" t="str">
        <f t="shared" si="68"/>
        <v/>
      </c>
      <c r="I2202" s="21"/>
      <c r="J2202" s="21"/>
      <c r="K2202" s="22"/>
      <c r="L2202" s="16"/>
      <c r="M2202" s="15"/>
      <c r="N2202" s="25">
        <f t="shared" si="69"/>
        <v>0</v>
      </c>
    </row>
    <row r="2203" spans="2:14" ht="21.9" customHeight="1" x14ac:dyDescent="0.3">
      <c r="B2203" s="74"/>
      <c r="C2203" s="10"/>
      <c r="D2203" s="13"/>
      <c r="E2203" s="18"/>
      <c r="F2203" s="13"/>
      <c r="G2203" s="23"/>
      <c r="H2203" s="18" t="str">
        <f t="shared" si="68"/>
        <v/>
      </c>
      <c r="I2203" s="21"/>
      <c r="J2203" s="21"/>
      <c r="K2203" s="22"/>
      <c r="L2203" s="16"/>
      <c r="M2203" s="15"/>
      <c r="N2203" s="25">
        <f t="shared" si="69"/>
        <v>0</v>
      </c>
    </row>
    <row r="2204" spans="2:14" ht="21.9" customHeight="1" x14ac:dyDescent="0.3">
      <c r="B2204" s="74"/>
      <c r="C2204" s="10"/>
      <c r="D2204" s="13"/>
      <c r="E2204" s="18"/>
      <c r="F2204" s="13"/>
      <c r="G2204" s="23"/>
      <c r="H2204" s="18" t="str">
        <f t="shared" si="68"/>
        <v/>
      </c>
      <c r="I2204" s="21"/>
      <c r="J2204" s="21"/>
      <c r="K2204" s="22"/>
      <c r="L2204" s="16"/>
      <c r="M2204" s="15"/>
      <c r="N2204" s="25">
        <f t="shared" si="69"/>
        <v>0</v>
      </c>
    </row>
    <row r="2205" spans="2:14" ht="21.9" customHeight="1" x14ac:dyDescent="0.3">
      <c r="B2205" s="74"/>
      <c r="C2205" s="10"/>
      <c r="D2205" s="13"/>
      <c r="E2205" s="18"/>
      <c r="F2205" s="13"/>
      <c r="G2205" s="23"/>
      <c r="H2205" s="18" t="str">
        <f t="shared" si="68"/>
        <v/>
      </c>
      <c r="I2205" s="21"/>
      <c r="J2205" s="21"/>
      <c r="K2205" s="22"/>
      <c r="L2205" s="16"/>
      <c r="M2205" s="15"/>
      <c r="N2205" s="25">
        <f t="shared" si="69"/>
        <v>0</v>
      </c>
    </row>
    <row r="2206" spans="2:14" ht="21.9" customHeight="1" x14ac:dyDescent="0.3">
      <c r="B2206" s="74"/>
      <c r="C2206" s="10"/>
      <c r="D2206" s="13"/>
      <c r="E2206" s="18"/>
      <c r="F2206" s="13"/>
      <c r="G2206" s="23"/>
      <c r="H2206" s="18" t="str">
        <f t="shared" si="68"/>
        <v/>
      </c>
      <c r="I2206" s="21"/>
      <c r="J2206" s="21"/>
      <c r="K2206" s="22"/>
      <c r="L2206" s="16"/>
      <c r="M2206" s="15"/>
      <c r="N2206" s="25">
        <f t="shared" si="69"/>
        <v>0</v>
      </c>
    </row>
    <row r="2207" spans="2:14" ht="21.9" customHeight="1" x14ac:dyDescent="0.3">
      <c r="B2207" s="74"/>
      <c r="C2207" s="10"/>
      <c r="D2207" s="13"/>
      <c r="E2207" s="18"/>
      <c r="F2207" s="13"/>
      <c r="G2207" s="23"/>
      <c r="H2207" s="18" t="str">
        <f t="shared" si="68"/>
        <v/>
      </c>
      <c r="I2207" s="21"/>
      <c r="J2207" s="21"/>
      <c r="K2207" s="22"/>
      <c r="L2207" s="16"/>
      <c r="M2207" s="15"/>
      <c r="N2207" s="25">
        <f t="shared" si="69"/>
        <v>0</v>
      </c>
    </row>
    <row r="2208" spans="2:14" ht="21.9" customHeight="1" x14ac:dyDescent="0.3">
      <c r="B2208" s="74"/>
      <c r="C2208" s="10"/>
      <c r="D2208" s="13"/>
      <c r="E2208" s="18"/>
      <c r="F2208" s="13"/>
      <c r="G2208" s="23"/>
      <c r="H2208" s="18" t="str">
        <f t="shared" si="68"/>
        <v/>
      </c>
      <c r="I2208" s="21"/>
      <c r="J2208" s="21"/>
      <c r="K2208" s="22"/>
      <c r="L2208" s="16"/>
      <c r="M2208" s="15"/>
      <c r="N2208" s="25">
        <f t="shared" si="69"/>
        <v>0</v>
      </c>
    </row>
    <row r="2209" spans="2:14" ht="21.9" customHeight="1" x14ac:dyDescent="0.3">
      <c r="B2209" s="74"/>
      <c r="C2209" s="10"/>
      <c r="D2209" s="13"/>
      <c r="E2209" s="18"/>
      <c r="F2209" s="13"/>
      <c r="G2209" s="23"/>
      <c r="H2209" s="18" t="str">
        <f t="shared" si="68"/>
        <v/>
      </c>
      <c r="I2209" s="21"/>
      <c r="J2209" s="21"/>
      <c r="K2209" s="22"/>
      <c r="L2209" s="16"/>
      <c r="M2209" s="15"/>
      <c r="N2209" s="25">
        <f t="shared" si="69"/>
        <v>0</v>
      </c>
    </row>
    <row r="2210" spans="2:14" ht="21.9" customHeight="1" x14ac:dyDescent="0.3">
      <c r="B2210" s="74"/>
      <c r="C2210" s="10"/>
      <c r="D2210" s="13"/>
      <c r="E2210" s="18"/>
      <c r="F2210" s="13"/>
      <c r="G2210" s="23"/>
      <c r="H2210" s="18" t="str">
        <f t="shared" si="68"/>
        <v/>
      </c>
      <c r="I2210" s="21"/>
      <c r="J2210" s="21"/>
      <c r="K2210" s="22"/>
      <c r="L2210" s="16"/>
      <c r="M2210" s="15"/>
      <c r="N2210" s="25">
        <f t="shared" si="69"/>
        <v>0</v>
      </c>
    </row>
    <row r="2211" spans="2:14" ht="21.9" customHeight="1" x14ac:dyDescent="0.3">
      <c r="B2211" s="74"/>
      <c r="C2211" s="10"/>
      <c r="D2211" s="13"/>
      <c r="E2211" s="18"/>
      <c r="F2211" s="13"/>
      <c r="G2211" s="23"/>
      <c r="H2211" s="18" t="str">
        <f t="shared" si="68"/>
        <v/>
      </c>
      <c r="I2211" s="21"/>
      <c r="J2211" s="21"/>
      <c r="K2211" s="22"/>
      <c r="L2211" s="16"/>
      <c r="M2211" s="15"/>
      <c r="N2211" s="25">
        <f t="shared" si="69"/>
        <v>0</v>
      </c>
    </row>
    <row r="2212" spans="2:14" ht="21.9" customHeight="1" x14ac:dyDescent="0.3">
      <c r="B2212" s="74"/>
      <c r="C2212" s="10"/>
      <c r="D2212" s="13"/>
      <c r="E2212" s="18"/>
      <c r="F2212" s="13"/>
      <c r="G2212" s="23"/>
      <c r="H2212" s="18" t="str">
        <f t="shared" si="68"/>
        <v/>
      </c>
      <c r="I2212" s="21"/>
      <c r="J2212" s="21"/>
      <c r="K2212" s="22"/>
      <c r="L2212" s="16"/>
      <c r="M2212" s="15"/>
      <c r="N2212" s="25">
        <f t="shared" si="69"/>
        <v>0</v>
      </c>
    </row>
    <row r="2213" spans="2:14" ht="21.9" customHeight="1" x14ac:dyDescent="0.3">
      <c r="B2213" s="74"/>
      <c r="C2213" s="10"/>
      <c r="D2213" s="13"/>
      <c r="E2213" s="18"/>
      <c r="F2213" s="13"/>
      <c r="G2213" s="23"/>
      <c r="H2213" s="18" t="str">
        <f t="shared" si="68"/>
        <v/>
      </c>
      <c r="I2213" s="21"/>
      <c r="J2213" s="21"/>
      <c r="K2213" s="22"/>
      <c r="L2213" s="16"/>
      <c r="M2213" s="15"/>
      <c r="N2213" s="25">
        <f t="shared" si="69"/>
        <v>0</v>
      </c>
    </row>
    <row r="2214" spans="2:14" ht="21.9" customHeight="1" x14ac:dyDescent="0.3">
      <c r="B2214" s="74"/>
      <c r="C2214" s="10"/>
      <c r="D2214" s="13"/>
      <c r="E2214" s="18"/>
      <c r="F2214" s="13"/>
      <c r="G2214" s="23"/>
      <c r="H2214" s="18" t="str">
        <f t="shared" si="68"/>
        <v/>
      </c>
      <c r="I2214" s="21"/>
      <c r="J2214" s="21"/>
      <c r="K2214" s="22"/>
      <c r="L2214" s="16"/>
      <c r="M2214" s="15"/>
      <c r="N2214" s="25">
        <f t="shared" si="69"/>
        <v>0</v>
      </c>
    </row>
    <row r="2215" spans="2:14" ht="21.9" customHeight="1" x14ac:dyDescent="0.3">
      <c r="B2215" s="74"/>
      <c r="C2215" s="10"/>
      <c r="D2215" s="13"/>
      <c r="E2215" s="18"/>
      <c r="F2215" s="13"/>
      <c r="G2215" s="23"/>
      <c r="H2215" s="18" t="str">
        <f t="shared" si="68"/>
        <v/>
      </c>
      <c r="I2215" s="21"/>
      <c r="J2215" s="21"/>
      <c r="K2215" s="22"/>
      <c r="L2215" s="16"/>
      <c r="M2215" s="15"/>
      <c r="N2215" s="25">
        <f t="shared" si="69"/>
        <v>0</v>
      </c>
    </row>
    <row r="2216" spans="2:14" ht="21.9" customHeight="1" x14ac:dyDescent="0.3">
      <c r="B2216" s="74"/>
      <c r="C2216" s="10"/>
      <c r="D2216" s="13"/>
      <c r="E2216" s="18"/>
      <c r="F2216" s="13"/>
      <c r="G2216" s="23"/>
      <c r="H2216" s="18" t="str">
        <f t="shared" si="68"/>
        <v/>
      </c>
      <c r="I2216" s="21"/>
      <c r="J2216" s="21"/>
      <c r="K2216" s="22"/>
      <c r="L2216" s="16"/>
      <c r="M2216" s="15"/>
      <c r="N2216" s="25">
        <f t="shared" si="69"/>
        <v>0</v>
      </c>
    </row>
    <row r="2217" spans="2:14" ht="21.9" customHeight="1" x14ac:dyDescent="0.3">
      <c r="B2217" s="74"/>
      <c r="C2217" s="10"/>
      <c r="D2217" s="13"/>
      <c r="E2217" s="18"/>
      <c r="F2217" s="13"/>
      <c r="G2217" s="23"/>
      <c r="H2217" s="18" t="str">
        <f t="shared" si="68"/>
        <v/>
      </c>
      <c r="I2217" s="21"/>
      <c r="J2217" s="21"/>
      <c r="K2217" s="22"/>
      <c r="L2217" s="16"/>
      <c r="M2217" s="15"/>
      <c r="N2217" s="25">
        <f t="shared" si="69"/>
        <v>0</v>
      </c>
    </row>
    <row r="2218" spans="2:14" ht="21.9" customHeight="1" x14ac:dyDescent="0.3">
      <c r="B2218" s="74"/>
      <c r="C2218" s="10"/>
      <c r="D2218" s="13"/>
      <c r="E2218" s="18"/>
      <c r="F2218" s="13"/>
      <c r="G2218" s="23"/>
      <c r="H2218" s="18" t="str">
        <f t="shared" si="68"/>
        <v/>
      </c>
      <c r="I2218" s="21"/>
      <c r="J2218" s="21"/>
      <c r="K2218" s="22"/>
      <c r="L2218" s="16"/>
      <c r="M2218" s="15"/>
      <c r="N2218" s="25">
        <f t="shared" si="69"/>
        <v>0</v>
      </c>
    </row>
    <row r="2219" spans="2:14" ht="21.9" customHeight="1" x14ac:dyDescent="0.3">
      <c r="B2219" s="74"/>
      <c r="C2219" s="10"/>
      <c r="D2219" s="13"/>
      <c r="E2219" s="18"/>
      <c r="F2219" s="13"/>
      <c r="G2219" s="23"/>
      <c r="H2219" s="18" t="str">
        <f t="shared" si="68"/>
        <v/>
      </c>
      <c r="I2219" s="21"/>
      <c r="J2219" s="21"/>
      <c r="K2219" s="22"/>
      <c r="L2219" s="16"/>
      <c r="M2219" s="15"/>
      <c r="N2219" s="25">
        <f t="shared" si="69"/>
        <v>0</v>
      </c>
    </row>
    <row r="2220" spans="2:14" ht="21.9" customHeight="1" x14ac:dyDescent="0.3">
      <c r="B2220" s="74"/>
      <c r="C2220" s="10"/>
      <c r="D2220" s="13"/>
      <c r="E2220" s="18"/>
      <c r="F2220" s="13"/>
      <c r="G2220" s="23"/>
      <c r="H2220" s="18" t="str">
        <f t="shared" si="68"/>
        <v/>
      </c>
      <c r="I2220" s="21"/>
      <c r="J2220" s="21"/>
      <c r="K2220" s="22"/>
      <c r="L2220" s="16"/>
      <c r="M2220" s="15"/>
      <c r="N2220" s="25">
        <f t="shared" si="69"/>
        <v>0</v>
      </c>
    </row>
    <row r="2221" spans="2:14" ht="21.9" customHeight="1" x14ac:dyDescent="0.3">
      <c r="B2221" s="74"/>
      <c r="C2221" s="10"/>
      <c r="D2221" s="13"/>
      <c r="E2221" s="18"/>
      <c r="F2221" s="13"/>
      <c r="G2221" s="23"/>
      <c r="H2221" s="18" t="str">
        <f t="shared" si="68"/>
        <v/>
      </c>
      <c r="I2221" s="21"/>
      <c r="J2221" s="21"/>
      <c r="K2221" s="22"/>
      <c r="L2221" s="16"/>
      <c r="M2221" s="15"/>
      <c r="N2221" s="25">
        <f t="shared" si="69"/>
        <v>0</v>
      </c>
    </row>
    <row r="2222" spans="2:14" ht="21.9" customHeight="1" x14ac:dyDescent="0.3">
      <c r="B2222" s="74"/>
      <c r="C2222" s="10"/>
      <c r="D2222" s="13"/>
      <c r="E2222" s="18"/>
      <c r="F2222" s="13"/>
      <c r="G2222" s="23"/>
      <c r="H2222" s="18" t="str">
        <f t="shared" si="68"/>
        <v/>
      </c>
      <c r="I2222" s="21"/>
      <c r="J2222" s="21"/>
      <c r="K2222" s="22"/>
      <c r="L2222" s="16"/>
      <c r="M2222" s="15"/>
      <c r="N2222" s="25">
        <f t="shared" si="69"/>
        <v>0</v>
      </c>
    </row>
    <row r="2223" spans="2:14" ht="21.9" customHeight="1" x14ac:dyDescent="0.3">
      <c r="B2223" s="74"/>
      <c r="C2223" s="10"/>
      <c r="D2223" s="13"/>
      <c r="E2223" s="18"/>
      <c r="F2223" s="13"/>
      <c r="G2223" s="23"/>
      <c r="H2223" s="18" t="str">
        <f t="shared" si="68"/>
        <v/>
      </c>
      <c r="I2223" s="21"/>
      <c r="J2223" s="21"/>
      <c r="K2223" s="22"/>
      <c r="L2223" s="16"/>
      <c r="M2223" s="15"/>
      <c r="N2223" s="25">
        <f t="shared" si="69"/>
        <v>0</v>
      </c>
    </row>
    <row r="2224" spans="2:14" ht="21.9" customHeight="1" x14ac:dyDescent="0.3">
      <c r="B2224" s="74"/>
      <c r="C2224" s="10"/>
      <c r="D2224" s="13"/>
      <c r="E2224" s="18"/>
      <c r="F2224" s="13"/>
      <c r="G2224" s="23"/>
      <c r="H2224" s="18" t="str">
        <f t="shared" si="68"/>
        <v/>
      </c>
      <c r="I2224" s="21"/>
      <c r="J2224" s="21"/>
      <c r="K2224" s="22"/>
      <c r="L2224" s="16"/>
      <c r="M2224" s="15"/>
      <c r="N2224" s="25">
        <f t="shared" si="69"/>
        <v>0</v>
      </c>
    </row>
    <row r="2225" spans="2:14" ht="21.9" customHeight="1" x14ac:dyDescent="0.3">
      <c r="B2225" s="74"/>
      <c r="C2225" s="10"/>
      <c r="D2225" s="13"/>
      <c r="E2225" s="18"/>
      <c r="F2225" s="13"/>
      <c r="G2225" s="23"/>
      <c r="H2225" s="18" t="str">
        <f t="shared" si="68"/>
        <v/>
      </c>
      <c r="I2225" s="21"/>
      <c r="J2225" s="21"/>
      <c r="K2225" s="22"/>
      <c r="L2225" s="16"/>
      <c r="M2225" s="15"/>
      <c r="N2225" s="25">
        <f t="shared" si="69"/>
        <v>0</v>
      </c>
    </row>
    <row r="2226" spans="2:14" ht="21.9" customHeight="1" x14ac:dyDescent="0.3">
      <c r="B2226" s="74"/>
      <c r="C2226" s="10"/>
      <c r="D2226" s="13"/>
      <c r="E2226" s="18"/>
      <c r="F2226" s="13"/>
      <c r="G2226" s="23"/>
      <c r="H2226" s="18" t="str">
        <f t="shared" si="68"/>
        <v/>
      </c>
      <c r="I2226" s="21"/>
      <c r="J2226" s="21"/>
      <c r="K2226" s="22"/>
      <c r="L2226" s="16"/>
      <c r="M2226" s="15"/>
      <c r="N2226" s="25">
        <f t="shared" si="69"/>
        <v>0</v>
      </c>
    </row>
    <row r="2227" spans="2:14" ht="21.9" customHeight="1" x14ac:dyDescent="0.3">
      <c r="B2227" s="74"/>
      <c r="C2227" s="10"/>
      <c r="D2227" s="13"/>
      <c r="E2227" s="18"/>
      <c r="F2227" s="13"/>
      <c r="G2227" s="23"/>
      <c r="H2227" s="18" t="str">
        <f t="shared" si="68"/>
        <v/>
      </c>
      <c r="I2227" s="21"/>
      <c r="J2227" s="21"/>
      <c r="K2227" s="22"/>
      <c r="L2227" s="16"/>
      <c r="M2227" s="15"/>
      <c r="N2227" s="25">
        <f t="shared" si="69"/>
        <v>0</v>
      </c>
    </row>
    <row r="2228" spans="2:14" ht="21.9" customHeight="1" x14ac:dyDescent="0.3">
      <c r="B2228" s="74"/>
      <c r="C2228" s="10"/>
      <c r="D2228" s="13"/>
      <c r="E2228" s="18"/>
      <c r="F2228" s="13"/>
      <c r="G2228" s="23"/>
      <c r="H2228" s="18" t="str">
        <f t="shared" si="68"/>
        <v/>
      </c>
      <c r="I2228" s="21"/>
      <c r="J2228" s="21"/>
      <c r="K2228" s="22"/>
      <c r="L2228" s="16"/>
      <c r="M2228" s="15"/>
      <c r="N2228" s="25">
        <f t="shared" si="69"/>
        <v>0</v>
      </c>
    </row>
    <row r="2229" spans="2:14" ht="21.9" customHeight="1" x14ac:dyDescent="0.3">
      <c r="B2229" s="74"/>
      <c r="C2229" s="10"/>
      <c r="D2229" s="13"/>
      <c r="E2229" s="18"/>
      <c r="F2229" s="13"/>
      <c r="G2229" s="23"/>
      <c r="H2229" s="18" t="str">
        <f t="shared" si="68"/>
        <v/>
      </c>
      <c r="I2229" s="21"/>
      <c r="J2229" s="21"/>
      <c r="K2229" s="22"/>
      <c r="L2229" s="16"/>
      <c r="M2229" s="15"/>
      <c r="N2229" s="25">
        <f t="shared" si="69"/>
        <v>0</v>
      </c>
    </row>
    <row r="2230" spans="2:14" ht="21.9" customHeight="1" x14ac:dyDescent="0.3">
      <c r="B2230" s="74"/>
      <c r="C2230" s="10"/>
      <c r="D2230" s="13"/>
      <c r="E2230" s="18"/>
      <c r="F2230" s="13"/>
      <c r="G2230" s="23"/>
      <c r="H2230" s="18" t="str">
        <f t="shared" si="68"/>
        <v/>
      </c>
      <c r="I2230" s="21"/>
      <c r="J2230" s="21"/>
      <c r="K2230" s="22"/>
      <c r="L2230" s="16"/>
      <c r="M2230" s="15"/>
      <c r="N2230" s="25">
        <f t="shared" si="69"/>
        <v>0</v>
      </c>
    </row>
    <row r="2231" spans="2:14" ht="21.9" customHeight="1" x14ac:dyDescent="0.3">
      <c r="B2231" s="74"/>
      <c r="C2231" s="10"/>
      <c r="D2231" s="13"/>
      <c r="E2231" s="18"/>
      <c r="F2231" s="13"/>
      <c r="G2231" s="23"/>
      <c r="H2231" s="18" t="str">
        <f t="shared" si="68"/>
        <v/>
      </c>
      <c r="I2231" s="21"/>
      <c r="J2231" s="21"/>
      <c r="K2231" s="22"/>
      <c r="L2231" s="16"/>
      <c r="M2231" s="15"/>
      <c r="N2231" s="25">
        <f t="shared" si="69"/>
        <v>0</v>
      </c>
    </row>
    <row r="2232" spans="2:14" ht="21.9" customHeight="1" x14ac:dyDescent="0.3">
      <c r="B2232" s="74"/>
      <c r="C2232" s="10"/>
      <c r="D2232" s="13"/>
      <c r="E2232" s="18"/>
      <c r="F2232" s="13"/>
      <c r="G2232" s="23"/>
      <c r="H2232" s="18" t="str">
        <f t="shared" si="68"/>
        <v/>
      </c>
      <c r="I2232" s="21"/>
      <c r="J2232" s="21"/>
      <c r="K2232" s="22"/>
      <c r="L2232" s="16"/>
      <c r="M2232" s="15"/>
      <c r="N2232" s="25">
        <f t="shared" si="69"/>
        <v>0</v>
      </c>
    </row>
    <row r="2233" spans="2:14" ht="21.9" customHeight="1" x14ac:dyDescent="0.3">
      <c r="B2233" s="74"/>
      <c r="C2233" s="10"/>
      <c r="D2233" s="13"/>
      <c r="E2233" s="18"/>
      <c r="F2233" s="13"/>
      <c r="G2233" s="23"/>
      <c r="H2233" s="18" t="str">
        <f t="shared" si="68"/>
        <v/>
      </c>
      <c r="I2233" s="21"/>
      <c r="J2233" s="21"/>
      <c r="K2233" s="22"/>
      <c r="L2233" s="16"/>
      <c r="M2233" s="15"/>
      <c r="N2233" s="25">
        <f t="shared" si="69"/>
        <v>0</v>
      </c>
    </row>
    <row r="2234" spans="2:14" ht="21.9" customHeight="1" x14ac:dyDescent="0.3">
      <c r="B2234" s="74"/>
      <c r="C2234" s="10"/>
      <c r="D2234" s="13"/>
      <c r="E2234" s="18"/>
      <c r="F2234" s="13"/>
      <c r="G2234" s="23"/>
      <c r="H2234" s="18" t="str">
        <f t="shared" si="68"/>
        <v/>
      </c>
      <c r="I2234" s="21"/>
      <c r="J2234" s="21"/>
      <c r="K2234" s="22"/>
      <c r="L2234" s="16"/>
      <c r="M2234" s="15"/>
      <c r="N2234" s="25">
        <f t="shared" si="69"/>
        <v>0</v>
      </c>
    </row>
    <row r="2235" spans="2:14" ht="21.9" customHeight="1" x14ac:dyDescent="0.3">
      <c r="B2235" s="74"/>
      <c r="C2235" s="10"/>
      <c r="D2235" s="13"/>
      <c r="E2235" s="18"/>
      <c r="F2235" s="13"/>
      <c r="G2235" s="23"/>
      <c r="H2235" s="18" t="str">
        <f t="shared" si="68"/>
        <v/>
      </c>
      <c r="I2235" s="21"/>
      <c r="J2235" s="21"/>
      <c r="K2235" s="22"/>
      <c r="L2235" s="16"/>
      <c r="M2235" s="15"/>
      <c r="N2235" s="25">
        <f t="shared" si="69"/>
        <v>0</v>
      </c>
    </row>
    <row r="2236" spans="2:14" ht="21.9" customHeight="1" x14ac:dyDescent="0.3">
      <c r="B2236" s="74"/>
      <c r="C2236" s="10"/>
      <c r="D2236" s="13"/>
      <c r="E2236" s="18"/>
      <c r="F2236" s="13"/>
      <c r="G2236" s="23"/>
      <c r="H2236" s="18" t="str">
        <f t="shared" si="68"/>
        <v/>
      </c>
      <c r="I2236" s="21"/>
      <c r="J2236" s="21"/>
      <c r="K2236" s="22"/>
      <c r="L2236" s="16"/>
      <c r="M2236" s="15"/>
      <c r="N2236" s="25">
        <f t="shared" si="69"/>
        <v>0</v>
      </c>
    </row>
    <row r="2237" spans="2:14" ht="21.9" customHeight="1" x14ac:dyDescent="0.3">
      <c r="B2237" s="74"/>
      <c r="C2237" s="10"/>
      <c r="D2237" s="13"/>
      <c r="E2237" s="18"/>
      <c r="F2237" s="13"/>
      <c r="G2237" s="23"/>
      <c r="H2237" s="18" t="str">
        <f t="shared" si="68"/>
        <v/>
      </c>
      <c r="I2237" s="21"/>
      <c r="J2237" s="21"/>
      <c r="K2237" s="22"/>
      <c r="L2237" s="16"/>
      <c r="M2237" s="15"/>
      <c r="N2237" s="25">
        <f t="shared" si="69"/>
        <v>0</v>
      </c>
    </row>
    <row r="2238" spans="2:14" ht="21.9" customHeight="1" x14ac:dyDescent="0.3">
      <c r="B2238" s="74"/>
      <c r="C2238" s="10"/>
      <c r="D2238" s="13"/>
      <c r="E2238" s="18"/>
      <c r="F2238" s="13"/>
      <c r="G2238" s="23"/>
      <c r="H2238" s="18" t="str">
        <f t="shared" si="68"/>
        <v/>
      </c>
      <c r="I2238" s="21"/>
      <c r="J2238" s="21"/>
      <c r="K2238" s="22"/>
      <c r="L2238" s="16"/>
      <c r="M2238" s="15"/>
      <c r="N2238" s="25">
        <f t="shared" si="69"/>
        <v>0</v>
      </c>
    </row>
    <row r="2239" spans="2:14" ht="21.9" customHeight="1" x14ac:dyDescent="0.3">
      <c r="B2239" s="74"/>
      <c r="C2239" s="10"/>
      <c r="D2239" s="13"/>
      <c r="E2239" s="18"/>
      <c r="F2239" s="13"/>
      <c r="G2239" s="23"/>
      <c r="H2239" s="18" t="str">
        <f t="shared" si="68"/>
        <v/>
      </c>
      <c r="I2239" s="21"/>
      <c r="J2239" s="21"/>
      <c r="K2239" s="22"/>
      <c r="L2239" s="16"/>
      <c r="M2239" s="15"/>
      <c r="N2239" s="25">
        <f t="shared" si="69"/>
        <v>0</v>
      </c>
    </row>
    <row r="2240" spans="2:14" ht="21.9" customHeight="1" x14ac:dyDescent="0.3">
      <c r="B2240" s="74"/>
      <c r="C2240" s="10"/>
      <c r="D2240" s="13"/>
      <c r="E2240" s="18"/>
      <c r="F2240" s="13"/>
      <c r="G2240" s="23"/>
      <c r="H2240" s="18" t="str">
        <f t="shared" si="68"/>
        <v/>
      </c>
      <c r="I2240" s="21"/>
      <c r="J2240" s="21"/>
      <c r="K2240" s="22"/>
      <c r="L2240" s="16"/>
      <c r="M2240" s="15"/>
      <c r="N2240" s="25">
        <f t="shared" si="69"/>
        <v>0</v>
      </c>
    </row>
    <row r="2241" spans="2:14" ht="21.9" customHeight="1" x14ac:dyDescent="0.3">
      <c r="B2241" s="74"/>
      <c r="C2241" s="10"/>
      <c r="D2241" s="13"/>
      <c r="E2241" s="18"/>
      <c r="F2241" s="13"/>
      <c r="G2241" s="23"/>
      <c r="H2241" s="18" t="str">
        <f t="shared" si="68"/>
        <v/>
      </c>
      <c r="I2241" s="21"/>
      <c r="J2241" s="21"/>
      <c r="K2241" s="22"/>
      <c r="L2241" s="16"/>
      <c r="M2241" s="15"/>
      <c r="N2241" s="25">
        <f t="shared" si="69"/>
        <v>0</v>
      </c>
    </row>
    <row r="2242" spans="2:14" ht="21.9" customHeight="1" x14ac:dyDescent="0.3">
      <c r="B2242" s="74"/>
      <c r="C2242" s="10"/>
      <c r="D2242" s="13"/>
      <c r="E2242" s="18"/>
      <c r="F2242" s="13"/>
      <c r="G2242" s="23"/>
      <c r="H2242" s="18" t="str">
        <f t="shared" si="68"/>
        <v/>
      </c>
      <c r="I2242" s="21"/>
      <c r="J2242" s="21"/>
      <c r="K2242" s="22"/>
      <c r="L2242" s="16"/>
      <c r="M2242" s="15"/>
      <c r="N2242" s="25">
        <f t="shared" si="69"/>
        <v>0</v>
      </c>
    </row>
    <row r="2243" spans="2:14" ht="21.9" customHeight="1" x14ac:dyDescent="0.3">
      <c r="B2243" s="74"/>
      <c r="C2243" s="10"/>
      <c r="D2243" s="13"/>
      <c r="E2243" s="18"/>
      <c r="F2243" s="13"/>
      <c r="G2243" s="23"/>
      <c r="H2243" s="18" t="str">
        <f t="shared" si="68"/>
        <v/>
      </c>
      <c r="I2243" s="21"/>
      <c r="J2243" s="21"/>
      <c r="K2243" s="22"/>
      <c r="L2243" s="16"/>
      <c r="M2243" s="15"/>
      <c r="N2243" s="25">
        <f t="shared" si="69"/>
        <v>0</v>
      </c>
    </row>
    <row r="2244" spans="2:14" ht="21.9" customHeight="1" x14ac:dyDescent="0.3">
      <c r="B2244" s="74"/>
      <c r="C2244" s="10"/>
      <c r="D2244" s="13"/>
      <c r="E2244" s="18"/>
      <c r="F2244" s="13"/>
      <c r="G2244" s="23"/>
      <c r="H2244" s="18" t="str">
        <f t="shared" si="68"/>
        <v/>
      </c>
      <c r="I2244" s="21"/>
      <c r="J2244" s="21"/>
      <c r="K2244" s="22"/>
      <c r="L2244" s="16"/>
      <c r="M2244" s="15"/>
      <c r="N2244" s="25">
        <f t="shared" si="69"/>
        <v>0</v>
      </c>
    </row>
    <row r="2245" spans="2:14" ht="21.9" customHeight="1" x14ac:dyDescent="0.3">
      <c r="B2245" s="74"/>
      <c r="C2245" s="10"/>
      <c r="D2245" s="13"/>
      <c r="E2245" s="18"/>
      <c r="F2245" s="13"/>
      <c r="G2245" s="23"/>
      <c r="H2245" s="18" t="str">
        <f t="shared" si="68"/>
        <v/>
      </c>
      <c r="I2245" s="21"/>
      <c r="J2245" s="21"/>
      <c r="K2245" s="22"/>
      <c r="L2245" s="16"/>
      <c r="M2245" s="15"/>
      <c r="N2245" s="25">
        <f t="shared" si="69"/>
        <v>0</v>
      </c>
    </row>
    <row r="2246" spans="2:14" ht="21.9" customHeight="1" x14ac:dyDescent="0.3">
      <c r="B2246" s="74"/>
      <c r="C2246" s="10"/>
      <c r="D2246" s="13"/>
      <c r="E2246" s="18"/>
      <c r="F2246" s="13"/>
      <c r="G2246" s="23"/>
      <c r="H2246" s="18" t="str">
        <f t="shared" si="68"/>
        <v/>
      </c>
      <c r="I2246" s="21"/>
      <c r="J2246" s="21"/>
      <c r="K2246" s="22"/>
      <c r="L2246" s="16"/>
      <c r="M2246" s="15"/>
      <c r="N2246" s="25">
        <f t="shared" si="69"/>
        <v>0</v>
      </c>
    </row>
    <row r="2247" spans="2:14" ht="21.9" customHeight="1" x14ac:dyDescent="0.3">
      <c r="B2247" s="74"/>
      <c r="C2247" s="10"/>
      <c r="D2247" s="13"/>
      <c r="E2247" s="18"/>
      <c r="F2247" s="13"/>
      <c r="G2247" s="23"/>
      <c r="H2247" s="18" t="str">
        <f t="shared" si="68"/>
        <v/>
      </c>
      <c r="I2247" s="21"/>
      <c r="J2247" s="21"/>
      <c r="K2247" s="22"/>
      <c r="L2247" s="16"/>
      <c r="M2247" s="15"/>
      <c r="N2247" s="25">
        <f t="shared" si="69"/>
        <v>0</v>
      </c>
    </row>
    <row r="2248" spans="2:14" ht="21.9" customHeight="1" x14ac:dyDescent="0.3">
      <c r="B2248" s="74"/>
      <c r="C2248" s="10"/>
      <c r="D2248" s="13"/>
      <c r="E2248" s="18"/>
      <c r="F2248" s="13"/>
      <c r="G2248" s="23"/>
      <c r="H2248" s="18" t="str">
        <f t="shared" si="68"/>
        <v/>
      </c>
      <c r="I2248" s="21"/>
      <c r="J2248" s="21"/>
      <c r="K2248" s="22"/>
      <c r="L2248" s="16"/>
      <c r="M2248" s="15"/>
      <c r="N2248" s="25">
        <f t="shared" si="69"/>
        <v>0</v>
      </c>
    </row>
    <row r="2249" spans="2:14" ht="21.9" customHeight="1" x14ac:dyDescent="0.3">
      <c r="B2249" s="74"/>
      <c r="C2249" s="10"/>
      <c r="D2249" s="13"/>
      <c r="E2249" s="18"/>
      <c r="F2249" s="13"/>
      <c r="G2249" s="23"/>
      <c r="H2249" s="18" t="str">
        <f t="shared" si="68"/>
        <v/>
      </c>
      <c r="I2249" s="21"/>
      <c r="J2249" s="21"/>
      <c r="K2249" s="22"/>
      <c r="L2249" s="16"/>
      <c r="M2249" s="15"/>
      <c r="N2249" s="25">
        <f t="shared" si="69"/>
        <v>0</v>
      </c>
    </row>
    <row r="2250" spans="2:14" ht="21.9" customHeight="1" x14ac:dyDescent="0.3">
      <c r="B2250" s="74"/>
      <c r="C2250" s="10"/>
      <c r="D2250" s="13"/>
      <c r="E2250" s="18"/>
      <c r="F2250" s="13"/>
      <c r="G2250" s="23"/>
      <c r="H2250" s="18" t="str">
        <f t="shared" si="68"/>
        <v/>
      </c>
      <c r="I2250" s="21"/>
      <c r="J2250" s="21"/>
      <c r="K2250" s="22"/>
      <c r="L2250" s="16"/>
      <c r="M2250" s="15"/>
      <c r="N2250" s="25">
        <f t="shared" si="69"/>
        <v>0</v>
      </c>
    </row>
    <row r="2251" spans="2:14" ht="21.9" customHeight="1" x14ac:dyDescent="0.3">
      <c r="B2251" s="74"/>
      <c r="C2251" s="10"/>
      <c r="D2251" s="13"/>
      <c r="E2251" s="18"/>
      <c r="F2251" s="13"/>
      <c r="G2251" s="23"/>
      <c r="H2251" s="18" t="str">
        <f t="shared" ref="H2251:H2314" si="70">IF(E2251="","",IF(N2251="",D2251*E2251,(D2251*E2251)-(D2251*N2251)))</f>
        <v/>
      </c>
      <c r="I2251" s="21"/>
      <c r="J2251" s="21"/>
      <c r="K2251" s="22"/>
      <c r="L2251" s="16"/>
      <c r="M2251" s="15"/>
      <c r="N2251" s="25">
        <f t="shared" ref="N2251:N2314" si="71">IF(F2251="Não","",E2251*G2251)</f>
        <v>0</v>
      </c>
    </row>
    <row r="2252" spans="2:14" ht="21.9" customHeight="1" x14ac:dyDescent="0.3">
      <c r="B2252" s="74"/>
      <c r="C2252" s="10"/>
      <c r="D2252" s="13"/>
      <c r="E2252" s="18"/>
      <c r="F2252" s="13"/>
      <c r="G2252" s="23"/>
      <c r="H2252" s="18" t="str">
        <f t="shared" si="70"/>
        <v/>
      </c>
      <c r="I2252" s="21"/>
      <c r="J2252" s="21"/>
      <c r="K2252" s="22"/>
      <c r="L2252" s="16"/>
      <c r="M2252" s="15"/>
      <c r="N2252" s="25">
        <f t="shared" si="71"/>
        <v>0</v>
      </c>
    </row>
    <row r="2253" spans="2:14" ht="21.9" customHeight="1" x14ac:dyDescent="0.3">
      <c r="B2253" s="74"/>
      <c r="C2253" s="10"/>
      <c r="D2253" s="13"/>
      <c r="E2253" s="18"/>
      <c r="F2253" s="13"/>
      <c r="G2253" s="23"/>
      <c r="H2253" s="18" t="str">
        <f t="shared" si="70"/>
        <v/>
      </c>
      <c r="I2253" s="21"/>
      <c r="J2253" s="21"/>
      <c r="K2253" s="22"/>
      <c r="L2253" s="16"/>
      <c r="M2253" s="15"/>
      <c r="N2253" s="25">
        <f t="shared" si="71"/>
        <v>0</v>
      </c>
    </row>
    <row r="2254" spans="2:14" ht="21.9" customHeight="1" x14ac:dyDescent="0.3">
      <c r="B2254" s="74"/>
      <c r="C2254" s="10"/>
      <c r="D2254" s="13"/>
      <c r="E2254" s="18"/>
      <c r="F2254" s="13"/>
      <c r="G2254" s="23"/>
      <c r="H2254" s="18" t="str">
        <f t="shared" si="70"/>
        <v/>
      </c>
      <c r="I2254" s="21"/>
      <c r="J2254" s="21"/>
      <c r="K2254" s="22"/>
      <c r="L2254" s="16"/>
      <c r="M2254" s="15"/>
      <c r="N2254" s="25">
        <f t="shared" si="71"/>
        <v>0</v>
      </c>
    </row>
    <row r="2255" spans="2:14" ht="21.9" customHeight="1" x14ac:dyDescent="0.3">
      <c r="B2255" s="74"/>
      <c r="C2255" s="10"/>
      <c r="D2255" s="13"/>
      <c r="E2255" s="18"/>
      <c r="F2255" s="13"/>
      <c r="G2255" s="23"/>
      <c r="H2255" s="18" t="str">
        <f t="shared" si="70"/>
        <v/>
      </c>
      <c r="I2255" s="21"/>
      <c r="J2255" s="21"/>
      <c r="K2255" s="22"/>
      <c r="L2255" s="16"/>
      <c r="M2255" s="15"/>
      <c r="N2255" s="25">
        <f t="shared" si="71"/>
        <v>0</v>
      </c>
    </row>
    <row r="2256" spans="2:14" ht="21.9" customHeight="1" x14ac:dyDescent="0.3">
      <c r="B2256" s="74"/>
      <c r="C2256" s="10"/>
      <c r="D2256" s="13"/>
      <c r="E2256" s="18"/>
      <c r="F2256" s="13"/>
      <c r="G2256" s="23"/>
      <c r="H2256" s="18" t="str">
        <f t="shared" si="70"/>
        <v/>
      </c>
      <c r="I2256" s="21"/>
      <c r="J2256" s="21"/>
      <c r="K2256" s="22"/>
      <c r="L2256" s="16"/>
      <c r="M2256" s="15"/>
      <c r="N2256" s="25">
        <f t="shared" si="71"/>
        <v>0</v>
      </c>
    </row>
    <row r="2257" spans="2:14" ht="21.9" customHeight="1" x14ac:dyDescent="0.3">
      <c r="B2257" s="74"/>
      <c r="C2257" s="10"/>
      <c r="D2257" s="13"/>
      <c r="E2257" s="18"/>
      <c r="F2257" s="13"/>
      <c r="G2257" s="23"/>
      <c r="H2257" s="18" t="str">
        <f t="shared" si="70"/>
        <v/>
      </c>
      <c r="I2257" s="21"/>
      <c r="J2257" s="21"/>
      <c r="K2257" s="22"/>
      <c r="L2257" s="16"/>
      <c r="M2257" s="15"/>
      <c r="N2257" s="25">
        <f t="shared" si="71"/>
        <v>0</v>
      </c>
    </row>
    <row r="2258" spans="2:14" ht="21.9" customHeight="1" x14ac:dyDescent="0.3">
      <c r="B2258" s="74"/>
      <c r="C2258" s="10"/>
      <c r="D2258" s="13"/>
      <c r="E2258" s="18"/>
      <c r="F2258" s="13"/>
      <c r="G2258" s="23"/>
      <c r="H2258" s="18" t="str">
        <f t="shared" si="70"/>
        <v/>
      </c>
      <c r="I2258" s="21"/>
      <c r="J2258" s="21"/>
      <c r="K2258" s="22"/>
      <c r="L2258" s="16"/>
      <c r="M2258" s="15"/>
      <c r="N2258" s="25">
        <f t="shared" si="71"/>
        <v>0</v>
      </c>
    </row>
    <row r="2259" spans="2:14" ht="21.9" customHeight="1" x14ac:dyDescent="0.3">
      <c r="B2259" s="74"/>
      <c r="C2259" s="10"/>
      <c r="D2259" s="13"/>
      <c r="E2259" s="18"/>
      <c r="F2259" s="13"/>
      <c r="G2259" s="23"/>
      <c r="H2259" s="18" t="str">
        <f t="shared" si="70"/>
        <v/>
      </c>
      <c r="I2259" s="21"/>
      <c r="J2259" s="21"/>
      <c r="K2259" s="22"/>
      <c r="L2259" s="16"/>
      <c r="M2259" s="15"/>
      <c r="N2259" s="25">
        <f t="shared" si="71"/>
        <v>0</v>
      </c>
    </row>
    <row r="2260" spans="2:14" ht="21.9" customHeight="1" x14ac:dyDescent="0.3">
      <c r="B2260" s="74"/>
      <c r="C2260" s="10"/>
      <c r="D2260" s="13"/>
      <c r="E2260" s="18"/>
      <c r="F2260" s="13"/>
      <c r="G2260" s="23"/>
      <c r="H2260" s="18" t="str">
        <f t="shared" si="70"/>
        <v/>
      </c>
      <c r="I2260" s="21"/>
      <c r="J2260" s="21"/>
      <c r="K2260" s="22"/>
      <c r="L2260" s="16"/>
      <c r="M2260" s="15"/>
      <c r="N2260" s="25">
        <f t="shared" si="71"/>
        <v>0</v>
      </c>
    </row>
    <row r="2261" spans="2:14" ht="21.9" customHeight="1" x14ac:dyDescent="0.3">
      <c r="B2261" s="74"/>
      <c r="C2261" s="10"/>
      <c r="D2261" s="13"/>
      <c r="E2261" s="18"/>
      <c r="F2261" s="13"/>
      <c r="G2261" s="23"/>
      <c r="H2261" s="18" t="str">
        <f t="shared" si="70"/>
        <v/>
      </c>
      <c r="I2261" s="21"/>
      <c r="J2261" s="21"/>
      <c r="K2261" s="22"/>
      <c r="L2261" s="16"/>
      <c r="M2261" s="15"/>
      <c r="N2261" s="25">
        <f t="shared" si="71"/>
        <v>0</v>
      </c>
    </row>
    <row r="2262" spans="2:14" ht="21.9" customHeight="1" x14ac:dyDescent="0.3">
      <c r="B2262" s="74"/>
      <c r="C2262" s="10"/>
      <c r="D2262" s="13"/>
      <c r="E2262" s="18"/>
      <c r="F2262" s="13"/>
      <c r="G2262" s="23"/>
      <c r="H2262" s="18" t="str">
        <f t="shared" si="70"/>
        <v/>
      </c>
      <c r="I2262" s="21"/>
      <c r="J2262" s="21"/>
      <c r="K2262" s="22"/>
      <c r="L2262" s="16"/>
      <c r="M2262" s="15"/>
      <c r="N2262" s="25">
        <f t="shared" si="71"/>
        <v>0</v>
      </c>
    </row>
    <row r="2263" spans="2:14" ht="21.9" customHeight="1" x14ac:dyDescent="0.3">
      <c r="B2263" s="74"/>
      <c r="C2263" s="10"/>
      <c r="D2263" s="13"/>
      <c r="E2263" s="18"/>
      <c r="F2263" s="13"/>
      <c r="G2263" s="23"/>
      <c r="H2263" s="18" t="str">
        <f t="shared" si="70"/>
        <v/>
      </c>
      <c r="I2263" s="21"/>
      <c r="J2263" s="21"/>
      <c r="K2263" s="22"/>
      <c r="L2263" s="16"/>
      <c r="M2263" s="15"/>
      <c r="N2263" s="25">
        <f t="shared" si="71"/>
        <v>0</v>
      </c>
    </row>
    <row r="2264" spans="2:14" ht="21.9" customHeight="1" x14ac:dyDescent="0.3">
      <c r="B2264" s="74"/>
      <c r="C2264" s="10"/>
      <c r="D2264" s="13"/>
      <c r="E2264" s="18"/>
      <c r="F2264" s="13"/>
      <c r="G2264" s="23"/>
      <c r="H2264" s="18" t="str">
        <f t="shared" si="70"/>
        <v/>
      </c>
      <c r="I2264" s="21"/>
      <c r="J2264" s="21"/>
      <c r="K2264" s="22"/>
      <c r="L2264" s="16"/>
      <c r="M2264" s="15"/>
      <c r="N2264" s="25">
        <f t="shared" si="71"/>
        <v>0</v>
      </c>
    </row>
    <row r="2265" spans="2:14" ht="21.9" customHeight="1" x14ac:dyDescent="0.3">
      <c r="B2265" s="74"/>
      <c r="C2265" s="10"/>
      <c r="D2265" s="13"/>
      <c r="E2265" s="18"/>
      <c r="F2265" s="13"/>
      <c r="G2265" s="23"/>
      <c r="H2265" s="18" t="str">
        <f t="shared" si="70"/>
        <v/>
      </c>
      <c r="I2265" s="21"/>
      <c r="J2265" s="21"/>
      <c r="K2265" s="22"/>
      <c r="L2265" s="16"/>
      <c r="M2265" s="15"/>
      <c r="N2265" s="25">
        <f t="shared" si="71"/>
        <v>0</v>
      </c>
    </row>
    <row r="2266" spans="2:14" ht="21.9" customHeight="1" x14ac:dyDescent="0.3">
      <c r="B2266" s="74"/>
      <c r="C2266" s="10"/>
      <c r="D2266" s="13"/>
      <c r="E2266" s="18"/>
      <c r="F2266" s="13"/>
      <c r="G2266" s="23"/>
      <c r="H2266" s="18" t="str">
        <f t="shared" si="70"/>
        <v/>
      </c>
      <c r="I2266" s="21"/>
      <c r="J2266" s="21"/>
      <c r="K2266" s="22"/>
      <c r="L2266" s="16"/>
      <c r="M2266" s="15"/>
      <c r="N2266" s="25">
        <f t="shared" si="71"/>
        <v>0</v>
      </c>
    </row>
    <row r="2267" spans="2:14" ht="21.9" customHeight="1" x14ac:dyDescent="0.3">
      <c r="B2267" s="74"/>
      <c r="C2267" s="10"/>
      <c r="D2267" s="13"/>
      <c r="E2267" s="18"/>
      <c r="F2267" s="13"/>
      <c r="G2267" s="23"/>
      <c r="H2267" s="18" t="str">
        <f t="shared" si="70"/>
        <v/>
      </c>
      <c r="I2267" s="21"/>
      <c r="J2267" s="21"/>
      <c r="K2267" s="22"/>
      <c r="L2267" s="16"/>
      <c r="M2267" s="15"/>
      <c r="N2267" s="25">
        <f t="shared" si="71"/>
        <v>0</v>
      </c>
    </row>
    <row r="2268" spans="2:14" ht="21.9" customHeight="1" x14ac:dyDescent="0.3">
      <c r="B2268" s="74"/>
      <c r="C2268" s="10"/>
      <c r="D2268" s="13"/>
      <c r="E2268" s="18"/>
      <c r="F2268" s="13"/>
      <c r="G2268" s="23"/>
      <c r="H2268" s="18" t="str">
        <f t="shared" si="70"/>
        <v/>
      </c>
      <c r="I2268" s="21"/>
      <c r="J2268" s="21"/>
      <c r="K2268" s="22"/>
      <c r="L2268" s="16"/>
      <c r="M2268" s="15"/>
      <c r="N2268" s="25">
        <f t="shared" si="71"/>
        <v>0</v>
      </c>
    </row>
    <row r="2269" spans="2:14" ht="21.9" customHeight="1" x14ac:dyDescent="0.3">
      <c r="B2269" s="74"/>
      <c r="C2269" s="10"/>
      <c r="D2269" s="13"/>
      <c r="E2269" s="18"/>
      <c r="F2269" s="13"/>
      <c r="G2269" s="23"/>
      <c r="H2269" s="18" t="str">
        <f t="shared" si="70"/>
        <v/>
      </c>
      <c r="I2269" s="21"/>
      <c r="J2269" s="21"/>
      <c r="K2269" s="22"/>
      <c r="L2269" s="16"/>
      <c r="M2269" s="15"/>
      <c r="N2269" s="25">
        <f t="shared" si="71"/>
        <v>0</v>
      </c>
    </row>
    <row r="2270" spans="2:14" ht="21.9" customHeight="1" x14ac:dyDescent="0.3">
      <c r="B2270" s="74"/>
      <c r="C2270" s="10"/>
      <c r="D2270" s="13"/>
      <c r="E2270" s="18"/>
      <c r="F2270" s="13"/>
      <c r="G2270" s="23"/>
      <c r="H2270" s="18" t="str">
        <f t="shared" si="70"/>
        <v/>
      </c>
      <c r="I2270" s="21"/>
      <c r="J2270" s="21"/>
      <c r="K2270" s="22"/>
      <c r="L2270" s="16"/>
      <c r="M2270" s="15"/>
      <c r="N2270" s="25">
        <f t="shared" si="71"/>
        <v>0</v>
      </c>
    </row>
    <row r="2271" spans="2:14" ht="21.9" customHeight="1" x14ac:dyDescent="0.3">
      <c r="B2271" s="74"/>
      <c r="C2271" s="10"/>
      <c r="D2271" s="13"/>
      <c r="E2271" s="18"/>
      <c r="F2271" s="13"/>
      <c r="G2271" s="23"/>
      <c r="H2271" s="18" t="str">
        <f t="shared" si="70"/>
        <v/>
      </c>
      <c r="I2271" s="21"/>
      <c r="J2271" s="21"/>
      <c r="K2271" s="22"/>
      <c r="L2271" s="16"/>
      <c r="M2271" s="15"/>
      <c r="N2271" s="25">
        <f t="shared" si="71"/>
        <v>0</v>
      </c>
    </row>
    <row r="2272" spans="2:14" ht="21.9" customHeight="1" x14ac:dyDescent="0.3">
      <c r="B2272" s="74"/>
      <c r="C2272" s="10"/>
      <c r="D2272" s="13"/>
      <c r="E2272" s="18"/>
      <c r="F2272" s="13"/>
      <c r="G2272" s="23"/>
      <c r="H2272" s="18" t="str">
        <f t="shared" si="70"/>
        <v/>
      </c>
      <c r="I2272" s="21"/>
      <c r="J2272" s="21"/>
      <c r="K2272" s="22"/>
      <c r="L2272" s="16"/>
      <c r="M2272" s="15"/>
      <c r="N2272" s="25">
        <f t="shared" si="71"/>
        <v>0</v>
      </c>
    </row>
    <row r="2273" spans="2:14" ht="21.9" customHeight="1" x14ac:dyDescent="0.3">
      <c r="B2273" s="74"/>
      <c r="C2273" s="10"/>
      <c r="D2273" s="13"/>
      <c r="E2273" s="18"/>
      <c r="F2273" s="13"/>
      <c r="G2273" s="23"/>
      <c r="H2273" s="18" t="str">
        <f t="shared" si="70"/>
        <v/>
      </c>
      <c r="I2273" s="21"/>
      <c r="J2273" s="21"/>
      <c r="K2273" s="22"/>
      <c r="L2273" s="16"/>
      <c r="M2273" s="15"/>
      <c r="N2273" s="25">
        <f t="shared" si="71"/>
        <v>0</v>
      </c>
    </row>
    <row r="2274" spans="2:14" ht="21.9" customHeight="1" x14ac:dyDescent="0.3">
      <c r="B2274" s="74"/>
      <c r="C2274" s="10"/>
      <c r="D2274" s="13"/>
      <c r="E2274" s="18"/>
      <c r="F2274" s="13"/>
      <c r="G2274" s="23"/>
      <c r="H2274" s="18" t="str">
        <f t="shared" si="70"/>
        <v/>
      </c>
      <c r="I2274" s="21"/>
      <c r="J2274" s="21"/>
      <c r="K2274" s="22"/>
      <c r="L2274" s="16"/>
      <c r="M2274" s="15"/>
      <c r="N2274" s="25">
        <f t="shared" si="71"/>
        <v>0</v>
      </c>
    </row>
    <row r="2275" spans="2:14" ht="21.9" customHeight="1" x14ac:dyDescent="0.3">
      <c r="B2275" s="74"/>
      <c r="C2275" s="10"/>
      <c r="D2275" s="13"/>
      <c r="E2275" s="18"/>
      <c r="F2275" s="13"/>
      <c r="G2275" s="23"/>
      <c r="H2275" s="18" t="str">
        <f t="shared" si="70"/>
        <v/>
      </c>
      <c r="I2275" s="21"/>
      <c r="J2275" s="21"/>
      <c r="K2275" s="22"/>
      <c r="L2275" s="16"/>
      <c r="M2275" s="15"/>
      <c r="N2275" s="25">
        <f t="shared" si="71"/>
        <v>0</v>
      </c>
    </row>
    <row r="2276" spans="2:14" ht="21.9" customHeight="1" x14ac:dyDescent="0.3">
      <c r="B2276" s="74"/>
      <c r="C2276" s="10"/>
      <c r="D2276" s="13"/>
      <c r="E2276" s="18"/>
      <c r="F2276" s="13"/>
      <c r="G2276" s="23"/>
      <c r="H2276" s="18" t="str">
        <f t="shared" si="70"/>
        <v/>
      </c>
      <c r="I2276" s="21"/>
      <c r="J2276" s="21"/>
      <c r="K2276" s="22"/>
      <c r="L2276" s="16"/>
      <c r="M2276" s="15"/>
      <c r="N2276" s="25">
        <f t="shared" si="71"/>
        <v>0</v>
      </c>
    </row>
    <row r="2277" spans="2:14" ht="21.9" customHeight="1" x14ac:dyDescent="0.3">
      <c r="B2277" s="74"/>
      <c r="C2277" s="10"/>
      <c r="D2277" s="13"/>
      <c r="E2277" s="18"/>
      <c r="F2277" s="13"/>
      <c r="G2277" s="23"/>
      <c r="H2277" s="18" t="str">
        <f t="shared" si="70"/>
        <v/>
      </c>
      <c r="I2277" s="21"/>
      <c r="J2277" s="21"/>
      <c r="K2277" s="22"/>
      <c r="L2277" s="16"/>
      <c r="M2277" s="15"/>
      <c r="N2277" s="25">
        <f t="shared" si="71"/>
        <v>0</v>
      </c>
    </row>
    <row r="2278" spans="2:14" ht="21.9" customHeight="1" x14ac:dyDescent="0.3">
      <c r="B2278" s="74"/>
      <c r="C2278" s="10"/>
      <c r="D2278" s="13"/>
      <c r="E2278" s="18"/>
      <c r="F2278" s="13"/>
      <c r="G2278" s="23"/>
      <c r="H2278" s="18" t="str">
        <f t="shared" si="70"/>
        <v/>
      </c>
      <c r="I2278" s="21"/>
      <c r="J2278" s="21"/>
      <c r="K2278" s="22"/>
      <c r="L2278" s="16"/>
      <c r="M2278" s="15"/>
      <c r="N2278" s="25">
        <f t="shared" si="71"/>
        <v>0</v>
      </c>
    </row>
    <row r="2279" spans="2:14" ht="21.9" customHeight="1" x14ac:dyDescent="0.3">
      <c r="B2279" s="74"/>
      <c r="C2279" s="10"/>
      <c r="D2279" s="13"/>
      <c r="E2279" s="18"/>
      <c r="F2279" s="13"/>
      <c r="G2279" s="23"/>
      <c r="H2279" s="18" t="str">
        <f t="shared" si="70"/>
        <v/>
      </c>
      <c r="I2279" s="21"/>
      <c r="J2279" s="21"/>
      <c r="K2279" s="22"/>
      <c r="L2279" s="16"/>
      <c r="M2279" s="15"/>
      <c r="N2279" s="25">
        <f t="shared" si="71"/>
        <v>0</v>
      </c>
    </row>
    <row r="2280" spans="2:14" ht="21.9" customHeight="1" x14ac:dyDescent="0.3">
      <c r="B2280" s="74"/>
      <c r="C2280" s="10"/>
      <c r="D2280" s="13"/>
      <c r="E2280" s="18"/>
      <c r="F2280" s="13"/>
      <c r="G2280" s="23"/>
      <c r="H2280" s="18" t="str">
        <f t="shared" si="70"/>
        <v/>
      </c>
      <c r="I2280" s="21"/>
      <c r="J2280" s="21"/>
      <c r="K2280" s="22"/>
      <c r="L2280" s="16"/>
      <c r="M2280" s="15"/>
      <c r="N2280" s="25">
        <f t="shared" si="71"/>
        <v>0</v>
      </c>
    </row>
    <row r="2281" spans="2:14" ht="21.9" customHeight="1" x14ac:dyDescent="0.3">
      <c r="B2281" s="74"/>
      <c r="C2281" s="10"/>
      <c r="D2281" s="13"/>
      <c r="E2281" s="18"/>
      <c r="F2281" s="13"/>
      <c r="G2281" s="23"/>
      <c r="H2281" s="18" t="str">
        <f t="shared" si="70"/>
        <v/>
      </c>
      <c r="I2281" s="21"/>
      <c r="J2281" s="21"/>
      <c r="K2281" s="22"/>
      <c r="L2281" s="16"/>
      <c r="M2281" s="15"/>
      <c r="N2281" s="25">
        <f t="shared" si="71"/>
        <v>0</v>
      </c>
    </row>
    <row r="2282" spans="2:14" ht="21.9" customHeight="1" x14ac:dyDescent="0.3">
      <c r="B2282" s="74"/>
      <c r="C2282" s="10"/>
      <c r="D2282" s="13"/>
      <c r="E2282" s="18"/>
      <c r="F2282" s="13"/>
      <c r="G2282" s="23"/>
      <c r="H2282" s="18" t="str">
        <f t="shared" si="70"/>
        <v/>
      </c>
      <c r="I2282" s="21"/>
      <c r="J2282" s="21"/>
      <c r="K2282" s="22"/>
      <c r="L2282" s="16"/>
      <c r="M2282" s="15"/>
      <c r="N2282" s="25">
        <f t="shared" si="71"/>
        <v>0</v>
      </c>
    </row>
    <row r="2283" spans="2:14" ht="21.9" customHeight="1" x14ac:dyDescent="0.3">
      <c r="B2283" s="74"/>
      <c r="C2283" s="10"/>
      <c r="D2283" s="13"/>
      <c r="E2283" s="18"/>
      <c r="F2283" s="13"/>
      <c r="G2283" s="23"/>
      <c r="H2283" s="18" t="str">
        <f t="shared" si="70"/>
        <v/>
      </c>
      <c r="I2283" s="21"/>
      <c r="J2283" s="21"/>
      <c r="K2283" s="22"/>
      <c r="L2283" s="16"/>
      <c r="M2283" s="15"/>
      <c r="N2283" s="25">
        <f t="shared" si="71"/>
        <v>0</v>
      </c>
    </row>
    <row r="2284" spans="2:14" ht="21.9" customHeight="1" x14ac:dyDescent="0.3">
      <c r="B2284" s="74"/>
      <c r="C2284" s="10"/>
      <c r="D2284" s="13"/>
      <c r="E2284" s="18"/>
      <c r="F2284" s="13"/>
      <c r="G2284" s="23"/>
      <c r="H2284" s="18" t="str">
        <f t="shared" si="70"/>
        <v/>
      </c>
      <c r="I2284" s="21"/>
      <c r="J2284" s="21"/>
      <c r="K2284" s="22"/>
      <c r="L2284" s="16"/>
      <c r="M2284" s="15"/>
      <c r="N2284" s="25">
        <f t="shared" si="71"/>
        <v>0</v>
      </c>
    </row>
    <row r="2285" spans="2:14" ht="21.9" customHeight="1" x14ac:dyDescent="0.3">
      <c r="B2285" s="74"/>
      <c r="C2285" s="10"/>
      <c r="D2285" s="13"/>
      <c r="E2285" s="18"/>
      <c r="F2285" s="13"/>
      <c r="G2285" s="23"/>
      <c r="H2285" s="18" t="str">
        <f t="shared" si="70"/>
        <v/>
      </c>
      <c r="I2285" s="21"/>
      <c r="J2285" s="21"/>
      <c r="K2285" s="22"/>
      <c r="L2285" s="16"/>
      <c r="M2285" s="15"/>
      <c r="N2285" s="25">
        <f t="shared" si="71"/>
        <v>0</v>
      </c>
    </row>
    <row r="2286" spans="2:14" ht="21.9" customHeight="1" x14ac:dyDescent="0.3">
      <c r="B2286" s="74"/>
      <c r="C2286" s="10"/>
      <c r="D2286" s="13"/>
      <c r="E2286" s="18"/>
      <c r="F2286" s="13"/>
      <c r="G2286" s="23"/>
      <c r="H2286" s="18" t="str">
        <f t="shared" si="70"/>
        <v/>
      </c>
      <c r="I2286" s="21"/>
      <c r="J2286" s="21"/>
      <c r="K2286" s="22"/>
      <c r="L2286" s="16"/>
      <c r="M2286" s="15"/>
      <c r="N2286" s="25">
        <f t="shared" si="71"/>
        <v>0</v>
      </c>
    </row>
    <row r="2287" spans="2:14" ht="21.9" customHeight="1" x14ac:dyDescent="0.3">
      <c r="B2287" s="74"/>
      <c r="C2287" s="10"/>
      <c r="D2287" s="13"/>
      <c r="E2287" s="18"/>
      <c r="F2287" s="13"/>
      <c r="G2287" s="23"/>
      <c r="H2287" s="18" t="str">
        <f t="shared" si="70"/>
        <v/>
      </c>
      <c r="I2287" s="21"/>
      <c r="J2287" s="21"/>
      <c r="K2287" s="22"/>
      <c r="L2287" s="16"/>
      <c r="M2287" s="15"/>
      <c r="N2287" s="25">
        <f t="shared" si="71"/>
        <v>0</v>
      </c>
    </row>
    <row r="2288" spans="2:14" ht="21.9" customHeight="1" x14ac:dyDescent="0.3">
      <c r="B2288" s="74"/>
      <c r="C2288" s="10"/>
      <c r="D2288" s="13"/>
      <c r="E2288" s="18"/>
      <c r="F2288" s="13"/>
      <c r="G2288" s="23"/>
      <c r="H2288" s="18" t="str">
        <f t="shared" si="70"/>
        <v/>
      </c>
      <c r="I2288" s="21"/>
      <c r="J2288" s="21"/>
      <c r="K2288" s="22"/>
      <c r="L2288" s="16"/>
      <c r="M2288" s="15"/>
      <c r="N2288" s="25">
        <f t="shared" si="71"/>
        <v>0</v>
      </c>
    </row>
    <row r="2289" spans="2:14" ht="21.9" customHeight="1" x14ac:dyDescent="0.3">
      <c r="B2289" s="74"/>
      <c r="C2289" s="10"/>
      <c r="D2289" s="13"/>
      <c r="E2289" s="18"/>
      <c r="F2289" s="13"/>
      <c r="G2289" s="23"/>
      <c r="H2289" s="18" t="str">
        <f t="shared" si="70"/>
        <v/>
      </c>
      <c r="I2289" s="21"/>
      <c r="J2289" s="21"/>
      <c r="K2289" s="22"/>
      <c r="L2289" s="16"/>
      <c r="M2289" s="15"/>
      <c r="N2289" s="25">
        <f t="shared" si="71"/>
        <v>0</v>
      </c>
    </row>
    <row r="2290" spans="2:14" ht="21.9" customHeight="1" x14ac:dyDescent="0.3">
      <c r="B2290" s="74"/>
      <c r="C2290" s="10"/>
      <c r="D2290" s="13"/>
      <c r="E2290" s="18"/>
      <c r="F2290" s="13"/>
      <c r="G2290" s="23"/>
      <c r="H2290" s="18" t="str">
        <f t="shared" si="70"/>
        <v/>
      </c>
      <c r="I2290" s="21"/>
      <c r="J2290" s="21"/>
      <c r="K2290" s="22"/>
      <c r="L2290" s="16"/>
      <c r="M2290" s="15"/>
      <c r="N2290" s="25">
        <f t="shared" si="71"/>
        <v>0</v>
      </c>
    </row>
    <row r="2291" spans="2:14" ht="21.9" customHeight="1" x14ac:dyDescent="0.3">
      <c r="B2291" s="74"/>
      <c r="C2291" s="10"/>
      <c r="D2291" s="13"/>
      <c r="E2291" s="18"/>
      <c r="F2291" s="13"/>
      <c r="G2291" s="23"/>
      <c r="H2291" s="18" t="str">
        <f t="shared" si="70"/>
        <v/>
      </c>
      <c r="I2291" s="21"/>
      <c r="J2291" s="21"/>
      <c r="K2291" s="22"/>
      <c r="L2291" s="16"/>
      <c r="M2291" s="15"/>
      <c r="N2291" s="25">
        <f t="shared" si="71"/>
        <v>0</v>
      </c>
    </row>
    <row r="2292" spans="2:14" ht="21.9" customHeight="1" x14ac:dyDescent="0.3">
      <c r="B2292" s="74"/>
      <c r="C2292" s="10"/>
      <c r="D2292" s="13"/>
      <c r="E2292" s="18"/>
      <c r="F2292" s="13"/>
      <c r="G2292" s="23"/>
      <c r="H2292" s="18" t="str">
        <f t="shared" si="70"/>
        <v/>
      </c>
      <c r="I2292" s="21"/>
      <c r="J2292" s="21"/>
      <c r="K2292" s="22"/>
      <c r="L2292" s="16"/>
      <c r="M2292" s="15"/>
      <c r="N2292" s="25">
        <f t="shared" si="71"/>
        <v>0</v>
      </c>
    </row>
    <row r="2293" spans="2:14" ht="21.9" customHeight="1" x14ac:dyDescent="0.3">
      <c r="B2293" s="74"/>
      <c r="C2293" s="10"/>
      <c r="D2293" s="13"/>
      <c r="E2293" s="18"/>
      <c r="F2293" s="13"/>
      <c r="G2293" s="23"/>
      <c r="H2293" s="18" t="str">
        <f t="shared" si="70"/>
        <v/>
      </c>
      <c r="I2293" s="21"/>
      <c r="J2293" s="21"/>
      <c r="K2293" s="22"/>
      <c r="L2293" s="16"/>
      <c r="M2293" s="15"/>
      <c r="N2293" s="25">
        <f t="shared" si="71"/>
        <v>0</v>
      </c>
    </row>
    <row r="2294" spans="2:14" ht="21.9" customHeight="1" x14ac:dyDescent="0.3">
      <c r="B2294" s="74"/>
      <c r="C2294" s="10"/>
      <c r="D2294" s="13"/>
      <c r="E2294" s="18"/>
      <c r="F2294" s="13"/>
      <c r="G2294" s="23"/>
      <c r="H2294" s="18" t="str">
        <f t="shared" si="70"/>
        <v/>
      </c>
      <c r="I2294" s="21"/>
      <c r="J2294" s="21"/>
      <c r="K2294" s="22"/>
      <c r="L2294" s="16"/>
      <c r="M2294" s="15"/>
      <c r="N2294" s="25">
        <f t="shared" si="71"/>
        <v>0</v>
      </c>
    </row>
    <row r="2295" spans="2:14" ht="21.9" customHeight="1" x14ac:dyDescent="0.3">
      <c r="B2295" s="74"/>
      <c r="C2295" s="10"/>
      <c r="D2295" s="13"/>
      <c r="E2295" s="18"/>
      <c r="F2295" s="13"/>
      <c r="G2295" s="23"/>
      <c r="H2295" s="18" t="str">
        <f t="shared" si="70"/>
        <v/>
      </c>
      <c r="I2295" s="21"/>
      <c r="J2295" s="21"/>
      <c r="K2295" s="22"/>
      <c r="L2295" s="16"/>
      <c r="M2295" s="15"/>
      <c r="N2295" s="25">
        <f t="shared" si="71"/>
        <v>0</v>
      </c>
    </row>
    <row r="2296" spans="2:14" ht="21.9" customHeight="1" x14ac:dyDescent="0.3">
      <c r="B2296" s="74"/>
      <c r="C2296" s="10"/>
      <c r="D2296" s="13"/>
      <c r="E2296" s="18"/>
      <c r="F2296" s="13"/>
      <c r="G2296" s="23"/>
      <c r="H2296" s="18" t="str">
        <f t="shared" si="70"/>
        <v/>
      </c>
      <c r="I2296" s="21"/>
      <c r="J2296" s="21"/>
      <c r="K2296" s="22"/>
      <c r="L2296" s="16"/>
      <c r="M2296" s="15"/>
      <c r="N2296" s="25">
        <f t="shared" si="71"/>
        <v>0</v>
      </c>
    </row>
    <row r="2297" spans="2:14" ht="21.9" customHeight="1" x14ac:dyDescent="0.3">
      <c r="B2297" s="74"/>
      <c r="C2297" s="10"/>
      <c r="D2297" s="13"/>
      <c r="E2297" s="18"/>
      <c r="F2297" s="13"/>
      <c r="G2297" s="23"/>
      <c r="H2297" s="18" t="str">
        <f t="shared" si="70"/>
        <v/>
      </c>
      <c r="I2297" s="21"/>
      <c r="J2297" s="21"/>
      <c r="K2297" s="22"/>
      <c r="L2297" s="16"/>
      <c r="M2297" s="15"/>
      <c r="N2297" s="25">
        <f t="shared" si="71"/>
        <v>0</v>
      </c>
    </row>
    <row r="2298" spans="2:14" ht="21.9" customHeight="1" x14ac:dyDescent="0.3">
      <c r="B2298" s="74"/>
      <c r="C2298" s="10"/>
      <c r="D2298" s="13"/>
      <c r="E2298" s="18"/>
      <c r="F2298" s="13"/>
      <c r="G2298" s="23"/>
      <c r="H2298" s="18" t="str">
        <f t="shared" si="70"/>
        <v/>
      </c>
      <c r="I2298" s="21"/>
      <c r="J2298" s="21"/>
      <c r="K2298" s="22"/>
      <c r="L2298" s="16"/>
      <c r="M2298" s="15"/>
      <c r="N2298" s="25">
        <f t="shared" si="71"/>
        <v>0</v>
      </c>
    </row>
    <row r="2299" spans="2:14" ht="21.9" customHeight="1" x14ac:dyDescent="0.3">
      <c r="B2299" s="74"/>
      <c r="C2299" s="10"/>
      <c r="D2299" s="13"/>
      <c r="E2299" s="18"/>
      <c r="F2299" s="13"/>
      <c r="G2299" s="23"/>
      <c r="H2299" s="18" t="str">
        <f t="shared" si="70"/>
        <v/>
      </c>
      <c r="I2299" s="21"/>
      <c r="J2299" s="21"/>
      <c r="K2299" s="22"/>
      <c r="L2299" s="16"/>
      <c r="M2299" s="15"/>
      <c r="N2299" s="25">
        <f t="shared" si="71"/>
        <v>0</v>
      </c>
    </row>
    <row r="2300" spans="2:14" ht="21.9" customHeight="1" x14ac:dyDescent="0.3">
      <c r="B2300" s="74"/>
      <c r="C2300" s="10"/>
      <c r="D2300" s="13"/>
      <c r="E2300" s="18"/>
      <c r="F2300" s="13"/>
      <c r="G2300" s="23"/>
      <c r="H2300" s="18" t="str">
        <f t="shared" si="70"/>
        <v/>
      </c>
      <c r="I2300" s="21"/>
      <c r="J2300" s="21"/>
      <c r="K2300" s="22"/>
      <c r="L2300" s="16"/>
      <c r="M2300" s="15"/>
      <c r="N2300" s="25">
        <f t="shared" si="71"/>
        <v>0</v>
      </c>
    </row>
    <row r="2301" spans="2:14" ht="21.9" customHeight="1" x14ac:dyDescent="0.3">
      <c r="B2301" s="74"/>
      <c r="C2301" s="10"/>
      <c r="D2301" s="13"/>
      <c r="E2301" s="18"/>
      <c r="F2301" s="13"/>
      <c r="G2301" s="23"/>
      <c r="H2301" s="18" t="str">
        <f t="shared" si="70"/>
        <v/>
      </c>
      <c r="I2301" s="21"/>
      <c r="J2301" s="21"/>
      <c r="K2301" s="22"/>
      <c r="L2301" s="16"/>
      <c r="M2301" s="15"/>
      <c r="N2301" s="25">
        <f t="shared" si="71"/>
        <v>0</v>
      </c>
    </row>
    <row r="2302" spans="2:14" ht="21.9" customHeight="1" x14ac:dyDescent="0.3">
      <c r="B2302" s="74"/>
      <c r="C2302" s="10"/>
      <c r="D2302" s="13"/>
      <c r="E2302" s="18"/>
      <c r="F2302" s="13"/>
      <c r="G2302" s="23"/>
      <c r="H2302" s="18" t="str">
        <f t="shared" si="70"/>
        <v/>
      </c>
      <c r="I2302" s="21"/>
      <c r="J2302" s="21"/>
      <c r="K2302" s="22"/>
      <c r="L2302" s="16"/>
      <c r="M2302" s="15"/>
      <c r="N2302" s="25">
        <f t="shared" si="71"/>
        <v>0</v>
      </c>
    </row>
    <row r="2303" spans="2:14" ht="21.9" customHeight="1" x14ac:dyDescent="0.3">
      <c r="B2303" s="74"/>
      <c r="C2303" s="10"/>
      <c r="D2303" s="13"/>
      <c r="E2303" s="18"/>
      <c r="F2303" s="13"/>
      <c r="G2303" s="23"/>
      <c r="H2303" s="18" t="str">
        <f t="shared" si="70"/>
        <v/>
      </c>
      <c r="I2303" s="21"/>
      <c r="J2303" s="21"/>
      <c r="K2303" s="22"/>
      <c r="L2303" s="16"/>
      <c r="M2303" s="15"/>
      <c r="N2303" s="25">
        <f t="shared" si="71"/>
        <v>0</v>
      </c>
    </row>
    <row r="2304" spans="2:14" ht="21.9" customHeight="1" x14ac:dyDescent="0.3">
      <c r="B2304" s="74"/>
      <c r="C2304" s="10"/>
      <c r="D2304" s="13"/>
      <c r="E2304" s="18"/>
      <c r="F2304" s="13"/>
      <c r="G2304" s="23"/>
      <c r="H2304" s="18" t="str">
        <f t="shared" si="70"/>
        <v/>
      </c>
      <c r="I2304" s="21"/>
      <c r="J2304" s="21"/>
      <c r="K2304" s="22"/>
      <c r="L2304" s="16"/>
      <c r="M2304" s="15"/>
      <c r="N2304" s="25">
        <f t="shared" si="71"/>
        <v>0</v>
      </c>
    </row>
    <row r="2305" spans="2:14" ht="21.9" customHeight="1" x14ac:dyDescent="0.3">
      <c r="B2305" s="74"/>
      <c r="C2305" s="10"/>
      <c r="D2305" s="13"/>
      <c r="E2305" s="18"/>
      <c r="F2305" s="13"/>
      <c r="G2305" s="23"/>
      <c r="H2305" s="18" t="str">
        <f t="shared" si="70"/>
        <v/>
      </c>
      <c r="I2305" s="21"/>
      <c r="J2305" s="21"/>
      <c r="K2305" s="22"/>
      <c r="L2305" s="16"/>
      <c r="M2305" s="15"/>
      <c r="N2305" s="25">
        <f t="shared" si="71"/>
        <v>0</v>
      </c>
    </row>
    <row r="2306" spans="2:14" ht="21.9" customHeight="1" x14ac:dyDescent="0.3">
      <c r="B2306" s="74"/>
      <c r="C2306" s="10"/>
      <c r="D2306" s="13"/>
      <c r="E2306" s="18"/>
      <c r="F2306" s="13"/>
      <c r="G2306" s="23"/>
      <c r="H2306" s="18" t="str">
        <f t="shared" si="70"/>
        <v/>
      </c>
      <c r="I2306" s="21"/>
      <c r="J2306" s="21"/>
      <c r="K2306" s="22"/>
      <c r="L2306" s="16"/>
      <c r="M2306" s="15"/>
      <c r="N2306" s="25">
        <f t="shared" si="71"/>
        <v>0</v>
      </c>
    </row>
    <row r="2307" spans="2:14" ht="21.9" customHeight="1" x14ac:dyDescent="0.3">
      <c r="B2307" s="74"/>
      <c r="C2307" s="10"/>
      <c r="D2307" s="13"/>
      <c r="E2307" s="18"/>
      <c r="F2307" s="13"/>
      <c r="G2307" s="23"/>
      <c r="H2307" s="18" t="str">
        <f t="shared" si="70"/>
        <v/>
      </c>
      <c r="I2307" s="21"/>
      <c r="J2307" s="21"/>
      <c r="K2307" s="22"/>
      <c r="L2307" s="16"/>
      <c r="M2307" s="15"/>
      <c r="N2307" s="25">
        <f t="shared" si="71"/>
        <v>0</v>
      </c>
    </row>
    <row r="2308" spans="2:14" ht="21.9" customHeight="1" x14ac:dyDescent="0.3">
      <c r="B2308" s="74"/>
      <c r="C2308" s="10"/>
      <c r="D2308" s="13"/>
      <c r="E2308" s="18"/>
      <c r="F2308" s="13"/>
      <c r="G2308" s="23"/>
      <c r="H2308" s="18" t="str">
        <f t="shared" si="70"/>
        <v/>
      </c>
      <c r="I2308" s="21"/>
      <c r="J2308" s="21"/>
      <c r="K2308" s="22"/>
      <c r="L2308" s="16"/>
      <c r="M2308" s="15"/>
      <c r="N2308" s="25">
        <f t="shared" si="71"/>
        <v>0</v>
      </c>
    </row>
    <row r="2309" spans="2:14" ht="21.9" customHeight="1" x14ac:dyDescent="0.3">
      <c r="B2309" s="74"/>
      <c r="C2309" s="10"/>
      <c r="D2309" s="13"/>
      <c r="E2309" s="18"/>
      <c r="F2309" s="13"/>
      <c r="G2309" s="23"/>
      <c r="H2309" s="18" t="str">
        <f t="shared" si="70"/>
        <v/>
      </c>
      <c r="I2309" s="21"/>
      <c r="J2309" s="21"/>
      <c r="K2309" s="22"/>
      <c r="L2309" s="16"/>
      <c r="M2309" s="15"/>
      <c r="N2309" s="25">
        <f t="shared" si="71"/>
        <v>0</v>
      </c>
    </row>
    <row r="2310" spans="2:14" ht="21.9" customHeight="1" x14ac:dyDescent="0.3">
      <c r="B2310" s="74"/>
      <c r="C2310" s="10"/>
      <c r="D2310" s="13"/>
      <c r="E2310" s="18"/>
      <c r="F2310" s="13"/>
      <c r="G2310" s="23"/>
      <c r="H2310" s="18" t="str">
        <f t="shared" si="70"/>
        <v/>
      </c>
      <c r="I2310" s="21"/>
      <c r="J2310" s="21"/>
      <c r="K2310" s="22"/>
      <c r="L2310" s="16"/>
      <c r="M2310" s="15"/>
      <c r="N2310" s="25">
        <f t="shared" si="71"/>
        <v>0</v>
      </c>
    </row>
    <row r="2311" spans="2:14" ht="21.9" customHeight="1" x14ac:dyDescent="0.3">
      <c r="B2311" s="74"/>
      <c r="C2311" s="10"/>
      <c r="D2311" s="13"/>
      <c r="E2311" s="18"/>
      <c r="F2311" s="13"/>
      <c r="G2311" s="23"/>
      <c r="H2311" s="18" t="str">
        <f t="shared" si="70"/>
        <v/>
      </c>
      <c r="I2311" s="21"/>
      <c r="J2311" s="21"/>
      <c r="K2311" s="22"/>
      <c r="L2311" s="16"/>
      <c r="M2311" s="15"/>
      <c r="N2311" s="25">
        <f t="shared" si="71"/>
        <v>0</v>
      </c>
    </row>
    <row r="2312" spans="2:14" ht="21.9" customHeight="1" x14ac:dyDescent="0.3">
      <c r="B2312" s="74"/>
      <c r="C2312" s="10"/>
      <c r="D2312" s="13"/>
      <c r="E2312" s="18"/>
      <c r="F2312" s="13"/>
      <c r="G2312" s="23"/>
      <c r="H2312" s="18" t="str">
        <f t="shared" si="70"/>
        <v/>
      </c>
      <c r="I2312" s="21"/>
      <c r="J2312" s="21"/>
      <c r="K2312" s="22"/>
      <c r="L2312" s="16"/>
      <c r="M2312" s="15"/>
      <c r="N2312" s="25">
        <f t="shared" si="71"/>
        <v>0</v>
      </c>
    </row>
    <row r="2313" spans="2:14" ht="21.9" customHeight="1" x14ac:dyDescent="0.3">
      <c r="B2313" s="74"/>
      <c r="C2313" s="10"/>
      <c r="D2313" s="13"/>
      <c r="E2313" s="18"/>
      <c r="F2313" s="13"/>
      <c r="G2313" s="23"/>
      <c r="H2313" s="18" t="str">
        <f t="shared" si="70"/>
        <v/>
      </c>
      <c r="I2313" s="21"/>
      <c r="J2313" s="21"/>
      <c r="K2313" s="22"/>
      <c r="L2313" s="16"/>
      <c r="M2313" s="15"/>
      <c r="N2313" s="25">
        <f t="shared" si="71"/>
        <v>0</v>
      </c>
    </row>
    <row r="2314" spans="2:14" ht="21.9" customHeight="1" x14ac:dyDescent="0.3">
      <c r="B2314" s="74"/>
      <c r="C2314" s="10"/>
      <c r="D2314" s="13"/>
      <c r="E2314" s="18"/>
      <c r="F2314" s="13"/>
      <c r="G2314" s="23"/>
      <c r="H2314" s="18" t="str">
        <f t="shared" si="70"/>
        <v/>
      </c>
      <c r="I2314" s="21"/>
      <c r="J2314" s="21"/>
      <c r="K2314" s="22"/>
      <c r="L2314" s="16"/>
      <c r="M2314" s="15"/>
      <c r="N2314" s="25">
        <f t="shared" si="71"/>
        <v>0</v>
      </c>
    </row>
    <row r="2315" spans="2:14" ht="21.9" customHeight="1" x14ac:dyDescent="0.3">
      <c r="B2315" s="74"/>
      <c r="C2315" s="10"/>
      <c r="D2315" s="13"/>
      <c r="E2315" s="18"/>
      <c r="F2315" s="13"/>
      <c r="G2315" s="23"/>
      <c r="H2315" s="18" t="str">
        <f t="shared" ref="H2315:H2378" si="72">IF(E2315="","",IF(N2315="",D2315*E2315,(D2315*E2315)-(D2315*N2315)))</f>
        <v/>
      </c>
      <c r="I2315" s="21"/>
      <c r="J2315" s="21"/>
      <c r="K2315" s="22"/>
      <c r="L2315" s="16"/>
      <c r="M2315" s="15"/>
      <c r="N2315" s="25">
        <f t="shared" ref="N2315:N2378" si="73">IF(F2315="Não","",E2315*G2315)</f>
        <v>0</v>
      </c>
    </row>
    <row r="2316" spans="2:14" ht="21.9" customHeight="1" x14ac:dyDescent="0.3">
      <c r="B2316" s="74"/>
      <c r="C2316" s="10"/>
      <c r="D2316" s="13"/>
      <c r="E2316" s="18"/>
      <c r="F2316" s="13"/>
      <c r="G2316" s="23"/>
      <c r="H2316" s="18" t="str">
        <f t="shared" si="72"/>
        <v/>
      </c>
      <c r="I2316" s="21"/>
      <c r="J2316" s="21"/>
      <c r="K2316" s="22"/>
      <c r="L2316" s="16"/>
      <c r="M2316" s="15"/>
      <c r="N2316" s="25">
        <f t="shared" si="73"/>
        <v>0</v>
      </c>
    </row>
    <row r="2317" spans="2:14" ht="21.9" customHeight="1" x14ac:dyDescent="0.3">
      <c r="B2317" s="74"/>
      <c r="C2317" s="10"/>
      <c r="D2317" s="13"/>
      <c r="E2317" s="18"/>
      <c r="F2317" s="13"/>
      <c r="G2317" s="23"/>
      <c r="H2317" s="18" t="str">
        <f t="shared" si="72"/>
        <v/>
      </c>
      <c r="I2317" s="21"/>
      <c r="J2317" s="21"/>
      <c r="K2317" s="22"/>
      <c r="L2317" s="16"/>
      <c r="M2317" s="15"/>
      <c r="N2317" s="25">
        <f t="shared" si="73"/>
        <v>0</v>
      </c>
    </row>
    <row r="2318" spans="2:14" ht="21.9" customHeight="1" x14ac:dyDescent="0.3">
      <c r="B2318" s="74"/>
      <c r="C2318" s="10"/>
      <c r="D2318" s="13"/>
      <c r="E2318" s="18"/>
      <c r="F2318" s="13"/>
      <c r="G2318" s="23"/>
      <c r="H2318" s="18" t="str">
        <f t="shared" si="72"/>
        <v/>
      </c>
      <c r="I2318" s="21"/>
      <c r="J2318" s="21"/>
      <c r="K2318" s="22"/>
      <c r="L2318" s="16"/>
      <c r="M2318" s="15"/>
      <c r="N2318" s="25">
        <f t="shared" si="73"/>
        <v>0</v>
      </c>
    </row>
    <row r="2319" spans="2:14" ht="21.9" customHeight="1" x14ac:dyDescent="0.3">
      <c r="B2319" s="74"/>
      <c r="C2319" s="10"/>
      <c r="D2319" s="13"/>
      <c r="E2319" s="18"/>
      <c r="F2319" s="13"/>
      <c r="G2319" s="23"/>
      <c r="H2319" s="18" t="str">
        <f t="shared" si="72"/>
        <v/>
      </c>
      <c r="I2319" s="21"/>
      <c r="J2319" s="21"/>
      <c r="K2319" s="22"/>
      <c r="L2319" s="16"/>
      <c r="M2319" s="15"/>
      <c r="N2319" s="25">
        <f t="shared" si="73"/>
        <v>0</v>
      </c>
    </row>
    <row r="2320" spans="2:14" ht="21.9" customHeight="1" x14ac:dyDescent="0.3">
      <c r="B2320" s="74"/>
      <c r="C2320" s="10"/>
      <c r="D2320" s="13"/>
      <c r="E2320" s="18"/>
      <c r="F2320" s="13"/>
      <c r="G2320" s="23"/>
      <c r="H2320" s="18" t="str">
        <f t="shared" si="72"/>
        <v/>
      </c>
      <c r="I2320" s="21"/>
      <c r="J2320" s="21"/>
      <c r="K2320" s="22"/>
      <c r="L2320" s="16"/>
      <c r="M2320" s="15"/>
      <c r="N2320" s="25">
        <f t="shared" si="73"/>
        <v>0</v>
      </c>
    </row>
    <row r="2321" spans="2:14" ht="21.9" customHeight="1" x14ac:dyDescent="0.3">
      <c r="B2321" s="74"/>
      <c r="C2321" s="10"/>
      <c r="D2321" s="13"/>
      <c r="E2321" s="18"/>
      <c r="F2321" s="13"/>
      <c r="G2321" s="23"/>
      <c r="H2321" s="18" t="str">
        <f t="shared" si="72"/>
        <v/>
      </c>
      <c r="I2321" s="21"/>
      <c r="J2321" s="21"/>
      <c r="K2321" s="22"/>
      <c r="L2321" s="16"/>
      <c r="M2321" s="15"/>
      <c r="N2321" s="25">
        <f t="shared" si="73"/>
        <v>0</v>
      </c>
    </row>
    <row r="2322" spans="2:14" ht="21.9" customHeight="1" x14ac:dyDescent="0.3">
      <c r="B2322" s="74"/>
      <c r="C2322" s="10"/>
      <c r="D2322" s="13"/>
      <c r="E2322" s="18"/>
      <c r="F2322" s="13"/>
      <c r="G2322" s="23"/>
      <c r="H2322" s="18" t="str">
        <f t="shared" si="72"/>
        <v/>
      </c>
      <c r="I2322" s="21"/>
      <c r="J2322" s="21"/>
      <c r="K2322" s="22"/>
      <c r="L2322" s="16"/>
      <c r="M2322" s="15"/>
      <c r="N2322" s="25">
        <f t="shared" si="73"/>
        <v>0</v>
      </c>
    </row>
    <row r="2323" spans="2:14" ht="21.9" customHeight="1" x14ac:dyDescent="0.3">
      <c r="B2323" s="74"/>
      <c r="C2323" s="10"/>
      <c r="D2323" s="13"/>
      <c r="E2323" s="18"/>
      <c r="F2323" s="13"/>
      <c r="G2323" s="23"/>
      <c r="H2323" s="18" t="str">
        <f t="shared" si="72"/>
        <v/>
      </c>
      <c r="I2323" s="21"/>
      <c r="J2323" s="21"/>
      <c r="K2323" s="22"/>
      <c r="L2323" s="16"/>
      <c r="M2323" s="15"/>
      <c r="N2323" s="25">
        <f t="shared" si="73"/>
        <v>0</v>
      </c>
    </row>
    <row r="2324" spans="2:14" ht="21.9" customHeight="1" x14ac:dyDescent="0.3">
      <c r="B2324" s="74"/>
      <c r="C2324" s="10"/>
      <c r="D2324" s="13"/>
      <c r="E2324" s="18"/>
      <c r="F2324" s="13"/>
      <c r="G2324" s="23"/>
      <c r="H2324" s="18" t="str">
        <f t="shared" si="72"/>
        <v/>
      </c>
      <c r="I2324" s="21"/>
      <c r="J2324" s="21"/>
      <c r="K2324" s="22"/>
      <c r="L2324" s="16"/>
      <c r="M2324" s="15"/>
      <c r="N2324" s="25">
        <f t="shared" si="73"/>
        <v>0</v>
      </c>
    </row>
    <row r="2325" spans="2:14" ht="21.9" customHeight="1" x14ac:dyDescent="0.3">
      <c r="B2325" s="74"/>
      <c r="C2325" s="10"/>
      <c r="D2325" s="13"/>
      <c r="E2325" s="18"/>
      <c r="F2325" s="13"/>
      <c r="G2325" s="23"/>
      <c r="H2325" s="18" t="str">
        <f t="shared" si="72"/>
        <v/>
      </c>
      <c r="I2325" s="21"/>
      <c r="J2325" s="21"/>
      <c r="K2325" s="22"/>
      <c r="L2325" s="16"/>
      <c r="M2325" s="15"/>
      <c r="N2325" s="25">
        <f t="shared" si="73"/>
        <v>0</v>
      </c>
    </row>
    <row r="2326" spans="2:14" ht="21.9" customHeight="1" x14ac:dyDescent="0.3">
      <c r="B2326" s="74"/>
      <c r="C2326" s="10"/>
      <c r="D2326" s="13"/>
      <c r="E2326" s="18"/>
      <c r="F2326" s="13"/>
      <c r="G2326" s="23"/>
      <c r="H2326" s="18" t="str">
        <f t="shared" si="72"/>
        <v/>
      </c>
      <c r="I2326" s="21"/>
      <c r="J2326" s="21"/>
      <c r="K2326" s="22"/>
      <c r="L2326" s="16"/>
      <c r="M2326" s="15"/>
      <c r="N2326" s="25">
        <f t="shared" si="73"/>
        <v>0</v>
      </c>
    </row>
    <row r="2327" spans="2:14" ht="21.9" customHeight="1" x14ac:dyDescent="0.3">
      <c r="B2327" s="74"/>
      <c r="C2327" s="10"/>
      <c r="D2327" s="13"/>
      <c r="E2327" s="18"/>
      <c r="F2327" s="13"/>
      <c r="G2327" s="23"/>
      <c r="H2327" s="18" t="str">
        <f t="shared" si="72"/>
        <v/>
      </c>
      <c r="I2327" s="21"/>
      <c r="J2327" s="21"/>
      <c r="K2327" s="22"/>
      <c r="L2327" s="16"/>
      <c r="M2327" s="15"/>
      <c r="N2327" s="25">
        <f t="shared" si="73"/>
        <v>0</v>
      </c>
    </row>
    <row r="2328" spans="2:14" ht="21.9" customHeight="1" x14ac:dyDescent="0.3">
      <c r="B2328" s="74"/>
      <c r="C2328" s="10"/>
      <c r="D2328" s="13"/>
      <c r="E2328" s="18"/>
      <c r="F2328" s="13"/>
      <c r="G2328" s="23"/>
      <c r="H2328" s="18" t="str">
        <f t="shared" si="72"/>
        <v/>
      </c>
      <c r="I2328" s="21"/>
      <c r="J2328" s="21"/>
      <c r="K2328" s="22"/>
      <c r="L2328" s="16"/>
      <c r="M2328" s="15"/>
      <c r="N2328" s="25">
        <f t="shared" si="73"/>
        <v>0</v>
      </c>
    </row>
    <row r="2329" spans="2:14" ht="21.9" customHeight="1" x14ac:dyDescent="0.3">
      <c r="B2329" s="74"/>
      <c r="C2329" s="10"/>
      <c r="D2329" s="13"/>
      <c r="E2329" s="18"/>
      <c r="F2329" s="13"/>
      <c r="G2329" s="23"/>
      <c r="H2329" s="18" t="str">
        <f t="shared" si="72"/>
        <v/>
      </c>
      <c r="I2329" s="21"/>
      <c r="J2329" s="21"/>
      <c r="K2329" s="22"/>
      <c r="L2329" s="16"/>
      <c r="M2329" s="15"/>
      <c r="N2329" s="25">
        <f t="shared" si="73"/>
        <v>0</v>
      </c>
    </row>
    <row r="2330" spans="2:14" ht="21.9" customHeight="1" x14ac:dyDescent="0.3">
      <c r="B2330" s="74"/>
      <c r="C2330" s="10"/>
      <c r="D2330" s="13"/>
      <c r="E2330" s="18"/>
      <c r="F2330" s="13"/>
      <c r="G2330" s="23"/>
      <c r="H2330" s="18" t="str">
        <f t="shared" si="72"/>
        <v/>
      </c>
      <c r="I2330" s="21"/>
      <c r="J2330" s="21"/>
      <c r="K2330" s="22"/>
      <c r="L2330" s="16"/>
      <c r="M2330" s="15"/>
      <c r="N2330" s="25">
        <f t="shared" si="73"/>
        <v>0</v>
      </c>
    </row>
    <row r="2331" spans="2:14" ht="21.9" customHeight="1" x14ac:dyDescent="0.3">
      <c r="B2331" s="74"/>
      <c r="C2331" s="10"/>
      <c r="D2331" s="13"/>
      <c r="E2331" s="18"/>
      <c r="F2331" s="13"/>
      <c r="G2331" s="23"/>
      <c r="H2331" s="18" t="str">
        <f t="shared" si="72"/>
        <v/>
      </c>
      <c r="I2331" s="21"/>
      <c r="J2331" s="21"/>
      <c r="K2331" s="22"/>
      <c r="L2331" s="16"/>
      <c r="M2331" s="15"/>
      <c r="N2331" s="25">
        <f t="shared" si="73"/>
        <v>0</v>
      </c>
    </row>
    <row r="2332" spans="2:14" ht="21.9" customHeight="1" x14ac:dyDescent="0.3">
      <c r="B2332" s="74"/>
      <c r="C2332" s="10"/>
      <c r="D2332" s="13"/>
      <c r="E2332" s="18"/>
      <c r="F2332" s="13"/>
      <c r="G2332" s="23"/>
      <c r="H2332" s="18" t="str">
        <f t="shared" si="72"/>
        <v/>
      </c>
      <c r="I2332" s="21"/>
      <c r="J2332" s="21"/>
      <c r="K2332" s="22"/>
      <c r="L2332" s="16"/>
      <c r="M2332" s="15"/>
      <c r="N2332" s="25">
        <f t="shared" si="73"/>
        <v>0</v>
      </c>
    </row>
    <row r="2333" spans="2:14" ht="21.9" customHeight="1" x14ac:dyDescent="0.3">
      <c r="B2333" s="74"/>
      <c r="C2333" s="10"/>
      <c r="D2333" s="13"/>
      <c r="E2333" s="18"/>
      <c r="F2333" s="13"/>
      <c r="G2333" s="23"/>
      <c r="H2333" s="18" t="str">
        <f t="shared" si="72"/>
        <v/>
      </c>
      <c r="I2333" s="21"/>
      <c r="J2333" s="21"/>
      <c r="K2333" s="22"/>
      <c r="L2333" s="16"/>
      <c r="M2333" s="15"/>
      <c r="N2333" s="25">
        <f t="shared" si="73"/>
        <v>0</v>
      </c>
    </row>
    <row r="2334" spans="2:14" ht="21.9" customHeight="1" x14ac:dyDescent="0.3">
      <c r="B2334" s="74"/>
      <c r="C2334" s="10"/>
      <c r="D2334" s="13"/>
      <c r="E2334" s="18"/>
      <c r="F2334" s="13"/>
      <c r="G2334" s="23"/>
      <c r="H2334" s="18" t="str">
        <f t="shared" si="72"/>
        <v/>
      </c>
      <c r="I2334" s="21"/>
      <c r="J2334" s="21"/>
      <c r="K2334" s="22"/>
      <c r="L2334" s="16"/>
      <c r="M2334" s="15"/>
      <c r="N2334" s="25">
        <f t="shared" si="73"/>
        <v>0</v>
      </c>
    </row>
    <row r="2335" spans="2:14" ht="21.9" customHeight="1" x14ac:dyDescent="0.3">
      <c r="B2335" s="74"/>
      <c r="C2335" s="10"/>
      <c r="D2335" s="13"/>
      <c r="E2335" s="18"/>
      <c r="F2335" s="13"/>
      <c r="G2335" s="23"/>
      <c r="H2335" s="18" t="str">
        <f t="shared" si="72"/>
        <v/>
      </c>
      <c r="I2335" s="21"/>
      <c r="J2335" s="21"/>
      <c r="K2335" s="22"/>
      <c r="L2335" s="16"/>
      <c r="M2335" s="15"/>
      <c r="N2335" s="25">
        <f t="shared" si="73"/>
        <v>0</v>
      </c>
    </row>
    <row r="2336" spans="2:14" ht="21.9" customHeight="1" x14ac:dyDescent="0.3">
      <c r="B2336" s="74"/>
      <c r="C2336" s="10"/>
      <c r="D2336" s="13"/>
      <c r="E2336" s="18"/>
      <c r="F2336" s="13"/>
      <c r="G2336" s="23"/>
      <c r="H2336" s="18" t="str">
        <f t="shared" si="72"/>
        <v/>
      </c>
      <c r="I2336" s="21"/>
      <c r="J2336" s="21"/>
      <c r="K2336" s="22"/>
      <c r="L2336" s="16"/>
      <c r="M2336" s="15"/>
      <c r="N2336" s="25">
        <f t="shared" si="73"/>
        <v>0</v>
      </c>
    </row>
    <row r="2337" spans="2:14" ht="21.9" customHeight="1" x14ac:dyDescent="0.3">
      <c r="B2337" s="74"/>
      <c r="C2337" s="10"/>
      <c r="D2337" s="13"/>
      <c r="E2337" s="18"/>
      <c r="F2337" s="13"/>
      <c r="G2337" s="23"/>
      <c r="H2337" s="18" t="str">
        <f t="shared" si="72"/>
        <v/>
      </c>
      <c r="I2337" s="21"/>
      <c r="J2337" s="21"/>
      <c r="K2337" s="22"/>
      <c r="L2337" s="16"/>
      <c r="M2337" s="15"/>
      <c r="N2337" s="25">
        <f t="shared" si="73"/>
        <v>0</v>
      </c>
    </row>
    <row r="2338" spans="2:14" ht="21.9" customHeight="1" x14ac:dyDescent="0.3">
      <c r="B2338" s="74"/>
      <c r="C2338" s="10"/>
      <c r="D2338" s="13"/>
      <c r="E2338" s="18"/>
      <c r="F2338" s="13"/>
      <c r="G2338" s="23"/>
      <c r="H2338" s="18" t="str">
        <f t="shared" si="72"/>
        <v/>
      </c>
      <c r="I2338" s="21"/>
      <c r="J2338" s="21"/>
      <c r="K2338" s="22"/>
      <c r="L2338" s="16"/>
      <c r="M2338" s="15"/>
      <c r="N2338" s="25">
        <f t="shared" si="73"/>
        <v>0</v>
      </c>
    </row>
    <row r="2339" spans="2:14" ht="21.9" customHeight="1" x14ac:dyDescent="0.3">
      <c r="B2339" s="74"/>
      <c r="C2339" s="10"/>
      <c r="D2339" s="13"/>
      <c r="E2339" s="18"/>
      <c r="F2339" s="13"/>
      <c r="G2339" s="23"/>
      <c r="H2339" s="18" t="str">
        <f t="shared" si="72"/>
        <v/>
      </c>
      <c r="I2339" s="21"/>
      <c r="J2339" s="21"/>
      <c r="K2339" s="22"/>
      <c r="L2339" s="16"/>
      <c r="M2339" s="15"/>
      <c r="N2339" s="25">
        <f t="shared" si="73"/>
        <v>0</v>
      </c>
    </row>
    <row r="2340" spans="2:14" ht="21.9" customHeight="1" x14ac:dyDescent="0.3">
      <c r="B2340" s="74"/>
      <c r="C2340" s="10"/>
      <c r="D2340" s="13"/>
      <c r="E2340" s="18"/>
      <c r="F2340" s="13"/>
      <c r="G2340" s="23"/>
      <c r="H2340" s="18" t="str">
        <f t="shared" si="72"/>
        <v/>
      </c>
      <c r="I2340" s="21"/>
      <c r="J2340" s="21"/>
      <c r="K2340" s="22"/>
      <c r="L2340" s="16"/>
      <c r="M2340" s="15"/>
      <c r="N2340" s="25">
        <f t="shared" si="73"/>
        <v>0</v>
      </c>
    </row>
    <row r="2341" spans="2:14" ht="21.9" customHeight="1" x14ac:dyDescent="0.3">
      <c r="B2341" s="74"/>
      <c r="C2341" s="10"/>
      <c r="D2341" s="13"/>
      <c r="E2341" s="18"/>
      <c r="F2341" s="13"/>
      <c r="G2341" s="23"/>
      <c r="H2341" s="18" t="str">
        <f t="shared" si="72"/>
        <v/>
      </c>
      <c r="I2341" s="21"/>
      <c r="J2341" s="21"/>
      <c r="K2341" s="22"/>
      <c r="L2341" s="16"/>
      <c r="M2341" s="15"/>
      <c r="N2341" s="25">
        <f t="shared" si="73"/>
        <v>0</v>
      </c>
    </row>
    <row r="2342" spans="2:14" ht="21.9" customHeight="1" x14ac:dyDescent="0.3">
      <c r="B2342" s="74"/>
      <c r="C2342" s="10"/>
      <c r="D2342" s="13"/>
      <c r="E2342" s="18"/>
      <c r="F2342" s="13"/>
      <c r="G2342" s="23"/>
      <c r="H2342" s="18" t="str">
        <f t="shared" si="72"/>
        <v/>
      </c>
      <c r="I2342" s="21"/>
      <c r="J2342" s="21"/>
      <c r="K2342" s="22"/>
      <c r="L2342" s="16"/>
      <c r="M2342" s="15"/>
      <c r="N2342" s="25">
        <f t="shared" si="73"/>
        <v>0</v>
      </c>
    </row>
    <row r="2343" spans="2:14" ht="21.9" customHeight="1" x14ac:dyDescent="0.3">
      <c r="B2343" s="74"/>
      <c r="C2343" s="10"/>
      <c r="D2343" s="13"/>
      <c r="E2343" s="18"/>
      <c r="F2343" s="13"/>
      <c r="G2343" s="23"/>
      <c r="H2343" s="18" t="str">
        <f t="shared" si="72"/>
        <v/>
      </c>
      <c r="I2343" s="21"/>
      <c r="J2343" s="21"/>
      <c r="K2343" s="22"/>
      <c r="L2343" s="16"/>
      <c r="M2343" s="15"/>
      <c r="N2343" s="25">
        <f t="shared" si="73"/>
        <v>0</v>
      </c>
    </row>
    <row r="2344" spans="2:14" ht="21.9" customHeight="1" x14ac:dyDescent="0.3">
      <c r="B2344" s="74"/>
      <c r="C2344" s="10"/>
      <c r="D2344" s="13"/>
      <c r="E2344" s="18"/>
      <c r="F2344" s="13"/>
      <c r="G2344" s="23"/>
      <c r="H2344" s="18" t="str">
        <f t="shared" si="72"/>
        <v/>
      </c>
      <c r="I2344" s="21"/>
      <c r="J2344" s="21"/>
      <c r="K2344" s="22"/>
      <c r="L2344" s="16"/>
      <c r="M2344" s="15"/>
      <c r="N2344" s="25">
        <f t="shared" si="73"/>
        <v>0</v>
      </c>
    </row>
    <row r="2345" spans="2:14" ht="21.9" customHeight="1" x14ac:dyDescent="0.3">
      <c r="B2345" s="74"/>
      <c r="C2345" s="10"/>
      <c r="D2345" s="13"/>
      <c r="E2345" s="18"/>
      <c r="F2345" s="13"/>
      <c r="G2345" s="23"/>
      <c r="H2345" s="18" t="str">
        <f t="shared" si="72"/>
        <v/>
      </c>
      <c r="I2345" s="21"/>
      <c r="J2345" s="21"/>
      <c r="K2345" s="22"/>
      <c r="L2345" s="16"/>
      <c r="M2345" s="15"/>
      <c r="N2345" s="25">
        <f t="shared" si="73"/>
        <v>0</v>
      </c>
    </row>
    <row r="2346" spans="2:14" ht="21.9" customHeight="1" x14ac:dyDescent="0.3">
      <c r="B2346" s="74"/>
      <c r="C2346" s="10"/>
      <c r="D2346" s="13"/>
      <c r="E2346" s="18"/>
      <c r="F2346" s="13"/>
      <c r="G2346" s="23"/>
      <c r="H2346" s="18" t="str">
        <f t="shared" si="72"/>
        <v/>
      </c>
      <c r="I2346" s="21"/>
      <c r="J2346" s="21"/>
      <c r="K2346" s="22"/>
      <c r="L2346" s="16"/>
      <c r="M2346" s="15"/>
      <c r="N2346" s="25">
        <f t="shared" si="73"/>
        <v>0</v>
      </c>
    </row>
    <row r="2347" spans="2:14" ht="21.9" customHeight="1" x14ac:dyDescent="0.3">
      <c r="B2347" s="74"/>
      <c r="C2347" s="10"/>
      <c r="D2347" s="13"/>
      <c r="E2347" s="18"/>
      <c r="F2347" s="13"/>
      <c r="G2347" s="23"/>
      <c r="H2347" s="18" t="str">
        <f t="shared" si="72"/>
        <v/>
      </c>
      <c r="I2347" s="21"/>
      <c r="J2347" s="21"/>
      <c r="K2347" s="22"/>
      <c r="L2347" s="16"/>
      <c r="M2347" s="15"/>
      <c r="N2347" s="25">
        <f t="shared" si="73"/>
        <v>0</v>
      </c>
    </row>
    <row r="2348" spans="2:14" ht="21.9" customHeight="1" x14ac:dyDescent="0.3">
      <c r="B2348" s="74"/>
      <c r="C2348" s="10"/>
      <c r="D2348" s="13"/>
      <c r="E2348" s="18"/>
      <c r="F2348" s="13"/>
      <c r="G2348" s="23"/>
      <c r="H2348" s="18" t="str">
        <f t="shared" si="72"/>
        <v/>
      </c>
      <c r="I2348" s="21"/>
      <c r="J2348" s="21"/>
      <c r="K2348" s="22"/>
      <c r="L2348" s="16"/>
      <c r="M2348" s="15"/>
      <c r="N2348" s="25">
        <f t="shared" si="73"/>
        <v>0</v>
      </c>
    </row>
    <row r="2349" spans="2:14" ht="21.9" customHeight="1" x14ac:dyDescent="0.3">
      <c r="B2349" s="74"/>
      <c r="C2349" s="10"/>
      <c r="D2349" s="13"/>
      <c r="E2349" s="18"/>
      <c r="F2349" s="13"/>
      <c r="G2349" s="23"/>
      <c r="H2349" s="18" t="str">
        <f t="shared" si="72"/>
        <v/>
      </c>
      <c r="I2349" s="21"/>
      <c r="J2349" s="21"/>
      <c r="K2349" s="22"/>
      <c r="L2349" s="16"/>
      <c r="M2349" s="15"/>
      <c r="N2349" s="25">
        <f t="shared" si="73"/>
        <v>0</v>
      </c>
    </row>
    <row r="2350" spans="2:14" ht="21.9" customHeight="1" x14ac:dyDescent="0.3">
      <c r="B2350" s="74"/>
      <c r="C2350" s="10"/>
      <c r="D2350" s="13"/>
      <c r="E2350" s="18"/>
      <c r="F2350" s="13"/>
      <c r="G2350" s="23"/>
      <c r="H2350" s="18" t="str">
        <f t="shared" si="72"/>
        <v/>
      </c>
      <c r="I2350" s="21"/>
      <c r="J2350" s="21"/>
      <c r="K2350" s="22"/>
      <c r="L2350" s="16"/>
      <c r="M2350" s="15"/>
      <c r="N2350" s="25">
        <f t="shared" si="73"/>
        <v>0</v>
      </c>
    </row>
    <row r="2351" spans="2:14" ht="21.9" customHeight="1" x14ac:dyDescent="0.3">
      <c r="B2351" s="74"/>
      <c r="C2351" s="10"/>
      <c r="D2351" s="13"/>
      <c r="E2351" s="18"/>
      <c r="F2351" s="13"/>
      <c r="G2351" s="23"/>
      <c r="H2351" s="18" t="str">
        <f t="shared" si="72"/>
        <v/>
      </c>
      <c r="I2351" s="21"/>
      <c r="J2351" s="21"/>
      <c r="K2351" s="22"/>
      <c r="L2351" s="16"/>
      <c r="M2351" s="15"/>
      <c r="N2351" s="25">
        <f t="shared" si="73"/>
        <v>0</v>
      </c>
    </row>
    <row r="2352" spans="2:14" ht="21.9" customHeight="1" x14ac:dyDescent="0.3">
      <c r="B2352" s="74"/>
      <c r="C2352" s="10"/>
      <c r="D2352" s="13"/>
      <c r="E2352" s="18"/>
      <c r="F2352" s="13"/>
      <c r="G2352" s="23"/>
      <c r="H2352" s="18" t="str">
        <f t="shared" si="72"/>
        <v/>
      </c>
      <c r="I2352" s="21"/>
      <c r="J2352" s="21"/>
      <c r="K2352" s="22"/>
      <c r="L2352" s="16"/>
      <c r="M2352" s="15"/>
      <c r="N2352" s="25">
        <f t="shared" si="73"/>
        <v>0</v>
      </c>
    </row>
    <row r="2353" spans="2:14" ht="21.9" customHeight="1" x14ac:dyDescent="0.3">
      <c r="B2353" s="74"/>
      <c r="C2353" s="10"/>
      <c r="D2353" s="13"/>
      <c r="E2353" s="18"/>
      <c r="F2353" s="13"/>
      <c r="G2353" s="23"/>
      <c r="H2353" s="18" t="str">
        <f t="shared" si="72"/>
        <v/>
      </c>
      <c r="I2353" s="21"/>
      <c r="J2353" s="21"/>
      <c r="K2353" s="22"/>
      <c r="L2353" s="16"/>
      <c r="M2353" s="15"/>
      <c r="N2353" s="25">
        <f t="shared" si="73"/>
        <v>0</v>
      </c>
    </row>
    <row r="2354" spans="2:14" ht="21.9" customHeight="1" x14ac:dyDescent="0.3">
      <c r="B2354" s="74"/>
      <c r="C2354" s="10"/>
      <c r="D2354" s="13"/>
      <c r="E2354" s="18"/>
      <c r="F2354" s="13"/>
      <c r="G2354" s="23"/>
      <c r="H2354" s="18" t="str">
        <f t="shared" si="72"/>
        <v/>
      </c>
      <c r="I2354" s="21"/>
      <c r="J2354" s="21"/>
      <c r="K2354" s="22"/>
      <c r="L2354" s="16"/>
      <c r="M2354" s="15"/>
      <c r="N2354" s="25">
        <f t="shared" si="73"/>
        <v>0</v>
      </c>
    </row>
    <row r="2355" spans="2:14" ht="21.9" customHeight="1" x14ac:dyDescent="0.3">
      <c r="B2355" s="74"/>
      <c r="C2355" s="10"/>
      <c r="D2355" s="13"/>
      <c r="E2355" s="18"/>
      <c r="F2355" s="13"/>
      <c r="G2355" s="23"/>
      <c r="H2355" s="18" t="str">
        <f t="shared" si="72"/>
        <v/>
      </c>
      <c r="I2355" s="21"/>
      <c r="J2355" s="21"/>
      <c r="K2355" s="22"/>
      <c r="L2355" s="16"/>
      <c r="M2355" s="15"/>
      <c r="N2355" s="25">
        <f t="shared" si="73"/>
        <v>0</v>
      </c>
    </row>
    <row r="2356" spans="2:14" ht="21.9" customHeight="1" x14ac:dyDescent="0.3">
      <c r="B2356" s="74"/>
      <c r="C2356" s="10"/>
      <c r="D2356" s="13"/>
      <c r="E2356" s="18"/>
      <c r="F2356" s="13"/>
      <c r="G2356" s="23"/>
      <c r="H2356" s="18" t="str">
        <f t="shared" si="72"/>
        <v/>
      </c>
      <c r="I2356" s="21"/>
      <c r="J2356" s="21"/>
      <c r="K2356" s="22"/>
      <c r="L2356" s="16"/>
      <c r="M2356" s="15"/>
      <c r="N2356" s="25">
        <f t="shared" si="73"/>
        <v>0</v>
      </c>
    </row>
    <row r="2357" spans="2:14" ht="21.9" customHeight="1" x14ac:dyDescent="0.3">
      <c r="B2357" s="74"/>
      <c r="C2357" s="10"/>
      <c r="D2357" s="13"/>
      <c r="E2357" s="18"/>
      <c r="F2357" s="13"/>
      <c r="G2357" s="23"/>
      <c r="H2357" s="18" t="str">
        <f t="shared" si="72"/>
        <v/>
      </c>
      <c r="I2357" s="21"/>
      <c r="J2357" s="21"/>
      <c r="K2357" s="22"/>
      <c r="L2357" s="16"/>
      <c r="M2357" s="15"/>
      <c r="N2357" s="25">
        <f t="shared" si="73"/>
        <v>0</v>
      </c>
    </row>
    <row r="2358" spans="2:14" ht="21.9" customHeight="1" x14ac:dyDescent="0.3">
      <c r="B2358" s="74"/>
      <c r="C2358" s="10"/>
      <c r="D2358" s="13"/>
      <c r="E2358" s="18"/>
      <c r="F2358" s="13"/>
      <c r="G2358" s="23"/>
      <c r="H2358" s="18" t="str">
        <f t="shared" si="72"/>
        <v/>
      </c>
      <c r="I2358" s="21"/>
      <c r="J2358" s="21"/>
      <c r="K2358" s="22"/>
      <c r="L2358" s="16"/>
      <c r="M2358" s="15"/>
      <c r="N2358" s="25">
        <f t="shared" si="73"/>
        <v>0</v>
      </c>
    </row>
    <row r="2359" spans="2:14" ht="21.9" customHeight="1" x14ac:dyDescent="0.3">
      <c r="B2359" s="74"/>
      <c r="C2359" s="10"/>
      <c r="D2359" s="13"/>
      <c r="E2359" s="18"/>
      <c r="F2359" s="13"/>
      <c r="G2359" s="23"/>
      <c r="H2359" s="18" t="str">
        <f t="shared" si="72"/>
        <v/>
      </c>
      <c r="I2359" s="21"/>
      <c r="J2359" s="21"/>
      <c r="K2359" s="22"/>
      <c r="L2359" s="16"/>
      <c r="M2359" s="15"/>
      <c r="N2359" s="25">
        <f t="shared" si="73"/>
        <v>0</v>
      </c>
    </row>
    <row r="2360" spans="2:14" ht="21.9" customHeight="1" x14ac:dyDescent="0.3">
      <c r="B2360" s="74"/>
      <c r="C2360" s="10"/>
      <c r="D2360" s="13"/>
      <c r="E2360" s="18"/>
      <c r="F2360" s="13"/>
      <c r="G2360" s="23"/>
      <c r="H2360" s="18" t="str">
        <f t="shared" si="72"/>
        <v/>
      </c>
      <c r="I2360" s="21"/>
      <c r="J2360" s="21"/>
      <c r="K2360" s="22"/>
      <c r="L2360" s="16"/>
      <c r="M2360" s="15"/>
      <c r="N2360" s="25">
        <f t="shared" si="73"/>
        <v>0</v>
      </c>
    </row>
    <row r="2361" spans="2:14" ht="21.9" customHeight="1" x14ac:dyDescent="0.3">
      <c r="B2361" s="74"/>
      <c r="C2361" s="10"/>
      <c r="D2361" s="13"/>
      <c r="E2361" s="18"/>
      <c r="F2361" s="13"/>
      <c r="G2361" s="23"/>
      <c r="H2361" s="18" t="str">
        <f t="shared" si="72"/>
        <v/>
      </c>
      <c r="I2361" s="21"/>
      <c r="J2361" s="21"/>
      <c r="K2361" s="22"/>
      <c r="L2361" s="16"/>
      <c r="M2361" s="15"/>
      <c r="N2361" s="25">
        <f t="shared" si="73"/>
        <v>0</v>
      </c>
    </row>
    <row r="2362" spans="2:14" ht="21.9" customHeight="1" x14ac:dyDescent="0.3">
      <c r="B2362" s="74"/>
      <c r="C2362" s="10"/>
      <c r="D2362" s="13"/>
      <c r="E2362" s="18"/>
      <c r="F2362" s="13"/>
      <c r="G2362" s="23"/>
      <c r="H2362" s="18" t="str">
        <f t="shared" si="72"/>
        <v/>
      </c>
      <c r="I2362" s="21"/>
      <c r="J2362" s="21"/>
      <c r="K2362" s="22"/>
      <c r="L2362" s="16"/>
      <c r="M2362" s="15"/>
      <c r="N2362" s="25">
        <f t="shared" si="73"/>
        <v>0</v>
      </c>
    </row>
    <row r="2363" spans="2:14" ht="21.9" customHeight="1" x14ac:dyDescent="0.3">
      <c r="B2363" s="74"/>
      <c r="C2363" s="10"/>
      <c r="D2363" s="13"/>
      <c r="E2363" s="18"/>
      <c r="F2363" s="13"/>
      <c r="G2363" s="23"/>
      <c r="H2363" s="18" t="str">
        <f t="shared" si="72"/>
        <v/>
      </c>
      <c r="I2363" s="21"/>
      <c r="J2363" s="21"/>
      <c r="K2363" s="22"/>
      <c r="L2363" s="16"/>
      <c r="M2363" s="15"/>
      <c r="N2363" s="25">
        <f t="shared" si="73"/>
        <v>0</v>
      </c>
    </row>
    <row r="2364" spans="2:14" ht="21.9" customHeight="1" x14ac:dyDescent="0.3">
      <c r="B2364" s="74"/>
      <c r="C2364" s="10"/>
      <c r="D2364" s="13"/>
      <c r="E2364" s="18"/>
      <c r="F2364" s="13"/>
      <c r="G2364" s="23"/>
      <c r="H2364" s="18" t="str">
        <f t="shared" si="72"/>
        <v/>
      </c>
      <c r="I2364" s="21"/>
      <c r="J2364" s="21"/>
      <c r="K2364" s="22"/>
      <c r="L2364" s="16"/>
      <c r="M2364" s="15"/>
      <c r="N2364" s="25">
        <f t="shared" si="73"/>
        <v>0</v>
      </c>
    </row>
    <row r="2365" spans="2:14" ht="21.9" customHeight="1" x14ac:dyDescent="0.3">
      <c r="B2365" s="74"/>
      <c r="C2365" s="10"/>
      <c r="D2365" s="13"/>
      <c r="E2365" s="18"/>
      <c r="F2365" s="13"/>
      <c r="G2365" s="23"/>
      <c r="H2365" s="18" t="str">
        <f t="shared" si="72"/>
        <v/>
      </c>
      <c r="I2365" s="21"/>
      <c r="J2365" s="21"/>
      <c r="K2365" s="22"/>
      <c r="L2365" s="16"/>
      <c r="M2365" s="15"/>
      <c r="N2365" s="25">
        <f t="shared" si="73"/>
        <v>0</v>
      </c>
    </row>
    <row r="2366" spans="2:14" ht="21.9" customHeight="1" x14ac:dyDescent="0.3">
      <c r="B2366" s="74"/>
      <c r="C2366" s="10"/>
      <c r="D2366" s="13"/>
      <c r="E2366" s="18"/>
      <c r="F2366" s="13"/>
      <c r="G2366" s="23"/>
      <c r="H2366" s="18" t="str">
        <f t="shared" si="72"/>
        <v/>
      </c>
      <c r="I2366" s="21"/>
      <c r="J2366" s="21"/>
      <c r="K2366" s="22"/>
      <c r="L2366" s="16"/>
      <c r="M2366" s="15"/>
      <c r="N2366" s="25">
        <f t="shared" si="73"/>
        <v>0</v>
      </c>
    </row>
    <row r="2367" spans="2:14" ht="21.9" customHeight="1" x14ac:dyDescent="0.3">
      <c r="B2367" s="74"/>
      <c r="C2367" s="10"/>
      <c r="D2367" s="13"/>
      <c r="E2367" s="18"/>
      <c r="F2367" s="13"/>
      <c r="G2367" s="23"/>
      <c r="H2367" s="18" t="str">
        <f t="shared" si="72"/>
        <v/>
      </c>
      <c r="I2367" s="21"/>
      <c r="J2367" s="21"/>
      <c r="K2367" s="22"/>
      <c r="L2367" s="16"/>
      <c r="M2367" s="15"/>
      <c r="N2367" s="25">
        <f t="shared" si="73"/>
        <v>0</v>
      </c>
    </row>
    <row r="2368" spans="2:14" ht="21.9" customHeight="1" x14ac:dyDescent="0.3">
      <c r="B2368" s="74"/>
      <c r="C2368" s="10"/>
      <c r="D2368" s="13"/>
      <c r="E2368" s="18"/>
      <c r="F2368" s="13"/>
      <c r="G2368" s="23"/>
      <c r="H2368" s="18" t="str">
        <f t="shared" si="72"/>
        <v/>
      </c>
      <c r="I2368" s="21"/>
      <c r="J2368" s="21"/>
      <c r="K2368" s="22"/>
      <c r="L2368" s="16"/>
      <c r="M2368" s="15"/>
      <c r="N2368" s="25">
        <f t="shared" si="73"/>
        <v>0</v>
      </c>
    </row>
    <row r="2369" spans="2:14" ht="21.9" customHeight="1" x14ac:dyDescent="0.3">
      <c r="B2369" s="74"/>
      <c r="C2369" s="10"/>
      <c r="D2369" s="13"/>
      <c r="E2369" s="18"/>
      <c r="F2369" s="13"/>
      <c r="G2369" s="23"/>
      <c r="H2369" s="18" t="str">
        <f t="shared" si="72"/>
        <v/>
      </c>
      <c r="I2369" s="21"/>
      <c r="J2369" s="21"/>
      <c r="K2369" s="22"/>
      <c r="L2369" s="16"/>
      <c r="M2369" s="15"/>
      <c r="N2369" s="25">
        <f t="shared" si="73"/>
        <v>0</v>
      </c>
    </row>
    <row r="2370" spans="2:14" ht="21.9" customHeight="1" x14ac:dyDescent="0.3">
      <c r="B2370" s="74"/>
      <c r="C2370" s="10"/>
      <c r="D2370" s="13"/>
      <c r="E2370" s="18"/>
      <c r="F2370" s="13"/>
      <c r="G2370" s="23"/>
      <c r="H2370" s="18" t="str">
        <f t="shared" si="72"/>
        <v/>
      </c>
      <c r="I2370" s="21"/>
      <c r="J2370" s="21"/>
      <c r="K2370" s="22"/>
      <c r="L2370" s="16"/>
      <c r="M2370" s="15"/>
      <c r="N2370" s="25">
        <f t="shared" si="73"/>
        <v>0</v>
      </c>
    </row>
    <row r="2371" spans="2:14" ht="21.9" customHeight="1" x14ac:dyDescent="0.3">
      <c r="B2371" s="74"/>
      <c r="C2371" s="10"/>
      <c r="D2371" s="13"/>
      <c r="E2371" s="18"/>
      <c r="F2371" s="13"/>
      <c r="G2371" s="23"/>
      <c r="H2371" s="18" t="str">
        <f t="shared" si="72"/>
        <v/>
      </c>
      <c r="I2371" s="21"/>
      <c r="J2371" s="21"/>
      <c r="K2371" s="22"/>
      <c r="L2371" s="16"/>
      <c r="M2371" s="15"/>
      <c r="N2371" s="25">
        <f t="shared" si="73"/>
        <v>0</v>
      </c>
    </row>
    <row r="2372" spans="2:14" ht="21.9" customHeight="1" x14ac:dyDescent="0.3">
      <c r="B2372" s="74"/>
      <c r="C2372" s="10"/>
      <c r="D2372" s="13"/>
      <c r="E2372" s="18"/>
      <c r="F2372" s="13"/>
      <c r="G2372" s="23"/>
      <c r="H2372" s="18" t="str">
        <f t="shared" si="72"/>
        <v/>
      </c>
      <c r="I2372" s="21"/>
      <c r="J2372" s="21"/>
      <c r="K2372" s="22"/>
      <c r="L2372" s="16"/>
      <c r="M2372" s="15"/>
      <c r="N2372" s="25">
        <f t="shared" si="73"/>
        <v>0</v>
      </c>
    </row>
    <row r="2373" spans="2:14" ht="21.9" customHeight="1" x14ac:dyDescent="0.3">
      <c r="B2373" s="74"/>
      <c r="C2373" s="10"/>
      <c r="D2373" s="13"/>
      <c r="E2373" s="18"/>
      <c r="F2373" s="13"/>
      <c r="G2373" s="23"/>
      <c r="H2373" s="18" t="str">
        <f t="shared" si="72"/>
        <v/>
      </c>
      <c r="I2373" s="21"/>
      <c r="J2373" s="21"/>
      <c r="K2373" s="22"/>
      <c r="L2373" s="16"/>
      <c r="M2373" s="15"/>
      <c r="N2373" s="25">
        <f t="shared" si="73"/>
        <v>0</v>
      </c>
    </row>
    <row r="2374" spans="2:14" ht="21.9" customHeight="1" x14ac:dyDescent="0.3">
      <c r="B2374" s="74"/>
      <c r="C2374" s="10"/>
      <c r="D2374" s="13"/>
      <c r="E2374" s="18"/>
      <c r="F2374" s="13"/>
      <c r="G2374" s="23"/>
      <c r="H2374" s="18" t="str">
        <f t="shared" si="72"/>
        <v/>
      </c>
      <c r="I2374" s="21"/>
      <c r="J2374" s="21"/>
      <c r="K2374" s="22"/>
      <c r="L2374" s="16"/>
      <c r="M2374" s="15"/>
      <c r="N2374" s="25">
        <f t="shared" si="73"/>
        <v>0</v>
      </c>
    </row>
    <row r="2375" spans="2:14" ht="21.9" customHeight="1" x14ac:dyDescent="0.3">
      <c r="B2375" s="74"/>
      <c r="C2375" s="10"/>
      <c r="D2375" s="13"/>
      <c r="E2375" s="18"/>
      <c r="F2375" s="13"/>
      <c r="G2375" s="23"/>
      <c r="H2375" s="18" t="str">
        <f t="shared" si="72"/>
        <v/>
      </c>
      <c r="I2375" s="21"/>
      <c r="J2375" s="21"/>
      <c r="K2375" s="22"/>
      <c r="L2375" s="16"/>
      <c r="M2375" s="15"/>
      <c r="N2375" s="25">
        <f t="shared" si="73"/>
        <v>0</v>
      </c>
    </row>
    <row r="2376" spans="2:14" ht="21.9" customHeight="1" x14ac:dyDescent="0.3">
      <c r="B2376" s="74"/>
      <c r="C2376" s="10"/>
      <c r="D2376" s="13"/>
      <c r="E2376" s="18"/>
      <c r="F2376" s="13"/>
      <c r="G2376" s="23"/>
      <c r="H2376" s="18" t="str">
        <f t="shared" si="72"/>
        <v/>
      </c>
      <c r="I2376" s="21"/>
      <c r="J2376" s="21"/>
      <c r="K2376" s="22"/>
      <c r="L2376" s="16"/>
      <c r="M2376" s="15"/>
      <c r="N2376" s="25">
        <f t="shared" si="73"/>
        <v>0</v>
      </c>
    </row>
    <row r="2377" spans="2:14" ht="21.9" customHeight="1" x14ac:dyDescent="0.3">
      <c r="B2377" s="74"/>
      <c r="C2377" s="10"/>
      <c r="D2377" s="13"/>
      <c r="E2377" s="18"/>
      <c r="F2377" s="13"/>
      <c r="G2377" s="23"/>
      <c r="H2377" s="18" t="str">
        <f t="shared" si="72"/>
        <v/>
      </c>
      <c r="I2377" s="21"/>
      <c r="J2377" s="21"/>
      <c r="K2377" s="22"/>
      <c r="L2377" s="16"/>
      <c r="M2377" s="15"/>
      <c r="N2377" s="25">
        <f t="shared" si="73"/>
        <v>0</v>
      </c>
    </row>
    <row r="2378" spans="2:14" ht="21.9" customHeight="1" x14ac:dyDescent="0.3">
      <c r="B2378" s="74"/>
      <c r="C2378" s="10"/>
      <c r="D2378" s="13"/>
      <c r="E2378" s="18"/>
      <c r="F2378" s="13"/>
      <c r="G2378" s="23"/>
      <c r="H2378" s="18" t="str">
        <f t="shared" si="72"/>
        <v/>
      </c>
      <c r="I2378" s="21"/>
      <c r="J2378" s="21"/>
      <c r="K2378" s="22"/>
      <c r="L2378" s="16"/>
      <c r="M2378" s="15"/>
      <c r="N2378" s="25">
        <f t="shared" si="73"/>
        <v>0</v>
      </c>
    </row>
    <row r="2379" spans="2:14" ht="21.9" customHeight="1" x14ac:dyDescent="0.3">
      <c r="B2379" s="74"/>
      <c r="C2379" s="10"/>
      <c r="D2379" s="13"/>
      <c r="E2379" s="18"/>
      <c r="F2379" s="13"/>
      <c r="G2379" s="23"/>
      <c r="H2379" s="18" t="str">
        <f t="shared" ref="H2379:H2442" si="74">IF(E2379="","",IF(N2379="",D2379*E2379,(D2379*E2379)-(D2379*N2379)))</f>
        <v/>
      </c>
      <c r="I2379" s="21"/>
      <c r="J2379" s="21"/>
      <c r="K2379" s="22"/>
      <c r="L2379" s="16"/>
      <c r="M2379" s="15"/>
      <c r="N2379" s="25">
        <f t="shared" ref="N2379:N2442" si="75">IF(F2379="Não","",E2379*G2379)</f>
        <v>0</v>
      </c>
    </row>
    <row r="2380" spans="2:14" ht="21.9" customHeight="1" x14ac:dyDescent="0.3">
      <c r="B2380" s="74"/>
      <c r="C2380" s="10"/>
      <c r="D2380" s="13"/>
      <c r="E2380" s="18"/>
      <c r="F2380" s="13"/>
      <c r="G2380" s="23"/>
      <c r="H2380" s="18" t="str">
        <f t="shared" si="74"/>
        <v/>
      </c>
      <c r="I2380" s="21"/>
      <c r="J2380" s="21"/>
      <c r="K2380" s="22"/>
      <c r="L2380" s="16"/>
      <c r="M2380" s="15"/>
      <c r="N2380" s="25">
        <f t="shared" si="75"/>
        <v>0</v>
      </c>
    </row>
    <row r="2381" spans="2:14" ht="21.9" customHeight="1" x14ac:dyDescent="0.3">
      <c r="B2381" s="74"/>
      <c r="C2381" s="10"/>
      <c r="D2381" s="13"/>
      <c r="E2381" s="18"/>
      <c r="F2381" s="13"/>
      <c r="G2381" s="23"/>
      <c r="H2381" s="18" t="str">
        <f t="shared" si="74"/>
        <v/>
      </c>
      <c r="I2381" s="21"/>
      <c r="J2381" s="21"/>
      <c r="K2381" s="22"/>
      <c r="L2381" s="16"/>
      <c r="M2381" s="15"/>
      <c r="N2381" s="25">
        <f t="shared" si="75"/>
        <v>0</v>
      </c>
    </row>
    <row r="2382" spans="2:14" ht="21.9" customHeight="1" x14ac:dyDescent="0.3">
      <c r="B2382" s="74"/>
      <c r="C2382" s="10"/>
      <c r="D2382" s="13"/>
      <c r="E2382" s="18"/>
      <c r="F2382" s="13"/>
      <c r="G2382" s="23"/>
      <c r="H2382" s="18" t="str">
        <f t="shared" si="74"/>
        <v/>
      </c>
      <c r="I2382" s="21"/>
      <c r="J2382" s="21"/>
      <c r="K2382" s="22"/>
      <c r="L2382" s="16"/>
      <c r="M2382" s="15"/>
      <c r="N2382" s="25">
        <f t="shared" si="75"/>
        <v>0</v>
      </c>
    </row>
    <row r="2383" spans="2:14" ht="21.9" customHeight="1" x14ac:dyDescent="0.3">
      <c r="B2383" s="74"/>
      <c r="C2383" s="10"/>
      <c r="D2383" s="13"/>
      <c r="E2383" s="18"/>
      <c r="F2383" s="13"/>
      <c r="G2383" s="23"/>
      <c r="H2383" s="18" t="str">
        <f t="shared" si="74"/>
        <v/>
      </c>
      <c r="I2383" s="21"/>
      <c r="J2383" s="21"/>
      <c r="K2383" s="22"/>
      <c r="L2383" s="16"/>
      <c r="M2383" s="15"/>
      <c r="N2383" s="25">
        <f t="shared" si="75"/>
        <v>0</v>
      </c>
    </row>
    <row r="2384" spans="2:14" ht="21.9" customHeight="1" x14ac:dyDescent="0.3">
      <c r="B2384" s="74"/>
      <c r="C2384" s="10"/>
      <c r="D2384" s="13"/>
      <c r="E2384" s="18"/>
      <c r="F2384" s="13"/>
      <c r="G2384" s="23"/>
      <c r="H2384" s="18" t="str">
        <f t="shared" si="74"/>
        <v/>
      </c>
      <c r="I2384" s="21"/>
      <c r="J2384" s="21"/>
      <c r="K2384" s="22"/>
      <c r="L2384" s="16"/>
      <c r="M2384" s="15"/>
      <c r="N2384" s="25">
        <f t="shared" si="75"/>
        <v>0</v>
      </c>
    </row>
    <row r="2385" spans="2:14" ht="21.9" customHeight="1" x14ac:dyDescent="0.3">
      <c r="B2385" s="74"/>
      <c r="C2385" s="10"/>
      <c r="D2385" s="13"/>
      <c r="E2385" s="18"/>
      <c r="F2385" s="13"/>
      <c r="G2385" s="23"/>
      <c r="H2385" s="18" t="str">
        <f t="shared" si="74"/>
        <v/>
      </c>
      <c r="I2385" s="21"/>
      <c r="J2385" s="21"/>
      <c r="K2385" s="22"/>
      <c r="L2385" s="16"/>
      <c r="M2385" s="15"/>
      <c r="N2385" s="25">
        <f t="shared" si="75"/>
        <v>0</v>
      </c>
    </row>
    <row r="2386" spans="2:14" ht="21.9" customHeight="1" x14ac:dyDescent="0.3">
      <c r="B2386" s="74"/>
      <c r="C2386" s="10"/>
      <c r="D2386" s="13"/>
      <c r="E2386" s="18"/>
      <c r="F2386" s="13"/>
      <c r="G2386" s="23"/>
      <c r="H2386" s="18" t="str">
        <f t="shared" si="74"/>
        <v/>
      </c>
      <c r="I2386" s="21"/>
      <c r="J2386" s="21"/>
      <c r="K2386" s="22"/>
      <c r="L2386" s="16"/>
      <c r="M2386" s="15"/>
      <c r="N2386" s="25">
        <f t="shared" si="75"/>
        <v>0</v>
      </c>
    </row>
    <row r="2387" spans="2:14" ht="21.9" customHeight="1" x14ac:dyDescent="0.3">
      <c r="B2387" s="74"/>
      <c r="C2387" s="10"/>
      <c r="D2387" s="13"/>
      <c r="E2387" s="18"/>
      <c r="F2387" s="13"/>
      <c r="G2387" s="23"/>
      <c r="H2387" s="18" t="str">
        <f t="shared" si="74"/>
        <v/>
      </c>
      <c r="I2387" s="21"/>
      <c r="J2387" s="21"/>
      <c r="K2387" s="22"/>
      <c r="L2387" s="16"/>
      <c r="M2387" s="15"/>
      <c r="N2387" s="25">
        <f t="shared" si="75"/>
        <v>0</v>
      </c>
    </row>
    <row r="2388" spans="2:14" ht="21.9" customHeight="1" x14ac:dyDescent="0.3">
      <c r="B2388" s="74"/>
      <c r="C2388" s="10"/>
      <c r="D2388" s="13"/>
      <c r="E2388" s="18"/>
      <c r="F2388" s="13"/>
      <c r="G2388" s="23"/>
      <c r="H2388" s="18" t="str">
        <f t="shared" si="74"/>
        <v/>
      </c>
      <c r="I2388" s="21"/>
      <c r="J2388" s="21"/>
      <c r="K2388" s="22"/>
      <c r="L2388" s="16"/>
      <c r="M2388" s="15"/>
      <c r="N2388" s="25">
        <f t="shared" si="75"/>
        <v>0</v>
      </c>
    </row>
    <row r="2389" spans="2:14" ht="21.9" customHeight="1" x14ac:dyDescent="0.3">
      <c r="B2389" s="74"/>
      <c r="C2389" s="10"/>
      <c r="D2389" s="13"/>
      <c r="E2389" s="18"/>
      <c r="F2389" s="13"/>
      <c r="G2389" s="23"/>
      <c r="H2389" s="18" t="str">
        <f t="shared" si="74"/>
        <v/>
      </c>
      <c r="I2389" s="21"/>
      <c r="J2389" s="21"/>
      <c r="K2389" s="22"/>
      <c r="L2389" s="16"/>
      <c r="M2389" s="15"/>
      <c r="N2389" s="25">
        <f t="shared" si="75"/>
        <v>0</v>
      </c>
    </row>
    <row r="2390" spans="2:14" ht="21.9" customHeight="1" x14ac:dyDescent="0.3">
      <c r="B2390" s="74"/>
      <c r="C2390" s="10"/>
      <c r="D2390" s="13"/>
      <c r="E2390" s="18"/>
      <c r="F2390" s="13"/>
      <c r="G2390" s="23"/>
      <c r="H2390" s="18" t="str">
        <f t="shared" si="74"/>
        <v/>
      </c>
      <c r="I2390" s="21"/>
      <c r="J2390" s="21"/>
      <c r="K2390" s="22"/>
      <c r="L2390" s="16"/>
      <c r="M2390" s="15"/>
      <c r="N2390" s="25">
        <f t="shared" si="75"/>
        <v>0</v>
      </c>
    </row>
    <row r="2391" spans="2:14" ht="21.9" customHeight="1" x14ac:dyDescent="0.3">
      <c r="B2391" s="74"/>
      <c r="C2391" s="10"/>
      <c r="D2391" s="13"/>
      <c r="E2391" s="18"/>
      <c r="F2391" s="13"/>
      <c r="G2391" s="23"/>
      <c r="H2391" s="18" t="str">
        <f t="shared" si="74"/>
        <v/>
      </c>
      <c r="I2391" s="21"/>
      <c r="J2391" s="21"/>
      <c r="K2391" s="22"/>
      <c r="L2391" s="16"/>
      <c r="M2391" s="15"/>
      <c r="N2391" s="25">
        <f t="shared" si="75"/>
        <v>0</v>
      </c>
    </row>
    <row r="2392" spans="2:14" ht="21.9" customHeight="1" x14ac:dyDescent="0.3">
      <c r="B2392" s="74"/>
      <c r="C2392" s="10"/>
      <c r="D2392" s="13"/>
      <c r="E2392" s="18"/>
      <c r="F2392" s="13"/>
      <c r="G2392" s="23"/>
      <c r="H2392" s="18" t="str">
        <f t="shared" si="74"/>
        <v/>
      </c>
      <c r="I2392" s="21"/>
      <c r="J2392" s="21"/>
      <c r="K2392" s="22"/>
      <c r="L2392" s="16"/>
      <c r="M2392" s="15"/>
      <c r="N2392" s="25">
        <f t="shared" si="75"/>
        <v>0</v>
      </c>
    </row>
    <row r="2393" spans="2:14" ht="21.9" customHeight="1" x14ac:dyDescent="0.3">
      <c r="B2393" s="74"/>
      <c r="C2393" s="10"/>
      <c r="D2393" s="13"/>
      <c r="E2393" s="18"/>
      <c r="F2393" s="13"/>
      <c r="G2393" s="23"/>
      <c r="H2393" s="18" t="str">
        <f t="shared" si="74"/>
        <v/>
      </c>
      <c r="I2393" s="21"/>
      <c r="J2393" s="21"/>
      <c r="K2393" s="22"/>
      <c r="L2393" s="16"/>
      <c r="M2393" s="15"/>
      <c r="N2393" s="25">
        <f t="shared" si="75"/>
        <v>0</v>
      </c>
    </row>
    <row r="2394" spans="2:14" ht="21.9" customHeight="1" x14ac:dyDescent="0.3">
      <c r="B2394" s="74"/>
      <c r="C2394" s="10"/>
      <c r="D2394" s="13"/>
      <c r="E2394" s="18"/>
      <c r="F2394" s="13"/>
      <c r="G2394" s="23"/>
      <c r="H2394" s="18" t="str">
        <f t="shared" si="74"/>
        <v/>
      </c>
      <c r="I2394" s="21"/>
      <c r="J2394" s="21"/>
      <c r="K2394" s="22"/>
      <c r="L2394" s="16"/>
      <c r="M2394" s="15"/>
      <c r="N2394" s="25">
        <f t="shared" si="75"/>
        <v>0</v>
      </c>
    </row>
    <row r="2395" spans="2:14" ht="21.9" customHeight="1" x14ac:dyDescent="0.3">
      <c r="B2395" s="74"/>
      <c r="C2395" s="10"/>
      <c r="D2395" s="13"/>
      <c r="E2395" s="18"/>
      <c r="F2395" s="13"/>
      <c r="G2395" s="23"/>
      <c r="H2395" s="18" t="str">
        <f t="shared" si="74"/>
        <v/>
      </c>
      <c r="I2395" s="21"/>
      <c r="J2395" s="21"/>
      <c r="K2395" s="22"/>
      <c r="L2395" s="16"/>
      <c r="M2395" s="15"/>
      <c r="N2395" s="25">
        <f t="shared" si="75"/>
        <v>0</v>
      </c>
    </row>
    <row r="2396" spans="2:14" ht="21.9" customHeight="1" x14ac:dyDescent="0.3">
      <c r="B2396" s="74"/>
      <c r="C2396" s="10"/>
      <c r="D2396" s="13"/>
      <c r="E2396" s="18"/>
      <c r="F2396" s="13"/>
      <c r="G2396" s="23"/>
      <c r="H2396" s="18" t="str">
        <f t="shared" si="74"/>
        <v/>
      </c>
      <c r="I2396" s="21"/>
      <c r="J2396" s="21"/>
      <c r="K2396" s="22"/>
      <c r="L2396" s="16"/>
      <c r="M2396" s="15"/>
      <c r="N2396" s="25">
        <f t="shared" si="75"/>
        <v>0</v>
      </c>
    </row>
    <row r="2397" spans="2:14" ht="21.9" customHeight="1" x14ac:dyDescent="0.3">
      <c r="B2397" s="74"/>
      <c r="C2397" s="10"/>
      <c r="D2397" s="13"/>
      <c r="E2397" s="18"/>
      <c r="F2397" s="13"/>
      <c r="G2397" s="23"/>
      <c r="H2397" s="18" t="str">
        <f t="shared" si="74"/>
        <v/>
      </c>
      <c r="I2397" s="21"/>
      <c r="J2397" s="21"/>
      <c r="K2397" s="22"/>
      <c r="L2397" s="16"/>
      <c r="M2397" s="15"/>
      <c r="N2397" s="25">
        <f t="shared" si="75"/>
        <v>0</v>
      </c>
    </row>
    <row r="2398" spans="2:14" ht="21.9" customHeight="1" x14ac:dyDescent="0.3">
      <c r="B2398" s="74"/>
      <c r="C2398" s="10"/>
      <c r="D2398" s="13"/>
      <c r="E2398" s="18"/>
      <c r="F2398" s="13"/>
      <c r="G2398" s="23"/>
      <c r="H2398" s="18" t="str">
        <f t="shared" si="74"/>
        <v/>
      </c>
      <c r="I2398" s="21"/>
      <c r="J2398" s="21"/>
      <c r="K2398" s="22"/>
      <c r="L2398" s="16"/>
      <c r="M2398" s="15"/>
      <c r="N2398" s="25">
        <f t="shared" si="75"/>
        <v>0</v>
      </c>
    </row>
    <row r="2399" spans="2:14" ht="21.9" customHeight="1" x14ac:dyDescent="0.3">
      <c r="B2399" s="74"/>
      <c r="C2399" s="10"/>
      <c r="D2399" s="13"/>
      <c r="E2399" s="18"/>
      <c r="F2399" s="13"/>
      <c r="G2399" s="23"/>
      <c r="H2399" s="18" t="str">
        <f t="shared" si="74"/>
        <v/>
      </c>
      <c r="I2399" s="21"/>
      <c r="J2399" s="21"/>
      <c r="K2399" s="22"/>
      <c r="L2399" s="16"/>
      <c r="M2399" s="15"/>
      <c r="N2399" s="25">
        <f t="shared" si="75"/>
        <v>0</v>
      </c>
    </row>
    <row r="2400" spans="2:14" ht="21.9" customHeight="1" x14ac:dyDescent="0.3">
      <c r="B2400" s="74"/>
      <c r="C2400" s="10"/>
      <c r="D2400" s="13"/>
      <c r="E2400" s="18"/>
      <c r="F2400" s="13"/>
      <c r="G2400" s="23"/>
      <c r="H2400" s="18" t="str">
        <f t="shared" si="74"/>
        <v/>
      </c>
      <c r="I2400" s="21"/>
      <c r="J2400" s="21"/>
      <c r="K2400" s="22"/>
      <c r="L2400" s="16"/>
      <c r="M2400" s="15"/>
      <c r="N2400" s="25">
        <f t="shared" si="75"/>
        <v>0</v>
      </c>
    </row>
    <row r="2401" spans="2:14" ht="21.9" customHeight="1" x14ac:dyDescent="0.3">
      <c r="B2401" s="74"/>
      <c r="C2401" s="10"/>
      <c r="D2401" s="13"/>
      <c r="E2401" s="18"/>
      <c r="F2401" s="13"/>
      <c r="G2401" s="23"/>
      <c r="H2401" s="18" t="str">
        <f t="shared" si="74"/>
        <v/>
      </c>
      <c r="I2401" s="21"/>
      <c r="J2401" s="21"/>
      <c r="K2401" s="22"/>
      <c r="L2401" s="16"/>
      <c r="M2401" s="15"/>
      <c r="N2401" s="25">
        <f t="shared" si="75"/>
        <v>0</v>
      </c>
    </row>
    <row r="2402" spans="2:14" ht="21.9" customHeight="1" x14ac:dyDescent="0.3">
      <c r="B2402" s="74"/>
      <c r="C2402" s="10"/>
      <c r="D2402" s="13"/>
      <c r="E2402" s="18"/>
      <c r="F2402" s="13"/>
      <c r="G2402" s="23"/>
      <c r="H2402" s="18" t="str">
        <f t="shared" si="74"/>
        <v/>
      </c>
      <c r="I2402" s="21"/>
      <c r="J2402" s="21"/>
      <c r="K2402" s="22"/>
      <c r="L2402" s="16"/>
      <c r="M2402" s="15"/>
      <c r="N2402" s="25">
        <f t="shared" si="75"/>
        <v>0</v>
      </c>
    </row>
    <row r="2403" spans="2:14" ht="21.9" customHeight="1" x14ac:dyDescent="0.3">
      <c r="B2403" s="74"/>
      <c r="C2403" s="10"/>
      <c r="D2403" s="13"/>
      <c r="E2403" s="18"/>
      <c r="F2403" s="13"/>
      <c r="G2403" s="23"/>
      <c r="H2403" s="18" t="str">
        <f t="shared" si="74"/>
        <v/>
      </c>
      <c r="I2403" s="21"/>
      <c r="J2403" s="21"/>
      <c r="K2403" s="22"/>
      <c r="L2403" s="16"/>
      <c r="M2403" s="15"/>
      <c r="N2403" s="25">
        <f t="shared" si="75"/>
        <v>0</v>
      </c>
    </row>
    <row r="2404" spans="2:14" ht="21.9" customHeight="1" x14ac:dyDescent="0.3">
      <c r="B2404" s="74"/>
      <c r="C2404" s="10"/>
      <c r="D2404" s="13"/>
      <c r="E2404" s="18"/>
      <c r="F2404" s="13"/>
      <c r="G2404" s="23"/>
      <c r="H2404" s="18" t="str">
        <f t="shared" si="74"/>
        <v/>
      </c>
      <c r="I2404" s="21"/>
      <c r="J2404" s="21"/>
      <c r="K2404" s="22"/>
      <c r="L2404" s="16"/>
      <c r="M2404" s="15"/>
      <c r="N2404" s="25">
        <f t="shared" si="75"/>
        <v>0</v>
      </c>
    </row>
    <row r="2405" spans="2:14" ht="21.9" customHeight="1" x14ac:dyDescent="0.3">
      <c r="B2405" s="74"/>
      <c r="C2405" s="10"/>
      <c r="D2405" s="13"/>
      <c r="E2405" s="18"/>
      <c r="F2405" s="13"/>
      <c r="G2405" s="23"/>
      <c r="H2405" s="18" t="str">
        <f t="shared" si="74"/>
        <v/>
      </c>
      <c r="I2405" s="21"/>
      <c r="J2405" s="21"/>
      <c r="K2405" s="22"/>
      <c r="L2405" s="16"/>
      <c r="M2405" s="15"/>
      <c r="N2405" s="25">
        <f t="shared" si="75"/>
        <v>0</v>
      </c>
    </row>
    <row r="2406" spans="2:14" ht="21.9" customHeight="1" x14ac:dyDescent="0.3">
      <c r="B2406" s="74"/>
      <c r="C2406" s="10"/>
      <c r="D2406" s="13"/>
      <c r="E2406" s="18"/>
      <c r="F2406" s="13"/>
      <c r="G2406" s="23"/>
      <c r="H2406" s="18" t="str">
        <f t="shared" si="74"/>
        <v/>
      </c>
      <c r="I2406" s="21"/>
      <c r="J2406" s="21"/>
      <c r="K2406" s="22"/>
      <c r="L2406" s="16"/>
      <c r="M2406" s="15"/>
      <c r="N2406" s="25">
        <f t="shared" si="75"/>
        <v>0</v>
      </c>
    </row>
    <row r="2407" spans="2:14" ht="21.9" customHeight="1" x14ac:dyDescent="0.3">
      <c r="B2407" s="74"/>
      <c r="C2407" s="10"/>
      <c r="D2407" s="13"/>
      <c r="E2407" s="18"/>
      <c r="F2407" s="13"/>
      <c r="G2407" s="23"/>
      <c r="H2407" s="18" t="str">
        <f t="shared" si="74"/>
        <v/>
      </c>
      <c r="I2407" s="21"/>
      <c r="J2407" s="21"/>
      <c r="K2407" s="22"/>
      <c r="L2407" s="16"/>
      <c r="M2407" s="15"/>
      <c r="N2407" s="25">
        <f t="shared" si="75"/>
        <v>0</v>
      </c>
    </row>
    <row r="2408" spans="2:14" ht="21.9" customHeight="1" x14ac:dyDescent="0.3">
      <c r="B2408" s="74"/>
      <c r="C2408" s="10"/>
      <c r="D2408" s="13"/>
      <c r="E2408" s="18"/>
      <c r="F2408" s="13"/>
      <c r="G2408" s="23"/>
      <c r="H2408" s="18" t="str">
        <f t="shared" si="74"/>
        <v/>
      </c>
      <c r="I2408" s="21"/>
      <c r="J2408" s="21"/>
      <c r="K2408" s="22"/>
      <c r="L2408" s="16"/>
      <c r="M2408" s="15"/>
      <c r="N2408" s="25">
        <f t="shared" si="75"/>
        <v>0</v>
      </c>
    </row>
    <row r="2409" spans="2:14" ht="21.9" customHeight="1" x14ac:dyDescent="0.3">
      <c r="B2409" s="74"/>
      <c r="C2409" s="10"/>
      <c r="D2409" s="13"/>
      <c r="E2409" s="18"/>
      <c r="F2409" s="13"/>
      <c r="G2409" s="23"/>
      <c r="H2409" s="18" t="str">
        <f t="shared" si="74"/>
        <v/>
      </c>
      <c r="I2409" s="21"/>
      <c r="J2409" s="21"/>
      <c r="K2409" s="22"/>
      <c r="L2409" s="16"/>
      <c r="M2409" s="15"/>
      <c r="N2409" s="25">
        <f t="shared" si="75"/>
        <v>0</v>
      </c>
    </row>
    <row r="2410" spans="2:14" ht="21.9" customHeight="1" x14ac:dyDescent="0.3">
      <c r="B2410" s="74"/>
      <c r="C2410" s="10"/>
      <c r="D2410" s="13"/>
      <c r="E2410" s="18"/>
      <c r="F2410" s="13"/>
      <c r="G2410" s="23"/>
      <c r="H2410" s="18" t="str">
        <f t="shared" si="74"/>
        <v/>
      </c>
      <c r="I2410" s="21"/>
      <c r="J2410" s="21"/>
      <c r="K2410" s="22"/>
      <c r="L2410" s="16"/>
      <c r="M2410" s="15"/>
      <c r="N2410" s="25">
        <f t="shared" si="75"/>
        <v>0</v>
      </c>
    </row>
    <row r="2411" spans="2:14" ht="21.9" customHeight="1" x14ac:dyDescent="0.3">
      <c r="B2411" s="74"/>
      <c r="C2411" s="10"/>
      <c r="D2411" s="13"/>
      <c r="E2411" s="18"/>
      <c r="F2411" s="13"/>
      <c r="G2411" s="23"/>
      <c r="H2411" s="18" t="str">
        <f t="shared" si="74"/>
        <v/>
      </c>
      <c r="I2411" s="21"/>
      <c r="J2411" s="21"/>
      <c r="K2411" s="22"/>
      <c r="L2411" s="16"/>
      <c r="M2411" s="15"/>
      <c r="N2411" s="25">
        <f t="shared" si="75"/>
        <v>0</v>
      </c>
    </row>
    <row r="2412" spans="2:14" ht="21.9" customHeight="1" x14ac:dyDescent="0.3">
      <c r="B2412" s="74"/>
      <c r="C2412" s="10"/>
      <c r="D2412" s="13"/>
      <c r="E2412" s="18"/>
      <c r="F2412" s="13"/>
      <c r="G2412" s="23"/>
      <c r="H2412" s="18" t="str">
        <f t="shared" si="74"/>
        <v/>
      </c>
      <c r="I2412" s="21"/>
      <c r="J2412" s="21"/>
      <c r="K2412" s="22"/>
      <c r="L2412" s="16"/>
      <c r="M2412" s="15"/>
      <c r="N2412" s="25">
        <f t="shared" si="75"/>
        <v>0</v>
      </c>
    </row>
    <row r="2413" spans="2:14" ht="21.9" customHeight="1" x14ac:dyDescent="0.3">
      <c r="B2413" s="74"/>
      <c r="C2413" s="10"/>
      <c r="D2413" s="13"/>
      <c r="E2413" s="18"/>
      <c r="F2413" s="13"/>
      <c r="G2413" s="23"/>
      <c r="H2413" s="18" t="str">
        <f t="shared" si="74"/>
        <v/>
      </c>
      <c r="I2413" s="21"/>
      <c r="J2413" s="21"/>
      <c r="K2413" s="22"/>
      <c r="L2413" s="16"/>
      <c r="M2413" s="15"/>
      <c r="N2413" s="25">
        <f t="shared" si="75"/>
        <v>0</v>
      </c>
    </row>
    <row r="2414" spans="2:14" ht="21.9" customHeight="1" x14ac:dyDescent="0.3">
      <c r="B2414" s="74"/>
      <c r="C2414" s="10"/>
      <c r="D2414" s="13"/>
      <c r="E2414" s="18"/>
      <c r="F2414" s="13"/>
      <c r="G2414" s="23"/>
      <c r="H2414" s="18" t="str">
        <f t="shared" si="74"/>
        <v/>
      </c>
      <c r="I2414" s="21"/>
      <c r="J2414" s="21"/>
      <c r="K2414" s="22"/>
      <c r="L2414" s="16"/>
      <c r="M2414" s="15"/>
      <c r="N2414" s="25">
        <f t="shared" si="75"/>
        <v>0</v>
      </c>
    </row>
    <row r="2415" spans="2:14" ht="21.9" customHeight="1" x14ac:dyDescent="0.3">
      <c r="B2415" s="74"/>
      <c r="C2415" s="10"/>
      <c r="D2415" s="13"/>
      <c r="E2415" s="18"/>
      <c r="F2415" s="13"/>
      <c r="G2415" s="23"/>
      <c r="H2415" s="18" t="str">
        <f t="shared" si="74"/>
        <v/>
      </c>
      <c r="I2415" s="21"/>
      <c r="J2415" s="21"/>
      <c r="K2415" s="22"/>
      <c r="L2415" s="16"/>
      <c r="M2415" s="15"/>
      <c r="N2415" s="25">
        <f t="shared" si="75"/>
        <v>0</v>
      </c>
    </row>
    <row r="2416" spans="2:14" ht="21.9" customHeight="1" x14ac:dyDescent="0.3">
      <c r="B2416" s="74"/>
      <c r="C2416" s="10"/>
      <c r="D2416" s="13"/>
      <c r="E2416" s="18"/>
      <c r="F2416" s="13"/>
      <c r="G2416" s="23"/>
      <c r="H2416" s="18" t="str">
        <f t="shared" si="74"/>
        <v/>
      </c>
      <c r="I2416" s="21"/>
      <c r="J2416" s="21"/>
      <c r="K2416" s="22"/>
      <c r="L2416" s="16"/>
      <c r="M2416" s="15"/>
      <c r="N2416" s="25">
        <f t="shared" si="75"/>
        <v>0</v>
      </c>
    </row>
    <row r="2417" spans="2:14" ht="21.9" customHeight="1" x14ac:dyDescent="0.3">
      <c r="B2417" s="74"/>
      <c r="C2417" s="10"/>
      <c r="D2417" s="13"/>
      <c r="E2417" s="18"/>
      <c r="F2417" s="13"/>
      <c r="G2417" s="23"/>
      <c r="H2417" s="18" t="str">
        <f t="shared" si="74"/>
        <v/>
      </c>
      <c r="I2417" s="21"/>
      <c r="J2417" s="21"/>
      <c r="K2417" s="22"/>
      <c r="L2417" s="16"/>
      <c r="M2417" s="15"/>
      <c r="N2417" s="25">
        <f t="shared" si="75"/>
        <v>0</v>
      </c>
    </row>
    <row r="2418" spans="2:14" ht="21.9" customHeight="1" x14ac:dyDescent="0.3">
      <c r="B2418" s="74"/>
      <c r="C2418" s="10"/>
      <c r="D2418" s="13"/>
      <c r="E2418" s="18"/>
      <c r="F2418" s="13"/>
      <c r="G2418" s="23"/>
      <c r="H2418" s="18" t="str">
        <f t="shared" si="74"/>
        <v/>
      </c>
      <c r="I2418" s="21"/>
      <c r="J2418" s="21"/>
      <c r="K2418" s="22"/>
      <c r="L2418" s="16"/>
      <c r="M2418" s="15"/>
      <c r="N2418" s="25">
        <f t="shared" si="75"/>
        <v>0</v>
      </c>
    </row>
    <row r="2419" spans="2:14" ht="21.9" customHeight="1" x14ac:dyDescent="0.3">
      <c r="B2419" s="74"/>
      <c r="C2419" s="10"/>
      <c r="D2419" s="13"/>
      <c r="E2419" s="18"/>
      <c r="F2419" s="13"/>
      <c r="G2419" s="23"/>
      <c r="H2419" s="18" t="str">
        <f t="shared" si="74"/>
        <v/>
      </c>
      <c r="I2419" s="21"/>
      <c r="J2419" s="21"/>
      <c r="K2419" s="22"/>
      <c r="L2419" s="16"/>
      <c r="M2419" s="15"/>
      <c r="N2419" s="25">
        <f t="shared" si="75"/>
        <v>0</v>
      </c>
    </row>
    <row r="2420" spans="2:14" ht="21.9" customHeight="1" x14ac:dyDescent="0.3">
      <c r="B2420" s="74"/>
      <c r="C2420" s="10"/>
      <c r="D2420" s="13"/>
      <c r="E2420" s="18"/>
      <c r="F2420" s="13"/>
      <c r="G2420" s="23"/>
      <c r="H2420" s="18" t="str">
        <f t="shared" si="74"/>
        <v/>
      </c>
      <c r="I2420" s="21"/>
      <c r="J2420" s="21"/>
      <c r="K2420" s="22"/>
      <c r="L2420" s="16"/>
      <c r="M2420" s="15"/>
      <c r="N2420" s="25">
        <f t="shared" si="75"/>
        <v>0</v>
      </c>
    </row>
    <row r="2421" spans="2:14" ht="21.9" customHeight="1" x14ac:dyDescent="0.3">
      <c r="B2421" s="74"/>
      <c r="C2421" s="10"/>
      <c r="D2421" s="13"/>
      <c r="E2421" s="18"/>
      <c r="F2421" s="13"/>
      <c r="G2421" s="23"/>
      <c r="H2421" s="18" t="str">
        <f t="shared" si="74"/>
        <v/>
      </c>
      <c r="I2421" s="21"/>
      <c r="J2421" s="21"/>
      <c r="K2421" s="22"/>
      <c r="L2421" s="16"/>
      <c r="M2421" s="15"/>
      <c r="N2421" s="25">
        <f t="shared" si="75"/>
        <v>0</v>
      </c>
    </row>
    <row r="2422" spans="2:14" ht="21.9" customHeight="1" x14ac:dyDescent="0.3">
      <c r="B2422" s="74"/>
      <c r="C2422" s="10"/>
      <c r="D2422" s="13"/>
      <c r="E2422" s="18"/>
      <c r="F2422" s="13"/>
      <c r="G2422" s="23"/>
      <c r="H2422" s="18" t="str">
        <f t="shared" si="74"/>
        <v/>
      </c>
      <c r="I2422" s="21"/>
      <c r="J2422" s="21"/>
      <c r="K2422" s="22"/>
      <c r="L2422" s="16"/>
      <c r="M2422" s="15"/>
      <c r="N2422" s="25">
        <f t="shared" si="75"/>
        <v>0</v>
      </c>
    </row>
    <row r="2423" spans="2:14" ht="21.9" customHeight="1" x14ac:dyDescent="0.3">
      <c r="B2423" s="74"/>
      <c r="C2423" s="10"/>
      <c r="D2423" s="13"/>
      <c r="E2423" s="18"/>
      <c r="F2423" s="13"/>
      <c r="G2423" s="23"/>
      <c r="H2423" s="18" t="str">
        <f t="shared" si="74"/>
        <v/>
      </c>
      <c r="I2423" s="21"/>
      <c r="J2423" s="21"/>
      <c r="K2423" s="22"/>
      <c r="L2423" s="16"/>
      <c r="M2423" s="15"/>
      <c r="N2423" s="25">
        <f t="shared" si="75"/>
        <v>0</v>
      </c>
    </row>
    <row r="2424" spans="2:14" ht="21.9" customHeight="1" x14ac:dyDescent="0.3">
      <c r="B2424" s="74"/>
      <c r="C2424" s="10"/>
      <c r="D2424" s="13"/>
      <c r="E2424" s="18"/>
      <c r="F2424" s="13"/>
      <c r="G2424" s="23"/>
      <c r="H2424" s="18" t="str">
        <f t="shared" si="74"/>
        <v/>
      </c>
      <c r="I2424" s="21"/>
      <c r="J2424" s="21"/>
      <c r="K2424" s="22"/>
      <c r="L2424" s="16"/>
      <c r="M2424" s="15"/>
      <c r="N2424" s="25">
        <f t="shared" si="75"/>
        <v>0</v>
      </c>
    </row>
    <row r="2425" spans="2:14" ht="21.9" customHeight="1" x14ac:dyDescent="0.3">
      <c r="B2425" s="74"/>
      <c r="C2425" s="10"/>
      <c r="D2425" s="13"/>
      <c r="E2425" s="18"/>
      <c r="F2425" s="13"/>
      <c r="G2425" s="23"/>
      <c r="H2425" s="18" t="str">
        <f t="shared" si="74"/>
        <v/>
      </c>
      <c r="I2425" s="21"/>
      <c r="J2425" s="21"/>
      <c r="K2425" s="22"/>
      <c r="L2425" s="16"/>
      <c r="M2425" s="15"/>
      <c r="N2425" s="25">
        <f t="shared" si="75"/>
        <v>0</v>
      </c>
    </row>
    <row r="2426" spans="2:14" ht="21.9" customHeight="1" x14ac:dyDescent="0.3">
      <c r="B2426" s="74"/>
      <c r="C2426" s="10"/>
      <c r="D2426" s="13"/>
      <c r="E2426" s="18"/>
      <c r="F2426" s="13"/>
      <c r="G2426" s="23"/>
      <c r="H2426" s="18" t="str">
        <f t="shared" si="74"/>
        <v/>
      </c>
      <c r="I2426" s="21"/>
      <c r="J2426" s="21"/>
      <c r="K2426" s="22"/>
      <c r="L2426" s="16"/>
      <c r="M2426" s="15"/>
      <c r="N2426" s="25">
        <f t="shared" si="75"/>
        <v>0</v>
      </c>
    </row>
    <row r="2427" spans="2:14" ht="21.9" customHeight="1" x14ac:dyDescent="0.3">
      <c r="B2427" s="74"/>
      <c r="C2427" s="10"/>
      <c r="D2427" s="13"/>
      <c r="E2427" s="18"/>
      <c r="F2427" s="13"/>
      <c r="G2427" s="23"/>
      <c r="H2427" s="18" t="str">
        <f t="shared" si="74"/>
        <v/>
      </c>
      <c r="I2427" s="21"/>
      <c r="J2427" s="21"/>
      <c r="K2427" s="22"/>
      <c r="L2427" s="16"/>
      <c r="M2427" s="15"/>
      <c r="N2427" s="25">
        <f t="shared" si="75"/>
        <v>0</v>
      </c>
    </row>
    <row r="2428" spans="2:14" ht="21.9" customHeight="1" x14ac:dyDescent="0.3">
      <c r="B2428" s="74"/>
      <c r="C2428" s="10"/>
      <c r="D2428" s="13"/>
      <c r="E2428" s="18"/>
      <c r="F2428" s="13"/>
      <c r="G2428" s="23"/>
      <c r="H2428" s="18" t="str">
        <f t="shared" si="74"/>
        <v/>
      </c>
      <c r="I2428" s="21"/>
      <c r="J2428" s="21"/>
      <c r="K2428" s="22"/>
      <c r="L2428" s="16"/>
      <c r="M2428" s="15"/>
      <c r="N2428" s="25">
        <f t="shared" si="75"/>
        <v>0</v>
      </c>
    </row>
    <row r="2429" spans="2:14" ht="21.9" customHeight="1" x14ac:dyDescent="0.3">
      <c r="B2429" s="74"/>
      <c r="C2429" s="10"/>
      <c r="D2429" s="13"/>
      <c r="E2429" s="18"/>
      <c r="F2429" s="13"/>
      <c r="G2429" s="23"/>
      <c r="H2429" s="18" t="str">
        <f t="shared" si="74"/>
        <v/>
      </c>
      <c r="I2429" s="21"/>
      <c r="J2429" s="21"/>
      <c r="K2429" s="22"/>
      <c r="L2429" s="16"/>
      <c r="M2429" s="15"/>
      <c r="N2429" s="25">
        <f t="shared" si="75"/>
        <v>0</v>
      </c>
    </row>
    <row r="2430" spans="2:14" ht="21.9" customHeight="1" x14ac:dyDescent="0.3">
      <c r="B2430" s="74"/>
      <c r="C2430" s="10"/>
      <c r="D2430" s="13"/>
      <c r="E2430" s="18"/>
      <c r="F2430" s="13"/>
      <c r="G2430" s="23"/>
      <c r="H2430" s="18" t="str">
        <f t="shared" si="74"/>
        <v/>
      </c>
      <c r="I2430" s="21"/>
      <c r="J2430" s="21"/>
      <c r="K2430" s="22"/>
      <c r="L2430" s="16"/>
      <c r="M2430" s="15"/>
      <c r="N2430" s="25">
        <f t="shared" si="75"/>
        <v>0</v>
      </c>
    </row>
    <row r="2431" spans="2:14" ht="21.9" customHeight="1" x14ac:dyDescent="0.3">
      <c r="B2431" s="74"/>
      <c r="C2431" s="10"/>
      <c r="D2431" s="13"/>
      <c r="E2431" s="18"/>
      <c r="F2431" s="13"/>
      <c r="G2431" s="23"/>
      <c r="H2431" s="18" t="str">
        <f t="shared" si="74"/>
        <v/>
      </c>
      <c r="I2431" s="21"/>
      <c r="J2431" s="21"/>
      <c r="K2431" s="22"/>
      <c r="L2431" s="16"/>
      <c r="M2431" s="15"/>
      <c r="N2431" s="25">
        <f t="shared" si="75"/>
        <v>0</v>
      </c>
    </row>
    <row r="2432" spans="2:14" ht="21.9" customHeight="1" x14ac:dyDescent="0.3">
      <c r="B2432" s="74"/>
      <c r="C2432" s="10"/>
      <c r="D2432" s="13"/>
      <c r="E2432" s="18"/>
      <c r="F2432" s="13"/>
      <c r="G2432" s="23"/>
      <c r="H2432" s="18" t="str">
        <f t="shared" si="74"/>
        <v/>
      </c>
      <c r="I2432" s="21"/>
      <c r="J2432" s="21"/>
      <c r="K2432" s="22"/>
      <c r="L2432" s="16"/>
      <c r="M2432" s="15"/>
      <c r="N2432" s="25">
        <f t="shared" si="75"/>
        <v>0</v>
      </c>
    </row>
    <row r="2433" spans="2:14" ht="21.9" customHeight="1" x14ac:dyDescent="0.3">
      <c r="B2433" s="74"/>
      <c r="C2433" s="10"/>
      <c r="D2433" s="13"/>
      <c r="E2433" s="18"/>
      <c r="F2433" s="13"/>
      <c r="G2433" s="23"/>
      <c r="H2433" s="18" t="str">
        <f t="shared" si="74"/>
        <v/>
      </c>
      <c r="I2433" s="21"/>
      <c r="J2433" s="21"/>
      <c r="K2433" s="22"/>
      <c r="L2433" s="16"/>
      <c r="M2433" s="15"/>
      <c r="N2433" s="25">
        <f t="shared" si="75"/>
        <v>0</v>
      </c>
    </row>
    <row r="2434" spans="2:14" ht="21.9" customHeight="1" x14ac:dyDescent="0.3">
      <c r="B2434" s="74"/>
      <c r="C2434" s="10"/>
      <c r="D2434" s="13"/>
      <c r="E2434" s="18"/>
      <c r="F2434" s="13"/>
      <c r="G2434" s="23"/>
      <c r="H2434" s="18" t="str">
        <f t="shared" si="74"/>
        <v/>
      </c>
      <c r="I2434" s="21"/>
      <c r="J2434" s="21"/>
      <c r="K2434" s="22"/>
      <c r="L2434" s="16"/>
      <c r="M2434" s="15"/>
      <c r="N2434" s="25">
        <f t="shared" si="75"/>
        <v>0</v>
      </c>
    </row>
    <row r="2435" spans="2:14" ht="21.9" customHeight="1" x14ac:dyDescent="0.3">
      <c r="B2435" s="74"/>
      <c r="C2435" s="10"/>
      <c r="D2435" s="13"/>
      <c r="E2435" s="18"/>
      <c r="F2435" s="13"/>
      <c r="G2435" s="23"/>
      <c r="H2435" s="18" t="str">
        <f t="shared" si="74"/>
        <v/>
      </c>
      <c r="I2435" s="21"/>
      <c r="J2435" s="21"/>
      <c r="K2435" s="22"/>
      <c r="L2435" s="16"/>
      <c r="M2435" s="15"/>
      <c r="N2435" s="25">
        <f t="shared" si="75"/>
        <v>0</v>
      </c>
    </row>
    <row r="2436" spans="2:14" ht="21.9" customHeight="1" x14ac:dyDescent="0.3">
      <c r="B2436" s="74"/>
      <c r="C2436" s="10"/>
      <c r="D2436" s="13"/>
      <c r="E2436" s="18"/>
      <c r="F2436" s="13"/>
      <c r="G2436" s="23"/>
      <c r="H2436" s="18" t="str">
        <f t="shared" si="74"/>
        <v/>
      </c>
      <c r="I2436" s="21"/>
      <c r="J2436" s="21"/>
      <c r="K2436" s="22"/>
      <c r="L2436" s="16"/>
      <c r="M2436" s="15"/>
      <c r="N2436" s="25">
        <f t="shared" si="75"/>
        <v>0</v>
      </c>
    </row>
    <row r="2437" spans="2:14" ht="21.9" customHeight="1" x14ac:dyDescent="0.3">
      <c r="B2437" s="74"/>
      <c r="C2437" s="10"/>
      <c r="D2437" s="13"/>
      <c r="E2437" s="18"/>
      <c r="F2437" s="13"/>
      <c r="G2437" s="23"/>
      <c r="H2437" s="18" t="str">
        <f t="shared" si="74"/>
        <v/>
      </c>
      <c r="I2437" s="21"/>
      <c r="J2437" s="21"/>
      <c r="K2437" s="22"/>
      <c r="L2437" s="16"/>
      <c r="M2437" s="15"/>
      <c r="N2437" s="25">
        <f t="shared" si="75"/>
        <v>0</v>
      </c>
    </row>
    <row r="2438" spans="2:14" ht="21.9" customHeight="1" x14ac:dyDescent="0.3">
      <c r="B2438" s="74"/>
      <c r="C2438" s="10"/>
      <c r="D2438" s="13"/>
      <c r="E2438" s="18"/>
      <c r="F2438" s="13"/>
      <c r="G2438" s="23"/>
      <c r="H2438" s="18" t="str">
        <f t="shared" si="74"/>
        <v/>
      </c>
      <c r="I2438" s="21"/>
      <c r="J2438" s="21"/>
      <c r="K2438" s="22"/>
      <c r="L2438" s="16"/>
      <c r="M2438" s="15"/>
      <c r="N2438" s="25">
        <f t="shared" si="75"/>
        <v>0</v>
      </c>
    </row>
    <row r="2439" spans="2:14" ht="21.9" customHeight="1" x14ac:dyDescent="0.3">
      <c r="B2439" s="74"/>
      <c r="C2439" s="10"/>
      <c r="D2439" s="13"/>
      <c r="E2439" s="18"/>
      <c r="F2439" s="13"/>
      <c r="G2439" s="23"/>
      <c r="H2439" s="18" t="str">
        <f t="shared" si="74"/>
        <v/>
      </c>
      <c r="I2439" s="21"/>
      <c r="J2439" s="21"/>
      <c r="K2439" s="22"/>
      <c r="L2439" s="16"/>
      <c r="M2439" s="15"/>
      <c r="N2439" s="25">
        <f t="shared" si="75"/>
        <v>0</v>
      </c>
    </row>
    <row r="2440" spans="2:14" ht="21.9" customHeight="1" x14ac:dyDescent="0.3">
      <c r="B2440" s="74"/>
      <c r="C2440" s="10"/>
      <c r="D2440" s="13"/>
      <c r="E2440" s="18"/>
      <c r="F2440" s="13"/>
      <c r="G2440" s="23"/>
      <c r="H2440" s="18" t="str">
        <f t="shared" si="74"/>
        <v/>
      </c>
      <c r="I2440" s="21"/>
      <c r="J2440" s="21"/>
      <c r="K2440" s="22"/>
      <c r="L2440" s="16"/>
      <c r="M2440" s="15"/>
      <c r="N2440" s="25">
        <f t="shared" si="75"/>
        <v>0</v>
      </c>
    </row>
    <row r="2441" spans="2:14" ht="21.9" customHeight="1" x14ac:dyDescent="0.3">
      <c r="B2441" s="74"/>
      <c r="C2441" s="10"/>
      <c r="D2441" s="13"/>
      <c r="E2441" s="18"/>
      <c r="F2441" s="13"/>
      <c r="G2441" s="23"/>
      <c r="H2441" s="18" t="str">
        <f t="shared" si="74"/>
        <v/>
      </c>
      <c r="I2441" s="21"/>
      <c r="J2441" s="21"/>
      <c r="K2441" s="22"/>
      <c r="L2441" s="16"/>
      <c r="M2441" s="15"/>
      <c r="N2441" s="25">
        <f t="shared" si="75"/>
        <v>0</v>
      </c>
    </row>
    <row r="2442" spans="2:14" ht="21.9" customHeight="1" x14ac:dyDescent="0.3">
      <c r="B2442" s="74"/>
      <c r="C2442" s="10"/>
      <c r="D2442" s="13"/>
      <c r="E2442" s="18"/>
      <c r="F2442" s="13"/>
      <c r="G2442" s="23"/>
      <c r="H2442" s="18" t="str">
        <f t="shared" si="74"/>
        <v/>
      </c>
      <c r="I2442" s="21"/>
      <c r="J2442" s="21"/>
      <c r="K2442" s="22"/>
      <c r="L2442" s="16"/>
      <c r="M2442" s="15"/>
      <c r="N2442" s="25">
        <f t="shared" si="75"/>
        <v>0</v>
      </c>
    </row>
    <row r="2443" spans="2:14" ht="21.9" customHeight="1" x14ac:dyDescent="0.3">
      <c r="B2443" s="74"/>
      <c r="C2443" s="10"/>
      <c r="D2443" s="13"/>
      <c r="E2443" s="18"/>
      <c r="F2443" s="13"/>
      <c r="G2443" s="23"/>
      <c r="H2443" s="18" t="str">
        <f t="shared" ref="H2443:H2506" si="76">IF(E2443="","",IF(N2443="",D2443*E2443,(D2443*E2443)-(D2443*N2443)))</f>
        <v/>
      </c>
      <c r="I2443" s="21"/>
      <c r="J2443" s="21"/>
      <c r="K2443" s="22"/>
      <c r="L2443" s="16"/>
      <c r="M2443" s="15"/>
      <c r="N2443" s="25">
        <f t="shared" ref="N2443:N2506" si="77">IF(F2443="Não","",E2443*G2443)</f>
        <v>0</v>
      </c>
    </row>
    <row r="2444" spans="2:14" ht="21.9" customHeight="1" x14ac:dyDescent="0.3">
      <c r="B2444" s="74"/>
      <c r="C2444" s="10"/>
      <c r="D2444" s="13"/>
      <c r="E2444" s="18"/>
      <c r="F2444" s="13"/>
      <c r="G2444" s="23"/>
      <c r="H2444" s="18" t="str">
        <f t="shared" si="76"/>
        <v/>
      </c>
      <c r="I2444" s="21"/>
      <c r="J2444" s="21"/>
      <c r="K2444" s="22"/>
      <c r="L2444" s="16"/>
      <c r="M2444" s="15"/>
      <c r="N2444" s="25">
        <f t="shared" si="77"/>
        <v>0</v>
      </c>
    </row>
    <row r="2445" spans="2:14" ht="21.9" customHeight="1" x14ac:dyDescent="0.3">
      <c r="B2445" s="74"/>
      <c r="C2445" s="10"/>
      <c r="D2445" s="13"/>
      <c r="E2445" s="18"/>
      <c r="F2445" s="13"/>
      <c r="G2445" s="23"/>
      <c r="H2445" s="18" t="str">
        <f t="shared" si="76"/>
        <v/>
      </c>
      <c r="I2445" s="21"/>
      <c r="J2445" s="21"/>
      <c r="K2445" s="22"/>
      <c r="L2445" s="16"/>
      <c r="M2445" s="15"/>
      <c r="N2445" s="25">
        <f t="shared" si="77"/>
        <v>0</v>
      </c>
    </row>
    <row r="2446" spans="2:14" ht="21.9" customHeight="1" x14ac:dyDescent="0.3">
      <c r="B2446" s="74"/>
      <c r="C2446" s="10"/>
      <c r="D2446" s="13"/>
      <c r="E2446" s="18"/>
      <c r="F2446" s="13"/>
      <c r="G2446" s="23"/>
      <c r="H2446" s="18" t="str">
        <f t="shared" si="76"/>
        <v/>
      </c>
      <c r="I2446" s="21"/>
      <c r="J2446" s="21"/>
      <c r="K2446" s="22"/>
      <c r="L2446" s="16"/>
      <c r="M2446" s="15"/>
      <c r="N2446" s="25">
        <f t="shared" si="77"/>
        <v>0</v>
      </c>
    </row>
    <row r="2447" spans="2:14" ht="21.9" customHeight="1" x14ac:dyDescent="0.3">
      <c r="B2447" s="74"/>
      <c r="C2447" s="10"/>
      <c r="D2447" s="13"/>
      <c r="E2447" s="18"/>
      <c r="F2447" s="13"/>
      <c r="G2447" s="23"/>
      <c r="H2447" s="18" t="str">
        <f t="shared" si="76"/>
        <v/>
      </c>
      <c r="I2447" s="21"/>
      <c r="J2447" s="21"/>
      <c r="K2447" s="22"/>
      <c r="L2447" s="16"/>
      <c r="M2447" s="15"/>
      <c r="N2447" s="25">
        <f t="shared" si="77"/>
        <v>0</v>
      </c>
    </row>
    <row r="2448" spans="2:14" ht="21.9" customHeight="1" x14ac:dyDescent="0.3">
      <c r="B2448" s="74"/>
      <c r="C2448" s="10"/>
      <c r="D2448" s="13"/>
      <c r="E2448" s="18"/>
      <c r="F2448" s="13"/>
      <c r="G2448" s="23"/>
      <c r="H2448" s="18" t="str">
        <f t="shared" si="76"/>
        <v/>
      </c>
      <c r="I2448" s="21"/>
      <c r="J2448" s="21"/>
      <c r="K2448" s="22"/>
      <c r="L2448" s="16"/>
      <c r="M2448" s="15"/>
      <c r="N2448" s="25">
        <f t="shared" si="77"/>
        <v>0</v>
      </c>
    </row>
    <row r="2449" spans="2:14" ht="21.9" customHeight="1" x14ac:dyDescent="0.3">
      <c r="B2449" s="74"/>
      <c r="C2449" s="10"/>
      <c r="D2449" s="13"/>
      <c r="E2449" s="18"/>
      <c r="F2449" s="13"/>
      <c r="G2449" s="23"/>
      <c r="H2449" s="18" t="str">
        <f t="shared" si="76"/>
        <v/>
      </c>
      <c r="I2449" s="21"/>
      <c r="J2449" s="21"/>
      <c r="K2449" s="22"/>
      <c r="L2449" s="16"/>
      <c r="M2449" s="15"/>
      <c r="N2449" s="25">
        <f t="shared" si="77"/>
        <v>0</v>
      </c>
    </row>
    <row r="2450" spans="2:14" ht="21.9" customHeight="1" x14ac:dyDescent="0.3">
      <c r="B2450" s="74"/>
      <c r="C2450" s="10"/>
      <c r="D2450" s="13"/>
      <c r="E2450" s="18"/>
      <c r="F2450" s="13"/>
      <c r="G2450" s="23"/>
      <c r="H2450" s="18" t="str">
        <f t="shared" si="76"/>
        <v/>
      </c>
      <c r="I2450" s="21"/>
      <c r="J2450" s="21"/>
      <c r="K2450" s="22"/>
      <c r="L2450" s="16"/>
      <c r="M2450" s="15"/>
      <c r="N2450" s="25">
        <f t="shared" si="77"/>
        <v>0</v>
      </c>
    </row>
    <row r="2451" spans="2:14" ht="21.9" customHeight="1" x14ac:dyDescent="0.3">
      <c r="B2451" s="74"/>
      <c r="C2451" s="10"/>
      <c r="D2451" s="13"/>
      <c r="E2451" s="18"/>
      <c r="F2451" s="13"/>
      <c r="G2451" s="23"/>
      <c r="H2451" s="18" t="str">
        <f t="shared" si="76"/>
        <v/>
      </c>
      <c r="I2451" s="21"/>
      <c r="J2451" s="21"/>
      <c r="K2451" s="22"/>
      <c r="L2451" s="16"/>
      <c r="M2451" s="15"/>
      <c r="N2451" s="25">
        <f t="shared" si="77"/>
        <v>0</v>
      </c>
    </row>
    <row r="2452" spans="2:14" ht="21.9" customHeight="1" x14ac:dyDescent="0.3">
      <c r="B2452" s="74"/>
      <c r="C2452" s="10"/>
      <c r="D2452" s="13"/>
      <c r="E2452" s="18"/>
      <c r="F2452" s="13"/>
      <c r="G2452" s="23"/>
      <c r="H2452" s="18" t="str">
        <f t="shared" si="76"/>
        <v/>
      </c>
      <c r="I2452" s="21"/>
      <c r="J2452" s="21"/>
      <c r="K2452" s="22"/>
      <c r="L2452" s="16"/>
      <c r="M2452" s="15"/>
      <c r="N2452" s="25">
        <f t="shared" si="77"/>
        <v>0</v>
      </c>
    </row>
    <row r="2453" spans="2:14" ht="21.9" customHeight="1" x14ac:dyDescent="0.3">
      <c r="B2453" s="74"/>
      <c r="C2453" s="10"/>
      <c r="D2453" s="13"/>
      <c r="E2453" s="18"/>
      <c r="F2453" s="13"/>
      <c r="G2453" s="23"/>
      <c r="H2453" s="18" t="str">
        <f t="shared" si="76"/>
        <v/>
      </c>
      <c r="I2453" s="21"/>
      <c r="J2453" s="21"/>
      <c r="K2453" s="22"/>
      <c r="L2453" s="16"/>
      <c r="M2453" s="15"/>
      <c r="N2453" s="25">
        <f t="shared" si="77"/>
        <v>0</v>
      </c>
    </row>
    <row r="2454" spans="2:14" ht="21.9" customHeight="1" x14ac:dyDescent="0.3">
      <c r="B2454" s="74"/>
      <c r="C2454" s="10"/>
      <c r="D2454" s="13"/>
      <c r="E2454" s="18"/>
      <c r="F2454" s="13"/>
      <c r="G2454" s="23"/>
      <c r="H2454" s="18" t="str">
        <f t="shared" si="76"/>
        <v/>
      </c>
      <c r="I2454" s="21"/>
      <c r="J2454" s="21"/>
      <c r="K2454" s="22"/>
      <c r="L2454" s="16"/>
      <c r="M2454" s="15"/>
      <c r="N2454" s="25">
        <f t="shared" si="77"/>
        <v>0</v>
      </c>
    </row>
    <row r="2455" spans="2:14" ht="21.9" customHeight="1" x14ac:dyDescent="0.3">
      <c r="B2455" s="74"/>
      <c r="C2455" s="10"/>
      <c r="D2455" s="13"/>
      <c r="E2455" s="18"/>
      <c r="F2455" s="13"/>
      <c r="G2455" s="23"/>
      <c r="H2455" s="18" t="str">
        <f t="shared" si="76"/>
        <v/>
      </c>
      <c r="I2455" s="21"/>
      <c r="J2455" s="21"/>
      <c r="K2455" s="22"/>
      <c r="L2455" s="16"/>
      <c r="M2455" s="15"/>
      <c r="N2455" s="25">
        <f t="shared" si="77"/>
        <v>0</v>
      </c>
    </row>
    <row r="2456" spans="2:14" ht="21.9" customHeight="1" x14ac:dyDescent="0.3">
      <c r="B2456" s="74"/>
      <c r="C2456" s="10"/>
      <c r="D2456" s="13"/>
      <c r="E2456" s="18"/>
      <c r="F2456" s="13"/>
      <c r="G2456" s="23"/>
      <c r="H2456" s="18" t="str">
        <f t="shared" si="76"/>
        <v/>
      </c>
      <c r="I2456" s="21"/>
      <c r="J2456" s="21"/>
      <c r="K2456" s="22"/>
      <c r="L2456" s="16"/>
      <c r="M2456" s="15"/>
      <c r="N2456" s="25">
        <f t="shared" si="77"/>
        <v>0</v>
      </c>
    </row>
    <row r="2457" spans="2:14" ht="21.9" customHeight="1" x14ac:dyDescent="0.3">
      <c r="B2457" s="74"/>
      <c r="C2457" s="10"/>
      <c r="D2457" s="13"/>
      <c r="E2457" s="18"/>
      <c r="F2457" s="13"/>
      <c r="G2457" s="23"/>
      <c r="H2457" s="18" t="str">
        <f t="shared" si="76"/>
        <v/>
      </c>
      <c r="I2457" s="21"/>
      <c r="J2457" s="21"/>
      <c r="K2457" s="22"/>
      <c r="L2457" s="16"/>
      <c r="M2457" s="15"/>
      <c r="N2457" s="25">
        <f t="shared" si="77"/>
        <v>0</v>
      </c>
    </row>
    <row r="2458" spans="2:14" ht="21.9" customHeight="1" x14ac:dyDescent="0.3">
      <c r="B2458" s="74"/>
      <c r="C2458" s="10"/>
      <c r="D2458" s="13"/>
      <c r="E2458" s="18"/>
      <c r="F2458" s="13"/>
      <c r="G2458" s="23"/>
      <c r="H2458" s="18" t="str">
        <f t="shared" si="76"/>
        <v/>
      </c>
      <c r="I2458" s="21"/>
      <c r="J2458" s="21"/>
      <c r="K2458" s="22"/>
      <c r="L2458" s="16"/>
      <c r="M2458" s="15"/>
      <c r="N2458" s="25">
        <f t="shared" si="77"/>
        <v>0</v>
      </c>
    </row>
    <row r="2459" spans="2:14" ht="21.9" customHeight="1" x14ac:dyDescent="0.3">
      <c r="B2459" s="74"/>
      <c r="C2459" s="10"/>
      <c r="D2459" s="13"/>
      <c r="E2459" s="18"/>
      <c r="F2459" s="13"/>
      <c r="G2459" s="23"/>
      <c r="H2459" s="18" t="str">
        <f t="shared" si="76"/>
        <v/>
      </c>
      <c r="I2459" s="21"/>
      <c r="J2459" s="21"/>
      <c r="K2459" s="22"/>
      <c r="L2459" s="16"/>
      <c r="M2459" s="15"/>
      <c r="N2459" s="25">
        <f t="shared" si="77"/>
        <v>0</v>
      </c>
    </row>
    <row r="2460" spans="2:14" ht="21.9" customHeight="1" x14ac:dyDescent="0.3">
      <c r="B2460" s="74"/>
      <c r="C2460" s="10"/>
      <c r="D2460" s="13"/>
      <c r="E2460" s="18"/>
      <c r="F2460" s="13"/>
      <c r="G2460" s="23"/>
      <c r="H2460" s="18" t="str">
        <f t="shared" si="76"/>
        <v/>
      </c>
      <c r="I2460" s="21"/>
      <c r="J2460" s="21"/>
      <c r="K2460" s="22"/>
      <c r="L2460" s="16"/>
      <c r="M2460" s="15"/>
      <c r="N2460" s="25">
        <f t="shared" si="77"/>
        <v>0</v>
      </c>
    </row>
    <row r="2461" spans="2:14" ht="21.9" customHeight="1" x14ac:dyDescent="0.3">
      <c r="B2461" s="74"/>
      <c r="C2461" s="10"/>
      <c r="D2461" s="13"/>
      <c r="E2461" s="18"/>
      <c r="F2461" s="13"/>
      <c r="G2461" s="23"/>
      <c r="H2461" s="18" t="str">
        <f t="shared" si="76"/>
        <v/>
      </c>
      <c r="I2461" s="21"/>
      <c r="J2461" s="21"/>
      <c r="K2461" s="22"/>
      <c r="L2461" s="16"/>
      <c r="M2461" s="15"/>
      <c r="N2461" s="25">
        <f t="shared" si="77"/>
        <v>0</v>
      </c>
    </row>
    <row r="2462" spans="2:14" ht="21.9" customHeight="1" x14ac:dyDescent="0.3">
      <c r="B2462" s="74"/>
      <c r="C2462" s="10"/>
      <c r="D2462" s="13"/>
      <c r="E2462" s="18"/>
      <c r="F2462" s="13"/>
      <c r="G2462" s="23"/>
      <c r="H2462" s="18" t="str">
        <f t="shared" si="76"/>
        <v/>
      </c>
      <c r="I2462" s="21"/>
      <c r="J2462" s="21"/>
      <c r="K2462" s="22"/>
      <c r="L2462" s="16"/>
      <c r="M2462" s="15"/>
      <c r="N2462" s="25">
        <f t="shared" si="77"/>
        <v>0</v>
      </c>
    </row>
    <row r="2463" spans="2:14" ht="21.9" customHeight="1" x14ac:dyDescent="0.3">
      <c r="B2463" s="74"/>
      <c r="C2463" s="10"/>
      <c r="D2463" s="13"/>
      <c r="E2463" s="18"/>
      <c r="F2463" s="13"/>
      <c r="G2463" s="23"/>
      <c r="H2463" s="18" t="str">
        <f t="shared" si="76"/>
        <v/>
      </c>
      <c r="I2463" s="21"/>
      <c r="J2463" s="21"/>
      <c r="K2463" s="22"/>
      <c r="L2463" s="16"/>
      <c r="M2463" s="15"/>
      <c r="N2463" s="25">
        <f t="shared" si="77"/>
        <v>0</v>
      </c>
    </row>
    <row r="2464" spans="2:14" ht="21.9" customHeight="1" x14ac:dyDescent="0.3">
      <c r="B2464" s="74"/>
      <c r="C2464" s="10"/>
      <c r="D2464" s="13"/>
      <c r="E2464" s="18"/>
      <c r="F2464" s="13"/>
      <c r="G2464" s="23"/>
      <c r="H2464" s="18" t="str">
        <f t="shared" si="76"/>
        <v/>
      </c>
      <c r="I2464" s="21"/>
      <c r="J2464" s="21"/>
      <c r="K2464" s="22"/>
      <c r="L2464" s="16"/>
      <c r="M2464" s="15"/>
      <c r="N2464" s="25">
        <f t="shared" si="77"/>
        <v>0</v>
      </c>
    </row>
    <row r="2465" spans="2:14" ht="21.9" customHeight="1" x14ac:dyDescent="0.3">
      <c r="B2465" s="74"/>
      <c r="C2465" s="10"/>
      <c r="D2465" s="13"/>
      <c r="E2465" s="18"/>
      <c r="F2465" s="13"/>
      <c r="G2465" s="23"/>
      <c r="H2465" s="18" t="str">
        <f t="shared" si="76"/>
        <v/>
      </c>
      <c r="I2465" s="21"/>
      <c r="J2465" s="21"/>
      <c r="K2465" s="22"/>
      <c r="L2465" s="16"/>
      <c r="M2465" s="15"/>
      <c r="N2465" s="25">
        <f t="shared" si="77"/>
        <v>0</v>
      </c>
    </row>
    <row r="2466" spans="2:14" ht="21.9" customHeight="1" x14ac:dyDescent="0.3">
      <c r="B2466" s="74"/>
      <c r="C2466" s="10"/>
      <c r="D2466" s="13"/>
      <c r="E2466" s="18"/>
      <c r="F2466" s="13"/>
      <c r="G2466" s="23"/>
      <c r="H2466" s="18" t="str">
        <f t="shared" si="76"/>
        <v/>
      </c>
      <c r="I2466" s="21"/>
      <c r="J2466" s="21"/>
      <c r="K2466" s="22"/>
      <c r="L2466" s="16"/>
      <c r="M2466" s="15"/>
      <c r="N2466" s="25">
        <f t="shared" si="77"/>
        <v>0</v>
      </c>
    </row>
    <row r="2467" spans="2:14" ht="21.9" customHeight="1" x14ac:dyDescent="0.3">
      <c r="B2467" s="74"/>
      <c r="C2467" s="10"/>
      <c r="D2467" s="13"/>
      <c r="E2467" s="18"/>
      <c r="F2467" s="13"/>
      <c r="G2467" s="23"/>
      <c r="H2467" s="18" t="str">
        <f t="shared" si="76"/>
        <v/>
      </c>
      <c r="I2467" s="21"/>
      <c r="J2467" s="21"/>
      <c r="K2467" s="22"/>
      <c r="L2467" s="16"/>
      <c r="M2467" s="15"/>
      <c r="N2467" s="25">
        <f t="shared" si="77"/>
        <v>0</v>
      </c>
    </row>
    <row r="2468" spans="2:14" ht="21.9" customHeight="1" x14ac:dyDescent="0.3">
      <c r="B2468" s="74"/>
      <c r="C2468" s="10"/>
      <c r="D2468" s="13"/>
      <c r="E2468" s="18"/>
      <c r="F2468" s="13"/>
      <c r="G2468" s="23"/>
      <c r="H2468" s="18" t="str">
        <f t="shared" si="76"/>
        <v/>
      </c>
      <c r="I2468" s="21"/>
      <c r="J2468" s="21"/>
      <c r="K2468" s="22"/>
      <c r="L2468" s="16"/>
      <c r="M2468" s="15"/>
      <c r="N2468" s="25">
        <f t="shared" si="77"/>
        <v>0</v>
      </c>
    </row>
    <row r="2469" spans="2:14" ht="21.9" customHeight="1" x14ac:dyDescent="0.3">
      <c r="B2469" s="74"/>
      <c r="C2469" s="10"/>
      <c r="D2469" s="13"/>
      <c r="E2469" s="18"/>
      <c r="F2469" s="13"/>
      <c r="G2469" s="23"/>
      <c r="H2469" s="18" t="str">
        <f t="shared" si="76"/>
        <v/>
      </c>
      <c r="I2469" s="21"/>
      <c r="J2469" s="21"/>
      <c r="K2469" s="22"/>
      <c r="L2469" s="16"/>
      <c r="M2469" s="15"/>
      <c r="N2469" s="25">
        <f t="shared" si="77"/>
        <v>0</v>
      </c>
    </row>
    <row r="2470" spans="2:14" ht="21.9" customHeight="1" x14ac:dyDescent="0.3">
      <c r="B2470" s="74"/>
      <c r="C2470" s="10"/>
      <c r="D2470" s="13"/>
      <c r="E2470" s="18"/>
      <c r="F2470" s="13"/>
      <c r="G2470" s="23"/>
      <c r="H2470" s="18" t="str">
        <f t="shared" si="76"/>
        <v/>
      </c>
      <c r="I2470" s="21"/>
      <c r="J2470" s="21"/>
      <c r="K2470" s="22"/>
      <c r="L2470" s="16"/>
      <c r="M2470" s="15"/>
      <c r="N2470" s="25">
        <f t="shared" si="77"/>
        <v>0</v>
      </c>
    </row>
    <row r="2471" spans="2:14" ht="21.9" customHeight="1" x14ac:dyDescent="0.3">
      <c r="B2471" s="74"/>
      <c r="C2471" s="10"/>
      <c r="D2471" s="13"/>
      <c r="E2471" s="18"/>
      <c r="F2471" s="13"/>
      <c r="G2471" s="23"/>
      <c r="H2471" s="18" t="str">
        <f t="shared" si="76"/>
        <v/>
      </c>
      <c r="I2471" s="21"/>
      <c r="J2471" s="21"/>
      <c r="K2471" s="22"/>
      <c r="L2471" s="16"/>
      <c r="M2471" s="15"/>
      <c r="N2471" s="25">
        <f t="shared" si="77"/>
        <v>0</v>
      </c>
    </row>
    <row r="2472" spans="2:14" ht="21.9" customHeight="1" x14ac:dyDescent="0.3">
      <c r="B2472" s="74"/>
      <c r="C2472" s="10"/>
      <c r="D2472" s="13"/>
      <c r="E2472" s="18"/>
      <c r="F2472" s="13"/>
      <c r="G2472" s="23"/>
      <c r="H2472" s="18" t="str">
        <f t="shared" si="76"/>
        <v/>
      </c>
      <c r="I2472" s="21"/>
      <c r="J2472" s="21"/>
      <c r="K2472" s="22"/>
      <c r="L2472" s="16"/>
      <c r="M2472" s="15"/>
      <c r="N2472" s="25">
        <f t="shared" si="77"/>
        <v>0</v>
      </c>
    </row>
    <row r="2473" spans="2:14" ht="21.9" customHeight="1" x14ac:dyDescent="0.3">
      <c r="B2473" s="74"/>
      <c r="C2473" s="10"/>
      <c r="D2473" s="13"/>
      <c r="E2473" s="18"/>
      <c r="F2473" s="13"/>
      <c r="G2473" s="23"/>
      <c r="H2473" s="18" t="str">
        <f t="shared" si="76"/>
        <v/>
      </c>
      <c r="I2473" s="21"/>
      <c r="J2473" s="21"/>
      <c r="K2473" s="22"/>
      <c r="L2473" s="16"/>
      <c r="M2473" s="15"/>
      <c r="N2473" s="25">
        <f t="shared" si="77"/>
        <v>0</v>
      </c>
    </row>
    <row r="2474" spans="2:14" ht="21.9" customHeight="1" x14ac:dyDescent="0.3">
      <c r="B2474" s="74"/>
      <c r="C2474" s="10"/>
      <c r="D2474" s="13"/>
      <c r="E2474" s="18"/>
      <c r="F2474" s="13"/>
      <c r="G2474" s="23"/>
      <c r="H2474" s="18" t="str">
        <f t="shared" si="76"/>
        <v/>
      </c>
      <c r="I2474" s="21"/>
      <c r="J2474" s="21"/>
      <c r="K2474" s="22"/>
      <c r="L2474" s="16"/>
      <c r="M2474" s="15"/>
      <c r="N2474" s="25">
        <f t="shared" si="77"/>
        <v>0</v>
      </c>
    </row>
    <row r="2475" spans="2:14" ht="21.9" customHeight="1" x14ac:dyDescent="0.3">
      <c r="B2475" s="74"/>
      <c r="C2475" s="10"/>
      <c r="D2475" s="13"/>
      <c r="E2475" s="18"/>
      <c r="F2475" s="13"/>
      <c r="G2475" s="23"/>
      <c r="H2475" s="18" t="str">
        <f t="shared" si="76"/>
        <v/>
      </c>
      <c r="I2475" s="21"/>
      <c r="J2475" s="21"/>
      <c r="K2475" s="22"/>
      <c r="L2475" s="16"/>
      <c r="M2475" s="15"/>
      <c r="N2475" s="25">
        <f t="shared" si="77"/>
        <v>0</v>
      </c>
    </row>
    <row r="2476" spans="2:14" ht="21.9" customHeight="1" x14ac:dyDescent="0.3">
      <c r="B2476" s="74"/>
      <c r="C2476" s="10"/>
      <c r="D2476" s="13"/>
      <c r="E2476" s="18"/>
      <c r="F2476" s="13"/>
      <c r="G2476" s="23"/>
      <c r="H2476" s="18" t="str">
        <f t="shared" si="76"/>
        <v/>
      </c>
      <c r="I2476" s="21"/>
      <c r="J2476" s="21"/>
      <c r="K2476" s="22"/>
      <c r="L2476" s="16"/>
      <c r="M2476" s="15"/>
      <c r="N2476" s="25">
        <f t="shared" si="77"/>
        <v>0</v>
      </c>
    </row>
    <row r="2477" spans="2:14" ht="21.9" customHeight="1" x14ac:dyDescent="0.3">
      <c r="B2477" s="74"/>
      <c r="C2477" s="10"/>
      <c r="D2477" s="13"/>
      <c r="E2477" s="18"/>
      <c r="F2477" s="13"/>
      <c r="G2477" s="23"/>
      <c r="H2477" s="18" t="str">
        <f t="shared" si="76"/>
        <v/>
      </c>
      <c r="I2477" s="21"/>
      <c r="J2477" s="21"/>
      <c r="K2477" s="22"/>
      <c r="L2477" s="16"/>
      <c r="M2477" s="15"/>
      <c r="N2477" s="25">
        <f t="shared" si="77"/>
        <v>0</v>
      </c>
    </row>
    <row r="2478" spans="2:14" ht="21.9" customHeight="1" x14ac:dyDescent="0.3">
      <c r="B2478" s="74"/>
      <c r="C2478" s="10"/>
      <c r="D2478" s="13"/>
      <c r="E2478" s="18"/>
      <c r="F2478" s="13"/>
      <c r="G2478" s="23"/>
      <c r="H2478" s="18" t="str">
        <f t="shared" si="76"/>
        <v/>
      </c>
      <c r="I2478" s="21"/>
      <c r="J2478" s="21"/>
      <c r="K2478" s="22"/>
      <c r="L2478" s="16"/>
      <c r="M2478" s="15"/>
      <c r="N2478" s="25">
        <f t="shared" si="77"/>
        <v>0</v>
      </c>
    </row>
    <row r="2479" spans="2:14" ht="21.9" customHeight="1" x14ac:dyDescent="0.3">
      <c r="B2479" s="74"/>
      <c r="C2479" s="10"/>
      <c r="D2479" s="13"/>
      <c r="E2479" s="18"/>
      <c r="F2479" s="13"/>
      <c r="G2479" s="23"/>
      <c r="H2479" s="18" t="str">
        <f t="shared" si="76"/>
        <v/>
      </c>
      <c r="I2479" s="21"/>
      <c r="J2479" s="21"/>
      <c r="K2479" s="22"/>
      <c r="L2479" s="16"/>
      <c r="M2479" s="15"/>
      <c r="N2479" s="25">
        <f t="shared" si="77"/>
        <v>0</v>
      </c>
    </row>
    <row r="2480" spans="2:14" ht="21.9" customHeight="1" x14ac:dyDescent="0.3">
      <c r="B2480" s="74"/>
      <c r="C2480" s="10"/>
      <c r="D2480" s="13"/>
      <c r="E2480" s="18"/>
      <c r="F2480" s="13"/>
      <c r="G2480" s="23"/>
      <c r="H2480" s="18" t="str">
        <f t="shared" si="76"/>
        <v/>
      </c>
      <c r="I2480" s="21"/>
      <c r="J2480" s="21"/>
      <c r="K2480" s="22"/>
      <c r="L2480" s="16"/>
      <c r="M2480" s="15"/>
      <c r="N2480" s="25">
        <f t="shared" si="77"/>
        <v>0</v>
      </c>
    </row>
    <row r="2481" spans="2:14" ht="21.9" customHeight="1" x14ac:dyDescent="0.3">
      <c r="B2481" s="74"/>
      <c r="C2481" s="10"/>
      <c r="D2481" s="13"/>
      <c r="E2481" s="18"/>
      <c r="F2481" s="13"/>
      <c r="G2481" s="23"/>
      <c r="H2481" s="18" t="str">
        <f t="shared" si="76"/>
        <v/>
      </c>
      <c r="I2481" s="21"/>
      <c r="J2481" s="21"/>
      <c r="K2481" s="22"/>
      <c r="L2481" s="16"/>
      <c r="M2481" s="15"/>
      <c r="N2481" s="25">
        <f t="shared" si="77"/>
        <v>0</v>
      </c>
    </row>
    <row r="2482" spans="2:14" ht="21.9" customHeight="1" x14ac:dyDescent="0.3">
      <c r="B2482" s="74"/>
      <c r="C2482" s="10"/>
      <c r="D2482" s="13"/>
      <c r="E2482" s="18"/>
      <c r="F2482" s="13"/>
      <c r="G2482" s="23"/>
      <c r="H2482" s="18" t="str">
        <f t="shared" si="76"/>
        <v/>
      </c>
      <c r="I2482" s="21"/>
      <c r="J2482" s="21"/>
      <c r="K2482" s="22"/>
      <c r="L2482" s="16"/>
      <c r="M2482" s="15"/>
      <c r="N2482" s="25">
        <f t="shared" si="77"/>
        <v>0</v>
      </c>
    </row>
    <row r="2483" spans="2:14" ht="21.9" customHeight="1" x14ac:dyDescent="0.3">
      <c r="B2483" s="74"/>
      <c r="C2483" s="10"/>
      <c r="D2483" s="13"/>
      <c r="E2483" s="18"/>
      <c r="F2483" s="13"/>
      <c r="G2483" s="23"/>
      <c r="H2483" s="18" t="str">
        <f t="shared" si="76"/>
        <v/>
      </c>
      <c r="I2483" s="21"/>
      <c r="J2483" s="21"/>
      <c r="K2483" s="22"/>
      <c r="L2483" s="16"/>
      <c r="M2483" s="15"/>
      <c r="N2483" s="25">
        <f t="shared" si="77"/>
        <v>0</v>
      </c>
    </row>
    <row r="2484" spans="2:14" ht="21.9" customHeight="1" x14ac:dyDescent="0.3">
      <c r="B2484" s="74"/>
      <c r="C2484" s="10"/>
      <c r="D2484" s="13"/>
      <c r="E2484" s="18"/>
      <c r="F2484" s="13"/>
      <c r="G2484" s="23"/>
      <c r="H2484" s="18" t="str">
        <f t="shared" si="76"/>
        <v/>
      </c>
      <c r="I2484" s="21"/>
      <c r="J2484" s="21"/>
      <c r="K2484" s="22"/>
      <c r="L2484" s="16"/>
      <c r="M2484" s="15"/>
      <c r="N2484" s="25">
        <f t="shared" si="77"/>
        <v>0</v>
      </c>
    </row>
    <row r="2485" spans="2:14" ht="21.9" customHeight="1" x14ac:dyDescent="0.3">
      <c r="B2485" s="74"/>
      <c r="C2485" s="10"/>
      <c r="D2485" s="13"/>
      <c r="E2485" s="18"/>
      <c r="F2485" s="13"/>
      <c r="G2485" s="23"/>
      <c r="H2485" s="18" t="str">
        <f t="shared" si="76"/>
        <v/>
      </c>
      <c r="I2485" s="21"/>
      <c r="J2485" s="21"/>
      <c r="K2485" s="22"/>
      <c r="L2485" s="16"/>
      <c r="M2485" s="15"/>
      <c r="N2485" s="25">
        <f t="shared" si="77"/>
        <v>0</v>
      </c>
    </row>
    <row r="2486" spans="2:14" ht="21.9" customHeight="1" x14ac:dyDescent="0.3">
      <c r="B2486" s="74"/>
      <c r="C2486" s="10"/>
      <c r="D2486" s="13"/>
      <c r="E2486" s="18"/>
      <c r="F2486" s="13"/>
      <c r="G2486" s="23"/>
      <c r="H2486" s="18" t="str">
        <f t="shared" si="76"/>
        <v/>
      </c>
      <c r="I2486" s="21"/>
      <c r="J2486" s="21"/>
      <c r="K2486" s="22"/>
      <c r="L2486" s="16"/>
      <c r="M2486" s="15"/>
      <c r="N2486" s="25">
        <f t="shared" si="77"/>
        <v>0</v>
      </c>
    </row>
    <row r="2487" spans="2:14" ht="21.9" customHeight="1" x14ac:dyDescent="0.3">
      <c r="B2487" s="74"/>
      <c r="C2487" s="10"/>
      <c r="D2487" s="13"/>
      <c r="E2487" s="18"/>
      <c r="F2487" s="13"/>
      <c r="G2487" s="23"/>
      <c r="H2487" s="18" t="str">
        <f t="shared" si="76"/>
        <v/>
      </c>
      <c r="I2487" s="21"/>
      <c r="J2487" s="21"/>
      <c r="K2487" s="22"/>
      <c r="L2487" s="16"/>
      <c r="M2487" s="15"/>
      <c r="N2487" s="25">
        <f t="shared" si="77"/>
        <v>0</v>
      </c>
    </row>
    <row r="2488" spans="2:14" ht="21.9" customHeight="1" x14ac:dyDescent="0.3">
      <c r="B2488" s="74"/>
      <c r="C2488" s="10"/>
      <c r="D2488" s="13"/>
      <c r="E2488" s="18"/>
      <c r="F2488" s="13"/>
      <c r="G2488" s="23"/>
      <c r="H2488" s="18" t="str">
        <f t="shared" si="76"/>
        <v/>
      </c>
      <c r="I2488" s="21"/>
      <c r="J2488" s="21"/>
      <c r="K2488" s="22"/>
      <c r="L2488" s="16"/>
      <c r="M2488" s="15"/>
      <c r="N2488" s="25">
        <f t="shared" si="77"/>
        <v>0</v>
      </c>
    </row>
    <row r="2489" spans="2:14" ht="21.9" customHeight="1" x14ac:dyDescent="0.3">
      <c r="B2489" s="74"/>
      <c r="C2489" s="10"/>
      <c r="D2489" s="13"/>
      <c r="E2489" s="18"/>
      <c r="F2489" s="13"/>
      <c r="G2489" s="23"/>
      <c r="H2489" s="18" t="str">
        <f t="shared" si="76"/>
        <v/>
      </c>
      <c r="I2489" s="21"/>
      <c r="J2489" s="21"/>
      <c r="K2489" s="22"/>
      <c r="L2489" s="16"/>
      <c r="M2489" s="15"/>
      <c r="N2489" s="25">
        <f t="shared" si="77"/>
        <v>0</v>
      </c>
    </row>
    <row r="2490" spans="2:14" ht="21.9" customHeight="1" x14ac:dyDescent="0.3">
      <c r="B2490" s="74"/>
      <c r="C2490" s="10"/>
      <c r="D2490" s="13"/>
      <c r="E2490" s="18"/>
      <c r="F2490" s="13"/>
      <c r="G2490" s="23"/>
      <c r="H2490" s="18" t="str">
        <f t="shared" si="76"/>
        <v/>
      </c>
      <c r="I2490" s="21"/>
      <c r="J2490" s="21"/>
      <c r="K2490" s="22"/>
      <c r="L2490" s="16"/>
      <c r="M2490" s="15"/>
      <c r="N2490" s="25">
        <f t="shared" si="77"/>
        <v>0</v>
      </c>
    </row>
    <row r="2491" spans="2:14" ht="21.9" customHeight="1" x14ac:dyDescent="0.3">
      <c r="B2491" s="74"/>
      <c r="C2491" s="10"/>
      <c r="D2491" s="13"/>
      <c r="E2491" s="18"/>
      <c r="F2491" s="13"/>
      <c r="G2491" s="23"/>
      <c r="H2491" s="18" t="str">
        <f t="shared" si="76"/>
        <v/>
      </c>
      <c r="I2491" s="21"/>
      <c r="J2491" s="21"/>
      <c r="K2491" s="22"/>
      <c r="L2491" s="16"/>
      <c r="M2491" s="15"/>
      <c r="N2491" s="25">
        <f t="shared" si="77"/>
        <v>0</v>
      </c>
    </row>
    <row r="2492" spans="2:14" ht="21.9" customHeight="1" x14ac:dyDescent="0.3">
      <c r="B2492" s="74"/>
      <c r="C2492" s="10"/>
      <c r="D2492" s="13"/>
      <c r="E2492" s="18"/>
      <c r="F2492" s="13"/>
      <c r="G2492" s="23"/>
      <c r="H2492" s="18" t="str">
        <f t="shared" si="76"/>
        <v/>
      </c>
      <c r="I2492" s="21"/>
      <c r="J2492" s="21"/>
      <c r="K2492" s="22"/>
      <c r="L2492" s="16"/>
      <c r="M2492" s="15"/>
      <c r="N2492" s="25">
        <f t="shared" si="77"/>
        <v>0</v>
      </c>
    </row>
    <row r="2493" spans="2:14" ht="21.9" customHeight="1" x14ac:dyDescent="0.3">
      <c r="B2493" s="74"/>
      <c r="C2493" s="10"/>
      <c r="D2493" s="13"/>
      <c r="E2493" s="18"/>
      <c r="F2493" s="13"/>
      <c r="G2493" s="23"/>
      <c r="H2493" s="18" t="str">
        <f t="shared" si="76"/>
        <v/>
      </c>
      <c r="I2493" s="21"/>
      <c r="J2493" s="21"/>
      <c r="K2493" s="22"/>
      <c r="L2493" s="16"/>
      <c r="M2493" s="15"/>
      <c r="N2493" s="25">
        <f t="shared" si="77"/>
        <v>0</v>
      </c>
    </row>
    <row r="2494" spans="2:14" ht="21.9" customHeight="1" x14ac:dyDescent="0.3">
      <c r="B2494" s="74"/>
      <c r="C2494" s="10"/>
      <c r="D2494" s="13"/>
      <c r="E2494" s="18"/>
      <c r="F2494" s="13"/>
      <c r="G2494" s="23"/>
      <c r="H2494" s="18" t="str">
        <f t="shared" si="76"/>
        <v/>
      </c>
      <c r="I2494" s="21"/>
      <c r="J2494" s="21"/>
      <c r="K2494" s="22"/>
      <c r="L2494" s="16"/>
      <c r="M2494" s="15"/>
      <c r="N2494" s="25">
        <f t="shared" si="77"/>
        <v>0</v>
      </c>
    </row>
    <row r="2495" spans="2:14" ht="21.9" customHeight="1" x14ac:dyDescent="0.3">
      <c r="B2495" s="74"/>
      <c r="C2495" s="10"/>
      <c r="D2495" s="13"/>
      <c r="E2495" s="18"/>
      <c r="F2495" s="13"/>
      <c r="G2495" s="23"/>
      <c r="H2495" s="18" t="str">
        <f t="shared" si="76"/>
        <v/>
      </c>
      <c r="I2495" s="21"/>
      <c r="J2495" s="21"/>
      <c r="K2495" s="22"/>
      <c r="L2495" s="16"/>
      <c r="M2495" s="15"/>
      <c r="N2495" s="25">
        <f t="shared" si="77"/>
        <v>0</v>
      </c>
    </row>
    <row r="2496" spans="2:14" ht="21.9" customHeight="1" x14ac:dyDescent="0.3">
      <c r="B2496" s="74"/>
      <c r="C2496" s="10"/>
      <c r="D2496" s="13"/>
      <c r="E2496" s="18"/>
      <c r="F2496" s="13"/>
      <c r="G2496" s="23"/>
      <c r="H2496" s="18" t="str">
        <f t="shared" si="76"/>
        <v/>
      </c>
      <c r="I2496" s="21"/>
      <c r="J2496" s="21"/>
      <c r="K2496" s="22"/>
      <c r="L2496" s="16"/>
      <c r="M2496" s="15"/>
      <c r="N2496" s="25">
        <f t="shared" si="77"/>
        <v>0</v>
      </c>
    </row>
    <row r="2497" spans="2:14" ht="21.9" customHeight="1" x14ac:dyDescent="0.3">
      <c r="B2497" s="74"/>
      <c r="C2497" s="10"/>
      <c r="D2497" s="13"/>
      <c r="E2497" s="18"/>
      <c r="F2497" s="13"/>
      <c r="G2497" s="23"/>
      <c r="H2497" s="18" t="str">
        <f t="shared" si="76"/>
        <v/>
      </c>
      <c r="I2497" s="21"/>
      <c r="J2497" s="21"/>
      <c r="K2497" s="22"/>
      <c r="L2497" s="16"/>
      <c r="M2497" s="15"/>
      <c r="N2497" s="25">
        <f t="shared" si="77"/>
        <v>0</v>
      </c>
    </row>
    <row r="2498" spans="2:14" ht="21.9" customHeight="1" x14ac:dyDescent="0.3">
      <c r="B2498" s="74"/>
      <c r="C2498" s="10"/>
      <c r="D2498" s="13"/>
      <c r="E2498" s="18"/>
      <c r="F2498" s="13"/>
      <c r="G2498" s="23"/>
      <c r="H2498" s="18" t="str">
        <f t="shared" si="76"/>
        <v/>
      </c>
      <c r="I2498" s="21"/>
      <c r="J2498" s="21"/>
      <c r="K2498" s="22"/>
      <c r="L2498" s="16"/>
      <c r="M2498" s="15"/>
      <c r="N2498" s="25">
        <f t="shared" si="77"/>
        <v>0</v>
      </c>
    </row>
    <row r="2499" spans="2:14" ht="21.9" customHeight="1" x14ac:dyDescent="0.3">
      <c r="B2499" s="74"/>
      <c r="C2499" s="10"/>
      <c r="D2499" s="13"/>
      <c r="E2499" s="18"/>
      <c r="F2499" s="13"/>
      <c r="G2499" s="23"/>
      <c r="H2499" s="18" t="str">
        <f t="shared" si="76"/>
        <v/>
      </c>
      <c r="I2499" s="21"/>
      <c r="J2499" s="21"/>
      <c r="K2499" s="22"/>
      <c r="L2499" s="16"/>
      <c r="M2499" s="15"/>
      <c r="N2499" s="25">
        <f t="shared" si="77"/>
        <v>0</v>
      </c>
    </row>
    <row r="2500" spans="2:14" ht="21.9" customHeight="1" x14ac:dyDescent="0.3">
      <c r="B2500" s="74"/>
      <c r="C2500" s="10"/>
      <c r="D2500" s="13"/>
      <c r="E2500" s="18"/>
      <c r="F2500" s="13"/>
      <c r="G2500" s="23"/>
      <c r="H2500" s="18" t="str">
        <f t="shared" si="76"/>
        <v/>
      </c>
      <c r="I2500" s="21"/>
      <c r="J2500" s="21"/>
      <c r="K2500" s="22"/>
      <c r="L2500" s="16"/>
      <c r="M2500" s="15"/>
      <c r="N2500" s="25">
        <f t="shared" si="77"/>
        <v>0</v>
      </c>
    </row>
    <row r="2501" spans="2:14" ht="21.9" customHeight="1" x14ac:dyDescent="0.3">
      <c r="B2501" s="74"/>
      <c r="C2501" s="10"/>
      <c r="D2501" s="13"/>
      <c r="E2501" s="18"/>
      <c r="F2501" s="13"/>
      <c r="G2501" s="23"/>
      <c r="H2501" s="18" t="str">
        <f t="shared" si="76"/>
        <v/>
      </c>
      <c r="I2501" s="21"/>
      <c r="J2501" s="21"/>
      <c r="K2501" s="22"/>
      <c r="L2501" s="16"/>
      <c r="M2501" s="15"/>
      <c r="N2501" s="25">
        <f t="shared" si="77"/>
        <v>0</v>
      </c>
    </row>
    <row r="2502" spans="2:14" ht="21.9" customHeight="1" x14ac:dyDescent="0.3">
      <c r="B2502" s="74"/>
      <c r="C2502" s="10"/>
      <c r="D2502" s="13"/>
      <c r="E2502" s="18"/>
      <c r="F2502" s="13"/>
      <c r="G2502" s="23"/>
      <c r="H2502" s="18" t="str">
        <f t="shared" si="76"/>
        <v/>
      </c>
      <c r="I2502" s="21"/>
      <c r="J2502" s="21"/>
      <c r="K2502" s="22"/>
      <c r="L2502" s="16"/>
      <c r="M2502" s="15"/>
      <c r="N2502" s="25">
        <f t="shared" si="77"/>
        <v>0</v>
      </c>
    </row>
    <row r="2503" spans="2:14" ht="21.9" customHeight="1" x14ac:dyDescent="0.3">
      <c r="B2503" s="74"/>
      <c r="C2503" s="10"/>
      <c r="D2503" s="13"/>
      <c r="E2503" s="18"/>
      <c r="F2503" s="13"/>
      <c r="G2503" s="23"/>
      <c r="H2503" s="18" t="str">
        <f t="shared" si="76"/>
        <v/>
      </c>
      <c r="I2503" s="21"/>
      <c r="J2503" s="21"/>
      <c r="K2503" s="22"/>
      <c r="L2503" s="16"/>
      <c r="M2503" s="15"/>
      <c r="N2503" s="25">
        <f t="shared" si="77"/>
        <v>0</v>
      </c>
    </row>
    <row r="2504" spans="2:14" ht="21.9" customHeight="1" x14ac:dyDescent="0.3">
      <c r="B2504" s="74"/>
      <c r="C2504" s="10"/>
      <c r="D2504" s="13"/>
      <c r="E2504" s="18"/>
      <c r="F2504" s="13"/>
      <c r="G2504" s="23"/>
      <c r="H2504" s="18" t="str">
        <f t="shared" si="76"/>
        <v/>
      </c>
      <c r="I2504" s="21"/>
      <c r="J2504" s="21"/>
      <c r="K2504" s="22"/>
      <c r="L2504" s="16"/>
      <c r="M2504" s="15"/>
      <c r="N2504" s="25">
        <f t="shared" si="77"/>
        <v>0</v>
      </c>
    </row>
    <row r="2505" spans="2:14" ht="21.9" customHeight="1" x14ac:dyDescent="0.3">
      <c r="B2505" s="74"/>
      <c r="C2505" s="10"/>
      <c r="D2505" s="13"/>
      <c r="E2505" s="18"/>
      <c r="F2505" s="13"/>
      <c r="G2505" s="23"/>
      <c r="H2505" s="18" t="str">
        <f t="shared" si="76"/>
        <v/>
      </c>
      <c r="I2505" s="21"/>
      <c r="J2505" s="21"/>
      <c r="K2505" s="22"/>
      <c r="L2505" s="16"/>
      <c r="M2505" s="15"/>
      <c r="N2505" s="25">
        <f t="shared" si="77"/>
        <v>0</v>
      </c>
    </row>
    <row r="2506" spans="2:14" ht="21.9" customHeight="1" x14ac:dyDescent="0.3">
      <c r="B2506" s="74"/>
      <c r="C2506" s="10"/>
      <c r="D2506" s="13"/>
      <c r="E2506" s="18"/>
      <c r="F2506" s="13"/>
      <c r="G2506" s="23"/>
      <c r="H2506" s="18" t="str">
        <f t="shared" si="76"/>
        <v/>
      </c>
      <c r="I2506" s="21"/>
      <c r="J2506" s="21"/>
      <c r="K2506" s="22"/>
      <c r="L2506" s="16"/>
      <c r="M2506" s="15"/>
      <c r="N2506" s="25">
        <f t="shared" si="77"/>
        <v>0</v>
      </c>
    </row>
    <row r="2507" spans="2:14" ht="21.9" customHeight="1" x14ac:dyDescent="0.3">
      <c r="B2507" s="74"/>
      <c r="C2507" s="10"/>
      <c r="D2507" s="13"/>
      <c r="E2507" s="18"/>
      <c r="F2507" s="13"/>
      <c r="G2507" s="23"/>
      <c r="H2507" s="18" t="str">
        <f t="shared" ref="H2507:H2570" si="78">IF(E2507="","",IF(N2507="",D2507*E2507,(D2507*E2507)-(D2507*N2507)))</f>
        <v/>
      </c>
      <c r="I2507" s="21"/>
      <c r="J2507" s="21"/>
      <c r="K2507" s="22"/>
      <c r="L2507" s="16"/>
      <c r="M2507" s="15"/>
      <c r="N2507" s="25">
        <f t="shared" ref="N2507:N2570" si="79">IF(F2507="Não","",E2507*G2507)</f>
        <v>0</v>
      </c>
    </row>
    <row r="2508" spans="2:14" ht="21.9" customHeight="1" x14ac:dyDescent="0.3">
      <c r="B2508" s="74"/>
      <c r="C2508" s="10"/>
      <c r="D2508" s="13"/>
      <c r="E2508" s="18"/>
      <c r="F2508" s="13"/>
      <c r="G2508" s="23"/>
      <c r="H2508" s="18" t="str">
        <f t="shared" si="78"/>
        <v/>
      </c>
      <c r="I2508" s="21"/>
      <c r="J2508" s="21"/>
      <c r="K2508" s="22"/>
      <c r="L2508" s="16"/>
      <c r="M2508" s="15"/>
      <c r="N2508" s="25">
        <f t="shared" si="79"/>
        <v>0</v>
      </c>
    </row>
    <row r="2509" spans="2:14" ht="21.9" customHeight="1" x14ac:dyDescent="0.3">
      <c r="B2509" s="74"/>
      <c r="C2509" s="10"/>
      <c r="D2509" s="13"/>
      <c r="E2509" s="18"/>
      <c r="F2509" s="13"/>
      <c r="G2509" s="23"/>
      <c r="H2509" s="18" t="str">
        <f t="shared" si="78"/>
        <v/>
      </c>
      <c r="I2509" s="21"/>
      <c r="J2509" s="21"/>
      <c r="K2509" s="22"/>
      <c r="L2509" s="16"/>
      <c r="M2509" s="15"/>
      <c r="N2509" s="25">
        <f t="shared" si="79"/>
        <v>0</v>
      </c>
    </row>
    <row r="2510" spans="2:14" ht="21.9" customHeight="1" x14ac:dyDescent="0.3">
      <c r="B2510" s="74"/>
      <c r="C2510" s="10"/>
      <c r="D2510" s="13"/>
      <c r="E2510" s="18"/>
      <c r="F2510" s="13"/>
      <c r="G2510" s="23"/>
      <c r="H2510" s="18" t="str">
        <f t="shared" si="78"/>
        <v/>
      </c>
      <c r="I2510" s="21"/>
      <c r="J2510" s="21"/>
      <c r="K2510" s="22"/>
      <c r="L2510" s="16"/>
      <c r="M2510" s="15"/>
      <c r="N2510" s="25">
        <f t="shared" si="79"/>
        <v>0</v>
      </c>
    </row>
    <row r="2511" spans="2:14" ht="21.9" customHeight="1" x14ac:dyDescent="0.3">
      <c r="B2511" s="74"/>
      <c r="C2511" s="10"/>
      <c r="D2511" s="13"/>
      <c r="E2511" s="18"/>
      <c r="F2511" s="13"/>
      <c r="G2511" s="23"/>
      <c r="H2511" s="18" t="str">
        <f t="shared" si="78"/>
        <v/>
      </c>
      <c r="I2511" s="21"/>
      <c r="J2511" s="21"/>
      <c r="K2511" s="22"/>
      <c r="L2511" s="16"/>
      <c r="M2511" s="15"/>
      <c r="N2511" s="25">
        <f t="shared" si="79"/>
        <v>0</v>
      </c>
    </row>
    <row r="2512" spans="2:14" ht="21.9" customHeight="1" x14ac:dyDescent="0.3">
      <c r="B2512" s="74"/>
      <c r="C2512" s="10"/>
      <c r="D2512" s="13"/>
      <c r="E2512" s="18"/>
      <c r="F2512" s="13"/>
      <c r="G2512" s="23"/>
      <c r="H2512" s="18" t="str">
        <f t="shared" si="78"/>
        <v/>
      </c>
      <c r="I2512" s="21"/>
      <c r="J2512" s="21"/>
      <c r="K2512" s="22"/>
      <c r="L2512" s="16"/>
      <c r="M2512" s="15"/>
      <c r="N2512" s="25">
        <f t="shared" si="79"/>
        <v>0</v>
      </c>
    </row>
    <row r="2513" spans="2:14" ht="21.9" customHeight="1" x14ac:dyDescent="0.3">
      <c r="B2513" s="74"/>
      <c r="C2513" s="10"/>
      <c r="D2513" s="13"/>
      <c r="E2513" s="18"/>
      <c r="F2513" s="13"/>
      <c r="G2513" s="23"/>
      <c r="H2513" s="18" t="str">
        <f t="shared" si="78"/>
        <v/>
      </c>
      <c r="I2513" s="21"/>
      <c r="J2513" s="21"/>
      <c r="K2513" s="22"/>
      <c r="L2513" s="16"/>
      <c r="M2513" s="15"/>
      <c r="N2513" s="25">
        <f t="shared" si="79"/>
        <v>0</v>
      </c>
    </row>
    <row r="2514" spans="2:14" ht="21.9" customHeight="1" x14ac:dyDescent="0.3">
      <c r="B2514" s="74"/>
      <c r="C2514" s="10"/>
      <c r="D2514" s="13"/>
      <c r="E2514" s="18"/>
      <c r="F2514" s="13"/>
      <c r="G2514" s="23"/>
      <c r="H2514" s="18" t="str">
        <f t="shared" si="78"/>
        <v/>
      </c>
      <c r="I2514" s="21"/>
      <c r="J2514" s="21"/>
      <c r="K2514" s="22"/>
      <c r="L2514" s="16"/>
      <c r="M2514" s="15"/>
      <c r="N2514" s="25">
        <f t="shared" si="79"/>
        <v>0</v>
      </c>
    </row>
    <row r="2515" spans="2:14" ht="21.9" customHeight="1" x14ac:dyDescent="0.3">
      <c r="B2515" s="74"/>
      <c r="C2515" s="10"/>
      <c r="D2515" s="13"/>
      <c r="E2515" s="18"/>
      <c r="F2515" s="13"/>
      <c r="G2515" s="23"/>
      <c r="H2515" s="18" t="str">
        <f t="shared" si="78"/>
        <v/>
      </c>
      <c r="I2515" s="21"/>
      <c r="J2515" s="21"/>
      <c r="K2515" s="22"/>
      <c r="L2515" s="16"/>
      <c r="M2515" s="15"/>
      <c r="N2515" s="25">
        <f t="shared" si="79"/>
        <v>0</v>
      </c>
    </row>
    <row r="2516" spans="2:14" ht="21.9" customHeight="1" x14ac:dyDescent="0.3">
      <c r="B2516" s="74"/>
      <c r="C2516" s="10"/>
      <c r="D2516" s="13"/>
      <c r="E2516" s="18"/>
      <c r="F2516" s="13"/>
      <c r="G2516" s="23"/>
      <c r="H2516" s="18" t="str">
        <f t="shared" si="78"/>
        <v/>
      </c>
      <c r="I2516" s="21"/>
      <c r="J2516" s="21"/>
      <c r="K2516" s="22"/>
      <c r="L2516" s="16"/>
      <c r="M2516" s="15"/>
      <c r="N2516" s="25">
        <f t="shared" si="79"/>
        <v>0</v>
      </c>
    </row>
    <row r="2517" spans="2:14" ht="21.9" customHeight="1" x14ac:dyDescent="0.3">
      <c r="B2517" s="74"/>
      <c r="C2517" s="10"/>
      <c r="D2517" s="13"/>
      <c r="E2517" s="18"/>
      <c r="F2517" s="13"/>
      <c r="G2517" s="23"/>
      <c r="H2517" s="18" t="str">
        <f t="shared" si="78"/>
        <v/>
      </c>
      <c r="I2517" s="21"/>
      <c r="J2517" s="21"/>
      <c r="K2517" s="22"/>
      <c r="L2517" s="16"/>
      <c r="M2517" s="15"/>
      <c r="N2517" s="25">
        <f t="shared" si="79"/>
        <v>0</v>
      </c>
    </row>
    <row r="2518" spans="2:14" ht="21.9" customHeight="1" x14ac:dyDescent="0.3">
      <c r="B2518" s="74"/>
      <c r="C2518" s="10"/>
      <c r="D2518" s="13"/>
      <c r="E2518" s="18"/>
      <c r="F2518" s="13"/>
      <c r="G2518" s="23"/>
      <c r="H2518" s="18" t="str">
        <f t="shared" si="78"/>
        <v/>
      </c>
      <c r="I2518" s="21"/>
      <c r="J2518" s="21"/>
      <c r="K2518" s="22"/>
      <c r="L2518" s="16"/>
      <c r="M2518" s="15"/>
      <c r="N2518" s="25">
        <f t="shared" si="79"/>
        <v>0</v>
      </c>
    </row>
    <row r="2519" spans="2:14" ht="21.9" customHeight="1" x14ac:dyDescent="0.3">
      <c r="B2519" s="74"/>
      <c r="C2519" s="10"/>
      <c r="D2519" s="13"/>
      <c r="E2519" s="18"/>
      <c r="F2519" s="13"/>
      <c r="G2519" s="23"/>
      <c r="H2519" s="18" t="str">
        <f t="shared" si="78"/>
        <v/>
      </c>
      <c r="I2519" s="21"/>
      <c r="J2519" s="21"/>
      <c r="K2519" s="22"/>
      <c r="L2519" s="16"/>
      <c r="M2519" s="15"/>
      <c r="N2519" s="25">
        <f t="shared" si="79"/>
        <v>0</v>
      </c>
    </row>
    <row r="2520" spans="2:14" ht="21.9" customHeight="1" x14ac:dyDescent="0.3">
      <c r="B2520" s="74"/>
      <c r="C2520" s="10"/>
      <c r="D2520" s="13"/>
      <c r="E2520" s="18"/>
      <c r="F2520" s="13"/>
      <c r="G2520" s="23"/>
      <c r="H2520" s="18" t="str">
        <f t="shared" si="78"/>
        <v/>
      </c>
      <c r="I2520" s="21"/>
      <c r="J2520" s="21"/>
      <c r="K2520" s="22"/>
      <c r="L2520" s="16"/>
      <c r="M2520" s="15"/>
      <c r="N2520" s="25">
        <f t="shared" si="79"/>
        <v>0</v>
      </c>
    </row>
    <row r="2521" spans="2:14" ht="21.9" customHeight="1" x14ac:dyDescent="0.3">
      <c r="B2521" s="74"/>
      <c r="C2521" s="10"/>
      <c r="D2521" s="13"/>
      <c r="E2521" s="18"/>
      <c r="F2521" s="13"/>
      <c r="G2521" s="23"/>
      <c r="H2521" s="18" t="str">
        <f t="shared" si="78"/>
        <v/>
      </c>
      <c r="I2521" s="21"/>
      <c r="J2521" s="21"/>
      <c r="K2521" s="22"/>
      <c r="L2521" s="16"/>
      <c r="M2521" s="15"/>
      <c r="N2521" s="25">
        <f t="shared" si="79"/>
        <v>0</v>
      </c>
    </row>
    <row r="2522" spans="2:14" ht="21.9" customHeight="1" x14ac:dyDescent="0.3">
      <c r="B2522" s="74"/>
      <c r="C2522" s="10"/>
      <c r="D2522" s="13"/>
      <c r="E2522" s="18"/>
      <c r="F2522" s="13"/>
      <c r="G2522" s="23"/>
      <c r="H2522" s="18" t="str">
        <f t="shared" si="78"/>
        <v/>
      </c>
      <c r="I2522" s="21"/>
      <c r="J2522" s="21"/>
      <c r="K2522" s="22"/>
      <c r="L2522" s="16"/>
      <c r="M2522" s="15"/>
      <c r="N2522" s="25">
        <f t="shared" si="79"/>
        <v>0</v>
      </c>
    </row>
    <row r="2523" spans="2:14" ht="21.9" customHeight="1" x14ac:dyDescent="0.3">
      <c r="B2523" s="74"/>
      <c r="C2523" s="10"/>
      <c r="D2523" s="13"/>
      <c r="E2523" s="18"/>
      <c r="F2523" s="13"/>
      <c r="G2523" s="23"/>
      <c r="H2523" s="18" t="str">
        <f t="shared" si="78"/>
        <v/>
      </c>
      <c r="I2523" s="21"/>
      <c r="J2523" s="21"/>
      <c r="K2523" s="22"/>
      <c r="L2523" s="16"/>
      <c r="M2523" s="15"/>
      <c r="N2523" s="25">
        <f t="shared" si="79"/>
        <v>0</v>
      </c>
    </row>
    <row r="2524" spans="2:14" ht="21.9" customHeight="1" x14ac:dyDescent="0.3">
      <c r="B2524" s="74"/>
      <c r="C2524" s="10"/>
      <c r="D2524" s="13"/>
      <c r="E2524" s="18"/>
      <c r="F2524" s="13"/>
      <c r="G2524" s="23"/>
      <c r="H2524" s="18" t="str">
        <f t="shared" si="78"/>
        <v/>
      </c>
      <c r="I2524" s="21"/>
      <c r="J2524" s="21"/>
      <c r="K2524" s="22"/>
      <c r="L2524" s="16"/>
      <c r="M2524" s="15"/>
      <c r="N2524" s="25">
        <f t="shared" si="79"/>
        <v>0</v>
      </c>
    </row>
    <row r="2525" spans="2:14" ht="21.9" customHeight="1" x14ac:dyDescent="0.3">
      <c r="B2525" s="74"/>
      <c r="C2525" s="10"/>
      <c r="D2525" s="13"/>
      <c r="E2525" s="18"/>
      <c r="F2525" s="13"/>
      <c r="G2525" s="23"/>
      <c r="H2525" s="18" t="str">
        <f t="shared" si="78"/>
        <v/>
      </c>
      <c r="I2525" s="21"/>
      <c r="J2525" s="21"/>
      <c r="K2525" s="22"/>
      <c r="L2525" s="16"/>
      <c r="M2525" s="15"/>
      <c r="N2525" s="25">
        <f t="shared" si="79"/>
        <v>0</v>
      </c>
    </row>
    <row r="2526" spans="2:14" ht="21.9" customHeight="1" x14ac:dyDescent="0.3">
      <c r="B2526" s="74"/>
      <c r="C2526" s="10"/>
      <c r="D2526" s="13"/>
      <c r="E2526" s="18"/>
      <c r="F2526" s="13"/>
      <c r="G2526" s="23"/>
      <c r="H2526" s="18" t="str">
        <f t="shared" si="78"/>
        <v/>
      </c>
      <c r="I2526" s="21"/>
      <c r="J2526" s="21"/>
      <c r="K2526" s="22"/>
      <c r="L2526" s="16"/>
      <c r="M2526" s="15"/>
      <c r="N2526" s="25">
        <f t="shared" si="79"/>
        <v>0</v>
      </c>
    </row>
    <row r="2527" spans="2:14" ht="21.9" customHeight="1" x14ac:dyDescent="0.3">
      <c r="B2527" s="74"/>
      <c r="C2527" s="10"/>
      <c r="D2527" s="13"/>
      <c r="E2527" s="18"/>
      <c r="F2527" s="13"/>
      <c r="G2527" s="23"/>
      <c r="H2527" s="18" t="str">
        <f t="shared" si="78"/>
        <v/>
      </c>
      <c r="I2527" s="21"/>
      <c r="J2527" s="21"/>
      <c r="K2527" s="22"/>
      <c r="L2527" s="16"/>
      <c r="M2527" s="15"/>
      <c r="N2527" s="25">
        <f t="shared" si="79"/>
        <v>0</v>
      </c>
    </row>
    <row r="2528" spans="2:14" ht="21.9" customHeight="1" x14ac:dyDescent="0.3">
      <c r="B2528" s="74"/>
      <c r="C2528" s="10"/>
      <c r="D2528" s="13"/>
      <c r="E2528" s="18"/>
      <c r="F2528" s="13"/>
      <c r="G2528" s="23"/>
      <c r="H2528" s="18" t="str">
        <f t="shared" si="78"/>
        <v/>
      </c>
      <c r="I2528" s="21"/>
      <c r="J2528" s="21"/>
      <c r="K2528" s="22"/>
      <c r="L2528" s="16"/>
      <c r="M2528" s="15"/>
      <c r="N2528" s="25">
        <f t="shared" si="79"/>
        <v>0</v>
      </c>
    </row>
    <row r="2529" spans="2:14" ht="21.9" customHeight="1" x14ac:dyDescent="0.3">
      <c r="B2529" s="74"/>
      <c r="C2529" s="10"/>
      <c r="D2529" s="13"/>
      <c r="E2529" s="18"/>
      <c r="F2529" s="13"/>
      <c r="G2529" s="23"/>
      <c r="H2529" s="18" t="str">
        <f t="shared" si="78"/>
        <v/>
      </c>
      <c r="I2529" s="21"/>
      <c r="J2529" s="21"/>
      <c r="K2529" s="22"/>
      <c r="L2529" s="16"/>
      <c r="M2529" s="15"/>
      <c r="N2529" s="25">
        <f t="shared" si="79"/>
        <v>0</v>
      </c>
    </row>
    <row r="2530" spans="2:14" ht="21.9" customHeight="1" x14ac:dyDescent="0.3">
      <c r="B2530" s="74"/>
      <c r="C2530" s="10"/>
      <c r="D2530" s="13"/>
      <c r="E2530" s="18"/>
      <c r="F2530" s="13"/>
      <c r="G2530" s="23"/>
      <c r="H2530" s="18" t="str">
        <f t="shared" si="78"/>
        <v/>
      </c>
      <c r="I2530" s="21"/>
      <c r="J2530" s="21"/>
      <c r="K2530" s="22"/>
      <c r="L2530" s="16"/>
      <c r="M2530" s="15"/>
      <c r="N2530" s="25">
        <f t="shared" si="79"/>
        <v>0</v>
      </c>
    </row>
    <row r="2531" spans="2:14" ht="21.9" customHeight="1" x14ac:dyDescent="0.3">
      <c r="B2531" s="74"/>
      <c r="C2531" s="10"/>
      <c r="D2531" s="13"/>
      <c r="E2531" s="18"/>
      <c r="F2531" s="13"/>
      <c r="G2531" s="23"/>
      <c r="H2531" s="18" t="str">
        <f t="shared" si="78"/>
        <v/>
      </c>
      <c r="I2531" s="21"/>
      <c r="J2531" s="21"/>
      <c r="K2531" s="22"/>
      <c r="L2531" s="16"/>
      <c r="M2531" s="15"/>
      <c r="N2531" s="25">
        <f t="shared" si="79"/>
        <v>0</v>
      </c>
    </row>
    <row r="2532" spans="2:14" ht="21.9" customHeight="1" x14ac:dyDescent="0.3">
      <c r="B2532" s="74"/>
      <c r="C2532" s="10"/>
      <c r="D2532" s="13"/>
      <c r="E2532" s="18"/>
      <c r="F2532" s="13"/>
      <c r="G2532" s="23"/>
      <c r="H2532" s="18" t="str">
        <f t="shared" si="78"/>
        <v/>
      </c>
      <c r="I2532" s="21"/>
      <c r="J2532" s="21"/>
      <c r="K2532" s="22"/>
      <c r="L2532" s="16"/>
      <c r="M2532" s="15"/>
      <c r="N2532" s="25">
        <f t="shared" si="79"/>
        <v>0</v>
      </c>
    </row>
    <row r="2533" spans="2:14" ht="21.9" customHeight="1" x14ac:dyDescent="0.3">
      <c r="B2533" s="74"/>
      <c r="C2533" s="10"/>
      <c r="D2533" s="13"/>
      <c r="E2533" s="18"/>
      <c r="F2533" s="13"/>
      <c r="G2533" s="23"/>
      <c r="H2533" s="18" t="str">
        <f t="shared" si="78"/>
        <v/>
      </c>
      <c r="I2533" s="21"/>
      <c r="J2533" s="21"/>
      <c r="K2533" s="22"/>
      <c r="L2533" s="16"/>
      <c r="M2533" s="15"/>
      <c r="N2533" s="25">
        <f t="shared" si="79"/>
        <v>0</v>
      </c>
    </row>
    <row r="2534" spans="2:14" ht="21.9" customHeight="1" x14ac:dyDescent="0.3">
      <c r="B2534" s="74"/>
      <c r="C2534" s="10"/>
      <c r="D2534" s="13"/>
      <c r="E2534" s="18"/>
      <c r="F2534" s="13"/>
      <c r="G2534" s="23"/>
      <c r="H2534" s="18" t="str">
        <f t="shared" si="78"/>
        <v/>
      </c>
      <c r="I2534" s="21"/>
      <c r="J2534" s="21"/>
      <c r="K2534" s="22"/>
      <c r="L2534" s="16"/>
      <c r="M2534" s="15"/>
      <c r="N2534" s="25">
        <f t="shared" si="79"/>
        <v>0</v>
      </c>
    </row>
    <row r="2535" spans="2:14" ht="21.9" customHeight="1" x14ac:dyDescent="0.3">
      <c r="B2535" s="74"/>
      <c r="C2535" s="10"/>
      <c r="D2535" s="13"/>
      <c r="E2535" s="18"/>
      <c r="F2535" s="13"/>
      <c r="G2535" s="23"/>
      <c r="H2535" s="18" t="str">
        <f t="shared" si="78"/>
        <v/>
      </c>
      <c r="I2535" s="21"/>
      <c r="J2535" s="21"/>
      <c r="K2535" s="22"/>
      <c r="L2535" s="16"/>
      <c r="M2535" s="15"/>
      <c r="N2535" s="25">
        <f t="shared" si="79"/>
        <v>0</v>
      </c>
    </row>
    <row r="2536" spans="2:14" ht="21.9" customHeight="1" x14ac:dyDescent="0.3">
      <c r="B2536" s="74"/>
      <c r="C2536" s="10"/>
      <c r="D2536" s="13"/>
      <c r="E2536" s="18"/>
      <c r="F2536" s="13"/>
      <c r="G2536" s="23"/>
      <c r="H2536" s="18" t="str">
        <f t="shared" si="78"/>
        <v/>
      </c>
      <c r="I2536" s="21"/>
      <c r="J2536" s="21"/>
      <c r="K2536" s="22"/>
      <c r="L2536" s="16"/>
      <c r="M2536" s="15"/>
      <c r="N2536" s="25">
        <f t="shared" si="79"/>
        <v>0</v>
      </c>
    </row>
    <row r="2537" spans="2:14" ht="21.9" customHeight="1" x14ac:dyDescent="0.3">
      <c r="B2537" s="74"/>
      <c r="C2537" s="10"/>
      <c r="D2537" s="13"/>
      <c r="E2537" s="18"/>
      <c r="F2537" s="13"/>
      <c r="G2537" s="23"/>
      <c r="H2537" s="18" t="str">
        <f t="shared" si="78"/>
        <v/>
      </c>
      <c r="I2537" s="21"/>
      <c r="J2537" s="21"/>
      <c r="K2537" s="22"/>
      <c r="L2537" s="16"/>
      <c r="M2537" s="15"/>
      <c r="N2537" s="25">
        <f t="shared" si="79"/>
        <v>0</v>
      </c>
    </row>
    <row r="2538" spans="2:14" ht="21.9" customHeight="1" x14ac:dyDescent="0.3">
      <c r="B2538" s="74"/>
      <c r="C2538" s="10"/>
      <c r="D2538" s="13"/>
      <c r="E2538" s="18"/>
      <c r="F2538" s="13"/>
      <c r="G2538" s="23"/>
      <c r="H2538" s="18" t="str">
        <f t="shared" si="78"/>
        <v/>
      </c>
      <c r="I2538" s="21"/>
      <c r="J2538" s="21"/>
      <c r="K2538" s="22"/>
      <c r="L2538" s="16"/>
      <c r="M2538" s="15"/>
      <c r="N2538" s="25">
        <f t="shared" si="79"/>
        <v>0</v>
      </c>
    </row>
    <row r="2539" spans="2:14" ht="21.9" customHeight="1" x14ac:dyDescent="0.3">
      <c r="B2539" s="74"/>
      <c r="C2539" s="10"/>
      <c r="D2539" s="13"/>
      <c r="E2539" s="18"/>
      <c r="F2539" s="13"/>
      <c r="G2539" s="23"/>
      <c r="H2539" s="18" t="str">
        <f t="shared" si="78"/>
        <v/>
      </c>
      <c r="I2539" s="21"/>
      <c r="J2539" s="21"/>
      <c r="K2539" s="22"/>
      <c r="L2539" s="16"/>
      <c r="M2539" s="15"/>
      <c r="N2539" s="25">
        <f t="shared" si="79"/>
        <v>0</v>
      </c>
    </row>
    <row r="2540" spans="2:14" ht="21.9" customHeight="1" x14ac:dyDescent="0.3">
      <c r="B2540" s="74"/>
      <c r="C2540" s="10"/>
      <c r="D2540" s="13"/>
      <c r="E2540" s="18"/>
      <c r="F2540" s="13"/>
      <c r="G2540" s="23"/>
      <c r="H2540" s="18" t="str">
        <f t="shared" si="78"/>
        <v/>
      </c>
      <c r="I2540" s="21"/>
      <c r="J2540" s="21"/>
      <c r="K2540" s="22"/>
      <c r="L2540" s="16"/>
      <c r="M2540" s="15"/>
      <c r="N2540" s="25">
        <f t="shared" si="79"/>
        <v>0</v>
      </c>
    </row>
    <row r="2541" spans="2:14" ht="21.9" customHeight="1" x14ac:dyDescent="0.3">
      <c r="B2541" s="74"/>
      <c r="C2541" s="10"/>
      <c r="D2541" s="13"/>
      <c r="E2541" s="18"/>
      <c r="F2541" s="13"/>
      <c r="G2541" s="23"/>
      <c r="H2541" s="18" t="str">
        <f t="shared" si="78"/>
        <v/>
      </c>
      <c r="I2541" s="21"/>
      <c r="J2541" s="21"/>
      <c r="K2541" s="22"/>
      <c r="L2541" s="16"/>
      <c r="M2541" s="15"/>
      <c r="N2541" s="25">
        <f t="shared" si="79"/>
        <v>0</v>
      </c>
    </row>
    <row r="2542" spans="2:14" ht="21.9" customHeight="1" x14ac:dyDescent="0.3">
      <c r="B2542" s="74"/>
      <c r="C2542" s="10"/>
      <c r="D2542" s="13"/>
      <c r="E2542" s="18"/>
      <c r="F2542" s="13"/>
      <c r="G2542" s="23"/>
      <c r="H2542" s="18" t="str">
        <f t="shared" si="78"/>
        <v/>
      </c>
      <c r="I2542" s="21"/>
      <c r="J2542" s="21"/>
      <c r="K2542" s="22"/>
      <c r="L2542" s="16"/>
      <c r="M2542" s="15"/>
      <c r="N2542" s="25">
        <f t="shared" si="79"/>
        <v>0</v>
      </c>
    </row>
    <row r="2543" spans="2:14" ht="21.9" customHeight="1" x14ac:dyDescent="0.3">
      <c r="B2543" s="74"/>
      <c r="C2543" s="10"/>
      <c r="D2543" s="13"/>
      <c r="E2543" s="18"/>
      <c r="F2543" s="13"/>
      <c r="G2543" s="23"/>
      <c r="H2543" s="18" t="str">
        <f t="shared" si="78"/>
        <v/>
      </c>
      <c r="I2543" s="21"/>
      <c r="J2543" s="21"/>
      <c r="K2543" s="22"/>
      <c r="L2543" s="16"/>
      <c r="M2543" s="15"/>
      <c r="N2543" s="25">
        <f t="shared" si="79"/>
        <v>0</v>
      </c>
    </row>
    <row r="2544" spans="2:14" ht="21.9" customHeight="1" x14ac:dyDescent="0.3">
      <c r="B2544" s="74"/>
      <c r="C2544" s="10"/>
      <c r="D2544" s="13"/>
      <c r="E2544" s="18"/>
      <c r="F2544" s="13"/>
      <c r="G2544" s="23"/>
      <c r="H2544" s="18" t="str">
        <f t="shared" si="78"/>
        <v/>
      </c>
      <c r="I2544" s="21"/>
      <c r="J2544" s="21"/>
      <c r="K2544" s="22"/>
      <c r="L2544" s="16"/>
      <c r="M2544" s="15"/>
      <c r="N2544" s="25">
        <f t="shared" si="79"/>
        <v>0</v>
      </c>
    </row>
    <row r="2545" spans="2:14" ht="21.9" customHeight="1" x14ac:dyDescent="0.3">
      <c r="B2545" s="74"/>
      <c r="C2545" s="10"/>
      <c r="D2545" s="13"/>
      <c r="E2545" s="18"/>
      <c r="F2545" s="13"/>
      <c r="G2545" s="23"/>
      <c r="H2545" s="18" t="str">
        <f t="shared" si="78"/>
        <v/>
      </c>
      <c r="I2545" s="21"/>
      <c r="J2545" s="21"/>
      <c r="K2545" s="22"/>
      <c r="L2545" s="16"/>
      <c r="M2545" s="15"/>
      <c r="N2545" s="25">
        <f t="shared" si="79"/>
        <v>0</v>
      </c>
    </row>
    <row r="2546" spans="2:14" ht="21.9" customHeight="1" x14ac:dyDescent="0.3">
      <c r="B2546" s="74"/>
      <c r="C2546" s="10"/>
      <c r="D2546" s="13"/>
      <c r="E2546" s="18"/>
      <c r="F2546" s="13"/>
      <c r="G2546" s="23"/>
      <c r="H2546" s="18" t="str">
        <f t="shared" si="78"/>
        <v/>
      </c>
      <c r="I2546" s="21"/>
      <c r="J2546" s="21"/>
      <c r="K2546" s="22"/>
      <c r="L2546" s="16"/>
      <c r="M2546" s="15"/>
      <c r="N2546" s="25">
        <f t="shared" si="79"/>
        <v>0</v>
      </c>
    </row>
    <row r="2547" spans="2:14" ht="21.9" customHeight="1" x14ac:dyDescent="0.3">
      <c r="B2547" s="74"/>
      <c r="C2547" s="10"/>
      <c r="D2547" s="13"/>
      <c r="E2547" s="18"/>
      <c r="F2547" s="13"/>
      <c r="G2547" s="23"/>
      <c r="H2547" s="18" t="str">
        <f t="shared" si="78"/>
        <v/>
      </c>
      <c r="I2547" s="21"/>
      <c r="J2547" s="21"/>
      <c r="K2547" s="22"/>
      <c r="L2547" s="16"/>
      <c r="M2547" s="15"/>
      <c r="N2547" s="25">
        <f t="shared" si="79"/>
        <v>0</v>
      </c>
    </row>
    <row r="2548" spans="2:14" ht="21.9" customHeight="1" x14ac:dyDescent="0.3">
      <c r="B2548" s="74"/>
      <c r="C2548" s="10"/>
      <c r="D2548" s="13"/>
      <c r="E2548" s="18"/>
      <c r="F2548" s="13"/>
      <c r="G2548" s="23"/>
      <c r="H2548" s="18" t="str">
        <f t="shared" si="78"/>
        <v/>
      </c>
      <c r="I2548" s="21"/>
      <c r="J2548" s="21"/>
      <c r="K2548" s="22"/>
      <c r="L2548" s="16"/>
      <c r="M2548" s="15"/>
      <c r="N2548" s="25">
        <f t="shared" si="79"/>
        <v>0</v>
      </c>
    </row>
    <row r="2549" spans="2:14" ht="21.9" customHeight="1" x14ac:dyDescent="0.3">
      <c r="B2549" s="74"/>
      <c r="C2549" s="10"/>
      <c r="D2549" s="13"/>
      <c r="E2549" s="18"/>
      <c r="F2549" s="13"/>
      <c r="G2549" s="23"/>
      <c r="H2549" s="18" t="str">
        <f t="shared" si="78"/>
        <v/>
      </c>
      <c r="I2549" s="21"/>
      <c r="J2549" s="21"/>
      <c r="K2549" s="22"/>
      <c r="L2549" s="16"/>
      <c r="M2549" s="15"/>
      <c r="N2549" s="25">
        <f t="shared" si="79"/>
        <v>0</v>
      </c>
    </row>
    <row r="2550" spans="2:14" ht="21.9" customHeight="1" x14ac:dyDescent="0.3">
      <c r="B2550" s="74"/>
      <c r="C2550" s="10"/>
      <c r="D2550" s="13"/>
      <c r="E2550" s="18"/>
      <c r="F2550" s="13"/>
      <c r="G2550" s="23"/>
      <c r="H2550" s="18" t="str">
        <f t="shared" si="78"/>
        <v/>
      </c>
      <c r="I2550" s="21"/>
      <c r="J2550" s="21"/>
      <c r="K2550" s="22"/>
      <c r="L2550" s="16"/>
      <c r="M2550" s="15"/>
      <c r="N2550" s="25">
        <f t="shared" si="79"/>
        <v>0</v>
      </c>
    </row>
    <row r="2551" spans="2:14" ht="21.9" customHeight="1" x14ac:dyDescent="0.3">
      <c r="B2551" s="74"/>
      <c r="C2551" s="10"/>
      <c r="D2551" s="13"/>
      <c r="E2551" s="18"/>
      <c r="F2551" s="13"/>
      <c r="G2551" s="23"/>
      <c r="H2551" s="18" t="str">
        <f t="shared" si="78"/>
        <v/>
      </c>
      <c r="I2551" s="21"/>
      <c r="J2551" s="21"/>
      <c r="K2551" s="22"/>
      <c r="L2551" s="16"/>
      <c r="M2551" s="15"/>
      <c r="N2551" s="25">
        <f t="shared" si="79"/>
        <v>0</v>
      </c>
    </row>
    <row r="2552" spans="2:14" ht="21.9" customHeight="1" x14ac:dyDescent="0.3">
      <c r="B2552" s="74"/>
      <c r="C2552" s="10"/>
      <c r="D2552" s="13"/>
      <c r="E2552" s="18"/>
      <c r="F2552" s="13"/>
      <c r="G2552" s="23"/>
      <c r="H2552" s="18" t="str">
        <f t="shared" si="78"/>
        <v/>
      </c>
      <c r="I2552" s="21"/>
      <c r="J2552" s="21"/>
      <c r="K2552" s="22"/>
      <c r="L2552" s="16"/>
      <c r="M2552" s="15"/>
      <c r="N2552" s="25">
        <f t="shared" si="79"/>
        <v>0</v>
      </c>
    </row>
    <row r="2553" spans="2:14" ht="21.9" customHeight="1" x14ac:dyDescent="0.3">
      <c r="B2553" s="74"/>
      <c r="C2553" s="10"/>
      <c r="D2553" s="13"/>
      <c r="E2553" s="18"/>
      <c r="F2553" s="13"/>
      <c r="G2553" s="23"/>
      <c r="H2553" s="18" t="str">
        <f t="shared" si="78"/>
        <v/>
      </c>
      <c r="I2553" s="21"/>
      <c r="J2553" s="21"/>
      <c r="K2553" s="22"/>
      <c r="L2553" s="16"/>
      <c r="M2553" s="15"/>
      <c r="N2553" s="25">
        <f t="shared" si="79"/>
        <v>0</v>
      </c>
    </row>
    <row r="2554" spans="2:14" ht="21.9" customHeight="1" x14ac:dyDescent="0.3">
      <c r="B2554" s="74"/>
      <c r="C2554" s="10"/>
      <c r="D2554" s="13"/>
      <c r="E2554" s="18"/>
      <c r="F2554" s="13"/>
      <c r="G2554" s="23"/>
      <c r="H2554" s="18" t="str">
        <f t="shared" si="78"/>
        <v/>
      </c>
      <c r="I2554" s="21"/>
      <c r="J2554" s="21"/>
      <c r="K2554" s="22"/>
      <c r="L2554" s="16"/>
      <c r="M2554" s="15"/>
      <c r="N2554" s="25">
        <f t="shared" si="79"/>
        <v>0</v>
      </c>
    </row>
    <row r="2555" spans="2:14" ht="21.9" customHeight="1" x14ac:dyDescent="0.3">
      <c r="B2555" s="74"/>
      <c r="C2555" s="10"/>
      <c r="D2555" s="13"/>
      <c r="E2555" s="18"/>
      <c r="F2555" s="13"/>
      <c r="G2555" s="23"/>
      <c r="H2555" s="18" t="str">
        <f t="shared" si="78"/>
        <v/>
      </c>
      <c r="I2555" s="21"/>
      <c r="J2555" s="21"/>
      <c r="K2555" s="22"/>
      <c r="L2555" s="16"/>
      <c r="M2555" s="15"/>
      <c r="N2555" s="25">
        <f t="shared" si="79"/>
        <v>0</v>
      </c>
    </row>
    <row r="2556" spans="2:14" ht="21.9" customHeight="1" x14ac:dyDescent="0.3">
      <c r="B2556" s="74"/>
      <c r="C2556" s="10"/>
      <c r="D2556" s="13"/>
      <c r="E2556" s="18"/>
      <c r="F2556" s="13"/>
      <c r="G2556" s="23"/>
      <c r="H2556" s="18" t="str">
        <f t="shared" si="78"/>
        <v/>
      </c>
      <c r="I2556" s="21"/>
      <c r="J2556" s="21"/>
      <c r="K2556" s="22"/>
      <c r="L2556" s="16"/>
      <c r="M2556" s="15"/>
      <c r="N2556" s="25">
        <f t="shared" si="79"/>
        <v>0</v>
      </c>
    </row>
    <row r="2557" spans="2:14" ht="21.9" customHeight="1" x14ac:dyDescent="0.3">
      <c r="B2557" s="74"/>
      <c r="C2557" s="10"/>
      <c r="D2557" s="13"/>
      <c r="E2557" s="18"/>
      <c r="F2557" s="13"/>
      <c r="G2557" s="23"/>
      <c r="H2557" s="18" t="str">
        <f t="shared" si="78"/>
        <v/>
      </c>
      <c r="I2557" s="21"/>
      <c r="J2557" s="21"/>
      <c r="K2557" s="22"/>
      <c r="L2557" s="16"/>
      <c r="M2557" s="15"/>
      <c r="N2557" s="25">
        <f t="shared" si="79"/>
        <v>0</v>
      </c>
    </row>
    <row r="2558" spans="2:14" ht="21.9" customHeight="1" x14ac:dyDescent="0.3">
      <c r="B2558" s="74"/>
      <c r="C2558" s="10"/>
      <c r="D2558" s="13"/>
      <c r="E2558" s="18"/>
      <c r="F2558" s="13"/>
      <c r="G2558" s="23"/>
      <c r="H2558" s="18" t="str">
        <f t="shared" si="78"/>
        <v/>
      </c>
      <c r="I2558" s="21"/>
      <c r="J2558" s="21"/>
      <c r="K2558" s="22"/>
      <c r="L2558" s="16"/>
      <c r="M2558" s="15"/>
      <c r="N2558" s="25">
        <f t="shared" si="79"/>
        <v>0</v>
      </c>
    </row>
    <row r="2559" spans="2:14" ht="21.9" customHeight="1" x14ac:dyDescent="0.3">
      <c r="B2559" s="74"/>
      <c r="C2559" s="10"/>
      <c r="D2559" s="13"/>
      <c r="E2559" s="18"/>
      <c r="F2559" s="13"/>
      <c r="G2559" s="23"/>
      <c r="H2559" s="18" t="str">
        <f t="shared" si="78"/>
        <v/>
      </c>
      <c r="I2559" s="21"/>
      <c r="J2559" s="21"/>
      <c r="K2559" s="22"/>
      <c r="L2559" s="16"/>
      <c r="M2559" s="15"/>
      <c r="N2559" s="25">
        <f t="shared" si="79"/>
        <v>0</v>
      </c>
    </row>
    <row r="2560" spans="2:14" ht="21.9" customHeight="1" x14ac:dyDescent="0.3">
      <c r="B2560" s="74"/>
      <c r="C2560" s="10"/>
      <c r="D2560" s="13"/>
      <c r="E2560" s="18"/>
      <c r="F2560" s="13"/>
      <c r="G2560" s="23"/>
      <c r="H2560" s="18" t="str">
        <f t="shared" si="78"/>
        <v/>
      </c>
      <c r="I2560" s="21"/>
      <c r="J2560" s="21"/>
      <c r="K2560" s="22"/>
      <c r="L2560" s="16"/>
      <c r="M2560" s="15"/>
      <c r="N2560" s="25">
        <f t="shared" si="79"/>
        <v>0</v>
      </c>
    </row>
    <row r="2561" spans="2:14" ht="21.9" customHeight="1" x14ac:dyDescent="0.3">
      <c r="B2561" s="74"/>
      <c r="C2561" s="10"/>
      <c r="D2561" s="13"/>
      <c r="E2561" s="18"/>
      <c r="F2561" s="13"/>
      <c r="G2561" s="23"/>
      <c r="H2561" s="18" t="str">
        <f t="shared" si="78"/>
        <v/>
      </c>
      <c r="I2561" s="21"/>
      <c r="J2561" s="21"/>
      <c r="K2561" s="22"/>
      <c r="L2561" s="16"/>
      <c r="M2561" s="15"/>
      <c r="N2561" s="25">
        <f t="shared" si="79"/>
        <v>0</v>
      </c>
    </row>
    <row r="2562" spans="2:14" ht="21.9" customHeight="1" x14ac:dyDescent="0.3">
      <c r="B2562" s="74"/>
      <c r="C2562" s="10"/>
      <c r="D2562" s="13"/>
      <c r="E2562" s="18"/>
      <c r="F2562" s="13"/>
      <c r="G2562" s="23"/>
      <c r="H2562" s="18" t="str">
        <f t="shared" si="78"/>
        <v/>
      </c>
      <c r="I2562" s="21"/>
      <c r="J2562" s="21"/>
      <c r="K2562" s="22"/>
      <c r="L2562" s="16"/>
      <c r="M2562" s="15"/>
      <c r="N2562" s="25">
        <f t="shared" si="79"/>
        <v>0</v>
      </c>
    </row>
    <row r="2563" spans="2:14" ht="21.9" customHeight="1" x14ac:dyDescent="0.3">
      <c r="B2563" s="74"/>
      <c r="C2563" s="10"/>
      <c r="D2563" s="13"/>
      <c r="E2563" s="18"/>
      <c r="F2563" s="13"/>
      <c r="G2563" s="23"/>
      <c r="H2563" s="18" t="str">
        <f t="shared" si="78"/>
        <v/>
      </c>
      <c r="I2563" s="21"/>
      <c r="J2563" s="21"/>
      <c r="K2563" s="22"/>
      <c r="L2563" s="16"/>
      <c r="M2563" s="15"/>
      <c r="N2563" s="25">
        <f t="shared" si="79"/>
        <v>0</v>
      </c>
    </row>
    <row r="2564" spans="2:14" ht="21.9" customHeight="1" x14ac:dyDescent="0.3">
      <c r="B2564" s="74"/>
      <c r="C2564" s="10"/>
      <c r="D2564" s="13"/>
      <c r="E2564" s="18"/>
      <c r="F2564" s="13"/>
      <c r="G2564" s="23"/>
      <c r="H2564" s="18" t="str">
        <f t="shared" si="78"/>
        <v/>
      </c>
      <c r="I2564" s="21"/>
      <c r="J2564" s="21"/>
      <c r="K2564" s="22"/>
      <c r="L2564" s="16"/>
      <c r="M2564" s="15"/>
      <c r="N2564" s="25">
        <f t="shared" si="79"/>
        <v>0</v>
      </c>
    </row>
    <row r="2565" spans="2:14" ht="21.9" customHeight="1" x14ac:dyDescent="0.3">
      <c r="B2565" s="74"/>
      <c r="C2565" s="10"/>
      <c r="D2565" s="13"/>
      <c r="E2565" s="18"/>
      <c r="F2565" s="13"/>
      <c r="G2565" s="23"/>
      <c r="H2565" s="18" t="str">
        <f t="shared" si="78"/>
        <v/>
      </c>
      <c r="I2565" s="21"/>
      <c r="J2565" s="21"/>
      <c r="K2565" s="22"/>
      <c r="L2565" s="16"/>
      <c r="M2565" s="15"/>
      <c r="N2565" s="25">
        <f t="shared" si="79"/>
        <v>0</v>
      </c>
    </row>
    <row r="2566" spans="2:14" ht="21.9" customHeight="1" x14ac:dyDescent="0.3">
      <c r="B2566" s="74"/>
      <c r="C2566" s="10"/>
      <c r="D2566" s="13"/>
      <c r="E2566" s="18"/>
      <c r="F2566" s="13"/>
      <c r="G2566" s="23"/>
      <c r="H2566" s="18" t="str">
        <f t="shared" si="78"/>
        <v/>
      </c>
      <c r="I2566" s="21"/>
      <c r="J2566" s="21"/>
      <c r="K2566" s="22"/>
      <c r="L2566" s="16"/>
      <c r="M2566" s="15"/>
      <c r="N2566" s="25">
        <f t="shared" si="79"/>
        <v>0</v>
      </c>
    </row>
    <row r="2567" spans="2:14" ht="21.9" customHeight="1" x14ac:dyDescent="0.3">
      <c r="B2567" s="74"/>
      <c r="C2567" s="10"/>
      <c r="D2567" s="13"/>
      <c r="E2567" s="18"/>
      <c r="F2567" s="13"/>
      <c r="G2567" s="23"/>
      <c r="H2567" s="18" t="str">
        <f t="shared" si="78"/>
        <v/>
      </c>
      <c r="I2567" s="21"/>
      <c r="J2567" s="21"/>
      <c r="K2567" s="22"/>
      <c r="L2567" s="16"/>
      <c r="M2567" s="15"/>
      <c r="N2567" s="25">
        <f t="shared" si="79"/>
        <v>0</v>
      </c>
    </row>
    <row r="2568" spans="2:14" ht="21.9" customHeight="1" x14ac:dyDescent="0.3">
      <c r="B2568" s="74"/>
      <c r="C2568" s="10"/>
      <c r="D2568" s="13"/>
      <c r="E2568" s="18"/>
      <c r="F2568" s="13"/>
      <c r="G2568" s="23"/>
      <c r="H2568" s="18" t="str">
        <f t="shared" si="78"/>
        <v/>
      </c>
      <c r="I2568" s="21"/>
      <c r="J2568" s="21"/>
      <c r="K2568" s="22"/>
      <c r="L2568" s="16"/>
      <c r="M2568" s="15"/>
      <c r="N2568" s="25">
        <f t="shared" si="79"/>
        <v>0</v>
      </c>
    </row>
    <row r="2569" spans="2:14" ht="21.9" customHeight="1" x14ac:dyDescent="0.3">
      <c r="B2569" s="74"/>
      <c r="C2569" s="10"/>
      <c r="D2569" s="13"/>
      <c r="E2569" s="18"/>
      <c r="F2569" s="13"/>
      <c r="G2569" s="23"/>
      <c r="H2569" s="18" t="str">
        <f t="shared" si="78"/>
        <v/>
      </c>
      <c r="I2569" s="21"/>
      <c r="J2569" s="21"/>
      <c r="K2569" s="22"/>
      <c r="L2569" s="16"/>
      <c r="M2569" s="15"/>
      <c r="N2569" s="25">
        <f t="shared" si="79"/>
        <v>0</v>
      </c>
    </row>
    <row r="2570" spans="2:14" ht="21.9" customHeight="1" x14ac:dyDescent="0.3">
      <c r="B2570" s="74"/>
      <c r="C2570" s="10"/>
      <c r="D2570" s="13"/>
      <c r="E2570" s="18"/>
      <c r="F2570" s="13"/>
      <c r="G2570" s="23"/>
      <c r="H2570" s="18" t="str">
        <f t="shared" si="78"/>
        <v/>
      </c>
      <c r="I2570" s="21"/>
      <c r="J2570" s="21"/>
      <c r="K2570" s="22"/>
      <c r="L2570" s="16"/>
      <c r="M2570" s="15"/>
      <c r="N2570" s="25">
        <f t="shared" si="79"/>
        <v>0</v>
      </c>
    </row>
    <row r="2571" spans="2:14" ht="21.9" customHeight="1" x14ac:dyDescent="0.3">
      <c r="B2571" s="74"/>
      <c r="C2571" s="10"/>
      <c r="D2571" s="13"/>
      <c r="E2571" s="18"/>
      <c r="F2571" s="13"/>
      <c r="G2571" s="23"/>
      <c r="H2571" s="18" t="str">
        <f t="shared" ref="H2571:H2634" si="80">IF(E2571="","",IF(N2571="",D2571*E2571,(D2571*E2571)-(D2571*N2571)))</f>
        <v/>
      </c>
      <c r="I2571" s="21"/>
      <c r="J2571" s="21"/>
      <c r="K2571" s="22"/>
      <c r="L2571" s="16"/>
      <c r="M2571" s="15"/>
      <c r="N2571" s="25">
        <f t="shared" ref="N2571:N2634" si="81">IF(F2571="Não","",E2571*G2571)</f>
        <v>0</v>
      </c>
    </row>
    <row r="2572" spans="2:14" ht="21.9" customHeight="1" x14ac:dyDescent="0.3">
      <c r="B2572" s="74"/>
      <c r="C2572" s="10"/>
      <c r="D2572" s="13"/>
      <c r="E2572" s="18"/>
      <c r="F2572" s="13"/>
      <c r="G2572" s="23"/>
      <c r="H2572" s="18" t="str">
        <f t="shared" si="80"/>
        <v/>
      </c>
      <c r="I2572" s="21"/>
      <c r="J2572" s="21"/>
      <c r="K2572" s="22"/>
      <c r="L2572" s="16"/>
      <c r="M2572" s="15"/>
      <c r="N2572" s="25">
        <f t="shared" si="81"/>
        <v>0</v>
      </c>
    </row>
    <row r="2573" spans="2:14" ht="21.9" customHeight="1" x14ac:dyDescent="0.3">
      <c r="B2573" s="74"/>
      <c r="C2573" s="10"/>
      <c r="D2573" s="13"/>
      <c r="E2573" s="18"/>
      <c r="F2573" s="13"/>
      <c r="G2573" s="23"/>
      <c r="H2573" s="18" t="str">
        <f t="shared" si="80"/>
        <v/>
      </c>
      <c r="I2573" s="21"/>
      <c r="J2573" s="21"/>
      <c r="K2573" s="22"/>
      <c r="L2573" s="16"/>
      <c r="M2573" s="15"/>
      <c r="N2573" s="25">
        <f t="shared" si="81"/>
        <v>0</v>
      </c>
    </row>
    <row r="2574" spans="2:14" ht="21.9" customHeight="1" x14ac:dyDescent="0.3">
      <c r="B2574" s="74"/>
      <c r="C2574" s="10"/>
      <c r="D2574" s="13"/>
      <c r="E2574" s="18"/>
      <c r="F2574" s="13"/>
      <c r="G2574" s="23"/>
      <c r="H2574" s="18" t="str">
        <f t="shared" si="80"/>
        <v/>
      </c>
      <c r="I2574" s="21"/>
      <c r="J2574" s="21"/>
      <c r="K2574" s="22"/>
      <c r="L2574" s="16"/>
      <c r="M2574" s="15"/>
      <c r="N2574" s="25">
        <f t="shared" si="81"/>
        <v>0</v>
      </c>
    </row>
    <row r="2575" spans="2:14" ht="21.9" customHeight="1" x14ac:dyDescent="0.3">
      <c r="B2575" s="74"/>
      <c r="C2575" s="10"/>
      <c r="D2575" s="13"/>
      <c r="E2575" s="18"/>
      <c r="F2575" s="13"/>
      <c r="G2575" s="23"/>
      <c r="H2575" s="18" t="str">
        <f t="shared" si="80"/>
        <v/>
      </c>
      <c r="I2575" s="21"/>
      <c r="J2575" s="21"/>
      <c r="K2575" s="22"/>
      <c r="L2575" s="16"/>
      <c r="M2575" s="15"/>
      <c r="N2575" s="25">
        <f t="shared" si="81"/>
        <v>0</v>
      </c>
    </row>
    <row r="2576" spans="2:14" ht="21.9" customHeight="1" x14ac:dyDescent="0.3">
      <c r="B2576" s="74"/>
      <c r="C2576" s="10"/>
      <c r="D2576" s="13"/>
      <c r="E2576" s="18"/>
      <c r="F2576" s="13"/>
      <c r="G2576" s="23"/>
      <c r="H2576" s="18" t="str">
        <f t="shared" si="80"/>
        <v/>
      </c>
      <c r="I2576" s="21"/>
      <c r="J2576" s="21"/>
      <c r="K2576" s="22"/>
      <c r="L2576" s="16"/>
      <c r="M2576" s="15"/>
      <c r="N2576" s="25">
        <f t="shared" si="81"/>
        <v>0</v>
      </c>
    </row>
    <row r="2577" spans="2:14" ht="21.9" customHeight="1" x14ac:dyDescent="0.3">
      <c r="B2577" s="74"/>
      <c r="C2577" s="10"/>
      <c r="D2577" s="13"/>
      <c r="E2577" s="18"/>
      <c r="F2577" s="13"/>
      <c r="G2577" s="23"/>
      <c r="H2577" s="18" t="str">
        <f t="shared" si="80"/>
        <v/>
      </c>
      <c r="I2577" s="21"/>
      <c r="J2577" s="21"/>
      <c r="K2577" s="22"/>
      <c r="L2577" s="16"/>
      <c r="M2577" s="15"/>
      <c r="N2577" s="25">
        <f t="shared" si="81"/>
        <v>0</v>
      </c>
    </row>
    <row r="2578" spans="2:14" ht="21.9" customHeight="1" x14ac:dyDescent="0.3">
      <c r="B2578" s="74"/>
      <c r="C2578" s="10"/>
      <c r="D2578" s="13"/>
      <c r="E2578" s="18"/>
      <c r="F2578" s="13"/>
      <c r="G2578" s="23"/>
      <c r="H2578" s="18" t="str">
        <f t="shared" si="80"/>
        <v/>
      </c>
      <c r="I2578" s="21"/>
      <c r="J2578" s="21"/>
      <c r="K2578" s="22"/>
      <c r="L2578" s="16"/>
      <c r="M2578" s="15"/>
      <c r="N2578" s="25">
        <f t="shared" si="81"/>
        <v>0</v>
      </c>
    </row>
    <row r="2579" spans="2:14" ht="21.9" customHeight="1" x14ac:dyDescent="0.3">
      <c r="B2579" s="74"/>
      <c r="C2579" s="10"/>
      <c r="D2579" s="13"/>
      <c r="E2579" s="18"/>
      <c r="F2579" s="13"/>
      <c r="G2579" s="23"/>
      <c r="H2579" s="18" t="str">
        <f t="shared" si="80"/>
        <v/>
      </c>
      <c r="I2579" s="21"/>
      <c r="J2579" s="21"/>
      <c r="K2579" s="22"/>
      <c r="L2579" s="16"/>
      <c r="M2579" s="15"/>
      <c r="N2579" s="25">
        <f t="shared" si="81"/>
        <v>0</v>
      </c>
    </row>
    <row r="2580" spans="2:14" ht="21.9" customHeight="1" x14ac:dyDescent="0.3">
      <c r="B2580" s="74"/>
      <c r="C2580" s="10"/>
      <c r="D2580" s="13"/>
      <c r="E2580" s="18"/>
      <c r="F2580" s="13"/>
      <c r="G2580" s="23"/>
      <c r="H2580" s="18" t="str">
        <f t="shared" si="80"/>
        <v/>
      </c>
      <c r="I2580" s="21"/>
      <c r="J2580" s="21"/>
      <c r="K2580" s="22"/>
      <c r="L2580" s="16"/>
      <c r="M2580" s="15"/>
      <c r="N2580" s="25">
        <f t="shared" si="81"/>
        <v>0</v>
      </c>
    </row>
    <row r="2581" spans="2:14" ht="21.9" customHeight="1" x14ac:dyDescent="0.3">
      <c r="B2581" s="74"/>
      <c r="C2581" s="10"/>
      <c r="D2581" s="13"/>
      <c r="E2581" s="18"/>
      <c r="F2581" s="13"/>
      <c r="G2581" s="23"/>
      <c r="H2581" s="18" t="str">
        <f t="shared" si="80"/>
        <v/>
      </c>
      <c r="I2581" s="21"/>
      <c r="J2581" s="21"/>
      <c r="K2581" s="22"/>
      <c r="L2581" s="16"/>
      <c r="M2581" s="15"/>
      <c r="N2581" s="25">
        <f t="shared" si="81"/>
        <v>0</v>
      </c>
    </row>
    <row r="2582" spans="2:14" ht="21.9" customHeight="1" x14ac:dyDescent="0.3">
      <c r="B2582" s="74"/>
      <c r="C2582" s="10"/>
      <c r="D2582" s="13"/>
      <c r="E2582" s="18"/>
      <c r="F2582" s="13"/>
      <c r="G2582" s="23"/>
      <c r="H2582" s="18" t="str">
        <f t="shared" si="80"/>
        <v/>
      </c>
      <c r="I2582" s="21"/>
      <c r="J2582" s="21"/>
      <c r="K2582" s="22"/>
      <c r="L2582" s="16"/>
      <c r="M2582" s="15"/>
      <c r="N2582" s="25">
        <f t="shared" si="81"/>
        <v>0</v>
      </c>
    </row>
    <row r="2583" spans="2:14" ht="21.9" customHeight="1" x14ac:dyDescent="0.3">
      <c r="B2583" s="74"/>
      <c r="C2583" s="10"/>
      <c r="D2583" s="13"/>
      <c r="E2583" s="18"/>
      <c r="F2583" s="13"/>
      <c r="G2583" s="23"/>
      <c r="H2583" s="18" t="str">
        <f t="shared" si="80"/>
        <v/>
      </c>
      <c r="I2583" s="21"/>
      <c r="J2583" s="21"/>
      <c r="K2583" s="22"/>
      <c r="L2583" s="16"/>
      <c r="M2583" s="15"/>
      <c r="N2583" s="25">
        <f t="shared" si="81"/>
        <v>0</v>
      </c>
    </row>
    <row r="2584" spans="2:14" ht="21.9" customHeight="1" x14ac:dyDescent="0.3">
      <c r="B2584" s="74"/>
      <c r="C2584" s="10"/>
      <c r="D2584" s="13"/>
      <c r="E2584" s="18"/>
      <c r="F2584" s="13"/>
      <c r="G2584" s="23"/>
      <c r="H2584" s="18" t="str">
        <f t="shared" si="80"/>
        <v/>
      </c>
      <c r="I2584" s="21"/>
      <c r="J2584" s="21"/>
      <c r="K2584" s="22"/>
      <c r="L2584" s="16"/>
      <c r="M2584" s="15"/>
      <c r="N2584" s="25">
        <f t="shared" si="81"/>
        <v>0</v>
      </c>
    </row>
    <row r="2585" spans="2:14" ht="21.9" customHeight="1" x14ac:dyDescent="0.3">
      <c r="B2585" s="74"/>
      <c r="C2585" s="10"/>
      <c r="D2585" s="13"/>
      <c r="E2585" s="18"/>
      <c r="F2585" s="13"/>
      <c r="G2585" s="23"/>
      <c r="H2585" s="18" t="str">
        <f t="shared" si="80"/>
        <v/>
      </c>
      <c r="I2585" s="21"/>
      <c r="J2585" s="21"/>
      <c r="K2585" s="22"/>
      <c r="L2585" s="16"/>
      <c r="M2585" s="15"/>
      <c r="N2585" s="25">
        <f t="shared" si="81"/>
        <v>0</v>
      </c>
    </row>
    <row r="2586" spans="2:14" ht="21.9" customHeight="1" x14ac:dyDescent="0.3">
      <c r="B2586" s="74"/>
      <c r="C2586" s="10"/>
      <c r="D2586" s="13"/>
      <c r="E2586" s="18"/>
      <c r="F2586" s="13"/>
      <c r="G2586" s="23"/>
      <c r="H2586" s="18" t="str">
        <f t="shared" si="80"/>
        <v/>
      </c>
      <c r="I2586" s="21"/>
      <c r="J2586" s="21"/>
      <c r="K2586" s="22"/>
      <c r="L2586" s="16"/>
      <c r="M2586" s="15"/>
      <c r="N2586" s="25">
        <f t="shared" si="81"/>
        <v>0</v>
      </c>
    </row>
    <row r="2587" spans="2:14" ht="21.9" customHeight="1" x14ac:dyDescent="0.3">
      <c r="B2587" s="74"/>
      <c r="C2587" s="10"/>
      <c r="D2587" s="13"/>
      <c r="E2587" s="18"/>
      <c r="F2587" s="13"/>
      <c r="G2587" s="23"/>
      <c r="H2587" s="18" t="str">
        <f t="shared" si="80"/>
        <v/>
      </c>
      <c r="I2587" s="21"/>
      <c r="J2587" s="21"/>
      <c r="K2587" s="22"/>
      <c r="L2587" s="16"/>
      <c r="M2587" s="15"/>
      <c r="N2587" s="25">
        <f t="shared" si="81"/>
        <v>0</v>
      </c>
    </row>
    <row r="2588" spans="2:14" ht="21.9" customHeight="1" x14ac:dyDescent="0.3">
      <c r="B2588" s="74"/>
      <c r="C2588" s="10"/>
      <c r="D2588" s="13"/>
      <c r="E2588" s="18"/>
      <c r="F2588" s="13"/>
      <c r="G2588" s="23"/>
      <c r="H2588" s="18" t="str">
        <f t="shared" si="80"/>
        <v/>
      </c>
      <c r="I2588" s="21"/>
      <c r="J2588" s="21"/>
      <c r="K2588" s="22"/>
      <c r="L2588" s="16"/>
      <c r="M2588" s="15"/>
      <c r="N2588" s="25">
        <f t="shared" si="81"/>
        <v>0</v>
      </c>
    </row>
    <row r="2589" spans="2:14" ht="21.9" customHeight="1" x14ac:dyDescent="0.3">
      <c r="B2589" s="74"/>
      <c r="C2589" s="10"/>
      <c r="D2589" s="13"/>
      <c r="E2589" s="18"/>
      <c r="F2589" s="13"/>
      <c r="G2589" s="23"/>
      <c r="H2589" s="18" t="str">
        <f t="shared" si="80"/>
        <v/>
      </c>
      <c r="I2589" s="21"/>
      <c r="J2589" s="21"/>
      <c r="K2589" s="22"/>
      <c r="L2589" s="16"/>
      <c r="M2589" s="15"/>
      <c r="N2589" s="25">
        <f t="shared" si="81"/>
        <v>0</v>
      </c>
    </row>
    <row r="2590" spans="2:14" ht="21.9" customHeight="1" x14ac:dyDescent="0.3">
      <c r="B2590" s="74"/>
      <c r="C2590" s="10"/>
      <c r="D2590" s="13"/>
      <c r="E2590" s="18"/>
      <c r="F2590" s="13"/>
      <c r="G2590" s="23"/>
      <c r="H2590" s="18" t="str">
        <f t="shared" si="80"/>
        <v/>
      </c>
      <c r="I2590" s="21"/>
      <c r="J2590" s="21"/>
      <c r="K2590" s="22"/>
      <c r="L2590" s="16"/>
      <c r="M2590" s="15"/>
      <c r="N2590" s="25">
        <f t="shared" si="81"/>
        <v>0</v>
      </c>
    </row>
    <row r="2591" spans="2:14" ht="21.9" customHeight="1" x14ac:dyDescent="0.3">
      <c r="B2591" s="74"/>
      <c r="C2591" s="10"/>
      <c r="D2591" s="13"/>
      <c r="E2591" s="18"/>
      <c r="F2591" s="13"/>
      <c r="G2591" s="23"/>
      <c r="H2591" s="18" t="str">
        <f t="shared" si="80"/>
        <v/>
      </c>
      <c r="I2591" s="21"/>
      <c r="J2591" s="21"/>
      <c r="K2591" s="22"/>
      <c r="L2591" s="16"/>
      <c r="M2591" s="15"/>
      <c r="N2591" s="25">
        <f t="shared" si="81"/>
        <v>0</v>
      </c>
    </row>
    <row r="2592" spans="2:14" ht="21.9" customHeight="1" x14ac:dyDescent="0.3">
      <c r="B2592" s="74"/>
      <c r="C2592" s="10"/>
      <c r="D2592" s="13"/>
      <c r="E2592" s="18"/>
      <c r="F2592" s="13"/>
      <c r="G2592" s="23"/>
      <c r="H2592" s="18" t="str">
        <f t="shared" si="80"/>
        <v/>
      </c>
      <c r="I2592" s="21"/>
      <c r="J2592" s="21"/>
      <c r="K2592" s="22"/>
      <c r="L2592" s="16"/>
      <c r="M2592" s="15"/>
      <c r="N2592" s="25">
        <f t="shared" si="81"/>
        <v>0</v>
      </c>
    </row>
    <row r="2593" spans="2:14" ht="21.9" customHeight="1" x14ac:dyDescent="0.3">
      <c r="B2593" s="74"/>
      <c r="C2593" s="10"/>
      <c r="D2593" s="13"/>
      <c r="E2593" s="18"/>
      <c r="F2593" s="13"/>
      <c r="G2593" s="23"/>
      <c r="H2593" s="18" t="str">
        <f t="shared" si="80"/>
        <v/>
      </c>
      <c r="I2593" s="21"/>
      <c r="J2593" s="21"/>
      <c r="K2593" s="22"/>
      <c r="L2593" s="16"/>
      <c r="M2593" s="15"/>
      <c r="N2593" s="25">
        <f t="shared" si="81"/>
        <v>0</v>
      </c>
    </row>
    <row r="2594" spans="2:14" ht="21.9" customHeight="1" x14ac:dyDescent="0.3">
      <c r="B2594" s="74"/>
      <c r="C2594" s="10"/>
      <c r="D2594" s="13"/>
      <c r="E2594" s="18"/>
      <c r="F2594" s="13"/>
      <c r="G2594" s="23"/>
      <c r="H2594" s="18" t="str">
        <f t="shared" si="80"/>
        <v/>
      </c>
      <c r="I2594" s="21"/>
      <c r="J2594" s="21"/>
      <c r="K2594" s="22"/>
      <c r="L2594" s="16"/>
      <c r="M2594" s="15"/>
      <c r="N2594" s="25">
        <f t="shared" si="81"/>
        <v>0</v>
      </c>
    </row>
    <row r="2595" spans="2:14" ht="21.9" customHeight="1" x14ac:dyDescent="0.3">
      <c r="B2595" s="74"/>
      <c r="C2595" s="10"/>
      <c r="D2595" s="13"/>
      <c r="E2595" s="18"/>
      <c r="F2595" s="13"/>
      <c r="G2595" s="23"/>
      <c r="H2595" s="18" t="str">
        <f t="shared" si="80"/>
        <v/>
      </c>
      <c r="I2595" s="21"/>
      <c r="J2595" s="21"/>
      <c r="K2595" s="22"/>
      <c r="L2595" s="16"/>
      <c r="M2595" s="15"/>
      <c r="N2595" s="25">
        <f t="shared" si="81"/>
        <v>0</v>
      </c>
    </row>
    <row r="2596" spans="2:14" ht="21.9" customHeight="1" x14ac:dyDescent="0.3">
      <c r="B2596" s="74"/>
      <c r="C2596" s="10"/>
      <c r="D2596" s="13"/>
      <c r="E2596" s="18"/>
      <c r="F2596" s="13"/>
      <c r="G2596" s="23"/>
      <c r="H2596" s="18" t="str">
        <f t="shared" si="80"/>
        <v/>
      </c>
      <c r="I2596" s="21"/>
      <c r="J2596" s="21"/>
      <c r="K2596" s="22"/>
      <c r="L2596" s="16"/>
      <c r="M2596" s="15"/>
      <c r="N2596" s="25">
        <f t="shared" si="81"/>
        <v>0</v>
      </c>
    </row>
    <row r="2597" spans="2:14" ht="21.9" customHeight="1" x14ac:dyDescent="0.3">
      <c r="B2597" s="74"/>
      <c r="C2597" s="10"/>
      <c r="D2597" s="13"/>
      <c r="E2597" s="18"/>
      <c r="F2597" s="13"/>
      <c r="G2597" s="23"/>
      <c r="H2597" s="18" t="str">
        <f t="shared" si="80"/>
        <v/>
      </c>
      <c r="I2597" s="21"/>
      <c r="J2597" s="21"/>
      <c r="K2597" s="22"/>
      <c r="L2597" s="16"/>
      <c r="M2597" s="15"/>
      <c r="N2597" s="25">
        <f t="shared" si="81"/>
        <v>0</v>
      </c>
    </row>
    <row r="2598" spans="2:14" ht="21.9" customHeight="1" x14ac:dyDescent="0.3">
      <c r="B2598" s="74"/>
      <c r="C2598" s="10"/>
      <c r="D2598" s="13"/>
      <c r="E2598" s="18"/>
      <c r="F2598" s="13"/>
      <c r="G2598" s="23"/>
      <c r="H2598" s="18" t="str">
        <f t="shared" si="80"/>
        <v/>
      </c>
      <c r="I2598" s="21"/>
      <c r="J2598" s="21"/>
      <c r="K2598" s="22"/>
      <c r="L2598" s="16"/>
      <c r="M2598" s="15"/>
      <c r="N2598" s="25">
        <f t="shared" si="81"/>
        <v>0</v>
      </c>
    </row>
    <row r="2599" spans="2:14" ht="21.9" customHeight="1" x14ac:dyDescent="0.3">
      <c r="B2599" s="74"/>
      <c r="C2599" s="10"/>
      <c r="D2599" s="13"/>
      <c r="E2599" s="18"/>
      <c r="F2599" s="13"/>
      <c r="G2599" s="23"/>
      <c r="H2599" s="18" t="str">
        <f t="shared" si="80"/>
        <v/>
      </c>
      <c r="I2599" s="21"/>
      <c r="J2599" s="21"/>
      <c r="K2599" s="22"/>
      <c r="L2599" s="16"/>
      <c r="M2599" s="15"/>
      <c r="N2599" s="25">
        <f t="shared" si="81"/>
        <v>0</v>
      </c>
    </row>
    <row r="2600" spans="2:14" ht="21.9" customHeight="1" x14ac:dyDescent="0.3">
      <c r="B2600" s="74"/>
      <c r="C2600" s="10"/>
      <c r="D2600" s="13"/>
      <c r="E2600" s="18"/>
      <c r="F2600" s="13"/>
      <c r="G2600" s="23"/>
      <c r="H2600" s="18" t="str">
        <f t="shared" si="80"/>
        <v/>
      </c>
      <c r="I2600" s="21"/>
      <c r="J2600" s="21"/>
      <c r="K2600" s="22"/>
      <c r="L2600" s="16"/>
      <c r="M2600" s="15"/>
      <c r="N2600" s="25">
        <f t="shared" si="81"/>
        <v>0</v>
      </c>
    </row>
    <row r="2601" spans="2:14" ht="21.9" customHeight="1" x14ac:dyDescent="0.3">
      <c r="B2601" s="74"/>
      <c r="C2601" s="10"/>
      <c r="D2601" s="13"/>
      <c r="E2601" s="18"/>
      <c r="F2601" s="13"/>
      <c r="G2601" s="23"/>
      <c r="H2601" s="18" t="str">
        <f t="shared" si="80"/>
        <v/>
      </c>
      <c r="I2601" s="21"/>
      <c r="J2601" s="21"/>
      <c r="K2601" s="22"/>
      <c r="L2601" s="16"/>
      <c r="M2601" s="15"/>
      <c r="N2601" s="25">
        <f t="shared" si="81"/>
        <v>0</v>
      </c>
    </row>
    <row r="2602" spans="2:14" ht="21.9" customHeight="1" x14ac:dyDescent="0.3">
      <c r="B2602" s="74"/>
      <c r="C2602" s="10"/>
      <c r="D2602" s="13"/>
      <c r="E2602" s="18"/>
      <c r="F2602" s="13"/>
      <c r="G2602" s="23"/>
      <c r="H2602" s="18" t="str">
        <f t="shared" si="80"/>
        <v/>
      </c>
      <c r="I2602" s="21"/>
      <c r="J2602" s="21"/>
      <c r="K2602" s="22"/>
      <c r="L2602" s="16"/>
      <c r="M2602" s="15"/>
      <c r="N2602" s="25">
        <f t="shared" si="81"/>
        <v>0</v>
      </c>
    </row>
    <row r="2603" spans="2:14" ht="21.9" customHeight="1" x14ac:dyDescent="0.3">
      <c r="B2603" s="74"/>
      <c r="C2603" s="10"/>
      <c r="D2603" s="13"/>
      <c r="E2603" s="18"/>
      <c r="F2603" s="13"/>
      <c r="G2603" s="23"/>
      <c r="H2603" s="18" t="str">
        <f t="shared" si="80"/>
        <v/>
      </c>
      <c r="I2603" s="21"/>
      <c r="J2603" s="21"/>
      <c r="K2603" s="22"/>
      <c r="L2603" s="16"/>
      <c r="M2603" s="15"/>
      <c r="N2603" s="25">
        <f t="shared" si="81"/>
        <v>0</v>
      </c>
    </row>
    <row r="2604" spans="2:14" ht="21.9" customHeight="1" x14ac:dyDescent="0.3">
      <c r="B2604" s="74"/>
      <c r="C2604" s="10"/>
      <c r="D2604" s="13"/>
      <c r="E2604" s="18"/>
      <c r="F2604" s="13"/>
      <c r="G2604" s="23"/>
      <c r="H2604" s="18" t="str">
        <f t="shared" si="80"/>
        <v/>
      </c>
      <c r="I2604" s="21"/>
      <c r="J2604" s="21"/>
      <c r="K2604" s="22"/>
      <c r="L2604" s="16"/>
      <c r="M2604" s="15"/>
      <c r="N2604" s="25">
        <f t="shared" si="81"/>
        <v>0</v>
      </c>
    </row>
    <row r="2605" spans="2:14" ht="21.9" customHeight="1" x14ac:dyDescent="0.3">
      <c r="B2605" s="74"/>
      <c r="C2605" s="10"/>
      <c r="D2605" s="13"/>
      <c r="E2605" s="18"/>
      <c r="F2605" s="13"/>
      <c r="G2605" s="23"/>
      <c r="H2605" s="18" t="str">
        <f t="shared" si="80"/>
        <v/>
      </c>
      <c r="I2605" s="21"/>
      <c r="J2605" s="21"/>
      <c r="K2605" s="22"/>
      <c r="L2605" s="16"/>
      <c r="M2605" s="15"/>
      <c r="N2605" s="25">
        <f t="shared" si="81"/>
        <v>0</v>
      </c>
    </row>
    <row r="2606" spans="2:14" ht="21.9" customHeight="1" x14ac:dyDescent="0.3">
      <c r="B2606" s="74"/>
      <c r="C2606" s="10"/>
      <c r="D2606" s="13"/>
      <c r="E2606" s="18"/>
      <c r="F2606" s="13"/>
      <c r="G2606" s="23"/>
      <c r="H2606" s="18" t="str">
        <f t="shared" si="80"/>
        <v/>
      </c>
      <c r="I2606" s="21"/>
      <c r="J2606" s="21"/>
      <c r="K2606" s="22"/>
      <c r="L2606" s="16"/>
      <c r="M2606" s="15"/>
      <c r="N2606" s="25">
        <f t="shared" si="81"/>
        <v>0</v>
      </c>
    </row>
    <row r="2607" spans="2:14" ht="21.9" customHeight="1" x14ac:dyDescent="0.3">
      <c r="B2607" s="74"/>
      <c r="C2607" s="10"/>
      <c r="D2607" s="13"/>
      <c r="E2607" s="18"/>
      <c r="F2607" s="13"/>
      <c r="G2607" s="23"/>
      <c r="H2607" s="18" t="str">
        <f t="shared" si="80"/>
        <v/>
      </c>
      <c r="I2607" s="21"/>
      <c r="J2607" s="21"/>
      <c r="K2607" s="22"/>
      <c r="L2607" s="16"/>
      <c r="M2607" s="15"/>
      <c r="N2607" s="25">
        <f t="shared" si="81"/>
        <v>0</v>
      </c>
    </row>
    <row r="2608" spans="2:14" ht="21.9" customHeight="1" x14ac:dyDescent="0.3">
      <c r="B2608" s="74"/>
      <c r="C2608" s="10"/>
      <c r="D2608" s="13"/>
      <c r="E2608" s="18"/>
      <c r="F2608" s="13"/>
      <c r="G2608" s="23"/>
      <c r="H2608" s="18" t="str">
        <f t="shared" si="80"/>
        <v/>
      </c>
      <c r="I2608" s="21"/>
      <c r="J2608" s="21"/>
      <c r="K2608" s="22"/>
      <c r="L2608" s="16"/>
      <c r="M2608" s="15"/>
      <c r="N2608" s="25">
        <f t="shared" si="81"/>
        <v>0</v>
      </c>
    </row>
    <row r="2609" spans="2:14" ht="21.9" customHeight="1" x14ac:dyDescent="0.3">
      <c r="B2609" s="74"/>
      <c r="C2609" s="10"/>
      <c r="D2609" s="13"/>
      <c r="E2609" s="18"/>
      <c r="F2609" s="13"/>
      <c r="G2609" s="23"/>
      <c r="H2609" s="18" t="str">
        <f t="shared" si="80"/>
        <v/>
      </c>
      <c r="I2609" s="21"/>
      <c r="J2609" s="21"/>
      <c r="K2609" s="22"/>
      <c r="L2609" s="16"/>
      <c r="M2609" s="15"/>
      <c r="N2609" s="25">
        <f t="shared" si="81"/>
        <v>0</v>
      </c>
    </row>
    <row r="2610" spans="2:14" ht="21.9" customHeight="1" x14ac:dyDescent="0.3">
      <c r="B2610" s="74"/>
      <c r="C2610" s="10"/>
      <c r="D2610" s="13"/>
      <c r="E2610" s="18"/>
      <c r="F2610" s="13"/>
      <c r="G2610" s="23"/>
      <c r="H2610" s="18" t="str">
        <f t="shared" si="80"/>
        <v/>
      </c>
      <c r="I2610" s="21"/>
      <c r="J2610" s="21"/>
      <c r="K2610" s="22"/>
      <c r="L2610" s="16"/>
      <c r="M2610" s="15"/>
      <c r="N2610" s="25">
        <f t="shared" si="81"/>
        <v>0</v>
      </c>
    </row>
    <row r="2611" spans="2:14" ht="21.9" customHeight="1" x14ac:dyDescent="0.3">
      <c r="B2611" s="74"/>
      <c r="C2611" s="10"/>
      <c r="D2611" s="13"/>
      <c r="E2611" s="18"/>
      <c r="F2611" s="13"/>
      <c r="G2611" s="23"/>
      <c r="H2611" s="18" t="str">
        <f t="shared" si="80"/>
        <v/>
      </c>
      <c r="I2611" s="21"/>
      <c r="J2611" s="21"/>
      <c r="K2611" s="22"/>
      <c r="L2611" s="16"/>
      <c r="M2611" s="15"/>
      <c r="N2611" s="25">
        <f t="shared" si="81"/>
        <v>0</v>
      </c>
    </row>
    <row r="2612" spans="2:14" ht="21.9" customHeight="1" x14ac:dyDescent="0.3">
      <c r="B2612" s="74"/>
      <c r="C2612" s="10"/>
      <c r="D2612" s="13"/>
      <c r="E2612" s="18"/>
      <c r="F2612" s="13"/>
      <c r="G2612" s="23"/>
      <c r="H2612" s="18" t="str">
        <f t="shared" si="80"/>
        <v/>
      </c>
      <c r="I2612" s="21"/>
      <c r="J2612" s="21"/>
      <c r="K2612" s="22"/>
      <c r="L2612" s="16"/>
      <c r="M2612" s="15"/>
      <c r="N2612" s="25">
        <f t="shared" si="81"/>
        <v>0</v>
      </c>
    </row>
    <row r="2613" spans="2:14" ht="21.9" customHeight="1" x14ac:dyDescent="0.3">
      <c r="B2613" s="74"/>
      <c r="C2613" s="10"/>
      <c r="D2613" s="13"/>
      <c r="E2613" s="18"/>
      <c r="F2613" s="13"/>
      <c r="G2613" s="23"/>
      <c r="H2613" s="18" t="str">
        <f t="shared" si="80"/>
        <v/>
      </c>
      <c r="I2613" s="21"/>
      <c r="J2613" s="21"/>
      <c r="K2613" s="22"/>
      <c r="L2613" s="16"/>
      <c r="M2613" s="15"/>
      <c r="N2613" s="25">
        <f t="shared" si="81"/>
        <v>0</v>
      </c>
    </row>
    <row r="2614" spans="2:14" ht="21.9" customHeight="1" x14ac:dyDescent="0.3">
      <c r="B2614" s="74"/>
      <c r="C2614" s="10"/>
      <c r="D2614" s="13"/>
      <c r="E2614" s="18"/>
      <c r="F2614" s="13"/>
      <c r="G2614" s="23"/>
      <c r="H2614" s="18" t="str">
        <f t="shared" si="80"/>
        <v/>
      </c>
      <c r="I2614" s="21"/>
      <c r="J2614" s="21"/>
      <c r="K2614" s="22"/>
      <c r="L2614" s="16"/>
      <c r="M2614" s="15"/>
      <c r="N2614" s="25">
        <f t="shared" si="81"/>
        <v>0</v>
      </c>
    </row>
    <row r="2615" spans="2:14" ht="21.9" customHeight="1" x14ac:dyDescent="0.3">
      <c r="B2615" s="74"/>
      <c r="C2615" s="10"/>
      <c r="D2615" s="13"/>
      <c r="E2615" s="18"/>
      <c r="F2615" s="13"/>
      <c r="G2615" s="23"/>
      <c r="H2615" s="18" t="str">
        <f t="shared" si="80"/>
        <v/>
      </c>
      <c r="I2615" s="21"/>
      <c r="J2615" s="21"/>
      <c r="K2615" s="22"/>
      <c r="L2615" s="16"/>
      <c r="M2615" s="15"/>
      <c r="N2615" s="25">
        <f t="shared" si="81"/>
        <v>0</v>
      </c>
    </row>
    <row r="2616" spans="2:14" ht="21.9" customHeight="1" x14ac:dyDescent="0.3">
      <c r="B2616" s="74"/>
      <c r="C2616" s="10"/>
      <c r="D2616" s="13"/>
      <c r="E2616" s="18"/>
      <c r="F2616" s="13"/>
      <c r="G2616" s="23"/>
      <c r="H2616" s="18" t="str">
        <f t="shared" si="80"/>
        <v/>
      </c>
      <c r="I2616" s="21"/>
      <c r="J2616" s="21"/>
      <c r="K2616" s="22"/>
      <c r="L2616" s="16"/>
      <c r="M2616" s="15"/>
      <c r="N2616" s="25">
        <f t="shared" si="81"/>
        <v>0</v>
      </c>
    </row>
    <row r="2617" spans="2:14" ht="21.9" customHeight="1" x14ac:dyDescent="0.3">
      <c r="B2617" s="74"/>
      <c r="C2617" s="10"/>
      <c r="D2617" s="13"/>
      <c r="E2617" s="18"/>
      <c r="F2617" s="13"/>
      <c r="G2617" s="23"/>
      <c r="H2617" s="18" t="str">
        <f t="shared" si="80"/>
        <v/>
      </c>
      <c r="I2617" s="21"/>
      <c r="J2617" s="21"/>
      <c r="K2617" s="22"/>
      <c r="L2617" s="16"/>
      <c r="M2617" s="15"/>
      <c r="N2617" s="25">
        <f t="shared" si="81"/>
        <v>0</v>
      </c>
    </row>
    <row r="2618" spans="2:14" ht="21.9" customHeight="1" x14ac:dyDescent="0.3">
      <c r="B2618" s="74"/>
      <c r="C2618" s="10"/>
      <c r="D2618" s="13"/>
      <c r="E2618" s="18"/>
      <c r="F2618" s="13"/>
      <c r="G2618" s="23"/>
      <c r="H2618" s="18" t="str">
        <f t="shared" si="80"/>
        <v/>
      </c>
      <c r="I2618" s="21"/>
      <c r="J2618" s="21"/>
      <c r="K2618" s="22"/>
      <c r="L2618" s="16"/>
      <c r="M2618" s="15"/>
      <c r="N2618" s="25">
        <f t="shared" si="81"/>
        <v>0</v>
      </c>
    </row>
    <row r="2619" spans="2:14" ht="21.9" customHeight="1" x14ac:dyDescent="0.3">
      <c r="B2619" s="74"/>
      <c r="C2619" s="10"/>
      <c r="D2619" s="13"/>
      <c r="E2619" s="18"/>
      <c r="F2619" s="13"/>
      <c r="G2619" s="23"/>
      <c r="H2619" s="18" t="str">
        <f t="shared" si="80"/>
        <v/>
      </c>
      <c r="I2619" s="21"/>
      <c r="J2619" s="21"/>
      <c r="K2619" s="22"/>
      <c r="L2619" s="16"/>
      <c r="M2619" s="15"/>
      <c r="N2619" s="25">
        <f t="shared" si="81"/>
        <v>0</v>
      </c>
    </row>
    <row r="2620" spans="2:14" ht="21.9" customHeight="1" x14ac:dyDescent="0.3">
      <c r="B2620" s="74"/>
      <c r="C2620" s="10"/>
      <c r="D2620" s="13"/>
      <c r="E2620" s="18"/>
      <c r="F2620" s="13"/>
      <c r="G2620" s="23"/>
      <c r="H2620" s="18" t="str">
        <f t="shared" si="80"/>
        <v/>
      </c>
      <c r="I2620" s="21"/>
      <c r="J2620" s="21"/>
      <c r="K2620" s="22"/>
      <c r="L2620" s="16"/>
      <c r="M2620" s="15"/>
      <c r="N2620" s="25">
        <f t="shared" si="81"/>
        <v>0</v>
      </c>
    </row>
    <row r="2621" spans="2:14" ht="21.9" customHeight="1" x14ac:dyDescent="0.3">
      <c r="B2621" s="74"/>
      <c r="C2621" s="10"/>
      <c r="D2621" s="13"/>
      <c r="E2621" s="18"/>
      <c r="F2621" s="13"/>
      <c r="G2621" s="23"/>
      <c r="H2621" s="18" t="str">
        <f t="shared" si="80"/>
        <v/>
      </c>
      <c r="I2621" s="21"/>
      <c r="J2621" s="21"/>
      <c r="K2621" s="22"/>
      <c r="L2621" s="16"/>
      <c r="M2621" s="15"/>
      <c r="N2621" s="25">
        <f t="shared" si="81"/>
        <v>0</v>
      </c>
    </row>
    <row r="2622" spans="2:14" ht="21.9" customHeight="1" x14ac:dyDescent="0.3">
      <c r="B2622" s="74"/>
      <c r="C2622" s="10"/>
      <c r="D2622" s="13"/>
      <c r="E2622" s="18"/>
      <c r="F2622" s="13"/>
      <c r="G2622" s="23"/>
      <c r="H2622" s="18" t="str">
        <f t="shared" si="80"/>
        <v/>
      </c>
      <c r="I2622" s="21"/>
      <c r="J2622" s="21"/>
      <c r="K2622" s="22"/>
      <c r="L2622" s="16"/>
      <c r="M2622" s="15"/>
      <c r="N2622" s="25">
        <f t="shared" si="81"/>
        <v>0</v>
      </c>
    </row>
    <row r="2623" spans="2:14" ht="21.9" customHeight="1" x14ac:dyDescent="0.3">
      <c r="B2623" s="74"/>
      <c r="C2623" s="10"/>
      <c r="D2623" s="13"/>
      <c r="E2623" s="18"/>
      <c r="F2623" s="13"/>
      <c r="G2623" s="23"/>
      <c r="H2623" s="18" t="str">
        <f t="shared" si="80"/>
        <v/>
      </c>
      <c r="I2623" s="21"/>
      <c r="J2623" s="21"/>
      <c r="K2623" s="22"/>
      <c r="L2623" s="16"/>
      <c r="M2623" s="15"/>
      <c r="N2623" s="25">
        <f t="shared" si="81"/>
        <v>0</v>
      </c>
    </row>
    <row r="2624" spans="2:14" ht="21.9" customHeight="1" x14ac:dyDescent="0.3">
      <c r="B2624" s="74"/>
      <c r="C2624" s="10"/>
      <c r="D2624" s="13"/>
      <c r="E2624" s="18"/>
      <c r="F2624" s="13"/>
      <c r="G2624" s="23"/>
      <c r="H2624" s="18" t="str">
        <f t="shared" si="80"/>
        <v/>
      </c>
      <c r="I2624" s="21"/>
      <c r="J2624" s="21"/>
      <c r="K2624" s="22"/>
      <c r="L2624" s="16"/>
      <c r="M2624" s="15"/>
      <c r="N2624" s="25">
        <f t="shared" si="81"/>
        <v>0</v>
      </c>
    </row>
    <row r="2625" spans="2:14" ht="21.9" customHeight="1" x14ac:dyDescent="0.3">
      <c r="B2625" s="74"/>
      <c r="C2625" s="10"/>
      <c r="D2625" s="13"/>
      <c r="E2625" s="18"/>
      <c r="F2625" s="13"/>
      <c r="G2625" s="23"/>
      <c r="H2625" s="18" t="str">
        <f t="shared" si="80"/>
        <v/>
      </c>
      <c r="I2625" s="21"/>
      <c r="J2625" s="21"/>
      <c r="K2625" s="22"/>
      <c r="L2625" s="16"/>
      <c r="M2625" s="15"/>
      <c r="N2625" s="25">
        <f t="shared" si="81"/>
        <v>0</v>
      </c>
    </row>
    <row r="2626" spans="2:14" ht="21.9" customHeight="1" x14ac:dyDescent="0.3">
      <c r="B2626" s="74"/>
      <c r="C2626" s="10"/>
      <c r="D2626" s="13"/>
      <c r="E2626" s="18"/>
      <c r="F2626" s="13"/>
      <c r="G2626" s="23"/>
      <c r="H2626" s="18" t="str">
        <f t="shared" si="80"/>
        <v/>
      </c>
      <c r="I2626" s="21"/>
      <c r="J2626" s="21"/>
      <c r="K2626" s="22"/>
      <c r="L2626" s="16"/>
      <c r="M2626" s="15"/>
      <c r="N2626" s="25">
        <f t="shared" si="81"/>
        <v>0</v>
      </c>
    </row>
    <row r="2627" spans="2:14" ht="21.9" customHeight="1" x14ac:dyDescent="0.3">
      <c r="B2627" s="74"/>
      <c r="C2627" s="10"/>
      <c r="D2627" s="13"/>
      <c r="E2627" s="18"/>
      <c r="F2627" s="13"/>
      <c r="G2627" s="23"/>
      <c r="H2627" s="18" t="str">
        <f t="shared" si="80"/>
        <v/>
      </c>
      <c r="I2627" s="21"/>
      <c r="J2627" s="21"/>
      <c r="K2627" s="22"/>
      <c r="L2627" s="16"/>
      <c r="M2627" s="15"/>
      <c r="N2627" s="25">
        <f t="shared" si="81"/>
        <v>0</v>
      </c>
    </row>
    <row r="2628" spans="2:14" ht="21.9" customHeight="1" x14ac:dyDescent="0.3">
      <c r="B2628" s="74"/>
      <c r="C2628" s="10"/>
      <c r="D2628" s="13"/>
      <c r="E2628" s="18"/>
      <c r="F2628" s="13"/>
      <c r="G2628" s="23"/>
      <c r="H2628" s="18" t="str">
        <f t="shared" si="80"/>
        <v/>
      </c>
      <c r="I2628" s="21"/>
      <c r="J2628" s="21"/>
      <c r="K2628" s="22"/>
      <c r="L2628" s="16"/>
      <c r="M2628" s="15"/>
      <c r="N2628" s="25">
        <f t="shared" si="81"/>
        <v>0</v>
      </c>
    </row>
    <row r="2629" spans="2:14" ht="21.9" customHeight="1" x14ac:dyDescent="0.3">
      <c r="B2629" s="74"/>
      <c r="C2629" s="10"/>
      <c r="D2629" s="13"/>
      <c r="E2629" s="18"/>
      <c r="F2629" s="13"/>
      <c r="G2629" s="23"/>
      <c r="H2629" s="18" t="str">
        <f t="shared" si="80"/>
        <v/>
      </c>
      <c r="I2629" s="21"/>
      <c r="J2629" s="21"/>
      <c r="K2629" s="22"/>
      <c r="L2629" s="16"/>
      <c r="M2629" s="15"/>
      <c r="N2629" s="25">
        <f t="shared" si="81"/>
        <v>0</v>
      </c>
    </row>
    <row r="2630" spans="2:14" ht="21.9" customHeight="1" x14ac:dyDescent="0.3">
      <c r="B2630" s="74"/>
      <c r="C2630" s="10"/>
      <c r="D2630" s="13"/>
      <c r="E2630" s="18"/>
      <c r="F2630" s="13"/>
      <c r="G2630" s="23"/>
      <c r="H2630" s="18" t="str">
        <f t="shared" si="80"/>
        <v/>
      </c>
      <c r="I2630" s="21"/>
      <c r="J2630" s="21"/>
      <c r="K2630" s="22"/>
      <c r="L2630" s="16"/>
      <c r="M2630" s="15"/>
      <c r="N2630" s="25">
        <f t="shared" si="81"/>
        <v>0</v>
      </c>
    </row>
    <row r="2631" spans="2:14" ht="21.9" customHeight="1" x14ac:dyDescent="0.3">
      <c r="B2631" s="74"/>
      <c r="C2631" s="10"/>
      <c r="D2631" s="13"/>
      <c r="E2631" s="18"/>
      <c r="F2631" s="13"/>
      <c r="G2631" s="23"/>
      <c r="H2631" s="18" t="str">
        <f t="shared" si="80"/>
        <v/>
      </c>
      <c r="I2631" s="21"/>
      <c r="J2631" s="21"/>
      <c r="K2631" s="22"/>
      <c r="L2631" s="16"/>
      <c r="M2631" s="15"/>
      <c r="N2631" s="25">
        <f t="shared" si="81"/>
        <v>0</v>
      </c>
    </row>
    <row r="2632" spans="2:14" ht="21.9" customHeight="1" x14ac:dyDescent="0.3">
      <c r="B2632" s="74"/>
      <c r="C2632" s="10"/>
      <c r="D2632" s="13"/>
      <c r="E2632" s="18"/>
      <c r="F2632" s="13"/>
      <c r="G2632" s="23"/>
      <c r="H2632" s="18" t="str">
        <f t="shared" si="80"/>
        <v/>
      </c>
      <c r="I2632" s="21"/>
      <c r="J2632" s="21"/>
      <c r="K2632" s="22"/>
      <c r="L2632" s="16"/>
      <c r="M2632" s="15"/>
      <c r="N2632" s="25">
        <f t="shared" si="81"/>
        <v>0</v>
      </c>
    </row>
    <row r="2633" spans="2:14" ht="21.9" customHeight="1" x14ac:dyDescent="0.3">
      <c r="B2633" s="74"/>
      <c r="C2633" s="10"/>
      <c r="D2633" s="13"/>
      <c r="E2633" s="18"/>
      <c r="F2633" s="13"/>
      <c r="G2633" s="23"/>
      <c r="H2633" s="18" t="str">
        <f t="shared" si="80"/>
        <v/>
      </c>
      <c r="I2633" s="21"/>
      <c r="J2633" s="21"/>
      <c r="K2633" s="22"/>
      <c r="L2633" s="16"/>
      <c r="M2633" s="15"/>
      <c r="N2633" s="25">
        <f t="shared" si="81"/>
        <v>0</v>
      </c>
    </row>
    <row r="2634" spans="2:14" ht="21.9" customHeight="1" x14ac:dyDescent="0.3">
      <c r="B2634" s="74"/>
      <c r="C2634" s="10"/>
      <c r="D2634" s="13"/>
      <c r="E2634" s="18"/>
      <c r="F2634" s="13"/>
      <c r="G2634" s="23"/>
      <c r="H2634" s="18" t="str">
        <f t="shared" si="80"/>
        <v/>
      </c>
      <c r="I2634" s="21"/>
      <c r="J2634" s="21"/>
      <c r="K2634" s="22"/>
      <c r="L2634" s="16"/>
      <c r="M2634" s="15"/>
      <c r="N2634" s="25">
        <f t="shared" si="81"/>
        <v>0</v>
      </c>
    </row>
    <row r="2635" spans="2:14" ht="21.9" customHeight="1" x14ac:dyDescent="0.3">
      <c r="B2635" s="74"/>
      <c r="C2635" s="10"/>
      <c r="D2635" s="13"/>
      <c r="E2635" s="18"/>
      <c r="F2635" s="13"/>
      <c r="G2635" s="23"/>
      <c r="H2635" s="18" t="str">
        <f t="shared" ref="H2635:H2698" si="82">IF(E2635="","",IF(N2635="",D2635*E2635,(D2635*E2635)-(D2635*N2635)))</f>
        <v/>
      </c>
      <c r="I2635" s="21"/>
      <c r="J2635" s="21"/>
      <c r="K2635" s="22"/>
      <c r="L2635" s="16"/>
      <c r="M2635" s="15"/>
      <c r="N2635" s="25">
        <f t="shared" ref="N2635:N2698" si="83">IF(F2635="Não","",E2635*G2635)</f>
        <v>0</v>
      </c>
    </row>
    <row r="2636" spans="2:14" ht="21.9" customHeight="1" x14ac:dyDescent="0.3">
      <c r="B2636" s="74"/>
      <c r="C2636" s="10"/>
      <c r="D2636" s="13"/>
      <c r="E2636" s="18"/>
      <c r="F2636" s="13"/>
      <c r="G2636" s="23"/>
      <c r="H2636" s="18" t="str">
        <f t="shared" si="82"/>
        <v/>
      </c>
      <c r="I2636" s="21"/>
      <c r="J2636" s="21"/>
      <c r="K2636" s="22"/>
      <c r="L2636" s="16"/>
      <c r="M2636" s="15"/>
      <c r="N2636" s="25">
        <f t="shared" si="83"/>
        <v>0</v>
      </c>
    </row>
    <row r="2637" spans="2:14" ht="21.9" customHeight="1" x14ac:dyDescent="0.3">
      <c r="B2637" s="74"/>
      <c r="C2637" s="10"/>
      <c r="D2637" s="13"/>
      <c r="E2637" s="18"/>
      <c r="F2637" s="13"/>
      <c r="G2637" s="23"/>
      <c r="H2637" s="18" t="str">
        <f t="shared" si="82"/>
        <v/>
      </c>
      <c r="I2637" s="21"/>
      <c r="J2637" s="21"/>
      <c r="K2637" s="22"/>
      <c r="L2637" s="16"/>
      <c r="M2637" s="15"/>
      <c r="N2637" s="25">
        <f t="shared" si="83"/>
        <v>0</v>
      </c>
    </row>
    <row r="2638" spans="2:14" ht="21.9" customHeight="1" x14ac:dyDescent="0.3">
      <c r="B2638" s="74"/>
      <c r="C2638" s="10"/>
      <c r="D2638" s="13"/>
      <c r="E2638" s="18"/>
      <c r="F2638" s="13"/>
      <c r="G2638" s="23"/>
      <c r="H2638" s="18" t="str">
        <f t="shared" si="82"/>
        <v/>
      </c>
      <c r="I2638" s="21"/>
      <c r="J2638" s="21"/>
      <c r="K2638" s="22"/>
      <c r="L2638" s="16"/>
      <c r="M2638" s="15"/>
      <c r="N2638" s="25">
        <f t="shared" si="83"/>
        <v>0</v>
      </c>
    </row>
    <row r="2639" spans="2:14" ht="21.9" customHeight="1" x14ac:dyDescent="0.3">
      <c r="B2639" s="74"/>
      <c r="C2639" s="10"/>
      <c r="D2639" s="13"/>
      <c r="E2639" s="18"/>
      <c r="F2639" s="13"/>
      <c r="G2639" s="23"/>
      <c r="H2639" s="18" t="str">
        <f t="shared" si="82"/>
        <v/>
      </c>
      <c r="I2639" s="21"/>
      <c r="J2639" s="21"/>
      <c r="K2639" s="22"/>
      <c r="L2639" s="16"/>
      <c r="M2639" s="15"/>
      <c r="N2639" s="25">
        <f t="shared" si="83"/>
        <v>0</v>
      </c>
    </row>
    <row r="2640" spans="2:14" ht="21.9" customHeight="1" x14ac:dyDescent="0.3">
      <c r="B2640" s="74"/>
      <c r="C2640" s="10"/>
      <c r="D2640" s="13"/>
      <c r="E2640" s="18"/>
      <c r="F2640" s="13"/>
      <c r="G2640" s="23"/>
      <c r="H2640" s="18" t="str">
        <f t="shared" si="82"/>
        <v/>
      </c>
      <c r="I2640" s="21"/>
      <c r="J2640" s="21"/>
      <c r="K2640" s="22"/>
      <c r="L2640" s="16"/>
      <c r="M2640" s="15"/>
      <c r="N2640" s="25">
        <f t="shared" si="83"/>
        <v>0</v>
      </c>
    </row>
    <row r="2641" spans="2:14" ht="21.9" customHeight="1" x14ac:dyDescent="0.3">
      <c r="B2641" s="74"/>
      <c r="C2641" s="10"/>
      <c r="D2641" s="13"/>
      <c r="E2641" s="18"/>
      <c r="F2641" s="13"/>
      <c r="G2641" s="23"/>
      <c r="H2641" s="18" t="str">
        <f t="shared" si="82"/>
        <v/>
      </c>
      <c r="I2641" s="21"/>
      <c r="J2641" s="21"/>
      <c r="K2641" s="22"/>
      <c r="L2641" s="16"/>
      <c r="M2641" s="15"/>
      <c r="N2641" s="25">
        <f t="shared" si="83"/>
        <v>0</v>
      </c>
    </row>
    <row r="2642" spans="2:14" ht="21.9" customHeight="1" x14ac:dyDescent="0.3">
      <c r="B2642" s="74"/>
      <c r="C2642" s="10"/>
      <c r="D2642" s="13"/>
      <c r="E2642" s="18"/>
      <c r="F2642" s="13"/>
      <c r="G2642" s="23"/>
      <c r="H2642" s="18" t="str">
        <f t="shared" si="82"/>
        <v/>
      </c>
      <c r="I2642" s="21"/>
      <c r="J2642" s="21"/>
      <c r="K2642" s="22"/>
      <c r="L2642" s="16"/>
      <c r="M2642" s="15"/>
      <c r="N2642" s="25">
        <f t="shared" si="83"/>
        <v>0</v>
      </c>
    </row>
    <row r="2643" spans="2:14" ht="21.9" customHeight="1" x14ac:dyDescent="0.3">
      <c r="B2643" s="74"/>
      <c r="C2643" s="10"/>
      <c r="D2643" s="13"/>
      <c r="E2643" s="18"/>
      <c r="F2643" s="13"/>
      <c r="G2643" s="23"/>
      <c r="H2643" s="18" t="str">
        <f t="shared" si="82"/>
        <v/>
      </c>
      <c r="I2643" s="21"/>
      <c r="J2643" s="21"/>
      <c r="K2643" s="22"/>
      <c r="L2643" s="16"/>
      <c r="M2643" s="15"/>
      <c r="N2643" s="25">
        <f t="shared" si="83"/>
        <v>0</v>
      </c>
    </row>
    <row r="2644" spans="2:14" ht="21.9" customHeight="1" x14ac:dyDescent="0.3">
      <c r="B2644" s="74"/>
      <c r="C2644" s="10"/>
      <c r="D2644" s="13"/>
      <c r="E2644" s="18"/>
      <c r="F2644" s="13"/>
      <c r="G2644" s="23"/>
      <c r="H2644" s="18" t="str">
        <f t="shared" si="82"/>
        <v/>
      </c>
      <c r="I2644" s="21"/>
      <c r="J2644" s="21"/>
      <c r="K2644" s="22"/>
      <c r="L2644" s="16"/>
      <c r="M2644" s="15"/>
      <c r="N2644" s="25">
        <f t="shared" si="83"/>
        <v>0</v>
      </c>
    </row>
    <row r="2645" spans="2:14" ht="21.9" customHeight="1" x14ac:dyDescent="0.3">
      <c r="B2645" s="74"/>
      <c r="C2645" s="10"/>
      <c r="D2645" s="13"/>
      <c r="E2645" s="18"/>
      <c r="F2645" s="13"/>
      <c r="G2645" s="23"/>
      <c r="H2645" s="18" t="str">
        <f t="shared" si="82"/>
        <v/>
      </c>
      <c r="I2645" s="21"/>
      <c r="J2645" s="21"/>
      <c r="K2645" s="22"/>
      <c r="L2645" s="16"/>
      <c r="M2645" s="15"/>
      <c r="N2645" s="25">
        <f t="shared" si="83"/>
        <v>0</v>
      </c>
    </row>
    <row r="2646" spans="2:14" ht="21.9" customHeight="1" x14ac:dyDescent="0.3">
      <c r="B2646" s="74"/>
      <c r="C2646" s="10"/>
      <c r="D2646" s="13"/>
      <c r="E2646" s="18"/>
      <c r="F2646" s="13"/>
      <c r="G2646" s="23"/>
      <c r="H2646" s="18" t="str">
        <f t="shared" si="82"/>
        <v/>
      </c>
      <c r="I2646" s="21"/>
      <c r="J2646" s="21"/>
      <c r="K2646" s="22"/>
      <c r="L2646" s="16"/>
      <c r="M2646" s="15"/>
      <c r="N2646" s="25">
        <f t="shared" si="83"/>
        <v>0</v>
      </c>
    </row>
    <row r="2647" spans="2:14" ht="21.9" customHeight="1" x14ac:dyDescent="0.3">
      <c r="B2647" s="74"/>
      <c r="C2647" s="10"/>
      <c r="D2647" s="13"/>
      <c r="E2647" s="18"/>
      <c r="F2647" s="13"/>
      <c r="G2647" s="23"/>
      <c r="H2647" s="18" t="str">
        <f t="shared" si="82"/>
        <v/>
      </c>
      <c r="I2647" s="21"/>
      <c r="J2647" s="21"/>
      <c r="K2647" s="22"/>
      <c r="L2647" s="16"/>
      <c r="M2647" s="15"/>
      <c r="N2647" s="25">
        <f t="shared" si="83"/>
        <v>0</v>
      </c>
    </row>
    <row r="2648" spans="2:14" ht="21.9" customHeight="1" x14ac:dyDescent="0.3">
      <c r="B2648" s="74"/>
      <c r="C2648" s="10"/>
      <c r="D2648" s="13"/>
      <c r="E2648" s="18"/>
      <c r="F2648" s="13"/>
      <c r="G2648" s="23"/>
      <c r="H2648" s="18" t="str">
        <f t="shared" si="82"/>
        <v/>
      </c>
      <c r="I2648" s="21"/>
      <c r="J2648" s="21"/>
      <c r="K2648" s="22"/>
      <c r="L2648" s="16"/>
      <c r="M2648" s="15"/>
      <c r="N2648" s="25">
        <f t="shared" si="83"/>
        <v>0</v>
      </c>
    </row>
    <row r="2649" spans="2:14" ht="21.9" customHeight="1" x14ac:dyDescent="0.3">
      <c r="B2649" s="74"/>
      <c r="C2649" s="10"/>
      <c r="D2649" s="13"/>
      <c r="E2649" s="18"/>
      <c r="F2649" s="13"/>
      <c r="G2649" s="23"/>
      <c r="H2649" s="18" t="str">
        <f t="shared" si="82"/>
        <v/>
      </c>
      <c r="I2649" s="21"/>
      <c r="J2649" s="21"/>
      <c r="K2649" s="22"/>
      <c r="L2649" s="16"/>
      <c r="M2649" s="15"/>
      <c r="N2649" s="25">
        <f t="shared" si="83"/>
        <v>0</v>
      </c>
    </row>
    <row r="2650" spans="2:14" ht="21.9" customHeight="1" x14ac:dyDescent="0.3">
      <c r="B2650" s="74"/>
      <c r="C2650" s="10"/>
      <c r="D2650" s="13"/>
      <c r="E2650" s="18"/>
      <c r="F2650" s="13"/>
      <c r="G2650" s="23"/>
      <c r="H2650" s="18" t="str">
        <f t="shared" si="82"/>
        <v/>
      </c>
      <c r="I2650" s="21"/>
      <c r="J2650" s="21"/>
      <c r="K2650" s="22"/>
      <c r="L2650" s="16"/>
      <c r="M2650" s="15"/>
      <c r="N2650" s="25">
        <f t="shared" si="83"/>
        <v>0</v>
      </c>
    </row>
    <row r="2651" spans="2:14" ht="21.9" customHeight="1" x14ac:dyDescent="0.3">
      <c r="B2651" s="74"/>
      <c r="C2651" s="10"/>
      <c r="D2651" s="13"/>
      <c r="E2651" s="18"/>
      <c r="F2651" s="13"/>
      <c r="G2651" s="23"/>
      <c r="H2651" s="18" t="str">
        <f t="shared" si="82"/>
        <v/>
      </c>
      <c r="I2651" s="21"/>
      <c r="J2651" s="21"/>
      <c r="K2651" s="22"/>
      <c r="L2651" s="16"/>
      <c r="M2651" s="15"/>
      <c r="N2651" s="25">
        <f t="shared" si="83"/>
        <v>0</v>
      </c>
    </row>
    <row r="2652" spans="2:14" ht="21.9" customHeight="1" x14ac:dyDescent="0.3">
      <c r="B2652" s="74"/>
      <c r="C2652" s="10"/>
      <c r="D2652" s="13"/>
      <c r="E2652" s="18"/>
      <c r="F2652" s="13"/>
      <c r="G2652" s="23"/>
      <c r="H2652" s="18" t="str">
        <f t="shared" si="82"/>
        <v/>
      </c>
      <c r="I2652" s="21"/>
      <c r="J2652" s="21"/>
      <c r="K2652" s="22"/>
      <c r="L2652" s="16"/>
      <c r="M2652" s="15"/>
      <c r="N2652" s="25">
        <f t="shared" si="83"/>
        <v>0</v>
      </c>
    </row>
    <row r="2653" spans="2:14" ht="21.9" customHeight="1" x14ac:dyDescent="0.3">
      <c r="B2653" s="74"/>
      <c r="C2653" s="10"/>
      <c r="D2653" s="13"/>
      <c r="E2653" s="18"/>
      <c r="F2653" s="13"/>
      <c r="G2653" s="23"/>
      <c r="H2653" s="18" t="str">
        <f t="shared" si="82"/>
        <v/>
      </c>
      <c r="I2653" s="21"/>
      <c r="J2653" s="21"/>
      <c r="K2653" s="22"/>
      <c r="L2653" s="16"/>
      <c r="M2653" s="15"/>
      <c r="N2653" s="25">
        <f t="shared" si="83"/>
        <v>0</v>
      </c>
    </row>
    <row r="2654" spans="2:14" ht="21.9" customHeight="1" x14ac:dyDescent="0.3">
      <c r="B2654" s="74"/>
      <c r="C2654" s="10"/>
      <c r="D2654" s="13"/>
      <c r="E2654" s="18"/>
      <c r="F2654" s="13"/>
      <c r="G2654" s="23"/>
      <c r="H2654" s="18" t="str">
        <f t="shared" si="82"/>
        <v/>
      </c>
      <c r="I2654" s="21"/>
      <c r="J2654" s="21"/>
      <c r="K2654" s="22"/>
      <c r="L2654" s="16"/>
      <c r="M2654" s="15"/>
      <c r="N2654" s="25">
        <f t="shared" si="83"/>
        <v>0</v>
      </c>
    </row>
    <row r="2655" spans="2:14" ht="21.9" customHeight="1" x14ac:dyDescent="0.3">
      <c r="B2655" s="74"/>
      <c r="C2655" s="10"/>
      <c r="D2655" s="13"/>
      <c r="E2655" s="18"/>
      <c r="F2655" s="13"/>
      <c r="G2655" s="23"/>
      <c r="H2655" s="18" t="str">
        <f t="shared" si="82"/>
        <v/>
      </c>
      <c r="I2655" s="21"/>
      <c r="J2655" s="21"/>
      <c r="K2655" s="22"/>
      <c r="L2655" s="16"/>
      <c r="M2655" s="15"/>
      <c r="N2655" s="25">
        <f t="shared" si="83"/>
        <v>0</v>
      </c>
    </row>
    <row r="2656" spans="2:14" ht="21.9" customHeight="1" x14ac:dyDescent="0.3">
      <c r="B2656" s="74"/>
      <c r="C2656" s="10"/>
      <c r="D2656" s="13"/>
      <c r="E2656" s="18"/>
      <c r="F2656" s="13"/>
      <c r="G2656" s="23"/>
      <c r="H2656" s="18" t="str">
        <f t="shared" si="82"/>
        <v/>
      </c>
      <c r="I2656" s="21"/>
      <c r="J2656" s="21"/>
      <c r="K2656" s="22"/>
      <c r="L2656" s="16"/>
      <c r="M2656" s="15"/>
      <c r="N2656" s="25">
        <f t="shared" si="83"/>
        <v>0</v>
      </c>
    </row>
    <row r="2657" spans="2:14" ht="21.9" customHeight="1" x14ac:dyDescent="0.3">
      <c r="B2657" s="74"/>
      <c r="C2657" s="10"/>
      <c r="D2657" s="13"/>
      <c r="E2657" s="18"/>
      <c r="F2657" s="13"/>
      <c r="G2657" s="23"/>
      <c r="H2657" s="18" t="str">
        <f t="shared" si="82"/>
        <v/>
      </c>
      <c r="I2657" s="21"/>
      <c r="J2657" s="21"/>
      <c r="K2657" s="22"/>
      <c r="L2657" s="16"/>
      <c r="M2657" s="15"/>
      <c r="N2657" s="25">
        <f t="shared" si="83"/>
        <v>0</v>
      </c>
    </row>
    <row r="2658" spans="2:14" ht="21.9" customHeight="1" x14ac:dyDescent="0.3">
      <c r="B2658" s="74"/>
      <c r="C2658" s="10"/>
      <c r="D2658" s="13"/>
      <c r="E2658" s="18"/>
      <c r="F2658" s="13"/>
      <c r="G2658" s="23"/>
      <c r="H2658" s="18" t="str">
        <f t="shared" si="82"/>
        <v/>
      </c>
      <c r="I2658" s="21"/>
      <c r="J2658" s="21"/>
      <c r="K2658" s="22"/>
      <c r="L2658" s="16"/>
      <c r="M2658" s="15"/>
      <c r="N2658" s="25">
        <f t="shared" si="83"/>
        <v>0</v>
      </c>
    </row>
    <row r="2659" spans="2:14" ht="21.9" customHeight="1" x14ac:dyDescent="0.3">
      <c r="B2659" s="74"/>
      <c r="C2659" s="10"/>
      <c r="D2659" s="13"/>
      <c r="E2659" s="18"/>
      <c r="F2659" s="13"/>
      <c r="G2659" s="23"/>
      <c r="H2659" s="18" t="str">
        <f t="shared" si="82"/>
        <v/>
      </c>
      <c r="I2659" s="21"/>
      <c r="J2659" s="21"/>
      <c r="K2659" s="22"/>
      <c r="L2659" s="16"/>
      <c r="M2659" s="15"/>
      <c r="N2659" s="25">
        <f t="shared" si="83"/>
        <v>0</v>
      </c>
    </row>
    <row r="2660" spans="2:14" ht="21.9" customHeight="1" x14ac:dyDescent="0.3">
      <c r="B2660" s="74"/>
      <c r="C2660" s="10"/>
      <c r="D2660" s="13"/>
      <c r="E2660" s="18"/>
      <c r="F2660" s="13"/>
      <c r="G2660" s="23"/>
      <c r="H2660" s="18" t="str">
        <f t="shared" si="82"/>
        <v/>
      </c>
      <c r="I2660" s="21"/>
      <c r="J2660" s="21"/>
      <c r="K2660" s="22"/>
      <c r="L2660" s="16"/>
      <c r="M2660" s="15"/>
      <c r="N2660" s="25">
        <f t="shared" si="83"/>
        <v>0</v>
      </c>
    </row>
    <row r="2661" spans="2:14" ht="21.9" customHeight="1" x14ac:dyDescent="0.3">
      <c r="B2661" s="74"/>
      <c r="C2661" s="10"/>
      <c r="D2661" s="13"/>
      <c r="E2661" s="18"/>
      <c r="F2661" s="13"/>
      <c r="G2661" s="23"/>
      <c r="H2661" s="18" t="str">
        <f t="shared" si="82"/>
        <v/>
      </c>
      <c r="I2661" s="21"/>
      <c r="J2661" s="21"/>
      <c r="K2661" s="22"/>
      <c r="L2661" s="16"/>
      <c r="M2661" s="15"/>
      <c r="N2661" s="25">
        <f t="shared" si="83"/>
        <v>0</v>
      </c>
    </row>
    <row r="2662" spans="2:14" ht="21.9" customHeight="1" x14ac:dyDescent="0.3">
      <c r="B2662" s="74"/>
      <c r="C2662" s="10"/>
      <c r="D2662" s="13"/>
      <c r="E2662" s="18"/>
      <c r="F2662" s="13"/>
      <c r="G2662" s="23"/>
      <c r="H2662" s="18" t="str">
        <f t="shared" si="82"/>
        <v/>
      </c>
      <c r="I2662" s="21"/>
      <c r="J2662" s="21"/>
      <c r="K2662" s="22"/>
      <c r="L2662" s="16"/>
      <c r="M2662" s="15"/>
      <c r="N2662" s="25">
        <f t="shared" si="83"/>
        <v>0</v>
      </c>
    </row>
    <row r="2663" spans="2:14" ht="21.9" customHeight="1" x14ac:dyDescent="0.3">
      <c r="B2663" s="74"/>
      <c r="C2663" s="10"/>
      <c r="D2663" s="13"/>
      <c r="E2663" s="18"/>
      <c r="F2663" s="13"/>
      <c r="G2663" s="23"/>
      <c r="H2663" s="18" t="str">
        <f t="shared" si="82"/>
        <v/>
      </c>
      <c r="I2663" s="21"/>
      <c r="J2663" s="21"/>
      <c r="K2663" s="22"/>
      <c r="L2663" s="16"/>
      <c r="M2663" s="15"/>
      <c r="N2663" s="25">
        <f t="shared" si="83"/>
        <v>0</v>
      </c>
    </row>
    <row r="2664" spans="2:14" ht="21.9" customHeight="1" x14ac:dyDescent="0.3">
      <c r="B2664" s="74"/>
      <c r="C2664" s="10"/>
      <c r="D2664" s="13"/>
      <c r="E2664" s="18"/>
      <c r="F2664" s="13"/>
      <c r="G2664" s="23"/>
      <c r="H2664" s="18" t="str">
        <f t="shared" si="82"/>
        <v/>
      </c>
      <c r="I2664" s="21"/>
      <c r="J2664" s="21"/>
      <c r="K2664" s="22"/>
      <c r="L2664" s="16"/>
      <c r="M2664" s="15"/>
      <c r="N2664" s="25">
        <f t="shared" si="83"/>
        <v>0</v>
      </c>
    </row>
    <row r="2665" spans="2:14" ht="21.9" customHeight="1" x14ac:dyDescent="0.3">
      <c r="B2665" s="74"/>
      <c r="C2665" s="10"/>
      <c r="D2665" s="13"/>
      <c r="E2665" s="18"/>
      <c r="F2665" s="13"/>
      <c r="G2665" s="23"/>
      <c r="H2665" s="18" t="str">
        <f t="shared" si="82"/>
        <v/>
      </c>
      <c r="I2665" s="21"/>
      <c r="J2665" s="21"/>
      <c r="K2665" s="22"/>
      <c r="L2665" s="16"/>
      <c r="M2665" s="15"/>
      <c r="N2665" s="25">
        <f t="shared" si="83"/>
        <v>0</v>
      </c>
    </row>
    <row r="2666" spans="2:14" ht="21.9" customHeight="1" x14ac:dyDescent="0.3">
      <c r="B2666" s="74"/>
      <c r="C2666" s="10"/>
      <c r="D2666" s="13"/>
      <c r="E2666" s="18"/>
      <c r="F2666" s="13"/>
      <c r="G2666" s="23"/>
      <c r="H2666" s="18" t="str">
        <f t="shared" si="82"/>
        <v/>
      </c>
      <c r="I2666" s="21"/>
      <c r="J2666" s="21"/>
      <c r="K2666" s="22"/>
      <c r="L2666" s="16"/>
      <c r="M2666" s="15"/>
      <c r="N2666" s="25">
        <f t="shared" si="83"/>
        <v>0</v>
      </c>
    </row>
    <row r="2667" spans="2:14" ht="21.9" customHeight="1" x14ac:dyDescent="0.3">
      <c r="B2667" s="74"/>
      <c r="C2667" s="10"/>
      <c r="D2667" s="13"/>
      <c r="E2667" s="18"/>
      <c r="F2667" s="13"/>
      <c r="G2667" s="23"/>
      <c r="H2667" s="18" t="str">
        <f t="shared" si="82"/>
        <v/>
      </c>
      <c r="I2667" s="21"/>
      <c r="J2667" s="21"/>
      <c r="K2667" s="22"/>
      <c r="L2667" s="16"/>
      <c r="M2667" s="15"/>
      <c r="N2667" s="25">
        <f t="shared" si="83"/>
        <v>0</v>
      </c>
    </row>
    <row r="2668" spans="2:14" ht="21.9" customHeight="1" x14ac:dyDescent="0.3">
      <c r="B2668" s="74"/>
      <c r="C2668" s="10"/>
      <c r="D2668" s="13"/>
      <c r="E2668" s="18"/>
      <c r="F2668" s="13"/>
      <c r="G2668" s="23"/>
      <c r="H2668" s="18" t="str">
        <f t="shared" si="82"/>
        <v/>
      </c>
      <c r="I2668" s="21"/>
      <c r="J2668" s="21"/>
      <c r="K2668" s="22"/>
      <c r="L2668" s="16"/>
      <c r="M2668" s="15"/>
      <c r="N2668" s="25">
        <f t="shared" si="83"/>
        <v>0</v>
      </c>
    </row>
    <row r="2669" spans="2:14" ht="21.9" customHeight="1" x14ac:dyDescent="0.3">
      <c r="B2669" s="74"/>
      <c r="C2669" s="10"/>
      <c r="D2669" s="13"/>
      <c r="E2669" s="18"/>
      <c r="F2669" s="13"/>
      <c r="G2669" s="23"/>
      <c r="H2669" s="18" t="str">
        <f t="shared" si="82"/>
        <v/>
      </c>
      <c r="I2669" s="21"/>
      <c r="J2669" s="21"/>
      <c r="K2669" s="22"/>
      <c r="L2669" s="16"/>
      <c r="M2669" s="15"/>
      <c r="N2669" s="25">
        <f t="shared" si="83"/>
        <v>0</v>
      </c>
    </row>
    <row r="2670" spans="2:14" ht="21.9" customHeight="1" x14ac:dyDescent="0.3">
      <c r="B2670" s="74"/>
      <c r="C2670" s="10"/>
      <c r="D2670" s="13"/>
      <c r="E2670" s="18"/>
      <c r="F2670" s="13"/>
      <c r="G2670" s="23"/>
      <c r="H2670" s="18" t="str">
        <f t="shared" si="82"/>
        <v/>
      </c>
      <c r="I2670" s="21"/>
      <c r="J2670" s="21"/>
      <c r="K2670" s="22"/>
      <c r="L2670" s="16"/>
      <c r="M2670" s="15"/>
      <c r="N2670" s="25">
        <f t="shared" si="83"/>
        <v>0</v>
      </c>
    </row>
    <row r="2671" spans="2:14" ht="21.9" customHeight="1" x14ac:dyDescent="0.3">
      <c r="B2671" s="74"/>
      <c r="C2671" s="10"/>
      <c r="D2671" s="13"/>
      <c r="E2671" s="18"/>
      <c r="F2671" s="13"/>
      <c r="G2671" s="23"/>
      <c r="H2671" s="18" t="str">
        <f t="shared" si="82"/>
        <v/>
      </c>
      <c r="I2671" s="21"/>
      <c r="J2671" s="21"/>
      <c r="K2671" s="22"/>
      <c r="L2671" s="16"/>
      <c r="M2671" s="15"/>
      <c r="N2671" s="25">
        <f t="shared" si="83"/>
        <v>0</v>
      </c>
    </row>
    <row r="2672" spans="2:14" ht="21.9" customHeight="1" x14ac:dyDescent="0.3">
      <c r="B2672" s="74"/>
      <c r="C2672" s="10"/>
      <c r="D2672" s="13"/>
      <c r="E2672" s="18"/>
      <c r="F2672" s="13"/>
      <c r="G2672" s="23"/>
      <c r="H2672" s="18" t="str">
        <f t="shared" si="82"/>
        <v/>
      </c>
      <c r="I2672" s="21"/>
      <c r="J2672" s="21"/>
      <c r="K2672" s="22"/>
      <c r="L2672" s="16"/>
      <c r="M2672" s="15"/>
      <c r="N2672" s="25">
        <f t="shared" si="83"/>
        <v>0</v>
      </c>
    </row>
    <row r="2673" spans="2:14" ht="21.9" customHeight="1" x14ac:dyDescent="0.3">
      <c r="B2673" s="74"/>
      <c r="C2673" s="10"/>
      <c r="D2673" s="13"/>
      <c r="E2673" s="18"/>
      <c r="F2673" s="13"/>
      <c r="G2673" s="23"/>
      <c r="H2673" s="18" t="str">
        <f t="shared" si="82"/>
        <v/>
      </c>
      <c r="I2673" s="21"/>
      <c r="J2673" s="21"/>
      <c r="K2673" s="22"/>
      <c r="L2673" s="16"/>
      <c r="M2673" s="15"/>
      <c r="N2673" s="25">
        <f t="shared" si="83"/>
        <v>0</v>
      </c>
    </row>
    <row r="2674" spans="2:14" ht="21.9" customHeight="1" x14ac:dyDescent="0.3">
      <c r="B2674" s="74"/>
      <c r="C2674" s="10"/>
      <c r="D2674" s="13"/>
      <c r="E2674" s="18"/>
      <c r="F2674" s="13"/>
      <c r="G2674" s="23"/>
      <c r="H2674" s="18" t="str">
        <f t="shared" si="82"/>
        <v/>
      </c>
      <c r="I2674" s="21"/>
      <c r="J2674" s="21"/>
      <c r="K2674" s="22"/>
      <c r="L2674" s="16"/>
      <c r="M2674" s="15"/>
      <c r="N2674" s="25">
        <f t="shared" si="83"/>
        <v>0</v>
      </c>
    </row>
    <row r="2675" spans="2:14" ht="21.9" customHeight="1" x14ac:dyDescent="0.3">
      <c r="B2675" s="74"/>
      <c r="C2675" s="10"/>
      <c r="D2675" s="13"/>
      <c r="E2675" s="18"/>
      <c r="F2675" s="13"/>
      <c r="G2675" s="23"/>
      <c r="H2675" s="18" t="str">
        <f t="shared" si="82"/>
        <v/>
      </c>
      <c r="I2675" s="21"/>
      <c r="J2675" s="21"/>
      <c r="K2675" s="22"/>
      <c r="L2675" s="16"/>
      <c r="M2675" s="15"/>
      <c r="N2675" s="25">
        <f t="shared" si="83"/>
        <v>0</v>
      </c>
    </row>
    <row r="2676" spans="2:14" ht="21.9" customHeight="1" x14ac:dyDescent="0.3">
      <c r="B2676" s="74"/>
      <c r="C2676" s="10"/>
      <c r="D2676" s="13"/>
      <c r="E2676" s="18"/>
      <c r="F2676" s="13"/>
      <c r="G2676" s="23"/>
      <c r="H2676" s="18" t="str">
        <f t="shared" si="82"/>
        <v/>
      </c>
      <c r="I2676" s="21"/>
      <c r="J2676" s="21"/>
      <c r="K2676" s="22"/>
      <c r="L2676" s="16"/>
      <c r="M2676" s="15"/>
      <c r="N2676" s="25">
        <f t="shared" si="83"/>
        <v>0</v>
      </c>
    </row>
    <row r="2677" spans="2:14" ht="21.9" customHeight="1" x14ac:dyDescent="0.3">
      <c r="B2677" s="74"/>
      <c r="C2677" s="10"/>
      <c r="D2677" s="13"/>
      <c r="E2677" s="18"/>
      <c r="F2677" s="13"/>
      <c r="G2677" s="23"/>
      <c r="H2677" s="18" t="str">
        <f t="shared" si="82"/>
        <v/>
      </c>
      <c r="I2677" s="21"/>
      <c r="J2677" s="21"/>
      <c r="K2677" s="22"/>
      <c r="L2677" s="16"/>
      <c r="M2677" s="15"/>
      <c r="N2677" s="25">
        <f t="shared" si="83"/>
        <v>0</v>
      </c>
    </row>
    <row r="2678" spans="2:14" ht="21.9" customHeight="1" x14ac:dyDescent="0.3">
      <c r="B2678" s="74"/>
      <c r="C2678" s="10"/>
      <c r="D2678" s="13"/>
      <c r="E2678" s="18"/>
      <c r="F2678" s="13"/>
      <c r="G2678" s="23"/>
      <c r="H2678" s="18" t="str">
        <f t="shared" si="82"/>
        <v/>
      </c>
      <c r="I2678" s="21"/>
      <c r="J2678" s="21"/>
      <c r="K2678" s="22"/>
      <c r="L2678" s="16"/>
      <c r="M2678" s="15"/>
      <c r="N2678" s="25">
        <f t="shared" si="83"/>
        <v>0</v>
      </c>
    </row>
    <row r="2679" spans="2:14" ht="21.9" customHeight="1" x14ac:dyDescent="0.3">
      <c r="B2679" s="74"/>
      <c r="C2679" s="10"/>
      <c r="D2679" s="13"/>
      <c r="E2679" s="18"/>
      <c r="F2679" s="13"/>
      <c r="G2679" s="23"/>
      <c r="H2679" s="18" t="str">
        <f t="shared" si="82"/>
        <v/>
      </c>
      <c r="I2679" s="21"/>
      <c r="J2679" s="21"/>
      <c r="K2679" s="22"/>
      <c r="L2679" s="16"/>
      <c r="M2679" s="15"/>
      <c r="N2679" s="25">
        <f t="shared" si="83"/>
        <v>0</v>
      </c>
    </row>
    <row r="2680" spans="2:14" ht="21.9" customHeight="1" x14ac:dyDescent="0.3">
      <c r="B2680" s="74"/>
      <c r="C2680" s="10"/>
      <c r="D2680" s="13"/>
      <c r="E2680" s="18"/>
      <c r="F2680" s="13"/>
      <c r="G2680" s="23"/>
      <c r="H2680" s="18" t="str">
        <f t="shared" si="82"/>
        <v/>
      </c>
      <c r="I2680" s="21"/>
      <c r="J2680" s="21"/>
      <c r="K2680" s="22"/>
      <c r="L2680" s="16"/>
      <c r="M2680" s="15"/>
      <c r="N2680" s="25">
        <f t="shared" si="83"/>
        <v>0</v>
      </c>
    </row>
    <row r="2681" spans="2:14" ht="21.9" customHeight="1" x14ac:dyDescent="0.3">
      <c r="B2681" s="74"/>
      <c r="C2681" s="10"/>
      <c r="D2681" s="13"/>
      <c r="E2681" s="18"/>
      <c r="F2681" s="13"/>
      <c r="G2681" s="23"/>
      <c r="H2681" s="18" t="str">
        <f t="shared" si="82"/>
        <v/>
      </c>
      <c r="I2681" s="21"/>
      <c r="J2681" s="21"/>
      <c r="K2681" s="22"/>
      <c r="L2681" s="16"/>
      <c r="M2681" s="15"/>
      <c r="N2681" s="25">
        <f t="shared" si="83"/>
        <v>0</v>
      </c>
    </row>
    <row r="2682" spans="2:14" ht="21.9" customHeight="1" x14ac:dyDescent="0.3">
      <c r="B2682" s="74"/>
      <c r="C2682" s="10"/>
      <c r="D2682" s="13"/>
      <c r="E2682" s="18"/>
      <c r="F2682" s="13"/>
      <c r="G2682" s="23"/>
      <c r="H2682" s="18" t="str">
        <f t="shared" si="82"/>
        <v/>
      </c>
      <c r="I2682" s="21"/>
      <c r="J2682" s="21"/>
      <c r="K2682" s="22"/>
      <c r="L2682" s="16"/>
      <c r="M2682" s="15"/>
      <c r="N2682" s="25">
        <f t="shared" si="83"/>
        <v>0</v>
      </c>
    </row>
    <row r="2683" spans="2:14" ht="21.9" customHeight="1" x14ac:dyDescent="0.3">
      <c r="B2683" s="74"/>
      <c r="C2683" s="10"/>
      <c r="D2683" s="13"/>
      <c r="E2683" s="18"/>
      <c r="F2683" s="13"/>
      <c r="G2683" s="23"/>
      <c r="H2683" s="18" t="str">
        <f t="shared" si="82"/>
        <v/>
      </c>
      <c r="I2683" s="21"/>
      <c r="J2683" s="21"/>
      <c r="K2683" s="22"/>
      <c r="L2683" s="16"/>
      <c r="M2683" s="15"/>
      <c r="N2683" s="25">
        <f t="shared" si="83"/>
        <v>0</v>
      </c>
    </row>
    <row r="2684" spans="2:14" ht="21.9" customHeight="1" x14ac:dyDescent="0.3">
      <c r="B2684" s="74"/>
      <c r="C2684" s="10"/>
      <c r="D2684" s="13"/>
      <c r="E2684" s="18"/>
      <c r="F2684" s="13"/>
      <c r="G2684" s="23"/>
      <c r="H2684" s="18" t="str">
        <f t="shared" si="82"/>
        <v/>
      </c>
      <c r="I2684" s="21"/>
      <c r="J2684" s="21"/>
      <c r="K2684" s="22"/>
      <c r="L2684" s="16"/>
      <c r="M2684" s="15"/>
      <c r="N2684" s="25">
        <f t="shared" si="83"/>
        <v>0</v>
      </c>
    </row>
    <row r="2685" spans="2:14" ht="21.9" customHeight="1" x14ac:dyDescent="0.3">
      <c r="B2685" s="74"/>
      <c r="C2685" s="10"/>
      <c r="D2685" s="13"/>
      <c r="E2685" s="18"/>
      <c r="F2685" s="13"/>
      <c r="G2685" s="23"/>
      <c r="H2685" s="18" t="str">
        <f t="shared" si="82"/>
        <v/>
      </c>
      <c r="I2685" s="21"/>
      <c r="J2685" s="21"/>
      <c r="K2685" s="22"/>
      <c r="L2685" s="16"/>
      <c r="M2685" s="15"/>
      <c r="N2685" s="25">
        <f t="shared" si="83"/>
        <v>0</v>
      </c>
    </row>
    <row r="2686" spans="2:14" ht="21.9" customHeight="1" x14ac:dyDescent="0.3">
      <c r="B2686" s="74"/>
      <c r="C2686" s="10"/>
      <c r="D2686" s="13"/>
      <c r="E2686" s="18"/>
      <c r="F2686" s="13"/>
      <c r="G2686" s="23"/>
      <c r="H2686" s="18" t="str">
        <f t="shared" si="82"/>
        <v/>
      </c>
      <c r="I2686" s="21"/>
      <c r="J2686" s="21"/>
      <c r="K2686" s="22"/>
      <c r="L2686" s="16"/>
      <c r="M2686" s="15"/>
      <c r="N2686" s="25">
        <f t="shared" si="83"/>
        <v>0</v>
      </c>
    </row>
    <row r="2687" spans="2:14" ht="21.9" customHeight="1" x14ac:dyDescent="0.3">
      <c r="B2687" s="74"/>
      <c r="C2687" s="10"/>
      <c r="D2687" s="13"/>
      <c r="E2687" s="18"/>
      <c r="F2687" s="13"/>
      <c r="G2687" s="23"/>
      <c r="H2687" s="18" t="str">
        <f t="shared" si="82"/>
        <v/>
      </c>
      <c r="I2687" s="21"/>
      <c r="J2687" s="21"/>
      <c r="K2687" s="22"/>
      <c r="L2687" s="16"/>
      <c r="M2687" s="15"/>
      <c r="N2687" s="25">
        <f t="shared" si="83"/>
        <v>0</v>
      </c>
    </row>
    <row r="2688" spans="2:14" ht="21.9" customHeight="1" x14ac:dyDescent="0.3">
      <c r="B2688" s="74"/>
      <c r="C2688" s="10"/>
      <c r="D2688" s="13"/>
      <c r="E2688" s="18"/>
      <c r="F2688" s="13"/>
      <c r="G2688" s="23"/>
      <c r="H2688" s="18" t="str">
        <f t="shared" si="82"/>
        <v/>
      </c>
      <c r="I2688" s="21"/>
      <c r="J2688" s="21"/>
      <c r="K2688" s="22"/>
      <c r="L2688" s="16"/>
      <c r="M2688" s="15"/>
      <c r="N2688" s="25">
        <f t="shared" si="83"/>
        <v>0</v>
      </c>
    </row>
    <row r="2689" spans="2:14" ht="21.9" customHeight="1" x14ac:dyDescent="0.3">
      <c r="B2689" s="74"/>
      <c r="C2689" s="10"/>
      <c r="D2689" s="13"/>
      <c r="E2689" s="18"/>
      <c r="F2689" s="13"/>
      <c r="G2689" s="23"/>
      <c r="H2689" s="18" t="str">
        <f t="shared" si="82"/>
        <v/>
      </c>
      <c r="I2689" s="21"/>
      <c r="J2689" s="21"/>
      <c r="K2689" s="22"/>
      <c r="L2689" s="16"/>
      <c r="M2689" s="15"/>
      <c r="N2689" s="25">
        <f t="shared" si="83"/>
        <v>0</v>
      </c>
    </row>
    <row r="2690" spans="2:14" ht="21.9" customHeight="1" x14ac:dyDescent="0.3">
      <c r="B2690" s="74"/>
      <c r="C2690" s="10"/>
      <c r="D2690" s="13"/>
      <c r="E2690" s="18"/>
      <c r="F2690" s="13"/>
      <c r="G2690" s="23"/>
      <c r="H2690" s="18" t="str">
        <f t="shared" si="82"/>
        <v/>
      </c>
      <c r="I2690" s="21"/>
      <c r="J2690" s="21"/>
      <c r="K2690" s="22"/>
      <c r="L2690" s="16"/>
      <c r="M2690" s="15"/>
      <c r="N2690" s="25">
        <f t="shared" si="83"/>
        <v>0</v>
      </c>
    </row>
    <row r="2691" spans="2:14" ht="21.9" customHeight="1" x14ac:dyDescent="0.3">
      <c r="B2691" s="74"/>
      <c r="C2691" s="10"/>
      <c r="D2691" s="13"/>
      <c r="E2691" s="18"/>
      <c r="F2691" s="13"/>
      <c r="G2691" s="23"/>
      <c r="H2691" s="18" t="str">
        <f t="shared" si="82"/>
        <v/>
      </c>
      <c r="I2691" s="21"/>
      <c r="J2691" s="21"/>
      <c r="K2691" s="22"/>
      <c r="L2691" s="16"/>
      <c r="M2691" s="15"/>
      <c r="N2691" s="25">
        <f t="shared" si="83"/>
        <v>0</v>
      </c>
    </row>
    <row r="2692" spans="2:14" ht="21.9" customHeight="1" x14ac:dyDescent="0.3">
      <c r="B2692" s="74"/>
      <c r="C2692" s="10"/>
      <c r="D2692" s="13"/>
      <c r="E2692" s="18"/>
      <c r="F2692" s="13"/>
      <c r="G2692" s="23"/>
      <c r="H2692" s="18" t="str">
        <f t="shared" si="82"/>
        <v/>
      </c>
      <c r="I2692" s="21"/>
      <c r="J2692" s="21"/>
      <c r="K2692" s="22"/>
      <c r="L2692" s="16"/>
      <c r="M2692" s="15"/>
      <c r="N2692" s="25">
        <f t="shared" si="83"/>
        <v>0</v>
      </c>
    </row>
    <row r="2693" spans="2:14" ht="21.9" customHeight="1" x14ac:dyDescent="0.3">
      <c r="B2693" s="74"/>
      <c r="C2693" s="10"/>
      <c r="D2693" s="13"/>
      <c r="E2693" s="18"/>
      <c r="F2693" s="13"/>
      <c r="G2693" s="23"/>
      <c r="H2693" s="18" t="str">
        <f t="shared" si="82"/>
        <v/>
      </c>
      <c r="I2693" s="21"/>
      <c r="J2693" s="21"/>
      <c r="K2693" s="22"/>
      <c r="L2693" s="16"/>
      <c r="M2693" s="15"/>
      <c r="N2693" s="25">
        <f t="shared" si="83"/>
        <v>0</v>
      </c>
    </row>
    <row r="2694" spans="2:14" ht="21.9" customHeight="1" x14ac:dyDescent="0.3">
      <c r="B2694" s="74"/>
      <c r="C2694" s="10"/>
      <c r="D2694" s="13"/>
      <c r="E2694" s="18"/>
      <c r="F2694" s="13"/>
      <c r="G2694" s="23"/>
      <c r="H2694" s="18" t="str">
        <f t="shared" si="82"/>
        <v/>
      </c>
      <c r="I2694" s="21"/>
      <c r="J2694" s="21"/>
      <c r="K2694" s="22"/>
      <c r="L2694" s="16"/>
      <c r="M2694" s="15"/>
      <c r="N2694" s="25">
        <f t="shared" si="83"/>
        <v>0</v>
      </c>
    </row>
    <row r="2695" spans="2:14" ht="21.9" customHeight="1" x14ac:dyDescent="0.3">
      <c r="B2695" s="74"/>
      <c r="C2695" s="10"/>
      <c r="D2695" s="13"/>
      <c r="E2695" s="18"/>
      <c r="F2695" s="13"/>
      <c r="G2695" s="23"/>
      <c r="H2695" s="18" t="str">
        <f t="shared" si="82"/>
        <v/>
      </c>
      <c r="I2695" s="21"/>
      <c r="J2695" s="21"/>
      <c r="K2695" s="22"/>
      <c r="L2695" s="16"/>
      <c r="M2695" s="15"/>
      <c r="N2695" s="25">
        <f t="shared" si="83"/>
        <v>0</v>
      </c>
    </row>
    <row r="2696" spans="2:14" ht="21.9" customHeight="1" x14ac:dyDescent="0.3">
      <c r="B2696" s="74"/>
      <c r="C2696" s="10"/>
      <c r="D2696" s="13"/>
      <c r="E2696" s="18"/>
      <c r="F2696" s="13"/>
      <c r="G2696" s="23"/>
      <c r="H2696" s="18" t="str">
        <f t="shared" si="82"/>
        <v/>
      </c>
      <c r="I2696" s="21"/>
      <c r="J2696" s="21"/>
      <c r="K2696" s="22"/>
      <c r="L2696" s="16"/>
      <c r="M2696" s="15"/>
      <c r="N2696" s="25">
        <f t="shared" si="83"/>
        <v>0</v>
      </c>
    </row>
    <row r="2697" spans="2:14" ht="21.9" customHeight="1" x14ac:dyDescent="0.3">
      <c r="B2697" s="74"/>
      <c r="C2697" s="10"/>
      <c r="D2697" s="13"/>
      <c r="E2697" s="18"/>
      <c r="F2697" s="13"/>
      <c r="G2697" s="23"/>
      <c r="H2697" s="18" t="str">
        <f t="shared" si="82"/>
        <v/>
      </c>
      <c r="I2697" s="21"/>
      <c r="J2697" s="21"/>
      <c r="K2697" s="22"/>
      <c r="L2697" s="16"/>
      <c r="M2697" s="15"/>
      <c r="N2697" s="25">
        <f t="shared" si="83"/>
        <v>0</v>
      </c>
    </row>
    <row r="2698" spans="2:14" ht="21.9" customHeight="1" x14ac:dyDescent="0.3">
      <c r="B2698" s="74"/>
      <c r="C2698" s="10"/>
      <c r="D2698" s="13"/>
      <c r="E2698" s="18"/>
      <c r="F2698" s="13"/>
      <c r="G2698" s="23"/>
      <c r="H2698" s="18" t="str">
        <f t="shared" si="82"/>
        <v/>
      </c>
      <c r="I2698" s="21"/>
      <c r="J2698" s="21"/>
      <c r="K2698" s="22"/>
      <c r="L2698" s="16"/>
      <c r="M2698" s="15"/>
      <c r="N2698" s="25">
        <f t="shared" si="83"/>
        <v>0</v>
      </c>
    </row>
    <row r="2699" spans="2:14" ht="21.9" customHeight="1" x14ac:dyDescent="0.3">
      <c r="B2699" s="74"/>
      <c r="C2699" s="10"/>
      <c r="D2699" s="13"/>
      <c r="E2699" s="18"/>
      <c r="F2699" s="13"/>
      <c r="G2699" s="23"/>
      <c r="H2699" s="18" t="str">
        <f t="shared" ref="H2699:H2762" si="84">IF(E2699="","",IF(N2699="",D2699*E2699,(D2699*E2699)-(D2699*N2699)))</f>
        <v/>
      </c>
      <c r="I2699" s="21"/>
      <c r="J2699" s="21"/>
      <c r="K2699" s="22"/>
      <c r="L2699" s="16"/>
      <c r="M2699" s="15"/>
      <c r="N2699" s="25">
        <f t="shared" ref="N2699:N2762" si="85">IF(F2699="Não","",E2699*G2699)</f>
        <v>0</v>
      </c>
    </row>
    <row r="2700" spans="2:14" ht="21.9" customHeight="1" x14ac:dyDescent="0.3">
      <c r="B2700" s="74"/>
      <c r="C2700" s="10"/>
      <c r="D2700" s="13"/>
      <c r="E2700" s="18"/>
      <c r="F2700" s="13"/>
      <c r="G2700" s="23"/>
      <c r="H2700" s="18" t="str">
        <f t="shared" si="84"/>
        <v/>
      </c>
      <c r="I2700" s="21"/>
      <c r="J2700" s="21"/>
      <c r="K2700" s="22"/>
      <c r="L2700" s="16"/>
      <c r="M2700" s="15"/>
      <c r="N2700" s="25">
        <f t="shared" si="85"/>
        <v>0</v>
      </c>
    </row>
    <row r="2701" spans="2:14" ht="21.9" customHeight="1" x14ac:dyDescent="0.3">
      <c r="B2701" s="74"/>
      <c r="C2701" s="10"/>
      <c r="D2701" s="13"/>
      <c r="E2701" s="18"/>
      <c r="F2701" s="13"/>
      <c r="G2701" s="23"/>
      <c r="H2701" s="18" t="str">
        <f t="shared" si="84"/>
        <v/>
      </c>
      <c r="I2701" s="21"/>
      <c r="J2701" s="21"/>
      <c r="K2701" s="22"/>
      <c r="L2701" s="16"/>
      <c r="M2701" s="15"/>
      <c r="N2701" s="25">
        <f t="shared" si="85"/>
        <v>0</v>
      </c>
    </row>
    <row r="2702" spans="2:14" ht="21.9" customHeight="1" x14ac:dyDescent="0.3">
      <c r="B2702" s="74"/>
      <c r="C2702" s="10"/>
      <c r="D2702" s="13"/>
      <c r="E2702" s="18"/>
      <c r="F2702" s="13"/>
      <c r="G2702" s="23"/>
      <c r="H2702" s="18" t="str">
        <f t="shared" si="84"/>
        <v/>
      </c>
      <c r="I2702" s="21"/>
      <c r="J2702" s="21"/>
      <c r="K2702" s="22"/>
      <c r="L2702" s="16"/>
      <c r="M2702" s="15"/>
      <c r="N2702" s="25">
        <f t="shared" si="85"/>
        <v>0</v>
      </c>
    </row>
    <row r="2703" spans="2:14" ht="21.9" customHeight="1" x14ac:dyDescent="0.3">
      <c r="B2703" s="74"/>
      <c r="C2703" s="10"/>
      <c r="D2703" s="13"/>
      <c r="E2703" s="18"/>
      <c r="F2703" s="13"/>
      <c r="G2703" s="23"/>
      <c r="H2703" s="18" t="str">
        <f t="shared" si="84"/>
        <v/>
      </c>
      <c r="I2703" s="21"/>
      <c r="J2703" s="21"/>
      <c r="K2703" s="22"/>
      <c r="L2703" s="16"/>
      <c r="M2703" s="15"/>
      <c r="N2703" s="25">
        <f t="shared" si="85"/>
        <v>0</v>
      </c>
    </row>
    <row r="2704" spans="2:14" ht="21.9" customHeight="1" x14ac:dyDescent="0.3">
      <c r="B2704" s="74"/>
      <c r="C2704" s="10"/>
      <c r="D2704" s="13"/>
      <c r="E2704" s="18"/>
      <c r="F2704" s="13"/>
      <c r="G2704" s="23"/>
      <c r="H2704" s="18" t="str">
        <f t="shared" si="84"/>
        <v/>
      </c>
      <c r="I2704" s="21"/>
      <c r="J2704" s="21"/>
      <c r="K2704" s="22"/>
      <c r="L2704" s="16"/>
      <c r="M2704" s="15"/>
      <c r="N2704" s="25">
        <f t="shared" si="85"/>
        <v>0</v>
      </c>
    </row>
    <row r="2705" spans="2:14" ht="21.9" customHeight="1" x14ac:dyDescent="0.3">
      <c r="B2705" s="74"/>
      <c r="C2705" s="10"/>
      <c r="D2705" s="13"/>
      <c r="E2705" s="18"/>
      <c r="F2705" s="13"/>
      <c r="G2705" s="23"/>
      <c r="H2705" s="18" t="str">
        <f t="shared" si="84"/>
        <v/>
      </c>
      <c r="I2705" s="21"/>
      <c r="J2705" s="21"/>
      <c r="K2705" s="22"/>
      <c r="L2705" s="16"/>
      <c r="M2705" s="15"/>
      <c r="N2705" s="25">
        <f t="shared" si="85"/>
        <v>0</v>
      </c>
    </row>
    <row r="2706" spans="2:14" ht="21.9" customHeight="1" x14ac:dyDescent="0.3">
      <c r="B2706" s="74"/>
      <c r="C2706" s="10"/>
      <c r="D2706" s="13"/>
      <c r="E2706" s="18"/>
      <c r="F2706" s="13"/>
      <c r="G2706" s="23"/>
      <c r="H2706" s="18" t="str">
        <f t="shared" si="84"/>
        <v/>
      </c>
      <c r="I2706" s="21"/>
      <c r="J2706" s="21"/>
      <c r="K2706" s="22"/>
      <c r="L2706" s="16"/>
      <c r="M2706" s="15"/>
      <c r="N2706" s="25">
        <f t="shared" si="85"/>
        <v>0</v>
      </c>
    </row>
    <row r="2707" spans="2:14" ht="21.9" customHeight="1" x14ac:dyDescent="0.3">
      <c r="B2707" s="74"/>
      <c r="C2707" s="10"/>
      <c r="D2707" s="13"/>
      <c r="E2707" s="18"/>
      <c r="F2707" s="13"/>
      <c r="G2707" s="23"/>
      <c r="H2707" s="18" t="str">
        <f t="shared" si="84"/>
        <v/>
      </c>
      <c r="I2707" s="21"/>
      <c r="J2707" s="21"/>
      <c r="K2707" s="22"/>
      <c r="L2707" s="16"/>
      <c r="M2707" s="15"/>
      <c r="N2707" s="25">
        <f t="shared" si="85"/>
        <v>0</v>
      </c>
    </row>
    <row r="2708" spans="2:14" ht="21.9" customHeight="1" x14ac:dyDescent="0.3">
      <c r="B2708" s="74"/>
      <c r="C2708" s="10"/>
      <c r="D2708" s="13"/>
      <c r="E2708" s="18"/>
      <c r="F2708" s="13"/>
      <c r="G2708" s="23"/>
      <c r="H2708" s="18" t="str">
        <f t="shared" si="84"/>
        <v/>
      </c>
      <c r="I2708" s="21"/>
      <c r="J2708" s="21"/>
      <c r="K2708" s="22"/>
      <c r="L2708" s="16"/>
      <c r="M2708" s="15"/>
      <c r="N2708" s="25">
        <f t="shared" si="85"/>
        <v>0</v>
      </c>
    </row>
    <row r="2709" spans="2:14" ht="21.9" customHeight="1" x14ac:dyDescent="0.3">
      <c r="B2709" s="74"/>
      <c r="C2709" s="10"/>
      <c r="D2709" s="13"/>
      <c r="E2709" s="18"/>
      <c r="F2709" s="13"/>
      <c r="G2709" s="23"/>
      <c r="H2709" s="18" t="str">
        <f t="shared" si="84"/>
        <v/>
      </c>
      <c r="I2709" s="21"/>
      <c r="J2709" s="21"/>
      <c r="K2709" s="22"/>
      <c r="L2709" s="16"/>
      <c r="M2709" s="15"/>
      <c r="N2709" s="25">
        <f t="shared" si="85"/>
        <v>0</v>
      </c>
    </row>
    <row r="2710" spans="2:14" ht="21.9" customHeight="1" x14ac:dyDescent="0.3">
      <c r="B2710" s="74"/>
      <c r="C2710" s="10"/>
      <c r="D2710" s="13"/>
      <c r="E2710" s="18"/>
      <c r="F2710" s="13"/>
      <c r="G2710" s="23"/>
      <c r="H2710" s="18" t="str">
        <f t="shared" si="84"/>
        <v/>
      </c>
      <c r="I2710" s="21"/>
      <c r="J2710" s="21"/>
      <c r="K2710" s="22"/>
      <c r="L2710" s="16"/>
      <c r="M2710" s="15"/>
      <c r="N2710" s="25">
        <f t="shared" si="85"/>
        <v>0</v>
      </c>
    </row>
    <row r="2711" spans="2:14" ht="21.9" customHeight="1" x14ac:dyDescent="0.3">
      <c r="B2711" s="74"/>
      <c r="C2711" s="10"/>
      <c r="D2711" s="13"/>
      <c r="E2711" s="18"/>
      <c r="F2711" s="13"/>
      <c r="G2711" s="23"/>
      <c r="H2711" s="18" t="str">
        <f t="shared" si="84"/>
        <v/>
      </c>
      <c r="I2711" s="21"/>
      <c r="J2711" s="21"/>
      <c r="K2711" s="22"/>
      <c r="L2711" s="16"/>
      <c r="M2711" s="15"/>
      <c r="N2711" s="25">
        <f t="shared" si="85"/>
        <v>0</v>
      </c>
    </row>
    <row r="2712" spans="2:14" ht="21.9" customHeight="1" x14ac:dyDescent="0.3">
      <c r="B2712" s="74"/>
      <c r="C2712" s="10"/>
      <c r="D2712" s="13"/>
      <c r="E2712" s="18"/>
      <c r="F2712" s="13"/>
      <c r="G2712" s="23"/>
      <c r="H2712" s="18" t="str">
        <f t="shared" si="84"/>
        <v/>
      </c>
      <c r="I2712" s="21"/>
      <c r="J2712" s="21"/>
      <c r="K2712" s="22"/>
      <c r="L2712" s="16"/>
      <c r="M2712" s="15"/>
      <c r="N2712" s="25">
        <f t="shared" si="85"/>
        <v>0</v>
      </c>
    </row>
    <row r="2713" spans="2:14" ht="21.9" customHeight="1" x14ac:dyDescent="0.3">
      <c r="B2713" s="74"/>
      <c r="C2713" s="10"/>
      <c r="D2713" s="13"/>
      <c r="E2713" s="18"/>
      <c r="F2713" s="13"/>
      <c r="G2713" s="23"/>
      <c r="H2713" s="18" t="str">
        <f t="shared" si="84"/>
        <v/>
      </c>
      <c r="I2713" s="21"/>
      <c r="J2713" s="21"/>
      <c r="K2713" s="22"/>
      <c r="L2713" s="16"/>
      <c r="M2713" s="15"/>
      <c r="N2713" s="25">
        <f t="shared" si="85"/>
        <v>0</v>
      </c>
    </row>
    <row r="2714" spans="2:14" ht="21.9" customHeight="1" x14ac:dyDescent="0.3">
      <c r="B2714" s="74"/>
      <c r="C2714" s="10"/>
      <c r="D2714" s="13"/>
      <c r="E2714" s="18"/>
      <c r="F2714" s="13"/>
      <c r="G2714" s="23"/>
      <c r="H2714" s="18" t="str">
        <f t="shared" si="84"/>
        <v/>
      </c>
      <c r="I2714" s="21"/>
      <c r="J2714" s="21"/>
      <c r="K2714" s="22"/>
      <c r="L2714" s="16"/>
      <c r="M2714" s="15"/>
      <c r="N2714" s="25">
        <f t="shared" si="85"/>
        <v>0</v>
      </c>
    </row>
    <row r="2715" spans="2:14" ht="21.9" customHeight="1" x14ac:dyDescent="0.3">
      <c r="B2715" s="74"/>
      <c r="C2715" s="10"/>
      <c r="D2715" s="13"/>
      <c r="E2715" s="18"/>
      <c r="F2715" s="13"/>
      <c r="G2715" s="23"/>
      <c r="H2715" s="18" t="str">
        <f t="shared" si="84"/>
        <v/>
      </c>
      <c r="I2715" s="21"/>
      <c r="J2715" s="21"/>
      <c r="K2715" s="22"/>
      <c r="L2715" s="16"/>
      <c r="M2715" s="15"/>
      <c r="N2715" s="25">
        <f t="shared" si="85"/>
        <v>0</v>
      </c>
    </row>
    <row r="2716" spans="2:14" ht="21.9" customHeight="1" x14ac:dyDescent="0.3">
      <c r="B2716" s="74"/>
      <c r="C2716" s="10"/>
      <c r="D2716" s="13"/>
      <c r="E2716" s="18"/>
      <c r="F2716" s="13"/>
      <c r="G2716" s="23"/>
      <c r="H2716" s="18" t="str">
        <f t="shared" si="84"/>
        <v/>
      </c>
      <c r="I2716" s="21"/>
      <c r="J2716" s="21"/>
      <c r="K2716" s="22"/>
      <c r="L2716" s="16"/>
      <c r="M2716" s="15"/>
      <c r="N2716" s="25">
        <f t="shared" si="85"/>
        <v>0</v>
      </c>
    </row>
    <row r="2717" spans="2:14" ht="21.9" customHeight="1" x14ac:dyDescent="0.3">
      <c r="B2717" s="74"/>
      <c r="C2717" s="10"/>
      <c r="D2717" s="13"/>
      <c r="E2717" s="18"/>
      <c r="F2717" s="13"/>
      <c r="G2717" s="23"/>
      <c r="H2717" s="18" t="str">
        <f t="shared" si="84"/>
        <v/>
      </c>
      <c r="I2717" s="21"/>
      <c r="J2717" s="21"/>
      <c r="K2717" s="22"/>
      <c r="L2717" s="16"/>
      <c r="M2717" s="15"/>
      <c r="N2717" s="25">
        <f t="shared" si="85"/>
        <v>0</v>
      </c>
    </row>
    <row r="2718" spans="2:14" ht="21.9" customHeight="1" x14ac:dyDescent="0.3">
      <c r="B2718" s="74"/>
      <c r="C2718" s="10"/>
      <c r="D2718" s="13"/>
      <c r="E2718" s="18"/>
      <c r="F2718" s="13"/>
      <c r="G2718" s="23"/>
      <c r="H2718" s="18" t="str">
        <f t="shared" si="84"/>
        <v/>
      </c>
      <c r="I2718" s="21"/>
      <c r="J2718" s="21"/>
      <c r="K2718" s="22"/>
      <c r="L2718" s="16"/>
      <c r="M2718" s="15"/>
      <c r="N2718" s="25">
        <f t="shared" si="85"/>
        <v>0</v>
      </c>
    </row>
    <row r="2719" spans="2:14" ht="21.9" customHeight="1" x14ac:dyDescent="0.3">
      <c r="B2719" s="74"/>
      <c r="C2719" s="10"/>
      <c r="D2719" s="13"/>
      <c r="E2719" s="18"/>
      <c r="F2719" s="13"/>
      <c r="G2719" s="23"/>
      <c r="H2719" s="18" t="str">
        <f t="shared" si="84"/>
        <v/>
      </c>
      <c r="I2719" s="21"/>
      <c r="J2719" s="21"/>
      <c r="K2719" s="22"/>
      <c r="L2719" s="16"/>
      <c r="M2719" s="15"/>
      <c r="N2719" s="25">
        <f t="shared" si="85"/>
        <v>0</v>
      </c>
    </row>
    <row r="2720" spans="2:14" ht="21.9" customHeight="1" x14ac:dyDescent="0.3">
      <c r="B2720" s="74"/>
      <c r="C2720" s="10"/>
      <c r="D2720" s="13"/>
      <c r="E2720" s="18"/>
      <c r="F2720" s="13"/>
      <c r="G2720" s="23"/>
      <c r="H2720" s="18" t="str">
        <f t="shared" si="84"/>
        <v/>
      </c>
      <c r="I2720" s="21"/>
      <c r="J2720" s="21"/>
      <c r="K2720" s="22"/>
      <c r="L2720" s="16"/>
      <c r="M2720" s="15"/>
      <c r="N2720" s="25">
        <f t="shared" si="85"/>
        <v>0</v>
      </c>
    </row>
    <row r="2721" spans="2:14" ht="21.9" customHeight="1" x14ac:dyDescent="0.3">
      <c r="B2721" s="74"/>
      <c r="C2721" s="10"/>
      <c r="D2721" s="13"/>
      <c r="E2721" s="18"/>
      <c r="F2721" s="13"/>
      <c r="G2721" s="23"/>
      <c r="H2721" s="18" t="str">
        <f t="shared" si="84"/>
        <v/>
      </c>
      <c r="I2721" s="21"/>
      <c r="J2721" s="21"/>
      <c r="K2721" s="22"/>
      <c r="L2721" s="16"/>
      <c r="M2721" s="15"/>
      <c r="N2721" s="25">
        <f t="shared" si="85"/>
        <v>0</v>
      </c>
    </row>
    <row r="2722" spans="2:14" ht="21.9" customHeight="1" x14ac:dyDescent="0.3">
      <c r="B2722" s="74"/>
      <c r="C2722" s="10"/>
      <c r="D2722" s="13"/>
      <c r="E2722" s="18"/>
      <c r="F2722" s="13"/>
      <c r="G2722" s="23"/>
      <c r="H2722" s="18" t="str">
        <f t="shared" si="84"/>
        <v/>
      </c>
      <c r="I2722" s="21"/>
      <c r="J2722" s="21"/>
      <c r="K2722" s="22"/>
      <c r="L2722" s="16"/>
      <c r="M2722" s="15"/>
      <c r="N2722" s="25">
        <f t="shared" si="85"/>
        <v>0</v>
      </c>
    </row>
    <row r="2723" spans="2:14" ht="21.9" customHeight="1" x14ac:dyDescent="0.3">
      <c r="B2723" s="74"/>
      <c r="C2723" s="10"/>
      <c r="D2723" s="13"/>
      <c r="E2723" s="18"/>
      <c r="F2723" s="13"/>
      <c r="G2723" s="23"/>
      <c r="H2723" s="18" t="str">
        <f t="shared" si="84"/>
        <v/>
      </c>
      <c r="I2723" s="21"/>
      <c r="J2723" s="21"/>
      <c r="K2723" s="22"/>
      <c r="L2723" s="16"/>
      <c r="M2723" s="15"/>
      <c r="N2723" s="25">
        <f t="shared" si="85"/>
        <v>0</v>
      </c>
    </row>
    <row r="2724" spans="2:14" ht="21.9" customHeight="1" x14ac:dyDescent="0.3">
      <c r="B2724" s="74"/>
      <c r="C2724" s="10"/>
      <c r="D2724" s="13"/>
      <c r="E2724" s="18"/>
      <c r="F2724" s="13"/>
      <c r="G2724" s="23"/>
      <c r="H2724" s="18" t="str">
        <f t="shared" si="84"/>
        <v/>
      </c>
      <c r="I2724" s="21"/>
      <c r="J2724" s="21"/>
      <c r="K2724" s="22"/>
      <c r="L2724" s="16"/>
      <c r="M2724" s="15"/>
      <c r="N2724" s="25">
        <f t="shared" si="85"/>
        <v>0</v>
      </c>
    </row>
    <row r="2725" spans="2:14" ht="21.9" customHeight="1" x14ac:dyDescent="0.3">
      <c r="B2725" s="74"/>
      <c r="C2725" s="10"/>
      <c r="D2725" s="13"/>
      <c r="E2725" s="18"/>
      <c r="F2725" s="13"/>
      <c r="G2725" s="23"/>
      <c r="H2725" s="18" t="str">
        <f t="shared" si="84"/>
        <v/>
      </c>
      <c r="I2725" s="21"/>
      <c r="J2725" s="21"/>
      <c r="K2725" s="22"/>
      <c r="L2725" s="16"/>
      <c r="M2725" s="15"/>
      <c r="N2725" s="25">
        <f t="shared" si="85"/>
        <v>0</v>
      </c>
    </row>
    <row r="2726" spans="2:14" ht="21.9" customHeight="1" x14ac:dyDescent="0.3">
      <c r="B2726" s="74"/>
      <c r="C2726" s="10"/>
      <c r="D2726" s="13"/>
      <c r="E2726" s="18"/>
      <c r="F2726" s="13"/>
      <c r="G2726" s="23"/>
      <c r="H2726" s="18" t="str">
        <f t="shared" si="84"/>
        <v/>
      </c>
      <c r="I2726" s="21"/>
      <c r="J2726" s="21"/>
      <c r="K2726" s="22"/>
      <c r="L2726" s="16"/>
      <c r="M2726" s="15"/>
      <c r="N2726" s="25">
        <f t="shared" si="85"/>
        <v>0</v>
      </c>
    </row>
    <row r="2727" spans="2:14" ht="21.9" customHeight="1" x14ac:dyDescent="0.3">
      <c r="B2727" s="74"/>
      <c r="C2727" s="10"/>
      <c r="D2727" s="13"/>
      <c r="E2727" s="18"/>
      <c r="F2727" s="13"/>
      <c r="G2727" s="23"/>
      <c r="H2727" s="18" t="str">
        <f t="shared" si="84"/>
        <v/>
      </c>
      <c r="I2727" s="21"/>
      <c r="J2727" s="21"/>
      <c r="K2727" s="22"/>
      <c r="L2727" s="16"/>
      <c r="M2727" s="15"/>
      <c r="N2727" s="25">
        <f t="shared" si="85"/>
        <v>0</v>
      </c>
    </row>
    <row r="2728" spans="2:14" ht="21.9" customHeight="1" x14ac:dyDescent="0.3">
      <c r="B2728" s="74"/>
      <c r="C2728" s="10"/>
      <c r="D2728" s="13"/>
      <c r="E2728" s="18"/>
      <c r="F2728" s="13"/>
      <c r="G2728" s="23"/>
      <c r="H2728" s="18" t="str">
        <f t="shared" si="84"/>
        <v/>
      </c>
      <c r="I2728" s="21"/>
      <c r="J2728" s="21"/>
      <c r="K2728" s="22"/>
      <c r="L2728" s="16"/>
      <c r="M2728" s="15"/>
      <c r="N2728" s="25">
        <f t="shared" si="85"/>
        <v>0</v>
      </c>
    </row>
    <row r="2729" spans="2:14" ht="21.9" customHeight="1" x14ac:dyDescent="0.3">
      <c r="B2729" s="74"/>
      <c r="C2729" s="10"/>
      <c r="D2729" s="13"/>
      <c r="E2729" s="18"/>
      <c r="F2729" s="13"/>
      <c r="G2729" s="23"/>
      <c r="H2729" s="18" t="str">
        <f t="shared" si="84"/>
        <v/>
      </c>
      <c r="I2729" s="21"/>
      <c r="J2729" s="21"/>
      <c r="K2729" s="22"/>
      <c r="L2729" s="16"/>
      <c r="M2729" s="15"/>
      <c r="N2729" s="25">
        <f t="shared" si="85"/>
        <v>0</v>
      </c>
    </row>
    <row r="2730" spans="2:14" ht="21.9" customHeight="1" x14ac:dyDescent="0.3">
      <c r="B2730" s="74"/>
      <c r="C2730" s="10"/>
      <c r="D2730" s="13"/>
      <c r="E2730" s="18"/>
      <c r="F2730" s="13"/>
      <c r="G2730" s="23"/>
      <c r="H2730" s="18" t="str">
        <f t="shared" si="84"/>
        <v/>
      </c>
      <c r="I2730" s="21"/>
      <c r="J2730" s="21"/>
      <c r="K2730" s="22"/>
      <c r="L2730" s="16"/>
      <c r="M2730" s="15"/>
      <c r="N2730" s="25">
        <f t="shared" si="85"/>
        <v>0</v>
      </c>
    </row>
    <row r="2731" spans="2:14" ht="21.9" customHeight="1" x14ac:dyDescent="0.3">
      <c r="B2731" s="74"/>
      <c r="C2731" s="10"/>
      <c r="D2731" s="13"/>
      <c r="E2731" s="18"/>
      <c r="F2731" s="13"/>
      <c r="G2731" s="23"/>
      <c r="H2731" s="18" t="str">
        <f t="shared" si="84"/>
        <v/>
      </c>
      <c r="I2731" s="21"/>
      <c r="J2731" s="21"/>
      <c r="K2731" s="22"/>
      <c r="L2731" s="16"/>
      <c r="M2731" s="15"/>
      <c r="N2731" s="25">
        <f t="shared" si="85"/>
        <v>0</v>
      </c>
    </row>
    <row r="2732" spans="2:14" ht="21.9" customHeight="1" x14ac:dyDescent="0.3">
      <c r="B2732" s="74"/>
      <c r="C2732" s="10"/>
      <c r="D2732" s="13"/>
      <c r="E2732" s="18"/>
      <c r="F2732" s="13"/>
      <c r="G2732" s="23"/>
      <c r="H2732" s="18" t="str">
        <f t="shared" si="84"/>
        <v/>
      </c>
      <c r="I2732" s="21"/>
      <c r="J2732" s="21"/>
      <c r="K2732" s="22"/>
      <c r="L2732" s="16"/>
      <c r="M2732" s="15"/>
      <c r="N2732" s="25">
        <f t="shared" si="85"/>
        <v>0</v>
      </c>
    </row>
    <row r="2733" spans="2:14" ht="21.9" customHeight="1" x14ac:dyDescent="0.3">
      <c r="B2733" s="74"/>
      <c r="C2733" s="10"/>
      <c r="D2733" s="13"/>
      <c r="E2733" s="18"/>
      <c r="F2733" s="13"/>
      <c r="G2733" s="23"/>
      <c r="H2733" s="18" t="str">
        <f t="shared" si="84"/>
        <v/>
      </c>
      <c r="I2733" s="21"/>
      <c r="J2733" s="21"/>
      <c r="K2733" s="22"/>
      <c r="L2733" s="16"/>
      <c r="M2733" s="15"/>
      <c r="N2733" s="25">
        <f t="shared" si="85"/>
        <v>0</v>
      </c>
    </row>
    <row r="2734" spans="2:14" ht="21.9" customHeight="1" x14ac:dyDescent="0.3">
      <c r="B2734" s="74"/>
      <c r="C2734" s="10"/>
      <c r="D2734" s="13"/>
      <c r="E2734" s="18"/>
      <c r="F2734" s="13"/>
      <c r="G2734" s="23"/>
      <c r="H2734" s="18" t="str">
        <f t="shared" si="84"/>
        <v/>
      </c>
      <c r="I2734" s="21"/>
      <c r="J2734" s="21"/>
      <c r="K2734" s="22"/>
      <c r="L2734" s="16"/>
      <c r="M2734" s="15"/>
      <c r="N2734" s="25">
        <f t="shared" si="85"/>
        <v>0</v>
      </c>
    </row>
    <row r="2735" spans="2:14" ht="21.9" customHeight="1" x14ac:dyDescent="0.3">
      <c r="B2735" s="74"/>
      <c r="C2735" s="10"/>
      <c r="D2735" s="13"/>
      <c r="E2735" s="18"/>
      <c r="F2735" s="13"/>
      <c r="G2735" s="23"/>
      <c r="H2735" s="18" t="str">
        <f t="shared" si="84"/>
        <v/>
      </c>
      <c r="I2735" s="21"/>
      <c r="J2735" s="21"/>
      <c r="K2735" s="22"/>
      <c r="L2735" s="16"/>
      <c r="M2735" s="15"/>
      <c r="N2735" s="25">
        <f t="shared" si="85"/>
        <v>0</v>
      </c>
    </row>
    <row r="2736" spans="2:14" ht="21.9" customHeight="1" x14ac:dyDescent="0.3">
      <c r="B2736" s="74"/>
      <c r="C2736" s="10"/>
      <c r="D2736" s="13"/>
      <c r="E2736" s="18"/>
      <c r="F2736" s="13"/>
      <c r="G2736" s="23"/>
      <c r="H2736" s="18" t="str">
        <f t="shared" si="84"/>
        <v/>
      </c>
      <c r="I2736" s="21"/>
      <c r="J2736" s="21"/>
      <c r="K2736" s="22"/>
      <c r="L2736" s="16"/>
      <c r="M2736" s="15"/>
      <c r="N2736" s="25">
        <f t="shared" si="85"/>
        <v>0</v>
      </c>
    </row>
    <row r="2737" spans="2:14" ht="21.9" customHeight="1" x14ac:dyDescent="0.3">
      <c r="B2737" s="74"/>
      <c r="C2737" s="10"/>
      <c r="D2737" s="13"/>
      <c r="E2737" s="18"/>
      <c r="F2737" s="13"/>
      <c r="G2737" s="23"/>
      <c r="H2737" s="18" t="str">
        <f t="shared" si="84"/>
        <v/>
      </c>
      <c r="I2737" s="21"/>
      <c r="J2737" s="21"/>
      <c r="K2737" s="22"/>
      <c r="L2737" s="16"/>
      <c r="M2737" s="15"/>
      <c r="N2737" s="25">
        <f t="shared" si="85"/>
        <v>0</v>
      </c>
    </row>
    <row r="2738" spans="2:14" ht="21.9" customHeight="1" x14ac:dyDescent="0.3">
      <c r="B2738" s="74"/>
      <c r="C2738" s="10"/>
      <c r="D2738" s="13"/>
      <c r="E2738" s="18"/>
      <c r="F2738" s="13"/>
      <c r="G2738" s="23"/>
      <c r="H2738" s="18" t="str">
        <f t="shared" si="84"/>
        <v/>
      </c>
      <c r="I2738" s="21"/>
      <c r="J2738" s="21"/>
      <c r="K2738" s="22"/>
      <c r="L2738" s="16"/>
      <c r="M2738" s="15"/>
      <c r="N2738" s="25">
        <f t="shared" si="85"/>
        <v>0</v>
      </c>
    </row>
    <row r="2739" spans="2:14" ht="21.9" customHeight="1" x14ac:dyDescent="0.3">
      <c r="B2739" s="74"/>
      <c r="C2739" s="10"/>
      <c r="D2739" s="13"/>
      <c r="E2739" s="18"/>
      <c r="F2739" s="13"/>
      <c r="G2739" s="23"/>
      <c r="H2739" s="18" t="str">
        <f t="shared" si="84"/>
        <v/>
      </c>
      <c r="I2739" s="21"/>
      <c r="J2739" s="21"/>
      <c r="K2739" s="22"/>
      <c r="L2739" s="16"/>
      <c r="M2739" s="15"/>
      <c r="N2739" s="25">
        <f t="shared" si="85"/>
        <v>0</v>
      </c>
    </row>
    <row r="2740" spans="2:14" ht="21.9" customHeight="1" x14ac:dyDescent="0.3">
      <c r="B2740" s="74"/>
      <c r="C2740" s="10"/>
      <c r="D2740" s="13"/>
      <c r="E2740" s="18"/>
      <c r="F2740" s="13"/>
      <c r="G2740" s="23"/>
      <c r="H2740" s="18" t="str">
        <f t="shared" si="84"/>
        <v/>
      </c>
      <c r="I2740" s="21"/>
      <c r="J2740" s="21"/>
      <c r="K2740" s="22"/>
      <c r="L2740" s="16"/>
      <c r="M2740" s="15"/>
      <c r="N2740" s="25">
        <f t="shared" si="85"/>
        <v>0</v>
      </c>
    </row>
    <row r="2741" spans="2:14" ht="21.9" customHeight="1" x14ac:dyDescent="0.3">
      <c r="B2741" s="74"/>
      <c r="C2741" s="10"/>
      <c r="D2741" s="13"/>
      <c r="E2741" s="18"/>
      <c r="F2741" s="13"/>
      <c r="G2741" s="23"/>
      <c r="H2741" s="18" t="str">
        <f t="shared" si="84"/>
        <v/>
      </c>
      <c r="I2741" s="21"/>
      <c r="J2741" s="21"/>
      <c r="K2741" s="22"/>
      <c r="L2741" s="16"/>
      <c r="M2741" s="15"/>
      <c r="N2741" s="25">
        <f t="shared" si="85"/>
        <v>0</v>
      </c>
    </row>
    <row r="2742" spans="2:14" ht="21.9" customHeight="1" x14ac:dyDescent="0.3">
      <c r="B2742" s="74"/>
      <c r="C2742" s="10"/>
      <c r="D2742" s="13"/>
      <c r="E2742" s="18"/>
      <c r="F2742" s="13"/>
      <c r="G2742" s="23"/>
      <c r="H2742" s="18" t="str">
        <f t="shared" si="84"/>
        <v/>
      </c>
      <c r="I2742" s="21"/>
      <c r="J2742" s="21"/>
      <c r="K2742" s="22"/>
      <c r="L2742" s="16"/>
      <c r="M2742" s="15"/>
      <c r="N2742" s="25">
        <f t="shared" si="85"/>
        <v>0</v>
      </c>
    </row>
    <row r="2743" spans="2:14" ht="21.9" customHeight="1" x14ac:dyDescent="0.3">
      <c r="B2743" s="74"/>
      <c r="C2743" s="10"/>
      <c r="D2743" s="13"/>
      <c r="E2743" s="18"/>
      <c r="F2743" s="13"/>
      <c r="G2743" s="23"/>
      <c r="H2743" s="18" t="str">
        <f t="shared" si="84"/>
        <v/>
      </c>
      <c r="I2743" s="21"/>
      <c r="J2743" s="21"/>
      <c r="K2743" s="22"/>
      <c r="L2743" s="16"/>
      <c r="M2743" s="15"/>
      <c r="N2743" s="25">
        <f t="shared" si="85"/>
        <v>0</v>
      </c>
    </row>
    <row r="2744" spans="2:14" ht="21.9" customHeight="1" x14ac:dyDescent="0.3">
      <c r="B2744" s="74"/>
      <c r="C2744" s="10"/>
      <c r="D2744" s="13"/>
      <c r="E2744" s="18"/>
      <c r="F2744" s="13"/>
      <c r="G2744" s="23"/>
      <c r="H2744" s="18" t="str">
        <f t="shared" si="84"/>
        <v/>
      </c>
      <c r="I2744" s="21"/>
      <c r="J2744" s="21"/>
      <c r="K2744" s="22"/>
      <c r="L2744" s="16"/>
      <c r="M2744" s="15"/>
      <c r="N2744" s="25">
        <f t="shared" si="85"/>
        <v>0</v>
      </c>
    </row>
    <row r="2745" spans="2:14" ht="21.9" customHeight="1" x14ac:dyDescent="0.3">
      <c r="B2745" s="74"/>
      <c r="C2745" s="10"/>
      <c r="D2745" s="13"/>
      <c r="E2745" s="18"/>
      <c r="F2745" s="13"/>
      <c r="G2745" s="23"/>
      <c r="H2745" s="18" t="str">
        <f t="shared" si="84"/>
        <v/>
      </c>
      <c r="I2745" s="21"/>
      <c r="J2745" s="21"/>
      <c r="K2745" s="22"/>
      <c r="L2745" s="16"/>
      <c r="M2745" s="15"/>
      <c r="N2745" s="25">
        <f t="shared" si="85"/>
        <v>0</v>
      </c>
    </row>
    <row r="2746" spans="2:14" ht="21.9" customHeight="1" x14ac:dyDescent="0.3">
      <c r="B2746" s="74"/>
      <c r="C2746" s="10"/>
      <c r="D2746" s="13"/>
      <c r="E2746" s="18"/>
      <c r="F2746" s="13"/>
      <c r="G2746" s="23"/>
      <c r="H2746" s="18" t="str">
        <f t="shared" si="84"/>
        <v/>
      </c>
      <c r="I2746" s="21"/>
      <c r="J2746" s="21"/>
      <c r="K2746" s="22"/>
      <c r="L2746" s="16"/>
      <c r="M2746" s="15"/>
      <c r="N2746" s="25">
        <f t="shared" si="85"/>
        <v>0</v>
      </c>
    </row>
    <row r="2747" spans="2:14" ht="21.9" customHeight="1" x14ac:dyDescent="0.3">
      <c r="B2747" s="74"/>
      <c r="C2747" s="10"/>
      <c r="D2747" s="13"/>
      <c r="E2747" s="18"/>
      <c r="F2747" s="13"/>
      <c r="G2747" s="23"/>
      <c r="H2747" s="18" t="str">
        <f t="shared" si="84"/>
        <v/>
      </c>
      <c r="I2747" s="21"/>
      <c r="J2747" s="21"/>
      <c r="K2747" s="22"/>
      <c r="L2747" s="16"/>
      <c r="M2747" s="15"/>
      <c r="N2747" s="25">
        <f t="shared" si="85"/>
        <v>0</v>
      </c>
    </row>
    <row r="2748" spans="2:14" ht="21.9" customHeight="1" x14ac:dyDescent="0.3">
      <c r="B2748" s="74"/>
      <c r="C2748" s="10"/>
      <c r="D2748" s="13"/>
      <c r="E2748" s="18"/>
      <c r="F2748" s="13"/>
      <c r="G2748" s="23"/>
      <c r="H2748" s="18" t="str">
        <f t="shared" si="84"/>
        <v/>
      </c>
      <c r="I2748" s="21"/>
      <c r="J2748" s="21"/>
      <c r="K2748" s="22"/>
      <c r="L2748" s="16"/>
      <c r="M2748" s="15"/>
      <c r="N2748" s="25">
        <f t="shared" si="85"/>
        <v>0</v>
      </c>
    </row>
    <row r="2749" spans="2:14" ht="21.9" customHeight="1" x14ac:dyDescent="0.3">
      <c r="B2749" s="74"/>
      <c r="C2749" s="10"/>
      <c r="D2749" s="13"/>
      <c r="E2749" s="18"/>
      <c r="F2749" s="13"/>
      <c r="G2749" s="23"/>
      <c r="H2749" s="18" t="str">
        <f t="shared" si="84"/>
        <v/>
      </c>
      <c r="I2749" s="21"/>
      <c r="J2749" s="21"/>
      <c r="K2749" s="22"/>
      <c r="L2749" s="16"/>
      <c r="M2749" s="15"/>
      <c r="N2749" s="25">
        <f t="shared" si="85"/>
        <v>0</v>
      </c>
    </row>
    <row r="2750" spans="2:14" ht="21.9" customHeight="1" x14ac:dyDescent="0.3">
      <c r="B2750" s="74"/>
      <c r="C2750" s="10"/>
      <c r="D2750" s="13"/>
      <c r="E2750" s="18"/>
      <c r="F2750" s="13"/>
      <c r="G2750" s="23"/>
      <c r="H2750" s="18" t="str">
        <f t="shared" si="84"/>
        <v/>
      </c>
      <c r="I2750" s="21"/>
      <c r="J2750" s="21"/>
      <c r="K2750" s="22"/>
      <c r="L2750" s="16"/>
      <c r="M2750" s="15"/>
      <c r="N2750" s="25">
        <f t="shared" si="85"/>
        <v>0</v>
      </c>
    </row>
    <row r="2751" spans="2:14" ht="21.9" customHeight="1" x14ac:dyDescent="0.3">
      <c r="B2751" s="74"/>
      <c r="C2751" s="10"/>
      <c r="D2751" s="13"/>
      <c r="E2751" s="18"/>
      <c r="F2751" s="13"/>
      <c r="G2751" s="23"/>
      <c r="H2751" s="18" t="str">
        <f t="shared" si="84"/>
        <v/>
      </c>
      <c r="I2751" s="21"/>
      <c r="J2751" s="21"/>
      <c r="K2751" s="22"/>
      <c r="L2751" s="16"/>
      <c r="M2751" s="15"/>
      <c r="N2751" s="25">
        <f t="shared" si="85"/>
        <v>0</v>
      </c>
    </row>
    <row r="2752" spans="2:14" ht="21.9" customHeight="1" x14ac:dyDescent="0.3">
      <c r="B2752" s="74"/>
      <c r="C2752" s="10"/>
      <c r="D2752" s="13"/>
      <c r="E2752" s="18"/>
      <c r="F2752" s="13"/>
      <c r="G2752" s="23"/>
      <c r="H2752" s="18" t="str">
        <f t="shared" si="84"/>
        <v/>
      </c>
      <c r="I2752" s="21"/>
      <c r="J2752" s="21"/>
      <c r="K2752" s="22"/>
      <c r="L2752" s="16"/>
      <c r="M2752" s="15"/>
      <c r="N2752" s="25">
        <f t="shared" si="85"/>
        <v>0</v>
      </c>
    </row>
    <row r="2753" spans="2:14" ht="21.9" customHeight="1" x14ac:dyDescent="0.3">
      <c r="B2753" s="74"/>
      <c r="C2753" s="10"/>
      <c r="D2753" s="13"/>
      <c r="E2753" s="18"/>
      <c r="F2753" s="13"/>
      <c r="G2753" s="23"/>
      <c r="H2753" s="18" t="str">
        <f t="shared" si="84"/>
        <v/>
      </c>
      <c r="I2753" s="21"/>
      <c r="J2753" s="21"/>
      <c r="K2753" s="22"/>
      <c r="L2753" s="16"/>
      <c r="M2753" s="15"/>
      <c r="N2753" s="25">
        <f t="shared" si="85"/>
        <v>0</v>
      </c>
    </row>
    <row r="2754" spans="2:14" ht="21.9" customHeight="1" x14ac:dyDescent="0.3">
      <c r="B2754" s="74"/>
      <c r="C2754" s="10"/>
      <c r="D2754" s="13"/>
      <c r="E2754" s="18"/>
      <c r="F2754" s="13"/>
      <c r="G2754" s="23"/>
      <c r="H2754" s="18" t="str">
        <f t="shared" si="84"/>
        <v/>
      </c>
      <c r="I2754" s="21"/>
      <c r="J2754" s="21"/>
      <c r="K2754" s="22"/>
      <c r="L2754" s="16"/>
      <c r="M2754" s="15"/>
      <c r="N2754" s="25">
        <f t="shared" si="85"/>
        <v>0</v>
      </c>
    </row>
    <row r="2755" spans="2:14" ht="21.9" customHeight="1" x14ac:dyDescent="0.3">
      <c r="B2755" s="74"/>
      <c r="C2755" s="10"/>
      <c r="D2755" s="13"/>
      <c r="E2755" s="18"/>
      <c r="F2755" s="13"/>
      <c r="G2755" s="23"/>
      <c r="H2755" s="18" t="str">
        <f t="shared" si="84"/>
        <v/>
      </c>
      <c r="I2755" s="21"/>
      <c r="J2755" s="21"/>
      <c r="K2755" s="22"/>
      <c r="L2755" s="16"/>
      <c r="M2755" s="15"/>
      <c r="N2755" s="25">
        <f t="shared" si="85"/>
        <v>0</v>
      </c>
    </row>
    <row r="2756" spans="2:14" ht="21.9" customHeight="1" x14ac:dyDescent="0.3">
      <c r="B2756" s="74"/>
      <c r="C2756" s="10"/>
      <c r="D2756" s="13"/>
      <c r="E2756" s="18"/>
      <c r="F2756" s="13"/>
      <c r="G2756" s="23"/>
      <c r="H2756" s="18" t="str">
        <f t="shared" si="84"/>
        <v/>
      </c>
      <c r="I2756" s="21"/>
      <c r="J2756" s="21"/>
      <c r="K2756" s="22"/>
      <c r="L2756" s="16"/>
      <c r="M2756" s="15"/>
      <c r="N2756" s="25">
        <f t="shared" si="85"/>
        <v>0</v>
      </c>
    </row>
    <row r="2757" spans="2:14" ht="21.9" customHeight="1" x14ac:dyDescent="0.3">
      <c r="B2757" s="74"/>
      <c r="C2757" s="10"/>
      <c r="D2757" s="13"/>
      <c r="E2757" s="18"/>
      <c r="F2757" s="13"/>
      <c r="G2757" s="23"/>
      <c r="H2757" s="18" t="str">
        <f t="shared" si="84"/>
        <v/>
      </c>
      <c r="I2757" s="21"/>
      <c r="J2757" s="21"/>
      <c r="K2757" s="22"/>
      <c r="L2757" s="16"/>
      <c r="M2757" s="15"/>
      <c r="N2757" s="25">
        <f t="shared" si="85"/>
        <v>0</v>
      </c>
    </row>
    <row r="2758" spans="2:14" ht="21.9" customHeight="1" x14ac:dyDescent="0.3">
      <c r="B2758" s="74"/>
      <c r="C2758" s="10"/>
      <c r="D2758" s="13"/>
      <c r="E2758" s="18"/>
      <c r="F2758" s="13"/>
      <c r="G2758" s="23"/>
      <c r="H2758" s="18" t="str">
        <f t="shared" si="84"/>
        <v/>
      </c>
      <c r="I2758" s="21"/>
      <c r="J2758" s="21"/>
      <c r="K2758" s="22"/>
      <c r="L2758" s="16"/>
      <c r="M2758" s="15"/>
      <c r="N2758" s="25">
        <f t="shared" si="85"/>
        <v>0</v>
      </c>
    </row>
    <row r="2759" spans="2:14" ht="21.9" customHeight="1" x14ac:dyDescent="0.3">
      <c r="B2759" s="74"/>
      <c r="C2759" s="10"/>
      <c r="D2759" s="13"/>
      <c r="E2759" s="18"/>
      <c r="F2759" s="13"/>
      <c r="G2759" s="23"/>
      <c r="H2759" s="18" t="str">
        <f t="shared" si="84"/>
        <v/>
      </c>
      <c r="I2759" s="21"/>
      <c r="J2759" s="21"/>
      <c r="K2759" s="22"/>
      <c r="L2759" s="16"/>
      <c r="M2759" s="15"/>
      <c r="N2759" s="25">
        <f t="shared" si="85"/>
        <v>0</v>
      </c>
    </row>
    <row r="2760" spans="2:14" ht="21.9" customHeight="1" x14ac:dyDescent="0.3">
      <c r="B2760" s="74"/>
      <c r="C2760" s="10"/>
      <c r="D2760" s="13"/>
      <c r="E2760" s="18"/>
      <c r="F2760" s="13"/>
      <c r="G2760" s="23"/>
      <c r="H2760" s="18" t="str">
        <f t="shared" si="84"/>
        <v/>
      </c>
      <c r="I2760" s="21"/>
      <c r="J2760" s="21"/>
      <c r="K2760" s="22"/>
      <c r="L2760" s="16"/>
      <c r="M2760" s="15"/>
      <c r="N2760" s="25">
        <f t="shared" si="85"/>
        <v>0</v>
      </c>
    </row>
    <row r="2761" spans="2:14" ht="21.9" customHeight="1" x14ac:dyDescent="0.3">
      <c r="B2761" s="74"/>
      <c r="C2761" s="10"/>
      <c r="D2761" s="13"/>
      <c r="E2761" s="18"/>
      <c r="F2761" s="13"/>
      <c r="G2761" s="23"/>
      <c r="H2761" s="18" t="str">
        <f t="shared" si="84"/>
        <v/>
      </c>
      <c r="I2761" s="21"/>
      <c r="J2761" s="21"/>
      <c r="K2761" s="22"/>
      <c r="L2761" s="16"/>
      <c r="M2761" s="15"/>
      <c r="N2761" s="25">
        <f t="shared" si="85"/>
        <v>0</v>
      </c>
    </row>
    <row r="2762" spans="2:14" ht="21.9" customHeight="1" x14ac:dyDescent="0.3">
      <c r="B2762" s="74"/>
      <c r="C2762" s="10"/>
      <c r="D2762" s="13"/>
      <c r="E2762" s="18"/>
      <c r="F2762" s="13"/>
      <c r="G2762" s="23"/>
      <c r="H2762" s="18" t="str">
        <f t="shared" si="84"/>
        <v/>
      </c>
      <c r="I2762" s="21"/>
      <c r="J2762" s="21"/>
      <c r="K2762" s="22"/>
      <c r="L2762" s="16"/>
      <c r="M2762" s="15"/>
      <c r="N2762" s="25">
        <f t="shared" si="85"/>
        <v>0</v>
      </c>
    </row>
    <row r="2763" spans="2:14" ht="21.9" customHeight="1" x14ac:dyDescent="0.3">
      <c r="B2763" s="74"/>
      <c r="C2763" s="10"/>
      <c r="D2763" s="13"/>
      <c r="E2763" s="18"/>
      <c r="F2763" s="13"/>
      <c r="G2763" s="23"/>
      <c r="H2763" s="18" t="str">
        <f t="shared" ref="H2763:H2826" si="86">IF(E2763="","",IF(N2763="",D2763*E2763,(D2763*E2763)-(D2763*N2763)))</f>
        <v/>
      </c>
      <c r="I2763" s="21"/>
      <c r="J2763" s="21"/>
      <c r="K2763" s="22"/>
      <c r="L2763" s="16"/>
      <c r="M2763" s="15"/>
      <c r="N2763" s="25">
        <f t="shared" ref="N2763:N2826" si="87">IF(F2763="Não","",E2763*G2763)</f>
        <v>0</v>
      </c>
    </row>
    <row r="2764" spans="2:14" ht="21.9" customHeight="1" x14ac:dyDescent="0.3">
      <c r="B2764" s="74"/>
      <c r="C2764" s="10"/>
      <c r="D2764" s="13"/>
      <c r="E2764" s="18"/>
      <c r="F2764" s="13"/>
      <c r="G2764" s="23"/>
      <c r="H2764" s="18" t="str">
        <f t="shared" si="86"/>
        <v/>
      </c>
      <c r="I2764" s="21"/>
      <c r="J2764" s="21"/>
      <c r="K2764" s="22"/>
      <c r="L2764" s="16"/>
      <c r="M2764" s="15"/>
      <c r="N2764" s="25">
        <f t="shared" si="87"/>
        <v>0</v>
      </c>
    </row>
    <row r="2765" spans="2:14" ht="21.9" customHeight="1" x14ac:dyDescent="0.3">
      <c r="B2765" s="74"/>
      <c r="C2765" s="10"/>
      <c r="D2765" s="13"/>
      <c r="E2765" s="18"/>
      <c r="F2765" s="13"/>
      <c r="G2765" s="23"/>
      <c r="H2765" s="18" t="str">
        <f t="shared" si="86"/>
        <v/>
      </c>
      <c r="I2765" s="21"/>
      <c r="J2765" s="21"/>
      <c r="K2765" s="22"/>
      <c r="L2765" s="16"/>
      <c r="M2765" s="15"/>
      <c r="N2765" s="25">
        <f t="shared" si="87"/>
        <v>0</v>
      </c>
    </row>
    <row r="2766" spans="2:14" ht="21.9" customHeight="1" x14ac:dyDescent="0.3">
      <c r="B2766" s="74"/>
      <c r="C2766" s="10"/>
      <c r="D2766" s="13"/>
      <c r="E2766" s="18"/>
      <c r="F2766" s="13"/>
      <c r="G2766" s="23"/>
      <c r="H2766" s="18" t="str">
        <f t="shared" si="86"/>
        <v/>
      </c>
      <c r="I2766" s="21"/>
      <c r="J2766" s="21"/>
      <c r="K2766" s="22"/>
      <c r="L2766" s="16"/>
      <c r="M2766" s="15"/>
      <c r="N2766" s="25">
        <f t="shared" si="87"/>
        <v>0</v>
      </c>
    </row>
    <row r="2767" spans="2:14" ht="21.9" customHeight="1" x14ac:dyDescent="0.3">
      <c r="B2767" s="74"/>
      <c r="C2767" s="10"/>
      <c r="D2767" s="13"/>
      <c r="E2767" s="18"/>
      <c r="F2767" s="13"/>
      <c r="G2767" s="23"/>
      <c r="H2767" s="18" t="str">
        <f t="shared" si="86"/>
        <v/>
      </c>
      <c r="I2767" s="21"/>
      <c r="J2767" s="21"/>
      <c r="K2767" s="22"/>
      <c r="L2767" s="16"/>
      <c r="M2767" s="15"/>
      <c r="N2767" s="25">
        <f t="shared" si="87"/>
        <v>0</v>
      </c>
    </row>
    <row r="2768" spans="2:14" ht="21.9" customHeight="1" x14ac:dyDescent="0.3">
      <c r="B2768" s="74"/>
      <c r="C2768" s="10"/>
      <c r="D2768" s="13"/>
      <c r="E2768" s="18"/>
      <c r="F2768" s="13"/>
      <c r="G2768" s="23"/>
      <c r="H2768" s="18" t="str">
        <f t="shared" si="86"/>
        <v/>
      </c>
      <c r="I2768" s="21"/>
      <c r="J2768" s="21"/>
      <c r="K2768" s="22"/>
      <c r="L2768" s="16"/>
      <c r="M2768" s="15"/>
      <c r="N2768" s="25">
        <f t="shared" si="87"/>
        <v>0</v>
      </c>
    </row>
    <row r="2769" spans="2:14" ht="21.9" customHeight="1" x14ac:dyDescent="0.3">
      <c r="B2769" s="74"/>
      <c r="C2769" s="10"/>
      <c r="D2769" s="13"/>
      <c r="E2769" s="18"/>
      <c r="F2769" s="13"/>
      <c r="G2769" s="23"/>
      <c r="H2769" s="18" t="str">
        <f t="shared" si="86"/>
        <v/>
      </c>
      <c r="I2769" s="21"/>
      <c r="J2769" s="21"/>
      <c r="K2769" s="22"/>
      <c r="L2769" s="16"/>
      <c r="M2769" s="15"/>
      <c r="N2769" s="25">
        <f t="shared" si="87"/>
        <v>0</v>
      </c>
    </row>
    <row r="2770" spans="2:14" ht="21.9" customHeight="1" x14ac:dyDescent="0.3">
      <c r="B2770" s="74"/>
      <c r="C2770" s="10"/>
      <c r="D2770" s="13"/>
      <c r="E2770" s="18"/>
      <c r="F2770" s="13"/>
      <c r="G2770" s="23"/>
      <c r="H2770" s="18" t="str">
        <f t="shared" si="86"/>
        <v/>
      </c>
      <c r="I2770" s="21"/>
      <c r="J2770" s="21"/>
      <c r="K2770" s="22"/>
      <c r="L2770" s="16"/>
      <c r="M2770" s="15"/>
      <c r="N2770" s="25">
        <f t="shared" si="87"/>
        <v>0</v>
      </c>
    </row>
    <row r="2771" spans="2:14" ht="21.9" customHeight="1" x14ac:dyDescent="0.3">
      <c r="B2771" s="74"/>
      <c r="C2771" s="10"/>
      <c r="D2771" s="13"/>
      <c r="E2771" s="18"/>
      <c r="F2771" s="13"/>
      <c r="G2771" s="23"/>
      <c r="H2771" s="18" t="str">
        <f t="shared" si="86"/>
        <v/>
      </c>
      <c r="I2771" s="21"/>
      <c r="J2771" s="21"/>
      <c r="K2771" s="22"/>
      <c r="L2771" s="16"/>
      <c r="M2771" s="15"/>
      <c r="N2771" s="25">
        <f t="shared" si="87"/>
        <v>0</v>
      </c>
    </row>
    <row r="2772" spans="2:14" ht="21.9" customHeight="1" x14ac:dyDescent="0.3">
      <c r="B2772" s="74"/>
      <c r="C2772" s="10"/>
      <c r="D2772" s="13"/>
      <c r="E2772" s="18"/>
      <c r="F2772" s="13"/>
      <c r="G2772" s="23"/>
      <c r="H2772" s="18" t="str">
        <f t="shared" si="86"/>
        <v/>
      </c>
      <c r="I2772" s="21"/>
      <c r="J2772" s="21"/>
      <c r="K2772" s="22"/>
      <c r="L2772" s="16"/>
      <c r="M2772" s="15"/>
      <c r="N2772" s="25">
        <f t="shared" si="87"/>
        <v>0</v>
      </c>
    </row>
    <row r="2773" spans="2:14" ht="21.9" customHeight="1" x14ac:dyDescent="0.3">
      <c r="B2773" s="74"/>
      <c r="C2773" s="10"/>
      <c r="D2773" s="13"/>
      <c r="E2773" s="18"/>
      <c r="F2773" s="13"/>
      <c r="G2773" s="23"/>
      <c r="H2773" s="18" t="str">
        <f t="shared" si="86"/>
        <v/>
      </c>
      <c r="I2773" s="21"/>
      <c r="J2773" s="21"/>
      <c r="K2773" s="22"/>
      <c r="L2773" s="16"/>
      <c r="M2773" s="15"/>
      <c r="N2773" s="25">
        <f t="shared" si="87"/>
        <v>0</v>
      </c>
    </row>
    <row r="2774" spans="2:14" ht="21.9" customHeight="1" x14ac:dyDescent="0.3">
      <c r="B2774" s="74"/>
      <c r="C2774" s="10"/>
      <c r="D2774" s="13"/>
      <c r="E2774" s="18"/>
      <c r="F2774" s="13"/>
      <c r="G2774" s="23"/>
      <c r="H2774" s="18" t="str">
        <f t="shared" si="86"/>
        <v/>
      </c>
      <c r="I2774" s="21"/>
      <c r="J2774" s="21"/>
      <c r="K2774" s="22"/>
      <c r="L2774" s="16"/>
      <c r="M2774" s="15"/>
      <c r="N2774" s="25">
        <f t="shared" si="87"/>
        <v>0</v>
      </c>
    </row>
    <row r="2775" spans="2:14" ht="21.9" customHeight="1" x14ac:dyDescent="0.3">
      <c r="B2775" s="74"/>
      <c r="C2775" s="10"/>
      <c r="D2775" s="13"/>
      <c r="E2775" s="18"/>
      <c r="F2775" s="13"/>
      <c r="G2775" s="23"/>
      <c r="H2775" s="18" t="str">
        <f t="shared" si="86"/>
        <v/>
      </c>
      <c r="I2775" s="21"/>
      <c r="J2775" s="21"/>
      <c r="K2775" s="22"/>
      <c r="L2775" s="16"/>
      <c r="M2775" s="15"/>
      <c r="N2775" s="25">
        <f t="shared" si="87"/>
        <v>0</v>
      </c>
    </row>
    <row r="2776" spans="2:14" ht="21.9" customHeight="1" x14ac:dyDescent="0.3">
      <c r="B2776" s="74"/>
      <c r="C2776" s="10"/>
      <c r="D2776" s="13"/>
      <c r="E2776" s="18"/>
      <c r="F2776" s="13"/>
      <c r="G2776" s="23"/>
      <c r="H2776" s="18" t="str">
        <f t="shared" si="86"/>
        <v/>
      </c>
      <c r="I2776" s="21"/>
      <c r="J2776" s="21"/>
      <c r="K2776" s="22"/>
      <c r="L2776" s="16"/>
      <c r="M2776" s="15"/>
      <c r="N2776" s="25">
        <f t="shared" si="87"/>
        <v>0</v>
      </c>
    </row>
    <row r="2777" spans="2:14" ht="21.9" customHeight="1" x14ac:dyDescent="0.3">
      <c r="B2777" s="74"/>
      <c r="C2777" s="10"/>
      <c r="D2777" s="13"/>
      <c r="E2777" s="18"/>
      <c r="F2777" s="13"/>
      <c r="G2777" s="23"/>
      <c r="H2777" s="18" t="str">
        <f t="shared" si="86"/>
        <v/>
      </c>
      <c r="I2777" s="21"/>
      <c r="J2777" s="21"/>
      <c r="K2777" s="22"/>
      <c r="L2777" s="16"/>
      <c r="M2777" s="15"/>
      <c r="N2777" s="25">
        <f t="shared" si="87"/>
        <v>0</v>
      </c>
    </row>
    <row r="2778" spans="2:14" ht="21.9" customHeight="1" x14ac:dyDescent="0.3">
      <c r="B2778" s="74"/>
      <c r="C2778" s="10"/>
      <c r="D2778" s="13"/>
      <c r="E2778" s="18"/>
      <c r="F2778" s="13"/>
      <c r="G2778" s="23"/>
      <c r="H2778" s="18" t="str">
        <f t="shared" si="86"/>
        <v/>
      </c>
      <c r="I2778" s="21"/>
      <c r="J2778" s="21"/>
      <c r="K2778" s="22"/>
      <c r="L2778" s="16"/>
      <c r="M2778" s="15"/>
      <c r="N2778" s="25">
        <f t="shared" si="87"/>
        <v>0</v>
      </c>
    </row>
    <row r="2779" spans="2:14" ht="21.9" customHeight="1" x14ac:dyDescent="0.3">
      <c r="B2779" s="74"/>
      <c r="C2779" s="10"/>
      <c r="D2779" s="13"/>
      <c r="E2779" s="18"/>
      <c r="F2779" s="13"/>
      <c r="G2779" s="23"/>
      <c r="H2779" s="18" t="str">
        <f t="shared" si="86"/>
        <v/>
      </c>
      <c r="I2779" s="21"/>
      <c r="J2779" s="21"/>
      <c r="K2779" s="22"/>
      <c r="L2779" s="16"/>
      <c r="M2779" s="15"/>
      <c r="N2779" s="25">
        <f t="shared" si="87"/>
        <v>0</v>
      </c>
    </row>
    <row r="2780" spans="2:14" ht="21.9" customHeight="1" x14ac:dyDescent="0.3">
      <c r="B2780" s="74"/>
      <c r="C2780" s="10"/>
      <c r="D2780" s="13"/>
      <c r="E2780" s="18"/>
      <c r="F2780" s="13"/>
      <c r="G2780" s="23"/>
      <c r="H2780" s="18" t="str">
        <f t="shared" si="86"/>
        <v/>
      </c>
      <c r="I2780" s="21"/>
      <c r="J2780" s="21"/>
      <c r="K2780" s="22"/>
      <c r="L2780" s="16"/>
      <c r="M2780" s="15"/>
      <c r="N2780" s="25">
        <f t="shared" si="87"/>
        <v>0</v>
      </c>
    </row>
    <row r="2781" spans="2:14" ht="21.9" customHeight="1" x14ac:dyDescent="0.3">
      <c r="B2781" s="74"/>
      <c r="C2781" s="10"/>
      <c r="D2781" s="13"/>
      <c r="E2781" s="18"/>
      <c r="F2781" s="13"/>
      <c r="G2781" s="23"/>
      <c r="H2781" s="18" t="str">
        <f t="shared" si="86"/>
        <v/>
      </c>
      <c r="I2781" s="21"/>
      <c r="J2781" s="21"/>
      <c r="K2781" s="22"/>
      <c r="L2781" s="16"/>
      <c r="M2781" s="15"/>
      <c r="N2781" s="25">
        <f t="shared" si="87"/>
        <v>0</v>
      </c>
    </row>
    <row r="2782" spans="2:14" ht="21.9" customHeight="1" x14ac:dyDescent="0.3">
      <c r="B2782" s="74"/>
      <c r="C2782" s="10"/>
      <c r="D2782" s="13"/>
      <c r="E2782" s="18"/>
      <c r="F2782" s="13"/>
      <c r="G2782" s="23"/>
      <c r="H2782" s="18" t="str">
        <f t="shared" si="86"/>
        <v/>
      </c>
      <c r="I2782" s="21"/>
      <c r="J2782" s="21"/>
      <c r="K2782" s="22"/>
      <c r="L2782" s="16"/>
      <c r="M2782" s="15"/>
      <c r="N2782" s="25">
        <f t="shared" si="87"/>
        <v>0</v>
      </c>
    </row>
    <row r="2783" spans="2:14" ht="21.9" customHeight="1" x14ac:dyDescent="0.3">
      <c r="B2783" s="74"/>
      <c r="C2783" s="10"/>
      <c r="D2783" s="13"/>
      <c r="E2783" s="18"/>
      <c r="F2783" s="13"/>
      <c r="G2783" s="23"/>
      <c r="H2783" s="18" t="str">
        <f t="shared" si="86"/>
        <v/>
      </c>
      <c r="I2783" s="21"/>
      <c r="J2783" s="21"/>
      <c r="K2783" s="22"/>
      <c r="L2783" s="16"/>
      <c r="M2783" s="15"/>
      <c r="N2783" s="25">
        <f t="shared" si="87"/>
        <v>0</v>
      </c>
    </row>
    <row r="2784" spans="2:14" ht="21.9" customHeight="1" x14ac:dyDescent="0.3">
      <c r="B2784" s="74"/>
      <c r="C2784" s="10"/>
      <c r="D2784" s="13"/>
      <c r="E2784" s="18"/>
      <c r="F2784" s="13"/>
      <c r="G2784" s="23"/>
      <c r="H2784" s="18" t="str">
        <f t="shared" si="86"/>
        <v/>
      </c>
      <c r="I2784" s="21"/>
      <c r="J2784" s="21"/>
      <c r="K2784" s="22"/>
      <c r="L2784" s="16"/>
      <c r="M2784" s="15"/>
      <c r="N2784" s="25">
        <f t="shared" si="87"/>
        <v>0</v>
      </c>
    </row>
    <row r="2785" spans="2:14" ht="21.9" customHeight="1" x14ac:dyDescent="0.3">
      <c r="B2785" s="74"/>
      <c r="C2785" s="10"/>
      <c r="D2785" s="13"/>
      <c r="E2785" s="18"/>
      <c r="F2785" s="13"/>
      <c r="G2785" s="23"/>
      <c r="H2785" s="18" t="str">
        <f t="shared" si="86"/>
        <v/>
      </c>
      <c r="I2785" s="21"/>
      <c r="J2785" s="21"/>
      <c r="K2785" s="22"/>
      <c r="L2785" s="16"/>
      <c r="M2785" s="15"/>
      <c r="N2785" s="25">
        <f t="shared" si="87"/>
        <v>0</v>
      </c>
    </row>
    <row r="2786" spans="2:14" ht="21.9" customHeight="1" x14ac:dyDescent="0.3">
      <c r="B2786" s="74"/>
      <c r="C2786" s="10"/>
      <c r="D2786" s="13"/>
      <c r="E2786" s="18"/>
      <c r="F2786" s="13"/>
      <c r="G2786" s="23"/>
      <c r="H2786" s="18" t="str">
        <f t="shared" si="86"/>
        <v/>
      </c>
      <c r="I2786" s="21"/>
      <c r="J2786" s="21"/>
      <c r="K2786" s="22"/>
      <c r="L2786" s="16"/>
      <c r="M2786" s="15"/>
      <c r="N2786" s="25">
        <f t="shared" si="87"/>
        <v>0</v>
      </c>
    </row>
    <row r="2787" spans="2:14" ht="21.9" customHeight="1" x14ac:dyDescent="0.3">
      <c r="B2787" s="74"/>
      <c r="C2787" s="10"/>
      <c r="D2787" s="13"/>
      <c r="E2787" s="18"/>
      <c r="F2787" s="13"/>
      <c r="G2787" s="23"/>
      <c r="H2787" s="18" t="str">
        <f t="shared" si="86"/>
        <v/>
      </c>
      <c r="I2787" s="21"/>
      <c r="J2787" s="21"/>
      <c r="K2787" s="22"/>
      <c r="L2787" s="16"/>
      <c r="M2787" s="15"/>
      <c r="N2787" s="25">
        <f t="shared" si="87"/>
        <v>0</v>
      </c>
    </row>
    <row r="2788" spans="2:14" ht="21.9" customHeight="1" x14ac:dyDescent="0.3">
      <c r="B2788" s="74"/>
      <c r="C2788" s="10"/>
      <c r="D2788" s="13"/>
      <c r="E2788" s="18"/>
      <c r="F2788" s="13"/>
      <c r="G2788" s="23"/>
      <c r="H2788" s="18" t="str">
        <f t="shared" si="86"/>
        <v/>
      </c>
      <c r="I2788" s="21"/>
      <c r="J2788" s="21"/>
      <c r="K2788" s="22"/>
      <c r="L2788" s="16"/>
      <c r="M2788" s="15"/>
      <c r="N2788" s="25">
        <f t="shared" si="87"/>
        <v>0</v>
      </c>
    </row>
    <row r="2789" spans="2:14" ht="21.9" customHeight="1" x14ac:dyDescent="0.3">
      <c r="B2789" s="74"/>
      <c r="C2789" s="10"/>
      <c r="D2789" s="13"/>
      <c r="E2789" s="18"/>
      <c r="F2789" s="13"/>
      <c r="G2789" s="23"/>
      <c r="H2789" s="18" t="str">
        <f t="shared" si="86"/>
        <v/>
      </c>
      <c r="I2789" s="21"/>
      <c r="J2789" s="21"/>
      <c r="K2789" s="22"/>
      <c r="L2789" s="16"/>
      <c r="M2789" s="15"/>
      <c r="N2789" s="25">
        <f t="shared" si="87"/>
        <v>0</v>
      </c>
    </row>
    <row r="2790" spans="2:14" ht="21.9" customHeight="1" x14ac:dyDescent="0.3">
      <c r="B2790" s="74"/>
      <c r="C2790" s="10"/>
      <c r="D2790" s="13"/>
      <c r="E2790" s="18"/>
      <c r="F2790" s="13"/>
      <c r="G2790" s="23"/>
      <c r="H2790" s="18" t="str">
        <f t="shared" si="86"/>
        <v/>
      </c>
      <c r="I2790" s="21"/>
      <c r="J2790" s="21"/>
      <c r="K2790" s="22"/>
      <c r="L2790" s="16"/>
      <c r="M2790" s="15"/>
      <c r="N2790" s="25">
        <f t="shared" si="87"/>
        <v>0</v>
      </c>
    </row>
    <row r="2791" spans="2:14" ht="21.9" customHeight="1" x14ac:dyDescent="0.3">
      <c r="B2791" s="74"/>
      <c r="C2791" s="10"/>
      <c r="D2791" s="13"/>
      <c r="E2791" s="18"/>
      <c r="F2791" s="13"/>
      <c r="G2791" s="23"/>
      <c r="H2791" s="18" t="str">
        <f t="shared" si="86"/>
        <v/>
      </c>
      <c r="I2791" s="21"/>
      <c r="J2791" s="21"/>
      <c r="K2791" s="22"/>
      <c r="L2791" s="16"/>
      <c r="M2791" s="15"/>
      <c r="N2791" s="25">
        <f t="shared" si="87"/>
        <v>0</v>
      </c>
    </row>
    <row r="2792" spans="2:14" ht="21.9" customHeight="1" x14ac:dyDescent="0.3">
      <c r="B2792" s="74"/>
      <c r="C2792" s="10"/>
      <c r="D2792" s="13"/>
      <c r="E2792" s="18"/>
      <c r="F2792" s="13"/>
      <c r="G2792" s="23"/>
      <c r="H2792" s="18" t="str">
        <f t="shared" si="86"/>
        <v/>
      </c>
      <c r="I2792" s="21"/>
      <c r="J2792" s="21"/>
      <c r="K2792" s="22"/>
      <c r="L2792" s="16"/>
      <c r="M2792" s="15"/>
      <c r="N2792" s="25">
        <f t="shared" si="87"/>
        <v>0</v>
      </c>
    </row>
    <row r="2793" spans="2:14" ht="21.9" customHeight="1" x14ac:dyDescent="0.3">
      <c r="B2793" s="74"/>
      <c r="C2793" s="10"/>
      <c r="D2793" s="13"/>
      <c r="E2793" s="18"/>
      <c r="F2793" s="13"/>
      <c r="G2793" s="23"/>
      <c r="H2793" s="18" t="str">
        <f t="shared" si="86"/>
        <v/>
      </c>
      <c r="I2793" s="21"/>
      <c r="J2793" s="21"/>
      <c r="K2793" s="22"/>
      <c r="L2793" s="16"/>
      <c r="M2793" s="15"/>
      <c r="N2793" s="25">
        <f t="shared" si="87"/>
        <v>0</v>
      </c>
    </row>
    <row r="2794" spans="2:14" ht="21.9" customHeight="1" x14ac:dyDescent="0.3">
      <c r="B2794" s="74"/>
      <c r="C2794" s="10"/>
      <c r="D2794" s="13"/>
      <c r="E2794" s="18"/>
      <c r="F2794" s="13"/>
      <c r="G2794" s="23"/>
      <c r="H2794" s="18" t="str">
        <f t="shared" si="86"/>
        <v/>
      </c>
      <c r="I2794" s="21"/>
      <c r="J2794" s="21"/>
      <c r="K2794" s="22"/>
      <c r="L2794" s="16"/>
      <c r="M2794" s="15"/>
      <c r="N2794" s="25">
        <f t="shared" si="87"/>
        <v>0</v>
      </c>
    </row>
    <row r="2795" spans="2:14" ht="21.9" customHeight="1" x14ac:dyDescent="0.3">
      <c r="B2795" s="74"/>
      <c r="C2795" s="10"/>
      <c r="D2795" s="13"/>
      <c r="E2795" s="18"/>
      <c r="F2795" s="13"/>
      <c r="G2795" s="23"/>
      <c r="H2795" s="18" t="str">
        <f t="shared" si="86"/>
        <v/>
      </c>
      <c r="I2795" s="21"/>
      <c r="J2795" s="21"/>
      <c r="K2795" s="22"/>
      <c r="L2795" s="16"/>
      <c r="M2795" s="15"/>
      <c r="N2795" s="25">
        <f t="shared" si="87"/>
        <v>0</v>
      </c>
    </row>
    <row r="2796" spans="2:14" ht="21.9" customHeight="1" x14ac:dyDescent="0.3">
      <c r="B2796" s="74"/>
      <c r="C2796" s="10"/>
      <c r="D2796" s="13"/>
      <c r="E2796" s="18"/>
      <c r="F2796" s="13"/>
      <c r="G2796" s="23"/>
      <c r="H2796" s="18" t="str">
        <f t="shared" si="86"/>
        <v/>
      </c>
      <c r="I2796" s="21"/>
      <c r="J2796" s="21"/>
      <c r="K2796" s="22"/>
      <c r="L2796" s="16"/>
      <c r="M2796" s="15"/>
      <c r="N2796" s="25">
        <f t="shared" si="87"/>
        <v>0</v>
      </c>
    </row>
    <row r="2797" spans="2:14" ht="21.9" customHeight="1" x14ac:dyDescent="0.3">
      <c r="B2797" s="74"/>
      <c r="C2797" s="10"/>
      <c r="D2797" s="13"/>
      <c r="E2797" s="18"/>
      <c r="F2797" s="13"/>
      <c r="G2797" s="23"/>
      <c r="H2797" s="18" t="str">
        <f t="shared" si="86"/>
        <v/>
      </c>
      <c r="I2797" s="21"/>
      <c r="J2797" s="21"/>
      <c r="K2797" s="22"/>
      <c r="L2797" s="16"/>
      <c r="M2797" s="15"/>
      <c r="N2797" s="25">
        <f t="shared" si="87"/>
        <v>0</v>
      </c>
    </row>
    <row r="2798" spans="2:14" ht="21.9" customHeight="1" x14ac:dyDescent="0.3">
      <c r="B2798" s="74"/>
      <c r="C2798" s="10"/>
      <c r="D2798" s="13"/>
      <c r="E2798" s="18"/>
      <c r="F2798" s="13"/>
      <c r="G2798" s="23"/>
      <c r="H2798" s="18" t="str">
        <f t="shared" si="86"/>
        <v/>
      </c>
      <c r="I2798" s="21"/>
      <c r="J2798" s="21"/>
      <c r="K2798" s="22"/>
      <c r="L2798" s="16"/>
      <c r="M2798" s="15"/>
      <c r="N2798" s="25">
        <f t="shared" si="87"/>
        <v>0</v>
      </c>
    </row>
    <row r="2799" spans="2:14" ht="21.9" customHeight="1" x14ac:dyDescent="0.3">
      <c r="B2799" s="74"/>
      <c r="C2799" s="10"/>
      <c r="D2799" s="13"/>
      <c r="E2799" s="18"/>
      <c r="F2799" s="13"/>
      <c r="G2799" s="23"/>
      <c r="H2799" s="18" t="str">
        <f t="shared" si="86"/>
        <v/>
      </c>
      <c r="I2799" s="21"/>
      <c r="J2799" s="21"/>
      <c r="K2799" s="22"/>
      <c r="L2799" s="16"/>
      <c r="M2799" s="15"/>
      <c r="N2799" s="25">
        <f t="shared" si="87"/>
        <v>0</v>
      </c>
    </row>
    <row r="2800" spans="2:14" ht="21.9" customHeight="1" x14ac:dyDescent="0.3">
      <c r="B2800" s="74"/>
      <c r="C2800" s="10"/>
      <c r="D2800" s="13"/>
      <c r="E2800" s="18"/>
      <c r="F2800" s="13"/>
      <c r="G2800" s="23"/>
      <c r="H2800" s="18" t="str">
        <f t="shared" si="86"/>
        <v/>
      </c>
      <c r="I2800" s="21"/>
      <c r="J2800" s="21"/>
      <c r="K2800" s="22"/>
      <c r="L2800" s="16"/>
      <c r="M2800" s="15"/>
      <c r="N2800" s="25">
        <f t="shared" si="87"/>
        <v>0</v>
      </c>
    </row>
    <row r="2801" spans="2:14" ht="21.9" customHeight="1" x14ac:dyDescent="0.3">
      <c r="B2801" s="74"/>
      <c r="C2801" s="10"/>
      <c r="D2801" s="13"/>
      <c r="E2801" s="18"/>
      <c r="F2801" s="13"/>
      <c r="G2801" s="23"/>
      <c r="H2801" s="18" t="str">
        <f t="shared" si="86"/>
        <v/>
      </c>
      <c r="I2801" s="21"/>
      <c r="J2801" s="21"/>
      <c r="K2801" s="22"/>
      <c r="L2801" s="16"/>
      <c r="M2801" s="15"/>
      <c r="N2801" s="25">
        <f t="shared" si="87"/>
        <v>0</v>
      </c>
    </row>
    <row r="2802" spans="2:14" ht="21.9" customHeight="1" x14ac:dyDescent="0.3">
      <c r="B2802" s="74"/>
      <c r="C2802" s="10"/>
      <c r="D2802" s="13"/>
      <c r="E2802" s="18"/>
      <c r="F2802" s="13"/>
      <c r="G2802" s="23"/>
      <c r="H2802" s="18" t="str">
        <f t="shared" si="86"/>
        <v/>
      </c>
      <c r="I2802" s="21"/>
      <c r="J2802" s="21"/>
      <c r="K2802" s="22"/>
      <c r="L2802" s="16"/>
      <c r="M2802" s="15"/>
      <c r="N2802" s="25">
        <f t="shared" si="87"/>
        <v>0</v>
      </c>
    </row>
    <row r="2803" spans="2:14" ht="21.9" customHeight="1" x14ac:dyDescent="0.3">
      <c r="B2803" s="74"/>
      <c r="C2803" s="10"/>
      <c r="D2803" s="13"/>
      <c r="E2803" s="18"/>
      <c r="F2803" s="13"/>
      <c r="G2803" s="23"/>
      <c r="H2803" s="18" t="str">
        <f t="shared" si="86"/>
        <v/>
      </c>
      <c r="I2803" s="21"/>
      <c r="J2803" s="21"/>
      <c r="K2803" s="22"/>
      <c r="L2803" s="16"/>
      <c r="M2803" s="15"/>
      <c r="N2803" s="25">
        <f t="shared" si="87"/>
        <v>0</v>
      </c>
    </row>
    <row r="2804" spans="2:14" ht="21.9" customHeight="1" x14ac:dyDescent="0.3">
      <c r="B2804" s="74"/>
      <c r="C2804" s="10"/>
      <c r="D2804" s="13"/>
      <c r="E2804" s="18"/>
      <c r="F2804" s="13"/>
      <c r="G2804" s="23"/>
      <c r="H2804" s="18" t="str">
        <f t="shared" si="86"/>
        <v/>
      </c>
      <c r="I2804" s="21"/>
      <c r="J2804" s="21"/>
      <c r="K2804" s="22"/>
      <c r="L2804" s="16"/>
      <c r="M2804" s="15"/>
      <c r="N2804" s="25">
        <f t="shared" si="87"/>
        <v>0</v>
      </c>
    </row>
    <row r="2805" spans="2:14" ht="21.9" customHeight="1" x14ac:dyDescent="0.3">
      <c r="B2805" s="74"/>
      <c r="C2805" s="10"/>
      <c r="D2805" s="13"/>
      <c r="E2805" s="18"/>
      <c r="F2805" s="13"/>
      <c r="G2805" s="23"/>
      <c r="H2805" s="18" t="str">
        <f t="shared" si="86"/>
        <v/>
      </c>
      <c r="I2805" s="21"/>
      <c r="J2805" s="21"/>
      <c r="K2805" s="22"/>
      <c r="L2805" s="16"/>
      <c r="M2805" s="15"/>
      <c r="N2805" s="25">
        <f t="shared" si="87"/>
        <v>0</v>
      </c>
    </row>
    <row r="2806" spans="2:14" ht="21.9" customHeight="1" x14ac:dyDescent="0.3">
      <c r="B2806" s="74"/>
      <c r="C2806" s="10"/>
      <c r="D2806" s="13"/>
      <c r="E2806" s="18"/>
      <c r="F2806" s="13"/>
      <c r="G2806" s="23"/>
      <c r="H2806" s="18" t="str">
        <f t="shared" si="86"/>
        <v/>
      </c>
      <c r="I2806" s="21"/>
      <c r="J2806" s="21"/>
      <c r="K2806" s="22"/>
      <c r="L2806" s="16"/>
      <c r="M2806" s="15"/>
      <c r="N2806" s="25">
        <f t="shared" si="87"/>
        <v>0</v>
      </c>
    </row>
    <row r="2807" spans="2:14" ht="21.9" customHeight="1" x14ac:dyDescent="0.3">
      <c r="B2807" s="74"/>
      <c r="C2807" s="10"/>
      <c r="D2807" s="13"/>
      <c r="E2807" s="18"/>
      <c r="F2807" s="13"/>
      <c r="G2807" s="23"/>
      <c r="H2807" s="18" t="str">
        <f t="shared" si="86"/>
        <v/>
      </c>
      <c r="I2807" s="21"/>
      <c r="J2807" s="21"/>
      <c r="K2807" s="22"/>
      <c r="L2807" s="16"/>
      <c r="M2807" s="15"/>
      <c r="N2807" s="25">
        <f t="shared" si="87"/>
        <v>0</v>
      </c>
    </row>
    <row r="2808" spans="2:14" ht="21.9" customHeight="1" x14ac:dyDescent="0.3">
      <c r="B2808" s="74"/>
      <c r="C2808" s="10"/>
      <c r="D2808" s="13"/>
      <c r="E2808" s="18"/>
      <c r="F2808" s="13"/>
      <c r="G2808" s="23"/>
      <c r="H2808" s="18" t="str">
        <f t="shared" si="86"/>
        <v/>
      </c>
      <c r="I2808" s="21"/>
      <c r="J2808" s="21"/>
      <c r="K2808" s="22"/>
      <c r="L2808" s="16"/>
      <c r="M2808" s="15"/>
      <c r="N2808" s="25">
        <f t="shared" si="87"/>
        <v>0</v>
      </c>
    </row>
    <row r="2809" spans="2:14" ht="21.9" customHeight="1" x14ac:dyDescent="0.3">
      <c r="B2809" s="74"/>
      <c r="C2809" s="10"/>
      <c r="D2809" s="13"/>
      <c r="E2809" s="18"/>
      <c r="F2809" s="13"/>
      <c r="G2809" s="23"/>
      <c r="H2809" s="18" t="str">
        <f t="shared" si="86"/>
        <v/>
      </c>
      <c r="I2809" s="21"/>
      <c r="J2809" s="21"/>
      <c r="K2809" s="22"/>
      <c r="L2809" s="16"/>
      <c r="M2809" s="15"/>
      <c r="N2809" s="25">
        <f t="shared" si="87"/>
        <v>0</v>
      </c>
    </row>
    <row r="2810" spans="2:14" ht="21.9" customHeight="1" x14ac:dyDescent="0.3">
      <c r="B2810" s="74"/>
      <c r="C2810" s="10"/>
      <c r="D2810" s="13"/>
      <c r="E2810" s="18"/>
      <c r="F2810" s="13"/>
      <c r="G2810" s="23"/>
      <c r="H2810" s="18" t="str">
        <f t="shared" si="86"/>
        <v/>
      </c>
      <c r="I2810" s="21"/>
      <c r="J2810" s="21"/>
      <c r="K2810" s="22"/>
      <c r="L2810" s="16"/>
      <c r="M2810" s="15"/>
      <c r="N2810" s="25">
        <f t="shared" si="87"/>
        <v>0</v>
      </c>
    </row>
    <row r="2811" spans="2:14" ht="21.9" customHeight="1" x14ac:dyDescent="0.3">
      <c r="B2811" s="74"/>
      <c r="C2811" s="10"/>
      <c r="D2811" s="13"/>
      <c r="E2811" s="18"/>
      <c r="F2811" s="13"/>
      <c r="G2811" s="23"/>
      <c r="H2811" s="18" t="str">
        <f t="shared" si="86"/>
        <v/>
      </c>
      <c r="I2811" s="21"/>
      <c r="J2811" s="21"/>
      <c r="K2811" s="22"/>
      <c r="L2811" s="16"/>
      <c r="M2811" s="15"/>
      <c r="N2811" s="25">
        <f t="shared" si="87"/>
        <v>0</v>
      </c>
    </row>
    <row r="2812" spans="2:14" ht="21.9" customHeight="1" x14ac:dyDescent="0.3">
      <c r="B2812" s="74"/>
      <c r="C2812" s="10"/>
      <c r="D2812" s="13"/>
      <c r="E2812" s="18"/>
      <c r="F2812" s="13"/>
      <c r="G2812" s="23"/>
      <c r="H2812" s="18" t="str">
        <f t="shared" si="86"/>
        <v/>
      </c>
      <c r="I2812" s="21"/>
      <c r="J2812" s="21"/>
      <c r="K2812" s="22"/>
      <c r="L2812" s="16"/>
      <c r="M2812" s="15"/>
      <c r="N2812" s="25">
        <f t="shared" si="87"/>
        <v>0</v>
      </c>
    </row>
    <row r="2813" spans="2:14" ht="21.9" customHeight="1" x14ac:dyDescent="0.3">
      <c r="B2813" s="74"/>
      <c r="C2813" s="10"/>
      <c r="D2813" s="13"/>
      <c r="E2813" s="18"/>
      <c r="F2813" s="13"/>
      <c r="G2813" s="23"/>
      <c r="H2813" s="18" t="str">
        <f t="shared" si="86"/>
        <v/>
      </c>
      <c r="I2813" s="21"/>
      <c r="J2813" s="21"/>
      <c r="K2813" s="22"/>
      <c r="L2813" s="16"/>
      <c r="M2813" s="15"/>
      <c r="N2813" s="25">
        <f t="shared" si="87"/>
        <v>0</v>
      </c>
    </row>
    <row r="2814" spans="2:14" ht="21.9" customHeight="1" x14ac:dyDescent="0.3">
      <c r="B2814" s="74"/>
      <c r="C2814" s="10"/>
      <c r="D2814" s="13"/>
      <c r="E2814" s="18"/>
      <c r="F2814" s="13"/>
      <c r="G2814" s="23"/>
      <c r="H2814" s="18" t="str">
        <f t="shared" si="86"/>
        <v/>
      </c>
      <c r="I2814" s="21"/>
      <c r="J2814" s="21"/>
      <c r="K2814" s="22"/>
      <c r="L2814" s="16"/>
      <c r="M2814" s="15"/>
      <c r="N2814" s="25">
        <f t="shared" si="87"/>
        <v>0</v>
      </c>
    </row>
    <row r="2815" spans="2:14" ht="21.9" customHeight="1" x14ac:dyDescent="0.3">
      <c r="B2815" s="74"/>
      <c r="C2815" s="10"/>
      <c r="D2815" s="13"/>
      <c r="E2815" s="18"/>
      <c r="F2815" s="13"/>
      <c r="G2815" s="23"/>
      <c r="H2815" s="18" t="str">
        <f t="shared" si="86"/>
        <v/>
      </c>
      <c r="I2815" s="21"/>
      <c r="J2815" s="21"/>
      <c r="K2815" s="22"/>
      <c r="L2815" s="16"/>
      <c r="M2815" s="15"/>
      <c r="N2815" s="25">
        <f t="shared" si="87"/>
        <v>0</v>
      </c>
    </row>
    <row r="2816" spans="2:14" ht="21.9" customHeight="1" x14ac:dyDescent="0.3">
      <c r="B2816" s="74"/>
      <c r="C2816" s="10"/>
      <c r="D2816" s="13"/>
      <c r="E2816" s="18"/>
      <c r="F2816" s="13"/>
      <c r="G2816" s="23"/>
      <c r="H2816" s="18" t="str">
        <f t="shared" si="86"/>
        <v/>
      </c>
      <c r="I2816" s="21"/>
      <c r="J2816" s="21"/>
      <c r="K2816" s="22"/>
      <c r="L2816" s="16"/>
      <c r="M2816" s="15"/>
      <c r="N2816" s="25">
        <f t="shared" si="87"/>
        <v>0</v>
      </c>
    </row>
    <row r="2817" spans="2:14" ht="21.9" customHeight="1" x14ac:dyDescent="0.3">
      <c r="B2817" s="74"/>
      <c r="C2817" s="10"/>
      <c r="D2817" s="13"/>
      <c r="E2817" s="18"/>
      <c r="F2817" s="13"/>
      <c r="G2817" s="23"/>
      <c r="H2817" s="18" t="str">
        <f t="shared" si="86"/>
        <v/>
      </c>
      <c r="I2817" s="21"/>
      <c r="J2817" s="21"/>
      <c r="K2817" s="22"/>
      <c r="L2817" s="16"/>
      <c r="M2817" s="15"/>
      <c r="N2817" s="25">
        <f t="shared" si="87"/>
        <v>0</v>
      </c>
    </row>
    <row r="2818" spans="2:14" ht="21.9" customHeight="1" x14ac:dyDescent="0.3">
      <c r="B2818" s="74"/>
      <c r="C2818" s="10"/>
      <c r="D2818" s="13"/>
      <c r="E2818" s="18"/>
      <c r="F2818" s="13"/>
      <c r="G2818" s="23"/>
      <c r="H2818" s="18" t="str">
        <f t="shared" si="86"/>
        <v/>
      </c>
      <c r="I2818" s="21"/>
      <c r="J2818" s="21"/>
      <c r="K2818" s="22"/>
      <c r="L2818" s="16"/>
      <c r="M2818" s="15"/>
      <c r="N2818" s="25">
        <f t="shared" si="87"/>
        <v>0</v>
      </c>
    </row>
    <row r="2819" spans="2:14" ht="21.9" customHeight="1" x14ac:dyDescent="0.3">
      <c r="B2819" s="74"/>
      <c r="C2819" s="10"/>
      <c r="D2819" s="13"/>
      <c r="E2819" s="18"/>
      <c r="F2819" s="13"/>
      <c r="G2819" s="23"/>
      <c r="H2819" s="18" t="str">
        <f t="shared" si="86"/>
        <v/>
      </c>
      <c r="I2819" s="21"/>
      <c r="J2819" s="21"/>
      <c r="K2819" s="22"/>
      <c r="L2819" s="16"/>
      <c r="M2819" s="15"/>
      <c r="N2819" s="25">
        <f t="shared" si="87"/>
        <v>0</v>
      </c>
    </row>
    <row r="2820" spans="2:14" ht="21.9" customHeight="1" x14ac:dyDescent="0.3">
      <c r="B2820" s="74"/>
      <c r="C2820" s="10"/>
      <c r="D2820" s="13"/>
      <c r="E2820" s="18"/>
      <c r="F2820" s="13"/>
      <c r="G2820" s="23"/>
      <c r="H2820" s="18" t="str">
        <f t="shared" si="86"/>
        <v/>
      </c>
      <c r="I2820" s="21"/>
      <c r="J2820" s="21"/>
      <c r="K2820" s="22"/>
      <c r="L2820" s="16"/>
      <c r="M2820" s="15"/>
      <c r="N2820" s="25">
        <f t="shared" si="87"/>
        <v>0</v>
      </c>
    </row>
    <row r="2821" spans="2:14" ht="21.9" customHeight="1" x14ac:dyDescent="0.3">
      <c r="B2821" s="74"/>
      <c r="C2821" s="10"/>
      <c r="D2821" s="13"/>
      <c r="E2821" s="18"/>
      <c r="F2821" s="13"/>
      <c r="G2821" s="23"/>
      <c r="H2821" s="18" t="str">
        <f t="shared" si="86"/>
        <v/>
      </c>
      <c r="I2821" s="21"/>
      <c r="J2821" s="21"/>
      <c r="K2821" s="22"/>
      <c r="L2821" s="16"/>
      <c r="M2821" s="15"/>
      <c r="N2821" s="25">
        <f t="shared" si="87"/>
        <v>0</v>
      </c>
    </row>
    <row r="2822" spans="2:14" ht="21.9" customHeight="1" x14ac:dyDescent="0.3">
      <c r="B2822" s="74"/>
      <c r="C2822" s="10"/>
      <c r="D2822" s="13"/>
      <c r="E2822" s="18"/>
      <c r="F2822" s="13"/>
      <c r="G2822" s="23"/>
      <c r="H2822" s="18" t="str">
        <f t="shared" si="86"/>
        <v/>
      </c>
      <c r="I2822" s="21"/>
      <c r="J2822" s="21"/>
      <c r="K2822" s="22"/>
      <c r="L2822" s="16"/>
      <c r="M2822" s="15"/>
      <c r="N2822" s="25">
        <f t="shared" si="87"/>
        <v>0</v>
      </c>
    </row>
    <row r="2823" spans="2:14" ht="21.9" customHeight="1" x14ac:dyDescent="0.3">
      <c r="B2823" s="74"/>
      <c r="C2823" s="10"/>
      <c r="D2823" s="13"/>
      <c r="E2823" s="18"/>
      <c r="F2823" s="13"/>
      <c r="G2823" s="23"/>
      <c r="H2823" s="18" t="str">
        <f t="shared" si="86"/>
        <v/>
      </c>
      <c r="I2823" s="21"/>
      <c r="J2823" s="21"/>
      <c r="K2823" s="22"/>
      <c r="L2823" s="16"/>
      <c r="M2823" s="15"/>
      <c r="N2823" s="25">
        <f t="shared" si="87"/>
        <v>0</v>
      </c>
    </row>
    <row r="2824" spans="2:14" ht="21.9" customHeight="1" x14ac:dyDescent="0.3">
      <c r="B2824" s="74"/>
      <c r="C2824" s="10"/>
      <c r="D2824" s="13"/>
      <c r="E2824" s="18"/>
      <c r="F2824" s="13"/>
      <c r="G2824" s="23"/>
      <c r="H2824" s="18" t="str">
        <f t="shared" si="86"/>
        <v/>
      </c>
      <c r="I2824" s="21"/>
      <c r="J2824" s="21"/>
      <c r="K2824" s="22"/>
      <c r="L2824" s="16"/>
      <c r="M2824" s="15"/>
      <c r="N2824" s="25">
        <f t="shared" si="87"/>
        <v>0</v>
      </c>
    </row>
    <row r="2825" spans="2:14" ht="21.9" customHeight="1" x14ac:dyDescent="0.3">
      <c r="B2825" s="74"/>
      <c r="C2825" s="10"/>
      <c r="D2825" s="13"/>
      <c r="E2825" s="18"/>
      <c r="F2825" s="13"/>
      <c r="G2825" s="23"/>
      <c r="H2825" s="18" t="str">
        <f t="shared" si="86"/>
        <v/>
      </c>
      <c r="I2825" s="21"/>
      <c r="J2825" s="21"/>
      <c r="K2825" s="22"/>
      <c r="L2825" s="16"/>
      <c r="M2825" s="15"/>
      <c r="N2825" s="25">
        <f t="shared" si="87"/>
        <v>0</v>
      </c>
    </row>
    <row r="2826" spans="2:14" ht="21.9" customHeight="1" x14ac:dyDescent="0.3">
      <c r="B2826" s="74"/>
      <c r="C2826" s="10"/>
      <c r="D2826" s="13"/>
      <c r="E2826" s="18"/>
      <c r="F2826" s="13"/>
      <c r="G2826" s="23"/>
      <c r="H2826" s="18" t="str">
        <f t="shared" si="86"/>
        <v/>
      </c>
      <c r="I2826" s="21"/>
      <c r="J2826" s="21"/>
      <c r="K2826" s="22"/>
      <c r="L2826" s="16"/>
      <c r="M2826" s="15"/>
      <c r="N2826" s="25">
        <f t="shared" si="87"/>
        <v>0</v>
      </c>
    </row>
    <row r="2827" spans="2:14" ht="21.9" customHeight="1" x14ac:dyDescent="0.3">
      <c r="B2827" s="74"/>
      <c r="C2827" s="10"/>
      <c r="D2827" s="13"/>
      <c r="E2827" s="18"/>
      <c r="F2827" s="13"/>
      <c r="G2827" s="23"/>
      <c r="H2827" s="18" t="str">
        <f t="shared" ref="H2827:H2890" si="88">IF(E2827="","",IF(N2827="",D2827*E2827,(D2827*E2827)-(D2827*N2827)))</f>
        <v/>
      </c>
      <c r="I2827" s="21"/>
      <c r="J2827" s="21"/>
      <c r="K2827" s="22"/>
      <c r="L2827" s="16"/>
      <c r="M2827" s="15"/>
      <c r="N2827" s="25">
        <f t="shared" ref="N2827:N2890" si="89">IF(F2827="Não","",E2827*G2827)</f>
        <v>0</v>
      </c>
    </row>
    <row r="2828" spans="2:14" ht="21.9" customHeight="1" x14ac:dyDescent="0.3">
      <c r="B2828" s="74"/>
      <c r="C2828" s="10"/>
      <c r="D2828" s="13"/>
      <c r="E2828" s="18"/>
      <c r="F2828" s="13"/>
      <c r="G2828" s="23"/>
      <c r="H2828" s="18" t="str">
        <f t="shared" si="88"/>
        <v/>
      </c>
      <c r="I2828" s="21"/>
      <c r="J2828" s="21"/>
      <c r="K2828" s="22"/>
      <c r="L2828" s="16"/>
      <c r="M2828" s="15"/>
      <c r="N2828" s="25">
        <f t="shared" si="89"/>
        <v>0</v>
      </c>
    </row>
    <row r="2829" spans="2:14" ht="21.9" customHeight="1" x14ac:dyDescent="0.3">
      <c r="B2829" s="74"/>
      <c r="C2829" s="10"/>
      <c r="D2829" s="13"/>
      <c r="E2829" s="18"/>
      <c r="F2829" s="13"/>
      <c r="G2829" s="23"/>
      <c r="H2829" s="18" t="str">
        <f t="shared" si="88"/>
        <v/>
      </c>
      <c r="I2829" s="21"/>
      <c r="J2829" s="21"/>
      <c r="K2829" s="22"/>
      <c r="L2829" s="16"/>
      <c r="M2829" s="15"/>
      <c r="N2829" s="25">
        <f t="shared" si="89"/>
        <v>0</v>
      </c>
    </row>
    <row r="2830" spans="2:14" ht="21.9" customHeight="1" x14ac:dyDescent="0.3">
      <c r="B2830" s="74"/>
      <c r="C2830" s="10"/>
      <c r="D2830" s="13"/>
      <c r="E2830" s="18"/>
      <c r="F2830" s="13"/>
      <c r="G2830" s="23"/>
      <c r="H2830" s="18" t="str">
        <f t="shared" si="88"/>
        <v/>
      </c>
      <c r="I2830" s="21"/>
      <c r="J2830" s="21"/>
      <c r="K2830" s="22"/>
      <c r="L2830" s="16"/>
      <c r="M2830" s="15"/>
      <c r="N2830" s="25">
        <f t="shared" si="89"/>
        <v>0</v>
      </c>
    </row>
    <row r="2831" spans="2:14" ht="21.9" customHeight="1" x14ac:dyDescent="0.3">
      <c r="B2831" s="74"/>
      <c r="C2831" s="10"/>
      <c r="D2831" s="13"/>
      <c r="E2831" s="18"/>
      <c r="F2831" s="13"/>
      <c r="G2831" s="23"/>
      <c r="H2831" s="18" t="str">
        <f t="shared" si="88"/>
        <v/>
      </c>
      <c r="I2831" s="21"/>
      <c r="J2831" s="21"/>
      <c r="K2831" s="22"/>
      <c r="L2831" s="16"/>
      <c r="M2831" s="15"/>
      <c r="N2831" s="25">
        <f t="shared" si="89"/>
        <v>0</v>
      </c>
    </row>
    <row r="2832" spans="2:14" ht="21.9" customHeight="1" x14ac:dyDescent="0.3">
      <c r="B2832" s="74"/>
      <c r="C2832" s="10"/>
      <c r="D2832" s="13"/>
      <c r="E2832" s="18"/>
      <c r="F2832" s="13"/>
      <c r="G2832" s="23"/>
      <c r="H2832" s="18" t="str">
        <f t="shared" si="88"/>
        <v/>
      </c>
      <c r="I2832" s="21"/>
      <c r="J2832" s="21"/>
      <c r="K2832" s="22"/>
      <c r="L2832" s="16"/>
      <c r="M2832" s="15"/>
      <c r="N2832" s="25">
        <f t="shared" si="89"/>
        <v>0</v>
      </c>
    </row>
    <row r="2833" spans="2:14" ht="21.9" customHeight="1" x14ac:dyDescent="0.3">
      <c r="B2833" s="74"/>
      <c r="C2833" s="10"/>
      <c r="D2833" s="13"/>
      <c r="E2833" s="18"/>
      <c r="F2833" s="13"/>
      <c r="G2833" s="23"/>
      <c r="H2833" s="18" t="str">
        <f t="shared" si="88"/>
        <v/>
      </c>
      <c r="I2833" s="21"/>
      <c r="J2833" s="21"/>
      <c r="K2833" s="22"/>
      <c r="L2833" s="16"/>
      <c r="M2833" s="15"/>
      <c r="N2833" s="25">
        <f t="shared" si="89"/>
        <v>0</v>
      </c>
    </row>
    <row r="2834" spans="2:14" ht="21.9" customHeight="1" x14ac:dyDescent="0.3">
      <c r="B2834" s="74"/>
      <c r="C2834" s="10"/>
      <c r="D2834" s="13"/>
      <c r="E2834" s="18"/>
      <c r="F2834" s="13"/>
      <c r="G2834" s="23"/>
      <c r="H2834" s="18" t="str">
        <f t="shared" si="88"/>
        <v/>
      </c>
      <c r="I2834" s="21"/>
      <c r="J2834" s="21"/>
      <c r="K2834" s="22"/>
      <c r="L2834" s="16"/>
      <c r="M2834" s="15"/>
      <c r="N2834" s="25">
        <f t="shared" si="89"/>
        <v>0</v>
      </c>
    </row>
    <row r="2835" spans="2:14" ht="21.9" customHeight="1" x14ac:dyDescent="0.3">
      <c r="B2835" s="74"/>
      <c r="C2835" s="10"/>
      <c r="D2835" s="13"/>
      <c r="E2835" s="18"/>
      <c r="F2835" s="13"/>
      <c r="G2835" s="23"/>
      <c r="H2835" s="18" t="str">
        <f t="shared" si="88"/>
        <v/>
      </c>
      <c r="I2835" s="21"/>
      <c r="J2835" s="21"/>
      <c r="K2835" s="22"/>
      <c r="L2835" s="16"/>
      <c r="M2835" s="15"/>
      <c r="N2835" s="25">
        <f t="shared" si="89"/>
        <v>0</v>
      </c>
    </row>
    <row r="2836" spans="2:14" ht="21.9" customHeight="1" x14ac:dyDescent="0.3">
      <c r="B2836" s="74"/>
      <c r="C2836" s="10"/>
      <c r="D2836" s="13"/>
      <c r="E2836" s="18"/>
      <c r="F2836" s="13"/>
      <c r="G2836" s="23"/>
      <c r="H2836" s="18" t="str">
        <f t="shared" si="88"/>
        <v/>
      </c>
      <c r="I2836" s="21"/>
      <c r="J2836" s="21"/>
      <c r="K2836" s="22"/>
      <c r="L2836" s="16"/>
      <c r="M2836" s="15"/>
      <c r="N2836" s="25">
        <f t="shared" si="89"/>
        <v>0</v>
      </c>
    </row>
    <row r="2837" spans="2:14" ht="21.9" customHeight="1" x14ac:dyDescent="0.3">
      <c r="B2837" s="74"/>
      <c r="C2837" s="10"/>
      <c r="D2837" s="13"/>
      <c r="E2837" s="18"/>
      <c r="F2837" s="13"/>
      <c r="G2837" s="23"/>
      <c r="H2837" s="18" t="str">
        <f t="shared" si="88"/>
        <v/>
      </c>
      <c r="I2837" s="21"/>
      <c r="J2837" s="21"/>
      <c r="K2837" s="22"/>
      <c r="L2837" s="16"/>
      <c r="M2837" s="15"/>
      <c r="N2837" s="25">
        <f t="shared" si="89"/>
        <v>0</v>
      </c>
    </row>
    <row r="2838" spans="2:14" ht="21.9" customHeight="1" x14ac:dyDescent="0.3">
      <c r="B2838" s="74"/>
      <c r="C2838" s="10"/>
      <c r="D2838" s="13"/>
      <c r="E2838" s="18"/>
      <c r="F2838" s="13"/>
      <c r="G2838" s="23"/>
      <c r="H2838" s="18" t="str">
        <f t="shared" si="88"/>
        <v/>
      </c>
      <c r="I2838" s="21"/>
      <c r="J2838" s="21"/>
      <c r="K2838" s="22"/>
      <c r="L2838" s="16"/>
      <c r="M2838" s="15"/>
      <c r="N2838" s="25">
        <f t="shared" si="89"/>
        <v>0</v>
      </c>
    </row>
    <row r="2839" spans="2:14" ht="21.9" customHeight="1" x14ac:dyDescent="0.3">
      <c r="B2839" s="74"/>
      <c r="C2839" s="10"/>
      <c r="D2839" s="13"/>
      <c r="E2839" s="18"/>
      <c r="F2839" s="13"/>
      <c r="G2839" s="23"/>
      <c r="H2839" s="18" t="str">
        <f t="shared" si="88"/>
        <v/>
      </c>
      <c r="I2839" s="21"/>
      <c r="J2839" s="21"/>
      <c r="K2839" s="22"/>
      <c r="L2839" s="16"/>
      <c r="M2839" s="15"/>
      <c r="N2839" s="25">
        <f t="shared" si="89"/>
        <v>0</v>
      </c>
    </row>
    <row r="2840" spans="2:14" ht="21.9" customHeight="1" x14ac:dyDescent="0.3">
      <c r="B2840" s="74"/>
      <c r="C2840" s="10"/>
      <c r="D2840" s="13"/>
      <c r="E2840" s="18"/>
      <c r="F2840" s="13"/>
      <c r="G2840" s="23"/>
      <c r="H2840" s="18" t="str">
        <f t="shared" si="88"/>
        <v/>
      </c>
      <c r="I2840" s="21"/>
      <c r="J2840" s="21"/>
      <c r="K2840" s="22"/>
      <c r="L2840" s="16"/>
      <c r="M2840" s="15"/>
      <c r="N2840" s="25">
        <f t="shared" si="89"/>
        <v>0</v>
      </c>
    </row>
    <row r="2841" spans="2:14" ht="21.9" customHeight="1" x14ac:dyDescent="0.3">
      <c r="B2841" s="74"/>
      <c r="C2841" s="10"/>
      <c r="D2841" s="13"/>
      <c r="E2841" s="18"/>
      <c r="F2841" s="13"/>
      <c r="G2841" s="23"/>
      <c r="H2841" s="18" t="str">
        <f t="shared" si="88"/>
        <v/>
      </c>
      <c r="I2841" s="21"/>
      <c r="J2841" s="21"/>
      <c r="K2841" s="22"/>
      <c r="L2841" s="16"/>
      <c r="M2841" s="15"/>
      <c r="N2841" s="25">
        <f t="shared" si="89"/>
        <v>0</v>
      </c>
    </row>
    <row r="2842" spans="2:14" ht="21.9" customHeight="1" x14ac:dyDescent="0.3">
      <c r="B2842" s="74"/>
      <c r="C2842" s="10"/>
      <c r="D2842" s="13"/>
      <c r="E2842" s="18"/>
      <c r="F2842" s="13"/>
      <c r="G2842" s="23"/>
      <c r="H2842" s="18" t="str">
        <f t="shared" si="88"/>
        <v/>
      </c>
      <c r="I2842" s="21"/>
      <c r="J2842" s="21"/>
      <c r="K2842" s="22"/>
      <c r="L2842" s="16"/>
      <c r="M2842" s="15"/>
      <c r="N2842" s="25">
        <f t="shared" si="89"/>
        <v>0</v>
      </c>
    </row>
    <row r="2843" spans="2:14" ht="21.9" customHeight="1" x14ac:dyDescent="0.3">
      <c r="B2843" s="74"/>
      <c r="C2843" s="10"/>
      <c r="D2843" s="13"/>
      <c r="E2843" s="18"/>
      <c r="F2843" s="13"/>
      <c r="G2843" s="23"/>
      <c r="H2843" s="18" t="str">
        <f t="shared" si="88"/>
        <v/>
      </c>
      <c r="I2843" s="21"/>
      <c r="J2843" s="21"/>
      <c r="K2843" s="22"/>
      <c r="L2843" s="16"/>
      <c r="M2843" s="15"/>
      <c r="N2843" s="25">
        <f t="shared" si="89"/>
        <v>0</v>
      </c>
    </row>
    <row r="2844" spans="2:14" ht="21.9" customHeight="1" x14ac:dyDescent="0.3">
      <c r="B2844" s="74"/>
      <c r="C2844" s="10"/>
      <c r="D2844" s="13"/>
      <c r="E2844" s="18"/>
      <c r="F2844" s="13"/>
      <c r="G2844" s="23"/>
      <c r="H2844" s="18" t="str">
        <f t="shared" si="88"/>
        <v/>
      </c>
      <c r="I2844" s="21"/>
      <c r="J2844" s="21"/>
      <c r="K2844" s="22"/>
      <c r="L2844" s="16"/>
      <c r="M2844" s="15"/>
      <c r="N2844" s="25">
        <f t="shared" si="89"/>
        <v>0</v>
      </c>
    </row>
    <row r="2845" spans="2:14" ht="21.9" customHeight="1" x14ac:dyDescent="0.3">
      <c r="B2845" s="74"/>
      <c r="C2845" s="10"/>
      <c r="D2845" s="13"/>
      <c r="E2845" s="18"/>
      <c r="F2845" s="13"/>
      <c r="G2845" s="23"/>
      <c r="H2845" s="18" t="str">
        <f t="shared" si="88"/>
        <v/>
      </c>
      <c r="I2845" s="21"/>
      <c r="J2845" s="21"/>
      <c r="K2845" s="22"/>
      <c r="L2845" s="16"/>
      <c r="M2845" s="15"/>
      <c r="N2845" s="25">
        <f t="shared" si="89"/>
        <v>0</v>
      </c>
    </row>
    <row r="2846" spans="2:14" ht="21.9" customHeight="1" x14ac:dyDescent="0.3">
      <c r="B2846" s="74"/>
      <c r="C2846" s="10"/>
      <c r="D2846" s="13"/>
      <c r="E2846" s="18"/>
      <c r="F2846" s="13"/>
      <c r="G2846" s="23"/>
      <c r="H2846" s="18" t="str">
        <f t="shared" si="88"/>
        <v/>
      </c>
      <c r="I2846" s="21"/>
      <c r="J2846" s="21"/>
      <c r="K2846" s="22"/>
      <c r="L2846" s="16"/>
      <c r="M2846" s="15"/>
      <c r="N2846" s="25">
        <f t="shared" si="89"/>
        <v>0</v>
      </c>
    </row>
    <row r="2847" spans="2:14" ht="21.9" customHeight="1" x14ac:dyDescent="0.3">
      <c r="B2847" s="74"/>
      <c r="C2847" s="10"/>
      <c r="D2847" s="13"/>
      <c r="E2847" s="18"/>
      <c r="F2847" s="13"/>
      <c r="G2847" s="23"/>
      <c r="H2847" s="18" t="str">
        <f t="shared" si="88"/>
        <v/>
      </c>
      <c r="I2847" s="21"/>
      <c r="J2847" s="21"/>
      <c r="K2847" s="22"/>
      <c r="L2847" s="16"/>
      <c r="M2847" s="15"/>
      <c r="N2847" s="25">
        <f t="shared" si="89"/>
        <v>0</v>
      </c>
    </row>
    <row r="2848" spans="2:14" ht="21.9" customHeight="1" x14ac:dyDescent="0.3">
      <c r="B2848" s="74"/>
      <c r="C2848" s="10"/>
      <c r="D2848" s="13"/>
      <c r="E2848" s="18"/>
      <c r="F2848" s="13"/>
      <c r="G2848" s="23"/>
      <c r="H2848" s="18" t="str">
        <f t="shared" si="88"/>
        <v/>
      </c>
      <c r="I2848" s="21"/>
      <c r="J2848" s="21"/>
      <c r="K2848" s="22"/>
      <c r="L2848" s="16"/>
      <c r="M2848" s="15"/>
      <c r="N2848" s="25">
        <f t="shared" si="89"/>
        <v>0</v>
      </c>
    </row>
    <row r="2849" spans="2:14" ht="21.9" customHeight="1" x14ac:dyDescent="0.3">
      <c r="B2849" s="74"/>
      <c r="C2849" s="10"/>
      <c r="D2849" s="13"/>
      <c r="E2849" s="18"/>
      <c r="F2849" s="13"/>
      <c r="G2849" s="23"/>
      <c r="H2849" s="18" t="str">
        <f t="shared" si="88"/>
        <v/>
      </c>
      <c r="I2849" s="21"/>
      <c r="J2849" s="21"/>
      <c r="K2849" s="22"/>
      <c r="L2849" s="16"/>
      <c r="M2849" s="15"/>
      <c r="N2849" s="25">
        <f t="shared" si="89"/>
        <v>0</v>
      </c>
    </row>
    <row r="2850" spans="2:14" ht="21.9" customHeight="1" x14ac:dyDescent="0.3">
      <c r="B2850" s="74"/>
      <c r="C2850" s="10"/>
      <c r="D2850" s="13"/>
      <c r="E2850" s="18"/>
      <c r="F2850" s="13"/>
      <c r="G2850" s="23"/>
      <c r="H2850" s="18" t="str">
        <f t="shared" si="88"/>
        <v/>
      </c>
      <c r="I2850" s="21"/>
      <c r="J2850" s="21"/>
      <c r="K2850" s="22"/>
      <c r="L2850" s="16"/>
      <c r="M2850" s="15"/>
      <c r="N2850" s="25">
        <f t="shared" si="89"/>
        <v>0</v>
      </c>
    </row>
    <row r="2851" spans="2:14" ht="21.9" customHeight="1" x14ac:dyDescent="0.3">
      <c r="B2851" s="74"/>
      <c r="C2851" s="10"/>
      <c r="D2851" s="13"/>
      <c r="E2851" s="18"/>
      <c r="F2851" s="13"/>
      <c r="G2851" s="23"/>
      <c r="H2851" s="18" t="str">
        <f t="shared" si="88"/>
        <v/>
      </c>
      <c r="I2851" s="21"/>
      <c r="J2851" s="21"/>
      <c r="K2851" s="22"/>
      <c r="L2851" s="16"/>
      <c r="M2851" s="15"/>
      <c r="N2851" s="25">
        <f t="shared" si="89"/>
        <v>0</v>
      </c>
    </row>
    <row r="2852" spans="2:14" ht="21.9" customHeight="1" x14ac:dyDescent="0.3">
      <c r="B2852" s="74"/>
      <c r="C2852" s="10"/>
      <c r="D2852" s="13"/>
      <c r="E2852" s="18"/>
      <c r="F2852" s="13"/>
      <c r="G2852" s="23"/>
      <c r="H2852" s="18" t="str">
        <f t="shared" si="88"/>
        <v/>
      </c>
      <c r="I2852" s="21"/>
      <c r="J2852" s="21"/>
      <c r="K2852" s="22"/>
      <c r="L2852" s="16"/>
      <c r="M2852" s="15"/>
      <c r="N2852" s="25">
        <f t="shared" si="89"/>
        <v>0</v>
      </c>
    </row>
    <row r="2853" spans="2:14" ht="21.9" customHeight="1" x14ac:dyDescent="0.3">
      <c r="B2853" s="74"/>
      <c r="C2853" s="10"/>
      <c r="D2853" s="13"/>
      <c r="E2853" s="18"/>
      <c r="F2853" s="13"/>
      <c r="G2853" s="23"/>
      <c r="H2853" s="18" t="str">
        <f t="shared" si="88"/>
        <v/>
      </c>
      <c r="I2853" s="21"/>
      <c r="J2853" s="21"/>
      <c r="K2853" s="22"/>
      <c r="L2853" s="16"/>
      <c r="M2853" s="15"/>
      <c r="N2853" s="25">
        <f t="shared" si="89"/>
        <v>0</v>
      </c>
    </row>
    <row r="2854" spans="2:14" ht="21.9" customHeight="1" x14ac:dyDescent="0.3">
      <c r="B2854" s="74"/>
      <c r="C2854" s="10"/>
      <c r="D2854" s="13"/>
      <c r="E2854" s="18"/>
      <c r="F2854" s="13"/>
      <c r="G2854" s="23"/>
      <c r="H2854" s="18" t="str">
        <f t="shared" si="88"/>
        <v/>
      </c>
      <c r="I2854" s="21"/>
      <c r="J2854" s="21"/>
      <c r="K2854" s="22"/>
      <c r="L2854" s="16"/>
      <c r="M2854" s="15"/>
      <c r="N2854" s="25">
        <f t="shared" si="89"/>
        <v>0</v>
      </c>
    </row>
    <row r="2855" spans="2:14" ht="21.9" customHeight="1" x14ac:dyDescent="0.3">
      <c r="B2855" s="74"/>
      <c r="C2855" s="10"/>
      <c r="D2855" s="13"/>
      <c r="E2855" s="18"/>
      <c r="F2855" s="13"/>
      <c r="G2855" s="23"/>
      <c r="H2855" s="18" t="str">
        <f t="shared" si="88"/>
        <v/>
      </c>
      <c r="I2855" s="21"/>
      <c r="J2855" s="21"/>
      <c r="K2855" s="22"/>
      <c r="L2855" s="16"/>
      <c r="M2855" s="15"/>
      <c r="N2855" s="25">
        <f t="shared" si="89"/>
        <v>0</v>
      </c>
    </row>
    <row r="2856" spans="2:14" ht="21.9" customHeight="1" x14ac:dyDescent="0.3">
      <c r="B2856" s="74"/>
      <c r="C2856" s="10"/>
      <c r="D2856" s="13"/>
      <c r="E2856" s="18"/>
      <c r="F2856" s="13"/>
      <c r="G2856" s="23"/>
      <c r="H2856" s="18" t="str">
        <f t="shared" si="88"/>
        <v/>
      </c>
      <c r="I2856" s="21"/>
      <c r="J2856" s="21"/>
      <c r="K2856" s="22"/>
      <c r="L2856" s="16"/>
      <c r="M2856" s="15"/>
      <c r="N2856" s="25">
        <f t="shared" si="89"/>
        <v>0</v>
      </c>
    </row>
    <row r="2857" spans="2:14" ht="21.9" customHeight="1" x14ac:dyDescent="0.3">
      <c r="B2857" s="74"/>
      <c r="C2857" s="10"/>
      <c r="D2857" s="13"/>
      <c r="E2857" s="18"/>
      <c r="F2857" s="13"/>
      <c r="G2857" s="23"/>
      <c r="H2857" s="18" t="str">
        <f t="shared" si="88"/>
        <v/>
      </c>
      <c r="I2857" s="21"/>
      <c r="J2857" s="21"/>
      <c r="K2857" s="22"/>
      <c r="L2857" s="16"/>
      <c r="M2857" s="15"/>
      <c r="N2857" s="25">
        <f t="shared" si="89"/>
        <v>0</v>
      </c>
    </row>
    <row r="2858" spans="2:14" ht="21.9" customHeight="1" x14ac:dyDescent="0.3">
      <c r="B2858" s="74"/>
      <c r="C2858" s="10"/>
      <c r="D2858" s="13"/>
      <c r="E2858" s="18"/>
      <c r="F2858" s="13"/>
      <c r="G2858" s="23"/>
      <c r="H2858" s="18" t="str">
        <f t="shared" si="88"/>
        <v/>
      </c>
      <c r="I2858" s="21"/>
      <c r="J2858" s="21"/>
      <c r="K2858" s="22"/>
      <c r="L2858" s="16"/>
      <c r="M2858" s="15"/>
      <c r="N2858" s="25">
        <f t="shared" si="89"/>
        <v>0</v>
      </c>
    </row>
    <row r="2859" spans="2:14" ht="21.9" customHeight="1" x14ac:dyDescent="0.3">
      <c r="B2859" s="74"/>
      <c r="C2859" s="10"/>
      <c r="D2859" s="13"/>
      <c r="E2859" s="18"/>
      <c r="F2859" s="13"/>
      <c r="G2859" s="23"/>
      <c r="H2859" s="18" t="str">
        <f t="shared" si="88"/>
        <v/>
      </c>
      <c r="I2859" s="21"/>
      <c r="J2859" s="21"/>
      <c r="K2859" s="22"/>
      <c r="L2859" s="16"/>
      <c r="M2859" s="15"/>
      <c r="N2859" s="25">
        <f t="shared" si="89"/>
        <v>0</v>
      </c>
    </row>
    <row r="2860" spans="2:14" ht="21.9" customHeight="1" x14ac:dyDescent="0.3">
      <c r="B2860" s="74"/>
      <c r="C2860" s="10"/>
      <c r="D2860" s="13"/>
      <c r="E2860" s="18"/>
      <c r="F2860" s="13"/>
      <c r="G2860" s="23"/>
      <c r="H2860" s="18" t="str">
        <f t="shared" si="88"/>
        <v/>
      </c>
      <c r="I2860" s="21"/>
      <c r="J2860" s="21"/>
      <c r="K2860" s="22"/>
      <c r="L2860" s="16"/>
      <c r="M2860" s="15"/>
      <c r="N2860" s="25">
        <f t="shared" si="89"/>
        <v>0</v>
      </c>
    </row>
    <row r="2861" spans="2:14" ht="21.9" customHeight="1" x14ac:dyDescent="0.3">
      <c r="B2861" s="74"/>
      <c r="C2861" s="10"/>
      <c r="D2861" s="13"/>
      <c r="E2861" s="18"/>
      <c r="F2861" s="13"/>
      <c r="G2861" s="23"/>
      <c r="H2861" s="18" t="str">
        <f t="shared" si="88"/>
        <v/>
      </c>
      <c r="I2861" s="21"/>
      <c r="J2861" s="21"/>
      <c r="K2861" s="22"/>
      <c r="L2861" s="16"/>
      <c r="M2861" s="15"/>
      <c r="N2861" s="25">
        <f t="shared" si="89"/>
        <v>0</v>
      </c>
    </row>
    <row r="2862" spans="2:14" ht="21.9" customHeight="1" x14ac:dyDescent="0.3">
      <c r="B2862" s="74"/>
      <c r="C2862" s="10"/>
      <c r="D2862" s="13"/>
      <c r="E2862" s="18"/>
      <c r="F2862" s="13"/>
      <c r="G2862" s="23"/>
      <c r="H2862" s="18" t="str">
        <f t="shared" si="88"/>
        <v/>
      </c>
      <c r="I2862" s="21"/>
      <c r="J2862" s="21"/>
      <c r="K2862" s="22"/>
      <c r="L2862" s="16"/>
      <c r="M2862" s="15"/>
      <c r="N2862" s="25">
        <f t="shared" si="89"/>
        <v>0</v>
      </c>
    </row>
    <row r="2863" spans="2:14" ht="21.9" customHeight="1" x14ac:dyDescent="0.3">
      <c r="B2863" s="74"/>
      <c r="C2863" s="10"/>
      <c r="D2863" s="13"/>
      <c r="E2863" s="18"/>
      <c r="F2863" s="13"/>
      <c r="G2863" s="23"/>
      <c r="H2863" s="18" t="str">
        <f t="shared" si="88"/>
        <v/>
      </c>
      <c r="I2863" s="21"/>
      <c r="J2863" s="21"/>
      <c r="K2863" s="22"/>
      <c r="L2863" s="16"/>
      <c r="M2863" s="15"/>
      <c r="N2863" s="25">
        <f t="shared" si="89"/>
        <v>0</v>
      </c>
    </row>
    <row r="2864" spans="2:14" ht="21.9" customHeight="1" x14ac:dyDescent="0.3">
      <c r="B2864" s="74"/>
      <c r="C2864" s="10"/>
      <c r="D2864" s="13"/>
      <c r="E2864" s="18"/>
      <c r="F2864" s="13"/>
      <c r="G2864" s="23"/>
      <c r="H2864" s="18" t="str">
        <f t="shared" si="88"/>
        <v/>
      </c>
      <c r="I2864" s="21"/>
      <c r="J2864" s="21"/>
      <c r="K2864" s="22"/>
      <c r="L2864" s="16"/>
      <c r="M2864" s="15"/>
      <c r="N2864" s="25">
        <f t="shared" si="89"/>
        <v>0</v>
      </c>
    </row>
    <row r="2865" spans="2:14" ht="21.9" customHeight="1" x14ac:dyDescent="0.3">
      <c r="B2865" s="74"/>
      <c r="C2865" s="10"/>
      <c r="D2865" s="13"/>
      <c r="E2865" s="18"/>
      <c r="F2865" s="13"/>
      <c r="G2865" s="23"/>
      <c r="H2865" s="18" t="str">
        <f t="shared" si="88"/>
        <v/>
      </c>
      <c r="I2865" s="21"/>
      <c r="J2865" s="21"/>
      <c r="K2865" s="22"/>
      <c r="L2865" s="16"/>
      <c r="M2865" s="15"/>
      <c r="N2865" s="25">
        <f t="shared" si="89"/>
        <v>0</v>
      </c>
    </row>
    <row r="2866" spans="2:14" ht="21.9" customHeight="1" x14ac:dyDescent="0.3">
      <c r="B2866" s="74"/>
      <c r="C2866" s="10"/>
      <c r="D2866" s="13"/>
      <c r="E2866" s="18"/>
      <c r="F2866" s="13"/>
      <c r="G2866" s="23"/>
      <c r="H2866" s="18" t="str">
        <f t="shared" si="88"/>
        <v/>
      </c>
      <c r="I2866" s="21"/>
      <c r="J2866" s="21"/>
      <c r="K2866" s="22"/>
      <c r="L2866" s="16"/>
      <c r="M2866" s="15"/>
      <c r="N2866" s="25">
        <f t="shared" si="89"/>
        <v>0</v>
      </c>
    </row>
    <row r="2867" spans="2:14" ht="21.9" customHeight="1" x14ac:dyDescent="0.3">
      <c r="B2867" s="74"/>
      <c r="C2867" s="10"/>
      <c r="D2867" s="13"/>
      <c r="E2867" s="18"/>
      <c r="F2867" s="13"/>
      <c r="G2867" s="23"/>
      <c r="H2867" s="18" t="str">
        <f t="shared" si="88"/>
        <v/>
      </c>
      <c r="I2867" s="21"/>
      <c r="J2867" s="21"/>
      <c r="K2867" s="22"/>
      <c r="L2867" s="16"/>
      <c r="M2867" s="15"/>
      <c r="N2867" s="25">
        <f t="shared" si="89"/>
        <v>0</v>
      </c>
    </row>
    <row r="2868" spans="2:14" ht="21.9" customHeight="1" x14ac:dyDescent="0.3">
      <c r="B2868" s="74"/>
      <c r="C2868" s="10"/>
      <c r="D2868" s="13"/>
      <c r="E2868" s="18"/>
      <c r="F2868" s="13"/>
      <c r="G2868" s="23"/>
      <c r="H2868" s="18" t="str">
        <f t="shared" si="88"/>
        <v/>
      </c>
      <c r="I2868" s="21"/>
      <c r="J2868" s="21"/>
      <c r="K2868" s="22"/>
      <c r="L2868" s="16"/>
      <c r="M2868" s="15"/>
      <c r="N2868" s="25">
        <f t="shared" si="89"/>
        <v>0</v>
      </c>
    </row>
    <row r="2869" spans="2:14" ht="21.9" customHeight="1" x14ac:dyDescent="0.3">
      <c r="B2869" s="74"/>
      <c r="C2869" s="10"/>
      <c r="D2869" s="13"/>
      <c r="E2869" s="18"/>
      <c r="F2869" s="13"/>
      <c r="G2869" s="23"/>
      <c r="H2869" s="18" t="str">
        <f t="shared" si="88"/>
        <v/>
      </c>
      <c r="I2869" s="21"/>
      <c r="J2869" s="21"/>
      <c r="K2869" s="22"/>
      <c r="L2869" s="16"/>
      <c r="M2869" s="15"/>
      <c r="N2869" s="25">
        <f t="shared" si="89"/>
        <v>0</v>
      </c>
    </row>
    <row r="2870" spans="2:14" ht="21.9" customHeight="1" x14ac:dyDescent="0.3">
      <c r="B2870" s="74"/>
      <c r="C2870" s="10"/>
      <c r="D2870" s="13"/>
      <c r="E2870" s="18"/>
      <c r="F2870" s="13"/>
      <c r="G2870" s="23"/>
      <c r="H2870" s="18" t="str">
        <f t="shared" si="88"/>
        <v/>
      </c>
      <c r="I2870" s="21"/>
      <c r="J2870" s="21"/>
      <c r="K2870" s="22"/>
      <c r="L2870" s="16"/>
      <c r="M2870" s="15"/>
      <c r="N2870" s="25">
        <f t="shared" si="89"/>
        <v>0</v>
      </c>
    </row>
    <row r="2871" spans="2:14" ht="21.9" customHeight="1" x14ac:dyDescent="0.3">
      <c r="B2871" s="74"/>
      <c r="C2871" s="10"/>
      <c r="D2871" s="13"/>
      <c r="E2871" s="18"/>
      <c r="F2871" s="13"/>
      <c r="G2871" s="23"/>
      <c r="H2871" s="18" t="str">
        <f t="shared" si="88"/>
        <v/>
      </c>
      <c r="I2871" s="21"/>
      <c r="J2871" s="21"/>
      <c r="K2871" s="22"/>
      <c r="L2871" s="16"/>
      <c r="M2871" s="15"/>
      <c r="N2871" s="25">
        <f t="shared" si="89"/>
        <v>0</v>
      </c>
    </row>
    <row r="2872" spans="2:14" ht="21.9" customHeight="1" x14ac:dyDescent="0.3">
      <c r="B2872" s="74"/>
      <c r="C2872" s="10"/>
      <c r="D2872" s="13"/>
      <c r="E2872" s="18"/>
      <c r="F2872" s="13"/>
      <c r="G2872" s="23"/>
      <c r="H2872" s="18" t="str">
        <f t="shared" si="88"/>
        <v/>
      </c>
      <c r="I2872" s="21"/>
      <c r="J2872" s="21"/>
      <c r="K2872" s="22"/>
      <c r="L2872" s="16"/>
      <c r="M2872" s="15"/>
      <c r="N2872" s="25">
        <f t="shared" si="89"/>
        <v>0</v>
      </c>
    </row>
    <row r="2873" spans="2:14" ht="21.9" customHeight="1" x14ac:dyDescent="0.3">
      <c r="B2873" s="74"/>
      <c r="C2873" s="10"/>
      <c r="D2873" s="13"/>
      <c r="E2873" s="18"/>
      <c r="F2873" s="13"/>
      <c r="G2873" s="23"/>
      <c r="H2873" s="18" t="str">
        <f t="shared" si="88"/>
        <v/>
      </c>
      <c r="I2873" s="21"/>
      <c r="J2873" s="21"/>
      <c r="K2873" s="22"/>
      <c r="L2873" s="16"/>
      <c r="M2873" s="15"/>
      <c r="N2873" s="25">
        <f t="shared" si="89"/>
        <v>0</v>
      </c>
    </row>
    <row r="2874" spans="2:14" ht="21.9" customHeight="1" x14ac:dyDescent="0.3">
      <c r="B2874" s="74"/>
      <c r="C2874" s="10"/>
      <c r="D2874" s="13"/>
      <c r="E2874" s="18"/>
      <c r="F2874" s="13"/>
      <c r="G2874" s="23"/>
      <c r="H2874" s="18" t="str">
        <f t="shared" si="88"/>
        <v/>
      </c>
      <c r="I2874" s="21"/>
      <c r="J2874" s="21"/>
      <c r="K2874" s="22"/>
      <c r="L2874" s="16"/>
      <c r="M2874" s="15"/>
      <c r="N2874" s="25">
        <f t="shared" si="89"/>
        <v>0</v>
      </c>
    </row>
    <row r="2875" spans="2:14" ht="21.9" customHeight="1" x14ac:dyDescent="0.3">
      <c r="B2875" s="74"/>
      <c r="C2875" s="10"/>
      <c r="D2875" s="13"/>
      <c r="E2875" s="18"/>
      <c r="F2875" s="13"/>
      <c r="G2875" s="23"/>
      <c r="H2875" s="18" t="str">
        <f t="shared" si="88"/>
        <v/>
      </c>
      <c r="I2875" s="21"/>
      <c r="J2875" s="21"/>
      <c r="K2875" s="22"/>
      <c r="L2875" s="16"/>
      <c r="M2875" s="15"/>
      <c r="N2875" s="25">
        <f t="shared" si="89"/>
        <v>0</v>
      </c>
    </row>
    <row r="2876" spans="2:14" ht="21.9" customHeight="1" x14ac:dyDescent="0.3">
      <c r="B2876" s="74"/>
      <c r="C2876" s="10"/>
      <c r="D2876" s="13"/>
      <c r="E2876" s="18"/>
      <c r="F2876" s="13"/>
      <c r="G2876" s="23"/>
      <c r="H2876" s="18" t="str">
        <f t="shared" si="88"/>
        <v/>
      </c>
      <c r="I2876" s="21"/>
      <c r="J2876" s="21"/>
      <c r="K2876" s="22"/>
      <c r="L2876" s="16"/>
      <c r="M2876" s="15"/>
      <c r="N2876" s="25">
        <f t="shared" si="89"/>
        <v>0</v>
      </c>
    </row>
    <row r="2877" spans="2:14" ht="21.9" customHeight="1" x14ac:dyDescent="0.3">
      <c r="B2877" s="74"/>
      <c r="C2877" s="10"/>
      <c r="D2877" s="13"/>
      <c r="E2877" s="18"/>
      <c r="F2877" s="13"/>
      <c r="G2877" s="23"/>
      <c r="H2877" s="18" t="str">
        <f t="shared" si="88"/>
        <v/>
      </c>
      <c r="I2877" s="21"/>
      <c r="J2877" s="21"/>
      <c r="K2877" s="22"/>
      <c r="L2877" s="16"/>
      <c r="M2877" s="15"/>
      <c r="N2877" s="25">
        <f t="shared" si="89"/>
        <v>0</v>
      </c>
    </row>
    <row r="2878" spans="2:14" ht="21.9" customHeight="1" x14ac:dyDescent="0.3">
      <c r="B2878" s="74"/>
      <c r="C2878" s="10"/>
      <c r="D2878" s="13"/>
      <c r="E2878" s="18"/>
      <c r="F2878" s="13"/>
      <c r="G2878" s="23"/>
      <c r="H2878" s="18" t="str">
        <f t="shared" si="88"/>
        <v/>
      </c>
      <c r="I2878" s="21"/>
      <c r="J2878" s="21"/>
      <c r="K2878" s="22"/>
      <c r="L2878" s="16"/>
      <c r="M2878" s="15"/>
      <c r="N2878" s="25">
        <f t="shared" si="89"/>
        <v>0</v>
      </c>
    </row>
    <row r="2879" spans="2:14" ht="21.9" customHeight="1" x14ac:dyDescent="0.3">
      <c r="B2879" s="74"/>
      <c r="C2879" s="10"/>
      <c r="D2879" s="13"/>
      <c r="E2879" s="18"/>
      <c r="F2879" s="13"/>
      <c r="G2879" s="23"/>
      <c r="H2879" s="18" t="str">
        <f t="shared" si="88"/>
        <v/>
      </c>
      <c r="I2879" s="21"/>
      <c r="J2879" s="21"/>
      <c r="K2879" s="22"/>
      <c r="L2879" s="16"/>
      <c r="M2879" s="15"/>
      <c r="N2879" s="25">
        <f t="shared" si="89"/>
        <v>0</v>
      </c>
    </row>
    <row r="2880" spans="2:14" ht="21.9" customHeight="1" x14ac:dyDescent="0.3">
      <c r="B2880" s="74"/>
      <c r="C2880" s="10"/>
      <c r="D2880" s="13"/>
      <c r="E2880" s="18"/>
      <c r="F2880" s="13"/>
      <c r="G2880" s="23"/>
      <c r="H2880" s="18" t="str">
        <f t="shared" si="88"/>
        <v/>
      </c>
      <c r="I2880" s="21"/>
      <c r="J2880" s="21"/>
      <c r="K2880" s="22"/>
      <c r="L2880" s="16"/>
      <c r="M2880" s="15"/>
      <c r="N2880" s="25">
        <f t="shared" si="89"/>
        <v>0</v>
      </c>
    </row>
    <row r="2881" spans="2:14" ht="21.9" customHeight="1" x14ac:dyDescent="0.3">
      <c r="B2881" s="74"/>
      <c r="C2881" s="10"/>
      <c r="D2881" s="13"/>
      <c r="E2881" s="18"/>
      <c r="F2881" s="13"/>
      <c r="G2881" s="23"/>
      <c r="H2881" s="18" t="str">
        <f t="shared" si="88"/>
        <v/>
      </c>
      <c r="I2881" s="21"/>
      <c r="J2881" s="21"/>
      <c r="K2881" s="22"/>
      <c r="L2881" s="16"/>
      <c r="M2881" s="15"/>
      <c r="N2881" s="25">
        <f t="shared" si="89"/>
        <v>0</v>
      </c>
    </row>
    <row r="2882" spans="2:14" ht="21.9" customHeight="1" x14ac:dyDescent="0.3">
      <c r="B2882" s="74"/>
      <c r="C2882" s="10"/>
      <c r="D2882" s="13"/>
      <c r="E2882" s="18"/>
      <c r="F2882" s="13"/>
      <c r="G2882" s="23"/>
      <c r="H2882" s="18" t="str">
        <f t="shared" si="88"/>
        <v/>
      </c>
      <c r="I2882" s="21"/>
      <c r="J2882" s="21"/>
      <c r="K2882" s="22"/>
      <c r="L2882" s="16"/>
      <c r="M2882" s="15"/>
      <c r="N2882" s="25">
        <f t="shared" si="89"/>
        <v>0</v>
      </c>
    </row>
    <row r="2883" spans="2:14" ht="21.9" customHeight="1" x14ac:dyDescent="0.3">
      <c r="B2883" s="74"/>
      <c r="C2883" s="10"/>
      <c r="D2883" s="13"/>
      <c r="E2883" s="18"/>
      <c r="F2883" s="13"/>
      <c r="G2883" s="23"/>
      <c r="H2883" s="18" t="str">
        <f t="shared" si="88"/>
        <v/>
      </c>
      <c r="I2883" s="21"/>
      <c r="J2883" s="21"/>
      <c r="K2883" s="22"/>
      <c r="L2883" s="16"/>
      <c r="M2883" s="15"/>
      <c r="N2883" s="25">
        <f t="shared" si="89"/>
        <v>0</v>
      </c>
    </row>
    <row r="2884" spans="2:14" ht="21.9" customHeight="1" x14ac:dyDescent="0.3">
      <c r="B2884" s="74"/>
      <c r="C2884" s="10"/>
      <c r="D2884" s="13"/>
      <c r="E2884" s="18"/>
      <c r="F2884" s="13"/>
      <c r="G2884" s="23"/>
      <c r="H2884" s="18" t="str">
        <f t="shared" si="88"/>
        <v/>
      </c>
      <c r="I2884" s="21"/>
      <c r="J2884" s="21"/>
      <c r="K2884" s="22"/>
      <c r="L2884" s="16"/>
      <c r="M2884" s="15"/>
      <c r="N2884" s="25">
        <f t="shared" si="89"/>
        <v>0</v>
      </c>
    </row>
    <row r="2885" spans="2:14" ht="21.9" customHeight="1" x14ac:dyDescent="0.3">
      <c r="B2885" s="74"/>
      <c r="C2885" s="10"/>
      <c r="D2885" s="13"/>
      <c r="E2885" s="18"/>
      <c r="F2885" s="13"/>
      <c r="G2885" s="23"/>
      <c r="H2885" s="18" t="str">
        <f t="shared" si="88"/>
        <v/>
      </c>
      <c r="I2885" s="21"/>
      <c r="J2885" s="21"/>
      <c r="K2885" s="22"/>
      <c r="L2885" s="16"/>
      <c r="M2885" s="15"/>
      <c r="N2885" s="25">
        <f t="shared" si="89"/>
        <v>0</v>
      </c>
    </row>
    <row r="2886" spans="2:14" ht="21.9" customHeight="1" x14ac:dyDescent="0.3">
      <c r="B2886" s="74"/>
      <c r="C2886" s="10"/>
      <c r="D2886" s="13"/>
      <c r="E2886" s="18"/>
      <c r="F2886" s="13"/>
      <c r="G2886" s="23"/>
      <c r="H2886" s="18" t="str">
        <f t="shared" si="88"/>
        <v/>
      </c>
      <c r="I2886" s="21"/>
      <c r="J2886" s="21"/>
      <c r="K2886" s="22"/>
      <c r="L2886" s="16"/>
      <c r="M2886" s="15"/>
      <c r="N2886" s="25">
        <f t="shared" si="89"/>
        <v>0</v>
      </c>
    </row>
    <row r="2887" spans="2:14" ht="21.9" customHeight="1" x14ac:dyDescent="0.3">
      <c r="B2887" s="74"/>
      <c r="C2887" s="10"/>
      <c r="D2887" s="13"/>
      <c r="E2887" s="18"/>
      <c r="F2887" s="13"/>
      <c r="G2887" s="23"/>
      <c r="H2887" s="18" t="str">
        <f t="shared" si="88"/>
        <v/>
      </c>
      <c r="I2887" s="21"/>
      <c r="J2887" s="21"/>
      <c r="K2887" s="22"/>
      <c r="L2887" s="16"/>
      <c r="M2887" s="15"/>
      <c r="N2887" s="25">
        <f t="shared" si="89"/>
        <v>0</v>
      </c>
    </row>
    <row r="2888" spans="2:14" ht="21.9" customHeight="1" x14ac:dyDescent="0.3">
      <c r="B2888" s="74"/>
      <c r="C2888" s="10"/>
      <c r="D2888" s="13"/>
      <c r="E2888" s="18"/>
      <c r="F2888" s="13"/>
      <c r="G2888" s="23"/>
      <c r="H2888" s="18" t="str">
        <f t="shared" si="88"/>
        <v/>
      </c>
      <c r="I2888" s="21"/>
      <c r="J2888" s="21"/>
      <c r="K2888" s="22"/>
      <c r="L2888" s="16"/>
      <c r="M2888" s="15"/>
      <c r="N2888" s="25">
        <f t="shared" si="89"/>
        <v>0</v>
      </c>
    </row>
    <row r="2889" spans="2:14" ht="21.9" customHeight="1" x14ac:dyDescent="0.3">
      <c r="B2889" s="74"/>
      <c r="C2889" s="10"/>
      <c r="D2889" s="13"/>
      <c r="E2889" s="18"/>
      <c r="F2889" s="13"/>
      <c r="G2889" s="23"/>
      <c r="H2889" s="18" t="str">
        <f t="shared" si="88"/>
        <v/>
      </c>
      <c r="I2889" s="21"/>
      <c r="J2889" s="21"/>
      <c r="K2889" s="22"/>
      <c r="L2889" s="16"/>
      <c r="M2889" s="15"/>
      <c r="N2889" s="25">
        <f t="shared" si="89"/>
        <v>0</v>
      </c>
    </row>
    <row r="2890" spans="2:14" ht="21.9" customHeight="1" x14ac:dyDescent="0.3">
      <c r="B2890" s="74"/>
      <c r="C2890" s="10"/>
      <c r="D2890" s="13"/>
      <c r="E2890" s="18"/>
      <c r="F2890" s="13"/>
      <c r="G2890" s="23"/>
      <c r="H2890" s="18" t="str">
        <f t="shared" si="88"/>
        <v/>
      </c>
      <c r="I2890" s="21"/>
      <c r="J2890" s="21"/>
      <c r="K2890" s="22"/>
      <c r="L2890" s="16"/>
      <c r="M2890" s="15"/>
      <c r="N2890" s="25">
        <f t="shared" si="89"/>
        <v>0</v>
      </c>
    </row>
    <row r="2891" spans="2:14" ht="21.9" customHeight="1" x14ac:dyDescent="0.3">
      <c r="B2891" s="74"/>
      <c r="C2891" s="10"/>
      <c r="D2891" s="13"/>
      <c r="E2891" s="18"/>
      <c r="F2891" s="13"/>
      <c r="G2891" s="23"/>
      <c r="H2891" s="18" t="str">
        <f t="shared" ref="H2891:H2954" si="90">IF(E2891="","",IF(N2891="",D2891*E2891,(D2891*E2891)-(D2891*N2891)))</f>
        <v/>
      </c>
      <c r="I2891" s="21"/>
      <c r="J2891" s="21"/>
      <c r="K2891" s="22"/>
      <c r="L2891" s="16"/>
      <c r="M2891" s="15"/>
      <c r="N2891" s="25">
        <f t="shared" ref="N2891:N2954" si="91">IF(F2891="Não","",E2891*G2891)</f>
        <v>0</v>
      </c>
    </row>
    <row r="2892" spans="2:14" ht="21.9" customHeight="1" x14ac:dyDescent="0.3">
      <c r="B2892" s="74"/>
      <c r="C2892" s="10"/>
      <c r="D2892" s="13"/>
      <c r="E2892" s="18"/>
      <c r="F2892" s="13"/>
      <c r="G2892" s="23"/>
      <c r="H2892" s="18" t="str">
        <f t="shared" si="90"/>
        <v/>
      </c>
      <c r="I2892" s="21"/>
      <c r="J2892" s="21"/>
      <c r="K2892" s="22"/>
      <c r="L2892" s="16"/>
      <c r="M2892" s="15"/>
      <c r="N2892" s="25">
        <f t="shared" si="91"/>
        <v>0</v>
      </c>
    </row>
    <row r="2893" spans="2:14" ht="21.9" customHeight="1" x14ac:dyDescent="0.3">
      <c r="B2893" s="74"/>
      <c r="C2893" s="10"/>
      <c r="D2893" s="13"/>
      <c r="E2893" s="18"/>
      <c r="F2893" s="13"/>
      <c r="G2893" s="23"/>
      <c r="H2893" s="18" t="str">
        <f t="shared" si="90"/>
        <v/>
      </c>
      <c r="I2893" s="21"/>
      <c r="J2893" s="21"/>
      <c r="K2893" s="22"/>
      <c r="L2893" s="16"/>
      <c r="M2893" s="15"/>
      <c r="N2893" s="25">
        <f t="shared" si="91"/>
        <v>0</v>
      </c>
    </row>
    <row r="2894" spans="2:14" ht="21.9" customHeight="1" x14ac:dyDescent="0.3">
      <c r="B2894" s="74"/>
      <c r="C2894" s="10"/>
      <c r="D2894" s="13"/>
      <c r="E2894" s="18"/>
      <c r="F2894" s="13"/>
      <c r="G2894" s="23"/>
      <c r="H2894" s="18" t="str">
        <f t="shared" si="90"/>
        <v/>
      </c>
      <c r="I2894" s="21"/>
      <c r="J2894" s="21"/>
      <c r="K2894" s="22"/>
      <c r="L2894" s="16"/>
      <c r="M2894" s="15"/>
      <c r="N2894" s="25">
        <f t="shared" si="91"/>
        <v>0</v>
      </c>
    </row>
    <row r="2895" spans="2:14" ht="21.9" customHeight="1" x14ac:dyDescent="0.3">
      <c r="B2895" s="74"/>
      <c r="C2895" s="10"/>
      <c r="D2895" s="13"/>
      <c r="E2895" s="18"/>
      <c r="F2895" s="13"/>
      <c r="G2895" s="23"/>
      <c r="H2895" s="18" t="str">
        <f t="shared" si="90"/>
        <v/>
      </c>
      <c r="I2895" s="21"/>
      <c r="J2895" s="21"/>
      <c r="K2895" s="22"/>
      <c r="L2895" s="16"/>
      <c r="M2895" s="15"/>
      <c r="N2895" s="25">
        <f t="shared" si="91"/>
        <v>0</v>
      </c>
    </row>
    <row r="2896" spans="2:14" ht="21.9" customHeight="1" x14ac:dyDescent="0.3">
      <c r="B2896" s="74"/>
      <c r="C2896" s="10"/>
      <c r="D2896" s="13"/>
      <c r="E2896" s="18"/>
      <c r="F2896" s="13"/>
      <c r="G2896" s="23"/>
      <c r="H2896" s="18" t="str">
        <f t="shared" si="90"/>
        <v/>
      </c>
      <c r="I2896" s="21"/>
      <c r="J2896" s="21"/>
      <c r="K2896" s="22"/>
      <c r="L2896" s="16"/>
      <c r="M2896" s="15"/>
      <c r="N2896" s="25">
        <f t="shared" si="91"/>
        <v>0</v>
      </c>
    </row>
    <row r="2897" spans="2:14" ht="21.9" customHeight="1" x14ac:dyDescent="0.3">
      <c r="B2897" s="74"/>
      <c r="C2897" s="10"/>
      <c r="D2897" s="13"/>
      <c r="E2897" s="18"/>
      <c r="F2897" s="13"/>
      <c r="G2897" s="23"/>
      <c r="H2897" s="18" t="str">
        <f t="shared" si="90"/>
        <v/>
      </c>
      <c r="I2897" s="21"/>
      <c r="J2897" s="21"/>
      <c r="K2897" s="22"/>
      <c r="L2897" s="16"/>
      <c r="M2897" s="15"/>
      <c r="N2897" s="25">
        <f t="shared" si="91"/>
        <v>0</v>
      </c>
    </row>
    <row r="2898" spans="2:14" ht="21.9" customHeight="1" x14ac:dyDescent="0.3">
      <c r="B2898" s="74"/>
      <c r="C2898" s="10"/>
      <c r="D2898" s="13"/>
      <c r="E2898" s="18"/>
      <c r="F2898" s="13"/>
      <c r="G2898" s="23"/>
      <c r="H2898" s="18" t="str">
        <f t="shared" si="90"/>
        <v/>
      </c>
      <c r="I2898" s="21"/>
      <c r="J2898" s="21"/>
      <c r="K2898" s="22"/>
      <c r="L2898" s="16"/>
      <c r="M2898" s="15"/>
      <c r="N2898" s="25">
        <f t="shared" si="91"/>
        <v>0</v>
      </c>
    </row>
    <row r="2899" spans="2:14" ht="21.9" customHeight="1" x14ac:dyDescent="0.3">
      <c r="B2899" s="74"/>
      <c r="C2899" s="10"/>
      <c r="D2899" s="13"/>
      <c r="E2899" s="18"/>
      <c r="F2899" s="13"/>
      <c r="G2899" s="23"/>
      <c r="H2899" s="18" t="str">
        <f t="shared" si="90"/>
        <v/>
      </c>
      <c r="I2899" s="21"/>
      <c r="J2899" s="21"/>
      <c r="K2899" s="22"/>
      <c r="L2899" s="16"/>
      <c r="M2899" s="15"/>
      <c r="N2899" s="25">
        <f t="shared" si="91"/>
        <v>0</v>
      </c>
    </row>
    <row r="2900" spans="2:14" ht="21.9" customHeight="1" x14ac:dyDescent="0.3">
      <c r="B2900" s="74"/>
      <c r="C2900" s="10"/>
      <c r="D2900" s="13"/>
      <c r="E2900" s="18"/>
      <c r="F2900" s="13"/>
      <c r="G2900" s="23"/>
      <c r="H2900" s="18" t="str">
        <f t="shared" si="90"/>
        <v/>
      </c>
      <c r="I2900" s="21"/>
      <c r="J2900" s="21"/>
      <c r="K2900" s="22"/>
      <c r="L2900" s="16"/>
      <c r="M2900" s="15"/>
      <c r="N2900" s="25">
        <f t="shared" si="91"/>
        <v>0</v>
      </c>
    </row>
    <row r="2901" spans="2:14" ht="21.9" customHeight="1" x14ac:dyDescent="0.3">
      <c r="B2901" s="74"/>
      <c r="C2901" s="10"/>
      <c r="D2901" s="13"/>
      <c r="E2901" s="18"/>
      <c r="F2901" s="13"/>
      <c r="G2901" s="23"/>
      <c r="H2901" s="18" t="str">
        <f t="shared" si="90"/>
        <v/>
      </c>
      <c r="I2901" s="21"/>
      <c r="J2901" s="21"/>
      <c r="K2901" s="22"/>
      <c r="L2901" s="16"/>
      <c r="M2901" s="15"/>
      <c r="N2901" s="25">
        <f t="shared" si="91"/>
        <v>0</v>
      </c>
    </row>
    <row r="2902" spans="2:14" ht="21.9" customHeight="1" x14ac:dyDescent="0.3">
      <c r="B2902" s="74"/>
      <c r="C2902" s="10"/>
      <c r="D2902" s="13"/>
      <c r="E2902" s="18"/>
      <c r="F2902" s="13"/>
      <c r="G2902" s="23"/>
      <c r="H2902" s="18" t="str">
        <f t="shared" si="90"/>
        <v/>
      </c>
      <c r="I2902" s="21"/>
      <c r="J2902" s="21"/>
      <c r="K2902" s="22"/>
      <c r="L2902" s="16"/>
      <c r="M2902" s="15"/>
      <c r="N2902" s="25">
        <f t="shared" si="91"/>
        <v>0</v>
      </c>
    </row>
    <row r="2903" spans="2:14" ht="21.9" customHeight="1" x14ac:dyDescent="0.3">
      <c r="B2903" s="74"/>
      <c r="C2903" s="10"/>
      <c r="D2903" s="13"/>
      <c r="E2903" s="18"/>
      <c r="F2903" s="13"/>
      <c r="G2903" s="23"/>
      <c r="H2903" s="18" t="str">
        <f t="shared" si="90"/>
        <v/>
      </c>
      <c r="I2903" s="21"/>
      <c r="J2903" s="21"/>
      <c r="K2903" s="22"/>
      <c r="L2903" s="16"/>
      <c r="M2903" s="15"/>
      <c r="N2903" s="25">
        <f t="shared" si="91"/>
        <v>0</v>
      </c>
    </row>
    <row r="2904" spans="2:14" ht="21.9" customHeight="1" x14ac:dyDescent="0.3">
      <c r="B2904" s="74"/>
      <c r="C2904" s="10"/>
      <c r="D2904" s="13"/>
      <c r="E2904" s="18"/>
      <c r="F2904" s="13"/>
      <c r="G2904" s="23"/>
      <c r="H2904" s="18" t="str">
        <f t="shared" si="90"/>
        <v/>
      </c>
      <c r="I2904" s="21"/>
      <c r="J2904" s="21"/>
      <c r="K2904" s="22"/>
      <c r="L2904" s="16"/>
      <c r="M2904" s="15"/>
      <c r="N2904" s="25">
        <f t="shared" si="91"/>
        <v>0</v>
      </c>
    </row>
    <row r="2905" spans="2:14" ht="21.9" customHeight="1" x14ac:dyDescent="0.3">
      <c r="B2905" s="74"/>
      <c r="C2905" s="10"/>
      <c r="D2905" s="13"/>
      <c r="E2905" s="18"/>
      <c r="F2905" s="13"/>
      <c r="G2905" s="23"/>
      <c r="H2905" s="18" t="str">
        <f t="shared" si="90"/>
        <v/>
      </c>
      <c r="I2905" s="21"/>
      <c r="J2905" s="21"/>
      <c r="K2905" s="22"/>
      <c r="L2905" s="16"/>
      <c r="M2905" s="15"/>
      <c r="N2905" s="25">
        <f t="shared" si="91"/>
        <v>0</v>
      </c>
    </row>
    <row r="2906" spans="2:14" ht="21.9" customHeight="1" x14ac:dyDescent="0.3">
      <c r="B2906" s="74"/>
      <c r="C2906" s="10"/>
      <c r="D2906" s="13"/>
      <c r="E2906" s="18"/>
      <c r="F2906" s="13"/>
      <c r="G2906" s="23"/>
      <c r="H2906" s="18" t="str">
        <f t="shared" si="90"/>
        <v/>
      </c>
      <c r="I2906" s="21"/>
      <c r="J2906" s="21"/>
      <c r="K2906" s="22"/>
      <c r="L2906" s="16"/>
      <c r="M2906" s="15"/>
      <c r="N2906" s="25">
        <f t="shared" si="91"/>
        <v>0</v>
      </c>
    </row>
    <row r="2907" spans="2:14" ht="21.9" customHeight="1" x14ac:dyDescent="0.3">
      <c r="B2907" s="74"/>
      <c r="C2907" s="10"/>
      <c r="D2907" s="13"/>
      <c r="E2907" s="18"/>
      <c r="F2907" s="13"/>
      <c r="G2907" s="23"/>
      <c r="H2907" s="18" t="str">
        <f t="shared" si="90"/>
        <v/>
      </c>
      <c r="I2907" s="21"/>
      <c r="J2907" s="21"/>
      <c r="K2907" s="22"/>
      <c r="L2907" s="16"/>
      <c r="M2907" s="15"/>
      <c r="N2907" s="25">
        <f t="shared" si="91"/>
        <v>0</v>
      </c>
    </row>
    <row r="2908" spans="2:14" ht="21.9" customHeight="1" x14ac:dyDescent="0.3">
      <c r="B2908" s="74"/>
      <c r="C2908" s="10"/>
      <c r="D2908" s="13"/>
      <c r="E2908" s="18"/>
      <c r="F2908" s="13"/>
      <c r="G2908" s="23"/>
      <c r="H2908" s="18" t="str">
        <f t="shared" si="90"/>
        <v/>
      </c>
      <c r="I2908" s="21"/>
      <c r="J2908" s="21"/>
      <c r="K2908" s="22"/>
      <c r="L2908" s="16"/>
      <c r="M2908" s="15"/>
      <c r="N2908" s="25">
        <f t="shared" si="91"/>
        <v>0</v>
      </c>
    </row>
    <row r="2909" spans="2:14" ht="21.9" customHeight="1" x14ac:dyDescent="0.3">
      <c r="B2909" s="74"/>
      <c r="C2909" s="10"/>
      <c r="D2909" s="13"/>
      <c r="E2909" s="18"/>
      <c r="F2909" s="13"/>
      <c r="G2909" s="23"/>
      <c r="H2909" s="18" t="str">
        <f t="shared" si="90"/>
        <v/>
      </c>
      <c r="I2909" s="21"/>
      <c r="J2909" s="21"/>
      <c r="K2909" s="22"/>
      <c r="L2909" s="16"/>
      <c r="M2909" s="15"/>
      <c r="N2909" s="25">
        <f t="shared" si="91"/>
        <v>0</v>
      </c>
    </row>
    <row r="2910" spans="2:14" ht="21.9" customHeight="1" x14ac:dyDescent="0.3">
      <c r="B2910" s="74"/>
      <c r="C2910" s="10"/>
      <c r="D2910" s="13"/>
      <c r="E2910" s="18"/>
      <c r="F2910" s="13"/>
      <c r="G2910" s="23"/>
      <c r="H2910" s="18" t="str">
        <f t="shared" si="90"/>
        <v/>
      </c>
      <c r="I2910" s="21"/>
      <c r="J2910" s="21"/>
      <c r="K2910" s="22"/>
      <c r="L2910" s="16"/>
      <c r="M2910" s="15"/>
      <c r="N2910" s="25">
        <f t="shared" si="91"/>
        <v>0</v>
      </c>
    </row>
    <row r="2911" spans="2:14" ht="21.9" customHeight="1" x14ac:dyDescent="0.3">
      <c r="B2911" s="74"/>
      <c r="C2911" s="10"/>
      <c r="D2911" s="13"/>
      <c r="E2911" s="18"/>
      <c r="F2911" s="13"/>
      <c r="G2911" s="23"/>
      <c r="H2911" s="18" t="str">
        <f t="shared" si="90"/>
        <v/>
      </c>
      <c r="I2911" s="21"/>
      <c r="J2911" s="21"/>
      <c r="K2911" s="22"/>
      <c r="L2911" s="16"/>
      <c r="M2911" s="15"/>
      <c r="N2911" s="25">
        <f t="shared" si="91"/>
        <v>0</v>
      </c>
    </row>
    <row r="2912" spans="2:14" ht="21.9" customHeight="1" x14ac:dyDescent="0.3">
      <c r="B2912" s="74"/>
      <c r="C2912" s="10"/>
      <c r="D2912" s="13"/>
      <c r="E2912" s="18"/>
      <c r="F2912" s="13"/>
      <c r="G2912" s="23"/>
      <c r="H2912" s="18" t="str">
        <f t="shared" si="90"/>
        <v/>
      </c>
      <c r="I2912" s="21"/>
      <c r="J2912" s="21"/>
      <c r="K2912" s="22"/>
      <c r="L2912" s="16"/>
      <c r="M2912" s="15"/>
      <c r="N2912" s="25">
        <f t="shared" si="91"/>
        <v>0</v>
      </c>
    </row>
    <row r="2913" spans="2:14" ht="21.9" customHeight="1" x14ac:dyDescent="0.3">
      <c r="B2913" s="74"/>
      <c r="C2913" s="10"/>
      <c r="D2913" s="13"/>
      <c r="E2913" s="18"/>
      <c r="F2913" s="13"/>
      <c r="G2913" s="23"/>
      <c r="H2913" s="18" t="str">
        <f t="shared" si="90"/>
        <v/>
      </c>
      <c r="I2913" s="21"/>
      <c r="J2913" s="21"/>
      <c r="K2913" s="22"/>
      <c r="L2913" s="16"/>
      <c r="M2913" s="15"/>
      <c r="N2913" s="25">
        <f t="shared" si="91"/>
        <v>0</v>
      </c>
    </row>
    <row r="2914" spans="2:14" ht="21.9" customHeight="1" x14ac:dyDescent="0.3">
      <c r="B2914" s="74"/>
      <c r="C2914" s="10"/>
      <c r="D2914" s="13"/>
      <c r="E2914" s="18"/>
      <c r="F2914" s="13"/>
      <c r="G2914" s="23"/>
      <c r="H2914" s="18" t="str">
        <f t="shared" si="90"/>
        <v/>
      </c>
      <c r="I2914" s="21"/>
      <c r="J2914" s="21"/>
      <c r="K2914" s="22"/>
      <c r="L2914" s="16"/>
      <c r="M2914" s="15"/>
      <c r="N2914" s="25">
        <f t="shared" si="91"/>
        <v>0</v>
      </c>
    </row>
    <row r="2915" spans="2:14" ht="21.9" customHeight="1" x14ac:dyDescent="0.3">
      <c r="B2915" s="74"/>
      <c r="C2915" s="10"/>
      <c r="D2915" s="13"/>
      <c r="E2915" s="18"/>
      <c r="F2915" s="13"/>
      <c r="G2915" s="23"/>
      <c r="H2915" s="18" t="str">
        <f t="shared" si="90"/>
        <v/>
      </c>
      <c r="I2915" s="21"/>
      <c r="J2915" s="21"/>
      <c r="K2915" s="22"/>
      <c r="L2915" s="16"/>
      <c r="M2915" s="15"/>
      <c r="N2915" s="25">
        <f t="shared" si="91"/>
        <v>0</v>
      </c>
    </row>
    <row r="2916" spans="2:14" ht="21.9" customHeight="1" x14ac:dyDescent="0.3">
      <c r="B2916" s="74"/>
      <c r="C2916" s="10"/>
      <c r="D2916" s="13"/>
      <c r="E2916" s="18"/>
      <c r="F2916" s="13"/>
      <c r="G2916" s="23"/>
      <c r="H2916" s="18" t="str">
        <f t="shared" si="90"/>
        <v/>
      </c>
      <c r="I2916" s="21"/>
      <c r="J2916" s="21"/>
      <c r="K2916" s="22"/>
      <c r="L2916" s="16"/>
      <c r="M2916" s="15"/>
      <c r="N2916" s="25">
        <f t="shared" si="91"/>
        <v>0</v>
      </c>
    </row>
    <row r="2917" spans="2:14" ht="21.9" customHeight="1" x14ac:dyDescent="0.3">
      <c r="B2917" s="74"/>
      <c r="C2917" s="10"/>
      <c r="D2917" s="13"/>
      <c r="E2917" s="18"/>
      <c r="F2917" s="13"/>
      <c r="G2917" s="23"/>
      <c r="H2917" s="18" t="str">
        <f t="shared" si="90"/>
        <v/>
      </c>
      <c r="I2917" s="21"/>
      <c r="J2917" s="21"/>
      <c r="K2917" s="22"/>
      <c r="L2917" s="16"/>
      <c r="M2917" s="15"/>
      <c r="N2917" s="25">
        <f t="shared" si="91"/>
        <v>0</v>
      </c>
    </row>
    <row r="2918" spans="2:14" ht="21.9" customHeight="1" x14ac:dyDescent="0.3">
      <c r="B2918" s="74"/>
      <c r="C2918" s="10"/>
      <c r="D2918" s="13"/>
      <c r="E2918" s="18"/>
      <c r="F2918" s="13"/>
      <c r="G2918" s="23"/>
      <c r="H2918" s="18" t="str">
        <f t="shared" si="90"/>
        <v/>
      </c>
      <c r="I2918" s="21"/>
      <c r="J2918" s="21"/>
      <c r="K2918" s="22"/>
      <c r="L2918" s="16"/>
      <c r="M2918" s="15"/>
      <c r="N2918" s="25">
        <f t="shared" si="91"/>
        <v>0</v>
      </c>
    </row>
    <row r="2919" spans="2:14" ht="21.9" customHeight="1" x14ac:dyDescent="0.3">
      <c r="B2919" s="74"/>
      <c r="C2919" s="10"/>
      <c r="D2919" s="13"/>
      <c r="E2919" s="18"/>
      <c r="F2919" s="13"/>
      <c r="G2919" s="23"/>
      <c r="H2919" s="18" t="str">
        <f t="shared" si="90"/>
        <v/>
      </c>
      <c r="I2919" s="21"/>
      <c r="J2919" s="21"/>
      <c r="K2919" s="22"/>
      <c r="L2919" s="16"/>
      <c r="M2919" s="15"/>
      <c r="N2919" s="25">
        <f t="shared" si="91"/>
        <v>0</v>
      </c>
    </row>
    <row r="2920" spans="2:14" ht="21.9" customHeight="1" x14ac:dyDescent="0.3">
      <c r="B2920" s="74"/>
      <c r="C2920" s="10"/>
      <c r="D2920" s="13"/>
      <c r="E2920" s="18"/>
      <c r="F2920" s="13"/>
      <c r="G2920" s="23"/>
      <c r="H2920" s="18" t="str">
        <f t="shared" si="90"/>
        <v/>
      </c>
      <c r="I2920" s="21"/>
      <c r="J2920" s="21"/>
      <c r="K2920" s="22"/>
      <c r="L2920" s="16"/>
      <c r="M2920" s="15"/>
      <c r="N2920" s="25">
        <f t="shared" si="91"/>
        <v>0</v>
      </c>
    </row>
    <row r="2921" spans="2:14" ht="21.9" customHeight="1" x14ac:dyDescent="0.3">
      <c r="B2921" s="74"/>
      <c r="C2921" s="10"/>
      <c r="D2921" s="13"/>
      <c r="E2921" s="18"/>
      <c r="F2921" s="13"/>
      <c r="G2921" s="23"/>
      <c r="H2921" s="18" t="str">
        <f t="shared" si="90"/>
        <v/>
      </c>
      <c r="I2921" s="21"/>
      <c r="J2921" s="21"/>
      <c r="K2921" s="22"/>
      <c r="L2921" s="16"/>
      <c r="M2921" s="15"/>
      <c r="N2921" s="25">
        <f t="shared" si="91"/>
        <v>0</v>
      </c>
    </row>
    <row r="2922" spans="2:14" ht="21.9" customHeight="1" x14ac:dyDescent="0.3">
      <c r="B2922" s="74"/>
      <c r="C2922" s="10"/>
      <c r="D2922" s="13"/>
      <c r="E2922" s="18"/>
      <c r="F2922" s="13"/>
      <c r="G2922" s="23"/>
      <c r="H2922" s="18" t="str">
        <f t="shared" si="90"/>
        <v/>
      </c>
      <c r="I2922" s="21"/>
      <c r="J2922" s="21"/>
      <c r="K2922" s="22"/>
      <c r="L2922" s="16"/>
      <c r="M2922" s="15"/>
      <c r="N2922" s="25">
        <f t="shared" si="91"/>
        <v>0</v>
      </c>
    </row>
    <row r="2923" spans="2:14" ht="21.9" customHeight="1" x14ac:dyDescent="0.3">
      <c r="B2923" s="74"/>
      <c r="C2923" s="10"/>
      <c r="D2923" s="13"/>
      <c r="E2923" s="18"/>
      <c r="F2923" s="13"/>
      <c r="G2923" s="23"/>
      <c r="H2923" s="18" t="str">
        <f t="shared" si="90"/>
        <v/>
      </c>
      <c r="I2923" s="21"/>
      <c r="J2923" s="21"/>
      <c r="K2923" s="22"/>
      <c r="L2923" s="16"/>
      <c r="M2923" s="15"/>
      <c r="N2923" s="25">
        <f t="shared" si="91"/>
        <v>0</v>
      </c>
    </row>
    <row r="2924" spans="2:14" ht="21.9" customHeight="1" x14ac:dyDescent="0.3">
      <c r="B2924" s="74"/>
      <c r="C2924" s="10"/>
      <c r="D2924" s="13"/>
      <c r="E2924" s="18"/>
      <c r="F2924" s="13"/>
      <c r="G2924" s="23"/>
      <c r="H2924" s="18" t="str">
        <f t="shared" si="90"/>
        <v/>
      </c>
      <c r="I2924" s="21"/>
      <c r="J2924" s="21"/>
      <c r="K2924" s="22"/>
      <c r="L2924" s="16"/>
      <c r="M2924" s="15"/>
      <c r="N2924" s="25">
        <f t="shared" si="91"/>
        <v>0</v>
      </c>
    </row>
    <row r="2925" spans="2:14" ht="21.9" customHeight="1" x14ac:dyDescent="0.3">
      <c r="B2925" s="74"/>
      <c r="C2925" s="10"/>
      <c r="D2925" s="13"/>
      <c r="E2925" s="18"/>
      <c r="F2925" s="13"/>
      <c r="G2925" s="23"/>
      <c r="H2925" s="18" t="str">
        <f t="shared" si="90"/>
        <v/>
      </c>
      <c r="I2925" s="21"/>
      <c r="J2925" s="21"/>
      <c r="K2925" s="22"/>
      <c r="L2925" s="16"/>
      <c r="M2925" s="15"/>
      <c r="N2925" s="25">
        <f t="shared" si="91"/>
        <v>0</v>
      </c>
    </row>
    <row r="2926" spans="2:14" ht="21.9" customHeight="1" x14ac:dyDescent="0.3">
      <c r="B2926" s="74"/>
      <c r="C2926" s="10"/>
      <c r="D2926" s="13"/>
      <c r="E2926" s="18"/>
      <c r="F2926" s="13"/>
      <c r="G2926" s="23"/>
      <c r="H2926" s="18" t="str">
        <f t="shared" si="90"/>
        <v/>
      </c>
      <c r="I2926" s="21"/>
      <c r="J2926" s="21"/>
      <c r="K2926" s="22"/>
      <c r="L2926" s="16"/>
      <c r="M2926" s="15"/>
      <c r="N2926" s="25">
        <f t="shared" si="91"/>
        <v>0</v>
      </c>
    </row>
    <row r="2927" spans="2:14" ht="21.9" customHeight="1" x14ac:dyDescent="0.3">
      <c r="B2927" s="74"/>
      <c r="C2927" s="10"/>
      <c r="D2927" s="13"/>
      <c r="E2927" s="18"/>
      <c r="F2927" s="13"/>
      <c r="G2927" s="23"/>
      <c r="H2927" s="18" t="str">
        <f t="shared" si="90"/>
        <v/>
      </c>
      <c r="I2927" s="21"/>
      <c r="J2927" s="21"/>
      <c r="K2927" s="22"/>
      <c r="L2927" s="16"/>
      <c r="M2927" s="15"/>
      <c r="N2927" s="25">
        <f t="shared" si="91"/>
        <v>0</v>
      </c>
    </row>
    <row r="2928" spans="2:14" ht="21.9" customHeight="1" x14ac:dyDescent="0.3">
      <c r="B2928" s="74"/>
      <c r="C2928" s="10"/>
      <c r="D2928" s="13"/>
      <c r="E2928" s="18"/>
      <c r="F2928" s="13"/>
      <c r="G2928" s="23"/>
      <c r="H2928" s="18" t="str">
        <f t="shared" si="90"/>
        <v/>
      </c>
      <c r="I2928" s="21"/>
      <c r="J2928" s="21"/>
      <c r="K2928" s="22"/>
      <c r="L2928" s="16"/>
      <c r="M2928" s="15"/>
      <c r="N2928" s="25">
        <f t="shared" si="91"/>
        <v>0</v>
      </c>
    </row>
    <row r="2929" spans="2:14" ht="21.9" customHeight="1" x14ac:dyDescent="0.3">
      <c r="B2929" s="74"/>
      <c r="C2929" s="10"/>
      <c r="D2929" s="13"/>
      <c r="E2929" s="18"/>
      <c r="F2929" s="13"/>
      <c r="G2929" s="23"/>
      <c r="H2929" s="18" t="str">
        <f t="shared" si="90"/>
        <v/>
      </c>
      <c r="I2929" s="21"/>
      <c r="J2929" s="21"/>
      <c r="K2929" s="22"/>
      <c r="L2929" s="16"/>
      <c r="M2929" s="15"/>
      <c r="N2929" s="25">
        <f t="shared" si="91"/>
        <v>0</v>
      </c>
    </row>
    <row r="2930" spans="2:14" ht="21.9" customHeight="1" x14ac:dyDescent="0.3">
      <c r="B2930" s="74"/>
      <c r="C2930" s="10"/>
      <c r="D2930" s="13"/>
      <c r="E2930" s="18"/>
      <c r="F2930" s="13"/>
      <c r="G2930" s="23"/>
      <c r="H2930" s="18" t="str">
        <f t="shared" si="90"/>
        <v/>
      </c>
      <c r="I2930" s="21"/>
      <c r="J2930" s="21"/>
      <c r="K2930" s="22"/>
      <c r="L2930" s="16"/>
      <c r="M2930" s="15"/>
      <c r="N2930" s="25">
        <f t="shared" si="91"/>
        <v>0</v>
      </c>
    </row>
    <row r="2931" spans="2:14" ht="21.9" customHeight="1" x14ac:dyDescent="0.3">
      <c r="B2931" s="74"/>
      <c r="C2931" s="10"/>
      <c r="D2931" s="13"/>
      <c r="E2931" s="18"/>
      <c r="F2931" s="13"/>
      <c r="G2931" s="23"/>
      <c r="H2931" s="18" t="str">
        <f t="shared" si="90"/>
        <v/>
      </c>
      <c r="I2931" s="21"/>
      <c r="J2931" s="21"/>
      <c r="K2931" s="22"/>
      <c r="L2931" s="16"/>
      <c r="M2931" s="15"/>
      <c r="N2931" s="25">
        <f t="shared" si="91"/>
        <v>0</v>
      </c>
    </row>
    <row r="2932" spans="2:14" ht="21.9" customHeight="1" x14ac:dyDescent="0.3">
      <c r="B2932" s="74"/>
      <c r="C2932" s="10"/>
      <c r="D2932" s="13"/>
      <c r="E2932" s="18"/>
      <c r="F2932" s="13"/>
      <c r="G2932" s="23"/>
      <c r="H2932" s="18" t="str">
        <f t="shared" si="90"/>
        <v/>
      </c>
      <c r="I2932" s="21"/>
      <c r="J2932" s="21"/>
      <c r="K2932" s="22"/>
      <c r="L2932" s="16"/>
      <c r="M2932" s="15"/>
      <c r="N2932" s="25">
        <f t="shared" si="91"/>
        <v>0</v>
      </c>
    </row>
    <row r="2933" spans="2:14" ht="21.9" customHeight="1" x14ac:dyDescent="0.3">
      <c r="B2933" s="74"/>
      <c r="C2933" s="10"/>
      <c r="D2933" s="13"/>
      <c r="E2933" s="18"/>
      <c r="F2933" s="13"/>
      <c r="G2933" s="23"/>
      <c r="H2933" s="18" t="str">
        <f t="shared" si="90"/>
        <v/>
      </c>
      <c r="I2933" s="21"/>
      <c r="J2933" s="21"/>
      <c r="K2933" s="22"/>
      <c r="L2933" s="16"/>
      <c r="M2933" s="15"/>
      <c r="N2933" s="25">
        <f t="shared" si="91"/>
        <v>0</v>
      </c>
    </row>
    <row r="2934" spans="2:14" ht="21.9" customHeight="1" x14ac:dyDescent="0.3">
      <c r="B2934" s="74"/>
      <c r="C2934" s="10"/>
      <c r="D2934" s="13"/>
      <c r="E2934" s="18"/>
      <c r="F2934" s="13"/>
      <c r="G2934" s="23"/>
      <c r="H2934" s="18" t="str">
        <f t="shared" si="90"/>
        <v/>
      </c>
      <c r="I2934" s="21"/>
      <c r="J2934" s="21"/>
      <c r="K2934" s="22"/>
      <c r="L2934" s="16"/>
      <c r="M2934" s="15"/>
      <c r="N2934" s="25">
        <f t="shared" si="91"/>
        <v>0</v>
      </c>
    </row>
    <row r="2935" spans="2:14" ht="21.9" customHeight="1" x14ac:dyDescent="0.3">
      <c r="B2935" s="74"/>
      <c r="C2935" s="10"/>
      <c r="D2935" s="13"/>
      <c r="E2935" s="18"/>
      <c r="F2935" s="13"/>
      <c r="G2935" s="23"/>
      <c r="H2935" s="18" t="str">
        <f t="shared" si="90"/>
        <v/>
      </c>
      <c r="I2935" s="21"/>
      <c r="J2935" s="21"/>
      <c r="K2935" s="22"/>
      <c r="L2935" s="16"/>
      <c r="M2935" s="15"/>
      <c r="N2935" s="25">
        <f t="shared" si="91"/>
        <v>0</v>
      </c>
    </row>
    <row r="2936" spans="2:14" ht="21.9" customHeight="1" x14ac:dyDescent="0.3">
      <c r="B2936" s="74"/>
      <c r="C2936" s="10"/>
      <c r="D2936" s="13"/>
      <c r="E2936" s="18"/>
      <c r="F2936" s="13"/>
      <c r="G2936" s="23"/>
      <c r="H2936" s="18" t="str">
        <f t="shared" si="90"/>
        <v/>
      </c>
      <c r="I2936" s="21"/>
      <c r="J2936" s="21"/>
      <c r="K2936" s="22"/>
      <c r="L2936" s="16"/>
      <c r="M2936" s="15"/>
      <c r="N2936" s="25">
        <f t="shared" si="91"/>
        <v>0</v>
      </c>
    </row>
    <row r="2937" spans="2:14" ht="21.9" customHeight="1" x14ac:dyDescent="0.3">
      <c r="B2937" s="74"/>
      <c r="C2937" s="10"/>
      <c r="D2937" s="13"/>
      <c r="E2937" s="18"/>
      <c r="F2937" s="13"/>
      <c r="G2937" s="23"/>
      <c r="H2937" s="18" t="str">
        <f t="shared" si="90"/>
        <v/>
      </c>
      <c r="I2937" s="21"/>
      <c r="J2937" s="21"/>
      <c r="K2937" s="22"/>
      <c r="L2937" s="16"/>
      <c r="M2937" s="15"/>
      <c r="N2937" s="25">
        <f t="shared" si="91"/>
        <v>0</v>
      </c>
    </row>
    <row r="2938" spans="2:14" ht="21.9" customHeight="1" x14ac:dyDescent="0.3">
      <c r="B2938" s="74"/>
      <c r="C2938" s="10"/>
      <c r="D2938" s="13"/>
      <c r="E2938" s="18"/>
      <c r="F2938" s="13"/>
      <c r="G2938" s="23"/>
      <c r="H2938" s="18" t="str">
        <f t="shared" si="90"/>
        <v/>
      </c>
      <c r="I2938" s="21"/>
      <c r="J2938" s="21"/>
      <c r="K2938" s="22"/>
      <c r="L2938" s="16"/>
      <c r="M2938" s="15"/>
      <c r="N2938" s="25">
        <f t="shared" si="91"/>
        <v>0</v>
      </c>
    </row>
    <row r="2939" spans="2:14" ht="21.9" customHeight="1" x14ac:dyDescent="0.3">
      <c r="B2939" s="74"/>
      <c r="C2939" s="10"/>
      <c r="D2939" s="13"/>
      <c r="E2939" s="18"/>
      <c r="F2939" s="13"/>
      <c r="G2939" s="23"/>
      <c r="H2939" s="18" t="str">
        <f t="shared" si="90"/>
        <v/>
      </c>
      <c r="I2939" s="21"/>
      <c r="J2939" s="21"/>
      <c r="K2939" s="22"/>
      <c r="L2939" s="16"/>
      <c r="M2939" s="15"/>
      <c r="N2939" s="25">
        <f t="shared" si="91"/>
        <v>0</v>
      </c>
    </row>
    <row r="2940" spans="2:14" ht="21.9" customHeight="1" x14ac:dyDescent="0.3">
      <c r="B2940" s="74"/>
      <c r="C2940" s="10"/>
      <c r="D2940" s="13"/>
      <c r="E2940" s="18"/>
      <c r="F2940" s="13"/>
      <c r="G2940" s="23"/>
      <c r="H2940" s="18" t="str">
        <f t="shared" si="90"/>
        <v/>
      </c>
      <c r="I2940" s="21"/>
      <c r="J2940" s="21"/>
      <c r="K2940" s="22"/>
      <c r="L2940" s="16"/>
      <c r="M2940" s="15"/>
      <c r="N2940" s="25">
        <f t="shared" si="91"/>
        <v>0</v>
      </c>
    </row>
    <row r="2941" spans="2:14" ht="21.9" customHeight="1" x14ac:dyDescent="0.3">
      <c r="B2941" s="74"/>
      <c r="C2941" s="10"/>
      <c r="D2941" s="13"/>
      <c r="E2941" s="18"/>
      <c r="F2941" s="13"/>
      <c r="G2941" s="23"/>
      <c r="H2941" s="18" t="str">
        <f t="shared" si="90"/>
        <v/>
      </c>
      <c r="I2941" s="21"/>
      <c r="J2941" s="21"/>
      <c r="K2941" s="22"/>
      <c r="L2941" s="16"/>
      <c r="M2941" s="15"/>
      <c r="N2941" s="25">
        <f t="shared" si="91"/>
        <v>0</v>
      </c>
    </row>
    <row r="2942" spans="2:14" ht="21.9" customHeight="1" x14ac:dyDescent="0.3">
      <c r="B2942" s="74"/>
      <c r="C2942" s="10"/>
      <c r="D2942" s="13"/>
      <c r="E2942" s="18"/>
      <c r="F2942" s="13"/>
      <c r="G2942" s="23"/>
      <c r="H2942" s="18" t="str">
        <f t="shared" si="90"/>
        <v/>
      </c>
      <c r="I2942" s="21"/>
      <c r="J2942" s="21"/>
      <c r="K2942" s="22"/>
      <c r="L2942" s="16"/>
      <c r="M2942" s="15"/>
      <c r="N2942" s="25">
        <f t="shared" si="91"/>
        <v>0</v>
      </c>
    </row>
    <row r="2943" spans="2:14" ht="21.9" customHeight="1" x14ac:dyDescent="0.3">
      <c r="B2943" s="74"/>
      <c r="C2943" s="10"/>
      <c r="D2943" s="13"/>
      <c r="E2943" s="18"/>
      <c r="F2943" s="13"/>
      <c r="G2943" s="23"/>
      <c r="H2943" s="18" t="str">
        <f t="shared" si="90"/>
        <v/>
      </c>
      <c r="I2943" s="21"/>
      <c r="J2943" s="21"/>
      <c r="K2943" s="22"/>
      <c r="L2943" s="16"/>
      <c r="M2943" s="15"/>
      <c r="N2943" s="25">
        <f t="shared" si="91"/>
        <v>0</v>
      </c>
    </row>
    <row r="2944" spans="2:14" ht="21.9" customHeight="1" x14ac:dyDescent="0.3">
      <c r="B2944" s="74"/>
      <c r="C2944" s="10"/>
      <c r="D2944" s="13"/>
      <c r="E2944" s="18"/>
      <c r="F2944" s="13"/>
      <c r="G2944" s="23"/>
      <c r="H2944" s="18" t="str">
        <f t="shared" si="90"/>
        <v/>
      </c>
      <c r="I2944" s="21"/>
      <c r="J2944" s="21"/>
      <c r="K2944" s="22"/>
      <c r="L2944" s="16"/>
      <c r="M2944" s="15"/>
      <c r="N2944" s="25">
        <f t="shared" si="91"/>
        <v>0</v>
      </c>
    </row>
    <row r="2945" spans="2:14" ht="21.9" customHeight="1" x14ac:dyDescent="0.3">
      <c r="B2945" s="74"/>
      <c r="C2945" s="10"/>
      <c r="D2945" s="13"/>
      <c r="E2945" s="18"/>
      <c r="F2945" s="13"/>
      <c r="G2945" s="23"/>
      <c r="H2945" s="18" t="str">
        <f t="shared" si="90"/>
        <v/>
      </c>
      <c r="I2945" s="21"/>
      <c r="J2945" s="21"/>
      <c r="K2945" s="22"/>
      <c r="L2945" s="16"/>
      <c r="M2945" s="15"/>
      <c r="N2945" s="25">
        <f t="shared" si="91"/>
        <v>0</v>
      </c>
    </row>
    <row r="2946" spans="2:14" ht="21.9" customHeight="1" x14ac:dyDescent="0.3">
      <c r="B2946" s="74"/>
      <c r="C2946" s="10"/>
      <c r="D2946" s="13"/>
      <c r="E2946" s="18"/>
      <c r="F2946" s="13"/>
      <c r="G2946" s="23"/>
      <c r="H2946" s="18" t="str">
        <f t="shared" si="90"/>
        <v/>
      </c>
      <c r="I2946" s="21"/>
      <c r="J2946" s="21"/>
      <c r="K2946" s="22"/>
      <c r="L2946" s="16"/>
      <c r="M2946" s="15"/>
      <c r="N2946" s="25">
        <f t="shared" si="91"/>
        <v>0</v>
      </c>
    </row>
    <row r="2947" spans="2:14" ht="21.9" customHeight="1" x14ac:dyDescent="0.3">
      <c r="B2947" s="74"/>
      <c r="C2947" s="10"/>
      <c r="D2947" s="13"/>
      <c r="E2947" s="18"/>
      <c r="F2947" s="13"/>
      <c r="G2947" s="23"/>
      <c r="H2947" s="18" t="str">
        <f t="shared" si="90"/>
        <v/>
      </c>
      <c r="I2947" s="21"/>
      <c r="J2947" s="21"/>
      <c r="K2947" s="22"/>
      <c r="L2947" s="16"/>
      <c r="M2947" s="15"/>
      <c r="N2947" s="25">
        <f t="shared" si="91"/>
        <v>0</v>
      </c>
    </row>
    <row r="2948" spans="2:14" ht="21.9" customHeight="1" x14ac:dyDescent="0.3">
      <c r="B2948" s="74"/>
      <c r="C2948" s="10"/>
      <c r="D2948" s="13"/>
      <c r="E2948" s="18"/>
      <c r="F2948" s="13"/>
      <c r="G2948" s="23"/>
      <c r="H2948" s="18" t="str">
        <f t="shared" si="90"/>
        <v/>
      </c>
      <c r="I2948" s="21"/>
      <c r="J2948" s="21"/>
      <c r="K2948" s="22"/>
      <c r="L2948" s="16"/>
      <c r="M2948" s="15"/>
      <c r="N2948" s="25">
        <f t="shared" si="91"/>
        <v>0</v>
      </c>
    </row>
    <row r="2949" spans="2:14" ht="21.9" customHeight="1" x14ac:dyDescent="0.3">
      <c r="B2949" s="74"/>
      <c r="C2949" s="10"/>
      <c r="D2949" s="13"/>
      <c r="E2949" s="18"/>
      <c r="F2949" s="13"/>
      <c r="G2949" s="23"/>
      <c r="H2949" s="18" t="str">
        <f t="shared" si="90"/>
        <v/>
      </c>
      <c r="I2949" s="21"/>
      <c r="J2949" s="21"/>
      <c r="K2949" s="22"/>
      <c r="L2949" s="16"/>
      <c r="M2949" s="15"/>
      <c r="N2949" s="25">
        <f t="shared" si="91"/>
        <v>0</v>
      </c>
    </row>
    <row r="2950" spans="2:14" ht="21.9" customHeight="1" x14ac:dyDescent="0.3">
      <c r="B2950" s="74"/>
      <c r="C2950" s="10"/>
      <c r="D2950" s="13"/>
      <c r="E2950" s="18"/>
      <c r="F2950" s="13"/>
      <c r="G2950" s="23"/>
      <c r="H2950" s="18" t="str">
        <f t="shared" si="90"/>
        <v/>
      </c>
      <c r="I2950" s="21"/>
      <c r="J2950" s="21"/>
      <c r="K2950" s="22"/>
      <c r="L2950" s="16"/>
      <c r="M2950" s="15"/>
      <c r="N2950" s="25">
        <f t="shared" si="91"/>
        <v>0</v>
      </c>
    </row>
    <row r="2951" spans="2:14" ht="21.9" customHeight="1" x14ac:dyDescent="0.3">
      <c r="B2951" s="74"/>
      <c r="C2951" s="10"/>
      <c r="D2951" s="13"/>
      <c r="E2951" s="18"/>
      <c r="F2951" s="13"/>
      <c r="G2951" s="23"/>
      <c r="H2951" s="18" t="str">
        <f t="shared" si="90"/>
        <v/>
      </c>
      <c r="I2951" s="21"/>
      <c r="J2951" s="21"/>
      <c r="K2951" s="22"/>
      <c r="L2951" s="16"/>
      <c r="M2951" s="15"/>
      <c r="N2951" s="25">
        <f t="shared" si="91"/>
        <v>0</v>
      </c>
    </row>
    <row r="2952" spans="2:14" ht="21.9" customHeight="1" x14ac:dyDescent="0.3">
      <c r="B2952" s="74"/>
      <c r="C2952" s="10"/>
      <c r="D2952" s="13"/>
      <c r="E2952" s="18"/>
      <c r="F2952" s="13"/>
      <c r="G2952" s="23"/>
      <c r="H2952" s="18" t="str">
        <f t="shared" si="90"/>
        <v/>
      </c>
      <c r="I2952" s="21"/>
      <c r="J2952" s="21"/>
      <c r="K2952" s="22"/>
      <c r="L2952" s="16"/>
      <c r="M2952" s="15"/>
      <c r="N2952" s="25">
        <f t="shared" si="91"/>
        <v>0</v>
      </c>
    </row>
    <row r="2953" spans="2:14" ht="21.9" customHeight="1" x14ac:dyDescent="0.3">
      <c r="B2953" s="74"/>
      <c r="C2953" s="10"/>
      <c r="D2953" s="13"/>
      <c r="E2953" s="18"/>
      <c r="F2953" s="13"/>
      <c r="G2953" s="23"/>
      <c r="H2953" s="18" t="str">
        <f t="shared" si="90"/>
        <v/>
      </c>
      <c r="I2953" s="21"/>
      <c r="J2953" s="21"/>
      <c r="K2953" s="22"/>
      <c r="L2953" s="16"/>
      <c r="M2953" s="15"/>
      <c r="N2953" s="25">
        <f t="shared" si="91"/>
        <v>0</v>
      </c>
    </row>
    <row r="2954" spans="2:14" ht="21.9" customHeight="1" x14ac:dyDescent="0.3">
      <c r="B2954" s="74"/>
      <c r="C2954" s="10"/>
      <c r="D2954" s="13"/>
      <c r="E2954" s="18"/>
      <c r="F2954" s="13"/>
      <c r="G2954" s="23"/>
      <c r="H2954" s="18" t="str">
        <f t="shared" si="90"/>
        <v/>
      </c>
      <c r="I2954" s="21"/>
      <c r="J2954" s="21"/>
      <c r="K2954" s="22"/>
      <c r="L2954" s="16"/>
      <c r="M2954" s="15"/>
      <c r="N2954" s="25">
        <f t="shared" si="91"/>
        <v>0</v>
      </c>
    </row>
    <row r="2955" spans="2:14" ht="21.9" customHeight="1" x14ac:dyDescent="0.3">
      <c r="B2955" s="74"/>
      <c r="C2955" s="10"/>
      <c r="D2955" s="13"/>
      <c r="E2955" s="18"/>
      <c r="F2955" s="13"/>
      <c r="G2955" s="23"/>
      <c r="H2955" s="18" t="str">
        <f t="shared" ref="H2955:H3018" si="92">IF(E2955="","",IF(N2955="",D2955*E2955,(D2955*E2955)-(D2955*N2955)))</f>
        <v/>
      </c>
      <c r="I2955" s="21"/>
      <c r="J2955" s="21"/>
      <c r="K2955" s="22"/>
      <c r="L2955" s="16"/>
      <c r="M2955" s="15"/>
      <c r="N2955" s="25">
        <f t="shared" ref="N2955:N3018" si="93">IF(F2955="Não","",E2955*G2955)</f>
        <v>0</v>
      </c>
    </row>
    <row r="2956" spans="2:14" ht="21.9" customHeight="1" x14ac:dyDescent="0.3">
      <c r="B2956" s="74"/>
      <c r="C2956" s="10"/>
      <c r="D2956" s="13"/>
      <c r="E2956" s="18"/>
      <c r="F2956" s="13"/>
      <c r="G2956" s="23"/>
      <c r="H2956" s="18" t="str">
        <f t="shared" si="92"/>
        <v/>
      </c>
      <c r="I2956" s="21"/>
      <c r="J2956" s="21"/>
      <c r="K2956" s="22"/>
      <c r="L2956" s="16"/>
      <c r="M2956" s="15"/>
      <c r="N2956" s="25">
        <f t="shared" si="93"/>
        <v>0</v>
      </c>
    </row>
    <row r="2957" spans="2:14" ht="21.9" customHeight="1" x14ac:dyDescent="0.3">
      <c r="B2957" s="74"/>
      <c r="C2957" s="10"/>
      <c r="D2957" s="13"/>
      <c r="E2957" s="18"/>
      <c r="F2957" s="13"/>
      <c r="G2957" s="23"/>
      <c r="H2957" s="18" t="str">
        <f t="shared" si="92"/>
        <v/>
      </c>
      <c r="I2957" s="21"/>
      <c r="J2957" s="21"/>
      <c r="K2957" s="22"/>
      <c r="L2957" s="16"/>
      <c r="M2957" s="15"/>
      <c r="N2957" s="25">
        <f t="shared" si="93"/>
        <v>0</v>
      </c>
    </row>
    <row r="2958" spans="2:14" ht="21.9" customHeight="1" x14ac:dyDescent="0.3">
      <c r="B2958" s="74"/>
      <c r="C2958" s="10"/>
      <c r="D2958" s="13"/>
      <c r="E2958" s="18"/>
      <c r="F2958" s="13"/>
      <c r="G2958" s="23"/>
      <c r="H2958" s="18" t="str">
        <f t="shared" si="92"/>
        <v/>
      </c>
      <c r="I2958" s="21"/>
      <c r="J2958" s="21"/>
      <c r="K2958" s="22"/>
      <c r="L2958" s="16"/>
      <c r="M2958" s="15"/>
      <c r="N2958" s="25">
        <f t="shared" si="93"/>
        <v>0</v>
      </c>
    </row>
    <row r="2959" spans="2:14" ht="21.9" customHeight="1" x14ac:dyDescent="0.3">
      <c r="B2959" s="74"/>
      <c r="C2959" s="10"/>
      <c r="D2959" s="13"/>
      <c r="E2959" s="18"/>
      <c r="F2959" s="13"/>
      <c r="G2959" s="23"/>
      <c r="H2959" s="18" t="str">
        <f t="shared" si="92"/>
        <v/>
      </c>
      <c r="I2959" s="21"/>
      <c r="J2959" s="21"/>
      <c r="K2959" s="22"/>
      <c r="L2959" s="16"/>
      <c r="M2959" s="15"/>
      <c r="N2959" s="25">
        <f t="shared" si="93"/>
        <v>0</v>
      </c>
    </row>
    <row r="2960" spans="2:14" ht="21.9" customHeight="1" x14ac:dyDescent="0.3">
      <c r="B2960" s="74"/>
      <c r="C2960" s="10"/>
      <c r="D2960" s="13"/>
      <c r="E2960" s="18"/>
      <c r="F2960" s="13"/>
      <c r="G2960" s="23"/>
      <c r="H2960" s="18" t="str">
        <f t="shared" si="92"/>
        <v/>
      </c>
      <c r="I2960" s="21"/>
      <c r="J2960" s="21"/>
      <c r="K2960" s="22"/>
      <c r="L2960" s="16"/>
      <c r="M2960" s="15"/>
      <c r="N2960" s="25">
        <f t="shared" si="93"/>
        <v>0</v>
      </c>
    </row>
    <row r="2961" spans="2:14" ht="21.9" customHeight="1" x14ac:dyDescent="0.3">
      <c r="B2961" s="74"/>
      <c r="C2961" s="10"/>
      <c r="D2961" s="13"/>
      <c r="E2961" s="18"/>
      <c r="F2961" s="13"/>
      <c r="G2961" s="23"/>
      <c r="H2961" s="18" t="str">
        <f t="shared" si="92"/>
        <v/>
      </c>
      <c r="I2961" s="21"/>
      <c r="J2961" s="21"/>
      <c r="K2961" s="22"/>
      <c r="L2961" s="16"/>
      <c r="M2961" s="15"/>
      <c r="N2961" s="25">
        <f t="shared" si="93"/>
        <v>0</v>
      </c>
    </row>
    <row r="2962" spans="2:14" ht="21.9" customHeight="1" x14ac:dyDescent="0.3">
      <c r="B2962" s="74"/>
      <c r="C2962" s="10"/>
      <c r="D2962" s="13"/>
      <c r="E2962" s="18"/>
      <c r="F2962" s="13"/>
      <c r="G2962" s="23"/>
      <c r="H2962" s="18" t="str">
        <f t="shared" si="92"/>
        <v/>
      </c>
      <c r="I2962" s="21"/>
      <c r="J2962" s="21"/>
      <c r="K2962" s="22"/>
      <c r="L2962" s="16"/>
      <c r="M2962" s="15"/>
      <c r="N2962" s="25">
        <f t="shared" si="93"/>
        <v>0</v>
      </c>
    </row>
    <row r="2963" spans="2:14" ht="21.9" customHeight="1" x14ac:dyDescent="0.3">
      <c r="B2963" s="74"/>
      <c r="C2963" s="10"/>
      <c r="D2963" s="13"/>
      <c r="E2963" s="18"/>
      <c r="F2963" s="13"/>
      <c r="G2963" s="23"/>
      <c r="H2963" s="18" t="str">
        <f t="shared" si="92"/>
        <v/>
      </c>
      <c r="I2963" s="21"/>
      <c r="J2963" s="21"/>
      <c r="K2963" s="22"/>
      <c r="L2963" s="16"/>
      <c r="M2963" s="15"/>
      <c r="N2963" s="25">
        <f t="shared" si="93"/>
        <v>0</v>
      </c>
    </row>
    <row r="2964" spans="2:14" ht="21.9" customHeight="1" x14ac:dyDescent="0.3">
      <c r="B2964" s="74"/>
      <c r="C2964" s="10"/>
      <c r="D2964" s="13"/>
      <c r="E2964" s="18"/>
      <c r="F2964" s="13"/>
      <c r="G2964" s="23"/>
      <c r="H2964" s="18" t="str">
        <f t="shared" si="92"/>
        <v/>
      </c>
      <c r="I2964" s="21"/>
      <c r="J2964" s="21"/>
      <c r="K2964" s="22"/>
      <c r="L2964" s="16"/>
      <c r="M2964" s="15"/>
      <c r="N2964" s="25">
        <f t="shared" si="93"/>
        <v>0</v>
      </c>
    </row>
    <row r="2965" spans="2:14" ht="21.9" customHeight="1" x14ac:dyDescent="0.3">
      <c r="B2965" s="74"/>
      <c r="C2965" s="10"/>
      <c r="D2965" s="13"/>
      <c r="E2965" s="18"/>
      <c r="F2965" s="13"/>
      <c r="G2965" s="23"/>
      <c r="H2965" s="18" t="str">
        <f t="shared" si="92"/>
        <v/>
      </c>
      <c r="I2965" s="21"/>
      <c r="J2965" s="21"/>
      <c r="K2965" s="22"/>
      <c r="L2965" s="16"/>
      <c r="M2965" s="15"/>
      <c r="N2965" s="25">
        <f t="shared" si="93"/>
        <v>0</v>
      </c>
    </row>
    <row r="2966" spans="2:14" ht="21.9" customHeight="1" x14ac:dyDescent="0.3">
      <c r="B2966" s="74"/>
      <c r="C2966" s="10"/>
      <c r="D2966" s="13"/>
      <c r="E2966" s="18"/>
      <c r="F2966" s="13"/>
      <c r="G2966" s="23"/>
      <c r="H2966" s="18" t="str">
        <f t="shared" si="92"/>
        <v/>
      </c>
      <c r="I2966" s="21"/>
      <c r="J2966" s="21"/>
      <c r="K2966" s="22"/>
      <c r="L2966" s="16"/>
      <c r="M2966" s="15"/>
      <c r="N2966" s="25">
        <f t="shared" si="93"/>
        <v>0</v>
      </c>
    </row>
    <row r="2967" spans="2:14" ht="21.9" customHeight="1" x14ac:dyDescent="0.3">
      <c r="B2967" s="74"/>
      <c r="C2967" s="10"/>
      <c r="D2967" s="13"/>
      <c r="E2967" s="18"/>
      <c r="F2967" s="13"/>
      <c r="G2967" s="23"/>
      <c r="H2967" s="18" t="str">
        <f t="shared" si="92"/>
        <v/>
      </c>
      <c r="I2967" s="21"/>
      <c r="J2967" s="21"/>
      <c r="K2967" s="22"/>
      <c r="L2967" s="16"/>
      <c r="M2967" s="15"/>
      <c r="N2967" s="25">
        <f t="shared" si="93"/>
        <v>0</v>
      </c>
    </row>
    <row r="2968" spans="2:14" ht="21.9" customHeight="1" x14ac:dyDescent="0.3">
      <c r="B2968" s="74"/>
      <c r="C2968" s="10"/>
      <c r="D2968" s="13"/>
      <c r="E2968" s="18"/>
      <c r="F2968" s="13"/>
      <c r="G2968" s="23"/>
      <c r="H2968" s="18" t="str">
        <f t="shared" si="92"/>
        <v/>
      </c>
      <c r="I2968" s="21"/>
      <c r="J2968" s="21"/>
      <c r="K2968" s="22"/>
      <c r="L2968" s="16"/>
      <c r="M2968" s="15"/>
      <c r="N2968" s="25">
        <f t="shared" si="93"/>
        <v>0</v>
      </c>
    </row>
    <row r="2969" spans="2:14" ht="21.9" customHeight="1" x14ac:dyDescent="0.3">
      <c r="B2969" s="74"/>
      <c r="C2969" s="10"/>
      <c r="D2969" s="13"/>
      <c r="E2969" s="18"/>
      <c r="F2969" s="13"/>
      <c r="G2969" s="23"/>
      <c r="H2969" s="18" t="str">
        <f t="shared" si="92"/>
        <v/>
      </c>
      <c r="I2969" s="21"/>
      <c r="J2969" s="21"/>
      <c r="K2969" s="22"/>
      <c r="L2969" s="16"/>
      <c r="M2969" s="15"/>
      <c r="N2969" s="25">
        <f t="shared" si="93"/>
        <v>0</v>
      </c>
    </row>
    <row r="2970" spans="2:14" ht="21.9" customHeight="1" x14ac:dyDescent="0.3">
      <c r="B2970" s="74"/>
      <c r="C2970" s="10"/>
      <c r="D2970" s="13"/>
      <c r="E2970" s="18"/>
      <c r="F2970" s="13"/>
      <c r="G2970" s="23"/>
      <c r="H2970" s="18" t="str">
        <f t="shared" si="92"/>
        <v/>
      </c>
      <c r="I2970" s="21"/>
      <c r="J2970" s="21"/>
      <c r="K2970" s="22"/>
      <c r="L2970" s="16"/>
      <c r="M2970" s="15"/>
      <c r="N2970" s="25">
        <f t="shared" si="93"/>
        <v>0</v>
      </c>
    </row>
    <row r="2971" spans="2:14" ht="21.9" customHeight="1" x14ac:dyDescent="0.3">
      <c r="B2971" s="74"/>
      <c r="C2971" s="10"/>
      <c r="D2971" s="13"/>
      <c r="E2971" s="18"/>
      <c r="F2971" s="13"/>
      <c r="G2971" s="23"/>
      <c r="H2971" s="18" t="str">
        <f t="shared" si="92"/>
        <v/>
      </c>
      <c r="I2971" s="21"/>
      <c r="J2971" s="21"/>
      <c r="K2971" s="22"/>
      <c r="L2971" s="16"/>
      <c r="M2971" s="15"/>
      <c r="N2971" s="25">
        <f t="shared" si="93"/>
        <v>0</v>
      </c>
    </row>
    <row r="2972" spans="2:14" ht="21.9" customHeight="1" x14ac:dyDescent="0.3">
      <c r="B2972" s="74"/>
      <c r="C2972" s="10"/>
      <c r="D2972" s="13"/>
      <c r="E2972" s="18"/>
      <c r="F2972" s="13"/>
      <c r="G2972" s="23"/>
      <c r="H2972" s="18" t="str">
        <f t="shared" si="92"/>
        <v/>
      </c>
      <c r="I2972" s="21"/>
      <c r="J2972" s="21"/>
      <c r="K2972" s="22"/>
      <c r="L2972" s="16"/>
      <c r="M2972" s="15"/>
      <c r="N2972" s="25">
        <f t="shared" si="93"/>
        <v>0</v>
      </c>
    </row>
    <row r="2973" spans="2:14" ht="21.9" customHeight="1" x14ac:dyDescent="0.3">
      <c r="B2973" s="74"/>
      <c r="C2973" s="10"/>
      <c r="D2973" s="13"/>
      <c r="E2973" s="18"/>
      <c r="F2973" s="13"/>
      <c r="G2973" s="23"/>
      <c r="H2973" s="18" t="str">
        <f t="shared" si="92"/>
        <v/>
      </c>
      <c r="I2973" s="21"/>
      <c r="J2973" s="21"/>
      <c r="K2973" s="22"/>
      <c r="L2973" s="16"/>
      <c r="M2973" s="15"/>
      <c r="N2973" s="25">
        <f t="shared" si="93"/>
        <v>0</v>
      </c>
    </row>
    <row r="2974" spans="2:14" ht="21.9" customHeight="1" x14ac:dyDescent="0.3">
      <c r="B2974" s="74"/>
      <c r="C2974" s="10"/>
      <c r="D2974" s="13"/>
      <c r="E2974" s="18"/>
      <c r="F2974" s="13"/>
      <c r="G2974" s="23"/>
      <c r="H2974" s="18" t="str">
        <f t="shared" si="92"/>
        <v/>
      </c>
      <c r="I2974" s="21"/>
      <c r="J2974" s="21"/>
      <c r="K2974" s="22"/>
      <c r="L2974" s="16"/>
      <c r="M2974" s="15"/>
      <c r="N2974" s="25">
        <f t="shared" si="93"/>
        <v>0</v>
      </c>
    </row>
    <row r="2975" spans="2:14" ht="21.9" customHeight="1" x14ac:dyDescent="0.3">
      <c r="B2975" s="74"/>
      <c r="C2975" s="10"/>
      <c r="D2975" s="13"/>
      <c r="E2975" s="18"/>
      <c r="F2975" s="13"/>
      <c r="G2975" s="23"/>
      <c r="H2975" s="18" t="str">
        <f t="shared" si="92"/>
        <v/>
      </c>
      <c r="I2975" s="21"/>
      <c r="J2975" s="21"/>
      <c r="K2975" s="22"/>
      <c r="L2975" s="16"/>
      <c r="M2975" s="15"/>
      <c r="N2975" s="25">
        <f t="shared" si="93"/>
        <v>0</v>
      </c>
    </row>
    <row r="2976" spans="2:14" ht="21.9" customHeight="1" x14ac:dyDescent="0.3">
      <c r="B2976" s="74"/>
      <c r="C2976" s="10"/>
      <c r="D2976" s="13"/>
      <c r="E2976" s="18"/>
      <c r="F2976" s="13"/>
      <c r="G2976" s="23"/>
      <c r="H2976" s="18" t="str">
        <f t="shared" si="92"/>
        <v/>
      </c>
      <c r="I2976" s="21"/>
      <c r="J2976" s="21"/>
      <c r="K2976" s="22"/>
      <c r="L2976" s="16"/>
      <c r="M2976" s="15"/>
      <c r="N2976" s="25">
        <f t="shared" si="93"/>
        <v>0</v>
      </c>
    </row>
    <row r="2977" spans="2:14" ht="21.9" customHeight="1" x14ac:dyDescent="0.3">
      <c r="B2977" s="74"/>
      <c r="C2977" s="10"/>
      <c r="D2977" s="13"/>
      <c r="E2977" s="18"/>
      <c r="F2977" s="13"/>
      <c r="G2977" s="23"/>
      <c r="H2977" s="18" t="str">
        <f t="shared" si="92"/>
        <v/>
      </c>
      <c r="I2977" s="21"/>
      <c r="J2977" s="21"/>
      <c r="K2977" s="22"/>
      <c r="L2977" s="16"/>
      <c r="M2977" s="15"/>
      <c r="N2977" s="25">
        <f t="shared" si="93"/>
        <v>0</v>
      </c>
    </row>
    <row r="2978" spans="2:14" ht="21.9" customHeight="1" x14ac:dyDescent="0.3">
      <c r="B2978" s="74"/>
      <c r="C2978" s="10"/>
      <c r="D2978" s="13"/>
      <c r="E2978" s="18"/>
      <c r="F2978" s="13"/>
      <c r="G2978" s="23"/>
      <c r="H2978" s="18" t="str">
        <f t="shared" si="92"/>
        <v/>
      </c>
      <c r="I2978" s="21"/>
      <c r="J2978" s="21"/>
      <c r="K2978" s="22"/>
      <c r="L2978" s="16"/>
      <c r="M2978" s="15"/>
      <c r="N2978" s="25">
        <f t="shared" si="93"/>
        <v>0</v>
      </c>
    </row>
    <row r="2979" spans="2:14" ht="21.9" customHeight="1" x14ac:dyDescent="0.3">
      <c r="B2979" s="74"/>
      <c r="C2979" s="10"/>
      <c r="D2979" s="13"/>
      <c r="E2979" s="18"/>
      <c r="F2979" s="13"/>
      <c r="G2979" s="23"/>
      <c r="H2979" s="18" t="str">
        <f t="shared" si="92"/>
        <v/>
      </c>
      <c r="I2979" s="21"/>
      <c r="J2979" s="21"/>
      <c r="K2979" s="22"/>
      <c r="L2979" s="16"/>
      <c r="M2979" s="15"/>
      <c r="N2979" s="25">
        <f t="shared" si="93"/>
        <v>0</v>
      </c>
    </row>
    <row r="2980" spans="2:14" ht="21.9" customHeight="1" x14ac:dyDescent="0.3">
      <c r="B2980" s="74"/>
      <c r="C2980" s="10"/>
      <c r="D2980" s="13"/>
      <c r="E2980" s="18"/>
      <c r="F2980" s="13"/>
      <c r="G2980" s="23"/>
      <c r="H2980" s="18" t="str">
        <f t="shared" si="92"/>
        <v/>
      </c>
      <c r="I2980" s="21"/>
      <c r="J2980" s="21"/>
      <c r="K2980" s="22"/>
      <c r="L2980" s="16"/>
      <c r="M2980" s="15"/>
      <c r="N2980" s="25">
        <f t="shared" si="93"/>
        <v>0</v>
      </c>
    </row>
    <row r="2981" spans="2:14" ht="21.9" customHeight="1" x14ac:dyDescent="0.3">
      <c r="B2981" s="74"/>
      <c r="C2981" s="10"/>
      <c r="D2981" s="13"/>
      <c r="E2981" s="18"/>
      <c r="F2981" s="13"/>
      <c r="G2981" s="23"/>
      <c r="H2981" s="18" t="str">
        <f t="shared" si="92"/>
        <v/>
      </c>
      <c r="I2981" s="21"/>
      <c r="J2981" s="21"/>
      <c r="K2981" s="22"/>
      <c r="L2981" s="16"/>
      <c r="M2981" s="15"/>
      <c r="N2981" s="25">
        <f t="shared" si="93"/>
        <v>0</v>
      </c>
    </row>
    <row r="2982" spans="2:14" ht="21.9" customHeight="1" x14ac:dyDescent="0.3">
      <c r="B2982" s="74"/>
      <c r="C2982" s="10"/>
      <c r="D2982" s="13"/>
      <c r="E2982" s="18"/>
      <c r="F2982" s="13"/>
      <c r="G2982" s="23"/>
      <c r="H2982" s="18" t="str">
        <f t="shared" si="92"/>
        <v/>
      </c>
      <c r="I2982" s="21"/>
      <c r="J2982" s="21"/>
      <c r="K2982" s="22"/>
      <c r="L2982" s="16"/>
      <c r="M2982" s="15"/>
      <c r="N2982" s="25">
        <f t="shared" si="93"/>
        <v>0</v>
      </c>
    </row>
    <row r="2983" spans="2:14" ht="21.9" customHeight="1" x14ac:dyDescent="0.3">
      <c r="B2983" s="74"/>
      <c r="C2983" s="10"/>
      <c r="D2983" s="13"/>
      <c r="E2983" s="18"/>
      <c r="F2983" s="13"/>
      <c r="G2983" s="23"/>
      <c r="H2983" s="18" t="str">
        <f t="shared" si="92"/>
        <v/>
      </c>
      <c r="I2983" s="21"/>
      <c r="J2983" s="21"/>
      <c r="K2983" s="22"/>
      <c r="L2983" s="16"/>
      <c r="M2983" s="15"/>
      <c r="N2983" s="25">
        <f t="shared" si="93"/>
        <v>0</v>
      </c>
    </row>
    <row r="2984" spans="2:14" ht="21.9" customHeight="1" x14ac:dyDescent="0.3">
      <c r="B2984" s="74"/>
      <c r="C2984" s="10"/>
      <c r="D2984" s="13"/>
      <c r="E2984" s="18"/>
      <c r="F2984" s="13"/>
      <c r="G2984" s="23"/>
      <c r="H2984" s="18" t="str">
        <f t="shared" si="92"/>
        <v/>
      </c>
      <c r="I2984" s="21"/>
      <c r="J2984" s="21"/>
      <c r="K2984" s="22"/>
      <c r="L2984" s="16"/>
      <c r="M2984" s="15"/>
      <c r="N2984" s="25">
        <f t="shared" si="93"/>
        <v>0</v>
      </c>
    </row>
    <row r="2985" spans="2:14" ht="21.9" customHeight="1" x14ac:dyDescent="0.3">
      <c r="B2985" s="74"/>
      <c r="C2985" s="10"/>
      <c r="D2985" s="13"/>
      <c r="E2985" s="18"/>
      <c r="F2985" s="13"/>
      <c r="G2985" s="23"/>
      <c r="H2985" s="18" t="str">
        <f t="shared" si="92"/>
        <v/>
      </c>
      <c r="I2985" s="21"/>
      <c r="J2985" s="21"/>
      <c r="K2985" s="22"/>
      <c r="L2985" s="16"/>
      <c r="M2985" s="15"/>
      <c r="N2985" s="25">
        <f t="shared" si="93"/>
        <v>0</v>
      </c>
    </row>
    <row r="2986" spans="2:14" ht="21.9" customHeight="1" x14ac:dyDescent="0.3">
      <c r="B2986" s="74"/>
      <c r="C2986" s="10"/>
      <c r="D2986" s="13"/>
      <c r="E2986" s="18"/>
      <c r="F2986" s="13"/>
      <c r="G2986" s="23"/>
      <c r="H2986" s="18" t="str">
        <f t="shared" si="92"/>
        <v/>
      </c>
      <c r="I2986" s="21"/>
      <c r="J2986" s="21"/>
      <c r="K2986" s="22"/>
      <c r="L2986" s="16"/>
      <c r="M2986" s="15"/>
      <c r="N2986" s="25">
        <f t="shared" si="93"/>
        <v>0</v>
      </c>
    </row>
    <row r="2987" spans="2:14" ht="21.9" customHeight="1" x14ac:dyDescent="0.3">
      <c r="B2987" s="74"/>
      <c r="C2987" s="10"/>
      <c r="D2987" s="13"/>
      <c r="E2987" s="18"/>
      <c r="F2987" s="13"/>
      <c r="G2987" s="23"/>
      <c r="H2987" s="18" t="str">
        <f t="shared" si="92"/>
        <v/>
      </c>
      <c r="I2987" s="21"/>
      <c r="J2987" s="21"/>
      <c r="K2987" s="22"/>
      <c r="L2987" s="16"/>
      <c r="M2987" s="15"/>
      <c r="N2987" s="25">
        <f t="shared" si="93"/>
        <v>0</v>
      </c>
    </row>
    <row r="2988" spans="2:14" ht="21.9" customHeight="1" x14ac:dyDescent="0.3">
      <c r="B2988" s="74"/>
      <c r="C2988" s="10"/>
      <c r="D2988" s="13"/>
      <c r="E2988" s="18"/>
      <c r="F2988" s="13"/>
      <c r="G2988" s="23"/>
      <c r="H2988" s="18" t="str">
        <f t="shared" si="92"/>
        <v/>
      </c>
      <c r="I2988" s="21"/>
      <c r="J2988" s="21"/>
      <c r="K2988" s="22"/>
      <c r="L2988" s="16"/>
      <c r="M2988" s="15"/>
      <c r="N2988" s="25">
        <f t="shared" si="93"/>
        <v>0</v>
      </c>
    </row>
    <row r="2989" spans="2:14" ht="21.9" customHeight="1" x14ac:dyDescent="0.3">
      <c r="B2989" s="74"/>
      <c r="C2989" s="10"/>
      <c r="D2989" s="13"/>
      <c r="E2989" s="18"/>
      <c r="F2989" s="13"/>
      <c r="G2989" s="23"/>
      <c r="H2989" s="18" t="str">
        <f t="shared" si="92"/>
        <v/>
      </c>
      <c r="I2989" s="21"/>
      <c r="J2989" s="21"/>
      <c r="K2989" s="22"/>
      <c r="L2989" s="16"/>
      <c r="M2989" s="15"/>
      <c r="N2989" s="25">
        <f t="shared" si="93"/>
        <v>0</v>
      </c>
    </row>
    <row r="2990" spans="2:14" ht="21.9" customHeight="1" x14ac:dyDescent="0.3">
      <c r="B2990" s="74"/>
      <c r="C2990" s="10"/>
      <c r="D2990" s="13"/>
      <c r="E2990" s="18"/>
      <c r="F2990" s="13"/>
      <c r="G2990" s="23"/>
      <c r="H2990" s="18" t="str">
        <f t="shared" si="92"/>
        <v/>
      </c>
      <c r="I2990" s="21"/>
      <c r="J2990" s="21"/>
      <c r="K2990" s="22"/>
      <c r="L2990" s="16"/>
      <c r="M2990" s="15"/>
      <c r="N2990" s="25">
        <f t="shared" si="93"/>
        <v>0</v>
      </c>
    </row>
    <row r="2991" spans="2:14" ht="21.9" customHeight="1" x14ac:dyDescent="0.3">
      <c r="B2991" s="74"/>
      <c r="C2991" s="10"/>
      <c r="D2991" s="13"/>
      <c r="E2991" s="18"/>
      <c r="F2991" s="13"/>
      <c r="G2991" s="23"/>
      <c r="H2991" s="18" t="str">
        <f t="shared" si="92"/>
        <v/>
      </c>
      <c r="I2991" s="21"/>
      <c r="J2991" s="21"/>
      <c r="K2991" s="22"/>
      <c r="L2991" s="16"/>
      <c r="M2991" s="15"/>
      <c r="N2991" s="25">
        <f t="shared" si="93"/>
        <v>0</v>
      </c>
    </row>
    <row r="2992" spans="2:14" ht="21.9" customHeight="1" x14ac:dyDescent="0.3">
      <c r="B2992" s="74"/>
      <c r="C2992" s="10"/>
      <c r="D2992" s="13"/>
      <c r="E2992" s="18"/>
      <c r="F2992" s="13"/>
      <c r="G2992" s="23"/>
      <c r="H2992" s="18" t="str">
        <f t="shared" si="92"/>
        <v/>
      </c>
      <c r="I2992" s="21"/>
      <c r="J2992" s="21"/>
      <c r="K2992" s="22"/>
      <c r="L2992" s="16"/>
      <c r="M2992" s="15"/>
      <c r="N2992" s="25">
        <f t="shared" si="93"/>
        <v>0</v>
      </c>
    </row>
    <row r="2993" spans="2:14" ht="21.9" customHeight="1" x14ac:dyDescent="0.3">
      <c r="B2993" s="74"/>
      <c r="C2993" s="10"/>
      <c r="D2993" s="13"/>
      <c r="E2993" s="18"/>
      <c r="F2993" s="13"/>
      <c r="G2993" s="23"/>
      <c r="H2993" s="18" t="str">
        <f t="shared" si="92"/>
        <v/>
      </c>
      <c r="I2993" s="21"/>
      <c r="J2993" s="21"/>
      <c r="K2993" s="22"/>
      <c r="L2993" s="16"/>
      <c r="M2993" s="15"/>
      <c r="N2993" s="25">
        <f t="shared" si="93"/>
        <v>0</v>
      </c>
    </row>
    <row r="2994" spans="2:14" ht="21.9" customHeight="1" x14ac:dyDescent="0.3">
      <c r="B2994" s="74"/>
      <c r="C2994" s="10"/>
      <c r="D2994" s="13"/>
      <c r="E2994" s="18"/>
      <c r="F2994" s="13"/>
      <c r="G2994" s="23"/>
      <c r="H2994" s="18" t="str">
        <f t="shared" si="92"/>
        <v/>
      </c>
      <c r="I2994" s="21"/>
      <c r="J2994" s="21"/>
      <c r="K2994" s="22"/>
      <c r="L2994" s="16"/>
      <c r="M2994" s="15"/>
      <c r="N2994" s="25">
        <f t="shared" si="93"/>
        <v>0</v>
      </c>
    </row>
    <row r="2995" spans="2:14" ht="21.9" customHeight="1" x14ac:dyDescent="0.3">
      <c r="B2995" s="74"/>
      <c r="C2995" s="10"/>
      <c r="D2995" s="13"/>
      <c r="E2995" s="18"/>
      <c r="F2995" s="13"/>
      <c r="G2995" s="23"/>
      <c r="H2995" s="18" t="str">
        <f t="shared" si="92"/>
        <v/>
      </c>
      <c r="I2995" s="21"/>
      <c r="J2995" s="21"/>
      <c r="K2995" s="22"/>
      <c r="L2995" s="16"/>
      <c r="M2995" s="15"/>
      <c r="N2995" s="25">
        <f t="shared" si="93"/>
        <v>0</v>
      </c>
    </row>
    <row r="2996" spans="2:14" ht="21.9" customHeight="1" x14ac:dyDescent="0.3">
      <c r="B2996" s="74"/>
      <c r="C2996" s="10"/>
      <c r="D2996" s="13"/>
      <c r="E2996" s="18"/>
      <c r="F2996" s="13"/>
      <c r="G2996" s="23"/>
      <c r="H2996" s="18" t="str">
        <f t="shared" si="92"/>
        <v/>
      </c>
      <c r="I2996" s="21"/>
      <c r="J2996" s="21"/>
      <c r="K2996" s="22"/>
      <c r="L2996" s="16"/>
      <c r="M2996" s="15"/>
      <c r="N2996" s="25">
        <f t="shared" si="93"/>
        <v>0</v>
      </c>
    </row>
    <row r="2997" spans="2:14" ht="21.9" customHeight="1" x14ac:dyDescent="0.3">
      <c r="B2997" s="74"/>
      <c r="C2997" s="10"/>
      <c r="D2997" s="13"/>
      <c r="E2997" s="18"/>
      <c r="F2997" s="13"/>
      <c r="G2997" s="23"/>
      <c r="H2997" s="18" t="str">
        <f t="shared" si="92"/>
        <v/>
      </c>
      <c r="I2997" s="21"/>
      <c r="J2997" s="21"/>
      <c r="K2997" s="22"/>
      <c r="L2997" s="16"/>
      <c r="M2997" s="15"/>
      <c r="N2997" s="25">
        <f t="shared" si="93"/>
        <v>0</v>
      </c>
    </row>
    <row r="2998" spans="2:14" ht="21.9" customHeight="1" x14ac:dyDescent="0.3">
      <c r="B2998" s="74"/>
      <c r="C2998" s="10"/>
      <c r="D2998" s="13"/>
      <c r="E2998" s="18"/>
      <c r="F2998" s="13"/>
      <c r="G2998" s="23"/>
      <c r="H2998" s="18" t="str">
        <f t="shared" si="92"/>
        <v/>
      </c>
      <c r="I2998" s="21"/>
      <c r="J2998" s="21"/>
      <c r="K2998" s="22"/>
      <c r="L2998" s="16"/>
      <c r="M2998" s="15"/>
      <c r="N2998" s="25">
        <f t="shared" si="93"/>
        <v>0</v>
      </c>
    </row>
    <row r="2999" spans="2:14" ht="21.9" customHeight="1" x14ac:dyDescent="0.3">
      <c r="B2999" s="74"/>
      <c r="C2999" s="10"/>
      <c r="D2999" s="13"/>
      <c r="E2999" s="18"/>
      <c r="F2999" s="13"/>
      <c r="G2999" s="23"/>
      <c r="H2999" s="18" t="str">
        <f t="shared" si="92"/>
        <v/>
      </c>
      <c r="I2999" s="21"/>
      <c r="J2999" s="21"/>
      <c r="K2999" s="22"/>
      <c r="L2999" s="16"/>
      <c r="M2999" s="15"/>
      <c r="N2999" s="25">
        <f t="shared" si="93"/>
        <v>0</v>
      </c>
    </row>
    <row r="3000" spans="2:14" ht="21.9" customHeight="1" x14ac:dyDescent="0.3">
      <c r="B3000" s="74"/>
      <c r="C3000" s="10"/>
      <c r="D3000" s="13"/>
      <c r="E3000" s="18"/>
      <c r="F3000" s="13"/>
      <c r="G3000" s="23"/>
      <c r="H3000" s="18" t="str">
        <f t="shared" si="92"/>
        <v/>
      </c>
      <c r="I3000" s="21"/>
      <c r="J3000" s="21"/>
      <c r="K3000" s="22"/>
      <c r="L3000" s="16"/>
      <c r="M3000" s="15"/>
      <c r="N3000" s="25">
        <f t="shared" si="93"/>
        <v>0</v>
      </c>
    </row>
    <row r="3001" spans="2:14" ht="21.9" customHeight="1" x14ac:dyDescent="0.3">
      <c r="B3001" s="74"/>
      <c r="C3001" s="10"/>
      <c r="D3001" s="13"/>
      <c r="E3001" s="18"/>
      <c r="F3001" s="13"/>
      <c r="G3001" s="23"/>
      <c r="H3001" s="18" t="str">
        <f t="shared" si="92"/>
        <v/>
      </c>
      <c r="I3001" s="21"/>
      <c r="J3001" s="21"/>
      <c r="K3001" s="22"/>
      <c r="L3001" s="16"/>
      <c r="M3001" s="15"/>
      <c r="N3001" s="25">
        <f t="shared" si="93"/>
        <v>0</v>
      </c>
    </row>
    <row r="3002" spans="2:14" ht="21.9" customHeight="1" x14ac:dyDescent="0.3">
      <c r="B3002" s="74"/>
      <c r="C3002" s="10"/>
      <c r="D3002" s="13"/>
      <c r="E3002" s="18"/>
      <c r="F3002" s="13"/>
      <c r="G3002" s="23"/>
      <c r="H3002" s="18" t="str">
        <f t="shared" si="92"/>
        <v/>
      </c>
      <c r="I3002" s="21"/>
      <c r="J3002" s="21"/>
      <c r="K3002" s="22"/>
      <c r="L3002" s="16"/>
      <c r="M3002" s="15"/>
      <c r="N3002" s="25">
        <f t="shared" si="93"/>
        <v>0</v>
      </c>
    </row>
    <row r="3003" spans="2:14" ht="21.9" customHeight="1" x14ac:dyDescent="0.3">
      <c r="B3003" s="74"/>
      <c r="C3003" s="10"/>
      <c r="D3003" s="13"/>
      <c r="E3003" s="18"/>
      <c r="F3003" s="13"/>
      <c r="G3003" s="23"/>
      <c r="H3003" s="18" t="str">
        <f t="shared" si="92"/>
        <v/>
      </c>
      <c r="I3003" s="21"/>
      <c r="J3003" s="21"/>
      <c r="K3003" s="22"/>
      <c r="L3003" s="16"/>
      <c r="M3003" s="15"/>
      <c r="N3003" s="25">
        <f t="shared" si="93"/>
        <v>0</v>
      </c>
    </row>
    <row r="3004" spans="2:14" ht="21.9" customHeight="1" x14ac:dyDescent="0.3">
      <c r="B3004" s="74"/>
      <c r="C3004" s="10"/>
      <c r="D3004" s="13"/>
      <c r="E3004" s="18"/>
      <c r="F3004" s="13"/>
      <c r="G3004" s="23"/>
      <c r="H3004" s="18" t="str">
        <f t="shared" si="92"/>
        <v/>
      </c>
      <c r="I3004" s="21"/>
      <c r="J3004" s="21"/>
      <c r="K3004" s="22"/>
      <c r="L3004" s="16"/>
      <c r="M3004" s="15"/>
      <c r="N3004" s="25">
        <f t="shared" si="93"/>
        <v>0</v>
      </c>
    </row>
    <row r="3005" spans="2:14" ht="21.9" customHeight="1" x14ac:dyDescent="0.3">
      <c r="B3005" s="74"/>
      <c r="C3005" s="10"/>
      <c r="D3005" s="13"/>
      <c r="E3005" s="18"/>
      <c r="F3005" s="13"/>
      <c r="G3005" s="23"/>
      <c r="H3005" s="18" t="str">
        <f t="shared" si="92"/>
        <v/>
      </c>
      <c r="I3005" s="21"/>
      <c r="J3005" s="21"/>
      <c r="K3005" s="22"/>
      <c r="L3005" s="16"/>
      <c r="M3005" s="15"/>
      <c r="N3005" s="25">
        <f t="shared" si="93"/>
        <v>0</v>
      </c>
    </row>
    <row r="3006" spans="2:14" ht="21.9" customHeight="1" x14ac:dyDescent="0.3">
      <c r="B3006" s="74"/>
      <c r="C3006" s="10"/>
      <c r="D3006" s="13"/>
      <c r="E3006" s="18"/>
      <c r="F3006" s="13"/>
      <c r="G3006" s="23"/>
      <c r="H3006" s="18" t="str">
        <f t="shared" si="92"/>
        <v/>
      </c>
      <c r="I3006" s="21"/>
      <c r="J3006" s="21"/>
      <c r="K3006" s="22"/>
      <c r="L3006" s="16"/>
      <c r="M3006" s="15"/>
      <c r="N3006" s="25">
        <f t="shared" si="93"/>
        <v>0</v>
      </c>
    </row>
    <row r="3007" spans="2:14" ht="21.9" customHeight="1" x14ac:dyDescent="0.3">
      <c r="B3007" s="74"/>
      <c r="C3007" s="10"/>
      <c r="D3007" s="13"/>
      <c r="E3007" s="18"/>
      <c r="F3007" s="13"/>
      <c r="G3007" s="23"/>
      <c r="H3007" s="18" t="str">
        <f t="shared" si="92"/>
        <v/>
      </c>
      <c r="I3007" s="21"/>
      <c r="J3007" s="21"/>
      <c r="K3007" s="22"/>
      <c r="L3007" s="16"/>
      <c r="M3007" s="15"/>
      <c r="N3007" s="25">
        <f t="shared" si="93"/>
        <v>0</v>
      </c>
    </row>
    <row r="3008" spans="2:14" ht="21.9" customHeight="1" x14ac:dyDescent="0.3">
      <c r="B3008" s="74"/>
      <c r="C3008" s="10"/>
      <c r="D3008" s="13"/>
      <c r="E3008" s="18"/>
      <c r="F3008" s="13"/>
      <c r="G3008" s="23"/>
      <c r="H3008" s="18" t="str">
        <f t="shared" si="92"/>
        <v/>
      </c>
      <c r="I3008" s="21"/>
      <c r="J3008" s="21"/>
      <c r="K3008" s="22"/>
      <c r="L3008" s="16"/>
      <c r="M3008" s="15"/>
      <c r="N3008" s="25">
        <f t="shared" si="93"/>
        <v>0</v>
      </c>
    </row>
    <row r="3009" spans="2:14" ht="21.9" customHeight="1" x14ac:dyDescent="0.3">
      <c r="B3009" s="74"/>
      <c r="C3009" s="10"/>
      <c r="D3009" s="13"/>
      <c r="E3009" s="18"/>
      <c r="F3009" s="13"/>
      <c r="G3009" s="23"/>
      <c r="H3009" s="18" t="str">
        <f t="shared" si="92"/>
        <v/>
      </c>
      <c r="I3009" s="21"/>
      <c r="J3009" s="21"/>
      <c r="K3009" s="22"/>
      <c r="L3009" s="16"/>
      <c r="M3009" s="15"/>
      <c r="N3009" s="25">
        <f t="shared" si="93"/>
        <v>0</v>
      </c>
    </row>
    <row r="3010" spans="2:14" ht="21.9" customHeight="1" x14ac:dyDescent="0.3">
      <c r="B3010" s="74"/>
      <c r="C3010" s="10"/>
      <c r="D3010" s="13"/>
      <c r="E3010" s="18"/>
      <c r="F3010" s="13"/>
      <c r="G3010" s="23"/>
      <c r="H3010" s="18" t="str">
        <f t="shared" si="92"/>
        <v/>
      </c>
      <c r="I3010" s="21"/>
      <c r="J3010" s="21"/>
      <c r="K3010" s="22"/>
      <c r="L3010" s="16"/>
      <c r="M3010" s="15"/>
      <c r="N3010" s="25">
        <f t="shared" si="93"/>
        <v>0</v>
      </c>
    </row>
    <row r="3011" spans="2:14" ht="21.9" customHeight="1" x14ac:dyDescent="0.3">
      <c r="B3011" s="74"/>
      <c r="C3011" s="10"/>
      <c r="D3011" s="13"/>
      <c r="E3011" s="18"/>
      <c r="F3011" s="13"/>
      <c r="G3011" s="23"/>
      <c r="H3011" s="18" t="str">
        <f t="shared" si="92"/>
        <v/>
      </c>
      <c r="I3011" s="21"/>
      <c r="J3011" s="21"/>
      <c r="K3011" s="22"/>
      <c r="L3011" s="16"/>
      <c r="M3011" s="15"/>
      <c r="N3011" s="25">
        <f t="shared" si="93"/>
        <v>0</v>
      </c>
    </row>
    <row r="3012" spans="2:14" ht="21.9" customHeight="1" x14ac:dyDescent="0.3">
      <c r="B3012" s="74"/>
      <c r="C3012" s="10"/>
      <c r="D3012" s="13"/>
      <c r="E3012" s="18"/>
      <c r="F3012" s="13"/>
      <c r="G3012" s="23"/>
      <c r="H3012" s="18" t="str">
        <f t="shared" si="92"/>
        <v/>
      </c>
      <c r="I3012" s="21"/>
      <c r="J3012" s="21"/>
      <c r="K3012" s="22"/>
      <c r="L3012" s="16"/>
      <c r="M3012" s="15"/>
      <c r="N3012" s="25">
        <f t="shared" si="93"/>
        <v>0</v>
      </c>
    </row>
    <row r="3013" spans="2:14" ht="21.9" customHeight="1" x14ac:dyDescent="0.3">
      <c r="B3013" s="74"/>
      <c r="C3013" s="10"/>
      <c r="D3013" s="13"/>
      <c r="E3013" s="18"/>
      <c r="F3013" s="13"/>
      <c r="G3013" s="23"/>
      <c r="H3013" s="18" t="str">
        <f t="shared" si="92"/>
        <v/>
      </c>
      <c r="I3013" s="21"/>
      <c r="J3013" s="21"/>
      <c r="K3013" s="22"/>
      <c r="L3013" s="16"/>
      <c r="M3013" s="15"/>
      <c r="N3013" s="25">
        <f t="shared" si="93"/>
        <v>0</v>
      </c>
    </row>
    <row r="3014" spans="2:14" ht="21.9" customHeight="1" x14ac:dyDescent="0.3">
      <c r="B3014" s="74"/>
      <c r="C3014" s="10"/>
      <c r="D3014" s="13"/>
      <c r="E3014" s="18"/>
      <c r="F3014" s="13"/>
      <c r="G3014" s="23"/>
      <c r="H3014" s="18" t="str">
        <f t="shared" si="92"/>
        <v/>
      </c>
      <c r="I3014" s="21"/>
      <c r="J3014" s="21"/>
      <c r="K3014" s="22"/>
      <c r="L3014" s="16"/>
      <c r="M3014" s="15"/>
      <c r="N3014" s="25">
        <f t="shared" si="93"/>
        <v>0</v>
      </c>
    </row>
    <row r="3015" spans="2:14" ht="21.9" customHeight="1" x14ac:dyDescent="0.3">
      <c r="B3015" s="74"/>
      <c r="C3015" s="10"/>
      <c r="D3015" s="13"/>
      <c r="E3015" s="18"/>
      <c r="F3015" s="13"/>
      <c r="G3015" s="23"/>
      <c r="H3015" s="18" t="str">
        <f t="shared" si="92"/>
        <v/>
      </c>
      <c r="I3015" s="21"/>
      <c r="J3015" s="21"/>
      <c r="K3015" s="22"/>
      <c r="L3015" s="16"/>
      <c r="M3015" s="15"/>
      <c r="N3015" s="25">
        <f t="shared" si="93"/>
        <v>0</v>
      </c>
    </row>
    <row r="3016" spans="2:14" ht="21.9" customHeight="1" x14ac:dyDescent="0.3">
      <c r="B3016" s="74"/>
      <c r="C3016" s="10"/>
      <c r="D3016" s="13"/>
      <c r="E3016" s="18"/>
      <c r="F3016" s="13"/>
      <c r="G3016" s="23"/>
      <c r="H3016" s="18" t="str">
        <f t="shared" si="92"/>
        <v/>
      </c>
      <c r="I3016" s="21"/>
      <c r="J3016" s="21"/>
      <c r="K3016" s="22"/>
      <c r="L3016" s="16"/>
      <c r="M3016" s="15"/>
      <c r="N3016" s="25">
        <f t="shared" si="93"/>
        <v>0</v>
      </c>
    </row>
    <row r="3017" spans="2:14" ht="21.9" customHeight="1" x14ac:dyDescent="0.3">
      <c r="B3017" s="74"/>
      <c r="C3017" s="10"/>
      <c r="D3017" s="13"/>
      <c r="E3017" s="18"/>
      <c r="F3017" s="13"/>
      <c r="G3017" s="23"/>
      <c r="H3017" s="18" t="str">
        <f t="shared" si="92"/>
        <v/>
      </c>
      <c r="I3017" s="21"/>
      <c r="J3017" s="21"/>
      <c r="K3017" s="22"/>
      <c r="L3017" s="16"/>
      <c r="M3017" s="15"/>
      <c r="N3017" s="25">
        <f t="shared" si="93"/>
        <v>0</v>
      </c>
    </row>
    <row r="3018" spans="2:14" ht="21.9" customHeight="1" x14ac:dyDescent="0.3">
      <c r="B3018" s="74"/>
      <c r="C3018" s="10"/>
      <c r="D3018" s="13"/>
      <c r="E3018" s="18"/>
      <c r="F3018" s="13"/>
      <c r="G3018" s="23"/>
      <c r="H3018" s="18" t="str">
        <f t="shared" si="92"/>
        <v/>
      </c>
      <c r="I3018" s="21"/>
      <c r="J3018" s="21"/>
      <c r="K3018" s="22"/>
      <c r="L3018" s="16"/>
      <c r="M3018" s="15"/>
      <c r="N3018" s="25">
        <f t="shared" si="93"/>
        <v>0</v>
      </c>
    </row>
    <row r="3019" spans="2:14" ht="21.9" customHeight="1" x14ac:dyDescent="0.3">
      <c r="B3019" s="74"/>
      <c r="C3019" s="10"/>
      <c r="D3019" s="13"/>
      <c r="E3019" s="18"/>
      <c r="F3019" s="13"/>
      <c r="G3019" s="23"/>
      <c r="H3019" s="18" t="str">
        <f t="shared" ref="H3019:H3082" si="94">IF(E3019="","",IF(N3019="",D3019*E3019,(D3019*E3019)-(D3019*N3019)))</f>
        <v/>
      </c>
      <c r="I3019" s="21"/>
      <c r="J3019" s="21"/>
      <c r="K3019" s="22"/>
      <c r="L3019" s="16"/>
      <c r="M3019" s="15"/>
      <c r="N3019" s="25">
        <f t="shared" ref="N3019:N3082" si="95">IF(F3019="Não","",E3019*G3019)</f>
        <v>0</v>
      </c>
    </row>
    <row r="3020" spans="2:14" ht="21.9" customHeight="1" x14ac:dyDescent="0.3">
      <c r="B3020" s="74"/>
      <c r="C3020" s="10"/>
      <c r="D3020" s="13"/>
      <c r="E3020" s="18"/>
      <c r="F3020" s="13"/>
      <c r="G3020" s="23"/>
      <c r="H3020" s="18" t="str">
        <f t="shared" si="94"/>
        <v/>
      </c>
      <c r="I3020" s="21"/>
      <c r="J3020" s="21"/>
      <c r="K3020" s="22"/>
      <c r="L3020" s="16"/>
      <c r="M3020" s="15"/>
      <c r="N3020" s="25">
        <f t="shared" si="95"/>
        <v>0</v>
      </c>
    </row>
    <row r="3021" spans="2:14" ht="21.9" customHeight="1" x14ac:dyDescent="0.3">
      <c r="B3021" s="74"/>
      <c r="C3021" s="10"/>
      <c r="D3021" s="13"/>
      <c r="E3021" s="18"/>
      <c r="F3021" s="13"/>
      <c r="G3021" s="23"/>
      <c r="H3021" s="18" t="str">
        <f t="shared" si="94"/>
        <v/>
      </c>
      <c r="I3021" s="21"/>
      <c r="J3021" s="21"/>
      <c r="K3021" s="22"/>
      <c r="L3021" s="16"/>
      <c r="M3021" s="15"/>
      <c r="N3021" s="25">
        <f t="shared" si="95"/>
        <v>0</v>
      </c>
    </row>
    <row r="3022" spans="2:14" ht="21.9" customHeight="1" x14ac:dyDescent="0.3">
      <c r="B3022" s="74"/>
      <c r="C3022" s="10"/>
      <c r="D3022" s="13"/>
      <c r="E3022" s="18"/>
      <c r="F3022" s="13"/>
      <c r="G3022" s="23"/>
      <c r="H3022" s="18" t="str">
        <f t="shared" si="94"/>
        <v/>
      </c>
      <c r="I3022" s="21"/>
      <c r="J3022" s="21"/>
      <c r="K3022" s="22"/>
      <c r="L3022" s="16"/>
      <c r="M3022" s="15"/>
      <c r="N3022" s="25">
        <f t="shared" si="95"/>
        <v>0</v>
      </c>
    </row>
    <row r="3023" spans="2:14" ht="21.9" customHeight="1" x14ac:dyDescent="0.3">
      <c r="B3023" s="74"/>
      <c r="C3023" s="10"/>
      <c r="D3023" s="13"/>
      <c r="E3023" s="18"/>
      <c r="F3023" s="13"/>
      <c r="G3023" s="23"/>
      <c r="H3023" s="18" t="str">
        <f t="shared" si="94"/>
        <v/>
      </c>
      <c r="I3023" s="21"/>
      <c r="J3023" s="21"/>
      <c r="K3023" s="22"/>
      <c r="L3023" s="16"/>
      <c r="M3023" s="15"/>
      <c r="N3023" s="25">
        <f t="shared" si="95"/>
        <v>0</v>
      </c>
    </row>
    <row r="3024" spans="2:14" ht="21.9" customHeight="1" x14ac:dyDescent="0.3">
      <c r="B3024" s="74"/>
      <c r="C3024" s="10"/>
      <c r="D3024" s="13"/>
      <c r="E3024" s="18"/>
      <c r="F3024" s="13"/>
      <c r="G3024" s="23"/>
      <c r="H3024" s="18" t="str">
        <f t="shared" si="94"/>
        <v/>
      </c>
      <c r="I3024" s="21"/>
      <c r="J3024" s="21"/>
      <c r="K3024" s="22"/>
      <c r="L3024" s="16"/>
      <c r="M3024" s="15"/>
      <c r="N3024" s="25">
        <f t="shared" si="95"/>
        <v>0</v>
      </c>
    </row>
    <row r="3025" spans="2:14" ht="21.9" customHeight="1" x14ac:dyDescent="0.3">
      <c r="B3025" s="74"/>
      <c r="C3025" s="10"/>
      <c r="D3025" s="13"/>
      <c r="E3025" s="18"/>
      <c r="F3025" s="13"/>
      <c r="G3025" s="23"/>
      <c r="H3025" s="18" t="str">
        <f t="shared" si="94"/>
        <v/>
      </c>
      <c r="I3025" s="21"/>
      <c r="J3025" s="21"/>
      <c r="K3025" s="22"/>
      <c r="L3025" s="16"/>
      <c r="M3025" s="15"/>
      <c r="N3025" s="25">
        <f t="shared" si="95"/>
        <v>0</v>
      </c>
    </row>
    <row r="3026" spans="2:14" ht="21.9" customHeight="1" x14ac:dyDescent="0.3">
      <c r="B3026" s="74"/>
      <c r="C3026" s="10"/>
      <c r="D3026" s="13"/>
      <c r="E3026" s="18"/>
      <c r="F3026" s="13"/>
      <c r="G3026" s="23"/>
      <c r="H3026" s="18" t="str">
        <f t="shared" si="94"/>
        <v/>
      </c>
      <c r="I3026" s="21"/>
      <c r="J3026" s="21"/>
      <c r="K3026" s="22"/>
      <c r="L3026" s="16"/>
      <c r="M3026" s="15"/>
      <c r="N3026" s="25">
        <f t="shared" si="95"/>
        <v>0</v>
      </c>
    </row>
    <row r="3027" spans="2:14" ht="21.9" customHeight="1" x14ac:dyDescent="0.3">
      <c r="B3027" s="74"/>
      <c r="C3027" s="10"/>
      <c r="D3027" s="13"/>
      <c r="E3027" s="18"/>
      <c r="F3027" s="13"/>
      <c r="G3027" s="23"/>
      <c r="H3027" s="18" t="str">
        <f t="shared" si="94"/>
        <v/>
      </c>
      <c r="I3027" s="21"/>
      <c r="J3027" s="21"/>
      <c r="K3027" s="22"/>
      <c r="L3027" s="16"/>
      <c r="M3027" s="15"/>
      <c r="N3027" s="25">
        <f t="shared" si="95"/>
        <v>0</v>
      </c>
    </row>
    <row r="3028" spans="2:14" ht="21.9" customHeight="1" x14ac:dyDescent="0.3">
      <c r="B3028" s="74"/>
      <c r="C3028" s="10"/>
      <c r="D3028" s="13"/>
      <c r="E3028" s="18"/>
      <c r="F3028" s="13"/>
      <c r="G3028" s="23"/>
      <c r="H3028" s="18" t="str">
        <f t="shared" si="94"/>
        <v/>
      </c>
      <c r="I3028" s="21"/>
      <c r="J3028" s="21"/>
      <c r="K3028" s="22"/>
      <c r="L3028" s="16"/>
      <c r="M3028" s="15"/>
      <c r="N3028" s="25">
        <f t="shared" si="95"/>
        <v>0</v>
      </c>
    </row>
    <row r="3029" spans="2:14" ht="21.9" customHeight="1" x14ac:dyDescent="0.3">
      <c r="B3029" s="74"/>
      <c r="C3029" s="10"/>
      <c r="D3029" s="13"/>
      <c r="E3029" s="18"/>
      <c r="F3029" s="13"/>
      <c r="G3029" s="23"/>
      <c r="H3029" s="18" t="str">
        <f t="shared" si="94"/>
        <v/>
      </c>
      <c r="I3029" s="21"/>
      <c r="J3029" s="21"/>
      <c r="K3029" s="22"/>
      <c r="L3029" s="16"/>
      <c r="M3029" s="15"/>
      <c r="N3029" s="25">
        <f t="shared" si="95"/>
        <v>0</v>
      </c>
    </row>
    <row r="3030" spans="2:14" ht="21.9" customHeight="1" x14ac:dyDescent="0.3">
      <c r="B3030" s="74"/>
      <c r="C3030" s="10"/>
      <c r="D3030" s="13"/>
      <c r="E3030" s="18"/>
      <c r="F3030" s="13"/>
      <c r="G3030" s="23"/>
      <c r="H3030" s="18" t="str">
        <f t="shared" si="94"/>
        <v/>
      </c>
      <c r="I3030" s="21"/>
      <c r="J3030" s="21"/>
      <c r="K3030" s="22"/>
      <c r="L3030" s="16"/>
      <c r="M3030" s="15"/>
      <c r="N3030" s="25">
        <f t="shared" si="95"/>
        <v>0</v>
      </c>
    </row>
    <row r="3031" spans="2:14" ht="21.9" customHeight="1" x14ac:dyDescent="0.3">
      <c r="B3031" s="74"/>
      <c r="C3031" s="10"/>
      <c r="D3031" s="13"/>
      <c r="E3031" s="18"/>
      <c r="F3031" s="13"/>
      <c r="G3031" s="23"/>
      <c r="H3031" s="18" t="str">
        <f t="shared" si="94"/>
        <v/>
      </c>
      <c r="I3031" s="21"/>
      <c r="J3031" s="21"/>
      <c r="K3031" s="22"/>
      <c r="L3031" s="16"/>
      <c r="M3031" s="15"/>
      <c r="N3031" s="25">
        <f t="shared" si="95"/>
        <v>0</v>
      </c>
    </row>
    <row r="3032" spans="2:14" ht="21.9" customHeight="1" x14ac:dyDescent="0.3">
      <c r="B3032" s="74"/>
      <c r="C3032" s="10"/>
      <c r="D3032" s="13"/>
      <c r="E3032" s="18"/>
      <c r="F3032" s="13"/>
      <c r="G3032" s="23"/>
      <c r="H3032" s="18" t="str">
        <f t="shared" si="94"/>
        <v/>
      </c>
      <c r="I3032" s="21"/>
      <c r="J3032" s="21"/>
      <c r="K3032" s="22"/>
      <c r="L3032" s="16"/>
      <c r="M3032" s="15"/>
      <c r="N3032" s="25">
        <f t="shared" si="95"/>
        <v>0</v>
      </c>
    </row>
    <row r="3033" spans="2:14" ht="21.9" customHeight="1" x14ac:dyDescent="0.3">
      <c r="B3033" s="74"/>
      <c r="C3033" s="10"/>
      <c r="D3033" s="13"/>
      <c r="E3033" s="18"/>
      <c r="F3033" s="13"/>
      <c r="G3033" s="23"/>
      <c r="H3033" s="18" t="str">
        <f t="shared" si="94"/>
        <v/>
      </c>
      <c r="I3033" s="21"/>
      <c r="J3033" s="21"/>
      <c r="K3033" s="22"/>
      <c r="L3033" s="16"/>
      <c r="M3033" s="15"/>
      <c r="N3033" s="25">
        <f t="shared" si="95"/>
        <v>0</v>
      </c>
    </row>
    <row r="3034" spans="2:14" ht="21.9" customHeight="1" x14ac:dyDescent="0.3">
      <c r="B3034" s="74"/>
      <c r="C3034" s="10"/>
      <c r="D3034" s="13"/>
      <c r="E3034" s="18"/>
      <c r="F3034" s="13"/>
      <c r="G3034" s="23"/>
      <c r="H3034" s="18" t="str">
        <f t="shared" si="94"/>
        <v/>
      </c>
      <c r="I3034" s="21"/>
      <c r="J3034" s="21"/>
      <c r="K3034" s="22"/>
      <c r="L3034" s="16"/>
      <c r="M3034" s="15"/>
      <c r="N3034" s="25">
        <f t="shared" si="95"/>
        <v>0</v>
      </c>
    </row>
    <row r="3035" spans="2:14" ht="21.9" customHeight="1" x14ac:dyDescent="0.3">
      <c r="B3035" s="74"/>
      <c r="C3035" s="10"/>
      <c r="D3035" s="13"/>
      <c r="E3035" s="18"/>
      <c r="F3035" s="13"/>
      <c r="G3035" s="23"/>
      <c r="H3035" s="18" t="str">
        <f t="shared" si="94"/>
        <v/>
      </c>
      <c r="I3035" s="21"/>
      <c r="J3035" s="21"/>
      <c r="K3035" s="22"/>
      <c r="L3035" s="16"/>
      <c r="M3035" s="15"/>
      <c r="N3035" s="25">
        <f t="shared" si="95"/>
        <v>0</v>
      </c>
    </row>
    <row r="3036" spans="2:14" ht="21.9" customHeight="1" x14ac:dyDescent="0.3">
      <c r="B3036" s="74"/>
      <c r="C3036" s="10"/>
      <c r="D3036" s="13"/>
      <c r="E3036" s="18"/>
      <c r="F3036" s="13"/>
      <c r="G3036" s="23"/>
      <c r="H3036" s="18" t="str">
        <f t="shared" si="94"/>
        <v/>
      </c>
      <c r="I3036" s="21"/>
      <c r="J3036" s="21"/>
      <c r="K3036" s="22"/>
      <c r="L3036" s="16"/>
      <c r="M3036" s="15"/>
      <c r="N3036" s="25">
        <f t="shared" si="95"/>
        <v>0</v>
      </c>
    </row>
    <row r="3037" spans="2:14" ht="21.9" customHeight="1" x14ac:dyDescent="0.3">
      <c r="B3037" s="74"/>
      <c r="C3037" s="10"/>
      <c r="D3037" s="13"/>
      <c r="E3037" s="18"/>
      <c r="F3037" s="13"/>
      <c r="G3037" s="23"/>
      <c r="H3037" s="18" t="str">
        <f t="shared" si="94"/>
        <v/>
      </c>
      <c r="I3037" s="21"/>
      <c r="J3037" s="21"/>
      <c r="K3037" s="22"/>
      <c r="L3037" s="16"/>
      <c r="M3037" s="15"/>
      <c r="N3037" s="25">
        <f t="shared" si="95"/>
        <v>0</v>
      </c>
    </row>
    <row r="3038" spans="2:14" ht="21.9" customHeight="1" x14ac:dyDescent="0.3">
      <c r="B3038" s="74"/>
      <c r="C3038" s="10"/>
      <c r="D3038" s="13"/>
      <c r="E3038" s="18"/>
      <c r="F3038" s="13"/>
      <c r="G3038" s="23"/>
      <c r="H3038" s="18" t="str">
        <f t="shared" si="94"/>
        <v/>
      </c>
      <c r="I3038" s="21"/>
      <c r="J3038" s="21"/>
      <c r="K3038" s="22"/>
      <c r="L3038" s="16"/>
      <c r="M3038" s="15"/>
      <c r="N3038" s="25">
        <f t="shared" si="95"/>
        <v>0</v>
      </c>
    </row>
    <row r="3039" spans="2:14" ht="21.9" customHeight="1" x14ac:dyDescent="0.3">
      <c r="B3039" s="74"/>
      <c r="C3039" s="10"/>
      <c r="D3039" s="13"/>
      <c r="E3039" s="18"/>
      <c r="F3039" s="13"/>
      <c r="G3039" s="23"/>
      <c r="H3039" s="18" t="str">
        <f t="shared" si="94"/>
        <v/>
      </c>
      <c r="I3039" s="21"/>
      <c r="J3039" s="21"/>
      <c r="K3039" s="22"/>
      <c r="L3039" s="16"/>
      <c r="M3039" s="15"/>
      <c r="N3039" s="25">
        <f t="shared" si="95"/>
        <v>0</v>
      </c>
    </row>
    <row r="3040" spans="2:14" ht="21.9" customHeight="1" x14ac:dyDescent="0.3">
      <c r="B3040" s="74"/>
      <c r="C3040" s="10"/>
      <c r="D3040" s="13"/>
      <c r="E3040" s="18"/>
      <c r="F3040" s="13"/>
      <c r="G3040" s="23"/>
      <c r="H3040" s="18" t="str">
        <f t="shared" si="94"/>
        <v/>
      </c>
      <c r="I3040" s="21"/>
      <c r="J3040" s="21"/>
      <c r="K3040" s="22"/>
      <c r="L3040" s="16"/>
      <c r="M3040" s="15"/>
      <c r="N3040" s="25">
        <f t="shared" si="95"/>
        <v>0</v>
      </c>
    </row>
    <row r="3041" spans="2:14" ht="21.9" customHeight="1" x14ac:dyDescent="0.3">
      <c r="B3041" s="74"/>
      <c r="C3041" s="10"/>
      <c r="D3041" s="13"/>
      <c r="E3041" s="18"/>
      <c r="F3041" s="13"/>
      <c r="G3041" s="23"/>
      <c r="H3041" s="18" t="str">
        <f t="shared" si="94"/>
        <v/>
      </c>
      <c r="I3041" s="21"/>
      <c r="J3041" s="21"/>
      <c r="K3041" s="22"/>
      <c r="L3041" s="16"/>
      <c r="M3041" s="15"/>
      <c r="N3041" s="25">
        <f t="shared" si="95"/>
        <v>0</v>
      </c>
    </row>
    <row r="3042" spans="2:14" ht="21.9" customHeight="1" x14ac:dyDescent="0.3">
      <c r="B3042" s="74"/>
      <c r="C3042" s="10"/>
      <c r="D3042" s="13"/>
      <c r="E3042" s="18"/>
      <c r="F3042" s="13"/>
      <c r="G3042" s="23"/>
      <c r="H3042" s="18" t="str">
        <f t="shared" si="94"/>
        <v/>
      </c>
      <c r="I3042" s="21"/>
      <c r="J3042" s="21"/>
      <c r="K3042" s="22"/>
      <c r="L3042" s="16"/>
      <c r="M3042" s="15"/>
      <c r="N3042" s="25">
        <f t="shared" si="95"/>
        <v>0</v>
      </c>
    </row>
    <row r="3043" spans="2:14" ht="21.9" customHeight="1" x14ac:dyDescent="0.3">
      <c r="B3043" s="74"/>
      <c r="C3043" s="10"/>
      <c r="D3043" s="13"/>
      <c r="E3043" s="18"/>
      <c r="F3043" s="13"/>
      <c r="G3043" s="23"/>
      <c r="H3043" s="18" t="str">
        <f t="shared" si="94"/>
        <v/>
      </c>
      <c r="I3043" s="21"/>
      <c r="J3043" s="21"/>
      <c r="K3043" s="22"/>
      <c r="L3043" s="16"/>
      <c r="M3043" s="15"/>
      <c r="N3043" s="25">
        <f t="shared" si="95"/>
        <v>0</v>
      </c>
    </row>
    <row r="3044" spans="2:14" ht="21.9" customHeight="1" x14ac:dyDescent="0.3">
      <c r="B3044" s="74"/>
      <c r="C3044" s="10"/>
      <c r="D3044" s="13"/>
      <c r="E3044" s="18"/>
      <c r="F3044" s="13"/>
      <c r="G3044" s="23"/>
      <c r="H3044" s="18" t="str">
        <f t="shared" si="94"/>
        <v/>
      </c>
      <c r="I3044" s="21"/>
      <c r="J3044" s="21"/>
      <c r="K3044" s="22"/>
      <c r="L3044" s="16"/>
      <c r="M3044" s="15"/>
      <c r="N3044" s="25">
        <f t="shared" si="95"/>
        <v>0</v>
      </c>
    </row>
    <row r="3045" spans="2:14" ht="21.9" customHeight="1" x14ac:dyDescent="0.3">
      <c r="B3045" s="74"/>
      <c r="C3045" s="10"/>
      <c r="D3045" s="13"/>
      <c r="E3045" s="18"/>
      <c r="F3045" s="13"/>
      <c r="G3045" s="23"/>
      <c r="H3045" s="18" t="str">
        <f t="shared" si="94"/>
        <v/>
      </c>
      <c r="I3045" s="21"/>
      <c r="J3045" s="21"/>
      <c r="K3045" s="22"/>
      <c r="L3045" s="16"/>
      <c r="M3045" s="15"/>
      <c r="N3045" s="25">
        <f t="shared" si="95"/>
        <v>0</v>
      </c>
    </row>
    <row r="3046" spans="2:14" ht="21.9" customHeight="1" x14ac:dyDescent="0.3">
      <c r="B3046" s="74"/>
      <c r="C3046" s="10"/>
      <c r="D3046" s="13"/>
      <c r="E3046" s="18"/>
      <c r="F3046" s="13"/>
      <c r="G3046" s="23"/>
      <c r="H3046" s="18" t="str">
        <f t="shared" si="94"/>
        <v/>
      </c>
      <c r="I3046" s="21"/>
      <c r="J3046" s="21"/>
      <c r="K3046" s="22"/>
      <c r="L3046" s="16"/>
      <c r="M3046" s="15"/>
      <c r="N3046" s="25">
        <f t="shared" si="95"/>
        <v>0</v>
      </c>
    </row>
    <row r="3047" spans="2:14" ht="21.9" customHeight="1" x14ac:dyDescent="0.3">
      <c r="B3047" s="74"/>
      <c r="C3047" s="10"/>
      <c r="D3047" s="13"/>
      <c r="E3047" s="18"/>
      <c r="F3047" s="13"/>
      <c r="G3047" s="23"/>
      <c r="H3047" s="18" t="str">
        <f t="shared" si="94"/>
        <v/>
      </c>
      <c r="I3047" s="21"/>
      <c r="J3047" s="21"/>
      <c r="K3047" s="22"/>
      <c r="L3047" s="16"/>
      <c r="M3047" s="15"/>
      <c r="N3047" s="25">
        <f t="shared" si="95"/>
        <v>0</v>
      </c>
    </row>
    <row r="3048" spans="2:14" ht="21.9" customHeight="1" x14ac:dyDescent="0.3">
      <c r="B3048" s="74"/>
      <c r="C3048" s="10"/>
      <c r="D3048" s="13"/>
      <c r="E3048" s="18"/>
      <c r="F3048" s="13"/>
      <c r="G3048" s="23"/>
      <c r="H3048" s="18" t="str">
        <f t="shared" si="94"/>
        <v/>
      </c>
      <c r="I3048" s="21"/>
      <c r="J3048" s="21"/>
      <c r="K3048" s="22"/>
      <c r="L3048" s="16"/>
      <c r="M3048" s="15"/>
      <c r="N3048" s="25">
        <f t="shared" si="95"/>
        <v>0</v>
      </c>
    </row>
    <row r="3049" spans="2:14" ht="21.9" customHeight="1" x14ac:dyDescent="0.3">
      <c r="B3049" s="74"/>
      <c r="C3049" s="10"/>
      <c r="D3049" s="13"/>
      <c r="E3049" s="18"/>
      <c r="F3049" s="13"/>
      <c r="G3049" s="23"/>
      <c r="H3049" s="18" t="str">
        <f t="shared" si="94"/>
        <v/>
      </c>
      <c r="I3049" s="21"/>
      <c r="J3049" s="21"/>
      <c r="K3049" s="22"/>
      <c r="L3049" s="16"/>
      <c r="M3049" s="15"/>
      <c r="N3049" s="25">
        <f t="shared" si="95"/>
        <v>0</v>
      </c>
    </row>
    <row r="3050" spans="2:14" ht="21.9" customHeight="1" x14ac:dyDescent="0.3">
      <c r="B3050" s="74"/>
      <c r="C3050" s="10"/>
      <c r="D3050" s="13"/>
      <c r="E3050" s="18"/>
      <c r="F3050" s="13"/>
      <c r="G3050" s="23"/>
      <c r="H3050" s="18" t="str">
        <f t="shared" si="94"/>
        <v/>
      </c>
      <c r="I3050" s="21"/>
      <c r="J3050" s="21"/>
      <c r="K3050" s="22"/>
      <c r="L3050" s="16"/>
      <c r="M3050" s="15"/>
      <c r="N3050" s="25">
        <f t="shared" si="95"/>
        <v>0</v>
      </c>
    </row>
    <row r="3051" spans="2:14" ht="21.9" customHeight="1" x14ac:dyDescent="0.3">
      <c r="B3051" s="74"/>
      <c r="C3051" s="10"/>
      <c r="D3051" s="13"/>
      <c r="E3051" s="18"/>
      <c r="F3051" s="13"/>
      <c r="G3051" s="23"/>
      <c r="H3051" s="18" t="str">
        <f t="shared" si="94"/>
        <v/>
      </c>
      <c r="I3051" s="21"/>
      <c r="J3051" s="21"/>
      <c r="K3051" s="22"/>
      <c r="L3051" s="16"/>
      <c r="M3051" s="15"/>
      <c r="N3051" s="25">
        <f t="shared" si="95"/>
        <v>0</v>
      </c>
    </row>
    <row r="3052" spans="2:14" ht="21.9" customHeight="1" x14ac:dyDescent="0.3">
      <c r="B3052" s="74"/>
      <c r="C3052" s="10"/>
      <c r="D3052" s="13"/>
      <c r="E3052" s="18"/>
      <c r="F3052" s="13"/>
      <c r="G3052" s="23"/>
      <c r="H3052" s="18" t="str">
        <f t="shared" si="94"/>
        <v/>
      </c>
      <c r="I3052" s="21"/>
      <c r="J3052" s="21"/>
      <c r="K3052" s="22"/>
      <c r="L3052" s="16"/>
      <c r="M3052" s="15"/>
      <c r="N3052" s="25">
        <f t="shared" si="95"/>
        <v>0</v>
      </c>
    </row>
    <row r="3053" spans="2:14" ht="21.9" customHeight="1" x14ac:dyDescent="0.3">
      <c r="B3053" s="74"/>
      <c r="C3053" s="10"/>
      <c r="D3053" s="13"/>
      <c r="E3053" s="18"/>
      <c r="F3053" s="13"/>
      <c r="G3053" s="23"/>
      <c r="H3053" s="18" t="str">
        <f t="shared" si="94"/>
        <v/>
      </c>
      <c r="I3053" s="21"/>
      <c r="J3053" s="21"/>
      <c r="K3053" s="22"/>
      <c r="L3053" s="16"/>
      <c r="M3053" s="15"/>
      <c r="N3053" s="25">
        <f t="shared" si="95"/>
        <v>0</v>
      </c>
    </row>
    <row r="3054" spans="2:14" ht="21.9" customHeight="1" x14ac:dyDescent="0.3">
      <c r="B3054" s="74"/>
      <c r="C3054" s="10"/>
      <c r="D3054" s="13"/>
      <c r="E3054" s="18"/>
      <c r="F3054" s="13"/>
      <c r="G3054" s="23"/>
      <c r="H3054" s="18" t="str">
        <f t="shared" si="94"/>
        <v/>
      </c>
      <c r="I3054" s="21"/>
      <c r="J3054" s="21"/>
      <c r="K3054" s="22"/>
      <c r="L3054" s="16"/>
      <c r="M3054" s="15"/>
      <c r="N3054" s="25">
        <f t="shared" si="95"/>
        <v>0</v>
      </c>
    </row>
    <row r="3055" spans="2:14" ht="21.9" customHeight="1" x14ac:dyDescent="0.3">
      <c r="B3055" s="74"/>
      <c r="C3055" s="10"/>
      <c r="D3055" s="13"/>
      <c r="E3055" s="18"/>
      <c r="F3055" s="13"/>
      <c r="G3055" s="23"/>
      <c r="H3055" s="18" t="str">
        <f t="shared" si="94"/>
        <v/>
      </c>
      <c r="I3055" s="21"/>
      <c r="J3055" s="21"/>
      <c r="K3055" s="22"/>
      <c r="L3055" s="16"/>
      <c r="M3055" s="15"/>
      <c r="N3055" s="25">
        <f t="shared" si="95"/>
        <v>0</v>
      </c>
    </row>
    <row r="3056" spans="2:14" ht="21.9" customHeight="1" x14ac:dyDescent="0.3">
      <c r="B3056" s="74"/>
      <c r="C3056" s="10"/>
      <c r="D3056" s="13"/>
      <c r="E3056" s="18"/>
      <c r="F3056" s="13"/>
      <c r="G3056" s="23"/>
      <c r="H3056" s="18" t="str">
        <f t="shared" si="94"/>
        <v/>
      </c>
      <c r="I3056" s="21"/>
      <c r="J3056" s="21"/>
      <c r="K3056" s="22"/>
      <c r="L3056" s="16"/>
      <c r="M3056" s="15"/>
      <c r="N3056" s="25">
        <f t="shared" si="95"/>
        <v>0</v>
      </c>
    </row>
    <row r="3057" spans="2:14" ht="21.9" customHeight="1" x14ac:dyDescent="0.3">
      <c r="B3057" s="74"/>
      <c r="C3057" s="10"/>
      <c r="D3057" s="13"/>
      <c r="E3057" s="18"/>
      <c r="F3057" s="13"/>
      <c r="G3057" s="23"/>
      <c r="H3057" s="18" t="str">
        <f t="shared" si="94"/>
        <v/>
      </c>
      <c r="I3057" s="21"/>
      <c r="J3057" s="21"/>
      <c r="K3057" s="22"/>
      <c r="L3057" s="16"/>
      <c r="M3057" s="15"/>
      <c r="N3057" s="25">
        <f t="shared" si="95"/>
        <v>0</v>
      </c>
    </row>
    <row r="3058" spans="2:14" ht="21.9" customHeight="1" x14ac:dyDescent="0.3">
      <c r="B3058" s="74"/>
      <c r="C3058" s="10"/>
      <c r="D3058" s="13"/>
      <c r="E3058" s="18"/>
      <c r="F3058" s="13"/>
      <c r="G3058" s="23"/>
      <c r="H3058" s="18" t="str">
        <f t="shared" si="94"/>
        <v/>
      </c>
      <c r="I3058" s="21"/>
      <c r="J3058" s="21"/>
      <c r="K3058" s="22"/>
      <c r="L3058" s="16"/>
      <c r="M3058" s="15"/>
      <c r="N3058" s="25">
        <f t="shared" si="95"/>
        <v>0</v>
      </c>
    </row>
    <row r="3059" spans="2:14" ht="21.9" customHeight="1" x14ac:dyDescent="0.3">
      <c r="B3059" s="74"/>
      <c r="C3059" s="10"/>
      <c r="D3059" s="13"/>
      <c r="E3059" s="18"/>
      <c r="F3059" s="13"/>
      <c r="G3059" s="23"/>
      <c r="H3059" s="18" t="str">
        <f t="shared" si="94"/>
        <v/>
      </c>
      <c r="I3059" s="21"/>
      <c r="J3059" s="21"/>
      <c r="K3059" s="22"/>
      <c r="L3059" s="16"/>
      <c r="M3059" s="15"/>
      <c r="N3059" s="25">
        <f t="shared" si="95"/>
        <v>0</v>
      </c>
    </row>
    <row r="3060" spans="2:14" ht="21.9" customHeight="1" x14ac:dyDescent="0.3">
      <c r="B3060" s="74"/>
      <c r="C3060" s="10"/>
      <c r="D3060" s="13"/>
      <c r="E3060" s="18"/>
      <c r="F3060" s="13"/>
      <c r="G3060" s="23"/>
      <c r="H3060" s="18" t="str">
        <f t="shared" si="94"/>
        <v/>
      </c>
      <c r="I3060" s="21"/>
      <c r="J3060" s="21"/>
      <c r="K3060" s="22"/>
      <c r="L3060" s="16"/>
      <c r="M3060" s="15"/>
      <c r="N3060" s="25">
        <f t="shared" si="95"/>
        <v>0</v>
      </c>
    </row>
    <row r="3061" spans="2:14" ht="21.9" customHeight="1" x14ac:dyDescent="0.3">
      <c r="B3061" s="74"/>
      <c r="C3061" s="10"/>
      <c r="D3061" s="13"/>
      <c r="E3061" s="18"/>
      <c r="F3061" s="13"/>
      <c r="G3061" s="23"/>
      <c r="H3061" s="18" t="str">
        <f t="shared" si="94"/>
        <v/>
      </c>
      <c r="I3061" s="21"/>
      <c r="J3061" s="21"/>
      <c r="K3061" s="22"/>
      <c r="L3061" s="16"/>
      <c r="M3061" s="15"/>
      <c r="N3061" s="25">
        <f t="shared" si="95"/>
        <v>0</v>
      </c>
    </row>
    <row r="3062" spans="2:14" ht="21.9" customHeight="1" x14ac:dyDescent="0.3">
      <c r="B3062" s="74"/>
      <c r="C3062" s="10"/>
      <c r="D3062" s="13"/>
      <c r="E3062" s="18"/>
      <c r="F3062" s="13"/>
      <c r="G3062" s="23"/>
      <c r="H3062" s="18" t="str">
        <f t="shared" si="94"/>
        <v/>
      </c>
      <c r="I3062" s="21"/>
      <c r="J3062" s="21"/>
      <c r="K3062" s="22"/>
      <c r="L3062" s="16"/>
      <c r="M3062" s="15"/>
      <c r="N3062" s="25">
        <f t="shared" si="95"/>
        <v>0</v>
      </c>
    </row>
    <row r="3063" spans="2:14" ht="21.9" customHeight="1" x14ac:dyDescent="0.3">
      <c r="B3063" s="74"/>
      <c r="C3063" s="10"/>
      <c r="D3063" s="13"/>
      <c r="E3063" s="18"/>
      <c r="F3063" s="13"/>
      <c r="G3063" s="23"/>
      <c r="H3063" s="18" t="str">
        <f t="shared" si="94"/>
        <v/>
      </c>
      <c r="I3063" s="21"/>
      <c r="J3063" s="21"/>
      <c r="K3063" s="22"/>
      <c r="L3063" s="16"/>
      <c r="M3063" s="15"/>
      <c r="N3063" s="25">
        <f t="shared" si="95"/>
        <v>0</v>
      </c>
    </row>
    <row r="3064" spans="2:14" ht="21.9" customHeight="1" x14ac:dyDescent="0.3">
      <c r="B3064" s="74"/>
      <c r="C3064" s="10"/>
      <c r="D3064" s="13"/>
      <c r="E3064" s="18"/>
      <c r="F3064" s="13"/>
      <c r="G3064" s="23"/>
      <c r="H3064" s="18" t="str">
        <f t="shared" si="94"/>
        <v/>
      </c>
      <c r="I3064" s="21"/>
      <c r="J3064" s="21"/>
      <c r="K3064" s="22"/>
      <c r="L3064" s="16"/>
      <c r="M3064" s="15"/>
      <c r="N3064" s="25">
        <f t="shared" si="95"/>
        <v>0</v>
      </c>
    </row>
    <row r="3065" spans="2:14" ht="21.9" customHeight="1" x14ac:dyDescent="0.3">
      <c r="B3065" s="74"/>
      <c r="C3065" s="10"/>
      <c r="D3065" s="13"/>
      <c r="E3065" s="18"/>
      <c r="F3065" s="13"/>
      <c r="G3065" s="23"/>
      <c r="H3065" s="18" t="str">
        <f t="shared" si="94"/>
        <v/>
      </c>
      <c r="I3065" s="21"/>
      <c r="J3065" s="21"/>
      <c r="K3065" s="22"/>
      <c r="L3065" s="16"/>
      <c r="M3065" s="15"/>
      <c r="N3065" s="25">
        <f t="shared" si="95"/>
        <v>0</v>
      </c>
    </row>
    <row r="3066" spans="2:14" ht="21.9" customHeight="1" x14ac:dyDescent="0.3">
      <c r="B3066" s="74"/>
      <c r="C3066" s="10"/>
      <c r="D3066" s="13"/>
      <c r="E3066" s="18"/>
      <c r="F3066" s="13"/>
      <c r="G3066" s="23"/>
      <c r="H3066" s="18" t="str">
        <f t="shared" si="94"/>
        <v/>
      </c>
      <c r="I3066" s="21"/>
      <c r="J3066" s="21"/>
      <c r="K3066" s="22"/>
      <c r="L3066" s="16"/>
      <c r="M3066" s="15"/>
      <c r="N3066" s="25">
        <f t="shared" si="95"/>
        <v>0</v>
      </c>
    </row>
    <row r="3067" spans="2:14" ht="21.9" customHeight="1" x14ac:dyDescent="0.3">
      <c r="B3067" s="74"/>
      <c r="C3067" s="10"/>
      <c r="D3067" s="13"/>
      <c r="E3067" s="18"/>
      <c r="F3067" s="13"/>
      <c r="G3067" s="23"/>
      <c r="H3067" s="18" t="str">
        <f t="shared" si="94"/>
        <v/>
      </c>
      <c r="I3067" s="21"/>
      <c r="J3067" s="21"/>
      <c r="K3067" s="22"/>
      <c r="L3067" s="16"/>
      <c r="M3067" s="15"/>
      <c r="N3067" s="25">
        <f t="shared" si="95"/>
        <v>0</v>
      </c>
    </row>
    <row r="3068" spans="2:14" ht="21.9" customHeight="1" x14ac:dyDescent="0.3">
      <c r="B3068" s="74"/>
      <c r="C3068" s="10"/>
      <c r="D3068" s="13"/>
      <c r="E3068" s="18"/>
      <c r="F3068" s="13"/>
      <c r="G3068" s="23"/>
      <c r="H3068" s="18" t="str">
        <f t="shared" si="94"/>
        <v/>
      </c>
      <c r="I3068" s="21"/>
      <c r="J3068" s="21"/>
      <c r="K3068" s="22"/>
      <c r="L3068" s="16"/>
      <c r="M3068" s="15"/>
      <c r="N3068" s="25">
        <f t="shared" si="95"/>
        <v>0</v>
      </c>
    </row>
    <row r="3069" spans="2:14" ht="21.9" customHeight="1" x14ac:dyDescent="0.3">
      <c r="B3069" s="74"/>
      <c r="C3069" s="10"/>
      <c r="D3069" s="13"/>
      <c r="E3069" s="18"/>
      <c r="F3069" s="13"/>
      <c r="G3069" s="23"/>
      <c r="H3069" s="18" t="str">
        <f t="shared" si="94"/>
        <v/>
      </c>
      <c r="I3069" s="21"/>
      <c r="J3069" s="21"/>
      <c r="K3069" s="22"/>
      <c r="L3069" s="16"/>
      <c r="M3069" s="15"/>
      <c r="N3069" s="25">
        <f t="shared" si="95"/>
        <v>0</v>
      </c>
    </row>
    <row r="3070" spans="2:14" ht="21.9" customHeight="1" x14ac:dyDescent="0.3">
      <c r="B3070" s="74"/>
      <c r="C3070" s="10"/>
      <c r="D3070" s="13"/>
      <c r="E3070" s="18"/>
      <c r="F3070" s="13"/>
      <c r="G3070" s="23"/>
      <c r="H3070" s="18" t="str">
        <f t="shared" si="94"/>
        <v/>
      </c>
      <c r="I3070" s="21"/>
      <c r="J3070" s="21"/>
      <c r="K3070" s="22"/>
      <c r="L3070" s="16"/>
      <c r="M3070" s="15"/>
      <c r="N3070" s="25">
        <f t="shared" si="95"/>
        <v>0</v>
      </c>
    </row>
    <row r="3071" spans="2:14" ht="21.9" customHeight="1" x14ac:dyDescent="0.3">
      <c r="B3071" s="74"/>
      <c r="C3071" s="10"/>
      <c r="D3071" s="13"/>
      <c r="E3071" s="18"/>
      <c r="F3071" s="13"/>
      <c r="G3071" s="23"/>
      <c r="H3071" s="18" t="str">
        <f t="shared" si="94"/>
        <v/>
      </c>
      <c r="I3071" s="21"/>
      <c r="J3071" s="21"/>
      <c r="K3071" s="22"/>
      <c r="L3071" s="16"/>
      <c r="M3071" s="15"/>
      <c r="N3071" s="25">
        <f t="shared" si="95"/>
        <v>0</v>
      </c>
    </row>
    <row r="3072" spans="2:14" ht="21.9" customHeight="1" x14ac:dyDescent="0.3">
      <c r="B3072" s="74"/>
      <c r="C3072" s="10"/>
      <c r="D3072" s="13"/>
      <c r="E3072" s="18"/>
      <c r="F3072" s="13"/>
      <c r="G3072" s="23"/>
      <c r="H3072" s="18" t="str">
        <f t="shared" si="94"/>
        <v/>
      </c>
      <c r="I3072" s="21"/>
      <c r="J3072" s="21"/>
      <c r="K3072" s="22"/>
      <c r="L3072" s="16"/>
      <c r="M3072" s="15"/>
      <c r="N3072" s="25">
        <f t="shared" si="95"/>
        <v>0</v>
      </c>
    </row>
    <row r="3073" spans="2:14" ht="21.9" customHeight="1" x14ac:dyDescent="0.3">
      <c r="B3073" s="74"/>
      <c r="C3073" s="10"/>
      <c r="D3073" s="13"/>
      <c r="E3073" s="18"/>
      <c r="F3073" s="13"/>
      <c r="G3073" s="23"/>
      <c r="H3073" s="18" t="str">
        <f t="shared" si="94"/>
        <v/>
      </c>
      <c r="I3073" s="21"/>
      <c r="J3073" s="21"/>
      <c r="K3073" s="22"/>
      <c r="L3073" s="16"/>
      <c r="M3073" s="15"/>
      <c r="N3073" s="25">
        <f t="shared" si="95"/>
        <v>0</v>
      </c>
    </row>
    <row r="3074" spans="2:14" ht="21.9" customHeight="1" x14ac:dyDescent="0.3">
      <c r="B3074" s="74"/>
      <c r="C3074" s="10"/>
      <c r="D3074" s="13"/>
      <c r="E3074" s="18"/>
      <c r="F3074" s="13"/>
      <c r="G3074" s="23"/>
      <c r="H3074" s="18" t="str">
        <f t="shared" si="94"/>
        <v/>
      </c>
      <c r="I3074" s="21"/>
      <c r="J3074" s="21"/>
      <c r="K3074" s="22"/>
      <c r="L3074" s="16"/>
      <c r="M3074" s="15"/>
      <c r="N3074" s="25">
        <f t="shared" si="95"/>
        <v>0</v>
      </c>
    </row>
    <row r="3075" spans="2:14" ht="21.9" customHeight="1" x14ac:dyDescent="0.3">
      <c r="B3075" s="74"/>
      <c r="C3075" s="10"/>
      <c r="D3075" s="13"/>
      <c r="E3075" s="18"/>
      <c r="F3075" s="13"/>
      <c r="G3075" s="23"/>
      <c r="H3075" s="18" t="str">
        <f t="shared" si="94"/>
        <v/>
      </c>
      <c r="I3075" s="21"/>
      <c r="J3075" s="21"/>
      <c r="K3075" s="22"/>
      <c r="L3075" s="16"/>
      <c r="M3075" s="15"/>
      <c r="N3075" s="25">
        <f t="shared" si="95"/>
        <v>0</v>
      </c>
    </row>
    <row r="3076" spans="2:14" ht="21.9" customHeight="1" x14ac:dyDescent="0.3">
      <c r="B3076" s="74"/>
      <c r="C3076" s="10"/>
      <c r="D3076" s="13"/>
      <c r="E3076" s="18"/>
      <c r="F3076" s="13"/>
      <c r="G3076" s="23"/>
      <c r="H3076" s="18" t="str">
        <f t="shared" si="94"/>
        <v/>
      </c>
      <c r="I3076" s="21"/>
      <c r="J3076" s="21"/>
      <c r="K3076" s="22"/>
      <c r="L3076" s="16"/>
      <c r="M3076" s="15"/>
      <c r="N3076" s="25">
        <f t="shared" si="95"/>
        <v>0</v>
      </c>
    </row>
    <row r="3077" spans="2:14" ht="21.9" customHeight="1" x14ac:dyDescent="0.3">
      <c r="B3077" s="74"/>
      <c r="C3077" s="10"/>
      <c r="D3077" s="13"/>
      <c r="E3077" s="18"/>
      <c r="F3077" s="13"/>
      <c r="G3077" s="23"/>
      <c r="H3077" s="18" t="str">
        <f t="shared" si="94"/>
        <v/>
      </c>
      <c r="I3077" s="21"/>
      <c r="J3077" s="21"/>
      <c r="K3077" s="22"/>
      <c r="L3077" s="16"/>
      <c r="M3077" s="15"/>
      <c r="N3077" s="25">
        <f t="shared" si="95"/>
        <v>0</v>
      </c>
    </row>
    <row r="3078" spans="2:14" ht="21.9" customHeight="1" x14ac:dyDescent="0.3">
      <c r="B3078" s="74"/>
      <c r="C3078" s="10"/>
      <c r="D3078" s="13"/>
      <c r="E3078" s="18"/>
      <c r="F3078" s="13"/>
      <c r="G3078" s="23"/>
      <c r="H3078" s="18" t="str">
        <f t="shared" si="94"/>
        <v/>
      </c>
      <c r="I3078" s="21"/>
      <c r="J3078" s="21"/>
      <c r="K3078" s="22"/>
      <c r="L3078" s="16"/>
      <c r="M3078" s="15"/>
      <c r="N3078" s="25">
        <f t="shared" si="95"/>
        <v>0</v>
      </c>
    </row>
    <row r="3079" spans="2:14" ht="21.9" customHeight="1" x14ac:dyDescent="0.3">
      <c r="B3079" s="74"/>
      <c r="C3079" s="10"/>
      <c r="D3079" s="13"/>
      <c r="E3079" s="18"/>
      <c r="F3079" s="13"/>
      <c r="G3079" s="23"/>
      <c r="H3079" s="18" t="str">
        <f t="shared" si="94"/>
        <v/>
      </c>
      <c r="I3079" s="21"/>
      <c r="J3079" s="21"/>
      <c r="K3079" s="22"/>
      <c r="L3079" s="16"/>
      <c r="M3079" s="15"/>
      <c r="N3079" s="25">
        <f t="shared" si="95"/>
        <v>0</v>
      </c>
    </row>
    <row r="3080" spans="2:14" ht="21.9" customHeight="1" x14ac:dyDescent="0.3">
      <c r="B3080" s="74"/>
      <c r="C3080" s="10"/>
      <c r="D3080" s="13"/>
      <c r="E3080" s="18"/>
      <c r="F3080" s="13"/>
      <c r="G3080" s="23"/>
      <c r="H3080" s="18" t="str">
        <f t="shared" si="94"/>
        <v/>
      </c>
      <c r="I3080" s="21"/>
      <c r="J3080" s="21"/>
      <c r="K3080" s="22"/>
      <c r="L3080" s="16"/>
      <c r="M3080" s="15"/>
      <c r="N3080" s="25">
        <f t="shared" si="95"/>
        <v>0</v>
      </c>
    </row>
    <row r="3081" spans="2:14" ht="21.9" customHeight="1" x14ac:dyDescent="0.3">
      <c r="B3081" s="74"/>
      <c r="C3081" s="10"/>
      <c r="D3081" s="13"/>
      <c r="E3081" s="18"/>
      <c r="F3081" s="13"/>
      <c r="G3081" s="23"/>
      <c r="H3081" s="18" t="str">
        <f t="shared" si="94"/>
        <v/>
      </c>
      <c r="I3081" s="21"/>
      <c r="J3081" s="21"/>
      <c r="K3081" s="22"/>
      <c r="L3081" s="16"/>
      <c r="M3081" s="15"/>
      <c r="N3081" s="25">
        <f t="shared" si="95"/>
        <v>0</v>
      </c>
    </row>
    <row r="3082" spans="2:14" ht="21.9" customHeight="1" x14ac:dyDescent="0.3">
      <c r="B3082" s="74"/>
      <c r="C3082" s="10"/>
      <c r="D3082" s="13"/>
      <c r="E3082" s="18"/>
      <c r="F3082" s="13"/>
      <c r="G3082" s="23"/>
      <c r="H3082" s="18" t="str">
        <f t="shared" si="94"/>
        <v/>
      </c>
      <c r="I3082" s="21"/>
      <c r="J3082" s="21"/>
      <c r="K3082" s="22"/>
      <c r="L3082" s="16"/>
      <c r="M3082" s="15"/>
      <c r="N3082" s="25">
        <f t="shared" si="95"/>
        <v>0</v>
      </c>
    </row>
    <row r="3083" spans="2:14" ht="21.9" customHeight="1" x14ac:dyDescent="0.3">
      <c r="B3083" s="74"/>
      <c r="C3083" s="10"/>
      <c r="D3083" s="13"/>
      <c r="E3083" s="18"/>
      <c r="F3083" s="13"/>
      <c r="G3083" s="23"/>
      <c r="H3083" s="18" t="str">
        <f t="shared" ref="H3083:H3146" si="96">IF(E3083="","",IF(N3083="",D3083*E3083,(D3083*E3083)-(D3083*N3083)))</f>
        <v/>
      </c>
      <c r="I3083" s="21"/>
      <c r="J3083" s="21"/>
      <c r="K3083" s="22"/>
      <c r="L3083" s="16"/>
      <c r="M3083" s="15"/>
      <c r="N3083" s="25">
        <f t="shared" ref="N3083:N3146" si="97">IF(F3083="Não","",E3083*G3083)</f>
        <v>0</v>
      </c>
    </row>
    <row r="3084" spans="2:14" ht="21.9" customHeight="1" x14ac:dyDescent="0.3">
      <c r="B3084" s="74"/>
      <c r="C3084" s="10"/>
      <c r="D3084" s="13"/>
      <c r="E3084" s="18"/>
      <c r="F3084" s="13"/>
      <c r="G3084" s="23"/>
      <c r="H3084" s="18" t="str">
        <f t="shared" si="96"/>
        <v/>
      </c>
      <c r="I3084" s="21"/>
      <c r="J3084" s="21"/>
      <c r="K3084" s="22"/>
      <c r="L3084" s="16"/>
      <c r="M3084" s="15"/>
      <c r="N3084" s="25">
        <f t="shared" si="97"/>
        <v>0</v>
      </c>
    </row>
    <row r="3085" spans="2:14" ht="21.9" customHeight="1" x14ac:dyDescent="0.3">
      <c r="B3085" s="74"/>
      <c r="C3085" s="10"/>
      <c r="D3085" s="13"/>
      <c r="E3085" s="18"/>
      <c r="F3085" s="13"/>
      <c r="G3085" s="23"/>
      <c r="H3085" s="18" t="str">
        <f t="shared" si="96"/>
        <v/>
      </c>
      <c r="I3085" s="21"/>
      <c r="J3085" s="21"/>
      <c r="K3085" s="22"/>
      <c r="L3085" s="16"/>
      <c r="M3085" s="15"/>
      <c r="N3085" s="25">
        <f t="shared" si="97"/>
        <v>0</v>
      </c>
    </row>
    <row r="3086" spans="2:14" ht="21.9" customHeight="1" x14ac:dyDescent="0.3">
      <c r="B3086" s="74"/>
      <c r="C3086" s="10"/>
      <c r="D3086" s="13"/>
      <c r="E3086" s="18"/>
      <c r="F3086" s="13"/>
      <c r="G3086" s="23"/>
      <c r="H3086" s="18" t="str">
        <f t="shared" si="96"/>
        <v/>
      </c>
      <c r="I3086" s="21"/>
      <c r="J3086" s="21"/>
      <c r="K3086" s="22"/>
      <c r="L3086" s="16"/>
      <c r="M3086" s="15"/>
      <c r="N3086" s="25">
        <f t="shared" si="97"/>
        <v>0</v>
      </c>
    </row>
    <row r="3087" spans="2:14" ht="21.9" customHeight="1" x14ac:dyDescent="0.3">
      <c r="B3087" s="74"/>
      <c r="C3087" s="10"/>
      <c r="D3087" s="13"/>
      <c r="E3087" s="18"/>
      <c r="F3087" s="13"/>
      <c r="G3087" s="23"/>
      <c r="H3087" s="18" t="str">
        <f t="shared" si="96"/>
        <v/>
      </c>
      <c r="I3087" s="21"/>
      <c r="J3087" s="21"/>
      <c r="K3087" s="22"/>
      <c r="L3087" s="16"/>
      <c r="M3087" s="15"/>
      <c r="N3087" s="25">
        <f t="shared" si="97"/>
        <v>0</v>
      </c>
    </row>
    <row r="3088" spans="2:14" ht="21.9" customHeight="1" x14ac:dyDescent="0.3">
      <c r="B3088" s="74"/>
      <c r="C3088" s="10"/>
      <c r="D3088" s="13"/>
      <c r="E3088" s="18"/>
      <c r="F3088" s="13"/>
      <c r="G3088" s="23"/>
      <c r="H3088" s="18" t="str">
        <f t="shared" si="96"/>
        <v/>
      </c>
      <c r="I3088" s="21"/>
      <c r="J3088" s="21"/>
      <c r="K3088" s="22"/>
      <c r="L3088" s="16"/>
      <c r="M3088" s="15"/>
      <c r="N3088" s="25">
        <f t="shared" si="97"/>
        <v>0</v>
      </c>
    </row>
    <row r="3089" spans="2:14" ht="21.9" customHeight="1" x14ac:dyDescent="0.3">
      <c r="B3089" s="74"/>
      <c r="C3089" s="10"/>
      <c r="D3089" s="13"/>
      <c r="E3089" s="18"/>
      <c r="F3089" s="13"/>
      <c r="G3089" s="23"/>
      <c r="H3089" s="18" t="str">
        <f t="shared" si="96"/>
        <v/>
      </c>
      <c r="I3089" s="21"/>
      <c r="J3089" s="21"/>
      <c r="K3089" s="22"/>
      <c r="L3089" s="16"/>
      <c r="M3089" s="15"/>
      <c r="N3089" s="25">
        <f t="shared" si="97"/>
        <v>0</v>
      </c>
    </row>
    <row r="3090" spans="2:14" ht="21.9" customHeight="1" x14ac:dyDescent="0.3">
      <c r="B3090" s="74"/>
      <c r="C3090" s="10"/>
      <c r="D3090" s="13"/>
      <c r="E3090" s="18"/>
      <c r="F3090" s="13"/>
      <c r="G3090" s="23"/>
      <c r="H3090" s="18" t="str">
        <f t="shared" si="96"/>
        <v/>
      </c>
      <c r="I3090" s="21"/>
      <c r="J3090" s="21"/>
      <c r="K3090" s="22"/>
      <c r="L3090" s="16"/>
      <c r="M3090" s="15"/>
      <c r="N3090" s="25">
        <f t="shared" si="97"/>
        <v>0</v>
      </c>
    </row>
    <row r="3091" spans="2:14" ht="21.9" customHeight="1" x14ac:dyDescent="0.3">
      <c r="B3091" s="74"/>
      <c r="C3091" s="10"/>
      <c r="D3091" s="13"/>
      <c r="E3091" s="18"/>
      <c r="F3091" s="13"/>
      <c r="G3091" s="23"/>
      <c r="H3091" s="18" t="str">
        <f t="shared" si="96"/>
        <v/>
      </c>
      <c r="I3091" s="21"/>
      <c r="J3091" s="21"/>
      <c r="K3091" s="22"/>
      <c r="L3091" s="16"/>
      <c r="M3091" s="15"/>
      <c r="N3091" s="25">
        <f t="shared" si="97"/>
        <v>0</v>
      </c>
    </row>
    <row r="3092" spans="2:14" ht="21.9" customHeight="1" x14ac:dyDescent="0.3">
      <c r="B3092" s="74"/>
      <c r="C3092" s="10"/>
      <c r="D3092" s="13"/>
      <c r="E3092" s="18"/>
      <c r="F3092" s="13"/>
      <c r="G3092" s="23"/>
      <c r="H3092" s="18" t="str">
        <f t="shared" si="96"/>
        <v/>
      </c>
      <c r="I3092" s="21"/>
      <c r="J3092" s="21"/>
      <c r="K3092" s="22"/>
      <c r="L3092" s="16"/>
      <c r="M3092" s="15"/>
      <c r="N3092" s="25">
        <f t="shared" si="97"/>
        <v>0</v>
      </c>
    </row>
    <row r="3093" spans="2:14" ht="21.9" customHeight="1" x14ac:dyDescent="0.3">
      <c r="B3093" s="74"/>
      <c r="C3093" s="10"/>
      <c r="D3093" s="13"/>
      <c r="E3093" s="18"/>
      <c r="F3093" s="13"/>
      <c r="G3093" s="23"/>
      <c r="H3093" s="18" t="str">
        <f t="shared" si="96"/>
        <v/>
      </c>
      <c r="I3093" s="21"/>
      <c r="J3093" s="21"/>
      <c r="K3093" s="22"/>
      <c r="L3093" s="16"/>
      <c r="M3093" s="15"/>
      <c r="N3093" s="25">
        <f t="shared" si="97"/>
        <v>0</v>
      </c>
    </row>
    <row r="3094" spans="2:14" ht="21.9" customHeight="1" x14ac:dyDescent="0.3">
      <c r="B3094" s="74"/>
      <c r="C3094" s="10"/>
      <c r="D3094" s="13"/>
      <c r="E3094" s="18"/>
      <c r="F3094" s="13"/>
      <c r="G3094" s="23"/>
      <c r="H3094" s="18" t="str">
        <f t="shared" si="96"/>
        <v/>
      </c>
      <c r="I3094" s="21"/>
      <c r="J3094" s="21"/>
      <c r="K3094" s="22"/>
      <c r="L3094" s="16"/>
      <c r="M3094" s="15"/>
      <c r="N3094" s="25">
        <f t="shared" si="97"/>
        <v>0</v>
      </c>
    </row>
    <row r="3095" spans="2:14" ht="21.9" customHeight="1" x14ac:dyDescent="0.3">
      <c r="B3095" s="74"/>
      <c r="C3095" s="10"/>
      <c r="D3095" s="13"/>
      <c r="E3095" s="18"/>
      <c r="F3095" s="13"/>
      <c r="G3095" s="23"/>
      <c r="H3095" s="18" t="str">
        <f t="shared" si="96"/>
        <v/>
      </c>
      <c r="I3095" s="21"/>
      <c r="J3095" s="21"/>
      <c r="K3095" s="22"/>
      <c r="L3095" s="16"/>
      <c r="M3095" s="15"/>
      <c r="N3095" s="25">
        <f t="shared" si="97"/>
        <v>0</v>
      </c>
    </row>
    <row r="3096" spans="2:14" ht="21.9" customHeight="1" x14ac:dyDescent="0.3">
      <c r="B3096" s="74"/>
      <c r="C3096" s="10"/>
      <c r="D3096" s="13"/>
      <c r="E3096" s="18"/>
      <c r="F3096" s="13"/>
      <c r="G3096" s="23"/>
      <c r="H3096" s="18" t="str">
        <f t="shared" si="96"/>
        <v/>
      </c>
      <c r="I3096" s="21"/>
      <c r="J3096" s="21"/>
      <c r="K3096" s="22"/>
      <c r="L3096" s="16"/>
      <c r="M3096" s="15"/>
      <c r="N3096" s="25">
        <f t="shared" si="97"/>
        <v>0</v>
      </c>
    </row>
    <row r="3097" spans="2:14" ht="21.9" customHeight="1" x14ac:dyDescent="0.3">
      <c r="B3097" s="74"/>
      <c r="C3097" s="10"/>
      <c r="D3097" s="13"/>
      <c r="E3097" s="18"/>
      <c r="F3097" s="13"/>
      <c r="G3097" s="23"/>
      <c r="H3097" s="18" t="str">
        <f t="shared" si="96"/>
        <v/>
      </c>
      <c r="I3097" s="21"/>
      <c r="J3097" s="21"/>
      <c r="K3097" s="22"/>
      <c r="L3097" s="16"/>
      <c r="M3097" s="15"/>
      <c r="N3097" s="25">
        <f t="shared" si="97"/>
        <v>0</v>
      </c>
    </row>
    <row r="3098" spans="2:14" ht="21.9" customHeight="1" x14ac:dyDescent="0.3">
      <c r="B3098" s="74"/>
      <c r="C3098" s="10"/>
      <c r="D3098" s="13"/>
      <c r="E3098" s="18"/>
      <c r="F3098" s="13"/>
      <c r="G3098" s="23"/>
      <c r="H3098" s="18" t="str">
        <f t="shared" si="96"/>
        <v/>
      </c>
      <c r="I3098" s="21"/>
      <c r="J3098" s="21"/>
      <c r="K3098" s="22"/>
      <c r="L3098" s="16"/>
      <c r="M3098" s="15"/>
      <c r="N3098" s="25">
        <f t="shared" si="97"/>
        <v>0</v>
      </c>
    </row>
    <row r="3099" spans="2:14" ht="21.9" customHeight="1" x14ac:dyDescent="0.3">
      <c r="B3099" s="74"/>
      <c r="C3099" s="10"/>
      <c r="D3099" s="13"/>
      <c r="E3099" s="18"/>
      <c r="F3099" s="13"/>
      <c r="G3099" s="23"/>
      <c r="H3099" s="18" t="str">
        <f t="shared" si="96"/>
        <v/>
      </c>
      <c r="I3099" s="21"/>
      <c r="J3099" s="21"/>
      <c r="K3099" s="22"/>
      <c r="L3099" s="16"/>
      <c r="M3099" s="15"/>
      <c r="N3099" s="25">
        <f t="shared" si="97"/>
        <v>0</v>
      </c>
    </row>
    <row r="3100" spans="2:14" ht="21.9" customHeight="1" x14ac:dyDescent="0.3">
      <c r="B3100" s="74"/>
      <c r="C3100" s="10"/>
      <c r="D3100" s="13"/>
      <c r="E3100" s="18"/>
      <c r="F3100" s="13"/>
      <c r="G3100" s="23"/>
      <c r="H3100" s="18" t="str">
        <f t="shared" si="96"/>
        <v/>
      </c>
      <c r="I3100" s="21"/>
      <c r="J3100" s="21"/>
      <c r="K3100" s="22"/>
      <c r="L3100" s="16"/>
      <c r="M3100" s="15"/>
      <c r="N3100" s="25">
        <f t="shared" si="97"/>
        <v>0</v>
      </c>
    </row>
    <row r="3101" spans="2:14" ht="21.9" customHeight="1" x14ac:dyDescent="0.3">
      <c r="B3101" s="74"/>
      <c r="C3101" s="10"/>
      <c r="D3101" s="13"/>
      <c r="E3101" s="18"/>
      <c r="F3101" s="13"/>
      <c r="G3101" s="23"/>
      <c r="H3101" s="18" t="str">
        <f t="shared" si="96"/>
        <v/>
      </c>
      <c r="I3101" s="21"/>
      <c r="J3101" s="21"/>
      <c r="K3101" s="22"/>
      <c r="L3101" s="16"/>
      <c r="M3101" s="15"/>
      <c r="N3101" s="25">
        <f t="shared" si="97"/>
        <v>0</v>
      </c>
    </row>
    <row r="3102" spans="2:14" ht="21.9" customHeight="1" x14ac:dyDescent="0.3">
      <c r="B3102" s="74"/>
      <c r="C3102" s="10"/>
      <c r="D3102" s="13"/>
      <c r="E3102" s="18"/>
      <c r="F3102" s="13"/>
      <c r="G3102" s="23"/>
      <c r="H3102" s="18" t="str">
        <f t="shared" si="96"/>
        <v/>
      </c>
      <c r="I3102" s="21"/>
      <c r="J3102" s="21"/>
      <c r="K3102" s="22"/>
      <c r="L3102" s="16"/>
      <c r="M3102" s="15"/>
      <c r="N3102" s="25">
        <f t="shared" si="97"/>
        <v>0</v>
      </c>
    </row>
    <row r="3103" spans="2:14" ht="21.9" customHeight="1" x14ac:dyDescent="0.3">
      <c r="B3103" s="74"/>
      <c r="C3103" s="10"/>
      <c r="D3103" s="13"/>
      <c r="E3103" s="18"/>
      <c r="F3103" s="13"/>
      <c r="G3103" s="23"/>
      <c r="H3103" s="18" t="str">
        <f t="shared" si="96"/>
        <v/>
      </c>
      <c r="I3103" s="21"/>
      <c r="J3103" s="21"/>
      <c r="K3103" s="22"/>
      <c r="L3103" s="16"/>
      <c r="M3103" s="15"/>
      <c r="N3103" s="25">
        <f t="shared" si="97"/>
        <v>0</v>
      </c>
    </row>
    <row r="3104" spans="2:14" ht="21.9" customHeight="1" x14ac:dyDescent="0.3">
      <c r="B3104" s="74"/>
      <c r="C3104" s="10"/>
      <c r="D3104" s="13"/>
      <c r="E3104" s="18"/>
      <c r="F3104" s="13"/>
      <c r="G3104" s="23"/>
      <c r="H3104" s="18" t="str">
        <f t="shared" si="96"/>
        <v/>
      </c>
      <c r="I3104" s="21"/>
      <c r="J3104" s="21"/>
      <c r="K3104" s="22"/>
      <c r="L3104" s="16"/>
      <c r="M3104" s="15"/>
      <c r="N3104" s="25">
        <f t="shared" si="97"/>
        <v>0</v>
      </c>
    </row>
    <row r="3105" spans="2:14" ht="21.9" customHeight="1" x14ac:dyDescent="0.3">
      <c r="B3105" s="74"/>
      <c r="C3105" s="10"/>
      <c r="D3105" s="13"/>
      <c r="E3105" s="18"/>
      <c r="F3105" s="13"/>
      <c r="G3105" s="23"/>
      <c r="H3105" s="18" t="str">
        <f t="shared" si="96"/>
        <v/>
      </c>
      <c r="I3105" s="21"/>
      <c r="J3105" s="21"/>
      <c r="K3105" s="22"/>
      <c r="L3105" s="16"/>
      <c r="M3105" s="15"/>
      <c r="N3105" s="25">
        <f t="shared" si="97"/>
        <v>0</v>
      </c>
    </row>
    <row r="3106" spans="2:14" ht="21.9" customHeight="1" x14ac:dyDescent="0.3">
      <c r="B3106" s="74"/>
      <c r="C3106" s="10"/>
      <c r="D3106" s="13"/>
      <c r="E3106" s="18"/>
      <c r="F3106" s="13"/>
      <c r="G3106" s="23"/>
      <c r="H3106" s="18" t="str">
        <f t="shared" si="96"/>
        <v/>
      </c>
      <c r="I3106" s="21"/>
      <c r="J3106" s="21"/>
      <c r="K3106" s="22"/>
      <c r="L3106" s="16"/>
      <c r="M3106" s="15"/>
      <c r="N3106" s="25">
        <f t="shared" si="97"/>
        <v>0</v>
      </c>
    </row>
    <row r="3107" spans="2:14" ht="21.9" customHeight="1" x14ac:dyDescent="0.3">
      <c r="B3107" s="74"/>
      <c r="C3107" s="10"/>
      <c r="D3107" s="13"/>
      <c r="E3107" s="18"/>
      <c r="F3107" s="13"/>
      <c r="G3107" s="23"/>
      <c r="H3107" s="18" t="str">
        <f t="shared" si="96"/>
        <v/>
      </c>
      <c r="I3107" s="21"/>
      <c r="J3107" s="21"/>
      <c r="K3107" s="22"/>
      <c r="L3107" s="16"/>
      <c r="M3107" s="15"/>
      <c r="N3107" s="25">
        <f t="shared" si="97"/>
        <v>0</v>
      </c>
    </row>
    <row r="3108" spans="2:14" ht="21.9" customHeight="1" x14ac:dyDescent="0.3">
      <c r="B3108" s="74"/>
      <c r="C3108" s="10"/>
      <c r="D3108" s="13"/>
      <c r="E3108" s="18"/>
      <c r="F3108" s="13"/>
      <c r="G3108" s="23"/>
      <c r="H3108" s="18" t="str">
        <f t="shared" si="96"/>
        <v/>
      </c>
      <c r="I3108" s="21"/>
      <c r="J3108" s="21"/>
      <c r="K3108" s="22"/>
      <c r="L3108" s="16"/>
      <c r="M3108" s="15"/>
      <c r="N3108" s="25">
        <f t="shared" si="97"/>
        <v>0</v>
      </c>
    </row>
    <row r="3109" spans="2:14" ht="21.9" customHeight="1" x14ac:dyDescent="0.3">
      <c r="B3109" s="74"/>
      <c r="C3109" s="10"/>
      <c r="D3109" s="13"/>
      <c r="E3109" s="18"/>
      <c r="F3109" s="13"/>
      <c r="G3109" s="23"/>
      <c r="H3109" s="18" t="str">
        <f t="shared" si="96"/>
        <v/>
      </c>
      <c r="I3109" s="21"/>
      <c r="J3109" s="21"/>
      <c r="K3109" s="22"/>
      <c r="L3109" s="16"/>
      <c r="M3109" s="15"/>
      <c r="N3109" s="25">
        <f t="shared" si="97"/>
        <v>0</v>
      </c>
    </row>
    <row r="3110" spans="2:14" ht="21.9" customHeight="1" x14ac:dyDescent="0.3">
      <c r="B3110" s="74"/>
      <c r="C3110" s="10"/>
      <c r="D3110" s="13"/>
      <c r="E3110" s="18"/>
      <c r="F3110" s="13"/>
      <c r="G3110" s="23"/>
      <c r="H3110" s="18" t="str">
        <f t="shared" si="96"/>
        <v/>
      </c>
      <c r="I3110" s="21"/>
      <c r="J3110" s="21"/>
      <c r="K3110" s="22"/>
      <c r="L3110" s="16"/>
      <c r="M3110" s="15"/>
      <c r="N3110" s="25">
        <f t="shared" si="97"/>
        <v>0</v>
      </c>
    </row>
    <row r="3111" spans="2:14" ht="21.9" customHeight="1" x14ac:dyDescent="0.3">
      <c r="B3111" s="74"/>
      <c r="C3111" s="10"/>
      <c r="D3111" s="13"/>
      <c r="E3111" s="18"/>
      <c r="F3111" s="13"/>
      <c r="G3111" s="23"/>
      <c r="H3111" s="18" t="str">
        <f t="shared" si="96"/>
        <v/>
      </c>
      <c r="I3111" s="21"/>
      <c r="J3111" s="21"/>
      <c r="K3111" s="22"/>
      <c r="L3111" s="16"/>
      <c r="M3111" s="15"/>
      <c r="N3111" s="25">
        <f t="shared" si="97"/>
        <v>0</v>
      </c>
    </row>
    <row r="3112" spans="2:14" ht="21.9" customHeight="1" x14ac:dyDescent="0.3">
      <c r="B3112" s="74"/>
      <c r="C3112" s="10"/>
      <c r="D3112" s="13"/>
      <c r="E3112" s="18"/>
      <c r="F3112" s="13"/>
      <c r="G3112" s="23"/>
      <c r="H3112" s="18" t="str">
        <f t="shared" si="96"/>
        <v/>
      </c>
      <c r="I3112" s="21"/>
      <c r="J3112" s="21"/>
      <c r="K3112" s="22"/>
      <c r="L3112" s="16"/>
      <c r="M3112" s="15"/>
      <c r="N3112" s="25">
        <f t="shared" si="97"/>
        <v>0</v>
      </c>
    </row>
    <row r="3113" spans="2:14" ht="21.9" customHeight="1" x14ac:dyDescent="0.3">
      <c r="B3113" s="74"/>
      <c r="C3113" s="10"/>
      <c r="D3113" s="13"/>
      <c r="E3113" s="18"/>
      <c r="F3113" s="13"/>
      <c r="G3113" s="23"/>
      <c r="H3113" s="18" t="str">
        <f t="shared" si="96"/>
        <v/>
      </c>
      <c r="I3113" s="21"/>
      <c r="J3113" s="21"/>
      <c r="K3113" s="22"/>
      <c r="L3113" s="16"/>
      <c r="M3113" s="15"/>
      <c r="N3113" s="25">
        <f t="shared" si="97"/>
        <v>0</v>
      </c>
    </row>
    <row r="3114" spans="2:14" ht="21.9" customHeight="1" x14ac:dyDescent="0.3">
      <c r="B3114" s="74"/>
      <c r="C3114" s="10"/>
      <c r="D3114" s="13"/>
      <c r="E3114" s="18"/>
      <c r="F3114" s="13"/>
      <c r="G3114" s="23"/>
      <c r="H3114" s="18" t="str">
        <f t="shared" si="96"/>
        <v/>
      </c>
      <c r="I3114" s="21"/>
      <c r="J3114" s="21"/>
      <c r="K3114" s="22"/>
      <c r="L3114" s="16"/>
      <c r="M3114" s="15"/>
      <c r="N3114" s="25">
        <f t="shared" si="97"/>
        <v>0</v>
      </c>
    </row>
    <row r="3115" spans="2:14" ht="21.9" customHeight="1" x14ac:dyDescent="0.3">
      <c r="B3115" s="74"/>
      <c r="C3115" s="10"/>
      <c r="D3115" s="13"/>
      <c r="E3115" s="18"/>
      <c r="F3115" s="13"/>
      <c r="G3115" s="23"/>
      <c r="H3115" s="18" t="str">
        <f t="shared" si="96"/>
        <v/>
      </c>
      <c r="I3115" s="21"/>
      <c r="J3115" s="21"/>
      <c r="K3115" s="22"/>
      <c r="L3115" s="16"/>
      <c r="M3115" s="15"/>
      <c r="N3115" s="25">
        <f t="shared" si="97"/>
        <v>0</v>
      </c>
    </row>
    <row r="3116" spans="2:14" ht="21.9" customHeight="1" x14ac:dyDescent="0.3">
      <c r="B3116" s="74"/>
      <c r="C3116" s="10"/>
      <c r="D3116" s="13"/>
      <c r="E3116" s="18"/>
      <c r="F3116" s="13"/>
      <c r="G3116" s="23"/>
      <c r="H3116" s="18" t="str">
        <f t="shared" si="96"/>
        <v/>
      </c>
      <c r="I3116" s="21"/>
      <c r="J3116" s="21"/>
      <c r="K3116" s="22"/>
      <c r="L3116" s="16"/>
      <c r="M3116" s="15"/>
      <c r="N3116" s="25">
        <f t="shared" si="97"/>
        <v>0</v>
      </c>
    </row>
    <row r="3117" spans="2:14" ht="21.9" customHeight="1" x14ac:dyDescent="0.3">
      <c r="B3117" s="74"/>
      <c r="C3117" s="10"/>
      <c r="D3117" s="13"/>
      <c r="E3117" s="18"/>
      <c r="F3117" s="13"/>
      <c r="G3117" s="23"/>
      <c r="H3117" s="18" t="str">
        <f t="shared" si="96"/>
        <v/>
      </c>
      <c r="I3117" s="21"/>
      <c r="J3117" s="21"/>
      <c r="K3117" s="22"/>
      <c r="L3117" s="16"/>
      <c r="M3117" s="15"/>
      <c r="N3117" s="25">
        <f t="shared" si="97"/>
        <v>0</v>
      </c>
    </row>
    <row r="3118" spans="2:14" ht="21.9" customHeight="1" x14ac:dyDescent="0.3">
      <c r="B3118" s="74"/>
      <c r="C3118" s="10"/>
      <c r="D3118" s="13"/>
      <c r="E3118" s="18"/>
      <c r="F3118" s="13"/>
      <c r="G3118" s="23"/>
      <c r="H3118" s="18" t="str">
        <f t="shared" si="96"/>
        <v/>
      </c>
      <c r="I3118" s="21"/>
      <c r="J3118" s="21"/>
      <c r="K3118" s="22"/>
      <c r="L3118" s="16"/>
      <c r="M3118" s="15"/>
      <c r="N3118" s="25">
        <f t="shared" si="97"/>
        <v>0</v>
      </c>
    </row>
    <row r="3119" spans="2:14" ht="21.9" customHeight="1" x14ac:dyDescent="0.3">
      <c r="B3119" s="74"/>
      <c r="C3119" s="10"/>
      <c r="D3119" s="13"/>
      <c r="E3119" s="18"/>
      <c r="F3119" s="13"/>
      <c r="G3119" s="23"/>
      <c r="H3119" s="18" t="str">
        <f t="shared" si="96"/>
        <v/>
      </c>
      <c r="I3119" s="21"/>
      <c r="J3119" s="21"/>
      <c r="K3119" s="22"/>
      <c r="L3119" s="16"/>
      <c r="M3119" s="15"/>
      <c r="N3119" s="25">
        <f t="shared" si="97"/>
        <v>0</v>
      </c>
    </row>
    <row r="3120" spans="2:14" ht="21.9" customHeight="1" x14ac:dyDescent="0.3">
      <c r="B3120" s="74"/>
      <c r="C3120" s="10"/>
      <c r="D3120" s="13"/>
      <c r="E3120" s="18"/>
      <c r="F3120" s="13"/>
      <c r="G3120" s="23"/>
      <c r="H3120" s="18" t="str">
        <f t="shared" si="96"/>
        <v/>
      </c>
      <c r="I3120" s="21"/>
      <c r="J3120" s="21"/>
      <c r="K3120" s="22"/>
      <c r="L3120" s="16"/>
      <c r="M3120" s="15"/>
      <c r="N3120" s="25">
        <f t="shared" si="97"/>
        <v>0</v>
      </c>
    </row>
    <row r="3121" spans="2:14" ht="21.9" customHeight="1" x14ac:dyDescent="0.3">
      <c r="B3121" s="74"/>
      <c r="C3121" s="10"/>
      <c r="D3121" s="13"/>
      <c r="E3121" s="18"/>
      <c r="F3121" s="13"/>
      <c r="G3121" s="23"/>
      <c r="H3121" s="18" t="str">
        <f t="shared" si="96"/>
        <v/>
      </c>
      <c r="I3121" s="21"/>
      <c r="J3121" s="21"/>
      <c r="K3121" s="22"/>
      <c r="L3121" s="16"/>
      <c r="M3121" s="15"/>
      <c r="N3121" s="25">
        <f t="shared" si="97"/>
        <v>0</v>
      </c>
    </row>
    <row r="3122" spans="2:14" ht="21.9" customHeight="1" x14ac:dyDescent="0.3">
      <c r="B3122" s="74"/>
      <c r="C3122" s="10"/>
      <c r="D3122" s="13"/>
      <c r="E3122" s="18"/>
      <c r="F3122" s="13"/>
      <c r="G3122" s="23"/>
      <c r="H3122" s="18" t="str">
        <f t="shared" si="96"/>
        <v/>
      </c>
      <c r="I3122" s="21"/>
      <c r="J3122" s="21"/>
      <c r="K3122" s="22"/>
      <c r="L3122" s="16"/>
      <c r="M3122" s="15"/>
      <c r="N3122" s="25">
        <f t="shared" si="97"/>
        <v>0</v>
      </c>
    </row>
    <row r="3123" spans="2:14" ht="21.9" customHeight="1" x14ac:dyDescent="0.3">
      <c r="B3123" s="74"/>
      <c r="C3123" s="10"/>
      <c r="D3123" s="13"/>
      <c r="E3123" s="18"/>
      <c r="F3123" s="13"/>
      <c r="G3123" s="23"/>
      <c r="H3123" s="18" t="str">
        <f t="shared" si="96"/>
        <v/>
      </c>
      <c r="I3123" s="21"/>
      <c r="J3123" s="21"/>
      <c r="K3123" s="22"/>
      <c r="L3123" s="16"/>
      <c r="M3123" s="15"/>
      <c r="N3123" s="25">
        <f t="shared" si="97"/>
        <v>0</v>
      </c>
    </row>
    <row r="3124" spans="2:14" ht="21.9" customHeight="1" x14ac:dyDescent="0.3">
      <c r="B3124" s="74"/>
      <c r="C3124" s="10"/>
      <c r="D3124" s="13"/>
      <c r="E3124" s="18"/>
      <c r="F3124" s="13"/>
      <c r="G3124" s="23"/>
      <c r="H3124" s="18" t="str">
        <f t="shared" si="96"/>
        <v/>
      </c>
      <c r="I3124" s="21"/>
      <c r="J3124" s="21"/>
      <c r="K3124" s="22"/>
      <c r="L3124" s="16"/>
      <c r="M3124" s="15"/>
      <c r="N3124" s="25">
        <f t="shared" si="97"/>
        <v>0</v>
      </c>
    </row>
    <row r="3125" spans="2:14" ht="21.9" customHeight="1" x14ac:dyDescent="0.3">
      <c r="B3125" s="74"/>
      <c r="C3125" s="10"/>
      <c r="D3125" s="13"/>
      <c r="E3125" s="18"/>
      <c r="F3125" s="13"/>
      <c r="G3125" s="23"/>
      <c r="H3125" s="18" t="str">
        <f t="shared" si="96"/>
        <v/>
      </c>
      <c r="I3125" s="21"/>
      <c r="J3125" s="21"/>
      <c r="K3125" s="22"/>
      <c r="L3125" s="16"/>
      <c r="M3125" s="15"/>
      <c r="N3125" s="25">
        <f t="shared" si="97"/>
        <v>0</v>
      </c>
    </row>
    <row r="3126" spans="2:14" ht="21.9" customHeight="1" x14ac:dyDescent="0.3">
      <c r="B3126" s="74"/>
      <c r="C3126" s="10"/>
      <c r="D3126" s="13"/>
      <c r="E3126" s="18"/>
      <c r="F3126" s="13"/>
      <c r="G3126" s="23"/>
      <c r="H3126" s="18" t="str">
        <f t="shared" si="96"/>
        <v/>
      </c>
      <c r="I3126" s="21"/>
      <c r="J3126" s="21"/>
      <c r="K3126" s="22"/>
      <c r="L3126" s="16"/>
      <c r="M3126" s="15"/>
      <c r="N3126" s="25">
        <f t="shared" si="97"/>
        <v>0</v>
      </c>
    </row>
    <row r="3127" spans="2:14" ht="21.9" customHeight="1" x14ac:dyDescent="0.3">
      <c r="B3127" s="74"/>
      <c r="C3127" s="10"/>
      <c r="D3127" s="13"/>
      <c r="E3127" s="18"/>
      <c r="F3127" s="13"/>
      <c r="G3127" s="23"/>
      <c r="H3127" s="18" t="str">
        <f t="shared" si="96"/>
        <v/>
      </c>
      <c r="I3127" s="21"/>
      <c r="J3127" s="21"/>
      <c r="K3127" s="22"/>
      <c r="L3127" s="16"/>
      <c r="M3127" s="15"/>
      <c r="N3127" s="25">
        <f t="shared" si="97"/>
        <v>0</v>
      </c>
    </row>
    <row r="3128" spans="2:14" ht="21.9" customHeight="1" x14ac:dyDescent="0.3">
      <c r="B3128" s="74"/>
      <c r="C3128" s="10"/>
      <c r="D3128" s="13"/>
      <c r="E3128" s="18"/>
      <c r="F3128" s="13"/>
      <c r="G3128" s="23"/>
      <c r="H3128" s="18" t="str">
        <f t="shared" si="96"/>
        <v/>
      </c>
      <c r="I3128" s="21"/>
      <c r="J3128" s="21"/>
      <c r="K3128" s="22"/>
      <c r="L3128" s="16"/>
      <c r="M3128" s="15"/>
      <c r="N3128" s="25">
        <f t="shared" si="97"/>
        <v>0</v>
      </c>
    </row>
    <row r="3129" spans="2:14" ht="21.9" customHeight="1" x14ac:dyDescent="0.3">
      <c r="B3129" s="74"/>
      <c r="C3129" s="10"/>
      <c r="D3129" s="13"/>
      <c r="E3129" s="18"/>
      <c r="F3129" s="13"/>
      <c r="G3129" s="23"/>
      <c r="H3129" s="18" t="str">
        <f t="shared" si="96"/>
        <v/>
      </c>
      <c r="I3129" s="21"/>
      <c r="J3129" s="21"/>
      <c r="K3129" s="22"/>
      <c r="L3129" s="16"/>
      <c r="M3129" s="15"/>
      <c r="N3129" s="25">
        <f t="shared" si="97"/>
        <v>0</v>
      </c>
    </row>
    <row r="3130" spans="2:14" ht="21.9" customHeight="1" x14ac:dyDescent="0.3">
      <c r="B3130" s="74"/>
      <c r="C3130" s="10"/>
      <c r="D3130" s="13"/>
      <c r="E3130" s="18"/>
      <c r="F3130" s="13"/>
      <c r="G3130" s="23"/>
      <c r="H3130" s="18" t="str">
        <f t="shared" si="96"/>
        <v/>
      </c>
      <c r="I3130" s="21"/>
      <c r="J3130" s="21"/>
      <c r="K3130" s="22"/>
      <c r="L3130" s="16"/>
      <c r="M3130" s="15"/>
      <c r="N3130" s="25">
        <f t="shared" si="97"/>
        <v>0</v>
      </c>
    </row>
    <row r="3131" spans="2:14" ht="21.9" customHeight="1" x14ac:dyDescent="0.3">
      <c r="B3131" s="74"/>
      <c r="C3131" s="10"/>
      <c r="D3131" s="13"/>
      <c r="E3131" s="18"/>
      <c r="F3131" s="13"/>
      <c r="G3131" s="23"/>
      <c r="H3131" s="18" t="str">
        <f t="shared" si="96"/>
        <v/>
      </c>
      <c r="I3131" s="21"/>
      <c r="J3131" s="21"/>
      <c r="K3131" s="22"/>
      <c r="L3131" s="16"/>
      <c r="M3131" s="15"/>
      <c r="N3131" s="25">
        <f t="shared" si="97"/>
        <v>0</v>
      </c>
    </row>
    <row r="3132" spans="2:14" ht="21.9" customHeight="1" x14ac:dyDescent="0.3">
      <c r="B3132" s="74"/>
      <c r="C3132" s="10"/>
      <c r="D3132" s="13"/>
      <c r="E3132" s="18"/>
      <c r="F3132" s="13"/>
      <c r="G3132" s="23"/>
      <c r="H3132" s="18" t="str">
        <f t="shared" si="96"/>
        <v/>
      </c>
      <c r="I3132" s="21"/>
      <c r="J3132" s="21"/>
      <c r="K3132" s="22"/>
      <c r="L3132" s="16"/>
      <c r="M3132" s="15"/>
      <c r="N3132" s="25">
        <f t="shared" si="97"/>
        <v>0</v>
      </c>
    </row>
    <row r="3133" spans="2:14" ht="21.9" customHeight="1" x14ac:dyDescent="0.3">
      <c r="B3133" s="74"/>
      <c r="C3133" s="10"/>
      <c r="D3133" s="13"/>
      <c r="E3133" s="18"/>
      <c r="F3133" s="13"/>
      <c r="G3133" s="23"/>
      <c r="H3133" s="18" t="str">
        <f t="shared" si="96"/>
        <v/>
      </c>
      <c r="I3133" s="21"/>
      <c r="J3133" s="21"/>
      <c r="K3133" s="22"/>
      <c r="L3133" s="16"/>
      <c r="M3133" s="15"/>
      <c r="N3133" s="25">
        <f t="shared" si="97"/>
        <v>0</v>
      </c>
    </row>
    <row r="3134" spans="2:14" ht="21.9" customHeight="1" x14ac:dyDescent="0.3">
      <c r="B3134" s="74"/>
      <c r="C3134" s="10"/>
      <c r="D3134" s="13"/>
      <c r="E3134" s="18"/>
      <c r="F3134" s="13"/>
      <c r="G3134" s="23"/>
      <c r="H3134" s="18" t="str">
        <f t="shared" si="96"/>
        <v/>
      </c>
      <c r="I3134" s="21"/>
      <c r="J3134" s="21"/>
      <c r="K3134" s="22"/>
      <c r="L3134" s="16"/>
      <c r="M3134" s="15"/>
      <c r="N3134" s="25">
        <f t="shared" si="97"/>
        <v>0</v>
      </c>
    </row>
    <row r="3135" spans="2:14" ht="21.9" customHeight="1" x14ac:dyDescent="0.3">
      <c r="B3135" s="74"/>
      <c r="C3135" s="10"/>
      <c r="D3135" s="13"/>
      <c r="E3135" s="18"/>
      <c r="F3135" s="13"/>
      <c r="G3135" s="23"/>
      <c r="H3135" s="18" t="str">
        <f t="shared" si="96"/>
        <v/>
      </c>
      <c r="I3135" s="21"/>
      <c r="J3135" s="21"/>
      <c r="K3135" s="22"/>
      <c r="L3135" s="16"/>
      <c r="M3135" s="15"/>
      <c r="N3135" s="25">
        <f t="shared" si="97"/>
        <v>0</v>
      </c>
    </row>
    <row r="3136" spans="2:14" ht="21.9" customHeight="1" x14ac:dyDescent="0.3">
      <c r="B3136" s="74"/>
      <c r="C3136" s="10"/>
      <c r="D3136" s="13"/>
      <c r="E3136" s="18"/>
      <c r="F3136" s="13"/>
      <c r="G3136" s="23"/>
      <c r="H3136" s="18" t="str">
        <f t="shared" si="96"/>
        <v/>
      </c>
      <c r="I3136" s="21"/>
      <c r="J3136" s="21"/>
      <c r="K3136" s="22"/>
      <c r="L3136" s="16"/>
      <c r="M3136" s="15"/>
      <c r="N3136" s="25">
        <f t="shared" si="97"/>
        <v>0</v>
      </c>
    </row>
    <row r="3137" spans="2:14" ht="21.9" customHeight="1" x14ac:dyDescent="0.3">
      <c r="B3137" s="74"/>
      <c r="C3137" s="10"/>
      <c r="D3137" s="13"/>
      <c r="E3137" s="18"/>
      <c r="F3137" s="13"/>
      <c r="G3137" s="23"/>
      <c r="H3137" s="18" t="str">
        <f t="shared" si="96"/>
        <v/>
      </c>
      <c r="I3137" s="21"/>
      <c r="J3137" s="21"/>
      <c r="K3137" s="22"/>
      <c r="L3137" s="16"/>
      <c r="M3137" s="15"/>
      <c r="N3137" s="25">
        <f t="shared" si="97"/>
        <v>0</v>
      </c>
    </row>
    <row r="3138" spans="2:14" ht="21.9" customHeight="1" x14ac:dyDescent="0.3">
      <c r="B3138" s="74"/>
      <c r="C3138" s="10"/>
      <c r="D3138" s="13"/>
      <c r="E3138" s="18"/>
      <c r="F3138" s="13"/>
      <c r="G3138" s="23"/>
      <c r="H3138" s="18" t="str">
        <f t="shared" si="96"/>
        <v/>
      </c>
      <c r="I3138" s="21"/>
      <c r="J3138" s="21"/>
      <c r="K3138" s="22"/>
      <c r="L3138" s="16"/>
      <c r="M3138" s="15"/>
      <c r="N3138" s="25">
        <f t="shared" si="97"/>
        <v>0</v>
      </c>
    </row>
    <row r="3139" spans="2:14" ht="21.9" customHeight="1" x14ac:dyDescent="0.3">
      <c r="B3139" s="74"/>
      <c r="C3139" s="10"/>
      <c r="D3139" s="13"/>
      <c r="E3139" s="18"/>
      <c r="F3139" s="13"/>
      <c r="G3139" s="23"/>
      <c r="H3139" s="18" t="str">
        <f t="shared" si="96"/>
        <v/>
      </c>
      <c r="I3139" s="21"/>
      <c r="J3139" s="21"/>
      <c r="K3139" s="22"/>
      <c r="L3139" s="16"/>
      <c r="M3139" s="15"/>
      <c r="N3139" s="25">
        <f t="shared" si="97"/>
        <v>0</v>
      </c>
    </row>
    <row r="3140" spans="2:14" ht="21.9" customHeight="1" x14ac:dyDescent="0.3">
      <c r="B3140" s="74"/>
      <c r="C3140" s="10"/>
      <c r="D3140" s="13"/>
      <c r="E3140" s="18"/>
      <c r="F3140" s="13"/>
      <c r="G3140" s="23"/>
      <c r="H3140" s="18" t="str">
        <f t="shared" si="96"/>
        <v/>
      </c>
      <c r="I3140" s="21"/>
      <c r="J3140" s="21"/>
      <c r="K3140" s="22"/>
      <c r="L3140" s="16"/>
      <c r="M3140" s="15"/>
      <c r="N3140" s="25">
        <f t="shared" si="97"/>
        <v>0</v>
      </c>
    </row>
    <row r="3141" spans="2:14" ht="21.9" customHeight="1" x14ac:dyDescent="0.3">
      <c r="B3141" s="74"/>
      <c r="C3141" s="10"/>
      <c r="D3141" s="13"/>
      <c r="E3141" s="18"/>
      <c r="F3141" s="13"/>
      <c r="G3141" s="23"/>
      <c r="H3141" s="18" t="str">
        <f t="shared" si="96"/>
        <v/>
      </c>
      <c r="I3141" s="21"/>
      <c r="J3141" s="21"/>
      <c r="K3141" s="22"/>
      <c r="L3141" s="16"/>
      <c r="M3141" s="15"/>
      <c r="N3141" s="25">
        <f t="shared" si="97"/>
        <v>0</v>
      </c>
    </row>
    <row r="3142" spans="2:14" ht="21.9" customHeight="1" x14ac:dyDescent="0.3">
      <c r="B3142" s="74"/>
      <c r="C3142" s="10"/>
      <c r="D3142" s="13"/>
      <c r="E3142" s="18"/>
      <c r="F3142" s="13"/>
      <c r="G3142" s="23"/>
      <c r="H3142" s="18" t="str">
        <f t="shared" si="96"/>
        <v/>
      </c>
      <c r="I3142" s="21"/>
      <c r="J3142" s="21"/>
      <c r="K3142" s="22"/>
      <c r="L3142" s="16"/>
      <c r="M3142" s="15"/>
      <c r="N3142" s="25">
        <f t="shared" si="97"/>
        <v>0</v>
      </c>
    </row>
    <row r="3143" spans="2:14" ht="21.9" customHeight="1" x14ac:dyDescent="0.3">
      <c r="B3143" s="74"/>
      <c r="C3143" s="10"/>
      <c r="D3143" s="13"/>
      <c r="E3143" s="18"/>
      <c r="F3143" s="13"/>
      <c r="G3143" s="23"/>
      <c r="H3143" s="18" t="str">
        <f t="shared" si="96"/>
        <v/>
      </c>
      <c r="I3143" s="21"/>
      <c r="J3143" s="21"/>
      <c r="K3143" s="22"/>
      <c r="L3143" s="16"/>
      <c r="M3143" s="15"/>
      <c r="N3143" s="25">
        <f t="shared" si="97"/>
        <v>0</v>
      </c>
    </row>
    <row r="3144" spans="2:14" ht="21.9" customHeight="1" x14ac:dyDescent="0.3">
      <c r="B3144" s="74"/>
      <c r="C3144" s="10"/>
      <c r="D3144" s="13"/>
      <c r="E3144" s="18"/>
      <c r="F3144" s="13"/>
      <c r="G3144" s="23"/>
      <c r="H3144" s="18" t="str">
        <f t="shared" si="96"/>
        <v/>
      </c>
      <c r="I3144" s="21"/>
      <c r="J3144" s="21"/>
      <c r="K3144" s="22"/>
      <c r="L3144" s="16"/>
      <c r="M3144" s="15"/>
      <c r="N3144" s="25">
        <f t="shared" si="97"/>
        <v>0</v>
      </c>
    </row>
    <row r="3145" spans="2:14" ht="21.9" customHeight="1" x14ac:dyDescent="0.3">
      <c r="B3145" s="74"/>
      <c r="C3145" s="10"/>
      <c r="D3145" s="13"/>
      <c r="E3145" s="18"/>
      <c r="F3145" s="13"/>
      <c r="G3145" s="23"/>
      <c r="H3145" s="18" t="str">
        <f t="shared" si="96"/>
        <v/>
      </c>
      <c r="I3145" s="21"/>
      <c r="J3145" s="21"/>
      <c r="K3145" s="22"/>
      <c r="L3145" s="16"/>
      <c r="M3145" s="15"/>
      <c r="N3145" s="25">
        <f t="shared" si="97"/>
        <v>0</v>
      </c>
    </row>
    <row r="3146" spans="2:14" ht="21.9" customHeight="1" x14ac:dyDescent="0.3">
      <c r="B3146" s="74"/>
      <c r="C3146" s="10"/>
      <c r="D3146" s="13"/>
      <c r="E3146" s="18"/>
      <c r="F3146" s="13"/>
      <c r="G3146" s="23"/>
      <c r="H3146" s="18" t="str">
        <f t="shared" si="96"/>
        <v/>
      </c>
      <c r="I3146" s="21"/>
      <c r="J3146" s="21"/>
      <c r="K3146" s="22"/>
      <c r="L3146" s="16"/>
      <c r="M3146" s="15"/>
      <c r="N3146" s="25">
        <f t="shared" si="97"/>
        <v>0</v>
      </c>
    </row>
    <row r="3147" spans="2:14" ht="21.9" customHeight="1" x14ac:dyDescent="0.3">
      <c r="B3147" s="74"/>
      <c r="C3147" s="10"/>
      <c r="D3147" s="13"/>
      <c r="E3147" s="18"/>
      <c r="F3147" s="13"/>
      <c r="G3147" s="23"/>
      <c r="H3147" s="18" t="str">
        <f t="shared" ref="H3147:H3210" si="98">IF(E3147="","",IF(N3147="",D3147*E3147,(D3147*E3147)-(D3147*N3147)))</f>
        <v/>
      </c>
      <c r="I3147" s="21"/>
      <c r="J3147" s="21"/>
      <c r="K3147" s="22"/>
      <c r="L3147" s="16"/>
      <c r="M3147" s="15"/>
      <c r="N3147" s="25">
        <f t="shared" ref="N3147:N3210" si="99">IF(F3147="Não","",E3147*G3147)</f>
        <v>0</v>
      </c>
    </row>
    <row r="3148" spans="2:14" ht="21.9" customHeight="1" x14ac:dyDescent="0.3">
      <c r="B3148" s="74"/>
      <c r="C3148" s="10"/>
      <c r="D3148" s="13"/>
      <c r="E3148" s="18"/>
      <c r="F3148" s="13"/>
      <c r="G3148" s="23"/>
      <c r="H3148" s="18" t="str">
        <f t="shared" si="98"/>
        <v/>
      </c>
      <c r="I3148" s="21"/>
      <c r="J3148" s="21"/>
      <c r="K3148" s="22"/>
      <c r="L3148" s="16"/>
      <c r="M3148" s="15"/>
      <c r="N3148" s="25">
        <f t="shared" si="99"/>
        <v>0</v>
      </c>
    </row>
    <row r="3149" spans="2:14" ht="21.9" customHeight="1" x14ac:dyDescent="0.3">
      <c r="B3149" s="74"/>
      <c r="C3149" s="10"/>
      <c r="D3149" s="13"/>
      <c r="E3149" s="18"/>
      <c r="F3149" s="13"/>
      <c r="G3149" s="23"/>
      <c r="H3149" s="18" t="str">
        <f t="shared" si="98"/>
        <v/>
      </c>
      <c r="I3149" s="21"/>
      <c r="J3149" s="21"/>
      <c r="K3149" s="22"/>
      <c r="L3149" s="16"/>
      <c r="M3149" s="15"/>
      <c r="N3149" s="25">
        <f t="shared" si="99"/>
        <v>0</v>
      </c>
    </row>
    <row r="3150" spans="2:14" ht="21.9" customHeight="1" x14ac:dyDescent="0.3">
      <c r="B3150" s="74"/>
      <c r="C3150" s="10"/>
      <c r="D3150" s="13"/>
      <c r="E3150" s="18"/>
      <c r="F3150" s="13"/>
      <c r="G3150" s="23"/>
      <c r="H3150" s="18" t="str">
        <f t="shared" si="98"/>
        <v/>
      </c>
      <c r="I3150" s="21"/>
      <c r="J3150" s="21"/>
      <c r="K3150" s="22"/>
      <c r="L3150" s="16"/>
      <c r="M3150" s="15"/>
      <c r="N3150" s="25">
        <f t="shared" si="99"/>
        <v>0</v>
      </c>
    </row>
    <row r="3151" spans="2:14" ht="21.9" customHeight="1" x14ac:dyDescent="0.3">
      <c r="B3151" s="74"/>
      <c r="C3151" s="10"/>
      <c r="D3151" s="13"/>
      <c r="E3151" s="18"/>
      <c r="F3151" s="13"/>
      <c r="G3151" s="23"/>
      <c r="H3151" s="18" t="str">
        <f t="shared" si="98"/>
        <v/>
      </c>
      <c r="I3151" s="21"/>
      <c r="J3151" s="21"/>
      <c r="K3151" s="22"/>
      <c r="L3151" s="16"/>
      <c r="M3151" s="15"/>
      <c r="N3151" s="25">
        <f t="shared" si="99"/>
        <v>0</v>
      </c>
    </row>
    <row r="3152" spans="2:14" ht="21.9" customHeight="1" x14ac:dyDescent="0.3">
      <c r="B3152" s="74"/>
      <c r="C3152" s="10"/>
      <c r="D3152" s="13"/>
      <c r="E3152" s="18"/>
      <c r="F3152" s="13"/>
      <c r="G3152" s="23"/>
      <c r="H3152" s="18" t="str">
        <f t="shared" si="98"/>
        <v/>
      </c>
      <c r="I3152" s="21"/>
      <c r="J3152" s="21"/>
      <c r="K3152" s="22"/>
      <c r="L3152" s="16"/>
      <c r="M3152" s="15"/>
      <c r="N3152" s="25">
        <f t="shared" si="99"/>
        <v>0</v>
      </c>
    </row>
    <row r="3153" spans="2:14" ht="21.9" customHeight="1" x14ac:dyDescent="0.3">
      <c r="B3153" s="74"/>
      <c r="C3153" s="10"/>
      <c r="D3153" s="13"/>
      <c r="E3153" s="18"/>
      <c r="F3153" s="13"/>
      <c r="G3153" s="23"/>
      <c r="H3153" s="18" t="str">
        <f t="shared" si="98"/>
        <v/>
      </c>
      <c r="I3153" s="21"/>
      <c r="J3153" s="21"/>
      <c r="K3153" s="22"/>
      <c r="L3153" s="16"/>
      <c r="M3153" s="15"/>
      <c r="N3153" s="25">
        <f t="shared" si="99"/>
        <v>0</v>
      </c>
    </row>
    <row r="3154" spans="2:14" ht="21.9" customHeight="1" x14ac:dyDescent="0.3">
      <c r="B3154" s="74"/>
      <c r="C3154" s="10"/>
      <c r="D3154" s="13"/>
      <c r="E3154" s="18"/>
      <c r="F3154" s="13"/>
      <c r="G3154" s="23"/>
      <c r="H3154" s="18" t="str">
        <f t="shared" si="98"/>
        <v/>
      </c>
      <c r="I3154" s="21"/>
      <c r="J3154" s="21"/>
      <c r="K3154" s="22"/>
      <c r="L3154" s="16"/>
      <c r="M3154" s="15"/>
      <c r="N3154" s="25">
        <f t="shared" si="99"/>
        <v>0</v>
      </c>
    </row>
    <row r="3155" spans="2:14" ht="21.9" customHeight="1" x14ac:dyDescent="0.3">
      <c r="B3155" s="74"/>
      <c r="C3155" s="10"/>
      <c r="D3155" s="13"/>
      <c r="E3155" s="18"/>
      <c r="F3155" s="13"/>
      <c r="G3155" s="23"/>
      <c r="H3155" s="18" t="str">
        <f t="shared" si="98"/>
        <v/>
      </c>
      <c r="I3155" s="21"/>
      <c r="J3155" s="21"/>
      <c r="K3155" s="22"/>
      <c r="L3155" s="16"/>
      <c r="M3155" s="15"/>
      <c r="N3155" s="25">
        <f t="shared" si="99"/>
        <v>0</v>
      </c>
    </row>
    <row r="3156" spans="2:14" ht="21.9" customHeight="1" x14ac:dyDescent="0.3">
      <c r="B3156" s="74"/>
      <c r="C3156" s="10"/>
      <c r="D3156" s="13"/>
      <c r="E3156" s="18"/>
      <c r="F3156" s="13"/>
      <c r="G3156" s="23"/>
      <c r="H3156" s="18" t="str">
        <f t="shared" si="98"/>
        <v/>
      </c>
      <c r="I3156" s="21"/>
      <c r="J3156" s="21"/>
      <c r="K3156" s="22"/>
      <c r="L3156" s="16"/>
      <c r="M3156" s="15"/>
      <c r="N3156" s="25">
        <f t="shared" si="99"/>
        <v>0</v>
      </c>
    </row>
    <row r="3157" spans="2:14" ht="21.9" customHeight="1" x14ac:dyDescent="0.3">
      <c r="B3157" s="74"/>
      <c r="C3157" s="10"/>
      <c r="D3157" s="13"/>
      <c r="E3157" s="18"/>
      <c r="F3157" s="13"/>
      <c r="G3157" s="23"/>
      <c r="H3157" s="18" t="str">
        <f t="shared" si="98"/>
        <v/>
      </c>
      <c r="I3157" s="21"/>
      <c r="J3157" s="21"/>
      <c r="K3157" s="22"/>
      <c r="L3157" s="16"/>
      <c r="M3157" s="15"/>
      <c r="N3157" s="25">
        <f t="shared" si="99"/>
        <v>0</v>
      </c>
    </row>
    <row r="3158" spans="2:14" ht="21.9" customHeight="1" x14ac:dyDescent="0.3">
      <c r="B3158" s="74"/>
      <c r="C3158" s="10"/>
      <c r="D3158" s="13"/>
      <c r="E3158" s="18"/>
      <c r="F3158" s="13"/>
      <c r="G3158" s="23"/>
      <c r="H3158" s="18" t="str">
        <f t="shared" si="98"/>
        <v/>
      </c>
      <c r="I3158" s="21"/>
      <c r="J3158" s="21"/>
      <c r="K3158" s="22"/>
      <c r="L3158" s="16"/>
      <c r="M3158" s="15"/>
      <c r="N3158" s="25">
        <f t="shared" si="99"/>
        <v>0</v>
      </c>
    </row>
    <row r="3159" spans="2:14" ht="21.9" customHeight="1" x14ac:dyDescent="0.3">
      <c r="B3159" s="74"/>
      <c r="C3159" s="10"/>
      <c r="D3159" s="13"/>
      <c r="E3159" s="18"/>
      <c r="F3159" s="13"/>
      <c r="G3159" s="23"/>
      <c r="H3159" s="18" t="str">
        <f t="shared" si="98"/>
        <v/>
      </c>
      <c r="I3159" s="21"/>
      <c r="J3159" s="21"/>
      <c r="K3159" s="22"/>
      <c r="L3159" s="16"/>
      <c r="M3159" s="15"/>
      <c r="N3159" s="25">
        <f t="shared" si="99"/>
        <v>0</v>
      </c>
    </row>
    <row r="3160" spans="2:14" ht="21.9" customHeight="1" x14ac:dyDescent="0.3">
      <c r="B3160" s="74"/>
      <c r="C3160" s="10"/>
      <c r="D3160" s="13"/>
      <c r="E3160" s="18"/>
      <c r="F3160" s="13"/>
      <c r="G3160" s="23"/>
      <c r="H3160" s="18" t="str">
        <f t="shared" si="98"/>
        <v/>
      </c>
      <c r="I3160" s="21"/>
      <c r="J3160" s="21"/>
      <c r="K3160" s="22"/>
      <c r="L3160" s="16"/>
      <c r="M3160" s="15"/>
      <c r="N3160" s="25">
        <f t="shared" si="99"/>
        <v>0</v>
      </c>
    </row>
    <row r="3161" spans="2:14" ht="21.9" customHeight="1" x14ac:dyDescent="0.3">
      <c r="B3161" s="74"/>
      <c r="C3161" s="10"/>
      <c r="D3161" s="13"/>
      <c r="E3161" s="18"/>
      <c r="F3161" s="13"/>
      <c r="G3161" s="23"/>
      <c r="H3161" s="18" t="str">
        <f t="shared" si="98"/>
        <v/>
      </c>
      <c r="I3161" s="21"/>
      <c r="J3161" s="21"/>
      <c r="K3161" s="22"/>
      <c r="L3161" s="16"/>
      <c r="M3161" s="15"/>
      <c r="N3161" s="25">
        <f t="shared" si="99"/>
        <v>0</v>
      </c>
    </row>
    <row r="3162" spans="2:14" ht="21.9" customHeight="1" x14ac:dyDescent="0.3">
      <c r="B3162" s="74"/>
      <c r="C3162" s="10"/>
      <c r="D3162" s="13"/>
      <c r="E3162" s="18"/>
      <c r="F3162" s="13"/>
      <c r="G3162" s="23"/>
      <c r="H3162" s="18" t="str">
        <f t="shared" si="98"/>
        <v/>
      </c>
      <c r="I3162" s="21"/>
      <c r="J3162" s="21"/>
      <c r="K3162" s="22"/>
      <c r="L3162" s="16"/>
      <c r="M3162" s="15"/>
      <c r="N3162" s="25">
        <f t="shared" si="99"/>
        <v>0</v>
      </c>
    </row>
    <row r="3163" spans="2:14" ht="21.9" customHeight="1" x14ac:dyDescent="0.3">
      <c r="B3163" s="74"/>
      <c r="C3163" s="10"/>
      <c r="D3163" s="13"/>
      <c r="E3163" s="18"/>
      <c r="F3163" s="13"/>
      <c r="G3163" s="23"/>
      <c r="H3163" s="18" t="str">
        <f t="shared" si="98"/>
        <v/>
      </c>
      <c r="I3163" s="21"/>
      <c r="J3163" s="21"/>
      <c r="K3163" s="22"/>
      <c r="L3163" s="16"/>
      <c r="M3163" s="15"/>
      <c r="N3163" s="25">
        <f t="shared" si="99"/>
        <v>0</v>
      </c>
    </row>
    <row r="3164" spans="2:14" ht="21.9" customHeight="1" x14ac:dyDescent="0.3">
      <c r="B3164" s="74"/>
      <c r="C3164" s="10"/>
      <c r="D3164" s="13"/>
      <c r="E3164" s="18"/>
      <c r="F3164" s="13"/>
      <c r="G3164" s="23"/>
      <c r="H3164" s="18" t="str">
        <f t="shared" si="98"/>
        <v/>
      </c>
      <c r="I3164" s="21"/>
      <c r="J3164" s="21"/>
      <c r="K3164" s="22"/>
      <c r="L3164" s="16"/>
      <c r="M3164" s="15"/>
      <c r="N3164" s="25">
        <f t="shared" si="99"/>
        <v>0</v>
      </c>
    </row>
    <row r="3165" spans="2:14" ht="21.9" customHeight="1" x14ac:dyDescent="0.3">
      <c r="B3165" s="74"/>
      <c r="C3165" s="10"/>
      <c r="D3165" s="13"/>
      <c r="E3165" s="18"/>
      <c r="F3165" s="13"/>
      <c r="G3165" s="23"/>
      <c r="H3165" s="18" t="str">
        <f t="shared" si="98"/>
        <v/>
      </c>
      <c r="I3165" s="21"/>
      <c r="J3165" s="21"/>
      <c r="K3165" s="22"/>
      <c r="L3165" s="16"/>
      <c r="M3165" s="15"/>
      <c r="N3165" s="25">
        <f t="shared" si="99"/>
        <v>0</v>
      </c>
    </row>
    <row r="3166" spans="2:14" ht="21.9" customHeight="1" x14ac:dyDescent="0.3">
      <c r="B3166" s="74"/>
      <c r="C3166" s="10"/>
      <c r="D3166" s="13"/>
      <c r="E3166" s="18"/>
      <c r="F3166" s="13"/>
      <c r="G3166" s="23"/>
      <c r="H3166" s="18" t="str">
        <f t="shared" si="98"/>
        <v/>
      </c>
      <c r="I3166" s="21"/>
      <c r="J3166" s="21"/>
      <c r="K3166" s="22"/>
      <c r="L3166" s="16"/>
      <c r="M3166" s="15"/>
      <c r="N3166" s="25">
        <f t="shared" si="99"/>
        <v>0</v>
      </c>
    </row>
    <row r="3167" spans="2:14" ht="21.9" customHeight="1" x14ac:dyDescent="0.3">
      <c r="B3167" s="74"/>
      <c r="C3167" s="10"/>
      <c r="D3167" s="13"/>
      <c r="E3167" s="18"/>
      <c r="F3167" s="13"/>
      <c r="G3167" s="23"/>
      <c r="H3167" s="18" t="str">
        <f t="shared" si="98"/>
        <v/>
      </c>
      <c r="I3167" s="21"/>
      <c r="J3167" s="21"/>
      <c r="K3167" s="22"/>
      <c r="L3167" s="16"/>
      <c r="M3167" s="15"/>
      <c r="N3167" s="25">
        <f t="shared" si="99"/>
        <v>0</v>
      </c>
    </row>
    <row r="3168" spans="2:14" ht="21.9" customHeight="1" x14ac:dyDescent="0.3">
      <c r="B3168" s="74"/>
      <c r="C3168" s="10"/>
      <c r="D3168" s="13"/>
      <c r="E3168" s="18"/>
      <c r="F3168" s="13"/>
      <c r="G3168" s="23"/>
      <c r="H3168" s="18" t="str">
        <f t="shared" si="98"/>
        <v/>
      </c>
      <c r="I3168" s="21"/>
      <c r="J3168" s="21"/>
      <c r="K3168" s="22"/>
      <c r="L3168" s="16"/>
      <c r="M3168" s="15"/>
      <c r="N3168" s="25">
        <f t="shared" si="99"/>
        <v>0</v>
      </c>
    </row>
    <row r="3169" spans="2:14" ht="21.9" customHeight="1" x14ac:dyDescent="0.3">
      <c r="B3169" s="74"/>
      <c r="C3169" s="10"/>
      <c r="D3169" s="13"/>
      <c r="E3169" s="18"/>
      <c r="F3169" s="13"/>
      <c r="G3169" s="23"/>
      <c r="H3169" s="18" t="str">
        <f t="shared" si="98"/>
        <v/>
      </c>
      <c r="I3169" s="21"/>
      <c r="J3169" s="21"/>
      <c r="K3169" s="22"/>
      <c r="L3169" s="16"/>
      <c r="M3169" s="15"/>
      <c r="N3169" s="25">
        <f t="shared" si="99"/>
        <v>0</v>
      </c>
    </row>
    <row r="3170" spans="2:14" ht="21.9" customHeight="1" x14ac:dyDescent="0.3">
      <c r="B3170" s="74"/>
      <c r="C3170" s="10"/>
      <c r="D3170" s="13"/>
      <c r="E3170" s="18"/>
      <c r="F3170" s="13"/>
      <c r="G3170" s="23"/>
      <c r="H3170" s="18" t="str">
        <f t="shared" si="98"/>
        <v/>
      </c>
      <c r="I3170" s="21"/>
      <c r="J3170" s="21"/>
      <c r="K3170" s="22"/>
      <c r="L3170" s="16"/>
      <c r="M3170" s="15"/>
      <c r="N3170" s="25">
        <f t="shared" si="99"/>
        <v>0</v>
      </c>
    </row>
    <row r="3171" spans="2:14" ht="21.9" customHeight="1" x14ac:dyDescent="0.3">
      <c r="B3171" s="74"/>
      <c r="C3171" s="10"/>
      <c r="D3171" s="13"/>
      <c r="E3171" s="18"/>
      <c r="F3171" s="13"/>
      <c r="G3171" s="23"/>
      <c r="H3171" s="18" t="str">
        <f t="shared" si="98"/>
        <v/>
      </c>
      <c r="I3171" s="21"/>
      <c r="J3171" s="21"/>
      <c r="K3171" s="22"/>
      <c r="L3171" s="16"/>
      <c r="M3171" s="15"/>
      <c r="N3171" s="25">
        <f t="shared" si="99"/>
        <v>0</v>
      </c>
    </row>
    <row r="3172" spans="2:14" ht="21.9" customHeight="1" x14ac:dyDescent="0.3">
      <c r="B3172" s="74"/>
      <c r="C3172" s="10"/>
      <c r="D3172" s="13"/>
      <c r="E3172" s="18"/>
      <c r="F3172" s="13"/>
      <c r="G3172" s="23"/>
      <c r="H3172" s="18" t="str">
        <f t="shared" si="98"/>
        <v/>
      </c>
      <c r="I3172" s="21"/>
      <c r="J3172" s="21"/>
      <c r="K3172" s="22"/>
      <c r="L3172" s="16"/>
      <c r="M3172" s="15"/>
      <c r="N3172" s="25">
        <f t="shared" si="99"/>
        <v>0</v>
      </c>
    </row>
    <row r="3173" spans="2:14" ht="21.9" customHeight="1" x14ac:dyDescent="0.3">
      <c r="B3173" s="74"/>
      <c r="C3173" s="10"/>
      <c r="D3173" s="13"/>
      <c r="E3173" s="18"/>
      <c r="F3173" s="13"/>
      <c r="G3173" s="23"/>
      <c r="H3173" s="18" t="str">
        <f t="shared" si="98"/>
        <v/>
      </c>
      <c r="I3173" s="21"/>
      <c r="J3173" s="21"/>
      <c r="K3173" s="22"/>
      <c r="L3173" s="16"/>
      <c r="M3173" s="15"/>
      <c r="N3173" s="25">
        <f t="shared" si="99"/>
        <v>0</v>
      </c>
    </row>
    <row r="3174" spans="2:14" ht="21.9" customHeight="1" x14ac:dyDescent="0.3">
      <c r="B3174" s="74"/>
      <c r="C3174" s="10"/>
      <c r="D3174" s="13"/>
      <c r="E3174" s="18"/>
      <c r="F3174" s="13"/>
      <c r="G3174" s="23"/>
      <c r="H3174" s="18" t="str">
        <f t="shared" si="98"/>
        <v/>
      </c>
      <c r="I3174" s="21"/>
      <c r="J3174" s="21"/>
      <c r="K3174" s="22"/>
      <c r="L3174" s="16"/>
      <c r="M3174" s="15"/>
      <c r="N3174" s="25">
        <f t="shared" si="99"/>
        <v>0</v>
      </c>
    </row>
    <row r="3175" spans="2:14" ht="21.9" customHeight="1" x14ac:dyDescent="0.3">
      <c r="B3175" s="74"/>
      <c r="C3175" s="10"/>
      <c r="D3175" s="13"/>
      <c r="E3175" s="18"/>
      <c r="F3175" s="13"/>
      <c r="G3175" s="23"/>
      <c r="H3175" s="18" t="str">
        <f t="shared" si="98"/>
        <v/>
      </c>
      <c r="I3175" s="21"/>
      <c r="J3175" s="21"/>
      <c r="K3175" s="22"/>
      <c r="L3175" s="16"/>
      <c r="M3175" s="15"/>
      <c r="N3175" s="25">
        <f t="shared" si="99"/>
        <v>0</v>
      </c>
    </row>
    <row r="3176" spans="2:14" ht="21.9" customHeight="1" x14ac:dyDescent="0.3">
      <c r="B3176" s="74"/>
      <c r="C3176" s="10"/>
      <c r="D3176" s="13"/>
      <c r="E3176" s="18"/>
      <c r="F3176" s="13"/>
      <c r="G3176" s="23"/>
      <c r="H3176" s="18" t="str">
        <f t="shared" si="98"/>
        <v/>
      </c>
      <c r="I3176" s="21"/>
      <c r="J3176" s="21"/>
      <c r="K3176" s="22"/>
      <c r="L3176" s="16"/>
      <c r="M3176" s="15"/>
      <c r="N3176" s="25">
        <f t="shared" si="99"/>
        <v>0</v>
      </c>
    </row>
    <row r="3177" spans="2:14" ht="21.9" customHeight="1" x14ac:dyDescent="0.3">
      <c r="B3177" s="74"/>
      <c r="C3177" s="10"/>
      <c r="D3177" s="13"/>
      <c r="E3177" s="18"/>
      <c r="F3177" s="13"/>
      <c r="G3177" s="23"/>
      <c r="H3177" s="18" t="str">
        <f t="shared" si="98"/>
        <v/>
      </c>
      <c r="I3177" s="21"/>
      <c r="J3177" s="21"/>
      <c r="K3177" s="22"/>
      <c r="L3177" s="16"/>
      <c r="M3177" s="15"/>
      <c r="N3177" s="25">
        <f t="shared" si="99"/>
        <v>0</v>
      </c>
    </row>
    <row r="3178" spans="2:14" ht="21.9" customHeight="1" x14ac:dyDescent="0.3">
      <c r="B3178" s="74"/>
      <c r="C3178" s="10"/>
      <c r="D3178" s="13"/>
      <c r="E3178" s="18"/>
      <c r="F3178" s="13"/>
      <c r="G3178" s="23"/>
      <c r="H3178" s="18" t="str">
        <f t="shared" si="98"/>
        <v/>
      </c>
      <c r="I3178" s="21"/>
      <c r="J3178" s="21"/>
      <c r="K3178" s="22"/>
      <c r="L3178" s="16"/>
      <c r="M3178" s="15"/>
      <c r="N3178" s="25">
        <f t="shared" si="99"/>
        <v>0</v>
      </c>
    </row>
    <row r="3179" spans="2:14" ht="21.9" customHeight="1" x14ac:dyDescent="0.3">
      <c r="B3179" s="74"/>
      <c r="C3179" s="10"/>
      <c r="D3179" s="13"/>
      <c r="E3179" s="18"/>
      <c r="F3179" s="13"/>
      <c r="G3179" s="23"/>
      <c r="H3179" s="18" t="str">
        <f t="shared" si="98"/>
        <v/>
      </c>
      <c r="I3179" s="21"/>
      <c r="J3179" s="21"/>
      <c r="K3179" s="22"/>
      <c r="L3179" s="16"/>
      <c r="M3179" s="15"/>
      <c r="N3179" s="25">
        <f t="shared" si="99"/>
        <v>0</v>
      </c>
    </row>
    <row r="3180" spans="2:14" ht="21.9" customHeight="1" x14ac:dyDescent="0.3">
      <c r="B3180" s="74"/>
      <c r="C3180" s="10"/>
      <c r="D3180" s="13"/>
      <c r="E3180" s="18"/>
      <c r="F3180" s="13"/>
      <c r="G3180" s="23"/>
      <c r="H3180" s="18" t="str">
        <f t="shared" si="98"/>
        <v/>
      </c>
      <c r="I3180" s="21"/>
      <c r="J3180" s="21"/>
      <c r="K3180" s="22"/>
      <c r="L3180" s="16"/>
      <c r="M3180" s="15"/>
      <c r="N3180" s="25">
        <f t="shared" si="99"/>
        <v>0</v>
      </c>
    </row>
    <row r="3181" spans="2:14" ht="21.9" customHeight="1" x14ac:dyDescent="0.3">
      <c r="B3181" s="74"/>
      <c r="C3181" s="10"/>
      <c r="D3181" s="13"/>
      <c r="E3181" s="18"/>
      <c r="F3181" s="13"/>
      <c r="G3181" s="23"/>
      <c r="H3181" s="18" t="str">
        <f t="shared" si="98"/>
        <v/>
      </c>
      <c r="I3181" s="21"/>
      <c r="J3181" s="21"/>
      <c r="K3181" s="22"/>
      <c r="L3181" s="16"/>
      <c r="M3181" s="15"/>
      <c r="N3181" s="25">
        <f t="shared" si="99"/>
        <v>0</v>
      </c>
    </row>
    <row r="3182" spans="2:14" ht="21.9" customHeight="1" x14ac:dyDescent="0.3">
      <c r="B3182" s="74"/>
      <c r="C3182" s="10"/>
      <c r="D3182" s="13"/>
      <c r="E3182" s="18"/>
      <c r="F3182" s="13"/>
      <c r="G3182" s="23"/>
      <c r="H3182" s="18" t="str">
        <f t="shared" si="98"/>
        <v/>
      </c>
      <c r="I3182" s="21"/>
      <c r="J3182" s="21"/>
      <c r="K3182" s="22"/>
      <c r="L3182" s="16"/>
      <c r="M3182" s="15"/>
      <c r="N3182" s="25">
        <f t="shared" si="99"/>
        <v>0</v>
      </c>
    </row>
    <row r="3183" spans="2:14" ht="21.9" customHeight="1" x14ac:dyDescent="0.3">
      <c r="B3183" s="74"/>
      <c r="C3183" s="10"/>
      <c r="D3183" s="13"/>
      <c r="E3183" s="18"/>
      <c r="F3183" s="13"/>
      <c r="G3183" s="23"/>
      <c r="H3183" s="18" t="str">
        <f t="shared" si="98"/>
        <v/>
      </c>
      <c r="I3183" s="21"/>
      <c r="J3183" s="21"/>
      <c r="K3183" s="22"/>
      <c r="L3183" s="16"/>
      <c r="M3183" s="15"/>
      <c r="N3183" s="25">
        <f t="shared" si="99"/>
        <v>0</v>
      </c>
    </row>
    <row r="3184" spans="2:14" ht="21.9" customHeight="1" x14ac:dyDescent="0.3">
      <c r="B3184" s="74"/>
      <c r="C3184" s="10"/>
      <c r="D3184" s="13"/>
      <c r="E3184" s="18"/>
      <c r="F3184" s="13"/>
      <c r="G3184" s="23"/>
      <c r="H3184" s="18" t="str">
        <f t="shared" si="98"/>
        <v/>
      </c>
      <c r="I3184" s="21"/>
      <c r="J3184" s="21"/>
      <c r="K3184" s="22"/>
      <c r="L3184" s="16"/>
      <c r="M3184" s="15"/>
      <c r="N3184" s="25">
        <f t="shared" si="99"/>
        <v>0</v>
      </c>
    </row>
    <row r="3185" spans="2:14" ht="21.9" customHeight="1" x14ac:dyDescent="0.3">
      <c r="B3185" s="74"/>
      <c r="C3185" s="10"/>
      <c r="D3185" s="13"/>
      <c r="E3185" s="18"/>
      <c r="F3185" s="13"/>
      <c r="G3185" s="23"/>
      <c r="H3185" s="18" t="str">
        <f t="shared" si="98"/>
        <v/>
      </c>
      <c r="I3185" s="21"/>
      <c r="J3185" s="21"/>
      <c r="K3185" s="22"/>
      <c r="L3185" s="16"/>
      <c r="M3185" s="15"/>
      <c r="N3185" s="25">
        <f t="shared" si="99"/>
        <v>0</v>
      </c>
    </row>
    <row r="3186" spans="2:14" ht="21.9" customHeight="1" x14ac:dyDescent="0.3">
      <c r="B3186" s="74"/>
      <c r="C3186" s="10"/>
      <c r="D3186" s="13"/>
      <c r="E3186" s="18"/>
      <c r="F3186" s="13"/>
      <c r="G3186" s="23"/>
      <c r="H3186" s="18" t="str">
        <f t="shared" si="98"/>
        <v/>
      </c>
      <c r="I3186" s="21"/>
      <c r="J3186" s="21"/>
      <c r="K3186" s="22"/>
      <c r="L3186" s="16"/>
      <c r="M3186" s="15"/>
      <c r="N3186" s="25">
        <f t="shared" si="99"/>
        <v>0</v>
      </c>
    </row>
    <row r="3187" spans="2:14" ht="21.9" customHeight="1" x14ac:dyDescent="0.3">
      <c r="B3187" s="74"/>
      <c r="C3187" s="10"/>
      <c r="D3187" s="13"/>
      <c r="E3187" s="18"/>
      <c r="F3187" s="13"/>
      <c r="G3187" s="23"/>
      <c r="H3187" s="18" t="str">
        <f t="shared" si="98"/>
        <v/>
      </c>
      <c r="I3187" s="21"/>
      <c r="J3187" s="21"/>
      <c r="K3187" s="22"/>
      <c r="L3187" s="16"/>
      <c r="M3187" s="15"/>
      <c r="N3187" s="25">
        <f t="shared" si="99"/>
        <v>0</v>
      </c>
    </row>
    <row r="3188" spans="2:14" ht="21.9" customHeight="1" x14ac:dyDescent="0.3">
      <c r="B3188" s="74"/>
      <c r="C3188" s="10"/>
      <c r="D3188" s="13"/>
      <c r="E3188" s="18"/>
      <c r="F3188" s="13"/>
      <c r="G3188" s="23"/>
      <c r="H3188" s="18" t="str">
        <f t="shared" si="98"/>
        <v/>
      </c>
      <c r="I3188" s="21"/>
      <c r="J3188" s="21"/>
      <c r="K3188" s="22"/>
      <c r="L3188" s="16"/>
      <c r="M3188" s="15"/>
      <c r="N3188" s="25">
        <f t="shared" si="99"/>
        <v>0</v>
      </c>
    </row>
    <row r="3189" spans="2:14" ht="21.9" customHeight="1" x14ac:dyDescent="0.3">
      <c r="B3189" s="74"/>
      <c r="C3189" s="10"/>
      <c r="D3189" s="13"/>
      <c r="E3189" s="18"/>
      <c r="F3189" s="13"/>
      <c r="G3189" s="23"/>
      <c r="H3189" s="18" t="str">
        <f t="shared" si="98"/>
        <v/>
      </c>
      <c r="I3189" s="21"/>
      <c r="J3189" s="21"/>
      <c r="K3189" s="22"/>
      <c r="L3189" s="16"/>
      <c r="M3189" s="15"/>
      <c r="N3189" s="25">
        <f t="shared" si="99"/>
        <v>0</v>
      </c>
    </row>
    <row r="3190" spans="2:14" ht="21.9" customHeight="1" x14ac:dyDescent="0.3">
      <c r="B3190" s="74"/>
      <c r="C3190" s="10"/>
      <c r="D3190" s="13"/>
      <c r="E3190" s="18"/>
      <c r="F3190" s="13"/>
      <c r="G3190" s="23"/>
      <c r="H3190" s="18" t="str">
        <f t="shared" si="98"/>
        <v/>
      </c>
      <c r="I3190" s="21"/>
      <c r="J3190" s="21"/>
      <c r="K3190" s="22"/>
      <c r="L3190" s="16"/>
      <c r="M3190" s="15"/>
      <c r="N3190" s="25">
        <f t="shared" si="99"/>
        <v>0</v>
      </c>
    </row>
    <row r="3191" spans="2:14" ht="21.9" customHeight="1" x14ac:dyDescent="0.3">
      <c r="B3191" s="74"/>
      <c r="C3191" s="10"/>
      <c r="D3191" s="13"/>
      <c r="E3191" s="18"/>
      <c r="F3191" s="13"/>
      <c r="G3191" s="23"/>
      <c r="H3191" s="18" t="str">
        <f t="shared" si="98"/>
        <v/>
      </c>
      <c r="I3191" s="21"/>
      <c r="J3191" s="21"/>
      <c r="K3191" s="22"/>
      <c r="L3191" s="16"/>
      <c r="M3191" s="15"/>
      <c r="N3191" s="25">
        <f t="shared" si="99"/>
        <v>0</v>
      </c>
    </row>
    <row r="3192" spans="2:14" ht="21.9" customHeight="1" x14ac:dyDescent="0.3">
      <c r="B3192" s="74"/>
      <c r="C3192" s="10"/>
      <c r="D3192" s="13"/>
      <c r="E3192" s="18"/>
      <c r="F3192" s="13"/>
      <c r="G3192" s="23"/>
      <c r="H3192" s="18" t="str">
        <f t="shared" si="98"/>
        <v/>
      </c>
      <c r="I3192" s="21"/>
      <c r="J3192" s="21"/>
      <c r="K3192" s="22"/>
      <c r="L3192" s="16"/>
      <c r="M3192" s="15"/>
      <c r="N3192" s="25">
        <f t="shared" si="99"/>
        <v>0</v>
      </c>
    </row>
    <row r="3193" spans="2:14" ht="21.9" customHeight="1" x14ac:dyDescent="0.3">
      <c r="B3193" s="74"/>
      <c r="C3193" s="10"/>
      <c r="D3193" s="13"/>
      <c r="E3193" s="18"/>
      <c r="F3193" s="13"/>
      <c r="G3193" s="23"/>
      <c r="H3193" s="18" t="str">
        <f t="shared" si="98"/>
        <v/>
      </c>
      <c r="I3193" s="21"/>
      <c r="J3193" s="21"/>
      <c r="K3193" s="22"/>
      <c r="L3193" s="16"/>
      <c r="M3193" s="15"/>
      <c r="N3193" s="25">
        <f t="shared" si="99"/>
        <v>0</v>
      </c>
    </row>
    <row r="3194" spans="2:14" ht="21.9" customHeight="1" x14ac:dyDescent="0.3">
      <c r="B3194" s="74"/>
      <c r="C3194" s="10"/>
      <c r="D3194" s="13"/>
      <c r="E3194" s="18"/>
      <c r="F3194" s="13"/>
      <c r="G3194" s="23"/>
      <c r="H3194" s="18" t="str">
        <f t="shared" si="98"/>
        <v/>
      </c>
      <c r="I3194" s="21"/>
      <c r="J3194" s="21"/>
      <c r="K3194" s="22"/>
      <c r="L3194" s="16"/>
      <c r="M3194" s="15"/>
      <c r="N3194" s="25">
        <f t="shared" si="99"/>
        <v>0</v>
      </c>
    </row>
    <row r="3195" spans="2:14" ht="21.9" customHeight="1" x14ac:dyDescent="0.3">
      <c r="B3195" s="74"/>
      <c r="C3195" s="10"/>
      <c r="D3195" s="13"/>
      <c r="E3195" s="18"/>
      <c r="F3195" s="13"/>
      <c r="G3195" s="23"/>
      <c r="H3195" s="18" t="str">
        <f t="shared" si="98"/>
        <v/>
      </c>
      <c r="I3195" s="21"/>
      <c r="J3195" s="21"/>
      <c r="K3195" s="22"/>
      <c r="L3195" s="16"/>
      <c r="M3195" s="15"/>
      <c r="N3195" s="25">
        <f t="shared" si="99"/>
        <v>0</v>
      </c>
    </row>
    <row r="3196" spans="2:14" ht="21.9" customHeight="1" x14ac:dyDescent="0.3">
      <c r="B3196" s="74"/>
      <c r="C3196" s="10"/>
      <c r="D3196" s="13"/>
      <c r="E3196" s="18"/>
      <c r="F3196" s="13"/>
      <c r="G3196" s="23"/>
      <c r="H3196" s="18" t="str">
        <f t="shared" si="98"/>
        <v/>
      </c>
      <c r="I3196" s="21"/>
      <c r="J3196" s="21"/>
      <c r="K3196" s="22"/>
      <c r="L3196" s="16"/>
      <c r="M3196" s="15"/>
      <c r="N3196" s="25">
        <f t="shared" si="99"/>
        <v>0</v>
      </c>
    </row>
    <row r="3197" spans="2:14" ht="21.9" customHeight="1" x14ac:dyDescent="0.3">
      <c r="B3197" s="74"/>
      <c r="C3197" s="10"/>
      <c r="D3197" s="13"/>
      <c r="E3197" s="18"/>
      <c r="F3197" s="13"/>
      <c r="G3197" s="23"/>
      <c r="H3197" s="18" t="str">
        <f t="shared" si="98"/>
        <v/>
      </c>
      <c r="I3197" s="21"/>
      <c r="J3197" s="21"/>
      <c r="K3197" s="22"/>
      <c r="L3197" s="16"/>
      <c r="M3197" s="15"/>
      <c r="N3197" s="25">
        <f t="shared" si="99"/>
        <v>0</v>
      </c>
    </row>
    <row r="3198" spans="2:14" ht="21.9" customHeight="1" x14ac:dyDescent="0.3">
      <c r="B3198" s="74"/>
      <c r="C3198" s="10"/>
      <c r="D3198" s="13"/>
      <c r="E3198" s="18"/>
      <c r="F3198" s="13"/>
      <c r="G3198" s="23"/>
      <c r="H3198" s="18" t="str">
        <f t="shared" si="98"/>
        <v/>
      </c>
      <c r="I3198" s="21"/>
      <c r="J3198" s="21"/>
      <c r="K3198" s="22"/>
      <c r="L3198" s="16"/>
      <c r="M3198" s="15"/>
      <c r="N3198" s="25">
        <f t="shared" si="99"/>
        <v>0</v>
      </c>
    </row>
    <row r="3199" spans="2:14" ht="21.9" customHeight="1" x14ac:dyDescent="0.3">
      <c r="B3199" s="74"/>
      <c r="C3199" s="10"/>
      <c r="D3199" s="13"/>
      <c r="E3199" s="18"/>
      <c r="F3199" s="13"/>
      <c r="G3199" s="23"/>
      <c r="H3199" s="18" t="str">
        <f t="shared" si="98"/>
        <v/>
      </c>
      <c r="I3199" s="21"/>
      <c r="J3199" s="21"/>
      <c r="K3199" s="22"/>
      <c r="L3199" s="16"/>
      <c r="M3199" s="15"/>
      <c r="N3199" s="25">
        <f t="shared" si="99"/>
        <v>0</v>
      </c>
    </row>
    <row r="3200" spans="2:14" ht="21.9" customHeight="1" x14ac:dyDescent="0.3">
      <c r="B3200" s="74"/>
      <c r="C3200" s="10"/>
      <c r="D3200" s="13"/>
      <c r="E3200" s="18"/>
      <c r="F3200" s="13"/>
      <c r="G3200" s="23"/>
      <c r="H3200" s="18" t="str">
        <f t="shared" si="98"/>
        <v/>
      </c>
      <c r="I3200" s="21"/>
      <c r="J3200" s="21"/>
      <c r="K3200" s="22"/>
      <c r="L3200" s="16"/>
      <c r="M3200" s="15"/>
      <c r="N3200" s="25">
        <f t="shared" si="99"/>
        <v>0</v>
      </c>
    </row>
    <row r="3201" spans="2:14" ht="21.9" customHeight="1" x14ac:dyDescent="0.3">
      <c r="B3201" s="74"/>
      <c r="C3201" s="10"/>
      <c r="D3201" s="13"/>
      <c r="E3201" s="18"/>
      <c r="F3201" s="13"/>
      <c r="G3201" s="23"/>
      <c r="H3201" s="18" t="str">
        <f t="shared" si="98"/>
        <v/>
      </c>
      <c r="I3201" s="21"/>
      <c r="J3201" s="21"/>
      <c r="K3201" s="22"/>
      <c r="L3201" s="16"/>
      <c r="M3201" s="15"/>
      <c r="N3201" s="25">
        <f t="shared" si="99"/>
        <v>0</v>
      </c>
    </row>
    <row r="3202" spans="2:14" ht="21.9" customHeight="1" x14ac:dyDescent="0.3">
      <c r="B3202" s="74"/>
      <c r="C3202" s="10"/>
      <c r="D3202" s="13"/>
      <c r="E3202" s="18"/>
      <c r="F3202" s="13"/>
      <c r="G3202" s="23"/>
      <c r="H3202" s="18" t="str">
        <f t="shared" si="98"/>
        <v/>
      </c>
      <c r="I3202" s="21"/>
      <c r="J3202" s="21"/>
      <c r="K3202" s="22"/>
      <c r="L3202" s="16"/>
      <c r="M3202" s="15"/>
      <c r="N3202" s="25">
        <f t="shared" si="99"/>
        <v>0</v>
      </c>
    </row>
    <row r="3203" spans="2:14" ht="21.9" customHeight="1" x14ac:dyDescent="0.3">
      <c r="B3203" s="74"/>
      <c r="C3203" s="10"/>
      <c r="D3203" s="13"/>
      <c r="E3203" s="18"/>
      <c r="F3203" s="13"/>
      <c r="G3203" s="23"/>
      <c r="H3203" s="18" t="str">
        <f t="shared" si="98"/>
        <v/>
      </c>
      <c r="I3203" s="21"/>
      <c r="J3203" s="21"/>
      <c r="K3203" s="22"/>
      <c r="L3203" s="16"/>
      <c r="M3203" s="15"/>
      <c r="N3203" s="25">
        <f t="shared" si="99"/>
        <v>0</v>
      </c>
    </row>
    <row r="3204" spans="2:14" ht="21.9" customHeight="1" x14ac:dyDescent="0.3">
      <c r="B3204" s="74"/>
      <c r="C3204" s="10"/>
      <c r="D3204" s="13"/>
      <c r="E3204" s="18"/>
      <c r="F3204" s="13"/>
      <c r="G3204" s="23"/>
      <c r="H3204" s="18" t="str">
        <f t="shared" si="98"/>
        <v/>
      </c>
      <c r="I3204" s="21"/>
      <c r="J3204" s="21"/>
      <c r="K3204" s="22"/>
      <c r="L3204" s="16"/>
      <c r="M3204" s="15"/>
      <c r="N3204" s="25">
        <f t="shared" si="99"/>
        <v>0</v>
      </c>
    </row>
    <row r="3205" spans="2:14" ht="21.9" customHeight="1" x14ac:dyDescent="0.3">
      <c r="B3205" s="74"/>
      <c r="C3205" s="10"/>
      <c r="D3205" s="13"/>
      <c r="E3205" s="18"/>
      <c r="F3205" s="13"/>
      <c r="G3205" s="23"/>
      <c r="H3205" s="18" t="str">
        <f t="shared" si="98"/>
        <v/>
      </c>
      <c r="I3205" s="21"/>
      <c r="J3205" s="21"/>
      <c r="K3205" s="22"/>
      <c r="L3205" s="16"/>
      <c r="M3205" s="15"/>
      <c r="N3205" s="25">
        <f t="shared" si="99"/>
        <v>0</v>
      </c>
    </row>
    <row r="3206" spans="2:14" ht="21.9" customHeight="1" x14ac:dyDescent="0.3">
      <c r="B3206" s="74"/>
      <c r="C3206" s="10"/>
      <c r="D3206" s="13"/>
      <c r="E3206" s="18"/>
      <c r="F3206" s="13"/>
      <c r="G3206" s="23"/>
      <c r="H3206" s="18" t="str">
        <f t="shared" si="98"/>
        <v/>
      </c>
      <c r="I3206" s="21"/>
      <c r="J3206" s="21"/>
      <c r="K3206" s="22"/>
      <c r="L3206" s="16"/>
      <c r="M3206" s="15"/>
      <c r="N3206" s="25">
        <f t="shared" si="99"/>
        <v>0</v>
      </c>
    </row>
    <row r="3207" spans="2:14" ht="21.9" customHeight="1" x14ac:dyDescent="0.3">
      <c r="B3207" s="74"/>
      <c r="C3207" s="10"/>
      <c r="D3207" s="13"/>
      <c r="E3207" s="18"/>
      <c r="F3207" s="13"/>
      <c r="G3207" s="23"/>
      <c r="H3207" s="18" t="str">
        <f t="shared" si="98"/>
        <v/>
      </c>
      <c r="I3207" s="21"/>
      <c r="J3207" s="21"/>
      <c r="K3207" s="22"/>
      <c r="L3207" s="16"/>
      <c r="M3207" s="15"/>
      <c r="N3207" s="25">
        <f t="shared" si="99"/>
        <v>0</v>
      </c>
    </row>
    <row r="3208" spans="2:14" ht="21.9" customHeight="1" x14ac:dyDescent="0.3">
      <c r="B3208" s="74"/>
      <c r="C3208" s="10"/>
      <c r="D3208" s="13"/>
      <c r="E3208" s="18"/>
      <c r="F3208" s="13"/>
      <c r="G3208" s="23"/>
      <c r="H3208" s="18" t="str">
        <f t="shared" si="98"/>
        <v/>
      </c>
      <c r="I3208" s="21"/>
      <c r="J3208" s="21"/>
      <c r="K3208" s="22"/>
      <c r="L3208" s="16"/>
      <c r="M3208" s="15"/>
      <c r="N3208" s="25">
        <f t="shared" si="99"/>
        <v>0</v>
      </c>
    </row>
    <row r="3209" spans="2:14" ht="21.9" customHeight="1" x14ac:dyDescent="0.3">
      <c r="B3209" s="74"/>
      <c r="C3209" s="10"/>
      <c r="D3209" s="13"/>
      <c r="E3209" s="18"/>
      <c r="F3209" s="13"/>
      <c r="G3209" s="23"/>
      <c r="H3209" s="18" t="str">
        <f t="shared" si="98"/>
        <v/>
      </c>
      <c r="I3209" s="21"/>
      <c r="J3209" s="21"/>
      <c r="K3209" s="22"/>
      <c r="L3209" s="16"/>
      <c r="M3209" s="15"/>
      <c r="N3209" s="25">
        <f t="shared" si="99"/>
        <v>0</v>
      </c>
    </row>
    <row r="3210" spans="2:14" ht="21.9" customHeight="1" x14ac:dyDescent="0.3">
      <c r="B3210" s="74"/>
      <c r="C3210" s="10"/>
      <c r="D3210" s="13"/>
      <c r="E3210" s="18"/>
      <c r="F3210" s="13"/>
      <c r="G3210" s="23"/>
      <c r="H3210" s="18" t="str">
        <f t="shared" si="98"/>
        <v/>
      </c>
      <c r="I3210" s="21"/>
      <c r="J3210" s="21"/>
      <c r="K3210" s="22"/>
      <c r="L3210" s="16"/>
      <c r="M3210" s="15"/>
      <c r="N3210" s="25">
        <f t="shared" si="99"/>
        <v>0</v>
      </c>
    </row>
    <row r="3211" spans="2:14" ht="21.9" customHeight="1" x14ac:dyDescent="0.3">
      <c r="B3211" s="74"/>
      <c r="C3211" s="10"/>
      <c r="D3211" s="13"/>
      <c r="E3211" s="18"/>
      <c r="F3211" s="13"/>
      <c r="G3211" s="23"/>
      <c r="H3211" s="18" t="str">
        <f t="shared" ref="H3211:H3274" si="100">IF(E3211="","",IF(N3211="",D3211*E3211,(D3211*E3211)-(D3211*N3211)))</f>
        <v/>
      </c>
      <c r="I3211" s="21"/>
      <c r="J3211" s="21"/>
      <c r="K3211" s="22"/>
      <c r="L3211" s="16"/>
      <c r="M3211" s="15"/>
      <c r="N3211" s="25">
        <f t="shared" ref="N3211:N3274" si="101">IF(F3211="Não","",E3211*G3211)</f>
        <v>0</v>
      </c>
    </row>
    <row r="3212" spans="2:14" ht="21.9" customHeight="1" x14ac:dyDescent="0.3">
      <c r="B3212" s="74"/>
      <c r="C3212" s="10"/>
      <c r="D3212" s="13"/>
      <c r="E3212" s="18"/>
      <c r="F3212" s="13"/>
      <c r="G3212" s="23"/>
      <c r="H3212" s="18" t="str">
        <f t="shared" si="100"/>
        <v/>
      </c>
      <c r="I3212" s="21"/>
      <c r="J3212" s="21"/>
      <c r="K3212" s="22"/>
      <c r="L3212" s="16"/>
      <c r="M3212" s="15"/>
      <c r="N3212" s="25">
        <f t="shared" si="101"/>
        <v>0</v>
      </c>
    </row>
    <row r="3213" spans="2:14" ht="21.9" customHeight="1" x14ac:dyDescent="0.3">
      <c r="B3213" s="74"/>
      <c r="C3213" s="10"/>
      <c r="D3213" s="13"/>
      <c r="E3213" s="18"/>
      <c r="F3213" s="13"/>
      <c r="G3213" s="23"/>
      <c r="H3213" s="18" t="str">
        <f t="shared" si="100"/>
        <v/>
      </c>
      <c r="I3213" s="21"/>
      <c r="J3213" s="21"/>
      <c r="K3213" s="22"/>
      <c r="L3213" s="16"/>
      <c r="M3213" s="15"/>
      <c r="N3213" s="25">
        <f t="shared" si="101"/>
        <v>0</v>
      </c>
    </row>
    <row r="3214" spans="2:14" ht="21.9" customHeight="1" x14ac:dyDescent="0.3">
      <c r="B3214" s="74"/>
      <c r="C3214" s="10"/>
      <c r="D3214" s="13"/>
      <c r="E3214" s="18"/>
      <c r="F3214" s="13"/>
      <c r="G3214" s="23"/>
      <c r="H3214" s="18" t="str">
        <f t="shared" si="100"/>
        <v/>
      </c>
      <c r="I3214" s="21"/>
      <c r="J3214" s="21"/>
      <c r="K3214" s="22"/>
      <c r="L3214" s="16"/>
      <c r="M3214" s="15"/>
      <c r="N3214" s="25">
        <f t="shared" si="101"/>
        <v>0</v>
      </c>
    </row>
    <row r="3215" spans="2:14" ht="21.9" customHeight="1" x14ac:dyDescent="0.3">
      <c r="B3215" s="74"/>
      <c r="C3215" s="10"/>
      <c r="D3215" s="13"/>
      <c r="E3215" s="18"/>
      <c r="F3215" s="13"/>
      <c r="G3215" s="23"/>
      <c r="H3215" s="18" t="str">
        <f t="shared" si="100"/>
        <v/>
      </c>
      <c r="I3215" s="21"/>
      <c r="J3215" s="21"/>
      <c r="K3215" s="22"/>
      <c r="L3215" s="16"/>
      <c r="M3215" s="15"/>
      <c r="N3215" s="25">
        <f t="shared" si="101"/>
        <v>0</v>
      </c>
    </row>
    <row r="3216" spans="2:14" ht="21.9" customHeight="1" x14ac:dyDescent="0.3">
      <c r="B3216" s="74"/>
      <c r="C3216" s="10"/>
      <c r="D3216" s="13"/>
      <c r="E3216" s="18"/>
      <c r="F3216" s="13"/>
      <c r="G3216" s="23"/>
      <c r="H3216" s="18" t="str">
        <f t="shared" si="100"/>
        <v/>
      </c>
      <c r="I3216" s="21"/>
      <c r="J3216" s="21"/>
      <c r="K3216" s="22"/>
      <c r="L3216" s="16"/>
      <c r="M3216" s="15"/>
      <c r="N3216" s="25">
        <f t="shared" si="101"/>
        <v>0</v>
      </c>
    </row>
    <row r="3217" spans="2:14" ht="21.9" customHeight="1" x14ac:dyDescent="0.3">
      <c r="B3217" s="74"/>
      <c r="C3217" s="10"/>
      <c r="D3217" s="13"/>
      <c r="E3217" s="18"/>
      <c r="F3217" s="13"/>
      <c r="G3217" s="23"/>
      <c r="H3217" s="18" t="str">
        <f t="shared" si="100"/>
        <v/>
      </c>
      <c r="I3217" s="21"/>
      <c r="J3217" s="21"/>
      <c r="K3217" s="22"/>
      <c r="L3217" s="16"/>
      <c r="M3217" s="15"/>
      <c r="N3217" s="25">
        <f t="shared" si="101"/>
        <v>0</v>
      </c>
    </row>
    <row r="3218" spans="2:14" ht="21.9" customHeight="1" x14ac:dyDescent="0.3">
      <c r="B3218" s="74"/>
      <c r="C3218" s="10"/>
      <c r="D3218" s="13"/>
      <c r="E3218" s="18"/>
      <c r="F3218" s="13"/>
      <c r="G3218" s="23"/>
      <c r="H3218" s="18" t="str">
        <f t="shared" si="100"/>
        <v/>
      </c>
      <c r="I3218" s="21"/>
      <c r="J3218" s="21"/>
      <c r="K3218" s="22"/>
      <c r="L3218" s="16"/>
      <c r="M3218" s="15"/>
      <c r="N3218" s="25">
        <f t="shared" si="101"/>
        <v>0</v>
      </c>
    </row>
    <row r="3219" spans="2:14" ht="21.9" customHeight="1" x14ac:dyDescent="0.3">
      <c r="B3219" s="74"/>
      <c r="C3219" s="10"/>
      <c r="D3219" s="13"/>
      <c r="E3219" s="18"/>
      <c r="F3219" s="13"/>
      <c r="G3219" s="23"/>
      <c r="H3219" s="18" t="str">
        <f t="shared" si="100"/>
        <v/>
      </c>
      <c r="I3219" s="21"/>
      <c r="J3219" s="21"/>
      <c r="K3219" s="22"/>
      <c r="L3219" s="16"/>
      <c r="M3219" s="15"/>
      <c r="N3219" s="25">
        <f t="shared" si="101"/>
        <v>0</v>
      </c>
    </row>
    <row r="3220" spans="2:14" ht="21.9" customHeight="1" x14ac:dyDescent="0.3">
      <c r="B3220" s="74"/>
      <c r="C3220" s="10"/>
      <c r="D3220" s="13"/>
      <c r="E3220" s="18"/>
      <c r="F3220" s="13"/>
      <c r="G3220" s="23"/>
      <c r="H3220" s="18" t="str">
        <f t="shared" si="100"/>
        <v/>
      </c>
      <c r="I3220" s="21"/>
      <c r="J3220" s="21"/>
      <c r="K3220" s="22"/>
      <c r="L3220" s="16"/>
      <c r="M3220" s="15"/>
      <c r="N3220" s="25">
        <f t="shared" si="101"/>
        <v>0</v>
      </c>
    </row>
    <row r="3221" spans="2:14" ht="21.9" customHeight="1" x14ac:dyDescent="0.3">
      <c r="B3221" s="74"/>
      <c r="C3221" s="10"/>
      <c r="D3221" s="13"/>
      <c r="E3221" s="18"/>
      <c r="F3221" s="13"/>
      <c r="G3221" s="23"/>
      <c r="H3221" s="18" t="str">
        <f t="shared" si="100"/>
        <v/>
      </c>
      <c r="I3221" s="21"/>
      <c r="J3221" s="21"/>
      <c r="K3221" s="22"/>
      <c r="L3221" s="16"/>
      <c r="M3221" s="15"/>
      <c r="N3221" s="25">
        <f t="shared" si="101"/>
        <v>0</v>
      </c>
    </row>
    <row r="3222" spans="2:14" ht="21.9" customHeight="1" x14ac:dyDescent="0.3">
      <c r="B3222" s="74"/>
      <c r="C3222" s="10"/>
      <c r="D3222" s="13"/>
      <c r="E3222" s="18"/>
      <c r="F3222" s="13"/>
      <c r="G3222" s="23"/>
      <c r="H3222" s="18" t="str">
        <f t="shared" si="100"/>
        <v/>
      </c>
      <c r="I3222" s="21"/>
      <c r="J3222" s="21"/>
      <c r="K3222" s="22"/>
      <c r="L3222" s="16"/>
      <c r="M3222" s="15"/>
      <c r="N3222" s="25">
        <f t="shared" si="101"/>
        <v>0</v>
      </c>
    </row>
    <row r="3223" spans="2:14" ht="21.9" customHeight="1" x14ac:dyDescent="0.3">
      <c r="B3223" s="74"/>
      <c r="C3223" s="10"/>
      <c r="D3223" s="13"/>
      <c r="E3223" s="18"/>
      <c r="F3223" s="13"/>
      <c r="G3223" s="23"/>
      <c r="H3223" s="18" t="str">
        <f t="shared" si="100"/>
        <v/>
      </c>
      <c r="I3223" s="21"/>
      <c r="J3223" s="21"/>
      <c r="K3223" s="22"/>
      <c r="L3223" s="16"/>
      <c r="M3223" s="15"/>
      <c r="N3223" s="25">
        <f t="shared" si="101"/>
        <v>0</v>
      </c>
    </row>
    <row r="3224" spans="2:14" ht="21.9" customHeight="1" x14ac:dyDescent="0.3">
      <c r="B3224" s="74"/>
      <c r="C3224" s="10"/>
      <c r="D3224" s="13"/>
      <c r="E3224" s="18"/>
      <c r="F3224" s="13"/>
      <c r="G3224" s="23"/>
      <c r="H3224" s="18" t="str">
        <f t="shared" si="100"/>
        <v/>
      </c>
      <c r="I3224" s="21"/>
      <c r="J3224" s="21"/>
      <c r="K3224" s="22"/>
      <c r="L3224" s="16"/>
      <c r="M3224" s="15"/>
      <c r="N3224" s="25">
        <f t="shared" si="101"/>
        <v>0</v>
      </c>
    </row>
    <row r="3225" spans="2:14" ht="21.9" customHeight="1" x14ac:dyDescent="0.3">
      <c r="B3225" s="74"/>
      <c r="C3225" s="10"/>
      <c r="D3225" s="13"/>
      <c r="E3225" s="18"/>
      <c r="F3225" s="13"/>
      <c r="G3225" s="23"/>
      <c r="H3225" s="18" t="str">
        <f t="shared" si="100"/>
        <v/>
      </c>
      <c r="I3225" s="21"/>
      <c r="J3225" s="21"/>
      <c r="K3225" s="22"/>
      <c r="L3225" s="16"/>
      <c r="M3225" s="15"/>
      <c r="N3225" s="25">
        <f t="shared" si="101"/>
        <v>0</v>
      </c>
    </row>
    <row r="3226" spans="2:14" ht="21.9" customHeight="1" x14ac:dyDescent="0.3">
      <c r="B3226" s="74"/>
      <c r="C3226" s="10"/>
      <c r="D3226" s="13"/>
      <c r="E3226" s="18"/>
      <c r="F3226" s="13"/>
      <c r="G3226" s="23"/>
      <c r="H3226" s="18" t="str">
        <f t="shared" si="100"/>
        <v/>
      </c>
      <c r="I3226" s="21"/>
      <c r="J3226" s="21"/>
      <c r="K3226" s="22"/>
      <c r="L3226" s="16"/>
      <c r="M3226" s="15"/>
      <c r="N3226" s="25">
        <f t="shared" si="101"/>
        <v>0</v>
      </c>
    </row>
    <row r="3227" spans="2:14" ht="21.9" customHeight="1" x14ac:dyDescent="0.3">
      <c r="B3227" s="74"/>
      <c r="C3227" s="10"/>
      <c r="D3227" s="13"/>
      <c r="E3227" s="18"/>
      <c r="F3227" s="13"/>
      <c r="G3227" s="23"/>
      <c r="H3227" s="18" t="str">
        <f t="shared" si="100"/>
        <v/>
      </c>
      <c r="I3227" s="21"/>
      <c r="J3227" s="21"/>
      <c r="K3227" s="22"/>
      <c r="L3227" s="16"/>
      <c r="M3227" s="15"/>
      <c r="N3227" s="25">
        <f t="shared" si="101"/>
        <v>0</v>
      </c>
    </row>
    <row r="3228" spans="2:14" ht="21.9" customHeight="1" x14ac:dyDescent="0.3">
      <c r="B3228" s="74"/>
      <c r="C3228" s="10"/>
      <c r="D3228" s="13"/>
      <c r="E3228" s="18"/>
      <c r="F3228" s="13"/>
      <c r="G3228" s="23"/>
      <c r="H3228" s="18" t="str">
        <f t="shared" si="100"/>
        <v/>
      </c>
      <c r="I3228" s="21"/>
      <c r="J3228" s="21"/>
      <c r="K3228" s="22"/>
      <c r="L3228" s="16"/>
      <c r="M3228" s="15"/>
      <c r="N3228" s="25">
        <f t="shared" si="101"/>
        <v>0</v>
      </c>
    </row>
    <row r="3229" spans="2:14" ht="21.9" customHeight="1" x14ac:dyDescent="0.3">
      <c r="B3229" s="74"/>
      <c r="C3229" s="10"/>
      <c r="D3229" s="13"/>
      <c r="E3229" s="18"/>
      <c r="F3229" s="13"/>
      <c r="G3229" s="23"/>
      <c r="H3229" s="18" t="str">
        <f t="shared" si="100"/>
        <v/>
      </c>
      <c r="I3229" s="21"/>
      <c r="J3229" s="21"/>
      <c r="K3229" s="22"/>
      <c r="L3229" s="16"/>
      <c r="M3229" s="15"/>
      <c r="N3229" s="25">
        <f t="shared" si="101"/>
        <v>0</v>
      </c>
    </row>
    <row r="3230" spans="2:14" ht="21.9" customHeight="1" x14ac:dyDescent="0.3">
      <c r="B3230" s="74"/>
      <c r="C3230" s="10"/>
      <c r="D3230" s="13"/>
      <c r="E3230" s="18"/>
      <c r="F3230" s="13"/>
      <c r="G3230" s="23"/>
      <c r="H3230" s="18" t="str">
        <f t="shared" si="100"/>
        <v/>
      </c>
      <c r="I3230" s="21"/>
      <c r="J3230" s="21"/>
      <c r="K3230" s="22"/>
      <c r="L3230" s="16"/>
      <c r="M3230" s="15"/>
      <c r="N3230" s="25">
        <f t="shared" si="101"/>
        <v>0</v>
      </c>
    </row>
    <row r="3231" spans="2:14" ht="21.9" customHeight="1" x14ac:dyDescent="0.3">
      <c r="B3231" s="74"/>
      <c r="C3231" s="10"/>
      <c r="D3231" s="13"/>
      <c r="E3231" s="18"/>
      <c r="F3231" s="13"/>
      <c r="G3231" s="23"/>
      <c r="H3231" s="18" t="str">
        <f t="shared" si="100"/>
        <v/>
      </c>
      <c r="I3231" s="21"/>
      <c r="J3231" s="21"/>
      <c r="K3231" s="22"/>
      <c r="L3231" s="16"/>
      <c r="M3231" s="15"/>
      <c r="N3231" s="25">
        <f t="shared" si="101"/>
        <v>0</v>
      </c>
    </row>
    <row r="3232" spans="2:14" ht="21.9" customHeight="1" x14ac:dyDescent="0.3">
      <c r="B3232" s="74"/>
      <c r="C3232" s="10"/>
      <c r="D3232" s="13"/>
      <c r="E3232" s="18"/>
      <c r="F3232" s="13"/>
      <c r="G3232" s="23"/>
      <c r="H3232" s="18" t="str">
        <f t="shared" si="100"/>
        <v/>
      </c>
      <c r="I3232" s="21"/>
      <c r="J3232" s="21"/>
      <c r="K3232" s="22"/>
      <c r="L3232" s="16"/>
      <c r="M3232" s="15"/>
      <c r="N3232" s="25">
        <f t="shared" si="101"/>
        <v>0</v>
      </c>
    </row>
    <row r="3233" spans="2:14" ht="21.9" customHeight="1" x14ac:dyDescent="0.3">
      <c r="B3233" s="74"/>
      <c r="C3233" s="10"/>
      <c r="D3233" s="13"/>
      <c r="E3233" s="18"/>
      <c r="F3233" s="13"/>
      <c r="G3233" s="23"/>
      <c r="H3233" s="18" t="str">
        <f t="shared" si="100"/>
        <v/>
      </c>
      <c r="I3233" s="21"/>
      <c r="J3233" s="21"/>
      <c r="K3233" s="22"/>
      <c r="L3233" s="16"/>
      <c r="M3233" s="15"/>
      <c r="N3233" s="25">
        <f t="shared" si="101"/>
        <v>0</v>
      </c>
    </row>
    <row r="3234" spans="2:14" ht="21.9" customHeight="1" x14ac:dyDescent="0.3">
      <c r="B3234" s="74"/>
      <c r="C3234" s="10"/>
      <c r="D3234" s="13"/>
      <c r="E3234" s="18"/>
      <c r="F3234" s="13"/>
      <c r="G3234" s="23"/>
      <c r="H3234" s="18" t="str">
        <f t="shared" si="100"/>
        <v/>
      </c>
      <c r="I3234" s="21"/>
      <c r="J3234" s="21"/>
      <c r="K3234" s="22"/>
      <c r="L3234" s="16"/>
      <c r="M3234" s="15"/>
      <c r="N3234" s="25">
        <f t="shared" si="101"/>
        <v>0</v>
      </c>
    </row>
    <row r="3235" spans="2:14" ht="21.9" customHeight="1" x14ac:dyDescent="0.3">
      <c r="B3235" s="74"/>
      <c r="C3235" s="10"/>
      <c r="D3235" s="13"/>
      <c r="E3235" s="18"/>
      <c r="F3235" s="13"/>
      <c r="G3235" s="23"/>
      <c r="H3235" s="18" t="str">
        <f t="shared" si="100"/>
        <v/>
      </c>
      <c r="I3235" s="21"/>
      <c r="J3235" s="21"/>
      <c r="K3235" s="22"/>
      <c r="L3235" s="16"/>
      <c r="M3235" s="15"/>
      <c r="N3235" s="25">
        <f t="shared" si="101"/>
        <v>0</v>
      </c>
    </row>
    <row r="3236" spans="2:14" ht="21.9" customHeight="1" x14ac:dyDescent="0.3">
      <c r="B3236" s="74"/>
      <c r="C3236" s="10"/>
      <c r="D3236" s="13"/>
      <c r="E3236" s="18"/>
      <c r="F3236" s="13"/>
      <c r="G3236" s="23"/>
      <c r="H3236" s="18" t="str">
        <f t="shared" si="100"/>
        <v/>
      </c>
      <c r="I3236" s="21"/>
      <c r="J3236" s="21"/>
      <c r="K3236" s="22"/>
      <c r="L3236" s="16"/>
      <c r="M3236" s="15"/>
      <c r="N3236" s="25">
        <f t="shared" si="101"/>
        <v>0</v>
      </c>
    </row>
    <row r="3237" spans="2:14" ht="21.9" customHeight="1" x14ac:dyDescent="0.3">
      <c r="B3237" s="74"/>
      <c r="C3237" s="10"/>
      <c r="D3237" s="13"/>
      <c r="E3237" s="18"/>
      <c r="F3237" s="13"/>
      <c r="G3237" s="23"/>
      <c r="H3237" s="18" t="str">
        <f t="shared" si="100"/>
        <v/>
      </c>
      <c r="I3237" s="21"/>
      <c r="J3237" s="21"/>
      <c r="K3237" s="22"/>
      <c r="L3237" s="16"/>
      <c r="M3237" s="15"/>
      <c r="N3237" s="25">
        <f t="shared" si="101"/>
        <v>0</v>
      </c>
    </row>
    <row r="3238" spans="2:14" ht="21.9" customHeight="1" x14ac:dyDescent="0.3">
      <c r="B3238" s="74"/>
      <c r="C3238" s="10"/>
      <c r="D3238" s="13"/>
      <c r="E3238" s="18"/>
      <c r="F3238" s="13"/>
      <c r="G3238" s="23"/>
      <c r="H3238" s="18" t="str">
        <f t="shared" si="100"/>
        <v/>
      </c>
      <c r="I3238" s="21"/>
      <c r="J3238" s="21"/>
      <c r="K3238" s="22"/>
      <c r="L3238" s="16"/>
      <c r="M3238" s="15"/>
      <c r="N3238" s="25">
        <f t="shared" si="101"/>
        <v>0</v>
      </c>
    </row>
    <row r="3239" spans="2:14" ht="21.9" customHeight="1" x14ac:dyDescent="0.3">
      <c r="B3239" s="74"/>
      <c r="C3239" s="10"/>
      <c r="D3239" s="13"/>
      <c r="E3239" s="18"/>
      <c r="F3239" s="13"/>
      <c r="G3239" s="23"/>
      <c r="H3239" s="18" t="str">
        <f t="shared" si="100"/>
        <v/>
      </c>
      <c r="I3239" s="21"/>
      <c r="J3239" s="21"/>
      <c r="K3239" s="22"/>
      <c r="L3239" s="16"/>
      <c r="M3239" s="15"/>
      <c r="N3239" s="25">
        <f t="shared" si="101"/>
        <v>0</v>
      </c>
    </row>
    <row r="3240" spans="2:14" ht="21.9" customHeight="1" x14ac:dyDescent="0.3">
      <c r="B3240" s="74"/>
      <c r="C3240" s="10"/>
      <c r="D3240" s="13"/>
      <c r="E3240" s="18"/>
      <c r="F3240" s="13"/>
      <c r="G3240" s="23"/>
      <c r="H3240" s="18" t="str">
        <f t="shared" si="100"/>
        <v/>
      </c>
      <c r="I3240" s="21"/>
      <c r="J3240" s="21"/>
      <c r="K3240" s="22"/>
      <c r="L3240" s="16"/>
      <c r="M3240" s="15"/>
      <c r="N3240" s="25">
        <f t="shared" si="101"/>
        <v>0</v>
      </c>
    </row>
    <row r="3241" spans="2:14" ht="21.9" customHeight="1" x14ac:dyDescent="0.3">
      <c r="B3241" s="74"/>
      <c r="C3241" s="10"/>
      <c r="D3241" s="13"/>
      <c r="E3241" s="18"/>
      <c r="F3241" s="13"/>
      <c r="G3241" s="23"/>
      <c r="H3241" s="18" t="str">
        <f t="shared" si="100"/>
        <v/>
      </c>
      <c r="I3241" s="21"/>
      <c r="J3241" s="21"/>
      <c r="K3241" s="22"/>
      <c r="L3241" s="16"/>
      <c r="M3241" s="15"/>
      <c r="N3241" s="25">
        <f t="shared" si="101"/>
        <v>0</v>
      </c>
    </row>
    <row r="3242" spans="2:14" ht="21.9" customHeight="1" x14ac:dyDescent="0.3">
      <c r="B3242" s="74"/>
      <c r="C3242" s="10"/>
      <c r="D3242" s="13"/>
      <c r="E3242" s="18"/>
      <c r="F3242" s="13"/>
      <c r="G3242" s="23"/>
      <c r="H3242" s="18" t="str">
        <f t="shared" si="100"/>
        <v/>
      </c>
      <c r="I3242" s="21"/>
      <c r="J3242" s="21"/>
      <c r="K3242" s="22"/>
      <c r="L3242" s="16"/>
      <c r="M3242" s="15"/>
      <c r="N3242" s="25">
        <f t="shared" si="101"/>
        <v>0</v>
      </c>
    </row>
    <row r="3243" spans="2:14" ht="21.9" customHeight="1" x14ac:dyDescent="0.3">
      <c r="B3243" s="74"/>
      <c r="C3243" s="10"/>
      <c r="D3243" s="13"/>
      <c r="E3243" s="18"/>
      <c r="F3243" s="13"/>
      <c r="G3243" s="23"/>
      <c r="H3243" s="18" t="str">
        <f t="shared" si="100"/>
        <v/>
      </c>
      <c r="I3243" s="21"/>
      <c r="J3243" s="21"/>
      <c r="K3243" s="22"/>
      <c r="L3243" s="16"/>
      <c r="M3243" s="15"/>
      <c r="N3243" s="25">
        <f t="shared" si="101"/>
        <v>0</v>
      </c>
    </row>
    <row r="3244" spans="2:14" ht="21.9" customHeight="1" x14ac:dyDescent="0.3">
      <c r="B3244" s="74"/>
      <c r="C3244" s="10"/>
      <c r="D3244" s="13"/>
      <c r="E3244" s="18"/>
      <c r="F3244" s="13"/>
      <c r="G3244" s="23"/>
      <c r="H3244" s="18" t="str">
        <f t="shared" si="100"/>
        <v/>
      </c>
      <c r="I3244" s="21"/>
      <c r="J3244" s="21"/>
      <c r="K3244" s="22"/>
      <c r="L3244" s="16"/>
      <c r="M3244" s="15"/>
      <c r="N3244" s="25">
        <f t="shared" si="101"/>
        <v>0</v>
      </c>
    </row>
    <row r="3245" spans="2:14" ht="21.9" customHeight="1" x14ac:dyDescent="0.3">
      <c r="B3245" s="74"/>
      <c r="C3245" s="10"/>
      <c r="D3245" s="13"/>
      <c r="E3245" s="18"/>
      <c r="F3245" s="13"/>
      <c r="G3245" s="23"/>
      <c r="H3245" s="18" t="str">
        <f t="shared" si="100"/>
        <v/>
      </c>
      <c r="I3245" s="21"/>
      <c r="J3245" s="21"/>
      <c r="K3245" s="22"/>
      <c r="L3245" s="16"/>
      <c r="M3245" s="15"/>
      <c r="N3245" s="25">
        <f t="shared" si="101"/>
        <v>0</v>
      </c>
    </row>
    <row r="3246" spans="2:14" ht="21.9" customHeight="1" x14ac:dyDescent="0.3">
      <c r="B3246" s="74"/>
      <c r="C3246" s="10"/>
      <c r="D3246" s="13"/>
      <c r="E3246" s="18"/>
      <c r="F3246" s="13"/>
      <c r="G3246" s="23"/>
      <c r="H3246" s="18" t="str">
        <f t="shared" si="100"/>
        <v/>
      </c>
      <c r="I3246" s="21"/>
      <c r="J3246" s="21"/>
      <c r="K3246" s="22"/>
      <c r="L3246" s="16"/>
      <c r="M3246" s="15"/>
      <c r="N3246" s="25">
        <f t="shared" si="101"/>
        <v>0</v>
      </c>
    </row>
    <row r="3247" spans="2:14" ht="21.9" customHeight="1" x14ac:dyDescent="0.3">
      <c r="B3247" s="74"/>
      <c r="C3247" s="10"/>
      <c r="D3247" s="13"/>
      <c r="E3247" s="18"/>
      <c r="F3247" s="13"/>
      <c r="G3247" s="23"/>
      <c r="H3247" s="18" t="str">
        <f t="shared" si="100"/>
        <v/>
      </c>
      <c r="I3247" s="21"/>
      <c r="J3247" s="21"/>
      <c r="K3247" s="22"/>
      <c r="L3247" s="16"/>
      <c r="M3247" s="15"/>
      <c r="N3247" s="25">
        <f t="shared" si="101"/>
        <v>0</v>
      </c>
    </row>
    <row r="3248" spans="2:14" ht="21.9" customHeight="1" x14ac:dyDescent="0.3">
      <c r="B3248" s="74"/>
      <c r="C3248" s="10"/>
      <c r="D3248" s="13"/>
      <c r="E3248" s="18"/>
      <c r="F3248" s="13"/>
      <c r="G3248" s="23"/>
      <c r="H3248" s="18" t="str">
        <f t="shared" si="100"/>
        <v/>
      </c>
      <c r="I3248" s="21"/>
      <c r="J3248" s="21"/>
      <c r="K3248" s="22"/>
      <c r="L3248" s="16"/>
      <c r="M3248" s="15"/>
      <c r="N3248" s="25">
        <f t="shared" si="101"/>
        <v>0</v>
      </c>
    </row>
    <row r="3249" spans="2:14" ht="21.9" customHeight="1" x14ac:dyDescent="0.3">
      <c r="B3249" s="74"/>
      <c r="C3249" s="10"/>
      <c r="D3249" s="13"/>
      <c r="E3249" s="18"/>
      <c r="F3249" s="13"/>
      <c r="G3249" s="23"/>
      <c r="H3249" s="18" t="str">
        <f t="shared" si="100"/>
        <v/>
      </c>
      <c r="I3249" s="21"/>
      <c r="J3249" s="21"/>
      <c r="K3249" s="22"/>
      <c r="L3249" s="16"/>
      <c r="M3249" s="15"/>
      <c r="N3249" s="25">
        <f t="shared" si="101"/>
        <v>0</v>
      </c>
    </row>
    <row r="3250" spans="2:14" ht="21.9" customHeight="1" x14ac:dyDescent="0.3">
      <c r="B3250" s="74"/>
      <c r="C3250" s="10"/>
      <c r="D3250" s="13"/>
      <c r="E3250" s="18"/>
      <c r="F3250" s="13"/>
      <c r="G3250" s="23"/>
      <c r="H3250" s="18" t="str">
        <f t="shared" si="100"/>
        <v/>
      </c>
      <c r="I3250" s="21"/>
      <c r="J3250" s="21"/>
      <c r="K3250" s="22"/>
      <c r="L3250" s="16"/>
      <c r="M3250" s="15"/>
      <c r="N3250" s="25">
        <f t="shared" si="101"/>
        <v>0</v>
      </c>
    </row>
    <row r="3251" spans="2:14" ht="21.9" customHeight="1" x14ac:dyDescent="0.3">
      <c r="B3251" s="74"/>
      <c r="C3251" s="10"/>
      <c r="D3251" s="13"/>
      <c r="E3251" s="18"/>
      <c r="F3251" s="13"/>
      <c r="G3251" s="23"/>
      <c r="H3251" s="18" t="str">
        <f t="shared" si="100"/>
        <v/>
      </c>
      <c r="I3251" s="21"/>
      <c r="J3251" s="21"/>
      <c r="K3251" s="22"/>
      <c r="L3251" s="16"/>
      <c r="M3251" s="15"/>
      <c r="N3251" s="25">
        <f t="shared" si="101"/>
        <v>0</v>
      </c>
    </row>
    <row r="3252" spans="2:14" ht="21.9" customHeight="1" x14ac:dyDescent="0.3">
      <c r="B3252" s="74"/>
      <c r="C3252" s="10"/>
      <c r="D3252" s="13"/>
      <c r="E3252" s="18"/>
      <c r="F3252" s="13"/>
      <c r="G3252" s="23"/>
      <c r="H3252" s="18" t="str">
        <f t="shared" si="100"/>
        <v/>
      </c>
      <c r="I3252" s="21"/>
      <c r="J3252" s="21"/>
      <c r="K3252" s="22"/>
      <c r="L3252" s="16"/>
      <c r="M3252" s="15"/>
      <c r="N3252" s="25">
        <f t="shared" si="101"/>
        <v>0</v>
      </c>
    </row>
    <row r="3253" spans="2:14" ht="21.9" customHeight="1" x14ac:dyDescent="0.3">
      <c r="B3253" s="74"/>
      <c r="C3253" s="10"/>
      <c r="D3253" s="13"/>
      <c r="E3253" s="18"/>
      <c r="F3253" s="13"/>
      <c r="G3253" s="23"/>
      <c r="H3253" s="18" t="str">
        <f t="shared" si="100"/>
        <v/>
      </c>
      <c r="I3253" s="21"/>
      <c r="J3253" s="21"/>
      <c r="K3253" s="22"/>
      <c r="L3253" s="16"/>
      <c r="M3253" s="15"/>
      <c r="N3253" s="25">
        <f t="shared" si="101"/>
        <v>0</v>
      </c>
    </row>
    <row r="3254" spans="2:14" ht="21.9" customHeight="1" x14ac:dyDescent="0.3">
      <c r="B3254" s="74"/>
      <c r="C3254" s="10"/>
      <c r="D3254" s="13"/>
      <c r="E3254" s="18"/>
      <c r="F3254" s="13"/>
      <c r="G3254" s="23"/>
      <c r="H3254" s="18" t="str">
        <f t="shared" si="100"/>
        <v/>
      </c>
      <c r="I3254" s="21"/>
      <c r="J3254" s="21"/>
      <c r="K3254" s="22"/>
      <c r="L3254" s="16"/>
      <c r="M3254" s="15"/>
      <c r="N3254" s="25">
        <f t="shared" si="101"/>
        <v>0</v>
      </c>
    </row>
    <row r="3255" spans="2:14" ht="21.9" customHeight="1" x14ac:dyDescent="0.3">
      <c r="B3255" s="74"/>
      <c r="C3255" s="10"/>
      <c r="D3255" s="13"/>
      <c r="E3255" s="18"/>
      <c r="F3255" s="13"/>
      <c r="G3255" s="23"/>
      <c r="H3255" s="18" t="str">
        <f t="shared" si="100"/>
        <v/>
      </c>
      <c r="I3255" s="21"/>
      <c r="J3255" s="21"/>
      <c r="K3255" s="22"/>
      <c r="L3255" s="16"/>
      <c r="M3255" s="15"/>
      <c r="N3255" s="25">
        <f t="shared" si="101"/>
        <v>0</v>
      </c>
    </row>
    <row r="3256" spans="2:14" ht="21.9" customHeight="1" x14ac:dyDescent="0.3">
      <c r="B3256" s="74"/>
      <c r="C3256" s="10"/>
      <c r="D3256" s="13"/>
      <c r="E3256" s="18"/>
      <c r="F3256" s="13"/>
      <c r="G3256" s="23"/>
      <c r="H3256" s="18" t="str">
        <f t="shared" si="100"/>
        <v/>
      </c>
      <c r="I3256" s="21"/>
      <c r="J3256" s="21"/>
      <c r="K3256" s="22"/>
      <c r="L3256" s="16"/>
      <c r="M3256" s="15"/>
      <c r="N3256" s="25">
        <f t="shared" si="101"/>
        <v>0</v>
      </c>
    </row>
    <row r="3257" spans="2:14" ht="21.9" customHeight="1" x14ac:dyDescent="0.3">
      <c r="B3257" s="74"/>
      <c r="C3257" s="10"/>
      <c r="D3257" s="13"/>
      <c r="E3257" s="18"/>
      <c r="F3257" s="13"/>
      <c r="G3257" s="23"/>
      <c r="H3257" s="18" t="str">
        <f t="shared" si="100"/>
        <v/>
      </c>
      <c r="I3257" s="21"/>
      <c r="J3257" s="21"/>
      <c r="K3257" s="22"/>
      <c r="L3257" s="16"/>
      <c r="M3257" s="15"/>
      <c r="N3257" s="25">
        <f t="shared" si="101"/>
        <v>0</v>
      </c>
    </row>
    <row r="3258" spans="2:14" ht="21.9" customHeight="1" x14ac:dyDescent="0.3">
      <c r="B3258" s="74"/>
      <c r="C3258" s="10"/>
      <c r="D3258" s="13"/>
      <c r="E3258" s="18"/>
      <c r="F3258" s="13"/>
      <c r="G3258" s="23"/>
      <c r="H3258" s="18" t="str">
        <f t="shared" si="100"/>
        <v/>
      </c>
      <c r="I3258" s="21"/>
      <c r="J3258" s="21"/>
      <c r="K3258" s="22"/>
      <c r="L3258" s="16"/>
      <c r="M3258" s="15"/>
      <c r="N3258" s="25">
        <f t="shared" si="101"/>
        <v>0</v>
      </c>
    </row>
    <row r="3259" spans="2:14" ht="21.9" customHeight="1" x14ac:dyDescent="0.3">
      <c r="B3259" s="74"/>
      <c r="C3259" s="10"/>
      <c r="D3259" s="13"/>
      <c r="E3259" s="18"/>
      <c r="F3259" s="13"/>
      <c r="G3259" s="23"/>
      <c r="H3259" s="18" t="str">
        <f t="shared" si="100"/>
        <v/>
      </c>
      <c r="I3259" s="21"/>
      <c r="J3259" s="21"/>
      <c r="K3259" s="22"/>
      <c r="L3259" s="16"/>
      <c r="M3259" s="15"/>
      <c r="N3259" s="25">
        <f t="shared" si="101"/>
        <v>0</v>
      </c>
    </row>
    <row r="3260" spans="2:14" ht="21.9" customHeight="1" x14ac:dyDescent="0.3">
      <c r="B3260" s="74"/>
      <c r="C3260" s="10"/>
      <c r="D3260" s="13"/>
      <c r="E3260" s="18"/>
      <c r="F3260" s="13"/>
      <c r="G3260" s="23"/>
      <c r="H3260" s="18" t="str">
        <f t="shared" si="100"/>
        <v/>
      </c>
      <c r="I3260" s="21"/>
      <c r="J3260" s="21"/>
      <c r="K3260" s="22"/>
      <c r="L3260" s="16"/>
      <c r="M3260" s="15"/>
      <c r="N3260" s="25">
        <f t="shared" si="101"/>
        <v>0</v>
      </c>
    </row>
    <row r="3261" spans="2:14" ht="21.9" customHeight="1" x14ac:dyDescent="0.3">
      <c r="B3261" s="74"/>
      <c r="C3261" s="10"/>
      <c r="D3261" s="13"/>
      <c r="E3261" s="18"/>
      <c r="F3261" s="13"/>
      <c r="G3261" s="23"/>
      <c r="H3261" s="18" t="str">
        <f t="shared" si="100"/>
        <v/>
      </c>
      <c r="I3261" s="21"/>
      <c r="J3261" s="21"/>
      <c r="K3261" s="22"/>
      <c r="L3261" s="16"/>
      <c r="M3261" s="15"/>
      <c r="N3261" s="25">
        <f t="shared" si="101"/>
        <v>0</v>
      </c>
    </row>
    <row r="3262" spans="2:14" ht="21.9" customHeight="1" x14ac:dyDescent="0.3">
      <c r="B3262" s="74"/>
      <c r="C3262" s="10"/>
      <c r="D3262" s="13"/>
      <c r="E3262" s="18"/>
      <c r="F3262" s="13"/>
      <c r="G3262" s="23"/>
      <c r="H3262" s="18" t="str">
        <f t="shared" si="100"/>
        <v/>
      </c>
      <c r="I3262" s="21"/>
      <c r="J3262" s="21"/>
      <c r="K3262" s="22"/>
      <c r="L3262" s="16"/>
      <c r="M3262" s="15"/>
      <c r="N3262" s="25">
        <f t="shared" si="101"/>
        <v>0</v>
      </c>
    </row>
    <row r="3263" spans="2:14" ht="21.9" customHeight="1" x14ac:dyDescent="0.3">
      <c r="B3263" s="74"/>
      <c r="C3263" s="10"/>
      <c r="D3263" s="13"/>
      <c r="E3263" s="18"/>
      <c r="F3263" s="13"/>
      <c r="G3263" s="23"/>
      <c r="H3263" s="18" t="str">
        <f t="shared" si="100"/>
        <v/>
      </c>
      <c r="I3263" s="21"/>
      <c r="J3263" s="21"/>
      <c r="K3263" s="22"/>
      <c r="L3263" s="16"/>
      <c r="M3263" s="15"/>
      <c r="N3263" s="25">
        <f t="shared" si="101"/>
        <v>0</v>
      </c>
    </row>
    <row r="3264" spans="2:14" ht="21.9" customHeight="1" x14ac:dyDescent="0.3">
      <c r="B3264" s="74"/>
      <c r="C3264" s="10"/>
      <c r="D3264" s="13"/>
      <c r="E3264" s="18"/>
      <c r="F3264" s="13"/>
      <c r="G3264" s="23"/>
      <c r="H3264" s="18" t="str">
        <f t="shared" si="100"/>
        <v/>
      </c>
      <c r="I3264" s="21"/>
      <c r="J3264" s="21"/>
      <c r="K3264" s="22"/>
      <c r="L3264" s="16"/>
      <c r="M3264" s="15"/>
      <c r="N3264" s="25">
        <f t="shared" si="101"/>
        <v>0</v>
      </c>
    </row>
    <row r="3265" spans="2:14" ht="21.9" customHeight="1" x14ac:dyDescent="0.3">
      <c r="B3265" s="74"/>
      <c r="C3265" s="10"/>
      <c r="D3265" s="13"/>
      <c r="E3265" s="18"/>
      <c r="F3265" s="13"/>
      <c r="G3265" s="23"/>
      <c r="H3265" s="18" t="str">
        <f t="shared" si="100"/>
        <v/>
      </c>
      <c r="I3265" s="21"/>
      <c r="J3265" s="21"/>
      <c r="K3265" s="22"/>
      <c r="L3265" s="16"/>
      <c r="M3265" s="15"/>
      <c r="N3265" s="25">
        <f t="shared" si="101"/>
        <v>0</v>
      </c>
    </row>
    <row r="3266" spans="2:14" ht="21.9" customHeight="1" x14ac:dyDescent="0.3">
      <c r="B3266" s="74"/>
      <c r="C3266" s="10"/>
      <c r="D3266" s="13"/>
      <c r="E3266" s="18"/>
      <c r="F3266" s="13"/>
      <c r="G3266" s="23"/>
      <c r="H3266" s="18" t="str">
        <f t="shared" si="100"/>
        <v/>
      </c>
      <c r="I3266" s="21"/>
      <c r="J3266" s="21"/>
      <c r="K3266" s="22"/>
      <c r="L3266" s="16"/>
      <c r="M3266" s="15"/>
      <c r="N3266" s="25">
        <f t="shared" si="101"/>
        <v>0</v>
      </c>
    </row>
    <row r="3267" spans="2:14" ht="21.9" customHeight="1" x14ac:dyDescent="0.3">
      <c r="B3267" s="74"/>
      <c r="C3267" s="10"/>
      <c r="D3267" s="13"/>
      <c r="E3267" s="18"/>
      <c r="F3267" s="13"/>
      <c r="G3267" s="23"/>
      <c r="H3267" s="18" t="str">
        <f t="shared" si="100"/>
        <v/>
      </c>
      <c r="I3267" s="21"/>
      <c r="J3267" s="21"/>
      <c r="K3267" s="22"/>
      <c r="L3267" s="16"/>
      <c r="M3267" s="15"/>
      <c r="N3267" s="25">
        <f t="shared" si="101"/>
        <v>0</v>
      </c>
    </row>
    <row r="3268" spans="2:14" ht="21.9" customHeight="1" x14ac:dyDescent="0.3">
      <c r="B3268" s="74"/>
      <c r="C3268" s="10"/>
      <c r="D3268" s="13"/>
      <c r="E3268" s="18"/>
      <c r="F3268" s="13"/>
      <c r="G3268" s="23"/>
      <c r="H3268" s="18" t="str">
        <f t="shared" si="100"/>
        <v/>
      </c>
      <c r="I3268" s="21"/>
      <c r="J3268" s="21"/>
      <c r="K3268" s="22"/>
      <c r="L3268" s="16"/>
      <c r="M3268" s="15"/>
      <c r="N3268" s="25">
        <f t="shared" si="101"/>
        <v>0</v>
      </c>
    </row>
    <row r="3269" spans="2:14" ht="21.9" customHeight="1" x14ac:dyDescent="0.3">
      <c r="B3269" s="74"/>
      <c r="C3269" s="10"/>
      <c r="D3269" s="13"/>
      <c r="E3269" s="18"/>
      <c r="F3269" s="13"/>
      <c r="G3269" s="23"/>
      <c r="H3269" s="18" t="str">
        <f t="shared" si="100"/>
        <v/>
      </c>
      <c r="I3269" s="21"/>
      <c r="J3269" s="21"/>
      <c r="K3269" s="22"/>
      <c r="L3269" s="16"/>
      <c r="M3269" s="15"/>
      <c r="N3269" s="25">
        <f t="shared" si="101"/>
        <v>0</v>
      </c>
    </row>
    <row r="3270" spans="2:14" ht="21.9" customHeight="1" x14ac:dyDescent="0.3">
      <c r="B3270" s="74"/>
      <c r="C3270" s="10"/>
      <c r="D3270" s="13"/>
      <c r="E3270" s="18"/>
      <c r="F3270" s="13"/>
      <c r="G3270" s="23"/>
      <c r="H3270" s="18" t="str">
        <f t="shared" si="100"/>
        <v/>
      </c>
      <c r="I3270" s="21"/>
      <c r="J3270" s="21"/>
      <c r="K3270" s="22"/>
      <c r="L3270" s="16"/>
      <c r="M3270" s="15"/>
      <c r="N3270" s="25">
        <f t="shared" si="101"/>
        <v>0</v>
      </c>
    </row>
    <row r="3271" spans="2:14" ht="21.9" customHeight="1" x14ac:dyDescent="0.3">
      <c r="B3271" s="74"/>
      <c r="C3271" s="10"/>
      <c r="D3271" s="13"/>
      <c r="E3271" s="18"/>
      <c r="F3271" s="13"/>
      <c r="G3271" s="23"/>
      <c r="H3271" s="18" t="str">
        <f t="shared" si="100"/>
        <v/>
      </c>
      <c r="I3271" s="21"/>
      <c r="J3271" s="21"/>
      <c r="K3271" s="22"/>
      <c r="L3271" s="16"/>
      <c r="M3271" s="15"/>
      <c r="N3271" s="25">
        <f t="shared" si="101"/>
        <v>0</v>
      </c>
    </row>
    <row r="3272" spans="2:14" ht="21.9" customHeight="1" x14ac:dyDescent="0.3">
      <c r="B3272" s="74"/>
      <c r="C3272" s="10"/>
      <c r="D3272" s="13"/>
      <c r="E3272" s="18"/>
      <c r="F3272" s="13"/>
      <c r="G3272" s="23"/>
      <c r="H3272" s="18" t="str">
        <f t="shared" si="100"/>
        <v/>
      </c>
      <c r="I3272" s="21"/>
      <c r="J3272" s="21"/>
      <c r="K3272" s="22"/>
      <c r="L3272" s="16"/>
      <c r="M3272" s="15"/>
      <c r="N3272" s="25">
        <f t="shared" si="101"/>
        <v>0</v>
      </c>
    </row>
    <row r="3273" spans="2:14" ht="21.9" customHeight="1" x14ac:dyDescent="0.3">
      <c r="B3273" s="74"/>
      <c r="C3273" s="10"/>
      <c r="D3273" s="13"/>
      <c r="E3273" s="18"/>
      <c r="F3273" s="13"/>
      <c r="G3273" s="23"/>
      <c r="H3273" s="18" t="str">
        <f t="shared" si="100"/>
        <v/>
      </c>
      <c r="I3273" s="21"/>
      <c r="J3273" s="21"/>
      <c r="K3273" s="22"/>
      <c r="L3273" s="16"/>
      <c r="M3273" s="15"/>
      <c r="N3273" s="25">
        <f t="shared" si="101"/>
        <v>0</v>
      </c>
    </row>
    <row r="3274" spans="2:14" ht="21.9" customHeight="1" x14ac:dyDescent="0.3">
      <c r="B3274" s="74"/>
      <c r="C3274" s="10"/>
      <c r="D3274" s="13"/>
      <c r="E3274" s="18"/>
      <c r="F3274" s="13"/>
      <c r="G3274" s="23"/>
      <c r="H3274" s="18" t="str">
        <f t="shared" si="100"/>
        <v/>
      </c>
      <c r="I3274" s="21"/>
      <c r="J3274" s="21"/>
      <c r="K3274" s="22"/>
      <c r="L3274" s="16"/>
      <c r="M3274" s="15"/>
      <c r="N3274" s="25">
        <f t="shared" si="101"/>
        <v>0</v>
      </c>
    </row>
    <row r="3275" spans="2:14" ht="21.9" customHeight="1" x14ac:dyDescent="0.3">
      <c r="B3275" s="74"/>
      <c r="C3275" s="10"/>
      <c r="D3275" s="13"/>
      <c r="E3275" s="18"/>
      <c r="F3275" s="13"/>
      <c r="G3275" s="23"/>
      <c r="H3275" s="18" t="str">
        <f t="shared" ref="H3275:H3338" si="102">IF(E3275="","",IF(N3275="",D3275*E3275,(D3275*E3275)-(D3275*N3275)))</f>
        <v/>
      </c>
      <c r="I3275" s="21"/>
      <c r="J3275" s="21"/>
      <c r="K3275" s="22"/>
      <c r="L3275" s="16"/>
      <c r="M3275" s="15"/>
      <c r="N3275" s="25">
        <f t="shared" ref="N3275:N3338" si="103">IF(F3275="Não","",E3275*G3275)</f>
        <v>0</v>
      </c>
    </row>
    <row r="3276" spans="2:14" ht="21.9" customHeight="1" x14ac:dyDescent="0.3">
      <c r="B3276" s="74"/>
      <c r="C3276" s="10"/>
      <c r="D3276" s="13"/>
      <c r="E3276" s="18"/>
      <c r="F3276" s="13"/>
      <c r="G3276" s="23"/>
      <c r="H3276" s="18" t="str">
        <f t="shared" si="102"/>
        <v/>
      </c>
      <c r="I3276" s="21"/>
      <c r="J3276" s="21"/>
      <c r="K3276" s="22"/>
      <c r="L3276" s="16"/>
      <c r="M3276" s="15"/>
      <c r="N3276" s="25">
        <f t="shared" si="103"/>
        <v>0</v>
      </c>
    </row>
    <row r="3277" spans="2:14" ht="21.9" customHeight="1" x14ac:dyDescent="0.3">
      <c r="B3277" s="74"/>
      <c r="C3277" s="10"/>
      <c r="D3277" s="13"/>
      <c r="E3277" s="18"/>
      <c r="F3277" s="13"/>
      <c r="G3277" s="23"/>
      <c r="H3277" s="18" t="str">
        <f t="shared" si="102"/>
        <v/>
      </c>
      <c r="I3277" s="21"/>
      <c r="J3277" s="21"/>
      <c r="K3277" s="22"/>
      <c r="L3277" s="16"/>
      <c r="M3277" s="15"/>
      <c r="N3277" s="25">
        <f t="shared" si="103"/>
        <v>0</v>
      </c>
    </row>
    <row r="3278" spans="2:14" ht="21.9" customHeight="1" x14ac:dyDescent="0.3">
      <c r="B3278" s="74"/>
      <c r="C3278" s="10"/>
      <c r="D3278" s="13"/>
      <c r="E3278" s="18"/>
      <c r="F3278" s="13"/>
      <c r="G3278" s="23"/>
      <c r="H3278" s="18" t="str">
        <f t="shared" si="102"/>
        <v/>
      </c>
      <c r="I3278" s="21"/>
      <c r="J3278" s="21"/>
      <c r="K3278" s="22"/>
      <c r="L3278" s="16"/>
      <c r="M3278" s="15"/>
      <c r="N3278" s="25">
        <f t="shared" si="103"/>
        <v>0</v>
      </c>
    </row>
    <row r="3279" spans="2:14" ht="21.9" customHeight="1" x14ac:dyDescent="0.3">
      <c r="B3279" s="74"/>
      <c r="C3279" s="10"/>
      <c r="D3279" s="13"/>
      <c r="E3279" s="18"/>
      <c r="F3279" s="13"/>
      <c r="G3279" s="23"/>
      <c r="H3279" s="18" t="str">
        <f t="shared" si="102"/>
        <v/>
      </c>
      <c r="I3279" s="21"/>
      <c r="J3279" s="21"/>
      <c r="K3279" s="22"/>
      <c r="L3279" s="16"/>
      <c r="M3279" s="15"/>
      <c r="N3279" s="25">
        <f t="shared" si="103"/>
        <v>0</v>
      </c>
    </row>
    <row r="3280" spans="2:14" ht="21.9" customHeight="1" x14ac:dyDescent="0.3">
      <c r="B3280" s="74"/>
      <c r="C3280" s="10"/>
      <c r="D3280" s="13"/>
      <c r="E3280" s="18"/>
      <c r="F3280" s="13"/>
      <c r="G3280" s="23"/>
      <c r="H3280" s="18" t="str">
        <f t="shared" si="102"/>
        <v/>
      </c>
      <c r="I3280" s="21"/>
      <c r="J3280" s="21"/>
      <c r="K3280" s="22"/>
      <c r="L3280" s="16"/>
      <c r="M3280" s="15"/>
      <c r="N3280" s="25">
        <f t="shared" si="103"/>
        <v>0</v>
      </c>
    </row>
    <row r="3281" spans="2:14" ht="21.9" customHeight="1" x14ac:dyDescent="0.3">
      <c r="B3281" s="74"/>
      <c r="C3281" s="10"/>
      <c r="D3281" s="13"/>
      <c r="E3281" s="18"/>
      <c r="F3281" s="13"/>
      <c r="G3281" s="23"/>
      <c r="H3281" s="18" t="str">
        <f t="shared" si="102"/>
        <v/>
      </c>
      <c r="I3281" s="21"/>
      <c r="J3281" s="21"/>
      <c r="K3281" s="22"/>
      <c r="L3281" s="16"/>
      <c r="M3281" s="15"/>
      <c r="N3281" s="25">
        <f t="shared" si="103"/>
        <v>0</v>
      </c>
    </row>
    <row r="3282" spans="2:14" ht="21.9" customHeight="1" x14ac:dyDescent="0.3">
      <c r="B3282" s="74"/>
      <c r="C3282" s="10"/>
      <c r="D3282" s="13"/>
      <c r="E3282" s="18"/>
      <c r="F3282" s="13"/>
      <c r="G3282" s="23"/>
      <c r="H3282" s="18" t="str">
        <f t="shared" si="102"/>
        <v/>
      </c>
      <c r="I3282" s="21"/>
      <c r="J3282" s="21"/>
      <c r="K3282" s="22"/>
      <c r="L3282" s="16"/>
      <c r="M3282" s="15"/>
      <c r="N3282" s="25">
        <f t="shared" si="103"/>
        <v>0</v>
      </c>
    </row>
    <row r="3283" spans="2:14" ht="21.9" customHeight="1" x14ac:dyDescent="0.3">
      <c r="B3283" s="74"/>
      <c r="C3283" s="10"/>
      <c r="D3283" s="13"/>
      <c r="E3283" s="18"/>
      <c r="F3283" s="13"/>
      <c r="G3283" s="23"/>
      <c r="H3283" s="18" t="str">
        <f t="shared" si="102"/>
        <v/>
      </c>
      <c r="I3283" s="21"/>
      <c r="J3283" s="21"/>
      <c r="K3283" s="22"/>
      <c r="L3283" s="16"/>
      <c r="M3283" s="15"/>
      <c r="N3283" s="25">
        <f t="shared" si="103"/>
        <v>0</v>
      </c>
    </row>
    <row r="3284" spans="2:14" ht="21.9" customHeight="1" x14ac:dyDescent="0.3">
      <c r="B3284" s="74"/>
      <c r="C3284" s="10"/>
      <c r="D3284" s="13"/>
      <c r="E3284" s="18"/>
      <c r="F3284" s="13"/>
      <c r="G3284" s="23"/>
      <c r="H3284" s="18" t="str">
        <f t="shared" si="102"/>
        <v/>
      </c>
      <c r="I3284" s="21"/>
      <c r="J3284" s="21"/>
      <c r="K3284" s="22"/>
      <c r="L3284" s="16"/>
      <c r="M3284" s="15"/>
      <c r="N3284" s="25">
        <f t="shared" si="103"/>
        <v>0</v>
      </c>
    </row>
    <row r="3285" spans="2:14" ht="21.9" customHeight="1" x14ac:dyDescent="0.3">
      <c r="B3285" s="74"/>
      <c r="C3285" s="10"/>
      <c r="D3285" s="13"/>
      <c r="E3285" s="18"/>
      <c r="F3285" s="13"/>
      <c r="G3285" s="23"/>
      <c r="H3285" s="18" t="str">
        <f t="shared" si="102"/>
        <v/>
      </c>
      <c r="I3285" s="21"/>
      <c r="J3285" s="21"/>
      <c r="K3285" s="22"/>
      <c r="L3285" s="16"/>
      <c r="M3285" s="15"/>
      <c r="N3285" s="25">
        <f t="shared" si="103"/>
        <v>0</v>
      </c>
    </row>
    <row r="3286" spans="2:14" ht="21.9" customHeight="1" x14ac:dyDescent="0.3">
      <c r="B3286" s="74"/>
      <c r="C3286" s="10"/>
      <c r="D3286" s="13"/>
      <c r="E3286" s="18"/>
      <c r="F3286" s="13"/>
      <c r="G3286" s="23"/>
      <c r="H3286" s="18" t="str">
        <f t="shared" si="102"/>
        <v/>
      </c>
      <c r="I3286" s="21"/>
      <c r="J3286" s="21"/>
      <c r="K3286" s="22"/>
      <c r="L3286" s="16"/>
      <c r="M3286" s="15"/>
      <c r="N3286" s="25">
        <f t="shared" si="103"/>
        <v>0</v>
      </c>
    </row>
    <row r="3287" spans="2:14" ht="21.9" customHeight="1" x14ac:dyDescent="0.3">
      <c r="B3287" s="74"/>
      <c r="C3287" s="10"/>
      <c r="D3287" s="13"/>
      <c r="E3287" s="18"/>
      <c r="F3287" s="13"/>
      <c r="G3287" s="23"/>
      <c r="H3287" s="18" t="str">
        <f t="shared" si="102"/>
        <v/>
      </c>
      <c r="I3287" s="21"/>
      <c r="J3287" s="21"/>
      <c r="K3287" s="22"/>
      <c r="L3287" s="16"/>
      <c r="M3287" s="15"/>
      <c r="N3287" s="25">
        <f t="shared" si="103"/>
        <v>0</v>
      </c>
    </row>
    <row r="3288" spans="2:14" ht="21.9" customHeight="1" x14ac:dyDescent="0.3">
      <c r="B3288" s="74"/>
      <c r="C3288" s="10"/>
      <c r="D3288" s="13"/>
      <c r="E3288" s="18"/>
      <c r="F3288" s="13"/>
      <c r="G3288" s="23"/>
      <c r="H3288" s="18" t="str">
        <f t="shared" si="102"/>
        <v/>
      </c>
      <c r="I3288" s="21"/>
      <c r="J3288" s="21"/>
      <c r="K3288" s="22"/>
      <c r="L3288" s="16"/>
      <c r="M3288" s="15"/>
      <c r="N3288" s="25">
        <f t="shared" si="103"/>
        <v>0</v>
      </c>
    </row>
    <row r="3289" spans="2:14" ht="21.9" customHeight="1" x14ac:dyDescent="0.3">
      <c r="B3289" s="74"/>
      <c r="C3289" s="10"/>
      <c r="D3289" s="13"/>
      <c r="E3289" s="18"/>
      <c r="F3289" s="13"/>
      <c r="G3289" s="23"/>
      <c r="H3289" s="18" t="str">
        <f t="shared" si="102"/>
        <v/>
      </c>
      <c r="I3289" s="21"/>
      <c r="J3289" s="21"/>
      <c r="K3289" s="22"/>
      <c r="L3289" s="16"/>
      <c r="M3289" s="15"/>
      <c r="N3289" s="25">
        <f t="shared" si="103"/>
        <v>0</v>
      </c>
    </row>
    <row r="3290" spans="2:14" ht="21.9" customHeight="1" x14ac:dyDescent="0.3">
      <c r="B3290" s="74"/>
      <c r="C3290" s="10"/>
      <c r="D3290" s="13"/>
      <c r="E3290" s="18"/>
      <c r="F3290" s="13"/>
      <c r="G3290" s="23"/>
      <c r="H3290" s="18" t="str">
        <f t="shared" si="102"/>
        <v/>
      </c>
      <c r="I3290" s="21"/>
      <c r="J3290" s="21"/>
      <c r="K3290" s="22"/>
      <c r="L3290" s="16"/>
      <c r="M3290" s="15"/>
      <c r="N3290" s="25">
        <f t="shared" si="103"/>
        <v>0</v>
      </c>
    </row>
    <row r="3291" spans="2:14" ht="21.9" customHeight="1" x14ac:dyDescent="0.3">
      <c r="B3291" s="74"/>
      <c r="C3291" s="10"/>
      <c r="D3291" s="13"/>
      <c r="E3291" s="18"/>
      <c r="F3291" s="13"/>
      <c r="G3291" s="23"/>
      <c r="H3291" s="18" t="str">
        <f t="shared" si="102"/>
        <v/>
      </c>
      <c r="I3291" s="21"/>
      <c r="J3291" s="21"/>
      <c r="K3291" s="22"/>
      <c r="L3291" s="16"/>
      <c r="M3291" s="15"/>
      <c r="N3291" s="25">
        <f t="shared" si="103"/>
        <v>0</v>
      </c>
    </row>
    <row r="3292" spans="2:14" ht="21.9" customHeight="1" x14ac:dyDescent="0.3">
      <c r="B3292" s="74"/>
      <c r="C3292" s="10"/>
      <c r="D3292" s="13"/>
      <c r="E3292" s="18"/>
      <c r="F3292" s="13"/>
      <c r="G3292" s="23"/>
      <c r="H3292" s="18" t="str">
        <f t="shared" si="102"/>
        <v/>
      </c>
      <c r="I3292" s="21"/>
      <c r="J3292" s="21"/>
      <c r="K3292" s="22"/>
      <c r="L3292" s="16"/>
      <c r="M3292" s="15"/>
      <c r="N3292" s="25">
        <f t="shared" si="103"/>
        <v>0</v>
      </c>
    </row>
    <row r="3293" spans="2:14" ht="21.9" customHeight="1" x14ac:dyDescent="0.3">
      <c r="B3293" s="74"/>
      <c r="C3293" s="10"/>
      <c r="D3293" s="13"/>
      <c r="E3293" s="18"/>
      <c r="F3293" s="13"/>
      <c r="G3293" s="23"/>
      <c r="H3293" s="18" t="str">
        <f t="shared" si="102"/>
        <v/>
      </c>
      <c r="I3293" s="21"/>
      <c r="J3293" s="21"/>
      <c r="K3293" s="22"/>
      <c r="L3293" s="16"/>
      <c r="M3293" s="15"/>
      <c r="N3293" s="25">
        <f t="shared" si="103"/>
        <v>0</v>
      </c>
    </row>
    <row r="3294" spans="2:14" ht="21.9" customHeight="1" x14ac:dyDescent="0.3">
      <c r="B3294" s="74"/>
      <c r="C3294" s="10"/>
      <c r="D3294" s="13"/>
      <c r="E3294" s="18"/>
      <c r="F3294" s="13"/>
      <c r="G3294" s="23"/>
      <c r="H3294" s="18" t="str">
        <f t="shared" si="102"/>
        <v/>
      </c>
      <c r="I3294" s="21"/>
      <c r="J3294" s="21"/>
      <c r="K3294" s="22"/>
      <c r="L3294" s="16"/>
      <c r="M3294" s="15"/>
      <c r="N3294" s="25">
        <f t="shared" si="103"/>
        <v>0</v>
      </c>
    </row>
    <row r="3295" spans="2:14" ht="21.9" customHeight="1" x14ac:dyDescent="0.3">
      <c r="B3295" s="74"/>
      <c r="C3295" s="10"/>
      <c r="D3295" s="13"/>
      <c r="E3295" s="18"/>
      <c r="F3295" s="13"/>
      <c r="G3295" s="23"/>
      <c r="H3295" s="18" t="str">
        <f t="shared" si="102"/>
        <v/>
      </c>
      <c r="I3295" s="21"/>
      <c r="J3295" s="21"/>
      <c r="K3295" s="22"/>
      <c r="L3295" s="16"/>
      <c r="M3295" s="15"/>
      <c r="N3295" s="25">
        <f t="shared" si="103"/>
        <v>0</v>
      </c>
    </row>
    <row r="3296" spans="2:14" ht="21.9" customHeight="1" x14ac:dyDescent="0.3">
      <c r="B3296" s="74"/>
      <c r="C3296" s="10"/>
      <c r="D3296" s="13"/>
      <c r="E3296" s="18"/>
      <c r="F3296" s="13"/>
      <c r="G3296" s="23"/>
      <c r="H3296" s="18" t="str">
        <f t="shared" si="102"/>
        <v/>
      </c>
      <c r="I3296" s="21"/>
      <c r="J3296" s="21"/>
      <c r="K3296" s="22"/>
      <c r="L3296" s="16"/>
      <c r="M3296" s="15"/>
      <c r="N3296" s="25">
        <f t="shared" si="103"/>
        <v>0</v>
      </c>
    </row>
    <row r="3297" spans="2:14" ht="21.9" customHeight="1" x14ac:dyDescent="0.3">
      <c r="B3297" s="74"/>
      <c r="C3297" s="10"/>
      <c r="D3297" s="13"/>
      <c r="E3297" s="18"/>
      <c r="F3297" s="13"/>
      <c r="G3297" s="23"/>
      <c r="H3297" s="18" t="str">
        <f t="shared" si="102"/>
        <v/>
      </c>
      <c r="I3297" s="21"/>
      <c r="J3297" s="21"/>
      <c r="K3297" s="22"/>
      <c r="L3297" s="16"/>
      <c r="M3297" s="15"/>
      <c r="N3297" s="25">
        <f t="shared" si="103"/>
        <v>0</v>
      </c>
    </row>
    <row r="3298" spans="2:14" ht="21.9" customHeight="1" x14ac:dyDescent="0.3">
      <c r="B3298" s="74"/>
      <c r="C3298" s="10"/>
      <c r="D3298" s="13"/>
      <c r="E3298" s="18"/>
      <c r="F3298" s="13"/>
      <c r="G3298" s="23"/>
      <c r="H3298" s="18" t="str">
        <f t="shared" si="102"/>
        <v/>
      </c>
      <c r="I3298" s="21"/>
      <c r="J3298" s="21"/>
      <c r="K3298" s="22"/>
      <c r="L3298" s="16"/>
      <c r="M3298" s="15"/>
      <c r="N3298" s="25">
        <f t="shared" si="103"/>
        <v>0</v>
      </c>
    </row>
    <row r="3299" spans="2:14" ht="21.9" customHeight="1" x14ac:dyDescent="0.3">
      <c r="B3299" s="74"/>
      <c r="C3299" s="10"/>
      <c r="D3299" s="13"/>
      <c r="E3299" s="18"/>
      <c r="F3299" s="13"/>
      <c r="G3299" s="23"/>
      <c r="H3299" s="18" t="str">
        <f t="shared" si="102"/>
        <v/>
      </c>
      <c r="I3299" s="21"/>
      <c r="J3299" s="21"/>
      <c r="K3299" s="22"/>
      <c r="L3299" s="16"/>
      <c r="M3299" s="15"/>
      <c r="N3299" s="25">
        <f t="shared" si="103"/>
        <v>0</v>
      </c>
    </row>
    <row r="3300" spans="2:14" ht="21.9" customHeight="1" x14ac:dyDescent="0.3">
      <c r="B3300" s="74"/>
      <c r="C3300" s="10"/>
      <c r="D3300" s="13"/>
      <c r="E3300" s="18"/>
      <c r="F3300" s="13"/>
      <c r="G3300" s="23"/>
      <c r="H3300" s="18" t="str">
        <f t="shared" si="102"/>
        <v/>
      </c>
      <c r="I3300" s="21"/>
      <c r="J3300" s="21"/>
      <c r="K3300" s="22"/>
      <c r="L3300" s="16"/>
      <c r="M3300" s="15"/>
      <c r="N3300" s="25">
        <f t="shared" si="103"/>
        <v>0</v>
      </c>
    </row>
    <row r="3301" spans="2:14" ht="21.9" customHeight="1" x14ac:dyDescent="0.3">
      <c r="B3301" s="74"/>
      <c r="C3301" s="10"/>
      <c r="D3301" s="13"/>
      <c r="E3301" s="18"/>
      <c r="F3301" s="13"/>
      <c r="G3301" s="23"/>
      <c r="H3301" s="18" t="str">
        <f t="shared" si="102"/>
        <v/>
      </c>
      <c r="I3301" s="21"/>
      <c r="J3301" s="21"/>
      <c r="K3301" s="22"/>
      <c r="L3301" s="16"/>
      <c r="M3301" s="15"/>
      <c r="N3301" s="25">
        <f t="shared" si="103"/>
        <v>0</v>
      </c>
    </row>
    <row r="3302" spans="2:14" ht="21.9" customHeight="1" x14ac:dyDescent="0.3">
      <c r="B3302" s="74"/>
      <c r="C3302" s="10"/>
      <c r="D3302" s="13"/>
      <c r="E3302" s="18"/>
      <c r="F3302" s="13"/>
      <c r="G3302" s="23"/>
      <c r="H3302" s="18" t="str">
        <f t="shared" si="102"/>
        <v/>
      </c>
      <c r="I3302" s="21"/>
      <c r="J3302" s="21"/>
      <c r="K3302" s="22"/>
      <c r="L3302" s="16"/>
      <c r="M3302" s="15"/>
      <c r="N3302" s="25">
        <f t="shared" si="103"/>
        <v>0</v>
      </c>
    </row>
    <row r="3303" spans="2:14" ht="21.9" customHeight="1" x14ac:dyDescent="0.3">
      <c r="B3303" s="74"/>
      <c r="C3303" s="10"/>
      <c r="D3303" s="13"/>
      <c r="E3303" s="18"/>
      <c r="F3303" s="13"/>
      <c r="G3303" s="23"/>
      <c r="H3303" s="18" t="str">
        <f t="shared" si="102"/>
        <v/>
      </c>
      <c r="I3303" s="21"/>
      <c r="J3303" s="21"/>
      <c r="K3303" s="22"/>
      <c r="L3303" s="16"/>
      <c r="M3303" s="15"/>
      <c r="N3303" s="25">
        <f t="shared" si="103"/>
        <v>0</v>
      </c>
    </row>
    <row r="3304" spans="2:14" ht="21.9" customHeight="1" x14ac:dyDescent="0.3">
      <c r="B3304" s="74"/>
      <c r="C3304" s="10"/>
      <c r="D3304" s="13"/>
      <c r="E3304" s="18"/>
      <c r="F3304" s="13"/>
      <c r="G3304" s="23"/>
      <c r="H3304" s="18" t="str">
        <f t="shared" si="102"/>
        <v/>
      </c>
      <c r="I3304" s="21"/>
      <c r="J3304" s="21"/>
      <c r="K3304" s="22"/>
      <c r="L3304" s="16"/>
      <c r="M3304" s="15"/>
      <c r="N3304" s="25">
        <f t="shared" si="103"/>
        <v>0</v>
      </c>
    </row>
    <row r="3305" spans="2:14" ht="21.9" customHeight="1" x14ac:dyDescent="0.3">
      <c r="B3305" s="74"/>
      <c r="C3305" s="10"/>
      <c r="D3305" s="13"/>
      <c r="E3305" s="18"/>
      <c r="F3305" s="13"/>
      <c r="G3305" s="23"/>
      <c r="H3305" s="18" t="str">
        <f t="shared" si="102"/>
        <v/>
      </c>
      <c r="I3305" s="21"/>
      <c r="J3305" s="21"/>
      <c r="K3305" s="22"/>
      <c r="L3305" s="16"/>
      <c r="M3305" s="15"/>
      <c r="N3305" s="25">
        <f t="shared" si="103"/>
        <v>0</v>
      </c>
    </row>
    <row r="3306" spans="2:14" ht="21.9" customHeight="1" x14ac:dyDescent="0.3">
      <c r="B3306" s="74"/>
      <c r="C3306" s="10"/>
      <c r="D3306" s="13"/>
      <c r="E3306" s="18"/>
      <c r="F3306" s="13"/>
      <c r="G3306" s="23"/>
      <c r="H3306" s="18" t="str">
        <f t="shared" si="102"/>
        <v/>
      </c>
      <c r="I3306" s="21"/>
      <c r="J3306" s="21"/>
      <c r="K3306" s="22"/>
      <c r="L3306" s="16"/>
      <c r="M3306" s="15"/>
      <c r="N3306" s="25">
        <f t="shared" si="103"/>
        <v>0</v>
      </c>
    </row>
    <row r="3307" spans="2:14" ht="21.9" customHeight="1" x14ac:dyDescent="0.3">
      <c r="B3307" s="74"/>
      <c r="C3307" s="10"/>
      <c r="D3307" s="13"/>
      <c r="E3307" s="18"/>
      <c r="F3307" s="13"/>
      <c r="G3307" s="23"/>
      <c r="H3307" s="18" t="str">
        <f t="shared" si="102"/>
        <v/>
      </c>
      <c r="I3307" s="21"/>
      <c r="J3307" s="21"/>
      <c r="K3307" s="22"/>
      <c r="L3307" s="16"/>
      <c r="M3307" s="15"/>
      <c r="N3307" s="25">
        <f t="shared" si="103"/>
        <v>0</v>
      </c>
    </row>
    <row r="3308" spans="2:14" ht="21.9" customHeight="1" x14ac:dyDescent="0.3">
      <c r="B3308" s="74"/>
      <c r="C3308" s="10"/>
      <c r="D3308" s="13"/>
      <c r="E3308" s="18"/>
      <c r="F3308" s="13"/>
      <c r="G3308" s="23"/>
      <c r="H3308" s="18" t="str">
        <f t="shared" si="102"/>
        <v/>
      </c>
      <c r="I3308" s="21"/>
      <c r="J3308" s="21"/>
      <c r="K3308" s="22"/>
      <c r="L3308" s="16"/>
      <c r="M3308" s="15"/>
      <c r="N3308" s="25">
        <f t="shared" si="103"/>
        <v>0</v>
      </c>
    </row>
    <row r="3309" spans="2:14" ht="21.9" customHeight="1" x14ac:dyDescent="0.3">
      <c r="B3309" s="74"/>
      <c r="C3309" s="10"/>
      <c r="D3309" s="13"/>
      <c r="E3309" s="18"/>
      <c r="F3309" s="13"/>
      <c r="G3309" s="23"/>
      <c r="H3309" s="18" t="str">
        <f t="shared" si="102"/>
        <v/>
      </c>
      <c r="I3309" s="21"/>
      <c r="J3309" s="21"/>
      <c r="K3309" s="22"/>
      <c r="L3309" s="16"/>
      <c r="M3309" s="15"/>
      <c r="N3309" s="25">
        <f t="shared" si="103"/>
        <v>0</v>
      </c>
    </row>
    <row r="3310" spans="2:14" ht="21.9" customHeight="1" x14ac:dyDescent="0.3">
      <c r="B3310" s="74"/>
      <c r="C3310" s="10"/>
      <c r="D3310" s="13"/>
      <c r="E3310" s="18"/>
      <c r="F3310" s="13"/>
      <c r="G3310" s="23"/>
      <c r="H3310" s="18" t="str">
        <f t="shared" si="102"/>
        <v/>
      </c>
      <c r="I3310" s="21"/>
      <c r="J3310" s="21"/>
      <c r="K3310" s="22"/>
      <c r="L3310" s="16"/>
      <c r="M3310" s="15"/>
      <c r="N3310" s="25">
        <f t="shared" si="103"/>
        <v>0</v>
      </c>
    </row>
    <row r="3311" spans="2:14" ht="21.9" customHeight="1" x14ac:dyDescent="0.3">
      <c r="B3311" s="74"/>
      <c r="C3311" s="10"/>
      <c r="D3311" s="13"/>
      <c r="E3311" s="18"/>
      <c r="F3311" s="13"/>
      <c r="G3311" s="23"/>
      <c r="H3311" s="18" t="str">
        <f t="shared" si="102"/>
        <v/>
      </c>
      <c r="I3311" s="21"/>
      <c r="J3311" s="21"/>
      <c r="K3311" s="22"/>
      <c r="L3311" s="16"/>
      <c r="M3311" s="15"/>
      <c r="N3311" s="25">
        <f t="shared" si="103"/>
        <v>0</v>
      </c>
    </row>
    <row r="3312" spans="2:14" ht="21.9" customHeight="1" x14ac:dyDescent="0.3">
      <c r="B3312" s="74"/>
      <c r="C3312" s="10"/>
      <c r="D3312" s="13"/>
      <c r="E3312" s="18"/>
      <c r="F3312" s="13"/>
      <c r="G3312" s="23"/>
      <c r="H3312" s="18" t="str">
        <f t="shared" si="102"/>
        <v/>
      </c>
      <c r="I3312" s="21"/>
      <c r="J3312" s="21"/>
      <c r="K3312" s="22"/>
      <c r="L3312" s="16"/>
      <c r="M3312" s="15"/>
      <c r="N3312" s="25">
        <f t="shared" si="103"/>
        <v>0</v>
      </c>
    </row>
    <row r="3313" spans="2:14" ht="21.9" customHeight="1" x14ac:dyDescent="0.3">
      <c r="B3313" s="74"/>
      <c r="C3313" s="10"/>
      <c r="D3313" s="13"/>
      <c r="E3313" s="18"/>
      <c r="F3313" s="13"/>
      <c r="G3313" s="23"/>
      <c r="H3313" s="18" t="str">
        <f t="shared" si="102"/>
        <v/>
      </c>
      <c r="I3313" s="21"/>
      <c r="J3313" s="21"/>
      <c r="K3313" s="22"/>
      <c r="L3313" s="16"/>
      <c r="M3313" s="15"/>
      <c r="N3313" s="25">
        <f t="shared" si="103"/>
        <v>0</v>
      </c>
    </row>
    <row r="3314" spans="2:14" ht="21.9" customHeight="1" x14ac:dyDescent="0.3">
      <c r="B3314" s="74"/>
      <c r="C3314" s="10"/>
      <c r="D3314" s="13"/>
      <c r="E3314" s="18"/>
      <c r="F3314" s="13"/>
      <c r="G3314" s="23"/>
      <c r="H3314" s="18" t="str">
        <f t="shared" si="102"/>
        <v/>
      </c>
      <c r="I3314" s="21"/>
      <c r="J3314" s="21"/>
      <c r="K3314" s="22"/>
      <c r="L3314" s="16"/>
      <c r="M3314" s="15"/>
      <c r="N3314" s="25">
        <f t="shared" si="103"/>
        <v>0</v>
      </c>
    </row>
    <row r="3315" spans="2:14" ht="21.9" customHeight="1" x14ac:dyDescent="0.3">
      <c r="B3315" s="74"/>
      <c r="C3315" s="10"/>
      <c r="D3315" s="13"/>
      <c r="E3315" s="18"/>
      <c r="F3315" s="13"/>
      <c r="G3315" s="23"/>
      <c r="H3315" s="18" t="str">
        <f t="shared" si="102"/>
        <v/>
      </c>
      <c r="I3315" s="21"/>
      <c r="J3315" s="21"/>
      <c r="K3315" s="22"/>
      <c r="L3315" s="16"/>
      <c r="M3315" s="15"/>
      <c r="N3315" s="25">
        <f t="shared" si="103"/>
        <v>0</v>
      </c>
    </row>
    <row r="3316" spans="2:14" ht="21.9" customHeight="1" x14ac:dyDescent="0.3">
      <c r="B3316" s="74"/>
      <c r="C3316" s="10"/>
      <c r="D3316" s="13"/>
      <c r="E3316" s="18"/>
      <c r="F3316" s="13"/>
      <c r="G3316" s="23"/>
      <c r="H3316" s="18" t="str">
        <f t="shared" si="102"/>
        <v/>
      </c>
      <c r="I3316" s="21"/>
      <c r="J3316" s="21"/>
      <c r="K3316" s="22"/>
      <c r="L3316" s="16"/>
      <c r="M3316" s="15"/>
      <c r="N3316" s="25">
        <f t="shared" si="103"/>
        <v>0</v>
      </c>
    </row>
    <row r="3317" spans="2:14" ht="21.9" customHeight="1" x14ac:dyDescent="0.3">
      <c r="B3317" s="74"/>
      <c r="C3317" s="10"/>
      <c r="D3317" s="13"/>
      <c r="E3317" s="18"/>
      <c r="F3317" s="13"/>
      <c r="G3317" s="23"/>
      <c r="H3317" s="18" t="str">
        <f t="shared" si="102"/>
        <v/>
      </c>
      <c r="I3317" s="21"/>
      <c r="J3317" s="21"/>
      <c r="K3317" s="22"/>
      <c r="L3317" s="16"/>
      <c r="M3317" s="15"/>
      <c r="N3317" s="25">
        <f t="shared" si="103"/>
        <v>0</v>
      </c>
    </row>
    <row r="3318" spans="2:14" ht="21.9" customHeight="1" x14ac:dyDescent="0.3">
      <c r="B3318" s="74"/>
      <c r="C3318" s="10"/>
      <c r="D3318" s="13"/>
      <c r="E3318" s="18"/>
      <c r="F3318" s="13"/>
      <c r="G3318" s="23"/>
      <c r="H3318" s="18" t="str">
        <f t="shared" si="102"/>
        <v/>
      </c>
      <c r="I3318" s="21"/>
      <c r="J3318" s="21"/>
      <c r="K3318" s="22"/>
      <c r="L3318" s="16"/>
      <c r="M3318" s="15"/>
      <c r="N3318" s="25">
        <f t="shared" si="103"/>
        <v>0</v>
      </c>
    </row>
    <row r="3319" spans="2:14" ht="21.9" customHeight="1" x14ac:dyDescent="0.3">
      <c r="B3319" s="74"/>
      <c r="C3319" s="10"/>
      <c r="D3319" s="13"/>
      <c r="E3319" s="18"/>
      <c r="F3319" s="13"/>
      <c r="G3319" s="23"/>
      <c r="H3319" s="18" t="str">
        <f t="shared" si="102"/>
        <v/>
      </c>
      <c r="I3319" s="21"/>
      <c r="J3319" s="21"/>
      <c r="K3319" s="22"/>
      <c r="L3319" s="16"/>
      <c r="M3319" s="15"/>
      <c r="N3319" s="25">
        <f t="shared" si="103"/>
        <v>0</v>
      </c>
    </row>
    <row r="3320" spans="2:14" ht="21.9" customHeight="1" x14ac:dyDescent="0.3">
      <c r="B3320" s="74"/>
      <c r="C3320" s="10"/>
      <c r="D3320" s="13"/>
      <c r="E3320" s="18"/>
      <c r="F3320" s="13"/>
      <c r="G3320" s="23"/>
      <c r="H3320" s="18" t="str">
        <f t="shared" si="102"/>
        <v/>
      </c>
      <c r="I3320" s="21"/>
      <c r="J3320" s="21"/>
      <c r="K3320" s="22"/>
      <c r="L3320" s="16"/>
      <c r="M3320" s="15"/>
      <c r="N3320" s="25">
        <f t="shared" si="103"/>
        <v>0</v>
      </c>
    </row>
    <row r="3321" spans="2:14" ht="21.9" customHeight="1" x14ac:dyDescent="0.3">
      <c r="B3321" s="74"/>
      <c r="C3321" s="10"/>
      <c r="D3321" s="13"/>
      <c r="E3321" s="18"/>
      <c r="F3321" s="13"/>
      <c r="G3321" s="23"/>
      <c r="H3321" s="18" t="str">
        <f t="shared" si="102"/>
        <v/>
      </c>
      <c r="I3321" s="21"/>
      <c r="J3321" s="21"/>
      <c r="K3321" s="22"/>
      <c r="L3321" s="16"/>
      <c r="M3321" s="15"/>
      <c r="N3321" s="25">
        <f t="shared" si="103"/>
        <v>0</v>
      </c>
    </row>
    <row r="3322" spans="2:14" ht="21.9" customHeight="1" x14ac:dyDescent="0.3">
      <c r="B3322" s="74"/>
      <c r="C3322" s="10"/>
      <c r="D3322" s="13"/>
      <c r="E3322" s="18"/>
      <c r="F3322" s="13"/>
      <c r="G3322" s="23"/>
      <c r="H3322" s="18" t="str">
        <f t="shared" si="102"/>
        <v/>
      </c>
      <c r="I3322" s="21"/>
      <c r="J3322" s="21"/>
      <c r="K3322" s="22"/>
      <c r="L3322" s="16"/>
      <c r="M3322" s="15"/>
      <c r="N3322" s="25">
        <f t="shared" si="103"/>
        <v>0</v>
      </c>
    </row>
    <row r="3323" spans="2:14" ht="21.9" customHeight="1" x14ac:dyDescent="0.3">
      <c r="B3323" s="74"/>
      <c r="C3323" s="10"/>
      <c r="D3323" s="13"/>
      <c r="E3323" s="18"/>
      <c r="F3323" s="13"/>
      <c r="G3323" s="23"/>
      <c r="H3323" s="18" t="str">
        <f t="shared" si="102"/>
        <v/>
      </c>
      <c r="I3323" s="21"/>
      <c r="J3323" s="21"/>
      <c r="K3323" s="22"/>
      <c r="L3323" s="16"/>
      <c r="M3323" s="15"/>
      <c r="N3323" s="25">
        <f t="shared" si="103"/>
        <v>0</v>
      </c>
    </row>
    <row r="3324" spans="2:14" ht="21.9" customHeight="1" x14ac:dyDescent="0.3">
      <c r="B3324" s="74"/>
      <c r="C3324" s="10"/>
      <c r="D3324" s="13"/>
      <c r="E3324" s="18"/>
      <c r="F3324" s="13"/>
      <c r="G3324" s="23"/>
      <c r="H3324" s="18" t="str">
        <f t="shared" si="102"/>
        <v/>
      </c>
      <c r="I3324" s="21"/>
      <c r="J3324" s="21"/>
      <c r="K3324" s="22"/>
      <c r="L3324" s="16"/>
      <c r="M3324" s="15"/>
      <c r="N3324" s="25">
        <f t="shared" si="103"/>
        <v>0</v>
      </c>
    </row>
    <row r="3325" spans="2:14" ht="21.9" customHeight="1" x14ac:dyDescent="0.3">
      <c r="B3325" s="74"/>
      <c r="C3325" s="10"/>
      <c r="D3325" s="13"/>
      <c r="E3325" s="18"/>
      <c r="F3325" s="13"/>
      <c r="G3325" s="23"/>
      <c r="H3325" s="18" t="str">
        <f t="shared" si="102"/>
        <v/>
      </c>
      <c r="I3325" s="21"/>
      <c r="J3325" s="21"/>
      <c r="K3325" s="22"/>
      <c r="L3325" s="16"/>
      <c r="M3325" s="15"/>
      <c r="N3325" s="25">
        <f t="shared" si="103"/>
        <v>0</v>
      </c>
    </row>
    <row r="3326" spans="2:14" ht="21.9" customHeight="1" x14ac:dyDescent="0.3">
      <c r="B3326" s="74"/>
      <c r="C3326" s="10"/>
      <c r="D3326" s="13"/>
      <c r="E3326" s="18"/>
      <c r="F3326" s="13"/>
      <c r="G3326" s="23"/>
      <c r="H3326" s="18" t="str">
        <f t="shared" si="102"/>
        <v/>
      </c>
      <c r="I3326" s="21"/>
      <c r="J3326" s="21"/>
      <c r="K3326" s="22"/>
      <c r="L3326" s="16"/>
      <c r="M3326" s="15"/>
      <c r="N3326" s="25">
        <f t="shared" si="103"/>
        <v>0</v>
      </c>
    </row>
    <row r="3327" spans="2:14" ht="21.9" customHeight="1" x14ac:dyDescent="0.3">
      <c r="B3327" s="74"/>
      <c r="C3327" s="10"/>
      <c r="D3327" s="13"/>
      <c r="E3327" s="18"/>
      <c r="F3327" s="13"/>
      <c r="G3327" s="23"/>
      <c r="H3327" s="18" t="str">
        <f t="shared" si="102"/>
        <v/>
      </c>
      <c r="I3327" s="21"/>
      <c r="J3327" s="21"/>
      <c r="K3327" s="22"/>
      <c r="L3327" s="16"/>
      <c r="M3327" s="15"/>
      <c r="N3327" s="25">
        <f t="shared" si="103"/>
        <v>0</v>
      </c>
    </row>
    <row r="3328" spans="2:14" ht="21.9" customHeight="1" x14ac:dyDescent="0.3">
      <c r="B3328" s="74"/>
      <c r="C3328" s="10"/>
      <c r="D3328" s="13"/>
      <c r="E3328" s="18"/>
      <c r="F3328" s="13"/>
      <c r="G3328" s="23"/>
      <c r="H3328" s="18" t="str">
        <f t="shared" si="102"/>
        <v/>
      </c>
      <c r="I3328" s="21"/>
      <c r="J3328" s="21"/>
      <c r="K3328" s="22"/>
      <c r="L3328" s="16"/>
      <c r="M3328" s="15"/>
      <c r="N3328" s="25">
        <f t="shared" si="103"/>
        <v>0</v>
      </c>
    </row>
    <row r="3329" spans="2:14" ht="21.9" customHeight="1" x14ac:dyDescent="0.3">
      <c r="B3329" s="74"/>
      <c r="C3329" s="10"/>
      <c r="D3329" s="13"/>
      <c r="E3329" s="18"/>
      <c r="F3329" s="13"/>
      <c r="G3329" s="23"/>
      <c r="H3329" s="18" t="str">
        <f t="shared" si="102"/>
        <v/>
      </c>
      <c r="I3329" s="21"/>
      <c r="J3329" s="21"/>
      <c r="K3329" s="22"/>
      <c r="L3329" s="16"/>
      <c r="M3329" s="15"/>
      <c r="N3329" s="25">
        <f t="shared" si="103"/>
        <v>0</v>
      </c>
    </row>
    <row r="3330" spans="2:14" ht="21.9" customHeight="1" x14ac:dyDescent="0.3">
      <c r="B3330" s="74"/>
      <c r="C3330" s="10"/>
      <c r="D3330" s="13"/>
      <c r="E3330" s="18"/>
      <c r="F3330" s="13"/>
      <c r="G3330" s="23"/>
      <c r="H3330" s="18" t="str">
        <f t="shared" si="102"/>
        <v/>
      </c>
      <c r="I3330" s="21"/>
      <c r="J3330" s="21"/>
      <c r="K3330" s="22"/>
      <c r="L3330" s="16"/>
      <c r="M3330" s="15"/>
      <c r="N3330" s="25">
        <f t="shared" si="103"/>
        <v>0</v>
      </c>
    </row>
    <row r="3331" spans="2:14" ht="21.9" customHeight="1" x14ac:dyDescent="0.3">
      <c r="B3331" s="74"/>
      <c r="C3331" s="10"/>
      <c r="D3331" s="13"/>
      <c r="E3331" s="18"/>
      <c r="F3331" s="13"/>
      <c r="G3331" s="23"/>
      <c r="H3331" s="18" t="str">
        <f t="shared" si="102"/>
        <v/>
      </c>
      <c r="I3331" s="21"/>
      <c r="J3331" s="21"/>
      <c r="K3331" s="22"/>
      <c r="L3331" s="16"/>
      <c r="M3331" s="15"/>
      <c r="N3331" s="25">
        <f t="shared" si="103"/>
        <v>0</v>
      </c>
    </row>
    <row r="3332" spans="2:14" ht="21.9" customHeight="1" x14ac:dyDescent="0.3">
      <c r="B3332" s="74"/>
      <c r="C3332" s="10"/>
      <c r="D3332" s="13"/>
      <c r="E3332" s="18"/>
      <c r="F3332" s="13"/>
      <c r="G3332" s="23"/>
      <c r="H3332" s="18" t="str">
        <f t="shared" si="102"/>
        <v/>
      </c>
      <c r="I3332" s="21"/>
      <c r="J3332" s="21"/>
      <c r="K3332" s="22"/>
      <c r="L3332" s="16"/>
      <c r="M3332" s="15"/>
      <c r="N3332" s="25">
        <f t="shared" si="103"/>
        <v>0</v>
      </c>
    </row>
    <row r="3333" spans="2:14" ht="21.9" customHeight="1" x14ac:dyDescent="0.3">
      <c r="B3333" s="74"/>
      <c r="C3333" s="10"/>
      <c r="D3333" s="13"/>
      <c r="E3333" s="18"/>
      <c r="F3333" s="13"/>
      <c r="G3333" s="23"/>
      <c r="H3333" s="18" t="str">
        <f t="shared" si="102"/>
        <v/>
      </c>
      <c r="I3333" s="21"/>
      <c r="J3333" s="21"/>
      <c r="K3333" s="22"/>
      <c r="L3333" s="16"/>
      <c r="M3333" s="15"/>
      <c r="N3333" s="25">
        <f t="shared" si="103"/>
        <v>0</v>
      </c>
    </row>
    <row r="3334" spans="2:14" ht="21.9" customHeight="1" x14ac:dyDescent="0.3">
      <c r="B3334" s="74"/>
      <c r="C3334" s="10"/>
      <c r="D3334" s="13"/>
      <c r="E3334" s="18"/>
      <c r="F3334" s="13"/>
      <c r="G3334" s="23"/>
      <c r="H3334" s="18" t="str">
        <f t="shared" si="102"/>
        <v/>
      </c>
      <c r="I3334" s="21"/>
      <c r="J3334" s="21"/>
      <c r="K3334" s="22"/>
      <c r="L3334" s="16"/>
      <c r="M3334" s="15"/>
      <c r="N3334" s="25">
        <f t="shared" si="103"/>
        <v>0</v>
      </c>
    </row>
    <row r="3335" spans="2:14" ht="21.9" customHeight="1" x14ac:dyDescent="0.3">
      <c r="B3335" s="74"/>
      <c r="C3335" s="10"/>
      <c r="D3335" s="13"/>
      <c r="E3335" s="18"/>
      <c r="F3335" s="13"/>
      <c r="G3335" s="23"/>
      <c r="H3335" s="18" t="str">
        <f t="shared" si="102"/>
        <v/>
      </c>
      <c r="I3335" s="21"/>
      <c r="J3335" s="21"/>
      <c r="K3335" s="22"/>
      <c r="L3335" s="16"/>
      <c r="M3335" s="15"/>
      <c r="N3335" s="25">
        <f t="shared" si="103"/>
        <v>0</v>
      </c>
    </row>
    <row r="3336" spans="2:14" ht="21.9" customHeight="1" x14ac:dyDescent="0.3">
      <c r="B3336" s="74"/>
      <c r="C3336" s="10"/>
      <c r="D3336" s="13"/>
      <c r="E3336" s="18"/>
      <c r="F3336" s="13"/>
      <c r="G3336" s="23"/>
      <c r="H3336" s="18" t="str">
        <f t="shared" si="102"/>
        <v/>
      </c>
      <c r="I3336" s="21"/>
      <c r="J3336" s="21"/>
      <c r="K3336" s="22"/>
      <c r="L3336" s="16"/>
      <c r="M3336" s="15"/>
      <c r="N3336" s="25">
        <f t="shared" si="103"/>
        <v>0</v>
      </c>
    </row>
    <row r="3337" spans="2:14" ht="21.9" customHeight="1" x14ac:dyDescent="0.3">
      <c r="B3337" s="74"/>
      <c r="C3337" s="10"/>
      <c r="D3337" s="13"/>
      <c r="E3337" s="18"/>
      <c r="F3337" s="13"/>
      <c r="G3337" s="23"/>
      <c r="H3337" s="18" t="str">
        <f t="shared" si="102"/>
        <v/>
      </c>
      <c r="I3337" s="21"/>
      <c r="J3337" s="21"/>
      <c r="K3337" s="22"/>
      <c r="L3337" s="16"/>
      <c r="M3337" s="15"/>
      <c r="N3337" s="25">
        <f t="shared" si="103"/>
        <v>0</v>
      </c>
    </row>
    <row r="3338" spans="2:14" ht="21.9" customHeight="1" x14ac:dyDescent="0.3">
      <c r="B3338" s="74"/>
      <c r="C3338" s="10"/>
      <c r="D3338" s="13"/>
      <c r="E3338" s="18"/>
      <c r="F3338" s="13"/>
      <c r="G3338" s="23"/>
      <c r="H3338" s="18" t="str">
        <f t="shared" si="102"/>
        <v/>
      </c>
      <c r="I3338" s="21"/>
      <c r="J3338" s="21"/>
      <c r="K3338" s="22"/>
      <c r="L3338" s="16"/>
      <c r="M3338" s="15"/>
      <c r="N3338" s="25">
        <f t="shared" si="103"/>
        <v>0</v>
      </c>
    </row>
    <row r="3339" spans="2:14" ht="21.9" customHeight="1" x14ac:dyDescent="0.3">
      <c r="B3339" s="74"/>
      <c r="C3339" s="10"/>
      <c r="D3339" s="13"/>
      <c r="E3339" s="18"/>
      <c r="F3339" s="13"/>
      <c r="G3339" s="23"/>
      <c r="H3339" s="18" t="str">
        <f t="shared" ref="H3339:H3402" si="104">IF(E3339="","",IF(N3339="",D3339*E3339,(D3339*E3339)-(D3339*N3339)))</f>
        <v/>
      </c>
      <c r="I3339" s="21"/>
      <c r="J3339" s="21"/>
      <c r="K3339" s="22"/>
      <c r="L3339" s="16"/>
      <c r="M3339" s="15"/>
      <c r="N3339" s="25">
        <f t="shared" ref="N3339:N3402" si="105">IF(F3339="Não","",E3339*G3339)</f>
        <v>0</v>
      </c>
    </row>
    <row r="3340" spans="2:14" ht="21.9" customHeight="1" x14ac:dyDescent="0.3">
      <c r="B3340" s="74"/>
      <c r="C3340" s="10"/>
      <c r="D3340" s="13"/>
      <c r="E3340" s="18"/>
      <c r="F3340" s="13"/>
      <c r="G3340" s="23"/>
      <c r="H3340" s="18" t="str">
        <f t="shared" si="104"/>
        <v/>
      </c>
      <c r="I3340" s="21"/>
      <c r="J3340" s="21"/>
      <c r="K3340" s="22"/>
      <c r="L3340" s="16"/>
      <c r="M3340" s="15"/>
      <c r="N3340" s="25">
        <f t="shared" si="105"/>
        <v>0</v>
      </c>
    </row>
    <row r="3341" spans="2:14" ht="21.9" customHeight="1" x14ac:dyDescent="0.3">
      <c r="B3341" s="74"/>
      <c r="C3341" s="10"/>
      <c r="D3341" s="13"/>
      <c r="E3341" s="18"/>
      <c r="F3341" s="13"/>
      <c r="G3341" s="23"/>
      <c r="H3341" s="18" t="str">
        <f t="shared" si="104"/>
        <v/>
      </c>
      <c r="I3341" s="21"/>
      <c r="J3341" s="21"/>
      <c r="K3341" s="22"/>
      <c r="L3341" s="16"/>
      <c r="M3341" s="15"/>
      <c r="N3341" s="25">
        <f t="shared" si="105"/>
        <v>0</v>
      </c>
    </row>
    <row r="3342" spans="2:14" ht="21.9" customHeight="1" x14ac:dyDescent="0.3">
      <c r="B3342" s="74"/>
      <c r="C3342" s="10"/>
      <c r="D3342" s="13"/>
      <c r="E3342" s="18"/>
      <c r="F3342" s="13"/>
      <c r="G3342" s="23"/>
      <c r="H3342" s="18" t="str">
        <f t="shared" si="104"/>
        <v/>
      </c>
      <c r="I3342" s="21"/>
      <c r="J3342" s="21"/>
      <c r="K3342" s="22"/>
      <c r="L3342" s="16"/>
      <c r="M3342" s="15"/>
      <c r="N3342" s="25">
        <f t="shared" si="105"/>
        <v>0</v>
      </c>
    </row>
    <row r="3343" spans="2:14" ht="21.9" customHeight="1" x14ac:dyDescent="0.3">
      <c r="B3343" s="74"/>
      <c r="C3343" s="10"/>
      <c r="D3343" s="13"/>
      <c r="E3343" s="18"/>
      <c r="F3343" s="13"/>
      <c r="G3343" s="23"/>
      <c r="H3343" s="18" t="str">
        <f t="shared" si="104"/>
        <v/>
      </c>
      <c r="I3343" s="21"/>
      <c r="J3343" s="21"/>
      <c r="K3343" s="22"/>
      <c r="L3343" s="16"/>
      <c r="M3343" s="15"/>
      <c r="N3343" s="25">
        <f t="shared" si="105"/>
        <v>0</v>
      </c>
    </row>
    <row r="3344" spans="2:14" ht="21.9" customHeight="1" x14ac:dyDescent="0.3">
      <c r="B3344" s="74"/>
      <c r="C3344" s="10"/>
      <c r="D3344" s="13"/>
      <c r="E3344" s="18"/>
      <c r="F3344" s="13"/>
      <c r="G3344" s="23"/>
      <c r="H3344" s="18" t="str">
        <f t="shared" si="104"/>
        <v/>
      </c>
      <c r="I3344" s="21"/>
      <c r="J3344" s="21"/>
      <c r="K3344" s="22"/>
      <c r="L3344" s="16"/>
      <c r="M3344" s="15"/>
      <c r="N3344" s="25">
        <f t="shared" si="105"/>
        <v>0</v>
      </c>
    </row>
    <row r="3345" spans="2:14" ht="21.9" customHeight="1" x14ac:dyDescent="0.3">
      <c r="B3345" s="74"/>
      <c r="C3345" s="10"/>
      <c r="D3345" s="13"/>
      <c r="E3345" s="18"/>
      <c r="F3345" s="13"/>
      <c r="G3345" s="23"/>
      <c r="H3345" s="18" t="str">
        <f t="shared" si="104"/>
        <v/>
      </c>
      <c r="I3345" s="21"/>
      <c r="J3345" s="21"/>
      <c r="K3345" s="22"/>
      <c r="L3345" s="16"/>
      <c r="M3345" s="15"/>
      <c r="N3345" s="25">
        <f t="shared" si="105"/>
        <v>0</v>
      </c>
    </row>
    <row r="3346" spans="2:14" ht="21.9" customHeight="1" x14ac:dyDescent="0.3">
      <c r="B3346" s="74"/>
      <c r="C3346" s="10"/>
      <c r="D3346" s="13"/>
      <c r="E3346" s="18"/>
      <c r="F3346" s="13"/>
      <c r="G3346" s="23"/>
      <c r="H3346" s="18" t="str">
        <f t="shared" si="104"/>
        <v/>
      </c>
      <c r="I3346" s="21"/>
      <c r="J3346" s="21"/>
      <c r="K3346" s="22"/>
      <c r="L3346" s="16"/>
      <c r="M3346" s="15"/>
      <c r="N3346" s="25">
        <f t="shared" si="105"/>
        <v>0</v>
      </c>
    </row>
    <row r="3347" spans="2:14" ht="21.9" customHeight="1" x14ac:dyDescent="0.3">
      <c r="B3347" s="74"/>
      <c r="C3347" s="10"/>
      <c r="D3347" s="13"/>
      <c r="E3347" s="18"/>
      <c r="F3347" s="13"/>
      <c r="G3347" s="23"/>
      <c r="H3347" s="18" t="str">
        <f t="shared" si="104"/>
        <v/>
      </c>
      <c r="I3347" s="21"/>
      <c r="J3347" s="21"/>
      <c r="K3347" s="22"/>
      <c r="L3347" s="16"/>
      <c r="M3347" s="15"/>
      <c r="N3347" s="25">
        <f t="shared" si="105"/>
        <v>0</v>
      </c>
    </row>
    <row r="3348" spans="2:14" ht="21.9" customHeight="1" x14ac:dyDescent="0.3">
      <c r="B3348" s="74"/>
      <c r="C3348" s="10"/>
      <c r="D3348" s="13"/>
      <c r="E3348" s="18"/>
      <c r="F3348" s="13"/>
      <c r="G3348" s="23"/>
      <c r="H3348" s="18" t="str">
        <f t="shared" si="104"/>
        <v/>
      </c>
      <c r="I3348" s="21"/>
      <c r="J3348" s="21"/>
      <c r="K3348" s="22"/>
      <c r="L3348" s="16"/>
      <c r="M3348" s="15"/>
      <c r="N3348" s="25">
        <f t="shared" si="105"/>
        <v>0</v>
      </c>
    </row>
    <row r="3349" spans="2:14" ht="21.9" customHeight="1" x14ac:dyDescent="0.3">
      <c r="B3349" s="74"/>
      <c r="C3349" s="10"/>
      <c r="D3349" s="13"/>
      <c r="E3349" s="18"/>
      <c r="F3349" s="13"/>
      <c r="G3349" s="23"/>
      <c r="H3349" s="18" t="str">
        <f t="shared" si="104"/>
        <v/>
      </c>
      <c r="I3349" s="21"/>
      <c r="J3349" s="21"/>
      <c r="K3349" s="22"/>
      <c r="L3349" s="16"/>
      <c r="M3349" s="15"/>
      <c r="N3349" s="25">
        <f t="shared" si="105"/>
        <v>0</v>
      </c>
    </row>
    <row r="3350" spans="2:14" ht="21.9" customHeight="1" x14ac:dyDescent="0.3">
      <c r="B3350" s="74"/>
      <c r="C3350" s="10"/>
      <c r="D3350" s="13"/>
      <c r="E3350" s="18"/>
      <c r="F3350" s="13"/>
      <c r="G3350" s="23"/>
      <c r="H3350" s="18" t="str">
        <f t="shared" si="104"/>
        <v/>
      </c>
      <c r="I3350" s="21"/>
      <c r="J3350" s="21"/>
      <c r="K3350" s="22"/>
      <c r="L3350" s="16"/>
      <c r="M3350" s="15"/>
      <c r="N3350" s="25">
        <f t="shared" si="105"/>
        <v>0</v>
      </c>
    </row>
    <row r="3351" spans="2:14" ht="21.9" customHeight="1" x14ac:dyDescent="0.3">
      <c r="B3351" s="74"/>
      <c r="C3351" s="10"/>
      <c r="D3351" s="13"/>
      <c r="E3351" s="18"/>
      <c r="F3351" s="13"/>
      <c r="G3351" s="23"/>
      <c r="H3351" s="18" t="str">
        <f t="shared" si="104"/>
        <v/>
      </c>
      <c r="I3351" s="21"/>
      <c r="J3351" s="21"/>
      <c r="K3351" s="22"/>
      <c r="L3351" s="16"/>
      <c r="M3351" s="15"/>
      <c r="N3351" s="25">
        <f t="shared" si="105"/>
        <v>0</v>
      </c>
    </row>
    <row r="3352" spans="2:14" ht="21.9" customHeight="1" x14ac:dyDescent="0.3">
      <c r="B3352" s="74"/>
      <c r="C3352" s="10"/>
      <c r="D3352" s="13"/>
      <c r="E3352" s="18"/>
      <c r="F3352" s="13"/>
      <c r="G3352" s="23"/>
      <c r="H3352" s="18" t="str">
        <f t="shared" si="104"/>
        <v/>
      </c>
      <c r="I3352" s="21"/>
      <c r="J3352" s="21"/>
      <c r="K3352" s="22"/>
      <c r="L3352" s="16"/>
      <c r="M3352" s="15"/>
      <c r="N3352" s="25">
        <f t="shared" si="105"/>
        <v>0</v>
      </c>
    </row>
    <row r="3353" spans="2:14" ht="21.9" customHeight="1" x14ac:dyDescent="0.3">
      <c r="B3353" s="74"/>
      <c r="C3353" s="10"/>
      <c r="D3353" s="13"/>
      <c r="E3353" s="18"/>
      <c r="F3353" s="13"/>
      <c r="G3353" s="23"/>
      <c r="H3353" s="18" t="str">
        <f t="shared" si="104"/>
        <v/>
      </c>
      <c r="I3353" s="21"/>
      <c r="J3353" s="21"/>
      <c r="K3353" s="22"/>
      <c r="L3353" s="16"/>
      <c r="M3353" s="15"/>
      <c r="N3353" s="25">
        <f t="shared" si="105"/>
        <v>0</v>
      </c>
    </row>
    <row r="3354" spans="2:14" ht="21.9" customHeight="1" x14ac:dyDescent="0.3">
      <c r="B3354" s="74"/>
      <c r="C3354" s="10"/>
      <c r="D3354" s="13"/>
      <c r="E3354" s="18"/>
      <c r="F3354" s="13"/>
      <c r="G3354" s="23"/>
      <c r="H3354" s="18" t="str">
        <f t="shared" si="104"/>
        <v/>
      </c>
      <c r="I3354" s="21"/>
      <c r="J3354" s="21"/>
      <c r="K3354" s="22"/>
      <c r="L3354" s="16"/>
      <c r="M3354" s="15"/>
      <c r="N3354" s="25">
        <f t="shared" si="105"/>
        <v>0</v>
      </c>
    </row>
    <row r="3355" spans="2:14" ht="21.9" customHeight="1" x14ac:dyDescent="0.3">
      <c r="B3355" s="74"/>
      <c r="C3355" s="10"/>
      <c r="D3355" s="13"/>
      <c r="E3355" s="18"/>
      <c r="F3355" s="13"/>
      <c r="G3355" s="23"/>
      <c r="H3355" s="18" t="str">
        <f t="shared" si="104"/>
        <v/>
      </c>
      <c r="I3355" s="21"/>
      <c r="J3355" s="21"/>
      <c r="K3355" s="22"/>
      <c r="L3355" s="16"/>
      <c r="M3355" s="15"/>
      <c r="N3355" s="25">
        <f t="shared" si="105"/>
        <v>0</v>
      </c>
    </row>
    <row r="3356" spans="2:14" ht="21.9" customHeight="1" x14ac:dyDescent="0.3">
      <c r="B3356" s="74"/>
      <c r="C3356" s="10"/>
      <c r="D3356" s="13"/>
      <c r="E3356" s="18"/>
      <c r="F3356" s="13"/>
      <c r="G3356" s="23"/>
      <c r="H3356" s="18" t="str">
        <f t="shared" si="104"/>
        <v/>
      </c>
      <c r="I3356" s="21"/>
      <c r="J3356" s="21"/>
      <c r="K3356" s="22"/>
      <c r="L3356" s="16"/>
      <c r="M3356" s="15"/>
      <c r="N3356" s="25">
        <f t="shared" si="105"/>
        <v>0</v>
      </c>
    </row>
    <row r="3357" spans="2:14" ht="21.9" customHeight="1" x14ac:dyDescent="0.3">
      <c r="B3357" s="74"/>
      <c r="C3357" s="10"/>
      <c r="D3357" s="13"/>
      <c r="E3357" s="18"/>
      <c r="F3357" s="13"/>
      <c r="G3357" s="23"/>
      <c r="H3357" s="18" t="str">
        <f t="shared" si="104"/>
        <v/>
      </c>
      <c r="I3357" s="21"/>
      <c r="J3357" s="21"/>
      <c r="K3357" s="22"/>
      <c r="L3357" s="16"/>
      <c r="M3357" s="15"/>
      <c r="N3357" s="25">
        <f t="shared" si="105"/>
        <v>0</v>
      </c>
    </row>
    <row r="3358" spans="2:14" ht="21.9" customHeight="1" x14ac:dyDescent="0.3">
      <c r="B3358" s="74"/>
      <c r="C3358" s="10"/>
      <c r="D3358" s="13"/>
      <c r="E3358" s="18"/>
      <c r="F3358" s="13"/>
      <c r="G3358" s="23"/>
      <c r="H3358" s="18" t="str">
        <f t="shared" si="104"/>
        <v/>
      </c>
      <c r="I3358" s="21"/>
      <c r="J3358" s="21"/>
      <c r="K3358" s="22"/>
      <c r="L3358" s="16"/>
      <c r="M3358" s="15"/>
      <c r="N3358" s="25">
        <f t="shared" si="105"/>
        <v>0</v>
      </c>
    </row>
    <row r="3359" spans="2:14" ht="21.9" customHeight="1" x14ac:dyDescent="0.3">
      <c r="B3359" s="74"/>
      <c r="C3359" s="10"/>
      <c r="D3359" s="13"/>
      <c r="E3359" s="18"/>
      <c r="F3359" s="13"/>
      <c r="G3359" s="23"/>
      <c r="H3359" s="18" t="str">
        <f t="shared" si="104"/>
        <v/>
      </c>
      <c r="I3359" s="21"/>
      <c r="J3359" s="21"/>
      <c r="K3359" s="22"/>
      <c r="L3359" s="16"/>
      <c r="M3359" s="15"/>
      <c r="N3359" s="25">
        <f t="shared" si="105"/>
        <v>0</v>
      </c>
    </row>
    <row r="3360" spans="2:14" ht="21.9" customHeight="1" x14ac:dyDescent="0.3">
      <c r="B3360" s="74"/>
      <c r="C3360" s="10"/>
      <c r="D3360" s="13"/>
      <c r="E3360" s="18"/>
      <c r="F3360" s="13"/>
      <c r="G3360" s="23"/>
      <c r="H3360" s="18" t="str">
        <f t="shared" si="104"/>
        <v/>
      </c>
      <c r="I3360" s="21"/>
      <c r="J3360" s="21"/>
      <c r="K3360" s="22"/>
      <c r="L3360" s="16"/>
      <c r="M3360" s="15"/>
      <c r="N3360" s="25">
        <f t="shared" si="105"/>
        <v>0</v>
      </c>
    </row>
    <row r="3361" spans="2:14" ht="21.9" customHeight="1" x14ac:dyDescent="0.3">
      <c r="B3361" s="74"/>
      <c r="C3361" s="10"/>
      <c r="D3361" s="13"/>
      <c r="E3361" s="18"/>
      <c r="F3361" s="13"/>
      <c r="G3361" s="23"/>
      <c r="H3361" s="18" t="str">
        <f t="shared" si="104"/>
        <v/>
      </c>
      <c r="I3361" s="21"/>
      <c r="J3361" s="21"/>
      <c r="K3361" s="22"/>
      <c r="L3361" s="16"/>
      <c r="M3361" s="15"/>
      <c r="N3361" s="25">
        <f t="shared" si="105"/>
        <v>0</v>
      </c>
    </row>
    <row r="3362" spans="2:14" ht="21.9" customHeight="1" x14ac:dyDescent="0.3">
      <c r="B3362" s="74"/>
      <c r="C3362" s="10"/>
      <c r="D3362" s="13"/>
      <c r="E3362" s="18"/>
      <c r="F3362" s="13"/>
      <c r="G3362" s="23"/>
      <c r="H3362" s="18" t="str">
        <f t="shared" si="104"/>
        <v/>
      </c>
      <c r="I3362" s="21"/>
      <c r="J3362" s="21"/>
      <c r="K3362" s="22"/>
      <c r="L3362" s="16"/>
      <c r="M3362" s="15"/>
      <c r="N3362" s="25">
        <f t="shared" si="105"/>
        <v>0</v>
      </c>
    </row>
    <row r="3363" spans="2:14" ht="21.9" customHeight="1" x14ac:dyDescent="0.3">
      <c r="B3363" s="74"/>
      <c r="C3363" s="10"/>
      <c r="D3363" s="13"/>
      <c r="E3363" s="18"/>
      <c r="F3363" s="13"/>
      <c r="G3363" s="23"/>
      <c r="H3363" s="18" t="str">
        <f t="shared" si="104"/>
        <v/>
      </c>
      <c r="I3363" s="21"/>
      <c r="J3363" s="21"/>
      <c r="K3363" s="22"/>
      <c r="L3363" s="16"/>
      <c r="M3363" s="15"/>
      <c r="N3363" s="25">
        <f t="shared" si="105"/>
        <v>0</v>
      </c>
    </row>
    <row r="3364" spans="2:14" ht="21.9" customHeight="1" x14ac:dyDescent="0.3">
      <c r="B3364" s="74"/>
      <c r="C3364" s="10"/>
      <c r="D3364" s="13"/>
      <c r="E3364" s="18"/>
      <c r="F3364" s="13"/>
      <c r="G3364" s="23"/>
      <c r="H3364" s="18" t="str">
        <f t="shared" si="104"/>
        <v/>
      </c>
      <c r="I3364" s="21"/>
      <c r="J3364" s="21"/>
      <c r="K3364" s="22"/>
      <c r="L3364" s="16"/>
      <c r="M3364" s="15"/>
      <c r="N3364" s="25">
        <f t="shared" si="105"/>
        <v>0</v>
      </c>
    </row>
    <row r="3365" spans="2:14" ht="21.9" customHeight="1" x14ac:dyDescent="0.3">
      <c r="B3365" s="74"/>
      <c r="C3365" s="10"/>
      <c r="D3365" s="13"/>
      <c r="E3365" s="18"/>
      <c r="F3365" s="13"/>
      <c r="G3365" s="23"/>
      <c r="H3365" s="18" t="str">
        <f t="shared" si="104"/>
        <v/>
      </c>
      <c r="I3365" s="21"/>
      <c r="J3365" s="21"/>
      <c r="K3365" s="22"/>
      <c r="L3365" s="16"/>
      <c r="M3365" s="15"/>
      <c r="N3365" s="25">
        <f t="shared" si="105"/>
        <v>0</v>
      </c>
    </row>
    <row r="3366" spans="2:14" ht="21.9" customHeight="1" x14ac:dyDescent="0.3">
      <c r="B3366" s="74"/>
      <c r="C3366" s="10"/>
      <c r="D3366" s="13"/>
      <c r="E3366" s="18"/>
      <c r="F3366" s="13"/>
      <c r="G3366" s="23"/>
      <c r="H3366" s="18" t="str">
        <f t="shared" si="104"/>
        <v/>
      </c>
      <c r="I3366" s="21"/>
      <c r="J3366" s="21"/>
      <c r="K3366" s="22"/>
      <c r="L3366" s="16"/>
      <c r="M3366" s="15"/>
      <c r="N3366" s="25">
        <f t="shared" si="105"/>
        <v>0</v>
      </c>
    </row>
    <row r="3367" spans="2:14" ht="21.9" customHeight="1" x14ac:dyDescent="0.3">
      <c r="B3367" s="74"/>
      <c r="C3367" s="10"/>
      <c r="D3367" s="13"/>
      <c r="E3367" s="18"/>
      <c r="F3367" s="13"/>
      <c r="G3367" s="23"/>
      <c r="H3367" s="18" t="str">
        <f t="shared" si="104"/>
        <v/>
      </c>
      <c r="I3367" s="21"/>
      <c r="J3367" s="21"/>
      <c r="K3367" s="22"/>
      <c r="L3367" s="16"/>
      <c r="M3367" s="15"/>
      <c r="N3367" s="25">
        <f t="shared" si="105"/>
        <v>0</v>
      </c>
    </row>
    <row r="3368" spans="2:14" ht="21.9" customHeight="1" x14ac:dyDescent="0.3">
      <c r="B3368" s="74"/>
      <c r="C3368" s="10"/>
      <c r="D3368" s="13"/>
      <c r="E3368" s="18"/>
      <c r="F3368" s="13"/>
      <c r="G3368" s="23"/>
      <c r="H3368" s="18" t="str">
        <f t="shared" si="104"/>
        <v/>
      </c>
      <c r="I3368" s="21"/>
      <c r="J3368" s="21"/>
      <c r="K3368" s="22"/>
      <c r="L3368" s="16"/>
      <c r="M3368" s="15"/>
      <c r="N3368" s="25">
        <f t="shared" si="105"/>
        <v>0</v>
      </c>
    </row>
    <row r="3369" spans="2:14" ht="21.9" customHeight="1" x14ac:dyDescent="0.3">
      <c r="B3369" s="74"/>
      <c r="C3369" s="10"/>
      <c r="D3369" s="13"/>
      <c r="E3369" s="18"/>
      <c r="F3369" s="13"/>
      <c r="G3369" s="23"/>
      <c r="H3369" s="18" t="str">
        <f t="shared" si="104"/>
        <v/>
      </c>
      <c r="I3369" s="21"/>
      <c r="J3369" s="21"/>
      <c r="K3369" s="22"/>
      <c r="L3369" s="16"/>
      <c r="M3369" s="15"/>
      <c r="N3369" s="25">
        <f t="shared" si="105"/>
        <v>0</v>
      </c>
    </row>
    <row r="3370" spans="2:14" ht="21.9" customHeight="1" x14ac:dyDescent="0.3">
      <c r="B3370" s="74"/>
      <c r="C3370" s="10"/>
      <c r="D3370" s="13"/>
      <c r="E3370" s="18"/>
      <c r="F3370" s="13"/>
      <c r="G3370" s="23"/>
      <c r="H3370" s="18" t="str">
        <f t="shared" si="104"/>
        <v/>
      </c>
      <c r="I3370" s="21"/>
      <c r="J3370" s="21"/>
      <c r="K3370" s="22"/>
      <c r="L3370" s="16"/>
      <c r="M3370" s="15"/>
      <c r="N3370" s="25">
        <f t="shared" si="105"/>
        <v>0</v>
      </c>
    </row>
    <row r="3371" spans="2:14" ht="21.9" customHeight="1" x14ac:dyDescent="0.3">
      <c r="B3371" s="74"/>
      <c r="C3371" s="10"/>
      <c r="D3371" s="13"/>
      <c r="E3371" s="18"/>
      <c r="F3371" s="13"/>
      <c r="G3371" s="23"/>
      <c r="H3371" s="18" t="str">
        <f t="shared" si="104"/>
        <v/>
      </c>
      <c r="I3371" s="21"/>
      <c r="J3371" s="21"/>
      <c r="K3371" s="22"/>
      <c r="L3371" s="16"/>
      <c r="M3371" s="15"/>
      <c r="N3371" s="25">
        <f t="shared" si="105"/>
        <v>0</v>
      </c>
    </row>
    <row r="3372" spans="2:14" ht="21.9" customHeight="1" x14ac:dyDescent="0.3">
      <c r="B3372" s="74"/>
      <c r="C3372" s="10"/>
      <c r="D3372" s="13"/>
      <c r="E3372" s="18"/>
      <c r="F3372" s="13"/>
      <c r="G3372" s="23"/>
      <c r="H3372" s="18" t="str">
        <f t="shared" si="104"/>
        <v/>
      </c>
      <c r="I3372" s="21"/>
      <c r="J3372" s="21"/>
      <c r="K3372" s="22"/>
      <c r="L3372" s="16"/>
      <c r="M3372" s="15"/>
      <c r="N3372" s="25">
        <f t="shared" si="105"/>
        <v>0</v>
      </c>
    </row>
    <row r="3373" spans="2:14" ht="21.9" customHeight="1" x14ac:dyDescent="0.3">
      <c r="B3373" s="74"/>
      <c r="C3373" s="10"/>
      <c r="D3373" s="13"/>
      <c r="E3373" s="18"/>
      <c r="F3373" s="13"/>
      <c r="G3373" s="23"/>
      <c r="H3373" s="18" t="str">
        <f t="shared" si="104"/>
        <v/>
      </c>
      <c r="I3373" s="21"/>
      <c r="J3373" s="21"/>
      <c r="K3373" s="22"/>
      <c r="L3373" s="16"/>
      <c r="M3373" s="15"/>
      <c r="N3373" s="25">
        <f t="shared" si="105"/>
        <v>0</v>
      </c>
    </row>
    <row r="3374" spans="2:14" ht="21.9" customHeight="1" x14ac:dyDescent="0.3">
      <c r="B3374" s="74"/>
      <c r="C3374" s="10"/>
      <c r="D3374" s="13"/>
      <c r="E3374" s="18"/>
      <c r="F3374" s="13"/>
      <c r="G3374" s="23"/>
      <c r="H3374" s="18" t="str">
        <f t="shared" si="104"/>
        <v/>
      </c>
      <c r="I3374" s="21"/>
      <c r="J3374" s="21"/>
      <c r="K3374" s="22"/>
      <c r="L3374" s="16"/>
      <c r="M3374" s="15"/>
      <c r="N3374" s="25">
        <f t="shared" si="105"/>
        <v>0</v>
      </c>
    </row>
    <row r="3375" spans="2:14" ht="21.9" customHeight="1" x14ac:dyDescent="0.3">
      <c r="B3375" s="74"/>
      <c r="C3375" s="10"/>
      <c r="D3375" s="13"/>
      <c r="E3375" s="18"/>
      <c r="F3375" s="13"/>
      <c r="G3375" s="23"/>
      <c r="H3375" s="18" t="str">
        <f t="shared" si="104"/>
        <v/>
      </c>
      <c r="I3375" s="21"/>
      <c r="J3375" s="21"/>
      <c r="K3375" s="22"/>
      <c r="L3375" s="16"/>
      <c r="M3375" s="15"/>
      <c r="N3375" s="25">
        <f t="shared" si="105"/>
        <v>0</v>
      </c>
    </row>
    <row r="3376" spans="2:14" ht="21.9" customHeight="1" x14ac:dyDescent="0.3">
      <c r="B3376" s="74"/>
      <c r="C3376" s="10"/>
      <c r="D3376" s="13"/>
      <c r="E3376" s="18"/>
      <c r="F3376" s="13"/>
      <c r="G3376" s="23"/>
      <c r="H3376" s="18" t="str">
        <f t="shared" si="104"/>
        <v/>
      </c>
      <c r="I3376" s="21"/>
      <c r="J3376" s="21"/>
      <c r="K3376" s="22"/>
      <c r="L3376" s="16"/>
      <c r="M3376" s="15"/>
      <c r="N3376" s="25">
        <f t="shared" si="105"/>
        <v>0</v>
      </c>
    </row>
    <row r="3377" spans="2:14" ht="21.9" customHeight="1" x14ac:dyDescent="0.3">
      <c r="B3377" s="74"/>
      <c r="C3377" s="10"/>
      <c r="D3377" s="13"/>
      <c r="E3377" s="18"/>
      <c r="F3377" s="13"/>
      <c r="G3377" s="23"/>
      <c r="H3377" s="18" t="str">
        <f t="shared" si="104"/>
        <v/>
      </c>
      <c r="I3377" s="21"/>
      <c r="J3377" s="21"/>
      <c r="K3377" s="22"/>
      <c r="L3377" s="16"/>
      <c r="M3377" s="15"/>
      <c r="N3377" s="25">
        <f t="shared" si="105"/>
        <v>0</v>
      </c>
    </row>
    <row r="3378" spans="2:14" ht="21.9" customHeight="1" x14ac:dyDescent="0.3">
      <c r="B3378" s="74"/>
      <c r="C3378" s="10"/>
      <c r="D3378" s="13"/>
      <c r="E3378" s="18"/>
      <c r="F3378" s="13"/>
      <c r="G3378" s="23"/>
      <c r="H3378" s="18" t="str">
        <f t="shared" si="104"/>
        <v/>
      </c>
      <c r="I3378" s="21"/>
      <c r="J3378" s="21"/>
      <c r="K3378" s="22"/>
      <c r="L3378" s="16"/>
      <c r="M3378" s="15"/>
      <c r="N3378" s="25">
        <f t="shared" si="105"/>
        <v>0</v>
      </c>
    </row>
    <row r="3379" spans="2:14" ht="21.9" customHeight="1" x14ac:dyDescent="0.3">
      <c r="B3379" s="74"/>
      <c r="C3379" s="10"/>
      <c r="D3379" s="13"/>
      <c r="E3379" s="18"/>
      <c r="F3379" s="13"/>
      <c r="G3379" s="23"/>
      <c r="H3379" s="18" t="str">
        <f t="shared" si="104"/>
        <v/>
      </c>
      <c r="I3379" s="21"/>
      <c r="J3379" s="21"/>
      <c r="K3379" s="22"/>
      <c r="L3379" s="16"/>
      <c r="M3379" s="15"/>
      <c r="N3379" s="25">
        <f t="shared" si="105"/>
        <v>0</v>
      </c>
    </row>
    <row r="3380" spans="2:14" ht="21.9" customHeight="1" x14ac:dyDescent="0.3">
      <c r="B3380" s="74"/>
      <c r="C3380" s="10"/>
      <c r="D3380" s="13"/>
      <c r="E3380" s="18"/>
      <c r="F3380" s="13"/>
      <c r="G3380" s="23"/>
      <c r="H3380" s="18" t="str">
        <f t="shared" si="104"/>
        <v/>
      </c>
      <c r="I3380" s="21"/>
      <c r="J3380" s="21"/>
      <c r="K3380" s="22"/>
      <c r="L3380" s="16"/>
      <c r="M3380" s="15"/>
      <c r="N3380" s="25">
        <f t="shared" si="105"/>
        <v>0</v>
      </c>
    </row>
    <row r="3381" spans="2:14" ht="21.9" customHeight="1" x14ac:dyDescent="0.3">
      <c r="B3381" s="74"/>
      <c r="C3381" s="10"/>
      <c r="D3381" s="13"/>
      <c r="E3381" s="18"/>
      <c r="F3381" s="13"/>
      <c r="G3381" s="23"/>
      <c r="H3381" s="18" t="str">
        <f t="shared" si="104"/>
        <v/>
      </c>
      <c r="I3381" s="21"/>
      <c r="J3381" s="21"/>
      <c r="K3381" s="22"/>
      <c r="L3381" s="16"/>
      <c r="M3381" s="15"/>
      <c r="N3381" s="25">
        <f t="shared" si="105"/>
        <v>0</v>
      </c>
    </row>
    <row r="3382" spans="2:14" ht="21.9" customHeight="1" x14ac:dyDescent="0.3">
      <c r="B3382" s="74"/>
      <c r="C3382" s="10"/>
      <c r="D3382" s="13"/>
      <c r="E3382" s="18"/>
      <c r="F3382" s="13"/>
      <c r="G3382" s="23"/>
      <c r="H3382" s="18" t="str">
        <f t="shared" si="104"/>
        <v/>
      </c>
      <c r="I3382" s="21"/>
      <c r="J3382" s="21"/>
      <c r="K3382" s="22"/>
      <c r="L3382" s="16"/>
      <c r="M3382" s="15"/>
      <c r="N3382" s="25">
        <f t="shared" si="105"/>
        <v>0</v>
      </c>
    </row>
    <row r="3383" spans="2:14" ht="21.9" customHeight="1" x14ac:dyDescent="0.3">
      <c r="B3383" s="74"/>
      <c r="C3383" s="10"/>
      <c r="D3383" s="13"/>
      <c r="E3383" s="18"/>
      <c r="F3383" s="13"/>
      <c r="G3383" s="23"/>
      <c r="H3383" s="18" t="str">
        <f t="shared" si="104"/>
        <v/>
      </c>
      <c r="I3383" s="21"/>
      <c r="J3383" s="21"/>
      <c r="K3383" s="22"/>
      <c r="L3383" s="16"/>
      <c r="M3383" s="15"/>
      <c r="N3383" s="25">
        <f t="shared" si="105"/>
        <v>0</v>
      </c>
    </row>
    <row r="3384" spans="2:14" ht="21.9" customHeight="1" x14ac:dyDescent="0.3">
      <c r="B3384" s="74"/>
      <c r="C3384" s="10"/>
      <c r="D3384" s="13"/>
      <c r="E3384" s="18"/>
      <c r="F3384" s="13"/>
      <c r="G3384" s="23"/>
      <c r="H3384" s="18" t="str">
        <f t="shared" si="104"/>
        <v/>
      </c>
      <c r="I3384" s="21"/>
      <c r="J3384" s="21"/>
      <c r="K3384" s="22"/>
      <c r="L3384" s="16"/>
      <c r="M3384" s="15"/>
      <c r="N3384" s="25">
        <f t="shared" si="105"/>
        <v>0</v>
      </c>
    </row>
    <row r="3385" spans="2:14" ht="21.9" customHeight="1" x14ac:dyDescent="0.3">
      <c r="B3385" s="74"/>
      <c r="C3385" s="10"/>
      <c r="D3385" s="13"/>
      <c r="E3385" s="18"/>
      <c r="F3385" s="13"/>
      <c r="G3385" s="23"/>
      <c r="H3385" s="18" t="str">
        <f t="shared" si="104"/>
        <v/>
      </c>
      <c r="I3385" s="21"/>
      <c r="J3385" s="21"/>
      <c r="K3385" s="22"/>
      <c r="L3385" s="16"/>
      <c r="M3385" s="15"/>
      <c r="N3385" s="25">
        <f t="shared" si="105"/>
        <v>0</v>
      </c>
    </row>
    <row r="3386" spans="2:14" ht="21.9" customHeight="1" x14ac:dyDescent="0.3">
      <c r="B3386" s="74"/>
      <c r="C3386" s="10"/>
      <c r="D3386" s="13"/>
      <c r="E3386" s="18"/>
      <c r="F3386" s="13"/>
      <c r="G3386" s="23"/>
      <c r="H3386" s="18" t="str">
        <f t="shared" si="104"/>
        <v/>
      </c>
      <c r="I3386" s="21"/>
      <c r="J3386" s="21"/>
      <c r="K3386" s="22"/>
      <c r="L3386" s="16"/>
      <c r="M3386" s="15"/>
      <c r="N3386" s="25">
        <f t="shared" si="105"/>
        <v>0</v>
      </c>
    </row>
    <row r="3387" spans="2:14" ht="21.9" customHeight="1" x14ac:dyDescent="0.3">
      <c r="B3387" s="74"/>
      <c r="C3387" s="10"/>
      <c r="D3387" s="13"/>
      <c r="E3387" s="18"/>
      <c r="F3387" s="13"/>
      <c r="G3387" s="23"/>
      <c r="H3387" s="18" t="str">
        <f t="shared" si="104"/>
        <v/>
      </c>
      <c r="I3387" s="21"/>
      <c r="J3387" s="21"/>
      <c r="K3387" s="22"/>
      <c r="L3387" s="16"/>
      <c r="M3387" s="15"/>
      <c r="N3387" s="25">
        <f t="shared" si="105"/>
        <v>0</v>
      </c>
    </row>
    <row r="3388" spans="2:14" ht="21.9" customHeight="1" x14ac:dyDescent="0.3">
      <c r="B3388" s="74"/>
      <c r="C3388" s="10"/>
      <c r="D3388" s="13"/>
      <c r="E3388" s="18"/>
      <c r="F3388" s="13"/>
      <c r="G3388" s="23"/>
      <c r="H3388" s="18" t="str">
        <f t="shared" si="104"/>
        <v/>
      </c>
      <c r="I3388" s="21"/>
      <c r="J3388" s="21"/>
      <c r="K3388" s="22"/>
      <c r="L3388" s="16"/>
      <c r="M3388" s="15"/>
      <c r="N3388" s="25">
        <f t="shared" si="105"/>
        <v>0</v>
      </c>
    </row>
    <row r="3389" spans="2:14" ht="21.9" customHeight="1" x14ac:dyDescent="0.3">
      <c r="B3389" s="74"/>
      <c r="C3389" s="10"/>
      <c r="D3389" s="13"/>
      <c r="E3389" s="18"/>
      <c r="F3389" s="13"/>
      <c r="G3389" s="23"/>
      <c r="H3389" s="18" t="str">
        <f t="shared" si="104"/>
        <v/>
      </c>
      <c r="I3389" s="21"/>
      <c r="J3389" s="21"/>
      <c r="K3389" s="22"/>
      <c r="L3389" s="16"/>
      <c r="M3389" s="15"/>
      <c r="N3389" s="25">
        <f t="shared" si="105"/>
        <v>0</v>
      </c>
    </row>
    <row r="3390" spans="2:14" ht="21.9" customHeight="1" x14ac:dyDescent="0.3">
      <c r="B3390" s="74"/>
      <c r="C3390" s="10"/>
      <c r="D3390" s="13"/>
      <c r="E3390" s="18"/>
      <c r="F3390" s="13"/>
      <c r="G3390" s="23"/>
      <c r="H3390" s="18" t="str">
        <f t="shared" si="104"/>
        <v/>
      </c>
      <c r="I3390" s="21"/>
      <c r="J3390" s="21"/>
      <c r="K3390" s="22"/>
      <c r="L3390" s="16"/>
      <c r="M3390" s="15"/>
      <c r="N3390" s="25">
        <f t="shared" si="105"/>
        <v>0</v>
      </c>
    </row>
    <row r="3391" spans="2:14" ht="21.9" customHeight="1" x14ac:dyDescent="0.3">
      <c r="B3391" s="74"/>
      <c r="C3391" s="10"/>
      <c r="D3391" s="13"/>
      <c r="E3391" s="18"/>
      <c r="F3391" s="13"/>
      <c r="G3391" s="23"/>
      <c r="H3391" s="18" t="str">
        <f t="shared" si="104"/>
        <v/>
      </c>
      <c r="I3391" s="21"/>
      <c r="J3391" s="21"/>
      <c r="K3391" s="22"/>
      <c r="L3391" s="16"/>
      <c r="M3391" s="15"/>
      <c r="N3391" s="25">
        <f t="shared" si="105"/>
        <v>0</v>
      </c>
    </row>
    <row r="3392" spans="2:14" ht="21.9" customHeight="1" x14ac:dyDescent="0.3">
      <c r="B3392" s="74"/>
      <c r="C3392" s="10"/>
      <c r="D3392" s="13"/>
      <c r="E3392" s="18"/>
      <c r="F3392" s="13"/>
      <c r="G3392" s="23"/>
      <c r="H3392" s="18" t="str">
        <f t="shared" si="104"/>
        <v/>
      </c>
      <c r="I3392" s="21"/>
      <c r="J3392" s="21"/>
      <c r="K3392" s="22"/>
      <c r="L3392" s="16"/>
      <c r="M3392" s="15"/>
      <c r="N3392" s="25">
        <f t="shared" si="105"/>
        <v>0</v>
      </c>
    </row>
    <row r="3393" spans="2:14" ht="21.9" customHeight="1" x14ac:dyDescent="0.3">
      <c r="B3393" s="74"/>
      <c r="C3393" s="10"/>
      <c r="D3393" s="13"/>
      <c r="E3393" s="18"/>
      <c r="F3393" s="13"/>
      <c r="G3393" s="23"/>
      <c r="H3393" s="18" t="str">
        <f t="shared" si="104"/>
        <v/>
      </c>
      <c r="I3393" s="21"/>
      <c r="J3393" s="21"/>
      <c r="K3393" s="22"/>
      <c r="L3393" s="16"/>
      <c r="M3393" s="15"/>
      <c r="N3393" s="25">
        <f t="shared" si="105"/>
        <v>0</v>
      </c>
    </row>
    <row r="3394" spans="2:14" ht="21.9" customHeight="1" x14ac:dyDescent="0.3">
      <c r="B3394" s="74"/>
      <c r="C3394" s="10"/>
      <c r="D3394" s="13"/>
      <c r="E3394" s="18"/>
      <c r="F3394" s="13"/>
      <c r="G3394" s="23"/>
      <c r="H3394" s="18" t="str">
        <f t="shared" si="104"/>
        <v/>
      </c>
      <c r="I3394" s="21"/>
      <c r="J3394" s="21"/>
      <c r="K3394" s="22"/>
      <c r="L3394" s="16"/>
      <c r="M3394" s="15"/>
      <c r="N3394" s="25">
        <f t="shared" si="105"/>
        <v>0</v>
      </c>
    </row>
    <row r="3395" spans="2:14" ht="21.9" customHeight="1" x14ac:dyDescent="0.3">
      <c r="B3395" s="74"/>
      <c r="C3395" s="10"/>
      <c r="D3395" s="13"/>
      <c r="E3395" s="18"/>
      <c r="F3395" s="13"/>
      <c r="G3395" s="23"/>
      <c r="H3395" s="18" t="str">
        <f t="shared" si="104"/>
        <v/>
      </c>
      <c r="I3395" s="21"/>
      <c r="J3395" s="21"/>
      <c r="K3395" s="22"/>
      <c r="L3395" s="16"/>
      <c r="M3395" s="15"/>
      <c r="N3395" s="25">
        <f t="shared" si="105"/>
        <v>0</v>
      </c>
    </row>
    <row r="3396" spans="2:14" ht="21.9" customHeight="1" x14ac:dyDescent="0.3">
      <c r="B3396" s="74"/>
      <c r="C3396" s="10"/>
      <c r="D3396" s="13"/>
      <c r="E3396" s="18"/>
      <c r="F3396" s="13"/>
      <c r="G3396" s="23"/>
      <c r="H3396" s="18" t="str">
        <f t="shared" si="104"/>
        <v/>
      </c>
      <c r="I3396" s="21"/>
      <c r="J3396" s="21"/>
      <c r="K3396" s="22"/>
      <c r="L3396" s="16"/>
      <c r="M3396" s="15"/>
      <c r="N3396" s="25">
        <f t="shared" si="105"/>
        <v>0</v>
      </c>
    </row>
    <row r="3397" spans="2:14" ht="21.9" customHeight="1" x14ac:dyDescent="0.3">
      <c r="B3397" s="74"/>
      <c r="C3397" s="10"/>
      <c r="D3397" s="13"/>
      <c r="E3397" s="18"/>
      <c r="F3397" s="13"/>
      <c r="G3397" s="23"/>
      <c r="H3397" s="18" t="str">
        <f t="shared" si="104"/>
        <v/>
      </c>
      <c r="I3397" s="21"/>
      <c r="J3397" s="21"/>
      <c r="K3397" s="22"/>
      <c r="L3397" s="16"/>
      <c r="M3397" s="15"/>
      <c r="N3397" s="25">
        <f t="shared" si="105"/>
        <v>0</v>
      </c>
    </row>
    <row r="3398" spans="2:14" ht="21.9" customHeight="1" x14ac:dyDescent="0.3">
      <c r="B3398" s="74"/>
      <c r="C3398" s="10"/>
      <c r="D3398" s="13"/>
      <c r="E3398" s="18"/>
      <c r="F3398" s="13"/>
      <c r="G3398" s="23"/>
      <c r="H3398" s="18" t="str">
        <f t="shared" si="104"/>
        <v/>
      </c>
      <c r="I3398" s="21"/>
      <c r="J3398" s="21"/>
      <c r="K3398" s="22"/>
      <c r="L3398" s="16"/>
      <c r="M3398" s="15"/>
      <c r="N3398" s="25">
        <f t="shared" si="105"/>
        <v>0</v>
      </c>
    </row>
    <row r="3399" spans="2:14" ht="21.9" customHeight="1" x14ac:dyDescent="0.3">
      <c r="B3399" s="74"/>
      <c r="C3399" s="10"/>
      <c r="D3399" s="13"/>
      <c r="E3399" s="18"/>
      <c r="F3399" s="13"/>
      <c r="G3399" s="23"/>
      <c r="H3399" s="18" t="str">
        <f t="shared" si="104"/>
        <v/>
      </c>
      <c r="I3399" s="21"/>
      <c r="J3399" s="21"/>
      <c r="K3399" s="22"/>
      <c r="L3399" s="16"/>
      <c r="M3399" s="15"/>
      <c r="N3399" s="25">
        <f t="shared" si="105"/>
        <v>0</v>
      </c>
    </row>
    <row r="3400" spans="2:14" ht="21.9" customHeight="1" x14ac:dyDescent="0.3">
      <c r="B3400" s="74"/>
      <c r="C3400" s="10"/>
      <c r="D3400" s="13"/>
      <c r="E3400" s="18"/>
      <c r="F3400" s="13"/>
      <c r="G3400" s="23"/>
      <c r="H3400" s="18" t="str">
        <f t="shared" si="104"/>
        <v/>
      </c>
      <c r="I3400" s="21"/>
      <c r="J3400" s="21"/>
      <c r="K3400" s="22"/>
      <c r="L3400" s="16"/>
      <c r="M3400" s="15"/>
      <c r="N3400" s="25">
        <f t="shared" si="105"/>
        <v>0</v>
      </c>
    </row>
    <row r="3401" spans="2:14" ht="21.9" customHeight="1" x14ac:dyDescent="0.3">
      <c r="B3401" s="74"/>
      <c r="C3401" s="10"/>
      <c r="D3401" s="13"/>
      <c r="E3401" s="18"/>
      <c r="F3401" s="13"/>
      <c r="G3401" s="23"/>
      <c r="H3401" s="18" t="str">
        <f t="shared" si="104"/>
        <v/>
      </c>
      <c r="I3401" s="21"/>
      <c r="J3401" s="21"/>
      <c r="K3401" s="22"/>
      <c r="L3401" s="16"/>
      <c r="M3401" s="15"/>
      <c r="N3401" s="25">
        <f t="shared" si="105"/>
        <v>0</v>
      </c>
    </row>
    <row r="3402" spans="2:14" ht="21.9" customHeight="1" x14ac:dyDescent="0.3">
      <c r="B3402" s="74"/>
      <c r="C3402" s="10"/>
      <c r="D3402" s="13"/>
      <c r="E3402" s="18"/>
      <c r="F3402" s="13"/>
      <c r="G3402" s="23"/>
      <c r="H3402" s="18" t="str">
        <f t="shared" si="104"/>
        <v/>
      </c>
      <c r="I3402" s="21"/>
      <c r="J3402" s="21"/>
      <c r="K3402" s="22"/>
      <c r="L3402" s="16"/>
      <c r="M3402" s="15"/>
      <c r="N3402" s="25">
        <f t="shared" si="105"/>
        <v>0</v>
      </c>
    </row>
    <row r="3403" spans="2:14" ht="21.9" customHeight="1" x14ac:dyDescent="0.3">
      <c r="B3403" s="74"/>
      <c r="C3403" s="10"/>
      <c r="D3403" s="13"/>
      <c r="E3403" s="18"/>
      <c r="F3403" s="13"/>
      <c r="G3403" s="23"/>
      <c r="H3403" s="18" t="str">
        <f t="shared" ref="H3403:H3466" si="106">IF(E3403="","",IF(N3403="",D3403*E3403,(D3403*E3403)-(D3403*N3403)))</f>
        <v/>
      </c>
      <c r="I3403" s="21"/>
      <c r="J3403" s="21"/>
      <c r="K3403" s="22"/>
      <c r="L3403" s="16"/>
      <c r="M3403" s="15"/>
      <c r="N3403" s="25">
        <f t="shared" ref="N3403:N3466" si="107">IF(F3403="Não","",E3403*G3403)</f>
        <v>0</v>
      </c>
    </row>
    <row r="3404" spans="2:14" ht="21.9" customHeight="1" x14ac:dyDescent="0.3">
      <c r="B3404" s="74"/>
      <c r="C3404" s="10"/>
      <c r="D3404" s="13"/>
      <c r="E3404" s="18"/>
      <c r="F3404" s="13"/>
      <c r="G3404" s="23"/>
      <c r="H3404" s="18" t="str">
        <f t="shared" si="106"/>
        <v/>
      </c>
      <c r="I3404" s="21"/>
      <c r="J3404" s="21"/>
      <c r="K3404" s="22"/>
      <c r="L3404" s="16"/>
      <c r="M3404" s="15"/>
      <c r="N3404" s="25">
        <f t="shared" si="107"/>
        <v>0</v>
      </c>
    </row>
    <row r="3405" spans="2:14" ht="21.9" customHeight="1" x14ac:dyDescent="0.3">
      <c r="B3405" s="74"/>
      <c r="C3405" s="10"/>
      <c r="D3405" s="13"/>
      <c r="E3405" s="18"/>
      <c r="F3405" s="13"/>
      <c r="G3405" s="23"/>
      <c r="H3405" s="18" t="str">
        <f t="shared" si="106"/>
        <v/>
      </c>
      <c r="I3405" s="21"/>
      <c r="J3405" s="21"/>
      <c r="K3405" s="22"/>
      <c r="L3405" s="16"/>
      <c r="M3405" s="15"/>
      <c r="N3405" s="25">
        <f t="shared" si="107"/>
        <v>0</v>
      </c>
    </row>
    <row r="3406" spans="2:14" ht="21.9" customHeight="1" x14ac:dyDescent="0.3">
      <c r="B3406" s="74"/>
      <c r="C3406" s="10"/>
      <c r="D3406" s="13"/>
      <c r="E3406" s="18"/>
      <c r="F3406" s="13"/>
      <c r="G3406" s="23"/>
      <c r="H3406" s="18" t="str">
        <f t="shared" si="106"/>
        <v/>
      </c>
      <c r="I3406" s="21"/>
      <c r="J3406" s="21"/>
      <c r="K3406" s="22"/>
      <c r="L3406" s="16"/>
      <c r="M3406" s="15"/>
      <c r="N3406" s="25">
        <f t="shared" si="107"/>
        <v>0</v>
      </c>
    </row>
    <row r="3407" spans="2:14" ht="21.9" customHeight="1" x14ac:dyDescent="0.3">
      <c r="B3407" s="74"/>
      <c r="C3407" s="10"/>
      <c r="D3407" s="13"/>
      <c r="E3407" s="18"/>
      <c r="F3407" s="13"/>
      <c r="G3407" s="23"/>
      <c r="H3407" s="18" t="str">
        <f t="shared" si="106"/>
        <v/>
      </c>
      <c r="I3407" s="21"/>
      <c r="J3407" s="21"/>
      <c r="K3407" s="22"/>
      <c r="L3407" s="16"/>
      <c r="M3407" s="15"/>
      <c r="N3407" s="25">
        <f t="shared" si="107"/>
        <v>0</v>
      </c>
    </row>
    <row r="3408" spans="2:14" ht="21.9" customHeight="1" x14ac:dyDescent="0.3">
      <c r="B3408" s="74"/>
      <c r="C3408" s="10"/>
      <c r="D3408" s="13"/>
      <c r="E3408" s="18"/>
      <c r="F3408" s="13"/>
      <c r="G3408" s="23"/>
      <c r="H3408" s="18" t="str">
        <f t="shared" si="106"/>
        <v/>
      </c>
      <c r="I3408" s="21"/>
      <c r="J3408" s="21"/>
      <c r="K3408" s="22"/>
      <c r="L3408" s="16"/>
      <c r="M3408" s="15"/>
      <c r="N3408" s="25">
        <f t="shared" si="107"/>
        <v>0</v>
      </c>
    </row>
    <row r="3409" spans="2:14" ht="21.9" customHeight="1" x14ac:dyDescent="0.3">
      <c r="B3409" s="74"/>
      <c r="C3409" s="10"/>
      <c r="D3409" s="13"/>
      <c r="E3409" s="18"/>
      <c r="F3409" s="13"/>
      <c r="G3409" s="23"/>
      <c r="H3409" s="18" t="str">
        <f t="shared" si="106"/>
        <v/>
      </c>
      <c r="I3409" s="21"/>
      <c r="J3409" s="21"/>
      <c r="K3409" s="22"/>
      <c r="L3409" s="16"/>
      <c r="M3409" s="15"/>
      <c r="N3409" s="25">
        <f t="shared" si="107"/>
        <v>0</v>
      </c>
    </row>
    <row r="3410" spans="2:14" ht="21.9" customHeight="1" x14ac:dyDescent="0.3">
      <c r="B3410" s="74"/>
      <c r="C3410" s="10"/>
      <c r="D3410" s="13"/>
      <c r="E3410" s="18"/>
      <c r="F3410" s="13"/>
      <c r="G3410" s="23"/>
      <c r="H3410" s="18" t="str">
        <f t="shared" si="106"/>
        <v/>
      </c>
      <c r="I3410" s="21"/>
      <c r="J3410" s="21"/>
      <c r="K3410" s="22"/>
      <c r="L3410" s="16"/>
      <c r="M3410" s="15"/>
      <c r="N3410" s="25">
        <f t="shared" si="107"/>
        <v>0</v>
      </c>
    </row>
    <row r="3411" spans="2:14" ht="21.9" customHeight="1" x14ac:dyDescent="0.3">
      <c r="B3411" s="74"/>
      <c r="C3411" s="10"/>
      <c r="D3411" s="13"/>
      <c r="E3411" s="18"/>
      <c r="F3411" s="13"/>
      <c r="G3411" s="23"/>
      <c r="H3411" s="18" t="str">
        <f t="shared" si="106"/>
        <v/>
      </c>
      <c r="I3411" s="21"/>
      <c r="J3411" s="21"/>
      <c r="K3411" s="22"/>
      <c r="L3411" s="16"/>
      <c r="M3411" s="15"/>
      <c r="N3411" s="25">
        <f t="shared" si="107"/>
        <v>0</v>
      </c>
    </row>
    <row r="3412" spans="2:14" ht="21.9" customHeight="1" x14ac:dyDescent="0.3">
      <c r="B3412" s="74"/>
      <c r="C3412" s="10"/>
      <c r="D3412" s="13"/>
      <c r="E3412" s="18"/>
      <c r="F3412" s="13"/>
      <c r="G3412" s="23"/>
      <c r="H3412" s="18" t="str">
        <f t="shared" si="106"/>
        <v/>
      </c>
      <c r="I3412" s="21"/>
      <c r="J3412" s="21"/>
      <c r="K3412" s="22"/>
      <c r="L3412" s="16"/>
      <c r="M3412" s="15"/>
      <c r="N3412" s="25">
        <f t="shared" si="107"/>
        <v>0</v>
      </c>
    </row>
    <row r="3413" spans="2:14" ht="21.9" customHeight="1" x14ac:dyDescent="0.3">
      <c r="B3413" s="74"/>
      <c r="C3413" s="10"/>
      <c r="D3413" s="13"/>
      <c r="E3413" s="18"/>
      <c r="F3413" s="13"/>
      <c r="G3413" s="23"/>
      <c r="H3413" s="18" t="str">
        <f t="shared" si="106"/>
        <v/>
      </c>
      <c r="I3413" s="21"/>
      <c r="J3413" s="21"/>
      <c r="K3413" s="22"/>
      <c r="L3413" s="16"/>
      <c r="M3413" s="15"/>
      <c r="N3413" s="25">
        <f t="shared" si="107"/>
        <v>0</v>
      </c>
    </row>
    <row r="3414" spans="2:14" ht="21.9" customHeight="1" x14ac:dyDescent="0.3">
      <c r="B3414" s="74"/>
      <c r="C3414" s="10"/>
      <c r="D3414" s="13"/>
      <c r="E3414" s="18"/>
      <c r="F3414" s="13"/>
      <c r="G3414" s="23"/>
      <c r="H3414" s="18" t="str">
        <f t="shared" si="106"/>
        <v/>
      </c>
      <c r="I3414" s="21"/>
      <c r="J3414" s="21"/>
      <c r="K3414" s="22"/>
      <c r="L3414" s="16"/>
      <c r="M3414" s="15"/>
      <c r="N3414" s="25">
        <f t="shared" si="107"/>
        <v>0</v>
      </c>
    </row>
    <row r="3415" spans="2:14" ht="21.9" customHeight="1" x14ac:dyDescent="0.3">
      <c r="B3415" s="74"/>
      <c r="C3415" s="10"/>
      <c r="D3415" s="13"/>
      <c r="E3415" s="18"/>
      <c r="F3415" s="13"/>
      <c r="G3415" s="23"/>
      <c r="H3415" s="18" t="str">
        <f t="shared" si="106"/>
        <v/>
      </c>
      <c r="I3415" s="21"/>
      <c r="J3415" s="21"/>
      <c r="K3415" s="22"/>
      <c r="L3415" s="16"/>
      <c r="M3415" s="15"/>
      <c r="N3415" s="25">
        <f t="shared" si="107"/>
        <v>0</v>
      </c>
    </row>
    <row r="3416" spans="2:14" ht="21.9" customHeight="1" x14ac:dyDescent="0.3">
      <c r="B3416" s="74"/>
      <c r="C3416" s="10"/>
      <c r="D3416" s="13"/>
      <c r="E3416" s="18"/>
      <c r="F3416" s="13"/>
      <c r="G3416" s="23"/>
      <c r="H3416" s="18" t="str">
        <f t="shared" si="106"/>
        <v/>
      </c>
      <c r="I3416" s="21"/>
      <c r="J3416" s="21"/>
      <c r="K3416" s="22"/>
      <c r="L3416" s="16"/>
      <c r="M3416" s="15"/>
      <c r="N3416" s="25">
        <f t="shared" si="107"/>
        <v>0</v>
      </c>
    </row>
    <row r="3417" spans="2:14" ht="21.9" customHeight="1" x14ac:dyDescent="0.3">
      <c r="B3417" s="74"/>
      <c r="C3417" s="10"/>
      <c r="D3417" s="13"/>
      <c r="E3417" s="18"/>
      <c r="F3417" s="13"/>
      <c r="G3417" s="23"/>
      <c r="H3417" s="18" t="str">
        <f t="shared" si="106"/>
        <v/>
      </c>
      <c r="I3417" s="21"/>
      <c r="J3417" s="21"/>
      <c r="K3417" s="22"/>
      <c r="L3417" s="16"/>
      <c r="M3417" s="15"/>
      <c r="N3417" s="25">
        <f t="shared" si="107"/>
        <v>0</v>
      </c>
    </row>
    <row r="3418" spans="2:14" ht="21.9" customHeight="1" x14ac:dyDescent="0.3">
      <c r="B3418" s="74"/>
      <c r="C3418" s="10"/>
      <c r="D3418" s="13"/>
      <c r="E3418" s="18"/>
      <c r="F3418" s="13"/>
      <c r="G3418" s="23"/>
      <c r="H3418" s="18" t="str">
        <f t="shared" si="106"/>
        <v/>
      </c>
      <c r="I3418" s="21"/>
      <c r="J3418" s="21"/>
      <c r="K3418" s="22"/>
      <c r="L3418" s="16"/>
      <c r="M3418" s="15"/>
      <c r="N3418" s="25">
        <f t="shared" si="107"/>
        <v>0</v>
      </c>
    </row>
    <row r="3419" spans="2:14" ht="21.9" customHeight="1" x14ac:dyDescent="0.3">
      <c r="B3419" s="74"/>
      <c r="C3419" s="10"/>
      <c r="D3419" s="13"/>
      <c r="E3419" s="18"/>
      <c r="F3419" s="13"/>
      <c r="G3419" s="23"/>
      <c r="H3419" s="18" t="str">
        <f t="shared" si="106"/>
        <v/>
      </c>
      <c r="I3419" s="21"/>
      <c r="J3419" s="21"/>
      <c r="K3419" s="22"/>
      <c r="L3419" s="16"/>
      <c r="M3419" s="15"/>
      <c r="N3419" s="25">
        <f t="shared" si="107"/>
        <v>0</v>
      </c>
    </row>
    <row r="3420" spans="2:14" ht="21.9" customHeight="1" x14ac:dyDescent="0.3">
      <c r="B3420" s="74"/>
      <c r="C3420" s="10"/>
      <c r="D3420" s="13"/>
      <c r="E3420" s="18"/>
      <c r="F3420" s="13"/>
      <c r="G3420" s="23"/>
      <c r="H3420" s="18" t="str">
        <f t="shared" si="106"/>
        <v/>
      </c>
      <c r="I3420" s="21"/>
      <c r="J3420" s="21"/>
      <c r="K3420" s="22"/>
      <c r="L3420" s="16"/>
      <c r="M3420" s="15"/>
      <c r="N3420" s="25">
        <f t="shared" si="107"/>
        <v>0</v>
      </c>
    </row>
    <row r="3421" spans="2:14" ht="21.9" customHeight="1" x14ac:dyDescent="0.3">
      <c r="B3421" s="74"/>
      <c r="C3421" s="10"/>
      <c r="D3421" s="13"/>
      <c r="E3421" s="18"/>
      <c r="F3421" s="13"/>
      <c r="G3421" s="23"/>
      <c r="H3421" s="18" t="str">
        <f t="shared" si="106"/>
        <v/>
      </c>
      <c r="I3421" s="21"/>
      <c r="J3421" s="21"/>
      <c r="K3421" s="22"/>
      <c r="L3421" s="16"/>
      <c r="M3421" s="15"/>
      <c r="N3421" s="25">
        <f t="shared" si="107"/>
        <v>0</v>
      </c>
    </row>
    <row r="3422" spans="2:14" ht="21.9" customHeight="1" x14ac:dyDescent="0.3">
      <c r="B3422" s="74"/>
      <c r="C3422" s="10"/>
      <c r="D3422" s="13"/>
      <c r="E3422" s="18"/>
      <c r="F3422" s="13"/>
      <c r="G3422" s="23"/>
      <c r="H3422" s="18" t="str">
        <f t="shared" si="106"/>
        <v/>
      </c>
      <c r="I3422" s="21"/>
      <c r="J3422" s="21"/>
      <c r="K3422" s="22"/>
      <c r="L3422" s="16"/>
      <c r="M3422" s="15"/>
      <c r="N3422" s="25">
        <f t="shared" si="107"/>
        <v>0</v>
      </c>
    </row>
    <row r="3423" spans="2:14" ht="21.9" customHeight="1" x14ac:dyDescent="0.3">
      <c r="B3423" s="74"/>
      <c r="C3423" s="10"/>
      <c r="D3423" s="13"/>
      <c r="E3423" s="18"/>
      <c r="F3423" s="13"/>
      <c r="G3423" s="23"/>
      <c r="H3423" s="18" t="str">
        <f t="shared" si="106"/>
        <v/>
      </c>
      <c r="I3423" s="21"/>
      <c r="J3423" s="21"/>
      <c r="K3423" s="22"/>
      <c r="L3423" s="16"/>
      <c r="M3423" s="15"/>
      <c r="N3423" s="25">
        <f t="shared" si="107"/>
        <v>0</v>
      </c>
    </row>
    <row r="3424" spans="2:14" ht="21.9" customHeight="1" x14ac:dyDescent="0.3">
      <c r="B3424" s="74"/>
      <c r="C3424" s="10"/>
      <c r="D3424" s="13"/>
      <c r="E3424" s="18"/>
      <c r="F3424" s="13"/>
      <c r="G3424" s="23"/>
      <c r="H3424" s="18" t="str">
        <f t="shared" si="106"/>
        <v/>
      </c>
      <c r="I3424" s="21"/>
      <c r="J3424" s="21"/>
      <c r="K3424" s="22"/>
      <c r="L3424" s="16"/>
      <c r="M3424" s="15"/>
      <c r="N3424" s="25">
        <f t="shared" si="107"/>
        <v>0</v>
      </c>
    </row>
    <row r="3425" spans="2:14" ht="21.9" customHeight="1" x14ac:dyDescent="0.3">
      <c r="B3425" s="74"/>
      <c r="C3425" s="10"/>
      <c r="D3425" s="13"/>
      <c r="E3425" s="18"/>
      <c r="F3425" s="13"/>
      <c r="G3425" s="23"/>
      <c r="H3425" s="18" t="str">
        <f t="shared" si="106"/>
        <v/>
      </c>
      <c r="I3425" s="21"/>
      <c r="J3425" s="21"/>
      <c r="K3425" s="22"/>
      <c r="L3425" s="16"/>
      <c r="M3425" s="15"/>
      <c r="N3425" s="25">
        <f t="shared" si="107"/>
        <v>0</v>
      </c>
    </row>
    <row r="3426" spans="2:14" ht="21.9" customHeight="1" x14ac:dyDescent="0.3">
      <c r="B3426" s="74"/>
      <c r="C3426" s="10"/>
      <c r="D3426" s="13"/>
      <c r="E3426" s="18"/>
      <c r="F3426" s="13"/>
      <c r="G3426" s="23"/>
      <c r="H3426" s="18" t="str">
        <f t="shared" si="106"/>
        <v/>
      </c>
      <c r="I3426" s="21"/>
      <c r="J3426" s="21"/>
      <c r="K3426" s="22"/>
      <c r="L3426" s="16"/>
      <c r="M3426" s="15"/>
      <c r="N3426" s="25">
        <f t="shared" si="107"/>
        <v>0</v>
      </c>
    </row>
    <row r="3427" spans="2:14" ht="21.9" customHeight="1" x14ac:dyDescent="0.3">
      <c r="B3427" s="74"/>
      <c r="C3427" s="10"/>
      <c r="D3427" s="13"/>
      <c r="E3427" s="18"/>
      <c r="F3427" s="13"/>
      <c r="G3427" s="23"/>
      <c r="H3427" s="18" t="str">
        <f t="shared" si="106"/>
        <v/>
      </c>
      <c r="I3427" s="21"/>
      <c r="J3427" s="21"/>
      <c r="K3427" s="22"/>
      <c r="L3427" s="16"/>
      <c r="M3427" s="15"/>
      <c r="N3427" s="25">
        <f t="shared" si="107"/>
        <v>0</v>
      </c>
    </row>
    <row r="3428" spans="2:14" ht="21.9" customHeight="1" x14ac:dyDescent="0.3">
      <c r="B3428" s="74"/>
      <c r="C3428" s="10"/>
      <c r="D3428" s="13"/>
      <c r="E3428" s="18"/>
      <c r="F3428" s="13"/>
      <c r="G3428" s="23"/>
      <c r="H3428" s="18" t="str">
        <f t="shared" si="106"/>
        <v/>
      </c>
      <c r="I3428" s="21"/>
      <c r="J3428" s="21"/>
      <c r="K3428" s="22"/>
      <c r="L3428" s="16"/>
      <c r="M3428" s="15"/>
      <c r="N3428" s="25">
        <f t="shared" si="107"/>
        <v>0</v>
      </c>
    </row>
    <row r="3429" spans="2:14" ht="21.9" customHeight="1" x14ac:dyDescent="0.3">
      <c r="B3429" s="74"/>
      <c r="C3429" s="10"/>
      <c r="D3429" s="13"/>
      <c r="E3429" s="18"/>
      <c r="F3429" s="13"/>
      <c r="G3429" s="23"/>
      <c r="H3429" s="18" t="str">
        <f t="shared" si="106"/>
        <v/>
      </c>
      <c r="I3429" s="21"/>
      <c r="J3429" s="21"/>
      <c r="K3429" s="22"/>
      <c r="L3429" s="16"/>
      <c r="M3429" s="15"/>
      <c r="N3429" s="25">
        <f t="shared" si="107"/>
        <v>0</v>
      </c>
    </row>
    <row r="3430" spans="2:14" ht="21.9" customHeight="1" x14ac:dyDescent="0.3">
      <c r="B3430" s="74"/>
      <c r="C3430" s="10"/>
      <c r="D3430" s="13"/>
      <c r="E3430" s="18"/>
      <c r="F3430" s="13"/>
      <c r="G3430" s="23"/>
      <c r="H3430" s="18" t="str">
        <f t="shared" si="106"/>
        <v/>
      </c>
      <c r="I3430" s="21"/>
      <c r="J3430" s="21"/>
      <c r="K3430" s="22"/>
      <c r="L3430" s="16"/>
      <c r="M3430" s="15"/>
      <c r="N3430" s="25">
        <f t="shared" si="107"/>
        <v>0</v>
      </c>
    </row>
    <row r="3431" spans="2:14" ht="21.9" customHeight="1" x14ac:dyDescent="0.3">
      <c r="B3431" s="74"/>
      <c r="C3431" s="10"/>
      <c r="D3431" s="13"/>
      <c r="E3431" s="18"/>
      <c r="F3431" s="13"/>
      <c r="G3431" s="23"/>
      <c r="H3431" s="18" t="str">
        <f t="shared" si="106"/>
        <v/>
      </c>
      <c r="I3431" s="21"/>
      <c r="J3431" s="21"/>
      <c r="K3431" s="22"/>
      <c r="L3431" s="16"/>
      <c r="M3431" s="15"/>
      <c r="N3431" s="25">
        <f t="shared" si="107"/>
        <v>0</v>
      </c>
    </row>
    <row r="3432" spans="2:14" ht="21.9" customHeight="1" x14ac:dyDescent="0.3">
      <c r="B3432" s="74"/>
      <c r="C3432" s="10"/>
      <c r="D3432" s="13"/>
      <c r="E3432" s="18"/>
      <c r="F3432" s="13"/>
      <c r="G3432" s="23"/>
      <c r="H3432" s="18" t="str">
        <f t="shared" si="106"/>
        <v/>
      </c>
      <c r="I3432" s="21"/>
      <c r="J3432" s="21"/>
      <c r="K3432" s="22"/>
      <c r="L3432" s="16"/>
      <c r="M3432" s="15"/>
      <c r="N3432" s="25">
        <f t="shared" si="107"/>
        <v>0</v>
      </c>
    </row>
    <row r="3433" spans="2:14" ht="21.9" customHeight="1" x14ac:dyDescent="0.3">
      <c r="B3433" s="74"/>
      <c r="C3433" s="10"/>
      <c r="D3433" s="13"/>
      <c r="E3433" s="18"/>
      <c r="F3433" s="13"/>
      <c r="G3433" s="23"/>
      <c r="H3433" s="18" t="str">
        <f t="shared" si="106"/>
        <v/>
      </c>
      <c r="I3433" s="21"/>
      <c r="J3433" s="21"/>
      <c r="K3433" s="22"/>
      <c r="L3433" s="16"/>
      <c r="M3433" s="15"/>
      <c r="N3433" s="25">
        <f t="shared" si="107"/>
        <v>0</v>
      </c>
    </row>
    <row r="3434" spans="2:14" ht="21.9" customHeight="1" x14ac:dyDescent="0.3">
      <c r="B3434" s="74"/>
      <c r="C3434" s="10"/>
      <c r="D3434" s="13"/>
      <c r="E3434" s="18"/>
      <c r="F3434" s="13"/>
      <c r="G3434" s="23"/>
      <c r="H3434" s="18" t="str">
        <f t="shared" si="106"/>
        <v/>
      </c>
      <c r="I3434" s="21"/>
      <c r="J3434" s="21"/>
      <c r="K3434" s="22"/>
      <c r="L3434" s="16"/>
      <c r="M3434" s="15"/>
      <c r="N3434" s="25">
        <f t="shared" si="107"/>
        <v>0</v>
      </c>
    </row>
    <row r="3435" spans="2:14" ht="21.9" customHeight="1" x14ac:dyDescent="0.3">
      <c r="B3435" s="74"/>
      <c r="C3435" s="10"/>
      <c r="D3435" s="13"/>
      <c r="E3435" s="18"/>
      <c r="F3435" s="13"/>
      <c r="G3435" s="23"/>
      <c r="H3435" s="18" t="str">
        <f t="shared" si="106"/>
        <v/>
      </c>
      <c r="I3435" s="21"/>
      <c r="J3435" s="21"/>
      <c r="K3435" s="22"/>
      <c r="L3435" s="16"/>
      <c r="M3435" s="15"/>
      <c r="N3435" s="25">
        <f t="shared" si="107"/>
        <v>0</v>
      </c>
    </row>
    <row r="3436" spans="2:14" ht="21.9" customHeight="1" x14ac:dyDescent="0.3">
      <c r="B3436" s="74"/>
      <c r="C3436" s="10"/>
      <c r="D3436" s="13"/>
      <c r="E3436" s="18"/>
      <c r="F3436" s="13"/>
      <c r="G3436" s="23"/>
      <c r="H3436" s="18" t="str">
        <f t="shared" si="106"/>
        <v/>
      </c>
      <c r="I3436" s="21"/>
      <c r="J3436" s="21"/>
      <c r="K3436" s="22"/>
      <c r="L3436" s="16"/>
      <c r="M3436" s="15"/>
      <c r="N3436" s="25">
        <f t="shared" si="107"/>
        <v>0</v>
      </c>
    </row>
    <row r="3437" spans="2:14" ht="21.9" customHeight="1" x14ac:dyDescent="0.3">
      <c r="B3437" s="74"/>
      <c r="C3437" s="10"/>
      <c r="D3437" s="13"/>
      <c r="E3437" s="18"/>
      <c r="F3437" s="13"/>
      <c r="G3437" s="23"/>
      <c r="H3437" s="18" t="str">
        <f t="shared" si="106"/>
        <v/>
      </c>
      <c r="I3437" s="21"/>
      <c r="J3437" s="21"/>
      <c r="K3437" s="22"/>
      <c r="L3437" s="16"/>
      <c r="M3437" s="15"/>
      <c r="N3437" s="25">
        <f t="shared" si="107"/>
        <v>0</v>
      </c>
    </row>
    <row r="3438" spans="2:14" ht="21.9" customHeight="1" x14ac:dyDescent="0.3">
      <c r="B3438" s="74"/>
      <c r="C3438" s="10"/>
      <c r="D3438" s="13"/>
      <c r="E3438" s="18"/>
      <c r="F3438" s="13"/>
      <c r="G3438" s="23"/>
      <c r="H3438" s="18" t="str">
        <f t="shared" si="106"/>
        <v/>
      </c>
      <c r="I3438" s="21"/>
      <c r="J3438" s="21"/>
      <c r="K3438" s="22"/>
      <c r="L3438" s="16"/>
      <c r="M3438" s="15"/>
      <c r="N3438" s="25">
        <f t="shared" si="107"/>
        <v>0</v>
      </c>
    </row>
    <row r="3439" spans="2:14" ht="21.9" customHeight="1" x14ac:dyDescent="0.3">
      <c r="B3439" s="74"/>
      <c r="C3439" s="10"/>
      <c r="D3439" s="13"/>
      <c r="E3439" s="18"/>
      <c r="F3439" s="13"/>
      <c r="G3439" s="23"/>
      <c r="H3439" s="18" t="str">
        <f t="shared" si="106"/>
        <v/>
      </c>
      <c r="I3439" s="21"/>
      <c r="J3439" s="21"/>
      <c r="K3439" s="22"/>
      <c r="L3439" s="16"/>
      <c r="M3439" s="15"/>
      <c r="N3439" s="25">
        <f t="shared" si="107"/>
        <v>0</v>
      </c>
    </row>
    <row r="3440" spans="2:14" ht="21.9" customHeight="1" x14ac:dyDescent="0.3">
      <c r="B3440" s="74"/>
      <c r="C3440" s="10"/>
      <c r="D3440" s="13"/>
      <c r="E3440" s="18"/>
      <c r="F3440" s="13"/>
      <c r="G3440" s="23"/>
      <c r="H3440" s="18" t="str">
        <f t="shared" si="106"/>
        <v/>
      </c>
      <c r="I3440" s="21"/>
      <c r="J3440" s="21"/>
      <c r="K3440" s="22"/>
      <c r="L3440" s="16"/>
      <c r="M3440" s="15"/>
      <c r="N3440" s="25">
        <f t="shared" si="107"/>
        <v>0</v>
      </c>
    </row>
    <row r="3441" spans="2:14" ht="21.9" customHeight="1" x14ac:dyDescent="0.3">
      <c r="B3441" s="74"/>
      <c r="C3441" s="10"/>
      <c r="D3441" s="13"/>
      <c r="E3441" s="18"/>
      <c r="F3441" s="13"/>
      <c r="G3441" s="23"/>
      <c r="H3441" s="18" t="str">
        <f t="shared" si="106"/>
        <v/>
      </c>
      <c r="I3441" s="21"/>
      <c r="J3441" s="21"/>
      <c r="K3441" s="22"/>
      <c r="L3441" s="16"/>
      <c r="M3441" s="15"/>
      <c r="N3441" s="25">
        <f t="shared" si="107"/>
        <v>0</v>
      </c>
    </row>
    <row r="3442" spans="2:14" ht="21.9" customHeight="1" x14ac:dyDescent="0.3">
      <c r="B3442" s="74"/>
      <c r="C3442" s="10"/>
      <c r="D3442" s="13"/>
      <c r="E3442" s="18"/>
      <c r="F3442" s="13"/>
      <c r="G3442" s="23"/>
      <c r="H3442" s="18" t="str">
        <f t="shared" si="106"/>
        <v/>
      </c>
      <c r="I3442" s="21"/>
      <c r="J3442" s="21"/>
      <c r="K3442" s="22"/>
      <c r="L3442" s="16"/>
      <c r="M3442" s="15"/>
      <c r="N3442" s="25">
        <f t="shared" si="107"/>
        <v>0</v>
      </c>
    </row>
    <row r="3443" spans="2:14" ht="21.9" customHeight="1" x14ac:dyDescent="0.3">
      <c r="B3443" s="74"/>
      <c r="C3443" s="10"/>
      <c r="D3443" s="13"/>
      <c r="E3443" s="18"/>
      <c r="F3443" s="13"/>
      <c r="G3443" s="23"/>
      <c r="H3443" s="18" t="str">
        <f t="shared" si="106"/>
        <v/>
      </c>
      <c r="I3443" s="21"/>
      <c r="J3443" s="21"/>
      <c r="K3443" s="22"/>
      <c r="L3443" s="16"/>
      <c r="M3443" s="15"/>
      <c r="N3443" s="25">
        <f t="shared" si="107"/>
        <v>0</v>
      </c>
    </row>
    <row r="3444" spans="2:14" ht="21.9" customHeight="1" x14ac:dyDescent="0.3">
      <c r="B3444" s="74"/>
      <c r="C3444" s="10"/>
      <c r="D3444" s="13"/>
      <c r="E3444" s="18"/>
      <c r="F3444" s="13"/>
      <c r="G3444" s="23"/>
      <c r="H3444" s="18" t="str">
        <f t="shared" si="106"/>
        <v/>
      </c>
      <c r="I3444" s="21"/>
      <c r="J3444" s="21"/>
      <c r="K3444" s="22"/>
      <c r="L3444" s="16"/>
      <c r="M3444" s="15"/>
      <c r="N3444" s="25">
        <f t="shared" si="107"/>
        <v>0</v>
      </c>
    </row>
    <row r="3445" spans="2:14" ht="21.9" customHeight="1" x14ac:dyDescent="0.3">
      <c r="B3445" s="74"/>
      <c r="C3445" s="10"/>
      <c r="D3445" s="13"/>
      <c r="E3445" s="18"/>
      <c r="F3445" s="13"/>
      <c r="G3445" s="23"/>
      <c r="H3445" s="18" t="str">
        <f t="shared" si="106"/>
        <v/>
      </c>
      <c r="I3445" s="21"/>
      <c r="J3445" s="21"/>
      <c r="K3445" s="22"/>
      <c r="L3445" s="16"/>
      <c r="M3445" s="15"/>
      <c r="N3445" s="25">
        <f t="shared" si="107"/>
        <v>0</v>
      </c>
    </row>
    <row r="3446" spans="2:14" ht="21.9" customHeight="1" x14ac:dyDescent="0.3">
      <c r="B3446" s="74"/>
      <c r="C3446" s="10"/>
      <c r="D3446" s="13"/>
      <c r="E3446" s="18"/>
      <c r="F3446" s="13"/>
      <c r="G3446" s="23"/>
      <c r="H3446" s="18" t="str">
        <f t="shared" si="106"/>
        <v/>
      </c>
      <c r="I3446" s="21"/>
      <c r="J3446" s="21"/>
      <c r="K3446" s="22"/>
      <c r="L3446" s="16"/>
      <c r="M3446" s="15"/>
      <c r="N3446" s="25">
        <f t="shared" si="107"/>
        <v>0</v>
      </c>
    </row>
    <row r="3447" spans="2:14" ht="21.9" customHeight="1" x14ac:dyDescent="0.3">
      <c r="B3447" s="74"/>
      <c r="C3447" s="10"/>
      <c r="D3447" s="13"/>
      <c r="E3447" s="18"/>
      <c r="F3447" s="13"/>
      <c r="G3447" s="23"/>
      <c r="H3447" s="18" t="str">
        <f t="shared" si="106"/>
        <v/>
      </c>
      <c r="I3447" s="21"/>
      <c r="J3447" s="21"/>
      <c r="K3447" s="22"/>
      <c r="L3447" s="16"/>
      <c r="M3447" s="15"/>
      <c r="N3447" s="25">
        <f t="shared" si="107"/>
        <v>0</v>
      </c>
    </row>
    <row r="3448" spans="2:14" ht="21.9" customHeight="1" x14ac:dyDescent="0.3">
      <c r="B3448" s="74"/>
      <c r="C3448" s="10"/>
      <c r="D3448" s="13"/>
      <c r="E3448" s="18"/>
      <c r="F3448" s="13"/>
      <c r="G3448" s="23"/>
      <c r="H3448" s="18" t="str">
        <f t="shared" si="106"/>
        <v/>
      </c>
      <c r="I3448" s="21"/>
      <c r="J3448" s="21"/>
      <c r="K3448" s="22"/>
      <c r="L3448" s="16"/>
      <c r="M3448" s="15"/>
      <c r="N3448" s="25">
        <f t="shared" si="107"/>
        <v>0</v>
      </c>
    </row>
    <row r="3449" spans="2:14" ht="21.9" customHeight="1" x14ac:dyDescent="0.3">
      <c r="B3449" s="74"/>
      <c r="C3449" s="10"/>
      <c r="D3449" s="13"/>
      <c r="E3449" s="18"/>
      <c r="F3449" s="13"/>
      <c r="G3449" s="23"/>
      <c r="H3449" s="18" t="str">
        <f t="shared" si="106"/>
        <v/>
      </c>
      <c r="I3449" s="21"/>
      <c r="J3449" s="21"/>
      <c r="K3449" s="22"/>
      <c r="L3449" s="16"/>
      <c r="M3449" s="15"/>
      <c r="N3449" s="25">
        <f t="shared" si="107"/>
        <v>0</v>
      </c>
    </row>
    <row r="3450" spans="2:14" ht="21.9" customHeight="1" x14ac:dyDescent="0.3">
      <c r="B3450" s="74"/>
      <c r="C3450" s="10"/>
      <c r="D3450" s="13"/>
      <c r="E3450" s="18"/>
      <c r="F3450" s="13"/>
      <c r="G3450" s="23"/>
      <c r="H3450" s="18" t="str">
        <f t="shared" si="106"/>
        <v/>
      </c>
      <c r="I3450" s="21"/>
      <c r="J3450" s="21"/>
      <c r="K3450" s="22"/>
      <c r="L3450" s="16"/>
      <c r="M3450" s="15"/>
      <c r="N3450" s="25">
        <f t="shared" si="107"/>
        <v>0</v>
      </c>
    </row>
    <row r="3451" spans="2:14" ht="21.9" customHeight="1" x14ac:dyDescent="0.3">
      <c r="B3451" s="74"/>
      <c r="C3451" s="10"/>
      <c r="D3451" s="13"/>
      <c r="E3451" s="18"/>
      <c r="F3451" s="13"/>
      <c r="G3451" s="23"/>
      <c r="H3451" s="18" t="str">
        <f t="shared" si="106"/>
        <v/>
      </c>
      <c r="I3451" s="21"/>
      <c r="J3451" s="21"/>
      <c r="K3451" s="22"/>
      <c r="L3451" s="16"/>
      <c r="M3451" s="15"/>
      <c r="N3451" s="25">
        <f t="shared" si="107"/>
        <v>0</v>
      </c>
    </row>
    <row r="3452" spans="2:14" ht="21.9" customHeight="1" x14ac:dyDescent="0.3">
      <c r="B3452" s="74"/>
      <c r="C3452" s="10"/>
      <c r="D3452" s="13"/>
      <c r="E3452" s="18"/>
      <c r="F3452" s="13"/>
      <c r="G3452" s="23"/>
      <c r="H3452" s="18" t="str">
        <f t="shared" si="106"/>
        <v/>
      </c>
      <c r="I3452" s="21"/>
      <c r="J3452" s="21"/>
      <c r="K3452" s="22"/>
      <c r="L3452" s="16"/>
      <c r="M3452" s="15"/>
      <c r="N3452" s="25">
        <f t="shared" si="107"/>
        <v>0</v>
      </c>
    </row>
    <row r="3453" spans="2:14" ht="21.9" customHeight="1" x14ac:dyDescent="0.3">
      <c r="B3453" s="74"/>
      <c r="C3453" s="10"/>
      <c r="D3453" s="13"/>
      <c r="E3453" s="18"/>
      <c r="F3453" s="13"/>
      <c r="G3453" s="23"/>
      <c r="H3453" s="18" t="str">
        <f t="shared" si="106"/>
        <v/>
      </c>
      <c r="I3453" s="21"/>
      <c r="J3453" s="21"/>
      <c r="K3453" s="22"/>
      <c r="L3453" s="16"/>
      <c r="M3453" s="15"/>
      <c r="N3453" s="25">
        <f t="shared" si="107"/>
        <v>0</v>
      </c>
    </row>
    <row r="3454" spans="2:14" ht="21.9" customHeight="1" x14ac:dyDescent="0.3">
      <c r="B3454" s="74"/>
      <c r="C3454" s="10"/>
      <c r="D3454" s="13"/>
      <c r="E3454" s="18"/>
      <c r="F3454" s="13"/>
      <c r="G3454" s="23"/>
      <c r="H3454" s="18" t="str">
        <f t="shared" si="106"/>
        <v/>
      </c>
      <c r="I3454" s="21"/>
      <c r="J3454" s="21"/>
      <c r="K3454" s="22"/>
      <c r="L3454" s="16"/>
      <c r="M3454" s="15"/>
      <c r="N3454" s="25">
        <f t="shared" si="107"/>
        <v>0</v>
      </c>
    </row>
    <row r="3455" spans="2:14" ht="21.9" customHeight="1" x14ac:dyDescent="0.3">
      <c r="B3455" s="74"/>
      <c r="C3455" s="10"/>
      <c r="D3455" s="13"/>
      <c r="E3455" s="18"/>
      <c r="F3455" s="13"/>
      <c r="G3455" s="23"/>
      <c r="H3455" s="18" t="str">
        <f t="shared" si="106"/>
        <v/>
      </c>
      <c r="I3455" s="21"/>
      <c r="J3455" s="21"/>
      <c r="K3455" s="22"/>
      <c r="L3455" s="16"/>
      <c r="M3455" s="15"/>
      <c r="N3455" s="25">
        <f t="shared" si="107"/>
        <v>0</v>
      </c>
    </row>
    <row r="3456" spans="2:14" ht="21.9" customHeight="1" x14ac:dyDescent="0.3">
      <c r="B3456" s="74"/>
      <c r="C3456" s="10"/>
      <c r="D3456" s="13"/>
      <c r="E3456" s="18"/>
      <c r="F3456" s="13"/>
      <c r="G3456" s="23"/>
      <c r="H3456" s="18" t="str">
        <f t="shared" si="106"/>
        <v/>
      </c>
      <c r="I3456" s="21"/>
      <c r="J3456" s="21"/>
      <c r="K3456" s="22"/>
      <c r="L3456" s="16"/>
      <c r="M3456" s="15"/>
      <c r="N3456" s="25">
        <f t="shared" si="107"/>
        <v>0</v>
      </c>
    </row>
    <row r="3457" spans="2:14" ht="21.9" customHeight="1" x14ac:dyDescent="0.3">
      <c r="B3457" s="74"/>
      <c r="C3457" s="10"/>
      <c r="D3457" s="13"/>
      <c r="E3457" s="18"/>
      <c r="F3457" s="13"/>
      <c r="G3457" s="23"/>
      <c r="H3457" s="18" t="str">
        <f t="shared" si="106"/>
        <v/>
      </c>
      <c r="I3457" s="21"/>
      <c r="J3457" s="21"/>
      <c r="K3457" s="22"/>
      <c r="L3457" s="16"/>
      <c r="M3457" s="15"/>
      <c r="N3457" s="25">
        <f t="shared" si="107"/>
        <v>0</v>
      </c>
    </row>
    <row r="3458" spans="2:14" ht="21.9" customHeight="1" x14ac:dyDescent="0.3">
      <c r="B3458" s="74"/>
      <c r="C3458" s="10"/>
      <c r="D3458" s="13"/>
      <c r="E3458" s="18"/>
      <c r="F3458" s="13"/>
      <c r="G3458" s="23"/>
      <c r="H3458" s="18" t="str">
        <f t="shared" si="106"/>
        <v/>
      </c>
      <c r="I3458" s="21"/>
      <c r="J3458" s="21"/>
      <c r="K3458" s="22"/>
      <c r="L3458" s="16"/>
      <c r="M3458" s="15"/>
      <c r="N3458" s="25">
        <f t="shared" si="107"/>
        <v>0</v>
      </c>
    </row>
    <row r="3459" spans="2:14" ht="21.9" customHeight="1" x14ac:dyDescent="0.3">
      <c r="B3459" s="74"/>
      <c r="C3459" s="10"/>
      <c r="D3459" s="13"/>
      <c r="E3459" s="18"/>
      <c r="F3459" s="13"/>
      <c r="G3459" s="23"/>
      <c r="H3459" s="18" t="str">
        <f t="shared" si="106"/>
        <v/>
      </c>
      <c r="I3459" s="21"/>
      <c r="J3459" s="21"/>
      <c r="K3459" s="22"/>
      <c r="L3459" s="16"/>
      <c r="M3459" s="15"/>
      <c r="N3459" s="25">
        <f t="shared" si="107"/>
        <v>0</v>
      </c>
    </row>
    <row r="3460" spans="2:14" ht="21.9" customHeight="1" x14ac:dyDescent="0.3">
      <c r="B3460" s="74"/>
      <c r="C3460" s="10"/>
      <c r="D3460" s="13"/>
      <c r="E3460" s="18"/>
      <c r="F3460" s="13"/>
      <c r="G3460" s="23"/>
      <c r="H3460" s="18" t="str">
        <f t="shared" si="106"/>
        <v/>
      </c>
      <c r="I3460" s="21"/>
      <c r="J3460" s="21"/>
      <c r="K3460" s="22"/>
      <c r="L3460" s="16"/>
      <c r="M3460" s="15"/>
      <c r="N3460" s="25">
        <f t="shared" si="107"/>
        <v>0</v>
      </c>
    </row>
    <row r="3461" spans="2:14" ht="21.9" customHeight="1" x14ac:dyDescent="0.3">
      <c r="B3461" s="74"/>
      <c r="C3461" s="10"/>
      <c r="D3461" s="13"/>
      <c r="E3461" s="18"/>
      <c r="F3461" s="13"/>
      <c r="G3461" s="23"/>
      <c r="H3461" s="18" t="str">
        <f t="shared" si="106"/>
        <v/>
      </c>
      <c r="I3461" s="21"/>
      <c r="J3461" s="21"/>
      <c r="K3461" s="22"/>
      <c r="L3461" s="16"/>
      <c r="M3461" s="15"/>
      <c r="N3461" s="25">
        <f t="shared" si="107"/>
        <v>0</v>
      </c>
    </row>
    <row r="3462" spans="2:14" ht="21.9" customHeight="1" x14ac:dyDescent="0.3">
      <c r="B3462" s="74"/>
      <c r="C3462" s="10"/>
      <c r="D3462" s="13"/>
      <c r="E3462" s="18"/>
      <c r="F3462" s="13"/>
      <c r="G3462" s="23"/>
      <c r="H3462" s="18" t="str">
        <f t="shared" si="106"/>
        <v/>
      </c>
      <c r="I3462" s="21"/>
      <c r="J3462" s="21"/>
      <c r="K3462" s="22"/>
      <c r="L3462" s="16"/>
      <c r="M3462" s="15"/>
      <c r="N3462" s="25">
        <f t="shared" si="107"/>
        <v>0</v>
      </c>
    </row>
    <row r="3463" spans="2:14" ht="21.9" customHeight="1" x14ac:dyDescent="0.3">
      <c r="B3463" s="74"/>
      <c r="C3463" s="10"/>
      <c r="D3463" s="13"/>
      <c r="E3463" s="18"/>
      <c r="F3463" s="13"/>
      <c r="G3463" s="23"/>
      <c r="H3463" s="18" t="str">
        <f t="shared" si="106"/>
        <v/>
      </c>
      <c r="I3463" s="21"/>
      <c r="J3463" s="21"/>
      <c r="K3463" s="22"/>
      <c r="L3463" s="16"/>
      <c r="M3463" s="15"/>
      <c r="N3463" s="25">
        <f t="shared" si="107"/>
        <v>0</v>
      </c>
    </row>
    <row r="3464" spans="2:14" ht="21.9" customHeight="1" x14ac:dyDescent="0.3">
      <c r="B3464" s="74"/>
      <c r="C3464" s="10"/>
      <c r="D3464" s="13"/>
      <c r="E3464" s="18"/>
      <c r="F3464" s="13"/>
      <c r="G3464" s="23"/>
      <c r="H3464" s="18" t="str">
        <f t="shared" si="106"/>
        <v/>
      </c>
      <c r="I3464" s="21"/>
      <c r="J3464" s="21"/>
      <c r="K3464" s="22"/>
      <c r="L3464" s="16"/>
      <c r="M3464" s="15"/>
      <c r="N3464" s="25">
        <f t="shared" si="107"/>
        <v>0</v>
      </c>
    </row>
    <row r="3465" spans="2:14" ht="21.9" customHeight="1" x14ac:dyDescent="0.3">
      <c r="B3465" s="74"/>
      <c r="C3465" s="10"/>
      <c r="D3465" s="13"/>
      <c r="E3465" s="18"/>
      <c r="F3465" s="13"/>
      <c r="G3465" s="23"/>
      <c r="H3465" s="18" t="str">
        <f t="shared" si="106"/>
        <v/>
      </c>
      <c r="I3465" s="21"/>
      <c r="J3465" s="21"/>
      <c r="K3465" s="22"/>
      <c r="L3465" s="16"/>
      <c r="M3465" s="15"/>
      <c r="N3465" s="25">
        <f t="shared" si="107"/>
        <v>0</v>
      </c>
    </row>
    <row r="3466" spans="2:14" ht="21.9" customHeight="1" x14ac:dyDescent="0.3">
      <c r="B3466" s="74"/>
      <c r="C3466" s="10"/>
      <c r="D3466" s="13"/>
      <c r="E3466" s="18"/>
      <c r="F3466" s="13"/>
      <c r="G3466" s="23"/>
      <c r="H3466" s="18" t="str">
        <f t="shared" si="106"/>
        <v/>
      </c>
      <c r="I3466" s="21"/>
      <c r="J3466" s="21"/>
      <c r="K3466" s="22"/>
      <c r="L3466" s="16"/>
      <c r="M3466" s="15"/>
      <c r="N3466" s="25">
        <f t="shared" si="107"/>
        <v>0</v>
      </c>
    </row>
    <row r="3467" spans="2:14" ht="21.9" customHeight="1" x14ac:dyDescent="0.3">
      <c r="B3467" s="74"/>
      <c r="C3467" s="10"/>
      <c r="D3467" s="13"/>
      <c r="E3467" s="18"/>
      <c r="F3467" s="13"/>
      <c r="G3467" s="23"/>
      <c r="H3467" s="18" t="str">
        <f t="shared" ref="H3467:H3530" si="108">IF(E3467="","",IF(N3467="",D3467*E3467,(D3467*E3467)-(D3467*N3467)))</f>
        <v/>
      </c>
      <c r="I3467" s="21"/>
      <c r="J3467" s="21"/>
      <c r="K3467" s="22"/>
      <c r="L3467" s="16"/>
      <c r="M3467" s="15"/>
      <c r="N3467" s="25">
        <f t="shared" ref="N3467:N3530" si="109">IF(F3467="Não","",E3467*G3467)</f>
        <v>0</v>
      </c>
    </row>
    <row r="3468" spans="2:14" ht="21.9" customHeight="1" x14ac:dyDescent="0.3">
      <c r="B3468" s="74"/>
      <c r="C3468" s="10"/>
      <c r="D3468" s="13"/>
      <c r="E3468" s="18"/>
      <c r="F3468" s="13"/>
      <c r="G3468" s="23"/>
      <c r="H3468" s="18" t="str">
        <f t="shared" si="108"/>
        <v/>
      </c>
      <c r="I3468" s="21"/>
      <c r="J3468" s="21"/>
      <c r="K3468" s="22"/>
      <c r="L3468" s="16"/>
      <c r="M3468" s="15"/>
      <c r="N3468" s="25">
        <f t="shared" si="109"/>
        <v>0</v>
      </c>
    </row>
    <row r="3469" spans="2:14" ht="21.9" customHeight="1" x14ac:dyDescent="0.3">
      <c r="B3469" s="74"/>
      <c r="C3469" s="10"/>
      <c r="D3469" s="13"/>
      <c r="E3469" s="18"/>
      <c r="F3469" s="13"/>
      <c r="G3469" s="23"/>
      <c r="H3469" s="18" t="str">
        <f t="shared" si="108"/>
        <v/>
      </c>
      <c r="I3469" s="21"/>
      <c r="J3469" s="21"/>
      <c r="K3469" s="22"/>
      <c r="L3469" s="16"/>
      <c r="M3469" s="15"/>
      <c r="N3469" s="25">
        <f t="shared" si="109"/>
        <v>0</v>
      </c>
    </row>
    <row r="3470" spans="2:14" ht="21.9" customHeight="1" x14ac:dyDescent="0.3">
      <c r="B3470" s="74"/>
      <c r="C3470" s="10"/>
      <c r="D3470" s="13"/>
      <c r="E3470" s="18"/>
      <c r="F3470" s="13"/>
      <c r="G3470" s="23"/>
      <c r="H3470" s="18" t="str">
        <f t="shared" si="108"/>
        <v/>
      </c>
      <c r="I3470" s="21"/>
      <c r="J3470" s="21"/>
      <c r="K3470" s="22"/>
      <c r="L3470" s="16"/>
      <c r="M3470" s="15"/>
      <c r="N3470" s="25">
        <f t="shared" si="109"/>
        <v>0</v>
      </c>
    </row>
    <row r="3471" spans="2:14" ht="21.9" customHeight="1" x14ac:dyDescent="0.3">
      <c r="B3471" s="74"/>
      <c r="C3471" s="10"/>
      <c r="D3471" s="13"/>
      <c r="E3471" s="18"/>
      <c r="F3471" s="13"/>
      <c r="G3471" s="23"/>
      <c r="H3471" s="18" t="str">
        <f t="shared" si="108"/>
        <v/>
      </c>
      <c r="I3471" s="21"/>
      <c r="J3471" s="21"/>
      <c r="K3471" s="22"/>
      <c r="L3471" s="16"/>
      <c r="M3471" s="15"/>
      <c r="N3471" s="25">
        <f t="shared" si="109"/>
        <v>0</v>
      </c>
    </row>
    <row r="3472" spans="2:14" ht="21.9" customHeight="1" x14ac:dyDescent="0.3">
      <c r="B3472" s="74"/>
      <c r="C3472" s="10"/>
      <c r="D3472" s="13"/>
      <c r="E3472" s="18"/>
      <c r="F3472" s="13"/>
      <c r="G3472" s="23"/>
      <c r="H3472" s="18" t="str">
        <f t="shared" si="108"/>
        <v/>
      </c>
      <c r="I3472" s="21"/>
      <c r="J3472" s="21"/>
      <c r="K3472" s="22"/>
      <c r="L3472" s="16"/>
      <c r="M3472" s="15"/>
      <c r="N3472" s="25">
        <f t="shared" si="109"/>
        <v>0</v>
      </c>
    </row>
    <row r="3473" spans="2:14" ht="21.9" customHeight="1" x14ac:dyDescent="0.3">
      <c r="B3473" s="74"/>
      <c r="C3473" s="10"/>
      <c r="D3473" s="13"/>
      <c r="E3473" s="18"/>
      <c r="F3473" s="13"/>
      <c r="G3473" s="23"/>
      <c r="H3473" s="18" t="str">
        <f t="shared" si="108"/>
        <v/>
      </c>
      <c r="I3473" s="21"/>
      <c r="J3473" s="21"/>
      <c r="K3473" s="22"/>
      <c r="L3473" s="16"/>
      <c r="M3473" s="15"/>
      <c r="N3473" s="25">
        <f t="shared" si="109"/>
        <v>0</v>
      </c>
    </row>
    <row r="3474" spans="2:14" ht="21.9" customHeight="1" x14ac:dyDescent="0.3">
      <c r="B3474" s="74"/>
      <c r="C3474" s="10"/>
      <c r="D3474" s="13"/>
      <c r="E3474" s="18"/>
      <c r="F3474" s="13"/>
      <c r="G3474" s="23"/>
      <c r="H3474" s="18" t="str">
        <f t="shared" si="108"/>
        <v/>
      </c>
      <c r="I3474" s="21"/>
      <c r="J3474" s="21"/>
      <c r="K3474" s="22"/>
      <c r="L3474" s="16"/>
      <c r="M3474" s="15"/>
      <c r="N3474" s="25">
        <f t="shared" si="109"/>
        <v>0</v>
      </c>
    </row>
    <row r="3475" spans="2:14" ht="21.9" customHeight="1" x14ac:dyDescent="0.3">
      <c r="B3475" s="74"/>
      <c r="C3475" s="10"/>
      <c r="D3475" s="13"/>
      <c r="E3475" s="18"/>
      <c r="F3475" s="13"/>
      <c r="G3475" s="23"/>
      <c r="H3475" s="18" t="str">
        <f t="shared" si="108"/>
        <v/>
      </c>
      <c r="I3475" s="21"/>
      <c r="J3475" s="21"/>
      <c r="K3475" s="22"/>
      <c r="L3475" s="16"/>
      <c r="M3475" s="15"/>
      <c r="N3475" s="25">
        <f t="shared" si="109"/>
        <v>0</v>
      </c>
    </row>
    <row r="3476" spans="2:14" ht="21.9" customHeight="1" x14ac:dyDescent="0.3">
      <c r="B3476" s="74"/>
      <c r="C3476" s="10"/>
      <c r="D3476" s="13"/>
      <c r="E3476" s="18"/>
      <c r="F3476" s="13"/>
      <c r="G3476" s="23"/>
      <c r="H3476" s="18" t="str">
        <f t="shared" si="108"/>
        <v/>
      </c>
      <c r="I3476" s="21"/>
      <c r="J3476" s="21"/>
      <c r="K3476" s="22"/>
      <c r="L3476" s="16"/>
      <c r="M3476" s="15"/>
      <c r="N3476" s="25">
        <f t="shared" si="109"/>
        <v>0</v>
      </c>
    </row>
    <row r="3477" spans="2:14" ht="21.9" customHeight="1" x14ac:dyDescent="0.3">
      <c r="B3477" s="74"/>
      <c r="C3477" s="10"/>
      <c r="D3477" s="13"/>
      <c r="E3477" s="18"/>
      <c r="F3477" s="13"/>
      <c r="G3477" s="23"/>
      <c r="H3477" s="18" t="str">
        <f t="shared" si="108"/>
        <v/>
      </c>
      <c r="I3477" s="21"/>
      <c r="J3477" s="21"/>
      <c r="K3477" s="22"/>
      <c r="L3477" s="16"/>
      <c r="M3477" s="15"/>
      <c r="N3477" s="25">
        <f t="shared" si="109"/>
        <v>0</v>
      </c>
    </row>
    <row r="3478" spans="2:14" ht="21.9" customHeight="1" x14ac:dyDescent="0.3">
      <c r="B3478" s="74"/>
      <c r="C3478" s="10"/>
      <c r="D3478" s="13"/>
      <c r="E3478" s="18"/>
      <c r="F3478" s="13"/>
      <c r="G3478" s="23"/>
      <c r="H3478" s="18" t="str">
        <f t="shared" si="108"/>
        <v/>
      </c>
      <c r="I3478" s="21"/>
      <c r="J3478" s="21"/>
      <c r="K3478" s="22"/>
      <c r="L3478" s="16"/>
      <c r="M3478" s="15"/>
      <c r="N3478" s="25">
        <f t="shared" si="109"/>
        <v>0</v>
      </c>
    </row>
    <row r="3479" spans="2:14" ht="21.9" customHeight="1" x14ac:dyDescent="0.3">
      <c r="B3479" s="74"/>
      <c r="C3479" s="10"/>
      <c r="D3479" s="13"/>
      <c r="E3479" s="18"/>
      <c r="F3479" s="13"/>
      <c r="G3479" s="23"/>
      <c r="H3479" s="18" t="str">
        <f t="shared" si="108"/>
        <v/>
      </c>
      <c r="I3479" s="21"/>
      <c r="J3479" s="21"/>
      <c r="K3479" s="22"/>
      <c r="L3479" s="16"/>
      <c r="M3479" s="15"/>
      <c r="N3479" s="25">
        <f t="shared" si="109"/>
        <v>0</v>
      </c>
    </row>
    <row r="3480" spans="2:14" ht="21.9" customHeight="1" x14ac:dyDescent="0.3">
      <c r="B3480" s="74"/>
      <c r="C3480" s="10"/>
      <c r="D3480" s="13"/>
      <c r="E3480" s="18"/>
      <c r="F3480" s="13"/>
      <c r="G3480" s="23"/>
      <c r="H3480" s="18" t="str">
        <f t="shared" si="108"/>
        <v/>
      </c>
      <c r="I3480" s="21"/>
      <c r="J3480" s="21"/>
      <c r="K3480" s="22"/>
      <c r="L3480" s="16"/>
      <c r="M3480" s="15"/>
      <c r="N3480" s="25">
        <f t="shared" si="109"/>
        <v>0</v>
      </c>
    </row>
    <row r="3481" spans="2:14" ht="21.9" customHeight="1" x14ac:dyDescent="0.3">
      <c r="B3481" s="74"/>
      <c r="C3481" s="10"/>
      <c r="D3481" s="13"/>
      <c r="E3481" s="18"/>
      <c r="F3481" s="13"/>
      <c r="G3481" s="23"/>
      <c r="H3481" s="18" t="str">
        <f t="shared" si="108"/>
        <v/>
      </c>
      <c r="I3481" s="21"/>
      <c r="J3481" s="21"/>
      <c r="K3481" s="22"/>
      <c r="L3481" s="16"/>
      <c r="M3481" s="15"/>
      <c r="N3481" s="25">
        <f t="shared" si="109"/>
        <v>0</v>
      </c>
    </row>
    <row r="3482" spans="2:14" ht="21.9" customHeight="1" x14ac:dyDescent="0.3">
      <c r="B3482" s="74"/>
      <c r="C3482" s="10"/>
      <c r="D3482" s="13"/>
      <c r="E3482" s="18"/>
      <c r="F3482" s="13"/>
      <c r="G3482" s="23"/>
      <c r="H3482" s="18" t="str">
        <f t="shared" si="108"/>
        <v/>
      </c>
      <c r="I3482" s="21"/>
      <c r="J3482" s="21"/>
      <c r="K3482" s="22"/>
      <c r="L3482" s="16"/>
      <c r="M3482" s="15"/>
      <c r="N3482" s="25">
        <f t="shared" si="109"/>
        <v>0</v>
      </c>
    </row>
    <row r="3483" spans="2:14" ht="21.9" customHeight="1" x14ac:dyDescent="0.3">
      <c r="B3483" s="74"/>
      <c r="C3483" s="10"/>
      <c r="D3483" s="13"/>
      <c r="E3483" s="18"/>
      <c r="F3483" s="13"/>
      <c r="G3483" s="23"/>
      <c r="H3483" s="18" t="str">
        <f t="shared" si="108"/>
        <v/>
      </c>
      <c r="I3483" s="21"/>
      <c r="J3483" s="21"/>
      <c r="K3483" s="22"/>
      <c r="L3483" s="16"/>
      <c r="M3483" s="15"/>
      <c r="N3483" s="25">
        <f t="shared" si="109"/>
        <v>0</v>
      </c>
    </row>
    <row r="3484" spans="2:14" ht="21.9" customHeight="1" x14ac:dyDescent="0.3">
      <c r="B3484" s="74"/>
      <c r="C3484" s="10"/>
      <c r="D3484" s="13"/>
      <c r="E3484" s="18"/>
      <c r="F3484" s="13"/>
      <c r="G3484" s="23"/>
      <c r="H3484" s="18" t="str">
        <f t="shared" si="108"/>
        <v/>
      </c>
      <c r="I3484" s="21"/>
      <c r="J3484" s="21"/>
      <c r="K3484" s="22"/>
      <c r="L3484" s="16"/>
      <c r="M3484" s="15"/>
      <c r="N3484" s="25">
        <f t="shared" si="109"/>
        <v>0</v>
      </c>
    </row>
    <row r="3485" spans="2:14" ht="21.9" customHeight="1" x14ac:dyDescent="0.3">
      <c r="B3485" s="74"/>
      <c r="C3485" s="10"/>
      <c r="D3485" s="13"/>
      <c r="E3485" s="18"/>
      <c r="F3485" s="13"/>
      <c r="G3485" s="23"/>
      <c r="H3485" s="18" t="str">
        <f t="shared" si="108"/>
        <v/>
      </c>
      <c r="I3485" s="21"/>
      <c r="J3485" s="21"/>
      <c r="K3485" s="22"/>
      <c r="L3485" s="16"/>
      <c r="M3485" s="15"/>
      <c r="N3485" s="25">
        <f t="shared" si="109"/>
        <v>0</v>
      </c>
    </row>
    <row r="3486" spans="2:14" ht="21.9" customHeight="1" x14ac:dyDescent="0.3">
      <c r="B3486" s="74"/>
      <c r="C3486" s="10"/>
      <c r="D3486" s="13"/>
      <c r="E3486" s="18"/>
      <c r="F3486" s="13"/>
      <c r="G3486" s="23"/>
      <c r="H3486" s="18" t="str">
        <f t="shared" si="108"/>
        <v/>
      </c>
      <c r="I3486" s="21"/>
      <c r="J3486" s="21"/>
      <c r="K3486" s="22"/>
      <c r="L3486" s="16"/>
      <c r="M3486" s="15"/>
      <c r="N3486" s="25">
        <f t="shared" si="109"/>
        <v>0</v>
      </c>
    </row>
    <row r="3487" spans="2:14" ht="21.9" customHeight="1" x14ac:dyDescent="0.3">
      <c r="B3487" s="74"/>
      <c r="C3487" s="10"/>
      <c r="D3487" s="13"/>
      <c r="E3487" s="18"/>
      <c r="F3487" s="13"/>
      <c r="G3487" s="23"/>
      <c r="H3487" s="18" t="str">
        <f t="shared" si="108"/>
        <v/>
      </c>
      <c r="I3487" s="21"/>
      <c r="J3487" s="21"/>
      <c r="K3487" s="22"/>
      <c r="L3487" s="16"/>
      <c r="M3487" s="15"/>
      <c r="N3487" s="25">
        <f t="shared" si="109"/>
        <v>0</v>
      </c>
    </row>
    <row r="3488" spans="2:14" ht="21.9" customHeight="1" x14ac:dyDescent="0.3">
      <c r="B3488" s="74"/>
      <c r="C3488" s="10"/>
      <c r="D3488" s="13"/>
      <c r="E3488" s="18"/>
      <c r="F3488" s="13"/>
      <c r="G3488" s="23"/>
      <c r="H3488" s="18" t="str">
        <f t="shared" si="108"/>
        <v/>
      </c>
      <c r="I3488" s="21"/>
      <c r="J3488" s="21"/>
      <c r="K3488" s="22"/>
      <c r="L3488" s="16"/>
      <c r="M3488" s="15"/>
      <c r="N3488" s="25">
        <f t="shared" si="109"/>
        <v>0</v>
      </c>
    </row>
    <row r="3489" spans="2:14" ht="21.9" customHeight="1" x14ac:dyDescent="0.3">
      <c r="B3489" s="74"/>
      <c r="C3489" s="10"/>
      <c r="D3489" s="13"/>
      <c r="E3489" s="18"/>
      <c r="F3489" s="13"/>
      <c r="G3489" s="23"/>
      <c r="H3489" s="18" t="str">
        <f t="shared" si="108"/>
        <v/>
      </c>
      <c r="I3489" s="21"/>
      <c r="J3489" s="21"/>
      <c r="K3489" s="22"/>
      <c r="L3489" s="16"/>
      <c r="M3489" s="15"/>
      <c r="N3489" s="25">
        <f t="shared" si="109"/>
        <v>0</v>
      </c>
    </row>
    <row r="3490" spans="2:14" ht="21.9" customHeight="1" x14ac:dyDescent="0.3">
      <c r="B3490" s="74"/>
      <c r="C3490" s="10"/>
      <c r="D3490" s="13"/>
      <c r="E3490" s="18"/>
      <c r="F3490" s="13"/>
      <c r="G3490" s="23"/>
      <c r="H3490" s="18" t="str">
        <f t="shared" si="108"/>
        <v/>
      </c>
      <c r="I3490" s="21"/>
      <c r="J3490" s="21"/>
      <c r="K3490" s="22"/>
      <c r="L3490" s="16"/>
      <c r="M3490" s="15"/>
      <c r="N3490" s="25">
        <f t="shared" si="109"/>
        <v>0</v>
      </c>
    </row>
    <row r="3491" spans="2:14" ht="21.9" customHeight="1" x14ac:dyDescent="0.3">
      <c r="B3491" s="74"/>
      <c r="C3491" s="10"/>
      <c r="D3491" s="13"/>
      <c r="E3491" s="18"/>
      <c r="F3491" s="13"/>
      <c r="G3491" s="23"/>
      <c r="H3491" s="18" t="str">
        <f t="shared" si="108"/>
        <v/>
      </c>
      <c r="I3491" s="21"/>
      <c r="J3491" s="21"/>
      <c r="K3491" s="22"/>
      <c r="L3491" s="16"/>
      <c r="M3491" s="15"/>
      <c r="N3491" s="25">
        <f t="shared" si="109"/>
        <v>0</v>
      </c>
    </row>
    <row r="3492" spans="2:14" ht="21.9" customHeight="1" x14ac:dyDescent="0.3">
      <c r="B3492" s="74"/>
      <c r="C3492" s="10"/>
      <c r="D3492" s="13"/>
      <c r="E3492" s="18"/>
      <c r="F3492" s="13"/>
      <c r="G3492" s="23"/>
      <c r="H3492" s="18" t="str">
        <f t="shared" si="108"/>
        <v/>
      </c>
      <c r="I3492" s="21"/>
      <c r="J3492" s="21"/>
      <c r="K3492" s="22"/>
      <c r="L3492" s="16"/>
      <c r="M3492" s="15"/>
      <c r="N3492" s="25">
        <f t="shared" si="109"/>
        <v>0</v>
      </c>
    </row>
    <row r="3493" spans="2:14" ht="21.9" customHeight="1" x14ac:dyDescent="0.3">
      <c r="B3493" s="74"/>
      <c r="C3493" s="10"/>
      <c r="D3493" s="13"/>
      <c r="E3493" s="18"/>
      <c r="F3493" s="13"/>
      <c r="G3493" s="23"/>
      <c r="H3493" s="18" t="str">
        <f t="shared" si="108"/>
        <v/>
      </c>
      <c r="I3493" s="21"/>
      <c r="J3493" s="21"/>
      <c r="K3493" s="22"/>
      <c r="L3493" s="16"/>
      <c r="M3493" s="15"/>
      <c r="N3493" s="25">
        <f t="shared" si="109"/>
        <v>0</v>
      </c>
    </row>
    <row r="3494" spans="2:14" ht="21.9" customHeight="1" x14ac:dyDescent="0.3">
      <c r="B3494" s="74"/>
      <c r="C3494" s="10"/>
      <c r="D3494" s="13"/>
      <c r="E3494" s="18"/>
      <c r="F3494" s="13"/>
      <c r="G3494" s="23"/>
      <c r="H3494" s="18" t="str">
        <f t="shared" si="108"/>
        <v/>
      </c>
      <c r="I3494" s="21"/>
      <c r="J3494" s="21"/>
      <c r="K3494" s="22"/>
      <c r="L3494" s="16"/>
      <c r="M3494" s="15"/>
      <c r="N3494" s="25">
        <f t="shared" si="109"/>
        <v>0</v>
      </c>
    </row>
    <row r="3495" spans="2:14" ht="21.9" customHeight="1" x14ac:dyDescent="0.3">
      <c r="B3495" s="74"/>
      <c r="C3495" s="10"/>
      <c r="D3495" s="13"/>
      <c r="E3495" s="18"/>
      <c r="F3495" s="13"/>
      <c r="G3495" s="23"/>
      <c r="H3495" s="18" t="str">
        <f t="shared" si="108"/>
        <v/>
      </c>
      <c r="I3495" s="21"/>
      <c r="J3495" s="21"/>
      <c r="K3495" s="22"/>
      <c r="L3495" s="16"/>
      <c r="M3495" s="15"/>
      <c r="N3495" s="25">
        <f t="shared" si="109"/>
        <v>0</v>
      </c>
    </row>
    <row r="3496" spans="2:14" ht="21.9" customHeight="1" x14ac:dyDescent="0.3">
      <c r="B3496" s="74"/>
      <c r="C3496" s="10"/>
      <c r="D3496" s="13"/>
      <c r="E3496" s="18"/>
      <c r="F3496" s="13"/>
      <c r="G3496" s="23"/>
      <c r="H3496" s="18" t="str">
        <f t="shared" si="108"/>
        <v/>
      </c>
      <c r="I3496" s="21"/>
      <c r="J3496" s="21"/>
      <c r="K3496" s="22"/>
      <c r="L3496" s="16"/>
      <c r="M3496" s="15"/>
      <c r="N3496" s="25">
        <f t="shared" si="109"/>
        <v>0</v>
      </c>
    </row>
    <row r="3497" spans="2:14" ht="21.9" customHeight="1" x14ac:dyDescent="0.3">
      <c r="B3497" s="74"/>
      <c r="C3497" s="10"/>
      <c r="D3497" s="13"/>
      <c r="E3497" s="18"/>
      <c r="F3497" s="13"/>
      <c r="G3497" s="23"/>
      <c r="H3497" s="18" t="str">
        <f t="shared" si="108"/>
        <v/>
      </c>
      <c r="I3497" s="21"/>
      <c r="J3497" s="21"/>
      <c r="K3497" s="22"/>
      <c r="L3497" s="16"/>
      <c r="M3497" s="15"/>
      <c r="N3497" s="25">
        <f t="shared" si="109"/>
        <v>0</v>
      </c>
    </row>
    <row r="3498" spans="2:14" ht="21.9" customHeight="1" x14ac:dyDescent="0.3">
      <c r="B3498" s="74"/>
      <c r="C3498" s="10"/>
      <c r="D3498" s="13"/>
      <c r="E3498" s="18"/>
      <c r="F3498" s="13"/>
      <c r="G3498" s="23"/>
      <c r="H3498" s="18" t="str">
        <f t="shared" si="108"/>
        <v/>
      </c>
      <c r="I3498" s="21"/>
      <c r="J3498" s="21"/>
      <c r="K3498" s="22"/>
      <c r="L3498" s="16"/>
      <c r="M3498" s="15"/>
      <c r="N3498" s="25">
        <f t="shared" si="109"/>
        <v>0</v>
      </c>
    </row>
    <row r="3499" spans="2:14" ht="21.9" customHeight="1" x14ac:dyDescent="0.3">
      <c r="B3499" s="74"/>
      <c r="C3499" s="10"/>
      <c r="D3499" s="13"/>
      <c r="E3499" s="18"/>
      <c r="F3499" s="13"/>
      <c r="G3499" s="23"/>
      <c r="H3499" s="18" t="str">
        <f t="shared" si="108"/>
        <v/>
      </c>
      <c r="I3499" s="21"/>
      <c r="J3499" s="21"/>
      <c r="K3499" s="22"/>
      <c r="L3499" s="16"/>
      <c r="M3499" s="15"/>
      <c r="N3499" s="25">
        <f t="shared" si="109"/>
        <v>0</v>
      </c>
    </row>
    <row r="3500" spans="2:14" ht="21.9" customHeight="1" x14ac:dyDescent="0.3">
      <c r="B3500" s="74"/>
      <c r="C3500" s="10"/>
      <c r="D3500" s="13"/>
      <c r="E3500" s="18"/>
      <c r="F3500" s="13"/>
      <c r="G3500" s="23"/>
      <c r="H3500" s="18" t="str">
        <f t="shared" si="108"/>
        <v/>
      </c>
      <c r="I3500" s="21"/>
      <c r="J3500" s="21"/>
      <c r="K3500" s="22"/>
      <c r="L3500" s="16"/>
      <c r="M3500" s="15"/>
      <c r="N3500" s="25">
        <f t="shared" si="109"/>
        <v>0</v>
      </c>
    </row>
    <row r="3501" spans="2:14" ht="21.9" customHeight="1" x14ac:dyDescent="0.3">
      <c r="B3501" s="74"/>
      <c r="C3501" s="10"/>
      <c r="D3501" s="13"/>
      <c r="E3501" s="18"/>
      <c r="F3501" s="13"/>
      <c r="G3501" s="23"/>
      <c r="H3501" s="18" t="str">
        <f t="shared" si="108"/>
        <v/>
      </c>
      <c r="I3501" s="21"/>
      <c r="J3501" s="21"/>
      <c r="K3501" s="22"/>
      <c r="L3501" s="16"/>
      <c r="M3501" s="15"/>
      <c r="N3501" s="25">
        <f t="shared" si="109"/>
        <v>0</v>
      </c>
    </row>
    <row r="3502" spans="2:14" ht="21.9" customHeight="1" x14ac:dyDescent="0.3">
      <c r="B3502" s="74"/>
      <c r="C3502" s="10"/>
      <c r="D3502" s="13"/>
      <c r="E3502" s="18"/>
      <c r="F3502" s="13"/>
      <c r="G3502" s="23"/>
      <c r="H3502" s="18" t="str">
        <f t="shared" si="108"/>
        <v/>
      </c>
      <c r="I3502" s="21"/>
      <c r="J3502" s="21"/>
      <c r="K3502" s="22"/>
      <c r="L3502" s="16"/>
      <c r="M3502" s="15"/>
      <c r="N3502" s="25">
        <f t="shared" si="109"/>
        <v>0</v>
      </c>
    </row>
    <row r="3503" spans="2:14" ht="21.9" customHeight="1" x14ac:dyDescent="0.3">
      <c r="B3503" s="74"/>
      <c r="C3503" s="10"/>
      <c r="D3503" s="13"/>
      <c r="E3503" s="18"/>
      <c r="F3503" s="13"/>
      <c r="G3503" s="23"/>
      <c r="H3503" s="18" t="str">
        <f t="shared" si="108"/>
        <v/>
      </c>
      <c r="I3503" s="21"/>
      <c r="J3503" s="21"/>
      <c r="K3503" s="22"/>
      <c r="L3503" s="16"/>
      <c r="M3503" s="15"/>
      <c r="N3503" s="25">
        <f t="shared" si="109"/>
        <v>0</v>
      </c>
    </row>
    <row r="3504" spans="2:14" ht="21.9" customHeight="1" x14ac:dyDescent="0.3">
      <c r="B3504" s="74"/>
      <c r="C3504" s="10"/>
      <c r="D3504" s="13"/>
      <c r="E3504" s="18"/>
      <c r="F3504" s="13"/>
      <c r="G3504" s="23"/>
      <c r="H3504" s="18" t="str">
        <f t="shared" si="108"/>
        <v/>
      </c>
      <c r="I3504" s="21"/>
      <c r="J3504" s="21"/>
      <c r="K3504" s="22"/>
      <c r="L3504" s="16"/>
      <c r="M3504" s="15"/>
      <c r="N3504" s="25">
        <f t="shared" si="109"/>
        <v>0</v>
      </c>
    </row>
    <row r="3505" spans="2:14" ht="21.9" customHeight="1" x14ac:dyDescent="0.3">
      <c r="B3505" s="74"/>
      <c r="C3505" s="10"/>
      <c r="D3505" s="13"/>
      <c r="E3505" s="18"/>
      <c r="F3505" s="13"/>
      <c r="G3505" s="23"/>
      <c r="H3505" s="18" t="str">
        <f t="shared" si="108"/>
        <v/>
      </c>
      <c r="I3505" s="21"/>
      <c r="J3505" s="21"/>
      <c r="K3505" s="22"/>
      <c r="L3505" s="16"/>
      <c r="M3505" s="15"/>
      <c r="N3505" s="25">
        <f t="shared" si="109"/>
        <v>0</v>
      </c>
    </row>
    <row r="3506" spans="2:14" ht="21.9" customHeight="1" x14ac:dyDescent="0.3">
      <c r="B3506" s="74"/>
      <c r="C3506" s="10"/>
      <c r="D3506" s="13"/>
      <c r="E3506" s="18"/>
      <c r="F3506" s="13"/>
      <c r="G3506" s="23"/>
      <c r="H3506" s="18" t="str">
        <f t="shared" si="108"/>
        <v/>
      </c>
      <c r="I3506" s="21"/>
      <c r="J3506" s="21"/>
      <c r="K3506" s="22"/>
      <c r="L3506" s="16"/>
      <c r="M3506" s="15"/>
      <c r="N3506" s="25">
        <f t="shared" si="109"/>
        <v>0</v>
      </c>
    </row>
    <row r="3507" spans="2:14" ht="21.9" customHeight="1" x14ac:dyDescent="0.3">
      <c r="B3507" s="74"/>
      <c r="C3507" s="10"/>
      <c r="D3507" s="13"/>
      <c r="E3507" s="18"/>
      <c r="F3507" s="13"/>
      <c r="G3507" s="23"/>
      <c r="H3507" s="18" t="str">
        <f t="shared" si="108"/>
        <v/>
      </c>
      <c r="I3507" s="21"/>
      <c r="J3507" s="21"/>
      <c r="K3507" s="22"/>
      <c r="L3507" s="16"/>
      <c r="M3507" s="15"/>
      <c r="N3507" s="25">
        <f t="shared" si="109"/>
        <v>0</v>
      </c>
    </row>
    <row r="3508" spans="2:14" ht="21.9" customHeight="1" x14ac:dyDescent="0.3">
      <c r="B3508" s="74"/>
      <c r="C3508" s="10"/>
      <c r="D3508" s="13"/>
      <c r="E3508" s="18"/>
      <c r="F3508" s="13"/>
      <c r="G3508" s="23"/>
      <c r="H3508" s="18" t="str">
        <f t="shared" si="108"/>
        <v/>
      </c>
      <c r="I3508" s="21"/>
      <c r="J3508" s="21"/>
      <c r="K3508" s="22"/>
      <c r="L3508" s="16"/>
      <c r="M3508" s="15"/>
      <c r="N3508" s="25">
        <f t="shared" si="109"/>
        <v>0</v>
      </c>
    </row>
    <row r="3509" spans="2:14" ht="21.9" customHeight="1" x14ac:dyDescent="0.3">
      <c r="B3509" s="74"/>
      <c r="C3509" s="10"/>
      <c r="D3509" s="13"/>
      <c r="E3509" s="18"/>
      <c r="F3509" s="13"/>
      <c r="G3509" s="23"/>
      <c r="H3509" s="18" t="str">
        <f t="shared" si="108"/>
        <v/>
      </c>
      <c r="I3509" s="21"/>
      <c r="J3509" s="21"/>
      <c r="K3509" s="22"/>
      <c r="L3509" s="16"/>
      <c r="M3509" s="15"/>
      <c r="N3509" s="25">
        <f t="shared" si="109"/>
        <v>0</v>
      </c>
    </row>
    <row r="3510" spans="2:14" ht="21.9" customHeight="1" x14ac:dyDescent="0.3">
      <c r="B3510" s="74"/>
      <c r="C3510" s="10"/>
      <c r="D3510" s="13"/>
      <c r="E3510" s="18"/>
      <c r="F3510" s="13"/>
      <c r="G3510" s="23"/>
      <c r="H3510" s="18" t="str">
        <f t="shared" si="108"/>
        <v/>
      </c>
      <c r="I3510" s="21"/>
      <c r="J3510" s="21"/>
      <c r="K3510" s="22"/>
      <c r="L3510" s="16"/>
      <c r="M3510" s="15"/>
      <c r="N3510" s="25">
        <f t="shared" si="109"/>
        <v>0</v>
      </c>
    </row>
    <row r="3511" spans="2:14" ht="21.9" customHeight="1" x14ac:dyDescent="0.3">
      <c r="B3511" s="74"/>
      <c r="C3511" s="10"/>
      <c r="D3511" s="13"/>
      <c r="E3511" s="18"/>
      <c r="F3511" s="13"/>
      <c r="G3511" s="23"/>
      <c r="H3511" s="18" t="str">
        <f t="shared" si="108"/>
        <v/>
      </c>
      <c r="I3511" s="21"/>
      <c r="J3511" s="21"/>
      <c r="K3511" s="22"/>
      <c r="L3511" s="16"/>
      <c r="M3511" s="15"/>
      <c r="N3511" s="25">
        <f t="shared" si="109"/>
        <v>0</v>
      </c>
    </row>
    <row r="3512" spans="2:14" ht="21.9" customHeight="1" x14ac:dyDescent="0.3">
      <c r="B3512" s="74"/>
      <c r="C3512" s="10"/>
      <c r="D3512" s="13"/>
      <c r="E3512" s="18"/>
      <c r="F3512" s="13"/>
      <c r="G3512" s="23"/>
      <c r="H3512" s="18" t="str">
        <f t="shared" si="108"/>
        <v/>
      </c>
      <c r="I3512" s="21"/>
      <c r="J3512" s="21"/>
      <c r="K3512" s="22"/>
      <c r="L3512" s="16"/>
      <c r="M3512" s="15"/>
      <c r="N3512" s="25">
        <f t="shared" si="109"/>
        <v>0</v>
      </c>
    </row>
    <row r="3513" spans="2:14" ht="21.9" customHeight="1" x14ac:dyDescent="0.3">
      <c r="B3513" s="74"/>
      <c r="C3513" s="10"/>
      <c r="D3513" s="13"/>
      <c r="E3513" s="18"/>
      <c r="F3513" s="13"/>
      <c r="G3513" s="23"/>
      <c r="H3513" s="18" t="str">
        <f t="shared" si="108"/>
        <v/>
      </c>
      <c r="I3513" s="21"/>
      <c r="J3513" s="21"/>
      <c r="K3513" s="22"/>
      <c r="L3513" s="16"/>
      <c r="M3513" s="15"/>
      <c r="N3513" s="25">
        <f t="shared" si="109"/>
        <v>0</v>
      </c>
    </row>
    <row r="3514" spans="2:14" ht="21.9" customHeight="1" x14ac:dyDescent="0.3">
      <c r="B3514" s="74"/>
      <c r="C3514" s="10"/>
      <c r="D3514" s="13"/>
      <c r="E3514" s="18"/>
      <c r="F3514" s="13"/>
      <c r="G3514" s="23"/>
      <c r="H3514" s="18" t="str">
        <f t="shared" si="108"/>
        <v/>
      </c>
      <c r="I3514" s="21"/>
      <c r="J3514" s="21"/>
      <c r="K3514" s="22"/>
      <c r="L3514" s="16"/>
      <c r="M3514" s="15"/>
      <c r="N3514" s="25">
        <f t="shared" si="109"/>
        <v>0</v>
      </c>
    </row>
    <row r="3515" spans="2:14" ht="21.9" customHeight="1" x14ac:dyDescent="0.3">
      <c r="B3515" s="74"/>
      <c r="C3515" s="10"/>
      <c r="D3515" s="13"/>
      <c r="E3515" s="18"/>
      <c r="F3515" s="13"/>
      <c r="G3515" s="23"/>
      <c r="H3515" s="18" t="str">
        <f t="shared" si="108"/>
        <v/>
      </c>
      <c r="I3515" s="21"/>
      <c r="J3515" s="21"/>
      <c r="K3515" s="22"/>
      <c r="L3515" s="16"/>
      <c r="M3515" s="15"/>
      <c r="N3515" s="25">
        <f t="shared" si="109"/>
        <v>0</v>
      </c>
    </row>
    <row r="3516" spans="2:14" ht="21.9" customHeight="1" x14ac:dyDescent="0.3">
      <c r="B3516" s="74"/>
      <c r="C3516" s="10"/>
      <c r="D3516" s="13"/>
      <c r="E3516" s="18"/>
      <c r="F3516" s="13"/>
      <c r="G3516" s="23"/>
      <c r="H3516" s="18" t="str">
        <f t="shared" si="108"/>
        <v/>
      </c>
      <c r="I3516" s="21"/>
      <c r="J3516" s="21"/>
      <c r="K3516" s="22"/>
      <c r="L3516" s="16"/>
      <c r="M3516" s="15"/>
      <c r="N3516" s="25">
        <f t="shared" si="109"/>
        <v>0</v>
      </c>
    </row>
    <row r="3517" spans="2:14" ht="21.9" customHeight="1" x14ac:dyDescent="0.3">
      <c r="B3517" s="74"/>
      <c r="C3517" s="10"/>
      <c r="D3517" s="13"/>
      <c r="E3517" s="18"/>
      <c r="F3517" s="13"/>
      <c r="G3517" s="23"/>
      <c r="H3517" s="18" t="str">
        <f t="shared" si="108"/>
        <v/>
      </c>
      <c r="I3517" s="21"/>
      <c r="J3517" s="21"/>
      <c r="K3517" s="22"/>
      <c r="L3517" s="16"/>
      <c r="M3517" s="15"/>
      <c r="N3517" s="25">
        <f t="shared" si="109"/>
        <v>0</v>
      </c>
    </row>
    <row r="3518" spans="2:14" ht="21.9" customHeight="1" x14ac:dyDescent="0.3">
      <c r="B3518" s="74"/>
      <c r="C3518" s="10"/>
      <c r="D3518" s="13"/>
      <c r="E3518" s="18"/>
      <c r="F3518" s="13"/>
      <c r="G3518" s="23"/>
      <c r="H3518" s="18" t="str">
        <f t="shared" si="108"/>
        <v/>
      </c>
      <c r="I3518" s="21"/>
      <c r="J3518" s="21"/>
      <c r="K3518" s="22"/>
      <c r="L3518" s="16"/>
      <c r="M3518" s="15"/>
      <c r="N3518" s="25">
        <f t="shared" si="109"/>
        <v>0</v>
      </c>
    </row>
    <row r="3519" spans="2:14" ht="21.9" customHeight="1" x14ac:dyDescent="0.3">
      <c r="B3519" s="74"/>
      <c r="C3519" s="10"/>
      <c r="D3519" s="13"/>
      <c r="E3519" s="18"/>
      <c r="F3519" s="13"/>
      <c r="G3519" s="23"/>
      <c r="H3519" s="18" t="str">
        <f t="shared" si="108"/>
        <v/>
      </c>
      <c r="I3519" s="21"/>
      <c r="J3519" s="21"/>
      <c r="K3519" s="22"/>
      <c r="L3519" s="16"/>
      <c r="M3519" s="15"/>
      <c r="N3519" s="25">
        <f t="shared" si="109"/>
        <v>0</v>
      </c>
    </row>
    <row r="3520" spans="2:14" ht="21.9" customHeight="1" x14ac:dyDescent="0.3">
      <c r="B3520" s="74"/>
      <c r="C3520" s="10"/>
      <c r="D3520" s="13"/>
      <c r="E3520" s="18"/>
      <c r="F3520" s="13"/>
      <c r="G3520" s="23"/>
      <c r="H3520" s="18" t="str">
        <f t="shared" si="108"/>
        <v/>
      </c>
      <c r="I3520" s="21"/>
      <c r="J3520" s="21"/>
      <c r="K3520" s="22"/>
      <c r="L3520" s="16"/>
      <c r="M3520" s="15"/>
      <c r="N3520" s="25">
        <f t="shared" si="109"/>
        <v>0</v>
      </c>
    </row>
    <row r="3521" spans="2:14" ht="21.9" customHeight="1" x14ac:dyDescent="0.3">
      <c r="B3521" s="74"/>
      <c r="C3521" s="10"/>
      <c r="D3521" s="13"/>
      <c r="E3521" s="18"/>
      <c r="F3521" s="13"/>
      <c r="G3521" s="23"/>
      <c r="H3521" s="18" t="str">
        <f t="shared" si="108"/>
        <v/>
      </c>
      <c r="I3521" s="21"/>
      <c r="J3521" s="21"/>
      <c r="K3521" s="22"/>
      <c r="L3521" s="16"/>
      <c r="M3521" s="15"/>
      <c r="N3521" s="25">
        <f t="shared" si="109"/>
        <v>0</v>
      </c>
    </row>
    <row r="3522" spans="2:14" ht="21.9" customHeight="1" x14ac:dyDescent="0.3">
      <c r="B3522" s="74"/>
      <c r="C3522" s="10"/>
      <c r="D3522" s="13"/>
      <c r="E3522" s="18"/>
      <c r="F3522" s="13"/>
      <c r="G3522" s="23"/>
      <c r="H3522" s="18" t="str">
        <f t="shared" si="108"/>
        <v/>
      </c>
      <c r="I3522" s="21"/>
      <c r="J3522" s="21"/>
      <c r="K3522" s="22"/>
      <c r="L3522" s="16"/>
      <c r="M3522" s="15"/>
      <c r="N3522" s="25">
        <f t="shared" si="109"/>
        <v>0</v>
      </c>
    </row>
    <row r="3523" spans="2:14" ht="21.9" customHeight="1" x14ac:dyDescent="0.3">
      <c r="B3523" s="74"/>
      <c r="C3523" s="10"/>
      <c r="D3523" s="13"/>
      <c r="E3523" s="18"/>
      <c r="F3523" s="13"/>
      <c r="G3523" s="23"/>
      <c r="H3523" s="18" t="str">
        <f t="shared" si="108"/>
        <v/>
      </c>
      <c r="I3523" s="21"/>
      <c r="J3523" s="21"/>
      <c r="K3523" s="22"/>
      <c r="L3523" s="16"/>
      <c r="M3523" s="15"/>
      <c r="N3523" s="25">
        <f t="shared" si="109"/>
        <v>0</v>
      </c>
    </row>
    <row r="3524" spans="2:14" ht="21.9" customHeight="1" x14ac:dyDescent="0.3">
      <c r="B3524" s="74"/>
      <c r="C3524" s="10"/>
      <c r="D3524" s="13"/>
      <c r="E3524" s="18"/>
      <c r="F3524" s="13"/>
      <c r="G3524" s="23"/>
      <c r="H3524" s="18" t="str">
        <f t="shared" si="108"/>
        <v/>
      </c>
      <c r="I3524" s="21"/>
      <c r="J3524" s="21"/>
      <c r="K3524" s="22"/>
      <c r="L3524" s="16"/>
      <c r="M3524" s="15"/>
      <c r="N3524" s="25">
        <f t="shared" si="109"/>
        <v>0</v>
      </c>
    </row>
    <row r="3525" spans="2:14" ht="21.9" customHeight="1" x14ac:dyDescent="0.3">
      <c r="B3525" s="74"/>
      <c r="C3525" s="10"/>
      <c r="D3525" s="13"/>
      <c r="E3525" s="18"/>
      <c r="F3525" s="13"/>
      <c r="G3525" s="23"/>
      <c r="H3525" s="18" t="str">
        <f t="shared" si="108"/>
        <v/>
      </c>
      <c r="I3525" s="21"/>
      <c r="J3525" s="21"/>
      <c r="K3525" s="22"/>
      <c r="L3525" s="16"/>
      <c r="M3525" s="15"/>
      <c r="N3525" s="25">
        <f t="shared" si="109"/>
        <v>0</v>
      </c>
    </row>
    <row r="3526" spans="2:14" ht="21.9" customHeight="1" x14ac:dyDescent="0.3">
      <c r="B3526" s="74"/>
      <c r="C3526" s="10"/>
      <c r="D3526" s="13"/>
      <c r="E3526" s="18"/>
      <c r="F3526" s="13"/>
      <c r="G3526" s="23"/>
      <c r="H3526" s="18" t="str">
        <f t="shared" si="108"/>
        <v/>
      </c>
      <c r="I3526" s="21"/>
      <c r="J3526" s="21"/>
      <c r="K3526" s="22"/>
      <c r="L3526" s="16"/>
      <c r="M3526" s="15"/>
      <c r="N3526" s="25">
        <f t="shared" si="109"/>
        <v>0</v>
      </c>
    </row>
    <row r="3527" spans="2:14" ht="21.9" customHeight="1" x14ac:dyDescent="0.3">
      <c r="B3527" s="74"/>
      <c r="C3527" s="10"/>
      <c r="D3527" s="13"/>
      <c r="E3527" s="18"/>
      <c r="F3527" s="13"/>
      <c r="G3527" s="23"/>
      <c r="H3527" s="18" t="str">
        <f t="shared" si="108"/>
        <v/>
      </c>
      <c r="I3527" s="21"/>
      <c r="J3527" s="21"/>
      <c r="K3527" s="22"/>
      <c r="L3527" s="16"/>
      <c r="M3527" s="15"/>
      <c r="N3527" s="25">
        <f t="shared" si="109"/>
        <v>0</v>
      </c>
    </row>
    <row r="3528" spans="2:14" ht="21.9" customHeight="1" x14ac:dyDescent="0.3">
      <c r="B3528" s="74"/>
      <c r="C3528" s="10"/>
      <c r="D3528" s="13"/>
      <c r="E3528" s="18"/>
      <c r="F3528" s="13"/>
      <c r="G3528" s="23"/>
      <c r="H3528" s="18" t="str">
        <f t="shared" si="108"/>
        <v/>
      </c>
      <c r="I3528" s="21"/>
      <c r="J3528" s="21"/>
      <c r="K3528" s="22"/>
      <c r="L3528" s="16"/>
      <c r="M3528" s="15"/>
      <c r="N3528" s="25">
        <f t="shared" si="109"/>
        <v>0</v>
      </c>
    </row>
    <row r="3529" spans="2:14" ht="21.9" customHeight="1" x14ac:dyDescent="0.3">
      <c r="B3529" s="74"/>
      <c r="C3529" s="10"/>
      <c r="D3529" s="13"/>
      <c r="E3529" s="18"/>
      <c r="F3529" s="13"/>
      <c r="G3529" s="23"/>
      <c r="H3529" s="18" t="str">
        <f t="shared" si="108"/>
        <v/>
      </c>
      <c r="I3529" s="21"/>
      <c r="J3529" s="21"/>
      <c r="K3529" s="22"/>
      <c r="L3529" s="16"/>
      <c r="M3529" s="15"/>
      <c r="N3529" s="25">
        <f t="shared" si="109"/>
        <v>0</v>
      </c>
    </row>
    <row r="3530" spans="2:14" ht="21.9" customHeight="1" x14ac:dyDescent="0.3">
      <c r="B3530" s="74"/>
      <c r="C3530" s="10"/>
      <c r="D3530" s="13"/>
      <c r="E3530" s="18"/>
      <c r="F3530" s="13"/>
      <c r="G3530" s="23"/>
      <c r="H3530" s="18" t="str">
        <f t="shared" si="108"/>
        <v/>
      </c>
      <c r="I3530" s="21"/>
      <c r="J3530" s="21"/>
      <c r="K3530" s="22"/>
      <c r="L3530" s="16"/>
      <c r="M3530" s="15"/>
      <c r="N3530" s="25">
        <f t="shared" si="109"/>
        <v>0</v>
      </c>
    </row>
    <row r="3531" spans="2:14" ht="21.9" customHeight="1" x14ac:dyDescent="0.3">
      <c r="B3531" s="74"/>
      <c r="C3531" s="10"/>
      <c r="D3531" s="13"/>
      <c r="E3531" s="18"/>
      <c r="F3531" s="13"/>
      <c r="G3531" s="23"/>
      <c r="H3531" s="18" t="str">
        <f t="shared" ref="H3531:H3594" si="110">IF(E3531="","",IF(N3531="",D3531*E3531,(D3531*E3531)-(D3531*N3531)))</f>
        <v/>
      </c>
      <c r="I3531" s="21"/>
      <c r="J3531" s="21"/>
      <c r="K3531" s="22"/>
      <c r="L3531" s="16"/>
      <c r="M3531" s="15"/>
      <c r="N3531" s="25">
        <f t="shared" ref="N3531:N3594" si="111">IF(F3531="Não","",E3531*G3531)</f>
        <v>0</v>
      </c>
    </row>
    <row r="3532" spans="2:14" ht="21.9" customHeight="1" x14ac:dyDescent="0.3">
      <c r="B3532" s="74"/>
      <c r="C3532" s="10"/>
      <c r="D3532" s="13"/>
      <c r="E3532" s="18"/>
      <c r="F3532" s="13"/>
      <c r="G3532" s="23"/>
      <c r="H3532" s="18" t="str">
        <f t="shared" si="110"/>
        <v/>
      </c>
      <c r="I3532" s="21"/>
      <c r="J3532" s="21"/>
      <c r="K3532" s="22"/>
      <c r="L3532" s="16"/>
      <c r="M3532" s="15"/>
      <c r="N3532" s="25">
        <f t="shared" si="111"/>
        <v>0</v>
      </c>
    </row>
    <row r="3533" spans="2:14" ht="21.9" customHeight="1" x14ac:dyDescent="0.3">
      <c r="B3533" s="74"/>
      <c r="C3533" s="10"/>
      <c r="D3533" s="13"/>
      <c r="E3533" s="18"/>
      <c r="F3533" s="13"/>
      <c r="G3533" s="23"/>
      <c r="H3533" s="18" t="str">
        <f t="shared" si="110"/>
        <v/>
      </c>
      <c r="I3533" s="21"/>
      <c r="J3533" s="21"/>
      <c r="K3533" s="22"/>
      <c r="L3533" s="16"/>
      <c r="M3533" s="15"/>
      <c r="N3533" s="25">
        <f t="shared" si="111"/>
        <v>0</v>
      </c>
    </row>
    <row r="3534" spans="2:14" ht="21.9" customHeight="1" x14ac:dyDescent="0.3">
      <c r="B3534" s="74"/>
      <c r="C3534" s="10"/>
      <c r="D3534" s="13"/>
      <c r="E3534" s="18"/>
      <c r="F3534" s="13"/>
      <c r="G3534" s="23"/>
      <c r="H3534" s="18" t="str">
        <f t="shared" si="110"/>
        <v/>
      </c>
      <c r="I3534" s="21"/>
      <c r="J3534" s="21"/>
      <c r="K3534" s="22"/>
      <c r="L3534" s="16"/>
      <c r="M3534" s="15"/>
      <c r="N3534" s="25">
        <f t="shared" si="111"/>
        <v>0</v>
      </c>
    </row>
    <row r="3535" spans="2:14" ht="21.9" customHeight="1" x14ac:dyDescent="0.3">
      <c r="B3535" s="74"/>
      <c r="C3535" s="10"/>
      <c r="D3535" s="13"/>
      <c r="E3535" s="18"/>
      <c r="F3535" s="13"/>
      <c r="G3535" s="23"/>
      <c r="H3535" s="18" t="str">
        <f t="shared" si="110"/>
        <v/>
      </c>
      <c r="I3535" s="21"/>
      <c r="J3535" s="21"/>
      <c r="K3535" s="22"/>
      <c r="L3535" s="16"/>
      <c r="M3535" s="15"/>
      <c r="N3535" s="25">
        <f t="shared" si="111"/>
        <v>0</v>
      </c>
    </row>
    <row r="3536" spans="2:14" ht="21.9" customHeight="1" x14ac:dyDescent="0.3">
      <c r="B3536" s="74"/>
      <c r="C3536" s="10"/>
      <c r="D3536" s="13"/>
      <c r="E3536" s="18"/>
      <c r="F3536" s="13"/>
      <c r="G3536" s="23"/>
      <c r="H3536" s="18" t="str">
        <f t="shared" si="110"/>
        <v/>
      </c>
      <c r="I3536" s="21"/>
      <c r="J3536" s="21"/>
      <c r="K3536" s="22"/>
      <c r="L3536" s="16"/>
      <c r="M3536" s="15"/>
      <c r="N3536" s="25">
        <f t="shared" si="111"/>
        <v>0</v>
      </c>
    </row>
    <row r="3537" spans="2:14" ht="21.9" customHeight="1" x14ac:dyDescent="0.3">
      <c r="B3537" s="74"/>
      <c r="C3537" s="10"/>
      <c r="D3537" s="13"/>
      <c r="E3537" s="18"/>
      <c r="F3537" s="13"/>
      <c r="G3537" s="23"/>
      <c r="H3537" s="18" t="str">
        <f t="shared" si="110"/>
        <v/>
      </c>
      <c r="I3537" s="21"/>
      <c r="J3537" s="21"/>
      <c r="K3537" s="22"/>
      <c r="L3537" s="16"/>
      <c r="M3537" s="15"/>
      <c r="N3537" s="25">
        <f t="shared" si="111"/>
        <v>0</v>
      </c>
    </row>
    <row r="3538" spans="2:14" ht="21.9" customHeight="1" x14ac:dyDescent="0.3">
      <c r="B3538" s="74"/>
      <c r="C3538" s="10"/>
      <c r="D3538" s="13"/>
      <c r="E3538" s="18"/>
      <c r="F3538" s="13"/>
      <c r="G3538" s="23"/>
      <c r="H3538" s="18" t="str">
        <f t="shared" si="110"/>
        <v/>
      </c>
      <c r="I3538" s="21"/>
      <c r="J3538" s="21"/>
      <c r="K3538" s="22"/>
      <c r="L3538" s="16"/>
      <c r="M3538" s="15"/>
      <c r="N3538" s="25">
        <f t="shared" si="111"/>
        <v>0</v>
      </c>
    </row>
    <row r="3539" spans="2:14" ht="21.9" customHeight="1" x14ac:dyDescent="0.3">
      <c r="B3539" s="74"/>
      <c r="C3539" s="10"/>
      <c r="D3539" s="13"/>
      <c r="E3539" s="18"/>
      <c r="F3539" s="13"/>
      <c r="G3539" s="23"/>
      <c r="H3539" s="18" t="str">
        <f t="shared" si="110"/>
        <v/>
      </c>
      <c r="I3539" s="21"/>
      <c r="J3539" s="21"/>
      <c r="K3539" s="22"/>
      <c r="L3539" s="16"/>
      <c r="M3539" s="15"/>
      <c r="N3539" s="25">
        <f t="shared" si="111"/>
        <v>0</v>
      </c>
    </row>
    <row r="3540" spans="2:14" ht="21.9" customHeight="1" x14ac:dyDescent="0.3">
      <c r="B3540" s="74"/>
      <c r="C3540" s="10"/>
      <c r="D3540" s="13"/>
      <c r="E3540" s="18"/>
      <c r="F3540" s="13"/>
      <c r="G3540" s="23"/>
      <c r="H3540" s="18" t="str">
        <f t="shared" si="110"/>
        <v/>
      </c>
      <c r="I3540" s="21"/>
      <c r="J3540" s="21"/>
      <c r="K3540" s="22"/>
      <c r="L3540" s="16"/>
      <c r="M3540" s="15"/>
      <c r="N3540" s="25">
        <f t="shared" si="111"/>
        <v>0</v>
      </c>
    </row>
    <row r="3541" spans="2:14" ht="21.9" customHeight="1" x14ac:dyDescent="0.3">
      <c r="B3541" s="74"/>
      <c r="C3541" s="10"/>
      <c r="D3541" s="13"/>
      <c r="E3541" s="18"/>
      <c r="F3541" s="13"/>
      <c r="G3541" s="23"/>
      <c r="H3541" s="18" t="str">
        <f t="shared" si="110"/>
        <v/>
      </c>
      <c r="I3541" s="21"/>
      <c r="J3541" s="21"/>
      <c r="K3541" s="22"/>
      <c r="L3541" s="16"/>
      <c r="M3541" s="15"/>
      <c r="N3541" s="25">
        <f t="shared" si="111"/>
        <v>0</v>
      </c>
    </row>
    <row r="3542" spans="2:14" ht="21.9" customHeight="1" x14ac:dyDescent="0.3">
      <c r="B3542" s="74"/>
      <c r="C3542" s="10"/>
      <c r="D3542" s="13"/>
      <c r="E3542" s="18"/>
      <c r="F3542" s="13"/>
      <c r="G3542" s="23"/>
      <c r="H3542" s="18" t="str">
        <f t="shared" si="110"/>
        <v/>
      </c>
      <c r="I3542" s="21"/>
      <c r="J3542" s="21"/>
      <c r="K3542" s="22"/>
      <c r="L3542" s="16"/>
      <c r="M3542" s="15"/>
      <c r="N3542" s="25">
        <f t="shared" si="111"/>
        <v>0</v>
      </c>
    </row>
    <row r="3543" spans="2:14" ht="21.9" customHeight="1" x14ac:dyDescent="0.3">
      <c r="B3543" s="74"/>
      <c r="C3543" s="10"/>
      <c r="D3543" s="13"/>
      <c r="E3543" s="18"/>
      <c r="F3543" s="13"/>
      <c r="G3543" s="23"/>
      <c r="H3543" s="18" t="str">
        <f t="shared" si="110"/>
        <v/>
      </c>
      <c r="I3543" s="21"/>
      <c r="J3543" s="21"/>
      <c r="K3543" s="22"/>
      <c r="L3543" s="16"/>
      <c r="M3543" s="15"/>
      <c r="N3543" s="25">
        <f t="shared" si="111"/>
        <v>0</v>
      </c>
    </row>
    <row r="3544" spans="2:14" ht="21.9" customHeight="1" x14ac:dyDescent="0.3">
      <c r="B3544" s="74"/>
      <c r="C3544" s="10"/>
      <c r="D3544" s="13"/>
      <c r="E3544" s="18"/>
      <c r="F3544" s="13"/>
      <c r="G3544" s="23"/>
      <c r="H3544" s="18" t="str">
        <f t="shared" si="110"/>
        <v/>
      </c>
      <c r="I3544" s="21"/>
      <c r="J3544" s="21"/>
      <c r="K3544" s="22"/>
      <c r="L3544" s="16"/>
      <c r="M3544" s="15"/>
      <c r="N3544" s="25">
        <f t="shared" si="111"/>
        <v>0</v>
      </c>
    </row>
    <row r="3545" spans="2:14" ht="21.9" customHeight="1" x14ac:dyDescent="0.3">
      <c r="B3545" s="74"/>
      <c r="C3545" s="10"/>
      <c r="D3545" s="13"/>
      <c r="E3545" s="18"/>
      <c r="F3545" s="13"/>
      <c r="G3545" s="23"/>
      <c r="H3545" s="18" t="str">
        <f t="shared" si="110"/>
        <v/>
      </c>
      <c r="I3545" s="21"/>
      <c r="J3545" s="21"/>
      <c r="K3545" s="22"/>
      <c r="L3545" s="16"/>
      <c r="M3545" s="15"/>
      <c r="N3545" s="25">
        <f t="shared" si="111"/>
        <v>0</v>
      </c>
    </row>
    <row r="3546" spans="2:14" ht="21.9" customHeight="1" x14ac:dyDescent="0.3">
      <c r="B3546" s="74"/>
      <c r="C3546" s="10"/>
      <c r="D3546" s="13"/>
      <c r="E3546" s="18"/>
      <c r="F3546" s="13"/>
      <c r="G3546" s="23"/>
      <c r="H3546" s="18" t="str">
        <f t="shared" si="110"/>
        <v/>
      </c>
      <c r="I3546" s="21"/>
      <c r="J3546" s="21"/>
      <c r="K3546" s="22"/>
      <c r="L3546" s="16"/>
      <c r="M3546" s="15"/>
      <c r="N3546" s="25">
        <f t="shared" si="111"/>
        <v>0</v>
      </c>
    </row>
    <row r="3547" spans="2:14" ht="21.9" customHeight="1" x14ac:dyDescent="0.3">
      <c r="B3547" s="74"/>
      <c r="C3547" s="10"/>
      <c r="D3547" s="13"/>
      <c r="E3547" s="18"/>
      <c r="F3547" s="13"/>
      <c r="G3547" s="23"/>
      <c r="H3547" s="18" t="str">
        <f t="shared" si="110"/>
        <v/>
      </c>
      <c r="I3547" s="21"/>
      <c r="J3547" s="21"/>
      <c r="K3547" s="22"/>
      <c r="L3547" s="16"/>
      <c r="M3547" s="15"/>
      <c r="N3547" s="25">
        <f t="shared" si="111"/>
        <v>0</v>
      </c>
    </row>
    <row r="3548" spans="2:14" ht="21.9" customHeight="1" x14ac:dyDescent="0.3">
      <c r="B3548" s="74"/>
      <c r="C3548" s="10"/>
      <c r="D3548" s="13"/>
      <c r="E3548" s="18"/>
      <c r="F3548" s="13"/>
      <c r="G3548" s="23"/>
      <c r="H3548" s="18" t="str">
        <f t="shared" si="110"/>
        <v/>
      </c>
      <c r="I3548" s="21"/>
      <c r="J3548" s="21"/>
      <c r="K3548" s="22"/>
      <c r="L3548" s="16"/>
      <c r="M3548" s="15"/>
      <c r="N3548" s="25">
        <f t="shared" si="111"/>
        <v>0</v>
      </c>
    </row>
    <row r="3549" spans="2:14" ht="21.9" customHeight="1" x14ac:dyDescent="0.3">
      <c r="B3549" s="74"/>
      <c r="C3549" s="10"/>
      <c r="D3549" s="13"/>
      <c r="E3549" s="18"/>
      <c r="F3549" s="13"/>
      <c r="G3549" s="23"/>
      <c r="H3549" s="18" t="str">
        <f t="shared" si="110"/>
        <v/>
      </c>
      <c r="I3549" s="21"/>
      <c r="J3549" s="21"/>
      <c r="K3549" s="22"/>
      <c r="L3549" s="16"/>
      <c r="M3549" s="15"/>
      <c r="N3549" s="25">
        <f t="shared" si="111"/>
        <v>0</v>
      </c>
    </row>
    <row r="3550" spans="2:14" ht="21.9" customHeight="1" x14ac:dyDescent="0.3">
      <c r="B3550" s="74"/>
      <c r="C3550" s="10"/>
      <c r="D3550" s="13"/>
      <c r="E3550" s="18"/>
      <c r="F3550" s="13"/>
      <c r="G3550" s="23"/>
      <c r="H3550" s="18" t="str">
        <f t="shared" si="110"/>
        <v/>
      </c>
      <c r="I3550" s="21"/>
      <c r="J3550" s="21"/>
      <c r="K3550" s="22"/>
      <c r="L3550" s="16"/>
      <c r="M3550" s="15"/>
      <c r="N3550" s="25">
        <f t="shared" si="111"/>
        <v>0</v>
      </c>
    </row>
    <row r="3551" spans="2:14" ht="21.9" customHeight="1" x14ac:dyDescent="0.3">
      <c r="B3551" s="74"/>
      <c r="C3551" s="10"/>
      <c r="D3551" s="13"/>
      <c r="E3551" s="18"/>
      <c r="F3551" s="13"/>
      <c r="G3551" s="23"/>
      <c r="H3551" s="18" t="str">
        <f t="shared" si="110"/>
        <v/>
      </c>
      <c r="I3551" s="21"/>
      <c r="J3551" s="21"/>
      <c r="K3551" s="22"/>
      <c r="L3551" s="16"/>
      <c r="M3551" s="15"/>
      <c r="N3551" s="25">
        <f t="shared" si="111"/>
        <v>0</v>
      </c>
    </row>
    <row r="3552" spans="2:14" ht="21.9" customHeight="1" x14ac:dyDescent="0.3">
      <c r="B3552" s="74"/>
      <c r="C3552" s="10"/>
      <c r="D3552" s="13"/>
      <c r="E3552" s="18"/>
      <c r="F3552" s="13"/>
      <c r="G3552" s="23"/>
      <c r="H3552" s="18" t="str">
        <f t="shared" si="110"/>
        <v/>
      </c>
      <c r="I3552" s="21"/>
      <c r="J3552" s="21"/>
      <c r="K3552" s="22"/>
      <c r="L3552" s="16"/>
      <c r="M3552" s="15"/>
      <c r="N3552" s="25">
        <f t="shared" si="111"/>
        <v>0</v>
      </c>
    </row>
    <row r="3553" spans="2:14" ht="21.9" customHeight="1" x14ac:dyDescent="0.3">
      <c r="B3553" s="74"/>
      <c r="C3553" s="10"/>
      <c r="D3553" s="13"/>
      <c r="E3553" s="18"/>
      <c r="F3553" s="13"/>
      <c r="G3553" s="23"/>
      <c r="H3553" s="18" t="str">
        <f t="shared" si="110"/>
        <v/>
      </c>
      <c r="I3553" s="21"/>
      <c r="J3553" s="21"/>
      <c r="K3553" s="22"/>
      <c r="L3553" s="16"/>
      <c r="M3553" s="15"/>
      <c r="N3553" s="25">
        <f t="shared" si="111"/>
        <v>0</v>
      </c>
    </row>
    <row r="3554" spans="2:14" ht="21.9" customHeight="1" x14ac:dyDescent="0.3">
      <c r="B3554" s="74"/>
      <c r="C3554" s="10"/>
      <c r="D3554" s="13"/>
      <c r="E3554" s="18"/>
      <c r="F3554" s="13"/>
      <c r="G3554" s="23"/>
      <c r="H3554" s="18" t="str">
        <f t="shared" si="110"/>
        <v/>
      </c>
      <c r="I3554" s="21"/>
      <c r="J3554" s="21"/>
      <c r="K3554" s="22"/>
      <c r="L3554" s="16"/>
      <c r="M3554" s="15"/>
      <c r="N3554" s="25">
        <f t="shared" si="111"/>
        <v>0</v>
      </c>
    </row>
    <row r="3555" spans="2:14" ht="21.9" customHeight="1" x14ac:dyDescent="0.3">
      <c r="B3555" s="74"/>
      <c r="C3555" s="10"/>
      <c r="D3555" s="13"/>
      <c r="E3555" s="18"/>
      <c r="F3555" s="13"/>
      <c r="G3555" s="23"/>
      <c r="H3555" s="18" t="str">
        <f t="shared" si="110"/>
        <v/>
      </c>
      <c r="I3555" s="21"/>
      <c r="J3555" s="21"/>
      <c r="K3555" s="22"/>
      <c r="L3555" s="16"/>
      <c r="M3555" s="15"/>
      <c r="N3555" s="25">
        <f t="shared" si="111"/>
        <v>0</v>
      </c>
    </row>
    <row r="3556" spans="2:14" ht="21.9" customHeight="1" x14ac:dyDescent="0.3">
      <c r="B3556" s="74"/>
      <c r="C3556" s="10"/>
      <c r="D3556" s="13"/>
      <c r="E3556" s="18"/>
      <c r="F3556" s="13"/>
      <c r="G3556" s="23"/>
      <c r="H3556" s="18" t="str">
        <f t="shared" si="110"/>
        <v/>
      </c>
      <c r="I3556" s="21"/>
      <c r="J3556" s="21"/>
      <c r="K3556" s="22"/>
      <c r="L3556" s="16"/>
      <c r="M3556" s="15"/>
      <c r="N3556" s="25">
        <f t="shared" si="111"/>
        <v>0</v>
      </c>
    </row>
    <row r="3557" spans="2:14" ht="21.9" customHeight="1" x14ac:dyDescent="0.3">
      <c r="B3557" s="74"/>
      <c r="C3557" s="10"/>
      <c r="D3557" s="13"/>
      <c r="E3557" s="18"/>
      <c r="F3557" s="13"/>
      <c r="G3557" s="23"/>
      <c r="H3557" s="18" t="str">
        <f t="shared" si="110"/>
        <v/>
      </c>
      <c r="I3557" s="21"/>
      <c r="J3557" s="21"/>
      <c r="K3557" s="22"/>
      <c r="L3557" s="16"/>
      <c r="M3557" s="15"/>
      <c r="N3557" s="25">
        <f t="shared" si="111"/>
        <v>0</v>
      </c>
    </row>
    <row r="3558" spans="2:14" ht="21.9" customHeight="1" x14ac:dyDescent="0.3">
      <c r="B3558" s="74"/>
      <c r="C3558" s="10"/>
      <c r="D3558" s="13"/>
      <c r="E3558" s="18"/>
      <c r="F3558" s="13"/>
      <c r="G3558" s="23"/>
      <c r="H3558" s="18" t="str">
        <f t="shared" si="110"/>
        <v/>
      </c>
      <c r="I3558" s="21"/>
      <c r="J3558" s="21"/>
      <c r="K3558" s="22"/>
      <c r="L3558" s="16"/>
      <c r="M3558" s="15"/>
      <c r="N3558" s="25">
        <f t="shared" si="111"/>
        <v>0</v>
      </c>
    </row>
    <row r="3559" spans="2:14" ht="21.9" customHeight="1" x14ac:dyDescent="0.3">
      <c r="B3559" s="74"/>
      <c r="C3559" s="10"/>
      <c r="D3559" s="13"/>
      <c r="E3559" s="18"/>
      <c r="F3559" s="13"/>
      <c r="G3559" s="23"/>
      <c r="H3559" s="18" t="str">
        <f t="shared" si="110"/>
        <v/>
      </c>
      <c r="I3559" s="21"/>
      <c r="J3559" s="21"/>
      <c r="K3559" s="22"/>
      <c r="L3559" s="16"/>
      <c r="M3559" s="15"/>
      <c r="N3559" s="25">
        <f t="shared" si="111"/>
        <v>0</v>
      </c>
    </row>
    <row r="3560" spans="2:14" ht="21.9" customHeight="1" x14ac:dyDescent="0.3">
      <c r="B3560" s="74"/>
      <c r="C3560" s="10"/>
      <c r="D3560" s="13"/>
      <c r="E3560" s="18"/>
      <c r="F3560" s="13"/>
      <c r="G3560" s="23"/>
      <c r="H3560" s="18" t="str">
        <f t="shared" si="110"/>
        <v/>
      </c>
      <c r="I3560" s="21"/>
      <c r="J3560" s="21"/>
      <c r="K3560" s="22"/>
      <c r="L3560" s="16"/>
      <c r="M3560" s="15"/>
      <c r="N3560" s="25">
        <f t="shared" si="111"/>
        <v>0</v>
      </c>
    </row>
    <row r="3561" spans="2:14" ht="21.9" customHeight="1" x14ac:dyDescent="0.3">
      <c r="B3561" s="74"/>
      <c r="C3561" s="10"/>
      <c r="D3561" s="13"/>
      <c r="E3561" s="18"/>
      <c r="F3561" s="13"/>
      <c r="G3561" s="23"/>
      <c r="H3561" s="18" t="str">
        <f t="shared" si="110"/>
        <v/>
      </c>
      <c r="I3561" s="21"/>
      <c r="J3561" s="21"/>
      <c r="K3561" s="22"/>
      <c r="L3561" s="16"/>
      <c r="M3561" s="15"/>
      <c r="N3561" s="25">
        <f t="shared" si="111"/>
        <v>0</v>
      </c>
    </row>
    <row r="3562" spans="2:14" ht="21.9" customHeight="1" x14ac:dyDescent="0.3">
      <c r="B3562" s="74"/>
      <c r="C3562" s="10"/>
      <c r="D3562" s="13"/>
      <c r="E3562" s="18"/>
      <c r="F3562" s="13"/>
      <c r="G3562" s="23"/>
      <c r="H3562" s="18" t="str">
        <f t="shared" si="110"/>
        <v/>
      </c>
      <c r="I3562" s="21"/>
      <c r="J3562" s="21"/>
      <c r="K3562" s="22"/>
      <c r="L3562" s="16"/>
      <c r="M3562" s="15"/>
      <c r="N3562" s="25">
        <f t="shared" si="111"/>
        <v>0</v>
      </c>
    </row>
    <row r="3563" spans="2:14" ht="21.9" customHeight="1" x14ac:dyDescent="0.3">
      <c r="B3563" s="74"/>
      <c r="C3563" s="10"/>
      <c r="D3563" s="13"/>
      <c r="E3563" s="18"/>
      <c r="F3563" s="13"/>
      <c r="G3563" s="23"/>
      <c r="H3563" s="18" t="str">
        <f t="shared" si="110"/>
        <v/>
      </c>
      <c r="I3563" s="21"/>
      <c r="J3563" s="21"/>
      <c r="K3563" s="22"/>
      <c r="L3563" s="16"/>
      <c r="M3563" s="15"/>
      <c r="N3563" s="25">
        <f t="shared" si="111"/>
        <v>0</v>
      </c>
    </row>
    <row r="3564" spans="2:14" ht="21.9" customHeight="1" x14ac:dyDescent="0.3">
      <c r="B3564" s="74"/>
      <c r="C3564" s="10"/>
      <c r="D3564" s="13"/>
      <c r="E3564" s="18"/>
      <c r="F3564" s="13"/>
      <c r="G3564" s="23"/>
      <c r="H3564" s="18" t="str">
        <f t="shared" si="110"/>
        <v/>
      </c>
      <c r="I3564" s="21"/>
      <c r="J3564" s="21"/>
      <c r="K3564" s="22"/>
      <c r="L3564" s="16"/>
      <c r="M3564" s="15"/>
      <c r="N3564" s="25">
        <f t="shared" si="111"/>
        <v>0</v>
      </c>
    </row>
    <row r="3565" spans="2:14" ht="21.9" customHeight="1" x14ac:dyDescent="0.3">
      <c r="B3565" s="74"/>
      <c r="C3565" s="10"/>
      <c r="D3565" s="13"/>
      <c r="E3565" s="18"/>
      <c r="F3565" s="13"/>
      <c r="G3565" s="23"/>
      <c r="H3565" s="18" t="str">
        <f t="shared" si="110"/>
        <v/>
      </c>
      <c r="I3565" s="21"/>
      <c r="J3565" s="21"/>
      <c r="K3565" s="22"/>
      <c r="L3565" s="16"/>
      <c r="M3565" s="15"/>
      <c r="N3565" s="25">
        <f t="shared" si="111"/>
        <v>0</v>
      </c>
    </row>
    <row r="3566" spans="2:14" ht="21.9" customHeight="1" x14ac:dyDescent="0.3">
      <c r="B3566" s="74"/>
      <c r="C3566" s="10"/>
      <c r="D3566" s="13"/>
      <c r="E3566" s="18"/>
      <c r="F3566" s="13"/>
      <c r="G3566" s="23"/>
      <c r="H3566" s="18" t="str">
        <f t="shared" si="110"/>
        <v/>
      </c>
      <c r="I3566" s="21"/>
      <c r="J3566" s="21"/>
      <c r="K3566" s="22"/>
      <c r="L3566" s="16"/>
      <c r="M3566" s="15"/>
      <c r="N3566" s="25">
        <f t="shared" si="111"/>
        <v>0</v>
      </c>
    </row>
    <row r="3567" spans="2:14" ht="21.9" customHeight="1" x14ac:dyDescent="0.3">
      <c r="B3567" s="74"/>
      <c r="C3567" s="10"/>
      <c r="D3567" s="13"/>
      <c r="E3567" s="18"/>
      <c r="F3567" s="13"/>
      <c r="G3567" s="23"/>
      <c r="H3567" s="18" t="str">
        <f t="shared" si="110"/>
        <v/>
      </c>
      <c r="I3567" s="21"/>
      <c r="J3567" s="21"/>
      <c r="K3567" s="22"/>
      <c r="L3567" s="16"/>
      <c r="M3567" s="15"/>
      <c r="N3567" s="25">
        <f t="shared" si="111"/>
        <v>0</v>
      </c>
    </row>
    <row r="3568" spans="2:14" ht="21.9" customHeight="1" x14ac:dyDescent="0.3">
      <c r="B3568" s="74"/>
      <c r="C3568" s="10"/>
      <c r="D3568" s="13"/>
      <c r="E3568" s="18"/>
      <c r="F3568" s="13"/>
      <c r="G3568" s="23"/>
      <c r="H3568" s="18" t="str">
        <f t="shared" si="110"/>
        <v/>
      </c>
      <c r="I3568" s="21"/>
      <c r="J3568" s="21"/>
      <c r="K3568" s="22"/>
      <c r="L3568" s="16"/>
      <c r="M3568" s="15"/>
      <c r="N3568" s="25">
        <f t="shared" si="111"/>
        <v>0</v>
      </c>
    </row>
    <row r="3569" spans="2:14" ht="21.9" customHeight="1" x14ac:dyDescent="0.3">
      <c r="B3569" s="74"/>
      <c r="C3569" s="10"/>
      <c r="D3569" s="13"/>
      <c r="E3569" s="18"/>
      <c r="F3569" s="13"/>
      <c r="G3569" s="23"/>
      <c r="H3569" s="18" t="str">
        <f t="shared" si="110"/>
        <v/>
      </c>
      <c r="I3569" s="21"/>
      <c r="J3569" s="21"/>
      <c r="K3569" s="22"/>
      <c r="L3569" s="16"/>
      <c r="M3569" s="15"/>
      <c r="N3569" s="25">
        <f t="shared" si="111"/>
        <v>0</v>
      </c>
    </row>
    <row r="3570" spans="2:14" ht="21.9" customHeight="1" x14ac:dyDescent="0.3">
      <c r="B3570" s="74"/>
      <c r="C3570" s="10"/>
      <c r="D3570" s="13"/>
      <c r="E3570" s="18"/>
      <c r="F3570" s="13"/>
      <c r="G3570" s="23"/>
      <c r="H3570" s="18" t="str">
        <f t="shared" si="110"/>
        <v/>
      </c>
      <c r="I3570" s="21"/>
      <c r="J3570" s="21"/>
      <c r="K3570" s="22"/>
      <c r="L3570" s="16"/>
      <c r="M3570" s="15"/>
      <c r="N3570" s="25">
        <f t="shared" si="111"/>
        <v>0</v>
      </c>
    </row>
    <row r="3571" spans="2:14" ht="21.9" customHeight="1" x14ac:dyDescent="0.3">
      <c r="B3571" s="74"/>
      <c r="C3571" s="10"/>
      <c r="D3571" s="13"/>
      <c r="E3571" s="18"/>
      <c r="F3571" s="13"/>
      <c r="G3571" s="23"/>
      <c r="H3571" s="18" t="str">
        <f t="shared" si="110"/>
        <v/>
      </c>
      <c r="I3571" s="21"/>
      <c r="J3571" s="21"/>
      <c r="K3571" s="22"/>
      <c r="L3571" s="16"/>
      <c r="M3571" s="15"/>
      <c r="N3571" s="25">
        <f t="shared" si="111"/>
        <v>0</v>
      </c>
    </row>
    <row r="3572" spans="2:14" ht="21.9" customHeight="1" x14ac:dyDescent="0.3">
      <c r="B3572" s="74"/>
      <c r="C3572" s="10"/>
      <c r="D3572" s="13"/>
      <c r="E3572" s="18"/>
      <c r="F3572" s="13"/>
      <c r="G3572" s="23"/>
      <c r="H3572" s="18" t="str">
        <f t="shared" si="110"/>
        <v/>
      </c>
      <c r="I3572" s="21"/>
      <c r="J3572" s="21"/>
      <c r="K3572" s="22"/>
      <c r="L3572" s="16"/>
      <c r="M3572" s="15"/>
      <c r="N3572" s="25">
        <f t="shared" si="111"/>
        <v>0</v>
      </c>
    </row>
    <row r="3573" spans="2:14" ht="21.9" customHeight="1" x14ac:dyDescent="0.3">
      <c r="B3573" s="74"/>
      <c r="C3573" s="10"/>
      <c r="D3573" s="13"/>
      <c r="E3573" s="18"/>
      <c r="F3573" s="13"/>
      <c r="G3573" s="23"/>
      <c r="H3573" s="18" t="str">
        <f t="shared" si="110"/>
        <v/>
      </c>
      <c r="I3573" s="21"/>
      <c r="J3573" s="21"/>
      <c r="K3573" s="22"/>
      <c r="L3573" s="16"/>
      <c r="M3573" s="15"/>
      <c r="N3573" s="25">
        <f t="shared" si="111"/>
        <v>0</v>
      </c>
    </row>
    <row r="3574" spans="2:14" ht="21.9" customHeight="1" x14ac:dyDescent="0.3">
      <c r="B3574" s="74"/>
      <c r="C3574" s="10"/>
      <c r="D3574" s="13"/>
      <c r="E3574" s="18"/>
      <c r="F3574" s="13"/>
      <c r="G3574" s="23"/>
      <c r="H3574" s="18" t="str">
        <f t="shared" si="110"/>
        <v/>
      </c>
      <c r="I3574" s="21"/>
      <c r="J3574" s="21"/>
      <c r="K3574" s="22"/>
      <c r="L3574" s="16"/>
      <c r="M3574" s="15"/>
      <c r="N3574" s="25">
        <f t="shared" si="111"/>
        <v>0</v>
      </c>
    </row>
    <row r="3575" spans="2:14" ht="21.9" customHeight="1" x14ac:dyDescent="0.3">
      <c r="B3575" s="74"/>
      <c r="C3575" s="10"/>
      <c r="D3575" s="13"/>
      <c r="E3575" s="18"/>
      <c r="F3575" s="13"/>
      <c r="G3575" s="23"/>
      <c r="H3575" s="18" t="str">
        <f t="shared" si="110"/>
        <v/>
      </c>
      <c r="I3575" s="21"/>
      <c r="J3575" s="21"/>
      <c r="K3575" s="22"/>
      <c r="L3575" s="16"/>
      <c r="M3575" s="15"/>
      <c r="N3575" s="25">
        <f t="shared" si="111"/>
        <v>0</v>
      </c>
    </row>
    <row r="3576" spans="2:14" ht="21.9" customHeight="1" x14ac:dyDescent="0.3">
      <c r="B3576" s="74"/>
      <c r="C3576" s="10"/>
      <c r="D3576" s="13"/>
      <c r="E3576" s="18"/>
      <c r="F3576" s="13"/>
      <c r="G3576" s="23"/>
      <c r="H3576" s="18" t="str">
        <f t="shared" si="110"/>
        <v/>
      </c>
      <c r="I3576" s="21"/>
      <c r="J3576" s="21"/>
      <c r="K3576" s="22"/>
      <c r="L3576" s="16"/>
      <c r="M3576" s="15"/>
      <c r="N3576" s="25">
        <f t="shared" si="111"/>
        <v>0</v>
      </c>
    </row>
    <row r="3577" spans="2:14" ht="21.9" customHeight="1" x14ac:dyDescent="0.3">
      <c r="B3577" s="74"/>
      <c r="C3577" s="10"/>
      <c r="D3577" s="13"/>
      <c r="E3577" s="18"/>
      <c r="F3577" s="13"/>
      <c r="G3577" s="23"/>
      <c r="H3577" s="18" t="str">
        <f t="shared" si="110"/>
        <v/>
      </c>
      <c r="I3577" s="21"/>
      <c r="J3577" s="21"/>
      <c r="K3577" s="22"/>
      <c r="L3577" s="16"/>
      <c r="M3577" s="15"/>
      <c r="N3577" s="25">
        <f t="shared" si="111"/>
        <v>0</v>
      </c>
    </row>
    <row r="3578" spans="2:14" ht="21.9" customHeight="1" x14ac:dyDescent="0.3">
      <c r="B3578" s="74"/>
      <c r="C3578" s="10"/>
      <c r="D3578" s="13"/>
      <c r="E3578" s="18"/>
      <c r="F3578" s="13"/>
      <c r="G3578" s="23"/>
      <c r="H3578" s="18" t="str">
        <f t="shared" si="110"/>
        <v/>
      </c>
      <c r="I3578" s="21"/>
      <c r="J3578" s="21"/>
      <c r="K3578" s="22"/>
      <c r="L3578" s="16"/>
      <c r="M3578" s="15"/>
      <c r="N3578" s="25">
        <f t="shared" si="111"/>
        <v>0</v>
      </c>
    </row>
    <row r="3579" spans="2:14" ht="21.9" customHeight="1" x14ac:dyDescent="0.3">
      <c r="B3579" s="74"/>
      <c r="C3579" s="10"/>
      <c r="D3579" s="13"/>
      <c r="E3579" s="18"/>
      <c r="F3579" s="13"/>
      <c r="G3579" s="23"/>
      <c r="H3579" s="18" t="str">
        <f t="shared" si="110"/>
        <v/>
      </c>
      <c r="I3579" s="21"/>
      <c r="J3579" s="21"/>
      <c r="K3579" s="22"/>
      <c r="L3579" s="16"/>
      <c r="M3579" s="15"/>
      <c r="N3579" s="25">
        <f t="shared" si="111"/>
        <v>0</v>
      </c>
    </row>
    <row r="3580" spans="2:14" ht="21.9" customHeight="1" x14ac:dyDescent="0.3">
      <c r="B3580" s="74"/>
      <c r="C3580" s="10"/>
      <c r="D3580" s="13"/>
      <c r="E3580" s="18"/>
      <c r="F3580" s="13"/>
      <c r="G3580" s="23"/>
      <c r="H3580" s="18" t="str">
        <f t="shared" si="110"/>
        <v/>
      </c>
      <c r="I3580" s="21"/>
      <c r="J3580" s="21"/>
      <c r="K3580" s="22"/>
      <c r="L3580" s="16"/>
      <c r="M3580" s="15"/>
      <c r="N3580" s="25">
        <f t="shared" si="111"/>
        <v>0</v>
      </c>
    </row>
    <row r="3581" spans="2:14" ht="21.9" customHeight="1" x14ac:dyDescent="0.3">
      <c r="B3581" s="74"/>
      <c r="C3581" s="10"/>
      <c r="D3581" s="13"/>
      <c r="E3581" s="18"/>
      <c r="F3581" s="13"/>
      <c r="G3581" s="23"/>
      <c r="H3581" s="18" t="str">
        <f t="shared" si="110"/>
        <v/>
      </c>
      <c r="I3581" s="21"/>
      <c r="J3581" s="21"/>
      <c r="K3581" s="22"/>
      <c r="L3581" s="16"/>
      <c r="M3581" s="15"/>
      <c r="N3581" s="25">
        <f t="shared" si="111"/>
        <v>0</v>
      </c>
    </row>
    <row r="3582" spans="2:14" ht="21.9" customHeight="1" x14ac:dyDescent="0.3">
      <c r="B3582" s="74"/>
      <c r="C3582" s="10"/>
      <c r="D3582" s="13"/>
      <c r="E3582" s="18"/>
      <c r="F3582" s="13"/>
      <c r="G3582" s="23"/>
      <c r="H3582" s="18" t="str">
        <f t="shared" si="110"/>
        <v/>
      </c>
      <c r="I3582" s="21"/>
      <c r="J3582" s="21"/>
      <c r="K3582" s="22"/>
      <c r="L3582" s="16"/>
      <c r="M3582" s="15"/>
      <c r="N3582" s="25">
        <f t="shared" si="111"/>
        <v>0</v>
      </c>
    </row>
    <row r="3583" spans="2:14" ht="21.9" customHeight="1" x14ac:dyDescent="0.3">
      <c r="B3583" s="74"/>
      <c r="C3583" s="10"/>
      <c r="D3583" s="13"/>
      <c r="E3583" s="18"/>
      <c r="F3583" s="13"/>
      <c r="G3583" s="23"/>
      <c r="H3583" s="18" t="str">
        <f t="shared" si="110"/>
        <v/>
      </c>
      <c r="I3583" s="21"/>
      <c r="J3583" s="21"/>
      <c r="K3583" s="22"/>
      <c r="L3583" s="16"/>
      <c r="M3583" s="15"/>
      <c r="N3583" s="25">
        <f t="shared" si="111"/>
        <v>0</v>
      </c>
    </row>
    <row r="3584" spans="2:14" ht="21.9" customHeight="1" x14ac:dyDescent="0.3">
      <c r="B3584" s="74"/>
      <c r="C3584" s="10"/>
      <c r="D3584" s="13"/>
      <c r="E3584" s="18"/>
      <c r="F3584" s="13"/>
      <c r="G3584" s="23"/>
      <c r="H3584" s="18" t="str">
        <f t="shared" si="110"/>
        <v/>
      </c>
      <c r="I3584" s="21"/>
      <c r="J3584" s="21"/>
      <c r="K3584" s="22"/>
      <c r="L3584" s="16"/>
      <c r="M3584" s="15"/>
      <c r="N3584" s="25">
        <f t="shared" si="111"/>
        <v>0</v>
      </c>
    </row>
    <row r="3585" spans="2:14" ht="21.9" customHeight="1" x14ac:dyDescent="0.3">
      <c r="B3585" s="74"/>
      <c r="C3585" s="10"/>
      <c r="D3585" s="13"/>
      <c r="E3585" s="18"/>
      <c r="F3585" s="13"/>
      <c r="G3585" s="23"/>
      <c r="H3585" s="18" t="str">
        <f t="shared" si="110"/>
        <v/>
      </c>
      <c r="I3585" s="21"/>
      <c r="J3585" s="21"/>
      <c r="K3585" s="22"/>
      <c r="L3585" s="16"/>
      <c r="M3585" s="15"/>
      <c r="N3585" s="25">
        <f t="shared" si="111"/>
        <v>0</v>
      </c>
    </row>
    <row r="3586" spans="2:14" ht="21.9" customHeight="1" x14ac:dyDescent="0.3">
      <c r="B3586" s="74"/>
      <c r="C3586" s="10"/>
      <c r="D3586" s="13"/>
      <c r="E3586" s="18"/>
      <c r="F3586" s="13"/>
      <c r="G3586" s="23"/>
      <c r="H3586" s="18" t="str">
        <f t="shared" si="110"/>
        <v/>
      </c>
      <c r="I3586" s="21"/>
      <c r="J3586" s="21"/>
      <c r="K3586" s="22"/>
      <c r="L3586" s="16"/>
      <c r="M3586" s="15"/>
      <c r="N3586" s="25">
        <f t="shared" si="111"/>
        <v>0</v>
      </c>
    </row>
    <row r="3587" spans="2:14" ht="21.9" customHeight="1" x14ac:dyDescent="0.3">
      <c r="B3587" s="74"/>
      <c r="C3587" s="10"/>
      <c r="D3587" s="13"/>
      <c r="E3587" s="18"/>
      <c r="F3587" s="13"/>
      <c r="G3587" s="23"/>
      <c r="H3587" s="18" t="str">
        <f t="shared" si="110"/>
        <v/>
      </c>
      <c r="I3587" s="21"/>
      <c r="J3587" s="21"/>
      <c r="K3587" s="22"/>
      <c r="L3587" s="16"/>
      <c r="M3587" s="15"/>
      <c r="N3587" s="25">
        <f t="shared" si="111"/>
        <v>0</v>
      </c>
    </row>
    <row r="3588" spans="2:14" ht="21.9" customHeight="1" x14ac:dyDescent="0.3">
      <c r="B3588" s="74"/>
      <c r="C3588" s="10"/>
      <c r="D3588" s="13"/>
      <c r="E3588" s="18"/>
      <c r="F3588" s="13"/>
      <c r="G3588" s="23"/>
      <c r="H3588" s="18" t="str">
        <f t="shared" si="110"/>
        <v/>
      </c>
      <c r="I3588" s="21"/>
      <c r="J3588" s="21"/>
      <c r="K3588" s="22"/>
      <c r="L3588" s="16"/>
      <c r="M3588" s="15"/>
      <c r="N3588" s="25">
        <f t="shared" si="111"/>
        <v>0</v>
      </c>
    </row>
    <row r="3589" spans="2:14" ht="21.9" customHeight="1" x14ac:dyDescent="0.3">
      <c r="B3589" s="74"/>
      <c r="C3589" s="10"/>
      <c r="D3589" s="13"/>
      <c r="E3589" s="18"/>
      <c r="F3589" s="13"/>
      <c r="G3589" s="23"/>
      <c r="H3589" s="18" t="str">
        <f t="shared" si="110"/>
        <v/>
      </c>
      <c r="I3589" s="21"/>
      <c r="J3589" s="21"/>
      <c r="K3589" s="22"/>
      <c r="L3589" s="16"/>
      <c r="M3589" s="15"/>
      <c r="N3589" s="25">
        <f t="shared" si="111"/>
        <v>0</v>
      </c>
    </row>
    <row r="3590" spans="2:14" ht="21.9" customHeight="1" x14ac:dyDescent="0.3">
      <c r="B3590" s="74"/>
      <c r="C3590" s="10"/>
      <c r="D3590" s="13"/>
      <c r="E3590" s="18"/>
      <c r="F3590" s="13"/>
      <c r="G3590" s="23"/>
      <c r="H3590" s="18" t="str">
        <f t="shared" si="110"/>
        <v/>
      </c>
      <c r="I3590" s="21"/>
      <c r="J3590" s="21"/>
      <c r="K3590" s="22"/>
      <c r="L3590" s="16"/>
      <c r="M3590" s="15"/>
      <c r="N3590" s="25">
        <f t="shared" si="111"/>
        <v>0</v>
      </c>
    </row>
    <row r="3591" spans="2:14" ht="21.9" customHeight="1" x14ac:dyDescent="0.3">
      <c r="B3591" s="74"/>
      <c r="C3591" s="10"/>
      <c r="D3591" s="13"/>
      <c r="E3591" s="18"/>
      <c r="F3591" s="13"/>
      <c r="G3591" s="23"/>
      <c r="H3591" s="18" t="str">
        <f t="shared" si="110"/>
        <v/>
      </c>
      <c r="I3591" s="21"/>
      <c r="J3591" s="21"/>
      <c r="K3591" s="22"/>
      <c r="L3591" s="16"/>
      <c r="M3591" s="15"/>
      <c r="N3591" s="25">
        <f t="shared" si="111"/>
        <v>0</v>
      </c>
    </row>
    <row r="3592" spans="2:14" ht="21.9" customHeight="1" x14ac:dyDescent="0.3">
      <c r="B3592" s="74"/>
      <c r="C3592" s="10"/>
      <c r="D3592" s="13"/>
      <c r="E3592" s="18"/>
      <c r="F3592" s="13"/>
      <c r="G3592" s="23"/>
      <c r="H3592" s="18" t="str">
        <f t="shared" si="110"/>
        <v/>
      </c>
      <c r="I3592" s="21"/>
      <c r="J3592" s="21"/>
      <c r="K3592" s="22"/>
      <c r="L3592" s="16"/>
      <c r="M3592" s="15"/>
      <c r="N3592" s="25">
        <f t="shared" si="111"/>
        <v>0</v>
      </c>
    </row>
    <row r="3593" spans="2:14" ht="21.9" customHeight="1" x14ac:dyDescent="0.3">
      <c r="B3593" s="74"/>
      <c r="C3593" s="10"/>
      <c r="D3593" s="13"/>
      <c r="E3593" s="18"/>
      <c r="F3593" s="13"/>
      <c r="G3593" s="23"/>
      <c r="H3593" s="18" t="str">
        <f t="shared" si="110"/>
        <v/>
      </c>
      <c r="I3593" s="21"/>
      <c r="J3593" s="21"/>
      <c r="K3593" s="22"/>
      <c r="L3593" s="16"/>
      <c r="M3593" s="15"/>
      <c r="N3593" s="25">
        <f t="shared" si="111"/>
        <v>0</v>
      </c>
    </row>
    <row r="3594" spans="2:14" ht="21.9" customHeight="1" x14ac:dyDescent="0.3">
      <c r="B3594" s="74"/>
      <c r="C3594" s="10"/>
      <c r="D3594" s="13"/>
      <c r="E3594" s="18"/>
      <c r="F3594" s="13"/>
      <c r="G3594" s="23"/>
      <c r="H3594" s="18" t="str">
        <f t="shared" si="110"/>
        <v/>
      </c>
      <c r="I3594" s="21"/>
      <c r="J3594" s="21"/>
      <c r="K3594" s="22"/>
      <c r="L3594" s="16"/>
      <c r="M3594" s="15"/>
      <c r="N3594" s="25">
        <f t="shared" si="111"/>
        <v>0</v>
      </c>
    </row>
    <row r="3595" spans="2:14" ht="21.9" customHeight="1" x14ac:dyDescent="0.3">
      <c r="B3595" s="74"/>
      <c r="C3595" s="10"/>
      <c r="D3595" s="13"/>
      <c r="E3595" s="18"/>
      <c r="F3595" s="13"/>
      <c r="G3595" s="23"/>
      <c r="H3595" s="18" t="str">
        <f t="shared" ref="H3595:H3658" si="112">IF(E3595="","",IF(N3595="",D3595*E3595,(D3595*E3595)-(D3595*N3595)))</f>
        <v/>
      </c>
      <c r="I3595" s="21"/>
      <c r="J3595" s="21"/>
      <c r="K3595" s="22"/>
      <c r="L3595" s="16"/>
      <c r="M3595" s="15"/>
      <c r="N3595" s="25">
        <f t="shared" ref="N3595:N3658" si="113">IF(F3595="Não","",E3595*G3595)</f>
        <v>0</v>
      </c>
    </row>
    <row r="3596" spans="2:14" ht="21.9" customHeight="1" x14ac:dyDescent="0.3">
      <c r="B3596" s="74"/>
      <c r="C3596" s="10"/>
      <c r="D3596" s="13"/>
      <c r="E3596" s="18"/>
      <c r="F3596" s="13"/>
      <c r="G3596" s="23"/>
      <c r="H3596" s="18" t="str">
        <f t="shared" si="112"/>
        <v/>
      </c>
      <c r="I3596" s="21"/>
      <c r="J3596" s="21"/>
      <c r="K3596" s="22"/>
      <c r="L3596" s="16"/>
      <c r="M3596" s="15"/>
      <c r="N3596" s="25">
        <f t="shared" si="113"/>
        <v>0</v>
      </c>
    </row>
    <row r="3597" spans="2:14" ht="21.9" customHeight="1" x14ac:dyDescent="0.3">
      <c r="B3597" s="74"/>
      <c r="C3597" s="10"/>
      <c r="D3597" s="13"/>
      <c r="E3597" s="18"/>
      <c r="F3597" s="13"/>
      <c r="G3597" s="23"/>
      <c r="H3597" s="18" t="str">
        <f t="shared" si="112"/>
        <v/>
      </c>
      <c r="I3597" s="21"/>
      <c r="J3597" s="21"/>
      <c r="K3597" s="22"/>
      <c r="L3597" s="16"/>
      <c r="M3597" s="15"/>
      <c r="N3597" s="25">
        <f t="shared" si="113"/>
        <v>0</v>
      </c>
    </row>
    <row r="3598" spans="2:14" ht="21.9" customHeight="1" x14ac:dyDescent="0.3">
      <c r="B3598" s="74"/>
      <c r="C3598" s="10"/>
      <c r="D3598" s="13"/>
      <c r="E3598" s="18"/>
      <c r="F3598" s="13"/>
      <c r="G3598" s="23"/>
      <c r="H3598" s="18" t="str">
        <f t="shared" si="112"/>
        <v/>
      </c>
      <c r="I3598" s="21"/>
      <c r="J3598" s="21"/>
      <c r="K3598" s="22"/>
      <c r="L3598" s="16"/>
      <c r="M3598" s="15"/>
      <c r="N3598" s="25">
        <f t="shared" si="113"/>
        <v>0</v>
      </c>
    </row>
    <row r="3599" spans="2:14" ht="21.9" customHeight="1" x14ac:dyDescent="0.3">
      <c r="B3599" s="74"/>
      <c r="C3599" s="10"/>
      <c r="D3599" s="13"/>
      <c r="E3599" s="18"/>
      <c r="F3599" s="13"/>
      <c r="G3599" s="23"/>
      <c r="H3599" s="18" t="str">
        <f t="shared" si="112"/>
        <v/>
      </c>
      <c r="I3599" s="21"/>
      <c r="J3599" s="21"/>
      <c r="K3599" s="22"/>
      <c r="L3599" s="16"/>
      <c r="M3599" s="15"/>
      <c r="N3599" s="25">
        <f t="shared" si="113"/>
        <v>0</v>
      </c>
    </row>
    <row r="3600" spans="2:14" ht="21.9" customHeight="1" x14ac:dyDescent="0.3">
      <c r="B3600" s="74"/>
      <c r="C3600" s="10"/>
      <c r="D3600" s="13"/>
      <c r="E3600" s="18"/>
      <c r="F3600" s="13"/>
      <c r="G3600" s="23"/>
      <c r="H3600" s="18" t="str">
        <f t="shared" si="112"/>
        <v/>
      </c>
      <c r="I3600" s="21"/>
      <c r="J3600" s="21"/>
      <c r="K3600" s="22"/>
      <c r="L3600" s="16"/>
      <c r="M3600" s="15"/>
      <c r="N3600" s="25">
        <f t="shared" si="113"/>
        <v>0</v>
      </c>
    </row>
    <row r="3601" spans="2:14" ht="21.9" customHeight="1" x14ac:dyDescent="0.3">
      <c r="B3601" s="74"/>
      <c r="C3601" s="10"/>
      <c r="D3601" s="13"/>
      <c r="E3601" s="18"/>
      <c r="F3601" s="13"/>
      <c r="G3601" s="23"/>
      <c r="H3601" s="18" t="str">
        <f t="shared" si="112"/>
        <v/>
      </c>
      <c r="I3601" s="21"/>
      <c r="J3601" s="21"/>
      <c r="K3601" s="22"/>
      <c r="L3601" s="16"/>
      <c r="M3601" s="15"/>
      <c r="N3601" s="25">
        <f t="shared" si="113"/>
        <v>0</v>
      </c>
    </row>
    <row r="3602" spans="2:14" ht="21.9" customHeight="1" x14ac:dyDescent="0.3">
      <c r="B3602" s="74"/>
      <c r="C3602" s="10"/>
      <c r="D3602" s="13"/>
      <c r="E3602" s="18"/>
      <c r="F3602" s="13"/>
      <c r="G3602" s="23"/>
      <c r="H3602" s="18" t="str">
        <f t="shared" si="112"/>
        <v/>
      </c>
      <c r="I3602" s="21"/>
      <c r="J3602" s="21"/>
      <c r="K3602" s="22"/>
      <c r="L3602" s="16"/>
      <c r="M3602" s="15"/>
      <c r="N3602" s="25">
        <f t="shared" si="113"/>
        <v>0</v>
      </c>
    </row>
    <row r="3603" spans="2:14" ht="21.9" customHeight="1" x14ac:dyDescent="0.3">
      <c r="B3603" s="74"/>
      <c r="C3603" s="10"/>
      <c r="D3603" s="13"/>
      <c r="E3603" s="18"/>
      <c r="F3603" s="13"/>
      <c r="G3603" s="23"/>
      <c r="H3603" s="18" t="str">
        <f t="shared" si="112"/>
        <v/>
      </c>
      <c r="I3603" s="21"/>
      <c r="J3603" s="21"/>
      <c r="K3603" s="22"/>
      <c r="L3603" s="16"/>
      <c r="M3603" s="15"/>
      <c r="N3603" s="25">
        <f t="shared" si="113"/>
        <v>0</v>
      </c>
    </row>
    <row r="3604" spans="2:14" ht="21.9" customHeight="1" x14ac:dyDescent="0.3">
      <c r="B3604" s="74"/>
      <c r="C3604" s="10"/>
      <c r="D3604" s="13"/>
      <c r="E3604" s="18"/>
      <c r="F3604" s="13"/>
      <c r="G3604" s="23"/>
      <c r="H3604" s="18" t="str">
        <f t="shared" si="112"/>
        <v/>
      </c>
      <c r="I3604" s="21"/>
      <c r="J3604" s="21"/>
      <c r="K3604" s="22"/>
      <c r="L3604" s="16"/>
      <c r="M3604" s="15"/>
      <c r="N3604" s="25">
        <f t="shared" si="113"/>
        <v>0</v>
      </c>
    </row>
    <row r="3605" spans="2:14" ht="21.9" customHeight="1" x14ac:dyDescent="0.3">
      <c r="B3605" s="74"/>
      <c r="C3605" s="10"/>
      <c r="D3605" s="13"/>
      <c r="E3605" s="18"/>
      <c r="F3605" s="13"/>
      <c r="G3605" s="23"/>
      <c r="H3605" s="18" t="str">
        <f t="shared" si="112"/>
        <v/>
      </c>
      <c r="I3605" s="21"/>
      <c r="J3605" s="21"/>
      <c r="K3605" s="22"/>
      <c r="L3605" s="16"/>
      <c r="M3605" s="15"/>
      <c r="N3605" s="25">
        <f t="shared" si="113"/>
        <v>0</v>
      </c>
    </row>
    <row r="3606" spans="2:14" ht="21.9" customHeight="1" x14ac:dyDescent="0.3">
      <c r="B3606" s="74"/>
      <c r="C3606" s="10"/>
      <c r="D3606" s="13"/>
      <c r="E3606" s="18"/>
      <c r="F3606" s="13"/>
      <c r="G3606" s="23"/>
      <c r="H3606" s="18" t="str">
        <f t="shared" si="112"/>
        <v/>
      </c>
      <c r="I3606" s="21"/>
      <c r="J3606" s="21"/>
      <c r="K3606" s="22"/>
      <c r="L3606" s="16"/>
      <c r="M3606" s="15"/>
      <c r="N3606" s="25">
        <f t="shared" si="113"/>
        <v>0</v>
      </c>
    </row>
    <row r="3607" spans="2:14" ht="21.9" customHeight="1" x14ac:dyDescent="0.3">
      <c r="B3607" s="74"/>
      <c r="C3607" s="10"/>
      <c r="D3607" s="13"/>
      <c r="E3607" s="18"/>
      <c r="F3607" s="13"/>
      <c r="G3607" s="23"/>
      <c r="H3607" s="18" t="str">
        <f t="shared" si="112"/>
        <v/>
      </c>
      <c r="I3607" s="21"/>
      <c r="J3607" s="21"/>
      <c r="K3607" s="22"/>
      <c r="L3607" s="16"/>
      <c r="M3607" s="15"/>
      <c r="N3607" s="25">
        <f t="shared" si="113"/>
        <v>0</v>
      </c>
    </row>
    <row r="3608" spans="2:14" ht="21.9" customHeight="1" x14ac:dyDescent="0.3">
      <c r="B3608" s="74"/>
      <c r="C3608" s="10"/>
      <c r="D3608" s="13"/>
      <c r="E3608" s="18"/>
      <c r="F3608" s="13"/>
      <c r="G3608" s="23"/>
      <c r="H3608" s="18" t="str">
        <f t="shared" si="112"/>
        <v/>
      </c>
      <c r="I3608" s="21"/>
      <c r="J3608" s="21"/>
      <c r="K3608" s="22"/>
      <c r="L3608" s="16"/>
      <c r="M3608" s="15"/>
      <c r="N3608" s="25">
        <f t="shared" si="113"/>
        <v>0</v>
      </c>
    </row>
    <row r="3609" spans="2:14" ht="21.9" customHeight="1" x14ac:dyDescent="0.3">
      <c r="B3609" s="74"/>
      <c r="C3609" s="10"/>
      <c r="D3609" s="13"/>
      <c r="E3609" s="18"/>
      <c r="F3609" s="13"/>
      <c r="G3609" s="23"/>
      <c r="H3609" s="18" t="str">
        <f t="shared" si="112"/>
        <v/>
      </c>
      <c r="I3609" s="21"/>
      <c r="J3609" s="21"/>
      <c r="K3609" s="22"/>
      <c r="L3609" s="16"/>
      <c r="M3609" s="15"/>
      <c r="N3609" s="25">
        <f t="shared" si="113"/>
        <v>0</v>
      </c>
    </row>
    <row r="3610" spans="2:14" ht="21.9" customHeight="1" x14ac:dyDescent="0.3">
      <c r="B3610" s="74"/>
      <c r="C3610" s="10"/>
      <c r="D3610" s="13"/>
      <c r="E3610" s="18"/>
      <c r="F3610" s="13"/>
      <c r="G3610" s="23"/>
      <c r="H3610" s="18" t="str">
        <f t="shared" si="112"/>
        <v/>
      </c>
      <c r="I3610" s="21"/>
      <c r="J3610" s="21"/>
      <c r="K3610" s="22"/>
      <c r="L3610" s="16"/>
      <c r="M3610" s="15"/>
      <c r="N3610" s="25">
        <f t="shared" si="113"/>
        <v>0</v>
      </c>
    </row>
    <row r="3611" spans="2:14" ht="21.9" customHeight="1" x14ac:dyDescent="0.3">
      <c r="B3611" s="74"/>
      <c r="C3611" s="10"/>
      <c r="D3611" s="13"/>
      <c r="E3611" s="18"/>
      <c r="F3611" s="13"/>
      <c r="G3611" s="23"/>
      <c r="H3611" s="18" t="str">
        <f t="shared" si="112"/>
        <v/>
      </c>
      <c r="I3611" s="21"/>
      <c r="J3611" s="21"/>
      <c r="K3611" s="22"/>
      <c r="L3611" s="16"/>
      <c r="M3611" s="15"/>
      <c r="N3611" s="25">
        <f t="shared" si="113"/>
        <v>0</v>
      </c>
    </row>
    <row r="3612" spans="2:14" ht="21.9" customHeight="1" x14ac:dyDescent="0.3">
      <c r="B3612" s="74"/>
      <c r="C3612" s="10"/>
      <c r="D3612" s="13"/>
      <c r="E3612" s="18"/>
      <c r="F3612" s="13"/>
      <c r="G3612" s="23"/>
      <c r="H3612" s="18" t="str">
        <f t="shared" si="112"/>
        <v/>
      </c>
      <c r="I3612" s="21"/>
      <c r="J3612" s="21"/>
      <c r="K3612" s="22"/>
      <c r="L3612" s="16"/>
      <c r="M3612" s="15"/>
      <c r="N3612" s="25">
        <f t="shared" si="113"/>
        <v>0</v>
      </c>
    </row>
    <row r="3613" spans="2:14" ht="21.9" customHeight="1" x14ac:dyDescent="0.3">
      <c r="B3613" s="74"/>
      <c r="C3613" s="10"/>
      <c r="D3613" s="13"/>
      <c r="E3613" s="18"/>
      <c r="F3613" s="13"/>
      <c r="G3613" s="23"/>
      <c r="H3613" s="18" t="str">
        <f t="shared" si="112"/>
        <v/>
      </c>
      <c r="I3613" s="21"/>
      <c r="J3613" s="21"/>
      <c r="K3613" s="22"/>
      <c r="L3613" s="16"/>
      <c r="M3613" s="15"/>
      <c r="N3613" s="25">
        <f t="shared" si="113"/>
        <v>0</v>
      </c>
    </row>
    <row r="3614" spans="2:14" ht="21.9" customHeight="1" x14ac:dyDescent="0.3">
      <c r="B3614" s="74"/>
      <c r="C3614" s="10"/>
      <c r="D3614" s="13"/>
      <c r="E3614" s="18"/>
      <c r="F3614" s="13"/>
      <c r="G3614" s="23"/>
      <c r="H3614" s="18" t="str">
        <f t="shared" si="112"/>
        <v/>
      </c>
      <c r="I3614" s="21"/>
      <c r="J3614" s="21"/>
      <c r="K3614" s="22"/>
      <c r="L3614" s="16"/>
      <c r="M3614" s="15"/>
      <c r="N3614" s="25">
        <f t="shared" si="113"/>
        <v>0</v>
      </c>
    </row>
    <row r="3615" spans="2:14" ht="21.9" customHeight="1" x14ac:dyDescent="0.3">
      <c r="B3615" s="74"/>
      <c r="C3615" s="10"/>
      <c r="D3615" s="13"/>
      <c r="E3615" s="18"/>
      <c r="F3615" s="13"/>
      <c r="G3615" s="23"/>
      <c r="H3615" s="18" t="str">
        <f t="shared" si="112"/>
        <v/>
      </c>
      <c r="I3615" s="21"/>
      <c r="J3615" s="21"/>
      <c r="K3615" s="22"/>
      <c r="L3615" s="16"/>
      <c r="M3615" s="15"/>
      <c r="N3615" s="25">
        <f t="shared" si="113"/>
        <v>0</v>
      </c>
    </row>
    <row r="3616" spans="2:14" ht="21.9" customHeight="1" x14ac:dyDescent="0.3">
      <c r="B3616" s="74"/>
      <c r="C3616" s="10"/>
      <c r="D3616" s="13"/>
      <c r="E3616" s="18"/>
      <c r="F3616" s="13"/>
      <c r="G3616" s="23"/>
      <c r="H3616" s="18" t="str">
        <f t="shared" si="112"/>
        <v/>
      </c>
      <c r="I3616" s="21"/>
      <c r="J3616" s="21"/>
      <c r="K3616" s="22"/>
      <c r="L3616" s="16"/>
      <c r="M3616" s="15"/>
      <c r="N3616" s="25">
        <f t="shared" si="113"/>
        <v>0</v>
      </c>
    </row>
    <row r="3617" spans="2:14" ht="21.9" customHeight="1" x14ac:dyDescent="0.3">
      <c r="B3617" s="74"/>
      <c r="C3617" s="10"/>
      <c r="D3617" s="13"/>
      <c r="E3617" s="18"/>
      <c r="F3617" s="13"/>
      <c r="G3617" s="23"/>
      <c r="H3617" s="18" t="str">
        <f t="shared" si="112"/>
        <v/>
      </c>
      <c r="I3617" s="21"/>
      <c r="J3617" s="21"/>
      <c r="K3617" s="22"/>
      <c r="L3617" s="16"/>
      <c r="M3617" s="15"/>
      <c r="N3617" s="25">
        <f t="shared" si="113"/>
        <v>0</v>
      </c>
    </row>
    <row r="3618" spans="2:14" ht="21.9" customHeight="1" x14ac:dyDescent="0.3">
      <c r="B3618" s="74"/>
      <c r="C3618" s="10"/>
      <c r="D3618" s="13"/>
      <c r="E3618" s="18"/>
      <c r="F3618" s="13"/>
      <c r="G3618" s="23"/>
      <c r="H3618" s="18" t="str">
        <f t="shared" si="112"/>
        <v/>
      </c>
      <c r="I3618" s="21"/>
      <c r="J3618" s="21"/>
      <c r="K3618" s="22"/>
      <c r="L3618" s="16"/>
      <c r="M3618" s="15"/>
      <c r="N3618" s="25">
        <f t="shared" si="113"/>
        <v>0</v>
      </c>
    </row>
    <row r="3619" spans="2:14" ht="21.9" customHeight="1" x14ac:dyDescent="0.3">
      <c r="B3619" s="74"/>
      <c r="C3619" s="10"/>
      <c r="D3619" s="13"/>
      <c r="E3619" s="18"/>
      <c r="F3619" s="13"/>
      <c r="G3619" s="23"/>
      <c r="H3619" s="18" t="str">
        <f t="shared" si="112"/>
        <v/>
      </c>
      <c r="I3619" s="21"/>
      <c r="J3619" s="21"/>
      <c r="K3619" s="22"/>
      <c r="L3619" s="16"/>
      <c r="M3619" s="15"/>
      <c r="N3619" s="25">
        <f t="shared" si="113"/>
        <v>0</v>
      </c>
    </row>
    <row r="3620" spans="2:14" ht="21.9" customHeight="1" x14ac:dyDescent="0.3">
      <c r="B3620" s="74"/>
      <c r="C3620" s="10"/>
      <c r="D3620" s="13"/>
      <c r="E3620" s="18"/>
      <c r="F3620" s="13"/>
      <c r="G3620" s="23"/>
      <c r="H3620" s="18" t="str">
        <f t="shared" si="112"/>
        <v/>
      </c>
      <c r="I3620" s="21"/>
      <c r="J3620" s="21"/>
      <c r="K3620" s="22"/>
      <c r="L3620" s="16"/>
      <c r="M3620" s="15"/>
      <c r="N3620" s="25">
        <f t="shared" si="113"/>
        <v>0</v>
      </c>
    </row>
    <row r="3621" spans="2:14" ht="21.9" customHeight="1" x14ac:dyDescent="0.3">
      <c r="B3621" s="74"/>
      <c r="C3621" s="10"/>
      <c r="D3621" s="13"/>
      <c r="E3621" s="18"/>
      <c r="F3621" s="13"/>
      <c r="G3621" s="23"/>
      <c r="H3621" s="18" t="str">
        <f t="shared" si="112"/>
        <v/>
      </c>
      <c r="I3621" s="21"/>
      <c r="J3621" s="21"/>
      <c r="K3621" s="22"/>
      <c r="L3621" s="16"/>
      <c r="M3621" s="15"/>
      <c r="N3621" s="25">
        <f t="shared" si="113"/>
        <v>0</v>
      </c>
    </row>
    <row r="3622" spans="2:14" ht="21.9" customHeight="1" x14ac:dyDescent="0.3">
      <c r="B3622" s="74"/>
      <c r="C3622" s="10"/>
      <c r="D3622" s="13"/>
      <c r="E3622" s="18"/>
      <c r="F3622" s="13"/>
      <c r="G3622" s="23"/>
      <c r="H3622" s="18" t="str">
        <f t="shared" si="112"/>
        <v/>
      </c>
      <c r="I3622" s="21"/>
      <c r="J3622" s="21"/>
      <c r="K3622" s="22"/>
      <c r="L3622" s="16"/>
      <c r="M3622" s="15"/>
      <c r="N3622" s="25">
        <f t="shared" si="113"/>
        <v>0</v>
      </c>
    </row>
    <row r="3623" spans="2:14" ht="21.9" customHeight="1" x14ac:dyDescent="0.3">
      <c r="B3623" s="74"/>
      <c r="C3623" s="10"/>
      <c r="D3623" s="13"/>
      <c r="E3623" s="18"/>
      <c r="F3623" s="13"/>
      <c r="G3623" s="23"/>
      <c r="H3623" s="18" t="str">
        <f t="shared" si="112"/>
        <v/>
      </c>
      <c r="I3623" s="21"/>
      <c r="J3623" s="21"/>
      <c r="K3623" s="22"/>
      <c r="L3623" s="16"/>
      <c r="M3623" s="15"/>
      <c r="N3623" s="25">
        <f t="shared" si="113"/>
        <v>0</v>
      </c>
    </row>
    <row r="3624" spans="2:14" ht="21.9" customHeight="1" x14ac:dyDescent="0.3">
      <c r="B3624" s="74"/>
      <c r="C3624" s="10"/>
      <c r="D3624" s="13"/>
      <c r="E3624" s="18"/>
      <c r="F3624" s="13"/>
      <c r="G3624" s="23"/>
      <c r="H3624" s="18" t="str">
        <f t="shared" si="112"/>
        <v/>
      </c>
      <c r="I3624" s="21"/>
      <c r="J3624" s="21"/>
      <c r="K3624" s="22"/>
      <c r="L3624" s="16"/>
      <c r="M3624" s="15"/>
      <c r="N3624" s="25">
        <f t="shared" si="113"/>
        <v>0</v>
      </c>
    </row>
    <row r="3625" spans="2:14" ht="21.9" customHeight="1" x14ac:dyDescent="0.3">
      <c r="B3625" s="74"/>
      <c r="C3625" s="10"/>
      <c r="D3625" s="13"/>
      <c r="E3625" s="18"/>
      <c r="F3625" s="13"/>
      <c r="G3625" s="23"/>
      <c r="H3625" s="18" t="str">
        <f t="shared" si="112"/>
        <v/>
      </c>
      <c r="I3625" s="21"/>
      <c r="J3625" s="21"/>
      <c r="K3625" s="22"/>
      <c r="L3625" s="16"/>
      <c r="M3625" s="15"/>
      <c r="N3625" s="25">
        <f t="shared" si="113"/>
        <v>0</v>
      </c>
    </row>
    <row r="3626" spans="2:14" ht="21.9" customHeight="1" x14ac:dyDescent="0.3">
      <c r="B3626" s="74"/>
      <c r="C3626" s="10"/>
      <c r="D3626" s="13"/>
      <c r="E3626" s="18"/>
      <c r="F3626" s="13"/>
      <c r="G3626" s="23"/>
      <c r="H3626" s="18" t="str">
        <f t="shared" si="112"/>
        <v/>
      </c>
      <c r="I3626" s="21"/>
      <c r="J3626" s="21"/>
      <c r="K3626" s="22"/>
      <c r="L3626" s="16"/>
      <c r="M3626" s="15"/>
      <c r="N3626" s="25">
        <f t="shared" si="113"/>
        <v>0</v>
      </c>
    </row>
    <row r="3627" spans="2:14" ht="21.9" customHeight="1" x14ac:dyDescent="0.3">
      <c r="B3627" s="74"/>
      <c r="C3627" s="10"/>
      <c r="D3627" s="13"/>
      <c r="E3627" s="18"/>
      <c r="F3627" s="13"/>
      <c r="G3627" s="23"/>
      <c r="H3627" s="18" t="str">
        <f t="shared" si="112"/>
        <v/>
      </c>
      <c r="I3627" s="21"/>
      <c r="J3627" s="21"/>
      <c r="K3627" s="22"/>
      <c r="L3627" s="16"/>
      <c r="M3627" s="15"/>
      <c r="N3627" s="25">
        <f t="shared" si="113"/>
        <v>0</v>
      </c>
    </row>
    <row r="3628" spans="2:14" ht="21.9" customHeight="1" x14ac:dyDescent="0.3">
      <c r="B3628" s="74"/>
      <c r="C3628" s="10"/>
      <c r="D3628" s="13"/>
      <c r="E3628" s="18"/>
      <c r="F3628" s="13"/>
      <c r="G3628" s="23"/>
      <c r="H3628" s="18" t="str">
        <f t="shared" si="112"/>
        <v/>
      </c>
      <c r="I3628" s="21"/>
      <c r="J3628" s="21"/>
      <c r="K3628" s="22"/>
      <c r="L3628" s="16"/>
      <c r="M3628" s="15"/>
      <c r="N3628" s="25">
        <f t="shared" si="113"/>
        <v>0</v>
      </c>
    </row>
    <row r="3629" spans="2:14" ht="21.9" customHeight="1" x14ac:dyDescent="0.3">
      <c r="B3629" s="74"/>
      <c r="C3629" s="10"/>
      <c r="D3629" s="13"/>
      <c r="E3629" s="18"/>
      <c r="F3629" s="13"/>
      <c r="G3629" s="23"/>
      <c r="H3629" s="18" t="str">
        <f t="shared" si="112"/>
        <v/>
      </c>
      <c r="I3629" s="21"/>
      <c r="J3629" s="21"/>
      <c r="K3629" s="22"/>
      <c r="L3629" s="16"/>
      <c r="M3629" s="15"/>
      <c r="N3629" s="25">
        <f t="shared" si="113"/>
        <v>0</v>
      </c>
    </row>
    <row r="3630" spans="2:14" ht="21.9" customHeight="1" x14ac:dyDescent="0.3">
      <c r="B3630" s="74"/>
      <c r="C3630" s="10"/>
      <c r="D3630" s="13"/>
      <c r="E3630" s="18"/>
      <c r="F3630" s="13"/>
      <c r="G3630" s="23"/>
      <c r="H3630" s="18" t="str">
        <f t="shared" si="112"/>
        <v/>
      </c>
      <c r="I3630" s="21"/>
      <c r="J3630" s="21"/>
      <c r="K3630" s="22"/>
      <c r="L3630" s="16"/>
      <c r="M3630" s="15"/>
      <c r="N3630" s="25">
        <f t="shared" si="113"/>
        <v>0</v>
      </c>
    </row>
    <row r="3631" spans="2:14" ht="21.9" customHeight="1" x14ac:dyDescent="0.3">
      <c r="B3631" s="74"/>
      <c r="C3631" s="10"/>
      <c r="D3631" s="13"/>
      <c r="E3631" s="18"/>
      <c r="F3631" s="13"/>
      <c r="G3631" s="23"/>
      <c r="H3631" s="18" t="str">
        <f t="shared" si="112"/>
        <v/>
      </c>
      <c r="I3631" s="21"/>
      <c r="J3631" s="21"/>
      <c r="K3631" s="22"/>
      <c r="L3631" s="16"/>
      <c r="M3631" s="15"/>
      <c r="N3631" s="25">
        <f t="shared" si="113"/>
        <v>0</v>
      </c>
    </row>
    <row r="3632" spans="2:14" ht="21.9" customHeight="1" x14ac:dyDescent="0.3">
      <c r="B3632" s="74"/>
      <c r="C3632" s="10"/>
      <c r="D3632" s="13"/>
      <c r="E3632" s="18"/>
      <c r="F3632" s="13"/>
      <c r="G3632" s="23"/>
      <c r="H3632" s="18" t="str">
        <f t="shared" si="112"/>
        <v/>
      </c>
      <c r="I3632" s="21"/>
      <c r="J3632" s="21"/>
      <c r="K3632" s="22"/>
      <c r="L3632" s="16"/>
      <c r="M3632" s="15"/>
      <c r="N3632" s="25">
        <f t="shared" si="113"/>
        <v>0</v>
      </c>
    </row>
    <row r="3633" spans="2:14" ht="21.9" customHeight="1" x14ac:dyDescent="0.3">
      <c r="B3633" s="74"/>
      <c r="C3633" s="10"/>
      <c r="D3633" s="13"/>
      <c r="E3633" s="18"/>
      <c r="F3633" s="13"/>
      <c r="G3633" s="23"/>
      <c r="H3633" s="18" t="str">
        <f t="shared" si="112"/>
        <v/>
      </c>
      <c r="I3633" s="21"/>
      <c r="J3633" s="21"/>
      <c r="K3633" s="22"/>
      <c r="L3633" s="16"/>
      <c r="M3633" s="15"/>
      <c r="N3633" s="25">
        <f t="shared" si="113"/>
        <v>0</v>
      </c>
    </row>
    <row r="3634" spans="2:14" ht="21.9" customHeight="1" x14ac:dyDescent="0.3">
      <c r="B3634" s="74"/>
      <c r="C3634" s="10"/>
      <c r="D3634" s="13"/>
      <c r="E3634" s="18"/>
      <c r="F3634" s="13"/>
      <c r="G3634" s="23"/>
      <c r="H3634" s="18" t="str">
        <f t="shared" si="112"/>
        <v/>
      </c>
      <c r="I3634" s="21"/>
      <c r="J3634" s="21"/>
      <c r="K3634" s="22"/>
      <c r="L3634" s="16"/>
      <c r="M3634" s="15"/>
      <c r="N3634" s="25">
        <f t="shared" si="113"/>
        <v>0</v>
      </c>
    </row>
    <row r="3635" spans="2:14" ht="21.9" customHeight="1" x14ac:dyDescent="0.3">
      <c r="B3635" s="74"/>
      <c r="C3635" s="10"/>
      <c r="D3635" s="13"/>
      <c r="E3635" s="18"/>
      <c r="F3635" s="13"/>
      <c r="G3635" s="23"/>
      <c r="H3635" s="18" t="str">
        <f t="shared" si="112"/>
        <v/>
      </c>
      <c r="I3635" s="21"/>
      <c r="J3635" s="21"/>
      <c r="K3635" s="22"/>
      <c r="L3635" s="16"/>
      <c r="M3635" s="15"/>
      <c r="N3635" s="25">
        <f t="shared" si="113"/>
        <v>0</v>
      </c>
    </row>
    <row r="3636" spans="2:14" ht="21.9" customHeight="1" x14ac:dyDescent="0.3">
      <c r="B3636" s="74"/>
      <c r="C3636" s="10"/>
      <c r="D3636" s="13"/>
      <c r="E3636" s="18"/>
      <c r="F3636" s="13"/>
      <c r="G3636" s="23"/>
      <c r="H3636" s="18" t="str">
        <f t="shared" si="112"/>
        <v/>
      </c>
      <c r="I3636" s="21"/>
      <c r="J3636" s="21"/>
      <c r="K3636" s="22"/>
      <c r="L3636" s="16"/>
      <c r="M3636" s="15"/>
      <c r="N3636" s="25">
        <f t="shared" si="113"/>
        <v>0</v>
      </c>
    </row>
    <row r="3637" spans="2:14" ht="21.9" customHeight="1" x14ac:dyDescent="0.3">
      <c r="B3637" s="74"/>
      <c r="C3637" s="10"/>
      <c r="D3637" s="13"/>
      <c r="E3637" s="18"/>
      <c r="F3637" s="13"/>
      <c r="G3637" s="23"/>
      <c r="H3637" s="18" t="str">
        <f t="shared" si="112"/>
        <v/>
      </c>
      <c r="I3637" s="21"/>
      <c r="J3637" s="21"/>
      <c r="K3637" s="22"/>
      <c r="L3637" s="16"/>
      <c r="M3637" s="15"/>
      <c r="N3637" s="25">
        <f t="shared" si="113"/>
        <v>0</v>
      </c>
    </row>
    <row r="3638" spans="2:14" ht="21.9" customHeight="1" x14ac:dyDescent="0.3">
      <c r="B3638" s="74"/>
      <c r="C3638" s="10"/>
      <c r="D3638" s="13"/>
      <c r="E3638" s="18"/>
      <c r="F3638" s="13"/>
      <c r="G3638" s="23"/>
      <c r="H3638" s="18" t="str">
        <f t="shared" si="112"/>
        <v/>
      </c>
      <c r="I3638" s="21"/>
      <c r="J3638" s="21"/>
      <c r="K3638" s="22"/>
      <c r="L3638" s="16"/>
      <c r="M3638" s="15"/>
      <c r="N3638" s="25">
        <f t="shared" si="113"/>
        <v>0</v>
      </c>
    </row>
    <row r="3639" spans="2:14" ht="21.9" customHeight="1" x14ac:dyDescent="0.3">
      <c r="B3639" s="74"/>
      <c r="C3639" s="10"/>
      <c r="D3639" s="13"/>
      <c r="E3639" s="18"/>
      <c r="F3639" s="13"/>
      <c r="G3639" s="23"/>
      <c r="H3639" s="18" t="str">
        <f t="shared" si="112"/>
        <v/>
      </c>
      <c r="I3639" s="21"/>
      <c r="J3639" s="21"/>
      <c r="K3639" s="22"/>
      <c r="L3639" s="16"/>
      <c r="M3639" s="15"/>
      <c r="N3639" s="25">
        <f t="shared" si="113"/>
        <v>0</v>
      </c>
    </row>
    <row r="3640" spans="2:14" ht="21.9" customHeight="1" x14ac:dyDescent="0.3">
      <c r="B3640" s="74"/>
      <c r="C3640" s="10"/>
      <c r="D3640" s="13"/>
      <c r="E3640" s="18"/>
      <c r="F3640" s="13"/>
      <c r="G3640" s="23"/>
      <c r="H3640" s="18" t="str">
        <f t="shared" si="112"/>
        <v/>
      </c>
      <c r="I3640" s="21"/>
      <c r="J3640" s="21"/>
      <c r="K3640" s="22"/>
      <c r="L3640" s="16"/>
      <c r="M3640" s="15"/>
      <c r="N3640" s="25">
        <f t="shared" si="113"/>
        <v>0</v>
      </c>
    </row>
    <row r="3641" spans="2:14" ht="21.9" customHeight="1" x14ac:dyDescent="0.3">
      <c r="B3641" s="74"/>
      <c r="C3641" s="10"/>
      <c r="D3641" s="13"/>
      <c r="E3641" s="18"/>
      <c r="F3641" s="13"/>
      <c r="G3641" s="23"/>
      <c r="H3641" s="18" t="str">
        <f t="shared" si="112"/>
        <v/>
      </c>
      <c r="I3641" s="21"/>
      <c r="J3641" s="21"/>
      <c r="K3641" s="22"/>
      <c r="L3641" s="16"/>
      <c r="M3641" s="15"/>
      <c r="N3641" s="25">
        <f t="shared" si="113"/>
        <v>0</v>
      </c>
    </row>
    <row r="3642" spans="2:14" ht="21.9" customHeight="1" x14ac:dyDescent="0.3">
      <c r="B3642" s="74"/>
      <c r="C3642" s="10"/>
      <c r="D3642" s="13"/>
      <c r="E3642" s="18"/>
      <c r="F3642" s="13"/>
      <c r="G3642" s="23"/>
      <c r="H3642" s="18" t="str">
        <f t="shared" si="112"/>
        <v/>
      </c>
      <c r="I3642" s="21"/>
      <c r="J3642" s="21"/>
      <c r="K3642" s="22"/>
      <c r="L3642" s="16"/>
      <c r="M3642" s="15"/>
      <c r="N3642" s="25">
        <f t="shared" si="113"/>
        <v>0</v>
      </c>
    </row>
    <row r="3643" spans="2:14" ht="21.9" customHeight="1" x14ac:dyDescent="0.3">
      <c r="B3643" s="74"/>
      <c r="C3643" s="10"/>
      <c r="D3643" s="13"/>
      <c r="E3643" s="18"/>
      <c r="F3643" s="13"/>
      <c r="G3643" s="23"/>
      <c r="H3643" s="18" t="str">
        <f t="shared" si="112"/>
        <v/>
      </c>
      <c r="I3643" s="21"/>
      <c r="J3643" s="21"/>
      <c r="K3643" s="22"/>
      <c r="L3643" s="16"/>
      <c r="M3643" s="15"/>
      <c r="N3643" s="25">
        <f t="shared" si="113"/>
        <v>0</v>
      </c>
    </row>
    <row r="3644" spans="2:14" ht="21.9" customHeight="1" x14ac:dyDescent="0.3">
      <c r="B3644" s="74"/>
      <c r="C3644" s="10"/>
      <c r="D3644" s="13"/>
      <c r="E3644" s="18"/>
      <c r="F3644" s="13"/>
      <c r="G3644" s="23"/>
      <c r="H3644" s="18" t="str">
        <f t="shared" si="112"/>
        <v/>
      </c>
      <c r="I3644" s="21"/>
      <c r="J3644" s="21"/>
      <c r="K3644" s="22"/>
      <c r="L3644" s="16"/>
      <c r="M3644" s="15"/>
      <c r="N3644" s="25">
        <f t="shared" si="113"/>
        <v>0</v>
      </c>
    </row>
    <row r="3645" spans="2:14" ht="21.9" customHeight="1" x14ac:dyDescent="0.3">
      <c r="B3645" s="74"/>
      <c r="C3645" s="10"/>
      <c r="D3645" s="13"/>
      <c r="E3645" s="18"/>
      <c r="F3645" s="13"/>
      <c r="G3645" s="23"/>
      <c r="H3645" s="18" t="str">
        <f t="shared" si="112"/>
        <v/>
      </c>
      <c r="I3645" s="21"/>
      <c r="J3645" s="21"/>
      <c r="K3645" s="22"/>
      <c r="L3645" s="16"/>
      <c r="M3645" s="15"/>
      <c r="N3645" s="25">
        <f t="shared" si="113"/>
        <v>0</v>
      </c>
    </row>
    <row r="3646" spans="2:14" ht="21.9" customHeight="1" x14ac:dyDescent="0.3">
      <c r="B3646" s="74"/>
      <c r="C3646" s="10"/>
      <c r="D3646" s="13"/>
      <c r="E3646" s="18"/>
      <c r="F3646" s="13"/>
      <c r="G3646" s="23"/>
      <c r="H3646" s="18" t="str">
        <f t="shared" si="112"/>
        <v/>
      </c>
      <c r="I3646" s="21"/>
      <c r="J3646" s="21"/>
      <c r="K3646" s="22"/>
      <c r="L3646" s="16"/>
      <c r="M3646" s="15"/>
      <c r="N3646" s="25">
        <f t="shared" si="113"/>
        <v>0</v>
      </c>
    </row>
    <row r="3647" spans="2:14" ht="21.9" customHeight="1" x14ac:dyDescent="0.3">
      <c r="B3647" s="74"/>
      <c r="C3647" s="10"/>
      <c r="D3647" s="13"/>
      <c r="E3647" s="18"/>
      <c r="F3647" s="13"/>
      <c r="G3647" s="23"/>
      <c r="H3647" s="18" t="str">
        <f t="shared" si="112"/>
        <v/>
      </c>
      <c r="I3647" s="21"/>
      <c r="J3647" s="21"/>
      <c r="K3647" s="22"/>
      <c r="L3647" s="16"/>
      <c r="M3647" s="15"/>
      <c r="N3647" s="25">
        <f t="shared" si="113"/>
        <v>0</v>
      </c>
    </row>
    <row r="3648" spans="2:14" ht="21.9" customHeight="1" x14ac:dyDescent="0.3">
      <c r="B3648" s="74"/>
      <c r="C3648" s="10"/>
      <c r="D3648" s="13"/>
      <c r="E3648" s="18"/>
      <c r="F3648" s="13"/>
      <c r="G3648" s="23"/>
      <c r="H3648" s="18" t="str">
        <f t="shared" si="112"/>
        <v/>
      </c>
      <c r="I3648" s="21"/>
      <c r="J3648" s="21"/>
      <c r="K3648" s="22"/>
      <c r="L3648" s="16"/>
      <c r="M3648" s="15"/>
      <c r="N3648" s="25">
        <f t="shared" si="113"/>
        <v>0</v>
      </c>
    </row>
    <row r="3649" spans="2:14" ht="21.9" customHeight="1" x14ac:dyDescent="0.3">
      <c r="B3649" s="74"/>
      <c r="C3649" s="10"/>
      <c r="D3649" s="13"/>
      <c r="E3649" s="18"/>
      <c r="F3649" s="13"/>
      <c r="G3649" s="23"/>
      <c r="H3649" s="18" t="str">
        <f t="shared" si="112"/>
        <v/>
      </c>
      <c r="I3649" s="21"/>
      <c r="J3649" s="21"/>
      <c r="K3649" s="22"/>
      <c r="L3649" s="16"/>
      <c r="M3649" s="15"/>
      <c r="N3649" s="25">
        <f t="shared" si="113"/>
        <v>0</v>
      </c>
    </row>
    <row r="3650" spans="2:14" ht="21.9" customHeight="1" x14ac:dyDescent="0.3">
      <c r="B3650" s="74"/>
      <c r="C3650" s="10"/>
      <c r="D3650" s="13"/>
      <c r="E3650" s="18"/>
      <c r="F3650" s="13"/>
      <c r="G3650" s="23"/>
      <c r="H3650" s="18" t="str">
        <f t="shared" si="112"/>
        <v/>
      </c>
      <c r="I3650" s="21"/>
      <c r="J3650" s="21"/>
      <c r="K3650" s="22"/>
      <c r="L3650" s="16"/>
      <c r="M3650" s="15"/>
      <c r="N3650" s="25">
        <f t="shared" si="113"/>
        <v>0</v>
      </c>
    </row>
    <row r="3651" spans="2:14" ht="21.9" customHeight="1" x14ac:dyDescent="0.3">
      <c r="B3651" s="74"/>
      <c r="C3651" s="10"/>
      <c r="D3651" s="13"/>
      <c r="E3651" s="18"/>
      <c r="F3651" s="13"/>
      <c r="G3651" s="23"/>
      <c r="H3651" s="18" t="str">
        <f t="shared" si="112"/>
        <v/>
      </c>
      <c r="I3651" s="21"/>
      <c r="J3651" s="21"/>
      <c r="K3651" s="22"/>
      <c r="L3651" s="16"/>
      <c r="M3651" s="15"/>
      <c r="N3651" s="25">
        <f t="shared" si="113"/>
        <v>0</v>
      </c>
    </row>
    <row r="3652" spans="2:14" ht="21.9" customHeight="1" x14ac:dyDescent="0.3">
      <c r="B3652" s="74"/>
      <c r="C3652" s="10"/>
      <c r="D3652" s="13"/>
      <c r="E3652" s="18"/>
      <c r="F3652" s="13"/>
      <c r="G3652" s="23"/>
      <c r="H3652" s="18" t="str">
        <f t="shared" si="112"/>
        <v/>
      </c>
      <c r="I3652" s="21"/>
      <c r="J3652" s="21"/>
      <c r="K3652" s="22"/>
      <c r="L3652" s="16"/>
      <c r="M3652" s="15"/>
      <c r="N3652" s="25">
        <f t="shared" si="113"/>
        <v>0</v>
      </c>
    </row>
    <row r="3653" spans="2:14" ht="21.9" customHeight="1" x14ac:dyDescent="0.3">
      <c r="B3653" s="74"/>
      <c r="C3653" s="10"/>
      <c r="D3653" s="13"/>
      <c r="E3653" s="18"/>
      <c r="F3653" s="13"/>
      <c r="G3653" s="23"/>
      <c r="H3653" s="18" t="str">
        <f t="shared" si="112"/>
        <v/>
      </c>
      <c r="I3653" s="21"/>
      <c r="J3653" s="21"/>
      <c r="K3653" s="22"/>
      <c r="L3653" s="16"/>
      <c r="M3653" s="15"/>
      <c r="N3653" s="25">
        <f t="shared" si="113"/>
        <v>0</v>
      </c>
    </row>
    <row r="3654" spans="2:14" ht="21.9" customHeight="1" x14ac:dyDescent="0.3">
      <c r="B3654" s="74"/>
      <c r="C3654" s="10"/>
      <c r="D3654" s="13"/>
      <c r="E3654" s="18"/>
      <c r="F3654" s="13"/>
      <c r="G3654" s="23"/>
      <c r="H3654" s="18" t="str">
        <f t="shared" si="112"/>
        <v/>
      </c>
      <c r="I3654" s="21"/>
      <c r="J3654" s="21"/>
      <c r="K3654" s="22"/>
      <c r="L3654" s="16"/>
      <c r="M3654" s="15"/>
      <c r="N3654" s="25">
        <f t="shared" si="113"/>
        <v>0</v>
      </c>
    </row>
    <row r="3655" spans="2:14" ht="21.9" customHeight="1" x14ac:dyDescent="0.3">
      <c r="B3655" s="74"/>
      <c r="C3655" s="10"/>
      <c r="D3655" s="13"/>
      <c r="E3655" s="18"/>
      <c r="F3655" s="13"/>
      <c r="G3655" s="23"/>
      <c r="H3655" s="18" t="str">
        <f t="shared" si="112"/>
        <v/>
      </c>
      <c r="I3655" s="21"/>
      <c r="J3655" s="21"/>
      <c r="K3655" s="22"/>
      <c r="L3655" s="16"/>
      <c r="M3655" s="15"/>
      <c r="N3655" s="25">
        <f t="shared" si="113"/>
        <v>0</v>
      </c>
    </row>
    <row r="3656" spans="2:14" ht="21.9" customHeight="1" x14ac:dyDescent="0.3">
      <c r="B3656" s="74"/>
      <c r="C3656" s="10"/>
      <c r="D3656" s="13"/>
      <c r="E3656" s="18"/>
      <c r="F3656" s="13"/>
      <c r="G3656" s="23"/>
      <c r="H3656" s="18" t="str">
        <f t="shared" si="112"/>
        <v/>
      </c>
      <c r="I3656" s="21"/>
      <c r="J3656" s="21"/>
      <c r="K3656" s="22"/>
      <c r="L3656" s="16"/>
      <c r="M3656" s="15"/>
      <c r="N3656" s="25">
        <f t="shared" si="113"/>
        <v>0</v>
      </c>
    </row>
    <row r="3657" spans="2:14" ht="21.9" customHeight="1" x14ac:dyDescent="0.3">
      <c r="B3657" s="74"/>
      <c r="C3657" s="10"/>
      <c r="D3657" s="13"/>
      <c r="E3657" s="18"/>
      <c r="F3657" s="13"/>
      <c r="G3657" s="23"/>
      <c r="H3657" s="18" t="str">
        <f t="shared" si="112"/>
        <v/>
      </c>
      <c r="I3657" s="21"/>
      <c r="J3657" s="21"/>
      <c r="K3657" s="22"/>
      <c r="L3657" s="16"/>
      <c r="M3657" s="15"/>
      <c r="N3657" s="25">
        <f t="shared" si="113"/>
        <v>0</v>
      </c>
    </row>
    <row r="3658" spans="2:14" ht="21.9" customHeight="1" x14ac:dyDescent="0.3">
      <c r="B3658" s="74"/>
      <c r="C3658" s="10"/>
      <c r="D3658" s="13"/>
      <c r="E3658" s="18"/>
      <c r="F3658" s="13"/>
      <c r="G3658" s="23"/>
      <c r="H3658" s="18" t="str">
        <f t="shared" si="112"/>
        <v/>
      </c>
      <c r="I3658" s="21"/>
      <c r="J3658" s="21"/>
      <c r="K3658" s="22"/>
      <c r="L3658" s="16"/>
      <c r="M3658" s="15"/>
      <c r="N3658" s="25">
        <f t="shared" si="113"/>
        <v>0</v>
      </c>
    </row>
    <row r="3659" spans="2:14" ht="21.9" customHeight="1" x14ac:dyDescent="0.3">
      <c r="B3659" s="74"/>
      <c r="C3659" s="10"/>
      <c r="D3659" s="13"/>
      <c r="E3659" s="18"/>
      <c r="F3659" s="13"/>
      <c r="G3659" s="23"/>
      <c r="H3659" s="18" t="str">
        <f t="shared" ref="H3659:H3722" si="114">IF(E3659="","",IF(N3659="",D3659*E3659,(D3659*E3659)-(D3659*N3659)))</f>
        <v/>
      </c>
      <c r="I3659" s="21"/>
      <c r="J3659" s="21"/>
      <c r="K3659" s="22"/>
      <c r="L3659" s="16"/>
      <c r="M3659" s="15"/>
      <c r="N3659" s="25">
        <f t="shared" ref="N3659:N3722" si="115">IF(F3659="Não","",E3659*G3659)</f>
        <v>0</v>
      </c>
    </row>
    <row r="3660" spans="2:14" ht="21.9" customHeight="1" x14ac:dyDescent="0.3">
      <c r="B3660" s="74"/>
      <c r="C3660" s="10"/>
      <c r="D3660" s="13"/>
      <c r="E3660" s="18"/>
      <c r="F3660" s="13"/>
      <c r="G3660" s="23"/>
      <c r="H3660" s="18" t="str">
        <f t="shared" si="114"/>
        <v/>
      </c>
      <c r="I3660" s="21"/>
      <c r="J3660" s="21"/>
      <c r="K3660" s="22"/>
      <c r="L3660" s="16"/>
      <c r="M3660" s="15"/>
      <c r="N3660" s="25">
        <f t="shared" si="115"/>
        <v>0</v>
      </c>
    </row>
    <row r="3661" spans="2:14" ht="21.9" customHeight="1" x14ac:dyDescent="0.3">
      <c r="B3661" s="74"/>
      <c r="C3661" s="10"/>
      <c r="D3661" s="13"/>
      <c r="E3661" s="18"/>
      <c r="F3661" s="13"/>
      <c r="G3661" s="23"/>
      <c r="H3661" s="18" t="str">
        <f t="shared" si="114"/>
        <v/>
      </c>
      <c r="I3661" s="21"/>
      <c r="J3661" s="21"/>
      <c r="K3661" s="22"/>
      <c r="L3661" s="16"/>
      <c r="M3661" s="15"/>
      <c r="N3661" s="25">
        <f t="shared" si="115"/>
        <v>0</v>
      </c>
    </row>
    <row r="3662" spans="2:14" ht="21.9" customHeight="1" x14ac:dyDescent="0.3">
      <c r="B3662" s="74"/>
      <c r="C3662" s="10"/>
      <c r="D3662" s="13"/>
      <c r="E3662" s="18"/>
      <c r="F3662" s="13"/>
      <c r="G3662" s="23"/>
      <c r="H3662" s="18" t="str">
        <f t="shared" si="114"/>
        <v/>
      </c>
      <c r="I3662" s="21"/>
      <c r="J3662" s="21"/>
      <c r="K3662" s="22"/>
      <c r="L3662" s="16"/>
      <c r="M3662" s="15"/>
      <c r="N3662" s="25">
        <f t="shared" si="115"/>
        <v>0</v>
      </c>
    </row>
    <row r="3663" spans="2:14" ht="21.9" customHeight="1" x14ac:dyDescent="0.3">
      <c r="B3663" s="74"/>
      <c r="C3663" s="10"/>
      <c r="D3663" s="13"/>
      <c r="E3663" s="18"/>
      <c r="F3663" s="13"/>
      <c r="G3663" s="23"/>
      <c r="H3663" s="18" t="str">
        <f t="shared" si="114"/>
        <v/>
      </c>
      <c r="I3663" s="21"/>
      <c r="J3663" s="21"/>
      <c r="K3663" s="22"/>
      <c r="L3663" s="16"/>
      <c r="M3663" s="15"/>
      <c r="N3663" s="25">
        <f t="shared" si="115"/>
        <v>0</v>
      </c>
    </row>
    <row r="3664" spans="2:14" ht="21.9" customHeight="1" x14ac:dyDescent="0.3">
      <c r="B3664" s="74"/>
      <c r="C3664" s="10"/>
      <c r="D3664" s="13"/>
      <c r="E3664" s="18"/>
      <c r="F3664" s="13"/>
      <c r="G3664" s="23"/>
      <c r="H3664" s="18" t="str">
        <f t="shared" si="114"/>
        <v/>
      </c>
      <c r="I3664" s="21"/>
      <c r="J3664" s="21"/>
      <c r="K3664" s="22"/>
      <c r="L3664" s="16"/>
      <c r="M3664" s="15"/>
      <c r="N3664" s="25">
        <f t="shared" si="115"/>
        <v>0</v>
      </c>
    </row>
    <row r="3665" spans="2:14" ht="21.9" customHeight="1" x14ac:dyDescent="0.3">
      <c r="B3665" s="74"/>
      <c r="C3665" s="10"/>
      <c r="D3665" s="13"/>
      <c r="E3665" s="18"/>
      <c r="F3665" s="13"/>
      <c r="G3665" s="23"/>
      <c r="H3665" s="18" t="str">
        <f t="shared" si="114"/>
        <v/>
      </c>
      <c r="I3665" s="21"/>
      <c r="J3665" s="21"/>
      <c r="K3665" s="22"/>
      <c r="L3665" s="16"/>
      <c r="M3665" s="15"/>
      <c r="N3665" s="25">
        <f t="shared" si="115"/>
        <v>0</v>
      </c>
    </row>
    <row r="3666" spans="2:14" ht="21.9" customHeight="1" x14ac:dyDescent="0.3">
      <c r="B3666" s="74"/>
      <c r="C3666" s="10"/>
      <c r="D3666" s="13"/>
      <c r="E3666" s="18"/>
      <c r="F3666" s="13"/>
      <c r="G3666" s="23"/>
      <c r="H3666" s="18" t="str">
        <f t="shared" si="114"/>
        <v/>
      </c>
      <c r="I3666" s="21"/>
      <c r="J3666" s="21"/>
      <c r="K3666" s="22"/>
      <c r="L3666" s="16"/>
      <c r="M3666" s="15"/>
      <c r="N3666" s="25">
        <f t="shared" si="115"/>
        <v>0</v>
      </c>
    </row>
    <row r="3667" spans="2:14" ht="21.9" customHeight="1" x14ac:dyDescent="0.3">
      <c r="B3667" s="74"/>
      <c r="C3667" s="10"/>
      <c r="D3667" s="13"/>
      <c r="E3667" s="18"/>
      <c r="F3667" s="13"/>
      <c r="G3667" s="23"/>
      <c r="H3667" s="18" t="str">
        <f t="shared" si="114"/>
        <v/>
      </c>
      <c r="I3667" s="21"/>
      <c r="J3667" s="21"/>
      <c r="K3667" s="22"/>
      <c r="L3667" s="16"/>
      <c r="M3667" s="15"/>
      <c r="N3667" s="25">
        <f t="shared" si="115"/>
        <v>0</v>
      </c>
    </row>
    <row r="3668" spans="2:14" ht="21.9" customHeight="1" x14ac:dyDescent="0.3">
      <c r="B3668" s="74"/>
      <c r="C3668" s="10"/>
      <c r="D3668" s="13"/>
      <c r="E3668" s="18"/>
      <c r="F3668" s="13"/>
      <c r="G3668" s="23"/>
      <c r="H3668" s="18" t="str">
        <f t="shared" si="114"/>
        <v/>
      </c>
      <c r="I3668" s="21"/>
      <c r="J3668" s="21"/>
      <c r="K3668" s="22"/>
      <c r="L3668" s="16"/>
      <c r="M3668" s="15"/>
      <c r="N3668" s="25">
        <f t="shared" si="115"/>
        <v>0</v>
      </c>
    </row>
    <row r="3669" spans="2:14" ht="21.9" customHeight="1" x14ac:dyDescent="0.3">
      <c r="B3669" s="74"/>
      <c r="C3669" s="10"/>
      <c r="D3669" s="13"/>
      <c r="E3669" s="18"/>
      <c r="F3669" s="13"/>
      <c r="G3669" s="23"/>
      <c r="H3669" s="18" t="str">
        <f t="shared" si="114"/>
        <v/>
      </c>
      <c r="I3669" s="21"/>
      <c r="J3669" s="21"/>
      <c r="K3669" s="22"/>
      <c r="L3669" s="16"/>
      <c r="M3669" s="15"/>
      <c r="N3669" s="25">
        <f t="shared" si="115"/>
        <v>0</v>
      </c>
    </row>
    <row r="3670" spans="2:14" ht="21.9" customHeight="1" x14ac:dyDescent="0.3">
      <c r="B3670" s="74"/>
      <c r="C3670" s="10"/>
      <c r="D3670" s="13"/>
      <c r="E3670" s="18"/>
      <c r="F3670" s="13"/>
      <c r="G3670" s="23"/>
      <c r="H3670" s="18" t="str">
        <f t="shared" si="114"/>
        <v/>
      </c>
      <c r="I3670" s="21"/>
      <c r="J3670" s="21"/>
      <c r="K3670" s="22"/>
      <c r="L3670" s="16"/>
      <c r="M3670" s="15"/>
      <c r="N3670" s="25">
        <f t="shared" si="115"/>
        <v>0</v>
      </c>
    </row>
    <row r="3671" spans="2:14" ht="21.9" customHeight="1" x14ac:dyDescent="0.3">
      <c r="B3671" s="74"/>
      <c r="C3671" s="10"/>
      <c r="D3671" s="13"/>
      <c r="E3671" s="18"/>
      <c r="F3671" s="13"/>
      <c r="G3671" s="23"/>
      <c r="H3671" s="18" t="str">
        <f t="shared" si="114"/>
        <v/>
      </c>
      <c r="I3671" s="21"/>
      <c r="J3671" s="21"/>
      <c r="K3671" s="22"/>
      <c r="L3671" s="16"/>
      <c r="M3671" s="15"/>
      <c r="N3671" s="25">
        <f t="shared" si="115"/>
        <v>0</v>
      </c>
    </row>
    <row r="3672" spans="2:14" ht="21.9" customHeight="1" x14ac:dyDescent="0.3">
      <c r="B3672" s="74"/>
      <c r="C3672" s="10"/>
      <c r="D3672" s="13"/>
      <c r="E3672" s="18"/>
      <c r="F3672" s="13"/>
      <c r="G3672" s="23"/>
      <c r="H3672" s="18" t="str">
        <f t="shared" si="114"/>
        <v/>
      </c>
      <c r="I3672" s="21"/>
      <c r="J3672" s="21"/>
      <c r="K3672" s="22"/>
      <c r="L3672" s="16"/>
      <c r="M3672" s="15"/>
      <c r="N3672" s="25">
        <f t="shared" si="115"/>
        <v>0</v>
      </c>
    </row>
    <row r="3673" spans="2:14" ht="21.9" customHeight="1" x14ac:dyDescent="0.3">
      <c r="B3673" s="74"/>
      <c r="C3673" s="10"/>
      <c r="D3673" s="13"/>
      <c r="E3673" s="18"/>
      <c r="F3673" s="13"/>
      <c r="G3673" s="23"/>
      <c r="H3673" s="18" t="str">
        <f t="shared" si="114"/>
        <v/>
      </c>
      <c r="I3673" s="21"/>
      <c r="J3673" s="21"/>
      <c r="K3673" s="22"/>
      <c r="L3673" s="16"/>
      <c r="M3673" s="15"/>
      <c r="N3673" s="25">
        <f t="shared" si="115"/>
        <v>0</v>
      </c>
    </row>
    <row r="3674" spans="2:14" ht="21.9" customHeight="1" x14ac:dyDescent="0.3">
      <c r="B3674" s="74"/>
      <c r="C3674" s="10"/>
      <c r="D3674" s="13"/>
      <c r="E3674" s="18"/>
      <c r="F3674" s="13"/>
      <c r="G3674" s="23"/>
      <c r="H3674" s="18" t="str">
        <f t="shared" si="114"/>
        <v/>
      </c>
      <c r="I3674" s="21"/>
      <c r="J3674" s="21"/>
      <c r="K3674" s="22"/>
      <c r="L3674" s="16"/>
      <c r="M3674" s="15"/>
      <c r="N3674" s="25">
        <f t="shared" si="115"/>
        <v>0</v>
      </c>
    </row>
    <row r="3675" spans="2:14" ht="21.9" customHeight="1" x14ac:dyDescent="0.3">
      <c r="B3675" s="74"/>
      <c r="C3675" s="10"/>
      <c r="D3675" s="13"/>
      <c r="E3675" s="18"/>
      <c r="F3675" s="13"/>
      <c r="G3675" s="23"/>
      <c r="H3675" s="18" t="str">
        <f t="shared" si="114"/>
        <v/>
      </c>
      <c r="I3675" s="21"/>
      <c r="J3675" s="21"/>
      <c r="K3675" s="22"/>
      <c r="L3675" s="16"/>
      <c r="M3675" s="15"/>
      <c r="N3675" s="25">
        <f t="shared" si="115"/>
        <v>0</v>
      </c>
    </row>
    <row r="3676" spans="2:14" ht="21.9" customHeight="1" x14ac:dyDescent="0.3">
      <c r="B3676" s="74"/>
      <c r="C3676" s="10"/>
      <c r="D3676" s="13"/>
      <c r="E3676" s="18"/>
      <c r="F3676" s="13"/>
      <c r="G3676" s="23"/>
      <c r="H3676" s="18" t="str">
        <f t="shared" si="114"/>
        <v/>
      </c>
      <c r="I3676" s="21"/>
      <c r="J3676" s="21"/>
      <c r="K3676" s="22"/>
      <c r="L3676" s="16"/>
      <c r="M3676" s="15"/>
      <c r="N3676" s="25">
        <f t="shared" si="115"/>
        <v>0</v>
      </c>
    </row>
    <row r="3677" spans="2:14" ht="21.9" customHeight="1" x14ac:dyDescent="0.3">
      <c r="B3677" s="74"/>
      <c r="C3677" s="10"/>
      <c r="D3677" s="13"/>
      <c r="E3677" s="18"/>
      <c r="F3677" s="13"/>
      <c r="G3677" s="23"/>
      <c r="H3677" s="18" t="str">
        <f t="shared" si="114"/>
        <v/>
      </c>
      <c r="I3677" s="21"/>
      <c r="J3677" s="21"/>
      <c r="K3677" s="22"/>
      <c r="L3677" s="16"/>
      <c r="M3677" s="15"/>
      <c r="N3677" s="25">
        <f t="shared" si="115"/>
        <v>0</v>
      </c>
    </row>
    <row r="3678" spans="2:14" ht="21.9" customHeight="1" x14ac:dyDescent="0.3">
      <c r="B3678" s="74"/>
      <c r="C3678" s="10"/>
      <c r="D3678" s="13"/>
      <c r="E3678" s="18"/>
      <c r="F3678" s="13"/>
      <c r="G3678" s="23"/>
      <c r="H3678" s="18" t="str">
        <f t="shared" si="114"/>
        <v/>
      </c>
      <c r="I3678" s="21"/>
      <c r="J3678" s="21"/>
      <c r="K3678" s="22"/>
      <c r="L3678" s="16"/>
      <c r="M3678" s="15"/>
      <c r="N3678" s="25">
        <f t="shared" si="115"/>
        <v>0</v>
      </c>
    </row>
    <row r="3679" spans="2:14" ht="21.9" customHeight="1" x14ac:dyDescent="0.3">
      <c r="B3679" s="74"/>
      <c r="C3679" s="10"/>
      <c r="D3679" s="13"/>
      <c r="E3679" s="18"/>
      <c r="F3679" s="13"/>
      <c r="G3679" s="23"/>
      <c r="H3679" s="18" t="str">
        <f t="shared" si="114"/>
        <v/>
      </c>
      <c r="I3679" s="21"/>
      <c r="J3679" s="21"/>
      <c r="K3679" s="22"/>
      <c r="L3679" s="16"/>
      <c r="M3679" s="15"/>
      <c r="N3679" s="25">
        <f t="shared" si="115"/>
        <v>0</v>
      </c>
    </row>
    <row r="3680" spans="2:14" ht="21.9" customHeight="1" x14ac:dyDescent="0.3">
      <c r="B3680" s="74"/>
      <c r="C3680" s="10"/>
      <c r="D3680" s="13"/>
      <c r="E3680" s="18"/>
      <c r="F3680" s="13"/>
      <c r="G3680" s="23"/>
      <c r="H3680" s="18" t="str">
        <f t="shared" si="114"/>
        <v/>
      </c>
      <c r="I3680" s="21"/>
      <c r="J3680" s="21"/>
      <c r="K3680" s="22"/>
      <c r="L3680" s="16"/>
      <c r="M3680" s="15"/>
      <c r="N3680" s="25">
        <f t="shared" si="115"/>
        <v>0</v>
      </c>
    </row>
    <row r="3681" spans="2:14" ht="21.9" customHeight="1" x14ac:dyDescent="0.3">
      <c r="B3681" s="74"/>
      <c r="C3681" s="10"/>
      <c r="D3681" s="13"/>
      <c r="E3681" s="18"/>
      <c r="F3681" s="13"/>
      <c r="G3681" s="23"/>
      <c r="H3681" s="18" t="str">
        <f t="shared" si="114"/>
        <v/>
      </c>
      <c r="I3681" s="21"/>
      <c r="J3681" s="21"/>
      <c r="K3681" s="22"/>
      <c r="L3681" s="16"/>
      <c r="M3681" s="15"/>
      <c r="N3681" s="25">
        <f t="shared" si="115"/>
        <v>0</v>
      </c>
    </row>
    <row r="3682" spans="2:14" ht="21.9" customHeight="1" x14ac:dyDescent="0.3">
      <c r="B3682" s="74"/>
      <c r="C3682" s="10"/>
      <c r="D3682" s="13"/>
      <c r="E3682" s="18"/>
      <c r="F3682" s="13"/>
      <c r="G3682" s="23"/>
      <c r="H3682" s="18" t="str">
        <f t="shared" si="114"/>
        <v/>
      </c>
      <c r="I3682" s="21"/>
      <c r="J3682" s="21"/>
      <c r="K3682" s="22"/>
      <c r="L3682" s="16"/>
      <c r="M3682" s="15"/>
      <c r="N3682" s="25">
        <f t="shared" si="115"/>
        <v>0</v>
      </c>
    </row>
    <row r="3683" spans="2:14" ht="21.9" customHeight="1" x14ac:dyDescent="0.3">
      <c r="B3683" s="74"/>
      <c r="C3683" s="10"/>
      <c r="D3683" s="13"/>
      <c r="E3683" s="18"/>
      <c r="F3683" s="13"/>
      <c r="G3683" s="23"/>
      <c r="H3683" s="18" t="str">
        <f t="shared" si="114"/>
        <v/>
      </c>
      <c r="I3683" s="21"/>
      <c r="J3683" s="21"/>
      <c r="K3683" s="22"/>
      <c r="L3683" s="16"/>
      <c r="M3683" s="15"/>
      <c r="N3683" s="25">
        <f t="shared" si="115"/>
        <v>0</v>
      </c>
    </row>
    <row r="3684" spans="2:14" ht="21.9" customHeight="1" x14ac:dyDescent="0.3">
      <c r="B3684" s="74"/>
      <c r="C3684" s="10"/>
      <c r="D3684" s="13"/>
      <c r="E3684" s="18"/>
      <c r="F3684" s="13"/>
      <c r="G3684" s="23"/>
      <c r="H3684" s="18" t="str">
        <f t="shared" si="114"/>
        <v/>
      </c>
      <c r="I3684" s="21"/>
      <c r="J3684" s="21"/>
      <c r="K3684" s="22"/>
      <c r="L3684" s="16"/>
      <c r="M3684" s="15"/>
      <c r="N3684" s="25">
        <f t="shared" si="115"/>
        <v>0</v>
      </c>
    </row>
    <row r="3685" spans="2:14" ht="21.9" customHeight="1" x14ac:dyDescent="0.3">
      <c r="B3685" s="74"/>
      <c r="C3685" s="10"/>
      <c r="D3685" s="13"/>
      <c r="E3685" s="18"/>
      <c r="F3685" s="13"/>
      <c r="G3685" s="23"/>
      <c r="H3685" s="18" t="str">
        <f t="shared" si="114"/>
        <v/>
      </c>
      <c r="I3685" s="21"/>
      <c r="J3685" s="21"/>
      <c r="K3685" s="22"/>
      <c r="L3685" s="16"/>
      <c r="M3685" s="15"/>
      <c r="N3685" s="25">
        <f t="shared" si="115"/>
        <v>0</v>
      </c>
    </row>
    <row r="3686" spans="2:14" ht="21.9" customHeight="1" x14ac:dyDescent="0.3">
      <c r="B3686" s="74"/>
      <c r="C3686" s="10"/>
      <c r="D3686" s="13"/>
      <c r="E3686" s="18"/>
      <c r="F3686" s="13"/>
      <c r="G3686" s="23"/>
      <c r="H3686" s="18" t="str">
        <f t="shared" si="114"/>
        <v/>
      </c>
      <c r="I3686" s="21"/>
      <c r="J3686" s="21"/>
      <c r="K3686" s="22"/>
      <c r="L3686" s="16"/>
      <c r="M3686" s="15"/>
      <c r="N3686" s="25">
        <f t="shared" si="115"/>
        <v>0</v>
      </c>
    </row>
    <row r="3687" spans="2:14" ht="21.9" customHeight="1" x14ac:dyDescent="0.3">
      <c r="B3687" s="74"/>
      <c r="C3687" s="10"/>
      <c r="D3687" s="13"/>
      <c r="E3687" s="18"/>
      <c r="F3687" s="13"/>
      <c r="G3687" s="23"/>
      <c r="H3687" s="18" t="str">
        <f t="shared" si="114"/>
        <v/>
      </c>
      <c r="I3687" s="21"/>
      <c r="J3687" s="21"/>
      <c r="K3687" s="22"/>
      <c r="L3687" s="16"/>
      <c r="M3687" s="15"/>
      <c r="N3687" s="25">
        <f t="shared" si="115"/>
        <v>0</v>
      </c>
    </row>
    <row r="3688" spans="2:14" ht="21.9" customHeight="1" x14ac:dyDescent="0.3">
      <c r="B3688" s="74"/>
      <c r="C3688" s="10"/>
      <c r="D3688" s="13"/>
      <c r="E3688" s="18"/>
      <c r="F3688" s="13"/>
      <c r="G3688" s="23"/>
      <c r="H3688" s="18" t="str">
        <f t="shared" si="114"/>
        <v/>
      </c>
      <c r="I3688" s="21"/>
      <c r="J3688" s="21"/>
      <c r="K3688" s="22"/>
      <c r="L3688" s="16"/>
      <c r="M3688" s="15"/>
      <c r="N3688" s="25">
        <f t="shared" si="115"/>
        <v>0</v>
      </c>
    </row>
    <row r="3689" spans="2:14" ht="21.9" customHeight="1" x14ac:dyDescent="0.3">
      <c r="B3689" s="74"/>
      <c r="C3689" s="10"/>
      <c r="D3689" s="13"/>
      <c r="E3689" s="18"/>
      <c r="F3689" s="13"/>
      <c r="G3689" s="23"/>
      <c r="H3689" s="18" t="str">
        <f t="shared" si="114"/>
        <v/>
      </c>
      <c r="I3689" s="21"/>
      <c r="J3689" s="21"/>
      <c r="K3689" s="22"/>
      <c r="L3689" s="16"/>
      <c r="M3689" s="15"/>
      <c r="N3689" s="25">
        <f t="shared" si="115"/>
        <v>0</v>
      </c>
    </row>
    <row r="3690" spans="2:14" ht="21.9" customHeight="1" x14ac:dyDescent="0.3">
      <c r="B3690" s="74"/>
      <c r="C3690" s="10"/>
      <c r="D3690" s="13"/>
      <c r="E3690" s="18"/>
      <c r="F3690" s="13"/>
      <c r="G3690" s="23"/>
      <c r="H3690" s="18" t="str">
        <f t="shared" si="114"/>
        <v/>
      </c>
      <c r="I3690" s="21"/>
      <c r="J3690" s="21"/>
      <c r="K3690" s="22"/>
      <c r="L3690" s="16"/>
      <c r="M3690" s="15"/>
      <c r="N3690" s="25">
        <f t="shared" si="115"/>
        <v>0</v>
      </c>
    </row>
    <row r="3691" spans="2:14" ht="21.9" customHeight="1" x14ac:dyDescent="0.3">
      <c r="B3691" s="74"/>
      <c r="C3691" s="10"/>
      <c r="D3691" s="13"/>
      <c r="E3691" s="18"/>
      <c r="F3691" s="13"/>
      <c r="G3691" s="23"/>
      <c r="H3691" s="18" t="str">
        <f t="shared" si="114"/>
        <v/>
      </c>
      <c r="I3691" s="21"/>
      <c r="J3691" s="21"/>
      <c r="K3691" s="22"/>
      <c r="L3691" s="16"/>
      <c r="M3691" s="15"/>
      <c r="N3691" s="25">
        <f t="shared" si="115"/>
        <v>0</v>
      </c>
    </row>
    <row r="3692" spans="2:14" ht="21.9" customHeight="1" x14ac:dyDescent="0.3">
      <c r="B3692" s="74"/>
      <c r="C3692" s="10"/>
      <c r="D3692" s="13"/>
      <c r="E3692" s="18"/>
      <c r="F3692" s="13"/>
      <c r="G3692" s="23"/>
      <c r="H3692" s="18" t="str">
        <f t="shared" si="114"/>
        <v/>
      </c>
      <c r="I3692" s="21"/>
      <c r="J3692" s="21"/>
      <c r="K3692" s="22"/>
      <c r="L3692" s="16"/>
      <c r="M3692" s="15"/>
      <c r="N3692" s="25">
        <f t="shared" si="115"/>
        <v>0</v>
      </c>
    </row>
    <row r="3693" spans="2:14" ht="21.9" customHeight="1" x14ac:dyDescent="0.3">
      <c r="B3693" s="74"/>
      <c r="C3693" s="10"/>
      <c r="D3693" s="13"/>
      <c r="E3693" s="18"/>
      <c r="F3693" s="13"/>
      <c r="G3693" s="23"/>
      <c r="H3693" s="18" t="str">
        <f t="shared" si="114"/>
        <v/>
      </c>
      <c r="I3693" s="21"/>
      <c r="J3693" s="21"/>
      <c r="K3693" s="22"/>
      <c r="L3693" s="16"/>
      <c r="M3693" s="15"/>
      <c r="N3693" s="25">
        <f t="shared" si="115"/>
        <v>0</v>
      </c>
    </row>
    <row r="3694" spans="2:14" ht="21.9" customHeight="1" x14ac:dyDescent="0.3">
      <c r="B3694" s="74"/>
      <c r="C3694" s="10"/>
      <c r="D3694" s="13"/>
      <c r="E3694" s="18"/>
      <c r="F3694" s="13"/>
      <c r="G3694" s="23"/>
      <c r="H3694" s="18" t="str">
        <f t="shared" si="114"/>
        <v/>
      </c>
      <c r="I3694" s="21"/>
      <c r="J3694" s="21"/>
      <c r="K3694" s="22"/>
      <c r="L3694" s="16"/>
      <c r="M3694" s="15"/>
      <c r="N3694" s="25">
        <f t="shared" si="115"/>
        <v>0</v>
      </c>
    </row>
    <row r="3695" spans="2:14" ht="21.9" customHeight="1" x14ac:dyDescent="0.3">
      <c r="B3695" s="74"/>
      <c r="C3695" s="10"/>
      <c r="D3695" s="13"/>
      <c r="E3695" s="18"/>
      <c r="F3695" s="13"/>
      <c r="G3695" s="23"/>
      <c r="H3695" s="18" t="str">
        <f t="shared" si="114"/>
        <v/>
      </c>
      <c r="I3695" s="21"/>
      <c r="J3695" s="21"/>
      <c r="K3695" s="22"/>
      <c r="L3695" s="16"/>
      <c r="M3695" s="15"/>
      <c r="N3695" s="25">
        <f t="shared" si="115"/>
        <v>0</v>
      </c>
    </row>
    <row r="3696" spans="2:14" ht="21.9" customHeight="1" x14ac:dyDescent="0.3">
      <c r="B3696" s="74"/>
      <c r="C3696" s="10"/>
      <c r="D3696" s="13"/>
      <c r="E3696" s="18"/>
      <c r="F3696" s="13"/>
      <c r="G3696" s="23"/>
      <c r="H3696" s="18" t="str">
        <f t="shared" si="114"/>
        <v/>
      </c>
      <c r="I3696" s="21"/>
      <c r="J3696" s="21"/>
      <c r="K3696" s="22"/>
      <c r="L3696" s="16"/>
      <c r="M3696" s="15"/>
      <c r="N3696" s="25">
        <f t="shared" si="115"/>
        <v>0</v>
      </c>
    </row>
    <row r="3697" spans="2:14" ht="21.9" customHeight="1" x14ac:dyDescent="0.3">
      <c r="B3697" s="74"/>
      <c r="C3697" s="10"/>
      <c r="D3697" s="13"/>
      <c r="E3697" s="18"/>
      <c r="F3697" s="13"/>
      <c r="G3697" s="23"/>
      <c r="H3697" s="18" t="str">
        <f t="shared" si="114"/>
        <v/>
      </c>
      <c r="I3697" s="21"/>
      <c r="J3697" s="21"/>
      <c r="K3697" s="22"/>
      <c r="L3697" s="16"/>
      <c r="M3697" s="15"/>
      <c r="N3697" s="25">
        <f t="shared" si="115"/>
        <v>0</v>
      </c>
    </row>
    <row r="3698" spans="2:14" ht="21.9" customHeight="1" x14ac:dyDescent="0.3">
      <c r="B3698" s="74"/>
      <c r="C3698" s="10"/>
      <c r="D3698" s="13"/>
      <c r="E3698" s="18"/>
      <c r="F3698" s="13"/>
      <c r="G3698" s="23"/>
      <c r="H3698" s="18" t="str">
        <f t="shared" si="114"/>
        <v/>
      </c>
      <c r="I3698" s="21"/>
      <c r="J3698" s="21"/>
      <c r="K3698" s="22"/>
      <c r="L3698" s="16"/>
      <c r="M3698" s="15"/>
      <c r="N3698" s="25">
        <f t="shared" si="115"/>
        <v>0</v>
      </c>
    </row>
    <row r="3699" spans="2:14" ht="21.9" customHeight="1" x14ac:dyDescent="0.3">
      <c r="B3699" s="74"/>
      <c r="C3699" s="10"/>
      <c r="D3699" s="13"/>
      <c r="E3699" s="18"/>
      <c r="F3699" s="13"/>
      <c r="G3699" s="23"/>
      <c r="H3699" s="18" t="str">
        <f t="shared" si="114"/>
        <v/>
      </c>
      <c r="I3699" s="21"/>
      <c r="J3699" s="21"/>
      <c r="K3699" s="22"/>
      <c r="L3699" s="16"/>
      <c r="M3699" s="15"/>
      <c r="N3699" s="25">
        <f t="shared" si="115"/>
        <v>0</v>
      </c>
    </row>
    <row r="3700" spans="2:14" ht="21.9" customHeight="1" x14ac:dyDescent="0.3">
      <c r="B3700" s="74"/>
      <c r="C3700" s="10"/>
      <c r="D3700" s="13"/>
      <c r="E3700" s="18"/>
      <c r="F3700" s="13"/>
      <c r="G3700" s="23"/>
      <c r="H3700" s="18" t="str">
        <f t="shared" si="114"/>
        <v/>
      </c>
      <c r="I3700" s="21"/>
      <c r="J3700" s="21"/>
      <c r="K3700" s="22"/>
      <c r="L3700" s="16"/>
      <c r="M3700" s="15"/>
      <c r="N3700" s="25">
        <f t="shared" si="115"/>
        <v>0</v>
      </c>
    </row>
    <row r="3701" spans="2:14" ht="21.9" customHeight="1" x14ac:dyDescent="0.3">
      <c r="B3701" s="74"/>
      <c r="C3701" s="10"/>
      <c r="D3701" s="13"/>
      <c r="E3701" s="18"/>
      <c r="F3701" s="13"/>
      <c r="G3701" s="23"/>
      <c r="H3701" s="18" t="str">
        <f t="shared" si="114"/>
        <v/>
      </c>
      <c r="I3701" s="21"/>
      <c r="J3701" s="21"/>
      <c r="K3701" s="22"/>
      <c r="L3701" s="16"/>
      <c r="M3701" s="15"/>
      <c r="N3701" s="25">
        <f t="shared" si="115"/>
        <v>0</v>
      </c>
    </row>
    <row r="3702" spans="2:14" ht="21.9" customHeight="1" x14ac:dyDescent="0.3">
      <c r="B3702" s="74"/>
      <c r="C3702" s="10"/>
      <c r="D3702" s="13"/>
      <c r="E3702" s="18"/>
      <c r="F3702" s="13"/>
      <c r="G3702" s="23"/>
      <c r="H3702" s="18" t="str">
        <f t="shared" si="114"/>
        <v/>
      </c>
      <c r="I3702" s="21"/>
      <c r="J3702" s="21"/>
      <c r="K3702" s="22"/>
      <c r="L3702" s="16"/>
      <c r="M3702" s="15"/>
      <c r="N3702" s="25">
        <f t="shared" si="115"/>
        <v>0</v>
      </c>
    </row>
    <row r="3703" spans="2:14" ht="21.9" customHeight="1" x14ac:dyDescent="0.3">
      <c r="B3703" s="74"/>
      <c r="C3703" s="10"/>
      <c r="D3703" s="13"/>
      <c r="E3703" s="18"/>
      <c r="F3703" s="13"/>
      <c r="G3703" s="23"/>
      <c r="H3703" s="18" t="str">
        <f t="shared" si="114"/>
        <v/>
      </c>
      <c r="I3703" s="21"/>
      <c r="J3703" s="21"/>
      <c r="K3703" s="22"/>
      <c r="L3703" s="16"/>
      <c r="M3703" s="15"/>
      <c r="N3703" s="25">
        <f t="shared" si="115"/>
        <v>0</v>
      </c>
    </row>
    <row r="3704" spans="2:14" ht="21.9" customHeight="1" x14ac:dyDescent="0.3">
      <c r="B3704" s="74"/>
      <c r="C3704" s="10"/>
      <c r="D3704" s="13"/>
      <c r="E3704" s="18"/>
      <c r="F3704" s="13"/>
      <c r="G3704" s="23"/>
      <c r="H3704" s="18" t="str">
        <f t="shared" si="114"/>
        <v/>
      </c>
      <c r="I3704" s="21"/>
      <c r="J3704" s="21"/>
      <c r="K3704" s="22"/>
      <c r="L3704" s="16"/>
      <c r="M3704" s="15"/>
      <c r="N3704" s="25">
        <f t="shared" si="115"/>
        <v>0</v>
      </c>
    </row>
    <row r="3705" spans="2:14" ht="21.9" customHeight="1" x14ac:dyDescent="0.3">
      <c r="B3705" s="74"/>
      <c r="C3705" s="10"/>
      <c r="D3705" s="13"/>
      <c r="E3705" s="18"/>
      <c r="F3705" s="13"/>
      <c r="G3705" s="23"/>
      <c r="H3705" s="18" t="str">
        <f t="shared" si="114"/>
        <v/>
      </c>
      <c r="I3705" s="21"/>
      <c r="J3705" s="21"/>
      <c r="K3705" s="22"/>
      <c r="L3705" s="16"/>
      <c r="M3705" s="15"/>
      <c r="N3705" s="25">
        <f t="shared" si="115"/>
        <v>0</v>
      </c>
    </row>
    <row r="3706" spans="2:14" ht="21.9" customHeight="1" x14ac:dyDescent="0.3">
      <c r="B3706" s="74"/>
      <c r="C3706" s="10"/>
      <c r="D3706" s="13"/>
      <c r="E3706" s="18"/>
      <c r="F3706" s="13"/>
      <c r="G3706" s="23"/>
      <c r="H3706" s="18" t="str">
        <f t="shared" si="114"/>
        <v/>
      </c>
      <c r="I3706" s="21"/>
      <c r="J3706" s="21"/>
      <c r="K3706" s="22"/>
      <c r="L3706" s="16"/>
      <c r="M3706" s="15"/>
      <c r="N3706" s="25">
        <f t="shared" si="115"/>
        <v>0</v>
      </c>
    </row>
    <row r="3707" spans="2:14" ht="21.9" customHeight="1" x14ac:dyDescent="0.3">
      <c r="B3707" s="74"/>
      <c r="C3707" s="10"/>
      <c r="D3707" s="13"/>
      <c r="E3707" s="18"/>
      <c r="F3707" s="13"/>
      <c r="G3707" s="23"/>
      <c r="H3707" s="18" t="str">
        <f t="shared" si="114"/>
        <v/>
      </c>
      <c r="I3707" s="21"/>
      <c r="J3707" s="21"/>
      <c r="K3707" s="22"/>
      <c r="L3707" s="16"/>
      <c r="M3707" s="15"/>
      <c r="N3707" s="25">
        <f t="shared" si="115"/>
        <v>0</v>
      </c>
    </row>
    <row r="3708" spans="2:14" ht="21.9" customHeight="1" x14ac:dyDescent="0.3">
      <c r="B3708" s="74"/>
      <c r="C3708" s="10"/>
      <c r="D3708" s="13"/>
      <c r="E3708" s="18"/>
      <c r="F3708" s="13"/>
      <c r="G3708" s="23"/>
      <c r="H3708" s="18" t="str">
        <f t="shared" si="114"/>
        <v/>
      </c>
      <c r="I3708" s="21"/>
      <c r="J3708" s="21"/>
      <c r="K3708" s="22"/>
      <c r="L3708" s="16"/>
      <c r="M3708" s="15"/>
      <c r="N3708" s="25">
        <f t="shared" si="115"/>
        <v>0</v>
      </c>
    </row>
    <row r="3709" spans="2:14" ht="21.9" customHeight="1" x14ac:dyDescent="0.3">
      <c r="B3709" s="74"/>
      <c r="C3709" s="10"/>
      <c r="D3709" s="13"/>
      <c r="E3709" s="18"/>
      <c r="F3709" s="13"/>
      <c r="G3709" s="23"/>
      <c r="H3709" s="18" t="str">
        <f t="shared" si="114"/>
        <v/>
      </c>
      <c r="I3709" s="21"/>
      <c r="J3709" s="21"/>
      <c r="K3709" s="22"/>
      <c r="L3709" s="16"/>
      <c r="M3709" s="15"/>
      <c r="N3709" s="25">
        <f t="shared" si="115"/>
        <v>0</v>
      </c>
    </row>
    <row r="3710" spans="2:14" ht="21.9" customHeight="1" x14ac:dyDescent="0.3">
      <c r="B3710" s="74"/>
      <c r="C3710" s="10"/>
      <c r="D3710" s="13"/>
      <c r="E3710" s="18"/>
      <c r="F3710" s="13"/>
      <c r="G3710" s="23"/>
      <c r="H3710" s="18" t="str">
        <f t="shared" si="114"/>
        <v/>
      </c>
      <c r="I3710" s="21"/>
      <c r="J3710" s="21"/>
      <c r="K3710" s="22"/>
      <c r="L3710" s="16"/>
      <c r="M3710" s="15"/>
      <c r="N3710" s="25">
        <f t="shared" si="115"/>
        <v>0</v>
      </c>
    </row>
    <row r="3711" spans="2:14" ht="21.9" customHeight="1" x14ac:dyDescent="0.3">
      <c r="B3711" s="74"/>
      <c r="C3711" s="10"/>
      <c r="D3711" s="13"/>
      <c r="E3711" s="18"/>
      <c r="F3711" s="13"/>
      <c r="G3711" s="23"/>
      <c r="H3711" s="18" t="str">
        <f t="shared" si="114"/>
        <v/>
      </c>
      <c r="I3711" s="21"/>
      <c r="J3711" s="21"/>
      <c r="K3711" s="22"/>
      <c r="L3711" s="16"/>
      <c r="M3711" s="15"/>
      <c r="N3711" s="25">
        <f t="shared" si="115"/>
        <v>0</v>
      </c>
    </row>
    <row r="3712" spans="2:14" ht="21.9" customHeight="1" x14ac:dyDescent="0.3">
      <c r="B3712" s="74"/>
      <c r="C3712" s="10"/>
      <c r="D3712" s="13"/>
      <c r="E3712" s="18"/>
      <c r="F3712" s="13"/>
      <c r="G3712" s="23"/>
      <c r="H3712" s="18" t="str">
        <f t="shared" si="114"/>
        <v/>
      </c>
      <c r="I3712" s="21"/>
      <c r="J3712" s="21"/>
      <c r="K3712" s="22"/>
      <c r="L3712" s="16"/>
      <c r="M3712" s="15"/>
      <c r="N3712" s="25">
        <f t="shared" si="115"/>
        <v>0</v>
      </c>
    </row>
    <row r="3713" spans="2:14" ht="21.9" customHeight="1" x14ac:dyDescent="0.3">
      <c r="B3713" s="74"/>
      <c r="C3713" s="10"/>
      <c r="D3713" s="13"/>
      <c r="E3713" s="18"/>
      <c r="F3713" s="13"/>
      <c r="G3713" s="23"/>
      <c r="H3713" s="18" t="str">
        <f t="shared" si="114"/>
        <v/>
      </c>
      <c r="I3713" s="21"/>
      <c r="J3713" s="21"/>
      <c r="K3713" s="22"/>
      <c r="L3713" s="16"/>
      <c r="M3713" s="15"/>
      <c r="N3713" s="25">
        <f t="shared" si="115"/>
        <v>0</v>
      </c>
    </row>
    <row r="3714" spans="2:14" ht="21.9" customHeight="1" x14ac:dyDescent="0.3">
      <c r="B3714" s="74"/>
      <c r="C3714" s="10"/>
      <c r="D3714" s="13"/>
      <c r="E3714" s="18"/>
      <c r="F3714" s="13"/>
      <c r="G3714" s="23"/>
      <c r="H3714" s="18" t="str">
        <f t="shared" si="114"/>
        <v/>
      </c>
      <c r="I3714" s="21"/>
      <c r="J3714" s="21"/>
      <c r="K3714" s="22"/>
      <c r="L3714" s="16"/>
      <c r="M3714" s="15"/>
      <c r="N3714" s="25">
        <f t="shared" si="115"/>
        <v>0</v>
      </c>
    </row>
    <row r="3715" spans="2:14" ht="21.9" customHeight="1" x14ac:dyDescent="0.3">
      <c r="B3715" s="74"/>
      <c r="C3715" s="10"/>
      <c r="D3715" s="13"/>
      <c r="E3715" s="18"/>
      <c r="F3715" s="13"/>
      <c r="G3715" s="23"/>
      <c r="H3715" s="18" t="str">
        <f t="shared" si="114"/>
        <v/>
      </c>
      <c r="I3715" s="21"/>
      <c r="J3715" s="21"/>
      <c r="K3715" s="22"/>
      <c r="L3715" s="16"/>
      <c r="M3715" s="15"/>
      <c r="N3715" s="25">
        <f t="shared" si="115"/>
        <v>0</v>
      </c>
    </row>
    <row r="3716" spans="2:14" ht="21.9" customHeight="1" x14ac:dyDescent="0.3">
      <c r="B3716" s="74"/>
      <c r="C3716" s="10"/>
      <c r="D3716" s="13"/>
      <c r="E3716" s="18"/>
      <c r="F3716" s="13"/>
      <c r="G3716" s="23"/>
      <c r="H3716" s="18" t="str">
        <f t="shared" si="114"/>
        <v/>
      </c>
      <c r="I3716" s="21"/>
      <c r="J3716" s="21"/>
      <c r="K3716" s="22"/>
      <c r="L3716" s="16"/>
      <c r="M3716" s="15"/>
      <c r="N3716" s="25">
        <f t="shared" si="115"/>
        <v>0</v>
      </c>
    </row>
    <row r="3717" spans="2:14" ht="21.9" customHeight="1" x14ac:dyDescent="0.3">
      <c r="B3717" s="74"/>
      <c r="C3717" s="10"/>
      <c r="D3717" s="13"/>
      <c r="E3717" s="18"/>
      <c r="F3717" s="13"/>
      <c r="G3717" s="23"/>
      <c r="H3717" s="18" t="str">
        <f t="shared" si="114"/>
        <v/>
      </c>
      <c r="I3717" s="21"/>
      <c r="J3717" s="21"/>
      <c r="K3717" s="22"/>
      <c r="L3717" s="16"/>
      <c r="M3717" s="15"/>
      <c r="N3717" s="25">
        <f t="shared" si="115"/>
        <v>0</v>
      </c>
    </row>
    <row r="3718" spans="2:14" ht="21.9" customHeight="1" x14ac:dyDescent="0.3">
      <c r="B3718" s="74"/>
      <c r="C3718" s="10"/>
      <c r="D3718" s="13"/>
      <c r="E3718" s="18"/>
      <c r="F3718" s="13"/>
      <c r="G3718" s="23"/>
      <c r="H3718" s="18" t="str">
        <f t="shared" si="114"/>
        <v/>
      </c>
      <c r="I3718" s="21"/>
      <c r="J3718" s="21"/>
      <c r="K3718" s="22"/>
      <c r="L3718" s="16"/>
      <c r="M3718" s="15"/>
      <c r="N3718" s="25">
        <f t="shared" si="115"/>
        <v>0</v>
      </c>
    </row>
    <row r="3719" spans="2:14" ht="21.9" customHeight="1" x14ac:dyDescent="0.3">
      <c r="B3719" s="74"/>
      <c r="C3719" s="10"/>
      <c r="D3719" s="13"/>
      <c r="E3719" s="18"/>
      <c r="F3719" s="13"/>
      <c r="G3719" s="23"/>
      <c r="H3719" s="18" t="str">
        <f t="shared" si="114"/>
        <v/>
      </c>
      <c r="I3719" s="21"/>
      <c r="J3719" s="21"/>
      <c r="K3719" s="22"/>
      <c r="L3719" s="16"/>
      <c r="M3719" s="15"/>
      <c r="N3719" s="25">
        <f t="shared" si="115"/>
        <v>0</v>
      </c>
    </row>
    <row r="3720" spans="2:14" ht="21.9" customHeight="1" x14ac:dyDescent="0.3">
      <c r="B3720" s="74"/>
      <c r="C3720" s="10"/>
      <c r="D3720" s="13"/>
      <c r="E3720" s="18"/>
      <c r="F3720" s="13"/>
      <c r="G3720" s="23"/>
      <c r="H3720" s="18" t="str">
        <f t="shared" si="114"/>
        <v/>
      </c>
      <c r="I3720" s="21"/>
      <c r="J3720" s="21"/>
      <c r="K3720" s="22"/>
      <c r="L3720" s="16"/>
      <c r="M3720" s="15"/>
      <c r="N3720" s="25">
        <f t="shared" si="115"/>
        <v>0</v>
      </c>
    </row>
    <row r="3721" spans="2:14" ht="21.9" customHeight="1" x14ac:dyDescent="0.3">
      <c r="B3721" s="74"/>
      <c r="C3721" s="10"/>
      <c r="D3721" s="13"/>
      <c r="E3721" s="18"/>
      <c r="F3721" s="13"/>
      <c r="G3721" s="23"/>
      <c r="H3721" s="18" t="str">
        <f t="shared" si="114"/>
        <v/>
      </c>
      <c r="I3721" s="21"/>
      <c r="J3721" s="21"/>
      <c r="K3721" s="22"/>
      <c r="L3721" s="16"/>
      <c r="M3721" s="15"/>
      <c r="N3721" s="25">
        <f t="shared" si="115"/>
        <v>0</v>
      </c>
    </row>
    <row r="3722" spans="2:14" ht="21.9" customHeight="1" x14ac:dyDescent="0.3">
      <c r="B3722" s="74"/>
      <c r="C3722" s="10"/>
      <c r="D3722" s="13"/>
      <c r="E3722" s="18"/>
      <c r="F3722" s="13"/>
      <c r="G3722" s="23"/>
      <c r="H3722" s="18" t="str">
        <f t="shared" si="114"/>
        <v/>
      </c>
      <c r="I3722" s="21"/>
      <c r="J3722" s="21"/>
      <c r="K3722" s="22"/>
      <c r="L3722" s="16"/>
      <c r="M3722" s="15"/>
      <c r="N3722" s="25">
        <f t="shared" si="115"/>
        <v>0</v>
      </c>
    </row>
    <row r="3723" spans="2:14" ht="21.9" customHeight="1" x14ac:dyDescent="0.3">
      <c r="B3723" s="74"/>
      <c r="C3723" s="10"/>
      <c r="D3723" s="13"/>
      <c r="E3723" s="18"/>
      <c r="F3723" s="13"/>
      <c r="G3723" s="23"/>
      <c r="H3723" s="18" t="str">
        <f t="shared" ref="H3723:H3786" si="116">IF(E3723="","",IF(N3723="",D3723*E3723,(D3723*E3723)-(D3723*N3723)))</f>
        <v/>
      </c>
      <c r="I3723" s="21"/>
      <c r="J3723" s="21"/>
      <c r="K3723" s="22"/>
      <c r="L3723" s="16"/>
      <c r="M3723" s="15"/>
      <c r="N3723" s="25">
        <f t="shared" ref="N3723:N3786" si="117">IF(F3723="Não","",E3723*G3723)</f>
        <v>0</v>
      </c>
    </row>
    <row r="3724" spans="2:14" ht="21.9" customHeight="1" x14ac:dyDescent="0.3">
      <c r="B3724" s="74"/>
      <c r="C3724" s="10"/>
      <c r="D3724" s="13"/>
      <c r="E3724" s="18"/>
      <c r="F3724" s="13"/>
      <c r="G3724" s="23"/>
      <c r="H3724" s="18" t="str">
        <f t="shared" si="116"/>
        <v/>
      </c>
      <c r="I3724" s="21"/>
      <c r="J3724" s="21"/>
      <c r="K3724" s="22"/>
      <c r="L3724" s="16"/>
      <c r="M3724" s="15"/>
      <c r="N3724" s="25">
        <f t="shared" si="117"/>
        <v>0</v>
      </c>
    </row>
    <row r="3725" spans="2:14" ht="21.9" customHeight="1" x14ac:dyDescent="0.3">
      <c r="B3725" s="74"/>
      <c r="C3725" s="10"/>
      <c r="D3725" s="13"/>
      <c r="E3725" s="18"/>
      <c r="F3725" s="13"/>
      <c r="G3725" s="23"/>
      <c r="H3725" s="18" t="str">
        <f t="shared" si="116"/>
        <v/>
      </c>
      <c r="I3725" s="21"/>
      <c r="J3725" s="21"/>
      <c r="K3725" s="22"/>
      <c r="L3725" s="16"/>
      <c r="M3725" s="15"/>
      <c r="N3725" s="25">
        <f t="shared" si="117"/>
        <v>0</v>
      </c>
    </row>
    <row r="3726" spans="2:14" ht="21.9" customHeight="1" x14ac:dyDescent="0.3">
      <c r="B3726" s="74"/>
      <c r="C3726" s="10"/>
      <c r="D3726" s="13"/>
      <c r="E3726" s="18"/>
      <c r="F3726" s="13"/>
      <c r="G3726" s="23"/>
      <c r="H3726" s="18" t="str">
        <f t="shared" si="116"/>
        <v/>
      </c>
      <c r="I3726" s="21"/>
      <c r="J3726" s="21"/>
      <c r="K3726" s="22"/>
      <c r="L3726" s="16"/>
      <c r="M3726" s="15"/>
      <c r="N3726" s="25">
        <f t="shared" si="117"/>
        <v>0</v>
      </c>
    </row>
    <row r="3727" spans="2:14" ht="21.9" customHeight="1" x14ac:dyDescent="0.3">
      <c r="B3727" s="74"/>
      <c r="C3727" s="10"/>
      <c r="D3727" s="13"/>
      <c r="E3727" s="18"/>
      <c r="F3727" s="13"/>
      <c r="G3727" s="23"/>
      <c r="H3727" s="18" t="str">
        <f t="shared" si="116"/>
        <v/>
      </c>
      <c r="I3727" s="21"/>
      <c r="J3727" s="21"/>
      <c r="K3727" s="22"/>
      <c r="L3727" s="16"/>
      <c r="M3727" s="15"/>
      <c r="N3727" s="25">
        <f t="shared" si="117"/>
        <v>0</v>
      </c>
    </row>
    <row r="3728" spans="2:14" ht="21.9" customHeight="1" x14ac:dyDescent="0.3">
      <c r="B3728" s="74"/>
      <c r="C3728" s="10"/>
      <c r="D3728" s="13"/>
      <c r="E3728" s="18"/>
      <c r="F3728" s="13"/>
      <c r="G3728" s="23"/>
      <c r="H3728" s="18" t="str">
        <f t="shared" si="116"/>
        <v/>
      </c>
      <c r="I3728" s="21"/>
      <c r="J3728" s="21"/>
      <c r="K3728" s="22"/>
      <c r="L3728" s="16"/>
      <c r="M3728" s="15"/>
      <c r="N3728" s="25">
        <f t="shared" si="117"/>
        <v>0</v>
      </c>
    </row>
    <row r="3729" spans="2:14" ht="21.9" customHeight="1" x14ac:dyDescent="0.3">
      <c r="B3729" s="74"/>
      <c r="C3729" s="10"/>
      <c r="D3729" s="13"/>
      <c r="E3729" s="18"/>
      <c r="F3729" s="13"/>
      <c r="G3729" s="23"/>
      <c r="H3729" s="18" t="str">
        <f t="shared" si="116"/>
        <v/>
      </c>
      <c r="I3729" s="21"/>
      <c r="J3729" s="21"/>
      <c r="K3729" s="22"/>
      <c r="L3729" s="16"/>
      <c r="M3729" s="15"/>
      <c r="N3729" s="25">
        <f t="shared" si="117"/>
        <v>0</v>
      </c>
    </row>
    <row r="3730" spans="2:14" ht="21.9" customHeight="1" x14ac:dyDescent="0.3">
      <c r="B3730" s="74"/>
      <c r="C3730" s="10"/>
      <c r="D3730" s="13"/>
      <c r="E3730" s="18"/>
      <c r="F3730" s="13"/>
      <c r="G3730" s="23"/>
      <c r="H3730" s="18" t="str">
        <f t="shared" si="116"/>
        <v/>
      </c>
      <c r="I3730" s="21"/>
      <c r="J3730" s="21"/>
      <c r="K3730" s="22"/>
      <c r="L3730" s="16"/>
      <c r="M3730" s="15"/>
      <c r="N3730" s="25">
        <f t="shared" si="117"/>
        <v>0</v>
      </c>
    </row>
    <row r="3731" spans="2:14" ht="21.9" customHeight="1" x14ac:dyDescent="0.3">
      <c r="B3731" s="74"/>
      <c r="C3731" s="10"/>
      <c r="D3731" s="13"/>
      <c r="E3731" s="18"/>
      <c r="F3731" s="13"/>
      <c r="G3731" s="23"/>
      <c r="H3731" s="18" t="str">
        <f t="shared" si="116"/>
        <v/>
      </c>
      <c r="I3731" s="21"/>
      <c r="J3731" s="21"/>
      <c r="K3731" s="22"/>
      <c r="L3731" s="16"/>
      <c r="M3731" s="15"/>
      <c r="N3731" s="25">
        <f t="shared" si="117"/>
        <v>0</v>
      </c>
    </row>
    <row r="3732" spans="2:14" ht="21.9" customHeight="1" x14ac:dyDescent="0.3">
      <c r="B3732" s="74"/>
      <c r="C3732" s="10"/>
      <c r="D3732" s="13"/>
      <c r="E3732" s="18"/>
      <c r="F3732" s="13"/>
      <c r="G3732" s="23"/>
      <c r="H3732" s="18" t="str">
        <f t="shared" si="116"/>
        <v/>
      </c>
      <c r="I3732" s="21"/>
      <c r="J3732" s="21"/>
      <c r="K3732" s="22"/>
      <c r="L3732" s="16"/>
      <c r="M3732" s="15"/>
      <c r="N3732" s="25">
        <f t="shared" si="117"/>
        <v>0</v>
      </c>
    </row>
    <row r="3733" spans="2:14" ht="21.9" customHeight="1" x14ac:dyDescent="0.3">
      <c r="B3733" s="74"/>
      <c r="C3733" s="10"/>
      <c r="D3733" s="13"/>
      <c r="E3733" s="18"/>
      <c r="F3733" s="13"/>
      <c r="G3733" s="23"/>
      <c r="H3733" s="18" t="str">
        <f t="shared" si="116"/>
        <v/>
      </c>
      <c r="I3733" s="21"/>
      <c r="J3733" s="21"/>
      <c r="K3733" s="22"/>
      <c r="L3733" s="16"/>
      <c r="M3733" s="15"/>
      <c r="N3733" s="25">
        <f t="shared" si="117"/>
        <v>0</v>
      </c>
    </row>
    <row r="3734" spans="2:14" ht="21.9" customHeight="1" x14ac:dyDescent="0.3">
      <c r="B3734" s="74"/>
      <c r="C3734" s="10"/>
      <c r="D3734" s="13"/>
      <c r="E3734" s="18"/>
      <c r="F3734" s="13"/>
      <c r="G3734" s="23"/>
      <c r="H3734" s="18" t="str">
        <f t="shared" si="116"/>
        <v/>
      </c>
      <c r="I3734" s="21"/>
      <c r="J3734" s="21"/>
      <c r="K3734" s="22"/>
      <c r="L3734" s="16"/>
      <c r="M3734" s="15"/>
      <c r="N3734" s="25">
        <f t="shared" si="117"/>
        <v>0</v>
      </c>
    </row>
    <row r="3735" spans="2:14" ht="21.9" customHeight="1" x14ac:dyDescent="0.3">
      <c r="B3735" s="74"/>
      <c r="C3735" s="10"/>
      <c r="D3735" s="13"/>
      <c r="E3735" s="18"/>
      <c r="F3735" s="13"/>
      <c r="G3735" s="23"/>
      <c r="H3735" s="18" t="str">
        <f t="shared" si="116"/>
        <v/>
      </c>
      <c r="I3735" s="21"/>
      <c r="J3735" s="21"/>
      <c r="K3735" s="22"/>
      <c r="L3735" s="16"/>
      <c r="M3735" s="15"/>
      <c r="N3735" s="25">
        <f t="shared" si="117"/>
        <v>0</v>
      </c>
    </row>
    <row r="3736" spans="2:14" ht="21.9" customHeight="1" x14ac:dyDescent="0.3">
      <c r="B3736" s="74"/>
      <c r="C3736" s="10"/>
      <c r="D3736" s="13"/>
      <c r="E3736" s="18"/>
      <c r="F3736" s="13"/>
      <c r="G3736" s="23"/>
      <c r="H3736" s="18" t="str">
        <f t="shared" si="116"/>
        <v/>
      </c>
      <c r="I3736" s="21"/>
      <c r="J3736" s="21"/>
      <c r="K3736" s="22"/>
      <c r="L3736" s="16"/>
      <c r="M3736" s="15"/>
      <c r="N3736" s="25">
        <f t="shared" si="117"/>
        <v>0</v>
      </c>
    </row>
    <row r="3737" spans="2:14" ht="21.9" customHeight="1" x14ac:dyDescent="0.3">
      <c r="B3737" s="74"/>
      <c r="C3737" s="10"/>
      <c r="D3737" s="13"/>
      <c r="E3737" s="18"/>
      <c r="F3737" s="13"/>
      <c r="G3737" s="23"/>
      <c r="H3737" s="18" t="str">
        <f t="shared" si="116"/>
        <v/>
      </c>
      <c r="I3737" s="21"/>
      <c r="J3737" s="21"/>
      <c r="K3737" s="22"/>
      <c r="L3737" s="16"/>
      <c r="M3737" s="15"/>
      <c r="N3737" s="25">
        <f t="shared" si="117"/>
        <v>0</v>
      </c>
    </row>
    <row r="3738" spans="2:14" ht="21.9" customHeight="1" x14ac:dyDescent="0.3">
      <c r="B3738" s="74"/>
      <c r="C3738" s="10"/>
      <c r="D3738" s="13"/>
      <c r="E3738" s="18"/>
      <c r="F3738" s="13"/>
      <c r="G3738" s="23"/>
      <c r="H3738" s="18" t="str">
        <f t="shared" si="116"/>
        <v/>
      </c>
      <c r="I3738" s="21"/>
      <c r="J3738" s="21"/>
      <c r="K3738" s="22"/>
      <c r="L3738" s="16"/>
      <c r="M3738" s="15"/>
      <c r="N3738" s="25">
        <f t="shared" si="117"/>
        <v>0</v>
      </c>
    </row>
    <row r="3739" spans="2:14" ht="21.9" customHeight="1" x14ac:dyDescent="0.3">
      <c r="B3739" s="74"/>
      <c r="C3739" s="10"/>
      <c r="D3739" s="13"/>
      <c r="E3739" s="18"/>
      <c r="F3739" s="13"/>
      <c r="G3739" s="23"/>
      <c r="H3739" s="18" t="str">
        <f t="shared" si="116"/>
        <v/>
      </c>
      <c r="I3739" s="21"/>
      <c r="J3739" s="21"/>
      <c r="K3739" s="22"/>
      <c r="L3739" s="16"/>
      <c r="M3739" s="15"/>
      <c r="N3739" s="25">
        <f t="shared" si="117"/>
        <v>0</v>
      </c>
    </row>
    <row r="3740" spans="2:14" ht="21.9" customHeight="1" x14ac:dyDescent="0.3">
      <c r="B3740" s="74"/>
      <c r="C3740" s="10"/>
      <c r="D3740" s="13"/>
      <c r="E3740" s="18"/>
      <c r="F3740" s="13"/>
      <c r="G3740" s="23"/>
      <c r="H3740" s="18" t="str">
        <f t="shared" si="116"/>
        <v/>
      </c>
      <c r="I3740" s="21"/>
      <c r="J3740" s="21"/>
      <c r="K3740" s="22"/>
      <c r="L3740" s="16"/>
      <c r="M3740" s="15"/>
      <c r="N3740" s="25">
        <f t="shared" si="117"/>
        <v>0</v>
      </c>
    </row>
    <row r="3741" spans="2:14" ht="21.9" customHeight="1" x14ac:dyDescent="0.3">
      <c r="B3741" s="74"/>
      <c r="C3741" s="10"/>
      <c r="D3741" s="13"/>
      <c r="E3741" s="18"/>
      <c r="F3741" s="13"/>
      <c r="G3741" s="23"/>
      <c r="H3741" s="18" t="str">
        <f t="shared" si="116"/>
        <v/>
      </c>
      <c r="I3741" s="21"/>
      <c r="J3741" s="21"/>
      <c r="K3741" s="22"/>
      <c r="L3741" s="16"/>
      <c r="M3741" s="15"/>
      <c r="N3741" s="25">
        <f t="shared" si="117"/>
        <v>0</v>
      </c>
    </row>
    <row r="3742" spans="2:14" ht="21.9" customHeight="1" x14ac:dyDescent="0.3">
      <c r="B3742" s="74"/>
      <c r="C3742" s="10"/>
      <c r="D3742" s="13"/>
      <c r="E3742" s="18"/>
      <c r="F3742" s="13"/>
      <c r="G3742" s="23"/>
      <c r="H3742" s="18" t="str">
        <f t="shared" si="116"/>
        <v/>
      </c>
      <c r="I3742" s="21"/>
      <c r="J3742" s="21"/>
      <c r="K3742" s="22"/>
      <c r="L3742" s="16"/>
      <c r="M3742" s="15"/>
      <c r="N3742" s="25">
        <f t="shared" si="117"/>
        <v>0</v>
      </c>
    </row>
    <row r="3743" spans="2:14" ht="21.9" customHeight="1" x14ac:dyDescent="0.3">
      <c r="B3743" s="74"/>
      <c r="C3743" s="10"/>
      <c r="D3743" s="13"/>
      <c r="E3743" s="18"/>
      <c r="F3743" s="13"/>
      <c r="G3743" s="23"/>
      <c r="H3743" s="18" t="str">
        <f t="shared" si="116"/>
        <v/>
      </c>
      <c r="I3743" s="21"/>
      <c r="J3743" s="21"/>
      <c r="K3743" s="22"/>
      <c r="L3743" s="16"/>
      <c r="M3743" s="15"/>
      <c r="N3743" s="25">
        <f t="shared" si="117"/>
        <v>0</v>
      </c>
    </row>
    <row r="3744" spans="2:14" ht="21.9" customHeight="1" x14ac:dyDescent="0.3">
      <c r="B3744" s="74"/>
      <c r="C3744" s="10"/>
      <c r="D3744" s="13"/>
      <c r="E3744" s="18"/>
      <c r="F3744" s="13"/>
      <c r="G3744" s="23"/>
      <c r="H3744" s="18" t="str">
        <f t="shared" si="116"/>
        <v/>
      </c>
      <c r="I3744" s="21"/>
      <c r="J3744" s="21"/>
      <c r="K3744" s="22"/>
      <c r="L3744" s="16"/>
      <c r="M3744" s="15"/>
      <c r="N3744" s="25">
        <f t="shared" si="117"/>
        <v>0</v>
      </c>
    </row>
    <row r="3745" spans="2:14" ht="21.9" customHeight="1" x14ac:dyDescent="0.3">
      <c r="B3745" s="74"/>
      <c r="C3745" s="10"/>
      <c r="D3745" s="13"/>
      <c r="E3745" s="18"/>
      <c r="F3745" s="13"/>
      <c r="G3745" s="23"/>
      <c r="H3745" s="18" t="str">
        <f t="shared" si="116"/>
        <v/>
      </c>
      <c r="I3745" s="21"/>
      <c r="J3745" s="21"/>
      <c r="K3745" s="22"/>
      <c r="L3745" s="16"/>
      <c r="M3745" s="15"/>
      <c r="N3745" s="25">
        <f t="shared" si="117"/>
        <v>0</v>
      </c>
    </row>
    <row r="3746" spans="2:14" ht="21.9" customHeight="1" x14ac:dyDescent="0.3">
      <c r="B3746" s="74"/>
      <c r="C3746" s="10"/>
      <c r="D3746" s="13"/>
      <c r="E3746" s="18"/>
      <c r="F3746" s="13"/>
      <c r="G3746" s="23"/>
      <c r="H3746" s="18" t="str">
        <f t="shared" si="116"/>
        <v/>
      </c>
      <c r="I3746" s="21"/>
      <c r="J3746" s="21"/>
      <c r="K3746" s="22"/>
      <c r="L3746" s="16"/>
      <c r="M3746" s="15"/>
      <c r="N3746" s="25">
        <f t="shared" si="117"/>
        <v>0</v>
      </c>
    </row>
    <row r="3747" spans="2:14" ht="21.9" customHeight="1" x14ac:dyDescent="0.3">
      <c r="B3747" s="74"/>
      <c r="C3747" s="10"/>
      <c r="D3747" s="13"/>
      <c r="E3747" s="18"/>
      <c r="F3747" s="13"/>
      <c r="G3747" s="23"/>
      <c r="H3747" s="18" t="str">
        <f t="shared" si="116"/>
        <v/>
      </c>
      <c r="I3747" s="21"/>
      <c r="J3747" s="21"/>
      <c r="K3747" s="22"/>
      <c r="L3747" s="16"/>
      <c r="M3747" s="15"/>
      <c r="N3747" s="25">
        <f t="shared" si="117"/>
        <v>0</v>
      </c>
    </row>
    <row r="3748" spans="2:14" ht="21.9" customHeight="1" x14ac:dyDescent="0.3">
      <c r="B3748" s="74"/>
      <c r="C3748" s="10"/>
      <c r="D3748" s="13"/>
      <c r="E3748" s="18"/>
      <c r="F3748" s="13"/>
      <c r="G3748" s="23"/>
      <c r="H3748" s="18" t="str">
        <f t="shared" si="116"/>
        <v/>
      </c>
      <c r="I3748" s="21"/>
      <c r="J3748" s="21"/>
      <c r="K3748" s="22"/>
      <c r="L3748" s="16"/>
      <c r="M3748" s="15"/>
      <c r="N3748" s="25">
        <f t="shared" si="117"/>
        <v>0</v>
      </c>
    </row>
    <row r="3749" spans="2:14" ht="21.9" customHeight="1" x14ac:dyDescent="0.3">
      <c r="B3749" s="74"/>
      <c r="C3749" s="10"/>
      <c r="D3749" s="13"/>
      <c r="E3749" s="18"/>
      <c r="F3749" s="13"/>
      <c r="G3749" s="23"/>
      <c r="H3749" s="18" t="str">
        <f t="shared" si="116"/>
        <v/>
      </c>
      <c r="I3749" s="21"/>
      <c r="J3749" s="21"/>
      <c r="K3749" s="22"/>
      <c r="L3749" s="16"/>
      <c r="M3749" s="15"/>
      <c r="N3749" s="25">
        <f t="shared" si="117"/>
        <v>0</v>
      </c>
    </row>
    <row r="3750" spans="2:14" ht="21.9" customHeight="1" x14ac:dyDescent="0.3">
      <c r="B3750" s="74"/>
      <c r="C3750" s="10"/>
      <c r="D3750" s="13"/>
      <c r="E3750" s="18"/>
      <c r="F3750" s="13"/>
      <c r="G3750" s="23"/>
      <c r="H3750" s="18" t="str">
        <f t="shared" si="116"/>
        <v/>
      </c>
      <c r="I3750" s="21"/>
      <c r="J3750" s="21"/>
      <c r="K3750" s="22"/>
      <c r="L3750" s="16"/>
      <c r="M3750" s="15"/>
      <c r="N3750" s="25">
        <f t="shared" si="117"/>
        <v>0</v>
      </c>
    </row>
    <row r="3751" spans="2:14" ht="21.9" customHeight="1" x14ac:dyDescent="0.3">
      <c r="B3751" s="74"/>
      <c r="C3751" s="10"/>
      <c r="D3751" s="13"/>
      <c r="E3751" s="18"/>
      <c r="F3751" s="13"/>
      <c r="G3751" s="23"/>
      <c r="H3751" s="18" t="str">
        <f t="shared" si="116"/>
        <v/>
      </c>
      <c r="I3751" s="21"/>
      <c r="J3751" s="21"/>
      <c r="K3751" s="22"/>
      <c r="L3751" s="16"/>
      <c r="M3751" s="15"/>
      <c r="N3751" s="25">
        <f t="shared" si="117"/>
        <v>0</v>
      </c>
    </row>
    <row r="3752" spans="2:14" ht="21.9" customHeight="1" x14ac:dyDescent="0.3">
      <c r="B3752" s="74"/>
      <c r="C3752" s="10"/>
      <c r="D3752" s="13"/>
      <c r="E3752" s="18"/>
      <c r="F3752" s="13"/>
      <c r="G3752" s="23"/>
      <c r="H3752" s="18" t="str">
        <f t="shared" si="116"/>
        <v/>
      </c>
      <c r="I3752" s="21"/>
      <c r="J3752" s="21"/>
      <c r="K3752" s="22"/>
      <c r="L3752" s="16"/>
      <c r="M3752" s="15"/>
      <c r="N3752" s="25">
        <f t="shared" si="117"/>
        <v>0</v>
      </c>
    </row>
    <row r="3753" spans="2:14" ht="21.9" customHeight="1" x14ac:dyDescent="0.3">
      <c r="B3753" s="74"/>
      <c r="C3753" s="10"/>
      <c r="D3753" s="13"/>
      <c r="E3753" s="18"/>
      <c r="F3753" s="13"/>
      <c r="G3753" s="23"/>
      <c r="H3753" s="18" t="str">
        <f t="shared" si="116"/>
        <v/>
      </c>
      <c r="I3753" s="21"/>
      <c r="J3753" s="21"/>
      <c r="K3753" s="22"/>
      <c r="L3753" s="16"/>
      <c r="M3753" s="15"/>
      <c r="N3753" s="25">
        <f t="shared" si="117"/>
        <v>0</v>
      </c>
    </row>
    <row r="3754" spans="2:14" ht="21.9" customHeight="1" x14ac:dyDescent="0.3">
      <c r="B3754" s="74"/>
      <c r="C3754" s="10"/>
      <c r="D3754" s="13"/>
      <c r="E3754" s="18"/>
      <c r="F3754" s="13"/>
      <c r="G3754" s="23"/>
      <c r="H3754" s="18" t="str">
        <f t="shared" si="116"/>
        <v/>
      </c>
      <c r="I3754" s="21"/>
      <c r="J3754" s="21"/>
      <c r="K3754" s="22"/>
      <c r="L3754" s="16"/>
      <c r="M3754" s="15"/>
      <c r="N3754" s="25">
        <f t="shared" si="117"/>
        <v>0</v>
      </c>
    </row>
    <row r="3755" spans="2:14" ht="21.9" customHeight="1" x14ac:dyDescent="0.3">
      <c r="B3755" s="74"/>
      <c r="C3755" s="10"/>
      <c r="D3755" s="13"/>
      <c r="E3755" s="18"/>
      <c r="F3755" s="13"/>
      <c r="G3755" s="23"/>
      <c r="H3755" s="18" t="str">
        <f t="shared" si="116"/>
        <v/>
      </c>
      <c r="I3755" s="21"/>
      <c r="J3755" s="21"/>
      <c r="K3755" s="22"/>
      <c r="L3755" s="16"/>
      <c r="M3755" s="15"/>
      <c r="N3755" s="25">
        <f t="shared" si="117"/>
        <v>0</v>
      </c>
    </row>
    <row r="3756" spans="2:14" ht="21.9" customHeight="1" x14ac:dyDescent="0.3">
      <c r="B3756" s="74"/>
      <c r="C3756" s="10"/>
      <c r="D3756" s="13"/>
      <c r="E3756" s="18"/>
      <c r="F3756" s="13"/>
      <c r="G3756" s="23"/>
      <c r="H3756" s="18" t="str">
        <f t="shared" si="116"/>
        <v/>
      </c>
      <c r="I3756" s="21"/>
      <c r="J3756" s="21"/>
      <c r="K3756" s="22"/>
      <c r="L3756" s="16"/>
      <c r="M3756" s="15"/>
      <c r="N3756" s="25">
        <f t="shared" si="117"/>
        <v>0</v>
      </c>
    </row>
    <row r="3757" spans="2:14" ht="21.9" customHeight="1" x14ac:dyDescent="0.3">
      <c r="B3757" s="74"/>
      <c r="C3757" s="10"/>
      <c r="D3757" s="13"/>
      <c r="E3757" s="18"/>
      <c r="F3757" s="13"/>
      <c r="G3757" s="23"/>
      <c r="H3757" s="18" t="str">
        <f t="shared" si="116"/>
        <v/>
      </c>
      <c r="I3757" s="21"/>
      <c r="J3757" s="21"/>
      <c r="K3757" s="22"/>
      <c r="L3757" s="16"/>
      <c r="M3757" s="15"/>
      <c r="N3757" s="25">
        <f t="shared" si="117"/>
        <v>0</v>
      </c>
    </row>
    <row r="3758" spans="2:14" ht="21.9" customHeight="1" x14ac:dyDescent="0.3">
      <c r="B3758" s="74"/>
      <c r="C3758" s="10"/>
      <c r="D3758" s="13"/>
      <c r="E3758" s="18"/>
      <c r="F3758" s="13"/>
      <c r="G3758" s="23"/>
      <c r="H3758" s="18" t="str">
        <f t="shared" si="116"/>
        <v/>
      </c>
      <c r="I3758" s="21"/>
      <c r="J3758" s="21"/>
      <c r="K3758" s="22"/>
      <c r="L3758" s="16"/>
      <c r="M3758" s="15"/>
      <c r="N3758" s="25">
        <f t="shared" si="117"/>
        <v>0</v>
      </c>
    </row>
    <row r="3759" spans="2:14" ht="21.9" customHeight="1" x14ac:dyDescent="0.3">
      <c r="B3759" s="74"/>
      <c r="C3759" s="10"/>
      <c r="D3759" s="13"/>
      <c r="E3759" s="18"/>
      <c r="F3759" s="13"/>
      <c r="G3759" s="23"/>
      <c r="H3759" s="18" t="str">
        <f t="shared" si="116"/>
        <v/>
      </c>
      <c r="I3759" s="21"/>
      <c r="J3759" s="21"/>
      <c r="K3759" s="22"/>
      <c r="L3759" s="16"/>
      <c r="M3759" s="15"/>
      <c r="N3759" s="25">
        <f t="shared" si="117"/>
        <v>0</v>
      </c>
    </row>
    <row r="3760" spans="2:14" ht="21.9" customHeight="1" x14ac:dyDescent="0.3">
      <c r="B3760" s="74"/>
      <c r="C3760" s="10"/>
      <c r="D3760" s="13"/>
      <c r="E3760" s="18"/>
      <c r="F3760" s="13"/>
      <c r="G3760" s="23"/>
      <c r="H3760" s="18" t="str">
        <f t="shared" si="116"/>
        <v/>
      </c>
      <c r="I3760" s="21"/>
      <c r="J3760" s="21"/>
      <c r="K3760" s="22"/>
      <c r="L3760" s="16"/>
      <c r="M3760" s="15"/>
      <c r="N3760" s="25">
        <f t="shared" si="117"/>
        <v>0</v>
      </c>
    </row>
    <row r="3761" spans="2:14" ht="21.9" customHeight="1" x14ac:dyDescent="0.3">
      <c r="B3761" s="74"/>
      <c r="C3761" s="10"/>
      <c r="D3761" s="13"/>
      <c r="E3761" s="18"/>
      <c r="F3761" s="13"/>
      <c r="G3761" s="23"/>
      <c r="H3761" s="18" t="str">
        <f t="shared" si="116"/>
        <v/>
      </c>
      <c r="I3761" s="21"/>
      <c r="J3761" s="21"/>
      <c r="K3761" s="22"/>
      <c r="L3761" s="16"/>
      <c r="M3761" s="15"/>
      <c r="N3761" s="25">
        <f t="shared" si="117"/>
        <v>0</v>
      </c>
    </row>
    <row r="3762" spans="2:14" ht="21.9" customHeight="1" x14ac:dyDescent="0.3">
      <c r="B3762" s="74"/>
      <c r="C3762" s="10"/>
      <c r="D3762" s="13"/>
      <c r="E3762" s="18"/>
      <c r="F3762" s="13"/>
      <c r="G3762" s="23"/>
      <c r="H3762" s="18" t="str">
        <f t="shared" si="116"/>
        <v/>
      </c>
      <c r="I3762" s="21"/>
      <c r="J3762" s="21"/>
      <c r="K3762" s="22"/>
      <c r="L3762" s="16"/>
      <c r="M3762" s="15"/>
      <c r="N3762" s="25">
        <f t="shared" si="117"/>
        <v>0</v>
      </c>
    </row>
    <row r="3763" spans="2:14" ht="21.9" customHeight="1" x14ac:dyDescent="0.3">
      <c r="B3763" s="74"/>
      <c r="C3763" s="10"/>
      <c r="D3763" s="13"/>
      <c r="E3763" s="18"/>
      <c r="F3763" s="13"/>
      <c r="G3763" s="23"/>
      <c r="H3763" s="18" t="str">
        <f t="shared" si="116"/>
        <v/>
      </c>
      <c r="I3763" s="21"/>
      <c r="J3763" s="21"/>
      <c r="K3763" s="22"/>
      <c r="L3763" s="16"/>
      <c r="M3763" s="15"/>
      <c r="N3763" s="25">
        <f t="shared" si="117"/>
        <v>0</v>
      </c>
    </row>
    <row r="3764" spans="2:14" ht="21.9" customHeight="1" x14ac:dyDescent="0.3">
      <c r="B3764" s="74"/>
      <c r="C3764" s="10"/>
      <c r="D3764" s="13"/>
      <c r="E3764" s="18"/>
      <c r="F3764" s="13"/>
      <c r="G3764" s="23"/>
      <c r="H3764" s="18" t="str">
        <f t="shared" si="116"/>
        <v/>
      </c>
      <c r="I3764" s="21"/>
      <c r="J3764" s="21"/>
      <c r="K3764" s="22"/>
      <c r="L3764" s="16"/>
      <c r="M3764" s="15"/>
      <c r="N3764" s="25">
        <f t="shared" si="117"/>
        <v>0</v>
      </c>
    </row>
    <row r="3765" spans="2:14" ht="21.9" customHeight="1" x14ac:dyDescent="0.3">
      <c r="B3765" s="74"/>
      <c r="C3765" s="10"/>
      <c r="D3765" s="13"/>
      <c r="E3765" s="18"/>
      <c r="F3765" s="13"/>
      <c r="G3765" s="23"/>
      <c r="H3765" s="18" t="str">
        <f t="shared" si="116"/>
        <v/>
      </c>
      <c r="I3765" s="21"/>
      <c r="J3765" s="21"/>
      <c r="K3765" s="22"/>
      <c r="L3765" s="16"/>
      <c r="M3765" s="15"/>
      <c r="N3765" s="25">
        <f t="shared" si="117"/>
        <v>0</v>
      </c>
    </row>
    <row r="3766" spans="2:14" ht="21.9" customHeight="1" x14ac:dyDescent="0.3">
      <c r="B3766" s="74"/>
      <c r="C3766" s="10"/>
      <c r="D3766" s="13"/>
      <c r="E3766" s="18"/>
      <c r="F3766" s="13"/>
      <c r="G3766" s="23"/>
      <c r="H3766" s="18" t="str">
        <f t="shared" si="116"/>
        <v/>
      </c>
      <c r="I3766" s="21"/>
      <c r="J3766" s="21"/>
      <c r="K3766" s="22"/>
      <c r="L3766" s="16"/>
      <c r="M3766" s="15"/>
      <c r="N3766" s="25">
        <f t="shared" si="117"/>
        <v>0</v>
      </c>
    </row>
    <row r="3767" spans="2:14" ht="21.9" customHeight="1" x14ac:dyDescent="0.3">
      <c r="B3767" s="74"/>
      <c r="C3767" s="10"/>
      <c r="D3767" s="13"/>
      <c r="E3767" s="18"/>
      <c r="F3767" s="13"/>
      <c r="G3767" s="23"/>
      <c r="H3767" s="18" t="str">
        <f t="shared" si="116"/>
        <v/>
      </c>
      <c r="I3767" s="21"/>
      <c r="J3767" s="21"/>
      <c r="K3767" s="22"/>
      <c r="L3767" s="16"/>
      <c r="M3767" s="15"/>
      <c r="N3767" s="25">
        <f t="shared" si="117"/>
        <v>0</v>
      </c>
    </row>
    <row r="3768" spans="2:14" ht="21.9" customHeight="1" x14ac:dyDescent="0.3">
      <c r="B3768" s="74"/>
      <c r="C3768" s="10"/>
      <c r="D3768" s="13"/>
      <c r="E3768" s="18"/>
      <c r="F3768" s="13"/>
      <c r="G3768" s="23"/>
      <c r="H3768" s="18" t="str">
        <f t="shared" si="116"/>
        <v/>
      </c>
      <c r="I3768" s="21"/>
      <c r="J3768" s="21"/>
      <c r="K3768" s="22"/>
      <c r="L3768" s="16"/>
      <c r="M3768" s="15"/>
      <c r="N3768" s="25">
        <f t="shared" si="117"/>
        <v>0</v>
      </c>
    </row>
    <row r="3769" spans="2:14" ht="21.9" customHeight="1" x14ac:dyDescent="0.3">
      <c r="B3769" s="74"/>
      <c r="C3769" s="10"/>
      <c r="D3769" s="13"/>
      <c r="E3769" s="18"/>
      <c r="F3769" s="13"/>
      <c r="G3769" s="23"/>
      <c r="H3769" s="18" t="str">
        <f t="shared" si="116"/>
        <v/>
      </c>
      <c r="I3769" s="21"/>
      <c r="J3769" s="21"/>
      <c r="K3769" s="22"/>
      <c r="L3769" s="16"/>
      <c r="M3769" s="15"/>
      <c r="N3769" s="25">
        <f t="shared" si="117"/>
        <v>0</v>
      </c>
    </row>
    <row r="3770" spans="2:14" ht="21.9" customHeight="1" x14ac:dyDescent="0.3">
      <c r="B3770" s="74"/>
      <c r="C3770" s="10"/>
      <c r="D3770" s="13"/>
      <c r="E3770" s="18"/>
      <c r="F3770" s="13"/>
      <c r="G3770" s="23"/>
      <c r="H3770" s="18" t="str">
        <f t="shared" si="116"/>
        <v/>
      </c>
      <c r="I3770" s="21"/>
      <c r="J3770" s="21"/>
      <c r="K3770" s="22"/>
      <c r="L3770" s="16"/>
      <c r="M3770" s="15"/>
      <c r="N3770" s="25">
        <f t="shared" si="117"/>
        <v>0</v>
      </c>
    </row>
    <row r="3771" spans="2:14" ht="21.9" customHeight="1" x14ac:dyDescent="0.3">
      <c r="B3771" s="74"/>
      <c r="C3771" s="10"/>
      <c r="D3771" s="13"/>
      <c r="E3771" s="18"/>
      <c r="F3771" s="13"/>
      <c r="G3771" s="23"/>
      <c r="H3771" s="18" t="str">
        <f t="shared" si="116"/>
        <v/>
      </c>
      <c r="I3771" s="21"/>
      <c r="J3771" s="21"/>
      <c r="K3771" s="22"/>
      <c r="L3771" s="16"/>
      <c r="M3771" s="15"/>
      <c r="N3771" s="25">
        <f t="shared" si="117"/>
        <v>0</v>
      </c>
    </row>
    <row r="3772" spans="2:14" ht="21.9" customHeight="1" x14ac:dyDescent="0.3">
      <c r="B3772" s="74"/>
      <c r="C3772" s="10"/>
      <c r="D3772" s="13"/>
      <c r="E3772" s="18"/>
      <c r="F3772" s="13"/>
      <c r="G3772" s="23"/>
      <c r="H3772" s="18" t="str">
        <f t="shared" si="116"/>
        <v/>
      </c>
      <c r="I3772" s="21"/>
      <c r="J3772" s="21"/>
      <c r="K3772" s="22"/>
      <c r="L3772" s="16"/>
      <c r="M3772" s="15"/>
      <c r="N3772" s="25">
        <f t="shared" si="117"/>
        <v>0</v>
      </c>
    </row>
    <row r="3773" spans="2:14" ht="21.9" customHeight="1" x14ac:dyDescent="0.3">
      <c r="B3773" s="74"/>
      <c r="C3773" s="10"/>
      <c r="D3773" s="13"/>
      <c r="E3773" s="18"/>
      <c r="F3773" s="13"/>
      <c r="G3773" s="23"/>
      <c r="H3773" s="18" t="str">
        <f t="shared" si="116"/>
        <v/>
      </c>
      <c r="I3773" s="21"/>
      <c r="J3773" s="21"/>
      <c r="K3773" s="22"/>
      <c r="L3773" s="16"/>
      <c r="M3773" s="15"/>
      <c r="N3773" s="25">
        <f t="shared" si="117"/>
        <v>0</v>
      </c>
    </row>
    <row r="3774" spans="2:14" ht="21.9" customHeight="1" x14ac:dyDescent="0.3">
      <c r="B3774" s="74"/>
      <c r="C3774" s="10"/>
      <c r="D3774" s="13"/>
      <c r="E3774" s="18"/>
      <c r="F3774" s="13"/>
      <c r="G3774" s="23"/>
      <c r="H3774" s="18" t="str">
        <f t="shared" si="116"/>
        <v/>
      </c>
      <c r="I3774" s="21"/>
      <c r="J3774" s="21"/>
      <c r="K3774" s="22"/>
      <c r="L3774" s="16"/>
      <c r="M3774" s="15"/>
      <c r="N3774" s="25">
        <f t="shared" si="117"/>
        <v>0</v>
      </c>
    </row>
    <row r="3775" spans="2:14" ht="21.9" customHeight="1" x14ac:dyDescent="0.3">
      <c r="B3775" s="74"/>
      <c r="C3775" s="10"/>
      <c r="D3775" s="13"/>
      <c r="E3775" s="18"/>
      <c r="F3775" s="13"/>
      <c r="G3775" s="23"/>
      <c r="H3775" s="18" t="str">
        <f t="shared" si="116"/>
        <v/>
      </c>
      <c r="I3775" s="21"/>
      <c r="J3775" s="21"/>
      <c r="K3775" s="22"/>
      <c r="L3775" s="16"/>
      <c r="M3775" s="15"/>
      <c r="N3775" s="25">
        <f t="shared" si="117"/>
        <v>0</v>
      </c>
    </row>
    <row r="3776" spans="2:14" ht="21.9" customHeight="1" x14ac:dyDescent="0.3">
      <c r="B3776" s="74"/>
      <c r="C3776" s="10"/>
      <c r="D3776" s="13"/>
      <c r="E3776" s="18"/>
      <c r="F3776" s="13"/>
      <c r="G3776" s="23"/>
      <c r="H3776" s="18" t="str">
        <f t="shared" si="116"/>
        <v/>
      </c>
      <c r="I3776" s="21"/>
      <c r="J3776" s="21"/>
      <c r="K3776" s="22"/>
      <c r="L3776" s="16"/>
      <c r="M3776" s="15"/>
      <c r="N3776" s="25">
        <f t="shared" si="117"/>
        <v>0</v>
      </c>
    </row>
    <row r="3777" spans="2:14" ht="21.9" customHeight="1" x14ac:dyDescent="0.3">
      <c r="B3777" s="74"/>
      <c r="C3777" s="10"/>
      <c r="D3777" s="13"/>
      <c r="E3777" s="18"/>
      <c r="F3777" s="13"/>
      <c r="G3777" s="23"/>
      <c r="H3777" s="18" t="str">
        <f t="shared" si="116"/>
        <v/>
      </c>
      <c r="I3777" s="21"/>
      <c r="J3777" s="21"/>
      <c r="K3777" s="22"/>
      <c r="L3777" s="16"/>
      <c r="M3777" s="15"/>
      <c r="N3777" s="25">
        <f t="shared" si="117"/>
        <v>0</v>
      </c>
    </row>
    <row r="3778" spans="2:14" ht="21.9" customHeight="1" x14ac:dyDescent="0.3">
      <c r="B3778" s="74"/>
      <c r="C3778" s="10"/>
      <c r="D3778" s="13"/>
      <c r="E3778" s="18"/>
      <c r="F3778" s="13"/>
      <c r="G3778" s="23"/>
      <c r="H3778" s="18" t="str">
        <f t="shared" si="116"/>
        <v/>
      </c>
      <c r="I3778" s="21"/>
      <c r="J3778" s="21"/>
      <c r="K3778" s="22"/>
      <c r="L3778" s="16"/>
      <c r="M3778" s="15"/>
      <c r="N3778" s="25">
        <f t="shared" si="117"/>
        <v>0</v>
      </c>
    </row>
    <row r="3779" spans="2:14" ht="21.9" customHeight="1" x14ac:dyDescent="0.3">
      <c r="B3779" s="74"/>
      <c r="C3779" s="10"/>
      <c r="D3779" s="13"/>
      <c r="E3779" s="18"/>
      <c r="F3779" s="13"/>
      <c r="G3779" s="23"/>
      <c r="H3779" s="18" t="str">
        <f t="shared" si="116"/>
        <v/>
      </c>
      <c r="I3779" s="21"/>
      <c r="J3779" s="21"/>
      <c r="K3779" s="22"/>
      <c r="L3779" s="16"/>
      <c r="M3779" s="15"/>
      <c r="N3779" s="25">
        <f t="shared" si="117"/>
        <v>0</v>
      </c>
    </row>
    <row r="3780" spans="2:14" ht="21.9" customHeight="1" x14ac:dyDescent="0.3">
      <c r="B3780" s="74"/>
      <c r="C3780" s="10"/>
      <c r="D3780" s="13"/>
      <c r="E3780" s="18"/>
      <c r="F3780" s="13"/>
      <c r="G3780" s="23"/>
      <c r="H3780" s="18" t="str">
        <f t="shared" si="116"/>
        <v/>
      </c>
      <c r="I3780" s="21"/>
      <c r="J3780" s="21"/>
      <c r="K3780" s="22"/>
      <c r="L3780" s="16"/>
      <c r="M3780" s="15"/>
      <c r="N3780" s="25">
        <f t="shared" si="117"/>
        <v>0</v>
      </c>
    </row>
    <row r="3781" spans="2:14" ht="21.9" customHeight="1" x14ac:dyDescent="0.3">
      <c r="B3781" s="74"/>
      <c r="C3781" s="10"/>
      <c r="D3781" s="13"/>
      <c r="E3781" s="18"/>
      <c r="F3781" s="13"/>
      <c r="G3781" s="23"/>
      <c r="H3781" s="18" t="str">
        <f t="shared" si="116"/>
        <v/>
      </c>
      <c r="I3781" s="21"/>
      <c r="J3781" s="21"/>
      <c r="K3781" s="22"/>
      <c r="L3781" s="16"/>
      <c r="M3781" s="15"/>
      <c r="N3781" s="25">
        <f t="shared" si="117"/>
        <v>0</v>
      </c>
    </row>
    <row r="3782" spans="2:14" ht="21.9" customHeight="1" x14ac:dyDescent="0.3">
      <c r="B3782" s="74"/>
      <c r="C3782" s="10"/>
      <c r="D3782" s="13"/>
      <c r="E3782" s="18"/>
      <c r="F3782" s="13"/>
      <c r="G3782" s="23"/>
      <c r="H3782" s="18" t="str">
        <f t="shared" si="116"/>
        <v/>
      </c>
      <c r="I3782" s="21"/>
      <c r="J3782" s="21"/>
      <c r="K3782" s="22"/>
      <c r="L3782" s="16"/>
      <c r="M3782" s="15"/>
      <c r="N3782" s="25">
        <f t="shared" si="117"/>
        <v>0</v>
      </c>
    </row>
    <row r="3783" spans="2:14" ht="21.9" customHeight="1" x14ac:dyDescent="0.3">
      <c r="B3783" s="74"/>
      <c r="C3783" s="10"/>
      <c r="D3783" s="13"/>
      <c r="E3783" s="18"/>
      <c r="F3783" s="13"/>
      <c r="G3783" s="23"/>
      <c r="H3783" s="18" t="str">
        <f t="shared" si="116"/>
        <v/>
      </c>
      <c r="I3783" s="21"/>
      <c r="J3783" s="21"/>
      <c r="K3783" s="22"/>
      <c r="L3783" s="16"/>
      <c r="M3783" s="15"/>
      <c r="N3783" s="25">
        <f t="shared" si="117"/>
        <v>0</v>
      </c>
    </row>
    <row r="3784" spans="2:14" ht="21.9" customHeight="1" x14ac:dyDescent="0.3">
      <c r="B3784" s="74"/>
      <c r="C3784" s="10"/>
      <c r="D3784" s="13"/>
      <c r="E3784" s="18"/>
      <c r="F3784" s="13"/>
      <c r="G3784" s="23"/>
      <c r="H3784" s="18" t="str">
        <f t="shared" si="116"/>
        <v/>
      </c>
      <c r="I3784" s="21"/>
      <c r="J3784" s="21"/>
      <c r="K3784" s="22"/>
      <c r="L3784" s="16"/>
      <c r="M3784" s="15"/>
      <c r="N3784" s="25">
        <f t="shared" si="117"/>
        <v>0</v>
      </c>
    </row>
    <row r="3785" spans="2:14" ht="21.9" customHeight="1" x14ac:dyDescent="0.3">
      <c r="B3785" s="74"/>
      <c r="C3785" s="10"/>
      <c r="D3785" s="13"/>
      <c r="E3785" s="18"/>
      <c r="F3785" s="13"/>
      <c r="G3785" s="23"/>
      <c r="H3785" s="18" t="str">
        <f t="shared" si="116"/>
        <v/>
      </c>
      <c r="I3785" s="21"/>
      <c r="J3785" s="21"/>
      <c r="K3785" s="22"/>
      <c r="L3785" s="16"/>
      <c r="M3785" s="15"/>
      <c r="N3785" s="25">
        <f t="shared" si="117"/>
        <v>0</v>
      </c>
    </row>
    <row r="3786" spans="2:14" ht="21.9" customHeight="1" x14ac:dyDescent="0.3">
      <c r="B3786" s="74"/>
      <c r="C3786" s="10"/>
      <c r="D3786" s="13"/>
      <c r="E3786" s="18"/>
      <c r="F3786" s="13"/>
      <c r="G3786" s="23"/>
      <c r="H3786" s="18" t="str">
        <f t="shared" si="116"/>
        <v/>
      </c>
      <c r="I3786" s="21"/>
      <c r="J3786" s="21"/>
      <c r="K3786" s="22"/>
      <c r="L3786" s="16"/>
      <c r="M3786" s="15"/>
      <c r="N3786" s="25">
        <f t="shared" si="117"/>
        <v>0</v>
      </c>
    </row>
    <row r="3787" spans="2:14" ht="21.9" customHeight="1" x14ac:dyDescent="0.3">
      <c r="B3787" s="74"/>
      <c r="C3787" s="10"/>
      <c r="D3787" s="13"/>
      <c r="E3787" s="18"/>
      <c r="F3787" s="13"/>
      <c r="G3787" s="23"/>
      <c r="H3787" s="18" t="str">
        <f t="shared" ref="H3787:H3850" si="118">IF(E3787="","",IF(N3787="",D3787*E3787,(D3787*E3787)-(D3787*N3787)))</f>
        <v/>
      </c>
      <c r="I3787" s="21"/>
      <c r="J3787" s="21"/>
      <c r="K3787" s="22"/>
      <c r="L3787" s="16"/>
      <c r="M3787" s="15"/>
      <c r="N3787" s="25">
        <f t="shared" ref="N3787:N3850" si="119">IF(F3787="Não","",E3787*G3787)</f>
        <v>0</v>
      </c>
    </row>
    <row r="3788" spans="2:14" ht="21.9" customHeight="1" x14ac:dyDescent="0.3">
      <c r="B3788" s="74"/>
      <c r="C3788" s="10"/>
      <c r="D3788" s="13"/>
      <c r="E3788" s="18"/>
      <c r="F3788" s="13"/>
      <c r="G3788" s="23"/>
      <c r="H3788" s="18" t="str">
        <f t="shared" si="118"/>
        <v/>
      </c>
      <c r="I3788" s="21"/>
      <c r="J3788" s="21"/>
      <c r="K3788" s="22"/>
      <c r="L3788" s="16"/>
      <c r="M3788" s="15"/>
      <c r="N3788" s="25">
        <f t="shared" si="119"/>
        <v>0</v>
      </c>
    </row>
    <row r="3789" spans="2:14" ht="21.9" customHeight="1" x14ac:dyDescent="0.3">
      <c r="B3789" s="74"/>
      <c r="C3789" s="10"/>
      <c r="D3789" s="13"/>
      <c r="E3789" s="18"/>
      <c r="F3789" s="13"/>
      <c r="G3789" s="23"/>
      <c r="H3789" s="18" t="str">
        <f t="shared" si="118"/>
        <v/>
      </c>
      <c r="I3789" s="21"/>
      <c r="J3789" s="21"/>
      <c r="K3789" s="22"/>
      <c r="L3789" s="16"/>
      <c r="M3789" s="15"/>
      <c r="N3789" s="25">
        <f t="shared" si="119"/>
        <v>0</v>
      </c>
    </row>
    <row r="3790" spans="2:14" ht="21.9" customHeight="1" x14ac:dyDescent="0.3">
      <c r="B3790" s="74"/>
      <c r="C3790" s="10"/>
      <c r="D3790" s="13"/>
      <c r="E3790" s="18"/>
      <c r="F3790" s="13"/>
      <c r="G3790" s="23"/>
      <c r="H3790" s="18" t="str">
        <f t="shared" si="118"/>
        <v/>
      </c>
      <c r="I3790" s="21"/>
      <c r="J3790" s="21"/>
      <c r="K3790" s="22"/>
      <c r="L3790" s="16"/>
      <c r="M3790" s="15"/>
      <c r="N3790" s="25">
        <f t="shared" si="119"/>
        <v>0</v>
      </c>
    </row>
    <row r="3791" spans="2:14" ht="21.9" customHeight="1" x14ac:dyDescent="0.3">
      <c r="B3791" s="74"/>
      <c r="C3791" s="10"/>
      <c r="D3791" s="13"/>
      <c r="E3791" s="18"/>
      <c r="F3791" s="13"/>
      <c r="G3791" s="23"/>
      <c r="H3791" s="18" t="str">
        <f t="shared" si="118"/>
        <v/>
      </c>
      <c r="I3791" s="21"/>
      <c r="J3791" s="21"/>
      <c r="K3791" s="22"/>
      <c r="L3791" s="16"/>
      <c r="M3791" s="15"/>
      <c r="N3791" s="25">
        <f t="shared" si="119"/>
        <v>0</v>
      </c>
    </row>
    <row r="3792" spans="2:14" ht="21.9" customHeight="1" x14ac:dyDescent="0.3">
      <c r="B3792" s="74"/>
      <c r="C3792" s="10"/>
      <c r="D3792" s="13"/>
      <c r="E3792" s="18"/>
      <c r="F3792" s="13"/>
      <c r="G3792" s="23"/>
      <c r="H3792" s="18" t="str">
        <f t="shared" si="118"/>
        <v/>
      </c>
      <c r="I3792" s="21"/>
      <c r="J3792" s="21"/>
      <c r="K3792" s="22"/>
      <c r="L3792" s="16"/>
      <c r="M3792" s="15"/>
      <c r="N3792" s="25">
        <f t="shared" si="119"/>
        <v>0</v>
      </c>
    </row>
    <row r="3793" spans="2:14" ht="21.9" customHeight="1" x14ac:dyDescent="0.3">
      <c r="B3793" s="74"/>
      <c r="C3793" s="10"/>
      <c r="D3793" s="13"/>
      <c r="E3793" s="18"/>
      <c r="F3793" s="13"/>
      <c r="G3793" s="23"/>
      <c r="H3793" s="18" t="str">
        <f t="shared" si="118"/>
        <v/>
      </c>
      <c r="I3793" s="21"/>
      <c r="J3793" s="21"/>
      <c r="K3793" s="22"/>
      <c r="L3793" s="16"/>
      <c r="M3793" s="15"/>
      <c r="N3793" s="25">
        <f t="shared" si="119"/>
        <v>0</v>
      </c>
    </row>
    <row r="3794" spans="2:14" ht="21.9" customHeight="1" x14ac:dyDescent="0.3">
      <c r="B3794" s="74"/>
      <c r="C3794" s="10"/>
      <c r="D3794" s="13"/>
      <c r="E3794" s="18"/>
      <c r="F3794" s="13"/>
      <c r="G3794" s="23"/>
      <c r="H3794" s="18" t="str">
        <f t="shared" si="118"/>
        <v/>
      </c>
      <c r="I3794" s="21"/>
      <c r="J3794" s="21"/>
      <c r="K3794" s="22"/>
      <c r="L3794" s="16"/>
      <c r="M3794" s="15"/>
      <c r="N3794" s="25">
        <f t="shared" si="119"/>
        <v>0</v>
      </c>
    </row>
    <row r="3795" spans="2:14" ht="21.9" customHeight="1" x14ac:dyDescent="0.3">
      <c r="B3795" s="74"/>
      <c r="C3795" s="10"/>
      <c r="D3795" s="13"/>
      <c r="E3795" s="18"/>
      <c r="F3795" s="13"/>
      <c r="G3795" s="23"/>
      <c r="H3795" s="18" t="str">
        <f t="shared" si="118"/>
        <v/>
      </c>
      <c r="I3795" s="21"/>
      <c r="J3795" s="21"/>
      <c r="K3795" s="22"/>
      <c r="L3795" s="16"/>
      <c r="M3795" s="15"/>
      <c r="N3795" s="25">
        <f t="shared" si="119"/>
        <v>0</v>
      </c>
    </row>
    <row r="3796" spans="2:14" ht="21.9" customHeight="1" x14ac:dyDescent="0.3">
      <c r="B3796" s="74"/>
      <c r="C3796" s="10"/>
      <c r="D3796" s="13"/>
      <c r="E3796" s="18"/>
      <c r="F3796" s="13"/>
      <c r="G3796" s="23"/>
      <c r="H3796" s="18" t="str">
        <f t="shared" si="118"/>
        <v/>
      </c>
      <c r="I3796" s="21"/>
      <c r="J3796" s="21"/>
      <c r="K3796" s="22"/>
      <c r="L3796" s="16"/>
      <c r="M3796" s="15"/>
      <c r="N3796" s="25">
        <f t="shared" si="119"/>
        <v>0</v>
      </c>
    </row>
    <row r="3797" spans="2:14" ht="21.9" customHeight="1" x14ac:dyDescent="0.3">
      <c r="B3797" s="74"/>
      <c r="C3797" s="10"/>
      <c r="D3797" s="13"/>
      <c r="E3797" s="18"/>
      <c r="F3797" s="13"/>
      <c r="G3797" s="23"/>
      <c r="H3797" s="18" t="str">
        <f t="shared" si="118"/>
        <v/>
      </c>
      <c r="I3797" s="21"/>
      <c r="J3797" s="21"/>
      <c r="K3797" s="22"/>
      <c r="L3797" s="16"/>
      <c r="M3797" s="15"/>
      <c r="N3797" s="25">
        <f t="shared" si="119"/>
        <v>0</v>
      </c>
    </row>
    <row r="3798" spans="2:14" ht="21.9" customHeight="1" x14ac:dyDescent="0.3">
      <c r="B3798" s="74"/>
      <c r="C3798" s="10"/>
      <c r="D3798" s="13"/>
      <c r="E3798" s="18"/>
      <c r="F3798" s="13"/>
      <c r="G3798" s="23"/>
      <c r="H3798" s="18" t="str">
        <f t="shared" si="118"/>
        <v/>
      </c>
      <c r="I3798" s="21"/>
      <c r="J3798" s="21"/>
      <c r="K3798" s="22"/>
      <c r="L3798" s="16"/>
      <c r="M3798" s="15"/>
      <c r="N3798" s="25">
        <f t="shared" si="119"/>
        <v>0</v>
      </c>
    </row>
    <row r="3799" spans="2:14" ht="21.9" customHeight="1" x14ac:dyDescent="0.3">
      <c r="B3799" s="74"/>
      <c r="C3799" s="10"/>
      <c r="D3799" s="13"/>
      <c r="E3799" s="18"/>
      <c r="F3799" s="13"/>
      <c r="G3799" s="23"/>
      <c r="H3799" s="18" t="str">
        <f t="shared" si="118"/>
        <v/>
      </c>
      <c r="I3799" s="21"/>
      <c r="J3799" s="21"/>
      <c r="K3799" s="22"/>
      <c r="L3799" s="16"/>
      <c r="M3799" s="15"/>
      <c r="N3799" s="25">
        <f t="shared" si="119"/>
        <v>0</v>
      </c>
    </row>
    <row r="3800" spans="2:14" ht="21.9" customHeight="1" x14ac:dyDescent="0.3">
      <c r="B3800" s="74"/>
      <c r="C3800" s="10"/>
      <c r="D3800" s="13"/>
      <c r="E3800" s="18"/>
      <c r="F3800" s="13"/>
      <c r="G3800" s="23"/>
      <c r="H3800" s="18" t="str">
        <f t="shared" si="118"/>
        <v/>
      </c>
      <c r="I3800" s="21"/>
      <c r="J3800" s="21"/>
      <c r="K3800" s="22"/>
      <c r="L3800" s="16"/>
      <c r="M3800" s="15"/>
      <c r="N3800" s="25">
        <f t="shared" si="119"/>
        <v>0</v>
      </c>
    </row>
    <row r="3801" spans="2:14" ht="21.9" customHeight="1" x14ac:dyDescent="0.3">
      <c r="B3801" s="74"/>
      <c r="C3801" s="10"/>
      <c r="D3801" s="13"/>
      <c r="E3801" s="18"/>
      <c r="F3801" s="13"/>
      <c r="G3801" s="23"/>
      <c r="H3801" s="18" t="str">
        <f t="shared" si="118"/>
        <v/>
      </c>
      <c r="I3801" s="21"/>
      <c r="J3801" s="21"/>
      <c r="K3801" s="22"/>
      <c r="L3801" s="16"/>
      <c r="M3801" s="15"/>
      <c r="N3801" s="25">
        <f t="shared" si="119"/>
        <v>0</v>
      </c>
    </row>
    <row r="3802" spans="2:14" ht="21.9" customHeight="1" x14ac:dyDescent="0.3">
      <c r="B3802" s="74"/>
      <c r="C3802" s="10"/>
      <c r="D3802" s="13"/>
      <c r="E3802" s="18"/>
      <c r="F3802" s="13"/>
      <c r="G3802" s="23"/>
      <c r="H3802" s="18" t="str">
        <f t="shared" si="118"/>
        <v/>
      </c>
      <c r="I3802" s="21"/>
      <c r="J3802" s="21"/>
      <c r="K3802" s="22"/>
      <c r="L3802" s="16"/>
      <c r="M3802" s="15"/>
      <c r="N3802" s="25">
        <f t="shared" si="119"/>
        <v>0</v>
      </c>
    </row>
    <row r="3803" spans="2:14" ht="21.9" customHeight="1" x14ac:dyDescent="0.3">
      <c r="B3803" s="74"/>
      <c r="C3803" s="10"/>
      <c r="D3803" s="13"/>
      <c r="E3803" s="18"/>
      <c r="F3803" s="13"/>
      <c r="G3803" s="23"/>
      <c r="H3803" s="18" t="str">
        <f t="shared" si="118"/>
        <v/>
      </c>
      <c r="I3803" s="21"/>
      <c r="J3803" s="21"/>
      <c r="K3803" s="22"/>
      <c r="L3803" s="16"/>
      <c r="M3803" s="15"/>
      <c r="N3803" s="25">
        <f t="shared" si="119"/>
        <v>0</v>
      </c>
    </row>
    <row r="3804" spans="2:14" ht="21.9" customHeight="1" x14ac:dyDescent="0.3">
      <c r="B3804" s="74"/>
      <c r="C3804" s="10"/>
      <c r="D3804" s="13"/>
      <c r="E3804" s="18"/>
      <c r="F3804" s="13"/>
      <c r="G3804" s="23"/>
      <c r="H3804" s="18" t="str">
        <f t="shared" si="118"/>
        <v/>
      </c>
      <c r="I3804" s="21"/>
      <c r="J3804" s="21"/>
      <c r="K3804" s="22"/>
      <c r="L3804" s="16"/>
      <c r="M3804" s="15"/>
      <c r="N3804" s="25">
        <f t="shared" si="119"/>
        <v>0</v>
      </c>
    </row>
    <row r="3805" spans="2:14" ht="21.9" customHeight="1" x14ac:dyDescent="0.3">
      <c r="B3805" s="74"/>
      <c r="C3805" s="10"/>
      <c r="D3805" s="13"/>
      <c r="E3805" s="18"/>
      <c r="F3805" s="13"/>
      <c r="G3805" s="23"/>
      <c r="H3805" s="18" t="str">
        <f t="shared" si="118"/>
        <v/>
      </c>
      <c r="I3805" s="21"/>
      <c r="J3805" s="21"/>
      <c r="K3805" s="22"/>
      <c r="L3805" s="16"/>
      <c r="M3805" s="15"/>
      <c r="N3805" s="25">
        <f t="shared" si="119"/>
        <v>0</v>
      </c>
    </row>
    <row r="3806" spans="2:14" ht="21.9" customHeight="1" x14ac:dyDescent="0.3">
      <c r="B3806" s="74"/>
      <c r="C3806" s="10"/>
      <c r="D3806" s="13"/>
      <c r="E3806" s="18"/>
      <c r="F3806" s="13"/>
      <c r="G3806" s="23"/>
      <c r="H3806" s="18" t="str">
        <f t="shared" si="118"/>
        <v/>
      </c>
      <c r="I3806" s="21"/>
      <c r="J3806" s="21"/>
      <c r="K3806" s="22"/>
      <c r="L3806" s="16"/>
      <c r="M3806" s="15"/>
      <c r="N3806" s="25">
        <f t="shared" si="119"/>
        <v>0</v>
      </c>
    </row>
    <row r="3807" spans="2:14" ht="21.9" customHeight="1" x14ac:dyDescent="0.3">
      <c r="B3807" s="74"/>
      <c r="C3807" s="10"/>
      <c r="D3807" s="13"/>
      <c r="E3807" s="18"/>
      <c r="F3807" s="13"/>
      <c r="G3807" s="23"/>
      <c r="H3807" s="18" t="str">
        <f t="shared" si="118"/>
        <v/>
      </c>
      <c r="I3807" s="21"/>
      <c r="J3807" s="21"/>
      <c r="K3807" s="22"/>
      <c r="L3807" s="16"/>
      <c r="M3807" s="15"/>
      <c r="N3807" s="25">
        <f t="shared" si="119"/>
        <v>0</v>
      </c>
    </row>
    <row r="3808" spans="2:14" ht="21.9" customHeight="1" x14ac:dyDescent="0.3">
      <c r="B3808" s="74"/>
      <c r="C3808" s="10"/>
      <c r="D3808" s="13"/>
      <c r="E3808" s="18"/>
      <c r="F3808" s="13"/>
      <c r="G3808" s="23"/>
      <c r="H3808" s="18" t="str">
        <f t="shared" si="118"/>
        <v/>
      </c>
      <c r="I3808" s="21"/>
      <c r="J3808" s="21"/>
      <c r="K3808" s="22"/>
      <c r="L3808" s="16"/>
      <c r="M3808" s="15"/>
      <c r="N3808" s="25">
        <f t="shared" si="119"/>
        <v>0</v>
      </c>
    </row>
    <row r="3809" spans="2:14" ht="21.9" customHeight="1" x14ac:dyDescent="0.3">
      <c r="B3809" s="74"/>
      <c r="C3809" s="10"/>
      <c r="D3809" s="13"/>
      <c r="E3809" s="18"/>
      <c r="F3809" s="13"/>
      <c r="G3809" s="23"/>
      <c r="H3809" s="18" t="str">
        <f t="shared" si="118"/>
        <v/>
      </c>
      <c r="I3809" s="21"/>
      <c r="J3809" s="21"/>
      <c r="K3809" s="22"/>
      <c r="L3809" s="16"/>
      <c r="M3809" s="15"/>
      <c r="N3809" s="25">
        <f t="shared" si="119"/>
        <v>0</v>
      </c>
    </row>
    <row r="3810" spans="2:14" ht="21.9" customHeight="1" x14ac:dyDescent="0.3">
      <c r="B3810" s="74"/>
      <c r="C3810" s="10"/>
      <c r="D3810" s="13"/>
      <c r="E3810" s="18"/>
      <c r="F3810" s="13"/>
      <c r="G3810" s="23"/>
      <c r="H3810" s="18" t="str">
        <f t="shared" si="118"/>
        <v/>
      </c>
      <c r="I3810" s="21"/>
      <c r="J3810" s="21"/>
      <c r="K3810" s="22"/>
      <c r="L3810" s="16"/>
      <c r="M3810" s="15"/>
      <c r="N3810" s="25">
        <f t="shared" si="119"/>
        <v>0</v>
      </c>
    </row>
    <row r="3811" spans="2:14" ht="21.9" customHeight="1" x14ac:dyDescent="0.3">
      <c r="B3811" s="74"/>
      <c r="C3811" s="10"/>
      <c r="D3811" s="13"/>
      <c r="E3811" s="18"/>
      <c r="F3811" s="13"/>
      <c r="G3811" s="23"/>
      <c r="H3811" s="18" t="str">
        <f t="shared" si="118"/>
        <v/>
      </c>
      <c r="I3811" s="21"/>
      <c r="J3811" s="21"/>
      <c r="K3811" s="22"/>
      <c r="L3811" s="16"/>
      <c r="M3811" s="15"/>
      <c r="N3811" s="25">
        <f t="shared" si="119"/>
        <v>0</v>
      </c>
    </row>
    <row r="3812" spans="2:14" ht="21.9" customHeight="1" x14ac:dyDescent="0.3">
      <c r="B3812" s="74"/>
      <c r="C3812" s="10"/>
      <c r="D3812" s="13"/>
      <c r="E3812" s="18"/>
      <c r="F3812" s="13"/>
      <c r="G3812" s="23"/>
      <c r="H3812" s="18" t="str">
        <f t="shared" si="118"/>
        <v/>
      </c>
      <c r="I3812" s="21"/>
      <c r="J3812" s="21"/>
      <c r="K3812" s="22"/>
      <c r="L3812" s="16"/>
      <c r="M3812" s="15"/>
      <c r="N3812" s="25">
        <f t="shared" si="119"/>
        <v>0</v>
      </c>
    </row>
    <row r="3813" spans="2:14" ht="21.9" customHeight="1" x14ac:dyDescent="0.3">
      <c r="B3813" s="74"/>
      <c r="C3813" s="10"/>
      <c r="D3813" s="13"/>
      <c r="E3813" s="18"/>
      <c r="F3813" s="13"/>
      <c r="G3813" s="23"/>
      <c r="H3813" s="18" t="str">
        <f t="shared" si="118"/>
        <v/>
      </c>
      <c r="I3813" s="21"/>
      <c r="J3813" s="21"/>
      <c r="K3813" s="22"/>
      <c r="L3813" s="16"/>
      <c r="M3813" s="15"/>
      <c r="N3813" s="25">
        <f t="shared" si="119"/>
        <v>0</v>
      </c>
    </row>
    <row r="3814" spans="2:14" ht="21.9" customHeight="1" x14ac:dyDescent="0.3">
      <c r="B3814" s="74"/>
      <c r="C3814" s="10"/>
      <c r="D3814" s="13"/>
      <c r="E3814" s="18"/>
      <c r="F3814" s="13"/>
      <c r="G3814" s="23"/>
      <c r="H3814" s="18" t="str">
        <f t="shared" si="118"/>
        <v/>
      </c>
      <c r="I3814" s="21"/>
      <c r="J3814" s="21"/>
      <c r="K3814" s="22"/>
      <c r="L3814" s="16"/>
      <c r="M3814" s="15"/>
      <c r="N3814" s="25">
        <f t="shared" si="119"/>
        <v>0</v>
      </c>
    </row>
    <row r="3815" spans="2:14" ht="21.9" customHeight="1" x14ac:dyDescent="0.3">
      <c r="B3815" s="74"/>
      <c r="C3815" s="10"/>
      <c r="D3815" s="13"/>
      <c r="E3815" s="18"/>
      <c r="F3815" s="13"/>
      <c r="G3815" s="23"/>
      <c r="H3815" s="18" t="str">
        <f t="shared" si="118"/>
        <v/>
      </c>
      <c r="I3815" s="21"/>
      <c r="J3815" s="21"/>
      <c r="K3815" s="22"/>
      <c r="L3815" s="16"/>
      <c r="M3815" s="15"/>
      <c r="N3815" s="25">
        <f t="shared" si="119"/>
        <v>0</v>
      </c>
    </row>
    <row r="3816" spans="2:14" ht="21.9" customHeight="1" x14ac:dyDescent="0.3">
      <c r="B3816" s="74"/>
      <c r="C3816" s="10"/>
      <c r="D3816" s="13"/>
      <c r="E3816" s="18"/>
      <c r="F3816" s="13"/>
      <c r="G3816" s="23"/>
      <c r="H3816" s="18" t="str">
        <f t="shared" si="118"/>
        <v/>
      </c>
      <c r="I3816" s="21"/>
      <c r="J3816" s="21"/>
      <c r="K3816" s="22"/>
      <c r="L3816" s="16"/>
      <c r="M3816" s="15"/>
      <c r="N3816" s="25">
        <f t="shared" si="119"/>
        <v>0</v>
      </c>
    </row>
    <row r="3817" spans="2:14" ht="21.9" customHeight="1" x14ac:dyDescent="0.3">
      <c r="B3817" s="74"/>
      <c r="C3817" s="10"/>
      <c r="D3817" s="13"/>
      <c r="E3817" s="18"/>
      <c r="F3817" s="13"/>
      <c r="G3817" s="23"/>
      <c r="H3817" s="18" t="str">
        <f t="shared" si="118"/>
        <v/>
      </c>
      <c r="I3817" s="21"/>
      <c r="J3817" s="21"/>
      <c r="K3817" s="22"/>
      <c r="L3817" s="16"/>
      <c r="M3817" s="15"/>
      <c r="N3817" s="25">
        <f t="shared" si="119"/>
        <v>0</v>
      </c>
    </row>
    <row r="3818" spans="2:14" ht="21.9" customHeight="1" x14ac:dyDescent="0.3">
      <c r="B3818" s="74"/>
      <c r="C3818" s="10"/>
      <c r="D3818" s="13"/>
      <c r="E3818" s="18"/>
      <c r="F3818" s="13"/>
      <c r="G3818" s="23"/>
      <c r="H3818" s="18" t="str">
        <f t="shared" si="118"/>
        <v/>
      </c>
      <c r="I3818" s="21"/>
      <c r="J3818" s="21"/>
      <c r="K3818" s="22"/>
      <c r="L3818" s="16"/>
      <c r="M3818" s="15"/>
      <c r="N3818" s="25">
        <f t="shared" si="119"/>
        <v>0</v>
      </c>
    </row>
    <row r="3819" spans="2:14" ht="21.9" customHeight="1" x14ac:dyDescent="0.3">
      <c r="B3819" s="74"/>
      <c r="C3819" s="10"/>
      <c r="D3819" s="13"/>
      <c r="E3819" s="18"/>
      <c r="F3819" s="13"/>
      <c r="G3819" s="23"/>
      <c r="H3819" s="18" t="str">
        <f t="shared" si="118"/>
        <v/>
      </c>
      <c r="I3819" s="21"/>
      <c r="J3819" s="21"/>
      <c r="K3819" s="22"/>
      <c r="L3819" s="16"/>
      <c r="M3819" s="15"/>
      <c r="N3819" s="25">
        <f t="shared" si="119"/>
        <v>0</v>
      </c>
    </row>
    <row r="3820" spans="2:14" ht="21.9" customHeight="1" x14ac:dyDescent="0.3">
      <c r="B3820" s="74"/>
      <c r="C3820" s="10"/>
      <c r="D3820" s="13"/>
      <c r="E3820" s="18"/>
      <c r="F3820" s="13"/>
      <c r="G3820" s="23"/>
      <c r="H3820" s="18" t="str">
        <f t="shared" si="118"/>
        <v/>
      </c>
      <c r="I3820" s="21"/>
      <c r="J3820" s="21"/>
      <c r="K3820" s="22"/>
      <c r="L3820" s="16"/>
      <c r="M3820" s="15"/>
      <c r="N3820" s="25">
        <f t="shared" si="119"/>
        <v>0</v>
      </c>
    </row>
    <row r="3821" spans="2:14" ht="21.9" customHeight="1" x14ac:dyDescent="0.3">
      <c r="B3821" s="74"/>
      <c r="C3821" s="10"/>
      <c r="D3821" s="13"/>
      <c r="E3821" s="18"/>
      <c r="F3821" s="13"/>
      <c r="G3821" s="23"/>
      <c r="H3821" s="18" t="str">
        <f t="shared" si="118"/>
        <v/>
      </c>
      <c r="I3821" s="21"/>
      <c r="J3821" s="21"/>
      <c r="K3821" s="22"/>
      <c r="L3821" s="16"/>
      <c r="M3821" s="15"/>
      <c r="N3821" s="25">
        <f t="shared" si="119"/>
        <v>0</v>
      </c>
    </row>
    <row r="3822" spans="2:14" ht="21.9" customHeight="1" x14ac:dyDescent="0.3">
      <c r="B3822" s="74"/>
      <c r="C3822" s="10"/>
      <c r="D3822" s="13"/>
      <c r="E3822" s="18"/>
      <c r="F3822" s="13"/>
      <c r="G3822" s="23"/>
      <c r="H3822" s="18" t="str">
        <f t="shared" si="118"/>
        <v/>
      </c>
      <c r="I3822" s="21"/>
      <c r="J3822" s="21"/>
      <c r="K3822" s="22"/>
      <c r="L3822" s="16"/>
      <c r="M3822" s="15"/>
      <c r="N3822" s="25">
        <f t="shared" si="119"/>
        <v>0</v>
      </c>
    </row>
    <row r="3823" spans="2:14" ht="21.9" customHeight="1" x14ac:dyDescent="0.3">
      <c r="B3823" s="74"/>
      <c r="C3823" s="10"/>
      <c r="D3823" s="13"/>
      <c r="E3823" s="18"/>
      <c r="F3823" s="13"/>
      <c r="G3823" s="23"/>
      <c r="H3823" s="18" t="str">
        <f t="shared" si="118"/>
        <v/>
      </c>
      <c r="I3823" s="21"/>
      <c r="J3823" s="21"/>
      <c r="K3823" s="22"/>
      <c r="L3823" s="16"/>
      <c r="M3823" s="15"/>
      <c r="N3823" s="25">
        <f t="shared" si="119"/>
        <v>0</v>
      </c>
    </row>
    <row r="3824" spans="2:14" ht="21.9" customHeight="1" x14ac:dyDescent="0.3">
      <c r="B3824" s="74"/>
      <c r="C3824" s="10"/>
      <c r="D3824" s="13"/>
      <c r="E3824" s="18"/>
      <c r="F3824" s="13"/>
      <c r="G3824" s="23"/>
      <c r="H3824" s="18" t="str">
        <f t="shared" si="118"/>
        <v/>
      </c>
      <c r="I3824" s="21"/>
      <c r="J3824" s="21"/>
      <c r="K3824" s="22"/>
      <c r="L3824" s="16"/>
      <c r="M3824" s="15"/>
      <c r="N3824" s="25">
        <f t="shared" si="119"/>
        <v>0</v>
      </c>
    </row>
    <row r="3825" spans="2:14" ht="21.9" customHeight="1" x14ac:dyDescent="0.3">
      <c r="B3825" s="74"/>
      <c r="C3825" s="10"/>
      <c r="D3825" s="13"/>
      <c r="E3825" s="18"/>
      <c r="F3825" s="13"/>
      <c r="G3825" s="23"/>
      <c r="H3825" s="18" t="str">
        <f t="shared" si="118"/>
        <v/>
      </c>
      <c r="I3825" s="21"/>
      <c r="J3825" s="21"/>
      <c r="K3825" s="22"/>
      <c r="L3825" s="16"/>
      <c r="M3825" s="15"/>
      <c r="N3825" s="25">
        <f t="shared" si="119"/>
        <v>0</v>
      </c>
    </row>
    <row r="3826" spans="2:14" ht="21.9" customHeight="1" x14ac:dyDescent="0.3">
      <c r="B3826" s="74"/>
      <c r="C3826" s="10"/>
      <c r="D3826" s="13"/>
      <c r="E3826" s="18"/>
      <c r="F3826" s="13"/>
      <c r="G3826" s="23"/>
      <c r="H3826" s="18" t="str">
        <f t="shared" si="118"/>
        <v/>
      </c>
      <c r="I3826" s="21"/>
      <c r="J3826" s="21"/>
      <c r="K3826" s="22"/>
      <c r="L3826" s="16"/>
      <c r="M3826" s="15"/>
      <c r="N3826" s="25">
        <f t="shared" si="119"/>
        <v>0</v>
      </c>
    </row>
    <row r="3827" spans="2:14" ht="21.9" customHeight="1" x14ac:dyDescent="0.3">
      <c r="B3827" s="74"/>
      <c r="C3827" s="10"/>
      <c r="D3827" s="13"/>
      <c r="E3827" s="18"/>
      <c r="F3827" s="13"/>
      <c r="G3827" s="23"/>
      <c r="H3827" s="18" t="str">
        <f t="shared" si="118"/>
        <v/>
      </c>
      <c r="I3827" s="21"/>
      <c r="J3827" s="21"/>
      <c r="K3827" s="22"/>
      <c r="L3827" s="16"/>
      <c r="M3827" s="15"/>
      <c r="N3827" s="25">
        <f t="shared" si="119"/>
        <v>0</v>
      </c>
    </row>
    <row r="3828" spans="2:14" ht="21.9" customHeight="1" x14ac:dyDescent="0.3">
      <c r="B3828" s="74"/>
      <c r="C3828" s="10"/>
      <c r="D3828" s="13"/>
      <c r="E3828" s="18"/>
      <c r="F3828" s="13"/>
      <c r="G3828" s="23"/>
      <c r="H3828" s="18" t="str">
        <f t="shared" si="118"/>
        <v/>
      </c>
      <c r="I3828" s="21"/>
      <c r="J3828" s="21"/>
      <c r="K3828" s="22"/>
      <c r="L3828" s="16"/>
      <c r="M3828" s="15"/>
      <c r="N3828" s="25">
        <f t="shared" si="119"/>
        <v>0</v>
      </c>
    </row>
    <row r="3829" spans="2:14" ht="21.9" customHeight="1" x14ac:dyDescent="0.3">
      <c r="B3829" s="74"/>
      <c r="C3829" s="10"/>
      <c r="D3829" s="13"/>
      <c r="E3829" s="18"/>
      <c r="F3829" s="13"/>
      <c r="G3829" s="23"/>
      <c r="H3829" s="18" t="str">
        <f t="shared" si="118"/>
        <v/>
      </c>
      <c r="I3829" s="21"/>
      <c r="J3829" s="21"/>
      <c r="K3829" s="22"/>
      <c r="L3829" s="16"/>
      <c r="M3829" s="15"/>
      <c r="N3829" s="25">
        <f t="shared" si="119"/>
        <v>0</v>
      </c>
    </row>
    <row r="3830" spans="2:14" ht="21.9" customHeight="1" x14ac:dyDescent="0.3">
      <c r="B3830" s="74"/>
      <c r="C3830" s="10"/>
      <c r="D3830" s="13"/>
      <c r="E3830" s="18"/>
      <c r="F3830" s="13"/>
      <c r="G3830" s="23"/>
      <c r="H3830" s="18" t="str">
        <f t="shared" si="118"/>
        <v/>
      </c>
      <c r="I3830" s="21"/>
      <c r="J3830" s="21"/>
      <c r="K3830" s="22"/>
      <c r="L3830" s="16"/>
      <c r="M3830" s="15"/>
      <c r="N3830" s="25">
        <f t="shared" si="119"/>
        <v>0</v>
      </c>
    </row>
    <row r="3831" spans="2:14" ht="21.9" customHeight="1" x14ac:dyDescent="0.3">
      <c r="B3831" s="74"/>
      <c r="C3831" s="10"/>
      <c r="D3831" s="13"/>
      <c r="E3831" s="18"/>
      <c r="F3831" s="13"/>
      <c r="G3831" s="23"/>
      <c r="H3831" s="18" t="str">
        <f t="shared" si="118"/>
        <v/>
      </c>
      <c r="I3831" s="21"/>
      <c r="J3831" s="21"/>
      <c r="K3831" s="22"/>
      <c r="L3831" s="16"/>
      <c r="M3831" s="15"/>
      <c r="N3831" s="25">
        <f t="shared" si="119"/>
        <v>0</v>
      </c>
    </row>
    <row r="3832" spans="2:14" ht="21.9" customHeight="1" x14ac:dyDescent="0.3">
      <c r="B3832" s="74"/>
      <c r="C3832" s="10"/>
      <c r="D3832" s="13"/>
      <c r="E3832" s="18"/>
      <c r="F3832" s="13"/>
      <c r="G3832" s="23"/>
      <c r="H3832" s="18" t="str">
        <f t="shared" si="118"/>
        <v/>
      </c>
      <c r="I3832" s="21"/>
      <c r="J3832" s="21"/>
      <c r="K3832" s="22"/>
      <c r="L3832" s="16"/>
      <c r="M3832" s="15"/>
      <c r="N3832" s="25">
        <f t="shared" si="119"/>
        <v>0</v>
      </c>
    </row>
    <row r="3833" spans="2:14" ht="21.9" customHeight="1" x14ac:dyDescent="0.3">
      <c r="B3833" s="74"/>
      <c r="C3833" s="10"/>
      <c r="D3833" s="13"/>
      <c r="E3833" s="18"/>
      <c r="F3833" s="13"/>
      <c r="G3833" s="23"/>
      <c r="H3833" s="18" t="str">
        <f t="shared" si="118"/>
        <v/>
      </c>
      <c r="I3833" s="21"/>
      <c r="J3833" s="21"/>
      <c r="K3833" s="22"/>
      <c r="L3833" s="16"/>
      <c r="M3833" s="15"/>
      <c r="N3833" s="25">
        <f t="shared" si="119"/>
        <v>0</v>
      </c>
    </row>
    <row r="3834" spans="2:14" ht="21.9" customHeight="1" x14ac:dyDescent="0.3">
      <c r="B3834" s="74"/>
      <c r="C3834" s="10"/>
      <c r="D3834" s="13"/>
      <c r="E3834" s="18"/>
      <c r="F3834" s="13"/>
      <c r="G3834" s="23"/>
      <c r="H3834" s="18" t="str">
        <f t="shared" si="118"/>
        <v/>
      </c>
      <c r="I3834" s="21"/>
      <c r="J3834" s="21"/>
      <c r="K3834" s="22"/>
      <c r="L3834" s="16"/>
      <c r="M3834" s="15"/>
      <c r="N3834" s="25">
        <f t="shared" si="119"/>
        <v>0</v>
      </c>
    </row>
    <row r="3835" spans="2:14" ht="21.9" customHeight="1" x14ac:dyDescent="0.3">
      <c r="B3835" s="74"/>
      <c r="C3835" s="10"/>
      <c r="D3835" s="13"/>
      <c r="E3835" s="18"/>
      <c r="F3835" s="13"/>
      <c r="G3835" s="23"/>
      <c r="H3835" s="18" t="str">
        <f t="shared" si="118"/>
        <v/>
      </c>
      <c r="I3835" s="21"/>
      <c r="J3835" s="21"/>
      <c r="K3835" s="22"/>
      <c r="L3835" s="16"/>
      <c r="M3835" s="15"/>
      <c r="N3835" s="25">
        <f t="shared" si="119"/>
        <v>0</v>
      </c>
    </row>
    <row r="3836" spans="2:14" ht="21.9" customHeight="1" x14ac:dyDescent="0.3">
      <c r="B3836" s="74"/>
      <c r="C3836" s="10"/>
      <c r="D3836" s="13"/>
      <c r="E3836" s="18"/>
      <c r="F3836" s="13"/>
      <c r="G3836" s="23"/>
      <c r="H3836" s="18" t="str">
        <f t="shared" si="118"/>
        <v/>
      </c>
      <c r="I3836" s="21"/>
      <c r="J3836" s="21"/>
      <c r="K3836" s="22"/>
      <c r="L3836" s="16"/>
      <c r="M3836" s="15"/>
      <c r="N3836" s="25">
        <f t="shared" si="119"/>
        <v>0</v>
      </c>
    </row>
    <row r="3837" spans="2:14" ht="21.9" customHeight="1" x14ac:dyDescent="0.3">
      <c r="B3837" s="74"/>
      <c r="C3837" s="10"/>
      <c r="D3837" s="13"/>
      <c r="E3837" s="18"/>
      <c r="F3837" s="13"/>
      <c r="G3837" s="23"/>
      <c r="H3837" s="18" t="str">
        <f t="shared" si="118"/>
        <v/>
      </c>
      <c r="I3837" s="21"/>
      <c r="J3837" s="21"/>
      <c r="K3837" s="22"/>
      <c r="L3837" s="16"/>
      <c r="M3837" s="15"/>
      <c r="N3837" s="25">
        <f t="shared" si="119"/>
        <v>0</v>
      </c>
    </row>
    <row r="3838" spans="2:14" ht="21.9" customHeight="1" x14ac:dyDescent="0.3">
      <c r="B3838" s="74"/>
      <c r="C3838" s="10"/>
      <c r="D3838" s="13"/>
      <c r="E3838" s="18"/>
      <c r="F3838" s="13"/>
      <c r="G3838" s="23"/>
      <c r="H3838" s="18" t="str">
        <f t="shared" si="118"/>
        <v/>
      </c>
      <c r="I3838" s="21"/>
      <c r="J3838" s="21"/>
      <c r="K3838" s="22"/>
      <c r="L3838" s="16"/>
      <c r="M3838" s="15"/>
      <c r="N3838" s="25">
        <f t="shared" si="119"/>
        <v>0</v>
      </c>
    </row>
    <row r="3839" spans="2:14" ht="21.9" customHeight="1" x14ac:dyDescent="0.3">
      <c r="B3839" s="74"/>
      <c r="C3839" s="10"/>
      <c r="D3839" s="13"/>
      <c r="E3839" s="18"/>
      <c r="F3839" s="13"/>
      <c r="G3839" s="23"/>
      <c r="H3839" s="18" t="str">
        <f t="shared" si="118"/>
        <v/>
      </c>
      <c r="I3839" s="21"/>
      <c r="J3839" s="21"/>
      <c r="K3839" s="22"/>
      <c r="L3839" s="16"/>
      <c r="M3839" s="15"/>
      <c r="N3839" s="25">
        <f t="shared" si="119"/>
        <v>0</v>
      </c>
    </row>
    <row r="3840" spans="2:14" ht="21.9" customHeight="1" x14ac:dyDescent="0.3">
      <c r="B3840" s="74"/>
      <c r="C3840" s="10"/>
      <c r="D3840" s="13"/>
      <c r="E3840" s="18"/>
      <c r="F3840" s="13"/>
      <c r="G3840" s="23"/>
      <c r="H3840" s="18" t="str">
        <f t="shared" si="118"/>
        <v/>
      </c>
      <c r="I3840" s="21"/>
      <c r="J3840" s="21"/>
      <c r="K3840" s="22"/>
      <c r="L3840" s="16"/>
      <c r="M3840" s="15"/>
      <c r="N3840" s="25">
        <f t="shared" si="119"/>
        <v>0</v>
      </c>
    </row>
    <row r="3841" spans="2:14" ht="21.9" customHeight="1" x14ac:dyDescent="0.3">
      <c r="B3841" s="74"/>
      <c r="C3841" s="10"/>
      <c r="D3841" s="13"/>
      <c r="E3841" s="18"/>
      <c r="F3841" s="13"/>
      <c r="G3841" s="23"/>
      <c r="H3841" s="18" t="str">
        <f t="shared" si="118"/>
        <v/>
      </c>
      <c r="I3841" s="21"/>
      <c r="J3841" s="21"/>
      <c r="K3841" s="22"/>
      <c r="L3841" s="16"/>
      <c r="M3841" s="15"/>
      <c r="N3841" s="25">
        <f t="shared" si="119"/>
        <v>0</v>
      </c>
    </row>
    <row r="3842" spans="2:14" ht="21.9" customHeight="1" x14ac:dyDescent="0.3">
      <c r="B3842" s="74"/>
      <c r="C3842" s="10"/>
      <c r="D3842" s="13"/>
      <c r="E3842" s="18"/>
      <c r="F3842" s="13"/>
      <c r="G3842" s="23"/>
      <c r="H3842" s="18" t="str">
        <f t="shared" si="118"/>
        <v/>
      </c>
      <c r="I3842" s="21"/>
      <c r="J3842" s="21"/>
      <c r="K3842" s="22"/>
      <c r="L3842" s="16"/>
      <c r="M3842" s="15"/>
      <c r="N3842" s="25">
        <f t="shared" si="119"/>
        <v>0</v>
      </c>
    </row>
    <row r="3843" spans="2:14" ht="21.9" customHeight="1" x14ac:dyDescent="0.3">
      <c r="B3843" s="74"/>
      <c r="C3843" s="10"/>
      <c r="D3843" s="13"/>
      <c r="E3843" s="18"/>
      <c r="F3843" s="13"/>
      <c r="G3843" s="23"/>
      <c r="H3843" s="18" t="str">
        <f t="shared" si="118"/>
        <v/>
      </c>
      <c r="I3843" s="21"/>
      <c r="J3843" s="21"/>
      <c r="K3843" s="22"/>
      <c r="L3843" s="16"/>
      <c r="M3843" s="15"/>
      <c r="N3843" s="25">
        <f t="shared" si="119"/>
        <v>0</v>
      </c>
    </row>
    <row r="3844" spans="2:14" ht="21.9" customHeight="1" x14ac:dyDescent="0.3">
      <c r="B3844" s="74"/>
      <c r="C3844" s="10"/>
      <c r="D3844" s="13"/>
      <c r="E3844" s="18"/>
      <c r="F3844" s="13"/>
      <c r="G3844" s="23"/>
      <c r="H3844" s="18" t="str">
        <f t="shared" si="118"/>
        <v/>
      </c>
      <c r="I3844" s="21"/>
      <c r="J3844" s="21"/>
      <c r="K3844" s="22"/>
      <c r="L3844" s="16"/>
      <c r="M3844" s="15"/>
      <c r="N3844" s="25">
        <f t="shared" si="119"/>
        <v>0</v>
      </c>
    </row>
    <row r="3845" spans="2:14" ht="21.9" customHeight="1" x14ac:dyDescent="0.3">
      <c r="B3845" s="74"/>
      <c r="C3845" s="10"/>
      <c r="D3845" s="13"/>
      <c r="E3845" s="18"/>
      <c r="F3845" s="13"/>
      <c r="G3845" s="23"/>
      <c r="H3845" s="18" t="str">
        <f t="shared" si="118"/>
        <v/>
      </c>
      <c r="I3845" s="21"/>
      <c r="J3845" s="21"/>
      <c r="K3845" s="22"/>
      <c r="L3845" s="16"/>
      <c r="M3845" s="15"/>
      <c r="N3845" s="25">
        <f t="shared" si="119"/>
        <v>0</v>
      </c>
    </row>
    <row r="3846" spans="2:14" ht="21.9" customHeight="1" x14ac:dyDescent="0.3">
      <c r="B3846" s="74"/>
      <c r="C3846" s="10"/>
      <c r="D3846" s="13"/>
      <c r="E3846" s="18"/>
      <c r="F3846" s="13"/>
      <c r="G3846" s="23"/>
      <c r="H3846" s="18" t="str">
        <f t="shared" si="118"/>
        <v/>
      </c>
      <c r="I3846" s="21"/>
      <c r="J3846" s="21"/>
      <c r="K3846" s="22"/>
      <c r="L3846" s="16"/>
      <c r="M3846" s="15"/>
      <c r="N3846" s="25">
        <f t="shared" si="119"/>
        <v>0</v>
      </c>
    </row>
    <row r="3847" spans="2:14" ht="21.9" customHeight="1" x14ac:dyDescent="0.3">
      <c r="B3847" s="74"/>
      <c r="C3847" s="10"/>
      <c r="D3847" s="13"/>
      <c r="E3847" s="18"/>
      <c r="F3847" s="13"/>
      <c r="G3847" s="23"/>
      <c r="H3847" s="18" t="str">
        <f t="shared" si="118"/>
        <v/>
      </c>
      <c r="I3847" s="21"/>
      <c r="J3847" s="21"/>
      <c r="K3847" s="22"/>
      <c r="L3847" s="16"/>
      <c r="M3847" s="15"/>
      <c r="N3847" s="25">
        <f t="shared" si="119"/>
        <v>0</v>
      </c>
    </row>
    <row r="3848" spans="2:14" ht="21.9" customHeight="1" x14ac:dyDescent="0.3">
      <c r="B3848" s="74"/>
      <c r="C3848" s="10"/>
      <c r="D3848" s="13"/>
      <c r="E3848" s="18"/>
      <c r="F3848" s="13"/>
      <c r="G3848" s="23"/>
      <c r="H3848" s="18" t="str">
        <f t="shared" si="118"/>
        <v/>
      </c>
      <c r="I3848" s="21"/>
      <c r="J3848" s="21"/>
      <c r="K3848" s="22"/>
      <c r="L3848" s="16"/>
      <c r="M3848" s="15"/>
      <c r="N3848" s="25">
        <f t="shared" si="119"/>
        <v>0</v>
      </c>
    </row>
    <row r="3849" spans="2:14" ht="21.9" customHeight="1" x14ac:dyDescent="0.3">
      <c r="B3849" s="74"/>
      <c r="C3849" s="10"/>
      <c r="D3849" s="13"/>
      <c r="E3849" s="18"/>
      <c r="F3849" s="13"/>
      <c r="G3849" s="23"/>
      <c r="H3849" s="18" t="str">
        <f t="shared" si="118"/>
        <v/>
      </c>
      <c r="I3849" s="21"/>
      <c r="J3849" s="21"/>
      <c r="K3849" s="22"/>
      <c r="L3849" s="16"/>
      <c r="M3849" s="15"/>
      <c r="N3849" s="25">
        <f t="shared" si="119"/>
        <v>0</v>
      </c>
    </row>
    <row r="3850" spans="2:14" ht="21.9" customHeight="1" x14ac:dyDescent="0.3">
      <c r="B3850" s="74"/>
      <c r="C3850" s="10"/>
      <c r="D3850" s="13"/>
      <c r="E3850" s="18"/>
      <c r="F3850" s="13"/>
      <c r="G3850" s="23"/>
      <c r="H3850" s="18" t="str">
        <f t="shared" si="118"/>
        <v/>
      </c>
      <c r="I3850" s="21"/>
      <c r="J3850" s="21"/>
      <c r="K3850" s="22"/>
      <c r="L3850" s="16"/>
      <c r="M3850" s="15"/>
      <c r="N3850" s="25">
        <f t="shared" si="119"/>
        <v>0</v>
      </c>
    </row>
    <row r="3851" spans="2:14" ht="21.9" customHeight="1" x14ac:dyDescent="0.3">
      <c r="B3851" s="74"/>
      <c r="C3851" s="10"/>
      <c r="D3851" s="13"/>
      <c r="E3851" s="18"/>
      <c r="F3851" s="13"/>
      <c r="G3851" s="23"/>
      <c r="H3851" s="18" t="str">
        <f t="shared" ref="H3851:H3914" si="120">IF(E3851="","",IF(N3851="",D3851*E3851,(D3851*E3851)-(D3851*N3851)))</f>
        <v/>
      </c>
      <c r="I3851" s="21"/>
      <c r="J3851" s="21"/>
      <c r="K3851" s="22"/>
      <c r="L3851" s="16"/>
      <c r="M3851" s="15"/>
      <c r="N3851" s="25">
        <f t="shared" ref="N3851:N3914" si="121">IF(F3851="Não","",E3851*G3851)</f>
        <v>0</v>
      </c>
    </row>
    <row r="3852" spans="2:14" ht="21.9" customHeight="1" x14ac:dyDescent="0.3">
      <c r="B3852" s="74"/>
      <c r="C3852" s="10"/>
      <c r="D3852" s="13"/>
      <c r="E3852" s="18"/>
      <c r="F3852" s="13"/>
      <c r="G3852" s="23"/>
      <c r="H3852" s="18" t="str">
        <f t="shared" si="120"/>
        <v/>
      </c>
      <c r="I3852" s="21"/>
      <c r="J3852" s="21"/>
      <c r="K3852" s="22"/>
      <c r="L3852" s="16"/>
      <c r="M3852" s="15"/>
      <c r="N3852" s="25">
        <f t="shared" si="121"/>
        <v>0</v>
      </c>
    </row>
    <row r="3853" spans="2:14" ht="21.9" customHeight="1" x14ac:dyDescent="0.3">
      <c r="B3853" s="74"/>
      <c r="C3853" s="10"/>
      <c r="D3853" s="13"/>
      <c r="E3853" s="18"/>
      <c r="F3853" s="13"/>
      <c r="G3853" s="23"/>
      <c r="H3853" s="18" t="str">
        <f t="shared" si="120"/>
        <v/>
      </c>
      <c r="I3853" s="21"/>
      <c r="J3853" s="21"/>
      <c r="K3853" s="22"/>
      <c r="L3853" s="16"/>
      <c r="M3853" s="15"/>
      <c r="N3853" s="25">
        <f t="shared" si="121"/>
        <v>0</v>
      </c>
    </row>
    <row r="3854" spans="2:14" ht="21.9" customHeight="1" x14ac:dyDescent="0.3">
      <c r="B3854" s="74"/>
      <c r="C3854" s="10"/>
      <c r="D3854" s="13"/>
      <c r="E3854" s="18"/>
      <c r="F3854" s="13"/>
      <c r="G3854" s="23"/>
      <c r="H3854" s="18" t="str">
        <f t="shared" si="120"/>
        <v/>
      </c>
      <c r="I3854" s="21"/>
      <c r="J3854" s="21"/>
      <c r="K3854" s="22"/>
      <c r="L3854" s="16"/>
      <c r="M3854" s="15"/>
      <c r="N3854" s="25">
        <f t="shared" si="121"/>
        <v>0</v>
      </c>
    </row>
    <row r="3855" spans="2:14" ht="21.9" customHeight="1" x14ac:dyDescent="0.3">
      <c r="B3855" s="74"/>
      <c r="C3855" s="10"/>
      <c r="D3855" s="13"/>
      <c r="E3855" s="18"/>
      <c r="F3855" s="13"/>
      <c r="G3855" s="23"/>
      <c r="H3855" s="18" t="str">
        <f t="shared" si="120"/>
        <v/>
      </c>
      <c r="I3855" s="21"/>
      <c r="J3855" s="21"/>
      <c r="K3855" s="22"/>
      <c r="L3855" s="16"/>
      <c r="M3855" s="15"/>
      <c r="N3855" s="25">
        <f t="shared" si="121"/>
        <v>0</v>
      </c>
    </row>
    <row r="3856" spans="2:14" ht="21.9" customHeight="1" x14ac:dyDescent="0.3">
      <c r="B3856" s="74"/>
      <c r="C3856" s="10"/>
      <c r="D3856" s="13"/>
      <c r="E3856" s="18"/>
      <c r="F3856" s="13"/>
      <c r="G3856" s="23"/>
      <c r="H3856" s="18" t="str">
        <f t="shared" si="120"/>
        <v/>
      </c>
      <c r="I3856" s="21"/>
      <c r="J3856" s="21"/>
      <c r="K3856" s="22"/>
      <c r="L3856" s="16"/>
      <c r="M3856" s="15"/>
      <c r="N3856" s="25">
        <f t="shared" si="121"/>
        <v>0</v>
      </c>
    </row>
    <row r="3857" spans="2:14" ht="21.9" customHeight="1" x14ac:dyDescent="0.3">
      <c r="B3857" s="74"/>
      <c r="C3857" s="10"/>
      <c r="D3857" s="13"/>
      <c r="E3857" s="18"/>
      <c r="F3857" s="13"/>
      <c r="G3857" s="23"/>
      <c r="H3857" s="18" t="str">
        <f t="shared" si="120"/>
        <v/>
      </c>
      <c r="I3857" s="21"/>
      <c r="J3857" s="21"/>
      <c r="K3857" s="22"/>
      <c r="L3857" s="16"/>
      <c r="M3857" s="15"/>
      <c r="N3857" s="25">
        <f t="shared" si="121"/>
        <v>0</v>
      </c>
    </row>
    <row r="3858" spans="2:14" ht="21.9" customHeight="1" x14ac:dyDescent="0.3">
      <c r="B3858" s="74"/>
      <c r="C3858" s="10"/>
      <c r="D3858" s="13"/>
      <c r="E3858" s="18"/>
      <c r="F3858" s="13"/>
      <c r="G3858" s="23"/>
      <c r="H3858" s="18" t="str">
        <f t="shared" si="120"/>
        <v/>
      </c>
      <c r="I3858" s="21"/>
      <c r="J3858" s="21"/>
      <c r="K3858" s="22"/>
      <c r="L3858" s="16"/>
      <c r="M3858" s="15"/>
      <c r="N3858" s="25">
        <f t="shared" si="121"/>
        <v>0</v>
      </c>
    </row>
    <row r="3859" spans="2:14" ht="21.9" customHeight="1" x14ac:dyDescent="0.3">
      <c r="B3859" s="74"/>
      <c r="C3859" s="10"/>
      <c r="D3859" s="13"/>
      <c r="E3859" s="18"/>
      <c r="F3859" s="13"/>
      <c r="G3859" s="23"/>
      <c r="H3859" s="18" t="str">
        <f t="shared" si="120"/>
        <v/>
      </c>
      <c r="I3859" s="21"/>
      <c r="J3859" s="21"/>
      <c r="K3859" s="22"/>
      <c r="L3859" s="16"/>
      <c r="M3859" s="15"/>
      <c r="N3859" s="25">
        <f t="shared" si="121"/>
        <v>0</v>
      </c>
    </row>
    <row r="3860" spans="2:14" ht="21.9" customHeight="1" x14ac:dyDescent="0.3">
      <c r="B3860" s="74"/>
      <c r="C3860" s="10"/>
      <c r="D3860" s="13"/>
      <c r="E3860" s="18"/>
      <c r="F3860" s="13"/>
      <c r="G3860" s="23"/>
      <c r="H3860" s="18" t="str">
        <f t="shared" si="120"/>
        <v/>
      </c>
      <c r="I3860" s="21"/>
      <c r="J3860" s="21"/>
      <c r="K3860" s="22"/>
      <c r="L3860" s="16"/>
      <c r="M3860" s="15"/>
      <c r="N3860" s="25">
        <f t="shared" si="121"/>
        <v>0</v>
      </c>
    </row>
    <row r="3861" spans="2:14" ht="21.9" customHeight="1" x14ac:dyDescent="0.3">
      <c r="B3861" s="74"/>
      <c r="C3861" s="10"/>
      <c r="D3861" s="13"/>
      <c r="E3861" s="18"/>
      <c r="F3861" s="13"/>
      <c r="G3861" s="23"/>
      <c r="H3861" s="18" t="str">
        <f t="shared" si="120"/>
        <v/>
      </c>
      <c r="I3861" s="21"/>
      <c r="J3861" s="21"/>
      <c r="K3861" s="22"/>
      <c r="L3861" s="16"/>
      <c r="M3861" s="15"/>
      <c r="N3861" s="25">
        <f t="shared" si="121"/>
        <v>0</v>
      </c>
    </row>
    <row r="3862" spans="2:14" ht="21.9" customHeight="1" x14ac:dyDescent="0.3">
      <c r="B3862" s="74"/>
      <c r="C3862" s="10"/>
      <c r="D3862" s="13"/>
      <c r="E3862" s="18"/>
      <c r="F3862" s="13"/>
      <c r="G3862" s="23"/>
      <c r="H3862" s="18" t="str">
        <f t="shared" si="120"/>
        <v/>
      </c>
      <c r="I3862" s="21"/>
      <c r="J3862" s="21"/>
      <c r="K3862" s="22"/>
      <c r="L3862" s="16"/>
      <c r="M3862" s="15"/>
      <c r="N3862" s="25">
        <f t="shared" si="121"/>
        <v>0</v>
      </c>
    </row>
    <row r="3863" spans="2:14" ht="21.9" customHeight="1" x14ac:dyDescent="0.3">
      <c r="B3863" s="74"/>
      <c r="C3863" s="10"/>
      <c r="D3863" s="13"/>
      <c r="E3863" s="18"/>
      <c r="F3863" s="13"/>
      <c r="G3863" s="23"/>
      <c r="H3863" s="18" t="str">
        <f t="shared" si="120"/>
        <v/>
      </c>
      <c r="I3863" s="21"/>
      <c r="J3863" s="21"/>
      <c r="K3863" s="22"/>
      <c r="L3863" s="16"/>
      <c r="M3863" s="15"/>
      <c r="N3863" s="25">
        <f t="shared" si="121"/>
        <v>0</v>
      </c>
    </row>
    <row r="3864" spans="2:14" ht="21.9" customHeight="1" x14ac:dyDescent="0.3">
      <c r="B3864" s="74"/>
      <c r="C3864" s="10"/>
      <c r="D3864" s="13"/>
      <c r="E3864" s="18"/>
      <c r="F3864" s="13"/>
      <c r="G3864" s="23"/>
      <c r="H3864" s="18" t="str">
        <f t="shared" si="120"/>
        <v/>
      </c>
      <c r="I3864" s="21"/>
      <c r="J3864" s="21"/>
      <c r="K3864" s="22"/>
      <c r="L3864" s="16"/>
      <c r="M3864" s="15"/>
      <c r="N3864" s="25">
        <f t="shared" si="121"/>
        <v>0</v>
      </c>
    </row>
    <row r="3865" spans="2:14" ht="21.9" customHeight="1" x14ac:dyDescent="0.3">
      <c r="B3865" s="74"/>
      <c r="C3865" s="10"/>
      <c r="D3865" s="13"/>
      <c r="E3865" s="18"/>
      <c r="F3865" s="13"/>
      <c r="G3865" s="23"/>
      <c r="H3865" s="18" t="str">
        <f t="shared" si="120"/>
        <v/>
      </c>
      <c r="I3865" s="21"/>
      <c r="J3865" s="21"/>
      <c r="K3865" s="22"/>
      <c r="L3865" s="16"/>
      <c r="M3865" s="15"/>
      <c r="N3865" s="25">
        <f t="shared" si="121"/>
        <v>0</v>
      </c>
    </row>
    <row r="3866" spans="2:14" ht="21.9" customHeight="1" x14ac:dyDescent="0.3">
      <c r="B3866" s="74"/>
      <c r="C3866" s="10"/>
      <c r="D3866" s="13"/>
      <c r="E3866" s="18"/>
      <c r="F3866" s="13"/>
      <c r="G3866" s="23"/>
      <c r="H3866" s="18" t="str">
        <f t="shared" si="120"/>
        <v/>
      </c>
      <c r="I3866" s="21"/>
      <c r="J3866" s="21"/>
      <c r="K3866" s="22"/>
      <c r="L3866" s="16"/>
      <c r="M3866" s="15"/>
      <c r="N3866" s="25">
        <f t="shared" si="121"/>
        <v>0</v>
      </c>
    </row>
    <row r="3867" spans="2:14" ht="21.9" customHeight="1" x14ac:dyDescent="0.3">
      <c r="B3867" s="74"/>
      <c r="C3867" s="10"/>
      <c r="D3867" s="13"/>
      <c r="E3867" s="18"/>
      <c r="F3867" s="13"/>
      <c r="G3867" s="23"/>
      <c r="H3867" s="18" t="str">
        <f t="shared" si="120"/>
        <v/>
      </c>
      <c r="I3867" s="21"/>
      <c r="J3867" s="21"/>
      <c r="K3867" s="22"/>
      <c r="L3867" s="16"/>
      <c r="M3867" s="15"/>
      <c r="N3867" s="25">
        <f t="shared" si="121"/>
        <v>0</v>
      </c>
    </row>
    <row r="3868" spans="2:14" ht="21.9" customHeight="1" x14ac:dyDescent="0.3">
      <c r="B3868" s="74"/>
      <c r="C3868" s="10"/>
      <c r="D3868" s="13"/>
      <c r="E3868" s="18"/>
      <c r="F3868" s="13"/>
      <c r="G3868" s="23"/>
      <c r="H3868" s="18" t="str">
        <f t="shared" si="120"/>
        <v/>
      </c>
      <c r="I3868" s="21"/>
      <c r="J3868" s="21"/>
      <c r="K3868" s="22"/>
      <c r="L3868" s="16"/>
      <c r="M3868" s="15"/>
      <c r="N3868" s="25">
        <f t="shared" si="121"/>
        <v>0</v>
      </c>
    </row>
    <row r="3869" spans="2:14" ht="21.9" customHeight="1" x14ac:dyDescent="0.3">
      <c r="B3869" s="74"/>
      <c r="C3869" s="10"/>
      <c r="D3869" s="13"/>
      <c r="E3869" s="18"/>
      <c r="F3869" s="13"/>
      <c r="G3869" s="23"/>
      <c r="H3869" s="18" t="str">
        <f t="shared" si="120"/>
        <v/>
      </c>
      <c r="I3869" s="21"/>
      <c r="J3869" s="21"/>
      <c r="K3869" s="22"/>
      <c r="L3869" s="16"/>
      <c r="M3869" s="15"/>
      <c r="N3869" s="25">
        <f t="shared" si="121"/>
        <v>0</v>
      </c>
    </row>
    <row r="3870" spans="2:14" ht="21.9" customHeight="1" x14ac:dyDescent="0.3">
      <c r="B3870" s="74"/>
      <c r="C3870" s="10"/>
      <c r="D3870" s="13"/>
      <c r="E3870" s="18"/>
      <c r="F3870" s="13"/>
      <c r="G3870" s="23"/>
      <c r="H3870" s="18" t="str">
        <f t="shared" si="120"/>
        <v/>
      </c>
      <c r="I3870" s="21"/>
      <c r="J3870" s="21"/>
      <c r="K3870" s="22"/>
      <c r="L3870" s="16"/>
      <c r="M3870" s="15"/>
      <c r="N3870" s="25">
        <f t="shared" si="121"/>
        <v>0</v>
      </c>
    </row>
    <row r="3871" spans="2:14" ht="21.9" customHeight="1" x14ac:dyDescent="0.3">
      <c r="B3871" s="74"/>
      <c r="C3871" s="10"/>
      <c r="D3871" s="13"/>
      <c r="E3871" s="18"/>
      <c r="F3871" s="13"/>
      <c r="G3871" s="23"/>
      <c r="H3871" s="18" t="str">
        <f t="shared" si="120"/>
        <v/>
      </c>
      <c r="I3871" s="21"/>
      <c r="J3871" s="21"/>
      <c r="K3871" s="22"/>
      <c r="L3871" s="16"/>
      <c r="M3871" s="15"/>
      <c r="N3871" s="25">
        <f t="shared" si="121"/>
        <v>0</v>
      </c>
    </row>
    <row r="3872" spans="2:14" ht="21.9" customHeight="1" x14ac:dyDescent="0.3">
      <c r="B3872" s="74"/>
      <c r="C3872" s="10"/>
      <c r="D3872" s="13"/>
      <c r="E3872" s="18"/>
      <c r="F3872" s="13"/>
      <c r="G3872" s="23"/>
      <c r="H3872" s="18" t="str">
        <f t="shared" si="120"/>
        <v/>
      </c>
      <c r="I3872" s="21"/>
      <c r="J3872" s="21"/>
      <c r="K3872" s="22"/>
      <c r="L3872" s="16"/>
      <c r="M3872" s="15"/>
      <c r="N3872" s="25">
        <f t="shared" si="121"/>
        <v>0</v>
      </c>
    </row>
    <row r="3873" spans="2:14" ht="21.9" customHeight="1" x14ac:dyDescent="0.3">
      <c r="B3873" s="74"/>
      <c r="C3873" s="10"/>
      <c r="D3873" s="13"/>
      <c r="E3873" s="18"/>
      <c r="F3873" s="13"/>
      <c r="G3873" s="23"/>
      <c r="H3873" s="18" t="str">
        <f t="shared" si="120"/>
        <v/>
      </c>
      <c r="I3873" s="21"/>
      <c r="J3873" s="21"/>
      <c r="K3873" s="22"/>
      <c r="L3873" s="16"/>
      <c r="M3873" s="15"/>
      <c r="N3873" s="25">
        <f t="shared" si="121"/>
        <v>0</v>
      </c>
    </row>
    <row r="3874" spans="2:14" ht="21.9" customHeight="1" x14ac:dyDescent="0.3">
      <c r="B3874" s="74"/>
      <c r="C3874" s="10"/>
      <c r="D3874" s="13"/>
      <c r="E3874" s="18"/>
      <c r="F3874" s="13"/>
      <c r="G3874" s="23"/>
      <c r="H3874" s="18" t="str">
        <f t="shared" si="120"/>
        <v/>
      </c>
      <c r="I3874" s="21"/>
      <c r="J3874" s="21"/>
      <c r="K3874" s="22"/>
      <c r="L3874" s="16"/>
      <c r="M3874" s="15"/>
      <c r="N3874" s="25">
        <f t="shared" si="121"/>
        <v>0</v>
      </c>
    </row>
    <row r="3875" spans="2:14" ht="21.9" customHeight="1" x14ac:dyDescent="0.3">
      <c r="B3875" s="74"/>
      <c r="C3875" s="10"/>
      <c r="D3875" s="13"/>
      <c r="E3875" s="18"/>
      <c r="F3875" s="13"/>
      <c r="G3875" s="23"/>
      <c r="H3875" s="18" t="str">
        <f t="shared" si="120"/>
        <v/>
      </c>
      <c r="I3875" s="21"/>
      <c r="J3875" s="21"/>
      <c r="K3875" s="22"/>
      <c r="L3875" s="16"/>
      <c r="M3875" s="15"/>
      <c r="N3875" s="25">
        <f t="shared" si="121"/>
        <v>0</v>
      </c>
    </row>
    <row r="3876" spans="2:14" ht="21.9" customHeight="1" x14ac:dyDescent="0.3">
      <c r="B3876" s="74"/>
      <c r="C3876" s="10"/>
      <c r="D3876" s="13"/>
      <c r="E3876" s="18"/>
      <c r="F3876" s="13"/>
      <c r="G3876" s="23"/>
      <c r="H3876" s="18" t="str">
        <f t="shared" si="120"/>
        <v/>
      </c>
      <c r="I3876" s="21"/>
      <c r="J3876" s="21"/>
      <c r="K3876" s="22"/>
      <c r="L3876" s="16"/>
      <c r="M3876" s="15"/>
      <c r="N3876" s="25">
        <f t="shared" si="121"/>
        <v>0</v>
      </c>
    </row>
    <row r="3877" spans="2:14" ht="21.9" customHeight="1" x14ac:dyDescent="0.3">
      <c r="B3877" s="74"/>
      <c r="C3877" s="10"/>
      <c r="D3877" s="13"/>
      <c r="E3877" s="18"/>
      <c r="F3877" s="13"/>
      <c r="G3877" s="23"/>
      <c r="H3877" s="18" t="str">
        <f t="shared" si="120"/>
        <v/>
      </c>
      <c r="I3877" s="21"/>
      <c r="J3877" s="21"/>
      <c r="K3877" s="22"/>
      <c r="L3877" s="16"/>
      <c r="M3877" s="15"/>
      <c r="N3877" s="25">
        <f t="shared" si="121"/>
        <v>0</v>
      </c>
    </row>
    <row r="3878" spans="2:14" ht="21.9" customHeight="1" x14ac:dyDescent="0.3">
      <c r="B3878" s="74"/>
      <c r="C3878" s="10"/>
      <c r="D3878" s="13"/>
      <c r="E3878" s="18"/>
      <c r="F3878" s="13"/>
      <c r="G3878" s="23"/>
      <c r="H3878" s="18" t="str">
        <f t="shared" si="120"/>
        <v/>
      </c>
      <c r="I3878" s="21"/>
      <c r="J3878" s="21"/>
      <c r="K3878" s="22"/>
      <c r="L3878" s="16"/>
      <c r="M3878" s="15"/>
      <c r="N3878" s="25">
        <f t="shared" si="121"/>
        <v>0</v>
      </c>
    </row>
    <row r="3879" spans="2:14" ht="21.9" customHeight="1" x14ac:dyDescent="0.3">
      <c r="B3879" s="74"/>
      <c r="C3879" s="10"/>
      <c r="D3879" s="13"/>
      <c r="E3879" s="18"/>
      <c r="F3879" s="13"/>
      <c r="G3879" s="23"/>
      <c r="H3879" s="18" t="str">
        <f t="shared" si="120"/>
        <v/>
      </c>
      <c r="I3879" s="21"/>
      <c r="J3879" s="21"/>
      <c r="K3879" s="22"/>
      <c r="L3879" s="16"/>
      <c r="M3879" s="15"/>
      <c r="N3879" s="25">
        <f t="shared" si="121"/>
        <v>0</v>
      </c>
    </row>
    <row r="3880" spans="2:14" ht="21.9" customHeight="1" x14ac:dyDescent="0.3">
      <c r="B3880" s="74"/>
      <c r="C3880" s="10"/>
      <c r="D3880" s="13"/>
      <c r="E3880" s="18"/>
      <c r="F3880" s="13"/>
      <c r="G3880" s="23"/>
      <c r="H3880" s="18" t="str">
        <f t="shared" si="120"/>
        <v/>
      </c>
      <c r="I3880" s="21"/>
      <c r="J3880" s="21"/>
      <c r="K3880" s="22"/>
      <c r="L3880" s="16"/>
      <c r="M3880" s="15"/>
      <c r="N3880" s="25">
        <f t="shared" si="121"/>
        <v>0</v>
      </c>
    </row>
    <row r="3881" spans="2:14" ht="21.9" customHeight="1" x14ac:dyDescent="0.3">
      <c r="B3881" s="74"/>
      <c r="C3881" s="10"/>
      <c r="D3881" s="13"/>
      <c r="E3881" s="18"/>
      <c r="F3881" s="13"/>
      <c r="G3881" s="23"/>
      <c r="H3881" s="18" t="str">
        <f t="shared" si="120"/>
        <v/>
      </c>
      <c r="I3881" s="21"/>
      <c r="J3881" s="21"/>
      <c r="K3881" s="22"/>
      <c r="L3881" s="16"/>
      <c r="M3881" s="15"/>
      <c r="N3881" s="25">
        <f t="shared" si="121"/>
        <v>0</v>
      </c>
    </row>
    <row r="3882" spans="2:14" ht="21.9" customHeight="1" x14ac:dyDescent="0.3">
      <c r="B3882" s="74"/>
      <c r="C3882" s="10"/>
      <c r="D3882" s="13"/>
      <c r="E3882" s="18"/>
      <c r="F3882" s="13"/>
      <c r="G3882" s="23"/>
      <c r="H3882" s="18" t="str">
        <f t="shared" si="120"/>
        <v/>
      </c>
      <c r="I3882" s="21"/>
      <c r="J3882" s="21"/>
      <c r="K3882" s="22"/>
      <c r="L3882" s="16"/>
      <c r="M3882" s="15"/>
      <c r="N3882" s="25">
        <f t="shared" si="121"/>
        <v>0</v>
      </c>
    </row>
    <row r="3883" spans="2:14" ht="21.9" customHeight="1" x14ac:dyDescent="0.3">
      <c r="B3883" s="74"/>
      <c r="C3883" s="10"/>
      <c r="D3883" s="13"/>
      <c r="E3883" s="18"/>
      <c r="F3883" s="13"/>
      <c r="G3883" s="23"/>
      <c r="H3883" s="18" t="str">
        <f t="shared" si="120"/>
        <v/>
      </c>
      <c r="I3883" s="21"/>
      <c r="J3883" s="21"/>
      <c r="K3883" s="22"/>
      <c r="L3883" s="16"/>
      <c r="M3883" s="15"/>
      <c r="N3883" s="25">
        <f t="shared" si="121"/>
        <v>0</v>
      </c>
    </row>
    <row r="3884" spans="2:14" ht="21.9" customHeight="1" x14ac:dyDescent="0.3">
      <c r="B3884" s="74"/>
      <c r="C3884" s="10"/>
      <c r="D3884" s="13"/>
      <c r="E3884" s="18"/>
      <c r="F3884" s="13"/>
      <c r="G3884" s="23"/>
      <c r="H3884" s="18" t="str">
        <f t="shared" si="120"/>
        <v/>
      </c>
      <c r="I3884" s="21"/>
      <c r="J3884" s="21"/>
      <c r="K3884" s="22"/>
      <c r="L3884" s="16"/>
      <c r="M3884" s="15"/>
      <c r="N3884" s="25">
        <f t="shared" si="121"/>
        <v>0</v>
      </c>
    </row>
    <row r="3885" spans="2:14" ht="21.9" customHeight="1" x14ac:dyDescent="0.3">
      <c r="B3885" s="74"/>
      <c r="C3885" s="10"/>
      <c r="D3885" s="13"/>
      <c r="E3885" s="18"/>
      <c r="F3885" s="13"/>
      <c r="G3885" s="23"/>
      <c r="H3885" s="18" t="str">
        <f t="shared" si="120"/>
        <v/>
      </c>
      <c r="I3885" s="21"/>
      <c r="J3885" s="21"/>
      <c r="K3885" s="22"/>
      <c r="L3885" s="16"/>
      <c r="M3885" s="15"/>
      <c r="N3885" s="25">
        <f t="shared" si="121"/>
        <v>0</v>
      </c>
    </row>
    <row r="3886" spans="2:14" ht="21.9" customHeight="1" x14ac:dyDescent="0.3">
      <c r="B3886" s="74"/>
      <c r="C3886" s="10"/>
      <c r="D3886" s="13"/>
      <c r="E3886" s="18"/>
      <c r="F3886" s="13"/>
      <c r="G3886" s="23"/>
      <c r="H3886" s="18" t="str">
        <f t="shared" si="120"/>
        <v/>
      </c>
      <c r="I3886" s="21"/>
      <c r="J3886" s="21"/>
      <c r="K3886" s="22"/>
      <c r="L3886" s="16"/>
      <c r="M3886" s="15"/>
      <c r="N3886" s="25">
        <f t="shared" si="121"/>
        <v>0</v>
      </c>
    </row>
    <row r="3887" spans="2:14" ht="21.9" customHeight="1" x14ac:dyDescent="0.3">
      <c r="B3887" s="74"/>
      <c r="C3887" s="10"/>
      <c r="D3887" s="13"/>
      <c r="E3887" s="18"/>
      <c r="F3887" s="13"/>
      <c r="G3887" s="23"/>
      <c r="H3887" s="18" t="str">
        <f t="shared" si="120"/>
        <v/>
      </c>
      <c r="I3887" s="21"/>
      <c r="J3887" s="21"/>
      <c r="K3887" s="22"/>
      <c r="L3887" s="16"/>
      <c r="M3887" s="15"/>
      <c r="N3887" s="25">
        <f t="shared" si="121"/>
        <v>0</v>
      </c>
    </row>
    <row r="3888" spans="2:14" ht="21.9" customHeight="1" x14ac:dyDescent="0.3">
      <c r="B3888" s="74"/>
      <c r="C3888" s="10"/>
      <c r="D3888" s="13"/>
      <c r="E3888" s="18"/>
      <c r="F3888" s="13"/>
      <c r="G3888" s="23"/>
      <c r="H3888" s="18" t="str">
        <f t="shared" si="120"/>
        <v/>
      </c>
      <c r="I3888" s="21"/>
      <c r="J3888" s="21"/>
      <c r="K3888" s="22"/>
      <c r="L3888" s="16"/>
      <c r="M3888" s="15"/>
      <c r="N3888" s="25">
        <f t="shared" si="121"/>
        <v>0</v>
      </c>
    </row>
    <row r="3889" spans="2:14" ht="21.9" customHeight="1" x14ac:dyDescent="0.3">
      <c r="B3889" s="74"/>
      <c r="C3889" s="10"/>
      <c r="D3889" s="13"/>
      <c r="E3889" s="18"/>
      <c r="F3889" s="13"/>
      <c r="G3889" s="23"/>
      <c r="H3889" s="18" t="str">
        <f t="shared" si="120"/>
        <v/>
      </c>
      <c r="I3889" s="21"/>
      <c r="J3889" s="21"/>
      <c r="K3889" s="22"/>
      <c r="L3889" s="16"/>
      <c r="M3889" s="15"/>
      <c r="N3889" s="25">
        <f t="shared" si="121"/>
        <v>0</v>
      </c>
    </row>
    <row r="3890" spans="2:14" ht="21.9" customHeight="1" x14ac:dyDescent="0.3">
      <c r="B3890" s="74"/>
      <c r="C3890" s="10"/>
      <c r="D3890" s="13"/>
      <c r="E3890" s="18"/>
      <c r="F3890" s="13"/>
      <c r="G3890" s="23"/>
      <c r="H3890" s="18" t="str">
        <f t="shared" si="120"/>
        <v/>
      </c>
      <c r="I3890" s="21"/>
      <c r="J3890" s="21"/>
      <c r="K3890" s="22"/>
      <c r="L3890" s="16"/>
      <c r="M3890" s="15"/>
      <c r="N3890" s="25">
        <f t="shared" si="121"/>
        <v>0</v>
      </c>
    </row>
    <row r="3891" spans="2:14" ht="21.9" customHeight="1" x14ac:dyDescent="0.3">
      <c r="B3891" s="74"/>
      <c r="C3891" s="10"/>
      <c r="D3891" s="13"/>
      <c r="E3891" s="18"/>
      <c r="F3891" s="13"/>
      <c r="G3891" s="23"/>
      <c r="H3891" s="18" t="str">
        <f t="shared" si="120"/>
        <v/>
      </c>
      <c r="I3891" s="21"/>
      <c r="J3891" s="21"/>
      <c r="K3891" s="22"/>
      <c r="L3891" s="16"/>
      <c r="M3891" s="15"/>
      <c r="N3891" s="25">
        <f t="shared" si="121"/>
        <v>0</v>
      </c>
    </row>
    <row r="3892" spans="2:14" ht="21.9" customHeight="1" x14ac:dyDescent="0.3">
      <c r="B3892" s="74"/>
      <c r="C3892" s="10"/>
      <c r="D3892" s="13"/>
      <c r="E3892" s="18"/>
      <c r="F3892" s="13"/>
      <c r="G3892" s="23"/>
      <c r="H3892" s="18" t="str">
        <f t="shared" si="120"/>
        <v/>
      </c>
      <c r="I3892" s="21"/>
      <c r="J3892" s="21"/>
      <c r="K3892" s="22"/>
      <c r="L3892" s="16"/>
      <c r="M3892" s="15"/>
      <c r="N3892" s="25">
        <f t="shared" si="121"/>
        <v>0</v>
      </c>
    </row>
    <row r="3893" spans="2:14" ht="21.9" customHeight="1" x14ac:dyDescent="0.3">
      <c r="B3893" s="74"/>
      <c r="C3893" s="10"/>
      <c r="D3893" s="13"/>
      <c r="E3893" s="18"/>
      <c r="F3893" s="13"/>
      <c r="G3893" s="23"/>
      <c r="H3893" s="18" t="str">
        <f t="shared" si="120"/>
        <v/>
      </c>
      <c r="I3893" s="21"/>
      <c r="J3893" s="21"/>
      <c r="K3893" s="22"/>
      <c r="L3893" s="16"/>
      <c r="M3893" s="15"/>
      <c r="N3893" s="25">
        <f t="shared" si="121"/>
        <v>0</v>
      </c>
    </row>
    <row r="3894" spans="2:14" ht="21.9" customHeight="1" x14ac:dyDescent="0.3">
      <c r="B3894" s="74"/>
      <c r="C3894" s="10"/>
      <c r="D3894" s="13"/>
      <c r="E3894" s="18"/>
      <c r="F3894" s="13"/>
      <c r="G3894" s="23"/>
      <c r="H3894" s="18" t="str">
        <f t="shared" si="120"/>
        <v/>
      </c>
      <c r="I3894" s="21"/>
      <c r="J3894" s="21"/>
      <c r="K3894" s="22"/>
      <c r="L3894" s="16"/>
      <c r="M3894" s="15"/>
      <c r="N3894" s="25">
        <f t="shared" si="121"/>
        <v>0</v>
      </c>
    </row>
    <row r="3895" spans="2:14" ht="21.9" customHeight="1" x14ac:dyDescent="0.3">
      <c r="B3895" s="74"/>
      <c r="C3895" s="10"/>
      <c r="D3895" s="13"/>
      <c r="E3895" s="18"/>
      <c r="F3895" s="13"/>
      <c r="G3895" s="23"/>
      <c r="H3895" s="18" t="str">
        <f t="shared" si="120"/>
        <v/>
      </c>
      <c r="I3895" s="21"/>
      <c r="J3895" s="21"/>
      <c r="K3895" s="22"/>
      <c r="L3895" s="16"/>
      <c r="M3895" s="15"/>
      <c r="N3895" s="25">
        <f t="shared" si="121"/>
        <v>0</v>
      </c>
    </row>
    <row r="3896" spans="2:14" ht="21.9" customHeight="1" x14ac:dyDescent="0.3">
      <c r="B3896" s="74"/>
      <c r="C3896" s="10"/>
      <c r="D3896" s="13"/>
      <c r="E3896" s="18"/>
      <c r="F3896" s="13"/>
      <c r="G3896" s="23"/>
      <c r="H3896" s="18" t="str">
        <f t="shared" si="120"/>
        <v/>
      </c>
      <c r="I3896" s="21"/>
      <c r="J3896" s="21"/>
      <c r="K3896" s="22"/>
      <c r="L3896" s="16"/>
      <c r="M3896" s="15"/>
      <c r="N3896" s="25">
        <f t="shared" si="121"/>
        <v>0</v>
      </c>
    </row>
    <row r="3897" spans="2:14" ht="21.9" customHeight="1" x14ac:dyDescent="0.3">
      <c r="B3897" s="74"/>
      <c r="C3897" s="10"/>
      <c r="D3897" s="13"/>
      <c r="E3897" s="18"/>
      <c r="F3897" s="13"/>
      <c r="G3897" s="23"/>
      <c r="H3897" s="18" t="str">
        <f t="shared" si="120"/>
        <v/>
      </c>
      <c r="I3897" s="21"/>
      <c r="J3897" s="21"/>
      <c r="K3897" s="22"/>
      <c r="L3897" s="16"/>
      <c r="M3897" s="15"/>
      <c r="N3897" s="25">
        <f t="shared" si="121"/>
        <v>0</v>
      </c>
    </row>
    <row r="3898" spans="2:14" ht="21.9" customHeight="1" x14ac:dyDescent="0.3">
      <c r="B3898" s="74"/>
      <c r="C3898" s="10"/>
      <c r="D3898" s="13"/>
      <c r="E3898" s="18"/>
      <c r="F3898" s="13"/>
      <c r="G3898" s="23"/>
      <c r="H3898" s="18" t="str">
        <f t="shared" si="120"/>
        <v/>
      </c>
      <c r="I3898" s="21"/>
      <c r="J3898" s="21"/>
      <c r="K3898" s="22"/>
      <c r="L3898" s="16"/>
      <c r="M3898" s="15"/>
      <c r="N3898" s="25">
        <f t="shared" si="121"/>
        <v>0</v>
      </c>
    </row>
    <row r="3899" spans="2:14" ht="21.9" customHeight="1" x14ac:dyDescent="0.3">
      <c r="B3899" s="74"/>
      <c r="C3899" s="10"/>
      <c r="D3899" s="13"/>
      <c r="E3899" s="18"/>
      <c r="F3899" s="13"/>
      <c r="G3899" s="23"/>
      <c r="H3899" s="18" t="str">
        <f t="shared" si="120"/>
        <v/>
      </c>
      <c r="I3899" s="21"/>
      <c r="J3899" s="21"/>
      <c r="K3899" s="22"/>
      <c r="L3899" s="16"/>
      <c r="M3899" s="15"/>
      <c r="N3899" s="25">
        <f t="shared" si="121"/>
        <v>0</v>
      </c>
    </row>
    <row r="3900" spans="2:14" ht="21.9" customHeight="1" x14ac:dyDescent="0.3">
      <c r="B3900" s="74"/>
      <c r="C3900" s="10"/>
      <c r="D3900" s="13"/>
      <c r="E3900" s="18"/>
      <c r="F3900" s="13"/>
      <c r="G3900" s="23"/>
      <c r="H3900" s="18" t="str">
        <f t="shared" si="120"/>
        <v/>
      </c>
      <c r="I3900" s="21"/>
      <c r="J3900" s="21"/>
      <c r="K3900" s="22"/>
      <c r="L3900" s="16"/>
      <c r="M3900" s="15"/>
      <c r="N3900" s="25">
        <f t="shared" si="121"/>
        <v>0</v>
      </c>
    </row>
    <row r="3901" spans="2:14" ht="21.9" customHeight="1" x14ac:dyDescent="0.3">
      <c r="B3901" s="74"/>
      <c r="C3901" s="10"/>
      <c r="D3901" s="13"/>
      <c r="E3901" s="18"/>
      <c r="F3901" s="13"/>
      <c r="G3901" s="23"/>
      <c r="H3901" s="18" t="str">
        <f t="shared" si="120"/>
        <v/>
      </c>
      <c r="I3901" s="21"/>
      <c r="J3901" s="21"/>
      <c r="K3901" s="22"/>
      <c r="L3901" s="16"/>
      <c r="M3901" s="15"/>
      <c r="N3901" s="25">
        <f t="shared" si="121"/>
        <v>0</v>
      </c>
    </row>
    <row r="3902" spans="2:14" ht="21.9" customHeight="1" x14ac:dyDescent="0.3">
      <c r="B3902" s="74"/>
      <c r="C3902" s="10"/>
      <c r="D3902" s="13"/>
      <c r="E3902" s="18"/>
      <c r="F3902" s="13"/>
      <c r="G3902" s="23"/>
      <c r="H3902" s="18" t="str">
        <f t="shared" si="120"/>
        <v/>
      </c>
      <c r="I3902" s="21"/>
      <c r="J3902" s="21"/>
      <c r="K3902" s="22"/>
      <c r="L3902" s="16"/>
      <c r="M3902" s="15"/>
      <c r="N3902" s="25">
        <f t="shared" si="121"/>
        <v>0</v>
      </c>
    </row>
    <row r="3903" spans="2:14" ht="21.9" customHeight="1" x14ac:dyDescent="0.3">
      <c r="B3903" s="74"/>
      <c r="C3903" s="10"/>
      <c r="D3903" s="13"/>
      <c r="E3903" s="18"/>
      <c r="F3903" s="13"/>
      <c r="G3903" s="23"/>
      <c r="H3903" s="18" t="str">
        <f t="shared" si="120"/>
        <v/>
      </c>
      <c r="I3903" s="21"/>
      <c r="J3903" s="21"/>
      <c r="K3903" s="22"/>
      <c r="L3903" s="16"/>
      <c r="M3903" s="15"/>
      <c r="N3903" s="25">
        <f t="shared" si="121"/>
        <v>0</v>
      </c>
    </row>
    <row r="3904" spans="2:14" ht="21.9" customHeight="1" x14ac:dyDescent="0.3">
      <c r="B3904" s="74"/>
      <c r="C3904" s="10"/>
      <c r="D3904" s="13"/>
      <c r="E3904" s="18"/>
      <c r="F3904" s="13"/>
      <c r="G3904" s="23"/>
      <c r="H3904" s="18" t="str">
        <f t="shared" si="120"/>
        <v/>
      </c>
      <c r="I3904" s="21"/>
      <c r="J3904" s="21"/>
      <c r="K3904" s="22"/>
      <c r="L3904" s="16"/>
      <c r="M3904" s="15"/>
      <c r="N3904" s="25">
        <f t="shared" si="121"/>
        <v>0</v>
      </c>
    </row>
    <row r="3905" spans="2:14" ht="21.9" customHeight="1" x14ac:dyDescent="0.3">
      <c r="B3905" s="74"/>
      <c r="C3905" s="10"/>
      <c r="D3905" s="13"/>
      <c r="E3905" s="18"/>
      <c r="F3905" s="13"/>
      <c r="G3905" s="23"/>
      <c r="H3905" s="18" t="str">
        <f t="shared" si="120"/>
        <v/>
      </c>
      <c r="I3905" s="21"/>
      <c r="J3905" s="21"/>
      <c r="K3905" s="22"/>
      <c r="L3905" s="16"/>
      <c r="M3905" s="15"/>
      <c r="N3905" s="25">
        <f t="shared" si="121"/>
        <v>0</v>
      </c>
    </row>
    <row r="3906" spans="2:14" ht="21.9" customHeight="1" x14ac:dyDescent="0.3">
      <c r="B3906" s="74"/>
      <c r="C3906" s="10"/>
      <c r="D3906" s="13"/>
      <c r="E3906" s="18"/>
      <c r="F3906" s="13"/>
      <c r="G3906" s="23"/>
      <c r="H3906" s="18" t="str">
        <f t="shared" si="120"/>
        <v/>
      </c>
      <c r="I3906" s="21"/>
      <c r="J3906" s="21"/>
      <c r="K3906" s="22"/>
      <c r="L3906" s="16"/>
      <c r="M3906" s="15"/>
      <c r="N3906" s="25">
        <f t="shared" si="121"/>
        <v>0</v>
      </c>
    </row>
    <row r="3907" spans="2:14" ht="21.9" customHeight="1" x14ac:dyDescent="0.3">
      <c r="B3907" s="74"/>
      <c r="C3907" s="10"/>
      <c r="D3907" s="13"/>
      <c r="E3907" s="18"/>
      <c r="F3907" s="13"/>
      <c r="G3907" s="23"/>
      <c r="H3907" s="18" t="str">
        <f t="shared" si="120"/>
        <v/>
      </c>
      <c r="I3907" s="21"/>
      <c r="J3907" s="21"/>
      <c r="K3907" s="22"/>
      <c r="L3907" s="16"/>
      <c r="M3907" s="15"/>
      <c r="N3907" s="25">
        <f t="shared" si="121"/>
        <v>0</v>
      </c>
    </row>
    <row r="3908" spans="2:14" ht="21.9" customHeight="1" x14ac:dyDescent="0.3">
      <c r="B3908" s="74"/>
      <c r="C3908" s="10"/>
      <c r="D3908" s="13"/>
      <c r="E3908" s="18"/>
      <c r="F3908" s="13"/>
      <c r="G3908" s="23"/>
      <c r="H3908" s="18" t="str">
        <f t="shared" si="120"/>
        <v/>
      </c>
      <c r="I3908" s="21"/>
      <c r="J3908" s="21"/>
      <c r="K3908" s="22"/>
      <c r="L3908" s="16"/>
      <c r="M3908" s="15"/>
      <c r="N3908" s="25">
        <f t="shared" si="121"/>
        <v>0</v>
      </c>
    </row>
    <row r="3909" spans="2:14" ht="21.9" customHeight="1" x14ac:dyDescent="0.3">
      <c r="B3909" s="74"/>
      <c r="C3909" s="10"/>
      <c r="D3909" s="13"/>
      <c r="E3909" s="18"/>
      <c r="F3909" s="13"/>
      <c r="G3909" s="23"/>
      <c r="H3909" s="18" t="str">
        <f t="shared" si="120"/>
        <v/>
      </c>
      <c r="I3909" s="21"/>
      <c r="J3909" s="21"/>
      <c r="K3909" s="22"/>
      <c r="L3909" s="16"/>
      <c r="M3909" s="15"/>
      <c r="N3909" s="25">
        <f t="shared" si="121"/>
        <v>0</v>
      </c>
    </row>
    <row r="3910" spans="2:14" ht="21.9" customHeight="1" x14ac:dyDescent="0.3">
      <c r="B3910" s="74"/>
      <c r="C3910" s="10"/>
      <c r="D3910" s="13"/>
      <c r="E3910" s="18"/>
      <c r="F3910" s="13"/>
      <c r="G3910" s="23"/>
      <c r="H3910" s="18" t="str">
        <f t="shared" si="120"/>
        <v/>
      </c>
      <c r="I3910" s="21"/>
      <c r="J3910" s="21"/>
      <c r="K3910" s="22"/>
      <c r="L3910" s="16"/>
      <c r="M3910" s="15"/>
      <c r="N3910" s="25">
        <f t="shared" si="121"/>
        <v>0</v>
      </c>
    </row>
    <row r="3911" spans="2:14" ht="21.9" customHeight="1" x14ac:dyDescent="0.3">
      <c r="B3911" s="74"/>
      <c r="C3911" s="10"/>
      <c r="D3911" s="13"/>
      <c r="E3911" s="18"/>
      <c r="F3911" s="13"/>
      <c r="G3911" s="23"/>
      <c r="H3911" s="18" t="str">
        <f t="shared" si="120"/>
        <v/>
      </c>
      <c r="I3911" s="21"/>
      <c r="J3911" s="21"/>
      <c r="K3911" s="22"/>
      <c r="L3911" s="16"/>
      <c r="M3911" s="15"/>
      <c r="N3911" s="25">
        <f t="shared" si="121"/>
        <v>0</v>
      </c>
    </row>
    <row r="3912" spans="2:14" ht="21.9" customHeight="1" x14ac:dyDescent="0.3">
      <c r="B3912" s="74"/>
      <c r="C3912" s="10"/>
      <c r="D3912" s="13"/>
      <c r="E3912" s="18"/>
      <c r="F3912" s="13"/>
      <c r="G3912" s="23"/>
      <c r="H3912" s="18" t="str">
        <f t="shared" si="120"/>
        <v/>
      </c>
      <c r="I3912" s="21"/>
      <c r="J3912" s="21"/>
      <c r="K3912" s="22"/>
      <c r="L3912" s="16"/>
      <c r="M3912" s="15"/>
      <c r="N3912" s="25">
        <f t="shared" si="121"/>
        <v>0</v>
      </c>
    </row>
    <row r="3913" spans="2:14" ht="21.9" customHeight="1" x14ac:dyDescent="0.3">
      <c r="B3913" s="74"/>
      <c r="C3913" s="10"/>
      <c r="D3913" s="13"/>
      <c r="E3913" s="18"/>
      <c r="F3913" s="13"/>
      <c r="G3913" s="23"/>
      <c r="H3913" s="18" t="str">
        <f t="shared" si="120"/>
        <v/>
      </c>
      <c r="I3913" s="21"/>
      <c r="J3913" s="21"/>
      <c r="K3913" s="22"/>
      <c r="L3913" s="16"/>
      <c r="M3913" s="15"/>
      <c r="N3913" s="25">
        <f t="shared" si="121"/>
        <v>0</v>
      </c>
    </row>
    <row r="3914" spans="2:14" ht="21.9" customHeight="1" x14ac:dyDescent="0.3">
      <c r="B3914" s="74"/>
      <c r="C3914" s="10"/>
      <c r="D3914" s="13"/>
      <c r="E3914" s="18"/>
      <c r="F3914" s="13"/>
      <c r="G3914" s="23"/>
      <c r="H3914" s="18" t="str">
        <f t="shared" si="120"/>
        <v/>
      </c>
      <c r="I3914" s="21"/>
      <c r="J3914" s="21"/>
      <c r="K3914" s="22"/>
      <c r="L3914" s="16"/>
      <c r="M3914" s="15"/>
      <c r="N3914" s="25">
        <f t="shared" si="121"/>
        <v>0</v>
      </c>
    </row>
    <row r="3915" spans="2:14" ht="21.9" customHeight="1" x14ac:dyDescent="0.3">
      <c r="B3915" s="74"/>
      <c r="C3915" s="10"/>
      <c r="D3915" s="13"/>
      <c r="E3915" s="18"/>
      <c r="F3915" s="13"/>
      <c r="G3915" s="23"/>
      <c r="H3915" s="18" t="str">
        <f t="shared" ref="H3915:H3978" si="122">IF(E3915="","",IF(N3915="",D3915*E3915,(D3915*E3915)-(D3915*N3915)))</f>
        <v/>
      </c>
      <c r="I3915" s="21"/>
      <c r="J3915" s="21"/>
      <c r="K3915" s="22"/>
      <c r="L3915" s="16"/>
      <c r="M3915" s="15"/>
      <c r="N3915" s="25">
        <f t="shared" ref="N3915:N3978" si="123">IF(F3915="Não","",E3915*G3915)</f>
        <v>0</v>
      </c>
    </row>
    <row r="3916" spans="2:14" ht="21.9" customHeight="1" x14ac:dyDescent="0.3">
      <c r="B3916" s="74"/>
      <c r="C3916" s="10"/>
      <c r="D3916" s="13"/>
      <c r="E3916" s="18"/>
      <c r="F3916" s="13"/>
      <c r="G3916" s="23"/>
      <c r="H3916" s="18" t="str">
        <f t="shared" si="122"/>
        <v/>
      </c>
      <c r="I3916" s="21"/>
      <c r="J3916" s="21"/>
      <c r="K3916" s="22"/>
      <c r="L3916" s="16"/>
      <c r="M3916" s="15"/>
      <c r="N3916" s="25">
        <f t="shared" si="123"/>
        <v>0</v>
      </c>
    </row>
    <row r="3917" spans="2:14" ht="21.9" customHeight="1" x14ac:dyDescent="0.3">
      <c r="B3917" s="74"/>
      <c r="C3917" s="10"/>
      <c r="D3917" s="13"/>
      <c r="E3917" s="18"/>
      <c r="F3917" s="13"/>
      <c r="G3917" s="23"/>
      <c r="H3917" s="18" t="str">
        <f t="shared" si="122"/>
        <v/>
      </c>
      <c r="I3917" s="21"/>
      <c r="J3917" s="21"/>
      <c r="K3917" s="22"/>
      <c r="L3917" s="16"/>
      <c r="M3917" s="15"/>
      <c r="N3917" s="25">
        <f t="shared" si="123"/>
        <v>0</v>
      </c>
    </row>
    <row r="3918" spans="2:14" ht="21.9" customHeight="1" x14ac:dyDescent="0.3">
      <c r="B3918" s="74"/>
      <c r="C3918" s="10"/>
      <c r="D3918" s="13"/>
      <c r="E3918" s="18"/>
      <c r="F3918" s="13"/>
      <c r="G3918" s="23"/>
      <c r="H3918" s="18" t="str">
        <f t="shared" si="122"/>
        <v/>
      </c>
      <c r="I3918" s="21"/>
      <c r="J3918" s="21"/>
      <c r="K3918" s="22"/>
      <c r="L3918" s="16"/>
      <c r="M3918" s="15"/>
      <c r="N3918" s="25">
        <f t="shared" si="123"/>
        <v>0</v>
      </c>
    </row>
    <row r="3919" spans="2:14" ht="21.9" customHeight="1" x14ac:dyDescent="0.3">
      <c r="B3919" s="74"/>
      <c r="C3919" s="10"/>
      <c r="D3919" s="13"/>
      <c r="E3919" s="18"/>
      <c r="F3919" s="13"/>
      <c r="G3919" s="23"/>
      <c r="H3919" s="18" t="str">
        <f t="shared" si="122"/>
        <v/>
      </c>
      <c r="I3919" s="21"/>
      <c r="J3919" s="21"/>
      <c r="K3919" s="22"/>
      <c r="L3919" s="16"/>
      <c r="M3919" s="15"/>
      <c r="N3919" s="25">
        <f t="shared" si="123"/>
        <v>0</v>
      </c>
    </row>
    <row r="3920" spans="2:14" ht="21.9" customHeight="1" x14ac:dyDescent="0.3">
      <c r="B3920" s="74"/>
      <c r="C3920" s="10"/>
      <c r="D3920" s="13"/>
      <c r="E3920" s="18"/>
      <c r="F3920" s="13"/>
      <c r="G3920" s="23"/>
      <c r="H3920" s="18" t="str">
        <f t="shared" si="122"/>
        <v/>
      </c>
      <c r="I3920" s="21"/>
      <c r="J3920" s="21"/>
      <c r="K3920" s="22"/>
      <c r="L3920" s="16"/>
      <c r="M3920" s="15"/>
      <c r="N3920" s="25">
        <f t="shared" si="123"/>
        <v>0</v>
      </c>
    </row>
    <row r="3921" spans="2:14" ht="21.9" customHeight="1" x14ac:dyDescent="0.3">
      <c r="B3921" s="74"/>
      <c r="C3921" s="10"/>
      <c r="D3921" s="13"/>
      <c r="E3921" s="18"/>
      <c r="F3921" s="13"/>
      <c r="G3921" s="23"/>
      <c r="H3921" s="18" t="str">
        <f t="shared" si="122"/>
        <v/>
      </c>
      <c r="I3921" s="21"/>
      <c r="J3921" s="21"/>
      <c r="K3921" s="22"/>
      <c r="L3921" s="16"/>
      <c r="M3921" s="15"/>
      <c r="N3921" s="25">
        <f t="shared" si="123"/>
        <v>0</v>
      </c>
    </row>
    <row r="3922" spans="2:14" ht="21.9" customHeight="1" x14ac:dyDescent="0.3">
      <c r="B3922" s="74"/>
      <c r="C3922" s="10"/>
      <c r="D3922" s="13"/>
      <c r="E3922" s="18"/>
      <c r="F3922" s="13"/>
      <c r="G3922" s="23"/>
      <c r="H3922" s="18" t="str">
        <f t="shared" si="122"/>
        <v/>
      </c>
      <c r="I3922" s="21"/>
      <c r="J3922" s="21"/>
      <c r="K3922" s="22"/>
      <c r="L3922" s="16"/>
      <c r="M3922" s="15"/>
      <c r="N3922" s="25">
        <f t="shared" si="123"/>
        <v>0</v>
      </c>
    </row>
    <row r="3923" spans="2:14" ht="21.9" customHeight="1" x14ac:dyDescent="0.3">
      <c r="B3923" s="74"/>
      <c r="C3923" s="10"/>
      <c r="D3923" s="13"/>
      <c r="E3923" s="18"/>
      <c r="F3923" s="13"/>
      <c r="G3923" s="23"/>
      <c r="H3923" s="18" t="str">
        <f t="shared" si="122"/>
        <v/>
      </c>
      <c r="I3923" s="21"/>
      <c r="J3923" s="21"/>
      <c r="K3923" s="22"/>
      <c r="L3923" s="16"/>
      <c r="M3923" s="15"/>
      <c r="N3923" s="25">
        <f t="shared" si="123"/>
        <v>0</v>
      </c>
    </row>
    <row r="3924" spans="2:14" ht="21.9" customHeight="1" x14ac:dyDescent="0.3">
      <c r="B3924" s="74"/>
      <c r="C3924" s="10"/>
      <c r="D3924" s="13"/>
      <c r="E3924" s="18"/>
      <c r="F3924" s="13"/>
      <c r="G3924" s="23"/>
      <c r="H3924" s="18" t="str">
        <f t="shared" si="122"/>
        <v/>
      </c>
      <c r="I3924" s="21"/>
      <c r="J3924" s="21"/>
      <c r="K3924" s="22"/>
      <c r="L3924" s="16"/>
      <c r="M3924" s="15"/>
      <c r="N3924" s="25">
        <f t="shared" si="123"/>
        <v>0</v>
      </c>
    </row>
    <row r="3925" spans="2:14" ht="21.9" customHeight="1" x14ac:dyDescent="0.3">
      <c r="B3925" s="74"/>
      <c r="C3925" s="10"/>
      <c r="D3925" s="13"/>
      <c r="E3925" s="18"/>
      <c r="F3925" s="13"/>
      <c r="G3925" s="23"/>
      <c r="H3925" s="18" t="str">
        <f t="shared" si="122"/>
        <v/>
      </c>
      <c r="I3925" s="21"/>
      <c r="J3925" s="21"/>
      <c r="K3925" s="22"/>
      <c r="L3925" s="16"/>
      <c r="M3925" s="15"/>
      <c r="N3925" s="25">
        <f t="shared" si="123"/>
        <v>0</v>
      </c>
    </row>
    <row r="3926" spans="2:14" ht="21.9" customHeight="1" x14ac:dyDescent="0.3">
      <c r="B3926" s="74"/>
      <c r="C3926" s="10"/>
      <c r="D3926" s="13"/>
      <c r="E3926" s="18"/>
      <c r="F3926" s="13"/>
      <c r="G3926" s="23"/>
      <c r="H3926" s="18" t="str">
        <f t="shared" si="122"/>
        <v/>
      </c>
      <c r="I3926" s="21"/>
      <c r="J3926" s="21"/>
      <c r="K3926" s="22"/>
      <c r="L3926" s="16"/>
      <c r="M3926" s="15"/>
      <c r="N3926" s="25">
        <f t="shared" si="123"/>
        <v>0</v>
      </c>
    </row>
    <row r="3927" spans="2:14" ht="21.9" customHeight="1" x14ac:dyDescent="0.3">
      <c r="B3927" s="74"/>
      <c r="C3927" s="10"/>
      <c r="D3927" s="13"/>
      <c r="E3927" s="18"/>
      <c r="F3927" s="13"/>
      <c r="G3927" s="23"/>
      <c r="H3927" s="18" t="str">
        <f t="shared" si="122"/>
        <v/>
      </c>
      <c r="I3927" s="21"/>
      <c r="J3927" s="21"/>
      <c r="K3927" s="22"/>
      <c r="L3927" s="16"/>
      <c r="M3927" s="15"/>
      <c r="N3927" s="25">
        <f t="shared" si="123"/>
        <v>0</v>
      </c>
    </row>
    <row r="3928" spans="2:14" ht="21.9" customHeight="1" x14ac:dyDescent="0.3">
      <c r="B3928" s="74"/>
      <c r="C3928" s="10"/>
      <c r="D3928" s="13"/>
      <c r="E3928" s="18"/>
      <c r="F3928" s="13"/>
      <c r="G3928" s="23"/>
      <c r="H3928" s="18" t="str">
        <f t="shared" si="122"/>
        <v/>
      </c>
      <c r="I3928" s="21"/>
      <c r="J3928" s="21"/>
      <c r="K3928" s="22"/>
      <c r="L3928" s="16"/>
      <c r="M3928" s="15"/>
      <c r="N3928" s="25">
        <f t="shared" si="123"/>
        <v>0</v>
      </c>
    </row>
    <row r="3929" spans="2:14" ht="21.9" customHeight="1" x14ac:dyDescent="0.3">
      <c r="B3929" s="74"/>
      <c r="C3929" s="10"/>
      <c r="D3929" s="13"/>
      <c r="E3929" s="18"/>
      <c r="F3929" s="13"/>
      <c r="G3929" s="23"/>
      <c r="H3929" s="18" t="str">
        <f t="shared" si="122"/>
        <v/>
      </c>
      <c r="I3929" s="21"/>
      <c r="J3929" s="21"/>
      <c r="K3929" s="22"/>
      <c r="L3929" s="16"/>
      <c r="M3929" s="15"/>
      <c r="N3929" s="25">
        <f t="shared" si="123"/>
        <v>0</v>
      </c>
    </row>
    <row r="3930" spans="2:14" ht="21.9" customHeight="1" x14ac:dyDescent="0.3">
      <c r="B3930" s="74"/>
      <c r="C3930" s="10"/>
      <c r="D3930" s="13"/>
      <c r="E3930" s="18"/>
      <c r="F3930" s="13"/>
      <c r="G3930" s="23"/>
      <c r="H3930" s="18" t="str">
        <f t="shared" si="122"/>
        <v/>
      </c>
      <c r="I3930" s="21"/>
      <c r="J3930" s="21"/>
      <c r="K3930" s="22"/>
      <c r="L3930" s="16"/>
      <c r="M3930" s="15"/>
      <c r="N3930" s="25">
        <f t="shared" si="123"/>
        <v>0</v>
      </c>
    </row>
    <row r="3931" spans="2:14" ht="21.9" customHeight="1" x14ac:dyDescent="0.3">
      <c r="B3931" s="74"/>
      <c r="C3931" s="10"/>
      <c r="D3931" s="13"/>
      <c r="E3931" s="18"/>
      <c r="F3931" s="13"/>
      <c r="G3931" s="23"/>
      <c r="H3931" s="18" t="str">
        <f t="shared" si="122"/>
        <v/>
      </c>
      <c r="I3931" s="21"/>
      <c r="J3931" s="21"/>
      <c r="K3931" s="22"/>
      <c r="L3931" s="16"/>
      <c r="M3931" s="15"/>
      <c r="N3931" s="25">
        <f t="shared" si="123"/>
        <v>0</v>
      </c>
    </row>
    <row r="3932" spans="2:14" ht="21.9" customHeight="1" x14ac:dyDescent="0.3">
      <c r="B3932" s="74"/>
      <c r="C3932" s="10"/>
      <c r="D3932" s="13"/>
      <c r="E3932" s="18"/>
      <c r="F3932" s="13"/>
      <c r="G3932" s="23"/>
      <c r="H3932" s="18" t="str">
        <f t="shared" si="122"/>
        <v/>
      </c>
      <c r="I3932" s="21"/>
      <c r="J3932" s="21"/>
      <c r="K3932" s="22"/>
      <c r="L3932" s="16"/>
      <c r="M3932" s="15"/>
      <c r="N3932" s="25">
        <f t="shared" si="123"/>
        <v>0</v>
      </c>
    </row>
    <row r="3933" spans="2:14" ht="21.9" customHeight="1" x14ac:dyDescent="0.3">
      <c r="B3933" s="74"/>
      <c r="C3933" s="10"/>
      <c r="D3933" s="13"/>
      <c r="E3933" s="18"/>
      <c r="F3933" s="13"/>
      <c r="G3933" s="23"/>
      <c r="H3933" s="18" t="str">
        <f t="shared" si="122"/>
        <v/>
      </c>
      <c r="I3933" s="21"/>
      <c r="J3933" s="21"/>
      <c r="K3933" s="22"/>
      <c r="L3933" s="16"/>
      <c r="M3933" s="15"/>
      <c r="N3933" s="25">
        <f t="shared" si="123"/>
        <v>0</v>
      </c>
    </row>
    <row r="3934" spans="2:14" ht="21.9" customHeight="1" x14ac:dyDescent="0.3">
      <c r="B3934" s="74"/>
      <c r="C3934" s="10"/>
      <c r="D3934" s="13"/>
      <c r="E3934" s="18"/>
      <c r="F3934" s="13"/>
      <c r="G3934" s="23"/>
      <c r="H3934" s="18" t="str">
        <f t="shared" si="122"/>
        <v/>
      </c>
      <c r="I3934" s="21"/>
      <c r="J3934" s="21"/>
      <c r="K3934" s="22"/>
      <c r="L3934" s="16"/>
      <c r="M3934" s="15"/>
      <c r="N3934" s="25">
        <f t="shared" si="123"/>
        <v>0</v>
      </c>
    </row>
    <row r="3935" spans="2:14" ht="21.9" customHeight="1" x14ac:dyDescent="0.3">
      <c r="B3935" s="74"/>
      <c r="C3935" s="10"/>
      <c r="D3935" s="13"/>
      <c r="E3935" s="18"/>
      <c r="F3935" s="13"/>
      <c r="G3935" s="23"/>
      <c r="H3935" s="18" t="str">
        <f t="shared" si="122"/>
        <v/>
      </c>
      <c r="I3935" s="21"/>
      <c r="J3935" s="21"/>
      <c r="K3935" s="22"/>
      <c r="L3935" s="16"/>
      <c r="M3935" s="15"/>
      <c r="N3935" s="25">
        <f t="shared" si="123"/>
        <v>0</v>
      </c>
    </row>
    <row r="3936" spans="2:14" ht="21.9" customHeight="1" x14ac:dyDescent="0.3">
      <c r="B3936" s="74"/>
      <c r="C3936" s="10"/>
      <c r="D3936" s="13"/>
      <c r="E3936" s="18"/>
      <c r="F3936" s="13"/>
      <c r="G3936" s="23"/>
      <c r="H3936" s="18" t="str">
        <f t="shared" si="122"/>
        <v/>
      </c>
      <c r="I3936" s="21"/>
      <c r="J3936" s="21"/>
      <c r="K3936" s="22"/>
      <c r="L3936" s="16"/>
      <c r="M3936" s="15"/>
      <c r="N3936" s="25">
        <f t="shared" si="123"/>
        <v>0</v>
      </c>
    </row>
    <row r="3937" spans="2:14" ht="21.9" customHeight="1" x14ac:dyDescent="0.3">
      <c r="B3937" s="74"/>
      <c r="C3937" s="10"/>
      <c r="D3937" s="13"/>
      <c r="E3937" s="18"/>
      <c r="F3937" s="13"/>
      <c r="G3937" s="23"/>
      <c r="H3937" s="18" t="str">
        <f t="shared" si="122"/>
        <v/>
      </c>
      <c r="I3937" s="21"/>
      <c r="J3937" s="21"/>
      <c r="K3937" s="22"/>
      <c r="L3937" s="16"/>
      <c r="M3937" s="15"/>
      <c r="N3937" s="25">
        <f t="shared" si="123"/>
        <v>0</v>
      </c>
    </row>
    <row r="3938" spans="2:14" ht="21.9" customHeight="1" x14ac:dyDescent="0.3">
      <c r="B3938" s="74"/>
      <c r="C3938" s="10"/>
      <c r="D3938" s="13"/>
      <c r="E3938" s="18"/>
      <c r="F3938" s="13"/>
      <c r="G3938" s="23"/>
      <c r="H3938" s="18" t="str">
        <f t="shared" si="122"/>
        <v/>
      </c>
      <c r="I3938" s="21"/>
      <c r="J3938" s="21"/>
      <c r="K3938" s="22"/>
      <c r="L3938" s="16"/>
      <c r="M3938" s="15"/>
      <c r="N3938" s="25">
        <f t="shared" si="123"/>
        <v>0</v>
      </c>
    </row>
    <row r="3939" spans="2:14" ht="21.9" customHeight="1" x14ac:dyDescent="0.3">
      <c r="B3939" s="74"/>
      <c r="C3939" s="10"/>
      <c r="D3939" s="13"/>
      <c r="E3939" s="18"/>
      <c r="F3939" s="13"/>
      <c r="G3939" s="23"/>
      <c r="H3939" s="18" t="str">
        <f t="shared" si="122"/>
        <v/>
      </c>
      <c r="I3939" s="21"/>
      <c r="J3939" s="21"/>
      <c r="K3939" s="22"/>
      <c r="L3939" s="16"/>
      <c r="M3939" s="15"/>
      <c r="N3939" s="25">
        <f t="shared" si="123"/>
        <v>0</v>
      </c>
    </row>
    <row r="3940" spans="2:14" ht="21.9" customHeight="1" x14ac:dyDescent="0.3">
      <c r="B3940" s="74"/>
      <c r="C3940" s="10"/>
      <c r="D3940" s="13"/>
      <c r="E3940" s="18"/>
      <c r="F3940" s="13"/>
      <c r="G3940" s="23"/>
      <c r="H3940" s="18" t="str">
        <f t="shared" si="122"/>
        <v/>
      </c>
      <c r="I3940" s="21"/>
      <c r="J3940" s="21"/>
      <c r="K3940" s="22"/>
      <c r="L3940" s="16"/>
      <c r="M3940" s="15"/>
      <c r="N3940" s="25">
        <f t="shared" si="123"/>
        <v>0</v>
      </c>
    </row>
    <row r="3941" spans="2:14" ht="21.9" customHeight="1" x14ac:dyDescent="0.3">
      <c r="B3941" s="74"/>
      <c r="C3941" s="10"/>
      <c r="D3941" s="13"/>
      <c r="E3941" s="18"/>
      <c r="F3941" s="13"/>
      <c r="G3941" s="23"/>
      <c r="H3941" s="18" t="str">
        <f t="shared" si="122"/>
        <v/>
      </c>
      <c r="I3941" s="21"/>
      <c r="J3941" s="21"/>
      <c r="K3941" s="22"/>
      <c r="L3941" s="16"/>
      <c r="M3941" s="15"/>
      <c r="N3941" s="25">
        <f t="shared" si="123"/>
        <v>0</v>
      </c>
    </row>
    <row r="3942" spans="2:14" ht="21.9" customHeight="1" x14ac:dyDescent="0.3">
      <c r="B3942" s="74"/>
      <c r="C3942" s="10"/>
      <c r="D3942" s="13"/>
      <c r="E3942" s="18"/>
      <c r="F3942" s="13"/>
      <c r="G3942" s="23"/>
      <c r="H3942" s="18" t="str">
        <f t="shared" si="122"/>
        <v/>
      </c>
      <c r="I3942" s="21"/>
      <c r="J3942" s="21"/>
      <c r="K3942" s="22"/>
      <c r="L3942" s="16"/>
      <c r="M3942" s="15"/>
      <c r="N3942" s="25">
        <f t="shared" si="123"/>
        <v>0</v>
      </c>
    </row>
    <row r="3943" spans="2:14" ht="21.9" customHeight="1" x14ac:dyDescent="0.3">
      <c r="B3943" s="74"/>
      <c r="C3943" s="10"/>
      <c r="D3943" s="13"/>
      <c r="E3943" s="18"/>
      <c r="F3943" s="13"/>
      <c r="G3943" s="23"/>
      <c r="H3943" s="18" t="str">
        <f t="shared" si="122"/>
        <v/>
      </c>
      <c r="I3943" s="21"/>
      <c r="J3943" s="21"/>
      <c r="K3943" s="22"/>
      <c r="L3943" s="16"/>
      <c r="M3943" s="15"/>
      <c r="N3943" s="25">
        <f t="shared" si="123"/>
        <v>0</v>
      </c>
    </row>
    <row r="3944" spans="2:14" ht="21.9" customHeight="1" x14ac:dyDescent="0.3">
      <c r="B3944" s="74"/>
      <c r="C3944" s="10"/>
      <c r="D3944" s="13"/>
      <c r="E3944" s="18"/>
      <c r="F3944" s="13"/>
      <c r="G3944" s="23"/>
      <c r="H3944" s="18" t="str">
        <f t="shared" si="122"/>
        <v/>
      </c>
      <c r="I3944" s="21"/>
      <c r="J3944" s="21"/>
      <c r="K3944" s="22"/>
      <c r="L3944" s="16"/>
      <c r="M3944" s="15"/>
      <c r="N3944" s="25">
        <f t="shared" si="123"/>
        <v>0</v>
      </c>
    </row>
    <row r="3945" spans="2:14" ht="21.9" customHeight="1" x14ac:dyDescent="0.3">
      <c r="B3945" s="74"/>
      <c r="C3945" s="10"/>
      <c r="D3945" s="13"/>
      <c r="E3945" s="18"/>
      <c r="F3945" s="13"/>
      <c r="G3945" s="23"/>
      <c r="H3945" s="18" t="str">
        <f t="shared" si="122"/>
        <v/>
      </c>
      <c r="I3945" s="21"/>
      <c r="J3945" s="21"/>
      <c r="K3945" s="22"/>
      <c r="L3945" s="16"/>
      <c r="M3945" s="15"/>
      <c r="N3945" s="25">
        <f t="shared" si="123"/>
        <v>0</v>
      </c>
    </row>
    <row r="3946" spans="2:14" ht="21.9" customHeight="1" x14ac:dyDescent="0.3">
      <c r="B3946" s="74"/>
      <c r="C3946" s="10"/>
      <c r="D3946" s="13"/>
      <c r="E3946" s="18"/>
      <c r="F3946" s="13"/>
      <c r="G3946" s="23"/>
      <c r="H3946" s="18" t="str">
        <f t="shared" si="122"/>
        <v/>
      </c>
      <c r="I3946" s="21"/>
      <c r="J3946" s="21"/>
      <c r="K3946" s="22"/>
      <c r="L3946" s="16"/>
      <c r="M3946" s="15"/>
      <c r="N3946" s="25">
        <f t="shared" si="123"/>
        <v>0</v>
      </c>
    </row>
    <row r="3947" spans="2:14" ht="21.9" customHeight="1" x14ac:dyDescent="0.3">
      <c r="B3947" s="74"/>
      <c r="C3947" s="10"/>
      <c r="D3947" s="13"/>
      <c r="E3947" s="18"/>
      <c r="F3947" s="13"/>
      <c r="G3947" s="23"/>
      <c r="H3947" s="18" t="str">
        <f t="shared" si="122"/>
        <v/>
      </c>
      <c r="I3947" s="21"/>
      <c r="J3947" s="21"/>
      <c r="K3947" s="22"/>
      <c r="L3947" s="16"/>
      <c r="M3947" s="15"/>
      <c r="N3947" s="25">
        <f t="shared" si="123"/>
        <v>0</v>
      </c>
    </row>
    <row r="3948" spans="2:14" ht="21.9" customHeight="1" x14ac:dyDescent="0.3">
      <c r="B3948" s="74"/>
      <c r="C3948" s="10"/>
      <c r="D3948" s="13"/>
      <c r="E3948" s="18"/>
      <c r="F3948" s="13"/>
      <c r="G3948" s="23"/>
      <c r="H3948" s="18" t="str">
        <f t="shared" si="122"/>
        <v/>
      </c>
      <c r="I3948" s="21"/>
      <c r="J3948" s="21"/>
      <c r="K3948" s="22"/>
      <c r="L3948" s="16"/>
      <c r="M3948" s="15"/>
      <c r="N3948" s="25">
        <f t="shared" si="123"/>
        <v>0</v>
      </c>
    </row>
    <row r="3949" spans="2:14" ht="21.9" customHeight="1" x14ac:dyDescent="0.3">
      <c r="B3949" s="74"/>
      <c r="C3949" s="10"/>
      <c r="D3949" s="13"/>
      <c r="E3949" s="18"/>
      <c r="F3949" s="13"/>
      <c r="G3949" s="23"/>
      <c r="H3949" s="18" t="str">
        <f t="shared" si="122"/>
        <v/>
      </c>
      <c r="I3949" s="21"/>
      <c r="J3949" s="21"/>
      <c r="K3949" s="22"/>
      <c r="L3949" s="16"/>
      <c r="M3949" s="15"/>
      <c r="N3949" s="25">
        <f t="shared" si="123"/>
        <v>0</v>
      </c>
    </row>
    <row r="3950" spans="2:14" ht="21.9" customHeight="1" x14ac:dyDescent="0.3">
      <c r="B3950" s="74"/>
      <c r="C3950" s="10"/>
      <c r="D3950" s="13"/>
      <c r="E3950" s="18"/>
      <c r="F3950" s="13"/>
      <c r="G3950" s="23"/>
      <c r="H3950" s="18" t="str">
        <f t="shared" si="122"/>
        <v/>
      </c>
      <c r="I3950" s="21"/>
      <c r="J3950" s="21"/>
      <c r="K3950" s="22"/>
      <c r="L3950" s="16"/>
      <c r="M3950" s="15"/>
      <c r="N3950" s="25">
        <f t="shared" si="123"/>
        <v>0</v>
      </c>
    </row>
    <row r="3951" spans="2:14" ht="21.9" customHeight="1" x14ac:dyDescent="0.3">
      <c r="B3951" s="74"/>
      <c r="C3951" s="10"/>
      <c r="D3951" s="13"/>
      <c r="E3951" s="18"/>
      <c r="F3951" s="13"/>
      <c r="G3951" s="23"/>
      <c r="H3951" s="18" t="str">
        <f t="shared" si="122"/>
        <v/>
      </c>
      <c r="I3951" s="21"/>
      <c r="J3951" s="21"/>
      <c r="K3951" s="22"/>
      <c r="L3951" s="16"/>
      <c r="M3951" s="15"/>
      <c r="N3951" s="25">
        <f t="shared" si="123"/>
        <v>0</v>
      </c>
    </row>
    <row r="3952" spans="2:14" ht="21.9" customHeight="1" x14ac:dyDescent="0.3">
      <c r="B3952" s="74"/>
      <c r="C3952" s="10"/>
      <c r="D3952" s="13"/>
      <c r="E3952" s="18"/>
      <c r="F3952" s="13"/>
      <c r="G3952" s="23"/>
      <c r="H3952" s="18" t="str">
        <f t="shared" si="122"/>
        <v/>
      </c>
      <c r="I3952" s="21"/>
      <c r="J3952" s="21"/>
      <c r="K3952" s="22"/>
      <c r="L3952" s="16"/>
      <c r="M3952" s="15"/>
      <c r="N3952" s="25">
        <f t="shared" si="123"/>
        <v>0</v>
      </c>
    </row>
    <row r="3953" spans="2:14" ht="21.9" customHeight="1" x14ac:dyDescent="0.3">
      <c r="B3953" s="74"/>
      <c r="C3953" s="10"/>
      <c r="D3953" s="13"/>
      <c r="E3953" s="18"/>
      <c r="F3953" s="13"/>
      <c r="G3953" s="23"/>
      <c r="H3953" s="18" t="str">
        <f t="shared" si="122"/>
        <v/>
      </c>
      <c r="I3953" s="21"/>
      <c r="J3953" s="21"/>
      <c r="K3953" s="22"/>
      <c r="L3953" s="16"/>
      <c r="M3953" s="15"/>
      <c r="N3953" s="25">
        <f t="shared" si="123"/>
        <v>0</v>
      </c>
    </row>
    <row r="3954" spans="2:14" ht="21.9" customHeight="1" x14ac:dyDescent="0.3">
      <c r="B3954" s="74"/>
      <c r="C3954" s="10"/>
      <c r="D3954" s="13"/>
      <c r="E3954" s="18"/>
      <c r="F3954" s="13"/>
      <c r="G3954" s="23"/>
      <c r="H3954" s="18" t="str">
        <f t="shared" si="122"/>
        <v/>
      </c>
      <c r="I3954" s="21"/>
      <c r="J3954" s="21"/>
      <c r="K3954" s="22"/>
      <c r="L3954" s="16"/>
      <c r="M3954" s="15"/>
      <c r="N3954" s="25">
        <f t="shared" si="123"/>
        <v>0</v>
      </c>
    </row>
    <row r="3955" spans="2:14" ht="21.9" customHeight="1" x14ac:dyDescent="0.3">
      <c r="B3955" s="74"/>
      <c r="C3955" s="10"/>
      <c r="D3955" s="13"/>
      <c r="E3955" s="18"/>
      <c r="F3955" s="13"/>
      <c r="G3955" s="23"/>
      <c r="H3955" s="18" t="str">
        <f t="shared" si="122"/>
        <v/>
      </c>
      <c r="I3955" s="21"/>
      <c r="J3955" s="21"/>
      <c r="K3955" s="22"/>
      <c r="L3955" s="16"/>
      <c r="M3955" s="15"/>
      <c r="N3955" s="25">
        <f t="shared" si="123"/>
        <v>0</v>
      </c>
    </row>
    <row r="3956" spans="2:14" ht="21.9" customHeight="1" x14ac:dyDescent="0.3">
      <c r="B3956" s="74"/>
      <c r="C3956" s="10"/>
      <c r="D3956" s="13"/>
      <c r="E3956" s="18"/>
      <c r="F3956" s="13"/>
      <c r="G3956" s="23"/>
      <c r="H3956" s="18" t="str">
        <f t="shared" si="122"/>
        <v/>
      </c>
      <c r="I3956" s="21"/>
      <c r="J3956" s="21"/>
      <c r="K3956" s="22"/>
      <c r="L3956" s="16"/>
      <c r="M3956" s="15"/>
      <c r="N3956" s="25">
        <f t="shared" si="123"/>
        <v>0</v>
      </c>
    </row>
    <row r="3957" spans="2:14" ht="21.9" customHeight="1" x14ac:dyDescent="0.3">
      <c r="B3957" s="74"/>
      <c r="C3957" s="10"/>
      <c r="D3957" s="13"/>
      <c r="E3957" s="18"/>
      <c r="F3957" s="13"/>
      <c r="G3957" s="23"/>
      <c r="H3957" s="18" t="str">
        <f t="shared" si="122"/>
        <v/>
      </c>
      <c r="I3957" s="21"/>
      <c r="J3957" s="21"/>
      <c r="K3957" s="22"/>
      <c r="L3957" s="16"/>
      <c r="M3957" s="15"/>
      <c r="N3957" s="25">
        <f t="shared" si="123"/>
        <v>0</v>
      </c>
    </row>
    <row r="3958" spans="2:14" ht="21.9" customHeight="1" x14ac:dyDescent="0.3">
      <c r="B3958" s="74"/>
      <c r="C3958" s="10"/>
      <c r="D3958" s="13"/>
      <c r="E3958" s="18"/>
      <c r="F3958" s="13"/>
      <c r="G3958" s="23"/>
      <c r="H3958" s="18" t="str">
        <f t="shared" si="122"/>
        <v/>
      </c>
      <c r="I3958" s="21"/>
      <c r="J3958" s="21"/>
      <c r="K3958" s="22"/>
      <c r="L3958" s="16"/>
      <c r="M3958" s="15"/>
      <c r="N3958" s="25">
        <f t="shared" si="123"/>
        <v>0</v>
      </c>
    </row>
    <row r="3959" spans="2:14" ht="21.9" customHeight="1" x14ac:dyDescent="0.3">
      <c r="B3959" s="74"/>
      <c r="C3959" s="10"/>
      <c r="D3959" s="13"/>
      <c r="E3959" s="18"/>
      <c r="F3959" s="13"/>
      <c r="G3959" s="23"/>
      <c r="H3959" s="18" t="str">
        <f t="shared" si="122"/>
        <v/>
      </c>
      <c r="I3959" s="21"/>
      <c r="J3959" s="21"/>
      <c r="K3959" s="22"/>
      <c r="L3959" s="16"/>
      <c r="M3959" s="15"/>
      <c r="N3959" s="25">
        <f t="shared" si="123"/>
        <v>0</v>
      </c>
    </row>
    <row r="3960" spans="2:14" ht="21.9" customHeight="1" x14ac:dyDescent="0.3">
      <c r="B3960" s="74"/>
      <c r="C3960" s="10"/>
      <c r="D3960" s="13"/>
      <c r="E3960" s="18"/>
      <c r="F3960" s="13"/>
      <c r="G3960" s="23"/>
      <c r="H3960" s="18" t="str">
        <f t="shared" si="122"/>
        <v/>
      </c>
      <c r="I3960" s="21"/>
      <c r="J3960" s="21"/>
      <c r="K3960" s="22"/>
      <c r="L3960" s="16"/>
      <c r="M3960" s="15"/>
      <c r="N3960" s="25">
        <f t="shared" si="123"/>
        <v>0</v>
      </c>
    </row>
    <row r="3961" spans="2:14" ht="21.9" customHeight="1" x14ac:dyDescent="0.3">
      <c r="B3961" s="74"/>
      <c r="C3961" s="10"/>
      <c r="D3961" s="13"/>
      <c r="E3961" s="18"/>
      <c r="F3961" s="13"/>
      <c r="G3961" s="23"/>
      <c r="H3961" s="18" t="str">
        <f t="shared" si="122"/>
        <v/>
      </c>
      <c r="I3961" s="21"/>
      <c r="J3961" s="21"/>
      <c r="K3961" s="22"/>
      <c r="L3961" s="16"/>
      <c r="M3961" s="15"/>
      <c r="N3961" s="25">
        <f t="shared" si="123"/>
        <v>0</v>
      </c>
    </row>
    <row r="3962" spans="2:14" ht="21.9" customHeight="1" x14ac:dyDescent="0.3">
      <c r="B3962" s="74"/>
      <c r="C3962" s="10"/>
      <c r="D3962" s="13"/>
      <c r="E3962" s="18"/>
      <c r="F3962" s="13"/>
      <c r="G3962" s="23"/>
      <c r="H3962" s="18" t="str">
        <f t="shared" si="122"/>
        <v/>
      </c>
      <c r="I3962" s="21"/>
      <c r="J3962" s="21"/>
      <c r="K3962" s="22"/>
      <c r="L3962" s="16"/>
      <c r="M3962" s="15"/>
      <c r="N3962" s="25">
        <f t="shared" si="123"/>
        <v>0</v>
      </c>
    </row>
    <row r="3963" spans="2:14" ht="21.9" customHeight="1" x14ac:dyDescent="0.3">
      <c r="B3963" s="74"/>
      <c r="C3963" s="10"/>
      <c r="D3963" s="13"/>
      <c r="E3963" s="18"/>
      <c r="F3963" s="13"/>
      <c r="G3963" s="23"/>
      <c r="H3963" s="18" t="str">
        <f t="shared" si="122"/>
        <v/>
      </c>
      <c r="I3963" s="21"/>
      <c r="J3963" s="21"/>
      <c r="K3963" s="22"/>
      <c r="L3963" s="16"/>
      <c r="M3963" s="15"/>
      <c r="N3963" s="25">
        <f t="shared" si="123"/>
        <v>0</v>
      </c>
    </row>
    <row r="3964" spans="2:14" ht="21.9" customHeight="1" x14ac:dyDescent="0.3">
      <c r="B3964" s="74"/>
      <c r="C3964" s="10"/>
      <c r="D3964" s="13"/>
      <c r="E3964" s="18"/>
      <c r="F3964" s="13"/>
      <c r="G3964" s="23"/>
      <c r="H3964" s="18" t="str">
        <f t="shared" si="122"/>
        <v/>
      </c>
      <c r="I3964" s="21"/>
      <c r="J3964" s="21"/>
      <c r="K3964" s="22"/>
      <c r="L3964" s="16"/>
      <c r="M3964" s="15"/>
      <c r="N3964" s="25">
        <f t="shared" si="123"/>
        <v>0</v>
      </c>
    </row>
    <row r="3965" spans="2:14" ht="21.9" customHeight="1" x14ac:dyDescent="0.3">
      <c r="B3965" s="74"/>
      <c r="C3965" s="10"/>
      <c r="D3965" s="13"/>
      <c r="E3965" s="18"/>
      <c r="F3965" s="13"/>
      <c r="G3965" s="23"/>
      <c r="H3965" s="18" t="str">
        <f t="shared" si="122"/>
        <v/>
      </c>
      <c r="I3965" s="21"/>
      <c r="J3965" s="21"/>
      <c r="K3965" s="22"/>
      <c r="L3965" s="16"/>
      <c r="M3965" s="15"/>
      <c r="N3965" s="25">
        <f t="shared" si="123"/>
        <v>0</v>
      </c>
    </row>
    <row r="3966" spans="2:14" ht="21.9" customHeight="1" x14ac:dyDescent="0.3">
      <c r="B3966" s="74"/>
      <c r="C3966" s="10"/>
      <c r="D3966" s="13"/>
      <c r="E3966" s="18"/>
      <c r="F3966" s="13"/>
      <c r="G3966" s="23"/>
      <c r="H3966" s="18" t="str">
        <f t="shared" si="122"/>
        <v/>
      </c>
      <c r="I3966" s="21"/>
      <c r="J3966" s="21"/>
      <c r="K3966" s="22"/>
      <c r="L3966" s="16"/>
      <c r="M3966" s="15"/>
      <c r="N3966" s="25">
        <f t="shared" si="123"/>
        <v>0</v>
      </c>
    </row>
    <row r="3967" spans="2:14" ht="21.9" customHeight="1" x14ac:dyDescent="0.3">
      <c r="B3967" s="74"/>
      <c r="C3967" s="10"/>
      <c r="D3967" s="13"/>
      <c r="E3967" s="18"/>
      <c r="F3967" s="13"/>
      <c r="G3967" s="23"/>
      <c r="H3967" s="18" t="str">
        <f t="shared" si="122"/>
        <v/>
      </c>
      <c r="I3967" s="21"/>
      <c r="J3967" s="21"/>
      <c r="K3967" s="22"/>
      <c r="L3967" s="16"/>
      <c r="M3967" s="15"/>
      <c r="N3967" s="25">
        <f t="shared" si="123"/>
        <v>0</v>
      </c>
    </row>
    <row r="3968" spans="2:14" ht="21.9" customHeight="1" x14ac:dyDescent="0.3">
      <c r="B3968" s="74"/>
      <c r="C3968" s="10"/>
      <c r="D3968" s="13"/>
      <c r="E3968" s="18"/>
      <c r="F3968" s="13"/>
      <c r="G3968" s="23"/>
      <c r="H3968" s="18" t="str">
        <f t="shared" si="122"/>
        <v/>
      </c>
      <c r="I3968" s="21"/>
      <c r="J3968" s="21"/>
      <c r="K3968" s="22"/>
      <c r="L3968" s="16"/>
      <c r="M3968" s="15"/>
      <c r="N3968" s="25">
        <f t="shared" si="123"/>
        <v>0</v>
      </c>
    </row>
    <row r="3969" spans="2:14" ht="21.9" customHeight="1" x14ac:dyDescent="0.3">
      <c r="B3969" s="74"/>
      <c r="C3969" s="10"/>
      <c r="D3969" s="13"/>
      <c r="E3969" s="18"/>
      <c r="F3969" s="13"/>
      <c r="G3969" s="23"/>
      <c r="H3969" s="18" t="str">
        <f t="shared" si="122"/>
        <v/>
      </c>
      <c r="I3969" s="21"/>
      <c r="J3969" s="21"/>
      <c r="K3969" s="22"/>
      <c r="L3969" s="16"/>
      <c r="M3969" s="15"/>
      <c r="N3969" s="25">
        <f t="shared" si="123"/>
        <v>0</v>
      </c>
    </row>
    <row r="3970" spans="2:14" ht="21.9" customHeight="1" x14ac:dyDescent="0.3">
      <c r="B3970" s="74"/>
      <c r="C3970" s="10"/>
      <c r="D3970" s="13"/>
      <c r="E3970" s="18"/>
      <c r="F3970" s="13"/>
      <c r="G3970" s="23"/>
      <c r="H3970" s="18" t="str">
        <f t="shared" si="122"/>
        <v/>
      </c>
      <c r="I3970" s="21"/>
      <c r="J3970" s="21"/>
      <c r="K3970" s="22"/>
      <c r="L3970" s="16"/>
      <c r="M3970" s="15"/>
      <c r="N3970" s="25">
        <f t="shared" si="123"/>
        <v>0</v>
      </c>
    </row>
    <row r="3971" spans="2:14" ht="21.9" customHeight="1" x14ac:dyDescent="0.3">
      <c r="B3971" s="74"/>
      <c r="C3971" s="10"/>
      <c r="D3971" s="13"/>
      <c r="E3971" s="18"/>
      <c r="F3971" s="13"/>
      <c r="G3971" s="23"/>
      <c r="H3971" s="18" t="str">
        <f t="shared" si="122"/>
        <v/>
      </c>
      <c r="I3971" s="21"/>
      <c r="J3971" s="21"/>
      <c r="K3971" s="22"/>
      <c r="L3971" s="16"/>
      <c r="M3971" s="15"/>
      <c r="N3971" s="25">
        <f t="shared" si="123"/>
        <v>0</v>
      </c>
    </row>
    <row r="3972" spans="2:14" ht="21.9" customHeight="1" x14ac:dyDescent="0.3">
      <c r="B3972" s="74"/>
      <c r="C3972" s="10"/>
      <c r="D3972" s="13"/>
      <c r="E3972" s="18"/>
      <c r="F3972" s="13"/>
      <c r="G3972" s="23"/>
      <c r="H3972" s="18" t="str">
        <f t="shared" si="122"/>
        <v/>
      </c>
      <c r="I3972" s="21"/>
      <c r="J3972" s="21"/>
      <c r="K3972" s="22"/>
      <c r="L3972" s="16"/>
      <c r="M3972" s="15"/>
      <c r="N3972" s="25">
        <f t="shared" si="123"/>
        <v>0</v>
      </c>
    </row>
    <row r="3973" spans="2:14" ht="21.9" customHeight="1" x14ac:dyDescent="0.3">
      <c r="B3973" s="74"/>
      <c r="C3973" s="10"/>
      <c r="D3973" s="13"/>
      <c r="E3973" s="18"/>
      <c r="F3973" s="13"/>
      <c r="G3973" s="23"/>
      <c r="H3973" s="18" t="str">
        <f t="shared" si="122"/>
        <v/>
      </c>
      <c r="I3973" s="21"/>
      <c r="J3973" s="21"/>
      <c r="K3973" s="22"/>
      <c r="L3973" s="16"/>
      <c r="M3973" s="15"/>
      <c r="N3973" s="25">
        <f t="shared" si="123"/>
        <v>0</v>
      </c>
    </row>
    <row r="3974" spans="2:14" ht="21.9" customHeight="1" x14ac:dyDescent="0.3">
      <c r="B3974" s="74"/>
      <c r="C3974" s="10"/>
      <c r="D3974" s="13"/>
      <c r="E3974" s="18"/>
      <c r="F3974" s="13"/>
      <c r="G3974" s="23"/>
      <c r="H3974" s="18" t="str">
        <f t="shared" si="122"/>
        <v/>
      </c>
      <c r="I3974" s="21"/>
      <c r="J3974" s="21"/>
      <c r="K3974" s="22"/>
      <c r="L3974" s="16"/>
      <c r="M3974" s="15"/>
      <c r="N3974" s="25">
        <f t="shared" si="123"/>
        <v>0</v>
      </c>
    </row>
    <row r="3975" spans="2:14" ht="21.9" customHeight="1" x14ac:dyDescent="0.3">
      <c r="B3975" s="74"/>
      <c r="C3975" s="10"/>
      <c r="D3975" s="13"/>
      <c r="E3975" s="18"/>
      <c r="F3975" s="13"/>
      <c r="G3975" s="23"/>
      <c r="H3975" s="18" t="str">
        <f t="shared" si="122"/>
        <v/>
      </c>
      <c r="I3975" s="21"/>
      <c r="J3975" s="21"/>
      <c r="K3975" s="22"/>
      <c r="L3975" s="16"/>
      <c r="M3975" s="15"/>
      <c r="N3975" s="25">
        <f t="shared" si="123"/>
        <v>0</v>
      </c>
    </row>
    <row r="3976" spans="2:14" ht="21.9" customHeight="1" x14ac:dyDescent="0.3">
      <c r="B3976" s="74"/>
      <c r="C3976" s="10"/>
      <c r="D3976" s="13"/>
      <c r="E3976" s="18"/>
      <c r="F3976" s="13"/>
      <c r="G3976" s="23"/>
      <c r="H3976" s="18" t="str">
        <f t="shared" si="122"/>
        <v/>
      </c>
      <c r="I3976" s="21"/>
      <c r="J3976" s="21"/>
      <c r="K3976" s="22"/>
      <c r="L3976" s="16"/>
      <c r="M3976" s="15"/>
      <c r="N3976" s="25">
        <f t="shared" si="123"/>
        <v>0</v>
      </c>
    </row>
    <row r="3977" spans="2:14" ht="21.9" customHeight="1" x14ac:dyDescent="0.3">
      <c r="B3977" s="74"/>
      <c r="C3977" s="10"/>
      <c r="D3977" s="13"/>
      <c r="E3977" s="18"/>
      <c r="F3977" s="13"/>
      <c r="G3977" s="23"/>
      <c r="H3977" s="18" t="str">
        <f t="shared" si="122"/>
        <v/>
      </c>
      <c r="I3977" s="21"/>
      <c r="J3977" s="21"/>
      <c r="K3977" s="22"/>
      <c r="L3977" s="16"/>
      <c r="M3977" s="15"/>
      <c r="N3977" s="25">
        <f t="shared" si="123"/>
        <v>0</v>
      </c>
    </row>
    <row r="3978" spans="2:14" ht="21.9" customHeight="1" x14ac:dyDescent="0.3">
      <c r="B3978" s="74"/>
      <c r="C3978" s="10"/>
      <c r="D3978" s="13"/>
      <c r="E3978" s="18"/>
      <c r="F3978" s="13"/>
      <c r="G3978" s="23"/>
      <c r="H3978" s="18" t="str">
        <f t="shared" si="122"/>
        <v/>
      </c>
      <c r="I3978" s="21"/>
      <c r="J3978" s="21"/>
      <c r="K3978" s="22"/>
      <c r="L3978" s="16"/>
      <c r="M3978" s="15"/>
      <c r="N3978" s="25">
        <f t="shared" si="123"/>
        <v>0</v>
      </c>
    </row>
    <row r="3979" spans="2:14" ht="21.9" customHeight="1" x14ac:dyDescent="0.3">
      <c r="B3979" s="74"/>
      <c r="C3979" s="10"/>
      <c r="D3979" s="13"/>
      <c r="E3979" s="18"/>
      <c r="F3979" s="13"/>
      <c r="G3979" s="23"/>
      <c r="H3979" s="18" t="str">
        <f t="shared" ref="H3979:H4042" si="124">IF(E3979="","",IF(N3979="",D3979*E3979,(D3979*E3979)-(D3979*N3979)))</f>
        <v/>
      </c>
      <c r="I3979" s="21"/>
      <c r="J3979" s="21"/>
      <c r="K3979" s="22"/>
      <c r="L3979" s="16"/>
      <c r="M3979" s="15"/>
      <c r="N3979" s="25">
        <f t="shared" ref="N3979:N4042" si="125">IF(F3979="Não","",E3979*G3979)</f>
        <v>0</v>
      </c>
    </row>
    <row r="3980" spans="2:14" ht="21.9" customHeight="1" x14ac:dyDescent="0.3">
      <c r="B3980" s="74"/>
      <c r="C3980" s="10"/>
      <c r="D3980" s="13"/>
      <c r="E3980" s="18"/>
      <c r="F3980" s="13"/>
      <c r="G3980" s="23"/>
      <c r="H3980" s="18" t="str">
        <f t="shared" si="124"/>
        <v/>
      </c>
      <c r="I3980" s="21"/>
      <c r="J3980" s="21"/>
      <c r="K3980" s="22"/>
      <c r="L3980" s="16"/>
      <c r="M3980" s="15"/>
      <c r="N3980" s="25">
        <f t="shared" si="125"/>
        <v>0</v>
      </c>
    </row>
    <row r="3981" spans="2:14" ht="21.9" customHeight="1" x14ac:dyDescent="0.3">
      <c r="B3981" s="74"/>
      <c r="C3981" s="10"/>
      <c r="D3981" s="13"/>
      <c r="E3981" s="18"/>
      <c r="F3981" s="13"/>
      <c r="G3981" s="23"/>
      <c r="H3981" s="18" t="str">
        <f t="shared" si="124"/>
        <v/>
      </c>
      <c r="I3981" s="21"/>
      <c r="J3981" s="21"/>
      <c r="K3981" s="22"/>
      <c r="L3981" s="16"/>
      <c r="M3981" s="15"/>
      <c r="N3981" s="25">
        <f t="shared" si="125"/>
        <v>0</v>
      </c>
    </row>
    <row r="3982" spans="2:14" ht="21.9" customHeight="1" x14ac:dyDescent="0.3">
      <c r="B3982" s="74"/>
      <c r="C3982" s="10"/>
      <c r="D3982" s="13"/>
      <c r="E3982" s="18"/>
      <c r="F3982" s="13"/>
      <c r="G3982" s="23"/>
      <c r="H3982" s="18" t="str">
        <f t="shared" si="124"/>
        <v/>
      </c>
      <c r="I3982" s="21"/>
      <c r="J3982" s="21"/>
      <c r="K3982" s="22"/>
      <c r="L3982" s="16"/>
      <c r="M3982" s="15"/>
      <c r="N3982" s="25">
        <f t="shared" si="125"/>
        <v>0</v>
      </c>
    </row>
    <row r="3983" spans="2:14" ht="21.9" customHeight="1" x14ac:dyDescent="0.3">
      <c r="B3983" s="74"/>
      <c r="C3983" s="10"/>
      <c r="D3983" s="13"/>
      <c r="E3983" s="18"/>
      <c r="F3983" s="13"/>
      <c r="G3983" s="23"/>
      <c r="H3983" s="18" t="str">
        <f t="shared" si="124"/>
        <v/>
      </c>
      <c r="I3983" s="21"/>
      <c r="J3983" s="21"/>
      <c r="K3983" s="22"/>
      <c r="L3983" s="16"/>
      <c r="M3983" s="15"/>
      <c r="N3983" s="25">
        <f t="shared" si="125"/>
        <v>0</v>
      </c>
    </row>
    <row r="3984" spans="2:14" ht="21.9" customHeight="1" x14ac:dyDescent="0.3">
      <c r="B3984" s="74"/>
      <c r="C3984" s="10"/>
      <c r="D3984" s="13"/>
      <c r="E3984" s="18"/>
      <c r="F3984" s="13"/>
      <c r="G3984" s="23"/>
      <c r="H3984" s="18" t="str">
        <f t="shared" si="124"/>
        <v/>
      </c>
      <c r="I3984" s="21"/>
      <c r="J3984" s="21"/>
      <c r="K3984" s="22"/>
      <c r="L3984" s="16"/>
      <c r="M3984" s="15"/>
      <c r="N3984" s="25">
        <f t="shared" si="125"/>
        <v>0</v>
      </c>
    </row>
    <row r="3985" spans="2:14" ht="21.9" customHeight="1" x14ac:dyDescent="0.3">
      <c r="B3985" s="74"/>
      <c r="C3985" s="10"/>
      <c r="D3985" s="13"/>
      <c r="E3985" s="18"/>
      <c r="F3985" s="13"/>
      <c r="G3985" s="23"/>
      <c r="H3985" s="18" t="str">
        <f t="shared" si="124"/>
        <v/>
      </c>
      <c r="I3985" s="21"/>
      <c r="J3985" s="21"/>
      <c r="K3985" s="22"/>
      <c r="L3985" s="16"/>
      <c r="M3985" s="15"/>
      <c r="N3985" s="25">
        <f t="shared" si="125"/>
        <v>0</v>
      </c>
    </row>
    <row r="3986" spans="2:14" ht="21.9" customHeight="1" x14ac:dyDescent="0.3">
      <c r="B3986" s="74"/>
      <c r="C3986" s="10"/>
      <c r="D3986" s="13"/>
      <c r="E3986" s="18"/>
      <c r="F3986" s="13"/>
      <c r="G3986" s="23"/>
      <c r="H3986" s="18" t="str">
        <f t="shared" si="124"/>
        <v/>
      </c>
      <c r="I3986" s="21"/>
      <c r="J3986" s="21"/>
      <c r="K3986" s="22"/>
      <c r="L3986" s="16"/>
      <c r="M3986" s="15"/>
      <c r="N3986" s="25">
        <f t="shared" si="125"/>
        <v>0</v>
      </c>
    </row>
    <row r="3987" spans="2:14" ht="21.9" customHeight="1" x14ac:dyDescent="0.3">
      <c r="B3987" s="74"/>
      <c r="C3987" s="10"/>
      <c r="D3987" s="13"/>
      <c r="E3987" s="18"/>
      <c r="F3987" s="13"/>
      <c r="G3987" s="23"/>
      <c r="H3987" s="18" t="str">
        <f t="shared" si="124"/>
        <v/>
      </c>
      <c r="I3987" s="21"/>
      <c r="J3987" s="21"/>
      <c r="K3987" s="22"/>
      <c r="L3987" s="16"/>
      <c r="M3987" s="15"/>
      <c r="N3987" s="25">
        <f t="shared" si="125"/>
        <v>0</v>
      </c>
    </row>
    <row r="3988" spans="2:14" ht="21.9" customHeight="1" x14ac:dyDescent="0.3">
      <c r="B3988" s="74"/>
      <c r="C3988" s="10"/>
      <c r="D3988" s="13"/>
      <c r="E3988" s="18"/>
      <c r="F3988" s="13"/>
      <c r="G3988" s="23"/>
      <c r="H3988" s="18" t="str">
        <f t="shared" si="124"/>
        <v/>
      </c>
      <c r="I3988" s="21"/>
      <c r="J3988" s="21"/>
      <c r="K3988" s="22"/>
      <c r="L3988" s="16"/>
      <c r="M3988" s="15"/>
      <c r="N3988" s="25">
        <f t="shared" si="125"/>
        <v>0</v>
      </c>
    </row>
    <row r="3989" spans="2:14" ht="21.9" customHeight="1" x14ac:dyDescent="0.3">
      <c r="B3989" s="74"/>
      <c r="C3989" s="10"/>
      <c r="D3989" s="13"/>
      <c r="E3989" s="18"/>
      <c r="F3989" s="13"/>
      <c r="G3989" s="23"/>
      <c r="H3989" s="18" t="str">
        <f t="shared" si="124"/>
        <v/>
      </c>
      <c r="I3989" s="21"/>
      <c r="J3989" s="21"/>
      <c r="K3989" s="22"/>
      <c r="L3989" s="16"/>
      <c r="M3989" s="15"/>
      <c r="N3989" s="25">
        <f t="shared" si="125"/>
        <v>0</v>
      </c>
    </row>
    <row r="3990" spans="2:14" ht="21.9" customHeight="1" x14ac:dyDescent="0.3">
      <c r="B3990" s="74"/>
      <c r="C3990" s="10"/>
      <c r="D3990" s="13"/>
      <c r="E3990" s="18"/>
      <c r="F3990" s="13"/>
      <c r="G3990" s="23"/>
      <c r="H3990" s="18" t="str">
        <f t="shared" si="124"/>
        <v/>
      </c>
      <c r="I3990" s="21"/>
      <c r="J3990" s="21"/>
      <c r="K3990" s="22"/>
      <c r="L3990" s="16"/>
      <c r="M3990" s="15"/>
      <c r="N3990" s="25">
        <f t="shared" si="125"/>
        <v>0</v>
      </c>
    </row>
    <row r="3991" spans="2:14" ht="21.9" customHeight="1" x14ac:dyDescent="0.3">
      <c r="B3991" s="74"/>
      <c r="C3991" s="10"/>
      <c r="D3991" s="13"/>
      <c r="E3991" s="18"/>
      <c r="F3991" s="13"/>
      <c r="G3991" s="23"/>
      <c r="H3991" s="18" t="str">
        <f t="shared" si="124"/>
        <v/>
      </c>
      <c r="I3991" s="21"/>
      <c r="J3991" s="21"/>
      <c r="K3991" s="22"/>
      <c r="L3991" s="16"/>
      <c r="M3991" s="15"/>
      <c r="N3991" s="25">
        <f t="shared" si="125"/>
        <v>0</v>
      </c>
    </row>
    <row r="3992" spans="2:14" ht="21.9" customHeight="1" x14ac:dyDescent="0.3">
      <c r="B3992" s="74"/>
      <c r="C3992" s="10"/>
      <c r="D3992" s="13"/>
      <c r="E3992" s="18"/>
      <c r="F3992" s="13"/>
      <c r="G3992" s="23"/>
      <c r="H3992" s="18" t="str">
        <f t="shared" si="124"/>
        <v/>
      </c>
      <c r="I3992" s="21"/>
      <c r="J3992" s="21"/>
      <c r="K3992" s="22"/>
      <c r="L3992" s="16"/>
      <c r="M3992" s="15"/>
      <c r="N3992" s="25">
        <f t="shared" si="125"/>
        <v>0</v>
      </c>
    </row>
    <row r="3993" spans="2:14" ht="21.9" customHeight="1" x14ac:dyDescent="0.3">
      <c r="B3993" s="74"/>
      <c r="C3993" s="10"/>
      <c r="D3993" s="13"/>
      <c r="E3993" s="18"/>
      <c r="F3993" s="13"/>
      <c r="G3993" s="23"/>
      <c r="H3993" s="18" t="str">
        <f t="shared" si="124"/>
        <v/>
      </c>
      <c r="I3993" s="21"/>
      <c r="J3993" s="21"/>
      <c r="K3993" s="22"/>
      <c r="L3993" s="16"/>
      <c r="M3993" s="15"/>
      <c r="N3993" s="25">
        <f t="shared" si="125"/>
        <v>0</v>
      </c>
    </row>
    <row r="3994" spans="2:14" ht="21.9" customHeight="1" x14ac:dyDescent="0.3">
      <c r="B3994" s="74"/>
      <c r="C3994" s="10"/>
      <c r="D3994" s="13"/>
      <c r="E3994" s="18"/>
      <c r="F3994" s="13"/>
      <c r="G3994" s="23"/>
      <c r="H3994" s="18" t="str">
        <f t="shared" si="124"/>
        <v/>
      </c>
      <c r="I3994" s="21"/>
      <c r="J3994" s="21"/>
      <c r="K3994" s="22"/>
      <c r="L3994" s="16"/>
      <c r="M3994" s="15"/>
      <c r="N3994" s="25">
        <f t="shared" si="125"/>
        <v>0</v>
      </c>
    </row>
    <row r="3995" spans="2:14" ht="21.9" customHeight="1" x14ac:dyDescent="0.3">
      <c r="B3995" s="74"/>
      <c r="C3995" s="10"/>
      <c r="D3995" s="13"/>
      <c r="E3995" s="18"/>
      <c r="F3995" s="13"/>
      <c r="G3995" s="23"/>
      <c r="H3995" s="18" t="str">
        <f t="shared" si="124"/>
        <v/>
      </c>
      <c r="I3995" s="21"/>
      <c r="J3995" s="21"/>
      <c r="K3995" s="22"/>
      <c r="L3995" s="16"/>
      <c r="M3995" s="15"/>
      <c r="N3995" s="25">
        <f t="shared" si="125"/>
        <v>0</v>
      </c>
    </row>
    <row r="3996" spans="2:14" ht="21.9" customHeight="1" x14ac:dyDescent="0.3">
      <c r="B3996" s="74"/>
      <c r="C3996" s="10"/>
      <c r="D3996" s="13"/>
      <c r="E3996" s="18"/>
      <c r="F3996" s="13"/>
      <c r="G3996" s="23"/>
      <c r="H3996" s="18" t="str">
        <f t="shared" si="124"/>
        <v/>
      </c>
      <c r="I3996" s="21"/>
      <c r="J3996" s="21"/>
      <c r="K3996" s="22"/>
      <c r="L3996" s="16"/>
      <c r="M3996" s="15"/>
      <c r="N3996" s="25">
        <f t="shared" si="125"/>
        <v>0</v>
      </c>
    </row>
    <row r="3997" spans="2:14" ht="21.9" customHeight="1" x14ac:dyDescent="0.3">
      <c r="B3997" s="74"/>
      <c r="C3997" s="10"/>
      <c r="D3997" s="13"/>
      <c r="E3997" s="18"/>
      <c r="F3997" s="13"/>
      <c r="G3997" s="23"/>
      <c r="H3997" s="18" t="str">
        <f t="shared" si="124"/>
        <v/>
      </c>
      <c r="I3997" s="21"/>
      <c r="J3997" s="21"/>
      <c r="K3997" s="22"/>
      <c r="L3997" s="16"/>
      <c r="M3997" s="15"/>
      <c r="N3997" s="25">
        <f t="shared" si="125"/>
        <v>0</v>
      </c>
    </row>
    <row r="3998" spans="2:14" ht="21.9" customHeight="1" x14ac:dyDescent="0.3">
      <c r="B3998" s="74"/>
      <c r="C3998" s="10"/>
      <c r="D3998" s="13"/>
      <c r="E3998" s="18"/>
      <c r="F3998" s="13"/>
      <c r="G3998" s="23"/>
      <c r="H3998" s="18" t="str">
        <f t="shared" si="124"/>
        <v/>
      </c>
      <c r="I3998" s="21"/>
      <c r="J3998" s="21"/>
      <c r="K3998" s="22"/>
      <c r="L3998" s="16"/>
      <c r="M3998" s="15"/>
      <c r="N3998" s="25">
        <f t="shared" si="125"/>
        <v>0</v>
      </c>
    </row>
    <row r="3999" spans="2:14" ht="21.9" customHeight="1" x14ac:dyDescent="0.3">
      <c r="B3999" s="74"/>
      <c r="C3999" s="10"/>
      <c r="D3999" s="13"/>
      <c r="E3999" s="18"/>
      <c r="F3999" s="13"/>
      <c r="G3999" s="23"/>
      <c r="H3999" s="18" t="str">
        <f t="shared" si="124"/>
        <v/>
      </c>
      <c r="I3999" s="21"/>
      <c r="J3999" s="21"/>
      <c r="K3999" s="22"/>
      <c r="L3999" s="16"/>
      <c r="M3999" s="15"/>
      <c r="N3999" s="25">
        <f t="shared" si="125"/>
        <v>0</v>
      </c>
    </row>
    <row r="4000" spans="2:14" ht="21.9" customHeight="1" x14ac:dyDescent="0.3">
      <c r="B4000" s="74"/>
      <c r="C4000" s="10"/>
      <c r="D4000" s="13"/>
      <c r="E4000" s="18"/>
      <c r="F4000" s="13"/>
      <c r="G4000" s="23"/>
      <c r="H4000" s="18" t="str">
        <f t="shared" si="124"/>
        <v/>
      </c>
      <c r="I4000" s="21"/>
      <c r="J4000" s="21"/>
      <c r="K4000" s="22"/>
      <c r="L4000" s="16"/>
      <c r="M4000" s="15"/>
      <c r="N4000" s="25">
        <f t="shared" si="125"/>
        <v>0</v>
      </c>
    </row>
    <row r="4001" spans="2:14" ht="21.9" customHeight="1" x14ac:dyDescent="0.3">
      <c r="B4001" s="74"/>
      <c r="C4001" s="10"/>
      <c r="D4001" s="13"/>
      <c r="E4001" s="18"/>
      <c r="F4001" s="13"/>
      <c r="G4001" s="23"/>
      <c r="H4001" s="18" t="str">
        <f t="shared" si="124"/>
        <v/>
      </c>
      <c r="I4001" s="21"/>
      <c r="J4001" s="21"/>
      <c r="K4001" s="22"/>
      <c r="L4001" s="16"/>
      <c r="M4001" s="15"/>
      <c r="N4001" s="25">
        <f t="shared" si="125"/>
        <v>0</v>
      </c>
    </row>
    <row r="4002" spans="2:14" ht="21.9" customHeight="1" x14ac:dyDescent="0.3">
      <c r="B4002" s="74"/>
      <c r="C4002" s="10"/>
      <c r="D4002" s="13"/>
      <c r="E4002" s="18"/>
      <c r="F4002" s="13"/>
      <c r="G4002" s="23"/>
      <c r="H4002" s="18" t="str">
        <f t="shared" si="124"/>
        <v/>
      </c>
      <c r="I4002" s="21"/>
      <c r="J4002" s="21"/>
      <c r="K4002" s="22"/>
      <c r="L4002" s="16"/>
      <c r="M4002" s="15"/>
      <c r="N4002" s="25">
        <f t="shared" si="125"/>
        <v>0</v>
      </c>
    </row>
    <row r="4003" spans="2:14" ht="21.9" customHeight="1" x14ac:dyDescent="0.3">
      <c r="B4003" s="74"/>
      <c r="C4003" s="10"/>
      <c r="D4003" s="13"/>
      <c r="E4003" s="18"/>
      <c r="F4003" s="13"/>
      <c r="G4003" s="23"/>
      <c r="H4003" s="18" t="str">
        <f t="shared" si="124"/>
        <v/>
      </c>
      <c r="I4003" s="21"/>
      <c r="J4003" s="21"/>
      <c r="K4003" s="22"/>
      <c r="L4003" s="16"/>
      <c r="M4003" s="15"/>
      <c r="N4003" s="25">
        <f t="shared" si="125"/>
        <v>0</v>
      </c>
    </row>
    <row r="4004" spans="2:14" ht="21.9" customHeight="1" x14ac:dyDescent="0.3">
      <c r="B4004" s="74"/>
      <c r="C4004" s="10"/>
      <c r="D4004" s="13"/>
      <c r="E4004" s="18"/>
      <c r="F4004" s="13"/>
      <c r="G4004" s="23"/>
      <c r="H4004" s="18" t="str">
        <f t="shared" si="124"/>
        <v/>
      </c>
      <c r="I4004" s="21"/>
      <c r="J4004" s="21"/>
      <c r="K4004" s="22"/>
      <c r="L4004" s="16"/>
      <c r="M4004" s="15"/>
      <c r="N4004" s="25">
        <f t="shared" si="125"/>
        <v>0</v>
      </c>
    </row>
    <row r="4005" spans="2:14" ht="21.9" customHeight="1" x14ac:dyDescent="0.3">
      <c r="B4005" s="74"/>
      <c r="C4005" s="10"/>
      <c r="D4005" s="13"/>
      <c r="E4005" s="18"/>
      <c r="F4005" s="13"/>
      <c r="G4005" s="23"/>
      <c r="H4005" s="18" t="str">
        <f t="shared" si="124"/>
        <v/>
      </c>
      <c r="I4005" s="21"/>
      <c r="J4005" s="21"/>
      <c r="K4005" s="22"/>
      <c r="L4005" s="16"/>
      <c r="M4005" s="15"/>
      <c r="N4005" s="25">
        <f t="shared" si="125"/>
        <v>0</v>
      </c>
    </row>
    <row r="4006" spans="2:14" ht="21.9" customHeight="1" x14ac:dyDescent="0.3">
      <c r="B4006" s="74"/>
      <c r="C4006" s="10"/>
      <c r="D4006" s="13"/>
      <c r="E4006" s="18"/>
      <c r="F4006" s="13"/>
      <c r="G4006" s="23"/>
      <c r="H4006" s="18" t="str">
        <f t="shared" si="124"/>
        <v/>
      </c>
      <c r="I4006" s="21"/>
      <c r="J4006" s="21"/>
      <c r="K4006" s="22"/>
      <c r="L4006" s="16"/>
      <c r="M4006" s="15"/>
      <c r="N4006" s="25">
        <f t="shared" si="125"/>
        <v>0</v>
      </c>
    </row>
    <row r="4007" spans="2:14" ht="21.9" customHeight="1" x14ac:dyDescent="0.3">
      <c r="B4007" s="74"/>
      <c r="C4007" s="10"/>
      <c r="D4007" s="13"/>
      <c r="E4007" s="18"/>
      <c r="F4007" s="13"/>
      <c r="G4007" s="23"/>
      <c r="H4007" s="18" t="str">
        <f t="shared" si="124"/>
        <v/>
      </c>
      <c r="I4007" s="21"/>
      <c r="J4007" s="21"/>
      <c r="K4007" s="22"/>
      <c r="L4007" s="16"/>
      <c r="M4007" s="15"/>
      <c r="N4007" s="25">
        <f t="shared" si="125"/>
        <v>0</v>
      </c>
    </row>
    <row r="4008" spans="2:14" ht="21.9" customHeight="1" x14ac:dyDescent="0.3">
      <c r="B4008" s="74"/>
      <c r="C4008" s="10"/>
      <c r="D4008" s="13"/>
      <c r="E4008" s="18"/>
      <c r="F4008" s="13"/>
      <c r="G4008" s="23"/>
      <c r="H4008" s="18" t="str">
        <f t="shared" si="124"/>
        <v/>
      </c>
      <c r="I4008" s="21"/>
      <c r="J4008" s="21"/>
      <c r="K4008" s="22"/>
      <c r="L4008" s="16"/>
      <c r="M4008" s="15"/>
      <c r="N4008" s="25">
        <f t="shared" si="125"/>
        <v>0</v>
      </c>
    </row>
    <row r="4009" spans="2:14" ht="21.9" customHeight="1" x14ac:dyDescent="0.3">
      <c r="B4009" s="74"/>
      <c r="C4009" s="10"/>
      <c r="D4009" s="13"/>
      <c r="E4009" s="18"/>
      <c r="F4009" s="13"/>
      <c r="G4009" s="23"/>
      <c r="H4009" s="18" t="str">
        <f t="shared" si="124"/>
        <v/>
      </c>
      <c r="I4009" s="21"/>
      <c r="J4009" s="21"/>
      <c r="K4009" s="22"/>
      <c r="L4009" s="16"/>
      <c r="M4009" s="15"/>
      <c r="N4009" s="25">
        <f t="shared" si="125"/>
        <v>0</v>
      </c>
    </row>
    <row r="4010" spans="2:14" ht="21.9" customHeight="1" x14ac:dyDescent="0.3">
      <c r="B4010" s="74"/>
      <c r="C4010" s="10"/>
      <c r="D4010" s="13"/>
      <c r="E4010" s="18"/>
      <c r="F4010" s="13"/>
      <c r="G4010" s="23"/>
      <c r="H4010" s="18" t="str">
        <f t="shared" si="124"/>
        <v/>
      </c>
      <c r="I4010" s="21"/>
      <c r="J4010" s="21"/>
      <c r="K4010" s="22"/>
      <c r="L4010" s="16"/>
      <c r="M4010" s="15"/>
      <c r="N4010" s="25">
        <f t="shared" si="125"/>
        <v>0</v>
      </c>
    </row>
    <row r="4011" spans="2:14" ht="21.9" customHeight="1" x14ac:dyDescent="0.3">
      <c r="B4011" s="74"/>
      <c r="C4011" s="10"/>
      <c r="D4011" s="13"/>
      <c r="E4011" s="18"/>
      <c r="F4011" s="13"/>
      <c r="G4011" s="23"/>
      <c r="H4011" s="18" t="str">
        <f t="shared" si="124"/>
        <v/>
      </c>
      <c r="I4011" s="21"/>
      <c r="J4011" s="21"/>
      <c r="K4011" s="22"/>
      <c r="L4011" s="16"/>
      <c r="M4011" s="15"/>
      <c r="N4011" s="25">
        <f t="shared" si="125"/>
        <v>0</v>
      </c>
    </row>
    <row r="4012" spans="2:14" ht="21.9" customHeight="1" x14ac:dyDescent="0.3">
      <c r="B4012" s="74"/>
      <c r="C4012" s="10"/>
      <c r="D4012" s="13"/>
      <c r="E4012" s="18"/>
      <c r="F4012" s="13"/>
      <c r="G4012" s="23"/>
      <c r="H4012" s="18" t="str">
        <f t="shared" si="124"/>
        <v/>
      </c>
      <c r="I4012" s="21"/>
      <c r="J4012" s="21"/>
      <c r="K4012" s="22"/>
      <c r="L4012" s="16"/>
      <c r="M4012" s="15"/>
      <c r="N4012" s="25">
        <f t="shared" si="125"/>
        <v>0</v>
      </c>
    </row>
    <row r="4013" spans="2:14" ht="21.9" customHeight="1" x14ac:dyDescent="0.3">
      <c r="B4013" s="74"/>
      <c r="C4013" s="10"/>
      <c r="D4013" s="13"/>
      <c r="E4013" s="18"/>
      <c r="F4013" s="13"/>
      <c r="G4013" s="23"/>
      <c r="H4013" s="18" t="str">
        <f t="shared" si="124"/>
        <v/>
      </c>
      <c r="I4013" s="21"/>
      <c r="J4013" s="21"/>
      <c r="K4013" s="22"/>
      <c r="L4013" s="16"/>
      <c r="M4013" s="15"/>
      <c r="N4013" s="25">
        <f t="shared" si="125"/>
        <v>0</v>
      </c>
    </row>
    <row r="4014" spans="2:14" ht="21.9" customHeight="1" x14ac:dyDescent="0.3">
      <c r="B4014" s="74"/>
      <c r="C4014" s="10"/>
      <c r="D4014" s="13"/>
      <c r="E4014" s="18"/>
      <c r="F4014" s="13"/>
      <c r="G4014" s="23"/>
      <c r="H4014" s="18" t="str">
        <f t="shared" si="124"/>
        <v/>
      </c>
      <c r="I4014" s="21"/>
      <c r="J4014" s="21"/>
      <c r="K4014" s="22"/>
      <c r="L4014" s="16"/>
      <c r="M4014" s="15"/>
      <c r="N4014" s="25">
        <f t="shared" si="125"/>
        <v>0</v>
      </c>
    </row>
    <row r="4015" spans="2:14" ht="21.9" customHeight="1" x14ac:dyDescent="0.3">
      <c r="B4015" s="74"/>
      <c r="C4015" s="10"/>
      <c r="D4015" s="13"/>
      <c r="E4015" s="18"/>
      <c r="F4015" s="13"/>
      <c r="G4015" s="23"/>
      <c r="H4015" s="18" t="str">
        <f t="shared" si="124"/>
        <v/>
      </c>
      <c r="I4015" s="21"/>
      <c r="J4015" s="21"/>
      <c r="K4015" s="22"/>
      <c r="L4015" s="16"/>
      <c r="M4015" s="15"/>
      <c r="N4015" s="25">
        <f t="shared" si="125"/>
        <v>0</v>
      </c>
    </row>
    <row r="4016" spans="2:14" ht="21.9" customHeight="1" x14ac:dyDescent="0.3">
      <c r="B4016" s="74"/>
      <c r="C4016" s="10"/>
      <c r="D4016" s="13"/>
      <c r="E4016" s="18"/>
      <c r="F4016" s="13"/>
      <c r="G4016" s="23"/>
      <c r="H4016" s="18" t="str">
        <f t="shared" si="124"/>
        <v/>
      </c>
      <c r="I4016" s="21"/>
      <c r="J4016" s="21"/>
      <c r="K4016" s="22"/>
      <c r="L4016" s="16"/>
      <c r="M4016" s="15"/>
      <c r="N4016" s="25">
        <f t="shared" si="125"/>
        <v>0</v>
      </c>
    </row>
    <row r="4017" spans="2:14" ht="21.9" customHeight="1" x14ac:dyDescent="0.3">
      <c r="B4017" s="74"/>
      <c r="C4017" s="10"/>
      <c r="D4017" s="13"/>
      <c r="E4017" s="18"/>
      <c r="F4017" s="13"/>
      <c r="G4017" s="23"/>
      <c r="H4017" s="18" t="str">
        <f t="shared" si="124"/>
        <v/>
      </c>
      <c r="I4017" s="21"/>
      <c r="J4017" s="21"/>
      <c r="K4017" s="22"/>
      <c r="L4017" s="16"/>
      <c r="M4017" s="15"/>
      <c r="N4017" s="25">
        <f t="shared" si="125"/>
        <v>0</v>
      </c>
    </row>
    <row r="4018" spans="2:14" ht="21.9" customHeight="1" x14ac:dyDescent="0.3">
      <c r="B4018" s="74"/>
      <c r="C4018" s="10"/>
      <c r="D4018" s="13"/>
      <c r="E4018" s="18"/>
      <c r="F4018" s="13"/>
      <c r="G4018" s="23"/>
      <c r="H4018" s="18" t="str">
        <f t="shared" si="124"/>
        <v/>
      </c>
      <c r="I4018" s="21"/>
      <c r="J4018" s="21"/>
      <c r="K4018" s="22"/>
      <c r="L4018" s="16"/>
      <c r="M4018" s="15"/>
      <c r="N4018" s="25">
        <f t="shared" si="125"/>
        <v>0</v>
      </c>
    </row>
    <row r="4019" spans="2:14" ht="21.9" customHeight="1" x14ac:dyDescent="0.3">
      <c r="B4019" s="74"/>
      <c r="C4019" s="10"/>
      <c r="D4019" s="13"/>
      <c r="E4019" s="18"/>
      <c r="F4019" s="13"/>
      <c r="G4019" s="23"/>
      <c r="H4019" s="18" t="str">
        <f t="shared" si="124"/>
        <v/>
      </c>
      <c r="I4019" s="21"/>
      <c r="J4019" s="21"/>
      <c r="K4019" s="22"/>
      <c r="L4019" s="16"/>
      <c r="M4019" s="15"/>
      <c r="N4019" s="25">
        <f t="shared" si="125"/>
        <v>0</v>
      </c>
    </row>
    <row r="4020" spans="2:14" ht="21.9" customHeight="1" x14ac:dyDescent="0.3">
      <c r="B4020" s="74"/>
      <c r="C4020" s="10"/>
      <c r="D4020" s="13"/>
      <c r="E4020" s="18"/>
      <c r="F4020" s="13"/>
      <c r="G4020" s="23"/>
      <c r="H4020" s="18" t="str">
        <f t="shared" si="124"/>
        <v/>
      </c>
      <c r="I4020" s="21"/>
      <c r="J4020" s="21"/>
      <c r="K4020" s="22"/>
      <c r="L4020" s="16"/>
      <c r="M4020" s="15"/>
      <c r="N4020" s="25">
        <f t="shared" si="125"/>
        <v>0</v>
      </c>
    </row>
    <row r="4021" spans="2:14" ht="21.9" customHeight="1" x14ac:dyDescent="0.3">
      <c r="B4021" s="74"/>
      <c r="C4021" s="10"/>
      <c r="D4021" s="13"/>
      <c r="E4021" s="18"/>
      <c r="F4021" s="13"/>
      <c r="G4021" s="23"/>
      <c r="H4021" s="18" t="str">
        <f t="shared" si="124"/>
        <v/>
      </c>
      <c r="I4021" s="21"/>
      <c r="J4021" s="21"/>
      <c r="K4021" s="22"/>
      <c r="L4021" s="16"/>
      <c r="M4021" s="15"/>
      <c r="N4021" s="25">
        <f t="shared" si="125"/>
        <v>0</v>
      </c>
    </row>
    <row r="4022" spans="2:14" ht="21.9" customHeight="1" x14ac:dyDescent="0.3">
      <c r="B4022" s="74"/>
      <c r="C4022" s="10"/>
      <c r="D4022" s="13"/>
      <c r="E4022" s="18"/>
      <c r="F4022" s="13"/>
      <c r="G4022" s="23"/>
      <c r="H4022" s="18" t="str">
        <f t="shared" si="124"/>
        <v/>
      </c>
      <c r="I4022" s="21"/>
      <c r="J4022" s="21"/>
      <c r="K4022" s="22"/>
      <c r="L4022" s="16"/>
      <c r="M4022" s="15"/>
      <c r="N4022" s="25">
        <f t="shared" si="125"/>
        <v>0</v>
      </c>
    </row>
    <row r="4023" spans="2:14" ht="21.9" customHeight="1" x14ac:dyDescent="0.3">
      <c r="B4023" s="74"/>
      <c r="C4023" s="10"/>
      <c r="D4023" s="13"/>
      <c r="E4023" s="18"/>
      <c r="F4023" s="13"/>
      <c r="G4023" s="23"/>
      <c r="H4023" s="18" t="str">
        <f t="shared" si="124"/>
        <v/>
      </c>
      <c r="I4023" s="21"/>
      <c r="J4023" s="21"/>
      <c r="K4023" s="22"/>
      <c r="L4023" s="16"/>
      <c r="M4023" s="15"/>
      <c r="N4023" s="25">
        <f t="shared" si="125"/>
        <v>0</v>
      </c>
    </row>
    <row r="4024" spans="2:14" ht="21.9" customHeight="1" x14ac:dyDescent="0.3">
      <c r="B4024" s="74"/>
      <c r="C4024" s="10"/>
      <c r="D4024" s="13"/>
      <c r="E4024" s="18"/>
      <c r="F4024" s="13"/>
      <c r="G4024" s="23"/>
      <c r="H4024" s="18" t="str">
        <f t="shared" si="124"/>
        <v/>
      </c>
      <c r="I4024" s="21"/>
      <c r="J4024" s="21"/>
      <c r="K4024" s="22"/>
      <c r="L4024" s="16"/>
      <c r="M4024" s="15"/>
      <c r="N4024" s="25">
        <f t="shared" si="125"/>
        <v>0</v>
      </c>
    </row>
    <row r="4025" spans="2:14" ht="21.9" customHeight="1" x14ac:dyDescent="0.3">
      <c r="B4025" s="74"/>
      <c r="C4025" s="10"/>
      <c r="D4025" s="13"/>
      <c r="E4025" s="18"/>
      <c r="F4025" s="13"/>
      <c r="G4025" s="23"/>
      <c r="H4025" s="18" t="str">
        <f t="shared" si="124"/>
        <v/>
      </c>
      <c r="I4025" s="21"/>
      <c r="J4025" s="21"/>
      <c r="K4025" s="22"/>
      <c r="L4025" s="16"/>
      <c r="M4025" s="15"/>
      <c r="N4025" s="25">
        <f t="shared" si="125"/>
        <v>0</v>
      </c>
    </row>
    <row r="4026" spans="2:14" ht="21.9" customHeight="1" x14ac:dyDescent="0.3">
      <c r="B4026" s="74"/>
      <c r="C4026" s="10"/>
      <c r="D4026" s="13"/>
      <c r="E4026" s="18"/>
      <c r="F4026" s="13"/>
      <c r="G4026" s="23"/>
      <c r="H4026" s="18" t="str">
        <f t="shared" si="124"/>
        <v/>
      </c>
      <c r="I4026" s="21"/>
      <c r="J4026" s="21"/>
      <c r="K4026" s="22"/>
      <c r="L4026" s="16"/>
      <c r="M4026" s="15"/>
      <c r="N4026" s="25">
        <f t="shared" si="125"/>
        <v>0</v>
      </c>
    </row>
    <row r="4027" spans="2:14" ht="21.9" customHeight="1" x14ac:dyDescent="0.3">
      <c r="B4027" s="74"/>
      <c r="C4027" s="10"/>
      <c r="D4027" s="13"/>
      <c r="E4027" s="18"/>
      <c r="F4027" s="13"/>
      <c r="G4027" s="23"/>
      <c r="H4027" s="18" t="str">
        <f t="shared" si="124"/>
        <v/>
      </c>
      <c r="I4027" s="21"/>
      <c r="J4027" s="21"/>
      <c r="K4027" s="22"/>
      <c r="L4027" s="16"/>
      <c r="M4027" s="15"/>
      <c r="N4027" s="25">
        <f t="shared" si="125"/>
        <v>0</v>
      </c>
    </row>
    <row r="4028" spans="2:14" ht="21.9" customHeight="1" x14ac:dyDescent="0.3">
      <c r="B4028" s="74"/>
      <c r="C4028" s="10"/>
      <c r="D4028" s="13"/>
      <c r="E4028" s="18"/>
      <c r="F4028" s="13"/>
      <c r="G4028" s="23"/>
      <c r="H4028" s="18" t="str">
        <f t="shared" si="124"/>
        <v/>
      </c>
      <c r="I4028" s="21"/>
      <c r="J4028" s="21"/>
      <c r="K4028" s="22"/>
      <c r="L4028" s="16"/>
      <c r="M4028" s="15"/>
      <c r="N4028" s="25">
        <f t="shared" si="125"/>
        <v>0</v>
      </c>
    </row>
    <row r="4029" spans="2:14" ht="21.9" customHeight="1" x14ac:dyDescent="0.3">
      <c r="B4029" s="74"/>
      <c r="C4029" s="10"/>
      <c r="D4029" s="13"/>
      <c r="E4029" s="18"/>
      <c r="F4029" s="13"/>
      <c r="G4029" s="23"/>
      <c r="H4029" s="18" t="str">
        <f t="shared" si="124"/>
        <v/>
      </c>
      <c r="I4029" s="21"/>
      <c r="J4029" s="21"/>
      <c r="K4029" s="22"/>
      <c r="L4029" s="16"/>
      <c r="M4029" s="15"/>
      <c r="N4029" s="25">
        <f t="shared" si="125"/>
        <v>0</v>
      </c>
    </row>
    <row r="4030" spans="2:14" ht="21.9" customHeight="1" x14ac:dyDescent="0.3">
      <c r="B4030" s="74"/>
      <c r="C4030" s="10"/>
      <c r="D4030" s="13"/>
      <c r="E4030" s="18"/>
      <c r="F4030" s="13"/>
      <c r="G4030" s="23"/>
      <c r="H4030" s="18" t="str">
        <f t="shared" si="124"/>
        <v/>
      </c>
      <c r="I4030" s="21"/>
      <c r="J4030" s="21"/>
      <c r="K4030" s="22"/>
      <c r="L4030" s="16"/>
      <c r="M4030" s="15"/>
      <c r="N4030" s="25">
        <f t="shared" si="125"/>
        <v>0</v>
      </c>
    </row>
    <row r="4031" spans="2:14" ht="21.9" customHeight="1" x14ac:dyDescent="0.3">
      <c r="B4031" s="74"/>
      <c r="C4031" s="10"/>
      <c r="D4031" s="13"/>
      <c r="E4031" s="18"/>
      <c r="F4031" s="13"/>
      <c r="G4031" s="23"/>
      <c r="H4031" s="18" t="str">
        <f t="shared" si="124"/>
        <v/>
      </c>
      <c r="I4031" s="21"/>
      <c r="J4031" s="21"/>
      <c r="K4031" s="22"/>
      <c r="L4031" s="16"/>
      <c r="M4031" s="15"/>
      <c r="N4031" s="25">
        <f t="shared" si="125"/>
        <v>0</v>
      </c>
    </row>
    <row r="4032" spans="2:14" ht="21.9" customHeight="1" x14ac:dyDescent="0.3">
      <c r="B4032" s="74"/>
      <c r="C4032" s="10"/>
      <c r="D4032" s="13"/>
      <c r="E4032" s="18"/>
      <c r="F4032" s="13"/>
      <c r="G4032" s="23"/>
      <c r="H4032" s="18" t="str">
        <f t="shared" si="124"/>
        <v/>
      </c>
      <c r="I4032" s="21"/>
      <c r="J4032" s="21"/>
      <c r="K4032" s="22"/>
      <c r="L4032" s="16"/>
      <c r="M4032" s="15"/>
      <c r="N4032" s="25">
        <f t="shared" si="125"/>
        <v>0</v>
      </c>
    </row>
    <row r="4033" spans="2:14" ht="21.9" customHeight="1" x14ac:dyDescent="0.3">
      <c r="B4033" s="74"/>
      <c r="C4033" s="10"/>
      <c r="D4033" s="13"/>
      <c r="E4033" s="18"/>
      <c r="F4033" s="13"/>
      <c r="G4033" s="23"/>
      <c r="H4033" s="18" t="str">
        <f t="shared" si="124"/>
        <v/>
      </c>
      <c r="I4033" s="21"/>
      <c r="J4033" s="21"/>
      <c r="K4033" s="22"/>
      <c r="L4033" s="16"/>
      <c r="M4033" s="15"/>
      <c r="N4033" s="25">
        <f t="shared" si="125"/>
        <v>0</v>
      </c>
    </row>
    <row r="4034" spans="2:14" ht="21.9" customHeight="1" x14ac:dyDescent="0.3">
      <c r="B4034" s="74"/>
      <c r="C4034" s="10"/>
      <c r="D4034" s="13"/>
      <c r="E4034" s="18"/>
      <c r="F4034" s="13"/>
      <c r="G4034" s="23"/>
      <c r="H4034" s="18" t="str">
        <f t="shared" si="124"/>
        <v/>
      </c>
      <c r="I4034" s="21"/>
      <c r="J4034" s="21"/>
      <c r="K4034" s="22"/>
      <c r="L4034" s="16"/>
      <c r="M4034" s="15"/>
      <c r="N4034" s="25">
        <f t="shared" si="125"/>
        <v>0</v>
      </c>
    </row>
    <row r="4035" spans="2:14" ht="21.9" customHeight="1" x14ac:dyDescent="0.3">
      <c r="B4035" s="74"/>
      <c r="C4035" s="10"/>
      <c r="D4035" s="13"/>
      <c r="E4035" s="18"/>
      <c r="F4035" s="13"/>
      <c r="G4035" s="23"/>
      <c r="H4035" s="18" t="str">
        <f t="shared" si="124"/>
        <v/>
      </c>
      <c r="I4035" s="21"/>
      <c r="J4035" s="21"/>
      <c r="K4035" s="22"/>
      <c r="L4035" s="16"/>
      <c r="M4035" s="15"/>
      <c r="N4035" s="25">
        <f t="shared" si="125"/>
        <v>0</v>
      </c>
    </row>
    <row r="4036" spans="2:14" ht="21.9" customHeight="1" x14ac:dyDescent="0.3">
      <c r="B4036" s="74"/>
      <c r="C4036" s="10"/>
      <c r="D4036" s="13"/>
      <c r="E4036" s="18"/>
      <c r="F4036" s="13"/>
      <c r="G4036" s="23"/>
      <c r="H4036" s="18" t="str">
        <f t="shared" si="124"/>
        <v/>
      </c>
      <c r="I4036" s="21"/>
      <c r="J4036" s="21"/>
      <c r="K4036" s="22"/>
      <c r="L4036" s="16"/>
      <c r="M4036" s="15"/>
      <c r="N4036" s="25">
        <f t="shared" si="125"/>
        <v>0</v>
      </c>
    </row>
    <row r="4037" spans="2:14" ht="21.9" customHeight="1" x14ac:dyDescent="0.3">
      <c r="B4037" s="74"/>
      <c r="C4037" s="10"/>
      <c r="D4037" s="13"/>
      <c r="E4037" s="18"/>
      <c r="F4037" s="13"/>
      <c r="G4037" s="23"/>
      <c r="H4037" s="18" t="str">
        <f t="shared" si="124"/>
        <v/>
      </c>
      <c r="I4037" s="21"/>
      <c r="J4037" s="21"/>
      <c r="K4037" s="22"/>
      <c r="L4037" s="16"/>
      <c r="M4037" s="15"/>
      <c r="N4037" s="25">
        <f t="shared" si="125"/>
        <v>0</v>
      </c>
    </row>
    <row r="4038" spans="2:14" ht="21.9" customHeight="1" x14ac:dyDescent="0.3">
      <c r="B4038" s="74"/>
      <c r="C4038" s="10"/>
      <c r="D4038" s="13"/>
      <c r="E4038" s="18"/>
      <c r="F4038" s="13"/>
      <c r="G4038" s="23"/>
      <c r="H4038" s="18" t="str">
        <f t="shared" si="124"/>
        <v/>
      </c>
      <c r="I4038" s="21"/>
      <c r="J4038" s="21"/>
      <c r="K4038" s="22"/>
      <c r="L4038" s="16"/>
      <c r="M4038" s="15"/>
      <c r="N4038" s="25">
        <f t="shared" si="125"/>
        <v>0</v>
      </c>
    </row>
    <row r="4039" spans="2:14" ht="21.9" customHeight="1" x14ac:dyDescent="0.3">
      <c r="B4039" s="74"/>
      <c r="C4039" s="10"/>
      <c r="D4039" s="13"/>
      <c r="E4039" s="18"/>
      <c r="F4039" s="13"/>
      <c r="G4039" s="23"/>
      <c r="H4039" s="18" t="str">
        <f t="shared" si="124"/>
        <v/>
      </c>
      <c r="I4039" s="21"/>
      <c r="J4039" s="21"/>
      <c r="K4039" s="22"/>
      <c r="L4039" s="16"/>
      <c r="M4039" s="15"/>
      <c r="N4039" s="25">
        <f t="shared" si="125"/>
        <v>0</v>
      </c>
    </row>
    <row r="4040" spans="2:14" ht="21.9" customHeight="1" x14ac:dyDescent="0.3">
      <c r="B4040" s="74"/>
      <c r="C4040" s="10"/>
      <c r="D4040" s="13"/>
      <c r="E4040" s="18"/>
      <c r="F4040" s="13"/>
      <c r="G4040" s="23"/>
      <c r="H4040" s="18" t="str">
        <f t="shared" si="124"/>
        <v/>
      </c>
      <c r="I4040" s="21"/>
      <c r="J4040" s="21"/>
      <c r="K4040" s="22"/>
      <c r="L4040" s="16"/>
      <c r="M4040" s="15"/>
      <c r="N4040" s="25">
        <f t="shared" si="125"/>
        <v>0</v>
      </c>
    </row>
    <row r="4041" spans="2:14" ht="21.9" customHeight="1" x14ac:dyDescent="0.3">
      <c r="B4041" s="74"/>
      <c r="C4041" s="10"/>
      <c r="D4041" s="13"/>
      <c r="E4041" s="18"/>
      <c r="F4041" s="13"/>
      <c r="G4041" s="23"/>
      <c r="H4041" s="18" t="str">
        <f t="shared" si="124"/>
        <v/>
      </c>
      <c r="I4041" s="21"/>
      <c r="J4041" s="21"/>
      <c r="K4041" s="22"/>
      <c r="L4041" s="16"/>
      <c r="M4041" s="15"/>
      <c r="N4041" s="25">
        <f t="shared" si="125"/>
        <v>0</v>
      </c>
    </row>
    <row r="4042" spans="2:14" ht="21.9" customHeight="1" x14ac:dyDescent="0.3">
      <c r="B4042" s="74"/>
      <c r="C4042" s="10"/>
      <c r="D4042" s="13"/>
      <c r="E4042" s="18"/>
      <c r="F4042" s="13"/>
      <c r="G4042" s="23"/>
      <c r="H4042" s="18" t="str">
        <f t="shared" si="124"/>
        <v/>
      </c>
      <c r="I4042" s="21"/>
      <c r="J4042" s="21"/>
      <c r="K4042" s="22"/>
      <c r="L4042" s="16"/>
      <c r="M4042" s="15"/>
      <c r="N4042" s="25">
        <f t="shared" si="125"/>
        <v>0</v>
      </c>
    </row>
    <row r="4043" spans="2:14" ht="21.9" customHeight="1" x14ac:dyDescent="0.3">
      <c r="B4043" s="74"/>
      <c r="C4043" s="10"/>
      <c r="D4043" s="13"/>
      <c r="E4043" s="18"/>
      <c r="F4043" s="13"/>
      <c r="G4043" s="23"/>
      <c r="H4043" s="18" t="str">
        <f t="shared" ref="H4043:H4106" si="126">IF(E4043="","",IF(N4043="",D4043*E4043,(D4043*E4043)-(D4043*N4043)))</f>
        <v/>
      </c>
      <c r="I4043" s="21"/>
      <c r="J4043" s="21"/>
      <c r="K4043" s="22"/>
      <c r="L4043" s="16"/>
      <c r="M4043" s="15"/>
      <c r="N4043" s="25">
        <f t="shared" ref="N4043:N4106" si="127">IF(F4043="Não","",E4043*G4043)</f>
        <v>0</v>
      </c>
    </row>
    <row r="4044" spans="2:14" ht="21.9" customHeight="1" x14ac:dyDescent="0.3">
      <c r="B4044" s="74"/>
      <c r="C4044" s="10"/>
      <c r="D4044" s="13"/>
      <c r="E4044" s="18"/>
      <c r="F4044" s="13"/>
      <c r="G4044" s="23"/>
      <c r="H4044" s="18" t="str">
        <f t="shared" si="126"/>
        <v/>
      </c>
      <c r="I4044" s="21"/>
      <c r="J4044" s="21"/>
      <c r="K4044" s="22"/>
      <c r="L4044" s="16"/>
      <c r="M4044" s="15"/>
      <c r="N4044" s="25">
        <f t="shared" si="127"/>
        <v>0</v>
      </c>
    </row>
    <row r="4045" spans="2:14" ht="21.9" customHeight="1" x14ac:dyDescent="0.3">
      <c r="B4045" s="74"/>
      <c r="C4045" s="10"/>
      <c r="D4045" s="13"/>
      <c r="E4045" s="18"/>
      <c r="F4045" s="13"/>
      <c r="G4045" s="23"/>
      <c r="H4045" s="18" t="str">
        <f t="shared" si="126"/>
        <v/>
      </c>
      <c r="I4045" s="21"/>
      <c r="J4045" s="21"/>
      <c r="K4045" s="22"/>
      <c r="L4045" s="16"/>
      <c r="M4045" s="15"/>
      <c r="N4045" s="25">
        <f t="shared" si="127"/>
        <v>0</v>
      </c>
    </row>
    <row r="4046" spans="2:14" ht="21.9" customHeight="1" x14ac:dyDescent="0.3">
      <c r="B4046" s="74"/>
      <c r="C4046" s="10"/>
      <c r="D4046" s="13"/>
      <c r="E4046" s="18"/>
      <c r="F4046" s="13"/>
      <c r="G4046" s="23"/>
      <c r="H4046" s="18" t="str">
        <f t="shared" si="126"/>
        <v/>
      </c>
      <c r="I4046" s="21"/>
      <c r="J4046" s="21"/>
      <c r="K4046" s="22"/>
      <c r="L4046" s="16"/>
      <c r="M4046" s="15"/>
      <c r="N4046" s="25">
        <f t="shared" si="127"/>
        <v>0</v>
      </c>
    </row>
    <row r="4047" spans="2:14" ht="21.9" customHeight="1" x14ac:dyDescent="0.3">
      <c r="B4047" s="74"/>
      <c r="C4047" s="10"/>
      <c r="D4047" s="13"/>
      <c r="E4047" s="18"/>
      <c r="F4047" s="13"/>
      <c r="G4047" s="23"/>
      <c r="H4047" s="18" t="str">
        <f t="shared" si="126"/>
        <v/>
      </c>
      <c r="I4047" s="21"/>
      <c r="J4047" s="21"/>
      <c r="K4047" s="22"/>
      <c r="L4047" s="16"/>
      <c r="M4047" s="15"/>
      <c r="N4047" s="25">
        <f t="shared" si="127"/>
        <v>0</v>
      </c>
    </row>
    <row r="4048" spans="2:14" ht="21.9" customHeight="1" x14ac:dyDescent="0.3">
      <c r="B4048" s="74"/>
      <c r="C4048" s="10"/>
      <c r="D4048" s="13"/>
      <c r="E4048" s="18"/>
      <c r="F4048" s="13"/>
      <c r="G4048" s="23"/>
      <c r="H4048" s="18" t="str">
        <f t="shared" si="126"/>
        <v/>
      </c>
      <c r="I4048" s="21"/>
      <c r="J4048" s="21"/>
      <c r="K4048" s="22"/>
      <c r="L4048" s="16"/>
      <c r="M4048" s="15"/>
      <c r="N4048" s="25">
        <f t="shared" si="127"/>
        <v>0</v>
      </c>
    </row>
    <row r="4049" spans="2:14" ht="21.9" customHeight="1" x14ac:dyDescent="0.3">
      <c r="B4049" s="74"/>
      <c r="C4049" s="10"/>
      <c r="D4049" s="13"/>
      <c r="E4049" s="18"/>
      <c r="F4049" s="13"/>
      <c r="G4049" s="23"/>
      <c r="H4049" s="18" t="str">
        <f t="shared" si="126"/>
        <v/>
      </c>
      <c r="I4049" s="21"/>
      <c r="J4049" s="21"/>
      <c r="K4049" s="22"/>
      <c r="L4049" s="16"/>
      <c r="M4049" s="15"/>
      <c r="N4049" s="25">
        <f t="shared" si="127"/>
        <v>0</v>
      </c>
    </row>
    <row r="4050" spans="2:14" ht="21.9" customHeight="1" x14ac:dyDescent="0.3">
      <c r="B4050" s="74"/>
      <c r="C4050" s="10"/>
      <c r="D4050" s="13"/>
      <c r="E4050" s="18"/>
      <c r="F4050" s="13"/>
      <c r="G4050" s="23"/>
      <c r="H4050" s="18" t="str">
        <f t="shared" si="126"/>
        <v/>
      </c>
      <c r="I4050" s="21"/>
      <c r="J4050" s="21"/>
      <c r="K4050" s="22"/>
      <c r="L4050" s="16"/>
      <c r="M4050" s="15"/>
      <c r="N4050" s="25">
        <f t="shared" si="127"/>
        <v>0</v>
      </c>
    </row>
    <row r="4051" spans="2:14" ht="21.9" customHeight="1" x14ac:dyDescent="0.3">
      <c r="B4051" s="74"/>
      <c r="C4051" s="10"/>
      <c r="D4051" s="13"/>
      <c r="E4051" s="18"/>
      <c r="F4051" s="13"/>
      <c r="G4051" s="23"/>
      <c r="H4051" s="18" t="str">
        <f t="shared" si="126"/>
        <v/>
      </c>
      <c r="I4051" s="21"/>
      <c r="J4051" s="21"/>
      <c r="K4051" s="22"/>
      <c r="L4051" s="16"/>
      <c r="M4051" s="15"/>
      <c r="N4051" s="25">
        <f t="shared" si="127"/>
        <v>0</v>
      </c>
    </row>
    <row r="4052" spans="2:14" ht="21.9" customHeight="1" x14ac:dyDescent="0.3">
      <c r="B4052" s="74"/>
      <c r="C4052" s="10"/>
      <c r="D4052" s="13"/>
      <c r="E4052" s="18"/>
      <c r="F4052" s="13"/>
      <c r="G4052" s="23"/>
      <c r="H4052" s="18" t="str">
        <f t="shared" si="126"/>
        <v/>
      </c>
      <c r="I4052" s="21"/>
      <c r="J4052" s="21"/>
      <c r="K4052" s="22"/>
      <c r="L4052" s="16"/>
      <c r="M4052" s="15"/>
      <c r="N4052" s="25">
        <f t="shared" si="127"/>
        <v>0</v>
      </c>
    </row>
    <row r="4053" spans="2:14" ht="21.9" customHeight="1" x14ac:dyDescent="0.3">
      <c r="B4053" s="74"/>
      <c r="C4053" s="10"/>
      <c r="D4053" s="13"/>
      <c r="E4053" s="18"/>
      <c r="F4053" s="13"/>
      <c r="G4053" s="23"/>
      <c r="H4053" s="18" t="str">
        <f t="shared" si="126"/>
        <v/>
      </c>
      <c r="I4053" s="21"/>
      <c r="J4053" s="21"/>
      <c r="K4053" s="22"/>
      <c r="L4053" s="16"/>
      <c r="M4053" s="15"/>
      <c r="N4053" s="25">
        <f t="shared" si="127"/>
        <v>0</v>
      </c>
    </row>
    <row r="4054" spans="2:14" ht="21.9" customHeight="1" x14ac:dyDescent="0.3">
      <c r="B4054" s="74"/>
      <c r="C4054" s="10"/>
      <c r="D4054" s="13"/>
      <c r="E4054" s="18"/>
      <c r="F4054" s="13"/>
      <c r="G4054" s="23"/>
      <c r="H4054" s="18" t="str">
        <f t="shared" si="126"/>
        <v/>
      </c>
      <c r="I4054" s="21"/>
      <c r="J4054" s="21"/>
      <c r="K4054" s="22"/>
      <c r="L4054" s="16"/>
      <c r="M4054" s="15"/>
      <c r="N4054" s="25">
        <f t="shared" si="127"/>
        <v>0</v>
      </c>
    </row>
    <row r="4055" spans="2:14" ht="21.9" customHeight="1" x14ac:dyDescent="0.3">
      <c r="B4055" s="74"/>
      <c r="C4055" s="10"/>
      <c r="D4055" s="13"/>
      <c r="E4055" s="18"/>
      <c r="F4055" s="13"/>
      <c r="G4055" s="23"/>
      <c r="H4055" s="18" t="str">
        <f t="shared" si="126"/>
        <v/>
      </c>
      <c r="I4055" s="21"/>
      <c r="J4055" s="21"/>
      <c r="K4055" s="22"/>
      <c r="L4055" s="16"/>
      <c r="M4055" s="15"/>
      <c r="N4055" s="25">
        <f t="shared" si="127"/>
        <v>0</v>
      </c>
    </row>
    <row r="4056" spans="2:14" ht="21.9" customHeight="1" x14ac:dyDescent="0.3">
      <c r="B4056" s="74"/>
      <c r="C4056" s="10"/>
      <c r="D4056" s="13"/>
      <c r="E4056" s="18"/>
      <c r="F4056" s="13"/>
      <c r="G4056" s="23"/>
      <c r="H4056" s="18" t="str">
        <f t="shared" si="126"/>
        <v/>
      </c>
      <c r="I4056" s="21"/>
      <c r="J4056" s="21"/>
      <c r="K4056" s="22"/>
      <c r="L4056" s="16"/>
      <c r="M4056" s="15"/>
      <c r="N4056" s="25">
        <f t="shared" si="127"/>
        <v>0</v>
      </c>
    </row>
    <row r="4057" spans="2:14" ht="21.9" customHeight="1" x14ac:dyDescent="0.3">
      <c r="B4057" s="74"/>
      <c r="C4057" s="10"/>
      <c r="D4057" s="13"/>
      <c r="E4057" s="18"/>
      <c r="F4057" s="13"/>
      <c r="G4057" s="23"/>
      <c r="H4057" s="18" t="str">
        <f t="shared" si="126"/>
        <v/>
      </c>
      <c r="I4057" s="21"/>
      <c r="J4057" s="21"/>
      <c r="K4057" s="22"/>
      <c r="L4057" s="16"/>
      <c r="M4057" s="15"/>
      <c r="N4057" s="25">
        <f t="shared" si="127"/>
        <v>0</v>
      </c>
    </row>
    <row r="4058" spans="2:14" ht="21.9" customHeight="1" x14ac:dyDescent="0.3">
      <c r="B4058" s="74"/>
      <c r="C4058" s="10"/>
      <c r="D4058" s="13"/>
      <c r="E4058" s="18"/>
      <c r="F4058" s="13"/>
      <c r="G4058" s="23"/>
      <c r="H4058" s="18" t="str">
        <f t="shared" si="126"/>
        <v/>
      </c>
      <c r="I4058" s="21"/>
      <c r="J4058" s="21"/>
      <c r="K4058" s="22"/>
      <c r="L4058" s="16"/>
      <c r="M4058" s="15"/>
      <c r="N4058" s="25">
        <f t="shared" si="127"/>
        <v>0</v>
      </c>
    </row>
    <row r="4059" spans="2:14" ht="21.9" customHeight="1" x14ac:dyDescent="0.3">
      <c r="B4059" s="74"/>
      <c r="C4059" s="10"/>
      <c r="D4059" s="13"/>
      <c r="E4059" s="18"/>
      <c r="F4059" s="13"/>
      <c r="G4059" s="23"/>
      <c r="H4059" s="18" t="str">
        <f t="shared" si="126"/>
        <v/>
      </c>
      <c r="I4059" s="21"/>
      <c r="J4059" s="21"/>
      <c r="K4059" s="22"/>
      <c r="L4059" s="16"/>
      <c r="M4059" s="15"/>
      <c r="N4059" s="25">
        <f t="shared" si="127"/>
        <v>0</v>
      </c>
    </row>
    <row r="4060" spans="2:14" ht="21.9" customHeight="1" x14ac:dyDescent="0.3">
      <c r="B4060" s="74"/>
      <c r="C4060" s="10"/>
      <c r="D4060" s="13"/>
      <c r="E4060" s="18"/>
      <c r="F4060" s="13"/>
      <c r="G4060" s="23"/>
      <c r="H4060" s="18" t="str">
        <f t="shared" si="126"/>
        <v/>
      </c>
      <c r="I4060" s="21"/>
      <c r="J4060" s="21"/>
      <c r="K4060" s="22"/>
      <c r="L4060" s="16"/>
      <c r="M4060" s="15"/>
      <c r="N4060" s="25">
        <f t="shared" si="127"/>
        <v>0</v>
      </c>
    </row>
    <row r="4061" spans="2:14" ht="21.9" customHeight="1" x14ac:dyDescent="0.3">
      <c r="B4061" s="74"/>
      <c r="C4061" s="10"/>
      <c r="D4061" s="13"/>
      <c r="E4061" s="18"/>
      <c r="F4061" s="13"/>
      <c r="G4061" s="23"/>
      <c r="H4061" s="18" t="str">
        <f t="shared" si="126"/>
        <v/>
      </c>
      <c r="I4061" s="21"/>
      <c r="J4061" s="21"/>
      <c r="K4061" s="22"/>
      <c r="L4061" s="16"/>
      <c r="M4061" s="15"/>
      <c r="N4061" s="25">
        <f t="shared" si="127"/>
        <v>0</v>
      </c>
    </row>
    <row r="4062" spans="2:14" ht="21.9" customHeight="1" x14ac:dyDescent="0.3">
      <c r="B4062" s="74"/>
      <c r="C4062" s="10"/>
      <c r="D4062" s="13"/>
      <c r="E4062" s="18"/>
      <c r="F4062" s="13"/>
      <c r="G4062" s="23"/>
      <c r="H4062" s="18" t="str">
        <f t="shared" si="126"/>
        <v/>
      </c>
      <c r="I4062" s="21"/>
      <c r="J4062" s="21"/>
      <c r="K4062" s="22"/>
      <c r="L4062" s="16"/>
      <c r="M4062" s="15"/>
      <c r="N4062" s="25">
        <f t="shared" si="127"/>
        <v>0</v>
      </c>
    </row>
    <row r="4063" spans="2:14" ht="21.9" customHeight="1" x14ac:dyDescent="0.3">
      <c r="B4063" s="74"/>
      <c r="C4063" s="10"/>
      <c r="D4063" s="13"/>
      <c r="E4063" s="18"/>
      <c r="F4063" s="13"/>
      <c r="G4063" s="23"/>
      <c r="H4063" s="18" t="str">
        <f t="shared" si="126"/>
        <v/>
      </c>
      <c r="I4063" s="21"/>
      <c r="J4063" s="21"/>
      <c r="K4063" s="22"/>
      <c r="L4063" s="16"/>
      <c r="M4063" s="15"/>
      <c r="N4063" s="25">
        <f t="shared" si="127"/>
        <v>0</v>
      </c>
    </row>
    <row r="4064" spans="2:14" ht="21.9" customHeight="1" x14ac:dyDescent="0.3">
      <c r="B4064" s="74"/>
      <c r="C4064" s="10"/>
      <c r="D4064" s="13"/>
      <c r="E4064" s="18"/>
      <c r="F4064" s="13"/>
      <c r="G4064" s="23"/>
      <c r="H4064" s="18" t="str">
        <f t="shared" si="126"/>
        <v/>
      </c>
      <c r="I4064" s="21"/>
      <c r="J4064" s="21"/>
      <c r="K4064" s="22"/>
      <c r="L4064" s="16"/>
      <c r="M4064" s="15"/>
      <c r="N4064" s="25">
        <f t="shared" si="127"/>
        <v>0</v>
      </c>
    </row>
    <row r="4065" spans="2:14" ht="21.9" customHeight="1" x14ac:dyDescent="0.3">
      <c r="B4065" s="74"/>
      <c r="C4065" s="10"/>
      <c r="D4065" s="13"/>
      <c r="E4065" s="18"/>
      <c r="F4065" s="13"/>
      <c r="G4065" s="23"/>
      <c r="H4065" s="18" t="str">
        <f t="shared" si="126"/>
        <v/>
      </c>
      <c r="I4065" s="21"/>
      <c r="J4065" s="21"/>
      <c r="K4065" s="22"/>
      <c r="L4065" s="16"/>
      <c r="M4065" s="15"/>
      <c r="N4065" s="25">
        <f t="shared" si="127"/>
        <v>0</v>
      </c>
    </row>
    <row r="4066" spans="2:14" ht="21.9" customHeight="1" x14ac:dyDescent="0.3">
      <c r="B4066" s="74"/>
      <c r="C4066" s="10"/>
      <c r="D4066" s="13"/>
      <c r="E4066" s="18"/>
      <c r="F4066" s="13"/>
      <c r="G4066" s="23"/>
      <c r="H4066" s="18" t="str">
        <f t="shared" si="126"/>
        <v/>
      </c>
      <c r="I4066" s="21"/>
      <c r="J4066" s="21"/>
      <c r="K4066" s="22"/>
      <c r="L4066" s="16"/>
      <c r="M4066" s="15"/>
      <c r="N4066" s="25">
        <f t="shared" si="127"/>
        <v>0</v>
      </c>
    </row>
    <row r="4067" spans="2:14" ht="21.9" customHeight="1" x14ac:dyDescent="0.3">
      <c r="B4067" s="74"/>
      <c r="C4067" s="10"/>
      <c r="D4067" s="13"/>
      <c r="E4067" s="18"/>
      <c r="F4067" s="13"/>
      <c r="G4067" s="23"/>
      <c r="H4067" s="18" t="str">
        <f t="shared" si="126"/>
        <v/>
      </c>
      <c r="I4067" s="21"/>
      <c r="J4067" s="21"/>
      <c r="K4067" s="22"/>
      <c r="L4067" s="16"/>
      <c r="M4067" s="15"/>
      <c r="N4067" s="25">
        <f t="shared" si="127"/>
        <v>0</v>
      </c>
    </row>
    <row r="4068" spans="2:14" ht="21.9" customHeight="1" x14ac:dyDescent="0.3">
      <c r="B4068" s="74"/>
      <c r="C4068" s="10"/>
      <c r="D4068" s="13"/>
      <c r="E4068" s="18"/>
      <c r="F4068" s="13"/>
      <c r="G4068" s="23"/>
      <c r="H4068" s="18" t="str">
        <f t="shared" si="126"/>
        <v/>
      </c>
      <c r="I4068" s="21"/>
      <c r="J4068" s="21"/>
      <c r="K4068" s="22"/>
      <c r="L4068" s="16"/>
      <c r="M4068" s="15"/>
      <c r="N4068" s="25">
        <f t="shared" si="127"/>
        <v>0</v>
      </c>
    </row>
    <row r="4069" spans="2:14" ht="21.9" customHeight="1" x14ac:dyDescent="0.3">
      <c r="B4069" s="74"/>
      <c r="C4069" s="10"/>
      <c r="D4069" s="13"/>
      <c r="E4069" s="18"/>
      <c r="F4069" s="13"/>
      <c r="G4069" s="23"/>
      <c r="H4069" s="18" t="str">
        <f t="shared" si="126"/>
        <v/>
      </c>
      <c r="I4069" s="21"/>
      <c r="J4069" s="21"/>
      <c r="K4069" s="22"/>
      <c r="L4069" s="16"/>
      <c r="M4069" s="15"/>
      <c r="N4069" s="25">
        <f t="shared" si="127"/>
        <v>0</v>
      </c>
    </row>
    <row r="4070" spans="2:14" ht="21.9" customHeight="1" x14ac:dyDescent="0.3">
      <c r="B4070" s="74"/>
      <c r="C4070" s="10"/>
      <c r="D4070" s="13"/>
      <c r="E4070" s="18"/>
      <c r="F4070" s="13"/>
      <c r="G4070" s="23"/>
      <c r="H4070" s="18" t="str">
        <f t="shared" si="126"/>
        <v/>
      </c>
      <c r="I4070" s="21"/>
      <c r="J4070" s="21"/>
      <c r="K4070" s="22"/>
      <c r="L4070" s="16"/>
      <c r="M4070" s="15"/>
      <c r="N4070" s="25">
        <f t="shared" si="127"/>
        <v>0</v>
      </c>
    </row>
    <row r="4071" spans="2:14" ht="21.9" customHeight="1" x14ac:dyDescent="0.3">
      <c r="B4071" s="74"/>
      <c r="C4071" s="10"/>
      <c r="D4071" s="13"/>
      <c r="E4071" s="18"/>
      <c r="F4071" s="13"/>
      <c r="G4071" s="23"/>
      <c r="H4071" s="18" t="str">
        <f t="shared" si="126"/>
        <v/>
      </c>
      <c r="I4071" s="21"/>
      <c r="J4071" s="21"/>
      <c r="K4071" s="22"/>
      <c r="L4071" s="16"/>
      <c r="M4071" s="15"/>
      <c r="N4071" s="25">
        <f t="shared" si="127"/>
        <v>0</v>
      </c>
    </row>
    <row r="4072" spans="2:14" ht="21.9" customHeight="1" x14ac:dyDescent="0.3">
      <c r="B4072" s="74"/>
      <c r="C4072" s="10"/>
      <c r="D4072" s="13"/>
      <c r="E4072" s="18"/>
      <c r="F4072" s="13"/>
      <c r="G4072" s="23"/>
      <c r="H4072" s="18" t="str">
        <f t="shared" si="126"/>
        <v/>
      </c>
      <c r="I4072" s="21"/>
      <c r="J4072" s="21"/>
      <c r="K4072" s="22"/>
      <c r="L4072" s="16"/>
      <c r="M4072" s="15"/>
      <c r="N4072" s="25">
        <f t="shared" si="127"/>
        <v>0</v>
      </c>
    </row>
    <row r="4073" spans="2:14" ht="21.9" customHeight="1" x14ac:dyDescent="0.3">
      <c r="B4073" s="74"/>
      <c r="C4073" s="10"/>
      <c r="D4073" s="13"/>
      <c r="E4073" s="18"/>
      <c r="F4073" s="13"/>
      <c r="G4073" s="23"/>
      <c r="H4073" s="18" t="str">
        <f t="shared" si="126"/>
        <v/>
      </c>
      <c r="I4073" s="21"/>
      <c r="J4073" s="21"/>
      <c r="K4073" s="22"/>
      <c r="L4073" s="16"/>
      <c r="M4073" s="15"/>
      <c r="N4073" s="25">
        <f t="shared" si="127"/>
        <v>0</v>
      </c>
    </row>
    <row r="4074" spans="2:14" ht="21.9" customHeight="1" x14ac:dyDescent="0.3">
      <c r="B4074" s="74"/>
      <c r="C4074" s="10"/>
      <c r="D4074" s="13"/>
      <c r="E4074" s="18"/>
      <c r="F4074" s="13"/>
      <c r="G4074" s="23"/>
      <c r="H4074" s="18" t="str">
        <f t="shared" si="126"/>
        <v/>
      </c>
      <c r="I4074" s="21"/>
      <c r="J4074" s="21"/>
      <c r="K4074" s="22"/>
      <c r="L4074" s="16"/>
      <c r="M4074" s="15"/>
      <c r="N4074" s="25">
        <f t="shared" si="127"/>
        <v>0</v>
      </c>
    </row>
    <row r="4075" spans="2:14" ht="21.9" customHeight="1" x14ac:dyDescent="0.3">
      <c r="B4075" s="74"/>
      <c r="C4075" s="10"/>
      <c r="D4075" s="13"/>
      <c r="E4075" s="18"/>
      <c r="F4075" s="13"/>
      <c r="G4075" s="23"/>
      <c r="H4075" s="18" t="str">
        <f t="shared" si="126"/>
        <v/>
      </c>
      <c r="I4075" s="21"/>
      <c r="J4075" s="21"/>
      <c r="K4075" s="22"/>
      <c r="L4075" s="16"/>
      <c r="M4075" s="15"/>
      <c r="N4075" s="25">
        <f t="shared" si="127"/>
        <v>0</v>
      </c>
    </row>
    <row r="4076" spans="2:14" ht="21.9" customHeight="1" x14ac:dyDescent="0.3">
      <c r="B4076" s="74"/>
      <c r="C4076" s="10"/>
      <c r="D4076" s="13"/>
      <c r="E4076" s="18"/>
      <c r="F4076" s="13"/>
      <c r="G4076" s="23"/>
      <c r="H4076" s="18" t="str">
        <f t="shared" si="126"/>
        <v/>
      </c>
      <c r="I4076" s="21"/>
      <c r="J4076" s="21"/>
      <c r="K4076" s="22"/>
      <c r="L4076" s="16"/>
      <c r="M4076" s="15"/>
      <c r="N4076" s="25">
        <f t="shared" si="127"/>
        <v>0</v>
      </c>
    </row>
    <row r="4077" spans="2:14" ht="21.9" customHeight="1" x14ac:dyDescent="0.3">
      <c r="B4077" s="74"/>
      <c r="C4077" s="10"/>
      <c r="D4077" s="13"/>
      <c r="E4077" s="18"/>
      <c r="F4077" s="13"/>
      <c r="G4077" s="23"/>
      <c r="H4077" s="18" t="str">
        <f t="shared" si="126"/>
        <v/>
      </c>
      <c r="I4077" s="21"/>
      <c r="J4077" s="21"/>
      <c r="K4077" s="22"/>
      <c r="L4077" s="16"/>
      <c r="M4077" s="15"/>
      <c r="N4077" s="25">
        <f t="shared" si="127"/>
        <v>0</v>
      </c>
    </row>
    <row r="4078" spans="2:14" ht="21.9" customHeight="1" x14ac:dyDescent="0.3">
      <c r="B4078" s="74"/>
      <c r="C4078" s="10"/>
      <c r="D4078" s="13"/>
      <c r="E4078" s="18"/>
      <c r="F4078" s="13"/>
      <c r="G4078" s="23"/>
      <c r="H4078" s="18" t="str">
        <f t="shared" si="126"/>
        <v/>
      </c>
      <c r="I4078" s="21"/>
      <c r="J4078" s="21"/>
      <c r="K4078" s="22"/>
      <c r="L4078" s="16"/>
      <c r="M4078" s="15"/>
      <c r="N4078" s="25">
        <f t="shared" si="127"/>
        <v>0</v>
      </c>
    </row>
    <row r="4079" spans="2:14" ht="21.9" customHeight="1" x14ac:dyDescent="0.3">
      <c r="B4079" s="74"/>
      <c r="C4079" s="10"/>
      <c r="D4079" s="13"/>
      <c r="E4079" s="18"/>
      <c r="F4079" s="13"/>
      <c r="G4079" s="23"/>
      <c r="H4079" s="18" t="str">
        <f t="shared" si="126"/>
        <v/>
      </c>
      <c r="I4079" s="21"/>
      <c r="J4079" s="21"/>
      <c r="K4079" s="22"/>
      <c r="L4079" s="16"/>
      <c r="M4079" s="15"/>
      <c r="N4079" s="25">
        <f t="shared" si="127"/>
        <v>0</v>
      </c>
    </row>
    <row r="4080" spans="2:14" ht="21.9" customHeight="1" x14ac:dyDescent="0.3">
      <c r="B4080" s="74"/>
      <c r="C4080" s="10"/>
      <c r="D4080" s="13"/>
      <c r="E4080" s="18"/>
      <c r="F4080" s="13"/>
      <c r="G4080" s="23"/>
      <c r="H4080" s="18" t="str">
        <f t="shared" si="126"/>
        <v/>
      </c>
      <c r="I4080" s="21"/>
      <c r="J4080" s="21"/>
      <c r="K4080" s="22"/>
      <c r="L4080" s="16"/>
      <c r="M4080" s="15"/>
      <c r="N4080" s="25">
        <f t="shared" si="127"/>
        <v>0</v>
      </c>
    </row>
    <row r="4081" spans="2:14" ht="21.9" customHeight="1" x14ac:dyDescent="0.3">
      <c r="B4081" s="74"/>
      <c r="C4081" s="10"/>
      <c r="D4081" s="13"/>
      <c r="E4081" s="18"/>
      <c r="F4081" s="13"/>
      <c r="G4081" s="23"/>
      <c r="H4081" s="18" t="str">
        <f t="shared" si="126"/>
        <v/>
      </c>
      <c r="I4081" s="21"/>
      <c r="J4081" s="21"/>
      <c r="K4081" s="22"/>
      <c r="L4081" s="16"/>
      <c r="M4081" s="15"/>
      <c r="N4081" s="25">
        <f t="shared" si="127"/>
        <v>0</v>
      </c>
    </row>
    <row r="4082" spans="2:14" ht="21.9" customHeight="1" x14ac:dyDescent="0.3">
      <c r="B4082" s="74"/>
      <c r="C4082" s="10"/>
      <c r="D4082" s="13"/>
      <c r="E4082" s="18"/>
      <c r="F4082" s="13"/>
      <c r="G4082" s="23"/>
      <c r="H4082" s="18" t="str">
        <f t="shared" si="126"/>
        <v/>
      </c>
      <c r="I4082" s="21"/>
      <c r="J4082" s="21"/>
      <c r="K4082" s="22"/>
      <c r="L4082" s="16"/>
      <c r="M4082" s="15"/>
      <c r="N4082" s="25">
        <f t="shared" si="127"/>
        <v>0</v>
      </c>
    </row>
    <row r="4083" spans="2:14" ht="21.9" customHeight="1" x14ac:dyDescent="0.3">
      <c r="B4083" s="74"/>
      <c r="C4083" s="10"/>
      <c r="D4083" s="13"/>
      <c r="E4083" s="18"/>
      <c r="F4083" s="13"/>
      <c r="G4083" s="23"/>
      <c r="H4083" s="18" t="str">
        <f t="shared" si="126"/>
        <v/>
      </c>
      <c r="I4083" s="21"/>
      <c r="J4083" s="21"/>
      <c r="K4083" s="22"/>
      <c r="L4083" s="16"/>
      <c r="M4083" s="15"/>
      <c r="N4083" s="25">
        <f t="shared" si="127"/>
        <v>0</v>
      </c>
    </row>
    <row r="4084" spans="2:14" ht="21.9" customHeight="1" x14ac:dyDescent="0.3">
      <c r="B4084" s="74"/>
      <c r="C4084" s="10"/>
      <c r="D4084" s="13"/>
      <c r="E4084" s="18"/>
      <c r="F4084" s="13"/>
      <c r="G4084" s="23"/>
      <c r="H4084" s="18" t="str">
        <f t="shared" si="126"/>
        <v/>
      </c>
      <c r="I4084" s="21"/>
      <c r="J4084" s="21"/>
      <c r="K4084" s="22"/>
      <c r="L4084" s="16"/>
      <c r="M4084" s="15"/>
      <c r="N4084" s="25">
        <f t="shared" si="127"/>
        <v>0</v>
      </c>
    </row>
    <row r="4085" spans="2:14" ht="21.9" customHeight="1" x14ac:dyDescent="0.3">
      <c r="B4085" s="74"/>
      <c r="C4085" s="10"/>
      <c r="D4085" s="13"/>
      <c r="E4085" s="18"/>
      <c r="F4085" s="13"/>
      <c r="G4085" s="23"/>
      <c r="H4085" s="18" t="str">
        <f t="shared" si="126"/>
        <v/>
      </c>
      <c r="I4085" s="21"/>
      <c r="J4085" s="21"/>
      <c r="K4085" s="22"/>
      <c r="L4085" s="16"/>
      <c r="M4085" s="15"/>
      <c r="N4085" s="25">
        <f t="shared" si="127"/>
        <v>0</v>
      </c>
    </row>
    <row r="4086" spans="2:14" ht="21.9" customHeight="1" x14ac:dyDescent="0.3">
      <c r="B4086" s="74"/>
      <c r="C4086" s="10"/>
      <c r="D4086" s="13"/>
      <c r="E4086" s="18"/>
      <c r="F4086" s="13"/>
      <c r="G4086" s="23"/>
      <c r="H4086" s="18" t="str">
        <f t="shared" si="126"/>
        <v/>
      </c>
      <c r="I4086" s="21"/>
      <c r="J4086" s="21"/>
      <c r="K4086" s="22"/>
      <c r="L4086" s="16"/>
      <c r="M4086" s="15"/>
      <c r="N4086" s="25">
        <f t="shared" si="127"/>
        <v>0</v>
      </c>
    </row>
    <row r="4087" spans="2:14" ht="21.9" customHeight="1" x14ac:dyDescent="0.3">
      <c r="B4087" s="74"/>
      <c r="C4087" s="10"/>
      <c r="D4087" s="13"/>
      <c r="E4087" s="18"/>
      <c r="F4087" s="13"/>
      <c r="G4087" s="23"/>
      <c r="H4087" s="18" t="str">
        <f t="shared" si="126"/>
        <v/>
      </c>
      <c r="I4087" s="21"/>
      <c r="J4087" s="21"/>
      <c r="K4087" s="22"/>
      <c r="L4087" s="16"/>
      <c r="M4087" s="15"/>
      <c r="N4087" s="25">
        <f t="shared" si="127"/>
        <v>0</v>
      </c>
    </row>
    <row r="4088" spans="2:14" ht="21.9" customHeight="1" x14ac:dyDescent="0.3">
      <c r="B4088" s="74"/>
      <c r="C4088" s="10"/>
      <c r="D4088" s="13"/>
      <c r="E4088" s="18"/>
      <c r="F4088" s="13"/>
      <c r="G4088" s="23"/>
      <c r="H4088" s="18" t="str">
        <f t="shared" si="126"/>
        <v/>
      </c>
      <c r="I4088" s="21"/>
      <c r="J4088" s="21"/>
      <c r="K4088" s="22"/>
      <c r="L4088" s="16"/>
      <c r="M4088" s="15"/>
      <c r="N4088" s="25">
        <f t="shared" si="127"/>
        <v>0</v>
      </c>
    </row>
    <row r="4089" spans="2:14" ht="21.9" customHeight="1" x14ac:dyDescent="0.3">
      <c r="B4089" s="74"/>
      <c r="C4089" s="10"/>
      <c r="D4089" s="13"/>
      <c r="E4089" s="18"/>
      <c r="F4089" s="13"/>
      <c r="G4089" s="23"/>
      <c r="H4089" s="18" t="str">
        <f t="shared" si="126"/>
        <v/>
      </c>
      <c r="I4089" s="21"/>
      <c r="J4089" s="21"/>
      <c r="K4089" s="22"/>
      <c r="L4089" s="16"/>
      <c r="M4089" s="15"/>
      <c r="N4089" s="25">
        <f t="shared" si="127"/>
        <v>0</v>
      </c>
    </row>
    <row r="4090" spans="2:14" ht="21.9" customHeight="1" x14ac:dyDescent="0.3">
      <c r="B4090" s="74"/>
      <c r="C4090" s="10"/>
      <c r="D4090" s="13"/>
      <c r="E4090" s="18"/>
      <c r="F4090" s="13"/>
      <c r="G4090" s="23"/>
      <c r="H4090" s="18" t="str">
        <f t="shared" si="126"/>
        <v/>
      </c>
      <c r="I4090" s="21"/>
      <c r="J4090" s="21"/>
      <c r="K4090" s="22"/>
      <c r="L4090" s="16"/>
      <c r="M4090" s="15"/>
      <c r="N4090" s="25">
        <f t="shared" si="127"/>
        <v>0</v>
      </c>
    </row>
    <row r="4091" spans="2:14" ht="21.9" customHeight="1" x14ac:dyDescent="0.3">
      <c r="B4091" s="74"/>
      <c r="C4091" s="10"/>
      <c r="D4091" s="13"/>
      <c r="E4091" s="18"/>
      <c r="F4091" s="13"/>
      <c r="G4091" s="23"/>
      <c r="H4091" s="18" t="str">
        <f t="shared" si="126"/>
        <v/>
      </c>
      <c r="I4091" s="21"/>
      <c r="J4091" s="21"/>
      <c r="K4091" s="22"/>
      <c r="L4091" s="16"/>
      <c r="M4091" s="15"/>
      <c r="N4091" s="25">
        <f t="shared" si="127"/>
        <v>0</v>
      </c>
    </row>
    <row r="4092" spans="2:14" ht="21.9" customHeight="1" x14ac:dyDescent="0.3">
      <c r="B4092" s="74"/>
      <c r="C4092" s="10"/>
      <c r="D4092" s="13"/>
      <c r="E4092" s="18"/>
      <c r="F4092" s="13"/>
      <c r="G4092" s="23"/>
      <c r="H4092" s="18" t="str">
        <f t="shared" si="126"/>
        <v/>
      </c>
      <c r="I4092" s="21"/>
      <c r="J4092" s="21"/>
      <c r="K4092" s="22"/>
      <c r="L4092" s="16"/>
      <c r="M4092" s="15"/>
      <c r="N4092" s="25">
        <f t="shared" si="127"/>
        <v>0</v>
      </c>
    </row>
    <row r="4093" spans="2:14" ht="21.9" customHeight="1" x14ac:dyDescent="0.3">
      <c r="B4093" s="74"/>
      <c r="C4093" s="10"/>
      <c r="D4093" s="13"/>
      <c r="E4093" s="18"/>
      <c r="F4093" s="13"/>
      <c r="G4093" s="23"/>
      <c r="H4093" s="18" t="str">
        <f t="shared" si="126"/>
        <v/>
      </c>
      <c r="I4093" s="21"/>
      <c r="J4093" s="21"/>
      <c r="K4093" s="22"/>
      <c r="L4093" s="16"/>
      <c r="M4093" s="15"/>
      <c r="N4093" s="25">
        <f t="shared" si="127"/>
        <v>0</v>
      </c>
    </row>
    <row r="4094" spans="2:14" ht="21.9" customHeight="1" x14ac:dyDescent="0.3">
      <c r="B4094" s="74"/>
      <c r="C4094" s="10"/>
      <c r="D4094" s="13"/>
      <c r="E4094" s="18"/>
      <c r="F4094" s="13"/>
      <c r="G4094" s="23"/>
      <c r="H4094" s="18" t="str">
        <f t="shared" si="126"/>
        <v/>
      </c>
      <c r="I4094" s="21"/>
      <c r="J4094" s="21"/>
      <c r="K4094" s="22"/>
      <c r="L4094" s="16"/>
      <c r="M4094" s="15"/>
      <c r="N4094" s="25">
        <f t="shared" si="127"/>
        <v>0</v>
      </c>
    </row>
    <row r="4095" spans="2:14" ht="21.9" customHeight="1" x14ac:dyDescent="0.3">
      <c r="B4095" s="74"/>
      <c r="C4095" s="10"/>
      <c r="D4095" s="13"/>
      <c r="E4095" s="18"/>
      <c r="F4095" s="13"/>
      <c r="G4095" s="23"/>
      <c r="H4095" s="18" t="str">
        <f t="shared" si="126"/>
        <v/>
      </c>
      <c r="I4095" s="21"/>
      <c r="J4095" s="21"/>
      <c r="K4095" s="22"/>
      <c r="L4095" s="16"/>
      <c r="M4095" s="15"/>
      <c r="N4095" s="25">
        <f t="shared" si="127"/>
        <v>0</v>
      </c>
    </row>
    <row r="4096" spans="2:14" ht="21.9" customHeight="1" x14ac:dyDescent="0.3">
      <c r="B4096" s="74"/>
      <c r="C4096" s="10"/>
      <c r="D4096" s="13"/>
      <c r="E4096" s="18"/>
      <c r="F4096" s="13"/>
      <c r="G4096" s="23"/>
      <c r="H4096" s="18" t="str">
        <f t="shared" si="126"/>
        <v/>
      </c>
      <c r="I4096" s="21"/>
      <c r="J4096" s="21"/>
      <c r="K4096" s="22"/>
      <c r="L4096" s="16"/>
      <c r="M4096" s="15"/>
      <c r="N4096" s="25">
        <f t="shared" si="127"/>
        <v>0</v>
      </c>
    </row>
    <row r="4097" spans="2:14" ht="21.9" customHeight="1" x14ac:dyDescent="0.3">
      <c r="B4097" s="74"/>
      <c r="C4097" s="10"/>
      <c r="D4097" s="13"/>
      <c r="E4097" s="18"/>
      <c r="F4097" s="13"/>
      <c r="G4097" s="23"/>
      <c r="H4097" s="18" t="str">
        <f t="shared" si="126"/>
        <v/>
      </c>
      <c r="I4097" s="21"/>
      <c r="J4097" s="21"/>
      <c r="K4097" s="22"/>
      <c r="L4097" s="16"/>
      <c r="M4097" s="15"/>
      <c r="N4097" s="25">
        <f t="shared" si="127"/>
        <v>0</v>
      </c>
    </row>
    <row r="4098" spans="2:14" ht="21.9" customHeight="1" x14ac:dyDescent="0.3">
      <c r="B4098" s="74"/>
      <c r="C4098" s="10"/>
      <c r="D4098" s="13"/>
      <c r="E4098" s="18"/>
      <c r="F4098" s="13"/>
      <c r="G4098" s="23"/>
      <c r="H4098" s="18" t="str">
        <f t="shared" si="126"/>
        <v/>
      </c>
      <c r="I4098" s="21"/>
      <c r="J4098" s="21"/>
      <c r="K4098" s="22"/>
      <c r="L4098" s="16"/>
      <c r="M4098" s="15"/>
      <c r="N4098" s="25">
        <f t="shared" si="127"/>
        <v>0</v>
      </c>
    </row>
    <row r="4099" spans="2:14" ht="21.9" customHeight="1" x14ac:dyDescent="0.3">
      <c r="B4099" s="74"/>
      <c r="C4099" s="10"/>
      <c r="D4099" s="13"/>
      <c r="E4099" s="18"/>
      <c r="F4099" s="13"/>
      <c r="G4099" s="23"/>
      <c r="H4099" s="18" t="str">
        <f t="shared" si="126"/>
        <v/>
      </c>
      <c r="I4099" s="21"/>
      <c r="J4099" s="21"/>
      <c r="K4099" s="22"/>
      <c r="L4099" s="16"/>
      <c r="M4099" s="15"/>
      <c r="N4099" s="25">
        <f t="shared" si="127"/>
        <v>0</v>
      </c>
    </row>
    <row r="4100" spans="2:14" ht="21.9" customHeight="1" x14ac:dyDescent="0.3">
      <c r="B4100" s="74"/>
      <c r="C4100" s="10"/>
      <c r="D4100" s="13"/>
      <c r="E4100" s="18"/>
      <c r="F4100" s="13"/>
      <c r="G4100" s="23"/>
      <c r="H4100" s="18" t="str">
        <f t="shared" si="126"/>
        <v/>
      </c>
      <c r="I4100" s="21"/>
      <c r="J4100" s="21"/>
      <c r="K4100" s="22"/>
      <c r="L4100" s="16"/>
      <c r="M4100" s="15"/>
      <c r="N4100" s="25">
        <f t="shared" si="127"/>
        <v>0</v>
      </c>
    </row>
    <row r="4101" spans="2:14" ht="21.9" customHeight="1" x14ac:dyDescent="0.3">
      <c r="B4101" s="74"/>
      <c r="C4101" s="10"/>
      <c r="D4101" s="13"/>
      <c r="E4101" s="18"/>
      <c r="F4101" s="13"/>
      <c r="G4101" s="23"/>
      <c r="H4101" s="18" t="str">
        <f t="shared" si="126"/>
        <v/>
      </c>
      <c r="I4101" s="21"/>
      <c r="J4101" s="21"/>
      <c r="K4101" s="22"/>
      <c r="L4101" s="16"/>
      <c r="M4101" s="15"/>
      <c r="N4101" s="25">
        <f t="shared" si="127"/>
        <v>0</v>
      </c>
    </row>
    <row r="4102" spans="2:14" ht="21.9" customHeight="1" x14ac:dyDescent="0.3">
      <c r="B4102" s="74"/>
      <c r="C4102" s="10"/>
      <c r="D4102" s="13"/>
      <c r="E4102" s="18"/>
      <c r="F4102" s="13"/>
      <c r="G4102" s="23"/>
      <c r="H4102" s="18" t="str">
        <f t="shared" si="126"/>
        <v/>
      </c>
      <c r="I4102" s="21"/>
      <c r="J4102" s="21"/>
      <c r="K4102" s="22"/>
      <c r="L4102" s="16"/>
      <c r="M4102" s="15"/>
      <c r="N4102" s="25">
        <f t="shared" si="127"/>
        <v>0</v>
      </c>
    </row>
    <row r="4103" spans="2:14" ht="21.9" customHeight="1" x14ac:dyDescent="0.3">
      <c r="B4103" s="74"/>
      <c r="C4103" s="10"/>
      <c r="D4103" s="13"/>
      <c r="E4103" s="18"/>
      <c r="F4103" s="13"/>
      <c r="G4103" s="23"/>
      <c r="H4103" s="18" t="str">
        <f t="shared" si="126"/>
        <v/>
      </c>
      <c r="I4103" s="21"/>
      <c r="J4103" s="21"/>
      <c r="K4103" s="22"/>
      <c r="L4103" s="16"/>
      <c r="M4103" s="15"/>
      <c r="N4103" s="25">
        <f t="shared" si="127"/>
        <v>0</v>
      </c>
    </row>
    <row r="4104" spans="2:14" ht="21.9" customHeight="1" x14ac:dyDescent="0.3">
      <c r="B4104" s="74"/>
      <c r="C4104" s="10"/>
      <c r="D4104" s="13"/>
      <c r="E4104" s="18"/>
      <c r="F4104" s="13"/>
      <c r="G4104" s="23"/>
      <c r="H4104" s="18" t="str">
        <f t="shared" si="126"/>
        <v/>
      </c>
      <c r="I4104" s="21"/>
      <c r="J4104" s="21"/>
      <c r="K4104" s="22"/>
      <c r="L4104" s="16"/>
      <c r="M4104" s="15"/>
      <c r="N4104" s="25">
        <f t="shared" si="127"/>
        <v>0</v>
      </c>
    </row>
    <row r="4105" spans="2:14" ht="21.9" customHeight="1" x14ac:dyDescent="0.3">
      <c r="B4105" s="74"/>
      <c r="C4105" s="10"/>
      <c r="D4105" s="13"/>
      <c r="E4105" s="18"/>
      <c r="F4105" s="13"/>
      <c r="G4105" s="23"/>
      <c r="H4105" s="18" t="str">
        <f t="shared" si="126"/>
        <v/>
      </c>
      <c r="I4105" s="21"/>
      <c r="J4105" s="21"/>
      <c r="K4105" s="22"/>
      <c r="L4105" s="16"/>
      <c r="M4105" s="15"/>
      <c r="N4105" s="25">
        <f t="shared" si="127"/>
        <v>0</v>
      </c>
    </row>
    <row r="4106" spans="2:14" ht="21.9" customHeight="1" x14ac:dyDescent="0.3">
      <c r="B4106" s="74"/>
      <c r="C4106" s="10"/>
      <c r="D4106" s="13"/>
      <c r="E4106" s="18"/>
      <c r="F4106" s="13"/>
      <c r="G4106" s="23"/>
      <c r="H4106" s="18" t="str">
        <f t="shared" si="126"/>
        <v/>
      </c>
      <c r="I4106" s="21"/>
      <c r="J4106" s="21"/>
      <c r="K4106" s="22"/>
      <c r="L4106" s="16"/>
      <c r="M4106" s="15"/>
      <c r="N4106" s="25">
        <f t="shared" si="127"/>
        <v>0</v>
      </c>
    </row>
    <row r="4107" spans="2:14" ht="21.9" customHeight="1" x14ac:dyDescent="0.3">
      <c r="B4107" s="74"/>
      <c r="C4107" s="10"/>
      <c r="D4107" s="13"/>
      <c r="E4107" s="18"/>
      <c r="F4107" s="13"/>
      <c r="G4107" s="23"/>
      <c r="H4107" s="18" t="str">
        <f t="shared" ref="H4107:H4170" si="128">IF(E4107="","",IF(N4107="",D4107*E4107,(D4107*E4107)-(D4107*N4107)))</f>
        <v/>
      </c>
      <c r="I4107" s="21"/>
      <c r="J4107" s="21"/>
      <c r="K4107" s="22"/>
      <c r="L4107" s="16"/>
      <c r="M4107" s="15"/>
      <c r="N4107" s="25">
        <f t="shared" ref="N4107:N4170" si="129">IF(F4107="Não","",E4107*G4107)</f>
        <v>0</v>
      </c>
    </row>
    <row r="4108" spans="2:14" ht="21.9" customHeight="1" x14ac:dyDescent="0.3">
      <c r="B4108" s="74"/>
      <c r="C4108" s="10"/>
      <c r="D4108" s="13"/>
      <c r="E4108" s="18"/>
      <c r="F4108" s="13"/>
      <c r="G4108" s="23"/>
      <c r="H4108" s="18" t="str">
        <f t="shared" si="128"/>
        <v/>
      </c>
      <c r="I4108" s="21"/>
      <c r="J4108" s="21"/>
      <c r="K4108" s="22"/>
      <c r="L4108" s="16"/>
      <c r="M4108" s="15"/>
      <c r="N4108" s="25">
        <f t="shared" si="129"/>
        <v>0</v>
      </c>
    </row>
    <row r="4109" spans="2:14" ht="21.9" customHeight="1" x14ac:dyDescent="0.3">
      <c r="B4109" s="74"/>
      <c r="C4109" s="10"/>
      <c r="D4109" s="13"/>
      <c r="E4109" s="18"/>
      <c r="F4109" s="13"/>
      <c r="G4109" s="23"/>
      <c r="H4109" s="18" t="str">
        <f t="shared" si="128"/>
        <v/>
      </c>
      <c r="I4109" s="21"/>
      <c r="J4109" s="21"/>
      <c r="K4109" s="22"/>
      <c r="L4109" s="16"/>
      <c r="M4109" s="15"/>
      <c r="N4109" s="25">
        <f t="shared" si="129"/>
        <v>0</v>
      </c>
    </row>
    <row r="4110" spans="2:14" ht="21.9" customHeight="1" x14ac:dyDescent="0.3">
      <c r="B4110" s="74"/>
      <c r="C4110" s="10"/>
      <c r="D4110" s="13"/>
      <c r="E4110" s="18"/>
      <c r="F4110" s="13"/>
      <c r="G4110" s="23"/>
      <c r="H4110" s="18" t="str">
        <f t="shared" si="128"/>
        <v/>
      </c>
      <c r="I4110" s="21"/>
      <c r="J4110" s="21"/>
      <c r="K4110" s="22"/>
      <c r="L4110" s="16"/>
      <c r="M4110" s="15"/>
      <c r="N4110" s="25">
        <f t="shared" si="129"/>
        <v>0</v>
      </c>
    </row>
    <row r="4111" spans="2:14" ht="21.9" customHeight="1" x14ac:dyDescent="0.3">
      <c r="B4111" s="74"/>
      <c r="C4111" s="10"/>
      <c r="D4111" s="13"/>
      <c r="E4111" s="18"/>
      <c r="F4111" s="13"/>
      <c r="G4111" s="23"/>
      <c r="H4111" s="18" t="str">
        <f t="shared" si="128"/>
        <v/>
      </c>
      <c r="I4111" s="21"/>
      <c r="J4111" s="21"/>
      <c r="K4111" s="22"/>
      <c r="L4111" s="16"/>
      <c r="M4111" s="15"/>
      <c r="N4111" s="25">
        <f t="shared" si="129"/>
        <v>0</v>
      </c>
    </row>
    <row r="4112" spans="2:14" ht="21.9" customHeight="1" x14ac:dyDescent="0.3">
      <c r="B4112" s="74"/>
      <c r="C4112" s="10"/>
      <c r="D4112" s="13"/>
      <c r="E4112" s="18"/>
      <c r="F4112" s="13"/>
      <c r="G4112" s="23"/>
      <c r="H4112" s="18" t="str">
        <f t="shared" si="128"/>
        <v/>
      </c>
      <c r="I4112" s="21"/>
      <c r="J4112" s="21"/>
      <c r="K4112" s="22"/>
      <c r="L4112" s="16"/>
      <c r="M4112" s="15"/>
      <c r="N4112" s="25">
        <f t="shared" si="129"/>
        <v>0</v>
      </c>
    </row>
    <row r="4113" spans="2:14" ht="21.9" customHeight="1" x14ac:dyDescent="0.3">
      <c r="B4113" s="74"/>
      <c r="C4113" s="10"/>
      <c r="D4113" s="13"/>
      <c r="E4113" s="18"/>
      <c r="F4113" s="13"/>
      <c r="G4113" s="23"/>
      <c r="H4113" s="18" t="str">
        <f t="shared" si="128"/>
        <v/>
      </c>
      <c r="I4113" s="21"/>
      <c r="J4113" s="21"/>
      <c r="K4113" s="22"/>
      <c r="L4113" s="16"/>
      <c r="M4113" s="15"/>
      <c r="N4113" s="25">
        <f t="shared" si="129"/>
        <v>0</v>
      </c>
    </row>
    <row r="4114" spans="2:14" ht="21.9" customHeight="1" x14ac:dyDescent="0.3">
      <c r="B4114" s="74"/>
      <c r="C4114" s="10"/>
      <c r="D4114" s="13"/>
      <c r="E4114" s="18"/>
      <c r="F4114" s="13"/>
      <c r="G4114" s="23"/>
      <c r="H4114" s="18" t="str">
        <f t="shared" si="128"/>
        <v/>
      </c>
      <c r="I4114" s="21"/>
      <c r="J4114" s="21"/>
      <c r="K4114" s="22"/>
      <c r="L4114" s="16"/>
      <c r="M4114" s="15"/>
      <c r="N4114" s="25">
        <f t="shared" si="129"/>
        <v>0</v>
      </c>
    </row>
    <row r="4115" spans="2:14" ht="21.9" customHeight="1" x14ac:dyDescent="0.3">
      <c r="B4115" s="74"/>
      <c r="C4115" s="10"/>
      <c r="D4115" s="13"/>
      <c r="E4115" s="18"/>
      <c r="F4115" s="13"/>
      <c r="G4115" s="23"/>
      <c r="H4115" s="18" t="str">
        <f t="shared" si="128"/>
        <v/>
      </c>
      <c r="I4115" s="21"/>
      <c r="J4115" s="21"/>
      <c r="K4115" s="22"/>
      <c r="L4115" s="16"/>
      <c r="M4115" s="15"/>
      <c r="N4115" s="25">
        <f t="shared" si="129"/>
        <v>0</v>
      </c>
    </row>
    <row r="4116" spans="2:14" ht="21.9" customHeight="1" x14ac:dyDescent="0.3">
      <c r="B4116" s="74"/>
      <c r="C4116" s="10"/>
      <c r="D4116" s="13"/>
      <c r="E4116" s="18"/>
      <c r="F4116" s="13"/>
      <c r="G4116" s="23"/>
      <c r="H4116" s="18" t="str">
        <f t="shared" si="128"/>
        <v/>
      </c>
      <c r="I4116" s="21"/>
      <c r="J4116" s="21"/>
      <c r="K4116" s="22"/>
      <c r="L4116" s="16"/>
      <c r="M4116" s="15"/>
      <c r="N4116" s="25">
        <f t="shared" si="129"/>
        <v>0</v>
      </c>
    </row>
    <row r="4117" spans="2:14" ht="21.9" customHeight="1" x14ac:dyDescent="0.3">
      <c r="B4117" s="74"/>
      <c r="C4117" s="10"/>
      <c r="D4117" s="13"/>
      <c r="E4117" s="18"/>
      <c r="F4117" s="13"/>
      <c r="G4117" s="23"/>
      <c r="H4117" s="18" t="str">
        <f t="shared" si="128"/>
        <v/>
      </c>
      <c r="I4117" s="21"/>
      <c r="J4117" s="21"/>
      <c r="K4117" s="22"/>
      <c r="L4117" s="16"/>
      <c r="M4117" s="15"/>
      <c r="N4117" s="25">
        <f t="shared" si="129"/>
        <v>0</v>
      </c>
    </row>
    <row r="4118" spans="2:14" ht="21.9" customHeight="1" x14ac:dyDescent="0.3">
      <c r="B4118" s="74"/>
      <c r="C4118" s="10"/>
      <c r="D4118" s="13"/>
      <c r="E4118" s="18"/>
      <c r="F4118" s="13"/>
      <c r="G4118" s="23"/>
      <c r="H4118" s="18" t="str">
        <f t="shared" si="128"/>
        <v/>
      </c>
      <c r="I4118" s="21"/>
      <c r="J4118" s="21"/>
      <c r="K4118" s="22"/>
      <c r="L4118" s="16"/>
      <c r="M4118" s="15"/>
      <c r="N4118" s="25">
        <f t="shared" si="129"/>
        <v>0</v>
      </c>
    </row>
    <row r="4119" spans="2:14" ht="21.9" customHeight="1" x14ac:dyDescent="0.3">
      <c r="B4119" s="74"/>
      <c r="C4119" s="10"/>
      <c r="D4119" s="13"/>
      <c r="E4119" s="18"/>
      <c r="F4119" s="13"/>
      <c r="G4119" s="23"/>
      <c r="H4119" s="18" t="str">
        <f t="shared" si="128"/>
        <v/>
      </c>
      <c r="I4119" s="21"/>
      <c r="J4119" s="21"/>
      <c r="K4119" s="22"/>
      <c r="L4119" s="16"/>
      <c r="M4119" s="15"/>
      <c r="N4119" s="25">
        <f t="shared" si="129"/>
        <v>0</v>
      </c>
    </row>
    <row r="4120" spans="2:14" ht="21.9" customHeight="1" x14ac:dyDescent="0.3">
      <c r="B4120" s="74"/>
      <c r="C4120" s="10"/>
      <c r="D4120" s="13"/>
      <c r="E4120" s="18"/>
      <c r="F4120" s="13"/>
      <c r="G4120" s="23"/>
      <c r="H4120" s="18" t="str">
        <f t="shared" si="128"/>
        <v/>
      </c>
      <c r="I4120" s="21"/>
      <c r="J4120" s="21"/>
      <c r="K4120" s="22"/>
      <c r="L4120" s="16"/>
      <c r="M4120" s="15"/>
      <c r="N4120" s="25">
        <f t="shared" si="129"/>
        <v>0</v>
      </c>
    </row>
    <row r="4121" spans="2:14" ht="21.9" customHeight="1" x14ac:dyDescent="0.3">
      <c r="B4121" s="74"/>
      <c r="C4121" s="10"/>
      <c r="D4121" s="13"/>
      <c r="E4121" s="18"/>
      <c r="F4121" s="13"/>
      <c r="G4121" s="23"/>
      <c r="H4121" s="18" t="str">
        <f t="shared" si="128"/>
        <v/>
      </c>
      <c r="I4121" s="21"/>
      <c r="J4121" s="21"/>
      <c r="K4121" s="22"/>
      <c r="L4121" s="16"/>
      <c r="M4121" s="15"/>
      <c r="N4121" s="25">
        <f t="shared" si="129"/>
        <v>0</v>
      </c>
    </row>
    <row r="4122" spans="2:14" ht="21.9" customHeight="1" x14ac:dyDescent="0.3">
      <c r="B4122" s="74"/>
      <c r="C4122" s="10"/>
      <c r="D4122" s="13"/>
      <c r="E4122" s="18"/>
      <c r="F4122" s="13"/>
      <c r="G4122" s="23"/>
      <c r="H4122" s="18" t="str">
        <f t="shared" si="128"/>
        <v/>
      </c>
      <c r="I4122" s="21"/>
      <c r="J4122" s="21"/>
      <c r="K4122" s="22"/>
      <c r="L4122" s="16"/>
      <c r="M4122" s="15"/>
      <c r="N4122" s="25">
        <f t="shared" si="129"/>
        <v>0</v>
      </c>
    </row>
    <row r="4123" spans="2:14" ht="21.9" customHeight="1" x14ac:dyDescent="0.3">
      <c r="B4123" s="74"/>
      <c r="C4123" s="10"/>
      <c r="D4123" s="13"/>
      <c r="E4123" s="18"/>
      <c r="F4123" s="13"/>
      <c r="G4123" s="23"/>
      <c r="H4123" s="18" t="str">
        <f t="shared" si="128"/>
        <v/>
      </c>
      <c r="I4123" s="21"/>
      <c r="J4123" s="21"/>
      <c r="K4123" s="22"/>
      <c r="L4123" s="16"/>
      <c r="M4123" s="15"/>
      <c r="N4123" s="25">
        <f t="shared" si="129"/>
        <v>0</v>
      </c>
    </row>
    <row r="4124" spans="2:14" ht="21.9" customHeight="1" x14ac:dyDescent="0.3">
      <c r="B4124" s="74"/>
      <c r="C4124" s="10"/>
      <c r="D4124" s="13"/>
      <c r="E4124" s="18"/>
      <c r="F4124" s="13"/>
      <c r="G4124" s="23"/>
      <c r="H4124" s="18" t="str">
        <f t="shared" si="128"/>
        <v/>
      </c>
      <c r="I4124" s="21"/>
      <c r="J4124" s="21"/>
      <c r="K4124" s="22"/>
      <c r="L4124" s="16"/>
      <c r="M4124" s="15"/>
      <c r="N4124" s="25">
        <f t="shared" si="129"/>
        <v>0</v>
      </c>
    </row>
    <row r="4125" spans="2:14" ht="21.9" customHeight="1" x14ac:dyDescent="0.3">
      <c r="B4125" s="74"/>
      <c r="C4125" s="10"/>
      <c r="D4125" s="13"/>
      <c r="E4125" s="18"/>
      <c r="F4125" s="13"/>
      <c r="G4125" s="23"/>
      <c r="H4125" s="18" t="str">
        <f t="shared" si="128"/>
        <v/>
      </c>
      <c r="I4125" s="21"/>
      <c r="J4125" s="21"/>
      <c r="K4125" s="22"/>
      <c r="L4125" s="16"/>
      <c r="M4125" s="15"/>
      <c r="N4125" s="25">
        <f t="shared" si="129"/>
        <v>0</v>
      </c>
    </row>
    <row r="4126" spans="2:14" ht="21.9" customHeight="1" x14ac:dyDescent="0.3">
      <c r="B4126" s="74"/>
      <c r="C4126" s="10"/>
      <c r="D4126" s="13"/>
      <c r="E4126" s="18"/>
      <c r="F4126" s="13"/>
      <c r="G4126" s="23"/>
      <c r="H4126" s="18" t="str">
        <f t="shared" si="128"/>
        <v/>
      </c>
      <c r="I4126" s="21"/>
      <c r="J4126" s="21"/>
      <c r="K4126" s="22"/>
      <c r="L4126" s="16"/>
      <c r="M4126" s="15"/>
      <c r="N4126" s="25">
        <f t="shared" si="129"/>
        <v>0</v>
      </c>
    </row>
    <row r="4127" spans="2:14" ht="21.9" customHeight="1" x14ac:dyDescent="0.3">
      <c r="B4127" s="74"/>
      <c r="C4127" s="10"/>
      <c r="D4127" s="13"/>
      <c r="E4127" s="18"/>
      <c r="F4127" s="13"/>
      <c r="G4127" s="23"/>
      <c r="H4127" s="18" t="str">
        <f t="shared" si="128"/>
        <v/>
      </c>
      <c r="I4127" s="21"/>
      <c r="J4127" s="21"/>
      <c r="K4127" s="22"/>
      <c r="L4127" s="16"/>
      <c r="M4127" s="15"/>
      <c r="N4127" s="25">
        <f t="shared" si="129"/>
        <v>0</v>
      </c>
    </row>
    <row r="4128" spans="2:14" ht="21.9" customHeight="1" x14ac:dyDescent="0.3">
      <c r="B4128" s="74"/>
      <c r="C4128" s="10"/>
      <c r="D4128" s="13"/>
      <c r="E4128" s="18"/>
      <c r="F4128" s="13"/>
      <c r="G4128" s="23"/>
      <c r="H4128" s="18" t="str">
        <f t="shared" si="128"/>
        <v/>
      </c>
      <c r="I4128" s="21"/>
      <c r="J4128" s="21"/>
      <c r="K4128" s="22"/>
      <c r="L4128" s="16"/>
      <c r="M4128" s="15"/>
      <c r="N4128" s="25">
        <f t="shared" si="129"/>
        <v>0</v>
      </c>
    </row>
    <row r="4129" spans="2:14" ht="21.9" customHeight="1" x14ac:dyDescent="0.3">
      <c r="B4129" s="74"/>
      <c r="C4129" s="10"/>
      <c r="D4129" s="13"/>
      <c r="E4129" s="18"/>
      <c r="F4129" s="13"/>
      <c r="G4129" s="23"/>
      <c r="H4129" s="18" t="str">
        <f t="shared" si="128"/>
        <v/>
      </c>
      <c r="I4129" s="21"/>
      <c r="J4129" s="21"/>
      <c r="K4129" s="22"/>
      <c r="L4129" s="16"/>
      <c r="M4129" s="15"/>
      <c r="N4129" s="25">
        <f t="shared" si="129"/>
        <v>0</v>
      </c>
    </row>
    <row r="4130" spans="2:14" ht="21.9" customHeight="1" x14ac:dyDescent="0.3">
      <c r="B4130" s="74"/>
      <c r="C4130" s="10"/>
      <c r="D4130" s="13"/>
      <c r="E4130" s="18"/>
      <c r="F4130" s="13"/>
      <c r="G4130" s="23"/>
      <c r="H4130" s="18" t="str">
        <f t="shared" si="128"/>
        <v/>
      </c>
      <c r="I4130" s="21"/>
      <c r="J4130" s="21"/>
      <c r="K4130" s="22"/>
      <c r="L4130" s="16"/>
      <c r="M4130" s="15"/>
      <c r="N4130" s="25">
        <f t="shared" si="129"/>
        <v>0</v>
      </c>
    </row>
    <row r="4131" spans="2:14" ht="21.9" customHeight="1" x14ac:dyDescent="0.3">
      <c r="B4131" s="74"/>
      <c r="C4131" s="10"/>
      <c r="D4131" s="13"/>
      <c r="E4131" s="18"/>
      <c r="F4131" s="13"/>
      <c r="G4131" s="23"/>
      <c r="H4131" s="18" t="str">
        <f t="shared" si="128"/>
        <v/>
      </c>
      <c r="I4131" s="21"/>
      <c r="J4131" s="21"/>
      <c r="K4131" s="22"/>
      <c r="L4131" s="16"/>
      <c r="M4131" s="15"/>
      <c r="N4131" s="25">
        <f t="shared" si="129"/>
        <v>0</v>
      </c>
    </row>
    <row r="4132" spans="2:14" ht="21.9" customHeight="1" x14ac:dyDescent="0.3">
      <c r="B4132" s="74"/>
      <c r="C4132" s="10"/>
      <c r="D4132" s="13"/>
      <c r="E4132" s="18"/>
      <c r="F4132" s="13"/>
      <c r="G4132" s="23"/>
      <c r="H4132" s="18" t="str">
        <f t="shared" si="128"/>
        <v/>
      </c>
      <c r="I4132" s="21"/>
      <c r="J4132" s="21"/>
      <c r="K4132" s="22"/>
      <c r="L4132" s="16"/>
      <c r="M4132" s="15"/>
      <c r="N4132" s="25">
        <f t="shared" si="129"/>
        <v>0</v>
      </c>
    </row>
    <row r="4133" spans="2:14" ht="21.9" customHeight="1" x14ac:dyDescent="0.3">
      <c r="B4133" s="74"/>
      <c r="C4133" s="10"/>
      <c r="D4133" s="13"/>
      <c r="E4133" s="18"/>
      <c r="F4133" s="13"/>
      <c r="G4133" s="23"/>
      <c r="H4133" s="18" t="str">
        <f t="shared" si="128"/>
        <v/>
      </c>
      <c r="I4133" s="21"/>
      <c r="J4133" s="21"/>
      <c r="K4133" s="22"/>
      <c r="L4133" s="16"/>
      <c r="M4133" s="15"/>
      <c r="N4133" s="25">
        <f t="shared" si="129"/>
        <v>0</v>
      </c>
    </row>
    <row r="4134" spans="2:14" ht="21.9" customHeight="1" x14ac:dyDescent="0.3">
      <c r="B4134" s="74"/>
      <c r="C4134" s="10"/>
      <c r="D4134" s="13"/>
      <c r="E4134" s="18"/>
      <c r="F4134" s="13"/>
      <c r="G4134" s="23"/>
      <c r="H4134" s="18" t="str">
        <f t="shared" si="128"/>
        <v/>
      </c>
      <c r="I4134" s="21"/>
      <c r="J4134" s="21"/>
      <c r="K4134" s="22"/>
      <c r="L4134" s="16"/>
      <c r="M4134" s="15"/>
      <c r="N4134" s="25">
        <f t="shared" si="129"/>
        <v>0</v>
      </c>
    </row>
    <row r="4135" spans="2:14" ht="21.9" customHeight="1" x14ac:dyDescent="0.3">
      <c r="B4135" s="74"/>
      <c r="C4135" s="10"/>
      <c r="D4135" s="13"/>
      <c r="E4135" s="18"/>
      <c r="F4135" s="13"/>
      <c r="G4135" s="23"/>
      <c r="H4135" s="18" t="str">
        <f t="shared" si="128"/>
        <v/>
      </c>
      <c r="I4135" s="21"/>
      <c r="J4135" s="21"/>
      <c r="K4135" s="22"/>
      <c r="L4135" s="16"/>
      <c r="M4135" s="15"/>
      <c r="N4135" s="25">
        <f t="shared" si="129"/>
        <v>0</v>
      </c>
    </row>
    <row r="4136" spans="2:14" ht="21.9" customHeight="1" x14ac:dyDescent="0.3">
      <c r="B4136" s="74"/>
      <c r="C4136" s="10"/>
      <c r="D4136" s="13"/>
      <c r="E4136" s="18"/>
      <c r="F4136" s="13"/>
      <c r="G4136" s="23"/>
      <c r="H4136" s="18" t="str">
        <f t="shared" si="128"/>
        <v/>
      </c>
      <c r="I4136" s="21"/>
      <c r="J4136" s="21"/>
      <c r="K4136" s="22"/>
      <c r="L4136" s="16"/>
      <c r="M4136" s="15"/>
      <c r="N4136" s="25">
        <f t="shared" si="129"/>
        <v>0</v>
      </c>
    </row>
    <row r="4137" spans="2:14" ht="21.9" customHeight="1" x14ac:dyDescent="0.3">
      <c r="B4137" s="74"/>
      <c r="C4137" s="10"/>
      <c r="D4137" s="13"/>
      <c r="E4137" s="18"/>
      <c r="F4137" s="13"/>
      <c r="G4137" s="23"/>
      <c r="H4137" s="18" t="str">
        <f t="shared" si="128"/>
        <v/>
      </c>
      <c r="I4137" s="21"/>
      <c r="J4137" s="21"/>
      <c r="K4137" s="22"/>
      <c r="L4137" s="16"/>
      <c r="M4137" s="15"/>
      <c r="N4137" s="25">
        <f t="shared" si="129"/>
        <v>0</v>
      </c>
    </row>
    <row r="4138" spans="2:14" ht="21.9" customHeight="1" x14ac:dyDescent="0.3">
      <c r="B4138" s="74"/>
      <c r="C4138" s="10"/>
      <c r="D4138" s="13"/>
      <c r="E4138" s="18"/>
      <c r="F4138" s="13"/>
      <c r="G4138" s="23"/>
      <c r="H4138" s="18" t="str">
        <f t="shared" si="128"/>
        <v/>
      </c>
      <c r="I4138" s="21"/>
      <c r="J4138" s="21"/>
      <c r="K4138" s="22"/>
      <c r="L4138" s="16"/>
      <c r="M4138" s="15"/>
      <c r="N4138" s="25">
        <f t="shared" si="129"/>
        <v>0</v>
      </c>
    </row>
    <row r="4139" spans="2:14" ht="21.9" customHeight="1" x14ac:dyDescent="0.3">
      <c r="B4139" s="74"/>
      <c r="C4139" s="10"/>
      <c r="D4139" s="13"/>
      <c r="E4139" s="18"/>
      <c r="F4139" s="13"/>
      <c r="G4139" s="23"/>
      <c r="H4139" s="18" t="str">
        <f t="shared" si="128"/>
        <v/>
      </c>
      <c r="I4139" s="21"/>
      <c r="J4139" s="21"/>
      <c r="K4139" s="22"/>
      <c r="L4139" s="16"/>
      <c r="M4139" s="15"/>
      <c r="N4139" s="25">
        <f t="shared" si="129"/>
        <v>0</v>
      </c>
    </row>
    <row r="4140" spans="2:14" ht="21.9" customHeight="1" x14ac:dyDescent="0.3">
      <c r="B4140" s="74"/>
      <c r="C4140" s="10"/>
      <c r="D4140" s="13"/>
      <c r="E4140" s="18"/>
      <c r="F4140" s="13"/>
      <c r="G4140" s="23"/>
      <c r="H4140" s="18" t="str">
        <f t="shared" si="128"/>
        <v/>
      </c>
      <c r="I4140" s="21"/>
      <c r="J4140" s="21"/>
      <c r="K4140" s="22"/>
      <c r="L4140" s="16"/>
      <c r="M4140" s="15"/>
      <c r="N4140" s="25">
        <f t="shared" si="129"/>
        <v>0</v>
      </c>
    </row>
    <row r="4141" spans="2:14" ht="21.9" customHeight="1" x14ac:dyDescent="0.3">
      <c r="B4141" s="74"/>
      <c r="C4141" s="10"/>
      <c r="D4141" s="13"/>
      <c r="E4141" s="18"/>
      <c r="F4141" s="13"/>
      <c r="G4141" s="23"/>
      <c r="H4141" s="18" t="str">
        <f t="shared" si="128"/>
        <v/>
      </c>
      <c r="I4141" s="21"/>
      <c r="J4141" s="21"/>
      <c r="K4141" s="22"/>
      <c r="L4141" s="16"/>
      <c r="M4141" s="15"/>
      <c r="N4141" s="25">
        <f t="shared" si="129"/>
        <v>0</v>
      </c>
    </row>
    <row r="4142" spans="2:14" ht="21.9" customHeight="1" x14ac:dyDescent="0.3">
      <c r="B4142" s="74"/>
      <c r="C4142" s="10"/>
      <c r="D4142" s="13"/>
      <c r="E4142" s="18"/>
      <c r="F4142" s="13"/>
      <c r="G4142" s="23"/>
      <c r="H4142" s="18" t="str">
        <f t="shared" si="128"/>
        <v/>
      </c>
      <c r="I4142" s="21"/>
      <c r="J4142" s="21"/>
      <c r="K4142" s="22"/>
      <c r="L4142" s="16"/>
      <c r="M4142" s="15"/>
      <c r="N4142" s="25">
        <f t="shared" si="129"/>
        <v>0</v>
      </c>
    </row>
    <row r="4143" spans="2:14" ht="21.9" customHeight="1" x14ac:dyDescent="0.3">
      <c r="B4143" s="74"/>
      <c r="C4143" s="10"/>
      <c r="D4143" s="13"/>
      <c r="E4143" s="18"/>
      <c r="F4143" s="13"/>
      <c r="G4143" s="23"/>
      <c r="H4143" s="18" t="str">
        <f t="shared" si="128"/>
        <v/>
      </c>
      <c r="I4143" s="21"/>
      <c r="J4143" s="21"/>
      <c r="K4143" s="22"/>
      <c r="L4143" s="16"/>
      <c r="M4143" s="15"/>
      <c r="N4143" s="25">
        <f t="shared" si="129"/>
        <v>0</v>
      </c>
    </row>
    <row r="4144" spans="2:14" ht="21.9" customHeight="1" x14ac:dyDescent="0.3">
      <c r="B4144" s="74"/>
      <c r="C4144" s="10"/>
      <c r="D4144" s="13"/>
      <c r="E4144" s="18"/>
      <c r="F4144" s="13"/>
      <c r="G4144" s="23"/>
      <c r="H4144" s="18" t="str">
        <f t="shared" si="128"/>
        <v/>
      </c>
      <c r="I4144" s="21"/>
      <c r="J4144" s="21"/>
      <c r="K4144" s="22"/>
      <c r="L4144" s="16"/>
      <c r="M4144" s="15"/>
      <c r="N4144" s="25">
        <f t="shared" si="129"/>
        <v>0</v>
      </c>
    </row>
    <row r="4145" spans="2:14" ht="21.9" customHeight="1" x14ac:dyDescent="0.3">
      <c r="B4145" s="74"/>
      <c r="C4145" s="10"/>
      <c r="D4145" s="13"/>
      <c r="E4145" s="18"/>
      <c r="F4145" s="13"/>
      <c r="G4145" s="23"/>
      <c r="H4145" s="18" t="str">
        <f t="shared" si="128"/>
        <v/>
      </c>
      <c r="I4145" s="21"/>
      <c r="J4145" s="21"/>
      <c r="K4145" s="22"/>
      <c r="L4145" s="16"/>
      <c r="M4145" s="15"/>
      <c r="N4145" s="25">
        <f t="shared" si="129"/>
        <v>0</v>
      </c>
    </row>
    <row r="4146" spans="2:14" ht="21.9" customHeight="1" x14ac:dyDescent="0.3">
      <c r="B4146" s="74"/>
      <c r="C4146" s="10"/>
      <c r="D4146" s="13"/>
      <c r="E4146" s="18"/>
      <c r="F4146" s="13"/>
      <c r="G4146" s="23"/>
      <c r="H4146" s="18" t="str">
        <f t="shared" si="128"/>
        <v/>
      </c>
      <c r="I4146" s="21"/>
      <c r="J4146" s="21"/>
      <c r="K4146" s="22"/>
      <c r="L4146" s="16"/>
      <c r="M4146" s="15"/>
      <c r="N4146" s="25">
        <f t="shared" si="129"/>
        <v>0</v>
      </c>
    </row>
    <row r="4147" spans="2:14" ht="21.9" customHeight="1" x14ac:dyDescent="0.3">
      <c r="B4147" s="74"/>
      <c r="C4147" s="10"/>
      <c r="D4147" s="13"/>
      <c r="E4147" s="18"/>
      <c r="F4147" s="13"/>
      <c r="G4147" s="23"/>
      <c r="H4147" s="18" t="str">
        <f t="shared" si="128"/>
        <v/>
      </c>
      <c r="I4147" s="21"/>
      <c r="J4147" s="21"/>
      <c r="K4147" s="22"/>
      <c r="L4147" s="16"/>
      <c r="M4147" s="15"/>
      <c r="N4147" s="25">
        <f t="shared" si="129"/>
        <v>0</v>
      </c>
    </row>
    <row r="4148" spans="2:14" ht="21.9" customHeight="1" x14ac:dyDescent="0.3">
      <c r="B4148" s="74"/>
      <c r="C4148" s="10"/>
      <c r="D4148" s="13"/>
      <c r="E4148" s="18"/>
      <c r="F4148" s="13"/>
      <c r="G4148" s="23"/>
      <c r="H4148" s="18" t="str">
        <f t="shared" si="128"/>
        <v/>
      </c>
      <c r="I4148" s="21"/>
      <c r="J4148" s="21"/>
      <c r="K4148" s="22"/>
      <c r="L4148" s="16"/>
      <c r="M4148" s="15"/>
      <c r="N4148" s="25">
        <f t="shared" si="129"/>
        <v>0</v>
      </c>
    </row>
    <row r="4149" spans="2:14" ht="21.9" customHeight="1" x14ac:dyDescent="0.3">
      <c r="B4149" s="74"/>
      <c r="C4149" s="10"/>
      <c r="D4149" s="13"/>
      <c r="E4149" s="18"/>
      <c r="F4149" s="13"/>
      <c r="G4149" s="23"/>
      <c r="H4149" s="18" t="str">
        <f t="shared" si="128"/>
        <v/>
      </c>
      <c r="I4149" s="21"/>
      <c r="J4149" s="21"/>
      <c r="K4149" s="22"/>
      <c r="L4149" s="16"/>
      <c r="M4149" s="15"/>
      <c r="N4149" s="25">
        <f t="shared" si="129"/>
        <v>0</v>
      </c>
    </row>
    <row r="4150" spans="2:14" ht="21.9" customHeight="1" x14ac:dyDescent="0.3">
      <c r="B4150" s="74"/>
      <c r="C4150" s="10"/>
      <c r="D4150" s="13"/>
      <c r="E4150" s="18"/>
      <c r="F4150" s="13"/>
      <c r="G4150" s="23"/>
      <c r="H4150" s="18" t="str">
        <f t="shared" si="128"/>
        <v/>
      </c>
      <c r="I4150" s="21"/>
      <c r="J4150" s="21"/>
      <c r="K4150" s="22"/>
      <c r="L4150" s="16"/>
      <c r="M4150" s="15"/>
      <c r="N4150" s="25">
        <f t="shared" si="129"/>
        <v>0</v>
      </c>
    </row>
    <row r="4151" spans="2:14" ht="21.9" customHeight="1" x14ac:dyDescent="0.3">
      <c r="B4151" s="74"/>
      <c r="C4151" s="10"/>
      <c r="D4151" s="13"/>
      <c r="E4151" s="18"/>
      <c r="F4151" s="13"/>
      <c r="G4151" s="23"/>
      <c r="H4151" s="18" t="str">
        <f t="shared" si="128"/>
        <v/>
      </c>
      <c r="I4151" s="21"/>
      <c r="J4151" s="21"/>
      <c r="K4151" s="22"/>
      <c r="L4151" s="16"/>
      <c r="M4151" s="15"/>
      <c r="N4151" s="25">
        <f t="shared" si="129"/>
        <v>0</v>
      </c>
    </row>
    <row r="4152" spans="2:14" ht="21.9" customHeight="1" x14ac:dyDescent="0.3">
      <c r="B4152" s="74"/>
      <c r="C4152" s="10"/>
      <c r="D4152" s="13"/>
      <c r="E4152" s="18"/>
      <c r="F4152" s="13"/>
      <c r="G4152" s="23"/>
      <c r="H4152" s="18" t="str">
        <f t="shared" si="128"/>
        <v/>
      </c>
      <c r="I4152" s="21"/>
      <c r="J4152" s="21"/>
      <c r="K4152" s="22"/>
      <c r="L4152" s="16"/>
      <c r="M4152" s="15"/>
      <c r="N4152" s="25">
        <f t="shared" si="129"/>
        <v>0</v>
      </c>
    </row>
    <row r="4153" spans="2:14" ht="21.9" customHeight="1" x14ac:dyDescent="0.3">
      <c r="B4153" s="74"/>
      <c r="C4153" s="10"/>
      <c r="D4153" s="13"/>
      <c r="E4153" s="18"/>
      <c r="F4153" s="13"/>
      <c r="G4153" s="23"/>
      <c r="H4153" s="18" t="str">
        <f t="shared" si="128"/>
        <v/>
      </c>
      <c r="I4153" s="21"/>
      <c r="J4153" s="21"/>
      <c r="K4153" s="22"/>
      <c r="L4153" s="16"/>
      <c r="M4153" s="15"/>
      <c r="N4153" s="25">
        <f t="shared" si="129"/>
        <v>0</v>
      </c>
    </row>
    <row r="4154" spans="2:14" ht="21.9" customHeight="1" x14ac:dyDescent="0.3">
      <c r="B4154" s="74"/>
      <c r="C4154" s="10"/>
      <c r="D4154" s="13"/>
      <c r="E4154" s="18"/>
      <c r="F4154" s="13"/>
      <c r="G4154" s="23"/>
      <c r="H4154" s="18" t="str">
        <f t="shared" si="128"/>
        <v/>
      </c>
      <c r="I4154" s="21"/>
      <c r="J4154" s="21"/>
      <c r="K4154" s="22"/>
      <c r="L4154" s="16"/>
      <c r="M4154" s="15"/>
      <c r="N4154" s="25">
        <f t="shared" si="129"/>
        <v>0</v>
      </c>
    </row>
    <row r="4155" spans="2:14" ht="21.9" customHeight="1" x14ac:dyDescent="0.3">
      <c r="B4155" s="74"/>
      <c r="C4155" s="10"/>
      <c r="D4155" s="13"/>
      <c r="E4155" s="18"/>
      <c r="F4155" s="13"/>
      <c r="G4155" s="23"/>
      <c r="H4155" s="18" t="str">
        <f t="shared" si="128"/>
        <v/>
      </c>
      <c r="I4155" s="21"/>
      <c r="J4155" s="21"/>
      <c r="K4155" s="22"/>
      <c r="L4155" s="16"/>
      <c r="M4155" s="15"/>
      <c r="N4155" s="25">
        <f t="shared" si="129"/>
        <v>0</v>
      </c>
    </row>
    <row r="4156" spans="2:14" ht="21.9" customHeight="1" x14ac:dyDescent="0.3">
      <c r="B4156" s="74"/>
      <c r="C4156" s="10"/>
      <c r="D4156" s="13"/>
      <c r="E4156" s="18"/>
      <c r="F4156" s="13"/>
      <c r="G4156" s="23"/>
      <c r="H4156" s="18" t="str">
        <f t="shared" si="128"/>
        <v/>
      </c>
      <c r="I4156" s="21"/>
      <c r="J4156" s="21"/>
      <c r="K4156" s="22"/>
      <c r="L4156" s="16"/>
      <c r="M4156" s="15"/>
      <c r="N4156" s="25">
        <f t="shared" si="129"/>
        <v>0</v>
      </c>
    </row>
    <row r="4157" spans="2:14" ht="21.9" customHeight="1" x14ac:dyDescent="0.3">
      <c r="B4157" s="74"/>
      <c r="C4157" s="10"/>
      <c r="D4157" s="13"/>
      <c r="E4157" s="18"/>
      <c r="F4157" s="13"/>
      <c r="G4157" s="23"/>
      <c r="H4157" s="18" t="str">
        <f t="shared" si="128"/>
        <v/>
      </c>
      <c r="I4157" s="21"/>
      <c r="J4157" s="21"/>
      <c r="K4157" s="22"/>
      <c r="L4157" s="16"/>
      <c r="M4157" s="15"/>
      <c r="N4157" s="25">
        <f t="shared" si="129"/>
        <v>0</v>
      </c>
    </row>
    <row r="4158" spans="2:14" ht="21.9" customHeight="1" x14ac:dyDescent="0.3">
      <c r="B4158" s="74"/>
      <c r="C4158" s="10"/>
      <c r="D4158" s="13"/>
      <c r="E4158" s="18"/>
      <c r="F4158" s="13"/>
      <c r="G4158" s="23"/>
      <c r="H4158" s="18" t="str">
        <f t="shared" si="128"/>
        <v/>
      </c>
      <c r="I4158" s="21"/>
      <c r="J4158" s="21"/>
      <c r="K4158" s="22"/>
      <c r="L4158" s="16"/>
      <c r="M4158" s="15"/>
      <c r="N4158" s="25">
        <f t="shared" si="129"/>
        <v>0</v>
      </c>
    </row>
    <row r="4159" spans="2:14" ht="21.9" customHeight="1" x14ac:dyDescent="0.3">
      <c r="B4159" s="74"/>
      <c r="C4159" s="10"/>
      <c r="D4159" s="13"/>
      <c r="E4159" s="18"/>
      <c r="F4159" s="13"/>
      <c r="G4159" s="23"/>
      <c r="H4159" s="18" t="str">
        <f t="shared" si="128"/>
        <v/>
      </c>
      <c r="I4159" s="21"/>
      <c r="J4159" s="21"/>
      <c r="K4159" s="22"/>
      <c r="L4159" s="16"/>
      <c r="M4159" s="15"/>
      <c r="N4159" s="25">
        <f t="shared" si="129"/>
        <v>0</v>
      </c>
    </row>
    <row r="4160" spans="2:14" ht="21.9" customHeight="1" x14ac:dyDescent="0.3">
      <c r="B4160" s="74"/>
      <c r="C4160" s="10"/>
      <c r="D4160" s="13"/>
      <c r="E4160" s="18"/>
      <c r="F4160" s="13"/>
      <c r="G4160" s="23"/>
      <c r="H4160" s="18" t="str">
        <f t="shared" si="128"/>
        <v/>
      </c>
      <c r="I4160" s="21"/>
      <c r="J4160" s="21"/>
      <c r="K4160" s="22"/>
      <c r="L4160" s="16"/>
      <c r="M4160" s="15"/>
      <c r="N4160" s="25">
        <f t="shared" si="129"/>
        <v>0</v>
      </c>
    </row>
    <row r="4161" spans="2:14" ht="21.9" customHeight="1" x14ac:dyDescent="0.3">
      <c r="B4161" s="74"/>
      <c r="C4161" s="10"/>
      <c r="D4161" s="13"/>
      <c r="E4161" s="18"/>
      <c r="F4161" s="13"/>
      <c r="G4161" s="23"/>
      <c r="H4161" s="18" t="str">
        <f t="shared" si="128"/>
        <v/>
      </c>
      <c r="I4161" s="21"/>
      <c r="J4161" s="21"/>
      <c r="K4161" s="22"/>
      <c r="L4161" s="16"/>
      <c r="M4161" s="15"/>
      <c r="N4161" s="25">
        <f t="shared" si="129"/>
        <v>0</v>
      </c>
    </row>
    <row r="4162" spans="2:14" ht="21.9" customHeight="1" x14ac:dyDescent="0.3">
      <c r="B4162" s="74"/>
      <c r="C4162" s="10"/>
      <c r="D4162" s="13"/>
      <c r="E4162" s="18"/>
      <c r="F4162" s="13"/>
      <c r="G4162" s="23"/>
      <c r="H4162" s="18" t="str">
        <f t="shared" si="128"/>
        <v/>
      </c>
      <c r="I4162" s="21"/>
      <c r="J4162" s="21"/>
      <c r="K4162" s="22"/>
      <c r="L4162" s="16"/>
      <c r="M4162" s="15"/>
      <c r="N4162" s="25">
        <f t="shared" si="129"/>
        <v>0</v>
      </c>
    </row>
    <row r="4163" spans="2:14" ht="21.9" customHeight="1" x14ac:dyDescent="0.3">
      <c r="B4163" s="74"/>
      <c r="C4163" s="10"/>
      <c r="D4163" s="13"/>
      <c r="E4163" s="18"/>
      <c r="F4163" s="13"/>
      <c r="G4163" s="23"/>
      <c r="H4163" s="18" t="str">
        <f t="shared" si="128"/>
        <v/>
      </c>
      <c r="I4163" s="21"/>
      <c r="J4163" s="21"/>
      <c r="K4163" s="22"/>
      <c r="L4163" s="16"/>
      <c r="M4163" s="15"/>
      <c r="N4163" s="25">
        <f t="shared" si="129"/>
        <v>0</v>
      </c>
    </row>
    <row r="4164" spans="2:14" ht="21.9" customHeight="1" x14ac:dyDescent="0.3">
      <c r="B4164" s="74"/>
      <c r="C4164" s="10"/>
      <c r="D4164" s="13"/>
      <c r="E4164" s="18"/>
      <c r="F4164" s="13"/>
      <c r="G4164" s="23"/>
      <c r="H4164" s="18" t="str">
        <f t="shared" si="128"/>
        <v/>
      </c>
      <c r="I4164" s="21"/>
      <c r="J4164" s="21"/>
      <c r="K4164" s="22"/>
      <c r="L4164" s="16"/>
      <c r="M4164" s="15"/>
      <c r="N4164" s="25">
        <f t="shared" si="129"/>
        <v>0</v>
      </c>
    </row>
    <row r="4165" spans="2:14" ht="21.9" customHeight="1" x14ac:dyDescent="0.3">
      <c r="B4165" s="74"/>
      <c r="C4165" s="10"/>
      <c r="D4165" s="13"/>
      <c r="E4165" s="18"/>
      <c r="F4165" s="13"/>
      <c r="G4165" s="23"/>
      <c r="H4165" s="18" t="str">
        <f t="shared" si="128"/>
        <v/>
      </c>
      <c r="I4165" s="21"/>
      <c r="J4165" s="21"/>
      <c r="K4165" s="22"/>
      <c r="L4165" s="16"/>
      <c r="M4165" s="15"/>
      <c r="N4165" s="25">
        <f t="shared" si="129"/>
        <v>0</v>
      </c>
    </row>
    <row r="4166" spans="2:14" ht="21.9" customHeight="1" x14ac:dyDescent="0.3">
      <c r="B4166" s="74"/>
      <c r="C4166" s="10"/>
      <c r="D4166" s="13"/>
      <c r="E4166" s="18"/>
      <c r="F4166" s="13"/>
      <c r="G4166" s="23"/>
      <c r="H4166" s="18" t="str">
        <f t="shared" si="128"/>
        <v/>
      </c>
      <c r="I4166" s="21"/>
      <c r="J4166" s="21"/>
      <c r="K4166" s="22"/>
      <c r="L4166" s="16"/>
      <c r="M4166" s="15"/>
      <c r="N4166" s="25">
        <f t="shared" si="129"/>
        <v>0</v>
      </c>
    </row>
    <row r="4167" spans="2:14" ht="21.9" customHeight="1" x14ac:dyDescent="0.3">
      <c r="B4167" s="74"/>
      <c r="C4167" s="10"/>
      <c r="D4167" s="13"/>
      <c r="E4167" s="18"/>
      <c r="F4167" s="13"/>
      <c r="G4167" s="23"/>
      <c r="H4167" s="18" t="str">
        <f t="shared" si="128"/>
        <v/>
      </c>
      <c r="I4167" s="21"/>
      <c r="J4167" s="21"/>
      <c r="K4167" s="22"/>
      <c r="L4167" s="16"/>
      <c r="M4167" s="15"/>
      <c r="N4167" s="25">
        <f t="shared" si="129"/>
        <v>0</v>
      </c>
    </row>
    <row r="4168" spans="2:14" ht="21.9" customHeight="1" x14ac:dyDescent="0.3">
      <c r="B4168" s="74"/>
      <c r="C4168" s="10"/>
      <c r="D4168" s="13"/>
      <c r="E4168" s="18"/>
      <c r="F4168" s="13"/>
      <c r="G4168" s="23"/>
      <c r="H4168" s="18" t="str">
        <f t="shared" si="128"/>
        <v/>
      </c>
      <c r="I4168" s="21"/>
      <c r="J4168" s="21"/>
      <c r="K4168" s="22"/>
      <c r="L4168" s="16"/>
      <c r="M4168" s="15"/>
      <c r="N4168" s="25">
        <f t="shared" si="129"/>
        <v>0</v>
      </c>
    </row>
    <row r="4169" spans="2:14" ht="21.9" customHeight="1" x14ac:dyDescent="0.3">
      <c r="B4169" s="74"/>
      <c r="C4169" s="10"/>
      <c r="D4169" s="13"/>
      <c r="E4169" s="18"/>
      <c r="F4169" s="13"/>
      <c r="G4169" s="23"/>
      <c r="H4169" s="18" t="str">
        <f t="shared" si="128"/>
        <v/>
      </c>
      <c r="I4169" s="21"/>
      <c r="J4169" s="21"/>
      <c r="K4169" s="22"/>
      <c r="L4169" s="16"/>
      <c r="M4169" s="15"/>
      <c r="N4169" s="25">
        <f t="shared" si="129"/>
        <v>0</v>
      </c>
    </row>
    <row r="4170" spans="2:14" ht="21.9" customHeight="1" x14ac:dyDescent="0.3">
      <c r="B4170" s="74"/>
      <c r="C4170" s="10"/>
      <c r="D4170" s="13"/>
      <c r="E4170" s="18"/>
      <c r="F4170" s="13"/>
      <c r="G4170" s="23"/>
      <c r="H4170" s="18" t="str">
        <f t="shared" si="128"/>
        <v/>
      </c>
      <c r="I4170" s="21"/>
      <c r="J4170" s="21"/>
      <c r="K4170" s="22"/>
      <c r="L4170" s="16"/>
      <c r="M4170" s="15"/>
      <c r="N4170" s="25">
        <f t="shared" si="129"/>
        <v>0</v>
      </c>
    </row>
    <row r="4171" spans="2:14" ht="21.9" customHeight="1" x14ac:dyDescent="0.3">
      <c r="B4171" s="74"/>
      <c r="C4171" s="10"/>
      <c r="D4171" s="13"/>
      <c r="E4171" s="18"/>
      <c r="F4171" s="13"/>
      <c r="G4171" s="23"/>
      <c r="H4171" s="18" t="str">
        <f t="shared" ref="H4171:H4234" si="130">IF(E4171="","",IF(N4171="",D4171*E4171,(D4171*E4171)-(D4171*N4171)))</f>
        <v/>
      </c>
      <c r="I4171" s="21"/>
      <c r="J4171" s="21"/>
      <c r="K4171" s="22"/>
      <c r="L4171" s="16"/>
      <c r="M4171" s="15"/>
      <c r="N4171" s="25">
        <f t="shared" ref="N4171:N4234" si="131">IF(F4171="Não","",E4171*G4171)</f>
        <v>0</v>
      </c>
    </row>
    <row r="4172" spans="2:14" ht="21.9" customHeight="1" x14ac:dyDescent="0.3">
      <c r="B4172" s="74"/>
      <c r="C4172" s="10"/>
      <c r="D4172" s="13"/>
      <c r="E4172" s="18"/>
      <c r="F4172" s="13"/>
      <c r="G4172" s="23"/>
      <c r="H4172" s="18" t="str">
        <f t="shared" si="130"/>
        <v/>
      </c>
      <c r="I4172" s="21"/>
      <c r="J4172" s="21"/>
      <c r="K4172" s="22"/>
      <c r="L4172" s="16"/>
      <c r="M4172" s="15"/>
      <c r="N4172" s="25">
        <f t="shared" si="131"/>
        <v>0</v>
      </c>
    </row>
    <row r="4173" spans="2:14" ht="21.9" customHeight="1" x14ac:dyDescent="0.3">
      <c r="B4173" s="74"/>
      <c r="C4173" s="10"/>
      <c r="D4173" s="13"/>
      <c r="E4173" s="18"/>
      <c r="F4173" s="13"/>
      <c r="G4173" s="23"/>
      <c r="H4173" s="18" t="str">
        <f t="shared" si="130"/>
        <v/>
      </c>
      <c r="I4173" s="21"/>
      <c r="J4173" s="21"/>
      <c r="K4173" s="22"/>
      <c r="L4173" s="16"/>
      <c r="M4173" s="15"/>
      <c r="N4173" s="25">
        <f t="shared" si="131"/>
        <v>0</v>
      </c>
    </row>
    <row r="4174" spans="2:14" ht="21.9" customHeight="1" x14ac:dyDescent="0.3">
      <c r="B4174" s="74"/>
      <c r="C4174" s="10"/>
      <c r="D4174" s="13"/>
      <c r="E4174" s="18"/>
      <c r="F4174" s="13"/>
      <c r="G4174" s="23"/>
      <c r="H4174" s="18" t="str">
        <f t="shared" si="130"/>
        <v/>
      </c>
      <c r="I4174" s="21"/>
      <c r="J4174" s="21"/>
      <c r="K4174" s="22"/>
      <c r="L4174" s="16"/>
      <c r="M4174" s="15"/>
      <c r="N4174" s="25">
        <f t="shared" si="131"/>
        <v>0</v>
      </c>
    </row>
    <row r="4175" spans="2:14" ht="21.9" customHeight="1" x14ac:dyDescent="0.3">
      <c r="B4175" s="74"/>
      <c r="C4175" s="10"/>
      <c r="D4175" s="13"/>
      <c r="E4175" s="18"/>
      <c r="F4175" s="13"/>
      <c r="G4175" s="23"/>
      <c r="H4175" s="18" t="str">
        <f t="shared" si="130"/>
        <v/>
      </c>
      <c r="I4175" s="21"/>
      <c r="J4175" s="21"/>
      <c r="K4175" s="22"/>
      <c r="L4175" s="16"/>
      <c r="M4175" s="15"/>
      <c r="N4175" s="25">
        <f t="shared" si="131"/>
        <v>0</v>
      </c>
    </row>
    <row r="4176" spans="2:14" ht="21.9" customHeight="1" x14ac:dyDescent="0.3">
      <c r="B4176" s="74"/>
      <c r="C4176" s="10"/>
      <c r="D4176" s="13"/>
      <c r="E4176" s="18"/>
      <c r="F4176" s="13"/>
      <c r="G4176" s="23"/>
      <c r="H4176" s="18" t="str">
        <f t="shared" si="130"/>
        <v/>
      </c>
      <c r="I4176" s="21"/>
      <c r="J4176" s="21"/>
      <c r="K4176" s="22"/>
      <c r="L4176" s="16"/>
      <c r="M4176" s="15"/>
      <c r="N4176" s="25">
        <f t="shared" si="131"/>
        <v>0</v>
      </c>
    </row>
    <row r="4177" spans="2:14" ht="21.9" customHeight="1" x14ac:dyDescent="0.3">
      <c r="B4177" s="74"/>
      <c r="C4177" s="10"/>
      <c r="D4177" s="13"/>
      <c r="E4177" s="18"/>
      <c r="F4177" s="13"/>
      <c r="G4177" s="23"/>
      <c r="H4177" s="18" t="str">
        <f t="shared" si="130"/>
        <v/>
      </c>
      <c r="I4177" s="21"/>
      <c r="J4177" s="21"/>
      <c r="K4177" s="22"/>
      <c r="L4177" s="16"/>
      <c r="M4177" s="15"/>
      <c r="N4177" s="25">
        <f t="shared" si="131"/>
        <v>0</v>
      </c>
    </row>
    <row r="4178" spans="2:14" ht="21.9" customHeight="1" x14ac:dyDescent="0.3">
      <c r="B4178" s="74"/>
      <c r="C4178" s="10"/>
      <c r="D4178" s="13"/>
      <c r="E4178" s="18"/>
      <c r="F4178" s="13"/>
      <c r="G4178" s="23"/>
      <c r="H4178" s="18" t="str">
        <f t="shared" si="130"/>
        <v/>
      </c>
      <c r="I4178" s="21"/>
      <c r="J4178" s="21"/>
      <c r="K4178" s="22"/>
      <c r="L4178" s="16"/>
      <c r="M4178" s="15"/>
      <c r="N4178" s="25">
        <f t="shared" si="131"/>
        <v>0</v>
      </c>
    </row>
    <row r="4179" spans="2:14" ht="21.9" customHeight="1" x14ac:dyDescent="0.3">
      <c r="B4179" s="74"/>
      <c r="C4179" s="10"/>
      <c r="D4179" s="13"/>
      <c r="E4179" s="18"/>
      <c r="F4179" s="13"/>
      <c r="G4179" s="23"/>
      <c r="H4179" s="18" t="str">
        <f t="shared" si="130"/>
        <v/>
      </c>
      <c r="I4179" s="21"/>
      <c r="J4179" s="21"/>
      <c r="K4179" s="22"/>
      <c r="L4179" s="16"/>
      <c r="M4179" s="15"/>
      <c r="N4179" s="25">
        <f t="shared" si="131"/>
        <v>0</v>
      </c>
    </row>
    <row r="4180" spans="2:14" ht="21.9" customHeight="1" x14ac:dyDescent="0.3">
      <c r="B4180" s="74"/>
      <c r="C4180" s="10"/>
      <c r="D4180" s="13"/>
      <c r="E4180" s="18"/>
      <c r="F4180" s="13"/>
      <c r="G4180" s="23"/>
      <c r="H4180" s="18" t="str">
        <f t="shared" si="130"/>
        <v/>
      </c>
      <c r="I4180" s="21"/>
      <c r="J4180" s="21"/>
      <c r="K4180" s="22"/>
      <c r="L4180" s="16"/>
      <c r="M4180" s="15"/>
      <c r="N4180" s="25">
        <f t="shared" si="131"/>
        <v>0</v>
      </c>
    </row>
    <row r="4181" spans="2:14" ht="21.9" customHeight="1" x14ac:dyDescent="0.3">
      <c r="B4181" s="74"/>
      <c r="C4181" s="10"/>
      <c r="D4181" s="13"/>
      <c r="E4181" s="18"/>
      <c r="F4181" s="13"/>
      <c r="G4181" s="23"/>
      <c r="H4181" s="18" t="str">
        <f t="shared" si="130"/>
        <v/>
      </c>
      <c r="I4181" s="21"/>
      <c r="J4181" s="21"/>
      <c r="K4181" s="22"/>
      <c r="L4181" s="16"/>
      <c r="M4181" s="15"/>
      <c r="N4181" s="25">
        <f t="shared" si="131"/>
        <v>0</v>
      </c>
    </row>
    <row r="4182" spans="2:14" ht="21.9" customHeight="1" x14ac:dyDescent="0.3">
      <c r="B4182" s="74"/>
      <c r="C4182" s="10"/>
      <c r="D4182" s="13"/>
      <c r="E4182" s="18"/>
      <c r="F4182" s="13"/>
      <c r="G4182" s="23"/>
      <c r="H4182" s="18" t="str">
        <f t="shared" si="130"/>
        <v/>
      </c>
      <c r="I4182" s="21"/>
      <c r="J4182" s="21"/>
      <c r="K4182" s="22"/>
      <c r="L4182" s="16"/>
      <c r="M4182" s="15"/>
      <c r="N4182" s="25">
        <f t="shared" si="131"/>
        <v>0</v>
      </c>
    </row>
    <row r="4183" spans="2:14" ht="21.9" customHeight="1" x14ac:dyDescent="0.3">
      <c r="B4183" s="74"/>
      <c r="C4183" s="10"/>
      <c r="D4183" s="13"/>
      <c r="E4183" s="18"/>
      <c r="F4183" s="13"/>
      <c r="G4183" s="23"/>
      <c r="H4183" s="18" t="str">
        <f t="shared" si="130"/>
        <v/>
      </c>
      <c r="I4183" s="21"/>
      <c r="J4183" s="21"/>
      <c r="K4183" s="22"/>
      <c r="L4183" s="16"/>
      <c r="M4183" s="15"/>
      <c r="N4183" s="25">
        <f t="shared" si="131"/>
        <v>0</v>
      </c>
    </row>
    <row r="4184" spans="2:14" ht="21.9" customHeight="1" x14ac:dyDescent="0.3">
      <c r="B4184" s="74"/>
      <c r="C4184" s="10"/>
      <c r="D4184" s="13"/>
      <c r="E4184" s="18"/>
      <c r="F4184" s="13"/>
      <c r="G4184" s="23"/>
      <c r="H4184" s="18" t="str">
        <f t="shared" si="130"/>
        <v/>
      </c>
      <c r="I4184" s="21"/>
      <c r="J4184" s="21"/>
      <c r="K4184" s="22"/>
      <c r="L4184" s="16"/>
      <c r="M4184" s="15"/>
      <c r="N4184" s="25">
        <f t="shared" si="131"/>
        <v>0</v>
      </c>
    </row>
    <row r="4185" spans="2:14" ht="21.9" customHeight="1" x14ac:dyDescent="0.3">
      <c r="B4185" s="74"/>
      <c r="C4185" s="10"/>
      <c r="D4185" s="13"/>
      <c r="E4185" s="18"/>
      <c r="F4185" s="13"/>
      <c r="G4185" s="23"/>
      <c r="H4185" s="18" t="str">
        <f t="shared" si="130"/>
        <v/>
      </c>
      <c r="I4185" s="21"/>
      <c r="J4185" s="21"/>
      <c r="K4185" s="22"/>
      <c r="L4185" s="16"/>
      <c r="M4185" s="15"/>
      <c r="N4185" s="25">
        <f t="shared" si="131"/>
        <v>0</v>
      </c>
    </row>
    <row r="4186" spans="2:14" ht="21.9" customHeight="1" x14ac:dyDescent="0.3">
      <c r="B4186" s="74"/>
      <c r="C4186" s="10"/>
      <c r="D4186" s="13"/>
      <c r="E4186" s="18"/>
      <c r="F4186" s="13"/>
      <c r="G4186" s="23"/>
      <c r="H4186" s="18" t="str">
        <f t="shared" si="130"/>
        <v/>
      </c>
      <c r="I4186" s="21"/>
      <c r="J4186" s="21"/>
      <c r="K4186" s="22"/>
      <c r="L4186" s="16"/>
      <c r="M4186" s="15"/>
      <c r="N4186" s="25">
        <f t="shared" si="131"/>
        <v>0</v>
      </c>
    </row>
    <row r="4187" spans="2:14" ht="21.9" customHeight="1" x14ac:dyDescent="0.3">
      <c r="B4187" s="74"/>
      <c r="C4187" s="10"/>
      <c r="D4187" s="13"/>
      <c r="E4187" s="18"/>
      <c r="F4187" s="13"/>
      <c r="G4187" s="23"/>
      <c r="H4187" s="18" t="str">
        <f t="shared" si="130"/>
        <v/>
      </c>
      <c r="I4187" s="21"/>
      <c r="J4187" s="21"/>
      <c r="K4187" s="22"/>
      <c r="L4187" s="16"/>
      <c r="M4187" s="15"/>
      <c r="N4187" s="25">
        <f t="shared" si="131"/>
        <v>0</v>
      </c>
    </row>
    <row r="4188" spans="2:14" ht="21.9" customHeight="1" x14ac:dyDescent="0.3">
      <c r="B4188" s="74"/>
      <c r="C4188" s="10"/>
      <c r="D4188" s="13"/>
      <c r="E4188" s="18"/>
      <c r="F4188" s="13"/>
      <c r="G4188" s="23"/>
      <c r="H4188" s="18" t="str">
        <f t="shared" si="130"/>
        <v/>
      </c>
      <c r="I4188" s="21"/>
      <c r="J4188" s="21"/>
      <c r="K4188" s="22"/>
      <c r="L4188" s="16"/>
      <c r="M4188" s="15"/>
      <c r="N4188" s="25">
        <f t="shared" si="131"/>
        <v>0</v>
      </c>
    </row>
    <row r="4189" spans="2:14" ht="21.9" customHeight="1" x14ac:dyDescent="0.3">
      <c r="B4189" s="74"/>
      <c r="C4189" s="10"/>
      <c r="D4189" s="13"/>
      <c r="E4189" s="18"/>
      <c r="F4189" s="13"/>
      <c r="G4189" s="23"/>
      <c r="H4189" s="18" t="str">
        <f t="shared" si="130"/>
        <v/>
      </c>
      <c r="I4189" s="21"/>
      <c r="J4189" s="21"/>
      <c r="K4189" s="22"/>
      <c r="L4189" s="16"/>
      <c r="M4189" s="15"/>
      <c r="N4189" s="25">
        <f t="shared" si="131"/>
        <v>0</v>
      </c>
    </row>
    <row r="4190" spans="2:14" ht="21.9" customHeight="1" x14ac:dyDescent="0.3">
      <c r="B4190" s="74"/>
      <c r="C4190" s="10"/>
      <c r="D4190" s="13"/>
      <c r="E4190" s="18"/>
      <c r="F4190" s="13"/>
      <c r="G4190" s="23"/>
      <c r="H4190" s="18" t="str">
        <f t="shared" si="130"/>
        <v/>
      </c>
      <c r="I4190" s="21"/>
      <c r="J4190" s="21"/>
      <c r="K4190" s="22"/>
      <c r="L4190" s="16"/>
      <c r="M4190" s="15"/>
      <c r="N4190" s="25">
        <f t="shared" si="131"/>
        <v>0</v>
      </c>
    </row>
    <row r="4191" spans="2:14" ht="21.9" customHeight="1" x14ac:dyDescent="0.3">
      <c r="B4191" s="74"/>
      <c r="C4191" s="10"/>
      <c r="D4191" s="13"/>
      <c r="E4191" s="18"/>
      <c r="F4191" s="13"/>
      <c r="G4191" s="23"/>
      <c r="H4191" s="18" t="str">
        <f t="shared" si="130"/>
        <v/>
      </c>
      <c r="I4191" s="21"/>
      <c r="J4191" s="21"/>
      <c r="K4191" s="22"/>
      <c r="L4191" s="16"/>
      <c r="M4191" s="15"/>
      <c r="N4191" s="25">
        <f t="shared" si="131"/>
        <v>0</v>
      </c>
    </row>
    <row r="4192" spans="2:14" ht="21.9" customHeight="1" x14ac:dyDescent="0.3">
      <c r="B4192" s="74"/>
      <c r="C4192" s="10"/>
      <c r="D4192" s="13"/>
      <c r="E4192" s="18"/>
      <c r="F4192" s="13"/>
      <c r="G4192" s="23"/>
      <c r="H4192" s="18" t="str">
        <f t="shared" si="130"/>
        <v/>
      </c>
      <c r="I4192" s="21"/>
      <c r="J4192" s="21"/>
      <c r="K4192" s="22"/>
      <c r="L4192" s="16"/>
      <c r="M4192" s="15"/>
      <c r="N4192" s="25">
        <f t="shared" si="131"/>
        <v>0</v>
      </c>
    </row>
    <row r="4193" spans="2:14" ht="21.9" customHeight="1" x14ac:dyDescent="0.3">
      <c r="B4193" s="74"/>
      <c r="C4193" s="10"/>
      <c r="D4193" s="13"/>
      <c r="E4193" s="18"/>
      <c r="F4193" s="13"/>
      <c r="G4193" s="23"/>
      <c r="H4193" s="18" t="str">
        <f t="shared" si="130"/>
        <v/>
      </c>
      <c r="I4193" s="21"/>
      <c r="J4193" s="21"/>
      <c r="K4193" s="22"/>
      <c r="L4193" s="16"/>
      <c r="M4193" s="15"/>
      <c r="N4193" s="25">
        <f t="shared" si="131"/>
        <v>0</v>
      </c>
    </row>
    <row r="4194" spans="2:14" ht="21.9" customHeight="1" x14ac:dyDescent="0.3">
      <c r="B4194" s="74"/>
      <c r="C4194" s="10"/>
      <c r="D4194" s="13"/>
      <c r="E4194" s="18"/>
      <c r="F4194" s="13"/>
      <c r="G4194" s="23"/>
      <c r="H4194" s="18" t="str">
        <f t="shared" si="130"/>
        <v/>
      </c>
      <c r="I4194" s="21"/>
      <c r="J4194" s="21"/>
      <c r="K4194" s="22"/>
      <c r="L4194" s="16"/>
      <c r="M4194" s="15"/>
      <c r="N4194" s="25">
        <f t="shared" si="131"/>
        <v>0</v>
      </c>
    </row>
    <row r="4195" spans="2:14" ht="21.9" customHeight="1" x14ac:dyDescent="0.3">
      <c r="B4195" s="74"/>
      <c r="C4195" s="10"/>
      <c r="D4195" s="13"/>
      <c r="E4195" s="18"/>
      <c r="F4195" s="13"/>
      <c r="G4195" s="23"/>
      <c r="H4195" s="18" t="str">
        <f t="shared" si="130"/>
        <v/>
      </c>
      <c r="I4195" s="21"/>
      <c r="J4195" s="21"/>
      <c r="K4195" s="22"/>
      <c r="L4195" s="16"/>
      <c r="M4195" s="15"/>
      <c r="N4195" s="25">
        <f t="shared" si="131"/>
        <v>0</v>
      </c>
    </row>
    <row r="4196" spans="2:14" ht="21.9" customHeight="1" x14ac:dyDescent="0.3">
      <c r="B4196" s="74"/>
      <c r="C4196" s="10"/>
      <c r="D4196" s="13"/>
      <c r="E4196" s="18"/>
      <c r="F4196" s="13"/>
      <c r="G4196" s="23"/>
      <c r="H4196" s="18" t="str">
        <f t="shared" si="130"/>
        <v/>
      </c>
      <c r="I4196" s="21"/>
      <c r="J4196" s="21"/>
      <c r="K4196" s="22"/>
      <c r="L4196" s="16"/>
      <c r="M4196" s="15"/>
      <c r="N4196" s="25">
        <f t="shared" si="131"/>
        <v>0</v>
      </c>
    </row>
    <row r="4197" spans="2:14" ht="21.9" customHeight="1" x14ac:dyDescent="0.3">
      <c r="B4197" s="74"/>
      <c r="C4197" s="10"/>
      <c r="D4197" s="13"/>
      <c r="E4197" s="18"/>
      <c r="F4197" s="13"/>
      <c r="G4197" s="23"/>
      <c r="H4197" s="18" t="str">
        <f t="shared" si="130"/>
        <v/>
      </c>
      <c r="I4197" s="21"/>
      <c r="J4197" s="21"/>
      <c r="K4197" s="22"/>
      <c r="L4197" s="16"/>
      <c r="M4197" s="15"/>
      <c r="N4197" s="25">
        <f t="shared" si="131"/>
        <v>0</v>
      </c>
    </row>
    <row r="4198" spans="2:14" ht="21.9" customHeight="1" x14ac:dyDescent="0.3">
      <c r="B4198" s="74"/>
      <c r="C4198" s="10"/>
      <c r="D4198" s="13"/>
      <c r="E4198" s="18"/>
      <c r="F4198" s="13"/>
      <c r="G4198" s="23"/>
      <c r="H4198" s="18" t="str">
        <f t="shared" si="130"/>
        <v/>
      </c>
      <c r="I4198" s="21"/>
      <c r="J4198" s="21"/>
      <c r="K4198" s="22"/>
      <c r="L4198" s="16"/>
      <c r="M4198" s="15"/>
      <c r="N4198" s="25">
        <f t="shared" si="131"/>
        <v>0</v>
      </c>
    </row>
    <row r="4199" spans="2:14" ht="21.9" customHeight="1" x14ac:dyDescent="0.3">
      <c r="B4199" s="74"/>
      <c r="C4199" s="10"/>
      <c r="D4199" s="13"/>
      <c r="E4199" s="18"/>
      <c r="F4199" s="13"/>
      <c r="G4199" s="23"/>
      <c r="H4199" s="18" t="str">
        <f t="shared" si="130"/>
        <v/>
      </c>
      <c r="I4199" s="21"/>
      <c r="J4199" s="21"/>
      <c r="K4199" s="22"/>
      <c r="L4199" s="16"/>
      <c r="M4199" s="15"/>
      <c r="N4199" s="25">
        <f t="shared" si="131"/>
        <v>0</v>
      </c>
    </row>
    <row r="4200" spans="2:14" ht="21.9" customHeight="1" x14ac:dyDescent="0.3">
      <c r="B4200" s="74"/>
      <c r="C4200" s="10"/>
      <c r="D4200" s="13"/>
      <c r="E4200" s="18"/>
      <c r="F4200" s="13"/>
      <c r="G4200" s="23"/>
      <c r="H4200" s="18" t="str">
        <f t="shared" si="130"/>
        <v/>
      </c>
      <c r="I4200" s="21"/>
      <c r="J4200" s="21"/>
      <c r="K4200" s="22"/>
      <c r="L4200" s="16"/>
      <c r="M4200" s="15"/>
      <c r="N4200" s="25">
        <f t="shared" si="131"/>
        <v>0</v>
      </c>
    </row>
    <row r="4201" spans="2:14" ht="21.9" customHeight="1" x14ac:dyDescent="0.3">
      <c r="B4201" s="74"/>
      <c r="C4201" s="10"/>
      <c r="D4201" s="13"/>
      <c r="E4201" s="18"/>
      <c r="F4201" s="13"/>
      <c r="G4201" s="23"/>
      <c r="H4201" s="18" t="str">
        <f t="shared" si="130"/>
        <v/>
      </c>
      <c r="I4201" s="21"/>
      <c r="J4201" s="21"/>
      <c r="K4201" s="22"/>
      <c r="L4201" s="16"/>
      <c r="M4201" s="15"/>
      <c r="N4201" s="25">
        <f t="shared" si="131"/>
        <v>0</v>
      </c>
    </row>
    <row r="4202" spans="2:14" ht="21.9" customHeight="1" x14ac:dyDescent="0.3">
      <c r="B4202" s="74"/>
      <c r="C4202" s="10"/>
      <c r="D4202" s="13"/>
      <c r="E4202" s="18"/>
      <c r="F4202" s="13"/>
      <c r="G4202" s="23"/>
      <c r="H4202" s="18" t="str">
        <f t="shared" si="130"/>
        <v/>
      </c>
      <c r="I4202" s="21"/>
      <c r="J4202" s="21"/>
      <c r="K4202" s="22"/>
      <c r="L4202" s="16"/>
      <c r="M4202" s="15"/>
      <c r="N4202" s="25">
        <f t="shared" si="131"/>
        <v>0</v>
      </c>
    </row>
    <row r="4203" spans="2:14" ht="21.9" customHeight="1" x14ac:dyDescent="0.3">
      <c r="B4203" s="74"/>
      <c r="C4203" s="10"/>
      <c r="D4203" s="13"/>
      <c r="E4203" s="18"/>
      <c r="F4203" s="13"/>
      <c r="G4203" s="23"/>
      <c r="H4203" s="18" t="str">
        <f t="shared" si="130"/>
        <v/>
      </c>
      <c r="I4203" s="21"/>
      <c r="J4203" s="21"/>
      <c r="K4203" s="22"/>
      <c r="L4203" s="16"/>
      <c r="M4203" s="15"/>
      <c r="N4203" s="25">
        <f t="shared" si="131"/>
        <v>0</v>
      </c>
    </row>
    <row r="4204" spans="2:14" ht="21.9" customHeight="1" x14ac:dyDescent="0.3">
      <c r="B4204" s="74"/>
      <c r="C4204" s="10"/>
      <c r="D4204" s="13"/>
      <c r="E4204" s="18"/>
      <c r="F4204" s="13"/>
      <c r="G4204" s="23"/>
      <c r="H4204" s="18" t="str">
        <f t="shared" si="130"/>
        <v/>
      </c>
      <c r="I4204" s="21"/>
      <c r="J4204" s="21"/>
      <c r="K4204" s="22"/>
      <c r="L4204" s="16"/>
      <c r="M4204" s="15"/>
      <c r="N4204" s="25">
        <f t="shared" si="131"/>
        <v>0</v>
      </c>
    </row>
    <row r="4205" spans="2:14" ht="21.9" customHeight="1" x14ac:dyDescent="0.3">
      <c r="B4205" s="74"/>
      <c r="C4205" s="10"/>
      <c r="D4205" s="13"/>
      <c r="E4205" s="18"/>
      <c r="F4205" s="13"/>
      <c r="G4205" s="23"/>
      <c r="H4205" s="18" t="str">
        <f t="shared" si="130"/>
        <v/>
      </c>
      <c r="I4205" s="21"/>
      <c r="J4205" s="21"/>
      <c r="K4205" s="22"/>
      <c r="L4205" s="16"/>
      <c r="M4205" s="15"/>
      <c r="N4205" s="25">
        <f t="shared" si="131"/>
        <v>0</v>
      </c>
    </row>
    <row r="4206" spans="2:14" ht="21.9" customHeight="1" x14ac:dyDescent="0.3">
      <c r="B4206" s="74"/>
      <c r="C4206" s="10"/>
      <c r="D4206" s="13"/>
      <c r="E4206" s="18"/>
      <c r="F4206" s="13"/>
      <c r="G4206" s="23"/>
      <c r="H4206" s="18" t="str">
        <f t="shared" si="130"/>
        <v/>
      </c>
      <c r="I4206" s="21"/>
      <c r="J4206" s="21"/>
      <c r="K4206" s="22"/>
      <c r="L4206" s="16"/>
      <c r="M4206" s="15"/>
      <c r="N4206" s="25">
        <f t="shared" si="131"/>
        <v>0</v>
      </c>
    </row>
    <row r="4207" spans="2:14" ht="21.9" customHeight="1" x14ac:dyDescent="0.3">
      <c r="B4207" s="74"/>
      <c r="C4207" s="10"/>
      <c r="D4207" s="13"/>
      <c r="E4207" s="18"/>
      <c r="F4207" s="13"/>
      <c r="G4207" s="23"/>
      <c r="H4207" s="18" t="str">
        <f t="shared" si="130"/>
        <v/>
      </c>
      <c r="I4207" s="21"/>
      <c r="J4207" s="21"/>
      <c r="K4207" s="22"/>
      <c r="L4207" s="16"/>
      <c r="M4207" s="15"/>
      <c r="N4207" s="25">
        <f t="shared" si="131"/>
        <v>0</v>
      </c>
    </row>
    <row r="4208" spans="2:14" ht="21.9" customHeight="1" x14ac:dyDescent="0.3">
      <c r="B4208" s="74"/>
      <c r="C4208" s="10"/>
      <c r="D4208" s="13"/>
      <c r="E4208" s="18"/>
      <c r="F4208" s="13"/>
      <c r="G4208" s="23"/>
      <c r="H4208" s="18" t="str">
        <f t="shared" si="130"/>
        <v/>
      </c>
      <c r="I4208" s="21"/>
      <c r="J4208" s="21"/>
      <c r="K4208" s="22"/>
      <c r="L4208" s="16"/>
      <c r="M4208" s="15"/>
      <c r="N4208" s="25">
        <f t="shared" si="131"/>
        <v>0</v>
      </c>
    </row>
    <row r="4209" spans="2:14" ht="21.9" customHeight="1" x14ac:dyDescent="0.3">
      <c r="B4209" s="74"/>
      <c r="C4209" s="10"/>
      <c r="D4209" s="13"/>
      <c r="E4209" s="18"/>
      <c r="F4209" s="13"/>
      <c r="G4209" s="23"/>
      <c r="H4209" s="18" t="str">
        <f t="shared" si="130"/>
        <v/>
      </c>
      <c r="I4209" s="21"/>
      <c r="J4209" s="21"/>
      <c r="K4209" s="22"/>
      <c r="L4209" s="16"/>
      <c r="M4209" s="15"/>
      <c r="N4209" s="25">
        <f t="shared" si="131"/>
        <v>0</v>
      </c>
    </row>
    <row r="4210" spans="2:14" ht="21.9" customHeight="1" x14ac:dyDescent="0.3">
      <c r="B4210" s="74"/>
      <c r="C4210" s="10"/>
      <c r="D4210" s="13"/>
      <c r="E4210" s="18"/>
      <c r="F4210" s="13"/>
      <c r="G4210" s="23"/>
      <c r="H4210" s="18" t="str">
        <f t="shared" si="130"/>
        <v/>
      </c>
      <c r="I4210" s="21"/>
      <c r="J4210" s="21"/>
      <c r="K4210" s="22"/>
      <c r="L4210" s="16"/>
      <c r="M4210" s="15"/>
      <c r="N4210" s="25">
        <f t="shared" si="131"/>
        <v>0</v>
      </c>
    </row>
    <row r="4211" spans="2:14" ht="21.9" customHeight="1" x14ac:dyDescent="0.3">
      <c r="B4211" s="74"/>
      <c r="C4211" s="10"/>
      <c r="D4211" s="13"/>
      <c r="E4211" s="18"/>
      <c r="F4211" s="13"/>
      <c r="G4211" s="23"/>
      <c r="H4211" s="18" t="str">
        <f t="shared" si="130"/>
        <v/>
      </c>
      <c r="I4211" s="21"/>
      <c r="J4211" s="21"/>
      <c r="K4211" s="22"/>
      <c r="L4211" s="16"/>
      <c r="M4211" s="15"/>
      <c r="N4211" s="25">
        <f t="shared" si="131"/>
        <v>0</v>
      </c>
    </row>
    <row r="4212" spans="2:14" ht="21.9" customHeight="1" x14ac:dyDescent="0.3">
      <c r="B4212" s="74"/>
      <c r="C4212" s="10"/>
      <c r="D4212" s="13"/>
      <c r="E4212" s="18"/>
      <c r="F4212" s="13"/>
      <c r="G4212" s="23"/>
      <c r="H4212" s="18" t="str">
        <f t="shared" si="130"/>
        <v/>
      </c>
      <c r="I4212" s="21"/>
      <c r="J4212" s="21"/>
      <c r="K4212" s="22"/>
      <c r="L4212" s="16"/>
      <c r="M4212" s="15"/>
      <c r="N4212" s="25">
        <f t="shared" si="131"/>
        <v>0</v>
      </c>
    </row>
    <row r="4213" spans="2:14" ht="21.9" customHeight="1" x14ac:dyDescent="0.3">
      <c r="B4213" s="74"/>
      <c r="C4213" s="10"/>
      <c r="D4213" s="13"/>
      <c r="E4213" s="18"/>
      <c r="F4213" s="13"/>
      <c r="G4213" s="23"/>
      <c r="H4213" s="18" t="str">
        <f t="shared" si="130"/>
        <v/>
      </c>
      <c r="I4213" s="21"/>
      <c r="J4213" s="21"/>
      <c r="K4213" s="22"/>
      <c r="L4213" s="16"/>
      <c r="M4213" s="15"/>
      <c r="N4213" s="25">
        <f t="shared" si="131"/>
        <v>0</v>
      </c>
    </row>
    <row r="4214" spans="2:14" ht="21.9" customHeight="1" x14ac:dyDescent="0.3">
      <c r="B4214" s="74"/>
      <c r="C4214" s="10"/>
      <c r="D4214" s="13"/>
      <c r="E4214" s="18"/>
      <c r="F4214" s="13"/>
      <c r="G4214" s="23"/>
      <c r="H4214" s="18" t="str">
        <f t="shared" si="130"/>
        <v/>
      </c>
      <c r="I4214" s="21"/>
      <c r="J4214" s="21"/>
      <c r="K4214" s="22"/>
      <c r="L4214" s="16"/>
      <c r="M4214" s="15"/>
      <c r="N4214" s="25">
        <f t="shared" si="131"/>
        <v>0</v>
      </c>
    </row>
    <row r="4215" spans="2:14" ht="21.9" customHeight="1" x14ac:dyDescent="0.3">
      <c r="B4215" s="74"/>
      <c r="C4215" s="10"/>
      <c r="D4215" s="13"/>
      <c r="E4215" s="18"/>
      <c r="F4215" s="13"/>
      <c r="G4215" s="23"/>
      <c r="H4215" s="18" t="str">
        <f t="shared" si="130"/>
        <v/>
      </c>
      <c r="I4215" s="21"/>
      <c r="J4215" s="21"/>
      <c r="K4215" s="22"/>
      <c r="L4215" s="16"/>
      <c r="M4215" s="15"/>
      <c r="N4215" s="25">
        <f t="shared" si="131"/>
        <v>0</v>
      </c>
    </row>
    <row r="4216" spans="2:14" ht="21.9" customHeight="1" x14ac:dyDescent="0.3">
      <c r="B4216" s="74"/>
      <c r="C4216" s="10"/>
      <c r="D4216" s="13"/>
      <c r="E4216" s="18"/>
      <c r="F4216" s="13"/>
      <c r="G4216" s="23"/>
      <c r="H4216" s="18" t="str">
        <f t="shared" si="130"/>
        <v/>
      </c>
      <c r="I4216" s="21"/>
      <c r="J4216" s="21"/>
      <c r="K4216" s="22"/>
      <c r="L4216" s="16"/>
      <c r="M4216" s="15"/>
      <c r="N4216" s="25">
        <f t="shared" si="131"/>
        <v>0</v>
      </c>
    </row>
    <row r="4217" spans="2:14" ht="21.9" customHeight="1" x14ac:dyDescent="0.3">
      <c r="B4217" s="74"/>
      <c r="C4217" s="10"/>
      <c r="D4217" s="13"/>
      <c r="E4217" s="18"/>
      <c r="F4217" s="13"/>
      <c r="G4217" s="23"/>
      <c r="H4217" s="18" t="str">
        <f t="shared" si="130"/>
        <v/>
      </c>
      <c r="I4217" s="21"/>
      <c r="J4217" s="21"/>
      <c r="K4217" s="22"/>
      <c r="L4217" s="16"/>
      <c r="M4217" s="15"/>
      <c r="N4217" s="25">
        <f t="shared" si="131"/>
        <v>0</v>
      </c>
    </row>
    <row r="4218" spans="2:14" ht="21.9" customHeight="1" x14ac:dyDescent="0.3">
      <c r="B4218" s="74"/>
      <c r="C4218" s="10"/>
      <c r="D4218" s="13"/>
      <c r="E4218" s="18"/>
      <c r="F4218" s="13"/>
      <c r="G4218" s="23"/>
      <c r="H4218" s="18" t="str">
        <f t="shared" si="130"/>
        <v/>
      </c>
      <c r="I4218" s="21"/>
      <c r="J4218" s="21"/>
      <c r="K4218" s="22"/>
      <c r="L4218" s="16"/>
      <c r="M4218" s="15"/>
      <c r="N4218" s="25">
        <f t="shared" si="131"/>
        <v>0</v>
      </c>
    </row>
    <row r="4219" spans="2:14" ht="21.9" customHeight="1" x14ac:dyDescent="0.3">
      <c r="B4219" s="74"/>
      <c r="C4219" s="10"/>
      <c r="D4219" s="13"/>
      <c r="E4219" s="18"/>
      <c r="F4219" s="13"/>
      <c r="G4219" s="23"/>
      <c r="H4219" s="18" t="str">
        <f t="shared" si="130"/>
        <v/>
      </c>
      <c r="I4219" s="21"/>
      <c r="J4219" s="21"/>
      <c r="K4219" s="22"/>
      <c r="L4219" s="16"/>
      <c r="M4219" s="15"/>
      <c r="N4219" s="25">
        <f t="shared" si="131"/>
        <v>0</v>
      </c>
    </row>
    <row r="4220" spans="2:14" ht="21.9" customHeight="1" x14ac:dyDescent="0.3">
      <c r="B4220" s="74"/>
      <c r="C4220" s="10"/>
      <c r="D4220" s="13"/>
      <c r="E4220" s="18"/>
      <c r="F4220" s="13"/>
      <c r="G4220" s="23"/>
      <c r="H4220" s="18" t="str">
        <f t="shared" si="130"/>
        <v/>
      </c>
      <c r="I4220" s="21"/>
      <c r="J4220" s="21"/>
      <c r="K4220" s="22"/>
      <c r="L4220" s="16"/>
      <c r="M4220" s="15"/>
      <c r="N4220" s="25">
        <f t="shared" si="131"/>
        <v>0</v>
      </c>
    </row>
    <row r="4221" spans="2:14" ht="21.9" customHeight="1" x14ac:dyDescent="0.3">
      <c r="B4221" s="74"/>
      <c r="C4221" s="10"/>
      <c r="D4221" s="13"/>
      <c r="E4221" s="18"/>
      <c r="F4221" s="13"/>
      <c r="G4221" s="23"/>
      <c r="H4221" s="18" t="str">
        <f t="shared" si="130"/>
        <v/>
      </c>
      <c r="I4221" s="21"/>
      <c r="J4221" s="21"/>
      <c r="K4221" s="22"/>
      <c r="L4221" s="16"/>
      <c r="M4221" s="15"/>
      <c r="N4221" s="25">
        <f t="shared" si="131"/>
        <v>0</v>
      </c>
    </row>
    <row r="4222" spans="2:14" ht="21.9" customHeight="1" x14ac:dyDescent="0.3">
      <c r="B4222" s="74"/>
      <c r="C4222" s="10"/>
      <c r="D4222" s="13"/>
      <c r="E4222" s="18"/>
      <c r="F4222" s="13"/>
      <c r="G4222" s="23"/>
      <c r="H4222" s="18" t="str">
        <f t="shared" si="130"/>
        <v/>
      </c>
      <c r="I4222" s="21"/>
      <c r="J4222" s="21"/>
      <c r="K4222" s="22"/>
      <c r="L4222" s="16"/>
      <c r="M4222" s="15"/>
      <c r="N4222" s="25">
        <f t="shared" si="131"/>
        <v>0</v>
      </c>
    </row>
    <row r="4223" spans="2:14" ht="21.9" customHeight="1" x14ac:dyDescent="0.3">
      <c r="B4223" s="74"/>
      <c r="C4223" s="10"/>
      <c r="D4223" s="13"/>
      <c r="E4223" s="18"/>
      <c r="F4223" s="13"/>
      <c r="G4223" s="23"/>
      <c r="H4223" s="18" t="str">
        <f t="shared" si="130"/>
        <v/>
      </c>
      <c r="I4223" s="21"/>
      <c r="J4223" s="21"/>
      <c r="K4223" s="22"/>
      <c r="L4223" s="16"/>
      <c r="M4223" s="15"/>
      <c r="N4223" s="25">
        <f t="shared" si="131"/>
        <v>0</v>
      </c>
    </row>
    <row r="4224" spans="2:14" ht="21.9" customHeight="1" x14ac:dyDescent="0.3">
      <c r="B4224" s="74"/>
      <c r="C4224" s="10"/>
      <c r="D4224" s="13"/>
      <c r="E4224" s="18"/>
      <c r="F4224" s="13"/>
      <c r="G4224" s="23"/>
      <c r="H4224" s="18" t="str">
        <f t="shared" si="130"/>
        <v/>
      </c>
      <c r="I4224" s="21"/>
      <c r="J4224" s="21"/>
      <c r="K4224" s="22"/>
      <c r="L4224" s="16"/>
      <c r="M4224" s="15"/>
      <c r="N4224" s="25">
        <f t="shared" si="131"/>
        <v>0</v>
      </c>
    </row>
    <row r="4225" spans="2:14" ht="21.9" customHeight="1" x14ac:dyDescent="0.3">
      <c r="B4225" s="74"/>
      <c r="C4225" s="10"/>
      <c r="D4225" s="13"/>
      <c r="E4225" s="18"/>
      <c r="F4225" s="13"/>
      <c r="G4225" s="23"/>
      <c r="H4225" s="18" t="str">
        <f t="shared" si="130"/>
        <v/>
      </c>
      <c r="I4225" s="21"/>
      <c r="J4225" s="21"/>
      <c r="K4225" s="22"/>
      <c r="L4225" s="16"/>
      <c r="M4225" s="15"/>
      <c r="N4225" s="25">
        <f t="shared" si="131"/>
        <v>0</v>
      </c>
    </row>
    <row r="4226" spans="2:14" ht="21.9" customHeight="1" x14ac:dyDescent="0.3">
      <c r="B4226" s="74"/>
      <c r="C4226" s="10"/>
      <c r="D4226" s="13"/>
      <c r="E4226" s="18"/>
      <c r="F4226" s="13"/>
      <c r="G4226" s="23"/>
      <c r="H4226" s="18" t="str">
        <f t="shared" si="130"/>
        <v/>
      </c>
      <c r="I4226" s="21"/>
      <c r="J4226" s="21"/>
      <c r="K4226" s="22"/>
      <c r="L4226" s="16"/>
      <c r="M4226" s="15"/>
      <c r="N4226" s="25">
        <f t="shared" si="131"/>
        <v>0</v>
      </c>
    </row>
    <row r="4227" spans="2:14" ht="21.9" customHeight="1" x14ac:dyDescent="0.3">
      <c r="B4227" s="74"/>
      <c r="C4227" s="10"/>
      <c r="D4227" s="13"/>
      <c r="E4227" s="18"/>
      <c r="F4227" s="13"/>
      <c r="G4227" s="23"/>
      <c r="H4227" s="18" t="str">
        <f t="shared" si="130"/>
        <v/>
      </c>
      <c r="I4227" s="21"/>
      <c r="J4227" s="21"/>
      <c r="K4227" s="22"/>
      <c r="L4227" s="16"/>
      <c r="M4227" s="15"/>
      <c r="N4227" s="25">
        <f t="shared" si="131"/>
        <v>0</v>
      </c>
    </row>
    <row r="4228" spans="2:14" ht="21.9" customHeight="1" x14ac:dyDescent="0.3">
      <c r="B4228" s="74"/>
      <c r="C4228" s="10"/>
      <c r="D4228" s="13"/>
      <c r="E4228" s="18"/>
      <c r="F4228" s="13"/>
      <c r="G4228" s="23"/>
      <c r="H4228" s="18" t="str">
        <f t="shared" si="130"/>
        <v/>
      </c>
      <c r="I4228" s="21"/>
      <c r="J4228" s="21"/>
      <c r="K4228" s="22"/>
      <c r="L4228" s="16"/>
      <c r="M4228" s="15"/>
      <c r="N4228" s="25">
        <f t="shared" si="131"/>
        <v>0</v>
      </c>
    </row>
    <row r="4229" spans="2:14" ht="21.9" customHeight="1" x14ac:dyDescent="0.3">
      <c r="B4229" s="74"/>
      <c r="C4229" s="10"/>
      <c r="D4229" s="13"/>
      <c r="E4229" s="18"/>
      <c r="F4229" s="13"/>
      <c r="G4229" s="23"/>
      <c r="H4229" s="18" t="str">
        <f t="shared" si="130"/>
        <v/>
      </c>
      <c r="I4229" s="21"/>
      <c r="J4229" s="21"/>
      <c r="K4229" s="22"/>
      <c r="L4229" s="16"/>
      <c r="M4229" s="15"/>
      <c r="N4229" s="25">
        <f t="shared" si="131"/>
        <v>0</v>
      </c>
    </row>
    <row r="4230" spans="2:14" ht="21.9" customHeight="1" x14ac:dyDescent="0.3">
      <c r="B4230" s="74"/>
      <c r="C4230" s="10"/>
      <c r="D4230" s="13"/>
      <c r="E4230" s="18"/>
      <c r="F4230" s="13"/>
      <c r="G4230" s="23"/>
      <c r="H4230" s="18" t="str">
        <f t="shared" si="130"/>
        <v/>
      </c>
      <c r="I4230" s="21"/>
      <c r="J4230" s="21"/>
      <c r="K4230" s="22"/>
      <c r="L4230" s="16"/>
      <c r="M4230" s="15"/>
      <c r="N4230" s="25">
        <f t="shared" si="131"/>
        <v>0</v>
      </c>
    </row>
    <row r="4231" spans="2:14" ht="21.9" customHeight="1" x14ac:dyDescent="0.3">
      <c r="B4231" s="74"/>
      <c r="C4231" s="10"/>
      <c r="D4231" s="13"/>
      <c r="E4231" s="18"/>
      <c r="F4231" s="13"/>
      <c r="G4231" s="23"/>
      <c r="H4231" s="18" t="str">
        <f t="shared" si="130"/>
        <v/>
      </c>
      <c r="I4231" s="21"/>
      <c r="J4231" s="21"/>
      <c r="K4231" s="22"/>
      <c r="L4231" s="16"/>
      <c r="M4231" s="15"/>
      <c r="N4231" s="25">
        <f t="shared" si="131"/>
        <v>0</v>
      </c>
    </row>
    <row r="4232" spans="2:14" ht="21.9" customHeight="1" x14ac:dyDescent="0.3">
      <c r="B4232" s="74"/>
      <c r="C4232" s="10"/>
      <c r="D4232" s="13"/>
      <c r="E4232" s="18"/>
      <c r="F4232" s="13"/>
      <c r="G4232" s="23"/>
      <c r="H4232" s="18" t="str">
        <f t="shared" si="130"/>
        <v/>
      </c>
      <c r="I4232" s="21"/>
      <c r="J4232" s="21"/>
      <c r="K4232" s="22"/>
      <c r="L4232" s="16"/>
      <c r="M4232" s="15"/>
      <c r="N4232" s="25">
        <f t="shared" si="131"/>
        <v>0</v>
      </c>
    </row>
    <row r="4233" spans="2:14" ht="21.9" customHeight="1" x14ac:dyDescent="0.3">
      <c r="B4233" s="74"/>
      <c r="C4233" s="10"/>
      <c r="D4233" s="13"/>
      <c r="E4233" s="18"/>
      <c r="F4233" s="13"/>
      <c r="G4233" s="23"/>
      <c r="H4233" s="18" t="str">
        <f t="shared" si="130"/>
        <v/>
      </c>
      <c r="I4233" s="21"/>
      <c r="J4233" s="21"/>
      <c r="K4233" s="22"/>
      <c r="L4233" s="16"/>
      <c r="M4233" s="15"/>
      <c r="N4233" s="25">
        <f t="shared" si="131"/>
        <v>0</v>
      </c>
    </row>
    <row r="4234" spans="2:14" ht="21.9" customHeight="1" x14ac:dyDescent="0.3">
      <c r="B4234" s="74"/>
      <c r="C4234" s="10"/>
      <c r="D4234" s="13"/>
      <c r="E4234" s="18"/>
      <c r="F4234" s="13"/>
      <c r="G4234" s="23"/>
      <c r="H4234" s="18" t="str">
        <f t="shared" si="130"/>
        <v/>
      </c>
      <c r="I4234" s="21"/>
      <c r="J4234" s="21"/>
      <c r="K4234" s="22"/>
      <c r="L4234" s="16"/>
      <c r="M4234" s="15"/>
      <c r="N4234" s="25">
        <f t="shared" si="131"/>
        <v>0</v>
      </c>
    </row>
    <row r="4235" spans="2:14" ht="21.9" customHeight="1" x14ac:dyDescent="0.3">
      <c r="B4235" s="74"/>
      <c r="C4235" s="10"/>
      <c r="D4235" s="13"/>
      <c r="E4235" s="18"/>
      <c r="F4235" s="13"/>
      <c r="G4235" s="23"/>
      <c r="H4235" s="18" t="str">
        <f t="shared" ref="H4235:H4298" si="132">IF(E4235="","",IF(N4235="",D4235*E4235,(D4235*E4235)-(D4235*N4235)))</f>
        <v/>
      </c>
      <c r="I4235" s="21"/>
      <c r="J4235" s="21"/>
      <c r="K4235" s="22"/>
      <c r="L4235" s="16"/>
      <c r="M4235" s="15"/>
      <c r="N4235" s="25">
        <f t="shared" ref="N4235:N4298" si="133">IF(F4235="Não","",E4235*G4235)</f>
        <v>0</v>
      </c>
    </row>
    <row r="4236" spans="2:14" ht="21.9" customHeight="1" x14ac:dyDescent="0.3">
      <c r="B4236" s="74"/>
      <c r="C4236" s="10"/>
      <c r="D4236" s="13"/>
      <c r="E4236" s="18"/>
      <c r="F4236" s="13"/>
      <c r="G4236" s="23"/>
      <c r="H4236" s="18" t="str">
        <f t="shared" si="132"/>
        <v/>
      </c>
      <c r="I4236" s="21"/>
      <c r="J4236" s="21"/>
      <c r="K4236" s="22"/>
      <c r="L4236" s="16"/>
      <c r="M4236" s="15"/>
      <c r="N4236" s="25">
        <f t="shared" si="133"/>
        <v>0</v>
      </c>
    </row>
    <row r="4237" spans="2:14" ht="21.9" customHeight="1" x14ac:dyDescent="0.3">
      <c r="B4237" s="74"/>
      <c r="C4237" s="10"/>
      <c r="D4237" s="13"/>
      <c r="E4237" s="18"/>
      <c r="F4237" s="13"/>
      <c r="G4237" s="23"/>
      <c r="H4237" s="18" t="str">
        <f t="shared" si="132"/>
        <v/>
      </c>
      <c r="I4237" s="21"/>
      <c r="J4237" s="21"/>
      <c r="K4237" s="22"/>
      <c r="L4237" s="16"/>
      <c r="M4237" s="15"/>
      <c r="N4237" s="25">
        <f t="shared" si="133"/>
        <v>0</v>
      </c>
    </row>
    <row r="4238" spans="2:14" ht="21.9" customHeight="1" x14ac:dyDescent="0.3">
      <c r="B4238" s="74"/>
      <c r="C4238" s="10"/>
      <c r="D4238" s="13"/>
      <c r="E4238" s="18"/>
      <c r="F4238" s="13"/>
      <c r="G4238" s="23"/>
      <c r="H4238" s="18" t="str">
        <f t="shared" si="132"/>
        <v/>
      </c>
      <c r="I4238" s="21"/>
      <c r="J4238" s="21"/>
      <c r="K4238" s="22"/>
      <c r="L4238" s="16"/>
      <c r="M4238" s="15"/>
      <c r="N4238" s="25">
        <f t="shared" si="133"/>
        <v>0</v>
      </c>
    </row>
    <row r="4239" spans="2:14" ht="21.9" customHeight="1" x14ac:dyDescent="0.3">
      <c r="B4239" s="74"/>
      <c r="C4239" s="10"/>
      <c r="D4239" s="13"/>
      <c r="E4239" s="18"/>
      <c r="F4239" s="13"/>
      <c r="G4239" s="23"/>
      <c r="H4239" s="18" t="str">
        <f t="shared" si="132"/>
        <v/>
      </c>
      <c r="I4239" s="21"/>
      <c r="J4239" s="21"/>
      <c r="K4239" s="22"/>
      <c r="L4239" s="16"/>
      <c r="M4239" s="15"/>
      <c r="N4239" s="25">
        <f t="shared" si="133"/>
        <v>0</v>
      </c>
    </row>
    <row r="4240" spans="2:14" ht="21.9" customHeight="1" x14ac:dyDescent="0.3">
      <c r="B4240" s="74"/>
      <c r="C4240" s="10"/>
      <c r="D4240" s="13"/>
      <c r="E4240" s="18"/>
      <c r="F4240" s="13"/>
      <c r="G4240" s="23"/>
      <c r="H4240" s="18" t="str">
        <f t="shared" si="132"/>
        <v/>
      </c>
      <c r="I4240" s="21"/>
      <c r="J4240" s="21"/>
      <c r="K4240" s="22"/>
      <c r="L4240" s="16"/>
      <c r="M4240" s="15"/>
      <c r="N4240" s="25">
        <f t="shared" si="133"/>
        <v>0</v>
      </c>
    </row>
    <row r="4241" spans="2:14" ht="21.9" customHeight="1" x14ac:dyDescent="0.3">
      <c r="B4241" s="74"/>
      <c r="C4241" s="10"/>
      <c r="D4241" s="13"/>
      <c r="E4241" s="18"/>
      <c r="F4241" s="13"/>
      <c r="G4241" s="23"/>
      <c r="H4241" s="18" t="str">
        <f t="shared" si="132"/>
        <v/>
      </c>
      <c r="I4241" s="21"/>
      <c r="J4241" s="21"/>
      <c r="K4241" s="22"/>
      <c r="L4241" s="16"/>
      <c r="M4241" s="15"/>
      <c r="N4241" s="25">
        <f t="shared" si="133"/>
        <v>0</v>
      </c>
    </row>
    <row r="4242" spans="2:14" ht="21.9" customHeight="1" x14ac:dyDescent="0.3">
      <c r="B4242" s="74"/>
      <c r="C4242" s="10"/>
      <c r="D4242" s="13"/>
      <c r="E4242" s="18"/>
      <c r="F4242" s="13"/>
      <c r="G4242" s="23"/>
      <c r="H4242" s="18" t="str">
        <f t="shared" si="132"/>
        <v/>
      </c>
      <c r="I4242" s="21"/>
      <c r="J4242" s="21"/>
      <c r="K4242" s="22"/>
      <c r="L4242" s="16"/>
      <c r="M4242" s="15"/>
      <c r="N4242" s="25">
        <f t="shared" si="133"/>
        <v>0</v>
      </c>
    </row>
    <row r="4243" spans="2:14" ht="21.9" customHeight="1" x14ac:dyDescent="0.3">
      <c r="B4243" s="74"/>
      <c r="C4243" s="10"/>
      <c r="D4243" s="13"/>
      <c r="E4243" s="18"/>
      <c r="F4243" s="13"/>
      <c r="G4243" s="23"/>
      <c r="H4243" s="18" t="str">
        <f t="shared" si="132"/>
        <v/>
      </c>
      <c r="I4243" s="21"/>
      <c r="J4243" s="21"/>
      <c r="K4243" s="22"/>
      <c r="L4243" s="16"/>
      <c r="M4243" s="15"/>
      <c r="N4243" s="25">
        <f t="shared" si="133"/>
        <v>0</v>
      </c>
    </row>
    <row r="4244" spans="2:14" ht="21.9" customHeight="1" x14ac:dyDescent="0.3">
      <c r="B4244" s="74"/>
      <c r="C4244" s="10"/>
      <c r="D4244" s="13"/>
      <c r="E4244" s="18"/>
      <c r="F4244" s="13"/>
      <c r="G4244" s="23"/>
      <c r="H4244" s="18" t="str">
        <f t="shared" si="132"/>
        <v/>
      </c>
      <c r="I4244" s="21"/>
      <c r="J4244" s="21"/>
      <c r="K4244" s="22"/>
      <c r="L4244" s="16"/>
      <c r="M4244" s="15"/>
      <c r="N4244" s="25">
        <f t="shared" si="133"/>
        <v>0</v>
      </c>
    </row>
    <row r="4245" spans="2:14" ht="21.9" customHeight="1" x14ac:dyDescent="0.3">
      <c r="B4245" s="74"/>
      <c r="C4245" s="10"/>
      <c r="D4245" s="13"/>
      <c r="E4245" s="18"/>
      <c r="F4245" s="13"/>
      <c r="G4245" s="23"/>
      <c r="H4245" s="18" t="str">
        <f t="shared" si="132"/>
        <v/>
      </c>
      <c r="I4245" s="21"/>
      <c r="J4245" s="21"/>
      <c r="K4245" s="22"/>
      <c r="L4245" s="16"/>
      <c r="M4245" s="15"/>
      <c r="N4245" s="25">
        <f t="shared" si="133"/>
        <v>0</v>
      </c>
    </row>
    <row r="4246" spans="2:14" ht="21.9" customHeight="1" x14ac:dyDescent="0.3">
      <c r="B4246" s="74"/>
      <c r="C4246" s="10"/>
      <c r="D4246" s="13"/>
      <c r="E4246" s="18"/>
      <c r="F4246" s="13"/>
      <c r="G4246" s="23"/>
      <c r="H4246" s="18" t="str">
        <f t="shared" si="132"/>
        <v/>
      </c>
      <c r="I4246" s="21"/>
      <c r="J4246" s="21"/>
      <c r="K4246" s="22"/>
      <c r="L4246" s="16"/>
      <c r="M4246" s="15"/>
      <c r="N4246" s="25">
        <f t="shared" si="133"/>
        <v>0</v>
      </c>
    </row>
    <row r="4247" spans="2:14" ht="21.9" customHeight="1" x14ac:dyDescent="0.3">
      <c r="B4247" s="74"/>
      <c r="C4247" s="10"/>
      <c r="D4247" s="13"/>
      <c r="E4247" s="18"/>
      <c r="F4247" s="13"/>
      <c r="G4247" s="23"/>
      <c r="H4247" s="18" t="str">
        <f t="shared" si="132"/>
        <v/>
      </c>
      <c r="I4247" s="21"/>
      <c r="J4247" s="21"/>
      <c r="K4247" s="22"/>
      <c r="L4247" s="16"/>
      <c r="M4247" s="15"/>
      <c r="N4247" s="25">
        <f t="shared" si="133"/>
        <v>0</v>
      </c>
    </row>
    <row r="4248" spans="2:14" ht="21.9" customHeight="1" x14ac:dyDescent="0.3">
      <c r="B4248" s="74"/>
      <c r="C4248" s="10"/>
      <c r="D4248" s="13"/>
      <c r="E4248" s="18"/>
      <c r="F4248" s="13"/>
      <c r="G4248" s="23"/>
      <c r="H4248" s="18" t="str">
        <f t="shared" si="132"/>
        <v/>
      </c>
      <c r="I4248" s="21"/>
      <c r="J4248" s="21"/>
      <c r="K4248" s="22"/>
      <c r="L4248" s="16"/>
      <c r="M4248" s="15"/>
      <c r="N4248" s="25">
        <f t="shared" si="133"/>
        <v>0</v>
      </c>
    </row>
    <row r="4249" spans="2:14" ht="21.9" customHeight="1" x14ac:dyDescent="0.3">
      <c r="B4249" s="74"/>
      <c r="C4249" s="10"/>
      <c r="D4249" s="13"/>
      <c r="E4249" s="18"/>
      <c r="F4249" s="13"/>
      <c r="G4249" s="23"/>
      <c r="H4249" s="18" t="str">
        <f t="shared" si="132"/>
        <v/>
      </c>
      <c r="I4249" s="21"/>
      <c r="J4249" s="21"/>
      <c r="K4249" s="22"/>
      <c r="L4249" s="16"/>
      <c r="M4249" s="15"/>
      <c r="N4249" s="25">
        <f t="shared" si="133"/>
        <v>0</v>
      </c>
    </row>
    <row r="4250" spans="2:14" ht="21.9" customHeight="1" x14ac:dyDescent="0.3">
      <c r="B4250" s="74"/>
      <c r="C4250" s="10"/>
      <c r="D4250" s="13"/>
      <c r="E4250" s="18"/>
      <c r="F4250" s="13"/>
      <c r="G4250" s="23"/>
      <c r="H4250" s="18" t="str">
        <f t="shared" si="132"/>
        <v/>
      </c>
      <c r="I4250" s="21"/>
      <c r="J4250" s="21"/>
      <c r="K4250" s="22"/>
      <c r="L4250" s="16"/>
      <c r="M4250" s="15"/>
      <c r="N4250" s="25">
        <f t="shared" si="133"/>
        <v>0</v>
      </c>
    </row>
    <row r="4251" spans="2:14" ht="21.9" customHeight="1" x14ac:dyDescent="0.3">
      <c r="B4251" s="74"/>
      <c r="C4251" s="10"/>
      <c r="D4251" s="13"/>
      <c r="E4251" s="18"/>
      <c r="F4251" s="13"/>
      <c r="G4251" s="23"/>
      <c r="H4251" s="18" t="str">
        <f t="shared" si="132"/>
        <v/>
      </c>
      <c r="I4251" s="21"/>
      <c r="J4251" s="21"/>
      <c r="K4251" s="22"/>
      <c r="L4251" s="16"/>
      <c r="M4251" s="15"/>
      <c r="N4251" s="25">
        <f t="shared" si="133"/>
        <v>0</v>
      </c>
    </row>
    <row r="4252" spans="2:14" ht="21.9" customHeight="1" x14ac:dyDescent="0.3">
      <c r="B4252" s="74"/>
      <c r="C4252" s="10"/>
      <c r="D4252" s="13"/>
      <c r="E4252" s="18"/>
      <c r="F4252" s="13"/>
      <c r="G4252" s="23"/>
      <c r="H4252" s="18" t="str">
        <f t="shared" si="132"/>
        <v/>
      </c>
      <c r="I4252" s="21"/>
      <c r="J4252" s="21"/>
      <c r="K4252" s="22"/>
      <c r="L4252" s="16"/>
      <c r="M4252" s="15"/>
      <c r="N4252" s="25">
        <f t="shared" si="133"/>
        <v>0</v>
      </c>
    </row>
    <row r="4253" spans="2:14" ht="21.9" customHeight="1" x14ac:dyDescent="0.3">
      <c r="B4253" s="74"/>
      <c r="C4253" s="10"/>
      <c r="D4253" s="13"/>
      <c r="E4253" s="18"/>
      <c r="F4253" s="13"/>
      <c r="G4253" s="23"/>
      <c r="H4253" s="18" t="str">
        <f t="shared" si="132"/>
        <v/>
      </c>
      <c r="I4253" s="21"/>
      <c r="J4253" s="21"/>
      <c r="K4253" s="22"/>
      <c r="L4253" s="16"/>
      <c r="M4253" s="15"/>
      <c r="N4253" s="25">
        <f t="shared" si="133"/>
        <v>0</v>
      </c>
    </row>
    <row r="4254" spans="2:14" ht="21.9" customHeight="1" x14ac:dyDescent="0.3">
      <c r="B4254" s="74"/>
      <c r="C4254" s="10"/>
      <c r="D4254" s="13"/>
      <c r="E4254" s="18"/>
      <c r="F4254" s="13"/>
      <c r="G4254" s="23"/>
      <c r="H4254" s="18" t="str">
        <f t="shared" si="132"/>
        <v/>
      </c>
      <c r="I4254" s="21"/>
      <c r="J4254" s="21"/>
      <c r="K4254" s="22"/>
      <c r="L4254" s="16"/>
      <c r="M4254" s="15"/>
      <c r="N4254" s="25">
        <f t="shared" si="133"/>
        <v>0</v>
      </c>
    </row>
    <row r="4255" spans="2:14" ht="21.9" customHeight="1" x14ac:dyDescent="0.3">
      <c r="B4255" s="74"/>
      <c r="C4255" s="10"/>
      <c r="D4255" s="13"/>
      <c r="E4255" s="18"/>
      <c r="F4255" s="13"/>
      <c r="G4255" s="23"/>
      <c r="H4255" s="18" t="str">
        <f t="shared" si="132"/>
        <v/>
      </c>
      <c r="I4255" s="21"/>
      <c r="J4255" s="21"/>
      <c r="K4255" s="22"/>
      <c r="L4255" s="16"/>
      <c r="M4255" s="15"/>
      <c r="N4255" s="25">
        <f t="shared" si="133"/>
        <v>0</v>
      </c>
    </row>
    <row r="4256" spans="2:14" ht="21.9" customHeight="1" x14ac:dyDescent="0.3">
      <c r="B4256" s="74"/>
      <c r="C4256" s="10"/>
      <c r="D4256" s="13"/>
      <c r="E4256" s="18"/>
      <c r="F4256" s="13"/>
      <c r="G4256" s="23"/>
      <c r="H4256" s="18" t="str">
        <f t="shared" si="132"/>
        <v/>
      </c>
      <c r="I4256" s="21"/>
      <c r="J4256" s="21"/>
      <c r="K4256" s="22"/>
      <c r="L4256" s="16"/>
      <c r="M4256" s="15"/>
      <c r="N4256" s="25">
        <f t="shared" si="133"/>
        <v>0</v>
      </c>
    </row>
    <row r="4257" spans="2:14" ht="21.9" customHeight="1" x14ac:dyDescent="0.3">
      <c r="B4257" s="74"/>
      <c r="C4257" s="10"/>
      <c r="D4257" s="13"/>
      <c r="E4257" s="18"/>
      <c r="F4257" s="13"/>
      <c r="G4257" s="23"/>
      <c r="H4257" s="18" t="str">
        <f t="shared" si="132"/>
        <v/>
      </c>
      <c r="I4257" s="21"/>
      <c r="J4257" s="21"/>
      <c r="K4257" s="22"/>
      <c r="L4257" s="16"/>
      <c r="M4257" s="15"/>
      <c r="N4257" s="25">
        <f t="shared" si="133"/>
        <v>0</v>
      </c>
    </row>
    <row r="4258" spans="2:14" ht="21.9" customHeight="1" x14ac:dyDescent="0.3">
      <c r="B4258" s="74"/>
      <c r="C4258" s="10"/>
      <c r="D4258" s="13"/>
      <c r="E4258" s="18"/>
      <c r="F4258" s="13"/>
      <c r="G4258" s="23"/>
      <c r="H4258" s="18" t="str">
        <f t="shared" si="132"/>
        <v/>
      </c>
      <c r="I4258" s="21"/>
      <c r="J4258" s="21"/>
      <c r="K4258" s="22"/>
      <c r="L4258" s="16"/>
      <c r="M4258" s="15"/>
      <c r="N4258" s="25">
        <f t="shared" si="133"/>
        <v>0</v>
      </c>
    </row>
    <row r="4259" spans="2:14" ht="21.9" customHeight="1" x14ac:dyDescent="0.3">
      <c r="B4259" s="74"/>
      <c r="C4259" s="10"/>
      <c r="D4259" s="13"/>
      <c r="E4259" s="18"/>
      <c r="F4259" s="13"/>
      <c r="G4259" s="23"/>
      <c r="H4259" s="18" t="str">
        <f t="shared" si="132"/>
        <v/>
      </c>
      <c r="I4259" s="21"/>
      <c r="J4259" s="21"/>
      <c r="K4259" s="22"/>
      <c r="L4259" s="16"/>
      <c r="M4259" s="15"/>
      <c r="N4259" s="25">
        <f t="shared" si="133"/>
        <v>0</v>
      </c>
    </row>
    <row r="4260" spans="2:14" ht="21.9" customHeight="1" x14ac:dyDescent="0.3">
      <c r="B4260" s="74"/>
      <c r="C4260" s="10"/>
      <c r="D4260" s="13"/>
      <c r="E4260" s="18"/>
      <c r="F4260" s="13"/>
      <c r="G4260" s="23"/>
      <c r="H4260" s="18" t="str">
        <f t="shared" si="132"/>
        <v/>
      </c>
      <c r="I4260" s="21"/>
      <c r="J4260" s="21"/>
      <c r="K4260" s="22"/>
      <c r="L4260" s="16"/>
      <c r="M4260" s="15"/>
      <c r="N4260" s="25">
        <f t="shared" si="133"/>
        <v>0</v>
      </c>
    </row>
    <row r="4261" spans="2:14" ht="21.9" customHeight="1" x14ac:dyDescent="0.3">
      <c r="B4261" s="74"/>
      <c r="C4261" s="10"/>
      <c r="D4261" s="13"/>
      <c r="E4261" s="18"/>
      <c r="F4261" s="13"/>
      <c r="G4261" s="23"/>
      <c r="H4261" s="18" t="str">
        <f t="shared" si="132"/>
        <v/>
      </c>
      <c r="I4261" s="21"/>
      <c r="J4261" s="21"/>
      <c r="K4261" s="22"/>
      <c r="L4261" s="16"/>
      <c r="M4261" s="15"/>
      <c r="N4261" s="25">
        <f t="shared" si="133"/>
        <v>0</v>
      </c>
    </row>
    <row r="4262" spans="2:14" ht="21.9" customHeight="1" x14ac:dyDescent="0.3">
      <c r="B4262" s="74"/>
      <c r="C4262" s="10"/>
      <c r="D4262" s="13"/>
      <c r="E4262" s="18"/>
      <c r="F4262" s="13"/>
      <c r="G4262" s="23"/>
      <c r="H4262" s="18" t="str">
        <f t="shared" si="132"/>
        <v/>
      </c>
      <c r="I4262" s="21"/>
      <c r="J4262" s="21"/>
      <c r="K4262" s="22"/>
      <c r="L4262" s="16"/>
      <c r="M4262" s="15"/>
      <c r="N4262" s="25">
        <f t="shared" si="133"/>
        <v>0</v>
      </c>
    </row>
    <row r="4263" spans="2:14" ht="21.9" customHeight="1" x14ac:dyDescent="0.3">
      <c r="B4263" s="74"/>
      <c r="C4263" s="10"/>
      <c r="D4263" s="13"/>
      <c r="E4263" s="18"/>
      <c r="F4263" s="13"/>
      <c r="G4263" s="23"/>
      <c r="H4263" s="18" t="str">
        <f t="shared" si="132"/>
        <v/>
      </c>
      <c r="I4263" s="21"/>
      <c r="J4263" s="21"/>
      <c r="K4263" s="22"/>
      <c r="L4263" s="16"/>
      <c r="M4263" s="15"/>
      <c r="N4263" s="25">
        <f t="shared" si="133"/>
        <v>0</v>
      </c>
    </row>
    <row r="4264" spans="2:14" ht="21.9" customHeight="1" x14ac:dyDescent="0.3">
      <c r="B4264" s="74"/>
      <c r="C4264" s="10"/>
      <c r="D4264" s="13"/>
      <c r="E4264" s="18"/>
      <c r="F4264" s="13"/>
      <c r="G4264" s="23"/>
      <c r="H4264" s="18" t="str">
        <f t="shared" si="132"/>
        <v/>
      </c>
      <c r="I4264" s="21"/>
      <c r="J4264" s="21"/>
      <c r="K4264" s="22"/>
      <c r="L4264" s="16"/>
      <c r="M4264" s="15"/>
      <c r="N4264" s="25">
        <f t="shared" si="133"/>
        <v>0</v>
      </c>
    </row>
    <row r="4265" spans="2:14" ht="21.9" customHeight="1" x14ac:dyDescent="0.3">
      <c r="B4265" s="74"/>
      <c r="C4265" s="10"/>
      <c r="D4265" s="13"/>
      <c r="E4265" s="18"/>
      <c r="F4265" s="13"/>
      <c r="G4265" s="23"/>
      <c r="H4265" s="18" t="str">
        <f t="shared" si="132"/>
        <v/>
      </c>
      <c r="I4265" s="21"/>
      <c r="J4265" s="21"/>
      <c r="K4265" s="22"/>
      <c r="L4265" s="16"/>
      <c r="M4265" s="15"/>
      <c r="N4265" s="25">
        <f t="shared" si="133"/>
        <v>0</v>
      </c>
    </row>
    <row r="4266" spans="2:14" ht="21.9" customHeight="1" x14ac:dyDescent="0.3">
      <c r="B4266" s="74"/>
      <c r="C4266" s="10"/>
      <c r="D4266" s="13"/>
      <c r="E4266" s="18"/>
      <c r="F4266" s="13"/>
      <c r="G4266" s="23"/>
      <c r="H4266" s="18" t="str">
        <f t="shared" si="132"/>
        <v/>
      </c>
      <c r="I4266" s="21"/>
      <c r="J4266" s="21"/>
      <c r="K4266" s="22"/>
      <c r="L4266" s="16"/>
      <c r="M4266" s="15"/>
      <c r="N4266" s="25">
        <f t="shared" si="133"/>
        <v>0</v>
      </c>
    </row>
    <row r="4267" spans="2:14" ht="21.9" customHeight="1" x14ac:dyDescent="0.3">
      <c r="B4267" s="74"/>
      <c r="C4267" s="10"/>
      <c r="D4267" s="13"/>
      <c r="E4267" s="18"/>
      <c r="F4267" s="13"/>
      <c r="G4267" s="23"/>
      <c r="H4267" s="18" t="str">
        <f t="shared" si="132"/>
        <v/>
      </c>
      <c r="I4267" s="21"/>
      <c r="J4267" s="21"/>
      <c r="K4267" s="22"/>
      <c r="L4267" s="16"/>
      <c r="M4267" s="15"/>
      <c r="N4267" s="25">
        <f t="shared" si="133"/>
        <v>0</v>
      </c>
    </row>
    <row r="4268" spans="2:14" ht="21.9" customHeight="1" x14ac:dyDescent="0.3">
      <c r="B4268" s="74"/>
      <c r="C4268" s="10"/>
      <c r="D4268" s="13"/>
      <c r="E4268" s="18"/>
      <c r="F4268" s="13"/>
      <c r="G4268" s="23"/>
      <c r="H4268" s="18" t="str">
        <f t="shared" si="132"/>
        <v/>
      </c>
      <c r="I4268" s="21"/>
      <c r="J4268" s="21"/>
      <c r="K4268" s="22"/>
      <c r="L4268" s="16"/>
      <c r="M4268" s="15"/>
      <c r="N4268" s="25">
        <f t="shared" si="133"/>
        <v>0</v>
      </c>
    </row>
    <row r="4269" spans="2:14" ht="21.9" customHeight="1" x14ac:dyDescent="0.3">
      <c r="B4269" s="74"/>
      <c r="C4269" s="10"/>
      <c r="D4269" s="13"/>
      <c r="E4269" s="18"/>
      <c r="F4269" s="13"/>
      <c r="G4269" s="23"/>
      <c r="H4269" s="18" t="str">
        <f t="shared" si="132"/>
        <v/>
      </c>
      <c r="I4269" s="21"/>
      <c r="J4269" s="21"/>
      <c r="K4269" s="22"/>
      <c r="L4269" s="16"/>
      <c r="M4269" s="15"/>
      <c r="N4269" s="25">
        <f t="shared" si="133"/>
        <v>0</v>
      </c>
    </row>
    <row r="4270" spans="2:14" ht="21.9" customHeight="1" x14ac:dyDescent="0.3">
      <c r="B4270" s="74"/>
      <c r="C4270" s="10"/>
      <c r="D4270" s="13"/>
      <c r="E4270" s="18"/>
      <c r="F4270" s="13"/>
      <c r="G4270" s="23"/>
      <c r="H4270" s="18" t="str">
        <f t="shared" si="132"/>
        <v/>
      </c>
      <c r="I4270" s="21"/>
      <c r="J4270" s="21"/>
      <c r="K4270" s="22"/>
      <c r="L4270" s="16"/>
      <c r="M4270" s="15"/>
      <c r="N4270" s="25">
        <f t="shared" si="133"/>
        <v>0</v>
      </c>
    </row>
    <row r="4271" spans="2:14" ht="21.9" customHeight="1" x14ac:dyDescent="0.3">
      <c r="B4271" s="74"/>
      <c r="C4271" s="10"/>
      <c r="D4271" s="13"/>
      <c r="E4271" s="18"/>
      <c r="F4271" s="13"/>
      <c r="G4271" s="23"/>
      <c r="H4271" s="18" t="str">
        <f t="shared" si="132"/>
        <v/>
      </c>
      <c r="I4271" s="21"/>
      <c r="J4271" s="21"/>
      <c r="K4271" s="22"/>
      <c r="L4271" s="16"/>
      <c r="M4271" s="15"/>
      <c r="N4271" s="25">
        <f t="shared" si="133"/>
        <v>0</v>
      </c>
    </row>
    <row r="4272" spans="2:14" ht="21.9" customHeight="1" x14ac:dyDescent="0.3">
      <c r="B4272" s="74"/>
      <c r="C4272" s="10"/>
      <c r="D4272" s="13"/>
      <c r="E4272" s="18"/>
      <c r="F4272" s="13"/>
      <c r="G4272" s="23"/>
      <c r="H4272" s="18" t="str">
        <f t="shared" si="132"/>
        <v/>
      </c>
      <c r="I4272" s="21"/>
      <c r="J4272" s="21"/>
      <c r="K4272" s="22"/>
      <c r="L4272" s="16"/>
      <c r="M4272" s="15"/>
      <c r="N4272" s="25">
        <f t="shared" si="133"/>
        <v>0</v>
      </c>
    </row>
    <row r="4273" spans="2:14" ht="21.9" customHeight="1" x14ac:dyDescent="0.3">
      <c r="B4273" s="74"/>
      <c r="C4273" s="10"/>
      <c r="D4273" s="13"/>
      <c r="E4273" s="18"/>
      <c r="F4273" s="13"/>
      <c r="G4273" s="23"/>
      <c r="H4273" s="18" t="str">
        <f t="shared" si="132"/>
        <v/>
      </c>
      <c r="I4273" s="21"/>
      <c r="J4273" s="21"/>
      <c r="K4273" s="22"/>
      <c r="L4273" s="16"/>
      <c r="M4273" s="15"/>
      <c r="N4273" s="25">
        <f t="shared" si="133"/>
        <v>0</v>
      </c>
    </row>
    <row r="4274" spans="2:14" ht="21.9" customHeight="1" x14ac:dyDescent="0.3">
      <c r="B4274" s="74"/>
      <c r="C4274" s="10"/>
      <c r="D4274" s="13"/>
      <c r="E4274" s="18"/>
      <c r="F4274" s="13"/>
      <c r="G4274" s="23"/>
      <c r="H4274" s="18" t="str">
        <f t="shared" si="132"/>
        <v/>
      </c>
      <c r="I4274" s="21"/>
      <c r="J4274" s="21"/>
      <c r="K4274" s="22"/>
      <c r="L4274" s="16"/>
      <c r="M4274" s="15"/>
      <c r="N4274" s="25">
        <f t="shared" si="133"/>
        <v>0</v>
      </c>
    </row>
    <row r="4275" spans="2:14" ht="21.9" customHeight="1" x14ac:dyDescent="0.3">
      <c r="B4275" s="74"/>
      <c r="C4275" s="10"/>
      <c r="D4275" s="13"/>
      <c r="E4275" s="18"/>
      <c r="F4275" s="13"/>
      <c r="G4275" s="23"/>
      <c r="H4275" s="18" t="str">
        <f t="shared" si="132"/>
        <v/>
      </c>
      <c r="I4275" s="21"/>
      <c r="J4275" s="21"/>
      <c r="K4275" s="22"/>
      <c r="L4275" s="16"/>
      <c r="M4275" s="15"/>
      <c r="N4275" s="25">
        <f t="shared" si="133"/>
        <v>0</v>
      </c>
    </row>
    <row r="4276" spans="2:14" ht="21.9" customHeight="1" x14ac:dyDescent="0.3">
      <c r="B4276" s="74"/>
      <c r="C4276" s="10"/>
      <c r="D4276" s="13"/>
      <c r="E4276" s="18"/>
      <c r="F4276" s="13"/>
      <c r="G4276" s="23"/>
      <c r="H4276" s="18" t="str">
        <f t="shared" si="132"/>
        <v/>
      </c>
      <c r="I4276" s="21"/>
      <c r="J4276" s="21"/>
      <c r="K4276" s="22"/>
      <c r="L4276" s="16"/>
      <c r="M4276" s="15"/>
      <c r="N4276" s="25">
        <f t="shared" si="133"/>
        <v>0</v>
      </c>
    </row>
    <row r="4277" spans="2:14" ht="21.9" customHeight="1" x14ac:dyDescent="0.3">
      <c r="B4277" s="74"/>
      <c r="C4277" s="10"/>
      <c r="D4277" s="13"/>
      <c r="E4277" s="18"/>
      <c r="F4277" s="13"/>
      <c r="G4277" s="23"/>
      <c r="H4277" s="18" t="str">
        <f t="shared" si="132"/>
        <v/>
      </c>
      <c r="I4277" s="21"/>
      <c r="J4277" s="21"/>
      <c r="K4277" s="22"/>
      <c r="L4277" s="16"/>
      <c r="M4277" s="15"/>
      <c r="N4277" s="25">
        <f t="shared" si="133"/>
        <v>0</v>
      </c>
    </row>
    <row r="4278" spans="2:14" ht="21.9" customHeight="1" x14ac:dyDescent="0.3">
      <c r="B4278" s="74"/>
      <c r="C4278" s="10"/>
      <c r="D4278" s="13"/>
      <c r="E4278" s="18"/>
      <c r="F4278" s="13"/>
      <c r="G4278" s="23"/>
      <c r="H4278" s="18" t="str">
        <f t="shared" si="132"/>
        <v/>
      </c>
      <c r="I4278" s="21"/>
      <c r="J4278" s="21"/>
      <c r="K4278" s="22"/>
      <c r="L4278" s="16"/>
      <c r="M4278" s="15"/>
      <c r="N4278" s="25">
        <f t="shared" si="133"/>
        <v>0</v>
      </c>
    </row>
    <row r="4279" spans="2:14" ht="21.9" customHeight="1" x14ac:dyDescent="0.3">
      <c r="B4279" s="74"/>
      <c r="C4279" s="10"/>
      <c r="D4279" s="13"/>
      <c r="E4279" s="18"/>
      <c r="F4279" s="13"/>
      <c r="G4279" s="23"/>
      <c r="H4279" s="18" t="str">
        <f t="shared" si="132"/>
        <v/>
      </c>
      <c r="I4279" s="21"/>
      <c r="J4279" s="21"/>
      <c r="K4279" s="22"/>
      <c r="L4279" s="16"/>
      <c r="M4279" s="15"/>
      <c r="N4279" s="25">
        <f t="shared" si="133"/>
        <v>0</v>
      </c>
    </row>
    <row r="4280" spans="2:14" ht="21.9" customHeight="1" x14ac:dyDescent="0.3">
      <c r="B4280" s="74"/>
      <c r="C4280" s="10"/>
      <c r="D4280" s="13"/>
      <c r="E4280" s="18"/>
      <c r="F4280" s="13"/>
      <c r="G4280" s="23"/>
      <c r="H4280" s="18" t="str">
        <f t="shared" si="132"/>
        <v/>
      </c>
      <c r="I4280" s="21"/>
      <c r="J4280" s="21"/>
      <c r="K4280" s="22"/>
      <c r="L4280" s="16"/>
      <c r="M4280" s="15"/>
      <c r="N4280" s="25">
        <f t="shared" si="133"/>
        <v>0</v>
      </c>
    </row>
    <row r="4281" spans="2:14" ht="21.9" customHeight="1" x14ac:dyDescent="0.3">
      <c r="B4281" s="74"/>
      <c r="C4281" s="10"/>
      <c r="D4281" s="13"/>
      <c r="E4281" s="18"/>
      <c r="F4281" s="13"/>
      <c r="G4281" s="23"/>
      <c r="H4281" s="18" t="str">
        <f t="shared" si="132"/>
        <v/>
      </c>
      <c r="I4281" s="21"/>
      <c r="J4281" s="21"/>
      <c r="K4281" s="22"/>
      <c r="L4281" s="16"/>
      <c r="M4281" s="15"/>
      <c r="N4281" s="25">
        <f t="shared" si="133"/>
        <v>0</v>
      </c>
    </row>
    <row r="4282" spans="2:14" ht="21.9" customHeight="1" x14ac:dyDescent="0.3">
      <c r="B4282" s="74"/>
      <c r="C4282" s="10"/>
      <c r="D4282" s="13"/>
      <c r="E4282" s="18"/>
      <c r="F4282" s="13"/>
      <c r="G4282" s="23"/>
      <c r="H4282" s="18" t="str">
        <f t="shared" si="132"/>
        <v/>
      </c>
      <c r="I4282" s="21"/>
      <c r="J4282" s="21"/>
      <c r="K4282" s="22"/>
      <c r="L4282" s="16"/>
      <c r="M4282" s="15"/>
      <c r="N4282" s="25">
        <f t="shared" si="133"/>
        <v>0</v>
      </c>
    </row>
    <row r="4283" spans="2:14" ht="21.9" customHeight="1" x14ac:dyDescent="0.3">
      <c r="B4283" s="74"/>
      <c r="C4283" s="10"/>
      <c r="D4283" s="13"/>
      <c r="E4283" s="18"/>
      <c r="F4283" s="13"/>
      <c r="G4283" s="23"/>
      <c r="H4283" s="18" t="str">
        <f t="shared" si="132"/>
        <v/>
      </c>
      <c r="I4283" s="21"/>
      <c r="J4283" s="21"/>
      <c r="K4283" s="22"/>
      <c r="L4283" s="16"/>
      <c r="M4283" s="15"/>
      <c r="N4283" s="25">
        <f t="shared" si="133"/>
        <v>0</v>
      </c>
    </row>
    <row r="4284" spans="2:14" ht="21.9" customHeight="1" x14ac:dyDescent="0.3">
      <c r="B4284" s="74"/>
      <c r="C4284" s="10"/>
      <c r="D4284" s="13"/>
      <c r="E4284" s="18"/>
      <c r="F4284" s="13"/>
      <c r="G4284" s="23"/>
      <c r="H4284" s="18" t="str">
        <f t="shared" si="132"/>
        <v/>
      </c>
      <c r="I4284" s="21"/>
      <c r="J4284" s="21"/>
      <c r="K4284" s="22"/>
      <c r="L4284" s="16"/>
      <c r="M4284" s="15"/>
      <c r="N4284" s="25">
        <f t="shared" si="133"/>
        <v>0</v>
      </c>
    </row>
    <row r="4285" spans="2:14" ht="21.9" customHeight="1" x14ac:dyDescent="0.3">
      <c r="B4285" s="74"/>
      <c r="C4285" s="10"/>
      <c r="D4285" s="13"/>
      <c r="E4285" s="18"/>
      <c r="F4285" s="13"/>
      <c r="G4285" s="23"/>
      <c r="H4285" s="18" t="str">
        <f t="shared" si="132"/>
        <v/>
      </c>
      <c r="I4285" s="21"/>
      <c r="J4285" s="21"/>
      <c r="K4285" s="22"/>
      <c r="L4285" s="16"/>
      <c r="M4285" s="15"/>
      <c r="N4285" s="25">
        <f t="shared" si="133"/>
        <v>0</v>
      </c>
    </row>
    <row r="4286" spans="2:14" ht="21.9" customHeight="1" x14ac:dyDescent="0.3">
      <c r="B4286" s="74"/>
      <c r="C4286" s="10"/>
      <c r="D4286" s="13"/>
      <c r="E4286" s="18"/>
      <c r="F4286" s="13"/>
      <c r="G4286" s="23"/>
      <c r="H4286" s="18" t="str">
        <f t="shared" si="132"/>
        <v/>
      </c>
      <c r="I4286" s="21"/>
      <c r="J4286" s="21"/>
      <c r="K4286" s="22"/>
      <c r="L4286" s="16"/>
      <c r="M4286" s="15"/>
      <c r="N4286" s="25">
        <f t="shared" si="133"/>
        <v>0</v>
      </c>
    </row>
    <row r="4287" spans="2:14" ht="21.9" customHeight="1" x14ac:dyDescent="0.3">
      <c r="B4287" s="74"/>
      <c r="C4287" s="10"/>
      <c r="D4287" s="13"/>
      <c r="E4287" s="18"/>
      <c r="F4287" s="13"/>
      <c r="G4287" s="23"/>
      <c r="H4287" s="18" t="str">
        <f t="shared" si="132"/>
        <v/>
      </c>
      <c r="I4287" s="21"/>
      <c r="J4287" s="21"/>
      <c r="K4287" s="22"/>
      <c r="L4287" s="16"/>
      <c r="M4287" s="15"/>
      <c r="N4287" s="25">
        <f t="shared" si="133"/>
        <v>0</v>
      </c>
    </row>
    <row r="4288" spans="2:14" ht="21.9" customHeight="1" x14ac:dyDescent="0.3">
      <c r="B4288" s="74"/>
      <c r="C4288" s="10"/>
      <c r="D4288" s="13"/>
      <c r="E4288" s="18"/>
      <c r="F4288" s="13"/>
      <c r="G4288" s="23"/>
      <c r="H4288" s="18" t="str">
        <f t="shared" si="132"/>
        <v/>
      </c>
      <c r="I4288" s="21"/>
      <c r="J4288" s="21"/>
      <c r="K4288" s="22"/>
      <c r="L4288" s="16"/>
      <c r="M4288" s="15"/>
      <c r="N4288" s="25">
        <f t="shared" si="133"/>
        <v>0</v>
      </c>
    </row>
    <row r="4289" spans="2:14" ht="21.9" customHeight="1" x14ac:dyDescent="0.3">
      <c r="B4289" s="74"/>
      <c r="C4289" s="10"/>
      <c r="D4289" s="13"/>
      <c r="E4289" s="18"/>
      <c r="F4289" s="13"/>
      <c r="G4289" s="23"/>
      <c r="H4289" s="18" t="str">
        <f t="shared" si="132"/>
        <v/>
      </c>
      <c r="I4289" s="21"/>
      <c r="J4289" s="21"/>
      <c r="K4289" s="22"/>
      <c r="L4289" s="16"/>
      <c r="M4289" s="15"/>
      <c r="N4289" s="25">
        <f t="shared" si="133"/>
        <v>0</v>
      </c>
    </row>
    <row r="4290" spans="2:14" ht="21.9" customHeight="1" x14ac:dyDescent="0.3">
      <c r="B4290" s="74"/>
      <c r="C4290" s="10"/>
      <c r="D4290" s="13"/>
      <c r="E4290" s="18"/>
      <c r="F4290" s="13"/>
      <c r="G4290" s="23"/>
      <c r="H4290" s="18" t="str">
        <f t="shared" si="132"/>
        <v/>
      </c>
      <c r="I4290" s="21"/>
      <c r="J4290" s="21"/>
      <c r="K4290" s="22"/>
      <c r="L4290" s="16"/>
      <c r="M4290" s="15"/>
      <c r="N4290" s="25">
        <f t="shared" si="133"/>
        <v>0</v>
      </c>
    </row>
    <row r="4291" spans="2:14" ht="21.9" customHeight="1" x14ac:dyDescent="0.3">
      <c r="B4291" s="74"/>
      <c r="C4291" s="10"/>
      <c r="D4291" s="13"/>
      <c r="E4291" s="18"/>
      <c r="F4291" s="13"/>
      <c r="G4291" s="23"/>
      <c r="H4291" s="18" t="str">
        <f t="shared" si="132"/>
        <v/>
      </c>
      <c r="I4291" s="21"/>
      <c r="J4291" s="21"/>
      <c r="K4291" s="22"/>
      <c r="L4291" s="16"/>
      <c r="M4291" s="15"/>
      <c r="N4291" s="25">
        <f t="shared" si="133"/>
        <v>0</v>
      </c>
    </row>
    <row r="4292" spans="2:14" ht="21.9" customHeight="1" x14ac:dyDescent="0.3">
      <c r="B4292" s="74"/>
      <c r="C4292" s="10"/>
      <c r="D4292" s="13"/>
      <c r="E4292" s="18"/>
      <c r="F4292" s="13"/>
      <c r="G4292" s="23"/>
      <c r="H4292" s="18" t="str">
        <f t="shared" si="132"/>
        <v/>
      </c>
      <c r="I4292" s="21"/>
      <c r="J4292" s="21"/>
      <c r="K4292" s="22"/>
      <c r="L4292" s="16"/>
      <c r="M4292" s="15"/>
      <c r="N4292" s="25">
        <f t="shared" si="133"/>
        <v>0</v>
      </c>
    </row>
    <row r="4293" spans="2:14" ht="21.9" customHeight="1" x14ac:dyDescent="0.3">
      <c r="B4293" s="74"/>
      <c r="C4293" s="10"/>
      <c r="D4293" s="13"/>
      <c r="E4293" s="18"/>
      <c r="F4293" s="13"/>
      <c r="G4293" s="23"/>
      <c r="H4293" s="18" t="str">
        <f t="shared" si="132"/>
        <v/>
      </c>
      <c r="I4293" s="21"/>
      <c r="J4293" s="21"/>
      <c r="K4293" s="22"/>
      <c r="L4293" s="16"/>
      <c r="M4293" s="15"/>
      <c r="N4293" s="25">
        <f t="shared" si="133"/>
        <v>0</v>
      </c>
    </row>
    <row r="4294" spans="2:14" ht="21.9" customHeight="1" x14ac:dyDescent="0.3">
      <c r="B4294" s="74"/>
      <c r="C4294" s="10"/>
      <c r="D4294" s="13"/>
      <c r="E4294" s="18"/>
      <c r="F4294" s="13"/>
      <c r="G4294" s="23"/>
      <c r="H4294" s="18" t="str">
        <f t="shared" si="132"/>
        <v/>
      </c>
      <c r="I4294" s="21"/>
      <c r="J4294" s="21"/>
      <c r="K4294" s="22"/>
      <c r="L4294" s="16"/>
      <c r="M4294" s="15"/>
      <c r="N4294" s="25">
        <f t="shared" si="133"/>
        <v>0</v>
      </c>
    </row>
    <row r="4295" spans="2:14" ht="21.9" customHeight="1" x14ac:dyDescent="0.3">
      <c r="B4295" s="74"/>
      <c r="C4295" s="10"/>
      <c r="D4295" s="13"/>
      <c r="E4295" s="18"/>
      <c r="F4295" s="13"/>
      <c r="G4295" s="23"/>
      <c r="H4295" s="18" t="str">
        <f t="shared" si="132"/>
        <v/>
      </c>
      <c r="I4295" s="21"/>
      <c r="J4295" s="21"/>
      <c r="K4295" s="22"/>
      <c r="L4295" s="16"/>
      <c r="M4295" s="15"/>
      <c r="N4295" s="25">
        <f t="shared" si="133"/>
        <v>0</v>
      </c>
    </row>
    <row r="4296" spans="2:14" ht="21.9" customHeight="1" x14ac:dyDescent="0.3">
      <c r="B4296" s="74"/>
      <c r="C4296" s="10"/>
      <c r="D4296" s="13"/>
      <c r="E4296" s="18"/>
      <c r="F4296" s="13"/>
      <c r="G4296" s="23"/>
      <c r="H4296" s="18" t="str">
        <f t="shared" si="132"/>
        <v/>
      </c>
      <c r="I4296" s="21"/>
      <c r="J4296" s="21"/>
      <c r="K4296" s="22"/>
      <c r="L4296" s="16"/>
      <c r="M4296" s="15"/>
      <c r="N4296" s="25">
        <f t="shared" si="133"/>
        <v>0</v>
      </c>
    </row>
    <row r="4297" spans="2:14" ht="21.9" customHeight="1" x14ac:dyDescent="0.3">
      <c r="B4297" s="74"/>
      <c r="C4297" s="10"/>
      <c r="D4297" s="13"/>
      <c r="E4297" s="18"/>
      <c r="F4297" s="13"/>
      <c r="G4297" s="23"/>
      <c r="H4297" s="18" t="str">
        <f t="shared" si="132"/>
        <v/>
      </c>
      <c r="I4297" s="21"/>
      <c r="J4297" s="21"/>
      <c r="K4297" s="22"/>
      <c r="L4297" s="16"/>
      <c r="M4297" s="15"/>
      <c r="N4297" s="25">
        <f t="shared" si="133"/>
        <v>0</v>
      </c>
    </row>
    <row r="4298" spans="2:14" ht="21.9" customHeight="1" x14ac:dyDescent="0.3">
      <c r="B4298" s="74"/>
      <c r="C4298" s="10"/>
      <c r="D4298" s="13"/>
      <c r="E4298" s="18"/>
      <c r="F4298" s="13"/>
      <c r="G4298" s="23"/>
      <c r="H4298" s="18" t="str">
        <f t="shared" si="132"/>
        <v/>
      </c>
      <c r="I4298" s="21"/>
      <c r="J4298" s="21"/>
      <c r="K4298" s="22"/>
      <c r="L4298" s="16"/>
      <c r="M4298" s="15"/>
      <c r="N4298" s="25">
        <f t="shared" si="133"/>
        <v>0</v>
      </c>
    </row>
    <row r="4299" spans="2:14" ht="21.9" customHeight="1" x14ac:dyDescent="0.3">
      <c r="B4299" s="74"/>
      <c r="C4299" s="10"/>
      <c r="D4299" s="13"/>
      <c r="E4299" s="18"/>
      <c r="F4299" s="13"/>
      <c r="G4299" s="23"/>
      <c r="H4299" s="18" t="str">
        <f t="shared" ref="H4299:H4362" si="134">IF(E4299="","",IF(N4299="",D4299*E4299,(D4299*E4299)-(D4299*N4299)))</f>
        <v/>
      </c>
      <c r="I4299" s="21"/>
      <c r="J4299" s="21"/>
      <c r="K4299" s="22"/>
      <c r="L4299" s="16"/>
      <c r="M4299" s="15"/>
      <c r="N4299" s="25">
        <f t="shared" ref="N4299:N4362" si="135">IF(F4299="Não","",E4299*G4299)</f>
        <v>0</v>
      </c>
    </row>
    <row r="4300" spans="2:14" ht="21.9" customHeight="1" x14ac:dyDescent="0.3">
      <c r="B4300" s="74"/>
      <c r="C4300" s="10"/>
      <c r="D4300" s="13"/>
      <c r="E4300" s="18"/>
      <c r="F4300" s="13"/>
      <c r="G4300" s="23"/>
      <c r="H4300" s="18" t="str">
        <f t="shared" si="134"/>
        <v/>
      </c>
      <c r="I4300" s="21"/>
      <c r="J4300" s="21"/>
      <c r="K4300" s="22"/>
      <c r="L4300" s="16"/>
      <c r="M4300" s="15"/>
      <c r="N4300" s="25">
        <f t="shared" si="135"/>
        <v>0</v>
      </c>
    </row>
    <row r="4301" spans="2:14" ht="21.9" customHeight="1" x14ac:dyDescent="0.3">
      <c r="B4301" s="74"/>
      <c r="C4301" s="10"/>
      <c r="D4301" s="13"/>
      <c r="E4301" s="18"/>
      <c r="F4301" s="13"/>
      <c r="G4301" s="23"/>
      <c r="H4301" s="18" t="str">
        <f t="shared" si="134"/>
        <v/>
      </c>
      <c r="I4301" s="21"/>
      <c r="J4301" s="21"/>
      <c r="K4301" s="22"/>
      <c r="L4301" s="16"/>
      <c r="M4301" s="15"/>
      <c r="N4301" s="25">
        <f t="shared" si="135"/>
        <v>0</v>
      </c>
    </row>
    <row r="4302" spans="2:14" ht="21.9" customHeight="1" x14ac:dyDescent="0.3">
      <c r="B4302" s="74"/>
      <c r="C4302" s="10"/>
      <c r="D4302" s="13"/>
      <c r="E4302" s="18"/>
      <c r="F4302" s="13"/>
      <c r="G4302" s="23"/>
      <c r="H4302" s="18" t="str">
        <f t="shared" si="134"/>
        <v/>
      </c>
      <c r="I4302" s="21"/>
      <c r="J4302" s="21"/>
      <c r="K4302" s="22"/>
      <c r="L4302" s="16"/>
      <c r="M4302" s="15"/>
      <c r="N4302" s="25">
        <f t="shared" si="135"/>
        <v>0</v>
      </c>
    </row>
    <row r="4303" spans="2:14" ht="21.9" customHeight="1" x14ac:dyDescent="0.3">
      <c r="B4303" s="74"/>
      <c r="C4303" s="10"/>
      <c r="D4303" s="13"/>
      <c r="E4303" s="18"/>
      <c r="F4303" s="13"/>
      <c r="G4303" s="23"/>
      <c r="H4303" s="18" t="str">
        <f t="shared" si="134"/>
        <v/>
      </c>
      <c r="I4303" s="21"/>
      <c r="J4303" s="21"/>
      <c r="K4303" s="22"/>
      <c r="L4303" s="16"/>
      <c r="M4303" s="15"/>
      <c r="N4303" s="25">
        <f t="shared" si="135"/>
        <v>0</v>
      </c>
    </row>
    <row r="4304" spans="2:14" ht="21.9" customHeight="1" x14ac:dyDescent="0.3">
      <c r="B4304" s="74"/>
      <c r="C4304" s="10"/>
      <c r="D4304" s="13"/>
      <c r="E4304" s="18"/>
      <c r="F4304" s="13"/>
      <c r="G4304" s="23"/>
      <c r="H4304" s="18" t="str">
        <f t="shared" si="134"/>
        <v/>
      </c>
      <c r="I4304" s="21"/>
      <c r="J4304" s="21"/>
      <c r="K4304" s="22"/>
      <c r="L4304" s="16"/>
      <c r="M4304" s="15"/>
      <c r="N4304" s="25">
        <f t="shared" si="135"/>
        <v>0</v>
      </c>
    </row>
    <row r="4305" spans="2:14" ht="21.9" customHeight="1" x14ac:dyDescent="0.3">
      <c r="B4305" s="74"/>
      <c r="C4305" s="10"/>
      <c r="D4305" s="13"/>
      <c r="E4305" s="18"/>
      <c r="F4305" s="13"/>
      <c r="G4305" s="23"/>
      <c r="H4305" s="18" t="str">
        <f t="shared" si="134"/>
        <v/>
      </c>
      <c r="I4305" s="21"/>
      <c r="J4305" s="21"/>
      <c r="K4305" s="22"/>
      <c r="L4305" s="16"/>
      <c r="M4305" s="15"/>
      <c r="N4305" s="25">
        <f t="shared" si="135"/>
        <v>0</v>
      </c>
    </row>
    <row r="4306" spans="2:14" ht="21.9" customHeight="1" x14ac:dyDescent="0.3">
      <c r="B4306" s="74"/>
      <c r="C4306" s="10"/>
      <c r="D4306" s="13"/>
      <c r="E4306" s="18"/>
      <c r="F4306" s="13"/>
      <c r="G4306" s="23"/>
      <c r="H4306" s="18" t="str">
        <f t="shared" si="134"/>
        <v/>
      </c>
      <c r="I4306" s="21"/>
      <c r="J4306" s="21"/>
      <c r="K4306" s="22"/>
      <c r="L4306" s="16"/>
      <c r="M4306" s="15"/>
      <c r="N4306" s="25">
        <f t="shared" si="135"/>
        <v>0</v>
      </c>
    </row>
    <row r="4307" spans="2:14" ht="21.9" customHeight="1" x14ac:dyDescent="0.3">
      <c r="B4307" s="74"/>
      <c r="C4307" s="10"/>
      <c r="D4307" s="13"/>
      <c r="E4307" s="18"/>
      <c r="F4307" s="13"/>
      <c r="G4307" s="23"/>
      <c r="H4307" s="18" t="str">
        <f t="shared" si="134"/>
        <v/>
      </c>
      <c r="I4307" s="21"/>
      <c r="J4307" s="21"/>
      <c r="K4307" s="22"/>
      <c r="L4307" s="16"/>
      <c r="M4307" s="15"/>
      <c r="N4307" s="25">
        <f t="shared" si="135"/>
        <v>0</v>
      </c>
    </row>
    <row r="4308" spans="2:14" ht="21.9" customHeight="1" x14ac:dyDescent="0.3">
      <c r="B4308" s="74"/>
      <c r="C4308" s="10"/>
      <c r="D4308" s="13"/>
      <c r="E4308" s="18"/>
      <c r="F4308" s="13"/>
      <c r="G4308" s="23"/>
      <c r="H4308" s="18" t="str">
        <f t="shared" si="134"/>
        <v/>
      </c>
      <c r="I4308" s="21"/>
      <c r="J4308" s="21"/>
      <c r="K4308" s="22"/>
      <c r="L4308" s="16"/>
      <c r="M4308" s="15"/>
      <c r="N4308" s="25">
        <f t="shared" si="135"/>
        <v>0</v>
      </c>
    </row>
    <row r="4309" spans="2:14" ht="21.9" customHeight="1" x14ac:dyDescent="0.3">
      <c r="B4309" s="74"/>
      <c r="C4309" s="10"/>
      <c r="D4309" s="13"/>
      <c r="E4309" s="18"/>
      <c r="F4309" s="13"/>
      <c r="G4309" s="23"/>
      <c r="H4309" s="18" t="str">
        <f t="shared" si="134"/>
        <v/>
      </c>
      <c r="I4309" s="21"/>
      <c r="J4309" s="21"/>
      <c r="K4309" s="22"/>
      <c r="L4309" s="16"/>
      <c r="M4309" s="15"/>
      <c r="N4309" s="25">
        <f t="shared" si="135"/>
        <v>0</v>
      </c>
    </row>
    <row r="4310" spans="2:14" ht="21.9" customHeight="1" x14ac:dyDescent="0.3">
      <c r="B4310" s="74"/>
      <c r="C4310" s="10"/>
      <c r="D4310" s="13"/>
      <c r="E4310" s="18"/>
      <c r="F4310" s="13"/>
      <c r="G4310" s="23"/>
      <c r="H4310" s="18" t="str">
        <f t="shared" si="134"/>
        <v/>
      </c>
      <c r="I4310" s="21"/>
      <c r="J4310" s="21"/>
      <c r="K4310" s="22"/>
      <c r="L4310" s="16"/>
      <c r="M4310" s="15"/>
      <c r="N4310" s="25">
        <f t="shared" si="135"/>
        <v>0</v>
      </c>
    </row>
    <row r="4311" spans="2:14" ht="21.9" customHeight="1" x14ac:dyDescent="0.3">
      <c r="B4311" s="74"/>
      <c r="C4311" s="10"/>
      <c r="D4311" s="13"/>
      <c r="E4311" s="18"/>
      <c r="F4311" s="13"/>
      <c r="G4311" s="23"/>
      <c r="H4311" s="18" t="str">
        <f t="shared" si="134"/>
        <v/>
      </c>
      <c r="I4311" s="21"/>
      <c r="J4311" s="21"/>
      <c r="K4311" s="22"/>
      <c r="L4311" s="16"/>
      <c r="M4311" s="15"/>
      <c r="N4311" s="25">
        <f t="shared" si="135"/>
        <v>0</v>
      </c>
    </row>
    <row r="4312" spans="2:14" ht="21.9" customHeight="1" x14ac:dyDescent="0.3">
      <c r="B4312" s="74"/>
      <c r="C4312" s="10"/>
      <c r="D4312" s="13"/>
      <c r="E4312" s="18"/>
      <c r="F4312" s="13"/>
      <c r="G4312" s="23"/>
      <c r="H4312" s="18" t="str">
        <f t="shared" si="134"/>
        <v/>
      </c>
      <c r="I4312" s="21"/>
      <c r="J4312" s="21"/>
      <c r="K4312" s="22"/>
      <c r="L4312" s="16"/>
      <c r="M4312" s="15"/>
      <c r="N4312" s="25">
        <f t="shared" si="135"/>
        <v>0</v>
      </c>
    </row>
    <row r="4313" spans="2:14" ht="21.9" customHeight="1" x14ac:dyDescent="0.3">
      <c r="B4313" s="74"/>
      <c r="C4313" s="10"/>
      <c r="D4313" s="13"/>
      <c r="E4313" s="18"/>
      <c r="F4313" s="13"/>
      <c r="G4313" s="23"/>
      <c r="H4313" s="18" t="str">
        <f t="shared" si="134"/>
        <v/>
      </c>
      <c r="I4313" s="21"/>
      <c r="J4313" s="21"/>
      <c r="K4313" s="22"/>
      <c r="L4313" s="16"/>
      <c r="M4313" s="15"/>
      <c r="N4313" s="25">
        <f t="shared" si="135"/>
        <v>0</v>
      </c>
    </row>
    <row r="4314" spans="2:14" ht="21.9" customHeight="1" x14ac:dyDescent="0.3">
      <c r="B4314" s="74"/>
      <c r="C4314" s="10"/>
      <c r="D4314" s="13"/>
      <c r="E4314" s="18"/>
      <c r="F4314" s="13"/>
      <c r="G4314" s="23"/>
      <c r="H4314" s="18" t="str">
        <f t="shared" si="134"/>
        <v/>
      </c>
      <c r="I4314" s="21"/>
      <c r="J4314" s="21"/>
      <c r="K4314" s="22"/>
      <c r="L4314" s="16"/>
      <c r="M4314" s="15"/>
      <c r="N4314" s="25">
        <f t="shared" si="135"/>
        <v>0</v>
      </c>
    </row>
    <row r="4315" spans="2:14" ht="21.9" customHeight="1" x14ac:dyDescent="0.3">
      <c r="B4315" s="74"/>
      <c r="C4315" s="10"/>
      <c r="D4315" s="13"/>
      <c r="E4315" s="18"/>
      <c r="F4315" s="13"/>
      <c r="G4315" s="23"/>
      <c r="H4315" s="18" t="str">
        <f t="shared" si="134"/>
        <v/>
      </c>
      <c r="I4315" s="21"/>
      <c r="J4315" s="21"/>
      <c r="K4315" s="22"/>
      <c r="L4315" s="16"/>
      <c r="M4315" s="15"/>
      <c r="N4315" s="25">
        <f t="shared" si="135"/>
        <v>0</v>
      </c>
    </row>
    <row r="4316" spans="2:14" ht="21.9" customHeight="1" x14ac:dyDescent="0.3">
      <c r="B4316" s="74"/>
      <c r="C4316" s="10"/>
      <c r="D4316" s="13"/>
      <c r="E4316" s="18"/>
      <c r="F4316" s="13"/>
      <c r="G4316" s="23"/>
      <c r="H4316" s="18" t="str">
        <f t="shared" si="134"/>
        <v/>
      </c>
      <c r="I4316" s="21"/>
      <c r="J4316" s="21"/>
      <c r="K4316" s="22"/>
      <c r="L4316" s="16"/>
      <c r="M4316" s="15"/>
      <c r="N4316" s="25">
        <f t="shared" si="135"/>
        <v>0</v>
      </c>
    </row>
    <row r="4317" spans="2:14" ht="21.9" customHeight="1" x14ac:dyDescent="0.3">
      <c r="B4317" s="74"/>
      <c r="C4317" s="10"/>
      <c r="D4317" s="13"/>
      <c r="E4317" s="18"/>
      <c r="F4317" s="13"/>
      <c r="G4317" s="23"/>
      <c r="H4317" s="18" t="str">
        <f t="shared" si="134"/>
        <v/>
      </c>
      <c r="I4317" s="21"/>
      <c r="J4317" s="21"/>
      <c r="K4317" s="22"/>
      <c r="L4317" s="16"/>
      <c r="M4317" s="15"/>
      <c r="N4317" s="25">
        <f t="shared" si="135"/>
        <v>0</v>
      </c>
    </row>
    <row r="4318" spans="2:14" ht="21.9" customHeight="1" x14ac:dyDescent="0.3">
      <c r="B4318" s="74"/>
      <c r="C4318" s="10"/>
      <c r="D4318" s="13"/>
      <c r="E4318" s="18"/>
      <c r="F4318" s="13"/>
      <c r="G4318" s="23"/>
      <c r="H4318" s="18" t="str">
        <f t="shared" si="134"/>
        <v/>
      </c>
      <c r="I4318" s="21"/>
      <c r="J4318" s="21"/>
      <c r="K4318" s="22"/>
      <c r="L4318" s="16"/>
      <c r="M4318" s="15"/>
      <c r="N4318" s="25">
        <f t="shared" si="135"/>
        <v>0</v>
      </c>
    </row>
    <row r="4319" spans="2:14" ht="21.9" customHeight="1" x14ac:dyDescent="0.3">
      <c r="B4319" s="74"/>
      <c r="C4319" s="10"/>
      <c r="D4319" s="13"/>
      <c r="E4319" s="18"/>
      <c r="F4319" s="13"/>
      <c r="G4319" s="23"/>
      <c r="H4319" s="18" t="str">
        <f t="shared" si="134"/>
        <v/>
      </c>
      <c r="I4319" s="21"/>
      <c r="J4319" s="21"/>
      <c r="K4319" s="22"/>
      <c r="L4319" s="16"/>
      <c r="M4319" s="15"/>
      <c r="N4319" s="25">
        <f t="shared" si="135"/>
        <v>0</v>
      </c>
    </row>
    <row r="4320" spans="2:14" ht="21.9" customHeight="1" x14ac:dyDescent="0.3">
      <c r="B4320" s="74"/>
      <c r="C4320" s="10"/>
      <c r="D4320" s="13"/>
      <c r="E4320" s="18"/>
      <c r="F4320" s="13"/>
      <c r="G4320" s="23"/>
      <c r="H4320" s="18" t="str">
        <f t="shared" si="134"/>
        <v/>
      </c>
      <c r="I4320" s="21"/>
      <c r="J4320" s="21"/>
      <c r="K4320" s="22"/>
      <c r="L4320" s="16"/>
      <c r="M4320" s="15"/>
      <c r="N4320" s="25">
        <f t="shared" si="135"/>
        <v>0</v>
      </c>
    </row>
    <row r="4321" spans="2:14" ht="21.9" customHeight="1" x14ac:dyDescent="0.3">
      <c r="B4321" s="74"/>
      <c r="C4321" s="10"/>
      <c r="D4321" s="13"/>
      <c r="E4321" s="18"/>
      <c r="F4321" s="13"/>
      <c r="G4321" s="23"/>
      <c r="H4321" s="18" t="str">
        <f t="shared" si="134"/>
        <v/>
      </c>
      <c r="I4321" s="21"/>
      <c r="J4321" s="21"/>
      <c r="K4321" s="22"/>
      <c r="L4321" s="16"/>
      <c r="M4321" s="15"/>
      <c r="N4321" s="25">
        <f t="shared" si="135"/>
        <v>0</v>
      </c>
    </row>
    <row r="4322" spans="2:14" ht="21.9" customHeight="1" x14ac:dyDescent="0.3">
      <c r="B4322" s="74"/>
      <c r="C4322" s="10"/>
      <c r="D4322" s="13"/>
      <c r="E4322" s="18"/>
      <c r="F4322" s="13"/>
      <c r="G4322" s="23"/>
      <c r="H4322" s="18" t="str">
        <f t="shared" si="134"/>
        <v/>
      </c>
      <c r="I4322" s="21"/>
      <c r="J4322" s="21"/>
      <c r="K4322" s="22"/>
      <c r="L4322" s="16"/>
      <c r="M4322" s="15"/>
      <c r="N4322" s="25">
        <f t="shared" si="135"/>
        <v>0</v>
      </c>
    </row>
    <row r="4323" spans="2:14" ht="21.9" customHeight="1" x14ac:dyDescent="0.3">
      <c r="B4323" s="74"/>
      <c r="C4323" s="10"/>
      <c r="D4323" s="13"/>
      <c r="E4323" s="18"/>
      <c r="F4323" s="13"/>
      <c r="G4323" s="23"/>
      <c r="H4323" s="18" t="str">
        <f t="shared" si="134"/>
        <v/>
      </c>
      <c r="I4323" s="21"/>
      <c r="J4323" s="21"/>
      <c r="K4323" s="22"/>
      <c r="L4323" s="16"/>
      <c r="M4323" s="15"/>
      <c r="N4323" s="25">
        <f t="shared" si="135"/>
        <v>0</v>
      </c>
    </row>
    <row r="4324" spans="2:14" ht="21.9" customHeight="1" x14ac:dyDescent="0.3">
      <c r="B4324" s="74"/>
      <c r="C4324" s="10"/>
      <c r="D4324" s="13"/>
      <c r="E4324" s="18"/>
      <c r="F4324" s="13"/>
      <c r="G4324" s="23"/>
      <c r="H4324" s="18" t="str">
        <f t="shared" si="134"/>
        <v/>
      </c>
      <c r="I4324" s="21"/>
      <c r="J4324" s="21"/>
      <c r="K4324" s="22"/>
      <c r="L4324" s="16"/>
      <c r="M4324" s="15"/>
      <c r="N4324" s="25">
        <f t="shared" si="135"/>
        <v>0</v>
      </c>
    </row>
    <row r="4325" spans="2:14" ht="21.9" customHeight="1" x14ac:dyDescent="0.3">
      <c r="B4325" s="74"/>
      <c r="C4325" s="10"/>
      <c r="D4325" s="13"/>
      <c r="E4325" s="18"/>
      <c r="F4325" s="13"/>
      <c r="G4325" s="23"/>
      <c r="H4325" s="18" t="str">
        <f t="shared" si="134"/>
        <v/>
      </c>
      <c r="I4325" s="21"/>
      <c r="J4325" s="21"/>
      <c r="K4325" s="22"/>
      <c r="L4325" s="16"/>
      <c r="M4325" s="15"/>
      <c r="N4325" s="25">
        <f t="shared" si="135"/>
        <v>0</v>
      </c>
    </row>
    <row r="4326" spans="2:14" ht="21.9" customHeight="1" x14ac:dyDescent="0.3">
      <c r="B4326" s="74"/>
      <c r="C4326" s="10"/>
      <c r="D4326" s="13"/>
      <c r="E4326" s="18"/>
      <c r="F4326" s="13"/>
      <c r="G4326" s="23"/>
      <c r="H4326" s="18" t="str">
        <f t="shared" si="134"/>
        <v/>
      </c>
      <c r="I4326" s="21"/>
      <c r="J4326" s="21"/>
      <c r="K4326" s="22"/>
      <c r="L4326" s="16"/>
      <c r="M4326" s="15"/>
      <c r="N4326" s="25">
        <f t="shared" si="135"/>
        <v>0</v>
      </c>
    </row>
    <row r="4327" spans="2:14" ht="21.9" customHeight="1" x14ac:dyDescent="0.3">
      <c r="B4327" s="74"/>
      <c r="C4327" s="10"/>
      <c r="D4327" s="13"/>
      <c r="E4327" s="18"/>
      <c r="F4327" s="13"/>
      <c r="G4327" s="23"/>
      <c r="H4327" s="18" t="str">
        <f t="shared" si="134"/>
        <v/>
      </c>
      <c r="I4327" s="21"/>
      <c r="J4327" s="21"/>
      <c r="K4327" s="22"/>
      <c r="L4327" s="16"/>
      <c r="M4327" s="15"/>
      <c r="N4327" s="25">
        <f t="shared" si="135"/>
        <v>0</v>
      </c>
    </row>
    <row r="4328" spans="2:14" ht="21.9" customHeight="1" x14ac:dyDescent="0.3">
      <c r="B4328" s="74"/>
      <c r="C4328" s="10"/>
      <c r="D4328" s="13"/>
      <c r="E4328" s="18"/>
      <c r="F4328" s="13"/>
      <c r="G4328" s="23"/>
      <c r="H4328" s="18" t="str">
        <f t="shared" si="134"/>
        <v/>
      </c>
      <c r="I4328" s="21"/>
      <c r="J4328" s="21"/>
      <c r="K4328" s="22"/>
      <c r="L4328" s="16"/>
      <c r="M4328" s="15"/>
      <c r="N4328" s="25">
        <f t="shared" si="135"/>
        <v>0</v>
      </c>
    </row>
    <row r="4329" spans="2:14" ht="21.9" customHeight="1" x14ac:dyDescent="0.3">
      <c r="B4329" s="74"/>
      <c r="C4329" s="10"/>
      <c r="D4329" s="13"/>
      <c r="E4329" s="18"/>
      <c r="F4329" s="13"/>
      <c r="G4329" s="23"/>
      <c r="H4329" s="18" t="str">
        <f t="shared" si="134"/>
        <v/>
      </c>
      <c r="I4329" s="21"/>
      <c r="J4329" s="21"/>
      <c r="K4329" s="22"/>
      <c r="L4329" s="16"/>
      <c r="M4329" s="15"/>
      <c r="N4329" s="25">
        <f t="shared" si="135"/>
        <v>0</v>
      </c>
    </row>
    <row r="4330" spans="2:14" ht="21.9" customHeight="1" x14ac:dyDescent="0.3">
      <c r="B4330" s="74"/>
      <c r="C4330" s="10"/>
      <c r="D4330" s="13"/>
      <c r="E4330" s="18"/>
      <c r="F4330" s="13"/>
      <c r="G4330" s="23"/>
      <c r="H4330" s="18" t="str">
        <f t="shared" si="134"/>
        <v/>
      </c>
      <c r="I4330" s="21"/>
      <c r="J4330" s="21"/>
      <c r="K4330" s="22"/>
      <c r="L4330" s="16"/>
      <c r="M4330" s="15"/>
      <c r="N4330" s="25">
        <f t="shared" si="135"/>
        <v>0</v>
      </c>
    </row>
    <row r="4331" spans="2:14" ht="21.9" customHeight="1" x14ac:dyDescent="0.3">
      <c r="B4331" s="74"/>
      <c r="C4331" s="10"/>
      <c r="D4331" s="13"/>
      <c r="E4331" s="18"/>
      <c r="F4331" s="13"/>
      <c r="G4331" s="23"/>
      <c r="H4331" s="18" t="str">
        <f t="shared" si="134"/>
        <v/>
      </c>
      <c r="I4331" s="21"/>
      <c r="J4331" s="21"/>
      <c r="K4331" s="22"/>
      <c r="L4331" s="16"/>
      <c r="M4331" s="15"/>
      <c r="N4331" s="25">
        <f t="shared" si="135"/>
        <v>0</v>
      </c>
    </row>
    <row r="4332" spans="2:14" ht="21.9" customHeight="1" x14ac:dyDescent="0.3">
      <c r="B4332" s="74"/>
      <c r="C4332" s="10"/>
      <c r="D4332" s="13"/>
      <c r="E4332" s="18"/>
      <c r="F4332" s="13"/>
      <c r="G4332" s="23"/>
      <c r="H4332" s="18" t="str">
        <f t="shared" si="134"/>
        <v/>
      </c>
      <c r="I4332" s="21"/>
      <c r="J4332" s="21"/>
      <c r="K4332" s="22"/>
      <c r="L4332" s="16"/>
      <c r="M4332" s="15"/>
      <c r="N4332" s="25">
        <f t="shared" si="135"/>
        <v>0</v>
      </c>
    </row>
    <row r="4333" spans="2:14" ht="21.9" customHeight="1" x14ac:dyDescent="0.3">
      <c r="B4333" s="74"/>
      <c r="C4333" s="10"/>
      <c r="D4333" s="13"/>
      <c r="E4333" s="18"/>
      <c r="F4333" s="13"/>
      <c r="G4333" s="23"/>
      <c r="H4333" s="18" t="str">
        <f t="shared" si="134"/>
        <v/>
      </c>
      <c r="I4333" s="21"/>
      <c r="J4333" s="21"/>
      <c r="K4333" s="22"/>
      <c r="L4333" s="16"/>
      <c r="M4333" s="15"/>
      <c r="N4333" s="25">
        <f t="shared" si="135"/>
        <v>0</v>
      </c>
    </row>
    <row r="4334" spans="2:14" ht="21.9" customHeight="1" x14ac:dyDescent="0.3">
      <c r="B4334" s="74"/>
      <c r="C4334" s="10"/>
      <c r="D4334" s="13"/>
      <c r="E4334" s="18"/>
      <c r="F4334" s="13"/>
      <c r="G4334" s="23"/>
      <c r="H4334" s="18" t="str">
        <f t="shared" si="134"/>
        <v/>
      </c>
      <c r="I4334" s="21"/>
      <c r="J4334" s="21"/>
      <c r="K4334" s="22"/>
      <c r="L4334" s="16"/>
      <c r="M4334" s="15"/>
      <c r="N4334" s="25">
        <f t="shared" si="135"/>
        <v>0</v>
      </c>
    </row>
    <row r="4335" spans="2:14" ht="21.9" customHeight="1" x14ac:dyDescent="0.3">
      <c r="B4335" s="74"/>
      <c r="C4335" s="10"/>
      <c r="D4335" s="13"/>
      <c r="E4335" s="18"/>
      <c r="F4335" s="13"/>
      <c r="G4335" s="23"/>
      <c r="H4335" s="18" t="str">
        <f t="shared" si="134"/>
        <v/>
      </c>
      <c r="I4335" s="21"/>
      <c r="J4335" s="21"/>
      <c r="K4335" s="22"/>
      <c r="L4335" s="16"/>
      <c r="M4335" s="15"/>
      <c r="N4335" s="25">
        <f t="shared" si="135"/>
        <v>0</v>
      </c>
    </row>
    <row r="4336" spans="2:14" ht="21.9" customHeight="1" x14ac:dyDescent="0.3">
      <c r="B4336" s="74"/>
      <c r="C4336" s="10"/>
      <c r="D4336" s="13"/>
      <c r="E4336" s="18"/>
      <c r="F4336" s="13"/>
      <c r="G4336" s="23"/>
      <c r="H4336" s="18" t="str">
        <f t="shared" si="134"/>
        <v/>
      </c>
      <c r="I4336" s="21"/>
      <c r="J4336" s="21"/>
      <c r="K4336" s="22"/>
      <c r="L4336" s="16"/>
      <c r="M4336" s="15"/>
      <c r="N4336" s="25">
        <f t="shared" si="135"/>
        <v>0</v>
      </c>
    </row>
    <row r="4337" spans="2:14" ht="21.9" customHeight="1" x14ac:dyDescent="0.3">
      <c r="B4337" s="74"/>
      <c r="C4337" s="10"/>
      <c r="D4337" s="13"/>
      <c r="E4337" s="18"/>
      <c r="F4337" s="13"/>
      <c r="G4337" s="23"/>
      <c r="H4337" s="18" t="str">
        <f t="shared" si="134"/>
        <v/>
      </c>
      <c r="I4337" s="21"/>
      <c r="J4337" s="21"/>
      <c r="K4337" s="22"/>
      <c r="L4337" s="16"/>
      <c r="M4337" s="15"/>
      <c r="N4337" s="25">
        <f t="shared" si="135"/>
        <v>0</v>
      </c>
    </row>
    <row r="4338" spans="2:14" ht="21.9" customHeight="1" x14ac:dyDescent="0.3">
      <c r="B4338" s="74"/>
      <c r="C4338" s="10"/>
      <c r="D4338" s="13"/>
      <c r="E4338" s="18"/>
      <c r="F4338" s="13"/>
      <c r="G4338" s="23"/>
      <c r="H4338" s="18" t="str">
        <f t="shared" si="134"/>
        <v/>
      </c>
      <c r="I4338" s="21"/>
      <c r="J4338" s="21"/>
      <c r="K4338" s="22"/>
      <c r="L4338" s="16"/>
      <c r="M4338" s="15"/>
      <c r="N4338" s="25">
        <f t="shared" si="135"/>
        <v>0</v>
      </c>
    </row>
    <row r="4339" spans="2:14" ht="21.9" customHeight="1" x14ac:dyDescent="0.3">
      <c r="B4339" s="74"/>
      <c r="C4339" s="10"/>
      <c r="D4339" s="13"/>
      <c r="E4339" s="18"/>
      <c r="F4339" s="13"/>
      <c r="G4339" s="23"/>
      <c r="H4339" s="18" t="str">
        <f t="shared" si="134"/>
        <v/>
      </c>
      <c r="I4339" s="21"/>
      <c r="J4339" s="21"/>
      <c r="K4339" s="22"/>
      <c r="L4339" s="16"/>
      <c r="M4339" s="15"/>
      <c r="N4339" s="25">
        <f t="shared" si="135"/>
        <v>0</v>
      </c>
    </row>
    <row r="4340" spans="2:14" ht="21.9" customHeight="1" x14ac:dyDescent="0.3">
      <c r="B4340" s="74"/>
      <c r="C4340" s="10"/>
      <c r="D4340" s="13"/>
      <c r="E4340" s="18"/>
      <c r="F4340" s="13"/>
      <c r="G4340" s="23"/>
      <c r="H4340" s="18" t="str">
        <f t="shared" si="134"/>
        <v/>
      </c>
      <c r="I4340" s="21"/>
      <c r="J4340" s="21"/>
      <c r="K4340" s="22"/>
      <c r="L4340" s="16"/>
      <c r="M4340" s="15"/>
      <c r="N4340" s="25">
        <f t="shared" si="135"/>
        <v>0</v>
      </c>
    </row>
    <row r="4341" spans="2:14" ht="21.9" customHeight="1" x14ac:dyDescent="0.3">
      <c r="B4341" s="74"/>
      <c r="C4341" s="10"/>
      <c r="D4341" s="13"/>
      <c r="E4341" s="18"/>
      <c r="F4341" s="13"/>
      <c r="G4341" s="23"/>
      <c r="H4341" s="18" t="str">
        <f t="shared" si="134"/>
        <v/>
      </c>
      <c r="I4341" s="21"/>
      <c r="J4341" s="21"/>
      <c r="K4341" s="22"/>
      <c r="L4341" s="16"/>
      <c r="M4341" s="15"/>
      <c r="N4341" s="25">
        <f t="shared" si="135"/>
        <v>0</v>
      </c>
    </row>
    <row r="4342" spans="2:14" ht="21.9" customHeight="1" x14ac:dyDescent="0.3">
      <c r="B4342" s="74"/>
      <c r="C4342" s="10"/>
      <c r="D4342" s="13"/>
      <c r="E4342" s="18"/>
      <c r="F4342" s="13"/>
      <c r="G4342" s="23"/>
      <c r="H4342" s="18" t="str">
        <f t="shared" si="134"/>
        <v/>
      </c>
      <c r="I4342" s="21"/>
      <c r="J4342" s="21"/>
      <c r="K4342" s="22"/>
      <c r="L4342" s="16"/>
      <c r="M4342" s="15"/>
      <c r="N4342" s="25">
        <f t="shared" si="135"/>
        <v>0</v>
      </c>
    </row>
    <row r="4343" spans="2:14" ht="21.9" customHeight="1" x14ac:dyDescent="0.3">
      <c r="B4343" s="74"/>
      <c r="C4343" s="10"/>
      <c r="D4343" s="13"/>
      <c r="E4343" s="18"/>
      <c r="F4343" s="13"/>
      <c r="G4343" s="23"/>
      <c r="H4343" s="18" t="str">
        <f t="shared" si="134"/>
        <v/>
      </c>
      <c r="I4343" s="21"/>
      <c r="J4343" s="21"/>
      <c r="K4343" s="22"/>
      <c r="L4343" s="16"/>
      <c r="M4343" s="15"/>
      <c r="N4343" s="25">
        <f t="shared" si="135"/>
        <v>0</v>
      </c>
    </row>
    <row r="4344" spans="2:14" ht="21.9" customHeight="1" x14ac:dyDescent="0.3">
      <c r="B4344" s="74"/>
      <c r="C4344" s="10"/>
      <c r="D4344" s="13"/>
      <c r="E4344" s="18"/>
      <c r="F4344" s="13"/>
      <c r="G4344" s="23"/>
      <c r="H4344" s="18" t="str">
        <f t="shared" si="134"/>
        <v/>
      </c>
      <c r="I4344" s="21"/>
      <c r="J4344" s="21"/>
      <c r="K4344" s="22"/>
      <c r="L4344" s="16"/>
      <c r="M4344" s="15"/>
      <c r="N4344" s="25">
        <f t="shared" si="135"/>
        <v>0</v>
      </c>
    </row>
    <row r="4345" spans="2:14" ht="21.9" customHeight="1" x14ac:dyDescent="0.3">
      <c r="B4345" s="74"/>
      <c r="C4345" s="10"/>
      <c r="D4345" s="13"/>
      <c r="E4345" s="18"/>
      <c r="F4345" s="13"/>
      <c r="G4345" s="23"/>
      <c r="H4345" s="18" t="str">
        <f t="shared" si="134"/>
        <v/>
      </c>
      <c r="I4345" s="21"/>
      <c r="J4345" s="21"/>
      <c r="K4345" s="22"/>
      <c r="L4345" s="16"/>
      <c r="M4345" s="15"/>
      <c r="N4345" s="25">
        <f t="shared" si="135"/>
        <v>0</v>
      </c>
    </row>
    <row r="4346" spans="2:14" ht="21.9" customHeight="1" x14ac:dyDescent="0.3">
      <c r="B4346" s="74"/>
      <c r="C4346" s="10"/>
      <c r="D4346" s="13"/>
      <c r="E4346" s="18"/>
      <c r="F4346" s="13"/>
      <c r="G4346" s="23"/>
      <c r="H4346" s="18" t="str">
        <f t="shared" si="134"/>
        <v/>
      </c>
      <c r="I4346" s="21"/>
      <c r="J4346" s="21"/>
      <c r="K4346" s="22"/>
      <c r="L4346" s="16"/>
      <c r="M4346" s="15"/>
      <c r="N4346" s="25">
        <f t="shared" si="135"/>
        <v>0</v>
      </c>
    </row>
    <row r="4347" spans="2:14" ht="21.9" customHeight="1" x14ac:dyDescent="0.3">
      <c r="B4347" s="74"/>
      <c r="C4347" s="10"/>
      <c r="D4347" s="13"/>
      <c r="E4347" s="18"/>
      <c r="F4347" s="13"/>
      <c r="G4347" s="23"/>
      <c r="H4347" s="18" t="str">
        <f t="shared" si="134"/>
        <v/>
      </c>
      <c r="I4347" s="21"/>
      <c r="J4347" s="21"/>
      <c r="K4347" s="22"/>
      <c r="L4347" s="16"/>
      <c r="M4347" s="15"/>
      <c r="N4347" s="25">
        <f t="shared" si="135"/>
        <v>0</v>
      </c>
    </row>
    <row r="4348" spans="2:14" ht="21.9" customHeight="1" x14ac:dyDescent="0.3">
      <c r="B4348" s="74"/>
      <c r="C4348" s="10"/>
      <c r="D4348" s="13"/>
      <c r="E4348" s="18"/>
      <c r="F4348" s="13"/>
      <c r="G4348" s="23"/>
      <c r="H4348" s="18" t="str">
        <f t="shared" si="134"/>
        <v/>
      </c>
      <c r="I4348" s="21"/>
      <c r="J4348" s="21"/>
      <c r="K4348" s="22"/>
      <c r="L4348" s="16"/>
      <c r="M4348" s="15"/>
      <c r="N4348" s="25">
        <f t="shared" si="135"/>
        <v>0</v>
      </c>
    </row>
    <row r="4349" spans="2:14" ht="21.9" customHeight="1" x14ac:dyDescent="0.3">
      <c r="B4349" s="74"/>
      <c r="C4349" s="10"/>
      <c r="D4349" s="13"/>
      <c r="E4349" s="18"/>
      <c r="F4349" s="13"/>
      <c r="G4349" s="23"/>
      <c r="H4349" s="18" t="str">
        <f t="shared" si="134"/>
        <v/>
      </c>
      <c r="I4349" s="21"/>
      <c r="J4349" s="21"/>
      <c r="K4349" s="22"/>
      <c r="L4349" s="16"/>
      <c r="M4349" s="15"/>
      <c r="N4349" s="25">
        <f t="shared" si="135"/>
        <v>0</v>
      </c>
    </row>
    <row r="4350" spans="2:14" ht="21.9" customHeight="1" x14ac:dyDescent="0.3">
      <c r="B4350" s="74"/>
      <c r="C4350" s="10"/>
      <c r="D4350" s="13"/>
      <c r="E4350" s="18"/>
      <c r="F4350" s="13"/>
      <c r="G4350" s="23"/>
      <c r="H4350" s="18" t="str">
        <f t="shared" si="134"/>
        <v/>
      </c>
      <c r="I4350" s="21"/>
      <c r="J4350" s="21"/>
      <c r="K4350" s="22"/>
      <c r="L4350" s="16"/>
      <c r="M4350" s="15"/>
      <c r="N4350" s="25">
        <f t="shared" si="135"/>
        <v>0</v>
      </c>
    </row>
    <row r="4351" spans="2:14" ht="21.9" customHeight="1" x14ac:dyDescent="0.3">
      <c r="B4351" s="74"/>
      <c r="C4351" s="10"/>
      <c r="D4351" s="13"/>
      <c r="E4351" s="18"/>
      <c r="F4351" s="13"/>
      <c r="G4351" s="23"/>
      <c r="H4351" s="18" t="str">
        <f t="shared" si="134"/>
        <v/>
      </c>
      <c r="I4351" s="21"/>
      <c r="J4351" s="21"/>
      <c r="K4351" s="22"/>
      <c r="L4351" s="16"/>
      <c r="M4351" s="15"/>
      <c r="N4351" s="25">
        <f t="shared" si="135"/>
        <v>0</v>
      </c>
    </row>
    <row r="4352" spans="2:14" ht="21.9" customHeight="1" x14ac:dyDescent="0.3">
      <c r="B4352" s="74"/>
      <c r="C4352" s="10"/>
      <c r="D4352" s="13"/>
      <c r="E4352" s="18"/>
      <c r="F4352" s="13"/>
      <c r="G4352" s="23"/>
      <c r="H4352" s="18" t="str">
        <f t="shared" si="134"/>
        <v/>
      </c>
      <c r="I4352" s="21"/>
      <c r="J4352" s="21"/>
      <c r="K4352" s="22"/>
      <c r="L4352" s="16"/>
      <c r="M4352" s="15"/>
      <c r="N4352" s="25">
        <f t="shared" si="135"/>
        <v>0</v>
      </c>
    </row>
    <row r="4353" spans="2:14" ht="21.9" customHeight="1" x14ac:dyDescent="0.3">
      <c r="B4353" s="74"/>
      <c r="C4353" s="10"/>
      <c r="D4353" s="13"/>
      <c r="E4353" s="18"/>
      <c r="F4353" s="13"/>
      <c r="G4353" s="23"/>
      <c r="H4353" s="18" t="str">
        <f t="shared" si="134"/>
        <v/>
      </c>
      <c r="I4353" s="21"/>
      <c r="J4353" s="21"/>
      <c r="K4353" s="22"/>
      <c r="L4353" s="16"/>
      <c r="M4353" s="15"/>
      <c r="N4353" s="25">
        <f t="shared" si="135"/>
        <v>0</v>
      </c>
    </row>
    <row r="4354" spans="2:14" ht="21.9" customHeight="1" x14ac:dyDescent="0.3">
      <c r="B4354" s="74"/>
      <c r="C4354" s="10"/>
      <c r="D4354" s="13"/>
      <c r="E4354" s="18"/>
      <c r="F4354" s="13"/>
      <c r="G4354" s="23"/>
      <c r="H4354" s="18" t="str">
        <f t="shared" si="134"/>
        <v/>
      </c>
      <c r="I4354" s="21"/>
      <c r="J4354" s="21"/>
      <c r="K4354" s="22"/>
      <c r="L4354" s="16"/>
      <c r="M4354" s="15"/>
      <c r="N4354" s="25">
        <f t="shared" si="135"/>
        <v>0</v>
      </c>
    </row>
    <row r="4355" spans="2:14" ht="21.9" customHeight="1" x14ac:dyDescent="0.3">
      <c r="B4355" s="74"/>
      <c r="C4355" s="10"/>
      <c r="D4355" s="13"/>
      <c r="E4355" s="18"/>
      <c r="F4355" s="13"/>
      <c r="G4355" s="23"/>
      <c r="H4355" s="18" t="str">
        <f t="shared" si="134"/>
        <v/>
      </c>
      <c r="I4355" s="21"/>
      <c r="J4355" s="21"/>
      <c r="K4355" s="22"/>
      <c r="L4355" s="16"/>
      <c r="M4355" s="15"/>
      <c r="N4355" s="25">
        <f t="shared" si="135"/>
        <v>0</v>
      </c>
    </row>
    <row r="4356" spans="2:14" ht="21.9" customHeight="1" x14ac:dyDescent="0.3">
      <c r="B4356" s="74"/>
      <c r="C4356" s="10"/>
      <c r="D4356" s="13"/>
      <c r="E4356" s="18"/>
      <c r="F4356" s="13"/>
      <c r="G4356" s="23"/>
      <c r="H4356" s="18" t="str">
        <f t="shared" si="134"/>
        <v/>
      </c>
      <c r="I4356" s="21"/>
      <c r="J4356" s="21"/>
      <c r="K4356" s="22"/>
      <c r="L4356" s="16"/>
      <c r="M4356" s="15"/>
      <c r="N4356" s="25">
        <f t="shared" si="135"/>
        <v>0</v>
      </c>
    </row>
    <row r="4357" spans="2:14" ht="21.9" customHeight="1" x14ac:dyDescent="0.3">
      <c r="B4357" s="74"/>
      <c r="C4357" s="10"/>
      <c r="D4357" s="13"/>
      <c r="E4357" s="18"/>
      <c r="F4357" s="13"/>
      <c r="G4357" s="23"/>
      <c r="H4357" s="18" t="str">
        <f t="shared" si="134"/>
        <v/>
      </c>
      <c r="I4357" s="21"/>
      <c r="J4357" s="21"/>
      <c r="K4357" s="22"/>
      <c r="L4357" s="16"/>
      <c r="M4357" s="15"/>
      <c r="N4357" s="25">
        <f t="shared" si="135"/>
        <v>0</v>
      </c>
    </row>
    <row r="4358" spans="2:14" ht="21.9" customHeight="1" x14ac:dyDescent="0.3">
      <c r="B4358" s="74"/>
      <c r="C4358" s="10"/>
      <c r="D4358" s="13"/>
      <c r="E4358" s="18"/>
      <c r="F4358" s="13"/>
      <c r="G4358" s="23"/>
      <c r="H4358" s="18" t="str">
        <f t="shared" si="134"/>
        <v/>
      </c>
      <c r="I4358" s="21"/>
      <c r="J4358" s="21"/>
      <c r="K4358" s="22"/>
      <c r="L4358" s="16"/>
      <c r="M4358" s="15"/>
      <c r="N4358" s="25">
        <f t="shared" si="135"/>
        <v>0</v>
      </c>
    </row>
    <row r="4359" spans="2:14" ht="21.9" customHeight="1" x14ac:dyDescent="0.3">
      <c r="B4359" s="74"/>
      <c r="C4359" s="10"/>
      <c r="D4359" s="13"/>
      <c r="E4359" s="18"/>
      <c r="F4359" s="13"/>
      <c r="G4359" s="23"/>
      <c r="H4359" s="18" t="str">
        <f t="shared" si="134"/>
        <v/>
      </c>
      <c r="I4359" s="21"/>
      <c r="J4359" s="21"/>
      <c r="K4359" s="22"/>
      <c r="L4359" s="16"/>
      <c r="M4359" s="15"/>
      <c r="N4359" s="25">
        <f t="shared" si="135"/>
        <v>0</v>
      </c>
    </row>
    <row r="4360" spans="2:14" ht="21.9" customHeight="1" x14ac:dyDescent="0.3">
      <c r="B4360" s="74"/>
      <c r="C4360" s="10"/>
      <c r="D4360" s="13"/>
      <c r="E4360" s="18"/>
      <c r="F4360" s="13"/>
      <c r="G4360" s="23"/>
      <c r="H4360" s="18" t="str">
        <f t="shared" si="134"/>
        <v/>
      </c>
      <c r="I4360" s="21"/>
      <c r="J4360" s="21"/>
      <c r="K4360" s="22"/>
      <c r="L4360" s="16"/>
      <c r="M4360" s="15"/>
      <c r="N4360" s="25">
        <f t="shared" si="135"/>
        <v>0</v>
      </c>
    </row>
    <row r="4361" spans="2:14" ht="21.9" customHeight="1" x14ac:dyDescent="0.3">
      <c r="B4361" s="74"/>
      <c r="C4361" s="10"/>
      <c r="D4361" s="13"/>
      <c r="E4361" s="18"/>
      <c r="F4361" s="13"/>
      <c r="G4361" s="23"/>
      <c r="H4361" s="18" t="str">
        <f t="shared" si="134"/>
        <v/>
      </c>
      <c r="I4361" s="21"/>
      <c r="J4361" s="21"/>
      <c r="K4361" s="22"/>
      <c r="L4361" s="16"/>
      <c r="M4361" s="15"/>
      <c r="N4361" s="25">
        <f t="shared" si="135"/>
        <v>0</v>
      </c>
    </row>
    <row r="4362" spans="2:14" ht="21.9" customHeight="1" x14ac:dyDescent="0.3">
      <c r="B4362" s="74"/>
      <c r="C4362" s="10"/>
      <c r="D4362" s="13"/>
      <c r="E4362" s="18"/>
      <c r="F4362" s="13"/>
      <c r="G4362" s="23"/>
      <c r="H4362" s="18" t="str">
        <f t="shared" si="134"/>
        <v/>
      </c>
      <c r="I4362" s="21"/>
      <c r="J4362" s="21"/>
      <c r="K4362" s="22"/>
      <c r="L4362" s="16"/>
      <c r="M4362" s="15"/>
      <c r="N4362" s="25">
        <f t="shared" si="135"/>
        <v>0</v>
      </c>
    </row>
    <row r="4363" spans="2:14" ht="21.9" customHeight="1" x14ac:dyDescent="0.3">
      <c r="B4363" s="74"/>
      <c r="C4363" s="10"/>
      <c r="D4363" s="13"/>
      <c r="E4363" s="18"/>
      <c r="F4363" s="13"/>
      <c r="G4363" s="23"/>
      <c r="H4363" s="18" t="str">
        <f t="shared" ref="H4363:H4426" si="136">IF(E4363="","",IF(N4363="",D4363*E4363,(D4363*E4363)-(D4363*N4363)))</f>
        <v/>
      </c>
      <c r="I4363" s="21"/>
      <c r="J4363" s="21"/>
      <c r="K4363" s="22"/>
      <c r="L4363" s="16"/>
      <c r="M4363" s="15"/>
      <c r="N4363" s="25">
        <f t="shared" ref="N4363:N4426" si="137">IF(F4363="Não","",E4363*G4363)</f>
        <v>0</v>
      </c>
    </row>
    <row r="4364" spans="2:14" ht="21.9" customHeight="1" x14ac:dyDescent="0.3">
      <c r="B4364" s="74"/>
      <c r="C4364" s="10"/>
      <c r="D4364" s="13"/>
      <c r="E4364" s="18"/>
      <c r="F4364" s="13"/>
      <c r="G4364" s="23"/>
      <c r="H4364" s="18" t="str">
        <f t="shared" si="136"/>
        <v/>
      </c>
      <c r="I4364" s="21"/>
      <c r="J4364" s="21"/>
      <c r="K4364" s="22"/>
      <c r="L4364" s="16"/>
      <c r="M4364" s="15"/>
      <c r="N4364" s="25">
        <f t="shared" si="137"/>
        <v>0</v>
      </c>
    </row>
    <row r="4365" spans="2:14" ht="21.9" customHeight="1" x14ac:dyDescent="0.3">
      <c r="B4365" s="74"/>
      <c r="C4365" s="10"/>
      <c r="D4365" s="13"/>
      <c r="E4365" s="18"/>
      <c r="F4365" s="13"/>
      <c r="G4365" s="23"/>
      <c r="H4365" s="18" t="str">
        <f t="shared" si="136"/>
        <v/>
      </c>
      <c r="I4365" s="21"/>
      <c r="J4365" s="21"/>
      <c r="K4365" s="22"/>
      <c r="L4365" s="16"/>
      <c r="M4365" s="15"/>
      <c r="N4365" s="25">
        <f t="shared" si="137"/>
        <v>0</v>
      </c>
    </row>
    <row r="4366" spans="2:14" ht="21.9" customHeight="1" x14ac:dyDescent="0.3">
      <c r="B4366" s="74"/>
      <c r="C4366" s="10"/>
      <c r="D4366" s="13"/>
      <c r="E4366" s="18"/>
      <c r="F4366" s="13"/>
      <c r="G4366" s="23"/>
      <c r="H4366" s="18" t="str">
        <f t="shared" si="136"/>
        <v/>
      </c>
      <c r="I4366" s="21"/>
      <c r="J4366" s="21"/>
      <c r="K4366" s="22"/>
      <c r="L4366" s="16"/>
      <c r="M4366" s="15"/>
      <c r="N4366" s="25">
        <f t="shared" si="137"/>
        <v>0</v>
      </c>
    </row>
    <row r="4367" spans="2:14" ht="21.9" customHeight="1" x14ac:dyDescent="0.3">
      <c r="B4367" s="74"/>
      <c r="C4367" s="10"/>
      <c r="D4367" s="13"/>
      <c r="E4367" s="18"/>
      <c r="F4367" s="13"/>
      <c r="G4367" s="23"/>
      <c r="H4367" s="18" t="str">
        <f t="shared" si="136"/>
        <v/>
      </c>
      <c r="I4367" s="21"/>
      <c r="J4367" s="21"/>
      <c r="K4367" s="22"/>
      <c r="L4367" s="16"/>
      <c r="M4367" s="15"/>
      <c r="N4367" s="25">
        <f t="shared" si="137"/>
        <v>0</v>
      </c>
    </row>
    <row r="4368" spans="2:14" ht="21.9" customHeight="1" x14ac:dyDescent="0.3">
      <c r="B4368" s="74"/>
      <c r="C4368" s="10"/>
      <c r="D4368" s="13"/>
      <c r="E4368" s="18"/>
      <c r="F4368" s="13"/>
      <c r="G4368" s="23"/>
      <c r="H4368" s="18" t="str">
        <f t="shared" si="136"/>
        <v/>
      </c>
      <c r="I4368" s="21"/>
      <c r="J4368" s="21"/>
      <c r="K4368" s="22"/>
      <c r="L4368" s="16"/>
      <c r="M4368" s="15"/>
      <c r="N4368" s="25">
        <f t="shared" si="137"/>
        <v>0</v>
      </c>
    </row>
    <row r="4369" spans="2:14" ht="21.9" customHeight="1" x14ac:dyDescent="0.3">
      <c r="B4369" s="74"/>
      <c r="C4369" s="10"/>
      <c r="D4369" s="13"/>
      <c r="E4369" s="18"/>
      <c r="F4369" s="13"/>
      <c r="G4369" s="23"/>
      <c r="H4369" s="18" t="str">
        <f t="shared" si="136"/>
        <v/>
      </c>
      <c r="I4369" s="21"/>
      <c r="J4369" s="21"/>
      <c r="K4369" s="22"/>
      <c r="L4369" s="16"/>
      <c r="M4369" s="15"/>
      <c r="N4369" s="25">
        <f t="shared" si="137"/>
        <v>0</v>
      </c>
    </row>
    <row r="4370" spans="2:14" ht="21.9" customHeight="1" x14ac:dyDescent="0.3">
      <c r="B4370" s="74"/>
      <c r="C4370" s="10"/>
      <c r="D4370" s="13"/>
      <c r="E4370" s="18"/>
      <c r="F4370" s="13"/>
      <c r="G4370" s="23"/>
      <c r="H4370" s="18" t="str">
        <f t="shared" si="136"/>
        <v/>
      </c>
      <c r="I4370" s="21"/>
      <c r="J4370" s="21"/>
      <c r="K4370" s="22"/>
      <c r="L4370" s="16"/>
      <c r="M4370" s="15"/>
      <c r="N4370" s="25">
        <f t="shared" si="137"/>
        <v>0</v>
      </c>
    </row>
    <row r="4371" spans="2:14" ht="21.9" customHeight="1" x14ac:dyDescent="0.3">
      <c r="B4371" s="74"/>
      <c r="C4371" s="10"/>
      <c r="D4371" s="13"/>
      <c r="E4371" s="18"/>
      <c r="F4371" s="13"/>
      <c r="G4371" s="23"/>
      <c r="H4371" s="18" t="str">
        <f t="shared" si="136"/>
        <v/>
      </c>
      <c r="I4371" s="21"/>
      <c r="J4371" s="21"/>
      <c r="K4371" s="22"/>
      <c r="L4371" s="16"/>
      <c r="M4371" s="15"/>
      <c r="N4371" s="25">
        <f t="shared" si="137"/>
        <v>0</v>
      </c>
    </row>
    <row r="4372" spans="2:14" ht="21.9" customHeight="1" x14ac:dyDescent="0.3">
      <c r="B4372" s="74"/>
      <c r="C4372" s="10"/>
      <c r="D4372" s="13"/>
      <c r="E4372" s="18"/>
      <c r="F4372" s="13"/>
      <c r="G4372" s="23"/>
      <c r="H4372" s="18" t="str">
        <f t="shared" si="136"/>
        <v/>
      </c>
      <c r="I4372" s="21"/>
      <c r="J4372" s="21"/>
      <c r="K4372" s="22"/>
      <c r="L4372" s="16"/>
      <c r="M4372" s="15"/>
      <c r="N4372" s="25">
        <f t="shared" si="137"/>
        <v>0</v>
      </c>
    </row>
    <row r="4373" spans="2:14" ht="21.9" customHeight="1" x14ac:dyDescent="0.3">
      <c r="B4373" s="74"/>
      <c r="C4373" s="10"/>
      <c r="D4373" s="13"/>
      <c r="E4373" s="18"/>
      <c r="F4373" s="13"/>
      <c r="G4373" s="23"/>
      <c r="H4373" s="18" t="str">
        <f t="shared" si="136"/>
        <v/>
      </c>
      <c r="I4373" s="21"/>
      <c r="J4373" s="21"/>
      <c r="K4373" s="22"/>
      <c r="L4373" s="16"/>
      <c r="M4373" s="15"/>
      <c r="N4373" s="25">
        <f t="shared" si="137"/>
        <v>0</v>
      </c>
    </row>
    <row r="4374" spans="2:14" ht="21.9" customHeight="1" x14ac:dyDescent="0.3">
      <c r="B4374" s="74"/>
      <c r="C4374" s="10"/>
      <c r="D4374" s="13"/>
      <c r="E4374" s="18"/>
      <c r="F4374" s="13"/>
      <c r="G4374" s="23"/>
      <c r="H4374" s="18" t="str">
        <f t="shared" si="136"/>
        <v/>
      </c>
      <c r="I4374" s="21"/>
      <c r="J4374" s="21"/>
      <c r="K4374" s="22"/>
      <c r="L4374" s="16"/>
      <c r="M4374" s="15"/>
      <c r="N4374" s="25">
        <f t="shared" si="137"/>
        <v>0</v>
      </c>
    </row>
    <row r="4375" spans="2:14" ht="21.9" customHeight="1" x14ac:dyDescent="0.3">
      <c r="B4375" s="74"/>
      <c r="C4375" s="10"/>
      <c r="D4375" s="13"/>
      <c r="E4375" s="18"/>
      <c r="F4375" s="13"/>
      <c r="G4375" s="23"/>
      <c r="H4375" s="18" t="str">
        <f t="shared" si="136"/>
        <v/>
      </c>
      <c r="I4375" s="21"/>
      <c r="J4375" s="21"/>
      <c r="K4375" s="22"/>
      <c r="L4375" s="16"/>
      <c r="M4375" s="15"/>
      <c r="N4375" s="25">
        <f t="shared" si="137"/>
        <v>0</v>
      </c>
    </row>
    <row r="4376" spans="2:14" ht="21.9" customHeight="1" x14ac:dyDescent="0.3">
      <c r="B4376" s="74"/>
      <c r="C4376" s="10"/>
      <c r="D4376" s="13"/>
      <c r="E4376" s="18"/>
      <c r="F4376" s="13"/>
      <c r="G4376" s="23"/>
      <c r="H4376" s="18" t="str">
        <f t="shared" si="136"/>
        <v/>
      </c>
      <c r="I4376" s="21"/>
      <c r="J4376" s="21"/>
      <c r="K4376" s="22"/>
      <c r="L4376" s="16"/>
      <c r="M4376" s="15"/>
      <c r="N4376" s="25">
        <f t="shared" si="137"/>
        <v>0</v>
      </c>
    </row>
    <row r="4377" spans="2:14" ht="21.9" customHeight="1" x14ac:dyDescent="0.3">
      <c r="B4377" s="74"/>
      <c r="C4377" s="10"/>
      <c r="D4377" s="13"/>
      <c r="E4377" s="18"/>
      <c r="F4377" s="13"/>
      <c r="G4377" s="23"/>
      <c r="H4377" s="18" t="str">
        <f t="shared" si="136"/>
        <v/>
      </c>
      <c r="I4377" s="21"/>
      <c r="J4377" s="21"/>
      <c r="K4377" s="22"/>
      <c r="L4377" s="16"/>
      <c r="M4377" s="15"/>
      <c r="N4377" s="25">
        <f t="shared" si="137"/>
        <v>0</v>
      </c>
    </row>
    <row r="4378" spans="2:14" ht="21.9" customHeight="1" x14ac:dyDescent="0.3">
      <c r="B4378" s="74"/>
      <c r="C4378" s="10"/>
      <c r="D4378" s="13"/>
      <c r="E4378" s="18"/>
      <c r="F4378" s="13"/>
      <c r="G4378" s="23"/>
      <c r="H4378" s="18" t="str">
        <f t="shared" si="136"/>
        <v/>
      </c>
      <c r="I4378" s="21"/>
      <c r="J4378" s="21"/>
      <c r="K4378" s="22"/>
      <c r="L4378" s="16"/>
      <c r="M4378" s="15"/>
      <c r="N4378" s="25">
        <f t="shared" si="137"/>
        <v>0</v>
      </c>
    </row>
    <row r="4379" spans="2:14" ht="21.9" customHeight="1" x14ac:dyDescent="0.3">
      <c r="B4379" s="74"/>
      <c r="C4379" s="10"/>
      <c r="D4379" s="13"/>
      <c r="E4379" s="18"/>
      <c r="F4379" s="13"/>
      <c r="G4379" s="23"/>
      <c r="H4379" s="18" t="str">
        <f t="shared" si="136"/>
        <v/>
      </c>
      <c r="I4379" s="21"/>
      <c r="J4379" s="21"/>
      <c r="K4379" s="22"/>
      <c r="L4379" s="16"/>
      <c r="M4379" s="15"/>
      <c r="N4379" s="25">
        <f t="shared" si="137"/>
        <v>0</v>
      </c>
    </row>
    <row r="4380" spans="2:14" ht="21.9" customHeight="1" x14ac:dyDescent="0.3">
      <c r="B4380" s="74"/>
      <c r="C4380" s="10"/>
      <c r="D4380" s="13"/>
      <c r="E4380" s="18"/>
      <c r="F4380" s="13"/>
      <c r="G4380" s="23"/>
      <c r="H4380" s="18" t="str">
        <f t="shared" si="136"/>
        <v/>
      </c>
      <c r="I4380" s="21"/>
      <c r="J4380" s="21"/>
      <c r="K4380" s="22"/>
      <c r="L4380" s="16"/>
      <c r="M4380" s="15"/>
      <c r="N4380" s="25">
        <f t="shared" si="137"/>
        <v>0</v>
      </c>
    </row>
    <row r="4381" spans="2:14" ht="21.9" customHeight="1" x14ac:dyDescent="0.3">
      <c r="B4381" s="74"/>
      <c r="C4381" s="10"/>
      <c r="D4381" s="13"/>
      <c r="E4381" s="18"/>
      <c r="F4381" s="13"/>
      <c r="G4381" s="23"/>
      <c r="H4381" s="18" t="str">
        <f t="shared" si="136"/>
        <v/>
      </c>
      <c r="I4381" s="21"/>
      <c r="J4381" s="21"/>
      <c r="K4381" s="22"/>
      <c r="L4381" s="16"/>
      <c r="M4381" s="15"/>
      <c r="N4381" s="25">
        <f t="shared" si="137"/>
        <v>0</v>
      </c>
    </row>
    <row r="4382" spans="2:14" ht="21.9" customHeight="1" x14ac:dyDescent="0.3">
      <c r="B4382" s="74"/>
      <c r="C4382" s="10"/>
      <c r="D4382" s="13"/>
      <c r="E4382" s="18"/>
      <c r="F4382" s="13"/>
      <c r="G4382" s="23"/>
      <c r="H4382" s="18" t="str">
        <f t="shared" si="136"/>
        <v/>
      </c>
      <c r="I4382" s="21"/>
      <c r="J4382" s="21"/>
      <c r="K4382" s="22"/>
      <c r="L4382" s="16"/>
      <c r="M4382" s="15"/>
      <c r="N4382" s="25">
        <f t="shared" si="137"/>
        <v>0</v>
      </c>
    </row>
    <row r="4383" spans="2:14" ht="21.9" customHeight="1" x14ac:dyDescent="0.3">
      <c r="B4383" s="74"/>
      <c r="C4383" s="10"/>
      <c r="D4383" s="13"/>
      <c r="E4383" s="18"/>
      <c r="F4383" s="13"/>
      <c r="G4383" s="23"/>
      <c r="H4383" s="18" t="str">
        <f t="shared" si="136"/>
        <v/>
      </c>
      <c r="I4383" s="21"/>
      <c r="J4383" s="21"/>
      <c r="K4383" s="22"/>
      <c r="L4383" s="16"/>
      <c r="M4383" s="15"/>
      <c r="N4383" s="25">
        <f t="shared" si="137"/>
        <v>0</v>
      </c>
    </row>
    <row r="4384" spans="2:14" ht="21.9" customHeight="1" x14ac:dyDescent="0.3">
      <c r="B4384" s="74"/>
      <c r="C4384" s="10"/>
      <c r="D4384" s="13"/>
      <c r="E4384" s="18"/>
      <c r="F4384" s="13"/>
      <c r="G4384" s="23"/>
      <c r="H4384" s="18" t="str">
        <f t="shared" si="136"/>
        <v/>
      </c>
      <c r="I4384" s="21"/>
      <c r="J4384" s="21"/>
      <c r="K4384" s="22"/>
      <c r="L4384" s="16"/>
      <c r="M4384" s="15"/>
      <c r="N4384" s="25">
        <f t="shared" si="137"/>
        <v>0</v>
      </c>
    </row>
    <row r="4385" spans="2:14" ht="21.9" customHeight="1" x14ac:dyDescent="0.3">
      <c r="B4385" s="74"/>
      <c r="C4385" s="10"/>
      <c r="D4385" s="13"/>
      <c r="E4385" s="18"/>
      <c r="F4385" s="13"/>
      <c r="G4385" s="23"/>
      <c r="H4385" s="18" t="str">
        <f t="shared" si="136"/>
        <v/>
      </c>
      <c r="I4385" s="21"/>
      <c r="J4385" s="21"/>
      <c r="K4385" s="22"/>
      <c r="L4385" s="16"/>
      <c r="M4385" s="15"/>
      <c r="N4385" s="25">
        <f t="shared" si="137"/>
        <v>0</v>
      </c>
    </row>
    <row r="4386" spans="2:14" ht="21.9" customHeight="1" x14ac:dyDescent="0.3">
      <c r="B4386" s="74"/>
      <c r="C4386" s="10"/>
      <c r="D4386" s="13"/>
      <c r="E4386" s="18"/>
      <c r="F4386" s="13"/>
      <c r="G4386" s="23"/>
      <c r="H4386" s="18" t="str">
        <f t="shared" si="136"/>
        <v/>
      </c>
      <c r="I4386" s="21"/>
      <c r="J4386" s="21"/>
      <c r="K4386" s="22"/>
      <c r="L4386" s="16"/>
      <c r="M4386" s="15"/>
      <c r="N4386" s="25">
        <f t="shared" si="137"/>
        <v>0</v>
      </c>
    </row>
    <row r="4387" spans="2:14" ht="21.9" customHeight="1" x14ac:dyDescent="0.3">
      <c r="B4387" s="74"/>
      <c r="C4387" s="10"/>
      <c r="D4387" s="13"/>
      <c r="E4387" s="18"/>
      <c r="F4387" s="13"/>
      <c r="G4387" s="23"/>
      <c r="H4387" s="18" t="str">
        <f t="shared" si="136"/>
        <v/>
      </c>
      <c r="I4387" s="21"/>
      <c r="J4387" s="21"/>
      <c r="K4387" s="22"/>
      <c r="L4387" s="16"/>
      <c r="M4387" s="15"/>
      <c r="N4387" s="25">
        <f t="shared" si="137"/>
        <v>0</v>
      </c>
    </row>
    <row r="4388" spans="2:14" ht="21.9" customHeight="1" x14ac:dyDescent="0.3">
      <c r="B4388" s="74"/>
      <c r="C4388" s="10"/>
      <c r="D4388" s="13"/>
      <c r="E4388" s="18"/>
      <c r="F4388" s="13"/>
      <c r="G4388" s="23"/>
      <c r="H4388" s="18" t="str">
        <f t="shared" si="136"/>
        <v/>
      </c>
      <c r="I4388" s="21"/>
      <c r="J4388" s="21"/>
      <c r="K4388" s="22"/>
      <c r="L4388" s="16"/>
      <c r="M4388" s="15"/>
      <c r="N4388" s="25">
        <f t="shared" si="137"/>
        <v>0</v>
      </c>
    </row>
    <row r="4389" spans="2:14" ht="21.9" customHeight="1" x14ac:dyDescent="0.3">
      <c r="B4389" s="74"/>
      <c r="C4389" s="10"/>
      <c r="D4389" s="13"/>
      <c r="E4389" s="18"/>
      <c r="F4389" s="13"/>
      <c r="G4389" s="23"/>
      <c r="H4389" s="18" t="str">
        <f t="shared" si="136"/>
        <v/>
      </c>
      <c r="I4389" s="21"/>
      <c r="J4389" s="21"/>
      <c r="K4389" s="22"/>
      <c r="L4389" s="16"/>
      <c r="M4389" s="15"/>
      <c r="N4389" s="25">
        <f t="shared" si="137"/>
        <v>0</v>
      </c>
    </row>
    <row r="4390" spans="2:14" ht="21.9" customHeight="1" x14ac:dyDescent="0.3">
      <c r="B4390" s="74"/>
      <c r="C4390" s="10"/>
      <c r="D4390" s="13"/>
      <c r="E4390" s="18"/>
      <c r="F4390" s="13"/>
      <c r="G4390" s="23"/>
      <c r="H4390" s="18" t="str">
        <f t="shared" si="136"/>
        <v/>
      </c>
      <c r="I4390" s="21"/>
      <c r="J4390" s="21"/>
      <c r="K4390" s="22"/>
      <c r="L4390" s="16"/>
      <c r="M4390" s="15"/>
      <c r="N4390" s="25">
        <f t="shared" si="137"/>
        <v>0</v>
      </c>
    </row>
    <row r="4391" spans="2:14" ht="21.9" customHeight="1" x14ac:dyDescent="0.3">
      <c r="B4391" s="74"/>
      <c r="C4391" s="10"/>
      <c r="D4391" s="13"/>
      <c r="E4391" s="18"/>
      <c r="F4391" s="13"/>
      <c r="G4391" s="23"/>
      <c r="H4391" s="18" t="str">
        <f t="shared" si="136"/>
        <v/>
      </c>
      <c r="I4391" s="21"/>
      <c r="J4391" s="21"/>
      <c r="K4391" s="22"/>
      <c r="L4391" s="16"/>
      <c r="M4391" s="15"/>
      <c r="N4391" s="25">
        <f t="shared" si="137"/>
        <v>0</v>
      </c>
    </row>
    <row r="4392" spans="2:14" ht="21.9" customHeight="1" x14ac:dyDescent="0.3">
      <c r="B4392" s="74"/>
      <c r="C4392" s="10"/>
      <c r="D4392" s="13"/>
      <c r="E4392" s="18"/>
      <c r="F4392" s="13"/>
      <c r="G4392" s="23"/>
      <c r="H4392" s="18" t="str">
        <f t="shared" si="136"/>
        <v/>
      </c>
      <c r="I4392" s="21"/>
      <c r="J4392" s="21"/>
      <c r="K4392" s="22"/>
      <c r="L4392" s="16"/>
      <c r="M4392" s="15"/>
      <c r="N4392" s="25">
        <f t="shared" si="137"/>
        <v>0</v>
      </c>
    </row>
    <row r="4393" spans="2:14" ht="21.9" customHeight="1" x14ac:dyDescent="0.3">
      <c r="B4393" s="74"/>
      <c r="C4393" s="10"/>
      <c r="D4393" s="13"/>
      <c r="E4393" s="18"/>
      <c r="F4393" s="13"/>
      <c r="G4393" s="23"/>
      <c r="H4393" s="18" t="str">
        <f t="shared" si="136"/>
        <v/>
      </c>
      <c r="I4393" s="21"/>
      <c r="J4393" s="21"/>
      <c r="K4393" s="22"/>
      <c r="L4393" s="16"/>
      <c r="M4393" s="15"/>
      <c r="N4393" s="25">
        <f t="shared" si="137"/>
        <v>0</v>
      </c>
    </row>
    <row r="4394" spans="2:14" ht="21.9" customHeight="1" x14ac:dyDescent="0.3">
      <c r="B4394" s="74"/>
      <c r="C4394" s="10"/>
      <c r="D4394" s="13"/>
      <c r="E4394" s="18"/>
      <c r="F4394" s="13"/>
      <c r="G4394" s="23"/>
      <c r="H4394" s="18" t="str">
        <f t="shared" si="136"/>
        <v/>
      </c>
      <c r="I4394" s="21"/>
      <c r="J4394" s="21"/>
      <c r="K4394" s="22"/>
      <c r="L4394" s="16"/>
      <c r="M4394" s="15"/>
      <c r="N4394" s="25">
        <f t="shared" si="137"/>
        <v>0</v>
      </c>
    </row>
    <row r="4395" spans="2:14" ht="21.9" customHeight="1" x14ac:dyDescent="0.3">
      <c r="B4395" s="74"/>
      <c r="C4395" s="10"/>
      <c r="D4395" s="13"/>
      <c r="E4395" s="18"/>
      <c r="F4395" s="13"/>
      <c r="G4395" s="23"/>
      <c r="H4395" s="18" t="str">
        <f t="shared" si="136"/>
        <v/>
      </c>
      <c r="I4395" s="21"/>
      <c r="J4395" s="21"/>
      <c r="K4395" s="22"/>
      <c r="L4395" s="16"/>
      <c r="M4395" s="15"/>
      <c r="N4395" s="25">
        <f t="shared" si="137"/>
        <v>0</v>
      </c>
    </row>
    <row r="4396" spans="2:14" ht="21.9" customHeight="1" x14ac:dyDescent="0.3">
      <c r="B4396" s="74"/>
      <c r="C4396" s="10"/>
      <c r="D4396" s="13"/>
      <c r="E4396" s="18"/>
      <c r="F4396" s="13"/>
      <c r="G4396" s="23"/>
      <c r="H4396" s="18" t="str">
        <f t="shared" si="136"/>
        <v/>
      </c>
      <c r="I4396" s="21"/>
      <c r="J4396" s="21"/>
      <c r="K4396" s="22"/>
      <c r="L4396" s="16"/>
      <c r="M4396" s="15"/>
      <c r="N4396" s="25">
        <f t="shared" si="137"/>
        <v>0</v>
      </c>
    </row>
    <row r="4397" spans="2:14" ht="21.9" customHeight="1" x14ac:dyDescent="0.3">
      <c r="B4397" s="74"/>
      <c r="C4397" s="10"/>
      <c r="D4397" s="13"/>
      <c r="E4397" s="18"/>
      <c r="F4397" s="13"/>
      <c r="G4397" s="23"/>
      <c r="H4397" s="18" t="str">
        <f t="shared" si="136"/>
        <v/>
      </c>
      <c r="I4397" s="21"/>
      <c r="J4397" s="21"/>
      <c r="K4397" s="22"/>
      <c r="L4397" s="16"/>
      <c r="M4397" s="15"/>
      <c r="N4397" s="25">
        <f t="shared" si="137"/>
        <v>0</v>
      </c>
    </row>
    <row r="4398" spans="2:14" ht="21.9" customHeight="1" x14ac:dyDescent="0.3">
      <c r="B4398" s="74"/>
      <c r="C4398" s="10"/>
      <c r="D4398" s="13"/>
      <c r="E4398" s="18"/>
      <c r="F4398" s="13"/>
      <c r="G4398" s="23"/>
      <c r="H4398" s="18" t="str">
        <f t="shared" si="136"/>
        <v/>
      </c>
      <c r="I4398" s="21"/>
      <c r="J4398" s="21"/>
      <c r="K4398" s="22"/>
      <c r="L4398" s="16"/>
      <c r="M4398" s="15"/>
      <c r="N4398" s="25">
        <f t="shared" si="137"/>
        <v>0</v>
      </c>
    </row>
    <row r="4399" spans="2:14" ht="21.9" customHeight="1" x14ac:dyDescent="0.3">
      <c r="B4399" s="74"/>
      <c r="C4399" s="10"/>
      <c r="D4399" s="13"/>
      <c r="E4399" s="18"/>
      <c r="F4399" s="13"/>
      <c r="G4399" s="23"/>
      <c r="H4399" s="18" t="str">
        <f t="shared" si="136"/>
        <v/>
      </c>
      <c r="I4399" s="21"/>
      <c r="J4399" s="21"/>
      <c r="K4399" s="22"/>
      <c r="L4399" s="16"/>
      <c r="M4399" s="15"/>
      <c r="N4399" s="25">
        <f t="shared" si="137"/>
        <v>0</v>
      </c>
    </row>
    <row r="4400" spans="2:14" ht="21.9" customHeight="1" x14ac:dyDescent="0.3">
      <c r="B4400" s="74"/>
      <c r="C4400" s="10"/>
      <c r="D4400" s="13"/>
      <c r="E4400" s="18"/>
      <c r="F4400" s="13"/>
      <c r="G4400" s="23"/>
      <c r="H4400" s="18" t="str">
        <f t="shared" si="136"/>
        <v/>
      </c>
      <c r="I4400" s="21"/>
      <c r="J4400" s="21"/>
      <c r="K4400" s="22"/>
      <c r="L4400" s="16"/>
      <c r="M4400" s="15"/>
      <c r="N4400" s="25">
        <f t="shared" si="137"/>
        <v>0</v>
      </c>
    </row>
    <row r="4401" spans="2:14" ht="21.9" customHeight="1" x14ac:dyDescent="0.3">
      <c r="B4401" s="74"/>
      <c r="C4401" s="10"/>
      <c r="D4401" s="13"/>
      <c r="E4401" s="18"/>
      <c r="F4401" s="13"/>
      <c r="G4401" s="23"/>
      <c r="H4401" s="18" t="str">
        <f t="shared" si="136"/>
        <v/>
      </c>
      <c r="I4401" s="21"/>
      <c r="J4401" s="21"/>
      <c r="K4401" s="22"/>
      <c r="L4401" s="16"/>
      <c r="M4401" s="15"/>
      <c r="N4401" s="25">
        <f t="shared" si="137"/>
        <v>0</v>
      </c>
    </row>
    <row r="4402" spans="2:14" ht="21.9" customHeight="1" x14ac:dyDescent="0.3">
      <c r="B4402" s="74"/>
      <c r="C4402" s="10"/>
      <c r="D4402" s="13"/>
      <c r="E4402" s="18"/>
      <c r="F4402" s="13"/>
      <c r="G4402" s="23"/>
      <c r="H4402" s="18" t="str">
        <f t="shared" si="136"/>
        <v/>
      </c>
      <c r="I4402" s="21"/>
      <c r="J4402" s="21"/>
      <c r="K4402" s="22"/>
      <c r="L4402" s="16"/>
      <c r="M4402" s="15"/>
      <c r="N4402" s="25">
        <f t="shared" si="137"/>
        <v>0</v>
      </c>
    </row>
    <row r="4403" spans="2:14" ht="21.9" customHeight="1" x14ac:dyDescent="0.3">
      <c r="B4403" s="74"/>
      <c r="C4403" s="10"/>
      <c r="D4403" s="13"/>
      <c r="E4403" s="18"/>
      <c r="F4403" s="13"/>
      <c r="G4403" s="23"/>
      <c r="H4403" s="18" t="str">
        <f t="shared" si="136"/>
        <v/>
      </c>
      <c r="I4403" s="21"/>
      <c r="J4403" s="21"/>
      <c r="K4403" s="22"/>
      <c r="L4403" s="16"/>
      <c r="M4403" s="15"/>
      <c r="N4403" s="25">
        <f t="shared" si="137"/>
        <v>0</v>
      </c>
    </row>
    <row r="4404" spans="2:14" ht="21.9" customHeight="1" x14ac:dyDescent="0.3">
      <c r="B4404" s="74"/>
      <c r="C4404" s="10"/>
      <c r="D4404" s="13"/>
      <c r="E4404" s="18"/>
      <c r="F4404" s="13"/>
      <c r="G4404" s="23"/>
      <c r="H4404" s="18" t="str">
        <f t="shared" si="136"/>
        <v/>
      </c>
      <c r="I4404" s="21"/>
      <c r="J4404" s="21"/>
      <c r="K4404" s="22"/>
      <c r="L4404" s="16"/>
      <c r="M4404" s="15"/>
      <c r="N4404" s="25">
        <f t="shared" si="137"/>
        <v>0</v>
      </c>
    </row>
    <row r="4405" spans="2:14" ht="21.9" customHeight="1" x14ac:dyDescent="0.3">
      <c r="B4405" s="74"/>
      <c r="C4405" s="10"/>
      <c r="D4405" s="13"/>
      <c r="E4405" s="18"/>
      <c r="F4405" s="13"/>
      <c r="G4405" s="23"/>
      <c r="H4405" s="18" t="str">
        <f t="shared" si="136"/>
        <v/>
      </c>
      <c r="I4405" s="21"/>
      <c r="J4405" s="21"/>
      <c r="K4405" s="22"/>
      <c r="L4405" s="16"/>
      <c r="M4405" s="15"/>
      <c r="N4405" s="25">
        <f t="shared" si="137"/>
        <v>0</v>
      </c>
    </row>
    <row r="4406" spans="2:14" ht="21.9" customHeight="1" x14ac:dyDescent="0.3">
      <c r="B4406" s="74"/>
      <c r="C4406" s="10"/>
      <c r="D4406" s="13"/>
      <c r="E4406" s="18"/>
      <c r="F4406" s="13"/>
      <c r="G4406" s="23"/>
      <c r="H4406" s="18" t="str">
        <f t="shared" si="136"/>
        <v/>
      </c>
      <c r="I4406" s="21"/>
      <c r="J4406" s="21"/>
      <c r="K4406" s="22"/>
      <c r="L4406" s="16"/>
      <c r="M4406" s="15"/>
      <c r="N4406" s="25">
        <f t="shared" si="137"/>
        <v>0</v>
      </c>
    </row>
    <row r="4407" spans="2:14" ht="21.9" customHeight="1" x14ac:dyDescent="0.3">
      <c r="B4407" s="74"/>
      <c r="C4407" s="10"/>
      <c r="D4407" s="13"/>
      <c r="E4407" s="18"/>
      <c r="F4407" s="13"/>
      <c r="G4407" s="23"/>
      <c r="H4407" s="18" t="str">
        <f t="shared" si="136"/>
        <v/>
      </c>
      <c r="I4407" s="21"/>
      <c r="J4407" s="21"/>
      <c r="K4407" s="22"/>
      <c r="L4407" s="16"/>
      <c r="M4407" s="15"/>
      <c r="N4407" s="25">
        <f t="shared" si="137"/>
        <v>0</v>
      </c>
    </row>
    <row r="4408" spans="2:14" ht="21.9" customHeight="1" x14ac:dyDescent="0.3">
      <c r="B4408" s="74"/>
      <c r="C4408" s="10"/>
      <c r="D4408" s="13"/>
      <c r="E4408" s="18"/>
      <c r="F4408" s="13"/>
      <c r="G4408" s="23"/>
      <c r="H4408" s="18" t="str">
        <f t="shared" si="136"/>
        <v/>
      </c>
      <c r="I4408" s="21"/>
      <c r="J4408" s="21"/>
      <c r="K4408" s="22"/>
      <c r="L4408" s="16"/>
      <c r="M4408" s="15"/>
      <c r="N4408" s="25">
        <f t="shared" si="137"/>
        <v>0</v>
      </c>
    </row>
    <row r="4409" spans="2:14" ht="21.9" customHeight="1" x14ac:dyDescent="0.3">
      <c r="B4409" s="74"/>
      <c r="C4409" s="10"/>
      <c r="D4409" s="13"/>
      <c r="E4409" s="18"/>
      <c r="F4409" s="13"/>
      <c r="G4409" s="23"/>
      <c r="H4409" s="18" t="str">
        <f t="shared" si="136"/>
        <v/>
      </c>
      <c r="I4409" s="21"/>
      <c r="J4409" s="21"/>
      <c r="K4409" s="22"/>
      <c r="L4409" s="16"/>
      <c r="M4409" s="15"/>
      <c r="N4409" s="25">
        <f t="shared" si="137"/>
        <v>0</v>
      </c>
    </row>
    <row r="4410" spans="2:14" ht="21.9" customHeight="1" x14ac:dyDescent="0.3">
      <c r="B4410" s="74"/>
      <c r="C4410" s="10"/>
      <c r="D4410" s="13"/>
      <c r="E4410" s="18"/>
      <c r="F4410" s="13"/>
      <c r="G4410" s="23"/>
      <c r="H4410" s="18" t="str">
        <f t="shared" si="136"/>
        <v/>
      </c>
      <c r="I4410" s="21"/>
      <c r="J4410" s="21"/>
      <c r="K4410" s="22"/>
      <c r="L4410" s="16"/>
      <c r="M4410" s="15"/>
      <c r="N4410" s="25">
        <f t="shared" si="137"/>
        <v>0</v>
      </c>
    </row>
    <row r="4411" spans="2:14" ht="21.9" customHeight="1" x14ac:dyDescent="0.3">
      <c r="B4411" s="74"/>
      <c r="C4411" s="10"/>
      <c r="D4411" s="13"/>
      <c r="E4411" s="18"/>
      <c r="F4411" s="13"/>
      <c r="G4411" s="23"/>
      <c r="H4411" s="18" t="str">
        <f t="shared" si="136"/>
        <v/>
      </c>
      <c r="I4411" s="21"/>
      <c r="J4411" s="21"/>
      <c r="K4411" s="22"/>
      <c r="L4411" s="16"/>
      <c r="M4411" s="15"/>
      <c r="N4411" s="25">
        <f t="shared" si="137"/>
        <v>0</v>
      </c>
    </row>
    <row r="4412" spans="2:14" ht="21.9" customHeight="1" x14ac:dyDescent="0.3">
      <c r="B4412" s="74"/>
      <c r="C4412" s="10"/>
      <c r="D4412" s="13"/>
      <c r="E4412" s="18"/>
      <c r="F4412" s="13"/>
      <c r="G4412" s="23"/>
      <c r="H4412" s="18" t="str">
        <f t="shared" si="136"/>
        <v/>
      </c>
      <c r="I4412" s="21"/>
      <c r="J4412" s="21"/>
      <c r="K4412" s="22"/>
      <c r="L4412" s="16"/>
      <c r="M4412" s="15"/>
      <c r="N4412" s="25">
        <f t="shared" si="137"/>
        <v>0</v>
      </c>
    </row>
    <row r="4413" spans="2:14" ht="21.9" customHeight="1" x14ac:dyDescent="0.3">
      <c r="B4413" s="74"/>
      <c r="C4413" s="10"/>
      <c r="D4413" s="13"/>
      <c r="E4413" s="18"/>
      <c r="F4413" s="13"/>
      <c r="G4413" s="23"/>
      <c r="H4413" s="18" t="str">
        <f t="shared" si="136"/>
        <v/>
      </c>
      <c r="I4413" s="21"/>
      <c r="J4413" s="21"/>
      <c r="K4413" s="22"/>
      <c r="L4413" s="16"/>
      <c r="M4413" s="15"/>
      <c r="N4413" s="25">
        <f t="shared" si="137"/>
        <v>0</v>
      </c>
    </row>
    <row r="4414" spans="2:14" ht="21.9" customHeight="1" x14ac:dyDescent="0.3">
      <c r="B4414" s="74"/>
      <c r="C4414" s="10"/>
      <c r="D4414" s="13"/>
      <c r="E4414" s="18"/>
      <c r="F4414" s="13"/>
      <c r="G4414" s="23"/>
      <c r="H4414" s="18" t="str">
        <f t="shared" si="136"/>
        <v/>
      </c>
      <c r="I4414" s="21"/>
      <c r="J4414" s="21"/>
      <c r="K4414" s="22"/>
      <c r="L4414" s="16"/>
      <c r="M4414" s="15"/>
      <c r="N4414" s="25">
        <f t="shared" si="137"/>
        <v>0</v>
      </c>
    </row>
    <row r="4415" spans="2:14" ht="21.9" customHeight="1" x14ac:dyDescent="0.3">
      <c r="B4415" s="74"/>
      <c r="C4415" s="10"/>
      <c r="D4415" s="13"/>
      <c r="E4415" s="18"/>
      <c r="F4415" s="13"/>
      <c r="G4415" s="23"/>
      <c r="H4415" s="18" t="str">
        <f t="shared" si="136"/>
        <v/>
      </c>
      <c r="I4415" s="21"/>
      <c r="J4415" s="21"/>
      <c r="K4415" s="22"/>
      <c r="L4415" s="16"/>
      <c r="M4415" s="15"/>
      <c r="N4415" s="25">
        <f t="shared" si="137"/>
        <v>0</v>
      </c>
    </row>
    <row r="4416" spans="2:14" ht="21.9" customHeight="1" x14ac:dyDescent="0.3">
      <c r="B4416" s="74"/>
      <c r="C4416" s="10"/>
      <c r="D4416" s="13"/>
      <c r="E4416" s="18"/>
      <c r="F4416" s="13"/>
      <c r="G4416" s="23"/>
      <c r="H4416" s="18" t="str">
        <f t="shared" si="136"/>
        <v/>
      </c>
      <c r="I4416" s="21"/>
      <c r="J4416" s="21"/>
      <c r="K4416" s="22"/>
      <c r="L4416" s="16"/>
      <c r="M4416" s="15"/>
      <c r="N4416" s="25">
        <f t="shared" si="137"/>
        <v>0</v>
      </c>
    </row>
    <row r="4417" spans="2:14" ht="21.9" customHeight="1" x14ac:dyDescent="0.3">
      <c r="B4417" s="74"/>
      <c r="C4417" s="10"/>
      <c r="D4417" s="13"/>
      <c r="E4417" s="18"/>
      <c r="F4417" s="13"/>
      <c r="G4417" s="23"/>
      <c r="H4417" s="18" t="str">
        <f t="shared" si="136"/>
        <v/>
      </c>
      <c r="I4417" s="21"/>
      <c r="J4417" s="21"/>
      <c r="K4417" s="22"/>
      <c r="L4417" s="16"/>
      <c r="M4417" s="15"/>
      <c r="N4417" s="25">
        <f t="shared" si="137"/>
        <v>0</v>
      </c>
    </row>
    <row r="4418" spans="2:14" ht="21.9" customHeight="1" x14ac:dyDescent="0.3">
      <c r="B4418" s="74"/>
      <c r="C4418" s="10"/>
      <c r="D4418" s="13"/>
      <c r="E4418" s="18"/>
      <c r="F4418" s="13"/>
      <c r="G4418" s="23"/>
      <c r="H4418" s="18" t="str">
        <f t="shared" si="136"/>
        <v/>
      </c>
      <c r="I4418" s="21"/>
      <c r="J4418" s="21"/>
      <c r="K4418" s="22"/>
      <c r="L4418" s="16"/>
      <c r="M4418" s="15"/>
      <c r="N4418" s="25">
        <f t="shared" si="137"/>
        <v>0</v>
      </c>
    </row>
    <row r="4419" spans="2:14" ht="21.9" customHeight="1" x14ac:dyDescent="0.3">
      <c r="B4419" s="74"/>
      <c r="C4419" s="10"/>
      <c r="D4419" s="13"/>
      <c r="E4419" s="18"/>
      <c r="F4419" s="13"/>
      <c r="G4419" s="23"/>
      <c r="H4419" s="18" t="str">
        <f t="shared" si="136"/>
        <v/>
      </c>
      <c r="I4419" s="21"/>
      <c r="J4419" s="21"/>
      <c r="K4419" s="22"/>
      <c r="L4419" s="16"/>
      <c r="M4419" s="15"/>
      <c r="N4419" s="25">
        <f t="shared" si="137"/>
        <v>0</v>
      </c>
    </row>
    <row r="4420" spans="2:14" ht="21.9" customHeight="1" x14ac:dyDescent="0.3">
      <c r="B4420" s="74"/>
      <c r="C4420" s="10"/>
      <c r="D4420" s="13"/>
      <c r="E4420" s="18"/>
      <c r="F4420" s="13"/>
      <c r="G4420" s="23"/>
      <c r="H4420" s="18" t="str">
        <f t="shared" si="136"/>
        <v/>
      </c>
      <c r="I4420" s="21"/>
      <c r="J4420" s="21"/>
      <c r="K4420" s="22"/>
      <c r="L4420" s="16"/>
      <c r="M4420" s="15"/>
      <c r="N4420" s="25">
        <f t="shared" si="137"/>
        <v>0</v>
      </c>
    </row>
    <row r="4421" spans="2:14" ht="21.9" customHeight="1" x14ac:dyDescent="0.3">
      <c r="B4421" s="74"/>
      <c r="C4421" s="10"/>
      <c r="D4421" s="13"/>
      <c r="E4421" s="18"/>
      <c r="F4421" s="13"/>
      <c r="G4421" s="23"/>
      <c r="H4421" s="18" t="str">
        <f t="shared" si="136"/>
        <v/>
      </c>
      <c r="I4421" s="21"/>
      <c r="J4421" s="21"/>
      <c r="K4421" s="22"/>
      <c r="L4421" s="16"/>
      <c r="M4421" s="15"/>
      <c r="N4421" s="25">
        <f t="shared" si="137"/>
        <v>0</v>
      </c>
    </row>
    <row r="4422" spans="2:14" ht="21.9" customHeight="1" x14ac:dyDescent="0.3">
      <c r="B4422" s="74"/>
      <c r="C4422" s="10"/>
      <c r="D4422" s="13"/>
      <c r="E4422" s="18"/>
      <c r="F4422" s="13"/>
      <c r="G4422" s="23"/>
      <c r="H4422" s="18" t="str">
        <f t="shared" si="136"/>
        <v/>
      </c>
      <c r="I4422" s="21"/>
      <c r="J4422" s="21"/>
      <c r="K4422" s="22"/>
      <c r="L4422" s="16"/>
      <c r="M4422" s="15"/>
      <c r="N4422" s="25">
        <f t="shared" si="137"/>
        <v>0</v>
      </c>
    </row>
    <row r="4423" spans="2:14" ht="21.9" customHeight="1" x14ac:dyDescent="0.3">
      <c r="B4423" s="74"/>
      <c r="C4423" s="10"/>
      <c r="D4423" s="13"/>
      <c r="E4423" s="18"/>
      <c r="F4423" s="13"/>
      <c r="G4423" s="23"/>
      <c r="H4423" s="18" t="str">
        <f t="shared" si="136"/>
        <v/>
      </c>
      <c r="I4423" s="21"/>
      <c r="J4423" s="21"/>
      <c r="K4423" s="22"/>
      <c r="L4423" s="16"/>
      <c r="M4423" s="15"/>
      <c r="N4423" s="25">
        <f t="shared" si="137"/>
        <v>0</v>
      </c>
    </row>
    <row r="4424" spans="2:14" ht="21.9" customHeight="1" x14ac:dyDescent="0.3">
      <c r="B4424" s="74"/>
      <c r="C4424" s="10"/>
      <c r="D4424" s="13"/>
      <c r="E4424" s="18"/>
      <c r="F4424" s="13"/>
      <c r="G4424" s="23"/>
      <c r="H4424" s="18" t="str">
        <f t="shared" si="136"/>
        <v/>
      </c>
      <c r="I4424" s="21"/>
      <c r="J4424" s="21"/>
      <c r="K4424" s="22"/>
      <c r="L4424" s="16"/>
      <c r="M4424" s="15"/>
      <c r="N4424" s="25">
        <f t="shared" si="137"/>
        <v>0</v>
      </c>
    </row>
    <row r="4425" spans="2:14" ht="21.9" customHeight="1" x14ac:dyDescent="0.3">
      <c r="B4425" s="74"/>
      <c r="C4425" s="10"/>
      <c r="D4425" s="13"/>
      <c r="E4425" s="18"/>
      <c r="F4425" s="13"/>
      <c r="G4425" s="23"/>
      <c r="H4425" s="18" t="str">
        <f t="shared" si="136"/>
        <v/>
      </c>
      <c r="I4425" s="21"/>
      <c r="J4425" s="21"/>
      <c r="K4425" s="22"/>
      <c r="L4425" s="16"/>
      <c r="M4425" s="15"/>
      <c r="N4425" s="25">
        <f t="shared" si="137"/>
        <v>0</v>
      </c>
    </row>
    <row r="4426" spans="2:14" ht="21.9" customHeight="1" x14ac:dyDescent="0.3">
      <c r="B4426" s="74"/>
      <c r="C4426" s="10"/>
      <c r="D4426" s="13"/>
      <c r="E4426" s="18"/>
      <c r="F4426" s="13"/>
      <c r="G4426" s="23"/>
      <c r="H4426" s="18" t="str">
        <f t="shared" si="136"/>
        <v/>
      </c>
      <c r="I4426" s="21"/>
      <c r="J4426" s="21"/>
      <c r="K4426" s="22"/>
      <c r="L4426" s="16"/>
      <c r="M4426" s="15"/>
      <c r="N4426" s="25">
        <f t="shared" si="137"/>
        <v>0</v>
      </c>
    </row>
    <row r="4427" spans="2:14" ht="21.9" customHeight="1" x14ac:dyDescent="0.3">
      <c r="B4427" s="74"/>
      <c r="C4427" s="10"/>
      <c r="D4427" s="13"/>
      <c r="E4427" s="18"/>
      <c r="F4427" s="13"/>
      <c r="G4427" s="23"/>
      <c r="H4427" s="18" t="str">
        <f t="shared" ref="H4427:H4490" si="138">IF(E4427="","",IF(N4427="",D4427*E4427,(D4427*E4427)-(D4427*N4427)))</f>
        <v/>
      </c>
      <c r="I4427" s="21"/>
      <c r="J4427" s="21"/>
      <c r="K4427" s="22"/>
      <c r="L4427" s="16"/>
      <c r="M4427" s="15"/>
      <c r="N4427" s="25">
        <f t="shared" ref="N4427:N4490" si="139">IF(F4427="Não","",E4427*G4427)</f>
        <v>0</v>
      </c>
    </row>
    <row r="4428" spans="2:14" ht="21.9" customHeight="1" x14ac:dyDescent="0.3">
      <c r="B4428" s="74"/>
      <c r="C4428" s="10"/>
      <c r="D4428" s="13"/>
      <c r="E4428" s="18"/>
      <c r="F4428" s="13"/>
      <c r="G4428" s="23"/>
      <c r="H4428" s="18" t="str">
        <f t="shared" si="138"/>
        <v/>
      </c>
      <c r="I4428" s="21"/>
      <c r="J4428" s="21"/>
      <c r="K4428" s="22"/>
      <c r="L4428" s="16"/>
      <c r="M4428" s="15"/>
      <c r="N4428" s="25">
        <f t="shared" si="139"/>
        <v>0</v>
      </c>
    </row>
    <row r="4429" spans="2:14" ht="21.9" customHeight="1" x14ac:dyDescent="0.3">
      <c r="B4429" s="74"/>
      <c r="C4429" s="10"/>
      <c r="D4429" s="13"/>
      <c r="E4429" s="18"/>
      <c r="F4429" s="13"/>
      <c r="G4429" s="23"/>
      <c r="H4429" s="18" t="str">
        <f t="shared" si="138"/>
        <v/>
      </c>
      <c r="I4429" s="21"/>
      <c r="J4429" s="21"/>
      <c r="K4429" s="22"/>
      <c r="L4429" s="16"/>
      <c r="M4429" s="15"/>
      <c r="N4429" s="25">
        <f t="shared" si="139"/>
        <v>0</v>
      </c>
    </row>
    <row r="4430" spans="2:14" ht="21.9" customHeight="1" x14ac:dyDescent="0.3">
      <c r="B4430" s="74"/>
      <c r="C4430" s="10"/>
      <c r="D4430" s="13"/>
      <c r="E4430" s="18"/>
      <c r="F4430" s="13"/>
      <c r="G4430" s="23"/>
      <c r="H4430" s="18" t="str">
        <f t="shared" si="138"/>
        <v/>
      </c>
      <c r="I4430" s="21"/>
      <c r="J4430" s="21"/>
      <c r="K4430" s="22"/>
      <c r="L4430" s="16"/>
      <c r="M4430" s="15"/>
      <c r="N4430" s="25">
        <f t="shared" si="139"/>
        <v>0</v>
      </c>
    </row>
    <row r="4431" spans="2:14" ht="21.9" customHeight="1" x14ac:dyDescent="0.3">
      <c r="B4431" s="74"/>
      <c r="C4431" s="10"/>
      <c r="D4431" s="13"/>
      <c r="E4431" s="18"/>
      <c r="F4431" s="13"/>
      <c r="G4431" s="23"/>
      <c r="H4431" s="18" t="str">
        <f t="shared" si="138"/>
        <v/>
      </c>
      <c r="I4431" s="21"/>
      <c r="J4431" s="21"/>
      <c r="K4431" s="22"/>
      <c r="L4431" s="16"/>
      <c r="M4431" s="15"/>
      <c r="N4431" s="25">
        <f t="shared" si="139"/>
        <v>0</v>
      </c>
    </row>
    <row r="4432" spans="2:14" ht="21.9" customHeight="1" x14ac:dyDescent="0.3">
      <c r="B4432" s="74"/>
      <c r="C4432" s="10"/>
      <c r="D4432" s="13"/>
      <c r="E4432" s="18"/>
      <c r="F4432" s="13"/>
      <c r="G4432" s="23"/>
      <c r="H4432" s="18" t="str">
        <f t="shared" si="138"/>
        <v/>
      </c>
      <c r="I4432" s="21"/>
      <c r="J4432" s="21"/>
      <c r="K4432" s="22"/>
      <c r="L4432" s="16"/>
      <c r="M4432" s="15"/>
      <c r="N4432" s="25">
        <f t="shared" si="139"/>
        <v>0</v>
      </c>
    </row>
    <row r="4433" spans="2:14" ht="21.9" customHeight="1" x14ac:dyDescent="0.3">
      <c r="B4433" s="74"/>
      <c r="C4433" s="10"/>
      <c r="D4433" s="13"/>
      <c r="E4433" s="18"/>
      <c r="F4433" s="13"/>
      <c r="G4433" s="23"/>
      <c r="H4433" s="18" t="str">
        <f t="shared" si="138"/>
        <v/>
      </c>
      <c r="I4433" s="21"/>
      <c r="J4433" s="21"/>
      <c r="K4433" s="22"/>
      <c r="L4433" s="16"/>
      <c r="M4433" s="15"/>
      <c r="N4433" s="25">
        <f t="shared" si="139"/>
        <v>0</v>
      </c>
    </row>
    <row r="4434" spans="2:14" ht="21.9" customHeight="1" x14ac:dyDescent="0.3">
      <c r="B4434" s="74"/>
      <c r="C4434" s="10"/>
      <c r="D4434" s="13"/>
      <c r="E4434" s="18"/>
      <c r="F4434" s="13"/>
      <c r="G4434" s="23"/>
      <c r="H4434" s="18" t="str">
        <f t="shared" si="138"/>
        <v/>
      </c>
      <c r="I4434" s="21"/>
      <c r="J4434" s="21"/>
      <c r="K4434" s="22"/>
      <c r="L4434" s="16"/>
      <c r="M4434" s="15"/>
      <c r="N4434" s="25">
        <f t="shared" si="139"/>
        <v>0</v>
      </c>
    </row>
    <row r="4435" spans="2:14" ht="21.9" customHeight="1" x14ac:dyDescent="0.3">
      <c r="B4435" s="74"/>
      <c r="C4435" s="10"/>
      <c r="D4435" s="13"/>
      <c r="E4435" s="18"/>
      <c r="F4435" s="13"/>
      <c r="G4435" s="23"/>
      <c r="H4435" s="18" t="str">
        <f t="shared" si="138"/>
        <v/>
      </c>
      <c r="I4435" s="21"/>
      <c r="J4435" s="21"/>
      <c r="K4435" s="22"/>
      <c r="L4435" s="16"/>
      <c r="M4435" s="15"/>
      <c r="N4435" s="25">
        <f t="shared" si="139"/>
        <v>0</v>
      </c>
    </row>
    <row r="4436" spans="2:14" ht="21.9" customHeight="1" x14ac:dyDescent="0.3">
      <c r="B4436" s="74"/>
      <c r="C4436" s="10"/>
      <c r="D4436" s="13"/>
      <c r="E4436" s="18"/>
      <c r="F4436" s="13"/>
      <c r="G4436" s="23"/>
      <c r="H4436" s="18" t="str">
        <f t="shared" si="138"/>
        <v/>
      </c>
      <c r="I4436" s="21"/>
      <c r="J4436" s="21"/>
      <c r="K4436" s="22"/>
      <c r="L4436" s="16"/>
      <c r="M4436" s="15"/>
      <c r="N4436" s="25">
        <f t="shared" si="139"/>
        <v>0</v>
      </c>
    </row>
    <row r="4437" spans="2:14" ht="21.9" customHeight="1" x14ac:dyDescent="0.3">
      <c r="B4437" s="74"/>
      <c r="C4437" s="10"/>
      <c r="D4437" s="13"/>
      <c r="E4437" s="18"/>
      <c r="F4437" s="13"/>
      <c r="G4437" s="23"/>
      <c r="H4437" s="18" t="str">
        <f t="shared" si="138"/>
        <v/>
      </c>
      <c r="I4437" s="21"/>
      <c r="J4437" s="21"/>
      <c r="K4437" s="22"/>
      <c r="L4437" s="16"/>
      <c r="M4437" s="15"/>
      <c r="N4437" s="25">
        <f t="shared" si="139"/>
        <v>0</v>
      </c>
    </row>
    <row r="4438" spans="2:14" ht="21.9" customHeight="1" x14ac:dyDescent="0.3">
      <c r="B4438" s="74"/>
      <c r="C4438" s="10"/>
      <c r="D4438" s="13"/>
      <c r="E4438" s="18"/>
      <c r="F4438" s="13"/>
      <c r="G4438" s="23"/>
      <c r="H4438" s="18" t="str">
        <f t="shared" si="138"/>
        <v/>
      </c>
      <c r="I4438" s="21"/>
      <c r="J4438" s="21"/>
      <c r="K4438" s="22"/>
      <c r="L4438" s="16"/>
      <c r="M4438" s="15"/>
      <c r="N4438" s="25">
        <f t="shared" si="139"/>
        <v>0</v>
      </c>
    </row>
    <row r="4439" spans="2:14" ht="21.9" customHeight="1" x14ac:dyDescent="0.3">
      <c r="B4439" s="74"/>
      <c r="C4439" s="10"/>
      <c r="D4439" s="13"/>
      <c r="E4439" s="18"/>
      <c r="F4439" s="13"/>
      <c r="G4439" s="23"/>
      <c r="H4439" s="18" t="str">
        <f t="shared" si="138"/>
        <v/>
      </c>
      <c r="I4439" s="21"/>
      <c r="J4439" s="21"/>
      <c r="K4439" s="22"/>
      <c r="L4439" s="16"/>
      <c r="M4439" s="15"/>
      <c r="N4439" s="25">
        <f t="shared" si="139"/>
        <v>0</v>
      </c>
    </row>
    <row r="4440" spans="2:14" ht="21.9" customHeight="1" x14ac:dyDescent="0.3">
      <c r="B4440" s="74"/>
      <c r="C4440" s="10"/>
      <c r="D4440" s="13"/>
      <c r="E4440" s="18"/>
      <c r="F4440" s="13"/>
      <c r="G4440" s="23"/>
      <c r="H4440" s="18" t="str">
        <f t="shared" si="138"/>
        <v/>
      </c>
      <c r="I4440" s="21"/>
      <c r="J4440" s="21"/>
      <c r="K4440" s="22"/>
      <c r="L4440" s="16"/>
      <c r="M4440" s="15"/>
      <c r="N4440" s="25">
        <f t="shared" si="139"/>
        <v>0</v>
      </c>
    </row>
    <row r="4441" spans="2:14" ht="21.9" customHeight="1" x14ac:dyDescent="0.3">
      <c r="B4441" s="74"/>
      <c r="C4441" s="10"/>
      <c r="D4441" s="13"/>
      <c r="E4441" s="18"/>
      <c r="F4441" s="13"/>
      <c r="G4441" s="23"/>
      <c r="H4441" s="18" t="str">
        <f t="shared" si="138"/>
        <v/>
      </c>
      <c r="I4441" s="21"/>
      <c r="J4441" s="21"/>
      <c r="K4441" s="22"/>
      <c r="L4441" s="16"/>
      <c r="M4441" s="15"/>
      <c r="N4441" s="25">
        <f t="shared" si="139"/>
        <v>0</v>
      </c>
    </row>
    <row r="4442" spans="2:14" ht="21.9" customHeight="1" x14ac:dyDescent="0.3">
      <c r="B4442" s="74"/>
      <c r="C4442" s="10"/>
      <c r="D4442" s="13"/>
      <c r="E4442" s="18"/>
      <c r="F4442" s="13"/>
      <c r="G4442" s="23"/>
      <c r="H4442" s="18" t="str">
        <f t="shared" si="138"/>
        <v/>
      </c>
      <c r="I4442" s="21"/>
      <c r="J4442" s="21"/>
      <c r="K4442" s="22"/>
      <c r="L4442" s="16"/>
      <c r="M4442" s="15"/>
      <c r="N4442" s="25">
        <f t="shared" si="139"/>
        <v>0</v>
      </c>
    </row>
    <row r="4443" spans="2:14" ht="21.9" customHeight="1" x14ac:dyDescent="0.3">
      <c r="B4443" s="74"/>
      <c r="C4443" s="10"/>
      <c r="D4443" s="13"/>
      <c r="E4443" s="18"/>
      <c r="F4443" s="13"/>
      <c r="G4443" s="23"/>
      <c r="H4443" s="18" t="str">
        <f t="shared" si="138"/>
        <v/>
      </c>
      <c r="I4443" s="21"/>
      <c r="J4443" s="21"/>
      <c r="K4443" s="22"/>
      <c r="L4443" s="16"/>
      <c r="M4443" s="15"/>
      <c r="N4443" s="25">
        <f t="shared" si="139"/>
        <v>0</v>
      </c>
    </row>
    <row r="4444" spans="2:14" ht="21.9" customHeight="1" x14ac:dyDescent="0.3">
      <c r="B4444" s="74"/>
      <c r="C4444" s="10"/>
      <c r="D4444" s="13"/>
      <c r="E4444" s="18"/>
      <c r="F4444" s="13"/>
      <c r="G4444" s="23"/>
      <c r="H4444" s="18" t="str">
        <f t="shared" si="138"/>
        <v/>
      </c>
      <c r="I4444" s="21"/>
      <c r="J4444" s="21"/>
      <c r="K4444" s="22"/>
      <c r="L4444" s="16"/>
      <c r="M4444" s="15"/>
      <c r="N4444" s="25">
        <f t="shared" si="139"/>
        <v>0</v>
      </c>
    </row>
    <row r="4445" spans="2:14" ht="21.9" customHeight="1" x14ac:dyDescent="0.3">
      <c r="B4445" s="74"/>
      <c r="C4445" s="10"/>
      <c r="D4445" s="13"/>
      <c r="E4445" s="18"/>
      <c r="F4445" s="13"/>
      <c r="G4445" s="23"/>
      <c r="H4445" s="18" t="str">
        <f t="shared" si="138"/>
        <v/>
      </c>
      <c r="I4445" s="21"/>
      <c r="J4445" s="21"/>
      <c r="K4445" s="22"/>
      <c r="L4445" s="16"/>
      <c r="M4445" s="15"/>
      <c r="N4445" s="25">
        <f t="shared" si="139"/>
        <v>0</v>
      </c>
    </row>
    <row r="4446" spans="2:14" ht="21.9" customHeight="1" x14ac:dyDescent="0.3">
      <c r="B4446" s="74"/>
      <c r="C4446" s="10"/>
      <c r="D4446" s="13"/>
      <c r="E4446" s="18"/>
      <c r="F4446" s="13"/>
      <c r="G4446" s="23"/>
      <c r="H4446" s="18" t="str">
        <f t="shared" si="138"/>
        <v/>
      </c>
      <c r="I4446" s="21"/>
      <c r="J4446" s="21"/>
      <c r="K4446" s="22"/>
      <c r="L4446" s="16"/>
      <c r="M4446" s="15"/>
      <c r="N4446" s="25">
        <f t="shared" si="139"/>
        <v>0</v>
      </c>
    </row>
    <row r="4447" spans="2:14" ht="21.9" customHeight="1" x14ac:dyDescent="0.3">
      <c r="B4447" s="74"/>
      <c r="C4447" s="10"/>
      <c r="D4447" s="13"/>
      <c r="E4447" s="18"/>
      <c r="F4447" s="13"/>
      <c r="G4447" s="23"/>
      <c r="H4447" s="18" t="str">
        <f t="shared" si="138"/>
        <v/>
      </c>
      <c r="I4447" s="21"/>
      <c r="J4447" s="21"/>
      <c r="K4447" s="22"/>
      <c r="L4447" s="16"/>
      <c r="M4447" s="15"/>
      <c r="N4447" s="25">
        <f t="shared" si="139"/>
        <v>0</v>
      </c>
    </row>
    <row r="4448" spans="2:14" ht="21.9" customHeight="1" x14ac:dyDescent="0.3">
      <c r="B4448" s="74"/>
      <c r="C4448" s="10"/>
      <c r="D4448" s="13"/>
      <c r="E4448" s="18"/>
      <c r="F4448" s="13"/>
      <c r="G4448" s="23"/>
      <c r="H4448" s="18" t="str">
        <f t="shared" si="138"/>
        <v/>
      </c>
      <c r="I4448" s="21"/>
      <c r="J4448" s="21"/>
      <c r="K4448" s="22"/>
      <c r="L4448" s="16"/>
      <c r="M4448" s="15"/>
      <c r="N4448" s="25">
        <f t="shared" si="139"/>
        <v>0</v>
      </c>
    </row>
    <row r="4449" spans="2:14" ht="21.9" customHeight="1" x14ac:dyDescent="0.3">
      <c r="B4449" s="74"/>
      <c r="C4449" s="10"/>
      <c r="D4449" s="13"/>
      <c r="E4449" s="18"/>
      <c r="F4449" s="13"/>
      <c r="G4449" s="23"/>
      <c r="H4449" s="18" t="str">
        <f t="shared" si="138"/>
        <v/>
      </c>
      <c r="I4449" s="21"/>
      <c r="J4449" s="21"/>
      <c r="K4449" s="22"/>
      <c r="L4449" s="16"/>
      <c r="M4449" s="15"/>
      <c r="N4449" s="25">
        <f t="shared" si="139"/>
        <v>0</v>
      </c>
    </row>
    <row r="4450" spans="2:14" ht="21.9" customHeight="1" x14ac:dyDescent="0.3">
      <c r="B4450" s="74"/>
      <c r="C4450" s="10"/>
      <c r="D4450" s="13"/>
      <c r="E4450" s="18"/>
      <c r="F4450" s="13"/>
      <c r="G4450" s="23"/>
      <c r="H4450" s="18" t="str">
        <f t="shared" si="138"/>
        <v/>
      </c>
      <c r="I4450" s="21"/>
      <c r="J4450" s="21"/>
      <c r="K4450" s="22"/>
      <c r="L4450" s="16"/>
      <c r="M4450" s="15"/>
      <c r="N4450" s="25">
        <f t="shared" si="139"/>
        <v>0</v>
      </c>
    </row>
    <row r="4451" spans="2:14" ht="21.9" customHeight="1" x14ac:dyDescent="0.3">
      <c r="B4451" s="74"/>
      <c r="C4451" s="10"/>
      <c r="D4451" s="13"/>
      <c r="E4451" s="18"/>
      <c r="F4451" s="13"/>
      <c r="G4451" s="23"/>
      <c r="H4451" s="18" t="str">
        <f t="shared" si="138"/>
        <v/>
      </c>
      <c r="I4451" s="21"/>
      <c r="J4451" s="21"/>
      <c r="K4451" s="22"/>
      <c r="L4451" s="16"/>
      <c r="M4451" s="15"/>
      <c r="N4451" s="25">
        <f t="shared" si="139"/>
        <v>0</v>
      </c>
    </row>
    <row r="4452" spans="2:14" ht="21.9" customHeight="1" x14ac:dyDescent="0.3">
      <c r="B4452" s="74"/>
      <c r="C4452" s="10"/>
      <c r="D4452" s="13"/>
      <c r="E4452" s="18"/>
      <c r="F4452" s="13"/>
      <c r="G4452" s="23"/>
      <c r="H4452" s="18" t="str">
        <f t="shared" si="138"/>
        <v/>
      </c>
      <c r="I4452" s="21"/>
      <c r="J4452" s="21"/>
      <c r="K4452" s="22"/>
      <c r="L4452" s="16"/>
      <c r="M4452" s="15"/>
      <c r="N4452" s="25">
        <f t="shared" si="139"/>
        <v>0</v>
      </c>
    </row>
    <row r="4453" spans="2:14" ht="21.9" customHeight="1" x14ac:dyDescent="0.3">
      <c r="B4453" s="74"/>
      <c r="C4453" s="10"/>
      <c r="D4453" s="13"/>
      <c r="E4453" s="18"/>
      <c r="F4453" s="13"/>
      <c r="G4453" s="23"/>
      <c r="H4453" s="18" t="str">
        <f t="shared" si="138"/>
        <v/>
      </c>
      <c r="I4453" s="21"/>
      <c r="J4453" s="21"/>
      <c r="K4453" s="22"/>
      <c r="L4453" s="16"/>
      <c r="M4453" s="15"/>
      <c r="N4453" s="25">
        <f t="shared" si="139"/>
        <v>0</v>
      </c>
    </row>
    <row r="4454" spans="2:14" ht="21.9" customHeight="1" x14ac:dyDescent="0.3">
      <c r="B4454" s="74"/>
      <c r="C4454" s="10"/>
      <c r="D4454" s="13"/>
      <c r="E4454" s="18"/>
      <c r="F4454" s="13"/>
      <c r="G4454" s="23"/>
      <c r="H4454" s="18" t="str">
        <f t="shared" si="138"/>
        <v/>
      </c>
      <c r="I4454" s="21"/>
      <c r="J4454" s="21"/>
      <c r="K4454" s="22"/>
      <c r="L4454" s="16"/>
      <c r="M4454" s="15"/>
      <c r="N4454" s="25">
        <f t="shared" si="139"/>
        <v>0</v>
      </c>
    </row>
    <row r="4455" spans="2:14" ht="21.9" customHeight="1" x14ac:dyDescent="0.3">
      <c r="B4455" s="74"/>
      <c r="C4455" s="10"/>
      <c r="D4455" s="13"/>
      <c r="E4455" s="18"/>
      <c r="F4455" s="13"/>
      <c r="G4455" s="23"/>
      <c r="H4455" s="18" t="str">
        <f t="shared" si="138"/>
        <v/>
      </c>
      <c r="I4455" s="21"/>
      <c r="J4455" s="21"/>
      <c r="K4455" s="22"/>
      <c r="L4455" s="16"/>
      <c r="M4455" s="15"/>
      <c r="N4455" s="25">
        <f t="shared" si="139"/>
        <v>0</v>
      </c>
    </row>
    <row r="4456" spans="2:14" ht="21.9" customHeight="1" x14ac:dyDescent="0.3">
      <c r="B4456" s="74"/>
      <c r="C4456" s="10"/>
      <c r="D4456" s="13"/>
      <c r="E4456" s="18"/>
      <c r="F4456" s="13"/>
      <c r="G4456" s="23"/>
      <c r="H4456" s="18" t="str">
        <f t="shared" si="138"/>
        <v/>
      </c>
      <c r="I4456" s="21"/>
      <c r="J4456" s="21"/>
      <c r="K4456" s="22"/>
      <c r="L4456" s="16"/>
      <c r="M4456" s="15"/>
      <c r="N4456" s="25">
        <f t="shared" si="139"/>
        <v>0</v>
      </c>
    </row>
    <row r="4457" spans="2:14" ht="21.9" customHeight="1" x14ac:dyDescent="0.3">
      <c r="B4457" s="74"/>
      <c r="C4457" s="10"/>
      <c r="D4457" s="13"/>
      <c r="E4457" s="18"/>
      <c r="F4457" s="13"/>
      <c r="G4457" s="23"/>
      <c r="H4457" s="18" t="str">
        <f t="shared" si="138"/>
        <v/>
      </c>
      <c r="I4457" s="21"/>
      <c r="J4457" s="21"/>
      <c r="K4457" s="22"/>
      <c r="L4457" s="16"/>
      <c r="M4457" s="15"/>
      <c r="N4457" s="25">
        <f t="shared" si="139"/>
        <v>0</v>
      </c>
    </row>
    <row r="4458" spans="2:14" ht="21.9" customHeight="1" x14ac:dyDescent="0.3">
      <c r="B4458" s="74"/>
      <c r="C4458" s="10"/>
      <c r="D4458" s="13"/>
      <c r="E4458" s="18"/>
      <c r="F4458" s="13"/>
      <c r="G4458" s="23"/>
      <c r="H4458" s="18" t="str">
        <f t="shared" si="138"/>
        <v/>
      </c>
      <c r="I4458" s="21"/>
      <c r="J4458" s="21"/>
      <c r="K4458" s="22"/>
      <c r="L4458" s="16"/>
      <c r="M4458" s="15"/>
      <c r="N4458" s="25">
        <f t="shared" si="139"/>
        <v>0</v>
      </c>
    </row>
    <row r="4459" spans="2:14" ht="21.9" customHeight="1" x14ac:dyDescent="0.3">
      <c r="B4459" s="74"/>
      <c r="C4459" s="10"/>
      <c r="D4459" s="13"/>
      <c r="E4459" s="18"/>
      <c r="F4459" s="13"/>
      <c r="G4459" s="23"/>
      <c r="H4459" s="18" t="str">
        <f t="shared" si="138"/>
        <v/>
      </c>
      <c r="I4459" s="21"/>
      <c r="J4459" s="21"/>
      <c r="K4459" s="22"/>
      <c r="L4459" s="16"/>
      <c r="M4459" s="15"/>
      <c r="N4459" s="25">
        <f t="shared" si="139"/>
        <v>0</v>
      </c>
    </row>
    <row r="4460" spans="2:14" ht="21.9" customHeight="1" x14ac:dyDescent="0.3">
      <c r="B4460" s="74"/>
      <c r="C4460" s="10"/>
      <c r="D4460" s="13"/>
      <c r="E4460" s="18"/>
      <c r="F4460" s="13"/>
      <c r="G4460" s="23"/>
      <c r="H4460" s="18" t="str">
        <f t="shared" si="138"/>
        <v/>
      </c>
      <c r="I4460" s="21"/>
      <c r="J4460" s="21"/>
      <c r="K4460" s="22"/>
      <c r="L4460" s="16"/>
      <c r="M4460" s="15"/>
      <c r="N4460" s="25">
        <f t="shared" si="139"/>
        <v>0</v>
      </c>
    </row>
    <row r="4461" spans="2:14" ht="21.9" customHeight="1" x14ac:dyDescent="0.3">
      <c r="B4461" s="74"/>
      <c r="C4461" s="10"/>
      <c r="D4461" s="13"/>
      <c r="E4461" s="18"/>
      <c r="F4461" s="13"/>
      <c r="G4461" s="23"/>
      <c r="H4461" s="18" t="str">
        <f t="shared" si="138"/>
        <v/>
      </c>
      <c r="I4461" s="21"/>
      <c r="J4461" s="21"/>
      <c r="K4461" s="22"/>
      <c r="L4461" s="16"/>
      <c r="M4461" s="15"/>
      <c r="N4461" s="25">
        <f t="shared" si="139"/>
        <v>0</v>
      </c>
    </row>
    <row r="4462" spans="2:14" ht="21.9" customHeight="1" x14ac:dyDescent="0.3">
      <c r="B4462" s="74"/>
      <c r="C4462" s="10"/>
      <c r="D4462" s="13"/>
      <c r="E4462" s="18"/>
      <c r="F4462" s="13"/>
      <c r="G4462" s="23"/>
      <c r="H4462" s="18" t="str">
        <f t="shared" si="138"/>
        <v/>
      </c>
      <c r="I4462" s="21"/>
      <c r="J4462" s="21"/>
      <c r="K4462" s="22"/>
      <c r="L4462" s="16"/>
      <c r="M4462" s="15"/>
      <c r="N4462" s="25">
        <f t="shared" si="139"/>
        <v>0</v>
      </c>
    </row>
    <row r="4463" spans="2:14" ht="21.9" customHeight="1" x14ac:dyDescent="0.3">
      <c r="B4463" s="74"/>
      <c r="C4463" s="10"/>
      <c r="D4463" s="13"/>
      <c r="E4463" s="18"/>
      <c r="F4463" s="13"/>
      <c r="G4463" s="23"/>
      <c r="H4463" s="18" t="str">
        <f t="shared" si="138"/>
        <v/>
      </c>
      <c r="I4463" s="21"/>
      <c r="J4463" s="21"/>
      <c r="K4463" s="22"/>
      <c r="L4463" s="16"/>
      <c r="M4463" s="15"/>
      <c r="N4463" s="25">
        <f t="shared" si="139"/>
        <v>0</v>
      </c>
    </row>
    <row r="4464" spans="2:14" ht="21.9" customHeight="1" x14ac:dyDescent="0.3">
      <c r="B4464" s="74"/>
      <c r="C4464" s="10"/>
      <c r="D4464" s="13"/>
      <c r="E4464" s="18"/>
      <c r="F4464" s="13"/>
      <c r="G4464" s="23"/>
      <c r="H4464" s="18" t="str">
        <f t="shared" si="138"/>
        <v/>
      </c>
      <c r="I4464" s="21"/>
      <c r="J4464" s="21"/>
      <c r="K4464" s="22"/>
      <c r="L4464" s="16"/>
      <c r="M4464" s="15"/>
      <c r="N4464" s="25">
        <f t="shared" si="139"/>
        <v>0</v>
      </c>
    </row>
    <row r="4465" spans="2:14" ht="21.9" customHeight="1" x14ac:dyDescent="0.3">
      <c r="B4465" s="74"/>
      <c r="C4465" s="10"/>
      <c r="D4465" s="13"/>
      <c r="E4465" s="18"/>
      <c r="F4465" s="13"/>
      <c r="G4465" s="23"/>
      <c r="H4465" s="18" t="str">
        <f t="shared" si="138"/>
        <v/>
      </c>
      <c r="I4465" s="21"/>
      <c r="J4465" s="21"/>
      <c r="K4465" s="22"/>
      <c r="L4465" s="16"/>
      <c r="M4465" s="15"/>
      <c r="N4465" s="25">
        <f t="shared" si="139"/>
        <v>0</v>
      </c>
    </row>
    <row r="4466" spans="2:14" ht="21.9" customHeight="1" x14ac:dyDescent="0.3">
      <c r="B4466" s="74"/>
      <c r="C4466" s="10"/>
      <c r="D4466" s="13"/>
      <c r="E4466" s="18"/>
      <c r="F4466" s="13"/>
      <c r="G4466" s="23"/>
      <c r="H4466" s="18" t="str">
        <f t="shared" si="138"/>
        <v/>
      </c>
      <c r="I4466" s="21"/>
      <c r="J4466" s="21"/>
      <c r="K4466" s="22"/>
      <c r="L4466" s="16"/>
      <c r="M4466" s="15"/>
      <c r="N4466" s="25">
        <f t="shared" si="139"/>
        <v>0</v>
      </c>
    </row>
    <row r="4467" spans="2:14" ht="21.9" customHeight="1" x14ac:dyDescent="0.3">
      <c r="B4467" s="74"/>
      <c r="C4467" s="10"/>
      <c r="D4467" s="13"/>
      <c r="E4467" s="18"/>
      <c r="F4467" s="13"/>
      <c r="G4467" s="23"/>
      <c r="H4467" s="18" t="str">
        <f t="shared" si="138"/>
        <v/>
      </c>
      <c r="I4467" s="21"/>
      <c r="J4467" s="21"/>
      <c r="K4467" s="22"/>
      <c r="L4467" s="16"/>
      <c r="M4467" s="15"/>
      <c r="N4467" s="25">
        <f t="shared" si="139"/>
        <v>0</v>
      </c>
    </row>
    <row r="4468" spans="2:14" ht="21.9" customHeight="1" x14ac:dyDescent="0.3">
      <c r="B4468" s="74"/>
      <c r="C4468" s="10"/>
      <c r="D4468" s="13"/>
      <c r="E4468" s="18"/>
      <c r="F4468" s="13"/>
      <c r="G4468" s="23"/>
      <c r="H4468" s="18" t="str">
        <f t="shared" si="138"/>
        <v/>
      </c>
      <c r="I4468" s="21"/>
      <c r="J4468" s="21"/>
      <c r="K4468" s="22"/>
      <c r="L4468" s="16"/>
      <c r="M4468" s="15"/>
      <c r="N4468" s="25">
        <f t="shared" si="139"/>
        <v>0</v>
      </c>
    </row>
    <row r="4469" spans="2:14" ht="21.9" customHeight="1" x14ac:dyDescent="0.3">
      <c r="B4469" s="74"/>
      <c r="C4469" s="10"/>
      <c r="D4469" s="13"/>
      <c r="E4469" s="18"/>
      <c r="F4469" s="13"/>
      <c r="G4469" s="23"/>
      <c r="H4469" s="18" t="str">
        <f t="shared" si="138"/>
        <v/>
      </c>
      <c r="I4469" s="21"/>
      <c r="J4469" s="21"/>
      <c r="K4469" s="22"/>
      <c r="L4469" s="16"/>
      <c r="M4469" s="15"/>
      <c r="N4469" s="25">
        <f t="shared" si="139"/>
        <v>0</v>
      </c>
    </row>
    <row r="4470" spans="2:14" ht="21.9" customHeight="1" x14ac:dyDescent="0.3">
      <c r="B4470" s="74"/>
      <c r="C4470" s="10"/>
      <c r="D4470" s="13"/>
      <c r="E4470" s="18"/>
      <c r="F4470" s="13"/>
      <c r="G4470" s="23"/>
      <c r="H4470" s="18" t="str">
        <f t="shared" si="138"/>
        <v/>
      </c>
      <c r="I4470" s="21"/>
      <c r="J4470" s="21"/>
      <c r="K4470" s="22"/>
      <c r="L4470" s="16"/>
      <c r="M4470" s="15"/>
      <c r="N4470" s="25">
        <f t="shared" si="139"/>
        <v>0</v>
      </c>
    </row>
    <row r="4471" spans="2:14" ht="21.9" customHeight="1" x14ac:dyDescent="0.3">
      <c r="B4471" s="74"/>
      <c r="C4471" s="10"/>
      <c r="D4471" s="13"/>
      <c r="E4471" s="18"/>
      <c r="F4471" s="13"/>
      <c r="G4471" s="23"/>
      <c r="H4471" s="18" t="str">
        <f t="shared" si="138"/>
        <v/>
      </c>
      <c r="I4471" s="21"/>
      <c r="J4471" s="21"/>
      <c r="K4471" s="22"/>
      <c r="L4471" s="16"/>
      <c r="M4471" s="15"/>
      <c r="N4471" s="25">
        <f t="shared" si="139"/>
        <v>0</v>
      </c>
    </row>
    <row r="4472" spans="2:14" ht="21.9" customHeight="1" x14ac:dyDescent="0.3">
      <c r="B4472" s="74"/>
      <c r="C4472" s="10"/>
      <c r="D4472" s="13"/>
      <c r="E4472" s="18"/>
      <c r="F4472" s="13"/>
      <c r="G4472" s="23"/>
      <c r="H4472" s="18" t="str">
        <f t="shared" si="138"/>
        <v/>
      </c>
      <c r="I4472" s="21"/>
      <c r="J4472" s="21"/>
      <c r="K4472" s="22"/>
      <c r="L4472" s="16"/>
      <c r="M4472" s="15"/>
      <c r="N4472" s="25">
        <f t="shared" si="139"/>
        <v>0</v>
      </c>
    </row>
    <row r="4473" spans="2:14" ht="21.9" customHeight="1" x14ac:dyDescent="0.3">
      <c r="B4473" s="74"/>
      <c r="C4473" s="10"/>
      <c r="D4473" s="13"/>
      <c r="E4473" s="18"/>
      <c r="F4473" s="13"/>
      <c r="G4473" s="23"/>
      <c r="H4473" s="18" t="str">
        <f t="shared" si="138"/>
        <v/>
      </c>
      <c r="I4473" s="21"/>
      <c r="J4473" s="21"/>
      <c r="K4473" s="22"/>
      <c r="L4473" s="16"/>
      <c r="M4473" s="15"/>
      <c r="N4473" s="25">
        <f t="shared" si="139"/>
        <v>0</v>
      </c>
    </row>
    <row r="4474" spans="2:14" ht="21.9" customHeight="1" x14ac:dyDescent="0.3">
      <c r="B4474" s="74"/>
      <c r="C4474" s="10"/>
      <c r="D4474" s="13"/>
      <c r="E4474" s="18"/>
      <c r="F4474" s="13"/>
      <c r="G4474" s="23"/>
      <c r="H4474" s="18" t="str">
        <f t="shared" si="138"/>
        <v/>
      </c>
      <c r="I4474" s="21"/>
      <c r="J4474" s="21"/>
      <c r="K4474" s="22"/>
      <c r="L4474" s="16"/>
      <c r="M4474" s="15"/>
      <c r="N4474" s="25">
        <f t="shared" si="139"/>
        <v>0</v>
      </c>
    </row>
    <row r="4475" spans="2:14" ht="21.9" customHeight="1" x14ac:dyDescent="0.3">
      <c r="B4475" s="74"/>
      <c r="C4475" s="10"/>
      <c r="D4475" s="13"/>
      <c r="E4475" s="18"/>
      <c r="F4475" s="13"/>
      <c r="G4475" s="23"/>
      <c r="H4475" s="18" t="str">
        <f t="shared" si="138"/>
        <v/>
      </c>
      <c r="I4475" s="21"/>
      <c r="J4475" s="21"/>
      <c r="K4475" s="22"/>
      <c r="L4475" s="16"/>
      <c r="M4475" s="15"/>
      <c r="N4475" s="25">
        <f t="shared" si="139"/>
        <v>0</v>
      </c>
    </row>
    <row r="4476" spans="2:14" ht="21.9" customHeight="1" x14ac:dyDescent="0.3">
      <c r="B4476" s="74"/>
      <c r="C4476" s="10"/>
      <c r="D4476" s="13"/>
      <c r="E4476" s="18"/>
      <c r="F4476" s="13"/>
      <c r="G4476" s="23"/>
      <c r="H4476" s="18" t="str">
        <f t="shared" si="138"/>
        <v/>
      </c>
      <c r="I4476" s="21"/>
      <c r="J4476" s="21"/>
      <c r="K4476" s="22"/>
      <c r="L4476" s="16"/>
      <c r="M4476" s="15"/>
      <c r="N4476" s="25">
        <f t="shared" si="139"/>
        <v>0</v>
      </c>
    </row>
    <row r="4477" spans="2:14" ht="21.9" customHeight="1" x14ac:dyDescent="0.3">
      <c r="B4477" s="74"/>
      <c r="C4477" s="10"/>
      <c r="D4477" s="13"/>
      <c r="E4477" s="18"/>
      <c r="F4477" s="13"/>
      <c r="G4477" s="23"/>
      <c r="H4477" s="18" t="str">
        <f t="shared" si="138"/>
        <v/>
      </c>
      <c r="I4477" s="21"/>
      <c r="J4477" s="21"/>
      <c r="K4477" s="22"/>
      <c r="L4477" s="16"/>
      <c r="M4477" s="15"/>
      <c r="N4477" s="25">
        <f t="shared" si="139"/>
        <v>0</v>
      </c>
    </row>
    <row r="4478" spans="2:14" ht="21.9" customHeight="1" x14ac:dyDescent="0.3">
      <c r="B4478" s="74"/>
      <c r="C4478" s="10"/>
      <c r="D4478" s="13"/>
      <c r="E4478" s="18"/>
      <c r="F4478" s="13"/>
      <c r="G4478" s="23"/>
      <c r="H4478" s="18" t="str">
        <f t="shared" si="138"/>
        <v/>
      </c>
      <c r="I4478" s="21"/>
      <c r="J4478" s="21"/>
      <c r="K4478" s="22"/>
      <c r="L4478" s="16"/>
      <c r="M4478" s="15"/>
      <c r="N4478" s="25">
        <f t="shared" si="139"/>
        <v>0</v>
      </c>
    </row>
    <row r="4479" spans="2:14" ht="21.9" customHeight="1" x14ac:dyDescent="0.3">
      <c r="B4479" s="74"/>
      <c r="C4479" s="10"/>
      <c r="D4479" s="13"/>
      <c r="E4479" s="18"/>
      <c r="F4479" s="13"/>
      <c r="G4479" s="23"/>
      <c r="H4479" s="18" t="str">
        <f t="shared" si="138"/>
        <v/>
      </c>
      <c r="I4479" s="21"/>
      <c r="J4479" s="21"/>
      <c r="K4479" s="22"/>
      <c r="L4479" s="16"/>
      <c r="M4479" s="15"/>
      <c r="N4479" s="25">
        <f t="shared" si="139"/>
        <v>0</v>
      </c>
    </row>
    <row r="4480" spans="2:14" ht="21.9" customHeight="1" x14ac:dyDescent="0.3">
      <c r="B4480" s="74"/>
      <c r="C4480" s="10"/>
      <c r="D4480" s="13"/>
      <c r="E4480" s="18"/>
      <c r="F4480" s="13"/>
      <c r="G4480" s="23"/>
      <c r="H4480" s="18" t="str">
        <f t="shared" si="138"/>
        <v/>
      </c>
      <c r="I4480" s="21"/>
      <c r="J4480" s="21"/>
      <c r="K4480" s="22"/>
      <c r="L4480" s="16"/>
      <c r="M4480" s="15"/>
      <c r="N4480" s="25">
        <f t="shared" si="139"/>
        <v>0</v>
      </c>
    </row>
    <row r="4481" spans="2:14" ht="21.9" customHeight="1" x14ac:dyDescent="0.3">
      <c r="B4481" s="74"/>
      <c r="C4481" s="10"/>
      <c r="D4481" s="13"/>
      <c r="E4481" s="18"/>
      <c r="F4481" s="13"/>
      <c r="G4481" s="23"/>
      <c r="H4481" s="18" t="str">
        <f t="shared" si="138"/>
        <v/>
      </c>
      <c r="I4481" s="21"/>
      <c r="J4481" s="21"/>
      <c r="K4481" s="22"/>
      <c r="L4481" s="16"/>
      <c r="M4481" s="15"/>
      <c r="N4481" s="25">
        <f t="shared" si="139"/>
        <v>0</v>
      </c>
    </row>
    <row r="4482" spans="2:14" ht="21.9" customHeight="1" x14ac:dyDescent="0.3">
      <c r="B4482" s="74"/>
      <c r="C4482" s="10"/>
      <c r="D4482" s="13"/>
      <c r="E4482" s="18"/>
      <c r="F4482" s="13"/>
      <c r="G4482" s="23"/>
      <c r="H4482" s="18" t="str">
        <f t="shared" si="138"/>
        <v/>
      </c>
      <c r="I4482" s="21"/>
      <c r="J4482" s="21"/>
      <c r="K4482" s="22"/>
      <c r="L4482" s="16"/>
      <c r="M4482" s="15"/>
      <c r="N4482" s="25">
        <f t="shared" si="139"/>
        <v>0</v>
      </c>
    </row>
    <row r="4483" spans="2:14" ht="21.9" customHeight="1" x14ac:dyDescent="0.3">
      <c r="B4483" s="74"/>
      <c r="C4483" s="10"/>
      <c r="D4483" s="13"/>
      <c r="E4483" s="18"/>
      <c r="F4483" s="13"/>
      <c r="G4483" s="23"/>
      <c r="H4483" s="18" t="str">
        <f t="shared" si="138"/>
        <v/>
      </c>
      <c r="I4483" s="21"/>
      <c r="J4483" s="21"/>
      <c r="K4483" s="22"/>
      <c r="L4483" s="16"/>
      <c r="M4483" s="15"/>
      <c r="N4483" s="25">
        <f t="shared" si="139"/>
        <v>0</v>
      </c>
    </row>
    <row r="4484" spans="2:14" ht="21.9" customHeight="1" x14ac:dyDescent="0.3">
      <c r="B4484" s="74"/>
      <c r="C4484" s="10"/>
      <c r="D4484" s="13"/>
      <c r="E4484" s="18"/>
      <c r="F4484" s="13"/>
      <c r="G4484" s="23"/>
      <c r="H4484" s="18" t="str">
        <f t="shared" si="138"/>
        <v/>
      </c>
      <c r="I4484" s="21"/>
      <c r="J4484" s="21"/>
      <c r="K4484" s="22"/>
      <c r="L4484" s="16"/>
      <c r="M4484" s="15"/>
      <c r="N4484" s="25">
        <f t="shared" si="139"/>
        <v>0</v>
      </c>
    </row>
    <row r="4485" spans="2:14" ht="21.9" customHeight="1" x14ac:dyDescent="0.3">
      <c r="B4485" s="74"/>
      <c r="C4485" s="10"/>
      <c r="D4485" s="13"/>
      <c r="E4485" s="18"/>
      <c r="F4485" s="13"/>
      <c r="G4485" s="23"/>
      <c r="H4485" s="18" t="str">
        <f t="shared" si="138"/>
        <v/>
      </c>
      <c r="I4485" s="21"/>
      <c r="J4485" s="21"/>
      <c r="K4485" s="22"/>
      <c r="L4485" s="16"/>
      <c r="M4485" s="15"/>
      <c r="N4485" s="25">
        <f t="shared" si="139"/>
        <v>0</v>
      </c>
    </row>
    <row r="4486" spans="2:14" ht="21.9" customHeight="1" x14ac:dyDescent="0.3">
      <c r="B4486" s="74"/>
      <c r="C4486" s="10"/>
      <c r="D4486" s="13"/>
      <c r="E4486" s="18"/>
      <c r="F4486" s="13"/>
      <c r="G4486" s="23"/>
      <c r="H4486" s="18" t="str">
        <f t="shared" si="138"/>
        <v/>
      </c>
      <c r="I4486" s="21"/>
      <c r="J4486" s="21"/>
      <c r="K4486" s="22"/>
      <c r="L4486" s="16"/>
      <c r="M4486" s="15"/>
      <c r="N4486" s="25">
        <f t="shared" si="139"/>
        <v>0</v>
      </c>
    </row>
    <row r="4487" spans="2:14" ht="21.9" customHeight="1" x14ac:dyDescent="0.3">
      <c r="B4487" s="74"/>
      <c r="C4487" s="10"/>
      <c r="D4487" s="13"/>
      <c r="E4487" s="18"/>
      <c r="F4487" s="13"/>
      <c r="G4487" s="23"/>
      <c r="H4487" s="18" t="str">
        <f t="shared" si="138"/>
        <v/>
      </c>
      <c r="I4487" s="21"/>
      <c r="J4487" s="21"/>
      <c r="K4487" s="22"/>
      <c r="L4487" s="16"/>
      <c r="M4487" s="15"/>
      <c r="N4487" s="25">
        <f t="shared" si="139"/>
        <v>0</v>
      </c>
    </row>
    <row r="4488" spans="2:14" ht="21.9" customHeight="1" x14ac:dyDescent="0.3">
      <c r="B4488" s="74"/>
      <c r="C4488" s="10"/>
      <c r="D4488" s="13"/>
      <c r="E4488" s="18"/>
      <c r="F4488" s="13"/>
      <c r="G4488" s="23"/>
      <c r="H4488" s="18" t="str">
        <f t="shared" si="138"/>
        <v/>
      </c>
      <c r="I4488" s="21"/>
      <c r="J4488" s="21"/>
      <c r="K4488" s="22"/>
      <c r="L4488" s="16"/>
      <c r="M4488" s="15"/>
      <c r="N4488" s="25">
        <f t="shared" si="139"/>
        <v>0</v>
      </c>
    </row>
    <row r="4489" spans="2:14" ht="21.9" customHeight="1" x14ac:dyDescent="0.3">
      <c r="B4489" s="74"/>
      <c r="C4489" s="10"/>
      <c r="D4489" s="13"/>
      <c r="E4489" s="18"/>
      <c r="F4489" s="13"/>
      <c r="G4489" s="23"/>
      <c r="H4489" s="18" t="str">
        <f t="shared" si="138"/>
        <v/>
      </c>
      <c r="I4489" s="21"/>
      <c r="J4489" s="21"/>
      <c r="K4489" s="22"/>
      <c r="L4489" s="16"/>
      <c r="M4489" s="15"/>
      <c r="N4489" s="25">
        <f t="shared" si="139"/>
        <v>0</v>
      </c>
    </row>
    <row r="4490" spans="2:14" ht="21.9" customHeight="1" x14ac:dyDescent="0.3">
      <c r="B4490" s="74"/>
      <c r="C4490" s="10"/>
      <c r="D4490" s="13"/>
      <c r="E4490" s="18"/>
      <c r="F4490" s="13"/>
      <c r="G4490" s="23"/>
      <c r="H4490" s="18" t="str">
        <f t="shared" si="138"/>
        <v/>
      </c>
      <c r="I4490" s="21"/>
      <c r="J4490" s="21"/>
      <c r="K4490" s="22"/>
      <c r="L4490" s="16"/>
      <c r="M4490" s="15"/>
      <c r="N4490" s="25">
        <f t="shared" si="139"/>
        <v>0</v>
      </c>
    </row>
    <row r="4491" spans="2:14" ht="21.9" customHeight="1" x14ac:dyDescent="0.3">
      <c r="B4491" s="74"/>
      <c r="C4491" s="10"/>
      <c r="D4491" s="13"/>
      <c r="E4491" s="18"/>
      <c r="F4491" s="13"/>
      <c r="G4491" s="23"/>
      <c r="H4491" s="18" t="str">
        <f t="shared" ref="H4491:H4554" si="140">IF(E4491="","",IF(N4491="",D4491*E4491,(D4491*E4491)-(D4491*N4491)))</f>
        <v/>
      </c>
      <c r="I4491" s="21"/>
      <c r="J4491" s="21"/>
      <c r="K4491" s="22"/>
      <c r="L4491" s="16"/>
      <c r="M4491" s="15"/>
      <c r="N4491" s="25">
        <f t="shared" ref="N4491:N4554" si="141">IF(F4491="Não","",E4491*G4491)</f>
        <v>0</v>
      </c>
    </row>
    <row r="4492" spans="2:14" ht="21.9" customHeight="1" x14ac:dyDescent="0.3">
      <c r="B4492" s="74"/>
      <c r="C4492" s="10"/>
      <c r="D4492" s="13"/>
      <c r="E4492" s="18"/>
      <c r="F4492" s="13"/>
      <c r="G4492" s="23"/>
      <c r="H4492" s="18" t="str">
        <f t="shared" si="140"/>
        <v/>
      </c>
      <c r="I4492" s="21"/>
      <c r="J4492" s="21"/>
      <c r="K4492" s="22"/>
      <c r="L4492" s="16"/>
      <c r="M4492" s="15"/>
      <c r="N4492" s="25">
        <f t="shared" si="141"/>
        <v>0</v>
      </c>
    </row>
    <row r="4493" spans="2:14" ht="21.9" customHeight="1" x14ac:dyDescent="0.3">
      <c r="B4493" s="74"/>
      <c r="C4493" s="10"/>
      <c r="D4493" s="13"/>
      <c r="E4493" s="18"/>
      <c r="F4493" s="13"/>
      <c r="G4493" s="23"/>
      <c r="H4493" s="18" t="str">
        <f t="shared" si="140"/>
        <v/>
      </c>
      <c r="I4493" s="21"/>
      <c r="J4493" s="21"/>
      <c r="K4493" s="22"/>
      <c r="L4493" s="16"/>
      <c r="M4493" s="15"/>
      <c r="N4493" s="25">
        <f t="shared" si="141"/>
        <v>0</v>
      </c>
    </row>
    <row r="4494" spans="2:14" ht="21.9" customHeight="1" x14ac:dyDescent="0.3">
      <c r="B4494" s="74"/>
      <c r="C4494" s="10"/>
      <c r="D4494" s="13"/>
      <c r="E4494" s="18"/>
      <c r="F4494" s="13"/>
      <c r="G4494" s="23"/>
      <c r="H4494" s="18" t="str">
        <f t="shared" si="140"/>
        <v/>
      </c>
      <c r="I4494" s="21"/>
      <c r="J4494" s="21"/>
      <c r="K4494" s="22"/>
      <c r="L4494" s="16"/>
      <c r="M4494" s="15"/>
      <c r="N4494" s="25">
        <f t="shared" si="141"/>
        <v>0</v>
      </c>
    </row>
    <row r="4495" spans="2:14" ht="21.9" customHeight="1" x14ac:dyDescent="0.3">
      <c r="B4495" s="74"/>
      <c r="C4495" s="10"/>
      <c r="D4495" s="13"/>
      <c r="E4495" s="18"/>
      <c r="F4495" s="13"/>
      <c r="G4495" s="23"/>
      <c r="H4495" s="18" t="str">
        <f t="shared" si="140"/>
        <v/>
      </c>
      <c r="I4495" s="21"/>
      <c r="J4495" s="21"/>
      <c r="K4495" s="22"/>
      <c r="L4495" s="16"/>
      <c r="M4495" s="15"/>
      <c r="N4495" s="25">
        <f t="shared" si="141"/>
        <v>0</v>
      </c>
    </row>
    <row r="4496" spans="2:14" ht="21.9" customHeight="1" x14ac:dyDescent="0.3">
      <c r="B4496" s="74"/>
      <c r="C4496" s="10"/>
      <c r="D4496" s="13"/>
      <c r="E4496" s="18"/>
      <c r="F4496" s="13"/>
      <c r="G4496" s="23"/>
      <c r="H4496" s="18" t="str">
        <f t="shared" si="140"/>
        <v/>
      </c>
      <c r="I4496" s="21"/>
      <c r="J4496" s="21"/>
      <c r="K4496" s="22"/>
      <c r="L4496" s="16"/>
      <c r="M4496" s="15"/>
      <c r="N4496" s="25">
        <f t="shared" si="141"/>
        <v>0</v>
      </c>
    </row>
    <row r="4497" spans="2:14" ht="21.9" customHeight="1" x14ac:dyDescent="0.3">
      <c r="B4497" s="74"/>
      <c r="C4497" s="10"/>
      <c r="D4497" s="13"/>
      <c r="E4497" s="18"/>
      <c r="F4497" s="13"/>
      <c r="G4497" s="23"/>
      <c r="H4497" s="18" t="str">
        <f t="shared" si="140"/>
        <v/>
      </c>
      <c r="I4497" s="21"/>
      <c r="J4497" s="21"/>
      <c r="K4497" s="22"/>
      <c r="L4497" s="16"/>
      <c r="M4497" s="15"/>
      <c r="N4497" s="25">
        <f t="shared" si="141"/>
        <v>0</v>
      </c>
    </row>
    <row r="4498" spans="2:14" ht="21.9" customHeight="1" x14ac:dyDescent="0.3">
      <c r="B4498" s="74"/>
      <c r="C4498" s="10"/>
      <c r="D4498" s="13"/>
      <c r="E4498" s="18"/>
      <c r="F4498" s="13"/>
      <c r="G4498" s="23"/>
      <c r="H4498" s="18" t="str">
        <f t="shared" si="140"/>
        <v/>
      </c>
      <c r="I4498" s="21"/>
      <c r="J4498" s="21"/>
      <c r="K4498" s="22"/>
      <c r="L4498" s="16"/>
      <c r="M4498" s="15"/>
      <c r="N4498" s="25">
        <f t="shared" si="141"/>
        <v>0</v>
      </c>
    </row>
    <row r="4499" spans="2:14" ht="21.9" customHeight="1" x14ac:dyDescent="0.3">
      <c r="B4499" s="74"/>
      <c r="C4499" s="10"/>
      <c r="D4499" s="13"/>
      <c r="E4499" s="18"/>
      <c r="F4499" s="13"/>
      <c r="G4499" s="23"/>
      <c r="H4499" s="18" t="str">
        <f t="shared" si="140"/>
        <v/>
      </c>
      <c r="I4499" s="21"/>
      <c r="J4499" s="21"/>
      <c r="K4499" s="22"/>
      <c r="L4499" s="16"/>
      <c r="M4499" s="15"/>
      <c r="N4499" s="25">
        <f t="shared" si="141"/>
        <v>0</v>
      </c>
    </row>
    <row r="4500" spans="2:14" ht="21.9" customHeight="1" x14ac:dyDescent="0.3">
      <c r="B4500" s="74"/>
      <c r="C4500" s="10"/>
      <c r="D4500" s="13"/>
      <c r="E4500" s="18"/>
      <c r="F4500" s="13"/>
      <c r="G4500" s="23"/>
      <c r="H4500" s="18" t="str">
        <f t="shared" si="140"/>
        <v/>
      </c>
      <c r="I4500" s="21"/>
      <c r="J4500" s="21"/>
      <c r="K4500" s="22"/>
      <c r="L4500" s="16"/>
      <c r="M4500" s="15"/>
      <c r="N4500" s="25">
        <f t="shared" si="141"/>
        <v>0</v>
      </c>
    </row>
    <row r="4501" spans="2:14" ht="21.9" customHeight="1" x14ac:dyDescent="0.3">
      <c r="B4501" s="74"/>
      <c r="C4501" s="10"/>
      <c r="D4501" s="13"/>
      <c r="E4501" s="18"/>
      <c r="F4501" s="13"/>
      <c r="G4501" s="23"/>
      <c r="H4501" s="18" t="str">
        <f t="shared" si="140"/>
        <v/>
      </c>
      <c r="I4501" s="21"/>
      <c r="J4501" s="21"/>
      <c r="K4501" s="22"/>
      <c r="L4501" s="16"/>
      <c r="M4501" s="15"/>
      <c r="N4501" s="25">
        <f t="shared" si="141"/>
        <v>0</v>
      </c>
    </row>
    <row r="4502" spans="2:14" ht="21.9" customHeight="1" x14ac:dyDescent="0.3">
      <c r="B4502" s="74"/>
      <c r="C4502" s="10"/>
      <c r="D4502" s="13"/>
      <c r="E4502" s="18"/>
      <c r="F4502" s="13"/>
      <c r="G4502" s="23"/>
      <c r="H4502" s="18" t="str">
        <f t="shared" si="140"/>
        <v/>
      </c>
      <c r="I4502" s="21"/>
      <c r="J4502" s="21"/>
      <c r="K4502" s="22"/>
      <c r="L4502" s="16"/>
      <c r="M4502" s="15"/>
      <c r="N4502" s="25">
        <f t="shared" si="141"/>
        <v>0</v>
      </c>
    </row>
    <row r="4503" spans="2:14" ht="21.9" customHeight="1" x14ac:dyDescent="0.3">
      <c r="B4503" s="74"/>
      <c r="C4503" s="10"/>
      <c r="D4503" s="13"/>
      <c r="E4503" s="18"/>
      <c r="F4503" s="13"/>
      <c r="G4503" s="23"/>
      <c r="H4503" s="18" t="str">
        <f t="shared" si="140"/>
        <v/>
      </c>
      <c r="I4503" s="21"/>
      <c r="J4503" s="21"/>
      <c r="K4503" s="22"/>
      <c r="L4503" s="16"/>
      <c r="M4503" s="15"/>
      <c r="N4503" s="25">
        <f t="shared" si="141"/>
        <v>0</v>
      </c>
    </row>
    <row r="4504" spans="2:14" ht="21.9" customHeight="1" x14ac:dyDescent="0.3">
      <c r="B4504" s="74"/>
      <c r="C4504" s="10"/>
      <c r="D4504" s="13"/>
      <c r="E4504" s="18"/>
      <c r="F4504" s="13"/>
      <c r="G4504" s="23"/>
      <c r="H4504" s="18" t="str">
        <f t="shared" si="140"/>
        <v/>
      </c>
      <c r="I4504" s="21"/>
      <c r="J4504" s="21"/>
      <c r="K4504" s="22"/>
      <c r="L4504" s="16"/>
      <c r="M4504" s="15"/>
      <c r="N4504" s="25">
        <f t="shared" si="141"/>
        <v>0</v>
      </c>
    </row>
    <row r="4505" spans="2:14" ht="21.9" customHeight="1" x14ac:dyDescent="0.3">
      <c r="B4505" s="74"/>
      <c r="C4505" s="10"/>
      <c r="D4505" s="13"/>
      <c r="E4505" s="18"/>
      <c r="F4505" s="13"/>
      <c r="G4505" s="23"/>
      <c r="H4505" s="18" t="str">
        <f t="shared" si="140"/>
        <v/>
      </c>
      <c r="I4505" s="21"/>
      <c r="J4505" s="21"/>
      <c r="K4505" s="22"/>
      <c r="L4505" s="16"/>
      <c r="M4505" s="15"/>
      <c r="N4505" s="25">
        <f t="shared" si="141"/>
        <v>0</v>
      </c>
    </row>
    <row r="4506" spans="2:14" ht="21.9" customHeight="1" x14ac:dyDescent="0.3">
      <c r="B4506" s="74"/>
      <c r="C4506" s="10"/>
      <c r="D4506" s="13"/>
      <c r="E4506" s="18"/>
      <c r="F4506" s="13"/>
      <c r="G4506" s="23"/>
      <c r="H4506" s="18" t="str">
        <f t="shared" si="140"/>
        <v/>
      </c>
      <c r="I4506" s="21"/>
      <c r="J4506" s="21"/>
      <c r="K4506" s="22"/>
      <c r="L4506" s="16"/>
      <c r="M4506" s="15"/>
      <c r="N4506" s="25">
        <f t="shared" si="141"/>
        <v>0</v>
      </c>
    </row>
    <row r="4507" spans="2:14" ht="21.9" customHeight="1" x14ac:dyDescent="0.3">
      <c r="B4507" s="74"/>
      <c r="C4507" s="10"/>
      <c r="D4507" s="13"/>
      <c r="E4507" s="18"/>
      <c r="F4507" s="13"/>
      <c r="G4507" s="23"/>
      <c r="H4507" s="18" t="str">
        <f t="shared" si="140"/>
        <v/>
      </c>
      <c r="I4507" s="21"/>
      <c r="J4507" s="21"/>
      <c r="K4507" s="22"/>
      <c r="L4507" s="16"/>
      <c r="M4507" s="15"/>
      <c r="N4507" s="25">
        <f t="shared" si="141"/>
        <v>0</v>
      </c>
    </row>
    <row r="4508" spans="2:14" ht="21.9" customHeight="1" x14ac:dyDescent="0.3">
      <c r="B4508" s="74"/>
      <c r="C4508" s="10"/>
      <c r="D4508" s="13"/>
      <c r="E4508" s="18"/>
      <c r="F4508" s="13"/>
      <c r="G4508" s="23"/>
      <c r="H4508" s="18" t="str">
        <f t="shared" si="140"/>
        <v/>
      </c>
      <c r="I4508" s="21"/>
      <c r="J4508" s="21"/>
      <c r="K4508" s="22"/>
      <c r="L4508" s="16"/>
      <c r="M4508" s="15"/>
      <c r="N4508" s="25">
        <f t="shared" si="141"/>
        <v>0</v>
      </c>
    </row>
    <row r="4509" spans="2:14" ht="21.9" customHeight="1" x14ac:dyDescent="0.3">
      <c r="B4509" s="74"/>
      <c r="C4509" s="10"/>
      <c r="D4509" s="13"/>
      <c r="E4509" s="18"/>
      <c r="F4509" s="13"/>
      <c r="G4509" s="23"/>
      <c r="H4509" s="18" t="str">
        <f t="shared" si="140"/>
        <v/>
      </c>
      <c r="I4509" s="21"/>
      <c r="J4509" s="21"/>
      <c r="K4509" s="22"/>
      <c r="L4509" s="16"/>
      <c r="M4509" s="15"/>
      <c r="N4509" s="25">
        <f t="shared" si="141"/>
        <v>0</v>
      </c>
    </row>
    <row r="4510" spans="2:14" ht="21.9" customHeight="1" x14ac:dyDescent="0.3">
      <c r="B4510" s="74"/>
      <c r="C4510" s="10"/>
      <c r="D4510" s="13"/>
      <c r="E4510" s="18"/>
      <c r="F4510" s="13"/>
      <c r="G4510" s="23"/>
      <c r="H4510" s="18" t="str">
        <f t="shared" si="140"/>
        <v/>
      </c>
      <c r="I4510" s="21"/>
      <c r="J4510" s="21"/>
      <c r="K4510" s="22"/>
      <c r="L4510" s="16"/>
      <c r="M4510" s="15"/>
      <c r="N4510" s="25">
        <f t="shared" si="141"/>
        <v>0</v>
      </c>
    </row>
    <row r="4511" spans="2:14" ht="21.9" customHeight="1" x14ac:dyDescent="0.3">
      <c r="B4511" s="74"/>
      <c r="C4511" s="10"/>
      <c r="D4511" s="13"/>
      <c r="E4511" s="18"/>
      <c r="F4511" s="13"/>
      <c r="G4511" s="23"/>
      <c r="H4511" s="18" t="str">
        <f t="shared" si="140"/>
        <v/>
      </c>
      <c r="I4511" s="21"/>
      <c r="J4511" s="21"/>
      <c r="K4511" s="22"/>
      <c r="L4511" s="16"/>
      <c r="M4511" s="15"/>
      <c r="N4511" s="25">
        <f t="shared" si="141"/>
        <v>0</v>
      </c>
    </row>
    <row r="4512" spans="2:14" ht="21.9" customHeight="1" x14ac:dyDescent="0.3">
      <c r="B4512" s="74"/>
      <c r="C4512" s="10"/>
      <c r="D4512" s="13"/>
      <c r="E4512" s="18"/>
      <c r="F4512" s="13"/>
      <c r="G4512" s="23"/>
      <c r="H4512" s="18" t="str">
        <f t="shared" si="140"/>
        <v/>
      </c>
      <c r="I4512" s="21"/>
      <c r="J4512" s="21"/>
      <c r="K4512" s="22"/>
      <c r="L4512" s="16"/>
      <c r="M4512" s="15"/>
      <c r="N4512" s="25">
        <f t="shared" si="141"/>
        <v>0</v>
      </c>
    </row>
    <row r="4513" spans="2:14" ht="21.9" customHeight="1" x14ac:dyDescent="0.3">
      <c r="B4513" s="74"/>
      <c r="C4513" s="10"/>
      <c r="D4513" s="13"/>
      <c r="E4513" s="18"/>
      <c r="F4513" s="13"/>
      <c r="G4513" s="23"/>
      <c r="H4513" s="18" t="str">
        <f t="shared" si="140"/>
        <v/>
      </c>
      <c r="I4513" s="21"/>
      <c r="J4513" s="21"/>
      <c r="K4513" s="22"/>
      <c r="L4513" s="16"/>
      <c r="M4513" s="15"/>
      <c r="N4513" s="25">
        <f t="shared" si="141"/>
        <v>0</v>
      </c>
    </row>
    <row r="4514" spans="2:14" ht="21.9" customHeight="1" x14ac:dyDescent="0.3">
      <c r="B4514" s="74"/>
      <c r="C4514" s="10"/>
      <c r="D4514" s="13"/>
      <c r="E4514" s="18"/>
      <c r="F4514" s="13"/>
      <c r="G4514" s="23"/>
      <c r="H4514" s="18" t="str">
        <f t="shared" si="140"/>
        <v/>
      </c>
      <c r="I4514" s="21"/>
      <c r="J4514" s="21"/>
      <c r="K4514" s="22"/>
      <c r="L4514" s="16"/>
      <c r="M4514" s="15"/>
      <c r="N4514" s="25">
        <f t="shared" si="141"/>
        <v>0</v>
      </c>
    </row>
    <row r="4515" spans="2:14" ht="21.9" customHeight="1" x14ac:dyDescent="0.3">
      <c r="B4515" s="74"/>
      <c r="C4515" s="10"/>
      <c r="D4515" s="13"/>
      <c r="E4515" s="18"/>
      <c r="F4515" s="13"/>
      <c r="G4515" s="23"/>
      <c r="H4515" s="18" t="str">
        <f t="shared" si="140"/>
        <v/>
      </c>
      <c r="I4515" s="21"/>
      <c r="J4515" s="21"/>
      <c r="K4515" s="22"/>
      <c r="L4515" s="16"/>
      <c r="M4515" s="15"/>
      <c r="N4515" s="25">
        <f t="shared" si="141"/>
        <v>0</v>
      </c>
    </row>
    <row r="4516" spans="2:14" ht="21.9" customHeight="1" x14ac:dyDescent="0.3">
      <c r="B4516" s="74"/>
      <c r="C4516" s="10"/>
      <c r="D4516" s="13"/>
      <c r="E4516" s="18"/>
      <c r="F4516" s="13"/>
      <c r="G4516" s="23"/>
      <c r="H4516" s="18" t="str">
        <f t="shared" si="140"/>
        <v/>
      </c>
      <c r="I4516" s="21"/>
      <c r="J4516" s="21"/>
      <c r="K4516" s="22"/>
      <c r="L4516" s="16"/>
      <c r="M4516" s="15"/>
      <c r="N4516" s="25">
        <f t="shared" si="141"/>
        <v>0</v>
      </c>
    </row>
    <row r="4517" spans="2:14" ht="21.9" customHeight="1" x14ac:dyDescent="0.3">
      <c r="B4517" s="74"/>
      <c r="C4517" s="10"/>
      <c r="D4517" s="13"/>
      <c r="E4517" s="18"/>
      <c r="F4517" s="13"/>
      <c r="G4517" s="23"/>
      <c r="H4517" s="18" t="str">
        <f t="shared" si="140"/>
        <v/>
      </c>
      <c r="I4517" s="21"/>
      <c r="J4517" s="21"/>
      <c r="K4517" s="22"/>
      <c r="L4517" s="16"/>
      <c r="M4517" s="15"/>
      <c r="N4517" s="25">
        <f t="shared" si="141"/>
        <v>0</v>
      </c>
    </row>
    <row r="4518" spans="2:14" ht="21.9" customHeight="1" x14ac:dyDescent="0.3">
      <c r="B4518" s="74"/>
      <c r="C4518" s="10"/>
      <c r="D4518" s="13"/>
      <c r="E4518" s="18"/>
      <c r="F4518" s="13"/>
      <c r="G4518" s="23"/>
      <c r="H4518" s="18" t="str">
        <f t="shared" si="140"/>
        <v/>
      </c>
      <c r="I4518" s="21"/>
      <c r="J4518" s="21"/>
      <c r="K4518" s="22"/>
      <c r="L4518" s="16"/>
      <c r="M4518" s="15"/>
      <c r="N4518" s="25">
        <f t="shared" si="141"/>
        <v>0</v>
      </c>
    </row>
    <row r="4519" spans="2:14" ht="21.9" customHeight="1" x14ac:dyDescent="0.3">
      <c r="B4519" s="74"/>
      <c r="C4519" s="10"/>
      <c r="D4519" s="13"/>
      <c r="E4519" s="18"/>
      <c r="F4519" s="13"/>
      <c r="G4519" s="23"/>
      <c r="H4519" s="18" t="str">
        <f t="shared" si="140"/>
        <v/>
      </c>
      <c r="I4519" s="21"/>
      <c r="J4519" s="21"/>
      <c r="K4519" s="22"/>
      <c r="L4519" s="16"/>
      <c r="M4519" s="15"/>
      <c r="N4519" s="25">
        <f t="shared" si="141"/>
        <v>0</v>
      </c>
    </row>
    <row r="4520" spans="2:14" ht="21.9" customHeight="1" x14ac:dyDescent="0.3">
      <c r="B4520" s="74"/>
      <c r="C4520" s="10"/>
      <c r="D4520" s="13"/>
      <c r="E4520" s="18"/>
      <c r="F4520" s="13"/>
      <c r="G4520" s="23"/>
      <c r="H4520" s="18" t="str">
        <f t="shared" si="140"/>
        <v/>
      </c>
      <c r="I4520" s="21"/>
      <c r="J4520" s="21"/>
      <c r="K4520" s="22"/>
      <c r="L4520" s="16"/>
      <c r="M4520" s="15"/>
      <c r="N4520" s="25">
        <f t="shared" si="141"/>
        <v>0</v>
      </c>
    </row>
    <row r="4521" spans="2:14" ht="21.9" customHeight="1" x14ac:dyDescent="0.3">
      <c r="B4521" s="74"/>
      <c r="C4521" s="10"/>
      <c r="D4521" s="13"/>
      <c r="E4521" s="18"/>
      <c r="F4521" s="13"/>
      <c r="G4521" s="23"/>
      <c r="H4521" s="18" t="str">
        <f t="shared" si="140"/>
        <v/>
      </c>
      <c r="I4521" s="21"/>
      <c r="J4521" s="21"/>
      <c r="K4521" s="22"/>
      <c r="L4521" s="16"/>
      <c r="M4521" s="15"/>
      <c r="N4521" s="25">
        <f t="shared" si="141"/>
        <v>0</v>
      </c>
    </row>
    <row r="4522" spans="2:14" ht="21.9" customHeight="1" x14ac:dyDescent="0.3">
      <c r="B4522" s="74"/>
      <c r="C4522" s="10"/>
      <c r="D4522" s="13"/>
      <c r="E4522" s="18"/>
      <c r="F4522" s="13"/>
      <c r="G4522" s="23"/>
      <c r="H4522" s="18" t="str">
        <f t="shared" si="140"/>
        <v/>
      </c>
      <c r="I4522" s="21"/>
      <c r="J4522" s="21"/>
      <c r="K4522" s="22"/>
      <c r="L4522" s="16"/>
      <c r="M4522" s="15"/>
      <c r="N4522" s="25">
        <f t="shared" si="141"/>
        <v>0</v>
      </c>
    </row>
    <row r="4523" spans="2:14" ht="21.9" customHeight="1" x14ac:dyDescent="0.3">
      <c r="B4523" s="74"/>
      <c r="C4523" s="10"/>
      <c r="D4523" s="13"/>
      <c r="E4523" s="18"/>
      <c r="F4523" s="13"/>
      <c r="G4523" s="23"/>
      <c r="H4523" s="18" t="str">
        <f t="shared" si="140"/>
        <v/>
      </c>
      <c r="I4523" s="21"/>
      <c r="J4523" s="21"/>
      <c r="K4523" s="22"/>
      <c r="L4523" s="16"/>
      <c r="M4523" s="15"/>
      <c r="N4523" s="25">
        <f t="shared" si="141"/>
        <v>0</v>
      </c>
    </row>
    <row r="4524" spans="2:14" ht="21.9" customHeight="1" x14ac:dyDescent="0.3">
      <c r="B4524" s="74"/>
      <c r="C4524" s="10"/>
      <c r="D4524" s="13"/>
      <c r="E4524" s="18"/>
      <c r="F4524" s="13"/>
      <c r="G4524" s="23"/>
      <c r="H4524" s="18" t="str">
        <f t="shared" si="140"/>
        <v/>
      </c>
      <c r="I4524" s="21"/>
      <c r="J4524" s="21"/>
      <c r="K4524" s="22"/>
      <c r="L4524" s="16"/>
      <c r="M4524" s="15"/>
      <c r="N4524" s="25">
        <f t="shared" si="141"/>
        <v>0</v>
      </c>
    </row>
    <row r="4525" spans="2:14" ht="21.9" customHeight="1" x14ac:dyDescent="0.3">
      <c r="B4525" s="74"/>
      <c r="C4525" s="10"/>
      <c r="D4525" s="13"/>
      <c r="E4525" s="18"/>
      <c r="F4525" s="13"/>
      <c r="G4525" s="23"/>
      <c r="H4525" s="18" t="str">
        <f t="shared" si="140"/>
        <v/>
      </c>
      <c r="I4525" s="21"/>
      <c r="J4525" s="21"/>
      <c r="K4525" s="22"/>
      <c r="L4525" s="16"/>
      <c r="M4525" s="15"/>
      <c r="N4525" s="25">
        <f t="shared" si="141"/>
        <v>0</v>
      </c>
    </row>
    <row r="4526" spans="2:14" ht="21.9" customHeight="1" x14ac:dyDescent="0.3">
      <c r="B4526" s="74"/>
      <c r="C4526" s="10"/>
      <c r="D4526" s="13"/>
      <c r="E4526" s="18"/>
      <c r="F4526" s="13"/>
      <c r="G4526" s="23"/>
      <c r="H4526" s="18" t="str">
        <f t="shared" si="140"/>
        <v/>
      </c>
      <c r="I4526" s="21"/>
      <c r="J4526" s="21"/>
      <c r="K4526" s="22"/>
      <c r="L4526" s="16"/>
      <c r="M4526" s="15"/>
      <c r="N4526" s="25">
        <f t="shared" si="141"/>
        <v>0</v>
      </c>
    </row>
    <row r="4527" spans="2:14" ht="21.9" customHeight="1" x14ac:dyDescent="0.3">
      <c r="B4527" s="74"/>
      <c r="C4527" s="10"/>
      <c r="D4527" s="13"/>
      <c r="E4527" s="18"/>
      <c r="F4527" s="13"/>
      <c r="G4527" s="23"/>
      <c r="H4527" s="18" t="str">
        <f t="shared" si="140"/>
        <v/>
      </c>
      <c r="I4527" s="21"/>
      <c r="J4527" s="21"/>
      <c r="K4527" s="22"/>
      <c r="L4527" s="16"/>
      <c r="M4527" s="15"/>
      <c r="N4527" s="25">
        <f t="shared" si="141"/>
        <v>0</v>
      </c>
    </row>
    <row r="4528" spans="2:14" ht="21.9" customHeight="1" x14ac:dyDescent="0.3">
      <c r="B4528" s="74"/>
      <c r="C4528" s="10"/>
      <c r="D4528" s="13"/>
      <c r="E4528" s="18"/>
      <c r="F4528" s="13"/>
      <c r="G4528" s="23"/>
      <c r="H4528" s="18" t="str">
        <f t="shared" si="140"/>
        <v/>
      </c>
      <c r="I4528" s="21"/>
      <c r="J4528" s="21"/>
      <c r="K4528" s="22"/>
      <c r="L4528" s="16"/>
      <c r="M4528" s="15"/>
      <c r="N4528" s="25">
        <f t="shared" si="141"/>
        <v>0</v>
      </c>
    </row>
    <row r="4529" spans="2:14" ht="21.9" customHeight="1" x14ac:dyDescent="0.3">
      <c r="B4529" s="74"/>
      <c r="C4529" s="10"/>
      <c r="D4529" s="13"/>
      <c r="E4529" s="18"/>
      <c r="F4529" s="13"/>
      <c r="G4529" s="23"/>
      <c r="H4529" s="18" t="str">
        <f t="shared" si="140"/>
        <v/>
      </c>
      <c r="I4529" s="21"/>
      <c r="J4529" s="21"/>
      <c r="K4529" s="22"/>
      <c r="L4529" s="16"/>
      <c r="M4529" s="15"/>
      <c r="N4529" s="25">
        <f t="shared" si="141"/>
        <v>0</v>
      </c>
    </row>
    <row r="4530" spans="2:14" ht="21.9" customHeight="1" x14ac:dyDescent="0.3">
      <c r="B4530" s="74"/>
      <c r="C4530" s="10"/>
      <c r="D4530" s="13"/>
      <c r="E4530" s="18"/>
      <c r="F4530" s="13"/>
      <c r="G4530" s="23"/>
      <c r="H4530" s="18" t="str">
        <f t="shared" si="140"/>
        <v/>
      </c>
      <c r="I4530" s="21"/>
      <c r="J4530" s="21"/>
      <c r="K4530" s="22"/>
      <c r="L4530" s="16"/>
      <c r="M4530" s="15"/>
      <c r="N4530" s="25">
        <f t="shared" si="141"/>
        <v>0</v>
      </c>
    </row>
    <row r="4531" spans="2:14" ht="21.9" customHeight="1" x14ac:dyDescent="0.3">
      <c r="B4531" s="74"/>
      <c r="C4531" s="10"/>
      <c r="D4531" s="13"/>
      <c r="E4531" s="18"/>
      <c r="F4531" s="13"/>
      <c r="G4531" s="23"/>
      <c r="H4531" s="18" t="str">
        <f t="shared" si="140"/>
        <v/>
      </c>
      <c r="I4531" s="21"/>
      <c r="J4531" s="21"/>
      <c r="K4531" s="22"/>
      <c r="L4531" s="16"/>
      <c r="M4531" s="15"/>
      <c r="N4531" s="25">
        <f t="shared" si="141"/>
        <v>0</v>
      </c>
    </row>
    <row r="4532" spans="2:14" ht="21.9" customHeight="1" x14ac:dyDescent="0.3">
      <c r="B4532" s="74"/>
      <c r="C4532" s="10"/>
      <c r="D4532" s="13"/>
      <c r="E4532" s="18"/>
      <c r="F4532" s="13"/>
      <c r="G4532" s="23"/>
      <c r="H4532" s="18" t="str">
        <f t="shared" si="140"/>
        <v/>
      </c>
      <c r="I4532" s="21"/>
      <c r="J4532" s="21"/>
      <c r="K4532" s="22"/>
      <c r="L4532" s="16"/>
      <c r="M4532" s="15"/>
      <c r="N4532" s="25">
        <f t="shared" si="141"/>
        <v>0</v>
      </c>
    </row>
    <row r="4533" spans="2:14" ht="21.9" customHeight="1" x14ac:dyDescent="0.3">
      <c r="B4533" s="74"/>
      <c r="C4533" s="10"/>
      <c r="D4533" s="13"/>
      <c r="E4533" s="18"/>
      <c r="F4533" s="13"/>
      <c r="G4533" s="23"/>
      <c r="H4533" s="18" t="str">
        <f t="shared" si="140"/>
        <v/>
      </c>
      <c r="I4533" s="21"/>
      <c r="J4533" s="21"/>
      <c r="K4533" s="22"/>
      <c r="L4533" s="16"/>
      <c r="M4533" s="15"/>
      <c r="N4533" s="25">
        <f t="shared" si="141"/>
        <v>0</v>
      </c>
    </row>
    <row r="4534" spans="2:14" ht="21.9" customHeight="1" x14ac:dyDescent="0.3">
      <c r="B4534" s="74"/>
      <c r="C4534" s="10"/>
      <c r="D4534" s="13"/>
      <c r="E4534" s="18"/>
      <c r="F4534" s="13"/>
      <c r="G4534" s="23"/>
      <c r="H4534" s="18" t="str">
        <f t="shared" si="140"/>
        <v/>
      </c>
      <c r="I4534" s="21"/>
      <c r="J4534" s="21"/>
      <c r="K4534" s="22"/>
      <c r="L4534" s="16"/>
      <c r="M4534" s="15"/>
      <c r="N4534" s="25">
        <f t="shared" si="141"/>
        <v>0</v>
      </c>
    </row>
    <row r="4535" spans="2:14" ht="21.9" customHeight="1" x14ac:dyDescent="0.3">
      <c r="B4535" s="74"/>
      <c r="C4535" s="10"/>
      <c r="D4535" s="13"/>
      <c r="E4535" s="18"/>
      <c r="F4535" s="13"/>
      <c r="G4535" s="23"/>
      <c r="H4535" s="18" t="str">
        <f t="shared" si="140"/>
        <v/>
      </c>
      <c r="I4535" s="21"/>
      <c r="J4535" s="21"/>
      <c r="K4535" s="22"/>
      <c r="L4535" s="16"/>
      <c r="M4535" s="15"/>
      <c r="N4535" s="25">
        <f t="shared" si="141"/>
        <v>0</v>
      </c>
    </row>
    <row r="4536" spans="2:14" ht="21.9" customHeight="1" x14ac:dyDescent="0.3">
      <c r="B4536" s="74"/>
      <c r="C4536" s="10"/>
      <c r="D4536" s="13"/>
      <c r="E4536" s="18"/>
      <c r="F4536" s="13"/>
      <c r="G4536" s="23"/>
      <c r="H4536" s="18" t="str">
        <f t="shared" si="140"/>
        <v/>
      </c>
      <c r="I4536" s="21"/>
      <c r="J4536" s="21"/>
      <c r="K4536" s="22"/>
      <c r="L4536" s="16"/>
      <c r="M4536" s="15"/>
      <c r="N4536" s="25">
        <f t="shared" si="141"/>
        <v>0</v>
      </c>
    </row>
    <row r="4537" spans="2:14" ht="21.9" customHeight="1" x14ac:dyDescent="0.3">
      <c r="B4537" s="74"/>
      <c r="C4537" s="10"/>
      <c r="D4537" s="13"/>
      <c r="E4537" s="18"/>
      <c r="F4537" s="13"/>
      <c r="G4537" s="23"/>
      <c r="H4537" s="18" t="str">
        <f t="shared" si="140"/>
        <v/>
      </c>
      <c r="I4537" s="21"/>
      <c r="J4537" s="21"/>
      <c r="K4537" s="22"/>
      <c r="L4537" s="16"/>
      <c r="M4537" s="15"/>
      <c r="N4537" s="25">
        <f t="shared" si="141"/>
        <v>0</v>
      </c>
    </row>
    <row r="4538" spans="2:14" ht="21.9" customHeight="1" x14ac:dyDescent="0.3">
      <c r="B4538" s="74"/>
      <c r="C4538" s="10"/>
      <c r="D4538" s="13"/>
      <c r="E4538" s="18"/>
      <c r="F4538" s="13"/>
      <c r="G4538" s="23"/>
      <c r="H4538" s="18" t="str">
        <f t="shared" si="140"/>
        <v/>
      </c>
      <c r="I4538" s="21"/>
      <c r="J4538" s="21"/>
      <c r="K4538" s="22"/>
      <c r="L4538" s="16"/>
      <c r="M4538" s="15"/>
      <c r="N4538" s="25">
        <f t="shared" si="141"/>
        <v>0</v>
      </c>
    </row>
    <row r="4539" spans="2:14" ht="21.9" customHeight="1" x14ac:dyDescent="0.3">
      <c r="B4539" s="74"/>
      <c r="C4539" s="10"/>
      <c r="D4539" s="13"/>
      <c r="E4539" s="18"/>
      <c r="F4539" s="13"/>
      <c r="G4539" s="23"/>
      <c r="H4539" s="18" t="str">
        <f t="shared" si="140"/>
        <v/>
      </c>
      <c r="I4539" s="21"/>
      <c r="J4539" s="21"/>
      <c r="K4539" s="22"/>
      <c r="L4539" s="16"/>
      <c r="M4539" s="15"/>
      <c r="N4539" s="25">
        <f t="shared" si="141"/>
        <v>0</v>
      </c>
    </row>
    <row r="4540" spans="2:14" ht="21.9" customHeight="1" x14ac:dyDescent="0.3">
      <c r="B4540" s="74"/>
      <c r="C4540" s="10"/>
      <c r="D4540" s="13"/>
      <c r="E4540" s="18"/>
      <c r="F4540" s="13"/>
      <c r="G4540" s="23"/>
      <c r="H4540" s="18" t="str">
        <f t="shared" si="140"/>
        <v/>
      </c>
      <c r="I4540" s="21"/>
      <c r="J4540" s="21"/>
      <c r="K4540" s="22"/>
      <c r="L4540" s="16"/>
      <c r="M4540" s="15"/>
      <c r="N4540" s="25">
        <f t="shared" si="141"/>
        <v>0</v>
      </c>
    </row>
    <row r="4541" spans="2:14" ht="21.9" customHeight="1" x14ac:dyDescent="0.3">
      <c r="B4541" s="74"/>
      <c r="C4541" s="10"/>
      <c r="D4541" s="13"/>
      <c r="E4541" s="18"/>
      <c r="F4541" s="13"/>
      <c r="G4541" s="23"/>
      <c r="H4541" s="18" t="str">
        <f t="shared" si="140"/>
        <v/>
      </c>
      <c r="I4541" s="21"/>
      <c r="J4541" s="21"/>
      <c r="K4541" s="22"/>
      <c r="L4541" s="16"/>
      <c r="M4541" s="15"/>
      <c r="N4541" s="25">
        <f t="shared" si="141"/>
        <v>0</v>
      </c>
    </row>
    <row r="4542" spans="2:14" ht="21.9" customHeight="1" x14ac:dyDescent="0.3">
      <c r="B4542" s="74"/>
      <c r="C4542" s="10"/>
      <c r="D4542" s="13"/>
      <c r="E4542" s="18"/>
      <c r="F4542" s="13"/>
      <c r="G4542" s="23"/>
      <c r="H4542" s="18" t="str">
        <f t="shared" si="140"/>
        <v/>
      </c>
      <c r="I4542" s="21"/>
      <c r="J4542" s="21"/>
      <c r="K4542" s="22"/>
      <c r="L4542" s="16"/>
      <c r="M4542" s="15"/>
      <c r="N4542" s="25">
        <f t="shared" si="141"/>
        <v>0</v>
      </c>
    </row>
    <row r="4543" spans="2:14" ht="21.9" customHeight="1" x14ac:dyDescent="0.3">
      <c r="B4543" s="74"/>
      <c r="C4543" s="10"/>
      <c r="D4543" s="13"/>
      <c r="E4543" s="18"/>
      <c r="F4543" s="13"/>
      <c r="G4543" s="23"/>
      <c r="H4543" s="18" t="str">
        <f t="shared" si="140"/>
        <v/>
      </c>
      <c r="I4543" s="21"/>
      <c r="J4543" s="21"/>
      <c r="K4543" s="22"/>
      <c r="L4543" s="16"/>
      <c r="M4543" s="15"/>
      <c r="N4543" s="25">
        <f t="shared" si="141"/>
        <v>0</v>
      </c>
    </row>
    <row r="4544" spans="2:14" ht="21.9" customHeight="1" x14ac:dyDescent="0.3">
      <c r="B4544" s="74"/>
      <c r="C4544" s="10"/>
      <c r="D4544" s="13"/>
      <c r="E4544" s="18"/>
      <c r="F4544" s="13"/>
      <c r="G4544" s="23"/>
      <c r="H4544" s="18" t="str">
        <f t="shared" si="140"/>
        <v/>
      </c>
      <c r="I4544" s="21"/>
      <c r="J4544" s="21"/>
      <c r="K4544" s="22"/>
      <c r="L4544" s="16"/>
      <c r="M4544" s="15"/>
      <c r="N4544" s="25">
        <f t="shared" si="141"/>
        <v>0</v>
      </c>
    </row>
    <row r="4545" spans="2:14" ht="21.9" customHeight="1" x14ac:dyDescent="0.3">
      <c r="B4545" s="74"/>
      <c r="C4545" s="10"/>
      <c r="D4545" s="13"/>
      <c r="E4545" s="18"/>
      <c r="F4545" s="13"/>
      <c r="G4545" s="23"/>
      <c r="H4545" s="18" t="str">
        <f t="shared" si="140"/>
        <v/>
      </c>
      <c r="I4545" s="21"/>
      <c r="J4545" s="21"/>
      <c r="K4545" s="22"/>
      <c r="L4545" s="16"/>
      <c r="M4545" s="15"/>
      <c r="N4545" s="25">
        <f t="shared" si="141"/>
        <v>0</v>
      </c>
    </row>
    <row r="4546" spans="2:14" ht="21.9" customHeight="1" x14ac:dyDescent="0.3">
      <c r="B4546" s="74"/>
      <c r="C4546" s="10"/>
      <c r="D4546" s="13"/>
      <c r="E4546" s="18"/>
      <c r="F4546" s="13"/>
      <c r="G4546" s="23"/>
      <c r="H4546" s="18" t="str">
        <f t="shared" si="140"/>
        <v/>
      </c>
      <c r="I4546" s="21"/>
      <c r="J4546" s="21"/>
      <c r="K4546" s="22"/>
      <c r="L4546" s="16"/>
      <c r="M4546" s="15"/>
      <c r="N4546" s="25">
        <f t="shared" si="141"/>
        <v>0</v>
      </c>
    </row>
    <row r="4547" spans="2:14" ht="21.9" customHeight="1" x14ac:dyDescent="0.3">
      <c r="B4547" s="74"/>
      <c r="C4547" s="10"/>
      <c r="D4547" s="13"/>
      <c r="E4547" s="18"/>
      <c r="F4547" s="13"/>
      <c r="G4547" s="23"/>
      <c r="H4547" s="18" t="str">
        <f t="shared" si="140"/>
        <v/>
      </c>
      <c r="I4547" s="21"/>
      <c r="J4547" s="21"/>
      <c r="K4547" s="22"/>
      <c r="L4547" s="16"/>
      <c r="M4547" s="15"/>
      <c r="N4547" s="25">
        <f t="shared" si="141"/>
        <v>0</v>
      </c>
    </row>
    <row r="4548" spans="2:14" ht="21.9" customHeight="1" x14ac:dyDescent="0.3">
      <c r="B4548" s="74"/>
      <c r="C4548" s="10"/>
      <c r="D4548" s="13"/>
      <c r="E4548" s="18"/>
      <c r="F4548" s="13"/>
      <c r="G4548" s="23"/>
      <c r="H4548" s="18" t="str">
        <f t="shared" si="140"/>
        <v/>
      </c>
      <c r="I4548" s="21"/>
      <c r="J4548" s="21"/>
      <c r="K4548" s="22"/>
      <c r="L4548" s="16"/>
      <c r="M4548" s="15"/>
      <c r="N4548" s="25">
        <f t="shared" si="141"/>
        <v>0</v>
      </c>
    </row>
    <row r="4549" spans="2:14" ht="21.9" customHeight="1" x14ac:dyDescent="0.3">
      <c r="B4549" s="74"/>
      <c r="C4549" s="10"/>
      <c r="D4549" s="13"/>
      <c r="E4549" s="18"/>
      <c r="F4549" s="13"/>
      <c r="G4549" s="23"/>
      <c r="H4549" s="18" t="str">
        <f t="shared" si="140"/>
        <v/>
      </c>
      <c r="I4549" s="21"/>
      <c r="J4549" s="21"/>
      <c r="K4549" s="22"/>
      <c r="L4549" s="16"/>
      <c r="M4549" s="15"/>
      <c r="N4549" s="25">
        <f t="shared" si="141"/>
        <v>0</v>
      </c>
    </row>
    <row r="4550" spans="2:14" ht="21.9" customHeight="1" x14ac:dyDescent="0.3">
      <c r="B4550" s="74"/>
      <c r="C4550" s="10"/>
      <c r="D4550" s="13"/>
      <c r="E4550" s="18"/>
      <c r="F4550" s="13"/>
      <c r="G4550" s="23"/>
      <c r="H4550" s="18" t="str">
        <f t="shared" si="140"/>
        <v/>
      </c>
      <c r="I4550" s="21"/>
      <c r="J4550" s="21"/>
      <c r="K4550" s="22"/>
      <c r="L4550" s="16"/>
      <c r="M4550" s="15"/>
      <c r="N4550" s="25">
        <f t="shared" si="141"/>
        <v>0</v>
      </c>
    </row>
    <row r="4551" spans="2:14" ht="21.9" customHeight="1" x14ac:dyDescent="0.3">
      <c r="B4551" s="74"/>
      <c r="C4551" s="10"/>
      <c r="D4551" s="13"/>
      <c r="E4551" s="18"/>
      <c r="F4551" s="13"/>
      <c r="G4551" s="23"/>
      <c r="H4551" s="18" t="str">
        <f t="shared" si="140"/>
        <v/>
      </c>
      <c r="I4551" s="21"/>
      <c r="J4551" s="21"/>
      <c r="K4551" s="22"/>
      <c r="L4551" s="16"/>
      <c r="M4551" s="15"/>
      <c r="N4551" s="25">
        <f t="shared" si="141"/>
        <v>0</v>
      </c>
    </row>
    <row r="4552" spans="2:14" ht="21.9" customHeight="1" x14ac:dyDescent="0.3">
      <c r="B4552" s="74"/>
      <c r="C4552" s="10"/>
      <c r="D4552" s="13"/>
      <c r="E4552" s="18"/>
      <c r="F4552" s="13"/>
      <c r="G4552" s="23"/>
      <c r="H4552" s="18" t="str">
        <f t="shared" si="140"/>
        <v/>
      </c>
      <c r="I4552" s="21"/>
      <c r="J4552" s="21"/>
      <c r="K4552" s="22"/>
      <c r="L4552" s="16"/>
      <c r="M4552" s="15"/>
      <c r="N4552" s="25">
        <f t="shared" si="141"/>
        <v>0</v>
      </c>
    </row>
    <row r="4553" spans="2:14" ht="21.9" customHeight="1" x14ac:dyDescent="0.3">
      <c r="B4553" s="74"/>
      <c r="C4553" s="10"/>
      <c r="D4553" s="13"/>
      <c r="E4553" s="18"/>
      <c r="F4553" s="13"/>
      <c r="G4553" s="23"/>
      <c r="H4553" s="18" t="str">
        <f t="shared" si="140"/>
        <v/>
      </c>
      <c r="I4553" s="21"/>
      <c r="J4553" s="21"/>
      <c r="K4553" s="22"/>
      <c r="L4553" s="16"/>
      <c r="M4553" s="15"/>
      <c r="N4553" s="25">
        <f t="shared" si="141"/>
        <v>0</v>
      </c>
    </row>
    <row r="4554" spans="2:14" ht="21.9" customHeight="1" x14ac:dyDescent="0.3">
      <c r="B4554" s="74"/>
      <c r="C4554" s="10"/>
      <c r="D4554" s="13"/>
      <c r="E4554" s="18"/>
      <c r="F4554" s="13"/>
      <c r="G4554" s="23"/>
      <c r="H4554" s="18" t="str">
        <f t="shared" si="140"/>
        <v/>
      </c>
      <c r="I4554" s="21"/>
      <c r="J4554" s="21"/>
      <c r="K4554" s="22"/>
      <c r="L4554" s="16"/>
      <c r="M4554" s="15"/>
      <c r="N4554" s="25">
        <f t="shared" si="141"/>
        <v>0</v>
      </c>
    </row>
    <row r="4555" spans="2:14" ht="21.9" customHeight="1" x14ac:dyDescent="0.3">
      <c r="B4555" s="74"/>
      <c r="C4555" s="10"/>
      <c r="D4555" s="13"/>
      <c r="E4555" s="18"/>
      <c r="F4555" s="13"/>
      <c r="G4555" s="23"/>
      <c r="H4555" s="18" t="str">
        <f t="shared" ref="H4555:H4618" si="142">IF(E4555="","",IF(N4555="",D4555*E4555,(D4555*E4555)-(D4555*N4555)))</f>
        <v/>
      </c>
      <c r="I4555" s="21"/>
      <c r="J4555" s="21"/>
      <c r="K4555" s="22"/>
      <c r="L4555" s="16"/>
      <c r="M4555" s="15"/>
      <c r="N4555" s="25">
        <f t="shared" ref="N4555:N4618" si="143">IF(F4555="Não","",E4555*G4555)</f>
        <v>0</v>
      </c>
    </row>
    <row r="4556" spans="2:14" ht="21.9" customHeight="1" x14ac:dyDescent="0.3">
      <c r="B4556" s="74"/>
      <c r="C4556" s="10"/>
      <c r="D4556" s="13"/>
      <c r="E4556" s="18"/>
      <c r="F4556" s="13"/>
      <c r="G4556" s="23"/>
      <c r="H4556" s="18" t="str">
        <f t="shared" si="142"/>
        <v/>
      </c>
      <c r="I4556" s="21"/>
      <c r="J4556" s="21"/>
      <c r="K4556" s="22"/>
      <c r="L4556" s="16"/>
      <c r="M4556" s="15"/>
      <c r="N4556" s="25">
        <f t="shared" si="143"/>
        <v>0</v>
      </c>
    </row>
    <row r="4557" spans="2:14" ht="21.9" customHeight="1" x14ac:dyDescent="0.3">
      <c r="B4557" s="74"/>
      <c r="C4557" s="10"/>
      <c r="D4557" s="13"/>
      <c r="E4557" s="18"/>
      <c r="F4557" s="13"/>
      <c r="G4557" s="23"/>
      <c r="H4557" s="18" t="str">
        <f t="shared" si="142"/>
        <v/>
      </c>
      <c r="I4557" s="21"/>
      <c r="J4557" s="21"/>
      <c r="K4557" s="22"/>
      <c r="L4557" s="16"/>
      <c r="M4557" s="15"/>
      <c r="N4557" s="25">
        <f t="shared" si="143"/>
        <v>0</v>
      </c>
    </row>
    <row r="4558" spans="2:14" ht="21.9" customHeight="1" x14ac:dyDescent="0.3">
      <c r="B4558" s="74"/>
      <c r="C4558" s="10"/>
      <c r="D4558" s="13"/>
      <c r="E4558" s="18"/>
      <c r="F4558" s="13"/>
      <c r="G4558" s="23"/>
      <c r="H4558" s="18" t="str">
        <f t="shared" si="142"/>
        <v/>
      </c>
      <c r="I4558" s="21"/>
      <c r="J4558" s="21"/>
      <c r="K4558" s="22"/>
      <c r="L4558" s="16"/>
      <c r="M4558" s="15"/>
      <c r="N4558" s="25">
        <f t="shared" si="143"/>
        <v>0</v>
      </c>
    </row>
    <row r="4559" spans="2:14" ht="21.9" customHeight="1" x14ac:dyDescent="0.3">
      <c r="B4559" s="74"/>
      <c r="C4559" s="10"/>
      <c r="D4559" s="13"/>
      <c r="E4559" s="18"/>
      <c r="F4559" s="13"/>
      <c r="G4559" s="23"/>
      <c r="H4559" s="18" t="str">
        <f t="shared" si="142"/>
        <v/>
      </c>
      <c r="I4559" s="21"/>
      <c r="J4559" s="21"/>
      <c r="K4559" s="22"/>
      <c r="L4559" s="16"/>
      <c r="M4559" s="15"/>
      <c r="N4559" s="25">
        <f t="shared" si="143"/>
        <v>0</v>
      </c>
    </row>
    <row r="4560" spans="2:14" ht="21.9" customHeight="1" x14ac:dyDescent="0.3">
      <c r="B4560" s="74"/>
      <c r="C4560" s="10"/>
      <c r="D4560" s="13"/>
      <c r="E4560" s="18"/>
      <c r="F4560" s="13"/>
      <c r="G4560" s="23"/>
      <c r="H4560" s="18" t="str">
        <f t="shared" si="142"/>
        <v/>
      </c>
      <c r="I4560" s="21"/>
      <c r="J4560" s="21"/>
      <c r="K4560" s="22"/>
      <c r="L4560" s="16"/>
      <c r="M4560" s="15"/>
      <c r="N4560" s="25">
        <f t="shared" si="143"/>
        <v>0</v>
      </c>
    </row>
    <row r="4561" spans="2:14" ht="21.9" customHeight="1" x14ac:dyDescent="0.3">
      <c r="B4561" s="74"/>
      <c r="C4561" s="10"/>
      <c r="D4561" s="13"/>
      <c r="E4561" s="18"/>
      <c r="F4561" s="13"/>
      <c r="G4561" s="23"/>
      <c r="H4561" s="18" t="str">
        <f t="shared" si="142"/>
        <v/>
      </c>
      <c r="I4561" s="21"/>
      <c r="J4561" s="21"/>
      <c r="K4561" s="22"/>
      <c r="L4561" s="16"/>
      <c r="M4561" s="15"/>
      <c r="N4561" s="25">
        <f t="shared" si="143"/>
        <v>0</v>
      </c>
    </row>
    <row r="4562" spans="2:14" ht="21.9" customHeight="1" x14ac:dyDescent="0.3">
      <c r="B4562" s="74"/>
      <c r="C4562" s="10"/>
      <c r="D4562" s="13"/>
      <c r="E4562" s="18"/>
      <c r="F4562" s="13"/>
      <c r="G4562" s="23"/>
      <c r="H4562" s="18" t="str">
        <f t="shared" si="142"/>
        <v/>
      </c>
      <c r="I4562" s="21"/>
      <c r="J4562" s="21"/>
      <c r="K4562" s="22"/>
      <c r="L4562" s="16"/>
      <c r="M4562" s="15"/>
      <c r="N4562" s="25">
        <f t="shared" si="143"/>
        <v>0</v>
      </c>
    </row>
    <row r="4563" spans="2:14" ht="21.9" customHeight="1" x14ac:dyDescent="0.3">
      <c r="B4563" s="74"/>
      <c r="C4563" s="10"/>
      <c r="D4563" s="13"/>
      <c r="E4563" s="18"/>
      <c r="F4563" s="13"/>
      <c r="G4563" s="23"/>
      <c r="H4563" s="18" t="str">
        <f t="shared" si="142"/>
        <v/>
      </c>
      <c r="I4563" s="21"/>
      <c r="J4563" s="21"/>
      <c r="K4563" s="22"/>
      <c r="L4563" s="16"/>
      <c r="M4563" s="15"/>
      <c r="N4563" s="25">
        <f t="shared" si="143"/>
        <v>0</v>
      </c>
    </row>
    <row r="4564" spans="2:14" ht="21.9" customHeight="1" x14ac:dyDescent="0.3">
      <c r="B4564" s="74"/>
      <c r="C4564" s="10"/>
      <c r="D4564" s="13"/>
      <c r="E4564" s="18"/>
      <c r="F4564" s="13"/>
      <c r="G4564" s="23"/>
      <c r="H4564" s="18" t="str">
        <f t="shared" si="142"/>
        <v/>
      </c>
      <c r="I4564" s="21"/>
      <c r="J4564" s="21"/>
      <c r="K4564" s="22"/>
      <c r="L4564" s="16"/>
      <c r="M4564" s="15"/>
      <c r="N4564" s="25">
        <f t="shared" si="143"/>
        <v>0</v>
      </c>
    </row>
    <row r="4565" spans="2:14" ht="21.9" customHeight="1" x14ac:dyDescent="0.3">
      <c r="B4565" s="74"/>
      <c r="C4565" s="10"/>
      <c r="D4565" s="13"/>
      <c r="E4565" s="18"/>
      <c r="F4565" s="13"/>
      <c r="G4565" s="23"/>
      <c r="H4565" s="18" t="str">
        <f t="shared" si="142"/>
        <v/>
      </c>
      <c r="I4565" s="21"/>
      <c r="J4565" s="21"/>
      <c r="K4565" s="22"/>
      <c r="L4565" s="16"/>
      <c r="M4565" s="15"/>
      <c r="N4565" s="25">
        <f t="shared" si="143"/>
        <v>0</v>
      </c>
    </row>
    <row r="4566" spans="2:14" ht="21.9" customHeight="1" x14ac:dyDescent="0.3">
      <c r="B4566" s="74"/>
      <c r="C4566" s="10"/>
      <c r="D4566" s="13"/>
      <c r="E4566" s="18"/>
      <c r="F4566" s="13"/>
      <c r="G4566" s="23"/>
      <c r="H4566" s="18" t="str">
        <f t="shared" si="142"/>
        <v/>
      </c>
      <c r="I4566" s="21"/>
      <c r="J4566" s="21"/>
      <c r="K4566" s="22"/>
      <c r="L4566" s="16"/>
      <c r="M4566" s="15"/>
      <c r="N4566" s="25">
        <f t="shared" si="143"/>
        <v>0</v>
      </c>
    </row>
    <row r="4567" spans="2:14" ht="21.9" customHeight="1" x14ac:dyDescent="0.3">
      <c r="B4567" s="74"/>
      <c r="C4567" s="10"/>
      <c r="D4567" s="13"/>
      <c r="E4567" s="18"/>
      <c r="F4567" s="13"/>
      <c r="G4567" s="23"/>
      <c r="H4567" s="18" t="str">
        <f t="shared" si="142"/>
        <v/>
      </c>
      <c r="I4567" s="21"/>
      <c r="J4567" s="21"/>
      <c r="K4567" s="22"/>
      <c r="L4567" s="16"/>
      <c r="M4567" s="15"/>
      <c r="N4567" s="25">
        <f t="shared" si="143"/>
        <v>0</v>
      </c>
    </row>
    <row r="4568" spans="2:14" ht="21.9" customHeight="1" x14ac:dyDescent="0.3">
      <c r="B4568" s="74"/>
      <c r="C4568" s="10"/>
      <c r="D4568" s="13"/>
      <c r="E4568" s="18"/>
      <c r="F4568" s="13"/>
      <c r="G4568" s="23"/>
      <c r="H4568" s="18" t="str">
        <f t="shared" si="142"/>
        <v/>
      </c>
      <c r="I4568" s="21"/>
      <c r="J4568" s="21"/>
      <c r="K4568" s="22"/>
      <c r="L4568" s="16"/>
      <c r="M4568" s="15"/>
      <c r="N4568" s="25">
        <f t="shared" si="143"/>
        <v>0</v>
      </c>
    </row>
    <row r="4569" spans="2:14" ht="21.9" customHeight="1" x14ac:dyDescent="0.3">
      <c r="B4569" s="74"/>
      <c r="C4569" s="10"/>
      <c r="D4569" s="13"/>
      <c r="E4569" s="18"/>
      <c r="F4569" s="13"/>
      <c r="G4569" s="23"/>
      <c r="H4569" s="18" t="str">
        <f t="shared" si="142"/>
        <v/>
      </c>
      <c r="I4569" s="21"/>
      <c r="J4569" s="21"/>
      <c r="K4569" s="22"/>
      <c r="L4569" s="16"/>
      <c r="M4569" s="15"/>
      <c r="N4569" s="25">
        <f t="shared" si="143"/>
        <v>0</v>
      </c>
    </row>
    <row r="4570" spans="2:14" ht="21.9" customHeight="1" x14ac:dyDescent="0.3">
      <c r="B4570" s="74"/>
      <c r="C4570" s="10"/>
      <c r="D4570" s="13"/>
      <c r="E4570" s="18"/>
      <c r="F4570" s="13"/>
      <c r="G4570" s="23"/>
      <c r="H4570" s="18" t="str">
        <f t="shared" si="142"/>
        <v/>
      </c>
      <c r="I4570" s="21"/>
      <c r="J4570" s="21"/>
      <c r="K4570" s="22"/>
      <c r="L4570" s="16"/>
      <c r="M4570" s="15"/>
      <c r="N4570" s="25">
        <f t="shared" si="143"/>
        <v>0</v>
      </c>
    </row>
    <row r="4571" spans="2:14" ht="21.9" customHeight="1" x14ac:dyDescent="0.3">
      <c r="B4571" s="74"/>
      <c r="C4571" s="10"/>
      <c r="D4571" s="13"/>
      <c r="E4571" s="18"/>
      <c r="F4571" s="13"/>
      <c r="G4571" s="23"/>
      <c r="H4571" s="18" t="str">
        <f t="shared" si="142"/>
        <v/>
      </c>
      <c r="I4571" s="21"/>
      <c r="J4571" s="21"/>
      <c r="K4571" s="22"/>
      <c r="L4571" s="16"/>
      <c r="M4571" s="15"/>
      <c r="N4571" s="25">
        <f t="shared" si="143"/>
        <v>0</v>
      </c>
    </row>
    <row r="4572" spans="2:14" ht="21.9" customHeight="1" x14ac:dyDescent="0.3">
      <c r="B4572" s="74"/>
      <c r="C4572" s="10"/>
      <c r="D4572" s="13"/>
      <c r="E4572" s="18"/>
      <c r="F4572" s="13"/>
      <c r="G4572" s="23"/>
      <c r="H4572" s="18" t="str">
        <f t="shared" si="142"/>
        <v/>
      </c>
      <c r="I4572" s="21"/>
      <c r="J4572" s="21"/>
      <c r="K4572" s="22"/>
      <c r="L4572" s="16"/>
      <c r="M4572" s="15"/>
      <c r="N4572" s="25">
        <f t="shared" si="143"/>
        <v>0</v>
      </c>
    </row>
    <row r="4573" spans="2:14" ht="21.9" customHeight="1" x14ac:dyDescent="0.3">
      <c r="B4573" s="74"/>
      <c r="C4573" s="10"/>
      <c r="D4573" s="13"/>
      <c r="E4573" s="18"/>
      <c r="F4573" s="13"/>
      <c r="G4573" s="23"/>
      <c r="H4573" s="18" t="str">
        <f t="shared" si="142"/>
        <v/>
      </c>
      <c r="I4573" s="21"/>
      <c r="J4573" s="21"/>
      <c r="K4573" s="22"/>
      <c r="L4573" s="16"/>
      <c r="M4573" s="15"/>
      <c r="N4573" s="25">
        <f t="shared" si="143"/>
        <v>0</v>
      </c>
    </row>
    <row r="4574" spans="2:14" ht="21.9" customHeight="1" x14ac:dyDescent="0.3">
      <c r="B4574" s="74"/>
      <c r="C4574" s="10"/>
      <c r="D4574" s="13"/>
      <c r="E4574" s="18"/>
      <c r="F4574" s="13"/>
      <c r="G4574" s="23"/>
      <c r="H4574" s="18" t="str">
        <f t="shared" si="142"/>
        <v/>
      </c>
      <c r="I4574" s="21"/>
      <c r="J4574" s="21"/>
      <c r="K4574" s="22"/>
      <c r="L4574" s="16"/>
      <c r="M4574" s="15"/>
      <c r="N4574" s="25">
        <f t="shared" si="143"/>
        <v>0</v>
      </c>
    </row>
    <row r="4575" spans="2:14" ht="21.9" customHeight="1" x14ac:dyDescent="0.3">
      <c r="B4575" s="74"/>
      <c r="C4575" s="10"/>
      <c r="D4575" s="13"/>
      <c r="E4575" s="18"/>
      <c r="F4575" s="13"/>
      <c r="G4575" s="23"/>
      <c r="H4575" s="18" t="str">
        <f t="shared" si="142"/>
        <v/>
      </c>
      <c r="I4575" s="21"/>
      <c r="J4575" s="21"/>
      <c r="K4575" s="22"/>
      <c r="L4575" s="16"/>
      <c r="M4575" s="15"/>
      <c r="N4575" s="25">
        <f t="shared" si="143"/>
        <v>0</v>
      </c>
    </row>
    <row r="4576" spans="2:14" ht="21.9" customHeight="1" x14ac:dyDescent="0.3">
      <c r="B4576" s="74"/>
      <c r="C4576" s="10"/>
      <c r="D4576" s="13"/>
      <c r="E4576" s="18"/>
      <c r="F4576" s="13"/>
      <c r="G4576" s="23"/>
      <c r="H4576" s="18" t="str">
        <f t="shared" si="142"/>
        <v/>
      </c>
      <c r="I4576" s="21"/>
      <c r="J4576" s="21"/>
      <c r="K4576" s="22"/>
      <c r="L4576" s="16"/>
      <c r="M4576" s="15"/>
      <c r="N4576" s="25">
        <f t="shared" si="143"/>
        <v>0</v>
      </c>
    </row>
    <row r="4577" spans="2:14" ht="21.9" customHeight="1" x14ac:dyDescent="0.3">
      <c r="B4577" s="74"/>
      <c r="C4577" s="10"/>
      <c r="D4577" s="13"/>
      <c r="E4577" s="18"/>
      <c r="F4577" s="13"/>
      <c r="G4577" s="23"/>
      <c r="H4577" s="18" t="str">
        <f t="shared" si="142"/>
        <v/>
      </c>
      <c r="I4577" s="21"/>
      <c r="J4577" s="21"/>
      <c r="K4577" s="22"/>
      <c r="L4577" s="16"/>
      <c r="M4577" s="15"/>
      <c r="N4577" s="25">
        <f t="shared" si="143"/>
        <v>0</v>
      </c>
    </row>
    <row r="4578" spans="2:14" ht="21.9" customHeight="1" x14ac:dyDescent="0.3">
      <c r="B4578" s="74"/>
      <c r="C4578" s="10"/>
      <c r="D4578" s="13"/>
      <c r="E4578" s="18"/>
      <c r="F4578" s="13"/>
      <c r="G4578" s="23"/>
      <c r="H4578" s="18" t="str">
        <f t="shared" si="142"/>
        <v/>
      </c>
      <c r="I4578" s="21"/>
      <c r="J4578" s="21"/>
      <c r="K4578" s="22"/>
      <c r="L4578" s="16"/>
      <c r="M4578" s="15"/>
      <c r="N4578" s="25">
        <f t="shared" si="143"/>
        <v>0</v>
      </c>
    </row>
    <row r="4579" spans="2:14" ht="21.9" customHeight="1" x14ac:dyDescent="0.3">
      <c r="B4579" s="74"/>
      <c r="C4579" s="10"/>
      <c r="D4579" s="13"/>
      <c r="E4579" s="18"/>
      <c r="F4579" s="13"/>
      <c r="G4579" s="23"/>
      <c r="H4579" s="18" t="str">
        <f t="shared" si="142"/>
        <v/>
      </c>
      <c r="I4579" s="21"/>
      <c r="J4579" s="21"/>
      <c r="K4579" s="22"/>
      <c r="L4579" s="16"/>
      <c r="M4579" s="15"/>
      <c r="N4579" s="25">
        <f t="shared" si="143"/>
        <v>0</v>
      </c>
    </row>
    <row r="4580" spans="2:14" ht="21.9" customHeight="1" x14ac:dyDescent="0.3">
      <c r="B4580" s="74"/>
      <c r="C4580" s="10"/>
      <c r="D4580" s="13"/>
      <c r="E4580" s="18"/>
      <c r="F4580" s="13"/>
      <c r="G4580" s="23"/>
      <c r="H4580" s="18" t="str">
        <f t="shared" si="142"/>
        <v/>
      </c>
      <c r="I4580" s="21"/>
      <c r="J4580" s="21"/>
      <c r="K4580" s="22"/>
      <c r="L4580" s="16"/>
      <c r="M4580" s="15"/>
      <c r="N4580" s="25">
        <f t="shared" si="143"/>
        <v>0</v>
      </c>
    </row>
    <row r="4581" spans="2:14" ht="21.9" customHeight="1" x14ac:dyDescent="0.3">
      <c r="B4581" s="74"/>
      <c r="C4581" s="10"/>
      <c r="D4581" s="13"/>
      <c r="E4581" s="18"/>
      <c r="F4581" s="13"/>
      <c r="G4581" s="23"/>
      <c r="H4581" s="18" t="str">
        <f t="shared" si="142"/>
        <v/>
      </c>
      <c r="I4581" s="21"/>
      <c r="J4581" s="21"/>
      <c r="K4581" s="22"/>
      <c r="L4581" s="16"/>
      <c r="M4581" s="15"/>
      <c r="N4581" s="25">
        <f t="shared" si="143"/>
        <v>0</v>
      </c>
    </row>
    <row r="4582" spans="2:14" ht="21.9" customHeight="1" x14ac:dyDescent="0.3">
      <c r="B4582" s="74"/>
      <c r="C4582" s="10"/>
      <c r="D4582" s="13"/>
      <c r="E4582" s="18"/>
      <c r="F4582" s="13"/>
      <c r="G4582" s="23"/>
      <c r="H4582" s="18" t="str">
        <f t="shared" si="142"/>
        <v/>
      </c>
      <c r="I4582" s="21"/>
      <c r="J4582" s="21"/>
      <c r="K4582" s="22"/>
      <c r="L4582" s="16"/>
      <c r="M4582" s="15"/>
      <c r="N4582" s="25">
        <f t="shared" si="143"/>
        <v>0</v>
      </c>
    </row>
    <row r="4583" spans="2:14" ht="21.9" customHeight="1" x14ac:dyDescent="0.3">
      <c r="B4583" s="74"/>
      <c r="C4583" s="10"/>
      <c r="D4583" s="13"/>
      <c r="E4583" s="18"/>
      <c r="F4583" s="13"/>
      <c r="G4583" s="23"/>
      <c r="H4583" s="18" t="str">
        <f t="shared" si="142"/>
        <v/>
      </c>
      <c r="I4583" s="21"/>
      <c r="J4583" s="21"/>
      <c r="K4583" s="22"/>
      <c r="L4583" s="16"/>
      <c r="M4583" s="15"/>
      <c r="N4583" s="25">
        <f t="shared" si="143"/>
        <v>0</v>
      </c>
    </row>
    <row r="4584" spans="2:14" ht="21.9" customHeight="1" x14ac:dyDescent="0.3">
      <c r="B4584" s="74"/>
      <c r="C4584" s="10"/>
      <c r="D4584" s="13"/>
      <c r="E4584" s="18"/>
      <c r="F4584" s="13"/>
      <c r="G4584" s="23"/>
      <c r="H4584" s="18" t="str">
        <f t="shared" si="142"/>
        <v/>
      </c>
      <c r="I4584" s="21"/>
      <c r="J4584" s="21"/>
      <c r="K4584" s="22"/>
      <c r="L4584" s="16"/>
      <c r="M4584" s="15"/>
      <c r="N4584" s="25">
        <f t="shared" si="143"/>
        <v>0</v>
      </c>
    </row>
    <row r="4585" spans="2:14" ht="21.9" customHeight="1" x14ac:dyDescent="0.3">
      <c r="B4585" s="74"/>
      <c r="C4585" s="10"/>
      <c r="D4585" s="13"/>
      <c r="E4585" s="18"/>
      <c r="F4585" s="13"/>
      <c r="G4585" s="23"/>
      <c r="H4585" s="18" t="str">
        <f t="shared" si="142"/>
        <v/>
      </c>
      <c r="I4585" s="21"/>
      <c r="J4585" s="21"/>
      <c r="K4585" s="22"/>
      <c r="L4585" s="16"/>
      <c r="M4585" s="15"/>
      <c r="N4585" s="25">
        <f t="shared" si="143"/>
        <v>0</v>
      </c>
    </row>
    <row r="4586" spans="2:14" ht="21.9" customHeight="1" x14ac:dyDescent="0.3">
      <c r="B4586" s="74"/>
      <c r="C4586" s="10"/>
      <c r="D4586" s="13"/>
      <c r="E4586" s="18"/>
      <c r="F4586" s="13"/>
      <c r="G4586" s="23"/>
      <c r="H4586" s="18" t="str">
        <f t="shared" si="142"/>
        <v/>
      </c>
      <c r="I4586" s="21"/>
      <c r="J4586" s="21"/>
      <c r="K4586" s="22"/>
      <c r="L4586" s="16"/>
      <c r="M4586" s="15"/>
      <c r="N4586" s="25">
        <f t="shared" si="143"/>
        <v>0</v>
      </c>
    </row>
    <row r="4587" spans="2:14" ht="21.9" customHeight="1" x14ac:dyDescent="0.3">
      <c r="B4587" s="74"/>
      <c r="C4587" s="10"/>
      <c r="D4587" s="13"/>
      <c r="E4587" s="18"/>
      <c r="F4587" s="13"/>
      <c r="G4587" s="23"/>
      <c r="H4587" s="18" t="str">
        <f t="shared" si="142"/>
        <v/>
      </c>
      <c r="I4587" s="21"/>
      <c r="J4587" s="21"/>
      <c r="K4587" s="22"/>
      <c r="L4587" s="16"/>
      <c r="M4587" s="15"/>
      <c r="N4587" s="25">
        <f t="shared" si="143"/>
        <v>0</v>
      </c>
    </row>
    <row r="4588" spans="2:14" ht="21.9" customHeight="1" x14ac:dyDescent="0.3">
      <c r="B4588" s="74"/>
      <c r="C4588" s="10"/>
      <c r="D4588" s="13"/>
      <c r="E4588" s="18"/>
      <c r="F4588" s="13"/>
      <c r="G4588" s="23"/>
      <c r="H4588" s="18" t="str">
        <f t="shared" si="142"/>
        <v/>
      </c>
      <c r="I4588" s="21"/>
      <c r="J4588" s="21"/>
      <c r="K4588" s="22"/>
      <c r="L4588" s="16"/>
      <c r="M4588" s="15"/>
      <c r="N4588" s="25">
        <f t="shared" si="143"/>
        <v>0</v>
      </c>
    </row>
    <row r="4589" spans="2:14" ht="21.9" customHeight="1" x14ac:dyDescent="0.3">
      <c r="B4589" s="74"/>
      <c r="C4589" s="10"/>
      <c r="D4589" s="13"/>
      <c r="E4589" s="18"/>
      <c r="F4589" s="13"/>
      <c r="G4589" s="23"/>
      <c r="H4589" s="18" t="str">
        <f t="shared" si="142"/>
        <v/>
      </c>
      <c r="I4589" s="21"/>
      <c r="J4589" s="21"/>
      <c r="K4589" s="22"/>
      <c r="L4589" s="16"/>
      <c r="M4589" s="15"/>
      <c r="N4589" s="25">
        <f t="shared" si="143"/>
        <v>0</v>
      </c>
    </row>
    <row r="4590" spans="2:14" ht="21.9" customHeight="1" x14ac:dyDescent="0.3">
      <c r="B4590" s="74"/>
      <c r="C4590" s="10"/>
      <c r="D4590" s="13"/>
      <c r="E4590" s="18"/>
      <c r="F4590" s="13"/>
      <c r="G4590" s="23"/>
      <c r="H4590" s="18" t="str">
        <f t="shared" si="142"/>
        <v/>
      </c>
      <c r="I4590" s="21"/>
      <c r="J4590" s="21"/>
      <c r="K4590" s="22"/>
      <c r="L4590" s="16"/>
      <c r="M4590" s="15"/>
      <c r="N4590" s="25">
        <f t="shared" si="143"/>
        <v>0</v>
      </c>
    </row>
    <row r="4591" spans="2:14" ht="21.9" customHeight="1" x14ac:dyDescent="0.3">
      <c r="B4591" s="74"/>
      <c r="C4591" s="10"/>
      <c r="D4591" s="13"/>
      <c r="E4591" s="18"/>
      <c r="F4591" s="13"/>
      <c r="G4591" s="23"/>
      <c r="H4591" s="18" t="str">
        <f t="shared" si="142"/>
        <v/>
      </c>
      <c r="I4591" s="21"/>
      <c r="J4591" s="21"/>
      <c r="K4591" s="22"/>
      <c r="L4591" s="16"/>
      <c r="M4591" s="15"/>
      <c r="N4591" s="25">
        <f t="shared" si="143"/>
        <v>0</v>
      </c>
    </row>
    <row r="4592" spans="2:14" ht="21.9" customHeight="1" x14ac:dyDescent="0.3">
      <c r="B4592" s="74"/>
      <c r="C4592" s="10"/>
      <c r="D4592" s="13"/>
      <c r="E4592" s="18"/>
      <c r="F4592" s="13"/>
      <c r="G4592" s="23"/>
      <c r="H4592" s="18" t="str">
        <f t="shared" si="142"/>
        <v/>
      </c>
      <c r="I4592" s="21"/>
      <c r="J4592" s="21"/>
      <c r="K4592" s="22"/>
      <c r="L4592" s="16"/>
      <c r="M4592" s="15"/>
      <c r="N4592" s="25">
        <f t="shared" si="143"/>
        <v>0</v>
      </c>
    </row>
    <row r="4593" spans="2:14" ht="21.9" customHeight="1" x14ac:dyDescent="0.3">
      <c r="B4593" s="74"/>
      <c r="C4593" s="10"/>
      <c r="D4593" s="13"/>
      <c r="E4593" s="18"/>
      <c r="F4593" s="13"/>
      <c r="G4593" s="23"/>
      <c r="H4593" s="18" t="str">
        <f t="shared" si="142"/>
        <v/>
      </c>
      <c r="I4593" s="21"/>
      <c r="J4593" s="21"/>
      <c r="K4593" s="22"/>
      <c r="L4593" s="16"/>
      <c r="M4593" s="15"/>
      <c r="N4593" s="25">
        <f t="shared" si="143"/>
        <v>0</v>
      </c>
    </row>
    <row r="4594" spans="2:14" ht="21.9" customHeight="1" x14ac:dyDescent="0.3">
      <c r="B4594" s="74"/>
      <c r="C4594" s="10"/>
      <c r="D4594" s="13"/>
      <c r="E4594" s="18"/>
      <c r="F4594" s="13"/>
      <c r="G4594" s="23"/>
      <c r="H4594" s="18" t="str">
        <f t="shared" si="142"/>
        <v/>
      </c>
      <c r="I4594" s="21"/>
      <c r="J4594" s="21"/>
      <c r="K4594" s="22"/>
      <c r="L4594" s="16"/>
      <c r="M4594" s="15"/>
      <c r="N4594" s="25">
        <f t="shared" si="143"/>
        <v>0</v>
      </c>
    </row>
    <row r="4595" spans="2:14" ht="21.9" customHeight="1" x14ac:dyDescent="0.3">
      <c r="B4595" s="74"/>
      <c r="C4595" s="10"/>
      <c r="D4595" s="13"/>
      <c r="E4595" s="18"/>
      <c r="F4595" s="13"/>
      <c r="G4595" s="23"/>
      <c r="H4595" s="18" t="str">
        <f t="shared" si="142"/>
        <v/>
      </c>
      <c r="I4595" s="21"/>
      <c r="J4595" s="21"/>
      <c r="K4595" s="22"/>
      <c r="L4595" s="16"/>
      <c r="M4595" s="15"/>
      <c r="N4595" s="25">
        <f t="shared" si="143"/>
        <v>0</v>
      </c>
    </row>
    <row r="4596" spans="2:14" ht="21.9" customHeight="1" x14ac:dyDescent="0.3">
      <c r="B4596" s="74"/>
      <c r="C4596" s="10"/>
      <c r="D4596" s="13"/>
      <c r="E4596" s="18"/>
      <c r="F4596" s="13"/>
      <c r="G4596" s="23"/>
      <c r="H4596" s="18" t="str">
        <f t="shared" si="142"/>
        <v/>
      </c>
      <c r="I4596" s="21"/>
      <c r="J4596" s="21"/>
      <c r="K4596" s="22"/>
      <c r="L4596" s="16"/>
      <c r="M4596" s="15"/>
      <c r="N4596" s="25">
        <f t="shared" si="143"/>
        <v>0</v>
      </c>
    </row>
    <row r="4597" spans="2:14" ht="21.9" customHeight="1" x14ac:dyDescent="0.3">
      <c r="B4597" s="74"/>
      <c r="C4597" s="10"/>
      <c r="D4597" s="13"/>
      <c r="E4597" s="18"/>
      <c r="F4597" s="13"/>
      <c r="G4597" s="23"/>
      <c r="H4597" s="18" t="str">
        <f t="shared" si="142"/>
        <v/>
      </c>
      <c r="I4597" s="21"/>
      <c r="J4597" s="21"/>
      <c r="K4597" s="22"/>
      <c r="L4597" s="16"/>
      <c r="M4597" s="15"/>
      <c r="N4597" s="25">
        <f t="shared" si="143"/>
        <v>0</v>
      </c>
    </row>
    <row r="4598" spans="2:14" ht="21.9" customHeight="1" x14ac:dyDescent="0.3">
      <c r="B4598" s="74"/>
      <c r="C4598" s="10"/>
      <c r="D4598" s="13"/>
      <c r="E4598" s="18"/>
      <c r="F4598" s="13"/>
      <c r="G4598" s="23"/>
      <c r="H4598" s="18" t="str">
        <f t="shared" si="142"/>
        <v/>
      </c>
      <c r="I4598" s="21"/>
      <c r="J4598" s="21"/>
      <c r="K4598" s="22"/>
      <c r="L4598" s="16"/>
      <c r="M4598" s="15"/>
      <c r="N4598" s="25">
        <f t="shared" si="143"/>
        <v>0</v>
      </c>
    </row>
    <row r="4599" spans="2:14" ht="21.9" customHeight="1" x14ac:dyDescent="0.3">
      <c r="B4599" s="74"/>
      <c r="C4599" s="10"/>
      <c r="D4599" s="13"/>
      <c r="E4599" s="18"/>
      <c r="F4599" s="13"/>
      <c r="G4599" s="23"/>
      <c r="H4599" s="18" t="str">
        <f t="shared" si="142"/>
        <v/>
      </c>
      <c r="I4599" s="21"/>
      <c r="J4599" s="21"/>
      <c r="K4599" s="22"/>
      <c r="L4599" s="16"/>
      <c r="M4599" s="15"/>
      <c r="N4599" s="25">
        <f t="shared" si="143"/>
        <v>0</v>
      </c>
    </row>
    <row r="4600" spans="2:14" ht="21.9" customHeight="1" x14ac:dyDescent="0.3">
      <c r="B4600" s="74"/>
      <c r="C4600" s="10"/>
      <c r="D4600" s="13"/>
      <c r="E4600" s="18"/>
      <c r="F4600" s="13"/>
      <c r="G4600" s="23"/>
      <c r="H4600" s="18" t="str">
        <f t="shared" si="142"/>
        <v/>
      </c>
      <c r="I4600" s="21"/>
      <c r="J4600" s="21"/>
      <c r="K4600" s="22"/>
      <c r="L4600" s="16"/>
      <c r="M4600" s="15"/>
      <c r="N4600" s="25">
        <f t="shared" si="143"/>
        <v>0</v>
      </c>
    </row>
    <row r="4601" spans="2:14" ht="21.9" customHeight="1" x14ac:dyDescent="0.3">
      <c r="B4601" s="74"/>
      <c r="C4601" s="10"/>
      <c r="D4601" s="13"/>
      <c r="E4601" s="18"/>
      <c r="F4601" s="13"/>
      <c r="G4601" s="23"/>
      <c r="H4601" s="18" t="str">
        <f t="shared" si="142"/>
        <v/>
      </c>
      <c r="I4601" s="21"/>
      <c r="J4601" s="21"/>
      <c r="K4601" s="22"/>
      <c r="L4601" s="16"/>
      <c r="M4601" s="15"/>
      <c r="N4601" s="25">
        <f t="shared" si="143"/>
        <v>0</v>
      </c>
    </row>
    <row r="4602" spans="2:14" ht="21.9" customHeight="1" x14ac:dyDescent="0.3">
      <c r="B4602" s="74"/>
      <c r="C4602" s="10"/>
      <c r="D4602" s="13"/>
      <c r="E4602" s="18"/>
      <c r="F4602" s="13"/>
      <c r="G4602" s="23"/>
      <c r="H4602" s="18" t="str">
        <f t="shared" si="142"/>
        <v/>
      </c>
      <c r="I4602" s="21"/>
      <c r="J4602" s="21"/>
      <c r="K4602" s="22"/>
      <c r="L4602" s="16"/>
      <c r="M4602" s="15"/>
      <c r="N4602" s="25">
        <f t="shared" si="143"/>
        <v>0</v>
      </c>
    </row>
    <row r="4603" spans="2:14" ht="21.9" customHeight="1" x14ac:dyDescent="0.3">
      <c r="B4603" s="74"/>
      <c r="C4603" s="10"/>
      <c r="D4603" s="13"/>
      <c r="E4603" s="18"/>
      <c r="F4603" s="13"/>
      <c r="G4603" s="23"/>
      <c r="H4603" s="18" t="str">
        <f t="shared" si="142"/>
        <v/>
      </c>
      <c r="I4603" s="21"/>
      <c r="J4603" s="21"/>
      <c r="K4603" s="22"/>
      <c r="L4603" s="16"/>
      <c r="M4603" s="15"/>
      <c r="N4603" s="25">
        <f t="shared" si="143"/>
        <v>0</v>
      </c>
    </row>
    <row r="4604" spans="2:14" ht="21.9" customHeight="1" x14ac:dyDescent="0.3">
      <c r="B4604" s="74"/>
      <c r="C4604" s="10"/>
      <c r="D4604" s="13"/>
      <c r="E4604" s="18"/>
      <c r="F4604" s="13"/>
      <c r="G4604" s="23"/>
      <c r="H4604" s="18" t="str">
        <f t="shared" si="142"/>
        <v/>
      </c>
      <c r="I4604" s="21"/>
      <c r="J4604" s="21"/>
      <c r="K4604" s="22"/>
      <c r="L4604" s="16"/>
      <c r="M4604" s="15"/>
      <c r="N4604" s="25">
        <f t="shared" si="143"/>
        <v>0</v>
      </c>
    </row>
    <row r="4605" spans="2:14" ht="21.9" customHeight="1" x14ac:dyDescent="0.3">
      <c r="B4605" s="74"/>
      <c r="C4605" s="10"/>
      <c r="D4605" s="13"/>
      <c r="E4605" s="18"/>
      <c r="F4605" s="13"/>
      <c r="G4605" s="23"/>
      <c r="H4605" s="18" t="str">
        <f t="shared" si="142"/>
        <v/>
      </c>
      <c r="I4605" s="21"/>
      <c r="J4605" s="21"/>
      <c r="K4605" s="22"/>
      <c r="L4605" s="16"/>
      <c r="M4605" s="15"/>
      <c r="N4605" s="25">
        <f t="shared" si="143"/>
        <v>0</v>
      </c>
    </row>
    <row r="4606" spans="2:14" ht="21.9" customHeight="1" x14ac:dyDescent="0.3">
      <c r="B4606" s="74"/>
      <c r="C4606" s="10"/>
      <c r="D4606" s="13"/>
      <c r="E4606" s="18"/>
      <c r="F4606" s="13"/>
      <c r="G4606" s="23"/>
      <c r="H4606" s="18" t="str">
        <f t="shared" si="142"/>
        <v/>
      </c>
      <c r="I4606" s="21"/>
      <c r="J4606" s="21"/>
      <c r="K4606" s="22"/>
      <c r="L4606" s="16"/>
      <c r="M4606" s="15"/>
      <c r="N4606" s="25">
        <f t="shared" si="143"/>
        <v>0</v>
      </c>
    </row>
    <row r="4607" spans="2:14" ht="21.9" customHeight="1" x14ac:dyDescent="0.3">
      <c r="B4607" s="74"/>
      <c r="C4607" s="10"/>
      <c r="D4607" s="13"/>
      <c r="E4607" s="18"/>
      <c r="F4607" s="13"/>
      <c r="G4607" s="23"/>
      <c r="H4607" s="18" t="str">
        <f t="shared" si="142"/>
        <v/>
      </c>
      <c r="I4607" s="21"/>
      <c r="J4607" s="21"/>
      <c r="K4607" s="22"/>
      <c r="L4607" s="16"/>
      <c r="M4607" s="15"/>
      <c r="N4607" s="25">
        <f t="shared" si="143"/>
        <v>0</v>
      </c>
    </row>
    <row r="4608" spans="2:14" ht="21.9" customHeight="1" x14ac:dyDescent="0.3">
      <c r="B4608" s="74"/>
      <c r="C4608" s="10"/>
      <c r="D4608" s="13"/>
      <c r="E4608" s="18"/>
      <c r="F4608" s="13"/>
      <c r="G4608" s="23"/>
      <c r="H4608" s="18" t="str">
        <f t="shared" si="142"/>
        <v/>
      </c>
      <c r="I4608" s="21"/>
      <c r="J4608" s="21"/>
      <c r="K4608" s="22"/>
      <c r="L4608" s="16"/>
      <c r="M4608" s="15"/>
      <c r="N4608" s="25">
        <f t="shared" si="143"/>
        <v>0</v>
      </c>
    </row>
    <row r="4609" spans="2:14" ht="21.9" customHeight="1" x14ac:dyDescent="0.3">
      <c r="B4609" s="74"/>
      <c r="C4609" s="10"/>
      <c r="D4609" s="13"/>
      <c r="E4609" s="18"/>
      <c r="F4609" s="13"/>
      <c r="G4609" s="23"/>
      <c r="H4609" s="18" t="str">
        <f t="shared" si="142"/>
        <v/>
      </c>
      <c r="I4609" s="21"/>
      <c r="J4609" s="21"/>
      <c r="K4609" s="22"/>
      <c r="L4609" s="16"/>
      <c r="M4609" s="15"/>
      <c r="N4609" s="25">
        <f t="shared" si="143"/>
        <v>0</v>
      </c>
    </row>
    <row r="4610" spans="2:14" ht="21.9" customHeight="1" x14ac:dyDescent="0.3">
      <c r="B4610" s="74"/>
      <c r="C4610" s="10"/>
      <c r="D4610" s="13"/>
      <c r="E4610" s="18"/>
      <c r="F4610" s="13"/>
      <c r="G4610" s="23"/>
      <c r="H4610" s="18" t="str">
        <f t="shared" si="142"/>
        <v/>
      </c>
      <c r="I4610" s="21"/>
      <c r="J4610" s="21"/>
      <c r="K4610" s="22"/>
      <c r="L4610" s="16"/>
      <c r="M4610" s="15"/>
      <c r="N4610" s="25">
        <f t="shared" si="143"/>
        <v>0</v>
      </c>
    </row>
    <row r="4611" spans="2:14" ht="21.9" customHeight="1" x14ac:dyDescent="0.3">
      <c r="B4611" s="74"/>
      <c r="C4611" s="10"/>
      <c r="D4611" s="13"/>
      <c r="E4611" s="18"/>
      <c r="F4611" s="13"/>
      <c r="G4611" s="23"/>
      <c r="H4611" s="18" t="str">
        <f t="shared" si="142"/>
        <v/>
      </c>
      <c r="I4611" s="21"/>
      <c r="J4611" s="21"/>
      <c r="K4611" s="22"/>
      <c r="L4611" s="16"/>
      <c r="M4611" s="15"/>
      <c r="N4611" s="25">
        <f t="shared" si="143"/>
        <v>0</v>
      </c>
    </row>
    <row r="4612" spans="2:14" ht="21.9" customHeight="1" x14ac:dyDescent="0.3">
      <c r="B4612" s="74"/>
      <c r="C4612" s="10"/>
      <c r="D4612" s="13"/>
      <c r="E4612" s="18"/>
      <c r="F4612" s="13"/>
      <c r="G4612" s="23"/>
      <c r="H4612" s="18" t="str">
        <f t="shared" si="142"/>
        <v/>
      </c>
      <c r="I4612" s="21"/>
      <c r="J4612" s="21"/>
      <c r="K4612" s="22"/>
      <c r="L4612" s="16"/>
      <c r="M4612" s="15"/>
      <c r="N4612" s="25">
        <f t="shared" si="143"/>
        <v>0</v>
      </c>
    </row>
    <row r="4613" spans="2:14" ht="21.9" customHeight="1" x14ac:dyDescent="0.3">
      <c r="B4613" s="74"/>
      <c r="C4613" s="10"/>
      <c r="D4613" s="13"/>
      <c r="E4613" s="18"/>
      <c r="F4613" s="13"/>
      <c r="G4613" s="23"/>
      <c r="H4613" s="18" t="str">
        <f t="shared" si="142"/>
        <v/>
      </c>
      <c r="I4613" s="21"/>
      <c r="J4613" s="21"/>
      <c r="K4613" s="22"/>
      <c r="L4613" s="16"/>
      <c r="M4613" s="15"/>
      <c r="N4613" s="25">
        <f t="shared" si="143"/>
        <v>0</v>
      </c>
    </row>
    <row r="4614" spans="2:14" ht="21.9" customHeight="1" x14ac:dyDescent="0.3">
      <c r="B4614" s="74"/>
      <c r="C4614" s="10"/>
      <c r="D4614" s="13"/>
      <c r="E4614" s="18"/>
      <c r="F4614" s="13"/>
      <c r="G4614" s="23"/>
      <c r="H4614" s="18" t="str">
        <f t="shared" si="142"/>
        <v/>
      </c>
      <c r="I4614" s="21"/>
      <c r="J4614" s="21"/>
      <c r="K4614" s="22"/>
      <c r="L4614" s="16"/>
      <c r="M4614" s="15"/>
      <c r="N4614" s="25">
        <f t="shared" si="143"/>
        <v>0</v>
      </c>
    </row>
    <row r="4615" spans="2:14" ht="21.9" customHeight="1" x14ac:dyDescent="0.3">
      <c r="B4615" s="74"/>
      <c r="C4615" s="10"/>
      <c r="D4615" s="13"/>
      <c r="E4615" s="18"/>
      <c r="F4615" s="13"/>
      <c r="G4615" s="23"/>
      <c r="H4615" s="18" t="str">
        <f t="shared" si="142"/>
        <v/>
      </c>
      <c r="I4615" s="21"/>
      <c r="J4615" s="21"/>
      <c r="K4615" s="22"/>
      <c r="L4615" s="16"/>
      <c r="M4615" s="15"/>
      <c r="N4615" s="25">
        <f t="shared" si="143"/>
        <v>0</v>
      </c>
    </row>
    <row r="4616" spans="2:14" ht="21.9" customHeight="1" x14ac:dyDescent="0.3">
      <c r="B4616" s="74"/>
      <c r="C4616" s="10"/>
      <c r="D4616" s="13"/>
      <c r="E4616" s="18"/>
      <c r="F4616" s="13"/>
      <c r="G4616" s="23"/>
      <c r="H4616" s="18" t="str">
        <f t="shared" si="142"/>
        <v/>
      </c>
      <c r="I4616" s="21"/>
      <c r="J4616" s="21"/>
      <c r="K4616" s="22"/>
      <c r="L4616" s="16"/>
      <c r="M4616" s="15"/>
      <c r="N4616" s="25">
        <f t="shared" si="143"/>
        <v>0</v>
      </c>
    </row>
    <row r="4617" spans="2:14" ht="21.9" customHeight="1" x14ac:dyDescent="0.3">
      <c r="B4617" s="74"/>
      <c r="C4617" s="10"/>
      <c r="D4617" s="13"/>
      <c r="E4617" s="18"/>
      <c r="F4617" s="13"/>
      <c r="G4617" s="23"/>
      <c r="H4617" s="18" t="str">
        <f t="shared" si="142"/>
        <v/>
      </c>
      <c r="I4617" s="21"/>
      <c r="J4617" s="21"/>
      <c r="K4617" s="22"/>
      <c r="L4617" s="16"/>
      <c r="M4617" s="15"/>
      <c r="N4617" s="25">
        <f t="shared" si="143"/>
        <v>0</v>
      </c>
    </row>
    <row r="4618" spans="2:14" ht="21.9" customHeight="1" x14ac:dyDescent="0.3">
      <c r="B4618" s="74"/>
      <c r="C4618" s="10"/>
      <c r="D4618" s="13"/>
      <c r="E4618" s="18"/>
      <c r="F4618" s="13"/>
      <c r="G4618" s="23"/>
      <c r="H4618" s="18" t="str">
        <f t="shared" si="142"/>
        <v/>
      </c>
      <c r="I4618" s="21"/>
      <c r="J4618" s="21"/>
      <c r="K4618" s="22"/>
      <c r="L4618" s="16"/>
      <c r="M4618" s="15"/>
      <c r="N4618" s="25">
        <f t="shared" si="143"/>
        <v>0</v>
      </c>
    </row>
    <row r="4619" spans="2:14" ht="21.9" customHeight="1" x14ac:dyDescent="0.3">
      <c r="B4619" s="74"/>
      <c r="C4619" s="10"/>
      <c r="D4619" s="13"/>
      <c r="E4619" s="18"/>
      <c r="F4619" s="13"/>
      <c r="G4619" s="23"/>
      <c r="H4619" s="18" t="str">
        <f t="shared" ref="H4619:H4682" si="144">IF(E4619="","",IF(N4619="",D4619*E4619,(D4619*E4619)-(D4619*N4619)))</f>
        <v/>
      </c>
      <c r="I4619" s="21"/>
      <c r="J4619" s="21"/>
      <c r="K4619" s="22"/>
      <c r="L4619" s="16"/>
      <c r="M4619" s="15"/>
      <c r="N4619" s="25">
        <f t="shared" ref="N4619:N4682" si="145">IF(F4619="Não","",E4619*G4619)</f>
        <v>0</v>
      </c>
    </row>
    <row r="4620" spans="2:14" ht="21.9" customHeight="1" x14ac:dyDescent="0.3">
      <c r="B4620" s="74"/>
      <c r="C4620" s="10"/>
      <c r="D4620" s="13"/>
      <c r="E4620" s="18"/>
      <c r="F4620" s="13"/>
      <c r="G4620" s="23"/>
      <c r="H4620" s="18" t="str">
        <f t="shared" si="144"/>
        <v/>
      </c>
      <c r="I4620" s="21"/>
      <c r="J4620" s="21"/>
      <c r="K4620" s="22"/>
      <c r="L4620" s="16"/>
      <c r="M4620" s="15"/>
      <c r="N4620" s="25">
        <f t="shared" si="145"/>
        <v>0</v>
      </c>
    </row>
    <row r="4621" spans="2:14" ht="21.9" customHeight="1" x14ac:dyDescent="0.3">
      <c r="B4621" s="74"/>
      <c r="C4621" s="10"/>
      <c r="D4621" s="13"/>
      <c r="E4621" s="18"/>
      <c r="F4621" s="13"/>
      <c r="G4621" s="23"/>
      <c r="H4621" s="18" t="str">
        <f t="shared" si="144"/>
        <v/>
      </c>
      <c r="I4621" s="21"/>
      <c r="J4621" s="21"/>
      <c r="K4621" s="22"/>
      <c r="L4621" s="16"/>
      <c r="M4621" s="15"/>
      <c r="N4621" s="25">
        <f t="shared" si="145"/>
        <v>0</v>
      </c>
    </row>
    <row r="4622" spans="2:14" ht="21.9" customHeight="1" x14ac:dyDescent="0.3">
      <c r="B4622" s="74"/>
      <c r="C4622" s="10"/>
      <c r="D4622" s="13"/>
      <c r="E4622" s="18"/>
      <c r="F4622" s="13"/>
      <c r="G4622" s="23"/>
      <c r="H4622" s="18" t="str">
        <f t="shared" si="144"/>
        <v/>
      </c>
      <c r="I4622" s="21"/>
      <c r="J4622" s="21"/>
      <c r="K4622" s="22"/>
      <c r="L4622" s="16"/>
      <c r="M4622" s="15"/>
      <c r="N4622" s="25">
        <f t="shared" si="145"/>
        <v>0</v>
      </c>
    </row>
    <row r="4623" spans="2:14" ht="21.9" customHeight="1" x14ac:dyDescent="0.3">
      <c r="B4623" s="74"/>
      <c r="C4623" s="10"/>
      <c r="D4623" s="13"/>
      <c r="E4623" s="18"/>
      <c r="F4623" s="13"/>
      <c r="G4623" s="23"/>
      <c r="H4623" s="18" t="str">
        <f t="shared" si="144"/>
        <v/>
      </c>
      <c r="I4623" s="21"/>
      <c r="J4623" s="21"/>
      <c r="K4623" s="22"/>
      <c r="L4623" s="16"/>
      <c r="M4623" s="15"/>
      <c r="N4623" s="25">
        <f t="shared" si="145"/>
        <v>0</v>
      </c>
    </row>
    <row r="4624" spans="2:14" ht="21.9" customHeight="1" x14ac:dyDescent="0.3">
      <c r="B4624" s="74"/>
      <c r="C4624" s="10"/>
      <c r="D4624" s="13"/>
      <c r="E4624" s="18"/>
      <c r="F4624" s="13"/>
      <c r="G4624" s="23"/>
      <c r="H4624" s="18" t="str">
        <f t="shared" si="144"/>
        <v/>
      </c>
      <c r="I4624" s="21"/>
      <c r="J4624" s="21"/>
      <c r="K4624" s="22"/>
      <c r="L4624" s="16"/>
      <c r="M4624" s="15"/>
      <c r="N4624" s="25">
        <f t="shared" si="145"/>
        <v>0</v>
      </c>
    </row>
    <row r="4625" spans="2:14" ht="21.9" customHeight="1" x14ac:dyDescent="0.3">
      <c r="B4625" s="74"/>
      <c r="C4625" s="10"/>
      <c r="D4625" s="13"/>
      <c r="E4625" s="18"/>
      <c r="F4625" s="13"/>
      <c r="G4625" s="23"/>
      <c r="H4625" s="18" t="str">
        <f t="shared" si="144"/>
        <v/>
      </c>
      <c r="I4625" s="21"/>
      <c r="J4625" s="21"/>
      <c r="K4625" s="22"/>
      <c r="L4625" s="16"/>
      <c r="M4625" s="15"/>
      <c r="N4625" s="25">
        <f t="shared" si="145"/>
        <v>0</v>
      </c>
    </row>
    <row r="4626" spans="2:14" ht="21.9" customHeight="1" x14ac:dyDescent="0.3">
      <c r="B4626" s="74"/>
      <c r="C4626" s="10"/>
      <c r="D4626" s="13"/>
      <c r="E4626" s="18"/>
      <c r="F4626" s="13"/>
      <c r="G4626" s="23"/>
      <c r="H4626" s="18" t="str">
        <f t="shared" si="144"/>
        <v/>
      </c>
      <c r="I4626" s="21"/>
      <c r="J4626" s="21"/>
      <c r="K4626" s="22"/>
      <c r="L4626" s="16"/>
      <c r="M4626" s="15"/>
      <c r="N4626" s="25">
        <f t="shared" si="145"/>
        <v>0</v>
      </c>
    </row>
    <row r="4627" spans="2:14" ht="21.9" customHeight="1" x14ac:dyDescent="0.3">
      <c r="B4627" s="74"/>
      <c r="C4627" s="10"/>
      <c r="D4627" s="13"/>
      <c r="E4627" s="18"/>
      <c r="F4627" s="13"/>
      <c r="G4627" s="23"/>
      <c r="H4627" s="18" t="str">
        <f t="shared" si="144"/>
        <v/>
      </c>
      <c r="I4627" s="21"/>
      <c r="J4627" s="21"/>
      <c r="K4627" s="22"/>
      <c r="L4627" s="16"/>
      <c r="M4627" s="15"/>
      <c r="N4627" s="25">
        <f t="shared" si="145"/>
        <v>0</v>
      </c>
    </row>
    <row r="4628" spans="2:14" ht="21.9" customHeight="1" x14ac:dyDescent="0.3">
      <c r="B4628" s="74"/>
      <c r="C4628" s="10"/>
      <c r="D4628" s="13"/>
      <c r="E4628" s="18"/>
      <c r="F4628" s="13"/>
      <c r="G4628" s="23"/>
      <c r="H4628" s="18" t="str">
        <f t="shared" si="144"/>
        <v/>
      </c>
      <c r="I4628" s="21"/>
      <c r="J4628" s="21"/>
      <c r="K4628" s="22"/>
      <c r="L4628" s="16"/>
      <c r="M4628" s="15"/>
      <c r="N4628" s="25">
        <f t="shared" si="145"/>
        <v>0</v>
      </c>
    </row>
    <row r="4629" spans="2:14" ht="21.9" customHeight="1" x14ac:dyDescent="0.3">
      <c r="B4629" s="74"/>
      <c r="C4629" s="10"/>
      <c r="D4629" s="13"/>
      <c r="E4629" s="18"/>
      <c r="F4629" s="13"/>
      <c r="G4629" s="23"/>
      <c r="H4629" s="18" t="str">
        <f t="shared" si="144"/>
        <v/>
      </c>
      <c r="I4629" s="21"/>
      <c r="J4629" s="21"/>
      <c r="K4629" s="22"/>
      <c r="L4629" s="16"/>
      <c r="M4629" s="15"/>
      <c r="N4629" s="25">
        <f t="shared" si="145"/>
        <v>0</v>
      </c>
    </row>
    <row r="4630" spans="2:14" ht="21.9" customHeight="1" x14ac:dyDescent="0.3">
      <c r="B4630" s="74"/>
      <c r="C4630" s="10"/>
      <c r="D4630" s="13"/>
      <c r="E4630" s="18"/>
      <c r="F4630" s="13"/>
      <c r="G4630" s="23"/>
      <c r="H4630" s="18" t="str">
        <f t="shared" si="144"/>
        <v/>
      </c>
      <c r="I4630" s="21"/>
      <c r="J4630" s="21"/>
      <c r="K4630" s="22"/>
      <c r="L4630" s="16"/>
      <c r="M4630" s="15"/>
      <c r="N4630" s="25">
        <f t="shared" si="145"/>
        <v>0</v>
      </c>
    </row>
    <row r="4631" spans="2:14" ht="21.9" customHeight="1" x14ac:dyDescent="0.3">
      <c r="B4631" s="74"/>
      <c r="C4631" s="10"/>
      <c r="D4631" s="13"/>
      <c r="E4631" s="18"/>
      <c r="F4631" s="13"/>
      <c r="G4631" s="23"/>
      <c r="H4631" s="18" t="str">
        <f t="shared" si="144"/>
        <v/>
      </c>
      <c r="I4631" s="21"/>
      <c r="J4631" s="21"/>
      <c r="K4631" s="22"/>
      <c r="L4631" s="16"/>
      <c r="M4631" s="15"/>
      <c r="N4631" s="25">
        <f t="shared" si="145"/>
        <v>0</v>
      </c>
    </row>
    <row r="4632" spans="2:14" ht="21.9" customHeight="1" x14ac:dyDescent="0.3">
      <c r="B4632" s="74"/>
      <c r="C4632" s="10"/>
      <c r="D4632" s="13"/>
      <c r="E4632" s="18"/>
      <c r="F4632" s="13"/>
      <c r="G4632" s="23"/>
      <c r="H4632" s="18" t="str">
        <f t="shared" si="144"/>
        <v/>
      </c>
      <c r="I4632" s="21"/>
      <c r="J4632" s="21"/>
      <c r="K4632" s="22"/>
      <c r="L4632" s="16"/>
      <c r="M4632" s="15"/>
      <c r="N4632" s="25">
        <f t="shared" si="145"/>
        <v>0</v>
      </c>
    </row>
    <row r="4633" spans="2:14" ht="21.9" customHeight="1" x14ac:dyDescent="0.3">
      <c r="B4633" s="74"/>
      <c r="C4633" s="10"/>
      <c r="D4633" s="13"/>
      <c r="E4633" s="18"/>
      <c r="F4633" s="13"/>
      <c r="G4633" s="23"/>
      <c r="H4633" s="18" t="str">
        <f t="shared" si="144"/>
        <v/>
      </c>
      <c r="I4633" s="21"/>
      <c r="J4633" s="21"/>
      <c r="K4633" s="22"/>
      <c r="L4633" s="16"/>
      <c r="M4633" s="15"/>
      <c r="N4633" s="25">
        <f t="shared" si="145"/>
        <v>0</v>
      </c>
    </row>
    <row r="4634" spans="2:14" ht="21.9" customHeight="1" x14ac:dyDescent="0.3">
      <c r="B4634" s="74"/>
      <c r="C4634" s="10"/>
      <c r="D4634" s="13"/>
      <c r="E4634" s="18"/>
      <c r="F4634" s="13"/>
      <c r="G4634" s="23"/>
      <c r="H4634" s="18" t="str">
        <f t="shared" si="144"/>
        <v/>
      </c>
      <c r="I4634" s="21"/>
      <c r="J4634" s="21"/>
      <c r="K4634" s="22"/>
      <c r="L4634" s="16"/>
      <c r="M4634" s="15"/>
      <c r="N4634" s="25">
        <f t="shared" si="145"/>
        <v>0</v>
      </c>
    </row>
    <row r="4635" spans="2:14" ht="21.9" customHeight="1" x14ac:dyDescent="0.3">
      <c r="B4635" s="74"/>
      <c r="C4635" s="10"/>
      <c r="D4635" s="13"/>
      <c r="E4635" s="18"/>
      <c r="F4635" s="13"/>
      <c r="G4635" s="23"/>
      <c r="H4635" s="18" t="str">
        <f t="shared" si="144"/>
        <v/>
      </c>
      <c r="I4635" s="21"/>
      <c r="J4635" s="21"/>
      <c r="K4635" s="22"/>
      <c r="L4635" s="16"/>
      <c r="M4635" s="15"/>
      <c r="N4635" s="25">
        <f t="shared" si="145"/>
        <v>0</v>
      </c>
    </row>
    <row r="4636" spans="2:14" ht="21.9" customHeight="1" x14ac:dyDescent="0.3">
      <c r="B4636" s="74"/>
      <c r="C4636" s="10"/>
      <c r="D4636" s="13"/>
      <c r="E4636" s="18"/>
      <c r="F4636" s="13"/>
      <c r="G4636" s="23"/>
      <c r="H4636" s="18" t="str">
        <f t="shared" si="144"/>
        <v/>
      </c>
      <c r="I4636" s="21"/>
      <c r="J4636" s="21"/>
      <c r="K4636" s="22"/>
      <c r="L4636" s="16"/>
      <c r="M4636" s="15"/>
      <c r="N4636" s="25">
        <f t="shared" si="145"/>
        <v>0</v>
      </c>
    </row>
    <row r="4637" spans="2:14" ht="21.9" customHeight="1" x14ac:dyDescent="0.3">
      <c r="B4637" s="74"/>
      <c r="C4637" s="10"/>
      <c r="D4637" s="13"/>
      <c r="E4637" s="18"/>
      <c r="F4637" s="13"/>
      <c r="G4637" s="23"/>
      <c r="H4637" s="18" t="str">
        <f t="shared" si="144"/>
        <v/>
      </c>
      <c r="I4637" s="21"/>
      <c r="J4637" s="21"/>
      <c r="K4637" s="22"/>
      <c r="L4637" s="16"/>
      <c r="M4637" s="15"/>
      <c r="N4637" s="25">
        <f t="shared" si="145"/>
        <v>0</v>
      </c>
    </row>
    <row r="4638" spans="2:14" ht="21.9" customHeight="1" x14ac:dyDescent="0.3">
      <c r="B4638" s="74"/>
      <c r="C4638" s="10"/>
      <c r="D4638" s="13"/>
      <c r="E4638" s="18"/>
      <c r="F4638" s="13"/>
      <c r="G4638" s="23"/>
      <c r="H4638" s="18" t="str">
        <f t="shared" si="144"/>
        <v/>
      </c>
      <c r="I4638" s="21"/>
      <c r="J4638" s="21"/>
      <c r="K4638" s="22"/>
      <c r="L4638" s="16"/>
      <c r="M4638" s="15"/>
      <c r="N4638" s="25">
        <f t="shared" si="145"/>
        <v>0</v>
      </c>
    </row>
    <row r="4639" spans="2:14" ht="21.9" customHeight="1" x14ac:dyDescent="0.3">
      <c r="B4639" s="74"/>
      <c r="C4639" s="10"/>
      <c r="D4639" s="13"/>
      <c r="E4639" s="18"/>
      <c r="F4639" s="13"/>
      <c r="G4639" s="23"/>
      <c r="H4639" s="18" t="str">
        <f t="shared" si="144"/>
        <v/>
      </c>
      <c r="I4639" s="21"/>
      <c r="J4639" s="21"/>
      <c r="K4639" s="22"/>
      <c r="L4639" s="16"/>
      <c r="M4639" s="15"/>
      <c r="N4639" s="25">
        <f t="shared" si="145"/>
        <v>0</v>
      </c>
    </row>
    <row r="4640" spans="2:14" ht="21.9" customHeight="1" x14ac:dyDescent="0.3">
      <c r="B4640" s="74"/>
      <c r="C4640" s="10"/>
      <c r="D4640" s="13"/>
      <c r="E4640" s="18"/>
      <c r="F4640" s="13"/>
      <c r="G4640" s="23"/>
      <c r="H4640" s="18" t="str">
        <f t="shared" si="144"/>
        <v/>
      </c>
      <c r="I4640" s="21"/>
      <c r="J4640" s="21"/>
      <c r="K4640" s="22"/>
      <c r="L4640" s="16"/>
      <c r="M4640" s="15"/>
      <c r="N4640" s="25">
        <f t="shared" si="145"/>
        <v>0</v>
      </c>
    </row>
    <row r="4641" spans="2:14" ht="21.9" customHeight="1" x14ac:dyDescent="0.3">
      <c r="B4641" s="74"/>
      <c r="C4641" s="10"/>
      <c r="D4641" s="13"/>
      <c r="E4641" s="18"/>
      <c r="F4641" s="13"/>
      <c r="G4641" s="23"/>
      <c r="H4641" s="18" t="str">
        <f t="shared" si="144"/>
        <v/>
      </c>
      <c r="I4641" s="21"/>
      <c r="J4641" s="21"/>
      <c r="K4641" s="22"/>
      <c r="L4641" s="16"/>
      <c r="M4641" s="15"/>
      <c r="N4641" s="25">
        <f t="shared" si="145"/>
        <v>0</v>
      </c>
    </row>
    <row r="4642" spans="2:14" ht="21.9" customHeight="1" x14ac:dyDescent="0.3">
      <c r="B4642" s="74"/>
      <c r="C4642" s="10"/>
      <c r="D4642" s="13"/>
      <c r="E4642" s="18"/>
      <c r="F4642" s="13"/>
      <c r="G4642" s="23"/>
      <c r="H4642" s="18" t="str">
        <f t="shared" si="144"/>
        <v/>
      </c>
      <c r="I4642" s="21"/>
      <c r="J4642" s="21"/>
      <c r="K4642" s="22"/>
      <c r="L4642" s="16"/>
      <c r="M4642" s="15"/>
      <c r="N4642" s="25">
        <f t="shared" si="145"/>
        <v>0</v>
      </c>
    </row>
    <row r="4643" spans="2:14" ht="21.9" customHeight="1" x14ac:dyDescent="0.3">
      <c r="B4643" s="74"/>
      <c r="C4643" s="10"/>
      <c r="D4643" s="13"/>
      <c r="E4643" s="18"/>
      <c r="F4643" s="13"/>
      <c r="G4643" s="23"/>
      <c r="H4643" s="18" t="str">
        <f t="shared" si="144"/>
        <v/>
      </c>
      <c r="I4643" s="21"/>
      <c r="J4643" s="21"/>
      <c r="K4643" s="22"/>
      <c r="L4643" s="16"/>
      <c r="M4643" s="15"/>
      <c r="N4643" s="25">
        <f t="shared" si="145"/>
        <v>0</v>
      </c>
    </row>
    <row r="4644" spans="2:14" ht="21.9" customHeight="1" x14ac:dyDescent="0.3">
      <c r="B4644" s="74"/>
      <c r="C4644" s="10"/>
      <c r="D4644" s="13"/>
      <c r="E4644" s="18"/>
      <c r="F4644" s="13"/>
      <c r="G4644" s="23"/>
      <c r="H4644" s="18" t="str">
        <f t="shared" si="144"/>
        <v/>
      </c>
      <c r="I4644" s="21"/>
      <c r="J4644" s="21"/>
      <c r="K4644" s="22"/>
      <c r="L4644" s="16"/>
      <c r="M4644" s="15"/>
      <c r="N4644" s="25">
        <f t="shared" si="145"/>
        <v>0</v>
      </c>
    </row>
    <row r="4645" spans="2:14" ht="21.9" customHeight="1" x14ac:dyDescent="0.3">
      <c r="B4645" s="74"/>
      <c r="C4645" s="10"/>
      <c r="D4645" s="13"/>
      <c r="E4645" s="18"/>
      <c r="F4645" s="13"/>
      <c r="G4645" s="23"/>
      <c r="H4645" s="18" t="str">
        <f t="shared" si="144"/>
        <v/>
      </c>
      <c r="I4645" s="21"/>
      <c r="J4645" s="21"/>
      <c r="K4645" s="22"/>
      <c r="L4645" s="16"/>
      <c r="M4645" s="15"/>
      <c r="N4645" s="25">
        <f t="shared" si="145"/>
        <v>0</v>
      </c>
    </row>
    <row r="4646" spans="2:14" ht="21.9" customHeight="1" x14ac:dyDescent="0.3">
      <c r="B4646" s="74"/>
      <c r="C4646" s="10"/>
      <c r="D4646" s="13"/>
      <c r="E4646" s="18"/>
      <c r="F4646" s="13"/>
      <c r="G4646" s="23"/>
      <c r="H4646" s="18" t="str">
        <f t="shared" si="144"/>
        <v/>
      </c>
      <c r="I4646" s="21"/>
      <c r="J4646" s="21"/>
      <c r="K4646" s="22"/>
      <c r="L4646" s="16"/>
      <c r="M4646" s="15"/>
      <c r="N4646" s="25">
        <f t="shared" si="145"/>
        <v>0</v>
      </c>
    </row>
    <row r="4647" spans="2:14" ht="21.9" customHeight="1" x14ac:dyDescent="0.3">
      <c r="B4647" s="74"/>
      <c r="C4647" s="10"/>
      <c r="D4647" s="13"/>
      <c r="E4647" s="18"/>
      <c r="F4647" s="13"/>
      <c r="G4647" s="23"/>
      <c r="H4647" s="18" t="str">
        <f t="shared" si="144"/>
        <v/>
      </c>
      <c r="I4647" s="21"/>
      <c r="J4647" s="21"/>
      <c r="K4647" s="22"/>
      <c r="L4647" s="16"/>
      <c r="M4647" s="15"/>
      <c r="N4647" s="25">
        <f t="shared" si="145"/>
        <v>0</v>
      </c>
    </row>
    <row r="4648" spans="2:14" ht="21.9" customHeight="1" x14ac:dyDescent="0.3">
      <c r="B4648" s="74"/>
      <c r="C4648" s="10"/>
      <c r="D4648" s="13"/>
      <c r="E4648" s="18"/>
      <c r="F4648" s="13"/>
      <c r="G4648" s="23"/>
      <c r="H4648" s="18" t="str">
        <f t="shared" si="144"/>
        <v/>
      </c>
      <c r="I4648" s="21"/>
      <c r="J4648" s="21"/>
      <c r="K4648" s="22"/>
      <c r="L4648" s="16"/>
      <c r="M4648" s="15"/>
      <c r="N4648" s="25">
        <f t="shared" si="145"/>
        <v>0</v>
      </c>
    </row>
    <row r="4649" spans="2:14" ht="21.9" customHeight="1" x14ac:dyDescent="0.3">
      <c r="B4649" s="74"/>
      <c r="C4649" s="10"/>
      <c r="D4649" s="13"/>
      <c r="E4649" s="18"/>
      <c r="F4649" s="13"/>
      <c r="G4649" s="23"/>
      <c r="H4649" s="18" t="str">
        <f t="shared" si="144"/>
        <v/>
      </c>
      <c r="I4649" s="21"/>
      <c r="J4649" s="21"/>
      <c r="K4649" s="22"/>
      <c r="L4649" s="16"/>
      <c r="M4649" s="15"/>
      <c r="N4649" s="25">
        <f t="shared" si="145"/>
        <v>0</v>
      </c>
    </row>
    <row r="4650" spans="2:14" ht="21.9" customHeight="1" x14ac:dyDescent="0.3">
      <c r="B4650" s="74"/>
      <c r="C4650" s="10"/>
      <c r="D4650" s="13"/>
      <c r="E4650" s="18"/>
      <c r="F4650" s="13"/>
      <c r="G4650" s="23"/>
      <c r="H4650" s="18" t="str">
        <f t="shared" si="144"/>
        <v/>
      </c>
      <c r="I4650" s="21"/>
      <c r="J4650" s="21"/>
      <c r="K4650" s="22"/>
      <c r="L4650" s="16"/>
      <c r="M4650" s="15"/>
      <c r="N4650" s="25">
        <f t="shared" si="145"/>
        <v>0</v>
      </c>
    </row>
    <row r="4651" spans="2:14" ht="21.9" customHeight="1" x14ac:dyDescent="0.3">
      <c r="B4651" s="74"/>
      <c r="C4651" s="10"/>
      <c r="D4651" s="13"/>
      <c r="E4651" s="18"/>
      <c r="F4651" s="13"/>
      <c r="G4651" s="23"/>
      <c r="H4651" s="18" t="str">
        <f t="shared" si="144"/>
        <v/>
      </c>
      <c r="I4651" s="21"/>
      <c r="J4651" s="21"/>
      <c r="K4651" s="22"/>
      <c r="L4651" s="16"/>
      <c r="M4651" s="15"/>
      <c r="N4651" s="25">
        <f t="shared" si="145"/>
        <v>0</v>
      </c>
    </row>
    <row r="4652" spans="2:14" ht="21.9" customHeight="1" x14ac:dyDescent="0.3">
      <c r="B4652" s="74"/>
      <c r="C4652" s="10"/>
      <c r="D4652" s="13"/>
      <c r="E4652" s="18"/>
      <c r="F4652" s="13"/>
      <c r="G4652" s="23"/>
      <c r="H4652" s="18" t="str">
        <f t="shared" si="144"/>
        <v/>
      </c>
      <c r="I4652" s="21"/>
      <c r="J4652" s="21"/>
      <c r="K4652" s="22"/>
      <c r="L4652" s="16"/>
      <c r="M4652" s="15"/>
      <c r="N4652" s="25">
        <f t="shared" si="145"/>
        <v>0</v>
      </c>
    </row>
    <row r="4653" spans="2:14" ht="21.9" customHeight="1" x14ac:dyDescent="0.3">
      <c r="B4653" s="74"/>
      <c r="C4653" s="10"/>
      <c r="D4653" s="13"/>
      <c r="E4653" s="18"/>
      <c r="F4653" s="13"/>
      <c r="G4653" s="23"/>
      <c r="H4653" s="18" t="str">
        <f t="shared" si="144"/>
        <v/>
      </c>
      <c r="I4653" s="21"/>
      <c r="J4653" s="21"/>
      <c r="K4653" s="22"/>
      <c r="L4653" s="16"/>
      <c r="M4653" s="15"/>
      <c r="N4653" s="25">
        <f t="shared" si="145"/>
        <v>0</v>
      </c>
    </row>
    <row r="4654" spans="2:14" ht="21.9" customHeight="1" x14ac:dyDescent="0.3">
      <c r="B4654" s="74"/>
      <c r="C4654" s="10"/>
      <c r="D4654" s="13"/>
      <c r="E4654" s="18"/>
      <c r="F4654" s="13"/>
      <c r="G4654" s="23"/>
      <c r="H4654" s="18" t="str">
        <f t="shared" si="144"/>
        <v/>
      </c>
      <c r="I4654" s="21"/>
      <c r="J4654" s="21"/>
      <c r="K4654" s="22"/>
      <c r="L4654" s="16"/>
      <c r="M4654" s="15"/>
      <c r="N4654" s="25">
        <f t="shared" si="145"/>
        <v>0</v>
      </c>
    </row>
    <row r="4655" spans="2:14" ht="21.9" customHeight="1" x14ac:dyDescent="0.3">
      <c r="B4655" s="74"/>
      <c r="C4655" s="10"/>
      <c r="D4655" s="13"/>
      <c r="E4655" s="18"/>
      <c r="F4655" s="13"/>
      <c r="G4655" s="23"/>
      <c r="H4655" s="18" t="str">
        <f t="shared" si="144"/>
        <v/>
      </c>
      <c r="I4655" s="21"/>
      <c r="J4655" s="21"/>
      <c r="K4655" s="22"/>
      <c r="L4655" s="16"/>
      <c r="M4655" s="15"/>
      <c r="N4655" s="25">
        <f t="shared" si="145"/>
        <v>0</v>
      </c>
    </row>
    <row r="4656" spans="2:14" ht="21.9" customHeight="1" x14ac:dyDescent="0.3">
      <c r="B4656" s="74"/>
      <c r="C4656" s="10"/>
      <c r="D4656" s="13"/>
      <c r="E4656" s="18"/>
      <c r="F4656" s="13"/>
      <c r="G4656" s="23"/>
      <c r="H4656" s="18" t="str">
        <f t="shared" si="144"/>
        <v/>
      </c>
      <c r="I4656" s="21"/>
      <c r="J4656" s="21"/>
      <c r="K4656" s="22"/>
      <c r="L4656" s="16"/>
      <c r="M4656" s="15"/>
      <c r="N4656" s="25">
        <f t="shared" si="145"/>
        <v>0</v>
      </c>
    </row>
    <row r="4657" spans="2:14" ht="21.9" customHeight="1" x14ac:dyDescent="0.3">
      <c r="B4657" s="74"/>
      <c r="C4657" s="10"/>
      <c r="D4657" s="13"/>
      <c r="E4657" s="18"/>
      <c r="F4657" s="13"/>
      <c r="G4657" s="23"/>
      <c r="H4657" s="18" t="str">
        <f t="shared" si="144"/>
        <v/>
      </c>
      <c r="I4657" s="21"/>
      <c r="J4657" s="21"/>
      <c r="K4657" s="22"/>
      <c r="L4657" s="16"/>
      <c r="M4657" s="15"/>
      <c r="N4657" s="25">
        <f t="shared" si="145"/>
        <v>0</v>
      </c>
    </row>
    <row r="4658" spans="2:14" ht="21.9" customHeight="1" x14ac:dyDescent="0.3">
      <c r="B4658" s="74"/>
      <c r="C4658" s="10"/>
      <c r="D4658" s="13"/>
      <c r="E4658" s="18"/>
      <c r="F4658" s="13"/>
      <c r="G4658" s="23"/>
      <c r="H4658" s="18" t="str">
        <f t="shared" si="144"/>
        <v/>
      </c>
      <c r="I4658" s="21"/>
      <c r="J4658" s="21"/>
      <c r="K4658" s="22"/>
      <c r="L4658" s="16"/>
      <c r="M4658" s="15"/>
      <c r="N4658" s="25">
        <f t="shared" si="145"/>
        <v>0</v>
      </c>
    </row>
    <row r="4659" spans="2:14" ht="21.9" customHeight="1" x14ac:dyDescent="0.3">
      <c r="B4659" s="74"/>
      <c r="C4659" s="10"/>
      <c r="D4659" s="13"/>
      <c r="E4659" s="18"/>
      <c r="F4659" s="13"/>
      <c r="G4659" s="23"/>
      <c r="H4659" s="18" t="str">
        <f t="shared" si="144"/>
        <v/>
      </c>
      <c r="I4659" s="21"/>
      <c r="J4659" s="21"/>
      <c r="K4659" s="22"/>
      <c r="L4659" s="16"/>
      <c r="M4659" s="15"/>
      <c r="N4659" s="25">
        <f t="shared" si="145"/>
        <v>0</v>
      </c>
    </row>
    <row r="4660" spans="2:14" ht="21.9" customHeight="1" x14ac:dyDescent="0.3">
      <c r="B4660" s="74"/>
      <c r="C4660" s="10"/>
      <c r="D4660" s="13"/>
      <c r="E4660" s="18"/>
      <c r="F4660" s="13"/>
      <c r="G4660" s="23"/>
      <c r="H4660" s="18" t="str">
        <f t="shared" si="144"/>
        <v/>
      </c>
      <c r="I4660" s="21"/>
      <c r="J4660" s="21"/>
      <c r="K4660" s="22"/>
      <c r="L4660" s="16"/>
      <c r="M4660" s="15"/>
      <c r="N4660" s="25">
        <f t="shared" si="145"/>
        <v>0</v>
      </c>
    </row>
    <row r="4661" spans="2:14" ht="21.9" customHeight="1" x14ac:dyDescent="0.3">
      <c r="B4661" s="74"/>
      <c r="C4661" s="10"/>
      <c r="D4661" s="13"/>
      <c r="E4661" s="18"/>
      <c r="F4661" s="13"/>
      <c r="G4661" s="23"/>
      <c r="H4661" s="18" t="str">
        <f t="shared" si="144"/>
        <v/>
      </c>
      <c r="I4661" s="21"/>
      <c r="J4661" s="21"/>
      <c r="K4661" s="22"/>
      <c r="L4661" s="16"/>
      <c r="M4661" s="15"/>
      <c r="N4661" s="25">
        <f t="shared" si="145"/>
        <v>0</v>
      </c>
    </row>
    <row r="4662" spans="2:14" ht="21.9" customHeight="1" x14ac:dyDescent="0.3">
      <c r="B4662" s="74"/>
      <c r="C4662" s="10"/>
      <c r="D4662" s="13"/>
      <c r="E4662" s="18"/>
      <c r="F4662" s="13"/>
      <c r="G4662" s="23"/>
      <c r="H4662" s="18" t="str">
        <f t="shared" si="144"/>
        <v/>
      </c>
      <c r="I4662" s="21"/>
      <c r="J4662" s="21"/>
      <c r="K4662" s="22"/>
      <c r="L4662" s="16"/>
      <c r="M4662" s="15"/>
      <c r="N4662" s="25">
        <f t="shared" si="145"/>
        <v>0</v>
      </c>
    </row>
    <row r="4663" spans="2:14" ht="21.9" customHeight="1" x14ac:dyDescent="0.3">
      <c r="B4663" s="74"/>
      <c r="C4663" s="10"/>
      <c r="D4663" s="13"/>
      <c r="E4663" s="18"/>
      <c r="F4663" s="13"/>
      <c r="G4663" s="23"/>
      <c r="H4663" s="18" t="str">
        <f t="shared" si="144"/>
        <v/>
      </c>
      <c r="I4663" s="21"/>
      <c r="J4663" s="21"/>
      <c r="K4663" s="22"/>
      <c r="L4663" s="16"/>
      <c r="M4663" s="15"/>
      <c r="N4663" s="25">
        <f t="shared" si="145"/>
        <v>0</v>
      </c>
    </row>
    <row r="4664" spans="2:14" ht="21.9" customHeight="1" x14ac:dyDescent="0.3">
      <c r="B4664" s="74"/>
      <c r="C4664" s="10"/>
      <c r="D4664" s="13"/>
      <c r="E4664" s="18"/>
      <c r="F4664" s="13"/>
      <c r="G4664" s="23"/>
      <c r="H4664" s="18" t="str">
        <f t="shared" si="144"/>
        <v/>
      </c>
      <c r="I4664" s="21"/>
      <c r="J4664" s="21"/>
      <c r="K4664" s="22"/>
      <c r="L4664" s="16"/>
      <c r="M4664" s="15"/>
      <c r="N4664" s="25">
        <f t="shared" si="145"/>
        <v>0</v>
      </c>
    </row>
    <row r="4665" spans="2:14" ht="21.9" customHeight="1" x14ac:dyDescent="0.3">
      <c r="B4665" s="74"/>
      <c r="C4665" s="10"/>
      <c r="D4665" s="13"/>
      <c r="E4665" s="18"/>
      <c r="F4665" s="13"/>
      <c r="G4665" s="23"/>
      <c r="H4665" s="18" t="str">
        <f t="shared" si="144"/>
        <v/>
      </c>
      <c r="I4665" s="21"/>
      <c r="J4665" s="21"/>
      <c r="K4665" s="22"/>
      <c r="L4665" s="16"/>
      <c r="M4665" s="15"/>
      <c r="N4665" s="25">
        <f t="shared" si="145"/>
        <v>0</v>
      </c>
    </row>
    <row r="4666" spans="2:14" ht="21.9" customHeight="1" x14ac:dyDescent="0.3">
      <c r="B4666" s="74"/>
      <c r="C4666" s="10"/>
      <c r="D4666" s="13"/>
      <c r="E4666" s="18"/>
      <c r="F4666" s="13"/>
      <c r="G4666" s="23"/>
      <c r="H4666" s="18" t="str">
        <f t="shared" si="144"/>
        <v/>
      </c>
      <c r="I4666" s="21"/>
      <c r="J4666" s="21"/>
      <c r="K4666" s="22"/>
      <c r="L4666" s="16"/>
      <c r="M4666" s="15"/>
      <c r="N4666" s="25">
        <f t="shared" si="145"/>
        <v>0</v>
      </c>
    </row>
    <row r="4667" spans="2:14" ht="21.9" customHeight="1" x14ac:dyDescent="0.3">
      <c r="B4667" s="74"/>
      <c r="C4667" s="10"/>
      <c r="D4667" s="13"/>
      <c r="E4667" s="18"/>
      <c r="F4667" s="13"/>
      <c r="G4667" s="23"/>
      <c r="H4667" s="18" t="str">
        <f t="shared" si="144"/>
        <v/>
      </c>
      <c r="I4667" s="21"/>
      <c r="J4667" s="21"/>
      <c r="K4667" s="22"/>
      <c r="L4667" s="16"/>
      <c r="M4667" s="15"/>
      <c r="N4667" s="25">
        <f t="shared" si="145"/>
        <v>0</v>
      </c>
    </row>
    <row r="4668" spans="2:14" ht="21.9" customHeight="1" x14ac:dyDescent="0.3">
      <c r="B4668" s="74"/>
      <c r="C4668" s="10"/>
      <c r="D4668" s="13"/>
      <c r="E4668" s="18"/>
      <c r="F4668" s="13"/>
      <c r="G4668" s="23"/>
      <c r="H4668" s="18" t="str">
        <f t="shared" si="144"/>
        <v/>
      </c>
      <c r="I4668" s="21"/>
      <c r="J4668" s="21"/>
      <c r="K4668" s="22"/>
      <c r="L4668" s="16"/>
      <c r="M4668" s="15"/>
      <c r="N4668" s="25">
        <f t="shared" si="145"/>
        <v>0</v>
      </c>
    </row>
    <row r="4669" spans="2:14" ht="21.9" customHeight="1" x14ac:dyDescent="0.3">
      <c r="B4669" s="74"/>
      <c r="C4669" s="10"/>
      <c r="D4669" s="13"/>
      <c r="E4669" s="18"/>
      <c r="F4669" s="13"/>
      <c r="G4669" s="23"/>
      <c r="H4669" s="18" t="str">
        <f t="shared" si="144"/>
        <v/>
      </c>
      <c r="I4669" s="21"/>
      <c r="J4669" s="21"/>
      <c r="K4669" s="22"/>
      <c r="L4669" s="16"/>
      <c r="M4669" s="15"/>
      <c r="N4669" s="25">
        <f t="shared" si="145"/>
        <v>0</v>
      </c>
    </row>
    <row r="4670" spans="2:14" ht="21.9" customHeight="1" x14ac:dyDescent="0.3">
      <c r="B4670" s="74"/>
      <c r="C4670" s="10"/>
      <c r="D4670" s="13"/>
      <c r="E4670" s="18"/>
      <c r="F4670" s="13"/>
      <c r="G4670" s="23"/>
      <c r="H4670" s="18" t="str">
        <f t="shared" si="144"/>
        <v/>
      </c>
      <c r="I4670" s="21"/>
      <c r="J4670" s="21"/>
      <c r="K4670" s="22"/>
      <c r="L4670" s="16"/>
      <c r="M4670" s="15"/>
      <c r="N4670" s="25">
        <f t="shared" si="145"/>
        <v>0</v>
      </c>
    </row>
    <row r="4671" spans="2:14" ht="21.9" customHeight="1" x14ac:dyDescent="0.3">
      <c r="B4671" s="74"/>
      <c r="C4671" s="10"/>
      <c r="D4671" s="13"/>
      <c r="E4671" s="18"/>
      <c r="F4671" s="13"/>
      <c r="G4671" s="23"/>
      <c r="H4671" s="18" t="str">
        <f t="shared" si="144"/>
        <v/>
      </c>
      <c r="I4671" s="21"/>
      <c r="J4671" s="21"/>
      <c r="K4671" s="22"/>
      <c r="L4671" s="16"/>
      <c r="M4671" s="15"/>
      <c r="N4671" s="25">
        <f t="shared" si="145"/>
        <v>0</v>
      </c>
    </row>
    <row r="4672" spans="2:14" ht="21.9" customHeight="1" x14ac:dyDescent="0.3">
      <c r="B4672" s="74"/>
      <c r="C4672" s="10"/>
      <c r="D4672" s="13"/>
      <c r="E4672" s="18"/>
      <c r="F4672" s="13"/>
      <c r="G4672" s="23"/>
      <c r="H4672" s="18" t="str">
        <f t="shared" si="144"/>
        <v/>
      </c>
      <c r="I4672" s="21"/>
      <c r="J4672" s="21"/>
      <c r="K4672" s="22"/>
      <c r="L4672" s="16"/>
      <c r="M4672" s="15"/>
      <c r="N4672" s="25">
        <f t="shared" si="145"/>
        <v>0</v>
      </c>
    </row>
    <row r="4673" spans="2:14" ht="21.9" customHeight="1" x14ac:dyDescent="0.3">
      <c r="B4673" s="74"/>
      <c r="C4673" s="10"/>
      <c r="D4673" s="13"/>
      <c r="E4673" s="18"/>
      <c r="F4673" s="13"/>
      <c r="G4673" s="23"/>
      <c r="H4673" s="18" t="str">
        <f t="shared" si="144"/>
        <v/>
      </c>
      <c r="I4673" s="21"/>
      <c r="J4673" s="21"/>
      <c r="K4673" s="22"/>
      <c r="L4673" s="16"/>
      <c r="M4673" s="15"/>
      <c r="N4673" s="25">
        <f t="shared" si="145"/>
        <v>0</v>
      </c>
    </row>
    <row r="4674" spans="2:14" ht="21.9" customHeight="1" x14ac:dyDescent="0.3">
      <c r="B4674" s="74"/>
      <c r="C4674" s="10"/>
      <c r="D4674" s="13"/>
      <c r="E4674" s="18"/>
      <c r="F4674" s="13"/>
      <c r="G4674" s="23"/>
      <c r="H4674" s="18" t="str">
        <f t="shared" si="144"/>
        <v/>
      </c>
      <c r="I4674" s="21"/>
      <c r="J4674" s="21"/>
      <c r="K4674" s="22"/>
      <c r="L4674" s="16"/>
      <c r="M4674" s="15"/>
      <c r="N4674" s="25">
        <f t="shared" si="145"/>
        <v>0</v>
      </c>
    </row>
    <row r="4675" spans="2:14" ht="21.9" customHeight="1" x14ac:dyDescent="0.3">
      <c r="B4675" s="74"/>
      <c r="C4675" s="10"/>
      <c r="D4675" s="13"/>
      <c r="E4675" s="18"/>
      <c r="F4675" s="13"/>
      <c r="G4675" s="23"/>
      <c r="H4675" s="18" t="str">
        <f t="shared" si="144"/>
        <v/>
      </c>
      <c r="I4675" s="21"/>
      <c r="J4675" s="21"/>
      <c r="K4675" s="22"/>
      <c r="L4675" s="16"/>
      <c r="M4675" s="15"/>
      <c r="N4675" s="25">
        <f t="shared" si="145"/>
        <v>0</v>
      </c>
    </row>
    <row r="4676" spans="2:14" ht="21.9" customHeight="1" x14ac:dyDescent="0.3">
      <c r="B4676" s="74"/>
      <c r="C4676" s="10"/>
      <c r="D4676" s="13"/>
      <c r="E4676" s="18"/>
      <c r="F4676" s="13"/>
      <c r="G4676" s="23"/>
      <c r="H4676" s="18" t="str">
        <f t="shared" si="144"/>
        <v/>
      </c>
      <c r="I4676" s="21"/>
      <c r="J4676" s="21"/>
      <c r="K4676" s="22"/>
      <c r="L4676" s="16"/>
      <c r="M4676" s="15"/>
      <c r="N4676" s="25">
        <f t="shared" si="145"/>
        <v>0</v>
      </c>
    </row>
    <row r="4677" spans="2:14" ht="21.9" customHeight="1" x14ac:dyDescent="0.3">
      <c r="B4677" s="74"/>
      <c r="C4677" s="10"/>
      <c r="D4677" s="13"/>
      <c r="E4677" s="18"/>
      <c r="F4677" s="13"/>
      <c r="G4677" s="23"/>
      <c r="H4677" s="18" t="str">
        <f t="shared" si="144"/>
        <v/>
      </c>
      <c r="I4677" s="21"/>
      <c r="J4677" s="21"/>
      <c r="K4677" s="22"/>
      <c r="L4677" s="16"/>
      <c r="M4677" s="15"/>
      <c r="N4677" s="25">
        <f t="shared" si="145"/>
        <v>0</v>
      </c>
    </row>
    <row r="4678" spans="2:14" ht="21.9" customHeight="1" x14ac:dyDescent="0.3">
      <c r="B4678" s="74"/>
      <c r="C4678" s="10"/>
      <c r="D4678" s="13"/>
      <c r="E4678" s="18"/>
      <c r="F4678" s="13"/>
      <c r="G4678" s="23"/>
      <c r="H4678" s="18" t="str">
        <f t="shared" si="144"/>
        <v/>
      </c>
      <c r="I4678" s="21"/>
      <c r="J4678" s="21"/>
      <c r="K4678" s="22"/>
      <c r="L4678" s="16"/>
      <c r="M4678" s="15"/>
      <c r="N4678" s="25">
        <f t="shared" si="145"/>
        <v>0</v>
      </c>
    </row>
    <row r="4679" spans="2:14" ht="21.9" customHeight="1" x14ac:dyDescent="0.3">
      <c r="B4679" s="74"/>
      <c r="C4679" s="10"/>
      <c r="D4679" s="13"/>
      <c r="E4679" s="18"/>
      <c r="F4679" s="13"/>
      <c r="G4679" s="23"/>
      <c r="H4679" s="18" t="str">
        <f t="shared" si="144"/>
        <v/>
      </c>
      <c r="I4679" s="21"/>
      <c r="J4679" s="21"/>
      <c r="K4679" s="22"/>
      <c r="L4679" s="16"/>
      <c r="M4679" s="15"/>
      <c r="N4679" s="25">
        <f t="shared" si="145"/>
        <v>0</v>
      </c>
    </row>
    <row r="4680" spans="2:14" ht="21.9" customHeight="1" x14ac:dyDescent="0.3">
      <c r="B4680" s="74"/>
      <c r="C4680" s="10"/>
      <c r="D4680" s="13"/>
      <c r="E4680" s="18"/>
      <c r="F4680" s="13"/>
      <c r="G4680" s="23"/>
      <c r="H4680" s="18" t="str">
        <f t="shared" si="144"/>
        <v/>
      </c>
      <c r="I4680" s="21"/>
      <c r="J4680" s="21"/>
      <c r="K4680" s="22"/>
      <c r="L4680" s="16"/>
      <c r="M4680" s="15"/>
      <c r="N4680" s="25">
        <f t="shared" si="145"/>
        <v>0</v>
      </c>
    </row>
    <row r="4681" spans="2:14" ht="21.9" customHeight="1" x14ac:dyDescent="0.3">
      <c r="B4681" s="74"/>
      <c r="C4681" s="10"/>
      <c r="D4681" s="13"/>
      <c r="E4681" s="18"/>
      <c r="F4681" s="13"/>
      <c r="G4681" s="23"/>
      <c r="H4681" s="18" t="str">
        <f t="shared" si="144"/>
        <v/>
      </c>
      <c r="I4681" s="21"/>
      <c r="J4681" s="21"/>
      <c r="K4681" s="22"/>
      <c r="L4681" s="16"/>
      <c r="M4681" s="15"/>
      <c r="N4681" s="25">
        <f t="shared" si="145"/>
        <v>0</v>
      </c>
    </row>
    <row r="4682" spans="2:14" ht="21.9" customHeight="1" x14ac:dyDescent="0.3">
      <c r="B4682" s="74"/>
      <c r="C4682" s="10"/>
      <c r="D4682" s="13"/>
      <c r="E4682" s="18"/>
      <c r="F4682" s="13"/>
      <c r="G4682" s="23"/>
      <c r="H4682" s="18" t="str">
        <f t="shared" si="144"/>
        <v/>
      </c>
      <c r="I4682" s="21"/>
      <c r="J4682" s="21"/>
      <c r="K4682" s="22"/>
      <c r="L4682" s="16"/>
      <c r="M4682" s="15"/>
      <c r="N4682" s="25">
        <f t="shared" si="145"/>
        <v>0</v>
      </c>
    </row>
    <row r="4683" spans="2:14" ht="21.9" customHeight="1" x14ac:dyDescent="0.3">
      <c r="B4683" s="74"/>
      <c r="C4683" s="10"/>
      <c r="D4683" s="13"/>
      <c r="E4683" s="18"/>
      <c r="F4683" s="13"/>
      <c r="G4683" s="23"/>
      <c r="H4683" s="18" t="str">
        <f t="shared" ref="H4683:H4746" si="146">IF(E4683="","",IF(N4683="",D4683*E4683,(D4683*E4683)-(D4683*N4683)))</f>
        <v/>
      </c>
      <c r="I4683" s="21"/>
      <c r="J4683" s="21"/>
      <c r="K4683" s="22"/>
      <c r="L4683" s="16"/>
      <c r="M4683" s="15"/>
      <c r="N4683" s="25">
        <f t="shared" ref="N4683:N4746" si="147">IF(F4683="Não","",E4683*G4683)</f>
        <v>0</v>
      </c>
    </row>
    <row r="4684" spans="2:14" ht="21.9" customHeight="1" x14ac:dyDescent="0.3">
      <c r="B4684" s="74"/>
      <c r="C4684" s="10"/>
      <c r="D4684" s="13"/>
      <c r="E4684" s="18"/>
      <c r="F4684" s="13"/>
      <c r="G4684" s="23"/>
      <c r="H4684" s="18" t="str">
        <f t="shared" si="146"/>
        <v/>
      </c>
      <c r="I4684" s="21"/>
      <c r="J4684" s="21"/>
      <c r="K4684" s="22"/>
      <c r="L4684" s="16"/>
      <c r="M4684" s="15"/>
      <c r="N4684" s="25">
        <f t="shared" si="147"/>
        <v>0</v>
      </c>
    </row>
    <row r="4685" spans="2:14" ht="21.9" customHeight="1" x14ac:dyDescent="0.3">
      <c r="B4685" s="74"/>
      <c r="C4685" s="10"/>
      <c r="D4685" s="13"/>
      <c r="E4685" s="18"/>
      <c r="F4685" s="13"/>
      <c r="G4685" s="23"/>
      <c r="H4685" s="18" t="str">
        <f t="shared" si="146"/>
        <v/>
      </c>
      <c r="I4685" s="21"/>
      <c r="J4685" s="21"/>
      <c r="K4685" s="22"/>
      <c r="L4685" s="16"/>
      <c r="M4685" s="15"/>
      <c r="N4685" s="25">
        <f t="shared" si="147"/>
        <v>0</v>
      </c>
    </row>
    <row r="4686" spans="2:14" ht="21.9" customHeight="1" x14ac:dyDescent="0.3">
      <c r="B4686" s="74"/>
      <c r="C4686" s="10"/>
      <c r="D4686" s="13"/>
      <c r="E4686" s="18"/>
      <c r="F4686" s="13"/>
      <c r="G4686" s="23"/>
      <c r="H4686" s="18" t="str">
        <f t="shared" si="146"/>
        <v/>
      </c>
      <c r="I4686" s="21"/>
      <c r="J4686" s="21"/>
      <c r="K4686" s="22"/>
      <c r="L4686" s="16"/>
      <c r="M4686" s="15"/>
      <c r="N4686" s="25">
        <f t="shared" si="147"/>
        <v>0</v>
      </c>
    </row>
    <row r="4687" spans="2:14" ht="21.9" customHeight="1" x14ac:dyDescent="0.3">
      <c r="B4687" s="74"/>
      <c r="C4687" s="10"/>
      <c r="D4687" s="13"/>
      <c r="E4687" s="18"/>
      <c r="F4687" s="13"/>
      <c r="G4687" s="23"/>
      <c r="H4687" s="18" t="str">
        <f t="shared" si="146"/>
        <v/>
      </c>
      <c r="I4687" s="21"/>
      <c r="J4687" s="21"/>
      <c r="K4687" s="22"/>
      <c r="L4687" s="16"/>
      <c r="M4687" s="15"/>
      <c r="N4687" s="25">
        <f t="shared" si="147"/>
        <v>0</v>
      </c>
    </row>
    <row r="4688" spans="2:14" ht="21.9" customHeight="1" x14ac:dyDescent="0.3">
      <c r="B4688" s="74"/>
      <c r="C4688" s="10"/>
      <c r="D4688" s="13"/>
      <c r="E4688" s="18"/>
      <c r="F4688" s="13"/>
      <c r="G4688" s="23"/>
      <c r="H4688" s="18" t="str">
        <f t="shared" si="146"/>
        <v/>
      </c>
      <c r="I4688" s="21"/>
      <c r="J4688" s="21"/>
      <c r="K4688" s="22"/>
      <c r="L4688" s="16"/>
      <c r="M4688" s="15"/>
      <c r="N4688" s="25">
        <f t="shared" si="147"/>
        <v>0</v>
      </c>
    </row>
    <row r="4689" spans="2:14" ht="21.9" customHeight="1" x14ac:dyDescent="0.3">
      <c r="B4689" s="74"/>
      <c r="C4689" s="10"/>
      <c r="D4689" s="13"/>
      <c r="E4689" s="18"/>
      <c r="F4689" s="13"/>
      <c r="G4689" s="23"/>
      <c r="H4689" s="18" t="str">
        <f t="shared" si="146"/>
        <v/>
      </c>
      <c r="I4689" s="21"/>
      <c r="J4689" s="21"/>
      <c r="K4689" s="22"/>
      <c r="L4689" s="16"/>
      <c r="M4689" s="15"/>
      <c r="N4689" s="25">
        <f t="shared" si="147"/>
        <v>0</v>
      </c>
    </row>
    <row r="4690" spans="2:14" ht="21.9" customHeight="1" x14ac:dyDescent="0.3">
      <c r="B4690" s="74"/>
      <c r="C4690" s="10"/>
      <c r="D4690" s="13"/>
      <c r="E4690" s="18"/>
      <c r="F4690" s="13"/>
      <c r="G4690" s="23"/>
      <c r="H4690" s="18" t="str">
        <f t="shared" si="146"/>
        <v/>
      </c>
      <c r="I4690" s="21"/>
      <c r="J4690" s="21"/>
      <c r="K4690" s="22"/>
      <c r="L4690" s="16"/>
      <c r="M4690" s="15"/>
      <c r="N4690" s="25">
        <f t="shared" si="147"/>
        <v>0</v>
      </c>
    </row>
    <row r="4691" spans="2:14" ht="21.9" customHeight="1" x14ac:dyDescent="0.3">
      <c r="B4691" s="74"/>
      <c r="C4691" s="10"/>
      <c r="D4691" s="13"/>
      <c r="E4691" s="18"/>
      <c r="F4691" s="13"/>
      <c r="G4691" s="23"/>
      <c r="H4691" s="18" t="str">
        <f t="shared" si="146"/>
        <v/>
      </c>
      <c r="I4691" s="21"/>
      <c r="J4691" s="21"/>
      <c r="K4691" s="22"/>
      <c r="L4691" s="16"/>
      <c r="M4691" s="15"/>
      <c r="N4691" s="25">
        <f t="shared" si="147"/>
        <v>0</v>
      </c>
    </row>
    <row r="4692" spans="2:14" ht="21.9" customHeight="1" x14ac:dyDescent="0.3">
      <c r="B4692" s="74"/>
      <c r="C4692" s="10"/>
      <c r="D4692" s="13"/>
      <c r="E4692" s="18"/>
      <c r="F4692" s="13"/>
      <c r="G4692" s="23"/>
      <c r="H4692" s="18" t="str">
        <f t="shared" si="146"/>
        <v/>
      </c>
      <c r="I4692" s="21"/>
      <c r="J4692" s="21"/>
      <c r="K4692" s="22"/>
      <c r="L4692" s="16"/>
      <c r="M4692" s="15"/>
      <c r="N4692" s="25">
        <f t="shared" si="147"/>
        <v>0</v>
      </c>
    </row>
    <row r="4693" spans="2:14" ht="21.9" customHeight="1" x14ac:dyDescent="0.3">
      <c r="B4693" s="74"/>
      <c r="C4693" s="10"/>
      <c r="D4693" s="13"/>
      <c r="E4693" s="18"/>
      <c r="F4693" s="13"/>
      <c r="G4693" s="23"/>
      <c r="H4693" s="18" t="str">
        <f t="shared" si="146"/>
        <v/>
      </c>
      <c r="I4693" s="21"/>
      <c r="J4693" s="21"/>
      <c r="K4693" s="22"/>
      <c r="L4693" s="16"/>
      <c r="M4693" s="15"/>
      <c r="N4693" s="25">
        <f t="shared" si="147"/>
        <v>0</v>
      </c>
    </row>
    <row r="4694" spans="2:14" ht="21.9" customHeight="1" x14ac:dyDescent="0.3">
      <c r="B4694" s="74"/>
      <c r="C4694" s="10"/>
      <c r="D4694" s="13"/>
      <c r="E4694" s="18"/>
      <c r="F4694" s="13"/>
      <c r="G4694" s="23"/>
      <c r="H4694" s="18" t="str">
        <f t="shared" si="146"/>
        <v/>
      </c>
      <c r="I4694" s="21"/>
      <c r="J4694" s="21"/>
      <c r="K4694" s="22"/>
      <c r="L4694" s="16"/>
      <c r="M4694" s="15"/>
      <c r="N4694" s="25">
        <f t="shared" si="147"/>
        <v>0</v>
      </c>
    </row>
    <row r="4695" spans="2:14" ht="21.9" customHeight="1" x14ac:dyDescent="0.3">
      <c r="B4695" s="74"/>
      <c r="C4695" s="10"/>
      <c r="D4695" s="13"/>
      <c r="E4695" s="18"/>
      <c r="F4695" s="13"/>
      <c r="G4695" s="23"/>
      <c r="H4695" s="18" t="str">
        <f t="shared" si="146"/>
        <v/>
      </c>
      <c r="I4695" s="21"/>
      <c r="J4695" s="21"/>
      <c r="K4695" s="22"/>
      <c r="L4695" s="16"/>
      <c r="M4695" s="15"/>
      <c r="N4695" s="25">
        <f t="shared" si="147"/>
        <v>0</v>
      </c>
    </row>
    <row r="4696" spans="2:14" ht="21.9" customHeight="1" x14ac:dyDescent="0.3">
      <c r="B4696" s="74"/>
      <c r="C4696" s="10"/>
      <c r="D4696" s="13"/>
      <c r="E4696" s="18"/>
      <c r="F4696" s="13"/>
      <c r="G4696" s="23"/>
      <c r="H4696" s="18" t="str">
        <f t="shared" si="146"/>
        <v/>
      </c>
      <c r="I4696" s="21"/>
      <c r="J4696" s="21"/>
      <c r="K4696" s="22"/>
      <c r="L4696" s="16"/>
      <c r="M4696" s="15"/>
      <c r="N4696" s="25">
        <f t="shared" si="147"/>
        <v>0</v>
      </c>
    </row>
    <row r="4697" spans="2:14" ht="21.9" customHeight="1" x14ac:dyDescent="0.3">
      <c r="B4697" s="74"/>
      <c r="C4697" s="10"/>
      <c r="D4697" s="13"/>
      <c r="E4697" s="18"/>
      <c r="F4697" s="13"/>
      <c r="G4697" s="23"/>
      <c r="H4697" s="18" t="str">
        <f t="shared" si="146"/>
        <v/>
      </c>
      <c r="I4697" s="21"/>
      <c r="J4697" s="21"/>
      <c r="K4697" s="22"/>
      <c r="L4697" s="16"/>
      <c r="M4697" s="15"/>
      <c r="N4697" s="25">
        <f t="shared" si="147"/>
        <v>0</v>
      </c>
    </row>
    <row r="4698" spans="2:14" ht="21.9" customHeight="1" x14ac:dyDescent="0.3">
      <c r="B4698" s="74"/>
      <c r="C4698" s="10"/>
      <c r="D4698" s="13"/>
      <c r="E4698" s="18"/>
      <c r="F4698" s="13"/>
      <c r="G4698" s="23"/>
      <c r="H4698" s="18" t="str">
        <f t="shared" si="146"/>
        <v/>
      </c>
      <c r="I4698" s="21"/>
      <c r="J4698" s="21"/>
      <c r="K4698" s="22"/>
      <c r="L4698" s="16"/>
      <c r="M4698" s="15"/>
      <c r="N4698" s="25">
        <f t="shared" si="147"/>
        <v>0</v>
      </c>
    </row>
    <row r="4699" spans="2:14" ht="21.9" customHeight="1" x14ac:dyDescent="0.3">
      <c r="B4699" s="74"/>
      <c r="C4699" s="10"/>
      <c r="D4699" s="13"/>
      <c r="E4699" s="18"/>
      <c r="F4699" s="13"/>
      <c r="G4699" s="23"/>
      <c r="H4699" s="18" t="str">
        <f t="shared" si="146"/>
        <v/>
      </c>
      <c r="I4699" s="21"/>
      <c r="J4699" s="21"/>
      <c r="K4699" s="22"/>
      <c r="L4699" s="16"/>
      <c r="M4699" s="15"/>
      <c r="N4699" s="25">
        <f t="shared" si="147"/>
        <v>0</v>
      </c>
    </row>
    <row r="4700" spans="2:14" ht="21.9" customHeight="1" x14ac:dyDescent="0.3">
      <c r="B4700" s="74"/>
      <c r="C4700" s="10"/>
      <c r="D4700" s="13"/>
      <c r="E4700" s="18"/>
      <c r="F4700" s="13"/>
      <c r="G4700" s="23"/>
      <c r="H4700" s="18" t="str">
        <f t="shared" si="146"/>
        <v/>
      </c>
      <c r="I4700" s="21"/>
      <c r="J4700" s="21"/>
      <c r="K4700" s="22"/>
      <c r="L4700" s="16"/>
      <c r="M4700" s="15"/>
      <c r="N4700" s="25">
        <f t="shared" si="147"/>
        <v>0</v>
      </c>
    </row>
    <row r="4701" spans="2:14" ht="21.9" customHeight="1" x14ac:dyDescent="0.3">
      <c r="B4701" s="74"/>
      <c r="C4701" s="10"/>
      <c r="D4701" s="13"/>
      <c r="E4701" s="18"/>
      <c r="F4701" s="13"/>
      <c r="G4701" s="23"/>
      <c r="H4701" s="18" t="str">
        <f t="shared" si="146"/>
        <v/>
      </c>
      <c r="I4701" s="21"/>
      <c r="J4701" s="21"/>
      <c r="K4701" s="22"/>
      <c r="L4701" s="16"/>
      <c r="M4701" s="15"/>
      <c r="N4701" s="25">
        <f t="shared" si="147"/>
        <v>0</v>
      </c>
    </row>
    <row r="4702" spans="2:14" ht="21.9" customHeight="1" x14ac:dyDescent="0.3">
      <c r="B4702" s="74"/>
      <c r="C4702" s="10"/>
      <c r="D4702" s="13"/>
      <c r="E4702" s="18"/>
      <c r="F4702" s="13"/>
      <c r="G4702" s="23"/>
      <c r="H4702" s="18" t="str">
        <f t="shared" si="146"/>
        <v/>
      </c>
      <c r="I4702" s="21"/>
      <c r="J4702" s="21"/>
      <c r="K4702" s="22"/>
      <c r="L4702" s="16"/>
      <c r="M4702" s="15"/>
      <c r="N4702" s="25">
        <f t="shared" si="147"/>
        <v>0</v>
      </c>
    </row>
    <row r="4703" spans="2:14" ht="21.9" customHeight="1" x14ac:dyDescent="0.3">
      <c r="B4703" s="74"/>
      <c r="C4703" s="10"/>
      <c r="D4703" s="13"/>
      <c r="E4703" s="18"/>
      <c r="F4703" s="13"/>
      <c r="G4703" s="23"/>
      <c r="H4703" s="18" t="str">
        <f t="shared" si="146"/>
        <v/>
      </c>
      <c r="I4703" s="21"/>
      <c r="J4703" s="21"/>
      <c r="K4703" s="22"/>
      <c r="L4703" s="16"/>
      <c r="M4703" s="15"/>
      <c r="N4703" s="25">
        <f t="shared" si="147"/>
        <v>0</v>
      </c>
    </row>
    <row r="4704" spans="2:14" ht="21.9" customHeight="1" x14ac:dyDescent="0.3">
      <c r="B4704" s="74"/>
      <c r="C4704" s="10"/>
      <c r="D4704" s="13"/>
      <c r="E4704" s="18"/>
      <c r="F4704" s="13"/>
      <c r="G4704" s="23"/>
      <c r="H4704" s="18" t="str">
        <f t="shared" si="146"/>
        <v/>
      </c>
      <c r="I4704" s="21"/>
      <c r="J4704" s="21"/>
      <c r="K4704" s="22"/>
      <c r="L4704" s="16"/>
      <c r="M4704" s="15"/>
      <c r="N4704" s="25">
        <f t="shared" si="147"/>
        <v>0</v>
      </c>
    </row>
    <row r="4705" spans="2:14" ht="21.9" customHeight="1" x14ac:dyDescent="0.3">
      <c r="B4705" s="74"/>
      <c r="C4705" s="10"/>
      <c r="D4705" s="13"/>
      <c r="E4705" s="18"/>
      <c r="F4705" s="13"/>
      <c r="G4705" s="23"/>
      <c r="H4705" s="18" t="str">
        <f t="shared" si="146"/>
        <v/>
      </c>
      <c r="I4705" s="21"/>
      <c r="J4705" s="21"/>
      <c r="K4705" s="22"/>
      <c r="L4705" s="16"/>
      <c r="M4705" s="15"/>
      <c r="N4705" s="25">
        <f t="shared" si="147"/>
        <v>0</v>
      </c>
    </row>
    <row r="4706" spans="2:14" ht="21.9" customHeight="1" x14ac:dyDescent="0.3">
      <c r="B4706" s="74"/>
      <c r="C4706" s="10"/>
      <c r="D4706" s="13"/>
      <c r="E4706" s="18"/>
      <c r="F4706" s="13"/>
      <c r="G4706" s="23"/>
      <c r="H4706" s="18" t="str">
        <f t="shared" si="146"/>
        <v/>
      </c>
      <c r="I4706" s="21"/>
      <c r="J4706" s="21"/>
      <c r="K4706" s="22"/>
      <c r="L4706" s="16"/>
      <c r="M4706" s="15"/>
      <c r="N4706" s="25">
        <f t="shared" si="147"/>
        <v>0</v>
      </c>
    </row>
    <row r="4707" spans="2:14" ht="21.9" customHeight="1" x14ac:dyDescent="0.3">
      <c r="B4707" s="74"/>
      <c r="C4707" s="10"/>
      <c r="D4707" s="13"/>
      <c r="E4707" s="18"/>
      <c r="F4707" s="13"/>
      <c r="G4707" s="23"/>
      <c r="H4707" s="18" t="str">
        <f t="shared" si="146"/>
        <v/>
      </c>
      <c r="I4707" s="21"/>
      <c r="J4707" s="21"/>
      <c r="K4707" s="22"/>
      <c r="L4707" s="16"/>
      <c r="M4707" s="15"/>
      <c r="N4707" s="25">
        <f t="shared" si="147"/>
        <v>0</v>
      </c>
    </row>
    <row r="4708" spans="2:14" ht="21.9" customHeight="1" x14ac:dyDescent="0.3">
      <c r="B4708" s="74"/>
      <c r="C4708" s="10"/>
      <c r="D4708" s="13"/>
      <c r="E4708" s="18"/>
      <c r="F4708" s="13"/>
      <c r="G4708" s="23"/>
      <c r="H4708" s="18" t="str">
        <f t="shared" si="146"/>
        <v/>
      </c>
      <c r="I4708" s="21"/>
      <c r="J4708" s="21"/>
      <c r="K4708" s="22"/>
      <c r="L4708" s="16"/>
      <c r="M4708" s="15"/>
      <c r="N4708" s="25">
        <f t="shared" si="147"/>
        <v>0</v>
      </c>
    </row>
    <row r="4709" spans="2:14" ht="21.9" customHeight="1" x14ac:dyDescent="0.3">
      <c r="B4709" s="74"/>
      <c r="C4709" s="10"/>
      <c r="D4709" s="13"/>
      <c r="E4709" s="18"/>
      <c r="F4709" s="13"/>
      <c r="G4709" s="23"/>
      <c r="H4709" s="18" t="str">
        <f t="shared" si="146"/>
        <v/>
      </c>
      <c r="I4709" s="21"/>
      <c r="J4709" s="21"/>
      <c r="K4709" s="22"/>
      <c r="L4709" s="16"/>
      <c r="M4709" s="15"/>
      <c r="N4709" s="25">
        <f t="shared" si="147"/>
        <v>0</v>
      </c>
    </row>
    <row r="4710" spans="2:14" ht="21.9" customHeight="1" x14ac:dyDescent="0.3">
      <c r="B4710" s="74"/>
      <c r="C4710" s="10"/>
      <c r="D4710" s="13"/>
      <c r="E4710" s="18"/>
      <c r="F4710" s="13"/>
      <c r="G4710" s="23"/>
      <c r="H4710" s="18" t="str">
        <f t="shared" si="146"/>
        <v/>
      </c>
      <c r="I4710" s="21"/>
      <c r="J4710" s="21"/>
      <c r="K4710" s="22"/>
      <c r="L4710" s="16"/>
      <c r="M4710" s="15"/>
      <c r="N4710" s="25">
        <f t="shared" si="147"/>
        <v>0</v>
      </c>
    </row>
    <row r="4711" spans="2:14" ht="21.9" customHeight="1" x14ac:dyDescent="0.3">
      <c r="B4711" s="74"/>
      <c r="C4711" s="10"/>
      <c r="D4711" s="13"/>
      <c r="E4711" s="18"/>
      <c r="F4711" s="13"/>
      <c r="G4711" s="23"/>
      <c r="H4711" s="18" t="str">
        <f t="shared" si="146"/>
        <v/>
      </c>
      <c r="I4711" s="21"/>
      <c r="J4711" s="21"/>
      <c r="K4711" s="22"/>
      <c r="L4711" s="16"/>
      <c r="M4711" s="15"/>
      <c r="N4711" s="25">
        <f t="shared" si="147"/>
        <v>0</v>
      </c>
    </row>
    <row r="4712" spans="2:14" ht="21.9" customHeight="1" x14ac:dyDescent="0.3">
      <c r="B4712" s="74"/>
      <c r="C4712" s="10"/>
      <c r="D4712" s="13"/>
      <c r="E4712" s="18"/>
      <c r="F4712" s="13"/>
      <c r="G4712" s="23"/>
      <c r="H4712" s="18" t="str">
        <f t="shared" si="146"/>
        <v/>
      </c>
      <c r="I4712" s="21"/>
      <c r="J4712" s="21"/>
      <c r="K4712" s="22"/>
      <c r="L4712" s="16"/>
      <c r="M4712" s="15"/>
      <c r="N4712" s="25">
        <f t="shared" si="147"/>
        <v>0</v>
      </c>
    </row>
    <row r="4713" spans="2:14" ht="21.9" customHeight="1" x14ac:dyDescent="0.3">
      <c r="B4713" s="74"/>
      <c r="C4713" s="10"/>
      <c r="D4713" s="13"/>
      <c r="E4713" s="18"/>
      <c r="F4713" s="13"/>
      <c r="G4713" s="23"/>
      <c r="H4713" s="18" t="str">
        <f t="shared" si="146"/>
        <v/>
      </c>
      <c r="I4713" s="21"/>
      <c r="J4713" s="21"/>
      <c r="K4713" s="22"/>
      <c r="L4713" s="16"/>
      <c r="M4713" s="15"/>
      <c r="N4713" s="25">
        <f t="shared" si="147"/>
        <v>0</v>
      </c>
    </row>
    <row r="4714" spans="2:14" ht="21.9" customHeight="1" x14ac:dyDescent="0.3">
      <c r="B4714" s="74"/>
      <c r="C4714" s="10"/>
      <c r="D4714" s="13"/>
      <c r="E4714" s="18"/>
      <c r="F4714" s="13"/>
      <c r="G4714" s="23"/>
      <c r="H4714" s="18" t="str">
        <f t="shared" si="146"/>
        <v/>
      </c>
      <c r="I4714" s="21"/>
      <c r="J4714" s="21"/>
      <c r="K4714" s="22"/>
      <c r="L4714" s="16"/>
      <c r="M4714" s="15"/>
      <c r="N4714" s="25">
        <f t="shared" si="147"/>
        <v>0</v>
      </c>
    </row>
    <row r="4715" spans="2:14" ht="21.9" customHeight="1" x14ac:dyDescent="0.3">
      <c r="B4715" s="74"/>
      <c r="C4715" s="10"/>
      <c r="D4715" s="13"/>
      <c r="E4715" s="18"/>
      <c r="F4715" s="13"/>
      <c r="G4715" s="23"/>
      <c r="H4715" s="18" t="str">
        <f t="shared" si="146"/>
        <v/>
      </c>
      <c r="I4715" s="21"/>
      <c r="J4715" s="21"/>
      <c r="K4715" s="22"/>
      <c r="L4715" s="16"/>
      <c r="M4715" s="15"/>
      <c r="N4715" s="25">
        <f t="shared" si="147"/>
        <v>0</v>
      </c>
    </row>
    <row r="4716" spans="2:14" ht="21.9" customHeight="1" x14ac:dyDescent="0.3">
      <c r="B4716" s="74"/>
      <c r="C4716" s="10"/>
      <c r="D4716" s="13"/>
      <c r="E4716" s="18"/>
      <c r="F4716" s="13"/>
      <c r="G4716" s="23"/>
      <c r="H4716" s="18" t="str">
        <f t="shared" si="146"/>
        <v/>
      </c>
      <c r="I4716" s="21"/>
      <c r="J4716" s="21"/>
      <c r="K4716" s="22"/>
      <c r="L4716" s="16"/>
      <c r="M4716" s="15"/>
      <c r="N4716" s="25">
        <f t="shared" si="147"/>
        <v>0</v>
      </c>
    </row>
    <row r="4717" spans="2:14" ht="21.9" customHeight="1" x14ac:dyDescent="0.3">
      <c r="B4717" s="74"/>
      <c r="C4717" s="10"/>
      <c r="D4717" s="13"/>
      <c r="E4717" s="18"/>
      <c r="F4717" s="13"/>
      <c r="G4717" s="23"/>
      <c r="H4717" s="18" t="str">
        <f t="shared" si="146"/>
        <v/>
      </c>
      <c r="I4717" s="21"/>
      <c r="J4717" s="21"/>
      <c r="K4717" s="22"/>
      <c r="L4717" s="16"/>
      <c r="M4717" s="15"/>
      <c r="N4717" s="25">
        <f t="shared" si="147"/>
        <v>0</v>
      </c>
    </row>
    <row r="4718" spans="2:14" ht="21.9" customHeight="1" x14ac:dyDescent="0.3">
      <c r="B4718" s="74"/>
      <c r="C4718" s="10"/>
      <c r="D4718" s="13"/>
      <c r="E4718" s="18"/>
      <c r="F4718" s="13"/>
      <c r="G4718" s="23"/>
      <c r="H4718" s="18" t="str">
        <f t="shared" si="146"/>
        <v/>
      </c>
      <c r="I4718" s="21"/>
      <c r="J4718" s="21"/>
      <c r="K4718" s="22"/>
      <c r="L4718" s="16"/>
      <c r="M4718" s="15"/>
      <c r="N4718" s="25">
        <f t="shared" si="147"/>
        <v>0</v>
      </c>
    </row>
    <row r="4719" spans="2:14" ht="21.9" customHeight="1" x14ac:dyDescent="0.3">
      <c r="B4719" s="74"/>
      <c r="C4719" s="10"/>
      <c r="D4719" s="13"/>
      <c r="E4719" s="18"/>
      <c r="F4719" s="13"/>
      <c r="G4719" s="23"/>
      <c r="H4719" s="18" t="str">
        <f t="shared" si="146"/>
        <v/>
      </c>
      <c r="I4719" s="21"/>
      <c r="J4719" s="21"/>
      <c r="K4719" s="22"/>
      <c r="L4719" s="16"/>
      <c r="M4719" s="15"/>
      <c r="N4719" s="25">
        <f t="shared" si="147"/>
        <v>0</v>
      </c>
    </row>
    <row r="4720" spans="2:14" ht="21.9" customHeight="1" x14ac:dyDescent="0.3">
      <c r="B4720" s="74"/>
      <c r="C4720" s="10"/>
      <c r="D4720" s="13"/>
      <c r="E4720" s="18"/>
      <c r="F4720" s="13"/>
      <c r="G4720" s="23"/>
      <c r="H4720" s="18" t="str">
        <f t="shared" si="146"/>
        <v/>
      </c>
      <c r="I4720" s="21"/>
      <c r="J4720" s="21"/>
      <c r="K4720" s="22"/>
      <c r="L4720" s="16"/>
      <c r="M4720" s="15"/>
      <c r="N4720" s="25">
        <f t="shared" si="147"/>
        <v>0</v>
      </c>
    </row>
    <row r="4721" spans="2:14" ht="21.9" customHeight="1" x14ac:dyDescent="0.3">
      <c r="B4721" s="74"/>
      <c r="C4721" s="10"/>
      <c r="D4721" s="13"/>
      <c r="E4721" s="18"/>
      <c r="F4721" s="13"/>
      <c r="G4721" s="23"/>
      <c r="H4721" s="18" t="str">
        <f t="shared" si="146"/>
        <v/>
      </c>
      <c r="I4721" s="21"/>
      <c r="J4721" s="21"/>
      <c r="K4721" s="22"/>
      <c r="L4721" s="16"/>
      <c r="M4721" s="15"/>
      <c r="N4721" s="25">
        <f t="shared" si="147"/>
        <v>0</v>
      </c>
    </row>
    <row r="4722" spans="2:14" ht="21.9" customHeight="1" x14ac:dyDescent="0.3">
      <c r="B4722" s="74"/>
      <c r="C4722" s="10"/>
      <c r="D4722" s="13"/>
      <c r="E4722" s="18"/>
      <c r="F4722" s="13"/>
      <c r="G4722" s="23"/>
      <c r="H4722" s="18" t="str">
        <f t="shared" si="146"/>
        <v/>
      </c>
      <c r="I4722" s="21"/>
      <c r="J4722" s="21"/>
      <c r="K4722" s="22"/>
      <c r="L4722" s="16"/>
      <c r="M4722" s="15"/>
      <c r="N4722" s="25">
        <f t="shared" si="147"/>
        <v>0</v>
      </c>
    </row>
    <row r="4723" spans="2:14" ht="21.9" customHeight="1" x14ac:dyDescent="0.3">
      <c r="B4723" s="74"/>
      <c r="C4723" s="10"/>
      <c r="D4723" s="13"/>
      <c r="E4723" s="18"/>
      <c r="F4723" s="13"/>
      <c r="G4723" s="23"/>
      <c r="H4723" s="18" t="str">
        <f t="shared" si="146"/>
        <v/>
      </c>
      <c r="I4723" s="21"/>
      <c r="J4723" s="21"/>
      <c r="K4723" s="22"/>
      <c r="L4723" s="16"/>
      <c r="M4723" s="15"/>
      <c r="N4723" s="25">
        <f t="shared" si="147"/>
        <v>0</v>
      </c>
    </row>
    <row r="4724" spans="2:14" ht="21.9" customHeight="1" x14ac:dyDescent="0.3">
      <c r="B4724" s="74"/>
      <c r="C4724" s="10"/>
      <c r="D4724" s="13"/>
      <c r="E4724" s="18"/>
      <c r="F4724" s="13"/>
      <c r="G4724" s="23"/>
      <c r="H4724" s="18" t="str">
        <f t="shared" si="146"/>
        <v/>
      </c>
      <c r="I4724" s="21"/>
      <c r="J4724" s="21"/>
      <c r="K4724" s="22"/>
      <c r="L4724" s="16"/>
      <c r="M4724" s="15"/>
      <c r="N4724" s="25">
        <f t="shared" si="147"/>
        <v>0</v>
      </c>
    </row>
    <row r="4725" spans="2:14" ht="21.9" customHeight="1" x14ac:dyDescent="0.3">
      <c r="B4725" s="74"/>
      <c r="C4725" s="10"/>
      <c r="D4725" s="13"/>
      <c r="E4725" s="18"/>
      <c r="F4725" s="13"/>
      <c r="G4725" s="23"/>
      <c r="H4725" s="18" t="str">
        <f t="shared" si="146"/>
        <v/>
      </c>
      <c r="I4725" s="21"/>
      <c r="J4725" s="21"/>
      <c r="K4725" s="22"/>
      <c r="L4725" s="16"/>
      <c r="M4725" s="15"/>
      <c r="N4725" s="25">
        <f t="shared" si="147"/>
        <v>0</v>
      </c>
    </row>
    <row r="4726" spans="2:14" ht="21.9" customHeight="1" x14ac:dyDescent="0.3">
      <c r="B4726" s="74"/>
      <c r="C4726" s="10"/>
      <c r="D4726" s="13"/>
      <c r="E4726" s="18"/>
      <c r="F4726" s="13"/>
      <c r="G4726" s="23"/>
      <c r="H4726" s="18" t="str">
        <f t="shared" si="146"/>
        <v/>
      </c>
      <c r="I4726" s="21"/>
      <c r="J4726" s="21"/>
      <c r="K4726" s="22"/>
      <c r="L4726" s="16"/>
      <c r="M4726" s="15"/>
      <c r="N4726" s="25">
        <f t="shared" si="147"/>
        <v>0</v>
      </c>
    </row>
    <row r="4727" spans="2:14" ht="21.9" customHeight="1" x14ac:dyDescent="0.3">
      <c r="B4727" s="74"/>
      <c r="C4727" s="10"/>
      <c r="D4727" s="13"/>
      <c r="E4727" s="18"/>
      <c r="F4727" s="13"/>
      <c r="G4727" s="23"/>
      <c r="H4727" s="18" t="str">
        <f t="shared" si="146"/>
        <v/>
      </c>
      <c r="I4727" s="21"/>
      <c r="J4727" s="21"/>
      <c r="K4727" s="22"/>
      <c r="L4727" s="16"/>
      <c r="M4727" s="15"/>
      <c r="N4727" s="25">
        <f t="shared" si="147"/>
        <v>0</v>
      </c>
    </row>
    <row r="4728" spans="2:14" ht="21.9" customHeight="1" x14ac:dyDescent="0.3">
      <c r="B4728" s="74"/>
      <c r="C4728" s="10"/>
      <c r="D4728" s="13"/>
      <c r="E4728" s="18"/>
      <c r="F4728" s="13"/>
      <c r="G4728" s="23"/>
      <c r="H4728" s="18" t="str">
        <f t="shared" si="146"/>
        <v/>
      </c>
      <c r="I4728" s="21"/>
      <c r="J4728" s="21"/>
      <c r="K4728" s="22"/>
      <c r="L4728" s="16"/>
      <c r="M4728" s="15"/>
      <c r="N4728" s="25">
        <f t="shared" si="147"/>
        <v>0</v>
      </c>
    </row>
    <row r="4729" spans="2:14" ht="21.9" customHeight="1" x14ac:dyDescent="0.3">
      <c r="B4729" s="74"/>
      <c r="C4729" s="10"/>
      <c r="D4729" s="13"/>
      <c r="E4729" s="18"/>
      <c r="F4729" s="13"/>
      <c r="G4729" s="23"/>
      <c r="H4729" s="18" t="str">
        <f t="shared" si="146"/>
        <v/>
      </c>
      <c r="I4729" s="21"/>
      <c r="J4729" s="21"/>
      <c r="K4729" s="22"/>
      <c r="L4729" s="16"/>
      <c r="M4729" s="15"/>
      <c r="N4729" s="25">
        <f t="shared" si="147"/>
        <v>0</v>
      </c>
    </row>
    <row r="4730" spans="2:14" ht="21.9" customHeight="1" x14ac:dyDescent="0.3">
      <c r="B4730" s="74"/>
      <c r="C4730" s="10"/>
      <c r="D4730" s="13"/>
      <c r="E4730" s="18"/>
      <c r="F4730" s="13"/>
      <c r="G4730" s="23"/>
      <c r="H4730" s="18" t="str">
        <f t="shared" si="146"/>
        <v/>
      </c>
      <c r="I4730" s="21"/>
      <c r="J4730" s="21"/>
      <c r="K4730" s="22"/>
      <c r="L4730" s="16"/>
      <c r="M4730" s="15"/>
      <c r="N4730" s="25">
        <f t="shared" si="147"/>
        <v>0</v>
      </c>
    </row>
    <row r="4731" spans="2:14" ht="21.9" customHeight="1" x14ac:dyDescent="0.3">
      <c r="B4731" s="74"/>
      <c r="C4731" s="10"/>
      <c r="D4731" s="13"/>
      <c r="E4731" s="18"/>
      <c r="F4731" s="13"/>
      <c r="G4731" s="23"/>
      <c r="H4731" s="18" t="str">
        <f t="shared" si="146"/>
        <v/>
      </c>
      <c r="I4731" s="21"/>
      <c r="J4731" s="21"/>
      <c r="K4731" s="22"/>
      <c r="L4731" s="16"/>
      <c r="M4731" s="15"/>
      <c r="N4731" s="25">
        <f t="shared" si="147"/>
        <v>0</v>
      </c>
    </row>
    <row r="4732" spans="2:14" ht="21.9" customHeight="1" x14ac:dyDescent="0.3">
      <c r="B4732" s="74"/>
      <c r="C4732" s="10"/>
      <c r="D4732" s="13"/>
      <c r="E4732" s="18"/>
      <c r="F4732" s="13"/>
      <c r="G4732" s="23"/>
      <c r="H4732" s="18" t="str">
        <f t="shared" si="146"/>
        <v/>
      </c>
      <c r="I4732" s="21"/>
      <c r="J4732" s="21"/>
      <c r="K4732" s="22"/>
      <c r="L4732" s="16"/>
      <c r="M4732" s="15"/>
      <c r="N4732" s="25">
        <f t="shared" si="147"/>
        <v>0</v>
      </c>
    </row>
    <row r="4733" spans="2:14" ht="21.9" customHeight="1" x14ac:dyDescent="0.3">
      <c r="B4733" s="74"/>
      <c r="C4733" s="10"/>
      <c r="D4733" s="13"/>
      <c r="E4733" s="18"/>
      <c r="F4733" s="13"/>
      <c r="G4733" s="23"/>
      <c r="H4733" s="18" t="str">
        <f t="shared" si="146"/>
        <v/>
      </c>
      <c r="I4733" s="21"/>
      <c r="J4733" s="21"/>
      <c r="K4733" s="22"/>
      <c r="L4733" s="16"/>
      <c r="M4733" s="15"/>
      <c r="N4733" s="25">
        <f t="shared" si="147"/>
        <v>0</v>
      </c>
    </row>
    <row r="4734" spans="2:14" ht="21.9" customHeight="1" x14ac:dyDescent="0.3">
      <c r="B4734" s="74"/>
      <c r="C4734" s="10"/>
      <c r="D4734" s="13"/>
      <c r="E4734" s="18"/>
      <c r="F4734" s="13"/>
      <c r="G4734" s="23"/>
      <c r="H4734" s="18" t="str">
        <f t="shared" si="146"/>
        <v/>
      </c>
      <c r="I4734" s="21"/>
      <c r="J4734" s="21"/>
      <c r="K4734" s="22"/>
      <c r="L4734" s="16"/>
      <c r="M4734" s="15"/>
      <c r="N4734" s="25">
        <f t="shared" si="147"/>
        <v>0</v>
      </c>
    </row>
    <row r="4735" spans="2:14" ht="21.9" customHeight="1" x14ac:dyDescent="0.3">
      <c r="B4735" s="74"/>
      <c r="C4735" s="10"/>
      <c r="D4735" s="13"/>
      <c r="E4735" s="18"/>
      <c r="F4735" s="13"/>
      <c r="G4735" s="23"/>
      <c r="H4735" s="18" t="str">
        <f t="shared" si="146"/>
        <v/>
      </c>
      <c r="I4735" s="21"/>
      <c r="J4735" s="21"/>
      <c r="K4735" s="22"/>
      <c r="L4735" s="16"/>
      <c r="M4735" s="15"/>
      <c r="N4735" s="25">
        <f t="shared" si="147"/>
        <v>0</v>
      </c>
    </row>
    <row r="4736" spans="2:14" ht="21.9" customHeight="1" x14ac:dyDescent="0.3">
      <c r="B4736" s="74"/>
      <c r="C4736" s="10"/>
      <c r="D4736" s="13"/>
      <c r="E4736" s="18"/>
      <c r="F4736" s="13"/>
      <c r="G4736" s="23"/>
      <c r="H4736" s="18" t="str">
        <f t="shared" si="146"/>
        <v/>
      </c>
      <c r="I4736" s="21"/>
      <c r="J4736" s="21"/>
      <c r="K4736" s="22"/>
      <c r="L4736" s="16"/>
      <c r="M4736" s="15"/>
      <c r="N4736" s="25">
        <f t="shared" si="147"/>
        <v>0</v>
      </c>
    </row>
    <row r="4737" spans="2:14" ht="21.9" customHeight="1" x14ac:dyDescent="0.3">
      <c r="B4737" s="74"/>
      <c r="C4737" s="10"/>
      <c r="D4737" s="13"/>
      <c r="E4737" s="18"/>
      <c r="F4737" s="13"/>
      <c r="G4737" s="23"/>
      <c r="H4737" s="18" t="str">
        <f t="shared" si="146"/>
        <v/>
      </c>
      <c r="I4737" s="21"/>
      <c r="J4737" s="21"/>
      <c r="K4737" s="22"/>
      <c r="L4737" s="16"/>
      <c r="M4737" s="15"/>
      <c r="N4737" s="25">
        <f t="shared" si="147"/>
        <v>0</v>
      </c>
    </row>
    <row r="4738" spans="2:14" ht="21.9" customHeight="1" x14ac:dyDescent="0.3">
      <c r="B4738" s="74"/>
      <c r="C4738" s="10"/>
      <c r="D4738" s="13"/>
      <c r="E4738" s="18"/>
      <c r="F4738" s="13"/>
      <c r="G4738" s="23"/>
      <c r="H4738" s="18" t="str">
        <f t="shared" si="146"/>
        <v/>
      </c>
      <c r="I4738" s="21"/>
      <c r="J4738" s="21"/>
      <c r="K4738" s="22"/>
      <c r="L4738" s="16"/>
      <c r="M4738" s="15"/>
      <c r="N4738" s="25">
        <f t="shared" si="147"/>
        <v>0</v>
      </c>
    </row>
    <row r="4739" spans="2:14" ht="21.9" customHeight="1" x14ac:dyDescent="0.3">
      <c r="B4739" s="74"/>
      <c r="C4739" s="10"/>
      <c r="D4739" s="13"/>
      <c r="E4739" s="18"/>
      <c r="F4739" s="13"/>
      <c r="G4739" s="23"/>
      <c r="H4739" s="18" t="str">
        <f t="shared" si="146"/>
        <v/>
      </c>
      <c r="I4739" s="21"/>
      <c r="J4739" s="21"/>
      <c r="K4739" s="22"/>
      <c r="L4739" s="16"/>
      <c r="M4739" s="15"/>
      <c r="N4739" s="25">
        <f t="shared" si="147"/>
        <v>0</v>
      </c>
    </row>
    <row r="4740" spans="2:14" ht="21.9" customHeight="1" x14ac:dyDescent="0.3">
      <c r="B4740" s="74"/>
      <c r="C4740" s="10"/>
      <c r="D4740" s="13"/>
      <c r="E4740" s="18"/>
      <c r="F4740" s="13"/>
      <c r="G4740" s="23"/>
      <c r="H4740" s="18" t="str">
        <f t="shared" si="146"/>
        <v/>
      </c>
      <c r="I4740" s="21"/>
      <c r="J4740" s="21"/>
      <c r="K4740" s="22"/>
      <c r="L4740" s="16"/>
      <c r="M4740" s="15"/>
      <c r="N4740" s="25">
        <f t="shared" si="147"/>
        <v>0</v>
      </c>
    </row>
    <row r="4741" spans="2:14" ht="21.9" customHeight="1" x14ac:dyDescent="0.3">
      <c r="B4741" s="74"/>
      <c r="C4741" s="10"/>
      <c r="D4741" s="13"/>
      <c r="E4741" s="18"/>
      <c r="F4741" s="13"/>
      <c r="G4741" s="23"/>
      <c r="H4741" s="18" t="str">
        <f t="shared" si="146"/>
        <v/>
      </c>
      <c r="I4741" s="21"/>
      <c r="J4741" s="21"/>
      <c r="K4741" s="22"/>
      <c r="L4741" s="16"/>
      <c r="M4741" s="15"/>
      <c r="N4741" s="25">
        <f t="shared" si="147"/>
        <v>0</v>
      </c>
    </row>
    <row r="4742" spans="2:14" ht="21.9" customHeight="1" x14ac:dyDescent="0.3">
      <c r="B4742" s="74"/>
      <c r="C4742" s="10"/>
      <c r="D4742" s="13"/>
      <c r="E4742" s="18"/>
      <c r="F4742" s="13"/>
      <c r="G4742" s="23"/>
      <c r="H4742" s="18" t="str">
        <f t="shared" si="146"/>
        <v/>
      </c>
      <c r="I4742" s="21"/>
      <c r="J4742" s="21"/>
      <c r="K4742" s="22"/>
      <c r="L4742" s="16"/>
      <c r="M4742" s="15"/>
      <c r="N4742" s="25">
        <f t="shared" si="147"/>
        <v>0</v>
      </c>
    </row>
    <row r="4743" spans="2:14" ht="21.9" customHeight="1" x14ac:dyDescent="0.3">
      <c r="B4743" s="74"/>
      <c r="C4743" s="10"/>
      <c r="D4743" s="13"/>
      <c r="E4743" s="18"/>
      <c r="F4743" s="13"/>
      <c r="G4743" s="23"/>
      <c r="H4743" s="18" t="str">
        <f t="shared" si="146"/>
        <v/>
      </c>
      <c r="I4743" s="21"/>
      <c r="J4743" s="21"/>
      <c r="K4743" s="22"/>
      <c r="L4743" s="16"/>
      <c r="M4743" s="15"/>
      <c r="N4743" s="25">
        <f t="shared" si="147"/>
        <v>0</v>
      </c>
    </row>
    <row r="4744" spans="2:14" ht="21.9" customHeight="1" x14ac:dyDescent="0.3">
      <c r="B4744" s="74"/>
      <c r="C4744" s="10"/>
      <c r="D4744" s="13"/>
      <c r="E4744" s="18"/>
      <c r="F4744" s="13"/>
      <c r="G4744" s="23"/>
      <c r="H4744" s="18" t="str">
        <f t="shared" si="146"/>
        <v/>
      </c>
      <c r="I4744" s="21"/>
      <c r="J4744" s="21"/>
      <c r="K4744" s="22"/>
      <c r="L4744" s="16"/>
      <c r="M4744" s="15"/>
      <c r="N4744" s="25">
        <f t="shared" si="147"/>
        <v>0</v>
      </c>
    </row>
    <row r="4745" spans="2:14" ht="21.9" customHeight="1" x14ac:dyDescent="0.3">
      <c r="B4745" s="74"/>
      <c r="C4745" s="10"/>
      <c r="D4745" s="13"/>
      <c r="E4745" s="18"/>
      <c r="F4745" s="13"/>
      <c r="G4745" s="23"/>
      <c r="H4745" s="18" t="str">
        <f t="shared" si="146"/>
        <v/>
      </c>
      <c r="I4745" s="21"/>
      <c r="J4745" s="21"/>
      <c r="K4745" s="22"/>
      <c r="L4745" s="16"/>
      <c r="M4745" s="15"/>
      <c r="N4745" s="25">
        <f t="shared" si="147"/>
        <v>0</v>
      </c>
    </row>
    <row r="4746" spans="2:14" ht="21.9" customHeight="1" x14ac:dyDescent="0.3">
      <c r="B4746" s="74"/>
      <c r="C4746" s="10"/>
      <c r="D4746" s="13"/>
      <c r="E4746" s="18"/>
      <c r="F4746" s="13"/>
      <c r="G4746" s="23"/>
      <c r="H4746" s="18" t="str">
        <f t="shared" si="146"/>
        <v/>
      </c>
      <c r="I4746" s="21"/>
      <c r="J4746" s="21"/>
      <c r="K4746" s="22"/>
      <c r="L4746" s="16"/>
      <c r="M4746" s="15"/>
      <c r="N4746" s="25">
        <f t="shared" si="147"/>
        <v>0</v>
      </c>
    </row>
    <row r="4747" spans="2:14" ht="21.9" customHeight="1" x14ac:dyDescent="0.3">
      <c r="B4747" s="74"/>
      <c r="C4747" s="10"/>
      <c r="D4747" s="13"/>
      <c r="E4747" s="18"/>
      <c r="F4747" s="13"/>
      <c r="G4747" s="23"/>
      <c r="H4747" s="18" t="str">
        <f t="shared" ref="H4747:H4810" si="148">IF(E4747="","",IF(N4747="",D4747*E4747,(D4747*E4747)-(D4747*N4747)))</f>
        <v/>
      </c>
      <c r="I4747" s="21"/>
      <c r="J4747" s="21"/>
      <c r="K4747" s="22"/>
      <c r="L4747" s="16"/>
      <c r="M4747" s="15"/>
      <c r="N4747" s="25">
        <f t="shared" ref="N4747:N4810" si="149">IF(F4747="Não","",E4747*G4747)</f>
        <v>0</v>
      </c>
    </row>
    <row r="4748" spans="2:14" ht="21.9" customHeight="1" x14ac:dyDescent="0.3">
      <c r="B4748" s="74"/>
      <c r="C4748" s="10"/>
      <c r="D4748" s="13"/>
      <c r="E4748" s="18"/>
      <c r="F4748" s="13"/>
      <c r="G4748" s="23"/>
      <c r="H4748" s="18" t="str">
        <f t="shared" si="148"/>
        <v/>
      </c>
      <c r="I4748" s="21"/>
      <c r="J4748" s="21"/>
      <c r="K4748" s="22"/>
      <c r="L4748" s="16"/>
      <c r="M4748" s="15"/>
      <c r="N4748" s="25">
        <f t="shared" si="149"/>
        <v>0</v>
      </c>
    </row>
    <row r="4749" spans="2:14" ht="21.9" customHeight="1" x14ac:dyDescent="0.3">
      <c r="B4749" s="74"/>
      <c r="C4749" s="10"/>
      <c r="D4749" s="13"/>
      <c r="E4749" s="18"/>
      <c r="F4749" s="13"/>
      <c r="G4749" s="23"/>
      <c r="H4749" s="18" t="str">
        <f t="shared" si="148"/>
        <v/>
      </c>
      <c r="I4749" s="21"/>
      <c r="J4749" s="21"/>
      <c r="K4749" s="22"/>
      <c r="L4749" s="16"/>
      <c r="M4749" s="15"/>
      <c r="N4749" s="25">
        <f t="shared" si="149"/>
        <v>0</v>
      </c>
    </row>
    <row r="4750" spans="2:14" ht="21.9" customHeight="1" x14ac:dyDescent="0.3">
      <c r="B4750" s="74"/>
      <c r="C4750" s="10"/>
      <c r="D4750" s="13"/>
      <c r="E4750" s="18"/>
      <c r="F4750" s="13"/>
      <c r="G4750" s="23"/>
      <c r="H4750" s="18" t="str">
        <f t="shared" si="148"/>
        <v/>
      </c>
      <c r="I4750" s="21"/>
      <c r="J4750" s="21"/>
      <c r="K4750" s="22"/>
      <c r="L4750" s="16"/>
      <c r="M4750" s="15"/>
      <c r="N4750" s="25">
        <f t="shared" si="149"/>
        <v>0</v>
      </c>
    </row>
    <row r="4751" spans="2:14" ht="21.9" customHeight="1" x14ac:dyDescent="0.3">
      <c r="B4751" s="74"/>
      <c r="C4751" s="10"/>
      <c r="D4751" s="13"/>
      <c r="E4751" s="18"/>
      <c r="F4751" s="13"/>
      <c r="G4751" s="23"/>
      <c r="H4751" s="18" t="str">
        <f t="shared" si="148"/>
        <v/>
      </c>
      <c r="I4751" s="21"/>
      <c r="J4751" s="21"/>
      <c r="K4751" s="22"/>
      <c r="L4751" s="16"/>
      <c r="M4751" s="15"/>
      <c r="N4751" s="25">
        <f t="shared" si="149"/>
        <v>0</v>
      </c>
    </row>
    <row r="4752" spans="2:14" ht="21.9" customHeight="1" x14ac:dyDescent="0.3">
      <c r="B4752" s="74"/>
      <c r="C4752" s="10"/>
      <c r="D4752" s="13"/>
      <c r="E4752" s="18"/>
      <c r="F4752" s="13"/>
      <c r="G4752" s="23"/>
      <c r="H4752" s="18" t="str">
        <f t="shared" si="148"/>
        <v/>
      </c>
      <c r="I4752" s="21"/>
      <c r="J4752" s="21"/>
      <c r="K4752" s="22"/>
      <c r="L4752" s="16"/>
      <c r="M4752" s="15"/>
      <c r="N4752" s="25">
        <f t="shared" si="149"/>
        <v>0</v>
      </c>
    </row>
    <row r="4753" spans="2:14" ht="21.9" customHeight="1" x14ac:dyDescent="0.3">
      <c r="B4753" s="74"/>
      <c r="C4753" s="10"/>
      <c r="D4753" s="13"/>
      <c r="E4753" s="18"/>
      <c r="F4753" s="13"/>
      <c r="G4753" s="23"/>
      <c r="H4753" s="18" t="str">
        <f t="shared" si="148"/>
        <v/>
      </c>
      <c r="I4753" s="21"/>
      <c r="J4753" s="21"/>
      <c r="K4753" s="22"/>
      <c r="L4753" s="16"/>
      <c r="M4753" s="15"/>
      <c r="N4753" s="25">
        <f t="shared" si="149"/>
        <v>0</v>
      </c>
    </row>
    <row r="4754" spans="2:14" ht="21.9" customHeight="1" x14ac:dyDescent="0.3">
      <c r="B4754" s="74"/>
      <c r="C4754" s="10"/>
      <c r="D4754" s="13"/>
      <c r="E4754" s="18"/>
      <c r="F4754" s="13"/>
      <c r="G4754" s="23"/>
      <c r="H4754" s="18" t="str">
        <f t="shared" si="148"/>
        <v/>
      </c>
      <c r="I4754" s="21"/>
      <c r="J4754" s="21"/>
      <c r="K4754" s="22"/>
      <c r="L4754" s="16"/>
      <c r="M4754" s="15"/>
      <c r="N4754" s="25">
        <f t="shared" si="149"/>
        <v>0</v>
      </c>
    </row>
    <row r="4755" spans="2:14" ht="21.9" customHeight="1" x14ac:dyDescent="0.3">
      <c r="B4755" s="74"/>
      <c r="C4755" s="10"/>
      <c r="D4755" s="13"/>
      <c r="E4755" s="18"/>
      <c r="F4755" s="13"/>
      <c r="G4755" s="23"/>
      <c r="H4755" s="18" t="str">
        <f t="shared" si="148"/>
        <v/>
      </c>
      <c r="I4755" s="21"/>
      <c r="J4755" s="21"/>
      <c r="K4755" s="22"/>
      <c r="L4755" s="16"/>
      <c r="M4755" s="15"/>
      <c r="N4755" s="25">
        <f t="shared" si="149"/>
        <v>0</v>
      </c>
    </row>
    <row r="4756" spans="2:14" ht="21.9" customHeight="1" x14ac:dyDescent="0.3">
      <c r="B4756" s="74"/>
      <c r="C4756" s="10"/>
      <c r="D4756" s="13"/>
      <c r="E4756" s="18"/>
      <c r="F4756" s="13"/>
      <c r="G4756" s="23"/>
      <c r="H4756" s="18" t="str">
        <f t="shared" si="148"/>
        <v/>
      </c>
      <c r="I4756" s="21"/>
      <c r="J4756" s="21"/>
      <c r="K4756" s="22"/>
      <c r="L4756" s="16"/>
      <c r="M4756" s="15"/>
      <c r="N4756" s="25">
        <f t="shared" si="149"/>
        <v>0</v>
      </c>
    </row>
    <row r="4757" spans="2:14" ht="21.9" customHeight="1" x14ac:dyDescent="0.3">
      <c r="B4757" s="74"/>
      <c r="C4757" s="10"/>
      <c r="D4757" s="13"/>
      <c r="E4757" s="18"/>
      <c r="F4757" s="13"/>
      <c r="G4757" s="23"/>
      <c r="H4757" s="18" t="str">
        <f t="shared" si="148"/>
        <v/>
      </c>
      <c r="I4757" s="21"/>
      <c r="J4757" s="21"/>
      <c r="K4757" s="22"/>
      <c r="L4757" s="16"/>
      <c r="M4757" s="15"/>
      <c r="N4757" s="25">
        <f t="shared" si="149"/>
        <v>0</v>
      </c>
    </row>
    <row r="4758" spans="2:14" ht="21.9" customHeight="1" x14ac:dyDescent="0.3">
      <c r="B4758" s="74"/>
      <c r="C4758" s="10"/>
      <c r="D4758" s="13"/>
      <c r="E4758" s="18"/>
      <c r="F4758" s="13"/>
      <c r="G4758" s="23"/>
      <c r="H4758" s="18" t="str">
        <f t="shared" si="148"/>
        <v/>
      </c>
      <c r="I4758" s="21"/>
      <c r="J4758" s="21"/>
      <c r="K4758" s="22"/>
      <c r="L4758" s="16"/>
      <c r="M4758" s="15"/>
      <c r="N4758" s="25">
        <f t="shared" si="149"/>
        <v>0</v>
      </c>
    </row>
    <row r="4759" spans="2:14" ht="21.9" customHeight="1" x14ac:dyDescent="0.3">
      <c r="B4759" s="74"/>
      <c r="C4759" s="10"/>
      <c r="D4759" s="13"/>
      <c r="E4759" s="18"/>
      <c r="F4759" s="13"/>
      <c r="G4759" s="23"/>
      <c r="H4759" s="18" t="str">
        <f t="shared" si="148"/>
        <v/>
      </c>
      <c r="I4759" s="21"/>
      <c r="J4759" s="21"/>
      <c r="K4759" s="22"/>
      <c r="L4759" s="16"/>
      <c r="M4759" s="15"/>
      <c r="N4759" s="25">
        <f t="shared" si="149"/>
        <v>0</v>
      </c>
    </row>
    <row r="4760" spans="2:14" ht="21.9" customHeight="1" x14ac:dyDescent="0.3">
      <c r="B4760" s="74"/>
      <c r="C4760" s="10"/>
      <c r="D4760" s="13"/>
      <c r="E4760" s="18"/>
      <c r="F4760" s="13"/>
      <c r="G4760" s="23"/>
      <c r="H4760" s="18" t="str">
        <f t="shared" si="148"/>
        <v/>
      </c>
      <c r="I4760" s="21"/>
      <c r="J4760" s="21"/>
      <c r="K4760" s="22"/>
      <c r="L4760" s="16"/>
      <c r="M4760" s="15"/>
      <c r="N4760" s="25">
        <f t="shared" si="149"/>
        <v>0</v>
      </c>
    </row>
    <row r="4761" spans="2:14" ht="21.9" customHeight="1" x14ac:dyDescent="0.3">
      <c r="B4761" s="74"/>
      <c r="C4761" s="10"/>
      <c r="D4761" s="13"/>
      <c r="E4761" s="18"/>
      <c r="F4761" s="13"/>
      <c r="G4761" s="23"/>
      <c r="H4761" s="18" t="str">
        <f t="shared" si="148"/>
        <v/>
      </c>
      <c r="I4761" s="21"/>
      <c r="J4761" s="21"/>
      <c r="K4761" s="22"/>
      <c r="L4761" s="16"/>
      <c r="M4761" s="15"/>
      <c r="N4761" s="25">
        <f t="shared" si="149"/>
        <v>0</v>
      </c>
    </row>
    <row r="4762" spans="2:14" ht="21.9" customHeight="1" x14ac:dyDescent="0.3">
      <c r="B4762" s="74"/>
      <c r="C4762" s="10"/>
      <c r="D4762" s="13"/>
      <c r="E4762" s="18"/>
      <c r="F4762" s="13"/>
      <c r="G4762" s="23"/>
      <c r="H4762" s="18" t="str">
        <f t="shared" si="148"/>
        <v/>
      </c>
      <c r="I4762" s="21"/>
      <c r="J4762" s="21"/>
      <c r="K4762" s="22"/>
      <c r="L4762" s="16"/>
      <c r="M4762" s="15"/>
      <c r="N4762" s="25">
        <f t="shared" si="149"/>
        <v>0</v>
      </c>
    </row>
    <row r="4763" spans="2:14" ht="21.9" customHeight="1" x14ac:dyDescent="0.3">
      <c r="B4763" s="74"/>
      <c r="C4763" s="10"/>
      <c r="D4763" s="13"/>
      <c r="E4763" s="18"/>
      <c r="F4763" s="13"/>
      <c r="G4763" s="23"/>
      <c r="H4763" s="18" t="str">
        <f t="shared" si="148"/>
        <v/>
      </c>
      <c r="I4763" s="21"/>
      <c r="J4763" s="21"/>
      <c r="K4763" s="22"/>
      <c r="L4763" s="16"/>
      <c r="M4763" s="15"/>
      <c r="N4763" s="25">
        <f t="shared" si="149"/>
        <v>0</v>
      </c>
    </row>
    <row r="4764" spans="2:14" ht="21.9" customHeight="1" x14ac:dyDescent="0.3">
      <c r="B4764" s="74"/>
      <c r="C4764" s="10"/>
      <c r="D4764" s="13"/>
      <c r="E4764" s="18"/>
      <c r="F4764" s="13"/>
      <c r="G4764" s="23"/>
      <c r="H4764" s="18" t="str">
        <f t="shared" si="148"/>
        <v/>
      </c>
      <c r="I4764" s="21"/>
      <c r="J4764" s="21"/>
      <c r="K4764" s="22"/>
      <c r="L4764" s="16"/>
      <c r="M4764" s="15"/>
      <c r="N4764" s="25">
        <f t="shared" si="149"/>
        <v>0</v>
      </c>
    </row>
    <row r="4765" spans="2:14" ht="21.9" customHeight="1" x14ac:dyDescent="0.3">
      <c r="B4765" s="74"/>
      <c r="C4765" s="10"/>
      <c r="D4765" s="13"/>
      <c r="E4765" s="18"/>
      <c r="F4765" s="13"/>
      <c r="G4765" s="23"/>
      <c r="H4765" s="18" t="str">
        <f t="shared" si="148"/>
        <v/>
      </c>
      <c r="I4765" s="21"/>
      <c r="J4765" s="21"/>
      <c r="K4765" s="22"/>
      <c r="L4765" s="16"/>
      <c r="M4765" s="15"/>
      <c r="N4765" s="25">
        <f t="shared" si="149"/>
        <v>0</v>
      </c>
    </row>
    <row r="4766" spans="2:14" ht="21.9" customHeight="1" x14ac:dyDescent="0.3">
      <c r="B4766" s="74"/>
      <c r="C4766" s="10"/>
      <c r="D4766" s="13"/>
      <c r="E4766" s="18"/>
      <c r="F4766" s="13"/>
      <c r="G4766" s="23"/>
      <c r="H4766" s="18" t="str">
        <f t="shared" si="148"/>
        <v/>
      </c>
      <c r="I4766" s="21"/>
      <c r="J4766" s="21"/>
      <c r="K4766" s="22"/>
      <c r="L4766" s="16"/>
      <c r="M4766" s="15"/>
      <c r="N4766" s="25">
        <f t="shared" si="149"/>
        <v>0</v>
      </c>
    </row>
    <row r="4767" spans="2:14" ht="21.9" customHeight="1" x14ac:dyDescent="0.3">
      <c r="B4767" s="74"/>
      <c r="C4767" s="10"/>
      <c r="D4767" s="13"/>
      <c r="E4767" s="18"/>
      <c r="F4767" s="13"/>
      <c r="G4767" s="23"/>
      <c r="H4767" s="18" t="str">
        <f t="shared" si="148"/>
        <v/>
      </c>
      <c r="I4767" s="21"/>
      <c r="J4767" s="21"/>
      <c r="K4767" s="22"/>
      <c r="L4767" s="16"/>
      <c r="M4767" s="15"/>
      <c r="N4767" s="25">
        <f t="shared" si="149"/>
        <v>0</v>
      </c>
    </row>
    <row r="4768" spans="2:14" ht="21.9" customHeight="1" x14ac:dyDescent="0.3">
      <c r="B4768" s="74"/>
      <c r="C4768" s="10"/>
      <c r="D4768" s="13"/>
      <c r="E4768" s="18"/>
      <c r="F4768" s="13"/>
      <c r="G4768" s="23"/>
      <c r="H4768" s="18" t="str">
        <f t="shared" si="148"/>
        <v/>
      </c>
      <c r="I4768" s="21"/>
      <c r="J4768" s="21"/>
      <c r="K4768" s="22"/>
      <c r="L4768" s="16"/>
      <c r="M4768" s="15"/>
      <c r="N4768" s="25">
        <f t="shared" si="149"/>
        <v>0</v>
      </c>
    </row>
    <row r="4769" spans="2:14" ht="21.9" customHeight="1" x14ac:dyDescent="0.3">
      <c r="B4769" s="74"/>
      <c r="C4769" s="10"/>
      <c r="D4769" s="13"/>
      <c r="E4769" s="18"/>
      <c r="F4769" s="13"/>
      <c r="G4769" s="23"/>
      <c r="H4769" s="18" t="str">
        <f t="shared" si="148"/>
        <v/>
      </c>
      <c r="I4769" s="21"/>
      <c r="J4769" s="21"/>
      <c r="K4769" s="22"/>
      <c r="L4769" s="16"/>
      <c r="M4769" s="15"/>
      <c r="N4769" s="25">
        <f t="shared" si="149"/>
        <v>0</v>
      </c>
    </row>
    <row r="4770" spans="2:14" ht="21.9" customHeight="1" x14ac:dyDescent="0.3">
      <c r="B4770" s="74"/>
      <c r="C4770" s="10"/>
      <c r="D4770" s="13"/>
      <c r="E4770" s="18"/>
      <c r="F4770" s="13"/>
      <c r="G4770" s="23"/>
      <c r="H4770" s="18" t="str">
        <f t="shared" si="148"/>
        <v/>
      </c>
      <c r="I4770" s="21"/>
      <c r="J4770" s="21"/>
      <c r="K4770" s="22"/>
      <c r="L4770" s="16"/>
      <c r="M4770" s="15"/>
      <c r="N4770" s="25">
        <f t="shared" si="149"/>
        <v>0</v>
      </c>
    </row>
    <row r="4771" spans="2:14" ht="21.9" customHeight="1" x14ac:dyDescent="0.3">
      <c r="B4771" s="74"/>
      <c r="C4771" s="10"/>
      <c r="D4771" s="13"/>
      <c r="E4771" s="18"/>
      <c r="F4771" s="13"/>
      <c r="G4771" s="23"/>
      <c r="H4771" s="18" t="str">
        <f t="shared" si="148"/>
        <v/>
      </c>
      <c r="I4771" s="21"/>
      <c r="J4771" s="21"/>
      <c r="K4771" s="22"/>
      <c r="L4771" s="16"/>
      <c r="M4771" s="15"/>
      <c r="N4771" s="25">
        <f t="shared" si="149"/>
        <v>0</v>
      </c>
    </row>
    <row r="4772" spans="2:14" ht="21.9" customHeight="1" x14ac:dyDescent="0.3">
      <c r="B4772" s="74"/>
      <c r="C4772" s="10"/>
      <c r="D4772" s="13"/>
      <c r="E4772" s="18"/>
      <c r="F4772" s="13"/>
      <c r="G4772" s="23"/>
      <c r="H4772" s="18" t="str">
        <f t="shared" si="148"/>
        <v/>
      </c>
      <c r="I4772" s="21"/>
      <c r="J4772" s="21"/>
      <c r="K4772" s="22"/>
      <c r="L4772" s="16"/>
      <c r="M4772" s="15"/>
      <c r="N4772" s="25">
        <f t="shared" si="149"/>
        <v>0</v>
      </c>
    </row>
    <row r="4773" spans="2:14" ht="21.9" customHeight="1" x14ac:dyDescent="0.3">
      <c r="B4773" s="74"/>
      <c r="C4773" s="10"/>
      <c r="D4773" s="13"/>
      <c r="E4773" s="18"/>
      <c r="F4773" s="13"/>
      <c r="G4773" s="23"/>
      <c r="H4773" s="18" t="str">
        <f t="shared" si="148"/>
        <v/>
      </c>
      <c r="I4773" s="21"/>
      <c r="J4773" s="21"/>
      <c r="K4773" s="22"/>
      <c r="L4773" s="16"/>
      <c r="M4773" s="15"/>
      <c r="N4773" s="25">
        <f t="shared" si="149"/>
        <v>0</v>
      </c>
    </row>
    <row r="4774" spans="2:14" ht="21.9" customHeight="1" x14ac:dyDescent="0.3">
      <c r="B4774" s="74"/>
      <c r="C4774" s="10"/>
      <c r="D4774" s="13"/>
      <c r="E4774" s="18"/>
      <c r="F4774" s="13"/>
      <c r="G4774" s="23"/>
      <c r="H4774" s="18" t="str">
        <f t="shared" si="148"/>
        <v/>
      </c>
      <c r="I4774" s="21"/>
      <c r="J4774" s="21"/>
      <c r="K4774" s="22"/>
      <c r="L4774" s="16"/>
      <c r="M4774" s="15"/>
      <c r="N4774" s="25">
        <f t="shared" si="149"/>
        <v>0</v>
      </c>
    </row>
    <row r="4775" spans="2:14" ht="21.9" customHeight="1" x14ac:dyDescent="0.3">
      <c r="B4775" s="74"/>
      <c r="C4775" s="10"/>
      <c r="D4775" s="13"/>
      <c r="E4775" s="18"/>
      <c r="F4775" s="13"/>
      <c r="G4775" s="23"/>
      <c r="H4775" s="18" t="str">
        <f t="shared" si="148"/>
        <v/>
      </c>
      <c r="I4775" s="21"/>
      <c r="J4775" s="21"/>
      <c r="K4775" s="22"/>
      <c r="L4775" s="16"/>
      <c r="M4775" s="15"/>
      <c r="N4775" s="25">
        <f t="shared" si="149"/>
        <v>0</v>
      </c>
    </row>
    <row r="4776" spans="2:14" ht="21.9" customHeight="1" x14ac:dyDescent="0.3">
      <c r="B4776" s="74"/>
      <c r="C4776" s="10"/>
      <c r="D4776" s="13"/>
      <c r="E4776" s="18"/>
      <c r="F4776" s="13"/>
      <c r="G4776" s="23"/>
      <c r="H4776" s="18" t="str">
        <f t="shared" si="148"/>
        <v/>
      </c>
      <c r="I4776" s="21"/>
      <c r="J4776" s="21"/>
      <c r="K4776" s="22"/>
      <c r="L4776" s="16"/>
      <c r="M4776" s="15"/>
      <c r="N4776" s="25">
        <f t="shared" si="149"/>
        <v>0</v>
      </c>
    </row>
    <row r="4777" spans="2:14" ht="21.9" customHeight="1" x14ac:dyDescent="0.3">
      <c r="B4777" s="74"/>
      <c r="C4777" s="10"/>
      <c r="D4777" s="13"/>
      <c r="E4777" s="18"/>
      <c r="F4777" s="13"/>
      <c r="G4777" s="23"/>
      <c r="H4777" s="18" t="str">
        <f t="shared" si="148"/>
        <v/>
      </c>
      <c r="I4777" s="21"/>
      <c r="J4777" s="21"/>
      <c r="K4777" s="22"/>
      <c r="L4777" s="16"/>
      <c r="M4777" s="15"/>
      <c r="N4777" s="25">
        <f t="shared" si="149"/>
        <v>0</v>
      </c>
    </row>
    <row r="4778" spans="2:14" ht="21.9" customHeight="1" x14ac:dyDescent="0.3">
      <c r="B4778" s="74"/>
      <c r="C4778" s="10"/>
      <c r="D4778" s="13"/>
      <c r="E4778" s="18"/>
      <c r="F4778" s="13"/>
      <c r="G4778" s="23"/>
      <c r="H4778" s="18" t="str">
        <f t="shared" si="148"/>
        <v/>
      </c>
      <c r="I4778" s="21"/>
      <c r="J4778" s="21"/>
      <c r="K4778" s="22"/>
      <c r="L4778" s="16"/>
      <c r="M4778" s="15"/>
      <c r="N4778" s="25">
        <f t="shared" si="149"/>
        <v>0</v>
      </c>
    </row>
    <row r="4779" spans="2:14" ht="21.9" customHeight="1" x14ac:dyDescent="0.3">
      <c r="B4779" s="74"/>
      <c r="C4779" s="10"/>
      <c r="D4779" s="13"/>
      <c r="E4779" s="18"/>
      <c r="F4779" s="13"/>
      <c r="G4779" s="23"/>
      <c r="H4779" s="18" t="str">
        <f t="shared" si="148"/>
        <v/>
      </c>
      <c r="I4779" s="21"/>
      <c r="J4779" s="21"/>
      <c r="K4779" s="22"/>
      <c r="L4779" s="16"/>
      <c r="M4779" s="15"/>
      <c r="N4779" s="25">
        <f t="shared" si="149"/>
        <v>0</v>
      </c>
    </row>
    <row r="4780" spans="2:14" ht="21.9" customHeight="1" x14ac:dyDescent="0.3">
      <c r="B4780" s="74"/>
      <c r="C4780" s="10"/>
      <c r="D4780" s="13"/>
      <c r="E4780" s="18"/>
      <c r="F4780" s="13"/>
      <c r="G4780" s="23"/>
      <c r="H4780" s="18" t="str">
        <f t="shared" si="148"/>
        <v/>
      </c>
      <c r="I4780" s="21"/>
      <c r="J4780" s="21"/>
      <c r="K4780" s="22"/>
      <c r="L4780" s="16"/>
      <c r="M4780" s="15"/>
      <c r="N4780" s="25">
        <f t="shared" si="149"/>
        <v>0</v>
      </c>
    </row>
    <row r="4781" spans="2:14" ht="21.9" customHeight="1" x14ac:dyDescent="0.3">
      <c r="B4781" s="74"/>
      <c r="C4781" s="10"/>
      <c r="D4781" s="13"/>
      <c r="E4781" s="18"/>
      <c r="F4781" s="13"/>
      <c r="G4781" s="23"/>
      <c r="H4781" s="18" t="str">
        <f t="shared" si="148"/>
        <v/>
      </c>
      <c r="I4781" s="21"/>
      <c r="J4781" s="21"/>
      <c r="K4781" s="22"/>
      <c r="L4781" s="16"/>
      <c r="M4781" s="15"/>
      <c r="N4781" s="25">
        <f t="shared" si="149"/>
        <v>0</v>
      </c>
    </row>
    <row r="4782" spans="2:14" ht="21.9" customHeight="1" x14ac:dyDescent="0.3">
      <c r="B4782" s="74"/>
      <c r="C4782" s="10"/>
      <c r="D4782" s="13"/>
      <c r="E4782" s="18"/>
      <c r="F4782" s="13"/>
      <c r="G4782" s="23"/>
      <c r="H4782" s="18" t="str">
        <f t="shared" si="148"/>
        <v/>
      </c>
      <c r="I4782" s="21"/>
      <c r="J4782" s="21"/>
      <c r="K4782" s="22"/>
      <c r="L4782" s="16"/>
      <c r="M4782" s="15"/>
      <c r="N4782" s="25">
        <f t="shared" si="149"/>
        <v>0</v>
      </c>
    </row>
    <row r="4783" spans="2:14" ht="21.9" customHeight="1" x14ac:dyDescent="0.3">
      <c r="B4783" s="74"/>
      <c r="C4783" s="10"/>
      <c r="D4783" s="13"/>
      <c r="E4783" s="18"/>
      <c r="F4783" s="13"/>
      <c r="G4783" s="23"/>
      <c r="H4783" s="18" t="str">
        <f t="shared" si="148"/>
        <v/>
      </c>
      <c r="I4783" s="21"/>
      <c r="J4783" s="21"/>
      <c r="K4783" s="22"/>
      <c r="L4783" s="16"/>
      <c r="M4783" s="15"/>
      <c r="N4783" s="25">
        <f t="shared" si="149"/>
        <v>0</v>
      </c>
    </row>
    <row r="4784" spans="2:14" ht="21.9" customHeight="1" x14ac:dyDescent="0.3">
      <c r="B4784" s="74"/>
      <c r="C4784" s="10"/>
      <c r="D4784" s="13"/>
      <c r="E4784" s="18"/>
      <c r="F4784" s="13"/>
      <c r="G4784" s="23"/>
      <c r="H4784" s="18" t="str">
        <f t="shared" si="148"/>
        <v/>
      </c>
      <c r="I4784" s="21"/>
      <c r="J4784" s="21"/>
      <c r="K4784" s="22"/>
      <c r="L4784" s="16"/>
      <c r="M4784" s="15"/>
      <c r="N4784" s="25">
        <f t="shared" si="149"/>
        <v>0</v>
      </c>
    </row>
    <row r="4785" spans="2:14" ht="21.9" customHeight="1" x14ac:dyDescent="0.3">
      <c r="B4785" s="74"/>
      <c r="C4785" s="10"/>
      <c r="D4785" s="13"/>
      <c r="E4785" s="18"/>
      <c r="F4785" s="13"/>
      <c r="G4785" s="23"/>
      <c r="H4785" s="18" t="str">
        <f t="shared" si="148"/>
        <v/>
      </c>
      <c r="I4785" s="21"/>
      <c r="J4785" s="21"/>
      <c r="K4785" s="22"/>
      <c r="L4785" s="16"/>
      <c r="M4785" s="15"/>
      <c r="N4785" s="25">
        <f t="shared" si="149"/>
        <v>0</v>
      </c>
    </row>
    <row r="4786" spans="2:14" ht="21.9" customHeight="1" x14ac:dyDescent="0.3">
      <c r="B4786" s="74"/>
      <c r="C4786" s="10"/>
      <c r="D4786" s="13"/>
      <c r="E4786" s="18"/>
      <c r="F4786" s="13"/>
      <c r="G4786" s="23"/>
      <c r="H4786" s="18" t="str">
        <f t="shared" si="148"/>
        <v/>
      </c>
      <c r="I4786" s="21"/>
      <c r="J4786" s="21"/>
      <c r="K4786" s="22"/>
      <c r="L4786" s="16"/>
      <c r="M4786" s="15"/>
      <c r="N4786" s="25">
        <f t="shared" si="149"/>
        <v>0</v>
      </c>
    </row>
    <row r="4787" spans="2:14" ht="21.9" customHeight="1" x14ac:dyDescent="0.3">
      <c r="B4787" s="74"/>
      <c r="C4787" s="10"/>
      <c r="D4787" s="13"/>
      <c r="E4787" s="18"/>
      <c r="F4787" s="13"/>
      <c r="G4787" s="23"/>
      <c r="H4787" s="18" t="str">
        <f t="shared" si="148"/>
        <v/>
      </c>
      <c r="I4787" s="21"/>
      <c r="J4787" s="21"/>
      <c r="K4787" s="22"/>
      <c r="L4787" s="16"/>
      <c r="M4787" s="15"/>
      <c r="N4787" s="25">
        <f t="shared" si="149"/>
        <v>0</v>
      </c>
    </row>
    <row r="4788" spans="2:14" ht="21.9" customHeight="1" x14ac:dyDescent="0.3">
      <c r="B4788" s="74"/>
      <c r="C4788" s="10"/>
      <c r="D4788" s="13"/>
      <c r="E4788" s="18"/>
      <c r="F4788" s="13"/>
      <c r="G4788" s="23"/>
      <c r="H4788" s="18" t="str">
        <f t="shared" si="148"/>
        <v/>
      </c>
      <c r="I4788" s="21"/>
      <c r="J4788" s="21"/>
      <c r="K4788" s="22"/>
      <c r="L4788" s="16"/>
      <c r="M4788" s="15"/>
      <c r="N4788" s="25">
        <f t="shared" si="149"/>
        <v>0</v>
      </c>
    </row>
    <row r="4789" spans="2:14" ht="21.9" customHeight="1" x14ac:dyDescent="0.3">
      <c r="B4789" s="74"/>
      <c r="C4789" s="10"/>
      <c r="D4789" s="13"/>
      <c r="E4789" s="18"/>
      <c r="F4789" s="13"/>
      <c r="G4789" s="23"/>
      <c r="H4789" s="18" t="str">
        <f t="shared" si="148"/>
        <v/>
      </c>
      <c r="I4789" s="21"/>
      <c r="J4789" s="21"/>
      <c r="K4789" s="22"/>
      <c r="L4789" s="16"/>
      <c r="M4789" s="15"/>
      <c r="N4789" s="25">
        <f t="shared" si="149"/>
        <v>0</v>
      </c>
    </row>
    <row r="4790" spans="2:14" ht="21.9" customHeight="1" x14ac:dyDescent="0.3">
      <c r="B4790" s="74"/>
      <c r="C4790" s="10"/>
      <c r="D4790" s="13"/>
      <c r="E4790" s="18"/>
      <c r="F4790" s="13"/>
      <c r="G4790" s="23"/>
      <c r="H4790" s="18" t="str">
        <f t="shared" si="148"/>
        <v/>
      </c>
      <c r="I4790" s="21"/>
      <c r="J4790" s="21"/>
      <c r="K4790" s="22"/>
      <c r="L4790" s="16"/>
      <c r="M4790" s="15"/>
      <c r="N4790" s="25">
        <f t="shared" si="149"/>
        <v>0</v>
      </c>
    </row>
    <row r="4791" spans="2:14" ht="21.9" customHeight="1" x14ac:dyDescent="0.3">
      <c r="B4791" s="74"/>
      <c r="C4791" s="10"/>
      <c r="D4791" s="13"/>
      <c r="E4791" s="18"/>
      <c r="F4791" s="13"/>
      <c r="G4791" s="23"/>
      <c r="H4791" s="18" t="str">
        <f t="shared" si="148"/>
        <v/>
      </c>
      <c r="I4791" s="21"/>
      <c r="J4791" s="21"/>
      <c r="K4791" s="22"/>
      <c r="L4791" s="16"/>
      <c r="M4791" s="15"/>
      <c r="N4791" s="25">
        <f t="shared" si="149"/>
        <v>0</v>
      </c>
    </row>
    <row r="4792" spans="2:14" ht="21.9" customHeight="1" x14ac:dyDescent="0.3">
      <c r="B4792" s="74"/>
      <c r="C4792" s="10"/>
      <c r="D4792" s="13"/>
      <c r="E4792" s="18"/>
      <c r="F4792" s="13"/>
      <c r="G4792" s="23"/>
      <c r="H4792" s="18" t="str">
        <f t="shared" si="148"/>
        <v/>
      </c>
      <c r="I4792" s="21"/>
      <c r="J4792" s="21"/>
      <c r="K4792" s="22"/>
      <c r="L4792" s="16"/>
      <c r="M4792" s="15"/>
      <c r="N4792" s="25">
        <f t="shared" si="149"/>
        <v>0</v>
      </c>
    </row>
    <row r="4793" spans="2:14" ht="21.9" customHeight="1" x14ac:dyDescent="0.3">
      <c r="B4793" s="74"/>
      <c r="C4793" s="10"/>
      <c r="D4793" s="13"/>
      <c r="E4793" s="18"/>
      <c r="F4793" s="13"/>
      <c r="G4793" s="23"/>
      <c r="H4793" s="18" t="str">
        <f t="shared" si="148"/>
        <v/>
      </c>
      <c r="I4793" s="21"/>
      <c r="J4793" s="21"/>
      <c r="K4793" s="22"/>
      <c r="L4793" s="16"/>
      <c r="M4793" s="15"/>
      <c r="N4793" s="25">
        <f t="shared" si="149"/>
        <v>0</v>
      </c>
    </row>
    <row r="4794" spans="2:14" ht="21.9" customHeight="1" x14ac:dyDescent="0.3">
      <c r="B4794" s="74"/>
      <c r="C4794" s="10"/>
      <c r="D4794" s="13"/>
      <c r="E4794" s="18"/>
      <c r="F4794" s="13"/>
      <c r="G4794" s="23"/>
      <c r="H4794" s="18" t="str">
        <f t="shared" si="148"/>
        <v/>
      </c>
      <c r="I4794" s="21"/>
      <c r="J4794" s="21"/>
      <c r="K4794" s="22"/>
      <c r="L4794" s="16"/>
      <c r="M4794" s="15"/>
      <c r="N4794" s="25">
        <f t="shared" si="149"/>
        <v>0</v>
      </c>
    </row>
    <row r="4795" spans="2:14" ht="21.9" customHeight="1" x14ac:dyDescent="0.3">
      <c r="B4795" s="74"/>
      <c r="C4795" s="10"/>
      <c r="D4795" s="13"/>
      <c r="E4795" s="18"/>
      <c r="F4795" s="13"/>
      <c r="G4795" s="23"/>
      <c r="H4795" s="18" t="str">
        <f t="shared" si="148"/>
        <v/>
      </c>
      <c r="I4795" s="21"/>
      <c r="J4795" s="21"/>
      <c r="K4795" s="22"/>
      <c r="L4795" s="16"/>
      <c r="M4795" s="15"/>
      <c r="N4795" s="25">
        <f t="shared" si="149"/>
        <v>0</v>
      </c>
    </row>
    <row r="4796" spans="2:14" ht="21.9" customHeight="1" x14ac:dyDescent="0.3">
      <c r="B4796" s="74"/>
      <c r="C4796" s="10"/>
      <c r="D4796" s="13"/>
      <c r="E4796" s="18"/>
      <c r="F4796" s="13"/>
      <c r="G4796" s="23"/>
      <c r="H4796" s="18" t="str">
        <f t="shared" si="148"/>
        <v/>
      </c>
      <c r="I4796" s="21"/>
      <c r="J4796" s="21"/>
      <c r="K4796" s="22"/>
      <c r="L4796" s="16"/>
      <c r="M4796" s="15"/>
      <c r="N4796" s="25">
        <f t="shared" si="149"/>
        <v>0</v>
      </c>
    </row>
    <row r="4797" spans="2:14" ht="21.9" customHeight="1" x14ac:dyDescent="0.3">
      <c r="B4797" s="74"/>
      <c r="C4797" s="10"/>
      <c r="D4797" s="13"/>
      <c r="E4797" s="18"/>
      <c r="F4797" s="13"/>
      <c r="G4797" s="23"/>
      <c r="H4797" s="18" t="str">
        <f t="shared" si="148"/>
        <v/>
      </c>
      <c r="I4797" s="21"/>
      <c r="J4797" s="21"/>
      <c r="K4797" s="22"/>
      <c r="L4797" s="16"/>
      <c r="M4797" s="15"/>
      <c r="N4797" s="25">
        <f t="shared" si="149"/>
        <v>0</v>
      </c>
    </row>
    <row r="4798" spans="2:14" ht="21.9" customHeight="1" x14ac:dyDescent="0.3">
      <c r="B4798" s="74"/>
      <c r="C4798" s="10"/>
      <c r="D4798" s="13"/>
      <c r="E4798" s="18"/>
      <c r="F4798" s="13"/>
      <c r="G4798" s="23"/>
      <c r="H4798" s="18" t="str">
        <f t="shared" si="148"/>
        <v/>
      </c>
      <c r="I4798" s="21"/>
      <c r="J4798" s="21"/>
      <c r="K4798" s="22"/>
      <c r="L4798" s="16"/>
      <c r="M4798" s="15"/>
      <c r="N4798" s="25">
        <f t="shared" si="149"/>
        <v>0</v>
      </c>
    </row>
    <row r="4799" spans="2:14" ht="21.9" customHeight="1" x14ac:dyDescent="0.3">
      <c r="B4799" s="74"/>
      <c r="C4799" s="10"/>
      <c r="D4799" s="13"/>
      <c r="E4799" s="18"/>
      <c r="F4799" s="13"/>
      <c r="G4799" s="23"/>
      <c r="H4799" s="18" t="str">
        <f t="shared" si="148"/>
        <v/>
      </c>
      <c r="I4799" s="21"/>
      <c r="J4799" s="21"/>
      <c r="K4799" s="22"/>
      <c r="L4799" s="16"/>
      <c r="M4799" s="15"/>
      <c r="N4799" s="25">
        <f t="shared" si="149"/>
        <v>0</v>
      </c>
    </row>
    <row r="4800" spans="2:14" ht="21.9" customHeight="1" x14ac:dyDescent="0.3">
      <c r="B4800" s="74"/>
      <c r="C4800" s="10"/>
      <c r="D4800" s="13"/>
      <c r="E4800" s="18"/>
      <c r="F4800" s="13"/>
      <c r="G4800" s="23"/>
      <c r="H4800" s="18" t="str">
        <f t="shared" si="148"/>
        <v/>
      </c>
      <c r="I4800" s="21"/>
      <c r="J4800" s="21"/>
      <c r="K4800" s="22"/>
      <c r="L4800" s="16"/>
      <c r="M4800" s="15"/>
      <c r="N4800" s="25">
        <f t="shared" si="149"/>
        <v>0</v>
      </c>
    </row>
    <row r="4801" spans="2:14" ht="21.9" customHeight="1" x14ac:dyDescent="0.3">
      <c r="B4801" s="74"/>
      <c r="C4801" s="10"/>
      <c r="D4801" s="13"/>
      <c r="E4801" s="18"/>
      <c r="F4801" s="13"/>
      <c r="G4801" s="23"/>
      <c r="H4801" s="18" t="str">
        <f t="shared" si="148"/>
        <v/>
      </c>
      <c r="I4801" s="21"/>
      <c r="J4801" s="21"/>
      <c r="K4801" s="22"/>
      <c r="L4801" s="16"/>
      <c r="M4801" s="15"/>
      <c r="N4801" s="25">
        <f t="shared" si="149"/>
        <v>0</v>
      </c>
    </row>
    <row r="4802" spans="2:14" ht="21.9" customHeight="1" x14ac:dyDescent="0.3">
      <c r="B4802" s="74"/>
      <c r="C4802" s="10"/>
      <c r="D4802" s="13"/>
      <c r="E4802" s="18"/>
      <c r="F4802" s="13"/>
      <c r="G4802" s="23"/>
      <c r="H4802" s="18" t="str">
        <f t="shared" si="148"/>
        <v/>
      </c>
      <c r="I4802" s="21"/>
      <c r="J4802" s="21"/>
      <c r="K4802" s="22"/>
      <c r="L4802" s="16"/>
      <c r="M4802" s="15"/>
      <c r="N4802" s="25">
        <f t="shared" si="149"/>
        <v>0</v>
      </c>
    </row>
    <row r="4803" spans="2:14" ht="21.9" customHeight="1" x14ac:dyDescent="0.3">
      <c r="B4803" s="74"/>
      <c r="C4803" s="10"/>
      <c r="D4803" s="13"/>
      <c r="E4803" s="18"/>
      <c r="F4803" s="13"/>
      <c r="G4803" s="23"/>
      <c r="H4803" s="18" t="str">
        <f t="shared" si="148"/>
        <v/>
      </c>
      <c r="I4803" s="21"/>
      <c r="J4803" s="21"/>
      <c r="K4803" s="22"/>
      <c r="L4803" s="16"/>
      <c r="M4803" s="15"/>
      <c r="N4803" s="25">
        <f t="shared" si="149"/>
        <v>0</v>
      </c>
    </row>
    <row r="4804" spans="2:14" ht="21.9" customHeight="1" x14ac:dyDescent="0.3">
      <c r="B4804" s="74"/>
      <c r="C4804" s="10"/>
      <c r="D4804" s="13"/>
      <c r="E4804" s="18"/>
      <c r="F4804" s="13"/>
      <c r="G4804" s="23"/>
      <c r="H4804" s="18" t="str">
        <f t="shared" si="148"/>
        <v/>
      </c>
      <c r="I4804" s="21"/>
      <c r="J4804" s="21"/>
      <c r="K4804" s="22"/>
      <c r="L4804" s="16"/>
      <c r="M4804" s="15"/>
      <c r="N4804" s="25">
        <f t="shared" si="149"/>
        <v>0</v>
      </c>
    </row>
    <row r="4805" spans="2:14" ht="21.9" customHeight="1" x14ac:dyDescent="0.3">
      <c r="B4805" s="74"/>
      <c r="C4805" s="10"/>
      <c r="D4805" s="13"/>
      <c r="E4805" s="18"/>
      <c r="F4805" s="13"/>
      <c r="G4805" s="23"/>
      <c r="H4805" s="18" t="str">
        <f t="shared" si="148"/>
        <v/>
      </c>
      <c r="I4805" s="21"/>
      <c r="J4805" s="21"/>
      <c r="K4805" s="22"/>
      <c r="L4805" s="16"/>
      <c r="M4805" s="15"/>
      <c r="N4805" s="25">
        <f t="shared" si="149"/>
        <v>0</v>
      </c>
    </row>
    <row r="4806" spans="2:14" ht="21.9" customHeight="1" x14ac:dyDescent="0.3">
      <c r="B4806" s="74"/>
      <c r="C4806" s="10"/>
      <c r="D4806" s="13"/>
      <c r="E4806" s="18"/>
      <c r="F4806" s="13"/>
      <c r="G4806" s="23"/>
      <c r="H4806" s="18" t="str">
        <f t="shared" si="148"/>
        <v/>
      </c>
      <c r="I4806" s="21"/>
      <c r="J4806" s="21"/>
      <c r="K4806" s="22"/>
      <c r="L4806" s="16"/>
      <c r="M4806" s="15"/>
      <c r="N4806" s="25">
        <f t="shared" si="149"/>
        <v>0</v>
      </c>
    </row>
    <row r="4807" spans="2:14" ht="21.9" customHeight="1" x14ac:dyDescent="0.3">
      <c r="B4807" s="74"/>
      <c r="C4807" s="10"/>
      <c r="D4807" s="13"/>
      <c r="E4807" s="18"/>
      <c r="F4807" s="13"/>
      <c r="G4807" s="23"/>
      <c r="H4807" s="18" t="str">
        <f t="shared" si="148"/>
        <v/>
      </c>
      <c r="I4807" s="21"/>
      <c r="J4807" s="21"/>
      <c r="K4807" s="22"/>
      <c r="L4807" s="16"/>
      <c r="M4807" s="15"/>
      <c r="N4807" s="25">
        <f t="shared" si="149"/>
        <v>0</v>
      </c>
    </row>
    <row r="4808" spans="2:14" ht="21.9" customHeight="1" x14ac:dyDescent="0.3">
      <c r="B4808" s="74"/>
      <c r="C4808" s="10"/>
      <c r="D4808" s="13"/>
      <c r="E4808" s="18"/>
      <c r="F4808" s="13"/>
      <c r="G4808" s="23"/>
      <c r="H4808" s="18" t="str">
        <f t="shared" si="148"/>
        <v/>
      </c>
      <c r="I4808" s="21"/>
      <c r="J4808" s="21"/>
      <c r="K4808" s="22"/>
      <c r="L4808" s="16"/>
      <c r="M4808" s="15"/>
      <c r="N4808" s="25">
        <f t="shared" si="149"/>
        <v>0</v>
      </c>
    </row>
    <row r="4809" spans="2:14" ht="21.9" customHeight="1" x14ac:dyDescent="0.3">
      <c r="B4809" s="74"/>
      <c r="C4809" s="10"/>
      <c r="D4809" s="13"/>
      <c r="E4809" s="18"/>
      <c r="F4809" s="13"/>
      <c r="G4809" s="23"/>
      <c r="H4809" s="18" t="str">
        <f t="shared" si="148"/>
        <v/>
      </c>
      <c r="I4809" s="21"/>
      <c r="J4809" s="21"/>
      <c r="K4809" s="22"/>
      <c r="L4809" s="16"/>
      <c r="M4809" s="15"/>
      <c r="N4809" s="25">
        <f t="shared" si="149"/>
        <v>0</v>
      </c>
    </row>
    <row r="4810" spans="2:14" ht="21.9" customHeight="1" x14ac:dyDescent="0.3">
      <c r="B4810" s="74"/>
      <c r="C4810" s="10"/>
      <c r="D4810" s="13"/>
      <c r="E4810" s="18"/>
      <c r="F4810" s="13"/>
      <c r="G4810" s="23"/>
      <c r="H4810" s="18" t="str">
        <f t="shared" si="148"/>
        <v/>
      </c>
      <c r="I4810" s="21"/>
      <c r="J4810" s="21"/>
      <c r="K4810" s="22"/>
      <c r="L4810" s="16"/>
      <c r="M4810" s="15"/>
      <c r="N4810" s="25">
        <f t="shared" si="149"/>
        <v>0</v>
      </c>
    </row>
    <row r="4811" spans="2:14" ht="21.9" customHeight="1" x14ac:dyDescent="0.3">
      <c r="B4811" s="74"/>
      <c r="C4811" s="10"/>
      <c r="D4811" s="13"/>
      <c r="E4811" s="18"/>
      <c r="F4811" s="13"/>
      <c r="G4811" s="23"/>
      <c r="H4811" s="18" t="str">
        <f t="shared" ref="H4811:H4874" si="150">IF(E4811="","",IF(N4811="",D4811*E4811,(D4811*E4811)-(D4811*N4811)))</f>
        <v/>
      </c>
      <c r="I4811" s="21"/>
      <c r="J4811" s="21"/>
      <c r="K4811" s="22"/>
      <c r="L4811" s="16"/>
      <c r="M4811" s="15"/>
      <c r="N4811" s="25">
        <f t="shared" ref="N4811:N4874" si="151">IF(F4811="Não","",E4811*G4811)</f>
        <v>0</v>
      </c>
    </row>
    <row r="4812" spans="2:14" ht="21.9" customHeight="1" x14ac:dyDescent="0.3">
      <c r="B4812" s="74"/>
      <c r="C4812" s="10"/>
      <c r="D4812" s="13"/>
      <c r="E4812" s="18"/>
      <c r="F4812" s="13"/>
      <c r="G4812" s="23"/>
      <c r="H4812" s="18" t="str">
        <f t="shared" si="150"/>
        <v/>
      </c>
      <c r="I4812" s="21"/>
      <c r="J4812" s="21"/>
      <c r="K4812" s="22"/>
      <c r="L4812" s="16"/>
      <c r="M4812" s="15"/>
      <c r="N4812" s="25">
        <f t="shared" si="151"/>
        <v>0</v>
      </c>
    </row>
    <row r="4813" spans="2:14" ht="21.9" customHeight="1" x14ac:dyDescent="0.3">
      <c r="B4813" s="74"/>
      <c r="C4813" s="10"/>
      <c r="D4813" s="13"/>
      <c r="E4813" s="18"/>
      <c r="F4813" s="13"/>
      <c r="G4813" s="23"/>
      <c r="H4813" s="18" t="str">
        <f t="shared" si="150"/>
        <v/>
      </c>
      <c r="I4813" s="21"/>
      <c r="J4813" s="21"/>
      <c r="K4813" s="22"/>
      <c r="L4813" s="16"/>
      <c r="M4813" s="15"/>
      <c r="N4813" s="25">
        <f t="shared" si="151"/>
        <v>0</v>
      </c>
    </row>
    <row r="4814" spans="2:14" ht="21.9" customHeight="1" x14ac:dyDescent="0.3">
      <c r="B4814" s="74"/>
      <c r="C4814" s="10"/>
      <c r="D4814" s="13"/>
      <c r="E4814" s="18"/>
      <c r="F4814" s="13"/>
      <c r="G4814" s="23"/>
      <c r="H4814" s="18" t="str">
        <f t="shared" si="150"/>
        <v/>
      </c>
      <c r="I4814" s="21"/>
      <c r="J4814" s="21"/>
      <c r="K4814" s="22"/>
      <c r="L4814" s="16"/>
      <c r="M4814" s="15"/>
      <c r="N4814" s="25">
        <f t="shared" si="151"/>
        <v>0</v>
      </c>
    </row>
    <row r="4815" spans="2:14" ht="21.9" customHeight="1" x14ac:dyDescent="0.3">
      <c r="B4815" s="74"/>
      <c r="C4815" s="10"/>
      <c r="D4815" s="13"/>
      <c r="E4815" s="18"/>
      <c r="F4815" s="13"/>
      <c r="G4815" s="23"/>
      <c r="H4815" s="18" t="str">
        <f t="shared" si="150"/>
        <v/>
      </c>
      <c r="I4815" s="21"/>
      <c r="J4815" s="21"/>
      <c r="K4815" s="22"/>
      <c r="L4815" s="16"/>
      <c r="M4815" s="15"/>
      <c r="N4815" s="25">
        <f t="shared" si="151"/>
        <v>0</v>
      </c>
    </row>
    <row r="4816" spans="2:14" ht="21.9" customHeight="1" x14ac:dyDescent="0.3">
      <c r="B4816" s="74"/>
      <c r="C4816" s="10"/>
      <c r="D4816" s="13"/>
      <c r="E4816" s="18"/>
      <c r="F4816" s="13"/>
      <c r="G4816" s="23"/>
      <c r="H4816" s="18" t="str">
        <f t="shared" si="150"/>
        <v/>
      </c>
      <c r="I4816" s="21"/>
      <c r="J4816" s="21"/>
      <c r="K4816" s="22"/>
      <c r="L4816" s="16"/>
      <c r="M4816" s="15"/>
      <c r="N4816" s="25">
        <f t="shared" si="151"/>
        <v>0</v>
      </c>
    </row>
    <row r="4817" spans="2:14" ht="21.9" customHeight="1" x14ac:dyDescent="0.3">
      <c r="B4817" s="74"/>
      <c r="C4817" s="10"/>
      <c r="D4817" s="13"/>
      <c r="E4817" s="18"/>
      <c r="F4817" s="13"/>
      <c r="G4817" s="23"/>
      <c r="H4817" s="18" t="str">
        <f t="shared" si="150"/>
        <v/>
      </c>
      <c r="I4817" s="21"/>
      <c r="J4817" s="21"/>
      <c r="K4817" s="22"/>
      <c r="L4817" s="16"/>
      <c r="M4817" s="15"/>
      <c r="N4817" s="25">
        <f t="shared" si="151"/>
        <v>0</v>
      </c>
    </row>
    <row r="4818" spans="2:14" ht="21.9" customHeight="1" x14ac:dyDescent="0.3">
      <c r="B4818" s="74"/>
      <c r="C4818" s="10"/>
      <c r="D4818" s="13"/>
      <c r="E4818" s="18"/>
      <c r="F4818" s="13"/>
      <c r="G4818" s="23"/>
      <c r="H4818" s="18" t="str">
        <f t="shared" si="150"/>
        <v/>
      </c>
      <c r="I4818" s="21"/>
      <c r="J4818" s="21"/>
      <c r="K4818" s="22"/>
      <c r="L4818" s="16"/>
      <c r="M4818" s="15"/>
      <c r="N4818" s="25">
        <f t="shared" si="151"/>
        <v>0</v>
      </c>
    </row>
    <row r="4819" spans="2:14" ht="21.9" customHeight="1" x14ac:dyDescent="0.3">
      <c r="B4819" s="74"/>
      <c r="C4819" s="10"/>
      <c r="D4819" s="13"/>
      <c r="E4819" s="18"/>
      <c r="F4819" s="13"/>
      <c r="G4819" s="23"/>
      <c r="H4819" s="18" t="str">
        <f t="shared" si="150"/>
        <v/>
      </c>
      <c r="I4819" s="21"/>
      <c r="J4819" s="21"/>
      <c r="K4819" s="22"/>
      <c r="L4819" s="16"/>
      <c r="M4819" s="15"/>
      <c r="N4819" s="25">
        <f t="shared" si="151"/>
        <v>0</v>
      </c>
    </row>
    <row r="4820" spans="2:14" ht="21.9" customHeight="1" x14ac:dyDescent="0.3">
      <c r="B4820" s="74"/>
      <c r="C4820" s="10"/>
      <c r="D4820" s="13"/>
      <c r="E4820" s="18"/>
      <c r="F4820" s="13"/>
      <c r="G4820" s="23"/>
      <c r="H4820" s="18" t="str">
        <f t="shared" si="150"/>
        <v/>
      </c>
      <c r="I4820" s="21"/>
      <c r="J4820" s="21"/>
      <c r="K4820" s="22"/>
      <c r="L4820" s="16"/>
      <c r="M4820" s="15"/>
      <c r="N4820" s="25">
        <f t="shared" si="151"/>
        <v>0</v>
      </c>
    </row>
    <row r="4821" spans="2:14" ht="21.9" customHeight="1" x14ac:dyDescent="0.3">
      <c r="B4821" s="74"/>
      <c r="C4821" s="10"/>
      <c r="D4821" s="13"/>
      <c r="E4821" s="18"/>
      <c r="F4821" s="13"/>
      <c r="G4821" s="23"/>
      <c r="H4821" s="18" t="str">
        <f t="shared" si="150"/>
        <v/>
      </c>
      <c r="I4821" s="21"/>
      <c r="J4821" s="21"/>
      <c r="K4821" s="22"/>
      <c r="L4821" s="16"/>
      <c r="M4821" s="15"/>
      <c r="N4821" s="25">
        <f t="shared" si="151"/>
        <v>0</v>
      </c>
    </row>
    <row r="4822" spans="2:14" ht="21.9" customHeight="1" x14ac:dyDescent="0.3">
      <c r="B4822" s="74"/>
      <c r="C4822" s="10"/>
      <c r="D4822" s="13"/>
      <c r="E4822" s="18"/>
      <c r="F4822" s="13"/>
      <c r="G4822" s="23"/>
      <c r="H4822" s="18" t="str">
        <f t="shared" si="150"/>
        <v/>
      </c>
      <c r="I4822" s="21"/>
      <c r="J4822" s="21"/>
      <c r="K4822" s="22"/>
      <c r="L4822" s="16"/>
      <c r="M4822" s="15"/>
      <c r="N4822" s="25">
        <f t="shared" si="151"/>
        <v>0</v>
      </c>
    </row>
    <row r="4823" spans="2:14" ht="21.9" customHeight="1" x14ac:dyDescent="0.3">
      <c r="B4823" s="74"/>
      <c r="C4823" s="10"/>
      <c r="D4823" s="13"/>
      <c r="E4823" s="18"/>
      <c r="F4823" s="13"/>
      <c r="G4823" s="23"/>
      <c r="H4823" s="18" t="str">
        <f t="shared" si="150"/>
        <v/>
      </c>
      <c r="I4823" s="21"/>
      <c r="J4823" s="21"/>
      <c r="K4823" s="22"/>
      <c r="L4823" s="16"/>
      <c r="M4823" s="15"/>
      <c r="N4823" s="25">
        <f t="shared" si="151"/>
        <v>0</v>
      </c>
    </row>
    <row r="4824" spans="2:14" ht="21.9" customHeight="1" x14ac:dyDescent="0.3">
      <c r="B4824" s="74"/>
      <c r="C4824" s="10"/>
      <c r="D4824" s="13"/>
      <c r="E4824" s="18"/>
      <c r="F4824" s="13"/>
      <c r="G4824" s="23"/>
      <c r="H4824" s="18" t="str">
        <f t="shared" si="150"/>
        <v/>
      </c>
      <c r="I4824" s="21"/>
      <c r="J4824" s="21"/>
      <c r="K4824" s="22"/>
      <c r="L4824" s="16"/>
      <c r="M4824" s="15"/>
      <c r="N4824" s="25">
        <f t="shared" si="151"/>
        <v>0</v>
      </c>
    </row>
    <row r="4825" spans="2:14" ht="21.9" customHeight="1" x14ac:dyDescent="0.3">
      <c r="B4825" s="74"/>
      <c r="C4825" s="10"/>
      <c r="D4825" s="13"/>
      <c r="E4825" s="18"/>
      <c r="F4825" s="13"/>
      <c r="G4825" s="23"/>
      <c r="H4825" s="18" t="str">
        <f t="shared" si="150"/>
        <v/>
      </c>
      <c r="I4825" s="21"/>
      <c r="J4825" s="21"/>
      <c r="K4825" s="22"/>
      <c r="L4825" s="16"/>
      <c r="M4825" s="15"/>
      <c r="N4825" s="25">
        <f t="shared" si="151"/>
        <v>0</v>
      </c>
    </row>
    <row r="4826" spans="2:14" ht="21.9" customHeight="1" x14ac:dyDescent="0.3">
      <c r="B4826" s="74"/>
      <c r="C4826" s="10"/>
      <c r="D4826" s="13"/>
      <c r="E4826" s="18"/>
      <c r="F4826" s="13"/>
      <c r="G4826" s="23"/>
      <c r="H4826" s="18" t="str">
        <f t="shared" si="150"/>
        <v/>
      </c>
      <c r="I4826" s="21"/>
      <c r="J4826" s="21"/>
      <c r="K4826" s="22"/>
      <c r="L4826" s="16"/>
      <c r="M4826" s="15"/>
      <c r="N4826" s="25">
        <f t="shared" si="151"/>
        <v>0</v>
      </c>
    </row>
    <row r="4827" spans="2:14" ht="21.9" customHeight="1" x14ac:dyDescent="0.3">
      <c r="B4827" s="74"/>
      <c r="C4827" s="10"/>
      <c r="D4827" s="13"/>
      <c r="E4827" s="18"/>
      <c r="F4827" s="13"/>
      <c r="G4827" s="23"/>
      <c r="H4827" s="18" t="str">
        <f t="shared" si="150"/>
        <v/>
      </c>
      <c r="I4827" s="21"/>
      <c r="J4827" s="21"/>
      <c r="K4827" s="22"/>
      <c r="L4827" s="16"/>
      <c r="M4827" s="15"/>
      <c r="N4827" s="25">
        <f t="shared" si="151"/>
        <v>0</v>
      </c>
    </row>
    <row r="4828" spans="2:14" ht="21.9" customHeight="1" x14ac:dyDescent="0.3">
      <c r="B4828" s="74"/>
      <c r="C4828" s="10"/>
      <c r="D4828" s="13"/>
      <c r="E4828" s="18"/>
      <c r="F4828" s="13"/>
      <c r="G4828" s="23"/>
      <c r="H4828" s="18" t="str">
        <f t="shared" si="150"/>
        <v/>
      </c>
      <c r="I4828" s="21"/>
      <c r="J4828" s="21"/>
      <c r="K4828" s="22"/>
      <c r="L4828" s="16"/>
      <c r="M4828" s="15"/>
      <c r="N4828" s="25">
        <f t="shared" si="151"/>
        <v>0</v>
      </c>
    </row>
    <row r="4829" spans="2:14" ht="21.9" customHeight="1" x14ac:dyDescent="0.3">
      <c r="B4829" s="74"/>
      <c r="C4829" s="10"/>
      <c r="D4829" s="13"/>
      <c r="E4829" s="18"/>
      <c r="F4829" s="13"/>
      <c r="G4829" s="23"/>
      <c r="H4829" s="18" t="str">
        <f t="shared" si="150"/>
        <v/>
      </c>
      <c r="I4829" s="21"/>
      <c r="J4829" s="21"/>
      <c r="K4829" s="22"/>
      <c r="L4829" s="16"/>
      <c r="M4829" s="15"/>
      <c r="N4829" s="25">
        <f t="shared" si="151"/>
        <v>0</v>
      </c>
    </row>
    <row r="4830" spans="2:14" ht="21.9" customHeight="1" x14ac:dyDescent="0.3">
      <c r="B4830" s="74"/>
      <c r="C4830" s="10"/>
      <c r="D4830" s="13"/>
      <c r="E4830" s="18"/>
      <c r="F4830" s="13"/>
      <c r="G4830" s="23"/>
      <c r="H4830" s="18" t="str">
        <f t="shared" si="150"/>
        <v/>
      </c>
      <c r="I4830" s="21"/>
      <c r="J4830" s="21"/>
      <c r="K4830" s="22"/>
      <c r="L4830" s="16"/>
      <c r="M4830" s="15"/>
      <c r="N4830" s="25">
        <f t="shared" si="151"/>
        <v>0</v>
      </c>
    </row>
    <row r="4831" spans="2:14" ht="21.9" customHeight="1" x14ac:dyDescent="0.3">
      <c r="B4831" s="74"/>
      <c r="C4831" s="10"/>
      <c r="D4831" s="13"/>
      <c r="E4831" s="18"/>
      <c r="F4831" s="13"/>
      <c r="G4831" s="23"/>
      <c r="H4831" s="18" t="str">
        <f t="shared" si="150"/>
        <v/>
      </c>
      <c r="I4831" s="21"/>
      <c r="J4831" s="21"/>
      <c r="K4831" s="22"/>
      <c r="L4831" s="16"/>
      <c r="M4831" s="15"/>
      <c r="N4831" s="25">
        <f t="shared" si="151"/>
        <v>0</v>
      </c>
    </row>
    <row r="4832" spans="2:14" ht="21.9" customHeight="1" x14ac:dyDescent="0.3">
      <c r="B4832" s="74"/>
      <c r="C4832" s="10"/>
      <c r="D4832" s="13"/>
      <c r="E4832" s="18"/>
      <c r="F4832" s="13"/>
      <c r="G4832" s="23"/>
      <c r="H4832" s="18" t="str">
        <f t="shared" si="150"/>
        <v/>
      </c>
      <c r="I4832" s="21"/>
      <c r="J4832" s="21"/>
      <c r="K4832" s="22"/>
      <c r="L4832" s="16"/>
      <c r="M4832" s="15"/>
      <c r="N4832" s="25">
        <f t="shared" si="151"/>
        <v>0</v>
      </c>
    </row>
    <row r="4833" spans="2:14" ht="21.9" customHeight="1" x14ac:dyDescent="0.3">
      <c r="B4833" s="74"/>
      <c r="C4833" s="10"/>
      <c r="D4833" s="13"/>
      <c r="E4833" s="18"/>
      <c r="F4833" s="13"/>
      <c r="G4833" s="23"/>
      <c r="H4833" s="18" t="str">
        <f t="shared" si="150"/>
        <v/>
      </c>
      <c r="I4833" s="21"/>
      <c r="J4833" s="21"/>
      <c r="K4833" s="22"/>
      <c r="L4833" s="16"/>
      <c r="M4833" s="15"/>
      <c r="N4833" s="25">
        <f t="shared" si="151"/>
        <v>0</v>
      </c>
    </row>
    <row r="4834" spans="2:14" ht="21.9" customHeight="1" x14ac:dyDescent="0.3">
      <c r="B4834" s="74"/>
      <c r="C4834" s="10"/>
      <c r="D4834" s="13"/>
      <c r="E4834" s="18"/>
      <c r="F4834" s="13"/>
      <c r="G4834" s="23"/>
      <c r="H4834" s="18" t="str">
        <f t="shared" si="150"/>
        <v/>
      </c>
      <c r="I4834" s="21"/>
      <c r="J4834" s="21"/>
      <c r="K4834" s="22"/>
      <c r="L4834" s="16"/>
      <c r="M4834" s="15"/>
      <c r="N4834" s="25">
        <f t="shared" si="151"/>
        <v>0</v>
      </c>
    </row>
    <row r="4835" spans="2:14" ht="21.9" customHeight="1" x14ac:dyDescent="0.3">
      <c r="B4835" s="74"/>
      <c r="C4835" s="10"/>
      <c r="D4835" s="13"/>
      <c r="E4835" s="18"/>
      <c r="F4835" s="13"/>
      <c r="G4835" s="23"/>
      <c r="H4835" s="18" t="str">
        <f t="shared" si="150"/>
        <v/>
      </c>
      <c r="I4835" s="21"/>
      <c r="J4835" s="21"/>
      <c r="K4835" s="22"/>
      <c r="L4835" s="16"/>
      <c r="M4835" s="15"/>
      <c r="N4835" s="25">
        <f t="shared" si="151"/>
        <v>0</v>
      </c>
    </row>
    <row r="4836" spans="2:14" ht="21.9" customHeight="1" x14ac:dyDescent="0.3">
      <c r="B4836" s="74"/>
      <c r="C4836" s="10"/>
      <c r="D4836" s="13"/>
      <c r="E4836" s="18"/>
      <c r="F4836" s="13"/>
      <c r="G4836" s="23"/>
      <c r="H4836" s="18" t="str">
        <f t="shared" si="150"/>
        <v/>
      </c>
      <c r="I4836" s="21"/>
      <c r="J4836" s="21"/>
      <c r="K4836" s="22"/>
      <c r="L4836" s="16"/>
      <c r="M4836" s="15"/>
      <c r="N4836" s="25">
        <f t="shared" si="151"/>
        <v>0</v>
      </c>
    </row>
    <row r="4837" spans="2:14" ht="21.9" customHeight="1" x14ac:dyDescent="0.3">
      <c r="B4837" s="74"/>
      <c r="C4837" s="10"/>
      <c r="D4837" s="13"/>
      <c r="E4837" s="18"/>
      <c r="F4837" s="13"/>
      <c r="G4837" s="23"/>
      <c r="H4837" s="18" t="str">
        <f t="shared" si="150"/>
        <v/>
      </c>
      <c r="I4837" s="21"/>
      <c r="J4837" s="21"/>
      <c r="K4837" s="22"/>
      <c r="L4837" s="16"/>
      <c r="M4837" s="15"/>
      <c r="N4837" s="25">
        <f t="shared" si="151"/>
        <v>0</v>
      </c>
    </row>
    <row r="4838" spans="2:14" ht="21.9" customHeight="1" x14ac:dyDescent="0.3">
      <c r="B4838" s="74"/>
      <c r="C4838" s="10"/>
      <c r="D4838" s="13"/>
      <c r="E4838" s="18"/>
      <c r="F4838" s="13"/>
      <c r="G4838" s="23"/>
      <c r="H4838" s="18" t="str">
        <f t="shared" si="150"/>
        <v/>
      </c>
      <c r="I4838" s="21"/>
      <c r="J4838" s="21"/>
      <c r="K4838" s="22"/>
      <c r="L4838" s="16"/>
      <c r="M4838" s="15"/>
      <c r="N4838" s="25">
        <f t="shared" si="151"/>
        <v>0</v>
      </c>
    </row>
    <row r="4839" spans="2:14" ht="21.9" customHeight="1" x14ac:dyDescent="0.3">
      <c r="B4839" s="74"/>
      <c r="C4839" s="10"/>
      <c r="D4839" s="13"/>
      <c r="E4839" s="18"/>
      <c r="F4839" s="13"/>
      <c r="G4839" s="23"/>
      <c r="H4839" s="18" t="str">
        <f t="shared" si="150"/>
        <v/>
      </c>
      <c r="I4839" s="21"/>
      <c r="J4839" s="21"/>
      <c r="K4839" s="22"/>
      <c r="L4839" s="16"/>
      <c r="M4839" s="15"/>
      <c r="N4839" s="25">
        <f t="shared" si="151"/>
        <v>0</v>
      </c>
    </row>
    <row r="4840" spans="2:14" ht="21.9" customHeight="1" x14ac:dyDescent="0.3">
      <c r="B4840" s="74"/>
      <c r="C4840" s="10"/>
      <c r="D4840" s="13"/>
      <c r="E4840" s="18"/>
      <c r="F4840" s="13"/>
      <c r="G4840" s="23"/>
      <c r="H4840" s="18" t="str">
        <f t="shared" si="150"/>
        <v/>
      </c>
      <c r="I4840" s="21"/>
      <c r="J4840" s="21"/>
      <c r="K4840" s="22"/>
      <c r="L4840" s="16"/>
      <c r="M4840" s="15"/>
      <c r="N4840" s="25">
        <f t="shared" si="151"/>
        <v>0</v>
      </c>
    </row>
    <row r="4841" spans="2:14" ht="21.9" customHeight="1" x14ac:dyDescent="0.3">
      <c r="B4841" s="74"/>
      <c r="C4841" s="10"/>
      <c r="D4841" s="13"/>
      <c r="E4841" s="18"/>
      <c r="F4841" s="13"/>
      <c r="G4841" s="23"/>
      <c r="H4841" s="18" t="str">
        <f t="shared" si="150"/>
        <v/>
      </c>
      <c r="I4841" s="21"/>
      <c r="J4841" s="21"/>
      <c r="K4841" s="22"/>
      <c r="L4841" s="16"/>
      <c r="M4841" s="15"/>
      <c r="N4841" s="25">
        <f t="shared" si="151"/>
        <v>0</v>
      </c>
    </row>
    <row r="4842" spans="2:14" ht="21.9" customHeight="1" x14ac:dyDescent="0.3">
      <c r="B4842" s="74"/>
      <c r="C4842" s="10"/>
      <c r="D4842" s="13"/>
      <c r="E4842" s="18"/>
      <c r="F4842" s="13"/>
      <c r="G4842" s="23"/>
      <c r="H4842" s="18" t="str">
        <f t="shared" si="150"/>
        <v/>
      </c>
      <c r="I4842" s="21"/>
      <c r="J4842" s="21"/>
      <c r="K4842" s="22"/>
      <c r="L4842" s="16"/>
      <c r="M4842" s="15"/>
      <c r="N4842" s="25">
        <f t="shared" si="151"/>
        <v>0</v>
      </c>
    </row>
    <row r="4843" spans="2:14" ht="21.9" customHeight="1" x14ac:dyDescent="0.3">
      <c r="B4843" s="74"/>
      <c r="C4843" s="10"/>
      <c r="D4843" s="13"/>
      <c r="E4843" s="18"/>
      <c r="F4843" s="13"/>
      <c r="G4843" s="23"/>
      <c r="H4843" s="18" t="str">
        <f t="shared" si="150"/>
        <v/>
      </c>
      <c r="I4843" s="21"/>
      <c r="J4843" s="21"/>
      <c r="K4843" s="22"/>
      <c r="L4843" s="16"/>
      <c r="M4843" s="15"/>
      <c r="N4843" s="25">
        <f t="shared" si="151"/>
        <v>0</v>
      </c>
    </row>
    <row r="4844" spans="2:14" ht="21.9" customHeight="1" x14ac:dyDescent="0.3">
      <c r="B4844" s="74"/>
      <c r="C4844" s="10"/>
      <c r="D4844" s="13"/>
      <c r="E4844" s="18"/>
      <c r="F4844" s="13"/>
      <c r="G4844" s="23"/>
      <c r="H4844" s="18" t="str">
        <f t="shared" si="150"/>
        <v/>
      </c>
      <c r="I4844" s="21"/>
      <c r="J4844" s="21"/>
      <c r="K4844" s="22"/>
      <c r="L4844" s="16"/>
      <c r="M4844" s="15"/>
      <c r="N4844" s="25">
        <f t="shared" si="151"/>
        <v>0</v>
      </c>
    </row>
    <row r="4845" spans="2:14" ht="21.9" customHeight="1" x14ac:dyDescent="0.3">
      <c r="B4845" s="74"/>
      <c r="C4845" s="10"/>
      <c r="D4845" s="13"/>
      <c r="E4845" s="18"/>
      <c r="F4845" s="13"/>
      <c r="G4845" s="23"/>
      <c r="H4845" s="18" t="str">
        <f t="shared" si="150"/>
        <v/>
      </c>
      <c r="I4845" s="21"/>
      <c r="J4845" s="21"/>
      <c r="K4845" s="22"/>
      <c r="L4845" s="16"/>
      <c r="M4845" s="15"/>
      <c r="N4845" s="25">
        <f t="shared" si="151"/>
        <v>0</v>
      </c>
    </row>
    <row r="4846" spans="2:14" ht="21.9" customHeight="1" x14ac:dyDescent="0.3">
      <c r="B4846" s="74"/>
      <c r="C4846" s="10"/>
      <c r="D4846" s="13"/>
      <c r="E4846" s="18"/>
      <c r="F4846" s="13"/>
      <c r="G4846" s="23"/>
      <c r="H4846" s="18" t="str">
        <f t="shared" si="150"/>
        <v/>
      </c>
      <c r="I4846" s="21"/>
      <c r="J4846" s="21"/>
      <c r="K4846" s="22"/>
      <c r="L4846" s="16"/>
      <c r="M4846" s="15"/>
      <c r="N4846" s="25">
        <f t="shared" si="151"/>
        <v>0</v>
      </c>
    </row>
    <row r="4847" spans="2:14" ht="21.9" customHeight="1" x14ac:dyDescent="0.3">
      <c r="B4847" s="74"/>
      <c r="C4847" s="10"/>
      <c r="D4847" s="13"/>
      <c r="E4847" s="18"/>
      <c r="F4847" s="13"/>
      <c r="G4847" s="23"/>
      <c r="H4847" s="18" t="str">
        <f t="shared" si="150"/>
        <v/>
      </c>
      <c r="I4847" s="21"/>
      <c r="J4847" s="21"/>
      <c r="K4847" s="22"/>
      <c r="L4847" s="16"/>
      <c r="M4847" s="15"/>
      <c r="N4847" s="25">
        <f t="shared" si="151"/>
        <v>0</v>
      </c>
    </row>
    <row r="4848" spans="2:14" ht="21.9" customHeight="1" x14ac:dyDescent="0.3">
      <c r="B4848" s="74"/>
      <c r="C4848" s="10"/>
      <c r="D4848" s="13"/>
      <c r="E4848" s="18"/>
      <c r="F4848" s="13"/>
      <c r="G4848" s="23"/>
      <c r="H4848" s="18" t="str">
        <f t="shared" si="150"/>
        <v/>
      </c>
      <c r="I4848" s="21"/>
      <c r="J4848" s="21"/>
      <c r="K4848" s="22"/>
      <c r="L4848" s="16"/>
      <c r="M4848" s="15"/>
      <c r="N4848" s="25">
        <f t="shared" si="151"/>
        <v>0</v>
      </c>
    </row>
    <row r="4849" spans="2:14" ht="21.9" customHeight="1" x14ac:dyDescent="0.3">
      <c r="B4849" s="74"/>
      <c r="C4849" s="10"/>
      <c r="D4849" s="13"/>
      <c r="E4849" s="18"/>
      <c r="F4849" s="13"/>
      <c r="G4849" s="23"/>
      <c r="H4849" s="18" t="str">
        <f t="shared" si="150"/>
        <v/>
      </c>
      <c r="I4849" s="21"/>
      <c r="J4849" s="21"/>
      <c r="K4849" s="22"/>
      <c r="L4849" s="16"/>
      <c r="M4849" s="15"/>
      <c r="N4849" s="25">
        <f t="shared" si="151"/>
        <v>0</v>
      </c>
    </row>
    <row r="4850" spans="2:14" ht="21.9" customHeight="1" x14ac:dyDescent="0.3">
      <c r="B4850" s="74"/>
      <c r="C4850" s="10"/>
      <c r="D4850" s="13"/>
      <c r="E4850" s="18"/>
      <c r="F4850" s="13"/>
      <c r="G4850" s="23"/>
      <c r="H4850" s="18" t="str">
        <f t="shared" si="150"/>
        <v/>
      </c>
      <c r="I4850" s="21"/>
      <c r="J4850" s="21"/>
      <c r="K4850" s="22"/>
      <c r="L4850" s="16"/>
      <c r="M4850" s="15"/>
      <c r="N4850" s="25">
        <f t="shared" si="151"/>
        <v>0</v>
      </c>
    </row>
    <row r="4851" spans="2:14" ht="21.9" customHeight="1" x14ac:dyDescent="0.3">
      <c r="B4851" s="74"/>
      <c r="C4851" s="10"/>
      <c r="D4851" s="13"/>
      <c r="E4851" s="18"/>
      <c r="F4851" s="13"/>
      <c r="G4851" s="23"/>
      <c r="H4851" s="18" t="str">
        <f t="shared" si="150"/>
        <v/>
      </c>
      <c r="I4851" s="21"/>
      <c r="J4851" s="21"/>
      <c r="K4851" s="22"/>
      <c r="L4851" s="16"/>
      <c r="M4851" s="15"/>
      <c r="N4851" s="25">
        <f t="shared" si="151"/>
        <v>0</v>
      </c>
    </row>
    <row r="4852" spans="2:14" ht="21.9" customHeight="1" x14ac:dyDescent="0.3">
      <c r="B4852" s="74"/>
      <c r="C4852" s="10"/>
      <c r="D4852" s="13"/>
      <c r="E4852" s="18"/>
      <c r="F4852" s="13"/>
      <c r="G4852" s="23"/>
      <c r="H4852" s="18" t="str">
        <f t="shared" si="150"/>
        <v/>
      </c>
      <c r="I4852" s="21"/>
      <c r="J4852" s="21"/>
      <c r="K4852" s="22"/>
      <c r="L4852" s="16"/>
      <c r="M4852" s="15"/>
      <c r="N4852" s="25">
        <f t="shared" si="151"/>
        <v>0</v>
      </c>
    </row>
    <row r="4853" spans="2:14" ht="21.9" customHeight="1" x14ac:dyDescent="0.3">
      <c r="B4853" s="74"/>
      <c r="C4853" s="10"/>
      <c r="D4853" s="13"/>
      <c r="E4853" s="18"/>
      <c r="F4853" s="13"/>
      <c r="G4853" s="23"/>
      <c r="H4853" s="18" t="str">
        <f t="shared" si="150"/>
        <v/>
      </c>
      <c r="I4853" s="21"/>
      <c r="J4853" s="21"/>
      <c r="K4853" s="22"/>
      <c r="L4853" s="16"/>
      <c r="M4853" s="15"/>
      <c r="N4853" s="25">
        <f t="shared" si="151"/>
        <v>0</v>
      </c>
    </row>
    <row r="4854" spans="2:14" ht="21.9" customHeight="1" x14ac:dyDescent="0.3">
      <c r="B4854" s="74"/>
      <c r="C4854" s="10"/>
      <c r="D4854" s="13"/>
      <c r="E4854" s="18"/>
      <c r="F4854" s="13"/>
      <c r="G4854" s="23"/>
      <c r="H4854" s="18" t="str">
        <f t="shared" si="150"/>
        <v/>
      </c>
      <c r="I4854" s="21"/>
      <c r="J4854" s="21"/>
      <c r="K4854" s="22"/>
      <c r="L4854" s="16"/>
      <c r="M4854" s="15"/>
      <c r="N4854" s="25">
        <f t="shared" si="151"/>
        <v>0</v>
      </c>
    </row>
    <row r="4855" spans="2:14" ht="21.9" customHeight="1" x14ac:dyDescent="0.3">
      <c r="B4855" s="74"/>
      <c r="C4855" s="10"/>
      <c r="D4855" s="13"/>
      <c r="E4855" s="18"/>
      <c r="F4855" s="13"/>
      <c r="G4855" s="23"/>
      <c r="H4855" s="18" t="str">
        <f t="shared" si="150"/>
        <v/>
      </c>
      <c r="I4855" s="21"/>
      <c r="J4855" s="21"/>
      <c r="K4855" s="22"/>
      <c r="L4855" s="16"/>
      <c r="M4855" s="15"/>
      <c r="N4855" s="25">
        <f t="shared" si="151"/>
        <v>0</v>
      </c>
    </row>
    <row r="4856" spans="2:14" ht="21.9" customHeight="1" x14ac:dyDescent="0.3">
      <c r="B4856" s="74"/>
      <c r="C4856" s="10"/>
      <c r="D4856" s="13"/>
      <c r="E4856" s="18"/>
      <c r="F4856" s="13"/>
      <c r="G4856" s="23"/>
      <c r="H4856" s="18" t="str">
        <f t="shared" si="150"/>
        <v/>
      </c>
      <c r="I4856" s="21"/>
      <c r="J4856" s="21"/>
      <c r="K4856" s="22"/>
      <c r="L4856" s="16"/>
      <c r="M4856" s="15"/>
      <c r="N4856" s="25">
        <f t="shared" si="151"/>
        <v>0</v>
      </c>
    </row>
    <row r="4857" spans="2:14" ht="21.9" customHeight="1" x14ac:dyDescent="0.3">
      <c r="B4857" s="74"/>
      <c r="C4857" s="10"/>
      <c r="D4857" s="13"/>
      <c r="E4857" s="18"/>
      <c r="F4857" s="13"/>
      <c r="G4857" s="23"/>
      <c r="H4857" s="18" t="str">
        <f t="shared" si="150"/>
        <v/>
      </c>
      <c r="I4857" s="21"/>
      <c r="J4857" s="21"/>
      <c r="K4857" s="22"/>
      <c r="L4857" s="16"/>
      <c r="M4857" s="15"/>
      <c r="N4857" s="25">
        <f t="shared" si="151"/>
        <v>0</v>
      </c>
    </row>
    <row r="4858" spans="2:14" ht="21.9" customHeight="1" x14ac:dyDescent="0.3">
      <c r="B4858" s="74"/>
      <c r="C4858" s="10"/>
      <c r="D4858" s="13"/>
      <c r="E4858" s="18"/>
      <c r="F4858" s="13"/>
      <c r="G4858" s="23"/>
      <c r="H4858" s="18" t="str">
        <f t="shared" si="150"/>
        <v/>
      </c>
      <c r="I4858" s="21"/>
      <c r="J4858" s="21"/>
      <c r="K4858" s="22"/>
      <c r="L4858" s="16"/>
      <c r="M4858" s="15"/>
      <c r="N4858" s="25">
        <f t="shared" si="151"/>
        <v>0</v>
      </c>
    </row>
    <row r="4859" spans="2:14" ht="21.9" customHeight="1" x14ac:dyDescent="0.3">
      <c r="B4859" s="74"/>
      <c r="C4859" s="10"/>
      <c r="D4859" s="13"/>
      <c r="E4859" s="18"/>
      <c r="F4859" s="13"/>
      <c r="G4859" s="23"/>
      <c r="H4859" s="18" t="str">
        <f t="shared" si="150"/>
        <v/>
      </c>
      <c r="I4859" s="21"/>
      <c r="J4859" s="21"/>
      <c r="K4859" s="22"/>
      <c r="L4859" s="16"/>
      <c r="M4859" s="15"/>
      <c r="N4859" s="25">
        <f t="shared" si="151"/>
        <v>0</v>
      </c>
    </row>
    <row r="4860" spans="2:14" ht="21.9" customHeight="1" x14ac:dyDescent="0.3">
      <c r="B4860" s="74"/>
      <c r="C4860" s="10"/>
      <c r="D4860" s="13"/>
      <c r="E4860" s="18"/>
      <c r="F4860" s="13"/>
      <c r="G4860" s="23"/>
      <c r="H4860" s="18" t="str">
        <f t="shared" si="150"/>
        <v/>
      </c>
      <c r="I4860" s="21"/>
      <c r="J4860" s="21"/>
      <c r="K4860" s="22"/>
      <c r="L4860" s="16"/>
      <c r="M4860" s="15"/>
      <c r="N4860" s="25">
        <f t="shared" si="151"/>
        <v>0</v>
      </c>
    </row>
    <row r="4861" spans="2:14" ht="21.9" customHeight="1" x14ac:dyDescent="0.3">
      <c r="B4861" s="74"/>
      <c r="C4861" s="10"/>
      <c r="D4861" s="13"/>
      <c r="E4861" s="18"/>
      <c r="F4861" s="13"/>
      <c r="G4861" s="23"/>
      <c r="H4861" s="18" t="str">
        <f t="shared" si="150"/>
        <v/>
      </c>
      <c r="I4861" s="21"/>
      <c r="J4861" s="21"/>
      <c r="K4861" s="22"/>
      <c r="L4861" s="16"/>
      <c r="M4861" s="15"/>
      <c r="N4861" s="25">
        <f t="shared" si="151"/>
        <v>0</v>
      </c>
    </row>
    <row r="4862" spans="2:14" ht="21.9" customHeight="1" x14ac:dyDescent="0.3">
      <c r="B4862" s="74"/>
      <c r="C4862" s="10"/>
      <c r="D4862" s="13"/>
      <c r="E4862" s="18"/>
      <c r="F4862" s="13"/>
      <c r="G4862" s="23"/>
      <c r="H4862" s="18" t="str">
        <f t="shared" si="150"/>
        <v/>
      </c>
      <c r="I4862" s="21"/>
      <c r="J4862" s="21"/>
      <c r="K4862" s="22"/>
      <c r="L4862" s="16"/>
      <c r="M4862" s="15"/>
      <c r="N4862" s="25">
        <f t="shared" si="151"/>
        <v>0</v>
      </c>
    </row>
    <row r="4863" spans="2:14" ht="21.9" customHeight="1" x14ac:dyDescent="0.3">
      <c r="B4863" s="74"/>
      <c r="C4863" s="10"/>
      <c r="D4863" s="13"/>
      <c r="E4863" s="18"/>
      <c r="F4863" s="13"/>
      <c r="G4863" s="23"/>
      <c r="H4863" s="18" t="str">
        <f t="shared" si="150"/>
        <v/>
      </c>
      <c r="I4863" s="21"/>
      <c r="J4863" s="21"/>
      <c r="K4863" s="22"/>
      <c r="L4863" s="16"/>
      <c r="M4863" s="15"/>
      <c r="N4863" s="25">
        <f t="shared" si="151"/>
        <v>0</v>
      </c>
    </row>
    <row r="4864" spans="2:14" ht="21.9" customHeight="1" x14ac:dyDescent="0.3">
      <c r="B4864" s="74"/>
      <c r="C4864" s="10"/>
      <c r="D4864" s="13"/>
      <c r="E4864" s="18"/>
      <c r="F4864" s="13"/>
      <c r="G4864" s="23"/>
      <c r="H4864" s="18" t="str">
        <f t="shared" si="150"/>
        <v/>
      </c>
      <c r="I4864" s="21"/>
      <c r="J4864" s="21"/>
      <c r="K4864" s="22"/>
      <c r="L4864" s="16"/>
      <c r="M4864" s="15"/>
      <c r="N4864" s="25">
        <f t="shared" si="151"/>
        <v>0</v>
      </c>
    </row>
    <row r="4865" spans="2:14" ht="21.9" customHeight="1" x14ac:dyDescent="0.3">
      <c r="B4865" s="74"/>
      <c r="C4865" s="10"/>
      <c r="D4865" s="13"/>
      <c r="E4865" s="18"/>
      <c r="F4865" s="13"/>
      <c r="G4865" s="23"/>
      <c r="H4865" s="18" t="str">
        <f t="shared" si="150"/>
        <v/>
      </c>
      <c r="I4865" s="21"/>
      <c r="J4865" s="21"/>
      <c r="K4865" s="22"/>
      <c r="L4865" s="16"/>
      <c r="M4865" s="15"/>
      <c r="N4865" s="25">
        <f t="shared" si="151"/>
        <v>0</v>
      </c>
    </row>
    <row r="4866" spans="2:14" ht="21.9" customHeight="1" x14ac:dyDescent="0.3">
      <c r="B4866" s="74"/>
      <c r="C4866" s="10"/>
      <c r="D4866" s="13"/>
      <c r="E4866" s="18"/>
      <c r="F4866" s="13"/>
      <c r="G4866" s="23"/>
      <c r="H4866" s="18" t="str">
        <f t="shared" si="150"/>
        <v/>
      </c>
      <c r="I4866" s="21"/>
      <c r="J4866" s="21"/>
      <c r="K4866" s="22"/>
      <c r="L4866" s="16"/>
      <c r="M4866" s="15"/>
      <c r="N4866" s="25">
        <f t="shared" si="151"/>
        <v>0</v>
      </c>
    </row>
    <row r="4867" spans="2:14" ht="21.9" customHeight="1" x14ac:dyDescent="0.3">
      <c r="B4867" s="74"/>
      <c r="C4867" s="10"/>
      <c r="D4867" s="13"/>
      <c r="E4867" s="18"/>
      <c r="F4867" s="13"/>
      <c r="G4867" s="23"/>
      <c r="H4867" s="18" t="str">
        <f t="shared" si="150"/>
        <v/>
      </c>
      <c r="I4867" s="21"/>
      <c r="J4867" s="21"/>
      <c r="K4867" s="22"/>
      <c r="L4867" s="16"/>
      <c r="M4867" s="15"/>
      <c r="N4867" s="25">
        <f t="shared" si="151"/>
        <v>0</v>
      </c>
    </row>
    <row r="4868" spans="2:14" ht="21.9" customHeight="1" x14ac:dyDescent="0.3">
      <c r="B4868" s="74"/>
      <c r="C4868" s="10"/>
      <c r="D4868" s="13"/>
      <c r="E4868" s="18"/>
      <c r="F4868" s="13"/>
      <c r="G4868" s="23"/>
      <c r="H4868" s="18" t="str">
        <f t="shared" si="150"/>
        <v/>
      </c>
      <c r="I4868" s="21"/>
      <c r="J4868" s="21"/>
      <c r="K4868" s="22"/>
      <c r="L4868" s="16"/>
      <c r="M4868" s="15"/>
      <c r="N4868" s="25">
        <f t="shared" si="151"/>
        <v>0</v>
      </c>
    </row>
    <row r="4869" spans="2:14" ht="21.9" customHeight="1" x14ac:dyDescent="0.3">
      <c r="B4869" s="74"/>
      <c r="C4869" s="10"/>
      <c r="D4869" s="13"/>
      <c r="E4869" s="18"/>
      <c r="F4869" s="13"/>
      <c r="G4869" s="23"/>
      <c r="H4869" s="18" t="str">
        <f t="shared" si="150"/>
        <v/>
      </c>
      <c r="I4869" s="21"/>
      <c r="J4869" s="21"/>
      <c r="K4869" s="22"/>
      <c r="L4869" s="16"/>
      <c r="M4869" s="15"/>
      <c r="N4869" s="25">
        <f t="shared" si="151"/>
        <v>0</v>
      </c>
    </row>
    <row r="4870" spans="2:14" ht="21.9" customHeight="1" x14ac:dyDescent="0.3">
      <c r="B4870" s="74"/>
      <c r="C4870" s="10"/>
      <c r="D4870" s="13"/>
      <c r="E4870" s="18"/>
      <c r="F4870" s="13"/>
      <c r="G4870" s="23"/>
      <c r="H4870" s="18" t="str">
        <f t="shared" si="150"/>
        <v/>
      </c>
      <c r="I4870" s="21"/>
      <c r="J4870" s="21"/>
      <c r="K4870" s="22"/>
      <c r="L4870" s="16"/>
      <c r="M4870" s="15"/>
      <c r="N4870" s="25">
        <f t="shared" si="151"/>
        <v>0</v>
      </c>
    </row>
    <row r="4871" spans="2:14" ht="21.9" customHeight="1" x14ac:dyDescent="0.3">
      <c r="B4871" s="74"/>
      <c r="C4871" s="10"/>
      <c r="D4871" s="13"/>
      <c r="E4871" s="18"/>
      <c r="F4871" s="13"/>
      <c r="G4871" s="23"/>
      <c r="H4871" s="18" t="str">
        <f t="shared" si="150"/>
        <v/>
      </c>
      <c r="I4871" s="21"/>
      <c r="J4871" s="21"/>
      <c r="K4871" s="22"/>
      <c r="L4871" s="16"/>
      <c r="M4871" s="15"/>
      <c r="N4871" s="25">
        <f t="shared" si="151"/>
        <v>0</v>
      </c>
    </row>
    <row r="4872" spans="2:14" ht="21.9" customHeight="1" x14ac:dyDescent="0.3">
      <c r="B4872" s="74"/>
      <c r="C4872" s="10"/>
      <c r="D4872" s="13"/>
      <c r="E4872" s="18"/>
      <c r="F4872" s="13"/>
      <c r="G4872" s="23"/>
      <c r="H4872" s="18" t="str">
        <f t="shared" si="150"/>
        <v/>
      </c>
      <c r="I4872" s="21"/>
      <c r="J4872" s="21"/>
      <c r="K4872" s="22"/>
      <c r="L4872" s="16"/>
      <c r="M4872" s="15"/>
      <c r="N4872" s="25">
        <f t="shared" si="151"/>
        <v>0</v>
      </c>
    </row>
    <row r="4873" spans="2:14" ht="21.9" customHeight="1" x14ac:dyDescent="0.3">
      <c r="B4873" s="74"/>
      <c r="C4873" s="10"/>
      <c r="D4873" s="13"/>
      <c r="E4873" s="18"/>
      <c r="F4873" s="13"/>
      <c r="G4873" s="23"/>
      <c r="H4873" s="18" t="str">
        <f t="shared" si="150"/>
        <v/>
      </c>
      <c r="I4873" s="21"/>
      <c r="J4873" s="21"/>
      <c r="K4873" s="22"/>
      <c r="L4873" s="16"/>
      <c r="M4873" s="15"/>
      <c r="N4873" s="25">
        <f t="shared" si="151"/>
        <v>0</v>
      </c>
    </row>
    <row r="4874" spans="2:14" ht="21.9" customHeight="1" x14ac:dyDescent="0.3">
      <c r="B4874" s="74"/>
      <c r="C4874" s="10"/>
      <c r="D4874" s="13"/>
      <c r="E4874" s="18"/>
      <c r="F4874" s="13"/>
      <c r="G4874" s="23"/>
      <c r="H4874" s="18" t="str">
        <f t="shared" si="150"/>
        <v/>
      </c>
      <c r="I4874" s="21"/>
      <c r="J4874" s="21"/>
      <c r="K4874" s="22"/>
      <c r="L4874" s="16"/>
      <c r="M4874" s="15"/>
      <c r="N4874" s="25">
        <f t="shared" si="151"/>
        <v>0</v>
      </c>
    </row>
    <row r="4875" spans="2:14" ht="21.9" customHeight="1" x14ac:dyDescent="0.3">
      <c r="B4875" s="74"/>
      <c r="C4875" s="10"/>
      <c r="D4875" s="13"/>
      <c r="E4875" s="18"/>
      <c r="F4875" s="13"/>
      <c r="G4875" s="23"/>
      <c r="H4875" s="18" t="str">
        <f t="shared" ref="H4875:H4938" si="152">IF(E4875="","",IF(N4875="",D4875*E4875,(D4875*E4875)-(D4875*N4875)))</f>
        <v/>
      </c>
      <c r="I4875" s="21"/>
      <c r="J4875" s="21"/>
      <c r="K4875" s="22"/>
      <c r="L4875" s="16"/>
      <c r="M4875" s="15"/>
      <c r="N4875" s="25">
        <f t="shared" ref="N4875:N4938" si="153">IF(F4875="Não","",E4875*G4875)</f>
        <v>0</v>
      </c>
    </row>
    <row r="4876" spans="2:14" ht="21.9" customHeight="1" x14ac:dyDescent="0.3">
      <c r="B4876" s="74"/>
      <c r="C4876" s="10"/>
      <c r="D4876" s="13"/>
      <c r="E4876" s="18"/>
      <c r="F4876" s="13"/>
      <c r="G4876" s="23"/>
      <c r="H4876" s="18" t="str">
        <f t="shared" si="152"/>
        <v/>
      </c>
      <c r="I4876" s="21"/>
      <c r="J4876" s="21"/>
      <c r="K4876" s="22"/>
      <c r="L4876" s="16"/>
      <c r="M4876" s="15"/>
      <c r="N4876" s="25">
        <f t="shared" si="153"/>
        <v>0</v>
      </c>
    </row>
    <row r="4877" spans="2:14" ht="21.9" customHeight="1" x14ac:dyDescent="0.3">
      <c r="B4877" s="74"/>
      <c r="C4877" s="10"/>
      <c r="D4877" s="13"/>
      <c r="E4877" s="18"/>
      <c r="F4877" s="13"/>
      <c r="G4877" s="23"/>
      <c r="H4877" s="18" t="str">
        <f t="shared" si="152"/>
        <v/>
      </c>
      <c r="I4877" s="21"/>
      <c r="J4877" s="21"/>
      <c r="K4877" s="22"/>
      <c r="L4877" s="16"/>
      <c r="M4877" s="15"/>
      <c r="N4877" s="25">
        <f t="shared" si="153"/>
        <v>0</v>
      </c>
    </row>
    <row r="4878" spans="2:14" ht="21.9" customHeight="1" x14ac:dyDescent="0.3">
      <c r="B4878" s="74"/>
      <c r="C4878" s="10"/>
      <c r="D4878" s="13"/>
      <c r="E4878" s="18"/>
      <c r="F4878" s="13"/>
      <c r="G4878" s="23"/>
      <c r="H4878" s="18" t="str">
        <f t="shared" si="152"/>
        <v/>
      </c>
      <c r="I4878" s="21"/>
      <c r="J4878" s="21"/>
      <c r="K4878" s="22"/>
      <c r="L4878" s="16"/>
      <c r="M4878" s="15"/>
      <c r="N4878" s="25">
        <f t="shared" si="153"/>
        <v>0</v>
      </c>
    </row>
    <row r="4879" spans="2:14" ht="21.9" customHeight="1" x14ac:dyDescent="0.3">
      <c r="B4879" s="74"/>
      <c r="C4879" s="10"/>
      <c r="D4879" s="13"/>
      <c r="E4879" s="18"/>
      <c r="F4879" s="13"/>
      <c r="G4879" s="23"/>
      <c r="H4879" s="18" t="str">
        <f t="shared" si="152"/>
        <v/>
      </c>
      <c r="I4879" s="21"/>
      <c r="J4879" s="21"/>
      <c r="K4879" s="22"/>
      <c r="L4879" s="16"/>
      <c r="M4879" s="15"/>
      <c r="N4879" s="25">
        <f t="shared" si="153"/>
        <v>0</v>
      </c>
    </row>
    <row r="4880" spans="2:14" ht="21.9" customHeight="1" x14ac:dyDescent="0.3">
      <c r="B4880" s="74"/>
      <c r="C4880" s="10"/>
      <c r="D4880" s="13"/>
      <c r="E4880" s="18"/>
      <c r="F4880" s="13"/>
      <c r="G4880" s="23"/>
      <c r="H4880" s="18" t="str">
        <f t="shared" si="152"/>
        <v/>
      </c>
      <c r="I4880" s="21"/>
      <c r="J4880" s="21"/>
      <c r="K4880" s="22"/>
      <c r="L4880" s="16"/>
      <c r="M4880" s="15"/>
      <c r="N4880" s="25">
        <f t="shared" si="153"/>
        <v>0</v>
      </c>
    </row>
    <row r="4881" spans="2:14" ht="21.9" customHeight="1" x14ac:dyDescent="0.3">
      <c r="B4881" s="74"/>
      <c r="C4881" s="10"/>
      <c r="D4881" s="13"/>
      <c r="E4881" s="18"/>
      <c r="F4881" s="13"/>
      <c r="G4881" s="23"/>
      <c r="H4881" s="18" t="str">
        <f t="shared" si="152"/>
        <v/>
      </c>
      <c r="I4881" s="21"/>
      <c r="J4881" s="21"/>
      <c r="K4881" s="22"/>
      <c r="L4881" s="16"/>
      <c r="M4881" s="15"/>
      <c r="N4881" s="25">
        <f t="shared" si="153"/>
        <v>0</v>
      </c>
    </row>
    <row r="4882" spans="2:14" ht="21.9" customHeight="1" x14ac:dyDescent="0.3">
      <c r="B4882" s="74"/>
      <c r="C4882" s="10"/>
      <c r="D4882" s="13"/>
      <c r="E4882" s="18"/>
      <c r="F4882" s="13"/>
      <c r="G4882" s="23"/>
      <c r="H4882" s="18" t="str">
        <f t="shared" si="152"/>
        <v/>
      </c>
      <c r="I4882" s="21"/>
      <c r="J4882" s="21"/>
      <c r="K4882" s="22"/>
      <c r="L4882" s="16"/>
      <c r="M4882" s="15"/>
      <c r="N4882" s="25">
        <f t="shared" si="153"/>
        <v>0</v>
      </c>
    </row>
    <row r="4883" spans="2:14" ht="21.9" customHeight="1" x14ac:dyDescent="0.3">
      <c r="B4883" s="74"/>
      <c r="C4883" s="10"/>
      <c r="D4883" s="13"/>
      <c r="E4883" s="18"/>
      <c r="F4883" s="13"/>
      <c r="G4883" s="23"/>
      <c r="H4883" s="18" t="str">
        <f t="shared" si="152"/>
        <v/>
      </c>
      <c r="I4883" s="21"/>
      <c r="J4883" s="21"/>
      <c r="K4883" s="22"/>
      <c r="L4883" s="16"/>
      <c r="M4883" s="15"/>
      <c r="N4883" s="25">
        <f t="shared" si="153"/>
        <v>0</v>
      </c>
    </row>
    <row r="4884" spans="2:14" ht="21.9" customHeight="1" x14ac:dyDescent="0.3">
      <c r="B4884" s="74"/>
      <c r="C4884" s="10"/>
      <c r="D4884" s="13"/>
      <c r="E4884" s="18"/>
      <c r="F4884" s="13"/>
      <c r="G4884" s="23"/>
      <c r="H4884" s="18" t="str">
        <f t="shared" si="152"/>
        <v/>
      </c>
      <c r="I4884" s="21"/>
      <c r="J4884" s="21"/>
      <c r="K4884" s="22"/>
      <c r="L4884" s="16"/>
      <c r="M4884" s="15"/>
      <c r="N4884" s="25">
        <f t="shared" si="153"/>
        <v>0</v>
      </c>
    </row>
    <row r="4885" spans="2:14" ht="21.9" customHeight="1" x14ac:dyDescent="0.3">
      <c r="B4885" s="74"/>
      <c r="C4885" s="10"/>
      <c r="D4885" s="13"/>
      <c r="E4885" s="18"/>
      <c r="F4885" s="13"/>
      <c r="G4885" s="23"/>
      <c r="H4885" s="18" t="str">
        <f t="shared" si="152"/>
        <v/>
      </c>
      <c r="I4885" s="21"/>
      <c r="J4885" s="21"/>
      <c r="K4885" s="22"/>
      <c r="L4885" s="16"/>
      <c r="M4885" s="15"/>
      <c r="N4885" s="25">
        <f t="shared" si="153"/>
        <v>0</v>
      </c>
    </row>
    <row r="4886" spans="2:14" ht="21.9" customHeight="1" x14ac:dyDescent="0.3">
      <c r="B4886" s="74"/>
      <c r="C4886" s="10"/>
      <c r="D4886" s="13"/>
      <c r="E4886" s="18"/>
      <c r="F4886" s="13"/>
      <c r="G4886" s="23"/>
      <c r="H4886" s="18" t="str">
        <f t="shared" si="152"/>
        <v/>
      </c>
      <c r="I4886" s="21"/>
      <c r="J4886" s="21"/>
      <c r="K4886" s="22"/>
      <c r="L4886" s="16"/>
      <c r="M4886" s="15"/>
      <c r="N4886" s="25">
        <f t="shared" si="153"/>
        <v>0</v>
      </c>
    </row>
    <row r="4887" spans="2:14" ht="21.9" customHeight="1" x14ac:dyDescent="0.3">
      <c r="B4887" s="74"/>
      <c r="C4887" s="10"/>
      <c r="D4887" s="13"/>
      <c r="E4887" s="18"/>
      <c r="F4887" s="13"/>
      <c r="G4887" s="23"/>
      <c r="H4887" s="18" t="str">
        <f t="shared" si="152"/>
        <v/>
      </c>
      <c r="I4887" s="21"/>
      <c r="J4887" s="21"/>
      <c r="K4887" s="22"/>
      <c r="L4887" s="16"/>
      <c r="M4887" s="15"/>
      <c r="N4887" s="25">
        <f t="shared" si="153"/>
        <v>0</v>
      </c>
    </row>
    <row r="4888" spans="2:14" ht="21.9" customHeight="1" x14ac:dyDescent="0.3">
      <c r="B4888" s="74"/>
      <c r="C4888" s="10"/>
      <c r="D4888" s="13"/>
      <c r="E4888" s="18"/>
      <c r="F4888" s="13"/>
      <c r="G4888" s="23"/>
      <c r="H4888" s="18" t="str">
        <f t="shared" si="152"/>
        <v/>
      </c>
      <c r="I4888" s="21"/>
      <c r="J4888" s="21"/>
      <c r="K4888" s="22"/>
      <c r="L4888" s="16"/>
      <c r="M4888" s="15"/>
      <c r="N4888" s="25">
        <f t="shared" si="153"/>
        <v>0</v>
      </c>
    </row>
    <row r="4889" spans="2:14" ht="21.9" customHeight="1" x14ac:dyDescent="0.3">
      <c r="B4889" s="74"/>
      <c r="C4889" s="10"/>
      <c r="D4889" s="13"/>
      <c r="E4889" s="18"/>
      <c r="F4889" s="13"/>
      <c r="G4889" s="23"/>
      <c r="H4889" s="18" t="str">
        <f t="shared" si="152"/>
        <v/>
      </c>
      <c r="I4889" s="21"/>
      <c r="J4889" s="21"/>
      <c r="K4889" s="22"/>
      <c r="L4889" s="16"/>
      <c r="M4889" s="15"/>
      <c r="N4889" s="25">
        <f t="shared" si="153"/>
        <v>0</v>
      </c>
    </row>
    <row r="4890" spans="2:14" ht="21.9" customHeight="1" x14ac:dyDescent="0.3">
      <c r="B4890" s="74"/>
      <c r="C4890" s="10"/>
      <c r="D4890" s="13"/>
      <c r="E4890" s="18"/>
      <c r="F4890" s="13"/>
      <c r="G4890" s="23"/>
      <c r="H4890" s="18" t="str">
        <f t="shared" si="152"/>
        <v/>
      </c>
      <c r="I4890" s="21"/>
      <c r="J4890" s="21"/>
      <c r="K4890" s="22"/>
      <c r="L4890" s="16"/>
      <c r="M4890" s="15"/>
      <c r="N4890" s="25">
        <f t="shared" si="153"/>
        <v>0</v>
      </c>
    </row>
    <row r="4891" spans="2:14" ht="21.9" customHeight="1" x14ac:dyDescent="0.3">
      <c r="B4891" s="74"/>
      <c r="C4891" s="10"/>
      <c r="D4891" s="13"/>
      <c r="E4891" s="18"/>
      <c r="F4891" s="13"/>
      <c r="G4891" s="23"/>
      <c r="H4891" s="18" t="str">
        <f t="shared" si="152"/>
        <v/>
      </c>
      <c r="I4891" s="21"/>
      <c r="J4891" s="21"/>
      <c r="K4891" s="22"/>
      <c r="L4891" s="16"/>
      <c r="M4891" s="15"/>
      <c r="N4891" s="25">
        <f t="shared" si="153"/>
        <v>0</v>
      </c>
    </row>
    <row r="4892" spans="2:14" ht="21.9" customHeight="1" x14ac:dyDescent="0.3">
      <c r="B4892" s="74"/>
      <c r="C4892" s="10"/>
      <c r="D4892" s="13"/>
      <c r="E4892" s="18"/>
      <c r="F4892" s="13"/>
      <c r="G4892" s="23"/>
      <c r="H4892" s="18" t="str">
        <f t="shared" si="152"/>
        <v/>
      </c>
      <c r="I4892" s="21"/>
      <c r="J4892" s="21"/>
      <c r="K4892" s="22"/>
      <c r="L4892" s="16"/>
      <c r="M4892" s="15"/>
      <c r="N4892" s="25">
        <f t="shared" si="153"/>
        <v>0</v>
      </c>
    </row>
    <row r="4893" spans="2:14" ht="21.9" customHeight="1" x14ac:dyDescent="0.3">
      <c r="B4893" s="74"/>
      <c r="C4893" s="10"/>
      <c r="D4893" s="13"/>
      <c r="E4893" s="18"/>
      <c r="F4893" s="13"/>
      <c r="G4893" s="23"/>
      <c r="H4893" s="18" t="str">
        <f t="shared" si="152"/>
        <v/>
      </c>
      <c r="I4893" s="21"/>
      <c r="J4893" s="21"/>
      <c r="K4893" s="22"/>
      <c r="L4893" s="16"/>
      <c r="M4893" s="15"/>
      <c r="N4893" s="25">
        <f t="shared" si="153"/>
        <v>0</v>
      </c>
    </row>
    <row r="4894" spans="2:14" ht="21.9" customHeight="1" x14ac:dyDescent="0.3">
      <c r="B4894" s="74"/>
      <c r="C4894" s="10"/>
      <c r="D4894" s="13"/>
      <c r="E4894" s="18"/>
      <c r="F4894" s="13"/>
      <c r="G4894" s="23"/>
      <c r="H4894" s="18" t="str">
        <f t="shared" si="152"/>
        <v/>
      </c>
      <c r="I4894" s="21"/>
      <c r="J4894" s="21"/>
      <c r="K4894" s="22"/>
      <c r="L4894" s="16"/>
      <c r="M4894" s="15"/>
      <c r="N4894" s="25">
        <f t="shared" si="153"/>
        <v>0</v>
      </c>
    </row>
    <row r="4895" spans="2:14" ht="21.9" customHeight="1" x14ac:dyDescent="0.3">
      <c r="B4895" s="74"/>
      <c r="C4895" s="10"/>
      <c r="D4895" s="13"/>
      <c r="E4895" s="18"/>
      <c r="F4895" s="13"/>
      <c r="G4895" s="23"/>
      <c r="H4895" s="18" t="str">
        <f t="shared" si="152"/>
        <v/>
      </c>
      <c r="I4895" s="21"/>
      <c r="J4895" s="21"/>
      <c r="K4895" s="22"/>
      <c r="L4895" s="16"/>
      <c r="M4895" s="15"/>
      <c r="N4895" s="25">
        <f t="shared" si="153"/>
        <v>0</v>
      </c>
    </row>
    <row r="4896" spans="2:14" ht="21.9" customHeight="1" x14ac:dyDescent="0.3">
      <c r="B4896" s="74"/>
      <c r="C4896" s="10"/>
      <c r="D4896" s="13"/>
      <c r="E4896" s="18"/>
      <c r="F4896" s="13"/>
      <c r="G4896" s="23"/>
      <c r="H4896" s="18" t="str">
        <f t="shared" si="152"/>
        <v/>
      </c>
      <c r="I4896" s="21"/>
      <c r="J4896" s="21"/>
      <c r="K4896" s="22"/>
      <c r="L4896" s="16"/>
      <c r="M4896" s="15"/>
      <c r="N4896" s="25">
        <f t="shared" si="153"/>
        <v>0</v>
      </c>
    </row>
    <row r="4897" spans="2:14" ht="21.9" customHeight="1" x14ac:dyDescent="0.3">
      <c r="B4897" s="74"/>
      <c r="C4897" s="10"/>
      <c r="D4897" s="13"/>
      <c r="E4897" s="18"/>
      <c r="F4897" s="13"/>
      <c r="G4897" s="23"/>
      <c r="H4897" s="18" t="str">
        <f t="shared" si="152"/>
        <v/>
      </c>
      <c r="I4897" s="21"/>
      <c r="J4897" s="21"/>
      <c r="K4897" s="22"/>
      <c r="L4897" s="16"/>
      <c r="M4897" s="15"/>
      <c r="N4897" s="25">
        <f t="shared" si="153"/>
        <v>0</v>
      </c>
    </row>
    <row r="4898" spans="2:14" ht="21.9" customHeight="1" x14ac:dyDescent="0.3">
      <c r="B4898" s="74"/>
      <c r="C4898" s="10"/>
      <c r="D4898" s="13"/>
      <c r="E4898" s="18"/>
      <c r="F4898" s="13"/>
      <c r="G4898" s="23"/>
      <c r="H4898" s="18" t="str">
        <f t="shared" si="152"/>
        <v/>
      </c>
      <c r="I4898" s="21"/>
      <c r="J4898" s="21"/>
      <c r="K4898" s="22"/>
      <c r="L4898" s="16"/>
      <c r="M4898" s="15"/>
      <c r="N4898" s="25">
        <f t="shared" si="153"/>
        <v>0</v>
      </c>
    </row>
    <row r="4899" spans="2:14" ht="21.9" customHeight="1" x14ac:dyDescent="0.3">
      <c r="B4899" s="74"/>
      <c r="C4899" s="10"/>
      <c r="D4899" s="13"/>
      <c r="E4899" s="18"/>
      <c r="F4899" s="13"/>
      <c r="G4899" s="23"/>
      <c r="H4899" s="18" t="str">
        <f t="shared" si="152"/>
        <v/>
      </c>
      <c r="I4899" s="21"/>
      <c r="J4899" s="21"/>
      <c r="K4899" s="22"/>
      <c r="L4899" s="16"/>
      <c r="M4899" s="15"/>
      <c r="N4899" s="25">
        <f t="shared" si="153"/>
        <v>0</v>
      </c>
    </row>
    <row r="4900" spans="2:14" ht="21.9" customHeight="1" x14ac:dyDescent="0.3">
      <c r="B4900" s="74"/>
      <c r="C4900" s="10"/>
      <c r="D4900" s="13"/>
      <c r="E4900" s="18"/>
      <c r="F4900" s="13"/>
      <c r="G4900" s="23"/>
      <c r="H4900" s="18" t="str">
        <f t="shared" si="152"/>
        <v/>
      </c>
      <c r="I4900" s="21"/>
      <c r="J4900" s="21"/>
      <c r="K4900" s="22"/>
      <c r="L4900" s="16"/>
      <c r="M4900" s="15"/>
      <c r="N4900" s="25">
        <f t="shared" si="153"/>
        <v>0</v>
      </c>
    </row>
    <row r="4901" spans="2:14" ht="21.9" customHeight="1" x14ac:dyDescent="0.3">
      <c r="B4901" s="74"/>
      <c r="C4901" s="10"/>
      <c r="D4901" s="13"/>
      <c r="E4901" s="18"/>
      <c r="F4901" s="13"/>
      <c r="G4901" s="23"/>
      <c r="H4901" s="18" t="str">
        <f t="shared" si="152"/>
        <v/>
      </c>
      <c r="I4901" s="21"/>
      <c r="J4901" s="21"/>
      <c r="K4901" s="22"/>
      <c r="L4901" s="16"/>
      <c r="M4901" s="15"/>
      <c r="N4901" s="25">
        <f t="shared" si="153"/>
        <v>0</v>
      </c>
    </row>
    <row r="4902" spans="2:14" ht="21.9" customHeight="1" x14ac:dyDescent="0.3">
      <c r="B4902" s="74"/>
      <c r="C4902" s="10"/>
      <c r="D4902" s="13"/>
      <c r="E4902" s="18"/>
      <c r="F4902" s="13"/>
      <c r="G4902" s="23"/>
      <c r="H4902" s="18" t="str">
        <f t="shared" si="152"/>
        <v/>
      </c>
      <c r="I4902" s="21"/>
      <c r="J4902" s="21"/>
      <c r="K4902" s="22"/>
      <c r="L4902" s="16"/>
      <c r="M4902" s="15"/>
      <c r="N4902" s="25">
        <f t="shared" si="153"/>
        <v>0</v>
      </c>
    </row>
    <row r="4903" spans="2:14" ht="21.9" customHeight="1" x14ac:dyDescent="0.3">
      <c r="B4903" s="74"/>
      <c r="C4903" s="10"/>
      <c r="D4903" s="13"/>
      <c r="E4903" s="18"/>
      <c r="F4903" s="13"/>
      <c r="G4903" s="23"/>
      <c r="H4903" s="18" t="str">
        <f t="shared" si="152"/>
        <v/>
      </c>
      <c r="I4903" s="21"/>
      <c r="J4903" s="21"/>
      <c r="K4903" s="22"/>
      <c r="L4903" s="16"/>
      <c r="M4903" s="15"/>
      <c r="N4903" s="25">
        <f t="shared" si="153"/>
        <v>0</v>
      </c>
    </row>
    <row r="4904" spans="2:14" ht="21.9" customHeight="1" x14ac:dyDescent="0.3">
      <c r="B4904" s="74"/>
      <c r="C4904" s="10"/>
      <c r="D4904" s="13"/>
      <c r="E4904" s="18"/>
      <c r="F4904" s="13"/>
      <c r="G4904" s="23"/>
      <c r="H4904" s="18" t="str">
        <f t="shared" si="152"/>
        <v/>
      </c>
      <c r="I4904" s="21"/>
      <c r="J4904" s="21"/>
      <c r="K4904" s="22"/>
      <c r="L4904" s="16"/>
      <c r="M4904" s="15"/>
      <c r="N4904" s="25">
        <f t="shared" si="153"/>
        <v>0</v>
      </c>
    </row>
    <row r="4905" spans="2:14" ht="21.9" customHeight="1" x14ac:dyDescent="0.3">
      <c r="B4905" s="74"/>
      <c r="C4905" s="10"/>
      <c r="D4905" s="13"/>
      <c r="E4905" s="18"/>
      <c r="F4905" s="13"/>
      <c r="G4905" s="23"/>
      <c r="H4905" s="18" t="str">
        <f t="shared" si="152"/>
        <v/>
      </c>
      <c r="I4905" s="21"/>
      <c r="J4905" s="21"/>
      <c r="K4905" s="22"/>
      <c r="L4905" s="16"/>
      <c r="M4905" s="15"/>
      <c r="N4905" s="25">
        <f t="shared" si="153"/>
        <v>0</v>
      </c>
    </row>
    <row r="4906" spans="2:14" ht="21.9" customHeight="1" x14ac:dyDescent="0.3">
      <c r="B4906" s="74"/>
      <c r="C4906" s="10"/>
      <c r="D4906" s="13"/>
      <c r="E4906" s="18"/>
      <c r="F4906" s="13"/>
      <c r="G4906" s="23"/>
      <c r="H4906" s="18" t="str">
        <f t="shared" si="152"/>
        <v/>
      </c>
      <c r="I4906" s="21"/>
      <c r="J4906" s="21"/>
      <c r="K4906" s="22"/>
      <c r="L4906" s="16"/>
      <c r="M4906" s="15"/>
      <c r="N4906" s="25">
        <f t="shared" si="153"/>
        <v>0</v>
      </c>
    </row>
    <row r="4907" spans="2:14" ht="21.9" customHeight="1" x14ac:dyDescent="0.3">
      <c r="B4907" s="74"/>
      <c r="C4907" s="10"/>
      <c r="D4907" s="13"/>
      <c r="E4907" s="18"/>
      <c r="F4907" s="13"/>
      <c r="G4907" s="23"/>
      <c r="H4907" s="18" t="str">
        <f t="shared" si="152"/>
        <v/>
      </c>
      <c r="I4907" s="21"/>
      <c r="J4907" s="21"/>
      <c r="K4907" s="22"/>
      <c r="L4907" s="16"/>
      <c r="M4907" s="15"/>
      <c r="N4907" s="25">
        <f t="shared" si="153"/>
        <v>0</v>
      </c>
    </row>
    <row r="4908" spans="2:14" ht="21.9" customHeight="1" x14ac:dyDescent="0.3">
      <c r="B4908" s="74"/>
      <c r="C4908" s="10"/>
      <c r="D4908" s="13"/>
      <c r="E4908" s="18"/>
      <c r="F4908" s="13"/>
      <c r="G4908" s="23"/>
      <c r="H4908" s="18" t="str">
        <f t="shared" si="152"/>
        <v/>
      </c>
      <c r="I4908" s="21"/>
      <c r="J4908" s="21"/>
      <c r="K4908" s="22"/>
      <c r="L4908" s="16"/>
      <c r="M4908" s="15"/>
      <c r="N4908" s="25">
        <f t="shared" si="153"/>
        <v>0</v>
      </c>
    </row>
    <row r="4909" spans="2:14" ht="21.9" customHeight="1" x14ac:dyDescent="0.3">
      <c r="B4909" s="74"/>
      <c r="C4909" s="10"/>
      <c r="D4909" s="13"/>
      <c r="E4909" s="18"/>
      <c r="F4909" s="13"/>
      <c r="G4909" s="23"/>
      <c r="H4909" s="18" t="str">
        <f t="shared" si="152"/>
        <v/>
      </c>
      <c r="I4909" s="21"/>
      <c r="J4909" s="21"/>
      <c r="K4909" s="22"/>
      <c r="L4909" s="16"/>
      <c r="M4909" s="15"/>
      <c r="N4909" s="25">
        <f t="shared" si="153"/>
        <v>0</v>
      </c>
    </row>
    <row r="4910" spans="2:14" ht="21.9" customHeight="1" x14ac:dyDescent="0.3">
      <c r="B4910" s="74"/>
      <c r="C4910" s="10"/>
      <c r="D4910" s="13"/>
      <c r="E4910" s="18"/>
      <c r="F4910" s="13"/>
      <c r="G4910" s="23"/>
      <c r="H4910" s="18" t="str">
        <f t="shared" si="152"/>
        <v/>
      </c>
      <c r="I4910" s="21"/>
      <c r="J4910" s="21"/>
      <c r="K4910" s="22"/>
      <c r="L4910" s="16"/>
      <c r="M4910" s="15"/>
      <c r="N4910" s="25">
        <f t="shared" si="153"/>
        <v>0</v>
      </c>
    </row>
    <row r="4911" spans="2:14" ht="21.9" customHeight="1" x14ac:dyDescent="0.3">
      <c r="B4911" s="74"/>
      <c r="C4911" s="10"/>
      <c r="D4911" s="13"/>
      <c r="E4911" s="18"/>
      <c r="F4911" s="13"/>
      <c r="G4911" s="23"/>
      <c r="H4911" s="18" t="str">
        <f t="shared" si="152"/>
        <v/>
      </c>
      <c r="I4911" s="21"/>
      <c r="J4911" s="21"/>
      <c r="K4911" s="22"/>
      <c r="L4911" s="16"/>
      <c r="M4911" s="15"/>
      <c r="N4911" s="25">
        <f t="shared" si="153"/>
        <v>0</v>
      </c>
    </row>
    <row r="4912" spans="2:14" ht="21.9" customHeight="1" x14ac:dyDescent="0.3">
      <c r="B4912" s="74"/>
      <c r="C4912" s="10"/>
      <c r="D4912" s="13"/>
      <c r="E4912" s="18"/>
      <c r="F4912" s="13"/>
      <c r="G4912" s="23"/>
      <c r="H4912" s="18" t="str">
        <f t="shared" si="152"/>
        <v/>
      </c>
      <c r="I4912" s="21"/>
      <c r="J4912" s="21"/>
      <c r="K4912" s="22"/>
      <c r="L4912" s="16"/>
      <c r="M4912" s="15"/>
      <c r="N4912" s="25">
        <f t="shared" si="153"/>
        <v>0</v>
      </c>
    </row>
    <row r="4913" spans="2:14" ht="21.9" customHeight="1" x14ac:dyDescent="0.3">
      <c r="B4913" s="74"/>
      <c r="C4913" s="10"/>
      <c r="D4913" s="13"/>
      <c r="E4913" s="18"/>
      <c r="F4913" s="13"/>
      <c r="G4913" s="23"/>
      <c r="H4913" s="18" t="str">
        <f t="shared" si="152"/>
        <v/>
      </c>
      <c r="I4913" s="21"/>
      <c r="J4913" s="21"/>
      <c r="K4913" s="22"/>
      <c r="L4913" s="16"/>
      <c r="M4913" s="15"/>
      <c r="N4913" s="25">
        <f t="shared" si="153"/>
        <v>0</v>
      </c>
    </row>
    <row r="4914" spans="2:14" ht="21.9" customHeight="1" x14ac:dyDescent="0.3">
      <c r="B4914" s="74"/>
      <c r="C4914" s="10"/>
      <c r="D4914" s="13"/>
      <c r="E4914" s="18"/>
      <c r="F4914" s="13"/>
      <c r="G4914" s="23"/>
      <c r="H4914" s="18" t="str">
        <f t="shared" si="152"/>
        <v/>
      </c>
      <c r="I4914" s="21"/>
      <c r="J4914" s="21"/>
      <c r="K4914" s="22"/>
      <c r="L4914" s="16"/>
      <c r="M4914" s="15"/>
      <c r="N4914" s="25">
        <f t="shared" si="153"/>
        <v>0</v>
      </c>
    </row>
    <row r="4915" spans="2:14" ht="21.9" customHeight="1" x14ac:dyDescent="0.3">
      <c r="B4915" s="74"/>
      <c r="C4915" s="10"/>
      <c r="D4915" s="13"/>
      <c r="E4915" s="18"/>
      <c r="F4915" s="13"/>
      <c r="G4915" s="23"/>
      <c r="H4915" s="18" t="str">
        <f t="shared" si="152"/>
        <v/>
      </c>
      <c r="I4915" s="21"/>
      <c r="J4915" s="21"/>
      <c r="K4915" s="22"/>
      <c r="L4915" s="16"/>
      <c r="M4915" s="15"/>
      <c r="N4915" s="25">
        <f t="shared" si="153"/>
        <v>0</v>
      </c>
    </row>
    <row r="4916" spans="2:14" ht="21.9" customHeight="1" x14ac:dyDescent="0.3">
      <c r="B4916" s="74"/>
      <c r="C4916" s="10"/>
      <c r="D4916" s="13"/>
      <c r="E4916" s="18"/>
      <c r="F4916" s="13"/>
      <c r="G4916" s="23"/>
      <c r="H4916" s="18" t="str">
        <f t="shared" si="152"/>
        <v/>
      </c>
      <c r="I4916" s="21"/>
      <c r="J4916" s="21"/>
      <c r="K4916" s="22"/>
      <c r="L4916" s="16"/>
      <c r="M4916" s="15"/>
      <c r="N4916" s="25">
        <f t="shared" si="153"/>
        <v>0</v>
      </c>
    </row>
    <row r="4917" spans="2:14" ht="21.9" customHeight="1" x14ac:dyDescent="0.3">
      <c r="B4917" s="74"/>
      <c r="C4917" s="10"/>
      <c r="D4917" s="13"/>
      <c r="E4917" s="18"/>
      <c r="F4917" s="13"/>
      <c r="G4917" s="23"/>
      <c r="H4917" s="18" t="str">
        <f t="shared" si="152"/>
        <v/>
      </c>
      <c r="I4917" s="21"/>
      <c r="J4917" s="21"/>
      <c r="K4917" s="22"/>
      <c r="L4917" s="16"/>
      <c r="M4917" s="15"/>
      <c r="N4917" s="25">
        <f t="shared" si="153"/>
        <v>0</v>
      </c>
    </row>
    <row r="4918" spans="2:14" ht="21.9" customHeight="1" x14ac:dyDescent="0.3">
      <c r="B4918" s="74"/>
      <c r="C4918" s="10"/>
      <c r="D4918" s="13"/>
      <c r="E4918" s="18"/>
      <c r="F4918" s="13"/>
      <c r="G4918" s="23"/>
      <c r="H4918" s="18" t="str">
        <f t="shared" si="152"/>
        <v/>
      </c>
      <c r="I4918" s="21"/>
      <c r="J4918" s="21"/>
      <c r="K4918" s="22"/>
      <c r="L4918" s="16"/>
      <c r="M4918" s="15"/>
      <c r="N4918" s="25">
        <f t="shared" si="153"/>
        <v>0</v>
      </c>
    </row>
    <row r="4919" spans="2:14" ht="21.9" customHeight="1" x14ac:dyDescent="0.3">
      <c r="B4919" s="74"/>
      <c r="C4919" s="10"/>
      <c r="D4919" s="13"/>
      <c r="E4919" s="18"/>
      <c r="F4919" s="13"/>
      <c r="G4919" s="23"/>
      <c r="H4919" s="18" t="str">
        <f t="shared" si="152"/>
        <v/>
      </c>
      <c r="I4919" s="21"/>
      <c r="J4919" s="21"/>
      <c r="K4919" s="22"/>
      <c r="L4919" s="16"/>
      <c r="M4919" s="15"/>
      <c r="N4919" s="25">
        <f t="shared" si="153"/>
        <v>0</v>
      </c>
    </row>
    <row r="4920" spans="2:14" ht="21.9" customHeight="1" x14ac:dyDescent="0.3">
      <c r="B4920" s="74"/>
      <c r="C4920" s="10"/>
      <c r="D4920" s="13"/>
      <c r="E4920" s="18"/>
      <c r="F4920" s="13"/>
      <c r="G4920" s="23"/>
      <c r="H4920" s="18" t="str">
        <f t="shared" si="152"/>
        <v/>
      </c>
      <c r="I4920" s="21"/>
      <c r="J4920" s="21"/>
      <c r="K4920" s="22"/>
      <c r="L4920" s="16"/>
      <c r="M4920" s="15"/>
      <c r="N4920" s="25">
        <f t="shared" si="153"/>
        <v>0</v>
      </c>
    </row>
    <row r="4921" spans="2:14" ht="21.9" customHeight="1" x14ac:dyDescent="0.3">
      <c r="B4921" s="74"/>
      <c r="C4921" s="10"/>
      <c r="D4921" s="13"/>
      <c r="E4921" s="18"/>
      <c r="F4921" s="13"/>
      <c r="G4921" s="23"/>
      <c r="H4921" s="18" t="str">
        <f t="shared" si="152"/>
        <v/>
      </c>
      <c r="I4921" s="21"/>
      <c r="J4921" s="21"/>
      <c r="K4921" s="22"/>
      <c r="L4921" s="16"/>
      <c r="M4921" s="15"/>
      <c r="N4921" s="25">
        <f t="shared" si="153"/>
        <v>0</v>
      </c>
    </row>
    <row r="4922" spans="2:14" ht="21.9" customHeight="1" x14ac:dyDescent="0.3">
      <c r="B4922" s="74"/>
      <c r="C4922" s="10"/>
      <c r="D4922" s="13"/>
      <c r="E4922" s="18"/>
      <c r="F4922" s="13"/>
      <c r="G4922" s="23"/>
      <c r="H4922" s="18" t="str">
        <f t="shared" si="152"/>
        <v/>
      </c>
      <c r="I4922" s="21"/>
      <c r="J4922" s="21"/>
      <c r="K4922" s="22"/>
      <c r="L4922" s="16"/>
      <c r="M4922" s="15"/>
      <c r="N4922" s="25">
        <f t="shared" si="153"/>
        <v>0</v>
      </c>
    </row>
    <row r="4923" spans="2:14" ht="21.9" customHeight="1" x14ac:dyDescent="0.3">
      <c r="B4923" s="74"/>
      <c r="C4923" s="10"/>
      <c r="D4923" s="13"/>
      <c r="E4923" s="18"/>
      <c r="F4923" s="13"/>
      <c r="G4923" s="23"/>
      <c r="H4923" s="18" t="str">
        <f t="shared" si="152"/>
        <v/>
      </c>
      <c r="I4923" s="21"/>
      <c r="J4923" s="21"/>
      <c r="K4923" s="22"/>
      <c r="L4923" s="16"/>
      <c r="M4923" s="15"/>
      <c r="N4923" s="25">
        <f t="shared" si="153"/>
        <v>0</v>
      </c>
    </row>
    <row r="4924" spans="2:14" ht="21.9" customHeight="1" x14ac:dyDescent="0.3">
      <c r="B4924" s="74"/>
      <c r="C4924" s="10"/>
      <c r="D4924" s="13"/>
      <c r="E4924" s="18"/>
      <c r="F4924" s="13"/>
      <c r="G4924" s="23"/>
      <c r="H4924" s="18" t="str">
        <f t="shared" si="152"/>
        <v/>
      </c>
      <c r="I4924" s="21"/>
      <c r="J4924" s="21"/>
      <c r="K4924" s="22"/>
      <c r="L4924" s="16"/>
      <c r="M4924" s="15"/>
      <c r="N4924" s="25">
        <f t="shared" si="153"/>
        <v>0</v>
      </c>
    </row>
    <row r="4925" spans="2:14" ht="21.9" customHeight="1" x14ac:dyDescent="0.3">
      <c r="B4925" s="74"/>
      <c r="C4925" s="10"/>
      <c r="D4925" s="13"/>
      <c r="E4925" s="18"/>
      <c r="F4925" s="13"/>
      <c r="G4925" s="23"/>
      <c r="H4925" s="18" t="str">
        <f t="shared" si="152"/>
        <v/>
      </c>
      <c r="I4925" s="21"/>
      <c r="J4925" s="21"/>
      <c r="K4925" s="22"/>
      <c r="L4925" s="16"/>
      <c r="M4925" s="15"/>
      <c r="N4925" s="25">
        <f t="shared" si="153"/>
        <v>0</v>
      </c>
    </row>
    <row r="4926" spans="2:14" ht="21.9" customHeight="1" x14ac:dyDescent="0.3">
      <c r="B4926" s="74"/>
      <c r="C4926" s="10"/>
      <c r="D4926" s="13"/>
      <c r="E4926" s="18"/>
      <c r="F4926" s="13"/>
      <c r="G4926" s="23"/>
      <c r="H4926" s="18" t="str">
        <f t="shared" si="152"/>
        <v/>
      </c>
      <c r="I4926" s="21"/>
      <c r="J4926" s="21"/>
      <c r="K4926" s="22"/>
      <c r="L4926" s="16"/>
      <c r="M4926" s="15"/>
      <c r="N4926" s="25">
        <f t="shared" si="153"/>
        <v>0</v>
      </c>
    </row>
    <row r="4927" spans="2:14" ht="21.9" customHeight="1" x14ac:dyDescent="0.3">
      <c r="B4927" s="74"/>
      <c r="C4927" s="10"/>
      <c r="D4927" s="13"/>
      <c r="E4927" s="18"/>
      <c r="F4927" s="13"/>
      <c r="G4927" s="23"/>
      <c r="H4927" s="18" t="str">
        <f t="shared" si="152"/>
        <v/>
      </c>
      <c r="I4927" s="21"/>
      <c r="J4927" s="21"/>
      <c r="K4927" s="22"/>
      <c r="L4927" s="16"/>
      <c r="M4927" s="15"/>
      <c r="N4927" s="25">
        <f t="shared" si="153"/>
        <v>0</v>
      </c>
    </row>
    <row r="4928" spans="2:14" ht="21.9" customHeight="1" x14ac:dyDescent="0.3">
      <c r="B4928" s="74"/>
      <c r="C4928" s="10"/>
      <c r="D4928" s="13"/>
      <c r="E4928" s="18"/>
      <c r="F4928" s="13"/>
      <c r="G4928" s="23"/>
      <c r="H4928" s="18" t="str">
        <f t="shared" si="152"/>
        <v/>
      </c>
      <c r="I4928" s="21"/>
      <c r="J4928" s="21"/>
      <c r="K4928" s="22"/>
      <c r="L4928" s="16"/>
      <c r="M4928" s="15"/>
      <c r="N4928" s="25">
        <f t="shared" si="153"/>
        <v>0</v>
      </c>
    </row>
    <row r="4929" spans="2:14" ht="21.9" customHeight="1" x14ac:dyDescent="0.3">
      <c r="B4929" s="74"/>
      <c r="C4929" s="10"/>
      <c r="D4929" s="13"/>
      <c r="E4929" s="18"/>
      <c r="F4929" s="13"/>
      <c r="G4929" s="23"/>
      <c r="H4929" s="18" t="str">
        <f t="shared" si="152"/>
        <v/>
      </c>
      <c r="I4929" s="21"/>
      <c r="J4929" s="21"/>
      <c r="K4929" s="22"/>
      <c r="L4929" s="16"/>
      <c r="M4929" s="15"/>
      <c r="N4929" s="25">
        <f t="shared" si="153"/>
        <v>0</v>
      </c>
    </row>
    <row r="4930" spans="2:14" ht="21.9" customHeight="1" x14ac:dyDescent="0.3">
      <c r="B4930" s="74"/>
      <c r="C4930" s="10"/>
      <c r="D4930" s="13"/>
      <c r="E4930" s="18"/>
      <c r="F4930" s="13"/>
      <c r="G4930" s="23"/>
      <c r="H4930" s="18" t="str">
        <f t="shared" si="152"/>
        <v/>
      </c>
      <c r="I4930" s="21"/>
      <c r="J4930" s="21"/>
      <c r="K4930" s="22"/>
      <c r="L4930" s="16"/>
      <c r="M4930" s="15"/>
      <c r="N4930" s="25">
        <f t="shared" si="153"/>
        <v>0</v>
      </c>
    </row>
    <row r="4931" spans="2:14" ht="21.9" customHeight="1" x14ac:dyDescent="0.3">
      <c r="B4931" s="74"/>
      <c r="C4931" s="10"/>
      <c r="D4931" s="13"/>
      <c r="E4931" s="18"/>
      <c r="F4931" s="13"/>
      <c r="G4931" s="23"/>
      <c r="H4931" s="18" t="str">
        <f t="shared" si="152"/>
        <v/>
      </c>
      <c r="I4931" s="21"/>
      <c r="J4931" s="21"/>
      <c r="K4931" s="22"/>
      <c r="L4931" s="16"/>
      <c r="M4931" s="15"/>
      <c r="N4931" s="25">
        <f t="shared" si="153"/>
        <v>0</v>
      </c>
    </row>
    <row r="4932" spans="2:14" ht="21.9" customHeight="1" x14ac:dyDescent="0.3">
      <c r="B4932" s="74"/>
      <c r="C4932" s="10"/>
      <c r="D4932" s="13"/>
      <c r="E4932" s="18"/>
      <c r="F4932" s="13"/>
      <c r="G4932" s="23"/>
      <c r="H4932" s="18" t="str">
        <f t="shared" si="152"/>
        <v/>
      </c>
      <c r="I4932" s="21"/>
      <c r="J4932" s="21"/>
      <c r="K4932" s="22"/>
      <c r="L4932" s="16"/>
      <c r="M4932" s="15"/>
      <c r="N4932" s="25">
        <f t="shared" si="153"/>
        <v>0</v>
      </c>
    </row>
    <row r="4933" spans="2:14" ht="21.9" customHeight="1" x14ac:dyDescent="0.3">
      <c r="B4933" s="74"/>
      <c r="C4933" s="10"/>
      <c r="D4933" s="13"/>
      <c r="E4933" s="18"/>
      <c r="F4933" s="13"/>
      <c r="G4933" s="23"/>
      <c r="H4933" s="18" t="str">
        <f t="shared" si="152"/>
        <v/>
      </c>
      <c r="I4933" s="21"/>
      <c r="J4933" s="21"/>
      <c r="K4933" s="22"/>
      <c r="L4933" s="16"/>
      <c r="M4933" s="15"/>
      <c r="N4933" s="25">
        <f t="shared" si="153"/>
        <v>0</v>
      </c>
    </row>
    <row r="4934" spans="2:14" ht="21.9" customHeight="1" x14ac:dyDescent="0.3">
      <c r="B4934" s="74"/>
      <c r="C4934" s="10"/>
      <c r="D4934" s="13"/>
      <c r="E4934" s="18"/>
      <c r="F4934" s="13"/>
      <c r="G4934" s="23"/>
      <c r="H4934" s="18" t="str">
        <f t="shared" si="152"/>
        <v/>
      </c>
      <c r="I4934" s="21"/>
      <c r="J4934" s="21"/>
      <c r="K4934" s="22"/>
      <c r="L4934" s="16"/>
      <c r="M4934" s="15"/>
      <c r="N4934" s="25">
        <f t="shared" si="153"/>
        <v>0</v>
      </c>
    </row>
    <row r="4935" spans="2:14" ht="21.9" customHeight="1" x14ac:dyDescent="0.3">
      <c r="B4935" s="74"/>
      <c r="C4935" s="10"/>
      <c r="D4935" s="13"/>
      <c r="E4935" s="18"/>
      <c r="F4935" s="13"/>
      <c r="G4935" s="23"/>
      <c r="H4935" s="18" t="str">
        <f t="shared" si="152"/>
        <v/>
      </c>
      <c r="I4935" s="21"/>
      <c r="J4935" s="21"/>
      <c r="K4935" s="22"/>
      <c r="L4935" s="16"/>
      <c r="M4935" s="15"/>
      <c r="N4935" s="25">
        <f t="shared" si="153"/>
        <v>0</v>
      </c>
    </row>
    <row r="4936" spans="2:14" ht="21.9" customHeight="1" x14ac:dyDescent="0.3">
      <c r="B4936" s="74"/>
      <c r="C4936" s="10"/>
      <c r="D4936" s="13"/>
      <c r="E4936" s="18"/>
      <c r="F4936" s="13"/>
      <c r="G4936" s="23"/>
      <c r="H4936" s="18" t="str">
        <f t="shared" si="152"/>
        <v/>
      </c>
      <c r="I4936" s="21"/>
      <c r="J4936" s="21"/>
      <c r="K4936" s="22"/>
      <c r="L4936" s="16"/>
      <c r="M4936" s="15"/>
      <c r="N4936" s="25">
        <f t="shared" si="153"/>
        <v>0</v>
      </c>
    </row>
    <row r="4937" spans="2:14" ht="21.9" customHeight="1" x14ac:dyDescent="0.3">
      <c r="B4937" s="74"/>
      <c r="C4937" s="10"/>
      <c r="D4937" s="13"/>
      <c r="E4937" s="18"/>
      <c r="F4937" s="13"/>
      <c r="G4937" s="23"/>
      <c r="H4937" s="18" t="str">
        <f t="shared" si="152"/>
        <v/>
      </c>
      <c r="I4937" s="21"/>
      <c r="J4937" s="21"/>
      <c r="K4937" s="22"/>
      <c r="L4937" s="16"/>
      <c r="M4937" s="15"/>
      <c r="N4937" s="25">
        <f t="shared" si="153"/>
        <v>0</v>
      </c>
    </row>
    <row r="4938" spans="2:14" ht="21.9" customHeight="1" x14ac:dyDescent="0.3">
      <c r="B4938" s="74"/>
      <c r="C4938" s="10"/>
      <c r="D4938" s="13"/>
      <c r="E4938" s="18"/>
      <c r="F4938" s="13"/>
      <c r="G4938" s="23"/>
      <c r="H4938" s="18" t="str">
        <f t="shared" si="152"/>
        <v/>
      </c>
      <c r="I4938" s="21"/>
      <c r="J4938" s="21"/>
      <c r="K4938" s="22"/>
      <c r="L4938" s="16"/>
      <c r="M4938" s="15"/>
      <c r="N4938" s="25">
        <f t="shared" si="153"/>
        <v>0</v>
      </c>
    </row>
    <row r="4939" spans="2:14" ht="21.9" customHeight="1" x14ac:dyDescent="0.3">
      <c r="B4939" s="74"/>
      <c r="C4939" s="10"/>
      <c r="D4939" s="13"/>
      <c r="E4939" s="18"/>
      <c r="F4939" s="13"/>
      <c r="G4939" s="23"/>
      <c r="H4939" s="18" t="str">
        <f t="shared" ref="H4939:H5002" si="154">IF(E4939="","",IF(N4939="",D4939*E4939,(D4939*E4939)-(D4939*N4939)))</f>
        <v/>
      </c>
      <c r="I4939" s="21"/>
      <c r="J4939" s="21"/>
      <c r="K4939" s="22"/>
      <c r="L4939" s="16"/>
      <c r="M4939" s="15"/>
      <c r="N4939" s="25">
        <f t="shared" ref="N4939:N5002" si="155">IF(F4939="Não","",E4939*G4939)</f>
        <v>0</v>
      </c>
    </row>
    <row r="4940" spans="2:14" ht="21.9" customHeight="1" x14ac:dyDescent="0.3">
      <c r="B4940" s="74"/>
      <c r="C4940" s="10"/>
      <c r="D4940" s="13"/>
      <c r="E4940" s="18"/>
      <c r="F4940" s="13"/>
      <c r="G4940" s="23"/>
      <c r="H4940" s="18" t="str">
        <f t="shared" si="154"/>
        <v/>
      </c>
      <c r="I4940" s="21"/>
      <c r="J4940" s="21"/>
      <c r="K4940" s="22"/>
      <c r="L4940" s="16"/>
      <c r="M4940" s="15"/>
      <c r="N4940" s="25">
        <f t="shared" si="155"/>
        <v>0</v>
      </c>
    </row>
    <row r="4941" spans="2:14" ht="21.9" customHeight="1" x14ac:dyDescent="0.3">
      <c r="B4941" s="74"/>
      <c r="C4941" s="10"/>
      <c r="D4941" s="13"/>
      <c r="E4941" s="18"/>
      <c r="F4941" s="13"/>
      <c r="G4941" s="23"/>
      <c r="H4941" s="18" t="str">
        <f t="shared" si="154"/>
        <v/>
      </c>
      <c r="I4941" s="21"/>
      <c r="J4941" s="21"/>
      <c r="K4941" s="22"/>
      <c r="L4941" s="16"/>
      <c r="M4941" s="15"/>
      <c r="N4941" s="25">
        <f t="shared" si="155"/>
        <v>0</v>
      </c>
    </row>
    <row r="4942" spans="2:14" ht="21.9" customHeight="1" x14ac:dyDescent="0.3">
      <c r="B4942" s="74"/>
      <c r="C4942" s="10"/>
      <c r="D4942" s="13"/>
      <c r="E4942" s="18"/>
      <c r="F4942" s="13"/>
      <c r="G4942" s="23"/>
      <c r="H4942" s="18" t="str">
        <f t="shared" si="154"/>
        <v/>
      </c>
      <c r="I4942" s="21"/>
      <c r="J4942" s="21"/>
      <c r="K4942" s="22"/>
      <c r="L4942" s="16"/>
      <c r="M4942" s="15"/>
      <c r="N4942" s="25">
        <f t="shared" si="155"/>
        <v>0</v>
      </c>
    </row>
    <row r="4943" spans="2:14" ht="21.9" customHeight="1" x14ac:dyDescent="0.3">
      <c r="B4943" s="74"/>
      <c r="C4943" s="10"/>
      <c r="D4943" s="13"/>
      <c r="E4943" s="18"/>
      <c r="F4943" s="13"/>
      <c r="G4943" s="23"/>
      <c r="H4943" s="18" t="str">
        <f t="shared" si="154"/>
        <v/>
      </c>
      <c r="I4943" s="21"/>
      <c r="J4943" s="21"/>
      <c r="K4943" s="22"/>
      <c r="L4943" s="16"/>
      <c r="M4943" s="15"/>
      <c r="N4943" s="25">
        <f t="shared" si="155"/>
        <v>0</v>
      </c>
    </row>
    <row r="4944" spans="2:14" ht="21.9" customHeight="1" x14ac:dyDescent="0.3">
      <c r="B4944" s="74"/>
      <c r="C4944" s="10"/>
      <c r="D4944" s="13"/>
      <c r="E4944" s="18"/>
      <c r="F4944" s="13"/>
      <c r="G4944" s="23"/>
      <c r="H4944" s="18" t="str">
        <f t="shared" si="154"/>
        <v/>
      </c>
      <c r="I4944" s="21"/>
      <c r="J4944" s="21"/>
      <c r="K4944" s="22"/>
      <c r="L4944" s="16"/>
      <c r="M4944" s="15"/>
      <c r="N4944" s="25">
        <f t="shared" si="155"/>
        <v>0</v>
      </c>
    </row>
    <row r="4945" spans="2:14" ht="21.9" customHeight="1" x14ac:dyDescent="0.3">
      <c r="B4945" s="74"/>
      <c r="C4945" s="10"/>
      <c r="D4945" s="13"/>
      <c r="E4945" s="18"/>
      <c r="F4945" s="13"/>
      <c r="G4945" s="23"/>
      <c r="H4945" s="18" t="str">
        <f t="shared" si="154"/>
        <v/>
      </c>
      <c r="I4945" s="21"/>
      <c r="J4945" s="21"/>
      <c r="K4945" s="22"/>
      <c r="L4945" s="16"/>
      <c r="M4945" s="15"/>
      <c r="N4945" s="25">
        <f t="shared" si="155"/>
        <v>0</v>
      </c>
    </row>
    <row r="4946" spans="2:14" ht="21.9" customHeight="1" x14ac:dyDescent="0.3">
      <c r="B4946" s="74"/>
      <c r="C4946" s="10"/>
      <c r="D4946" s="13"/>
      <c r="E4946" s="18"/>
      <c r="F4946" s="13"/>
      <c r="G4946" s="23"/>
      <c r="H4946" s="18" t="str">
        <f t="shared" si="154"/>
        <v/>
      </c>
      <c r="I4946" s="21"/>
      <c r="J4946" s="21"/>
      <c r="K4946" s="22"/>
      <c r="L4946" s="16"/>
      <c r="M4946" s="15"/>
      <c r="N4946" s="25">
        <f t="shared" si="155"/>
        <v>0</v>
      </c>
    </row>
    <row r="4947" spans="2:14" ht="21.9" customHeight="1" x14ac:dyDescent="0.3">
      <c r="B4947" s="74"/>
      <c r="C4947" s="10"/>
      <c r="D4947" s="13"/>
      <c r="E4947" s="18"/>
      <c r="F4947" s="13"/>
      <c r="G4947" s="23"/>
      <c r="H4947" s="18" t="str">
        <f t="shared" si="154"/>
        <v/>
      </c>
      <c r="I4947" s="21"/>
      <c r="J4947" s="21"/>
      <c r="K4947" s="22"/>
      <c r="L4947" s="16"/>
      <c r="M4947" s="15"/>
      <c r="N4947" s="25">
        <f t="shared" si="155"/>
        <v>0</v>
      </c>
    </row>
    <row r="4948" spans="2:14" ht="21.9" customHeight="1" x14ac:dyDescent="0.3">
      <c r="B4948" s="74"/>
      <c r="C4948" s="10"/>
      <c r="D4948" s="13"/>
      <c r="E4948" s="18"/>
      <c r="F4948" s="13"/>
      <c r="G4948" s="23"/>
      <c r="H4948" s="18" t="str">
        <f t="shared" si="154"/>
        <v/>
      </c>
      <c r="I4948" s="21"/>
      <c r="J4948" s="21"/>
      <c r="K4948" s="22"/>
      <c r="L4948" s="16"/>
      <c r="M4948" s="15"/>
      <c r="N4948" s="25">
        <f t="shared" si="155"/>
        <v>0</v>
      </c>
    </row>
    <row r="4949" spans="2:14" ht="21.9" customHeight="1" x14ac:dyDescent="0.3">
      <c r="B4949" s="74"/>
      <c r="C4949" s="10"/>
      <c r="D4949" s="13"/>
      <c r="E4949" s="18"/>
      <c r="F4949" s="13"/>
      <c r="G4949" s="23"/>
      <c r="H4949" s="18" t="str">
        <f t="shared" si="154"/>
        <v/>
      </c>
      <c r="I4949" s="21"/>
      <c r="J4949" s="21"/>
      <c r="K4949" s="22"/>
      <c r="L4949" s="16"/>
      <c r="M4949" s="15"/>
      <c r="N4949" s="25">
        <f t="shared" si="155"/>
        <v>0</v>
      </c>
    </row>
    <row r="4950" spans="2:14" ht="21.9" customHeight="1" x14ac:dyDescent="0.3">
      <c r="B4950" s="74"/>
      <c r="C4950" s="10"/>
      <c r="D4950" s="13"/>
      <c r="E4950" s="18"/>
      <c r="F4950" s="13"/>
      <c r="G4950" s="23"/>
      <c r="H4950" s="18" t="str">
        <f t="shared" si="154"/>
        <v/>
      </c>
      <c r="I4950" s="21"/>
      <c r="J4950" s="21"/>
      <c r="K4950" s="22"/>
      <c r="L4950" s="16"/>
      <c r="M4950" s="15"/>
      <c r="N4950" s="25">
        <f t="shared" si="155"/>
        <v>0</v>
      </c>
    </row>
    <row r="4951" spans="2:14" ht="21.9" customHeight="1" x14ac:dyDescent="0.3">
      <c r="B4951" s="74"/>
      <c r="C4951" s="10"/>
      <c r="D4951" s="13"/>
      <c r="E4951" s="18"/>
      <c r="F4951" s="13"/>
      <c r="G4951" s="23"/>
      <c r="H4951" s="18" t="str">
        <f t="shared" si="154"/>
        <v/>
      </c>
      <c r="I4951" s="21"/>
      <c r="J4951" s="21"/>
      <c r="K4951" s="22"/>
      <c r="L4951" s="16"/>
      <c r="M4951" s="15"/>
      <c r="N4951" s="25">
        <f t="shared" si="155"/>
        <v>0</v>
      </c>
    </row>
    <row r="4952" spans="2:14" ht="21.9" customHeight="1" x14ac:dyDescent="0.3">
      <c r="B4952" s="74"/>
      <c r="C4952" s="10"/>
      <c r="D4952" s="13"/>
      <c r="E4952" s="18"/>
      <c r="F4952" s="13"/>
      <c r="G4952" s="23"/>
      <c r="H4952" s="18" t="str">
        <f t="shared" si="154"/>
        <v/>
      </c>
      <c r="I4952" s="21"/>
      <c r="J4952" s="21"/>
      <c r="K4952" s="22"/>
      <c r="L4952" s="16"/>
      <c r="M4952" s="15"/>
      <c r="N4952" s="25">
        <f t="shared" si="155"/>
        <v>0</v>
      </c>
    </row>
    <row r="4953" spans="2:14" ht="21.9" customHeight="1" x14ac:dyDescent="0.3">
      <c r="B4953" s="74"/>
      <c r="C4953" s="10"/>
      <c r="D4953" s="13"/>
      <c r="E4953" s="18"/>
      <c r="F4953" s="13"/>
      <c r="G4953" s="23"/>
      <c r="H4953" s="18" t="str">
        <f t="shared" si="154"/>
        <v/>
      </c>
      <c r="I4953" s="21"/>
      <c r="J4953" s="21"/>
      <c r="K4953" s="22"/>
      <c r="L4953" s="16"/>
      <c r="M4953" s="15"/>
      <c r="N4953" s="25">
        <f t="shared" si="155"/>
        <v>0</v>
      </c>
    </row>
    <row r="4954" spans="2:14" ht="21.9" customHeight="1" x14ac:dyDescent="0.3">
      <c r="B4954" s="74"/>
      <c r="C4954" s="10"/>
      <c r="D4954" s="13"/>
      <c r="E4954" s="18"/>
      <c r="F4954" s="13"/>
      <c r="G4954" s="23"/>
      <c r="H4954" s="18" t="str">
        <f t="shared" si="154"/>
        <v/>
      </c>
      <c r="I4954" s="21"/>
      <c r="J4954" s="21"/>
      <c r="K4954" s="22"/>
      <c r="L4954" s="16"/>
      <c r="M4954" s="15"/>
      <c r="N4954" s="25">
        <f t="shared" si="155"/>
        <v>0</v>
      </c>
    </row>
    <row r="4955" spans="2:14" ht="21.9" customHeight="1" x14ac:dyDescent="0.3">
      <c r="B4955" s="74"/>
      <c r="C4955" s="10"/>
      <c r="D4955" s="13"/>
      <c r="E4955" s="18"/>
      <c r="F4955" s="13"/>
      <c r="G4955" s="23"/>
      <c r="H4955" s="18" t="str">
        <f t="shared" si="154"/>
        <v/>
      </c>
      <c r="I4955" s="21"/>
      <c r="J4955" s="21"/>
      <c r="K4955" s="22"/>
      <c r="L4955" s="16"/>
      <c r="M4955" s="15"/>
      <c r="N4955" s="25">
        <f t="shared" si="155"/>
        <v>0</v>
      </c>
    </row>
    <row r="4956" spans="2:14" ht="21.9" customHeight="1" x14ac:dyDescent="0.3">
      <c r="B4956" s="74"/>
      <c r="C4956" s="10"/>
      <c r="D4956" s="13"/>
      <c r="E4956" s="18"/>
      <c r="F4956" s="13"/>
      <c r="G4956" s="23"/>
      <c r="H4956" s="18" t="str">
        <f t="shared" si="154"/>
        <v/>
      </c>
      <c r="I4956" s="21"/>
      <c r="J4956" s="21"/>
      <c r="K4956" s="22"/>
      <c r="L4956" s="16"/>
      <c r="M4956" s="15"/>
      <c r="N4956" s="25">
        <f t="shared" si="155"/>
        <v>0</v>
      </c>
    </row>
    <row r="4957" spans="2:14" ht="21.9" customHeight="1" x14ac:dyDescent="0.3">
      <c r="B4957" s="74"/>
      <c r="C4957" s="10"/>
      <c r="D4957" s="13"/>
      <c r="E4957" s="18"/>
      <c r="F4957" s="13"/>
      <c r="G4957" s="23"/>
      <c r="H4957" s="18" t="str">
        <f t="shared" si="154"/>
        <v/>
      </c>
      <c r="I4957" s="21"/>
      <c r="J4957" s="21"/>
      <c r="K4957" s="22"/>
      <c r="L4957" s="16"/>
      <c r="M4957" s="15"/>
      <c r="N4957" s="25">
        <f t="shared" si="155"/>
        <v>0</v>
      </c>
    </row>
    <row r="4958" spans="2:14" ht="21.9" customHeight="1" x14ac:dyDescent="0.3">
      <c r="B4958" s="74"/>
      <c r="C4958" s="10"/>
      <c r="D4958" s="13"/>
      <c r="E4958" s="18"/>
      <c r="F4958" s="13"/>
      <c r="G4958" s="23"/>
      <c r="H4958" s="18" t="str">
        <f t="shared" si="154"/>
        <v/>
      </c>
      <c r="I4958" s="21"/>
      <c r="J4958" s="21"/>
      <c r="K4958" s="22"/>
      <c r="L4958" s="16"/>
      <c r="M4958" s="15"/>
      <c r="N4958" s="25">
        <f t="shared" si="155"/>
        <v>0</v>
      </c>
    </row>
    <row r="4959" spans="2:14" ht="21.9" customHeight="1" x14ac:dyDescent="0.3">
      <c r="B4959" s="74"/>
      <c r="C4959" s="10"/>
      <c r="D4959" s="13"/>
      <c r="E4959" s="18"/>
      <c r="F4959" s="13"/>
      <c r="G4959" s="23"/>
      <c r="H4959" s="18" t="str">
        <f t="shared" si="154"/>
        <v/>
      </c>
      <c r="I4959" s="21"/>
      <c r="J4959" s="21"/>
      <c r="K4959" s="22"/>
      <c r="L4959" s="16"/>
      <c r="M4959" s="15"/>
      <c r="N4959" s="25">
        <f t="shared" si="155"/>
        <v>0</v>
      </c>
    </row>
    <row r="4960" spans="2:14" ht="21.9" customHeight="1" x14ac:dyDescent="0.3">
      <c r="B4960" s="74"/>
      <c r="C4960" s="10"/>
      <c r="D4960" s="13"/>
      <c r="E4960" s="18"/>
      <c r="F4960" s="13"/>
      <c r="G4960" s="23"/>
      <c r="H4960" s="18" t="str">
        <f t="shared" si="154"/>
        <v/>
      </c>
      <c r="I4960" s="21"/>
      <c r="J4960" s="21"/>
      <c r="K4960" s="22"/>
      <c r="L4960" s="16"/>
      <c r="M4960" s="15"/>
      <c r="N4960" s="25">
        <f t="shared" si="155"/>
        <v>0</v>
      </c>
    </row>
    <row r="4961" spans="2:14" ht="21.9" customHeight="1" x14ac:dyDescent="0.3">
      <c r="B4961" s="74"/>
      <c r="C4961" s="10"/>
      <c r="D4961" s="13"/>
      <c r="E4961" s="18"/>
      <c r="F4961" s="13"/>
      <c r="G4961" s="23"/>
      <c r="H4961" s="18" t="str">
        <f t="shared" si="154"/>
        <v/>
      </c>
      <c r="I4961" s="21"/>
      <c r="J4961" s="21"/>
      <c r="K4961" s="22"/>
      <c r="L4961" s="16"/>
      <c r="M4961" s="15"/>
      <c r="N4961" s="25">
        <f t="shared" si="155"/>
        <v>0</v>
      </c>
    </row>
    <row r="4962" spans="2:14" ht="21.9" customHeight="1" x14ac:dyDescent="0.3">
      <c r="B4962" s="74"/>
      <c r="C4962" s="10"/>
      <c r="D4962" s="13"/>
      <c r="E4962" s="18"/>
      <c r="F4962" s="13"/>
      <c r="G4962" s="23"/>
      <c r="H4962" s="18" t="str">
        <f t="shared" si="154"/>
        <v/>
      </c>
      <c r="I4962" s="21"/>
      <c r="J4962" s="21"/>
      <c r="K4962" s="22"/>
      <c r="L4962" s="16"/>
      <c r="M4962" s="15"/>
      <c r="N4962" s="25">
        <f t="shared" si="155"/>
        <v>0</v>
      </c>
    </row>
    <row r="4963" spans="2:14" ht="21.9" customHeight="1" x14ac:dyDescent="0.3">
      <c r="B4963" s="74"/>
      <c r="C4963" s="10"/>
      <c r="D4963" s="13"/>
      <c r="E4963" s="18"/>
      <c r="F4963" s="13"/>
      <c r="G4963" s="23"/>
      <c r="H4963" s="18" t="str">
        <f t="shared" si="154"/>
        <v/>
      </c>
      <c r="I4963" s="21"/>
      <c r="J4963" s="21"/>
      <c r="K4963" s="22"/>
      <c r="L4963" s="16"/>
      <c r="M4963" s="15"/>
      <c r="N4963" s="25">
        <f t="shared" si="155"/>
        <v>0</v>
      </c>
    </row>
    <row r="4964" spans="2:14" ht="21.9" customHeight="1" x14ac:dyDescent="0.3">
      <c r="B4964" s="74"/>
      <c r="C4964" s="10"/>
      <c r="D4964" s="13"/>
      <c r="E4964" s="18"/>
      <c r="F4964" s="13"/>
      <c r="G4964" s="23"/>
      <c r="H4964" s="18" t="str">
        <f t="shared" si="154"/>
        <v/>
      </c>
      <c r="I4964" s="21"/>
      <c r="J4964" s="21"/>
      <c r="K4964" s="22"/>
      <c r="L4964" s="16"/>
      <c r="M4964" s="15"/>
      <c r="N4964" s="25">
        <f t="shared" si="155"/>
        <v>0</v>
      </c>
    </row>
    <row r="4965" spans="2:14" ht="21.9" customHeight="1" x14ac:dyDescent="0.3">
      <c r="B4965" s="74"/>
      <c r="C4965" s="10"/>
      <c r="D4965" s="13"/>
      <c r="E4965" s="18"/>
      <c r="F4965" s="13"/>
      <c r="G4965" s="23"/>
      <c r="H4965" s="18" t="str">
        <f t="shared" si="154"/>
        <v/>
      </c>
      <c r="I4965" s="21"/>
      <c r="J4965" s="21"/>
      <c r="K4965" s="22"/>
      <c r="L4965" s="16"/>
      <c r="M4965" s="15"/>
      <c r="N4965" s="25">
        <f t="shared" si="155"/>
        <v>0</v>
      </c>
    </row>
    <row r="4966" spans="2:14" ht="21.9" customHeight="1" x14ac:dyDescent="0.3">
      <c r="B4966" s="74"/>
      <c r="C4966" s="10"/>
      <c r="D4966" s="13"/>
      <c r="E4966" s="18"/>
      <c r="F4966" s="13"/>
      <c r="G4966" s="23"/>
      <c r="H4966" s="18" t="str">
        <f t="shared" si="154"/>
        <v/>
      </c>
      <c r="I4966" s="21"/>
      <c r="J4966" s="21"/>
      <c r="K4966" s="22"/>
      <c r="L4966" s="16"/>
      <c r="M4966" s="15"/>
      <c r="N4966" s="25">
        <f t="shared" si="155"/>
        <v>0</v>
      </c>
    </row>
    <row r="4967" spans="2:14" ht="21.9" customHeight="1" x14ac:dyDescent="0.3">
      <c r="B4967" s="74"/>
      <c r="C4967" s="10"/>
      <c r="D4967" s="13"/>
      <c r="E4967" s="18"/>
      <c r="F4967" s="13"/>
      <c r="G4967" s="23"/>
      <c r="H4967" s="18" t="str">
        <f t="shared" si="154"/>
        <v/>
      </c>
      <c r="I4967" s="21"/>
      <c r="J4967" s="21"/>
      <c r="K4967" s="22"/>
      <c r="L4967" s="16"/>
      <c r="M4967" s="15"/>
      <c r="N4967" s="25">
        <f t="shared" si="155"/>
        <v>0</v>
      </c>
    </row>
    <row r="4968" spans="2:14" ht="21.9" customHeight="1" x14ac:dyDescent="0.3">
      <c r="B4968" s="74"/>
      <c r="C4968" s="10"/>
      <c r="D4968" s="13"/>
      <c r="E4968" s="18"/>
      <c r="F4968" s="13"/>
      <c r="G4968" s="23"/>
      <c r="H4968" s="18" t="str">
        <f t="shared" si="154"/>
        <v/>
      </c>
      <c r="I4968" s="21"/>
      <c r="J4968" s="21"/>
      <c r="K4968" s="22"/>
      <c r="L4968" s="16"/>
      <c r="M4968" s="15"/>
      <c r="N4968" s="25">
        <f t="shared" si="155"/>
        <v>0</v>
      </c>
    </row>
    <row r="4969" spans="2:14" ht="21.9" customHeight="1" x14ac:dyDescent="0.3">
      <c r="B4969" s="74"/>
      <c r="C4969" s="10"/>
      <c r="D4969" s="13"/>
      <c r="E4969" s="18"/>
      <c r="F4969" s="13"/>
      <c r="G4969" s="23"/>
      <c r="H4969" s="18" t="str">
        <f t="shared" si="154"/>
        <v/>
      </c>
      <c r="I4969" s="21"/>
      <c r="J4969" s="21"/>
      <c r="K4969" s="22"/>
      <c r="L4969" s="16"/>
      <c r="M4969" s="15"/>
      <c r="N4969" s="25">
        <f t="shared" si="155"/>
        <v>0</v>
      </c>
    </row>
    <row r="4970" spans="2:14" ht="21.9" customHeight="1" x14ac:dyDescent="0.3">
      <c r="B4970" s="74"/>
      <c r="C4970" s="10"/>
      <c r="D4970" s="13"/>
      <c r="E4970" s="18"/>
      <c r="F4970" s="13"/>
      <c r="G4970" s="23"/>
      <c r="H4970" s="18" t="str">
        <f t="shared" si="154"/>
        <v/>
      </c>
      <c r="I4970" s="21"/>
      <c r="J4970" s="21"/>
      <c r="K4970" s="22"/>
      <c r="L4970" s="16"/>
      <c r="M4970" s="15"/>
      <c r="N4970" s="25">
        <f t="shared" si="155"/>
        <v>0</v>
      </c>
    </row>
    <row r="4971" spans="2:14" ht="21.9" customHeight="1" x14ac:dyDescent="0.3">
      <c r="B4971" s="74"/>
      <c r="C4971" s="10"/>
      <c r="D4971" s="13"/>
      <c r="E4971" s="18"/>
      <c r="F4971" s="13"/>
      <c r="G4971" s="23"/>
      <c r="H4971" s="18" t="str">
        <f t="shared" si="154"/>
        <v/>
      </c>
      <c r="I4971" s="21"/>
      <c r="J4971" s="21"/>
      <c r="K4971" s="22"/>
      <c r="L4971" s="16"/>
      <c r="M4971" s="15"/>
      <c r="N4971" s="25">
        <f t="shared" si="155"/>
        <v>0</v>
      </c>
    </row>
    <row r="4972" spans="2:14" ht="21.9" customHeight="1" x14ac:dyDescent="0.3">
      <c r="B4972" s="74"/>
      <c r="C4972" s="10"/>
      <c r="D4972" s="13"/>
      <c r="E4972" s="18"/>
      <c r="F4972" s="13"/>
      <c r="G4972" s="23"/>
      <c r="H4972" s="18" t="str">
        <f t="shared" si="154"/>
        <v/>
      </c>
      <c r="I4972" s="21"/>
      <c r="J4972" s="21"/>
      <c r="K4972" s="22"/>
      <c r="L4972" s="16"/>
      <c r="M4972" s="15"/>
      <c r="N4972" s="25">
        <f t="shared" si="155"/>
        <v>0</v>
      </c>
    </row>
    <row r="4973" spans="2:14" ht="21.9" customHeight="1" x14ac:dyDescent="0.3">
      <c r="B4973" s="74"/>
      <c r="C4973" s="10"/>
      <c r="D4973" s="13"/>
      <c r="E4973" s="18"/>
      <c r="F4973" s="13"/>
      <c r="G4973" s="23"/>
      <c r="H4973" s="18" t="str">
        <f t="shared" si="154"/>
        <v/>
      </c>
      <c r="I4973" s="21"/>
      <c r="J4973" s="21"/>
      <c r="K4973" s="22"/>
      <c r="L4973" s="16"/>
      <c r="M4973" s="15"/>
      <c r="N4973" s="25">
        <f t="shared" si="155"/>
        <v>0</v>
      </c>
    </row>
    <row r="4974" spans="2:14" ht="21.9" customHeight="1" x14ac:dyDescent="0.3">
      <c r="B4974" s="74"/>
      <c r="C4974" s="10"/>
      <c r="D4974" s="13"/>
      <c r="E4974" s="18"/>
      <c r="F4974" s="13"/>
      <c r="G4974" s="23"/>
      <c r="H4974" s="18" t="str">
        <f t="shared" si="154"/>
        <v/>
      </c>
      <c r="I4974" s="21"/>
      <c r="J4974" s="21"/>
      <c r="K4974" s="22"/>
      <c r="L4974" s="16"/>
      <c r="M4974" s="15"/>
      <c r="N4974" s="25">
        <f t="shared" si="155"/>
        <v>0</v>
      </c>
    </row>
    <row r="4975" spans="2:14" ht="21.9" customHeight="1" x14ac:dyDescent="0.3">
      <c r="B4975" s="74"/>
      <c r="C4975" s="10"/>
      <c r="D4975" s="13"/>
      <c r="E4975" s="18"/>
      <c r="F4975" s="13"/>
      <c r="G4975" s="23"/>
      <c r="H4975" s="18" t="str">
        <f t="shared" si="154"/>
        <v/>
      </c>
      <c r="I4975" s="21"/>
      <c r="J4975" s="21"/>
      <c r="K4975" s="22"/>
      <c r="L4975" s="16"/>
      <c r="M4975" s="15"/>
      <c r="N4975" s="25">
        <f t="shared" si="155"/>
        <v>0</v>
      </c>
    </row>
    <row r="4976" spans="2:14" ht="21.9" customHeight="1" x14ac:dyDescent="0.3">
      <c r="B4976" s="74"/>
      <c r="C4976" s="10"/>
      <c r="D4976" s="13"/>
      <c r="E4976" s="18"/>
      <c r="F4976" s="13"/>
      <c r="G4976" s="23"/>
      <c r="H4976" s="18" t="str">
        <f t="shared" si="154"/>
        <v/>
      </c>
      <c r="I4976" s="21"/>
      <c r="J4976" s="21"/>
      <c r="K4976" s="22"/>
      <c r="L4976" s="16"/>
      <c r="M4976" s="15"/>
      <c r="N4976" s="25">
        <f t="shared" si="155"/>
        <v>0</v>
      </c>
    </row>
    <row r="4977" spans="2:14" ht="21.9" customHeight="1" x14ac:dyDescent="0.3">
      <c r="B4977" s="74"/>
      <c r="C4977" s="10"/>
      <c r="D4977" s="13"/>
      <c r="E4977" s="18"/>
      <c r="F4977" s="13"/>
      <c r="G4977" s="23"/>
      <c r="H4977" s="18" t="str">
        <f t="shared" si="154"/>
        <v/>
      </c>
      <c r="I4977" s="21"/>
      <c r="J4977" s="21"/>
      <c r="K4977" s="22"/>
      <c r="L4977" s="16"/>
      <c r="M4977" s="15"/>
      <c r="N4977" s="25">
        <f t="shared" si="155"/>
        <v>0</v>
      </c>
    </row>
    <row r="4978" spans="2:14" ht="21.9" customHeight="1" x14ac:dyDescent="0.3">
      <c r="B4978" s="74"/>
      <c r="C4978" s="10"/>
      <c r="D4978" s="13"/>
      <c r="E4978" s="18"/>
      <c r="F4978" s="13"/>
      <c r="G4978" s="23"/>
      <c r="H4978" s="18" t="str">
        <f t="shared" si="154"/>
        <v/>
      </c>
      <c r="I4978" s="21"/>
      <c r="J4978" s="21"/>
      <c r="K4978" s="22"/>
      <c r="L4978" s="16"/>
      <c r="M4978" s="15"/>
      <c r="N4978" s="25">
        <f t="shared" si="155"/>
        <v>0</v>
      </c>
    </row>
    <row r="4979" spans="2:14" ht="21.9" customHeight="1" x14ac:dyDescent="0.3">
      <c r="B4979" s="74"/>
      <c r="C4979" s="10"/>
      <c r="D4979" s="13"/>
      <c r="E4979" s="18"/>
      <c r="F4979" s="13"/>
      <c r="G4979" s="23"/>
      <c r="H4979" s="18" t="str">
        <f t="shared" si="154"/>
        <v/>
      </c>
      <c r="I4979" s="21"/>
      <c r="J4979" s="21"/>
      <c r="K4979" s="22"/>
      <c r="L4979" s="16"/>
      <c r="M4979" s="15"/>
      <c r="N4979" s="25">
        <f t="shared" si="155"/>
        <v>0</v>
      </c>
    </row>
    <row r="4980" spans="2:14" ht="21.9" customHeight="1" x14ac:dyDescent="0.3">
      <c r="B4980" s="74"/>
      <c r="C4980" s="10"/>
      <c r="D4980" s="13"/>
      <c r="E4980" s="18"/>
      <c r="F4980" s="13"/>
      <c r="G4980" s="23"/>
      <c r="H4980" s="18" t="str">
        <f t="shared" si="154"/>
        <v/>
      </c>
      <c r="I4980" s="21"/>
      <c r="J4980" s="21"/>
      <c r="K4980" s="22"/>
      <c r="L4980" s="16"/>
      <c r="M4980" s="15"/>
      <c r="N4980" s="25">
        <f t="shared" si="155"/>
        <v>0</v>
      </c>
    </row>
    <row r="4981" spans="2:14" ht="21.9" customHeight="1" x14ac:dyDescent="0.3">
      <c r="B4981" s="74"/>
      <c r="C4981" s="10"/>
      <c r="D4981" s="13"/>
      <c r="E4981" s="18"/>
      <c r="F4981" s="13"/>
      <c r="G4981" s="23"/>
      <c r="H4981" s="18" t="str">
        <f t="shared" si="154"/>
        <v/>
      </c>
      <c r="I4981" s="21"/>
      <c r="J4981" s="21"/>
      <c r="K4981" s="22"/>
      <c r="L4981" s="16"/>
      <c r="M4981" s="15"/>
      <c r="N4981" s="25">
        <f t="shared" si="155"/>
        <v>0</v>
      </c>
    </row>
    <row r="4982" spans="2:14" ht="21.9" customHeight="1" x14ac:dyDescent="0.3">
      <c r="B4982" s="74"/>
      <c r="C4982" s="10"/>
      <c r="D4982" s="13"/>
      <c r="E4982" s="18"/>
      <c r="F4982" s="13"/>
      <c r="G4982" s="23"/>
      <c r="H4982" s="18" t="str">
        <f t="shared" si="154"/>
        <v/>
      </c>
      <c r="I4982" s="21"/>
      <c r="J4982" s="21"/>
      <c r="K4982" s="22"/>
      <c r="L4982" s="16"/>
      <c r="M4982" s="15"/>
      <c r="N4982" s="25">
        <f t="shared" si="155"/>
        <v>0</v>
      </c>
    </row>
    <row r="4983" spans="2:14" ht="21.9" customHeight="1" x14ac:dyDescent="0.3">
      <c r="B4983" s="74"/>
      <c r="C4983" s="10"/>
      <c r="D4983" s="13"/>
      <c r="E4983" s="18"/>
      <c r="F4983" s="13"/>
      <c r="G4983" s="23"/>
      <c r="H4983" s="18" t="str">
        <f t="shared" si="154"/>
        <v/>
      </c>
      <c r="I4983" s="21"/>
      <c r="J4983" s="21"/>
      <c r="K4983" s="22"/>
      <c r="L4983" s="16"/>
      <c r="M4983" s="15"/>
      <c r="N4983" s="25">
        <f t="shared" si="155"/>
        <v>0</v>
      </c>
    </row>
    <row r="4984" spans="2:14" ht="21.9" customHeight="1" x14ac:dyDescent="0.3">
      <c r="B4984" s="74"/>
      <c r="C4984" s="10"/>
      <c r="D4984" s="13"/>
      <c r="E4984" s="18"/>
      <c r="F4984" s="13"/>
      <c r="G4984" s="23"/>
      <c r="H4984" s="18" t="str">
        <f t="shared" si="154"/>
        <v/>
      </c>
      <c r="I4984" s="21"/>
      <c r="J4984" s="21"/>
      <c r="K4984" s="22"/>
      <c r="L4984" s="16"/>
      <c r="M4984" s="15"/>
      <c r="N4984" s="25">
        <f t="shared" si="155"/>
        <v>0</v>
      </c>
    </row>
    <row r="4985" spans="2:14" ht="21.9" customHeight="1" x14ac:dyDescent="0.3">
      <c r="B4985" s="74"/>
      <c r="C4985" s="10"/>
      <c r="D4985" s="13"/>
      <c r="E4985" s="18"/>
      <c r="F4985" s="13"/>
      <c r="G4985" s="23"/>
      <c r="H4985" s="18" t="str">
        <f t="shared" si="154"/>
        <v/>
      </c>
      <c r="I4985" s="21"/>
      <c r="J4985" s="21"/>
      <c r="K4985" s="22"/>
      <c r="L4985" s="16"/>
      <c r="M4985" s="15"/>
      <c r="N4985" s="25">
        <f t="shared" si="155"/>
        <v>0</v>
      </c>
    </row>
    <row r="4986" spans="2:14" ht="21.9" customHeight="1" x14ac:dyDescent="0.3">
      <c r="B4986" s="74"/>
      <c r="C4986" s="10"/>
      <c r="D4986" s="13"/>
      <c r="E4986" s="18"/>
      <c r="F4986" s="13"/>
      <c r="G4986" s="23"/>
      <c r="H4986" s="18" t="str">
        <f t="shared" si="154"/>
        <v/>
      </c>
      <c r="I4986" s="21"/>
      <c r="J4986" s="21"/>
      <c r="K4986" s="22"/>
      <c r="L4986" s="16"/>
      <c r="M4986" s="15"/>
      <c r="N4986" s="25">
        <f t="shared" si="155"/>
        <v>0</v>
      </c>
    </row>
    <row r="4987" spans="2:14" ht="21.9" customHeight="1" x14ac:dyDescent="0.3">
      <c r="B4987" s="74"/>
      <c r="C4987" s="10"/>
      <c r="D4987" s="13"/>
      <c r="E4987" s="18"/>
      <c r="F4987" s="13"/>
      <c r="G4987" s="23"/>
      <c r="H4987" s="18" t="str">
        <f t="shared" si="154"/>
        <v/>
      </c>
      <c r="I4987" s="21"/>
      <c r="J4987" s="21"/>
      <c r="K4987" s="22"/>
      <c r="L4987" s="16"/>
      <c r="M4987" s="15"/>
      <c r="N4987" s="25">
        <f t="shared" si="155"/>
        <v>0</v>
      </c>
    </row>
    <row r="4988" spans="2:14" ht="21.9" customHeight="1" x14ac:dyDescent="0.3">
      <c r="B4988" s="74"/>
      <c r="C4988" s="10"/>
      <c r="D4988" s="13"/>
      <c r="E4988" s="18"/>
      <c r="F4988" s="13"/>
      <c r="G4988" s="23"/>
      <c r="H4988" s="18" t="str">
        <f t="shared" si="154"/>
        <v/>
      </c>
      <c r="I4988" s="21"/>
      <c r="J4988" s="21"/>
      <c r="K4988" s="22"/>
      <c r="L4988" s="16"/>
      <c r="M4988" s="15"/>
      <c r="N4988" s="25">
        <f t="shared" si="155"/>
        <v>0</v>
      </c>
    </row>
    <row r="4989" spans="2:14" ht="21.9" customHeight="1" x14ac:dyDescent="0.3">
      <c r="B4989" s="74"/>
      <c r="C4989" s="10"/>
      <c r="D4989" s="13"/>
      <c r="E4989" s="18"/>
      <c r="F4989" s="13"/>
      <c r="G4989" s="23"/>
      <c r="H4989" s="18" t="str">
        <f t="shared" si="154"/>
        <v/>
      </c>
      <c r="I4989" s="21"/>
      <c r="J4989" s="21"/>
      <c r="K4989" s="22"/>
      <c r="L4989" s="16"/>
      <c r="M4989" s="15"/>
      <c r="N4989" s="25">
        <f t="shared" si="155"/>
        <v>0</v>
      </c>
    </row>
    <row r="4990" spans="2:14" ht="21.9" customHeight="1" x14ac:dyDescent="0.3">
      <c r="B4990" s="74"/>
      <c r="C4990" s="10"/>
      <c r="D4990" s="13"/>
      <c r="E4990" s="18"/>
      <c r="F4990" s="13"/>
      <c r="G4990" s="23"/>
      <c r="H4990" s="18" t="str">
        <f t="shared" si="154"/>
        <v/>
      </c>
      <c r="I4990" s="21"/>
      <c r="J4990" s="21"/>
      <c r="K4990" s="22"/>
      <c r="L4990" s="16"/>
      <c r="M4990" s="15"/>
      <c r="N4990" s="25">
        <f t="shared" si="155"/>
        <v>0</v>
      </c>
    </row>
    <row r="4991" spans="2:14" ht="21.9" customHeight="1" x14ac:dyDescent="0.3">
      <c r="B4991" s="74"/>
      <c r="C4991" s="10"/>
      <c r="D4991" s="13"/>
      <c r="E4991" s="18"/>
      <c r="F4991" s="13"/>
      <c r="G4991" s="23"/>
      <c r="H4991" s="18" t="str">
        <f t="shared" si="154"/>
        <v/>
      </c>
      <c r="I4991" s="21"/>
      <c r="J4991" s="21"/>
      <c r="K4991" s="22"/>
      <c r="L4991" s="16"/>
      <c r="M4991" s="15"/>
      <c r="N4991" s="25">
        <f t="shared" si="155"/>
        <v>0</v>
      </c>
    </row>
    <row r="4992" spans="2:14" ht="21.9" customHeight="1" x14ac:dyDescent="0.3">
      <c r="B4992" s="74"/>
      <c r="C4992" s="10"/>
      <c r="D4992" s="13"/>
      <c r="E4992" s="18"/>
      <c r="F4992" s="13"/>
      <c r="G4992" s="23"/>
      <c r="H4992" s="18" t="str">
        <f t="shared" si="154"/>
        <v/>
      </c>
      <c r="I4992" s="21"/>
      <c r="J4992" s="21"/>
      <c r="K4992" s="22"/>
      <c r="L4992" s="16"/>
      <c r="M4992" s="15"/>
      <c r="N4992" s="25">
        <f t="shared" si="155"/>
        <v>0</v>
      </c>
    </row>
    <row r="4993" spans="2:14" ht="21.9" customHeight="1" x14ac:dyDescent="0.3">
      <c r="B4993" s="74"/>
      <c r="C4993" s="10"/>
      <c r="D4993" s="13"/>
      <c r="E4993" s="18"/>
      <c r="F4993" s="13"/>
      <c r="G4993" s="23"/>
      <c r="H4993" s="18" t="str">
        <f t="shared" si="154"/>
        <v/>
      </c>
      <c r="I4993" s="21"/>
      <c r="J4993" s="21"/>
      <c r="K4993" s="22"/>
      <c r="L4993" s="16"/>
      <c r="M4993" s="15"/>
      <c r="N4993" s="25">
        <f t="shared" si="155"/>
        <v>0</v>
      </c>
    </row>
    <row r="4994" spans="2:14" ht="21.9" customHeight="1" x14ac:dyDescent="0.3">
      <c r="B4994" s="74"/>
      <c r="C4994" s="10"/>
      <c r="D4994" s="13"/>
      <c r="E4994" s="18"/>
      <c r="F4994" s="13"/>
      <c r="G4994" s="23"/>
      <c r="H4994" s="18" t="str">
        <f t="shared" si="154"/>
        <v/>
      </c>
      <c r="I4994" s="21"/>
      <c r="J4994" s="21"/>
      <c r="K4994" s="22"/>
      <c r="L4994" s="16"/>
      <c r="M4994" s="15"/>
      <c r="N4994" s="25">
        <f t="shared" si="155"/>
        <v>0</v>
      </c>
    </row>
    <row r="4995" spans="2:14" ht="21.9" customHeight="1" x14ac:dyDescent="0.3">
      <c r="B4995" s="74"/>
      <c r="C4995" s="10"/>
      <c r="D4995" s="13"/>
      <c r="E4995" s="18"/>
      <c r="F4995" s="13"/>
      <c r="G4995" s="23"/>
      <c r="H4995" s="18" t="str">
        <f t="shared" si="154"/>
        <v/>
      </c>
      <c r="I4995" s="21"/>
      <c r="J4995" s="21"/>
      <c r="K4995" s="22"/>
      <c r="L4995" s="16"/>
      <c r="M4995" s="15"/>
      <c r="N4995" s="25">
        <f t="shared" si="155"/>
        <v>0</v>
      </c>
    </row>
    <row r="4996" spans="2:14" ht="21.9" customHeight="1" x14ac:dyDescent="0.3">
      <c r="B4996" s="74"/>
      <c r="C4996" s="10"/>
      <c r="D4996" s="13"/>
      <c r="E4996" s="18"/>
      <c r="F4996" s="13"/>
      <c r="G4996" s="23"/>
      <c r="H4996" s="18" t="str">
        <f t="shared" si="154"/>
        <v/>
      </c>
      <c r="I4996" s="21"/>
      <c r="J4996" s="21"/>
      <c r="K4996" s="22"/>
      <c r="L4996" s="16"/>
      <c r="M4996" s="15"/>
      <c r="N4996" s="25">
        <f t="shared" si="155"/>
        <v>0</v>
      </c>
    </row>
    <row r="4997" spans="2:14" ht="21.9" customHeight="1" x14ac:dyDescent="0.3">
      <c r="B4997" s="74"/>
      <c r="C4997" s="10"/>
      <c r="D4997" s="13"/>
      <c r="E4997" s="18"/>
      <c r="F4997" s="13"/>
      <c r="G4997" s="23"/>
      <c r="H4997" s="18" t="str">
        <f t="shared" si="154"/>
        <v/>
      </c>
      <c r="I4997" s="21"/>
      <c r="J4997" s="21"/>
      <c r="K4997" s="22"/>
      <c r="L4997" s="16"/>
      <c r="M4997" s="15"/>
      <c r="N4997" s="25">
        <f t="shared" si="155"/>
        <v>0</v>
      </c>
    </row>
    <row r="4998" spans="2:14" ht="21.9" customHeight="1" x14ac:dyDescent="0.3">
      <c r="B4998" s="74"/>
      <c r="C4998" s="10"/>
      <c r="D4998" s="13"/>
      <c r="E4998" s="18"/>
      <c r="F4998" s="13"/>
      <c r="G4998" s="23"/>
      <c r="H4998" s="18" t="str">
        <f t="shared" si="154"/>
        <v/>
      </c>
      <c r="I4998" s="21"/>
      <c r="J4998" s="21"/>
      <c r="K4998" s="22"/>
      <c r="L4998" s="16"/>
      <c r="M4998" s="15"/>
      <c r="N4998" s="25">
        <f t="shared" si="155"/>
        <v>0</v>
      </c>
    </row>
    <row r="4999" spans="2:14" ht="21.9" customHeight="1" x14ac:dyDescent="0.3">
      <c r="B4999" s="74"/>
      <c r="C4999" s="10"/>
      <c r="D4999" s="13"/>
      <c r="E4999" s="18"/>
      <c r="F4999" s="13"/>
      <c r="G4999" s="23"/>
      <c r="H4999" s="18" t="str">
        <f t="shared" si="154"/>
        <v/>
      </c>
      <c r="I4999" s="21"/>
      <c r="J4999" s="21"/>
      <c r="K4999" s="22"/>
      <c r="L4999" s="16"/>
      <c r="M4999" s="15"/>
      <c r="N4999" s="25">
        <f t="shared" si="155"/>
        <v>0</v>
      </c>
    </row>
    <row r="5000" spans="2:14" ht="21.9" customHeight="1" x14ac:dyDescent="0.3">
      <c r="B5000" s="74"/>
      <c r="C5000" s="10"/>
      <c r="D5000" s="13"/>
      <c r="E5000" s="18"/>
      <c r="F5000" s="13"/>
      <c r="G5000" s="23"/>
      <c r="H5000" s="18" t="str">
        <f t="shared" si="154"/>
        <v/>
      </c>
      <c r="I5000" s="21"/>
      <c r="J5000" s="21"/>
      <c r="K5000" s="22"/>
      <c r="L5000" s="16"/>
      <c r="M5000" s="15"/>
      <c r="N5000" s="25">
        <f t="shared" si="155"/>
        <v>0</v>
      </c>
    </row>
    <row r="5001" spans="2:14" ht="21.9" customHeight="1" x14ac:dyDescent="0.3">
      <c r="B5001" s="74"/>
      <c r="C5001" s="10"/>
      <c r="D5001" s="13"/>
      <c r="E5001" s="18"/>
      <c r="F5001" s="13"/>
      <c r="G5001" s="23"/>
      <c r="H5001" s="18" t="str">
        <f t="shared" si="154"/>
        <v/>
      </c>
      <c r="I5001" s="21"/>
      <c r="J5001" s="21"/>
      <c r="K5001" s="22"/>
      <c r="L5001" s="16"/>
      <c r="M5001" s="15"/>
      <c r="N5001" s="25">
        <f t="shared" si="155"/>
        <v>0</v>
      </c>
    </row>
    <row r="5002" spans="2:14" ht="21.9" customHeight="1" x14ac:dyDescent="0.3">
      <c r="B5002" s="74"/>
      <c r="C5002" s="10"/>
      <c r="D5002" s="13"/>
      <c r="E5002" s="18"/>
      <c r="F5002" s="13"/>
      <c r="G5002" s="23"/>
      <c r="H5002" s="18" t="str">
        <f t="shared" si="154"/>
        <v/>
      </c>
      <c r="I5002" s="21"/>
      <c r="J5002" s="21"/>
      <c r="K5002" s="22"/>
      <c r="L5002" s="16"/>
      <c r="M5002" s="15"/>
      <c r="N5002" s="25">
        <f t="shared" si="155"/>
        <v>0</v>
      </c>
    </row>
    <row r="5003" spans="2:14" ht="21.9" customHeight="1" x14ac:dyDescent="0.3">
      <c r="B5003" s="74"/>
      <c r="C5003" s="10"/>
      <c r="D5003" s="13"/>
      <c r="E5003" s="18"/>
      <c r="F5003" s="13"/>
      <c r="G5003" s="23"/>
      <c r="H5003" s="18" t="str">
        <f t="shared" ref="H5003:H5009" si="156">IF(E5003="","",IF(N5003="",D5003*E5003,(D5003*E5003)-(D5003*N5003)))</f>
        <v/>
      </c>
      <c r="I5003" s="21"/>
      <c r="J5003" s="21"/>
      <c r="K5003" s="22"/>
      <c r="L5003" s="16"/>
      <c r="M5003" s="15"/>
      <c r="N5003" s="25">
        <f t="shared" ref="N5003:N5009" si="157">IF(F5003="Não","",E5003*G5003)</f>
        <v>0</v>
      </c>
    </row>
    <row r="5004" spans="2:14" ht="21.9" customHeight="1" x14ac:dyDescent="0.3">
      <c r="B5004" s="74"/>
      <c r="C5004" s="10"/>
      <c r="D5004" s="13"/>
      <c r="E5004" s="18"/>
      <c r="F5004" s="13"/>
      <c r="G5004" s="23"/>
      <c r="H5004" s="18" t="str">
        <f t="shared" si="156"/>
        <v/>
      </c>
      <c r="I5004" s="21"/>
      <c r="J5004" s="21"/>
      <c r="K5004" s="22"/>
      <c r="L5004" s="16"/>
      <c r="M5004" s="15"/>
      <c r="N5004" s="25">
        <f t="shared" si="157"/>
        <v>0</v>
      </c>
    </row>
    <row r="5005" spans="2:14" ht="21.9" customHeight="1" x14ac:dyDescent="0.3">
      <c r="B5005" s="74"/>
      <c r="C5005" s="10"/>
      <c r="D5005" s="13"/>
      <c r="E5005" s="18"/>
      <c r="F5005" s="13"/>
      <c r="G5005" s="23"/>
      <c r="H5005" s="18" t="str">
        <f t="shared" si="156"/>
        <v/>
      </c>
      <c r="I5005" s="21"/>
      <c r="J5005" s="21"/>
      <c r="K5005" s="22"/>
      <c r="L5005" s="16"/>
      <c r="M5005" s="15"/>
      <c r="N5005" s="25">
        <f t="shared" si="157"/>
        <v>0</v>
      </c>
    </row>
    <row r="5006" spans="2:14" ht="21.9" customHeight="1" x14ac:dyDescent="0.3">
      <c r="B5006" s="74"/>
      <c r="C5006" s="10"/>
      <c r="D5006" s="13"/>
      <c r="E5006" s="18"/>
      <c r="F5006" s="13"/>
      <c r="G5006" s="23"/>
      <c r="H5006" s="18" t="str">
        <f t="shared" si="156"/>
        <v/>
      </c>
      <c r="I5006" s="21"/>
      <c r="J5006" s="21"/>
      <c r="K5006" s="22"/>
      <c r="L5006" s="16"/>
      <c r="M5006" s="15"/>
      <c r="N5006" s="25">
        <f t="shared" si="157"/>
        <v>0</v>
      </c>
    </row>
    <row r="5007" spans="2:14" ht="21.9" customHeight="1" x14ac:dyDescent="0.3">
      <c r="B5007" s="74"/>
      <c r="C5007" s="10"/>
      <c r="D5007" s="13"/>
      <c r="E5007" s="18"/>
      <c r="F5007" s="13"/>
      <c r="G5007" s="23"/>
      <c r="H5007" s="18" t="str">
        <f t="shared" si="156"/>
        <v/>
      </c>
      <c r="I5007" s="21"/>
      <c r="J5007" s="21"/>
      <c r="K5007" s="22"/>
      <c r="L5007" s="16"/>
      <c r="M5007" s="15"/>
      <c r="N5007" s="25">
        <f t="shared" si="157"/>
        <v>0</v>
      </c>
    </row>
    <row r="5008" spans="2:14" ht="21.9" customHeight="1" x14ac:dyDescent="0.3">
      <c r="B5008" s="74"/>
      <c r="C5008" s="10"/>
      <c r="D5008" s="13"/>
      <c r="E5008" s="18"/>
      <c r="F5008" s="13"/>
      <c r="G5008" s="23"/>
      <c r="H5008" s="18" t="str">
        <f t="shared" si="156"/>
        <v/>
      </c>
      <c r="I5008" s="21"/>
      <c r="J5008" s="21"/>
      <c r="K5008" s="22"/>
      <c r="L5008" s="16"/>
      <c r="M5008" s="15"/>
      <c r="N5008" s="25">
        <f t="shared" si="157"/>
        <v>0</v>
      </c>
    </row>
    <row r="5009" spans="2:14" ht="21.9" customHeight="1" x14ac:dyDescent="0.3">
      <c r="B5009" s="74"/>
      <c r="C5009" s="10"/>
      <c r="D5009" s="13"/>
      <c r="E5009" s="18"/>
      <c r="F5009" s="13"/>
      <c r="G5009" s="23"/>
      <c r="H5009" s="18" t="str">
        <f t="shared" si="156"/>
        <v/>
      </c>
      <c r="I5009" s="21"/>
      <c r="J5009" s="21"/>
      <c r="K5009" s="22"/>
      <c r="L5009" s="16"/>
      <c r="M5009" s="15"/>
      <c r="N5009" s="25">
        <f t="shared" si="157"/>
        <v>0</v>
      </c>
    </row>
  </sheetData>
  <sheetProtection selectLockedCells="1"/>
  <autoFilter ref="B9:M9" xr:uid="{FAC0D24E-EEAB-4EAB-B0A9-E6BF8C1CEE46}"/>
  <phoneticPr fontId="8" type="noConversion"/>
  <conditionalFormatting sqref="H10:H5009">
    <cfRule type="cellIs" dxfId="10" priority="10" operator="greaterThan">
      <formula>0</formula>
    </cfRule>
    <cfRule type="expression" dxfId="9" priority="11">
      <formula>E10=""</formula>
    </cfRule>
  </conditionalFormatting>
  <conditionalFormatting sqref="G10:G5009">
    <cfRule type="expression" dxfId="8" priority="5">
      <formula>F10=""</formula>
    </cfRule>
  </conditionalFormatting>
  <conditionalFormatting sqref="M10:M5009">
    <cfRule type="containsText" dxfId="7" priority="1" operator="containsText" text="Perdida">
      <formula>NOT(ISERROR(SEARCH("Perdida",M10)))</formula>
    </cfRule>
    <cfRule type="cellIs" dxfId="6" priority="2" operator="equal">
      <formula>"Finalizado"</formula>
    </cfRule>
    <cfRule type="containsText" dxfId="5" priority="3" operator="containsText" text="Aguardando">
      <formula>NOT(ISERROR(SEARCH("Aguardando",M10)))</formula>
    </cfRule>
    <cfRule type="cellIs" dxfId="4" priority="4" operator="equal">
      <formula>"Negociação"</formula>
    </cfRule>
  </conditionalFormatting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" id="{FCCB2433-BA2C-46D5-95C3-5252A26F2DE5}">
            <xm:f>F10=BD!$D$3</xm:f>
            <x14:dxf>
              <font>
                <color theme="6" tint="0.79998168889431442"/>
              </font>
              <fill>
                <patternFill>
                  <bgColor theme="6" tint="0.79998168889431442"/>
                </patternFill>
              </fill>
            </x14:dxf>
          </x14:cfRule>
          <xm:sqref>G10:G5009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526636D3-61A5-474A-8A0E-7ECF4E2B66C6}">
          <x14:formula1>
            <xm:f>Produtos!$D$6:$D$1005</xm:f>
          </x14:formula1>
          <xm:sqref>C10:C5009</xm:sqref>
        </x14:dataValidation>
        <x14:dataValidation type="list" allowBlank="1" showInputMessage="1" showErrorMessage="1" xr:uid="{31499BE3-0E2C-45FA-A02F-C83DC81FF2D6}">
          <x14:formula1>
            <xm:f>BD!$D$2:$D$3</xm:f>
          </x14:formula1>
          <xm:sqref>F10:F5009</xm:sqref>
        </x14:dataValidation>
        <x14:dataValidation type="list" allowBlank="1" showInputMessage="1" showErrorMessage="1" xr:uid="{69EF934B-42EB-41B2-8D5B-C565730133B5}">
          <x14:formula1>
            <xm:f>Vendedores!$D$6:$D$1005</xm:f>
          </x14:formula1>
          <xm:sqref>I10:I5009</xm:sqref>
        </x14:dataValidation>
        <x14:dataValidation type="list" allowBlank="1" showInputMessage="1" showErrorMessage="1" xr:uid="{5E6339D6-0EB7-47B1-AB83-218A3BA2C018}">
          <x14:formula1>
            <xm:f>Clientes!$D$6:$D$1005</xm:f>
          </x14:formula1>
          <xm:sqref>J10:J5009</xm:sqref>
        </x14:dataValidation>
        <x14:dataValidation type="list" allowBlank="1" showInputMessage="1" showErrorMessage="1" xr:uid="{21736733-4513-4634-8928-5A4842187C96}">
          <x14:formula1>
            <xm:f>BD!$B$31:$B$34</xm:f>
          </x14:formula1>
          <xm:sqref>M10:M5009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33390-43AD-46D0-8A21-35CA0CC5F873}">
  <sheetPr codeName="Planilha13"/>
  <dimension ref="A1:N1007"/>
  <sheetViews>
    <sheetView showGridLines="0" showRowColHeaders="0" workbookViewId="0">
      <pane ySplit="7" topLeftCell="A8" activePane="bottomLeft" state="frozen"/>
      <selection pane="bottomLeft"/>
    </sheetView>
  </sheetViews>
  <sheetFormatPr defaultColWidth="9.109375" defaultRowHeight="21.9" customHeight="1" x14ac:dyDescent="0.3"/>
  <cols>
    <col min="1" max="1" width="1.6640625" style="91" customWidth="1"/>
    <col min="2" max="2" width="1.6640625" style="1" customWidth="1"/>
    <col min="3" max="3" width="8.6640625" style="1" customWidth="1"/>
    <col min="4" max="4" width="41" style="1" customWidth="1"/>
    <col min="5" max="13" width="14.88671875" style="1" customWidth="1"/>
    <col min="14" max="16384" width="9.109375" style="1"/>
  </cols>
  <sheetData>
    <row r="1" spans="1:13" s="75" customFormat="1" ht="35.1" customHeight="1" x14ac:dyDescent="0.3">
      <c r="A1" s="92"/>
    </row>
    <row r="2" spans="1:13" s="88" customFormat="1" ht="30" customHeight="1" x14ac:dyDescent="0.3">
      <c r="A2" s="93"/>
    </row>
    <row r="3" spans="1:13" ht="9.9" customHeight="1" x14ac:dyDescent="0.3">
      <c r="A3" s="90"/>
    </row>
    <row r="4" spans="1:13" ht="15" customHeight="1" x14ac:dyDescent="0.3">
      <c r="A4" s="90"/>
    </row>
    <row r="5" spans="1:13" ht="15" customHeight="1" x14ac:dyDescent="0.3"/>
    <row r="6" spans="1:13" ht="15" customHeight="1" thickBot="1" x14ac:dyDescent="0.35"/>
    <row r="7" spans="1:13" ht="21.9" customHeight="1" x14ac:dyDescent="0.3">
      <c r="C7" s="125" t="s">
        <v>0</v>
      </c>
      <c r="D7" s="126" t="s">
        <v>1</v>
      </c>
      <c r="E7" s="126" t="s">
        <v>49</v>
      </c>
      <c r="F7" s="126" t="s">
        <v>85</v>
      </c>
      <c r="G7" s="126" t="s">
        <v>86</v>
      </c>
      <c r="H7" s="126" t="s">
        <v>91</v>
      </c>
      <c r="I7" s="126" t="s">
        <v>89</v>
      </c>
      <c r="J7" s="126" t="s">
        <v>88</v>
      </c>
      <c r="K7" s="127" t="s">
        <v>90</v>
      </c>
      <c r="L7" s="127" t="s">
        <v>92</v>
      </c>
      <c r="M7" s="127" t="s">
        <v>94</v>
      </c>
    </row>
    <row r="8" spans="1:13" ht="21.9" customHeight="1" x14ac:dyDescent="0.3">
      <c r="C8" s="128">
        <f>IF(D8="","",ROW(D8)-7)</f>
        <v>1</v>
      </c>
      <c r="D8" s="129" t="str">
        <f>IF(Produtos!D6="","",Produtos!D6)</f>
        <v>Produto da Empresa 01</v>
      </c>
      <c r="E8" s="130">
        <f>IF(Produtos!G6="",0,Produtos!G6)</f>
        <v>0</v>
      </c>
      <c r="F8" s="130">
        <f>BD!E39</f>
        <v>25</v>
      </c>
      <c r="G8" s="130">
        <f>BD!F39</f>
        <v>3</v>
      </c>
      <c r="H8" s="131">
        <f>BD!G39</f>
        <v>22</v>
      </c>
      <c r="I8" s="132">
        <f>BD!H39</f>
        <v>0.88</v>
      </c>
      <c r="J8" s="132">
        <f>BD!I39</f>
        <v>0.12</v>
      </c>
      <c r="K8" s="133">
        <f>BD!J39</f>
        <v>35</v>
      </c>
      <c r="L8" s="133">
        <f>BD!K39</f>
        <v>53.9</v>
      </c>
      <c r="M8" s="134">
        <f>IF(L8=0,0,L8-K8)</f>
        <v>18.899999999999999</v>
      </c>
    </row>
    <row r="9" spans="1:13" ht="21.9" customHeight="1" x14ac:dyDescent="0.3">
      <c r="C9" s="128">
        <f t="shared" ref="C9:C72" si="0">IF(D9="","",ROW(D9)-7)</f>
        <v>2</v>
      </c>
      <c r="D9" s="129" t="str">
        <f>IF(Produtos!D7="","",Produtos!D7)</f>
        <v>Produto da Empresa 02</v>
      </c>
      <c r="E9" s="130">
        <f>IF(Produtos!G7="",0,Produtos!G7)</f>
        <v>100</v>
      </c>
      <c r="F9" s="130">
        <f>BD!E40</f>
        <v>37</v>
      </c>
      <c r="G9" s="130">
        <f>BD!F40</f>
        <v>4</v>
      </c>
      <c r="H9" s="131">
        <f>BD!G40</f>
        <v>33</v>
      </c>
      <c r="I9" s="132">
        <f>BD!H40</f>
        <v>0.89189189189189189</v>
      </c>
      <c r="J9" s="132">
        <f>BD!I40</f>
        <v>0.10810810810810811</v>
      </c>
      <c r="K9" s="133">
        <f>BD!J40</f>
        <v>100</v>
      </c>
      <c r="L9" s="133">
        <f>BD!K40</f>
        <v>127</v>
      </c>
      <c r="M9" s="134">
        <f t="shared" ref="M9:M72" si="1">IF(L9=0,0,L9-K9)</f>
        <v>27</v>
      </c>
    </row>
    <row r="10" spans="1:13" ht="21.9" customHeight="1" x14ac:dyDescent="0.3">
      <c r="C10" s="128">
        <f t="shared" si="0"/>
        <v>3</v>
      </c>
      <c r="D10" s="129" t="str">
        <f>IF(Produtos!D8="","",Produtos!D8)</f>
        <v>Produto da Empresa 03</v>
      </c>
      <c r="E10" s="130">
        <f>IF(Produtos!G8="",0,Produtos!G8)</f>
        <v>200</v>
      </c>
      <c r="F10" s="130">
        <f>BD!E41</f>
        <v>40</v>
      </c>
      <c r="G10" s="130">
        <f>BD!F41</f>
        <v>5</v>
      </c>
      <c r="H10" s="131">
        <f>BD!G41</f>
        <v>35</v>
      </c>
      <c r="I10" s="132">
        <f>BD!H41</f>
        <v>0.875</v>
      </c>
      <c r="J10" s="132">
        <f>BD!I41</f>
        <v>0.125</v>
      </c>
      <c r="K10" s="133">
        <f>BD!J41</f>
        <v>37</v>
      </c>
      <c r="L10" s="133">
        <f>BD!K41</f>
        <v>65</v>
      </c>
      <c r="M10" s="134">
        <f t="shared" si="1"/>
        <v>28</v>
      </c>
    </row>
    <row r="11" spans="1:13" ht="21.9" customHeight="1" x14ac:dyDescent="0.3">
      <c r="C11" s="128">
        <f t="shared" si="0"/>
        <v>4</v>
      </c>
      <c r="D11" s="129" t="str">
        <f>IF(Produtos!D9="","",Produtos!D9)</f>
        <v>Produto da Empresa 04</v>
      </c>
      <c r="E11" s="130">
        <f>IF(Produtos!G9="",0,Produtos!G9)</f>
        <v>0</v>
      </c>
      <c r="F11" s="130">
        <f>BD!E42</f>
        <v>0</v>
      </c>
      <c r="G11" s="130">
        <f>BD!F42</f>
        <v>0</v>
      </c>
      <c r="H11" s="131">
        <f>BD!G42</f>
        <v>0</v>
      </c>
      <c r="I11" s="132">
        <f>BD!H42</f>
        <v>0</v>
      </c>
      <c r="J11" s="132">
        <f>BD!I42</f>
        <v>0</v>
      </c>
      <c r="K11" s="133">
        <f>BD!J42</f>
        <v>0</v>
      </c>
      <c r="L11" s="133">
        <f>BD!K42</f>
        <v>0</v>
      </c>
      <c r="M11" s="134">
        <f t="shared" si="1"/>
        <v>0</v>
      </c>
    </row>
    <row r="12" spans="1:13" ht="21.9" customHeight="1" x14ac:dyDescent="0.3">
      <c r="C12" s="128">
        <f t="shared" si="0"/>
        <v>5</v>
      </c>
      <c r="D12" s="129" t="str">
        <f>IF(Produtos!D10="","",Produtos!D10)</f>
        <v>Produto da Empresa 05</v>
      </c>
      <c r="E12" s="130">
        <f>IF(Produtos!G10="",0,Produtos!G10)</f>
        <v>0</v>
      </c>
      <c r="F12" s="130">
        <f>BD!E43</f>
        <v>0</v>
      </c>
      <c r="G12" s="130">
        <f>BD!F43</f>
        <v>0</v>
      </c>
      <c r="H12" s="131">
        <f>BD!G43</f>
        <v>0</v>
      </c>
      <c r="I12" s="132">
        <f>BD!H43</f>
        <v>0</v>
      </c>
      <c r="J12" s="132">
        <f>BD!I43</f>
        <v>0</v>
      </c>
      <c r="K12" s="133">
        <f>BD!J43</f>
        <v>0</v>
      </c>
      <c r="L12" s="133">
        <f>BD!K43</f>
        <v>0</v>
      </c>
      <c r="M12" s="134">
        <f t="shared" si="1"/>
        <v>0</v>
      </c>
    </row>
    <row r="13" spans="1:13" ht="21.9" customHeight="1" x14ac:dyDescent="0.3">
      <c r="C13" s="128" t="str">
        <f t="shared" si="0"/>
        <v/>
      </c>
      <c r="D13" s="129" t="str">
        <f>IF(Produtos!D11="","",Produtos!D11)</f>
        <v/>
      </c>
      <c r="E13" s="130">
        <f>IF(Produtos!G11="",0,Produtos!G11)</f>
        <v>0</v>
      </c>
      <c r="F13" s="130">
        <f>BD!E44</f>
        <v>0</v>
      </c>
      <c r="G13" s="130">
        <f>BD!F44</f>
        <v>0</v>
      </c>
      <c r="H13" s="131">
        <f>BD!G44</f>
        <v>0</v>
      </c>
      <c r="I13" s="132">
        <f>BD!H44</f>
        <v>0</v>
      </c>
      <c r="J13" s="132">
        <f>BD!I44</f>
        <v>0</v>
      </c>
      <c r="K13" s="133">
        <f>BD!J44</f>
        <v>0</v>
      </c>
      <c r="L13" s="133">
        <f>BD!K44</f>
        <v>0</v>
      </c>
      <c r="M13" s="134">
        <f t="shared" si="1"/>
        <v>0</v>
      </c>
    </row>
    <row r="14" spans="1:13" ht="21.9" customHeight="1" x14ac:dyDescent="0.3">
      <c r="C14" s="128" t="str">
        <f t="shared" si="0"/>
        <v/>
      </c>
      <c r="D14" s="129" t="str">
        <f>IF(Produtos!D12="","",Produtos!D12)</f>
        <v/>
      </c>
      <c r="E14" s="130">
        <f>IF(Produtos!G12="",0,Produtos!G12)</f>
        <v>0</v>
      </c>
      <c r="F14" s="130">
        <f>BD!E45</f>
        <v>0</v>
      </c>
      <c r="G14" s="130">
        <f>BD!F45</f>
        <v>0</v>
      </c>
      <c r="H14" s="131">
        <f>BD!G45</f>
        <v>0</v>
      </c>
      <c r="I14" s="132">
        <f>BD!H45</f>
        <v>0</v>
      </c>
      <c r="J14" s="132">
        <f>BD!I45</f>
        <v>0</v>
      </c>
      <c r="K14" s="133">
        <f>BD!J45</f>
        <v>0</v>
      </c>
      <c r="L14" s="133">
        <f>BD!K45</f>
        <v>0</v>
      </c>
      <c r="M14" s="134">
        <f t="shared" si="1"/>
        <v>0</v>
      </c>
    </row>
    <row r="15" spans="1:13" ht="21.9" customHeight="1" x14ac:dyDescent="0.3">
      <c r="C15" s="128" t="str">
        <f t="shared" si="0"/>
        <v/>
      </c>
      <c r="D15" s="129" t="str">
        <f>IF(Produtos!D13="","",Produtos!D13)</f>
        <v/>
      </c>
      <c r="E15" s="130">
        <f>IF(Produtos!G13="",0,Produtos!G13)</f>
        <v>0</v>
      </c>
      <c r="F15" s="130">
        <f>BD!E46</f>
        <v>0</v>
      </c>
      <c r="G15" s="130">
        <f>BD!F46</f>
        <v>0</v>
      </c>
      <c r="H15" s="131">
        <f>BD!G46</f>
        <v>0</v>
      </c>
      <c r="I15" s="132">
        <f>BD!H46</f>
        <v>0</v>
      </c>
      <c r="J15" s="132">
        <f>BD!I46</f>
        <v>0</v>
      </c>
      <c r="K15" s="133">
        <f>BD!J46</f>
        <v>0</v>
      </c>
      <c r="L15" s="133">
        <f>BD!K46</f>
        <v>0</v>
      </c>
      <c r="M15" s="134">
        <f t="shared" si="1"/>
        <v>0</v>
      </c>
    </row>
    <row r="16" spans="1:13" ht="21.9" customHeight="1" x14ac:dyDescent="0.3">
      <c r="C16" s="128" t="str">
        <f t="shared" si="0"/>
        <v/>
      </c>
      <c r="D16" s="129" t="str">
        <f>IF(Produtos!D14="","",Produtos!D14)</f>
        <v/>
      </c>
      <c r="E16" s="130">
        <f>IF(Produtos!G14="",0,Produtos!G14)</f>
        <v>0</v>
      </c>
      <c r="F16" s="130">
        <f>BD!E47</f>
        <v>0</v>
      </c>
      <c r="G16" s="130">
        <f>BD!F47</f>
        <v>0</v>
      </c>
      <c r="H16" s="131">
        <f>BD!G47</f>
        <v>0</v>
      </c>
      <c r="I16" s="132">
        <f>BD!H47</f>
        <v>0</v>
      </c>
      <c r="J16" s="132">
        <f>BD!I47</f>
        <v>0</v>
      </c>
      <c r="K16" s="133">
        <f>BD!J47</f>
        <v>0</v>
      </c>
      <c r="L16" s="133">
        <f>BD!K47</f>
        <v>0</v>
      </c>
      <c r="M16" s="134">
        <f t="shared" si="1"/>
        <v>0</v>
      </c>
    </row>
    <row r="17" spans="3:13" ht="21.9" customHeight="1" x14ac:dyDescent="0.3">
      <c r="C17" s="128" t="str">
        <f t="shared" si="0"/>
        <v/>
      </c>
      <c r="D17" s="129" t="str">
        <f>IF(Produtos!D15="","",Produtos!D15)</f>
        <v/>
      </c>
      <c r="E17" s="130">
        <f>IF(Produtos!G15="",0,Produtos!G15)</f>
        <v>0</v>
      </c>
      <c r="F17" s="130">
        <f>BD!E48</f>
        <v>0</v>
      </c>
      <c r="G17" s="130">
        <f>BD!F48</f>
        <v>0</v>
      </c>
      <c r="H17" s="131">
        <f>BD!G48</f>
        <v>0</v>
      </c>
      <c r="I17" s="132">
        <f>BD!H48</f>
        <v>0</v>
      </c>
      <c r="J17" s="132">
        <f>BD!I48</f>
        <v>0</v>
      </c>
      <c r="K17" s="133">
        <f>BD!J48</f>
        <v>0</v>
      </c>
      <c r="L17" s="133">
        <f>BD!K48</f>
        <v>0</v>
      </c>
      <c r="M17" s="134">
        <f t="shared" si="1"/>
        <v>0</v>
      </c>
    </row>
    <row r="18" spans="3:13" ht="21.9" customHeight="1" x14ac:dyDescent="0.3">
      <c r="C18" s="128" t="str">
        <f t="shared" si="0"/>
        <v/>
      </c>
      <c r="D18" s="129" t="str">
        <f>IF(Produtos!D16="","",Produtos!D16)</f>
        <v/>
      </c>
      <c r="E18" s="130">
        <f>IF(Produtos!G16="",0,Produtos!G16)</f>
        <v>0</v>
      </c>
      <c r="F18" s="130">
        <f>BD!E49</f>
        <v>0</v>
      </c>
      <c r="G18" s="130">
        <f>BD!F49</f>
        <v>0</v>
      </c>
      <c r="H18" s="131">
        <f>BD!G49</f>
        <v>0</v>
      </c>
      <c r="I18" s="132">
        <f>BD!H49</f>
        <v>0</v>
      </c>
      <c r="J18" s="132">
        <f>BD!I49</f>
        <v>0</v>
      </c>
      <c r="K18" s="133">
        <f>BD!J49</f>
        <v>0</v>
      </c>
      <c r="L18" s="133">
        <f>BD!K49</f>
        <v>0</v>
      </c>
      <c r="M18" s="134">
        <f t="shared" si="1"/>
        <v>0</v>
      </c>
    </row>
    <row r="19" spans="3:13" ht="21.9" customHeight="1" x14ac:dyDescent="0.3">
      <c r="C19" s="128" t="str">
        <f t="shared" si="0"/>
        <v/>
      </c>
      <c r="D19" s="129" t="str">
        <f>IF(Produtos!D17="","",Produtos!D17)</f>
        <v/>
      </c>
      <c r="E19" s="130">
        <f>IF(Produtos!G17="",0,Produtos!G17)</f>
        <v>0</v>
      </c>
      <c r="F19" s="130">
        <f>BD!E50</f>
        <v>0</v>
      </c>
      <c r="G19" s="130">
        <f>BD!F50</f>
        <v>0</v>
      </c>
      <c r="H19" s="131">
        <f>BD!G50</f>
        <v>0</v>
      </c>
      <c r="I19" s="132">
        <f>BD!H50</f>
        <v>0</v>
      </c>
      <c r="J19" s="132">
        <f>BD!I50</f>
        <v>0</v>
      </c>
      <c r="K19" s="133">
        <f>BD!J50</f>
        <v>0</v>
      </c>
      <c r="L19" s="133">
        <f>BD!K50</f>
        <v>0</v>
      </c>
      <c r="M19" s="134">
        <f t="shared" si="1"/>
        <v>0</v>
      </c>
    </row>
    <row r="20" spans="3:13" ht="21.9" customHeight="1" x14ac:dyDescent="0.3">
      <c r="C20" s="128" t="str">
        <f t="shared" si="0"/>
        <v/>
      </c>
      <c r="D20" s="129" t="str">
        <f>IF(Produtos!D18="","",Produtos!D18)</f>
        <v/>
      </c>
      <c r="E20" s="130">
        <f>IF(Produtos!G18="",0,Produtos!G18)</f>
        <v>0</v>
      </c>
      <c r="F20" s="130">
        <f>BD!E51</f>
        <v>0</v>
      </c>
      <c r="G20" s="130">
        <f>BD!F51</f>
        <v>0</v>
      </c>
      <c r="H20" s="131">
        <f>BD!G51</f>
        <v>0</v>
      </c>
      <c r="I20" s="132">
        <f>BD!H51</f>
        <v>0</v>
      </c>
      <c r="J20" s="132">
        <f>BD!I51</f>
        <v>0</v>
      </c>
      <c r="K20" s="133">
        <f>BD!J51</f>
        <v>0</v>
      </c>
      <c r="L20" s="133">
        <f>BD!K51</f>
        <v>0</v>
      </c>
      <c r="M20" s="134">
        <f t="shared" si="1"/>
        <v>0</v>
      </c>
    </row>
    <row r="21" spans="3:13" ht="21.9" customHeight="1" x14ac:dyDescent="0.3">
      <c r="C21" s="128" t="str">
        <f t="shared" si="0"/>
        <v/>
      </c>
      <c r="D21" s="129" t="str">
        <f>IF(Produtos!D19="","",Produtos!D19)</f>
        <v/>
      </c>
      <c r="E21" s="130">
        <f>IF(Produtos!G19="",0,Produtos!G19)</f>
        <v>0</v>
      </c>
      <c r="F21" s="130">
        <f>BD!E52</f>
        <v>0</v>
      </c>
      <c r="G21" s="130">
        <f>BD!F52</f>
        <v>0</v>
      </c>
      <c r="H21" s="131">
        <f>BD!G52</f>
        <v>0</v>
      </c>
      <c r="I21" s="132">
        <f>BD!H52</f>
        <v>0</v>
      </c>
      <c r="J21" s="132">
        <f>BD!I52</f>
        <v>0</v>
      </c>
      <c r="K21" s="133">
        <f>BD!J52</f>
        <v>0</v>
      </c>
      <c r="L21" s="133">
        <f>BD!K52</f>
        <v>0</v>
      </c>
      <c r="M21" s="134">
        <f t="shared" si="1"/>
        <v>0</v>
      </c>
    </row>
    <row r="22" spans="3:13" ht="21.9" customHeight="1" x14ac:dyDescent="0.3">
      <c r="C22" s="128" t="str">
        <f t="shared" si="0"/>
        <v/>
      </c>
      <c r="D22" s="129" t="str">
        <f>IF(Produtos!D20="","",Produtos!D20)</f>
        <v/>
      </c>
      <c r="E22" s="130">
        <f>IF(Produtos!G20="",0,Produtos!G20)</f>
        <v>0</v>
      </c>
      <c r="F22" s="130">
        <f>BD!E53</f>
        <v>0</v>
      </c>
      <c r="G22" s="130">
        <f>BD!F53</f>
        <v>0</v>
      </c>
      <c r="H22" s="131">
        <f>BD!G53</f>
        <v>0</v>
      </c>
      <c r="I22" s="132">
        <f>BD!H53</f>
        <v>0</v>
      </c>
      <c r="J22" s="132">
        <f>BD!I53</f>
        <v>0</v>
      </c>
      <c r="K22" s="133">
        <f>BD!J53</f>
        <v>0</v>
      </c>
      <c r="L22" s="133">
        <f>BD!K53</f>
        <v>0</v>
      </c>
      <c r="M22" s="134">
        <f t="shared" si="1"/>
        <v>0</v>
      </c>
    </row>
    <row r="23" spans="3:13" ht="21.9" customHeight="1" x14ac:dyDescent="0.3">
      <c r="C23" s="128" t="str">
        <f t="shared" si="0"/>
        <v/>
      </c>
      <c r="D23" s="129" t="str">
        <f>IF(Produtos!D21="","",Produtos!D21)</f>
        <v/>
      </c>
      <c r="E23" s="130">
        <f>IF(Produtos!G21="",0,Produtos!G21)</f>
        <v>0</v>
      </c>
      <c r="F23" s="130">
        <f>BD!E54</f>
        <v>0</v>
      </c>
      <c r="G23" s="130">
        <f>BD!F54</f>
        <v>0</v>
      </c>
      <c r="H23" s="131">
        <f>BD!G54</f>
        <v>0</v>
      </c>
      <c r="I23" s="132">
        <f>BD!H54</f>
        <v>0</v>
      </c>
      <c r="J23" s="132">
        <f>BD!I54</f>
        <v>0</v>
      </c>
      <c r="K23" s="133">
        <f>BD!J54</f>
        <v>0</v>
      </c>
      <c r="L23" s="133">
        <f>BD!K54</f>
        <v>0</v>
      </c>
      <c r="M23" s="134">
        <f t="shared" si="1"/>
        <v>0</v>
      </c>
    </row>
    <row r="24" spans="3:13" ht="21.9" customHeight="1" x14ac:dyDescent="0.3">
      <c r="C24" s="128" t="str">
        <f t="shared" si="0"/>
        <v/>
      </c>
      <c r="D24" s="129" t="str">
        <f>IF(Produtos!D22="","",Produtos!D22)</f>
        <v/>
      </c>
      <c r="E24" s="130">
        <f>IF(Produtos!G22="",0,Produtos!G22)</f>
        <v>0</v>
      </c>
      <c r="F24" s="130">
        <f>BD!E55</f>
        <v>0</v>
      </c>
      <c r="G24" s="130">
        <f>BD!F55</f>
        <v>0</v>
      </c>
      <c r="H24" s="131">
        <f>BD!G55</f>
        <v>0</v>
      </c>
      <c r="I24" s="132">
        <f>BD!H55</f>
        <v>0</v>
      </c>
      <c r="J24" s="132">
        <f>BD!I55</f>
        <v>0</v>
      </c>
      <c r="K24" s="133">
        <f>BD!J55</f>
        <v>0</v>
      </c>
      <c r="L24" s="133">
        <f>BD!K55</f>
        <v>0</v>
      </c>
      <c r="M24" s="134">
        <f t="shared" si="1"/>
        <v>0</v>
      </c>
    </row>
    <row r="25" spans="3:13" ht="21.9" customHeight="1" x14ac:dyDescent="0.3">
      <c r="C25" s="128" t="str">
        <f t="shared" si="0"/>
        <v/>
      </c>
      <c r="D25" s="129" t="str">
        <f>IF(Produtos!D23="","",Produtos!D23)</f>
        <v/>
      </c>
      <c r="E25" s="130">
        <f>IF(Produtos!G23="",0,Produtos!G23)</f>
        <v>0</v>
      </c>
      <c r="F25" s="130">
        <f>BD!E56</f>
        <v>0</v>
      </c>
      <c r="G25" s="130">
        <f>BD!F56</f>
        <v>0</v>
      </c>
      <c r="H25" s="131">
        <f>BD!G56</f>
        <v>0</v>
      </c>
      <c r="I25" s="132">
        <f>BD!H56</f>
        <v>0</v>
      </c>
      <c r="J25" s="132">
        <f>BD!I56</f>
        <v>0</v>
      </c>
      <c r="K25" s="133">
        <f>BD!J56</f>
        <v>0</v>
      </c>
      <c r="L25" s="133">
        <f>BD!K56</f>
        <v>0</v>
      </c>
      <c r="M25" s="134">
        <f t="shared" si="1"/>
        <v>0</v>
      </c>
    </row>
    <row r="26" spans="3:13" ht="21.9" customHeight="1" x14ac:dyDescent="0.3">
      <c r="C26" s="128" t="str">
        <f t="shared" si="0"/>
        <v/>
      </c>
      <c r="D26" s="129" t="str">
        <f>IF(Produtos!D24="","",Produtos!D24)</f>
        <v/>
      </c>
      <c r="E26" s="130">
        <f>IF(Produtos!G24="",0,Produtos!G24)</f>
        <v>0</v>
      </c>
      <c r="F26" s="130">
        <f>BD!E57</f>
        <v>0</v>
      </c>
      <c r="G26" s="130">
        <f>BD!F57</f>
        <v>0</v>
      </c>
      <c r="H26" s="131">
        <f>BD!G57</f>
        <v>0</v>
      </c>
      <c r="I26" s="132">
        <f>BD!H57</f>
        <v>0</v>
      </c>
      <c r="J26" s="132">
        <f>BD!I57</f>
        <v>0</v>
      </c>
      <c r="K26" s="133">
        <f>BD!J57</f>
        <v>0</v>
      </c>
      <c r="L26" s="133">
        <f>BD!K57</f>
        <v>0</v>
      </c>
      <c r="M26" s="134">
        <f t="shared" si="1"/>
        <v>0</v>
      </c>
    </row>
    <row r="27" spans="3:13" ht="21.9" customHeight="1" x14ac:dyDescent="0.3">
      <c r="C27" s="128" t="str">
        <f t="shared" si="0"/>
        <v/>
      </c>
      <c r="D27" s="129" t="str">
        <f>IF(Produtos!D25="","",Produtos!D25)</f>
        <v/>
      </c>
      <c r="E27" s="130">
        <f>IF(Produtos!G25="",0,Produtos!G25)</f>
        <v>0</v>
      </c>
      <c r="F27" s="130">
        <f>BD!E58</f>
        <v>0</v>
      </c>
      <c r="G27" s="130">
        <f>BD!F58</f>
        <v>0</v>
      </c>
      <c r="H27" s="131">
        <f>BD!G58</f>
        <v>0</v>
      </c>
      <c r="I27" s="132">
        <f>BD!H58</f>
        <v>0</v>
      </c>
      <c r="J27" s="132">
        <f>BD!I58</f>
        <v>0</v>
      </c>
      <c r="K27" s="133">
        <f>BD!J58</f>
        <v>0</v>
      </c>
      <c r="L27" s="133">
        <f>BD!K58</f>
        <v>0</v>
      </c>
      <c r="M27" s="134">
        <f t="shared" si="1"/>
        <v>0</v>
      </c>
    </row>
    <row r="28" spans="3:13" ht="21.9" customHeight="1" x14ac:dyDescent="0.3">
      <c r="C28" s="128" t="str">
        <f t="shared" si="0"/>
        <v/>
      </c>
      <c r="D28" s="129" t="str">
        <f>IF(Produtos!D26="","",Produtos!D26)</f>
        <v/>
      </c>
      <c r="E28" s="130">
        <f>IF(Produtos!G26="",0,Produtos!G26)</f>
        <v>0</v>
      </c>
      <c r="F28" s="130">
        <f>BD!E59</f>
        <v>0</v>
      </c>
      <c r="G28" s="130">
        <f>BD!F59</f>
        <v>0</v>
      </c>
      <c r="H28" s="131">
        <f>BD!G59</f>
        <v>0</v>
      </c>
      <c r="I28" s="132">
        <f>BD!H59</f>
        <v>0</v>
      </c>
      <c r="J28" s="132">
        <f>BD!I59</f>
        <v>0</v>
      </c>
      <c r="K28" s="133">
        <f>BD!J59</f>
        <v>0</v>
      </c>
      <c r="L28" s="133">
        <f>BD!K59</f>
        <v>0</v>
      </c>
      <c r="M28" s="134">
        <f t="shared" si="1"/>
        <v>0</v>
      </c>
    </row>
    <row r="29" spans="3:13" ht="21.9" customHeight="1" x14ac:dyDescent="0.3">
      <c r="C29" s="128" t="str">
        <f t="shared" si="0"/>
        <v/>
      </c>
      <c r="D29" s="129" t="str">
        <f>IF(Produtos!D27="","",Produtos!D27)</f>
        <v/>
      </c>
      <c r="E29" s="130">
        <f>IF(Produtos!G27="",0,Produtos!G27)</f>
        <v>0</v>
      </c>
      <c r="F29" s="130">
        <f>BD!E60</f>
        <v>0</v>
      </c>
      <c r="G29" s="130">
        <f>BD!F60</f>
        <v>0</v>
      </c>
      <c r="H29" s="131">
        <f>BD!G60</f>
        <v>0</v>
      </c>
      <c r="I29" s="132">
        <f>BD!H60</f>
        <v>0</v>
      </c>
      <c r="J29" s="132">
        <f>BD!I60</f>
        <v>0</v>
      </c>
      <c r="K29" s="133">
        <f>BD!J60</f>
        <v>0</v>
      </c>
      <c r="L29" s="133">
        <f>BD!K60</f>
        <v>0</v>
      </c>
      <c r="M29" s="134">
        <f t="shared" si="1"/>
        <v>0</v>
      </c>
    </row>
    <row r="30" spans="3:13" ht="21.9" customHeight="1" x14ac:dyDescent="0.3">
      <c r="C30" s="128" t="str">
        <f t="shared" si="0"/>
        <v/>
      </c>
      <c r="D30" s="129" t="str">
        <f>IF(Produtos!D28="","",Produtos!D28)</f>
        <v/>
      </c>
      <c r="E30" s="130">
        <f>IF(Produtos!G28="",0,Produtos!G28)</f>
        <v>0</v>
      </c>
      <c r="F30" s="130">
        <f>BD!E61</f>
        <v>0</v>
      </c>
      <c r="G30" s="130">
        <f>BD!F61</f>
        <v>0</v>
      </c>
      <c r="H30" s="131">
        <f>BD!G61</f>
        <v>0</v>
      </c>
      <c r="I30" s="132">
        <f>BD!H61</f>
        <v>0</v>
      </c>
      <c r="J30" s="132">
        <f>BD!I61</f>
        <v>0</v>
      </c>
      <c r="K30" s="133">
        <f>BD!J61</f>
        <v>0</v>
      </c>
      <c r="L30" s="133">
        <f>BD!K61</f>
        <v>0</v>
      </c>
      <c r="M30" s="134">
        <f t="shared" si="1"/>
        <v>0</v>
      </c>
    </row>
    <row r="31" spans="3:13" ht="21.9" customHeight="1" x14ac:dyDescent="0.3">
      <c r="C31" s="128" t="str">
        <f t="shared" si="0"/>
        <v/>
      </c>
      <c r="D31" s="129" t="str">
        <f>IF(Produtos!D29="","",Produtos!D29)</f>
        <v/>
      </c>
      <c r="E31" s="130">
        <f>IF(Produtos!G29="",0,Produtos!G29)</f>
        <v>0</v>
      </c>
      <c r="F31" s="130">
        <f>BD!E62</f>
        <v>0</v>
      </c>
      <c r="G31" s="130">
        <f>BD!F62</f>
        <v>0</v>
      </c>
      <c r="H31" s="131">
        <f>BD!G62</f>
        <v>0</v>
      </c>
      <c r="I31" s="132">
        <f>BD!H62</f>
        <v>0</v>
      </c>
      <c r="J31" s="132">
        <f>BD!I62</f>
        <v>0</v>
      </c>
      <c r="K31" s="133">
        <f>BD!J62</f>
        <v>0</v>
      </c>
      <c r="L31" s="133">
        <f>BD!K62</f>
        <v>0</v>
      </c>
      <c r="M31" s="134">
        <f t="shared" si="1"/>
        <v>0</v>
      </c>
    </row>
    <row r="32" spans="3:13" ht="21.9" customHeight="1" x14ac:dyDescent="0.3">
      <c r="C32" s="128" t="str">
        <f t="shared" si="0"/>
        <v/>
      </c>
      <c r="D32" s="129" t="str">
        <f>IF(Produtos!D30="","",Produtos!D30)</f>
        <v/>
      </c>
      <c r="E32" s="130">
        <f>IF(Produtos!G30="",0,Produtos!G30)</f>
        <v>0</v>
      </c>
      <c r="F32" s="130">
        <f>BD!E63</f>
        <v>0</v>
      </c>
      <c r="G32" s="130">
        <f>BD!F63</f>
        <v>0</v>
      </c>
      <c r="H32" s="131">
        <f>BD!G63</f>
        <v>0</v>
      </c>
      <c r="I32" s="132">
        <f>BD!H63</f>
        <v>0</v>
      </c>
      <c r="J32" s="132">
        <f>BD!I63</f>
        <v>0</v>
      </c>
      <c r="K32" s="133">
        <f>BD!J63</f>
        <v>0</v>
      </c>
      <c r="L32" s="133">
        <f>BD!K63</f>
        <v>0</v>
      </c>
      <c r="M32" s="134">
        <f t="shared" si="1"/>
        <v>0</v>
      </c>
    </row>
    <row r="33" spans="3:13" ht="21.9" customHeight="1" x14ac:dyDescent="0.3">
      <c r="C33" s="128" t="str">
        <f t="shared" si="0"/>
        <v/>
      </c>
      <c r="D33" s="129" t="str">
        <f>IF(Produtos!D31="","",Produtos!D31)</f>
        <v/>
      </c>
      <c r="E33" s="130">
        <f>IF(Produtos!G31="",0,Produtos!G31)</f>
        <v>0</v>
      </c>
      <c r="F33" s="130">
        <f>BD!E64</f>
        <v>0</v>
      </c>
      <c r="G33" s="130">
        <f>BD!F64</f>
        <v>0</v>
      </c>
      <c r="H33" s="131">
        <f>BD!G64</f>
        <v>0</v>
      </c>
      <c r="I33" s="132">
        <f>BD!H64</f>
        <v>0</v>
      </c>
      <c r="J33" s="132">
        <f>BD!I64</f>
        <v>0</v>
      </c>
      <c r="K33" s="133">
        <f>BD!J64</f>
        <v>0</v>
      </c>
      <c r="L33" s="133">
        <f>BD!K64</f>
        <v>0</v>
      </c>
      <c r="M33" s="134">
        <f t="shared" si="1"/>
        <v>0</v>
      </c>
    </row>
    <row r="34" spans="3:13" ht="21.9" customHeight="1" x14ac:dyDescent="0.3">
      <c r="C34" s="128" t="str">
        <f t="shared" si="0"/>
        <v/>
      </c>
      <c r="D34" s="129" t="str">
        <f>IF(Produtos!D32="","",Produtos!D32)</f>
        <v/>
      </c>
      <c r="E34" s="130">
        <f>IF(Produtos!G32="",0,Produtos!G32)</f>
        <v>0</v>
      </c>
      <c r="F34" s="130">
        <f>BD!E65</f>
        <v>0</v>
      </c>
      <c r="G34" s="130">
        <f>BD!F65</f>
        <v>0</v>
      </c>
      <c r="H34" s="131">
        <f>BD!G65</f>
        <v>0</v>
      </c>
      <c r="I34" s="132">
        <f>BD!H65</f>
        <v>0</v>
      </c>
      <c r="J34" s="132">
        <f>BD!I65</f>
        <v>0</v>
      </c>
      <c r="K34" s="133">
        <f>BD!J65</f>
        <v>0</v>
      </c>
      <c r="L34" s="133">
        <f>BD!K65</f>
        <v>0</v>
      </c>
      <c r="M34" s="134">
        <f t="shared" si="1"/>
        <v>0</v>
      </c>
    </row>
    <row r="35" spans="3:13" ht="21.9" customHeight="1" x14ac:dyDescent="0.3">
      <c r="C35" s="128" t="str">
        <f t="shared" si="0"/>
        <v/>
      </c>
      <c r="D35" s="129" t="str">
        <f>IF(Produtos!D33="","",Produtos!D33)</f>
        <v/>
      </c>
      <c r="E35" s="130">
        <f>IF(Produtos!G33="",0,Produtos!G33)</f>
        <v>0</v>
      </c>
      <c r="F35" s="130">
        <f>BD!E66</f>
        <v>0</v>
      </c>
      <c r="G35" s="130">
        <f>BD!F66</f>
        <v>0</v>
      </c>
      <c r="H35" s="131">
        <f>BD!G66</f>
        <v>0</v>
      </c>
      <c r="I35" s="132">
        <f>BD!H66</f>
        <v>0</v>
      </c>
      <c r="J35" s="132">
        <f>BD!I66</f>
        <v>0</v>
      </c>
      <c r="K35" s="133">
        <f>BD!J66</f>
        <v>0</v>
      </c>
      <c r="L35" s="133">
        <f>BD!K66</f>
        <v>0</v>
      </c>
      <c r="M35" s="134">
        <f t="shared" si="1"/>
        <v>0</v>
      </c>
    </row>
    <row r="36" spans="3:13" ht="21.9" customHeight="1" x14ac:dyDescent="0.3">
      <c r="C36" s="128" t="str">
        <f t="shared" si="0"/>
        <v/>
      </c>
      <c r="D36" s="129" t="str">
        <f>IF(Produtos!D34="","",Produtos!D34)</f>
        <v/>
      </c>
      <c r="E36" s="130">
        <f>IF(Produtos!G34="",0,Produtos!G34)</f>
        <v>0</v>
      </c>
      <c r="F36" s="130">
        <f>BD!E67</f>
        <v>0</v>
      </c>
      <c r="G36" s="130">
        <f>BD!F67</f>
        <v>0</v>
      </c>
      <c r="H36" s="131">
        <f>BD!G67</f>
        <v>0</v>
      </c>
      <c r="I36" s="132">
        <f>BD!H67</f>
        <v>0</v>
      </c>
      <c r="J36" s="132">
        <f>BD!I67</f>
        <v>0</v>
      </c>
      <c r="K36" s="133">
        <f>BD!J67</f>
        <v>0</v>
      </c>
      <c r="L36" s="133">
        <f>BD!K67</f>
        <v>0</v>
      </c>
      <c r="M36" s="134">
        <f t="shared" si="1"/>
        <v>0</v>
      </c>
    </row>
    <row r="37" spans="3:13" ht="21.9" customHeight="1" x14ac:dyDescent="0.3">
      <c r="C37" s="128" t="str">
        <f t="shared" si="0"/>
        <v/>
      </c>
      <c r="D37" s="129" t="str">
        <f>IF(Produtos!D35="","",Produtos!D35)</f>
        <v/>
      </c>
      <c r="E37" s="130">
        <f>IF(Produtos!G35="",0,Produtos!G35)</f>
        <v>0</v>
      </c>
      <c r="F37" s="130">
        <f>BD!E68</f>
        <v>0</v>
      </c>
      <c r="G37" s="130">
        <f>BD!F68</f>
        <v>0</v>
      </c>
      <c r="H37" s="131">
        <f>BD!G68</f>
        <v>0</v>
      </c>
      <c r="I37" s="132">
        <f>BD!H68</f>
        <v>0</v>
      </c>
      <c r="J37" s="132">
        <f>BD!I68</f>
        <v>0</v>
      </c>
      <c r="K37" s="133">
        <f>BD!J68</f>
        <v>0</v>
      </c>
      <c r="L37" s="133">
        <f>BD!K68</f>
        <v>0</v>
      </c>
      <c r="M37" s="134">
        <f t="shared" si="1"/>
        <v>0</v>
      </c>
    </row>
    <row r="38" spans="3:13" ht="21.9" customHeight="1" x14ac:dyDescent="0.3">
      <c r="C38" s="128" t="str">
        <f t="shared" si="0"/>
        <v/>
      </c>
      <c r="D38" s="129" t="str">
        <f>IF(Produtos!D36="","",Produtos!D36)</f>
        <v/>
      </c>
      <c r="E38" s="130">
        <f>IF(Produtos!G36="",0,Produtos!G36)</f>
        <v>0</v>
      </c>
      <c r="F38" s="130">
        <f>BD!E69</f>
        <v>0</v>
      </c>
      <c r="G38" s="130">
        <f>BD!F69</f>
        <v>0</v>
      </c>
      <c r="H38" s="131">
        <f>BD!G69</f>
        <v>0</v>
      </c>
      <c r="I38" s="132">
        <f>BD!H69</f>
        <v>0</v>
      </c>
      <c r="J38" s="132">
        <f>BD!I69</f>
        <v>0</v>
      </c>
      <c r="K38" s="133">
        <f>BD!J69</f>
        <v>0</v>
      </c>
      <c r="L38" s="133">
        <f>BD!K69</f>
        <v>0</v>
      </c>
      <c r="M38" s="134">
        <f t="shared" si="1"/>
        <v>0</v>
      </c>
    </row>
    <row r="39" spans="3:13" ht="21.9" customHeight="1" x14ac:dyDescent="0.3">
      <c r="C39" s="128" t="str">
        <f t="shared" si="0"/>
        <v/>
      </c>
      <c r="D39" s="129" t="str">
        <f>IF(Produtos!D37="","",Produtos!D37)</f>
        <v/>
      </c>
      <c r="E39" s="130">
        <f>IF(Produtos!G37="",0,Produtos!G37)</f>
        <v>0</v>
      </c>
      <c r="F39" s="130">
        <f>BD!E70</f>
        <v>0</v>
      </c>
      <c r="G39" s="130">
        <f>BD!F70</f>
        <v>0</v>
      </c>
      <c r="H39" s="131">
        <f>BD!G70</f>
        <v>0</v>
      </c>
      <c r="I39" s="132">
        <f>BD!H70</f>
        <v>0</v>
      </c>
      <c r="J39" s="132">
        <f>BD!I70</f>
        <v>0</v>
      </c>
      <c r="K39" s="133">
        <f>BD!J70</f>
        <v>0</v>
      </c>
      <c r="L39" s="133">
        <f>BD!K70</f>
        <v>0</v>
      </c>
      <c r="M39" s="134">
        <f t="shared" si="1"/>
        <v>0</v>
      </c>
    </row>
    <row r="40" spans="3:13" ht="21.9" customHeight="1" x14ac:dyDescent="0.3">
      <c r="C40" s="128" t="str">
        <f t="shared" si="0"/>
        <v/>
      </c>
      <c r="D40" s="129" t="str">
        <f>IF(Produtos!D38="","",Produtos!D38)</f>
        <v/>
      </c>
      <c r="E40" s="130">
        <f>IF(Produtos!G38="",0,Produtos!G38)</f>
        <v>0</v>
      </c>
      <c r="F40" s="130">
        <f>BD!E71</f>
        <v>0</v>
      </c>
      <c r="G40" s="130">
        <f>BD!F71</f>
        <v>0</v>
      </c>
      <c r="H40" s="131">
        <f>BD!G71</f>
        <v>0</v>
      </c>
      <c r="I40" s="132">
        <f>BD!H71</f>
        <v>0</v>
      </c>
      <c r="J40" s="132">
        <f>BD!I71</f>
        <v>0</v>
      </c>
      <c r="K40" s="133">
        <f>BD!J71</f>
        <v>0</v>
      </c>
      <c r="L40" s="133">
        <f>BD!K71</f>
        <v>0</v>
      </c>
      <c r="M40" s="134">
        <f t="shared" si="1"/>
        <v>0</v>
      </c>
    </row>
    <row r="41" spans="3:13" ht="21.9" customHeight="1" x14ac:dyDescent="0.3">
      <c r="C41" s="128" t="str">
        <f t="shared" si="0"/>
        <v/>
      </c>
      <c r="D41" s="129" t="str">
        <f>IF(Produtos!D39="","",Produtos!D39)</f>
        <v/>
      </c>
      <c r="E41" s="130">
        <f>IF(Produtos!G39="",0,Produtos!G39)</f>
        <v>0</v>
      </c>
      <c r="F41" s="130">
        <f>BD!E72</f>
        <v>0</v>
      </c>
      <c r="G41" s="130">
        <f>BD!F72</f>
        <v>0</v>
      </c>
      <c r="H41" s="131">
        <f>BD!G72</f>
        <v>0</v>
      </c>
      <c r="I41" s="132">
        <f>BD!H72</f>
        <v>0</v>
      </c>
      <c r="J41" s="132">
        <f>BD!I72</f>
        <v>0</v>
      </c>
      <c r="K41" s="133">
        <f>BD!J72</f>
        <v>0</v>
      </c>
      <c r="L41" s="133">
        <f>BD!K72</f>
        <v>0</v>
      </c>
      <c r="M41" s="134">
        <f t="shared" si="1"/>
        <v>0</v>
      </c>
    </row>
    <row r="42" spans="3:13" ht="21.9" customHeight="1" x14ac:dyDescent="0.3">
      <c r="C42" s="128" t="str">
        <f t="shared" si="0"/>
        <v/>
      </c>
      <c r="D42" s="129" t="str">
        <f>IF(Produtos!D40="","",Produtos!D40)</f>
        <v/>
      </c>
      <c r="E42" s="130">
        <f>IF(Produtos!G40="",0,Produtos!G40)</f>
        <v>0</v>
      </c>
      <c r="F42" s="130">
        <f>BD!E73</f>
        <v>0</v>
      </c>
      <c r="G42" s="130">
        <f>BD!F73</f>
        <v>0</v>
      </c>
      <c r="H42" s="131">
        <f>BD!G73</f>
        <v>0</v>
      </c>
      <c r="I42" s="132">
        <f>BD!H73</f>
        <v>0</v>
      </c>
      <c r="J42" s="132">
        <f>BD!I73</f>
        <v>0</v>
      </c>
      <c r="K42" s="133">
        <f>BD!J73</f>
        <v>0</v>
      </c>
      <c r="L42" s="133">
        <f>BD!K73</f>
        <v>0</v>
      </c>
      <c r="M42" s="134">
        <f t="shared" si="1"/>
        <v>0</v>
      </c>
    </row>
    <row r="43" spans="3:13" ht="21.9" customHeight="1" x14ac:dyDescent="0.3">
      <c r="C43" s="128" t="str">
        <f t="shared" si="0"/>
        <v/>
      </c>
      <c r="D43" s="129" t="str">
        <f>IF(Produtos!D41="","",Produtos!D41)</f>
        <v/>
      </c>
      <c r="E43" s="130">
        <f>IF(Produtos!G41="",0,Produtos!G41)</f>
        <v>0</v>
      </c>
      <c r="F43" s="130">
        <f>BD!E74</f>
        <v>0</v>
      </c>
      <c r="G43" s="130">
        <f>BD!F74</f>
        <v>0</v>
      </c>
      <c r="H43" s="131">
        <f>BD!G74</f>
        <v>0</v>
      </c>
      <c r="I43" s="132">
        <f>BD!H74</f>
        <v>0</v>
      </c>
      <c r="J43" s="132">
        <f>BD!I74</f>
        <v>0</v>
      </c>
      <c r="K43" s="133">
        <f>BD!J74</f>
        <v>0</v>
      </c>
      <c r="L43" s="133">
        <f>BD!K74</f>
        <v>0</v>
      </c>
      <c r="M43" s="134">
        <f t="shared" si="1"/>
        <v>0</v>
      </c>
    </row>
    <row r="44" spans="3:13" ht="21.9" customHeight="1" x14ac:dyDescent="0.3">
      <c r="C44" s="128" t="str">
        <f t="shared" si="0"/>
        <v/>
      </c>
      <c r="D44" s="129" t="str">
        <f>IF(Produtos!D42="","",Produtos!D42)</f>
        <v/>
      </c>
      <c r="E44" s="130">
        <f>IF(Produtos!G42="",0,Produtos!G42)</f>
        <v>0</v>
      </c>
      <c r="F44" s="130">
        <f>BD!E75</f>
        <v>0</v>
      </c>
      <c r="G44" s="130">
        <f>BD!F75</f>
        <v>0</v>
      </c>
      <c r="H44" s="131">
        <f>BD!G75</f>
        <v>0</v>
      </c>
      <c r="I44" s="132">
        <f>BD!H75</f>
        <v>0</v>
      </c>
      <c r="J44" s="132">
        <f>BD!I75</f>
        <v>0</v>
      </c>
      <c r="K44" s="133">
        <f>BD!J75</f>
        <v>0</v>
      </c>
      <c r="L44" s="133">
        <f>BD!K75</f>
        <v>0</v>
      </c>
      <c r="M44" s="134">
        <f t="shared" si="1"/>
        <v>0</v>
      </c>
    </row>
    <row r="45" spans="3:13" ht="21.9" customHeight="1" x14ac:dyDescent="0.3">
      <c r="C45" s="128" t="str">
        <f t="shared" si="0"/>
        <v/>
      </c>
      <c r="D45" s="129" t="str">
        <f>IF(Produtos!D43="","",Produtos!D43)</f>
        <v/>
      </c>
      <c r="E45" s="130">
        <f>IF(Produtos!G43="",0,Produtos!G43)</f>
        <v>0</v>
      </c>
      <c r="F45" s="130">
        <f>BD!E76</f>
        <v>0</v>
      </c>
      <c r="G45" s="130">
        <f>BD!F76</f>
        <v>0</v>
      </c>
      <c r="H45" s="131">
        <f>BD!G76</f>
        <v>0</v>
      </c>
      <c r="I45" s="132">
        <f>BD!H76</f>
        <v>0</v>
      </c>
      <c r="J45" s="132">
        <f>BD!I76</f>
        <v>0</v>
      </c>
      <c r="K45" s="133">
        <f>BD!J76</f>
        <v>0</v>
      </c>
      <c r="L45" s="133">
        <f>BD!K76</f>
        <v>0</v>
      </c>
      <c r="M45" s="134">
        <f t="shared" si="1"/>
        <v>0</v>
      </c>
    </row>
    <row r="46" spans="3:13" ht="21.9" customHeight="1" x14ac:dyDescent="0.3">
      <c r="C46" s="128" t="str">
        <f t="shared" si="0"/>
        <v/>
      </c>
      <c r="D46" s="129" t="str">
        <f>IF(Produtos!D44="","",Produtos!D44)</f>
        <v/>
      </c>
      <c r="E46" s="130">
        <f>IF(Produtos!G44="",0,Produtos!G44)</f>
        <v>0</v>
      </c>
      <c r="F46" s="130">
        <f>BD!E77</f>
        <v>0</v>
      </c>
      <c r="G46" s="130">
        <f>BD!F77</f>
        <v>0</v>
      </c>
      <c r="H46" s="131">
        <f>BD!G77</f>
        <v>0</v>
      </c>
      <c r="I46" s="132">
        <f>BD!H77</f>
        <v>0</v>
      </c>
      <c r="J46" s="132">
        <f>BD!I77</f>
        <v>0</v>
      </c>
      <c r="K46" s="133">
        <f>BD!J77</f>
        <v>0</v>
      </c>
      <c r="L46" s="133">
        <f>BD!K77</f>
        <v>0</v>
      </c>
      <c r="M46" s="134">
        <f t="shared" si="1"/>
        <v>0</v>
      </c>
    </row>
    <row r="47" spans="3:13" ht="21.9" customHeight="1" x14ac:dyDescent="0.3">
      <c r="C47" s="128" t="str">
        <f t="shared" si="0"/>
        <v/>
      </c>
      <c r="D47" s="129" t="str">
        <f>IF(Produtos!D45="","",Produtos!D45)</f>
        <v/>
      </c>
      <c r="E47" s="130">
        <f>IF(Produtos!G45="",0,Produtos!G45)</f>
        <v>0</v>
      </c>
      <c r="F47" s="130">
        <f>BD!E78</f>
        <v>0</v>
      </c>
      <c r="G47" s="130">
        <f>BD!F78</f>
        <v>0</v>
      </c>
      <c r="H47" s="131">
        <f>BD!G78</f>
        <v>0</v>
      </c>
      <c r="I47" s="132">
        <f>BD!H78</f>
        <v>0</v>
      </c>
      <c r="J47" s="132">
        <f>BD!I78</f>
        <v>0</v>
      </c>
      <c r="K47" s="133">
        <f>BD!J78</f>
        <v>0</v>
      </c>
      <c r="L47" s="133">
        <f>BD!K78</f>
        <v>0</v>
      </c>
      <c r="M47" s="134">
        <f t="shared" si="1"/>
        <v>0</v>
      </c>
    </row>
    <row r="48" spans="3:13" ht="21.9" customHeight="1" x14ac:dyDescent="0.3">
      <c r="C48" s="128" t="str">
        <f t="shared" si="0"/>
        <v/>
      </c>
      <c r="D48" s="129" t="str">
        <f>IF(Produtos!D46="","",Produtos!D46)</f>
        <v/>
      </c>
      <c r="E48" s="130">
        <f>IF(Produtos!G46="",0,Produtos!G46)</f>
        <v>0</v>
      </c>
      <c r="F48" s="130">
        <f>BD!E79</f>
        <v>0</v>
      </c>
      <c r="G48" s="130">
        <f>BD!F79</f>
        <v>0</v>
      </c>
      <c r="H48" s="131">
        <f>BD!G79</f>
        <v>0</v>
      </c>
      <c r="I48" s="132">
        <f>BD!H79</f>
        <v>0</v>
      </c>
      <c r="J48" s="132">
        <f>BD!I79</f>
        <v>0</v>
      </c>
      <c r="K48" s="133">
        <f>BD!J79</f>
        <v>0</v>
      </c>
      <c r="L48" s="133">
        <f>BD!K79</f>
        <v>0</v>
      </c>
      <c r="M48" s="134">
        <f t="shared" si="1"/>
        <v>0</v>
      </c>
    </row>
    <row r="49" spans="3:13" ht="21.9" customHeight="1" x14ac:dyDescent="0.3">
      <c r="C49" s="128" t="str">
        <f t="shared" si="0"/>
        <v/>
      </c>
      <c r="D49" s="129" t="str">
        <f>IF(Produtos!D47="","",Produtos!D47)</f>
        <v/>
      </c>
      <c r="E49" s="130">
        <f>IF(Produtos!G47="",0,Produtos!G47)</f>
        <v>0</v>
      </c>
      <c r="F49" s="130">
        <f>BD!E80</f>
        <v>0</v>
      </c>
      <c r="G49" s="130">
        <f>BD!F80</f>
        <v>0</v>
      </c>
      <c r="H49" s="131">
        <f>BD!G80</f>
        <v>0</v>
      </c>
      <c r="I49" s="132">
        <f>BD!H80</f>
        <v>0</v>
      </c>
      <c r="J49" s="132">
        <f>BD!I80</f>
        <v>0</v>
      </c>
      <c r="K49" s="133">
        <f>BD!J80</f>
        <v>0</v>
      </c>
      <c r="L49" s="133">
        <f>BD!K80</f>
        <v>0</v>
      </c>
      <c r="M49" s="134">
        <f t="shared" si="1"/>
        <v>0</v>
      </c>
    </row>
    <row r="50" spans="3:13" ht="21.9" customHeight="1" x14ac:dyDescent="0.3">
      <c r="C50" s="128" t="str">
        <f t="shared" si="0"/>
        <v/>
      </c>
      <c r="D50" s="129" t="str">
        <f>IF(Produtos!D48="","",Produtos!D48)</f>
        <v/>
      </c>
      <c r="E50" s="130">
        <f>IF(Produtos!G48="",0,Produtos!G48)</f>
        <v>0</v>
      </c>
      <c r="F50" s="130">
        <f>BD!E81</f>
        <v>0</v>
      </c>
      <c r="G50" s="130">
        <f>BD!F81</f>
        <v>0</v>
      </c>
      <c r="H50" s="131">
        <f>BD!G81</f>
        <v>0</v>
      </c>
      <c r="I50" s="132">
        <f>BD!H81</f>
        <v>0</v>
      </c>
      <c r="J50" s="132">
        <f>BD!I81</f>
        <v>0</v>
      </c>
      <c r="K50" s="133">
        <f>BD!J81</f>
        <v>0</v>
      </c>
      <c r="L50" s="133">
        <f>BD!K81</f>
        <v>0</v>
      </c>
      <c r="M50" s="134">
        <f t="shared" si="1"/>
        <v>0</v>
      </c>
    </row>
    <row r="51" spans="3:13" ht="21.9" customHeight="1" x14ac:dyDescent="0.3">
      <c r="C51" s="128" t="str">
        <f t="shared" si="0"/>
        <v/>
      </c>
      <c r="D51" s="129" t="str">
        <f>IF(Produtos!D49="","",Produtos!D49)</f>
        <v/>
      </c>
      <c r="E51" s="130">
        <f>IF(Produtos!G49="",0,Produtos!G49)</f>
        <v>0</v>
      </c>
      <c r="F51" s="130">
        <f>BD!E82</f>
        <v>0</v>
      </c>
      <c r="G51" s="130">
        <f>BD!F82</f>
        <v>0</v>
      </c>
      <c r="H51" s="131">
        <f>BD!G82</f>
        <v>0</v>
      </c>
      <c r="I51" s="132">
        <f>BD!H82</f>
        <v>0</v>
      </c>
      <c r="J51" s="132">
        <f>BD!I82</f>
        <v>0</v>
      </c>
      <c r="K51" s="133">
        <f>BD!J82</f>
        <v>0</v>
      </c>
      <c r="L51" s="133">
        <f>BD!K82</f>
        <v>0</v>
      </c>
      <c r="M51" s="134">
        <f t="shared" si="1"/>
        <v>0</v>
      </c>
    </row>
    <row r="52" spans="3:13" ht="21.9" customHeight="1" x14ac:dyDescent="0.3">
      <c r="C52" s="128" t="str">
        <f t="shared" si="0"/>
        <v/>
      </c>
      <c r="D52" s="129" t="str">
        <f>IF(Produtos!D50="","",Produtos!D50)</f>
        <v/>
      </c>
      <c r="E52" s="130">
        <f>IF(Produtos!G50="",0,Produtos!G50)</f>
        <v>0</v>
      </c>
      <c r="F52" s="130">
        <f>BD!E83</f>
        <v>0</v>
      </c>
      <c r="G52" s="130">
        <f>BD!F83</f>
        <v>0</v>
      </c>
      <c r="H52" s="131">
        <f>BD!G83</f>
        <v>0</v>
      </c>
      <c r="I52" s="132">
        <f>BD!H83</f>
        <v>0</v>
      </c>
      <c r="J52" s="132">
        <f>BD!I83</f>
        <v>0</v>
      </c>
      <c r="K52" s="133">
        <f>BD!J83</f>
        <v>0</v>
      </c>
      <c r="L52" s="133">
        <f>BD!K83</f>
        <v>0</v>
      </c>
      <c r="M52" s="134">
        <f t="shared" si="1"/>
        <v>0</v>
      </c>
    </row>
    <row r="53" spans="3:13" ht="21.9" customHeight="1" x14ac:dyDescent="0.3">
      <c r="C53" s="128" t="str">
        <f t="shared" si="0"/>
        <v/>
      </c>
      <c r="D53" s="129" t="str">
        <f>IF(Produtos!D51="","",Produtos!D51)</f>
        <v/>
      </c>
      <c r="E53" s="130">
        <f>IF(Produtos!G51="",0,Produtos!G51)</f>
        <v>0</v>
      </c>
      <c r="F53" s="130">
        <f>BD!E84</f>
        <v>0</v>
      </c>
      <c r="G53" s="130">
        <f>BD!F84</f>
        <v>0</v>
      </c>
      <c r="H53" s="131">
        <f>BD!G84</f>
        <v>0</v>
      </c>
      <c r="I53" s="132">
        <f>BD!H84</f>
        <v>0</v>
      </c>
      <c r="J53" s="132">
        <f>BD!I84</f>
        <v>0</v>
      </c>
      <c r="K53" s="133">
        <f>BD!J84</f>
        <v>0</v>
      </c>
      <c r="L53" s="133">
        <f>BD!K84</f>
        <v>0</v>
      </c>
      <c r="M53" s="134">
        <f t="shared" si="1"/>
        <v>0</v>
      </c>
    </row>
    <row r="54" spans="3:13" ht="21.9" customHeight="1" x14ac:dyDescent="0.3">
      <c r="C54" s="128" t="str">
        <f t="shared" si="0"/>
        <v/>
      </c>
      <c r="D54" s="129" t="str">
        <f>IF(Produtos!D52="","",Produtos!D52)</f>
        <v/>
      </c>
      <c r="E54" s="130">
        <f>IF(Produtos!G52="",0,Produtos!G52)</f>
        <v>0</v>
      </c>
      <c r="F54" s="130">
        <f>BD!E85</f>
        <v>0</v>
      </c>
      <c r="G54" s="130">
        <f>BD!F85</f>
        <v>0</v>
      </c>
      <c r="H54" s="131">
        <f>BD!G85</f>
        <v>0</v>
      </c>
      <c r="I54" s="132">
        <f>BD!H85</f>
        <v>0</v>
      </c>
      <c r="J54" s="132">
        <f>BD!I85</f>
        <v>0</v>
      </c>
      <c r="K54" s="133">
        <f>BD!J85</f>
        <v>0</v>
      </c>
      <c r="L54" s="133">
        <f>BD!K85</f>
        <v>0</v>
      </c>
      <c r="M54" s="134">
        <f t="shared" si="1"/>
        <v>0</v>
      </c>
    </row>
    <row r="55" spans="3:13" ht="21.9" customHeight="1" x14ac:dyDescent="0.3">
      <c r="C55" s="128" t="str">
        <f t="shared" si="0"/>
        <v/>
      </c>
      <c r="D55" s="129" t="str">
        <f>IF(Produtos!D53="","",Produtos!D53)</f>
        <v/>
      </c>
      <c r="E55" s="130">
        <f>IF(Produtos!G53="",0,Produtos!G53)</f>
        <v>0</v>
      </c>
      <c r="F55" s="130">
        <f>BD!E86</f>
        <v>0</v>
      </c>
      <c r="G55" s="130">
        <f>BD!F86</f>
        <v>0</v>
      </c>
      <c r="H55" s="131">
        <f>BD!G86</f>
        <v>0</v>
      </c>
      <c r="I55" s="132">
        <f>BD!H86</f>
        <v>0</v>
      </c>
      <c r="J55" s="132">
        <f>BD!I86</f>
        <v>0</v>
      </c>
      <c r="K55" s="133">
        <f>BD!J86</f>
        <v>0</v>
      </c>
      <c r="L55" s="133">
        <f>BD!K86</f>
        <v>0</v>
      </c>
      <c r="M55" s="134">
        <f t="shared" si="1"/>
        <v>0</v>
      </c>
    </row>
    <row r="56" spans="3:13" ht="21.9" customHeight="1" x14ac:dyDescent="0.3">
      <c r="C56" s="128" t="str">
        <f t="shared" si="0"/>
        <v/>
      </c>
      <c r="D56" s="129" t="str">
        <f>IF(Produtos!D54="","",Produtos!D54)</f>
        <v/>
      </c>
      <c r="E56" s="130">
        <f>IF(Produtos!G54="",0,Produtos!G54)</f>
        <v>0</v>
      </c>
      <c r="F56" s="130">
        <f>BD!E87</f>
        <v>0</v>
      </c>
      <c r="G56" s="130">
        <f>BD!F87</f>
        <v>0</v>
      </c>
      <c r="H56" s="131">
        <f>BD!G87</f>
        <v>0</v>
      </c>
      <c r="I56" s="132">
        <f>BD!H87</f>
        <v>0</v>
      </c>
      <c r="J56" s="132">
        <f>BD!I87</f>
        <v>0</v>
      </c>
      <c r="K56" s="133">
        <f>BD!J87</f>
        <v>0</v>
      </c>
      <c r="L56" s="133">
        <f>BD!K87</f>
        <v>0</v>
      </c>
      <c r="M56" s="134">
        <f t="shared" si="1"/>
        <v>0</v>
      </c>
    </row>
    <row r="57" spans="3:13" ht="21.9" customHeight="1" x14ac:dyDescent="0.3">
      <c r="C57" s="128" t="str">
        <f t="shared" si="0"/>
        <v/>
      </c>
      <c r="D57" s="129" t="str">
        <f>IF(Produtos!D55="","",Produtos!D55)</f>
        <v/>
      </c>
      <c r="E57" s="130">
        <f>IF(Produtos!G55="",0,Produtos!G55)</f>
        <v>0</v>
      </c>
      <c r="F57" s="130">
        <f>BD!E88</f>
        <v>0</v>
      </c>
      <c r="G57" s="130">
        <f>BD!F88</f>
        <v>0</v>
      </c>
      <c r="H57" s="131">
        <f>BD!G88</f>
        <v>0</v>
      </c>
      <c r="I57" s="132">
        <f>BD!H88</f>
        <v>0</v>
      </c>
      <c r="J57" s="132">
        <f>BD!I88</f>
        <v>0</v>
      </c>
      <c r="K57" s="133">
        <f>BD!J88</f>
        <v>0</v>
      </c>
      <c r="L57" s="133">
        <f>BD!K88</f>
        <v>0</v>
      </c>
      <c r="M57" s="134">
        <f t="shared" si="1"/>
        <v>0</v>
      </c>
    </row>
    <row r="58" spans="3:13" ht="21.9" customHeight="1" x14ac:dyDescent="0.3">
      <c r="C58" s="128" t="str">
        <f t="shared" si="0"/>
        <v/>
      </c>
      <c r="D58" s="129" t="str">
        <f>IF(Produtos!D56="","",Produtos!D56)</f>
        <v/>
      </c>
      <c r="E58" s="130">
        <f>IF(Produtos!G56="",0,Produtos!G56)</f>
        <v>0</v>
      </c>
      <c r="F58" s="130">
        <f>BD!E89</f>
        <v>0</v>
      </c>
      <c r="G58" s="130">
        <f>BD!F89</f>
        <v>0</v>
      </c>
      <c r="H58" s="131">
        <f>BD!G89</f>
        <v>0</v>
      </c>
      <c r="I58" s="132">
        <f>BD!H89</f>
        <v>0</v>
      </c>
      <c r="J58" s="132">
        <f>BD!I89</f>
        <v>0</v>
      </c>
      <c r="K58" s="133">
        <f>BD!J89</f>
        <v>0</v>
      </c>
      <c r="L58" s="133">
        <f>BD!K89</f>
        <v>0</v>
      </c>
      <c r="M58" s="134">
        <f t="shared" si="1"/>
        <v>0</v>
      </c>
    </row>
    <row r="59" spans="3:13" ht="21.9" customHeight="1" x14ac:dyDescent="0.3">
      <c r="C59" s="128" t="str">
        <f t="shared" si="0"/>
        <v/>
      </c>
      <c r="D59" s="129" t="str">
        <f>IF(Produtos!D57="","",Produtos!D57)</f>
        <v/>
      </c>
      <c r="E59" s="130">
        <f>IF(Produtos!G57="",0,Produtos!G57)</f>
        <v>0</v>
      </c>
      <c r="F59" s="130">
        <f>BD!E90</f>
        <v>0</v>
      </c>
      <c r="G59" s="130">
        <f>BD!F90</f>
        <v>0</v>
      </c>
      <c r="H59" s="131">
        <f>BD!G90</f>
        <v>0</v>
      </c>
      <c r="I59" s="132">
        <f>BD!H90</f>
        <v>0</v>
      </c>
      <c r="J59" s="132">
        <f>BD!I90</f>
        <v>0</v>
      </c>
      <c r="K59" s="133">
        <f>BD!J90</f>
        <v>0</v>
      </c>
      <c r="L59" s="133">
        <f>BD!K90</f>
        <v>0</v>
      </c>
      <c r="M59" s="134">
        <f t="shared" si="1"/>
        <v>0</v>
      </c>
    </row>
    <row r="60" spans="3:13" ht="21.9" customHeight="1" x14ac:dyDescent="0.3">
      <c r="C60" s="128" t="str">
        <f t="shared" si="0"/>
        <v/>
      </c>
      <c r="D60" s="129" t="str">
        <f>IF(Produtos!D58="","",Produtos!D58)</f>
        <v/>
      </c>
      <c r="E60" s="130">
        <f>IF(Produtos!G58="",0,Produtos!G58)</f>
        <v>0</v>
      </c>
      <c r="F60" s="130">
        <f>BD!E91</f>
        <v>0</v>
      </c>
      <c r="G60" s="130">
        <f>BD!F91</f>
        <v>0</v>
      </c>
      <c r="H60" s="131">
        <f>BD!G91</f>
        <v>0</v>
      </c>
      <c r="I60" s="132">
        <f>BD!H91</f>
        <v>0</v>
      </c>
      <c r="J60" s="132">
        <f>BD!I91</f>
        <v>0</v>
      </c>
      <c r="K60" s="133">
        <f>BD!J91</f>
        <v>0</v>
      </c>
      <c r="L60" s="133">
        <f>BD!K91</f>
        <v>0</v>
      </c>
      <c r="M60" s="134">
        <f t="shared" si="1"/>
        <v>0</v>
      </c>
    </row>
    <row r="61" spans="3:13" ht="21.9" customHeight="1" x14ac:dyDescent="0.3">
      <c r="C61" s="128" t="str">
        <f t="shared" si="0"/>
        <v/>
      </c>
      <c r="D61" s="129" t="str">
        <f>IF(Produtos!D59="","",Produtos!D59)</f>
        <v/>
      </c>
      <c r="E61" s="130">
        <f>IF(Produtos!G59="",0,Produtos!G59)</f>
        <v>0</v>
      </c>
      <c r="F61" s="130">
        <f>BD!E92</f>
        <v>0</v>
      </c>
      <c r="G61" s="130">
        <f>BD!F92</f>
        <v>0</v>
      </c>
      <c r="H61" s="131">
        <f>BD!G92</f>
        <v>0</v>
      </c>
      <c r="I61" s="132">
        <f>BD!H92</f>
        <v>0</v>
      </c>
      <c r="J61" s="132">
        <f>BD!I92</f>
        <v>0</v>
      </c>
      <c r="K61" s="133">
        <f>BD!J92</f>
        <v>0</v>
      </c>
      <c r="L61" s="133">
        <f>BD!K92</f>
        <v>0</v>
      </c>
      <c r="M61" s="134">
        <f t="shared" si="1"/>
        <v>0</v>
      </c>
    </row>
    <row r="62" spans="3:13" ht="21.9" customHeight="1" x14ac:dyDescent="0.3">
      <c r="C62" s="128" t="str">
        <f t="shared" si="0"/>
        <v/>
      </c>
      <c r="D62" s="129" t="str">
        <f>IF(Produtos!D60="","",Produtos!D60)</f>
        <v/>
      </c>
      <c r="E62" s="130">
        <f>IF(Produtos!G60="",0,Produtos!G60)</f>
        <v>0</v>
      </c>
      <c r="F62" s="130">
        <f>BD!E93</f>
        <v>0</v>
      </c>
      <c r="G62" s="130">
        <f>BD!F93</f>
        <v>0</v>
      </c>
      <c r="H62" s="131">
        <f>BD!G93</f>
        <v>0</v>
      </c>
      <c r="I62" s="132">
        <f>BD!H93</f>
        <v>0</v>
      </c>
      <c r="J62" s="132">
        <f>BD!I93</f>
        <v>0</v>
      </c>
      <c r="K62" s="133">
        <f>BD!J93</f>
        <v>0</v>
      </c>
      <c r="L62" s="133">
        <f>BD!K93</f>
        <v>0</v>
      </c>
      <c r="M62" s="134">
        <f t="shared" si="1"/>
        <v>0</v>
      </c>
    </row>
    <row r="63" spans="3:13" ht="21.9" customHeight="1" x14ac:dyDescent="0.3">
      <c r="C63" s="128" t="str">
        <f t="shared" si="0"/>
        <v/>
      </c>
      <c r="D63" s="129" t="str">
        <f>IF(Produtos!D61="","",Produtos!D61)</f>
        <v/>
      </c>
      <c r="E63" s="130">
        <f>IF(Produtos!G61="",0,Produtos!G61)</f>
        <v>0</v>
      </c>
      <c r="F63" s="130">
        <f>BD!E94</f>
        <v>0</v>
      </c>
      <c r="G63" s="130">
        <f>BD!F94</f>
        <v>0</v>
      </c>
      <c r="H63" s="131">
        <f>BD!G94</f>
        <v>0</v>
      </c>
      <c r="I63" s="132">
        <f>BD!H94</f>
        <v>0</v>
      </c>
      <c r="J63" s="132">
        <f>BD!I94</f>
        <v>0</v>
      </c>
      <c r="K63" s="133">
        <f>BD!J94</f>
        <v>0</v>
      </c>
      <c r="L63" s="133">
        <f>BD!K94</f>
        <v>0</v>
      </c>
      <c r="M63" s="134">
        <f t="shared" si="1"/>
        <v>0</v>
      </c>
    </row>
    <row r="64" spans="3:13" ht="21.9" customHeight="1" x14ac:dyDescent="0.3">
      <c r="C64" s="128" t="str">
        <f t="shared" si="0"/>
        <v/>
      </c>
      <c r="D64" s="129" t="str">
        <f>IF(Produtos!D62="","",Produtos!D62)</f>
        <v/>
      </c>
      <c r="E64" s="130">
        <f>IF(Produtos!G62="",0,Produtos!G62)</f>
        <v>0</v>
      </c>
      <c r="F64" s="130">
        <f>BD!E95</f>
        <v>0</v>
      </c>
      <c r="G64" s="130">
        <f>BD!F95</f>
        <v>0</v>
      </c>
      <c r="H64" s="131">
        <f>BD!G95</f>
        <v>0</v>
      </c>
      <c r="I64" s="132">
        <f>BD!H95</f>
        <v>0</v>
      </c>
      <c r="J64" s="132">
        <f>BD!I95</f>
        <v>0</v>
      </c>
      <c r="K64" s="133">
        <f>BD!J95</f>
        <v>0</v>
      </c>
      <c r="L64" s="133">
        <f>BD!K95</f>
        <v>0</v>
      </c>
      <c r="M64" s="134">
        <f t="shared" si="1"/>
        <v>0</v>
      </c>
    </row>
    <row r="65" spans="3:13" ht="21.9" customHeight="1" x14ac:dyDescent="0.3">
      <c r="C65" s="128" t="str">
        <f t="shared" si="0"/>
        <v/>
      </c>
      <c r="D65" s="129" t="str">
        <f>IF(Produtos!D63="","",Produtos!D63)</f>
        <v/>
      </c>
      <c r="E65" s="130">
        <f>IF(Produtos!G63="",0,Produtos!G63)</f>
        <v>0</v>
      </c>
      <c r="F65" s="130">
        <f>BD!E96</f>
        <v>0</v>
      </c>
      <c r="G65" s="130">
        <f>BD!F96</f>
        <v>0</v>
      </c>
      <c r="H65" s="131">
        <f>BD!G96</f>
        <v>0</v>
      </c>
      <c r="I65" s="132">
        <f>BD!H96</f>
        <v>0</v>
      </c>
      <c r="J65" s="132">
        <f>BD!I96</f>
        <v>0</v>
      </c>
      <c r="K65" s="133">
        <f>BD!J96</f>
        <v>0</v>
      </c>
      <c r="L65" s="133">
        <f>BD!K96</f>
        <v>0</v>
      </c>
      <c r="M65" s="134">
        <f t="shared" si="1"/>
        <v>0</v>
      </c>
    </row>
    <row r="66" spans="3:13" ht="21.9" customHeight="1" x14ac:dyDescent="0.3">
      <c r="C66" s="128" t="str">
        <f t="shared" si="0"/>
        <v/>
      </c>
      <c r="D66" s="129" t="str">
        <f>IF(Produtos!D64="","",Produtos!D64)</f>
        <v/>
      </c>
      <c r="E66" s="130">
        <f>IF(Produtos!G64="",0,Produtos!G64)</f>
        <v>0</v>
      </c>
      <c r="F66" s="130">
        <f>BD!E97</f>
        <v>0</v>
      </c>
      <c r="G66" s="130">
        <f>BD!F97</f>
        <v>0</v>
      </c>
      <c r="H66" s="131">
        <f>BD!G97</f>
        <v>0</v>
      </c>
      <c r="I66" s="132">
        <f>BD!H97</f>
        <v>0</v>
      </c>
      <c r="J66" s="132">
        <f>BD!I97</f>
        <v>0</v>
      </c>
      <c r="K66" s="133">
        <f>BD!J97</f>
        <v>0</v>
      </c>
      <c r="L66" s="133">
        <f>BD!K97</f>
        <v>0</v>
      </c>
      <c r="M66" s="134">
        <f t="shared" si="1"/>
        <v>0</v>
      </c>
    </row>
    <row r="67" spans="3:13" ht="21.9" customHeight="1" x14ac:dyDescent="0.3">
      <c r="C67" s="128" t="str">
        <f t="shared" si="0"/>
        <v/>
      </c>
      <c r="D67" s="129" t="str">
        <f>IF(Produtos!D65="","",Produtos!D65)</f>
        <v/>
      </c>
      <c r="E67" s="130">
        <f>IF(Produtos!G65="",0,Produtos!G65)</f>
        <v>0</v>
      </c>
      <c r="F67" s="130">
        <f>BD!E98</f>
        <v>0</v>
      </c>
      <c r="G67" s="130">
        <f>BD!F98</f>
        <v>0</v>
      </c>
      <c r="H67" s="131">
        <f>BD!G98</f>
        <v>0</v>
      </c>
      <c r="I67" s="132">
        <f>BD!H98</f>
        <v>0</v>
      </c>
      <c r="J67" s="132">
        <f>BD!I98</f>
        <v>0</v>
      </c>
      <c r="K67" s="133">
        <f>BD!J98</f>
        <v>0</v>
      </c>
      <c r="L67" s="133">
        <f>BD!K98</f>
        <v>0</v>
      </c>
      <c r="M67" s="134">
        <f t="shared" si="1"/>
        <v>0</v>
      </c>
    </row>
    <row r="68" spans="3:13" ht="21.9" customHeight="1" x14ac:dyDescent="0.3">
      <c r="C68" s="128" t="str">
        <f t="shared" si="0"/>
        <v/>
      </c>
      <c r="D68" s="129" t="str">
        <f>IF(Produtos!D66="","",Produtos!D66)</f>
        <v/>
      </c>
      <c r="E68" s="130">
        <f>IF(Produtos!G66="",0,Produtos!G66)</f>
        <v>0</v>
      </c>
      <c r="F68" s="130">
        <f>BD!E99</f>
        <v>0</v>
      </c>
      <c r="G68" s="130">
        <f>BD!F99</f>
        <v>0</v>
      </c>
      <c r="H68" s="131">
        <f>BD!G99</f>
        <v>0</v>
      </c>
      <c r="I68" s="132">
        <f>BD!H99</f>
        <v>0</v>
      </c>
      <c r="J68" s="132">
        <f>BD!I99</f>
        <v>0</v>
      </c>
      <c r="K68" s="133">
        <f>BD!J99</f>
        <v>0</v>
      </c>
      <c r="L68" s="133">
        <f>BD!K99</f>
        <v>0</v>
      </c>
      <c r="M68" s="134">
        <f t="shared" si="1"/>
        <v>0</v>
      </c>
    </row>
    <row r="69" spans="3:13" ht="21.9" customHeight="1" x14ac:dyDescent="0.3">
      <c r="C69" s="128" t="str">
        <f t="shared" si="0"/>
        <v/>
      </c>
      <c r="D69" s="129" t="str">
        <f>IF(Produtos!D67="","",Produtos!D67)</f>
        <v/>
      </c>
      <c r="E69" s="130">
        <f>IF(Produtos!G67="",0,Produtos!G67)</f>
        <v>0</v>
      </c>
      <c r="F69" s="130">
        <f>BD!E100</f>
        <v>0</v>
      </c>
      <c r="G69" s="130">
        <f>BD!F100</f>
        <v>0</v>
      </c>
      <c r="H69" s="131">
        <f>BD!G100</f>
        <v>0</v>
      </c>
      <c r="I69" s="132">
        <f>BD!H100</f>
        <v>0</v>
      </c>
      <c r="J69" s="132">
        <f>BD!I100</f>
        <v>0</v>
      </c>
      <c r="K69" s="133">
        <f>BD!J100</f>
        <v>0</v>
      </c>
      <c r="L69" s="133">
        <f>BD!K100</f>
        <v>0</v>
      </c>
      <c r="M69" s="134">
        <f t="shared" si="1"/>
        <v>0</v>
      </c>
    </row>
    <row r="70" spans="3:13" ht="21.9" customHeight="1" x14ac:dyDescent="0.3">
      <c r="C70" s="128" t="str">
        <f t="shared" si="0"/>
        <v/>
      </c>
      <c r="D70" s="129" t="str">
        <f>IF(Produtos!D68="","",Produtos!D68)</f>
        <v/>
      </c>
      <c r="E70" s="130">
        <f>IF(Produtos!G68="",0,Produtos!G68)</f>
        <v>0</v>
      </c>
      <c r="F70" s="130">
        <f>BD!E101</f>
        <v>0</v>
      </c>
      <c r="G70" s="130">
        <f>BD!F101</f>
        <v>0</v>
      </c>
      <c r="H70" s="131">
        <f>BD!G101</f>
        <v>0</v>
      </c>
      <c r="I70" s="132">
        <f>BD!H101</f>
        <v>0</v>
      </c>
      <c r="J70" s="132">
        <f>BD!I101</f>
        <v>0</v>
      </c>
      <c r="K70" s="133">
        <f>BD!J101</f>
        <v>0</v>
      </c>
      <c r="L70" s="133">
        <f>BD!K101</f>
        <v>0</v>
      </c>
      <c r="M70" s="134">
        <f t="shared" si="1"/>
        <v>0</v>
      </c>
    </row>
    <row r="71" spans="3:13" ht="21.9" customHeight="1" x14ac:dyDescent="0.3">
      <c r="C71" s="128" t="str">
        <f t="shared" si="0"/>
        <v/>
      </c>
      <c r="D71" s="129" t="str">
        <f>IF(Produtos!D69="","",Produtos!D69)</f>
        <v/>
      </c>
      <c r="E71" s="130">
        <f>IF(Produtos!G69="",0,Produtos!G69)</f>
        <v>0</v>
      </c>
      <c r="F71" s="130">
        <f>BD!E102</f>
        <v>0</v>
      </c>
      <c r="G71" s="130">
        <f>BD!F102</f>
        <v>0</v>
      </c>
      <c r="H71" s="131">
        <f>BD!G102</f>
        <v>0</v>
      </c>
      <c r="I71" s="132">
        <f>BD!H102</f>
        <v>0</v>
      </c>
      <c r="J71" s="132">
        <f>BD!I102</f>
        <v>0</v>
      </c>
      <c r="K71" s="133">
        <f>BD!J102</f>
        <v>0</v>
      </c>
      <c r="L71" s="133">
        <f>BD!K102</f>
        <v>0</v>
      </c>
      <c r="M71" s="134">
        <f t="shared" si="1"/>
        <v>0</v>
      </c>
    </row>
    <row r="72" spans="3:13" ht="21.9" customHeight="1" x14ac:dyDescent="0.3">
      <c r="C72" s="128" t="str">
        <f t="shared" si="0"/>
        <v/>
      </c>
      <c r="D72" s="129" t="str">
        <f>IF(Produtos!D70="","",Produtos!D70)</f>
        <v/>
      </c>
      <c r="E72" s="130">
        <f>IF(Produtos!G70="",0,Produtos!G70)</f>
        <v>0</v>
      </c>
      <c r="F72" s="130">
        <f>BD!E103</f>
        <v>0</v>
      </c>
      <c r="G72" s="130">
        <f>BD!F103</f>
        <v>0</v>
      </c>
      <c r="H72" s="131">
        <f>BD!G103</f>
        <v>0</v>
      </c>
      <c r="I72" s="132">
        <f>BD!H103</f>
        <v>0</v>
      </c>
      <c r="J72" s="132">
        <f>BD!I103</f>
        <v>0</v>
      </c>
      <c r="K72" s="133">
        <f>BD!J103</f>
        <v>0</v>
      </c>
      <c r="L72" s="133">
        <f>BD!K103</f>
        <v>0</v>
      </c>
      <c r="M72" s="134">
        <f t="shared" si="1"/>
        <v>0</v>
      </c>
    </row>
    <row r="73" spans="3:13" ht="21.9" customHeight="1" x14ac:dyDescent="0.3">
      <c r="C73" s="128" t="str">
        <f t="shared" ref="C73:C136" si="2">IF(D73="","",ROW(D73)-7)</f>
        <v/>
      </c>
      <c r="D73" s="129" t="str">
        <f>IF(Produtos!D71="","",Produtos!D71)</f>
        <v/>
      </c>
      <c r="E73" s="130">
        <f>IF(Produtos!G71="",0,Produtos!G71)</f>
        <v>0</v>
      </c>
      <c r="F73" s="130">
        <f>BD!E104</f>
        <v>0</v>
      </c>
      <c r="G73" s="130">
        <f>BD!F104</f>
        <v>0</v>
      </c>
      <c r="H73" s="131">
        <f>BD!G104</f>
        <v>0</v>
      </c>
      <c r="I73" s="132">
        <f>BD!H104</f>
        <v>0</v>
      </c>
      <c r="J73" s="132">
        <f>BD!I104</f>
        <v>0</v>
      </c>
      <c r="K73" s="133">
        <f>BD!J104</f>
        <v>0</v>
      </c>
      <c r="L73" s="133">
        <f>BD!K104</f>
        <v>0</v>
      </c>
      <c r="M73" s="134">
        <f t="shared" ref="M73:M136" si="3">IF(L73=0,0,L73-K73)</f>
        <v>0</v>
      </c>
    </row>
    <row r="74" spans="3:13" ht="21.9" customHeight="1" x14ac:dyDescent="0.3">
      <c r="C74" s="128" t="str">
        <f t="shared" si="2"/>
        <v/>
      </c>
      <c r="D74" s="129" t="str">
        <f>IF(Produtos!D72="","",Produtos!D72)</f>
        <v/>
      </c>
      <c r="E74" s="130">
        <f>IF(Produtos!G72="",0,Produtos!G72)</f>
        <v>0</v>
      </c>
      <c r="F74" s="130">
        <f>BD!E105</f>
        <v>0</v>
      </c>
      <c r="G74" s="130">
        <f>BD!F105</f>
        <v>0</v>
      </c>
      <c r="H74" s="131">
        <f>BD!G105</f>
        <v>0</v>
      </c>
      <c r="I74" s="132">
        <f>BD!H105</f>
        <v>0</v>
      </c>
      <c r="J74" s="132">
        <f>BD!I105</f>
        <v>0</v>
      </c>
      <c r="K74" s="133">
        <f>BD!J105</f>
        <v>0</v>
      </c>
      <c r="L74" s="133">
        <f>BD!K105</f>
        <v>0</v>
      </c>
      <c r="M74" s="134">
        <f t="shared" si="3"/>
        <v>0</v>
      </c>
    </row>
    <row r="75" spans="3:13" ht="21.9" customHeight="1" x14ac:dyDescent="0.3">
      <c r="C75" s="128" t="str">
        <f t="shared" si="2"/>
        <v/>
      </c>
      <c r="D75" s="129" t="str">
        <f>IF(Produtos!D73="","",Produtos!D73)</f>
        <v/>
      </c>
      <c r="E75" s="130">
        <f>IF(Produtos!G73="",0,Produtos!G73)</f>
        <v>0</v>
      </c>
      <c r="F75" s="130">
        <f>BD!E106</f>
        <v>0</v>
      </c>
      <c r="G75" s="130">
        <f>BD!F106</f>
        <v>0</v>
      </c>
      <c r="H75" s="131">
        <f>BD!G106</f>
        <v>0</v>
      </c>
      <c r="I75" s="132">
        <f>BD!H106</f>
        <v>0</v>
      </c>
      <c r="J75" s="132">
        <f>BD!I106</f>
        <v>0</v>
      </c>
      <c r="K75" s="133">
        <f>BD!J106</f>
        <v>0</v>
      </c>
      <c r="L75" s="133">
        <f>BD!K106</f>
        <v>0</v>
      </c>
      <c r="M75" s="134">
        <f t="shared" si="3"/>
        <v>0</v>
      </c>
    </row>
    <row r="76" spans="3:13" ht="21.9" customHeight="1" x14ac:dyDescent="0.3">
      <c r="C76" s="128" t="str">
        <f t="shared" si="2"/>
        <v/>
      </c>
      <c r="D76" s="129" t="str">
        <f>IF(Produtos!D74="","",Produtos!D74)</f>
        <v/>
      </c>
      <c r="E76" s="130">
        <f>IF(Produtos!G74="",0,Produtos!G74)</f>
        <v>0</v>
      </c>
      <c r="F76" s="130">
        <f>BD!E107</f>
        <v>0</v>
      </c>
      <c r="G76" s="130">
        <f>BD!F107</f>
        <v>0</v>
      </c>
      <c r="H76" s="131">
        <f>BD!G107</f>
        <v>0</v>
      </c>
      <c r="I76" s="132">
        <f>BD!H107</f>
        <v>0</v>
      </c>
      <c r="J76" s="132">
        <f>BD!I107</f>
        <v>0</v>
      </c>
      <c r="K76" s="133">
        <f>BD!J107</f>
        <v>0</v>
      </c>
      <c r="L76" s="133">
        <f>BD!K107</f>
        <v>0</v>
      </c>
      <c r="M76" s="134">
        <f t="shared" si="3"/>
        <v>0</v>
      </c>
    </row>
    <row r="77" spans="3:13" ht="21.9" customHeight="1" x14ac:dyDescent="0.3">
      <c r="C77" s="128" t="str">
        <f t="shared" si="2"/>
        <v/>
      </c>
      <c r="D77" s="129" t="str">
        <f>IF(Produtos!D75="","",Produtos!D75)</f>
        <v/>
      </c>
      <c r="E77" s="130">
        <f>IF(Produtos!G75="",0,Produtos!G75)</f>
        <v>0</v>
      </c>
      <c r="F77" s="130">
        <f>BD!E108</f>
        <v>0</v>
      </c>
      <c r="G77" s="130">
        <f>BD!F108</f>
        <v>0</v>
      </c>
      <c r="H77" s="131">
        <f>BD!G108</f>
        <v>0</v>
      </c>
      <c r="I77" s="132">
        <f>BD!H108</f>
        <v>0</v>
      </c>
      <c r="J77" s="132">
        <f>BD!I108</f>
        <v>0</v>
      </c>
      <c r="K77" s="133">
        <f>BD!J108</f>
        <v>0</v>
      </c>
      <c r="L77" s="133">
        <f>BD!K108</f>
        <v>0</v>
      </c>
      <c r="M77" s="134">
        <f t="shared" si="3"/>
        <v>0</v>
      </c>
    </row>
    <row r="78" spans="3:13" ht="21.9" customHeight="1" x14ac:dyDescent="0.3">
      <c r="C78" s="128" t="str">
        <f t="shared" si="2"/>
        <v/>
      </c>
      <c r="D78" s="129" t="str">
        <f>IF(Produtos!D76="","",Produtos!D76)</f>
        <v/>
      </c>
      <c r="E78" s="130">
        <f>IF(Produtos!G76="",0,Produtos!G76)</f>
        <v>0</v>
      </c>
      <c r="F78" s="130">
        <f>BD!E109</f>
        <v>0</v>
      </c>
      <c r="G78" s="130">
        <f>BD!F109</f>
        <v>0</v>
      </c>
      <c r="H78" s="131">
        <f>BD!G109</f>
        <v>0</v>
      </c>
      <c r="I78" s="132">
        <f>BD!H109</f>
        <v>0</v>
      </c>
      <c r="J78" s="132">
        <f>BD!I109</f>
        <v>0</v>
      </c>
      <c r="K78" s="133">
        <f>BD!J109</f>
        <v>0</v>
      </c>
      <c r="L78" s="133">
        <f>BD!K109</f>
        <v>0</v>
      </c>
      <c r="M78" s="134">
        <f t="shared" si="3"/>
        <v>0</v>
      </c>
    </row>
    <row r="79" spans="3:13" ht="21.9" customHeight="1" x14ac:dyDescent="0.3">
      <c r="C79" s="128" t="str">
        <f t="shared" si="2"/>
        <v/>
      </c>
      <c r="D79" s="129" t="str">
        <f>IF(Produtos!D77="","",Produtos!D77)</f>
        <v/>
      </c>
      <c r="E79" s="130">
        <f>IF(Produtos!G77="",0,Produtos!G77)</f>
        <v>0</v>
      </c>
      <c r="F79" s="130">
        <f>BD!E110</f>
        <v>0</v>
      </c>
      <c r="G79" s="130">
        <f>BD!F110</f>
        <v>0</v>
      </c>
      <c r="H79" s="131">
        <f>BD!G110</f>
        <v>0</v>
      </c>
      <c r="I79" s="132">
        <f>BD!H110</f>
        <v>0</v>
      </c>
      <c r="J79" s="132">
        <f>BD!I110</f>
        <v>0</v>
      </c>
      <c r="K79" s="133">
        <f>BD!J110</f>
        <v>0</v>
      </c>
      <c r="L79" s="133">
        <f>BD!K110</f>
        <v>0</v>
      </c>
      <c r="M79" s="134">
        <f t="shared" si="3"/>
        <v>0</v>
      </c>
    </row>
    <row r="80" spans="3:13" ht="21.9" customHeight="1" x14ac:dyDescent="0.3">
      <c r="C80" s="128" t="str">
        <f t="shared" si="2"/>
        <v/>
      </c>
      <c r="D80" s="129" t="str">
        <f>IF(Produtos!D78="","",Produtos!D78)</f>
        <v/>
      </c>
      <c r="E80" s="130">
        <f>IF(Produtos!G78="",0,Produtos!G78)</f>
        <v>0</v>
      </c>
      <c r="F80" s="130">
        <f>BD!E111</f>
        <v>0</v>
      </c>
      <c r="G80" s="130">
        <f>BD!F111</f>
        <v>0</v>
      </c>
      <c r="H80" s="131">
        <f>BD!G111</f>
        <v>0</v>
      </c>
      <c r="I80" s="132">
        <f>BD!H111</f>
        <v>0</v>
      </c>
      <c r="J80" s="132">
        <f>BD!I111</f>
        <v>0</v>
      </c>
      <c r="K80" s="133">
        <f>BD!J111</f>
        <v>0</v>
      </c>
      <c r="L80" s="133">
        <f>BD!K111</f>
        <v>0</v>
      </c>
      <c r="M80" s="134">
        <f t="shared" si="3"/>
        <v>0</v>
      </c>
    </row>
    <row r="81" spans="3:13" ht="21.9" customHeight="1" x14ac:dyDescent="0.3">
      <c r="C81" s="128" t="str">
        <f t="shared" si="2"/>
        <v/>
      </c>
      <c r="D81" s="129" t="str">
        <f>IF(Produtos!D79="","",Produtos!D79)</f>
        <v/>
      </c>
      <c r="E81" s="130">
        <f>IF(Produtos!G79="",0,Produtos!G79)</f>
        <v>0</v>
      </c>
      <c r="F81" s="130">
        <f>BD!E112</f>
        <v>0</v>
      </c>
      <c r="G81" s="130">
        <f>BD!F112</f>
        <v>0</v>
      </c>
      <c r="H81" s="131">
        <f>BD!G112</f>
        <v>0</v>
      </c>
      <c r="I81" s="132">
        <f>BD!H112</f>
        <v>0</v>
      </c>
      <c r="J81" s="132">
        <f>BD!I112</f>
        <v>0</v>
      </c>
      <c r="K81" s="133">
        <f>BD!J112</f>
        <v>0</v>
      </c>
      <c r="L81" s="133">
        <f>BD!K112</f>
        <v>0</v>
      </c>
      <c r="M81" s="134">
        <f t="shared" si="3"/>
        <v>0</v>
      </c>
    </row>
    <row r="82" spans="3:13" ht="21.9" customHeight="1" x14ac:dyDescent="0.3">
      <c r="C82" s="128" t="str">
        <f t="shared" si="2"/>
        <v/>
      </c>
      <c r="D82" s="129" t="str">
        <f>IF(Produtos!D80="","",Produtos!D80)</f>
        <v/>
      </c>
      <c r="E82" s="130">
        <f>IF(Produtos!G80="",0,Produtos!G80)</f>
        <v>0</v>
      </c>
      <c r="F82" s="130">
        <f>BD!E113</f>
        <v>0</v>
      </c>
      <c r="G82" s="130">
        <f>BD!F113</f>
        <v>0</v>
      </c>
      <c r="H82" s="131">
        <f>BD!G113</f>
        <v>0</v>
      </c>
      <c r="I82" s="132">
        <f>BD!H113</f>
        <v>0</v>
      </c>
      <c r="J82" s="132">
        <f>BD!I113</f>
        <v>0</v>
      </c>
      <c r="K82" s="133">
        <f>BD!J113</f>
        <v>0</v>
      </c>
      <c r="L82" s="133">
        <f>BD!K113</f>
        <v>0</v>
      </c>
      <c r="M82" s="134">
        <f t="shared" si="3"/>
        <v>0</v>
      </c>
    </row>
    <row r="83" spans="3:13" ht="21.9" customHeight="1" x14ac:dyDescent="0.3">
      <c r="C83" s="128" t="str">
        <f t="shared" si="2"/>
        <v/>
      </c>
      <c r="D83" s="129" t="str">
        <f>IF(Produtos!D81="","",Produtos!D81)</f>
        <v/>
      </c>
      <c r="E83" s="130">
        <f>IF(Produtos!G81="",0,Produtos!G81)</f>
        <v>0</v>
      </c>
      <c r="F83" s="130">
        <f>BD!E114</f>
        <v>0</v>
      </c>
      <c r="G83" s="130">
        <f>BD!F114</f>
        <v>0</v>
      </c>
      <c r="H83" s="131">
        <f>BD!G114</f>
        <v>0</v>
      </c>
      <c r="I83" s="132">
        <f>BD!H114</f>
        <v>0</v>
      </c>
      <c r="J83" s="132">
        <f>BD!I114</f>
        <v>0</v>
      </c>
      <c r="K83" s="133">
        <f>BD!J114</f>
        <v>0</v>
      </c>
      <c r="L83" s="133">
        <f>BD!K114</f>
        <v>0</v>
      </c>
      <c r="M83" s="134">
        <f t="shared" si="3"/>
        <v>0</v>
      </c>
    </row>
    <row r="84" spans="3:13" ht="21.9" customHeight="1" x14ac:dyDescent="0.3">
      <c r="C84" s="128" t="str">
        <f t="shared" si="2"/>
        <v/>
      </c>
      <c r="D84" s="129" t="str">
        <f>IF(Produtos!D82="","",Produtos!D82)</f>
        <v/>
      </c>
      <c r="E84" s="130">
        <f>IF(Produtos!G82="",0,Produtos!G82)</f>
        <v>0</v>
      </c>
      <c r="F84" s="130">
        <f>BD!E115</f>
        <v>0</v>
      </c>
      <c r="G84" s="130">
        <f>BD!F115</f>
        <v>0</v>
      </c>
      <c r="H84" s="131">
        <f>BD!G115</f>
        <v>0</v>
      </c>
      <c r="I84" s="132">
        <f>BD!H115</f>
        <v>0</v>
      </c>
      <c r="J84" s="132">
        <f>BD!I115</f>
        <v>0</v>
      </c>
      <c r="K84" s="133">
        <f>BD!J115</f>
        <v>0</v>
      </c>
      <c r="L84" s="133">
        <f>BD!K115</f>
        <v>0</v>
      </c>
      <c r="M84" s="134">
        <f t="shared" si="3"/>
        <v>0</v>
      </c>
    </row>
    <row r="85" spans="3:13" ht="21.9" customHeight="1" x14ac:dyDescent="0.3">
      <c r="C85" s="128" t="str">
        <f t="shared" si="2"/>
        <v/>
      </c>
      <c r="D85" s="129" t="str">
        <f>IF(Produtos!D83="","",Produtos!D83)</f>
        <v/>
      </c>
      <c r="E85" s="130">
        <f>IF(Produtos!G83="",0,Produtos!G83)</f>
        <v>0</v>
      </c>
      <c r="F85" s="130">
        <f>BD!E116</f>
        <v>0</v>
      </c>
      <c r="G85" s="130">
        <f>BD!F116</f>
        <v>0</v>
      </c>
      <c r="H85" s="131">
        <f>BD!G116</f>
        <v>0</v>
      </c>
      <c r="I85" s="132">
        <f>BD!H116</f>
        <v>0</v>
      </c>
      <c r="J85" s="132">
        <f>BD!I116</f>
        <v>0</v>
      </c>
      <c r="K85" s="133">
        <f>BD!J116</f>
        <v>0</v>
      </c>
      <c r="L85" s="133">
        <f>BD!K116</f>
        <v>0</v>
      </c>
      <c r="M85" s="134">
        <f t="shared" si="3"/>
        <v>0</v>
      </c>
    </row>
    <row r="86" spans="3:13" ht="21.9" customHeight="1" x14ac:dyDescent="0.3">
      <c r="C86" s="128" t="str">
        <f t="shared" si="2"/>
        <v/>
      </c>
      <c r="D86" s="129" t="str">
        <f>IF(Produtos!D84="","",Produtos!D84)</f>
        <v/>
      </c>
      <c r="E86" s="130">
        <f>IF(Produtos!G84="",0,Produtos!G84)</f>
        <v>0</v>
      </c>
      <c r="F86" s="130">
        <f>BD!E117</f>
        <v>0</v>
      </c>
      <c r="G86" s="130">
        <f>BD!F117</f>
        <v>0</v>
      </c>
      <c r="H86" s="131">
        <f>BD!G117</f>
        <v>0</v>
      </c>
      <c r="I86" s="132">
        <f>BD!H117</f>
        <v>0</v>
      </c>
      <c r="J86" s="132">
        <f>BD!I117</f>
        <v>0</v>
      </c>
      <c r="K86" s="133">
        <f>BD!J117</f>
        <v>0</v>
      </c>
      <c r="L86" s="133">
        <f>BD!K117</f>
        <v>0</v>
      </c>
      <c r="M86" s="134">
        <f t="shared" si="3"/>
        <v>0</v>
      </c>
    </row>
    <row r="87" spans="3:13" ht="21.9" customHeight="1" x14ac:dyDescent="0.3">
      <c r="C87" s="128" t="str">
        <f t="shared" si="2"/>
        <v/>
      </c>
      <c r="D87" s="129" t="str">
        <f>IF(Produtos!D85="","",Produtos!D85)</f>
        <v/>
      </c>
      <c r="E87" s="130">
        <f>IF(Produtos!G85="",0,Produtos!G85)</f>
        <v>0</v>
      </c>
      <c r="F87" s="130">
        <f>BD!E118</f>
        <v>0</v>
      </c>
      <c r="G87" s="130">
        <f>BD!F118</f>
        <v>0</v>
      </c>
      <c r="H87" s="131">
        <f>BD!G118</f>
        <v>0</v>
      </c>
      <c r="I87" s="132">
        <f>BD!H118</f>
        <v>0</v>
      </c>
      <c r="J87" s="132">
        <f>BD!I118</f>
        <v>0</v>
      </c>
      <c r="K87" s="133">
        <f>BD!J118</f>
        <v>0</v>
      </c>
      <c r="L87" s="133">
        <f>BD!K118</f>
        <v>0</v>
      </c>
      <c r="M87" s="134">
        <f t="shared" si="3"/>
        <v>0</v>
      </c>
    </row>
    <row r="88" spans="3:13" ht="21.9" customHeight="1" x14ac:dyDescent="0.3">
      <c r="C88" s="128" t="str">
        <f t="shared" si="2"/>
        <v/>
      </c>
      <c r="D88" s="129" t="str">
        <f>IF(Produtos!D86="","",Produtos!D86)</f>
        <v/>
      </c>
      <c r="E88" s="130">
        <f>IF(Produtos!G86="",0,Produtos!G86)</f>
        <v>0</v>
      </c>
      <c r="F88" s="130">
        <f>BD!E119</f>
        <v>0</v>
      </c>
      <c r="G88" s="130">
        <f>BD!F119</f>
        <v>0</v>
      </c>
      <c r="H88" s="131">
        <f>BD!G119</f>
        <v>0</v>
      </c>
      <c r="I88" s="132">
        <f>BD!H119</f>
        <v>0</v>
      </c>
      <c r="J88" s="132">
        <f>BD!I119</f>
        <v>0</v>
      </c>
      <c r="K88" s="133">
        <f>BD!J119</f>
        <v>0</v>
      </c>
      <c r="L88" s="133">
        <f>BD!K119</f>
        <v>0</v>
      </c>
      <c r="M88" s="134">
        <f t="shared" si="3"/>
        <v>0</v>
      </c>
    </row>
    <row r="89" spans="3:13" ht="21.9" customHeight="1" x14ac:dyDescent="0.3">
      <c r="C89" s="128" t="str">
        <f t="shared" si="2"/>
        <v/>
      </c>
      <c r="D89" s="129" t="str">
        <f>IF(Produtos!D87="","",Produtos!D87)</f>
        <v/>
      </c>
      <c r="E89" s="130">
        <f>IF(Produtos!G87="",0,Produtos!G87)</f>
        <v>0</v>
      </c>
      <c r="F89" s="130">
        <f>BD!E120</f>
        <v>0</v>
      </c>
      <c r="G89" s="130">
        <f>BD!F120</f>
        <v>0</v>
      </c>
      <c r="H89" s="131">
        <f>BD!G120</f>
        <v>0</v>
      </c>
      <c r="I89" s="132">
        <f>BD!H120</f>
        <v>0</v>
      </c>
      <c r="J89" s="132">
        <f>BD!I120</f>
        <v>0</v>
      </c>
      <c r="K89" s="133">
        <f>BD!J120</f>
        <v>0</v>
      </c>
      <c r="L89" s="133">
        <f>BD!K120</f>
        <v>0</v>
      </c>
      <c r="M89" s="134">
        <f t="shared" si="3"/>
        <v>0</v>
      </c>
    </row>
    <row r="90" spans="3:13" ht="21.9" customHeight="1" x14ac:dyDescent="0.3">
      <c r="C90" s="128" t="str">
        <f t="shared" si="2"/>
        <v/>
      </c>
      <c r="D90" s="129" t="str">
        <f>IF(Produtos!D88="","",Produtos!D88)</f>
        <v/>
      </c>
      <c r="E90" s="130">
        <f>IF(Produtos!G88="",0,Produtos!G88)</f>
        <v>0</v>
      </c>
      <c r="F90" s="130">
        <f>BD!E121</f>
        <v>0</v>
      </c>
      <c r="G90" s="130">
        <f>BD!F121</f>
        <v>0</v>
      </c>
      <c r="H90" s="131">
        <f>BD!G121</f>
        <v>0</v>
      </c>
      <c r="I90" s="132">
        <f>BD!H121</f>
        <v>0</v>
      </c>
      <c r="J90" s="132">
        <f>BD!I121</f>
        <v>0</v>
      </c>
      <c r="K90" s="133">
        <f>BD!J121</f>
        <v>0</v>
      </c>
      <c r="L90" s="133">
        <f>BD!K121</f>
        <v>0</v>
      </c>
      <c r="M90" s="134">
        <f t="shared" si="3"/>
        <v>0</v>
      </c>
    </row>
    <row r="91" spans="3:13" ht="21.9" customHeight="1" x14ac:dyDescent="0.3">
      <c r="C91" s="128" t="str">
        <f t="shared" si="2"/>
        <v/>
      </c>
      <c r="D91" s="129" t="str">
        <f>IF(Produtos!D89="","",Produtos!D89)</f>
        <v/>
      </c>
      <c r="E91" s="130">
        <f>IF(Produtos!G89="",0,Produtos!G89)</f>
        <v>0</v>
      </c>
      <c r="F91" s="130">
        <f>BD!E122</f>
        <v>0</v>
      </c>
      <c r="G91" s="130">
        <f>BD!F122</f>
        <v>0</v>
      </c>
      <c r="H91" s="131">
        <f>BD!G122</f>
        <v>0</v>
      </c>
      <c r="I91" s="132">
        <f>BD!H122</f>
        <v>0</v>
      </c>
      <c r="J91" s="132">
        <f>BD!I122</f>
        <v>0</v>
      </c>
      <c r="K91" s="133">
        <f>BD!J122</f>
        <v>0</v>
      </c>
      <c r="L91" s="133">
        <f>BD!K122</f>
        <v>0</v>
      </c>
      <c r="M91" s="134">
        <f t="shared" si="3"/>
        <v>0</v>
      </c>
    </row>
    <row r="92" spans="3:13" ht="21.9" customHeight="1" x14ac:dyDescent="0.3">
      <c r="C92" s="128" t="str">
        <f t="shared" si="2"/>
        <v/>
      </c>
      <c r="D92" s="129" t="str">
        <f>IF(Produtos!D90="","",Produtos!D90)</f>
        <v/>
      </c>
      <c r="E92" s="130">
        <f>IF(Produtos!G90="",0,Produtos!G90)</f>
        <v>0</v>
      </c>
      <c r="F92" s="130">
        <f>BD!E123</f>
        <v>0</v>
      </c>
      <c r="G92" s="130">
        <f>BD!F123</f>
        <v>0</v>
      </c>
      <c r="H92" s="131">
        <f>BD!G123</f>
        <v>0</v>
      </c>
      <c r="I92" s="132">
        <f>BD!H123</f>
        <v>0</v>
      </c>
      <c r="J92" s="132">
        <f>BD!I123</f>
        <v>0</v>
      </c>
      <c r="K92" s="133">
        <f>BD!J123</f>
        <v>0</v>
      </c>
      <c r="L92" s="133">
        <f>BD!K123</f>
        <v>0</v>
      </c>
      <c r="M92" s="134">
        <f t="shared" si="3"/>
        <v>0</v>
      </c>
    </row>
    <row r="93" spans="3:13" ht="21.9" customHeight="1" x14ac:dyDescent="0.3">
      <c r="C93" s="128" t="str">
        <f t="shared" si="2"/>
        <v/>
      </c>
      <c r="D93" s="129" t="str">
        <f>IF(Produtos!D91="","",Produtos!D91)</f>
        <v/>
      </c>
      <c r="E93" s="130">
        <f>IF(Produtos!G91="",0,Produtos!G91)</f>
        <v>0</v>
      </c>
      <c r="F93" s="130">
        <f>BD!E124</f>
        <v>0</v>
      </c>
      <c r="G93" s="130">
        <f>BD!F124</f>
        <v>0</v>
      </c>
      <c r="H93" s="131">
        <f>BD!G124</f>
        <v>0</v>
      </c>
      <c r="I93" s="132">
        <f>BD!H124</f>
        <v>0</v>
      </c>
      <c r="J93" s="132">
        <f>BD!I124</f>
        <v>0</v>
      </c>
      <c r="K93" s="133">
        <f>BD!J124</f>
        <v>0</v>
      </c>
      <c r="L93" s="133">
        <f>BD!K124</f>
        <v>0</v>
      </c>
      <c r="M93" s="134">
        <f t="shared" si="3"/>
        <v>0</v>
      </c>
    </row>
    <row r="94" spans="3:13" ht="21.9" customHeight="1" x14ac:dyDescent="0.3">
      <c r="C94" s="128" t="str">
        <f t="shared" si="2"/>
        <v/>
      </c>
      <c r="D94" s="129" t="str">
        <f>IF(Produtos!D92="","",Produtos!D92)</f>
        <v/>
      </c>
      <c r="E94" s="130">
        <f>IF(Produtos!G92="",0,Produtos!G92)</f>
        <v>0</v>
      </c>
      <c r="F94" s="130">
        <f>BD!E125</f>
        <v>0</v>
      </c>
      <c r="G94" s="130">
        <f>BD!F125</f>
        <v>0</v>
      </c>
      <c r="H94" s="131">
        <f>BD!G125</f>
        <v>0</v>
      </c>
      <c r="I94" s="132">
        <f>BD!H125</f>
        <v>0</v>
      </c>
      <c r="J94" s="132">
        <f>BD!I125</f>
        <v>0</v>
      </c>
      <c r="K94" s="133">
        <f>BD!J125</f>
        <v>0</v>
      </c>
      <c r="L94" s="133">
        <f>BD!K125</f>
        <v>0</v>
      </c>
      <c r="M94" s="134">
        <f t="shared" si="3"/>
        <v>0</v>
      </c>
    </row>
    <row r="95" spans="3:13" ht="21.9" customHeight="1" x14ac:dyDescent="0.3">
      <c r="C95" s="128" t="str">
        <f t="shared" si="2"/>
        <v/>
      </c>
      <c r="D95" s="129" t="str">
        <f>IF(Produtos!D93="","",Produtos!D93)</f>
        <v/>
      </c>
      <c r="E95" s="130">
        <f>IF(Produtos!G93="",0,Produtos!G93)</f>
        <v>0</v>
      </c>
      <c r="F95" s="130">
        <f>BD!E126</f>
        <v>0</v>
      </c>
      <c r="G95" s="130">
        <f>BD!F126</f>
        <v>0</v>
      </c>
      <c r="H95" s="131">
        <f>BD!G126</f>
        <v>0</v>
      </c>
      <c r="I95" s="132">
        <f>BD!H126</f>
        <v>0</v>
      </c>
      <c r="J95" s="132">
        <f>BD!I126</f>
        <v>0</v>
      </c>
      <c r="K95" s="133">
        <f>BD!J126</f>
        <v>0</v>
      </c>
      <c r="L95" s="133">
        <f>BD!K126</f>
        <v>0</v>
      </c>
      <c r="M95" s="134">
        <f t="shared" si="3"/>
        <v>0</v>
      </c>
    </row>
    <row r="96" spans="3:13" ht="21.9" customHeight="1" x14ac:dyDescent="0.3">
      <c r="C96" s="128" t="str">
        <f t="shared" si="2"/>
        <v/>
      </c>
      <c r="D96" s="129" t="str">
        <f>IF(Produtos!D94="","",Produtos!D94)</f>
        <v/>
      </c>
      <c r="E96" s="130">
        <f>IF(Produtos!G94="",0,Produtos!G94)</f>
        <v>0</v>
      </c>
      <c r="F96" s="130">
        <f>BD!E127</f>
        <v>0</v>
      </c>
      <c r="G96" s="130">
        <f>BD!F127</f>
        <v>0</v>
      </c>
      <c r="H96" s="131">
        <f>BD!G127</f>
        <v>0</v>
      </c>
      <c r="I96" s="132">
        <f>BD!H127</f>
        <v>0</v>
      </c>
      <c r="J96" s="132">
        <f>BD!I127</f>
        <v>0</v>
      </c>
      <c r="K96" s="133">
        <f>BD!J127</f>
        <v>0</v>
      </c>
      <c r="L96" s="133">
        <f>BD!K127</f>
        <v>0</v>
      </c>
      <c r="M96" s="134">
        <f t="shared" si="3"/>
        <v>0</v>
      </c>
    </row>
    <row r="97" spans="3:13" ht="21.9" customHeight="1" x14ac:dyDescent="0.3">
      <c r="C97" s="128" t="str">
        <f t="shared" si="2"/>
        <v/>
      </c>
      <c r="D97" s="129" t="str">
        <f>IF(Produtos!D95="","",Produtos!D95)</f>
        <v/>
      </c>
      <c r="E97" s="130">
        <f>IF(Produtos!G95="",0,Produtos!G95)</f>
        <v>0</v>
      </c>
      <c r="F97" s="130">
        <f>BD!E128</f>
        <v>0</v>
      </c>
      <c r="G97" s="130">
        <f>BD!F128</f>
        <v>0</v>
      </c>
      <c r="H97" s="131">
        <f>BD!G128</f>
        <v>0</v>
      </c>
      <c r="I97" s="132">
        <f>BD!H128</f>
        <v>0</v>
      </c>
      <c r="J97" s="132">
        <f>BD!I128</f>
        <v>0</v>
      </c>
      <c r="K97" s="133">
        <f>BD!J128</f>
        <v>0</v>
      </c>
      <c r="L97" s="133">
        <f>BD!K128</f>
        <v>0</v>
      </c>
      <c r="M97" s="134">
        <f t="shared" si="3"/>
        <v>0</v>
      </c>
    </row>
    <row r="98" spans="3:13" ht="21.9" customHeight="1" x14ac:dyDescent="0.3">
      <c r="C98" s="128" t="str">
        <f t="shared" si="2"/>
        <v/>
      </c>
      <c r="D98" s="129" t="str">
        <f>IF(Produtos!D96="","",Produtos!D96)</f>
        <v/>
      </c>
      <c r="E98" s="130">
        <f>IF(Produtos!G96="",0,Produtos!G96)</f>
        <v>0</v>
      </c>
      <c r="F98" s="130">
        <f>BD!E129</f>
        <v>0</v>
      </c>
      <c r="G98" s="130">
        <f>BD!F129</f>
        <v>0</v>
      </c>
      <c r="H98" s="131">
        <f>BD!G129</f>
        <v>0</v>
      </c>
      <c r="I98" s="132">
        <f>BD!H129</f>
        <v>0</v>
      </c>
      <c r="J98" s="132">
        <f>BD!I129</f>
        <v>0</v>
      </c>
      <c r="K98" s="133">
        <f>BD!J129</f>
        <v>0</v>
      </c>
      <c r="L98" s="133">
        <f>BD!K129</f>
        <v>0</v>
      </c>
      <c r="M98" s="134">
        <f t="shared" si="3"/>
        <v>0</v>
      </c>
    </row>
    <row r="99" spans="3:13" ht="21.9" customHeight="1" x14ac:dyDescent="0.3">
      <c r="C99" s="128" t="str">
        <f t="shared" si="2"/>
        <v/>
      </c>
      <c r="D99" s="129" t="str">
        <f>IF(Produtos!D97="","",Produtos!D97)</f>
        <v/>
      </c>
      <c r="E99" s="130">
        <f>IF(Produtos!G97="",0,Produtos!G97)</f>
        <v>0</v>
      </c>
      <c r="F99" s="130">
        <f>BD!E130</f>
        <v>0</v>
      </c>
      <c r="G99" s="130">
        <f>BD!F130</f>
        <v>0</v>
      </c>
      <c r="H99" s="131">
        <f>BD!G130</f>
        <v>0</v>
      </c>
      <c r="I99" s="132">
        <f>BD!H130</f>
        <v>0</v>
      </c>
      <c r="J99" s="132">
        <f>BD!I130</f>
        <v>0</v>
      </c>
      <c r="K99" s="133">
        <f>BD!J130</f>
        <v>0</v>
      </c>
      <c r="L99" s="133">
        <f>BD!K130</f>
        <v>0</v>
      </c>
      <c r="M99" s="134">
        <f t="shared" si="3"/>
        <v>0</v>
      </c>
    </row>
    <row r="100" spans="3:13" ht="21.9" customHeight="1" x14ac:dyDescent="0.3">
      <c r="C100" s="128" t="str">
        <f t="shared" si="2"/>
        <v/>
      </c>
      <c r="D100" s="129" t="str">
        <f>IF(Produtos!D98="","",Produtos!D98)</f>
        <v/>
      </c>
      <c r="E100" s="130">
        <f>IF(Produtos!G98="",0,Produtos!G98)</f>
        <v>0</v>
      </c>
      <c r="F100" s="130">
        <f>BD!E131</f>
        <v>0</v>
      </c>
      <c r="G100" s="130">
        <f>BD!F131</f>
        <v>0</v>
      </c>
      <c r="H100" s="131">
        <f>BD!G131</f>
        <v>0</v>
      </c>
      <c r="I100" s="132">
        <f>BD!H131</f>
        <v>0</v>
      </c>
      <c r="J100" s="132">
        <f>BD!I131</f>
        <v>0</v>
      </c>
      <c r="K100" s="133">
        <f>BD!J131</f>
        <v>0</v>
      </c>
      <c r="L100" s="133">
        <f>BD!K131</f>
        <v>0</v>
      </c>
      <c r="M100" s="134">
        <f t="shared" si="3"/>
        <v>0</v>
      </c>
    </row>
    <row r="101" spans="3:13" ht="21.9" customHeight="1" x14ac:dyDescent="0.3">
      <c r="C101" s="128" t="str">
        <f t="shared" si="2"/>
        <v/>
      </c>
      <c r="D101" s="129" t="str">
        <f>IF(Produtos!D99="","",Produtos!D99)</f>
        <v/>
      </c>
      <c r="E101" s="130">
        <f>IF(Produtos!G99="",0,Produtos!G99)</f>
        <v>0</v>
      </c>
      <c r="F101" s="130">
        <f>BD!E132</f>
        <v>0</v>
      </c>
      <c r="G101" s="130">
        <f>BD!F132</f>
        <v>0</v>
      </c>
      <c r="H101" s="131">
        <f>BD!G132</f>
        <v>0</v>
      </c>
      <c r="I101" s="132">
        <f>BD!H132</f>
        <v>0</v>
      </c>
      <c r="J101" s="132">
        <f>BD!I132</f>
        <v>0</v>
      </c>
      <c r="K101" s="133">
        <f>BD!J132</f>
        <v>0</v>
      </c>
      <c r="L101" s="133">
        <f>BD!K132</f>
        <v>0</v>
      </c>
      <c r="M101" s="134">
        <f t="shared" si="3"/>
        <v>0</v>
      </c>
    </row>
    <row r="102" spans="3:13" ht="21.9" customHeight="1" x14ac:dyDescent="0.3">
      <c r="C102" s="128" t="str">
        <f t="shared" si="2"/>
        <v/>
      </c>
      <c r="D102" s="129" t="str">
        <f>IF(Produtos!D100="","",Produtos!D100)</f>
        <v/>
      </c>
      <c r="E102" s="130">
        <f>IF(Produtos!G100="",0,Produtos!G100)</f>
        <v>0</v>
      </c>
      <c r="F102" s="130">
        <f>BD!E133</f>
        <v>0</v>
      </c>
      <c r="G102" s="130">
        <f>BD!F133</f>
        <v>0</v>
      </c>
      <c r="H102" s="131">
        <f>BD!G133</f>
        <v>0</v>
      </c>
      <c r="I102" s="132">
        <f>BD!H133</f>
        <v>0</v>
      </c>
      <c r="J102" s="132">
        <f>BD!I133</f>
        <v>0</v>
      </c>
      <c r="K102" s="133">
        <f>BD!J133</f>
        <v>0</v>
      </c>
      <c r="L102" s="133">
        <f>BD!K133</f>
        <v>0</v>
      </c>
      <c r="M102" s="134">
        <f t="shared" si="3"/>
        <v>0</v>
      </c>
    </row>
    <row r="103" spans="3:13" ht="21.9" customHeight="1" x14ac:dyDescent="0.3">
      <c r="C103" s="128" t="str">
        <f t="shared" si="2"/>
        <v/>
      </c>
      <c r="D103" s="129" t="str">
        <f>IF(Produtos!D101="","",Produtos!D101)</f>
        <v/>
      </c>
      <c r="E103" s="130">
        <f>IF(Produtos!G101="",0,Produtos!G101)</f>
        <v>0</v>
      </c>
      <c r="F103" s="130">
        <f>BD!E134</f>
        <v>0</v>
      </c>
      <c r="G103" s="130">
        <f>BD!F134</f>
        <v>0</v>
      </c>
      <c r="H103" s="131">
        <f>BD!G134</f>
        <v>0</v>
      </c>
      <c r="I103" s="132">
        <f>BD!H134</f>
        <v>0</v>
      </c>
      <c r="J103" s="132">
        <f>BD!I134</f>
        <v>0</v>
      </c>
      <c r="K103" s="133">
        <f>BD!J134</f>
        <v>0</v>
      </c>
      <c r="L103" s="133">
        <f>BD!K134</f>
        <v>0</v>
      </c>
      <c r="M103" s="134">
        <f t="shared" si="3"/>
        <v>0</v>
      </c>
    </row>
    <row r="104" spans="3:13" ht="21.9" customHeight="1" x14ac:dyDescent="0.3">
      <c r="C104" s="128" t="str">
        <f t="shared" si="2"/>
        <v/>
      </c>
      <c r="D104" s="129" t="str">
        <f>IF(Produtos!D102="","",Produtos!D102)</f>
        <v/>
      </c>
      <c r="E104" s="130">
        <f>IF(Produtos!G102="",0,Produtos!G102)</f>
        <v>0</v>
      </c>
      <c r="F104" s="130">
        <f>BD!E135</f>
        <v>0</v>
      </c>
      <c r="G104" s="130">
        <f>BD!F135</f>
        <v>0</v>
      </c>
      <c r="H104" s="131">
        <f>BD!G135</f>
        <v>0</v>
      </c>
      <c r="I104" s="132">
        <f>BD!H135</f>
        <v>0</v>
      </c>
      <c r="J104" s="132">
        <f>BD!I135</f>
        <v>0</v>
      </c>
      <c r="K104" s="133">
        <f>BD!J135</f>
        <v>0</v>
      </c>
      <c r="L104" s="133">
        <f>BD!K135</f>
        <v>0</v>
      </c>
      <c r="M104" s="134">
        <f t="shared" si="3"/>
        <v>0</v>
      </c>
    </row>
    <row r="105" spans="3:13" ht="21.9" customHeight="1" x14ac:dyDescent="0.3">
      <c r="C105" s="128" t="str">
        <f t="shared" si="2"/>
        <v/>
      </c>
      <c r="D105" s="129" t="str">
        <f>IF(Produtos!D103="","",Produtos!D103)</f>
        <v/>
      </c>
      <c r="E105" s="130">
        <f>IF(Produtos!G103="",0,Produtos!G103)</f>
        <v>0</v>
      </c>
      <c r="F105" s="130">
        <f>BD!E136</f>
        <v>0</v>
      </c>
      <c r="G105" s="130">
        <f>BD!F136</f>
        <v>0</v>
      </c>
      <c r="H105" s="131">
        <f>BD!G136</f>
        <v>0</v>
      </c>
      <c r="I105" s="132">
        <f>BD!H136</f>
        <v>0</v>
      </c>
      <c r="J105" s="132">
        <f>BD!I136</f>
        <v>0</v>
      </c>
      <c r="K105" s="133">
        <f>BD!J136</f>
        <v>0</v>
      </c>
      <c r="L105" s="133">
        <f>BD!K136</f>
        <v>0</v>
      </c>
      <c r="M105" s="134">
        <f t="shared" si="3"/>
        <v>0</v>
      </c>
    </row>
    <row r="106" spans="3:13" ht="21.9" customHeight="1" x14ac:dyDescent="0.3">
      <c r="C106" s="128" t="str">
        <f t="shared" si="2"/>
        <v/>
      </c>
      <c r="D106" s="129" t="str">
        <f>IF(Produtos!D104="","",Produtos!D104)</f>
        <v/>
      </c>
      <c r="E106" s="130">
        <f>IF(Produtos!G104="",0,Produtos!G104)</f>
        <v>0</v>
      </c>
      <c r="F106" s="130">
        <f>BD!E137</f>
        <v>0</v>
      </c>
      <c r="G106" s="130">
        <f>BD!F137</f>
        <v>0</v>
      </c>
      <c r="H106" s="131">
        <f>BD!G137</f>
        <v>0</v>
      </c>
      <c r="I106" s="132">
        <f>BD!H137</f>
        <v>0</v>
      </c>
      <c r="J106" s="132">
        <f>BD!I137</f>
        <v>0</v>
      </c>
      <c r="K106" s="133">
        <f>BD!J137</f>
        <v>0</v>
      </c>
      <c r="L106" s="133">
        <f>BD!K137</f>
        <v>0</v>
      </c>
      <c r="M106" s="134">
        <f t="shared" si="3"/>
        <v>0</v>
      </c>
    </row>
    <row r="107" spans="3:13" ht="21.9" customHeight="1" x14ac:dyDescent="0.3">
      <c r="C107" s="128" t="str">
        <f t="shared" si="2"/>
        <v/>
      </c>
      <c r="D107" s="129" t="str">
        <f>IF(Produtos!D105="","",Produtos!D105)</f>
        <v/>
      </c>
      <c r="E107" s="130">
        <f>IF(Produtos!G105="",0,Produtos!G105)</f>
        <v>0</v>
      </c>
      <c r="F107" s="130">
        <f>BD!E138</f>
        <v>0</v>
      </c>
      <c r="G107" s="130">
        <f>BD!F138</f>
        <v>0</v>
      </c>
      <c r="H107" s="131">
        <f>BD!G138</f>
        <v>0</v>
      </c>
      <c r="I107" s="132">
        <f>BD!H138</f>
        <v>0</v>
      </c>
      <c r="J107" s="132">
        <f>BD!I138</f>
        <v>0</v>
      </c>
      <c r="K107" s="133">
        <f>BD!J138</f>
        <v>0</v>
      </c>
      <c r="L107" s="133">
        <f>BD!K138</f>
        <v>0</v>
      </c>
      <c r="M107" s="134">
        <f t="shared" si="3"/>
        <v>0</v>
      </c>
    </row>
    <row r="108" spans="3:13" ht="21.9" customHeight="1" x14ac:dyDescent="0.3">
      <c r="C108" s="128" t="str">
        <f t="shared" si="2"/>
        <v/>
      </c>
      <c r="D108" s="129" t="str">
        <f>IF(Produtos!D106="","",Produtos!D106)</f>
        <v/>
      </c>
      <c r="E108" s="130">
        <f>IF(Produtos!G106="",0,Produtos!G106)</f>
        <v>0</v>
      </c>
      <c r="F108" s="130">
        <f>BD!E139</f>
        <v>0</v>
      </c>
      <c r="G108" s="130">
        <f>BD!F139</f>
        <v>0</v>
      </c>
      <c r="H108" s="131">
        <f>BD!G139</f>
        <v>0</v>
      </c>
      <c r="I108" s="132">
        <f>BD!H139</f>
        <v>0</v>
      </c>
      <c r="J108" s="132">
        <f>BD!I139</f>
        <v>0</v>
      </c>
      <c r="K108" s="133">
        <f>BD!J139</f>
        <v>0</v>
      </c>
      <c r="L108" s="133">
        <f>BD!K139</f>
        <v>0</v>
      </c>
      <c r="M108" s="134">
        <f t="shared" si="3"/>
        <v>0</v>
      </c>
    </row>
    <row r="109" spans="3:13" ht="21.9" customHeight="1" x14ac:dyDescent="0.3">
      <c r="C109" s="128" t="str">
        <f t="shared" si="2"/>
        <v/>
      </c>
      <c r="D109" s="129" t="str">
        <f>IF(Produtos!D107="","",Produtos!D107)</f>
        <v/>
      </c>
      <c r="E109" s="130">
        <f>IF(Produtos!G107="",0,Produtos!G107)</f>
        <v>0</v>
      </c>
      <c r="F109" s="130">
        <f>BD!E140</f>
        <v>0</v>
      </c>
      <c r="G109" s="130">
        <f>BD!F140</f>
        <v>0</v>
      </c>
      <c r="H109" s="131">
        <f>BD!G140</f>
        <v>0</v>
      </c>
      <c r="I109" s="132">
        <f>BD!H140</f>
        <v>0</v>
      </c>
      <c r="J109" s="132">
        <f>BD!I140</f>
        <v>0</v>
      </c>
      <c r="K109" s="133">
        <f>BD!J140</f>
        <v>0</v>
      </c>
      <c r="L109" s="133">
        <f>BD!K140</f>
        <v>0</v>
      </c>
      <c r="M109" s="134">
        <f t="shared" si="3"/>
        <v>0</v>
      </c>
    </row>
    <row r="110" spans="3:13" ht="21.9" customHeight="1" x14ac:dyDescent="0.3">
      <c r="C110" s="128" t="str">
        <f t="shared" si="2"/>
        <v/>
      </c>
      <c r="D110" s="129" t="str">
        <f>IF(Produtos!D108="","",Produtos!D108)</f>
        <v/>
      </c>
      <c r="E110" s="130">
        <f>IF(Produtos!G108="",0,Produtos!G108)</f>
        <v>0</v>
      </c>
      <c r="F110" s="130">
        <f>BD!E141</f>
        <v>0</v>
      </c>
      <c r="G110" s="130">
        <f>BD!F141</f>
        <v>0</v>
      </c>
      <c r="H110" s="131">
        <f>BD!G141</f>
        <v>0</v>
      </c>
      <c r="I110" s="132">
        <f>BD!H141</f>
        <v>0</v>
      </c>
      <c r="J110" s="132">
        <f>BD!I141</f>
        <v>0</v>
      </c>
      <c r="K110" s="133">
        <f>BD!J141</f>
        <v>0</v>
      </c>
      <c r="L110" s="133">
        <f>BD!K141</f>
        <v>0</v>
      </c>
      <c r="M110" s="134">
        <f t="shared" si="3"/>
        <v>0</v>
      </c>
    </row>
    <row r="111" spans="3:13" ht="21.9" customHeight="1" x14ac:dyDescent="0.3">
      <c r="C111" s="128" t="str">
        <f t="shared" si="2"/>
        <v/>
      </c>
      <c r="D111" s="129" t="str">
        <f>IF(Produtos!D109="","",Produtos!D109)</f>
        <v/>
      </c>
      <c r="E111" s="130">
        <f>IF(Produtos!G109="",0,Produtos!G109)</f>
        <v>0</v>
      </c>
      <c r="F111" s="130">
        <f>BD!E142</f>
        <v>0</v>
      </c>
      <c r="G111" s="130">
        <f>BD!F142</f>
        <v>0</v>
      </c>
      <c r="H111" s="131">
        <f>BD!G142</f>
        <v>0</v>
      </c>
      <c r="I111" s="132">
        <f>BD!H142</f>
        <v>0</v>
      </c>
      <c r="J111" s="132">
        <f>BD!I142</f>
        <v>0</v>
      </c>
      <c r="K111" s="133">
        <f>BD!J142</f>
        <v>0</v>
      </c>
      <c r="L111" s="133">
        <f>BD!K142</f>
        <v>0</v>
      </c>
      <c r="M111" s="134">
        <f t="shared" si="3"/>
        <v>0</v>
      </c>
    </row>
    <row r="112" spans="3:13" ht="21.9" customHeight="1" x14ac:dyDescent="0.3">
      <c r="C112" s="128" t="str">
        <f t="shared" si="2"/>
        <v/>
      </c>
      <c r="D112" s="129" t="str">
        <f>IF(Produtos!D110="","",Produtos!D110)</f>
        <v/>
      </c>
      <c r="E112" s="130">
        <f>IF(Produtos!G110="",0,Produtos!G110)</f>
        <v>0</v>
      </c>
      <c r="F112" s="130">
        <f>BD!E143</f>
        <v>0</v>
      </c>
      <c r="G112" s="130">
        <f>BD!F143</f>
        <v>0</v>
      </c>
      <c r="H112" s="131">
        <f>BD!G143</f>
        <v>0</v>
      </c>
      <c r="I112" s="132">
        <f>BD!H143</f>
        <v>0</v>
      </c>
      <c r="J112" s="132">
        <f>BD!I143</f>
        <v>0</v>
      </c>
      <c r="K112" s="133">
        <f>BD!J143</f>
        <v>0</v>
      </c>
      <c r="L112" s="133">
        <f>BD!K143</f>
        <v>0</v>
      </c>
      <c r="M112" s="134">
        <f t="shared" si="3"/>
        <v>0</v>
      </c>
    </row>
    <row r="113" spans="3:13" ht="21.9" customHeight="1" x14ac:dyDescent="0.3">
      <c r="C113" s="128" t="str">
        <f t="shared" si="2"/>
        <v/>
      </c>
      <c r="D113" s="129" t="str">
        <f>IF(Produtos!D111="","",Produtos!D111)</f>
        <v/>
      </c>
      <c r="E113" s="130">
        <f>IF(Produtos!G111="",0,Produtos!G111)</f>
        <v>0</v>
      </c>
      <c r="F113" s="130">
        <f>BD!E144</f>
        <v>0</v>
      </c>
      <c r="G113" s="130">
        <f>BD!F144</f>
        <v>0</v>
      </c>
      <c r="H113" s="131">
        <f>BD!G144</f>
        <v>0</v>
      </c>
      <c r="I113" s="132">
        <f>BD!H144</f>
        <v>0</v>
      </c>
      <c r="J113" s="132">
        <f>BD!I144</f>
        <v>0</v>
      </c>
      <c r="K113" s="133">
        <f>BD!J144</f>
        <v>0</v>
      </c>
      <c r="L113" s="133">
        <f>BD!K144</f>
        <v>0</v>
      </c>
      <c r="M113" s="134">
        <f t="shared" si="3"/>
        <v>0</v>
      </c>
    </row>
    <row r="114" spans="3:13" ht="21.9" customHeight="1" x14ac:dyDescent="0.3">
      <c r="C114" s="128" t="str">
        <f t="shared" si="2"/>
        <v/>
      </c>
      <c r="D114" s="129" t="str">
        <f>IF(Produtos!D112="","",Produtos!D112)</f>
        <v/>
      </c>
      <c r="E114" s="130">
        <f>IF(Produtos!G112="",0,Produtos!G112)</f>
        <v>0</v>
      </c>
      <c r="F114" s="130">
        <f>BD!E145</f>
        <v>0</v>
      </c>
      <c r="G114" s="130">
        <f>BD!F145</f>
        <v>0</v>
      </c>
      <c r="H114" s="131">
        <f>BD!G145</f>
        <v>0</v>
      </c>
      <c r="I114" s="132">
        <f>BD!H145</f>
        <v>0</v>
      </c>
      <c r="J114" s="132">
        <f>BD!I145</f>
        <v>0</v>
      </c>
      <c r="K114" s="133">
        <f>BD!J145</f>
        <v>0</v>
      </c>
      <c r="L114" s="133">
        <f>BD!K145</f>
        <v>0</v>
      </c>
      <c r="M114" s="134">
        <f t="shared" si="3"/>
        <v>0</v>
      </c>
    </row>
    <row r="115" spans="3:13" ht="21.9" customHeight="1" x14ac:dyDescent="0.3">
      <c r="C115" s="128" t="str">
        <f t="shared" si="2"/>
        <v/>
      </c>
      <c r="D115" s="129" t="str">
        <f>IF(Produtos!D113="","",Produtos!D113)</f>
        <v/>
      </c>
      <c r="E115" s="130">
        <f>IF(Produtos!G113="",0,Produtos!G113)</f>
        <v>0</v>
      </c>
      <c r="F115" s="130">
        <f>BD!E146</f>
        <v>0</v>
      </c>
      <c r="G115" s="130">
        <f>BD!F146</f>
        <v>0</v>
      </c>
      <c r="H115" s="131">
        <f>BD!G146</f>
        <v>0</v>
      </c>
      <c r="I115" s="132">
        <f>BD!H146</f>
        <v>0</v>
      </c>
      <c r="J115" s="132">
        <f>BD!I146</f>
        <v>0</v>
      </c>
      <c r="K115" s="133">
        <f>BD!J146</f>
        <v>0</v>
      </c>
      <c r="L115" s="133">
        <f>BD!K146</f>
        <v>0</v>
      </c>
      <c r="M115" s="134">
        <f t="shared" si="3"/>
        <v>0</v>
      </c>
    </row>
    <row r="116" spans="3:13" ht="21.9" customHeight="1" x14ac:dyDescent="0.3">
      <c r="C116" s="128" t="str">
        <f t="shared" si="2"/>
        <v/>
      </c>
      <c r="D116" s="129" t="str">
        <f>IF(Produtos!D114="","",Produtos!D114)</f>
        <v/>
      </c>
      <c r="E116" s="130">
        <f>IF(Produtos!G114="",0,Produtos!G114)</f>
        <v>0</v>
      </c>
      <c r="F116" s="130">
        <f>BD!E147</f>
        <v>0</v>
      </c>
      <c r="G116" s="130">
        <f>BD!F147</f>
        <v>0</v>
      </c>
      <c r="H116" s="131">
        <f>BD!G147</f>
        <v>0</v>
      </c>
      <c r="I116" s="132">
        <f>BD!H147</f>
        <v>0</v>
      </c>
      <c r="J116" s="132">
        <f>BD!I147</f>
        <v>0</v>
      </c>
      <c r="K116" s="133">
        <f>BD!J147</f>
        <v>0</v>
      </c>
      <c r="L116" s="133">
        <f>BD!K147</f>
        <v>0</v>
      </c>
      <c r="M116" s="134">
        <f t="shared" si="3"/>
        <v>0</v>
      </c>
    </row>
    <row r="117" spans="3:13" ht="21.9" customHeight="1" x14ac:dyDescent="0.3">
      <c r="C117" s="128" t="str">
        <f t="shared" si="2"/>
        <v/>
      </c>
      <c r="D117" s="129" t="str">
        <f>IF(Produtos!D115="","",Produtos!D115)</f>
        <v/>
      </c>
      <c r="E117" s="130">
        <f>IF(Produtos!G115="",0,Produtos!G115)</f>
        <v>0</v>
      </c>
      <c r="F117" s="130">
        <f>BD!E148</f>
        <v>0</v>
      </c>
      <c r="G117" s="130">
        <f>BD!F148</f>
        <v>0</v>
      </c>
      <c r="H117" s="131">
        <f>BD!G148</f>
        <v>0</v>
      </c>
      <c r="I117" s="132">
        <f>BD!H148</f>
        <v>0</v>
      </c>
      <c r="J117" s="132">
        <f>BD!I148</f>
        <v>0</v>
      </c>
      <c r="K117" s="133">
        <f>BD!J148</f>
        <v>0</v>
      </c>
      <c r="L117" s="133">
        <f>BD!K148</f>
        <v>0</v>
      </c>
      <c r="M117" s="134">
        <f t="shared" si="3"/>
        <v>0</v>
      </c>
    </row>
    <row r="118" spans="3:13" ht="21.9" customHeight="1" x14ac:dyDescent="0.3">
      <c r="C118" s="128" t="str">
        <f t="shared" si="2"/>
        <v/>
      </c>
      <c r="D118" s="129" t="str">
        <f>IF(Produtos!D116="","",Produtos!D116)</f>
        <v/>
      </c>
      <c r="E118" s="130">
        <f>IF(Produtos!G116="",0,Produtos!G116)</f>
        <v>0</v>
      </c>
      <c r="F118" s="130">
        <f>BD!E149</f>
        <v>0</v>
      </c>
      <c r="G118" s="130">
        <f>BD!F149</f>
        <v>0</v>
      </c>
      <c r="H118" s="131">
        <f>BD!G149</f>
        <v>0</v>
      </c>
      <c r="I118" s="132">
        <f>BD!H149</f>
        <v>0</v>
      </c>
      <c r="J118" s="132">
        <f>BD!I149</f>
        <v>0</v>
      </c>
      <c r="K118" s="133">
        <f>BD!J149</f>
        <v>0</v>
      </c>
      <c r="L118" s="133">
        <f>BD!K149</f>
        <v>0</v>
      </c>
      <c r="M118" s="134">
        <f t="shared" si="3"/>
        <v>0</v>
      </c>
    </row>
    <row r="119" spans="3:13" ht="21.9" customHeight="1" x14ac:dyDescent="0.3">
      <c r="C119" s="128" t="str">
        <f t="shared" si="2"/>
        <v/>
      </c>
      <c r="D119" s="129" t="str">
        <f>IF(Produtos!D117="","",Produtos!D117)</f>
        <v/>
      </c>
      <c r="E119" s="130">
        <f>IF(Produtos!G117="",0,Produtos!G117)</f>
        <v>0</v>
      </c>
      <c r="F119" s="130">
        <f>BD!E150</f>
        <v>0</v>
      </c>
      <c r="G119" s="130">
        <f>BD!F150</f>
        <v>0</v>
      </c>
      <c r="H119" s="131">
        <f>BD!G150</f>
        <v>0</v>
      </c>
      <c r="I119" s="132">
        <f>BD!H150</f>
        <v>0</v>
      </c>
      <c r="J119" s="132">
        <f>BD!I150</f>
        <v>0</v>
      </c>
      <c r="K119" s="133">
        <f>BD!J150</f>
        <v>0</v>
      </c>
      <c r="L119" s="133">
        <f>BD!K150</f>
        <v>0</v>
      </c>
      <c r="M119" s="134">
        <f t="shared" si="3"/>
        <v>0</v>
      </c>
    </row>
    <row r="120" spans="3:13" ht="21.9" customHeight="1" x14ac:dyDescent="0.3">
      <c r="C120" s="128" t="str">
        <f t="shared" si="2"/>
        <v/>
      </c>
      <c r="D120" s="129" t="str">
        <f>IF(Produtos!D118="","",Produtos!D118)</f>
        <v/>
      </c>
      <c r="E120" s="130">
        <f>IF(Produtos!G118="",0,Produtos!G118)</f>
        <v>0</v>
      </c>
      <c r="F120" s="130">
        <f>BD!E151</f>
        <v>0</v>
      </c>
      <c r="G120" s="130">
        <f>BD!F151</f>
        <v>0</v>
      </c>
      <c r="H120" s="131">
        <f>BD!G151</f>
        <v>0</v>
      </c>
      <c r="I120" s="132">
        <f>BD!H151</f>
        <v>0</v>
      </c>
      <c r="J120" s="132">
        <f>BD!I151</f>
        <v>0</v>
      </c>
      <c r="K120" s="133">
        <f>BD!J151</f>
        <v>0</v>
      </c>
      <c r="L120" s="133">
        <f>BD!K151</f>
        <v>0</v>
      </c>
      <c r="M120" s="134">
        <f t="shared" si="3"/>
        <v>0</v>
      </c>
    </row>
    <row r="121" spans="3:13" ht="21.9" customHeight="1" x14ac:dyDescent="0.3">
      <c r="C121" s="128" t="str">
        <f t="shared" si="2"/>
        <v/>
      </c>
      <c r="D121" s="129" t="str">
        <f>IF(Produtos!D119="","",Produtos!D119)</f>
        <v/>
      </c>
      <c r="E121" s="130">
        <f>IF(Produtos!G119="",0,Produtos!G119)</f>
        <v>0</v>
      </c>
      <c r="F121" s="130">
        <f>BD!E152</f>
        <v>0</v>
      </c>
      <c r="G121" s="130">
        <f>BD!F152</f>
        <v>0</v>
      </c>
      <c r="H121" s="131">
        <f>BD!G152</f>
        <v>0</v>
      </c>
      <c r="I121" s="132">
        <f>BD!H152</f>
        <v>0</v>
      </c>
      <c r="J121" s="132">
        <f>BD!I152</f>
        <v>0</v>
      </c>
      <c r="K121" s="133">
        <f>BD!J152</f>
        <v>0</v>
      </c>
      <c r="L121" s="133">
        <f>BD!K152</f>
        <v>0</v>
      </c>
      <c r="M121" s="134">
        <f t="shared" si="3"/>
        <v>0</v>
      </c>
    </row>
    <row r="122" spans="3:13" ht="21.9" customHeight="1" x14ac:dyDescent="0.3">
      <c r="C122" s="128" t="str">
        <f t="shared" si="2"/>
        <v/>
      </c>
      <c r="D122" s="129" t="str">
        <f>IF(Produtos!D120="","",Produtos!D120)</f>
        <v/>
      </c>
      <c r="E122" s="130">
        <f>IF(Produtos!G120="",0,Produtos!G120)</f>
        <v>0</v>
      </c>
      <c r="F122" s="130">
        <f>BD!E153</f>
        <v>0</v>
      </c>
      <c r="G122" s="130">
        <f>BD!F153</f>
        <v>0</v>
      </c>
      <c r="H122" s="131">
        <f>BD!G153</f>
        <v>0</v>
      </c>
      <c r="I122" s="132">
        <f>BD!H153</f>
        <v>0</v>
      </c>
      <c r="J122" s="132">
        <f>BD!I153</f>
        <v>0</v>
      </c>
      <c r="K122" s="133">
        <f>BD!J153</f>
        <v>0</v>
      </c>
      <c r="L122" s="133">
        <f>BD!K153</f>
        <v>0</v>
      </c>
      <c r="M122" s="134">
        <f t="shared" si="3"/>
        <v>0</v>
      </c>
    </row>
    <row r="123" spans="3:13" ht="21.9" customHeight="1" x14ac:dyDescent="0.3">
      <c r="C123" s="128" t="str">
        <f t="shared" si="2"/>
        <v/>
      </c>
      <c r="D123" s="129" t="str">
        <f>IF(Produtos!D121="","",Produtos!D121)</f>
        <v/>
      </c>
      <c r="E123" s="130">
        <f>IF(Produtos!G121="",0,Produtos!G121)</f>
        <v>0</v>
      </c>
      <c r="F123" s="130">
        <f>BD!E154</f>
        <v>0</v>
      </c>
      <c r="G123" s="130">
        <f>BD!F154</f>
        <v>0</v>
      </c>
      <c r="H123" s="131">
        <f>BD!G154</f>
        <v>0</v>
      </c>
      <c r="I123" s="132">
        <f>BD!H154</f>
        <v>0</v>
      </c>
      <c r="J123" s="132">
        <f>BD!I154</f>
        <v>0</v>
      </c>
      <c r="K123" s="133">
        <f>BD!J154</f>
        <v>0</v>
      </c>
      <c r="L123" s="133">
        <f>BD!K154</f>
        <v>0</v>
      </c>
      <c r="M123" s="134">
        <f t="shared" si="3"/>
        <v>0</v>
      </c>
    </row>
    <row r="124" spans="3:13" ht="21.9" customHeight="1" x14ac:dyDescent="0.3">
      <c r="C124" s="128" t="str">
        <f t="shared" si="2"/>
        <v/>
      </c>
      <c r="D124" s="129" t="str">
        <f>IF(Produtos!D122="","",Produtos!D122)</f>
        <v/>
      </c>
      <c r="E124" s="130">
        <f>IF(Produtos!G122="",0,Produtos!G122)</f>
        <v>0</v>
      </c>
      <c r="F124" s="130">
        <f>BD!E155</f>
        <v>0</v>
      </c>
      <c r="G124" s="130">
        <f>BD!F155</f>
        <v>0</v>
      </c>
      <c r="H124" s="131">
        <f>BD!G155</f>
        <v>0</v>
      </c>
      <c r="I124" s="132">
        <f>BD!H155</f>
        <v>0</v>
      </c>
      <c r="J124" s="132">
        <f>BD!I155</f>
        <v>0</v>
      </c>
      <c r="K124" s="133">
        <f>BD!J155</f>
        <v>0</v>
      </c>
      <c r="L124" s="133">
        <f>BD!K155</f>
        <v>0</v>
      </c>
      <c r="M124" s="134">
        <f t="shared" si="3"/>
        <v>0</v>
      </c>
    </row>
    <row r="125" spans="3:13" ht="21.9" customHeight="1" x14ac:dyDescent="0.3">
      <c r="C125" s="128" t="str">
        <f t="shared" si="2"/>
        <v/>
      </c>
      <c r="D125" s="129" t="str">
        <f>IF(Produtos!D123="","",Produtos!D123)</f>
        <v/>
      </c>
      <c r="E125" s="130">
        <f>IF(Produtos!G123="",0,Produtos!G123)</f>
        <v>0</v>
      </c>
      <c r="F125" s="130">
        <f>BD!E156</f>
        <v>0</v>
      </c>
      <c r="G125" s="130">
        <f>BD!F156</f>
        <v>0</v>
      </c>
      <c r="H125" s="131">
        <f>BD!G156</f>
        <v>0</v>
      </c>
      <c r="I125" s="132">
        <f>BD!H156</f>
        <v>0</v>
      </c>
      <c r="J125" s="132">
        <f>BD!I156</f>
        <v>0</v>
      </c>
      <c r="K125" s="133">
        <f>BD!J156</f>
        <v>0</v>
      </c>
      <c r="L125" s="133">
        <f>BD!K156</f>
        <v>0</v>
      </c>
      <c r="M125" s="134">
        <f t="shared" si="3"/>
        <v>0</v>
      </c>
    </row>
    <row r="126" spans="3:13" ht="21.9" customHeight="1" x14ac:dyDescent="0.3">
      <c r="C126" s="128" t="str">
        <f t="shared" si="2"/>
        <v/>
      </c>
      <c r="D126" s="129" t="str">
        <f>IF(Produtos!D124="","",Produtos!D124)</f>
        <v/>
      </c>
      <c r="E126" s="130">
        <f>IF(Produtos!G124="",0,Produtos!G124)</f>
        <v>0</v>
      </c>
      <c r="F126" s="130">
        <f>BD!E157</f>
        <v>0</v>
      </c>
      <c r="G126" s="130">
        <f>BD!F157</f>
        <v>0</v>
      </c>
      <c r="H126" s="131">
        <f>BD!G157</f>
        <v>0</v>
      </c>
      <c r="I126" s="132">
        <f>BD!H157</f>
        <v>0</v>
      </c>
      <c r="J126" s="132">
        <f>BD!I157</f>
        <v>0</v>
      </c>
      <c r="K126" s="133">
        <f>BD!J157</f>
        <v>0</v>
      </c>
      <c r="L126" s="133">
        <f>BD!K157</f>
        <v>0</v>
      </c>
      <c r="M126" s="134">
        <f t="shared" si="3"/>
        <v>0</v>
      </c>
    </row>
    <row r="127" spans="3:13" ht="21.9" customHeight="1" x14ac:dyDescent="0.3">
      <c r="C127" s="128" t="str">
        <f t="shared" si="2"/>
        <v/>
      </c>
      <c r="D127" s="129" t="str">
        <f>IF(Produtos!D125="","",Produtos!D125)</f>
        <v/>
      </c>
      <c r="E127" s="130">
        <f>IF(Produtos!G125="",0,Produtos!G125)</f>
        <v>0</v>
      </c>
      <c r="F127" s="130">
        <f>BD!E158</f>
        <v>0</v>
      </c>
      <c r="G127" s="130">
        <f>BD!F158</f>
        <v>0</v>
      </c>
      <c r="H127" s="131">
        <f>BD!G158</f>
        <v>0</v>
      </c>
      <c r="I127" s="132">
        <f>BD!H158</f>
        <v>0</v>
      </c>
      <c r="J127" s="132">
        <f>BD!I158</f>
        <v>0</v>
      </c>
      <c r="K127" s="133">
        <f>BD!J158</f>
        <v>0</v>
      </c>
      <c r="L127" s="133">
        <f>BD!K158</f>
        <v>0</v>
      </c>
      <c r="M127" s="134">
        <f t="shared" si="3"/>
        <v>0</v>
      </c>
    </row>
    <row r="128" spans="3:13" ht="21.9" customHeight="1" x14ac:dyDescent="0.3">
      <c r="C128" s="128" t="str">
        <f t="shared" si="2"/>
        <v/>
      </c>
      <c r="D128" s="129" t="str">
        <f>IF(Produtos!D126="","",Produtos!D126)</f>
        <v/>
      </c>
      <c r="E128" s="130">
        <f>IF(Produtos!G126="",0,Produtos!G126)</f>
        <v>0</v>
      </c>
      <c r="F128" s="130">
        <f>BD!E159</f>
        <v>0</v>
      </c>
      <c r="G128" s="130">
        <f>BD!F159</f>
        <v>0</v>
      </c>
      <c r="H128" s="131">
        <f>BD!G159</f>
        <v>0</v>
      </c>
      <c r="I128" s="132">
        <f>BD!H159</f>
        <v>0</v>
      </c>
      <c r="J128" s="132">
        <f>BD!I159</f>
        <v>0</v>
      </c>
      <c r="K128" s="133">
        <f>BD!J159</f>
        <v>0</v>
      </c>
      <c r="L128" s="133">
        <f>BD!K159</f>
        <v>0</v>
      </c>
      <c r="M128" s="134">
        <f t="shared" si="3"/>
        <v>0</v>
      </c>
    </row>
    <row r="129" spans="3:13" ht="21.9" customHeight="1" x14ac:dyDescent="0.3">
      <c r="C129" s="128" t="str">
        <f t="shared" si="2"/>
        <v/>
      </c>
      <c r="D129" s="129" t="str">
        <f>IF(Produtos!D127="","",Produtos!D127)</f>
        <v/>
      </c>
      <c r="E129" s="130">
        <f>IF(Produtos!G127="",0,Produtos!G127)</f>
        <v>0</v>
      </c>
      <c r="F129" s="130">
        <f>BD!E160</f>
        <v>0</v>
      </c>
      <c r="G129" s="130">
        <f>BD!F160</f>
        <v>0</v>
      </c>
      <c r="H129" s="131">
        <f>BD!G160</f>
        <v>0</v>
      </c>
      <c r="I129" s="132">
        <f>BD!H160</f>
        <v>0</v>
      </c>
      <c r="J129" s="132">
        <f>BD!I160</f>
        <v>0</v>
      </c>
      <c r="K129" s="133">
        <f>BD!J160</f>
        <v>0</v>
      </c>
      <c r="L129" s="133">
        <f>BD!K160</f>
        <v>0</v>
      </c>
      <c r="M129" s="134">
        <f t="shared" si="3"/>
        <v>0</v>
      </c>
    </row>
    <row r="130" spans="3:13" ht="21.9" customHeight="1" x14ac:dyDescent="0.3">
      <c r="C130" s="128" t="str">
        <f t="shared" si="2"/>
        <v/>
      </c>
      <c r="D130" s="129" t="str">
        <f>IF(Produtos!D128="","",Produtos!D128)</f>
        <v/>
      </c>
      <c r="E130" s="130">
        <f>IF(Produtos!G128="",0,Produtos!G128)</f>
        <v>0</v>
      </c>
      <c r="F130" s="130">
        <f>BD!E161</f>
        <v>0</v>
      </c>
      <c r="G130" s="130">
        <f>BD!F161</f>
        <v>0</v>
      </c>
      <c r="H130" s="131">
        <f>BD!G161</f>
        <v>0</v>
      </c>
      <c r="I130" s="132">
        <f>BD!H161</f>
        <v>0</v>
      </c>
      <c r="J130" s="132">
        <f>BD!I161</f>
        <v>0</v>
      </c>
      <c r="K130" s="133">
        <f>BD!J161</f>
        <v>0</v>
      </c>
      <c r="L130" s="133">
        <f>BD!K161</f>
        <v>0</v>
      </c>
      <c r="M130" s="134">
        <f t="shared" si="3"/>
        <v>0</v>
      </c>
    </row>
    <row r="131" spans="3:13" ht="21.9" customHeight="1" x14ac:dyDescent="0.3">
      <c r="C131" s="128" t="str">
        <f t="shared" si="2"/>
        <v/>
      </c>
      <c r="D131" s="129" t="str">
        <f>IF(Produtos!D129="","",Produtos!D129)</f>
        <v/>
      </c>
      <c r="E131" s="130">
        <f>IF(Produtos!G129="",0,Produtos!G129)</f>
        <v>0</v>
      </c>
      <c r="F131" s="130">
        <f>BD!E162</f>
        <v>0</v>
      </c>
      <c r="G131" s="130">
        <f>BD!F162</f>
        <v>0</v>
      </c>
      <c r="H131" s="131">
        <f>BD!G162</f>
        <v>0</v>
      </c>
      <c r="I131" s="132">
        <f>BD!H162</f>
        <v>0</v>
      </c>
      <c r="J131" s="132">
        <f>BD!I162</f>
        <v>0</v>
      </c>
      <c r="K131" s="133">
        <f>BD!J162</f>
        <v>0</v>
      </c>
      <c r="L131" s="133">
        <f>BD!K162</f>
        <v>0</v>
      </c>
      <c r="M131" s="134">
        <f t="shared" si="3"/>
        <v>0</v>
      </c>
    </row>
    <row r="132" spans="3:13" ht="21.9" customHeight="1" x14ac:dyDescent="0.3">
      <c r="C132" s="128" t="str">
        <f t="shared" si="2"/>
        <v/>
      </c>
      <c r="D132" s="129" t="str">
        <f>IF(Produtos!D130="","",Produtos!D130)</f>
        <v/>
      </c>
      <c r="E132" s="130">
        <f>IF(Produtos!G130="",0,Produtos!G130)</f>
        <v>0</v>
      </c>
      <c r="F132" s="130">
        <f>BD!E163</f>
        <v>0</v>
      </c>
      <c r="G132" s="130">
        <f>BD!F163</f>
        <v>0</v>
      </c>
      <c r="H132" s="131">
        <f>BD!G163</f>
        <v>0</v>
      </c>
      <c r="I132" s="132">
        <f>BD!H163</f>
        <v>0</v>
      </c>
      <c r="J132" s="132">
        <f>BD!I163</f>
        <v>0</v>
      </c>
      <c r="K132" s="133">
        <f>BD!J163</f>
        <v>0</v>
      </c>
      <c r="L132" s="133">
        <f>BD!K163</f>
        <v>0</v>
      </c>
      <c r="M132" s="134">
        <f t="shared" si="3"/>
        <v>0</v>
      </c>
    </row>
    <row r="133" spans="3:13" ht="21.9" customHeight="1" x14ac:dyDescent="0.3">
      <c r="C133" s="128" t="str">
        <f t="shared" si="2"/>
        <v/>
      </c>
      <c r="D133" s="129" t="str">
        <f>IF(Produtos!D131="","",Produtos!D131)</f>
        <v/>
      </c>
      <c r="E133" s="130">
        <f>IF(Produtos!G131="",0,Produtos!G131)</f>
        <v>0</v>
      </c>
      <c r="F133" s="130">
        <f>BD!E164</f>
        <v>0</v>
      </c>
      <c r="G133" s="130">
        <f>BD!F164</f>
        <v>0</v>
      </c>
      <c r="H133" s="131">
        <f>BD!G164</f>
        <v>0</v>
      </c>
      <c r="I133" s="132">
        <f>BD!H164</f>
        <v>0</v>
      </c>
      <c r="J133" s="132">
        <f>BD!I164</f>
        <v>0</v>
      </c>
      <c r="K133" s="133">
        <f>BD!J164</f>
        <v>0</v>
      </c>
      <c r="L133" s="133">
        <f>BD!K164</f>
        <v>0</v>
      </c>
      <c r="M133" s="134">
        <f t="shared" si="3"/>
        <v>0</v>
      </c>
    </row>
    <row r="134" spans="3:13" ht="21.9" customHeight="1" x14ac:dyDescent="0.3">
      <c r="C134" s="128" t="str">
        <f t="shared" si="2"/>
        <v/>
      </c>
      <c r="D134" s="129" t="str">
        <f>IF(Produtos!D132="","",Produtos!D132)</f>
        <v/>
      </c>
      <c r="E134" s="130">
        <f>IF(Produtos!G132="",0,Produtos!G132)</f>
        <v>0</v>
      </c>
      <c r="F134" s="130">
        <f>BD!E165</f>
        <v>0</v>
      </c>
      <c r="G134" s="130">
        <f>BD!F165</f>
        <v>0</v>
      </c>
      <c r="H134" s="131">
        <f>BD!G165</f>
        <v>0</v>
      </c>
      <c r="I134" s="132">
        <f>BD!H165</f>
        <v>0</v>
      </c>
      <c r="J134" s="132">
        <f>BD!I165</f>
        <v>0</v>
      </c>
      <c r="K134" s="133">
        <f>BD!J165</f>
        <v>0</v>
      </c>
      <c r="L134" s="133">
        <f>BD!K165</f>
        <v>0</v>
      </c>
      <c r="M134" s="134">
        <f t="shared" si="3"/>
        <v>0</v>
      </c>
    </row>
    <row r="135" spans="3:13" ht="21.9" customHeight="1" x14ac:dyDescent="0.3">
      <c r="C135" s="128" t="str">
        <f t="shared" si="2"/>
        <v/>
      </c>
      <c r="D135" s="129" t="str">
        <f>IF(Produtos!D133="","",Produtos!D133)</f>
        <v/>
      </c>
      <c r="E135" s="130">
        <f>IF(Produtos!G133="",0,Produtos!G133)</f>
        <v>0</v>
      </c>
      <c r="F135" s="130">
        <f>BD!E166</f>
        <v>0</v>
      </c>
      <c r="G135" s="130">
        <f>BD!F166</f>
        <v>0</v>
      </c>
      <c r="H135" s="131">
        <f>BD!G166</f>
        <v>0</v>
      </c>
      <c r="I135" s="132">
        <f>BD!H166</f>
        <v>0</v>
      </c>
      <c r="J135" s="132">
        <f>BD!I166</f>
        <v>0</v>
      </c>
      <c r="K135" s="133">
        <f>BD!J166</f>
        <v>0</v>
      </c>
      <c r="L135" s="133">
        <f>BD!K166</f>
        <v>0</v>
      </c>
      <c r="M135" s="134">
        <f t="shared" si="3"/>
        <v>0</v>
      </c>
    </row>
    <row r="136" spans="3:13" ht="21.9" customHeight="1" x14ac:dyDescent="0.3">
      <c r="C136" s="128" t="str">
        <f t="shared" si="2"/>
        <v/>
      </c>
      <c r="D136" s="129" t="str">
        <f>IF(Produtos!D134="","",Produtos!D134)</f>
        <v/>
      </c>
      <c r="E136" s="130">
        <f>IF(Produtos!G134="",0,Produtos!G134)</f>
        <v>0</v>
      </c>
      <c r="F136" s="130">
        <f>BD!E167</f>
        <v>0</v>
      </c>
      <c r="G136" s="130">
        <f>BD!F167</f>
        <v>0</v>
      </c>
      <c r="H136" s="131">
        <f>BD!G167</f>
        <v>0</v>
      </c>
      <c r="I136" s="132">
        <f>BD!H167</f>
        <v>0</v>
      </c>
      <c r="J136" s="132">
        <f>BD!I167</f>
        <v>0</v>
      </c>
      <c r="K136" s="133">
        <f>BD!J167</f>
        <v>0</v>
      </c>
      <c r="L136" s="133">
        <f>BD!K167</f>
        <v>0</v>
      </c>
      <c r="M136" s="134">
        <f t="shared" si="3"/>
        <v>0</v>
      </c>
    </row>
    <row r="137" spans="3:13" ht="21.9" customHeight="1" x14ac:dyDescent="0.3">
      <c r="C137" s="128" t="str">
        <f t="shared" ref="C137:C200" si="4">IF(D137="","",ROW(D137)-7)</f>
        <v/>
      </c>
      <c r="D137" s="129" t="str">
        <f>IF(Produtos!D135="","",Produtos!D135)</f>
        <v/>
      </c>
      <c r="E137" s="130">
        <f>IF(Produtos!G135="",0,Produtos!G135)</f>
        <v>0</v>
      </c>
      <c r="F137" s="130">
        <f>BD!E168</f>
        <v>0</v>
      </c>
      <c r="G137" s="130">
        <f>BD!F168</f>
        <v>0</v>
      </c>
      <c r="H137" s="131">
        <f>BD!G168</f>
        <v>0</v>
      </c>
      <c r="I137" s="132">
        <f>BD!H168</f>
        <v>0</v>
      </c>
      <c r="J137" s="132">
        <f>BD!I168</f>
        <v>0</v>
      </c>
      <c r="K137" s="133">
        <f>BD!J168</f>
        <v>0</v>
      </c>
      <c r="L137" s="133">
        <f>BD!K168</f>
        <v>0</v>
      </c>
      <c r="M137" s="134">
        <f t="shared" ref="M137:M200" si="5">IF(L137=0,0,L137-K137)</f>
        <v>0</v>
      </c>
    </row>
    <row r="138" spans="3:13" ht="21.9" customHeight="1" x14ac:dyDescent="0.3">
      <c r="C138" s="128" t="str">
        <f t="shared" si="4"/>
        <v/>
      </c>
      <c r="D138" s="129" t="str">
        <f>IF(Produtos!D136="","",Produtos!D136)</f>
        <v/>
      </c>
      <c r="E138" s="130">
        <f>IF(Produtos!G136="",0,Produtos!G136)</f>
        <v>0</v>
      </c>
      <c r="F138" s="130">
        <f>BD!E169</f>
        <v>0</v>
      </c>
      <c r="G138" s="130">
        <f>BD!F169</f>
        <v>0</v>
      </c>
      <c r="H138" s="131">
        <f>BD!G169</f>
        <v>0</v>
      </c>
      <c r="I138" s="132">
        <f>BD!H169</f>
        <v>0</v>
      </c>
      <c r="J138" s="132">
        <f>BD!I169</f>
        <v>0</v>
      </c>
      <c r="K138" s="133">
        <f>BD!J169</f>
        <v>0</v>
      </c>
      <c r="L138" s="133">
        <f>BD!K169</f>
        <v>0</v>
      </c>
      <c r="M138" s="134">
        <f t="shared" si="5"/>
        <v>0</v>
      </c>
    </row>
    <row r="139" spans="3:13" ht="21.9" customHeight="1" x14ac:dyDescent="0.3">
      <c r="C139" s="128" t="str">
        <f t="shared" si="4"/>
        <v/>
      </c>
      <c r="D139" s="129" t="str">
        <f>IF(Produtos!D137="","",Produtos!D137)</f>
        <v/>
      </c>
      <c r="E139" s="130">
        <f>IF(Produtos!G137="",0,Produtos!G137)</f>
        <v>0</v>
      </c>
      <c r="F139" s="130">
        <f>BD!E170</f>
        <v>0</v>
      </c>
      <c r="G139" s="130">
        <f>BD!F170</f>
        <v>0</v>
      </c>
      <c r="H139" s="131">
        <f>BD!G170</f>
        <v>0</v>
      </c>
      <c r="I139" s="132">
        <f>BD!H170</f>
        <v>0</v>
      </c>
      <c r="J139" s="132">
        <f>BD!I170</f>
        <v>0</v>
      </c>
      <c r="K139" s="133">
        <f>BD!J170</f>
        <v>0</v>
      </c>
      <c r="L139" s="133">
        <f>BD!K170</f>
        <v>0</v>
      </c>
      <c r="M139" s="134">
        <f t="shared" si="5"/>
        <v>0</v>
      </c>
    </row>
    <row r="140" spans="3:13" ht="21.9" customHeight="1" x14ac:dyDescent="0.3">
      <c r="C140" s="128" t="str">
        <f t="shared" si="4"/>
        <v/>
      </c>
      <c r="D140" s="129" t="str">
        <f>IF(Produtos!D138="","",Produtos!D138)</f>
        <v/>
      </c>
      <c r="E140" s="130">
        <f>IF(Produtos!G138="",0,Produtos!G138)</f>
        <v>0</v>
      </c>
      <c r="F140" s="130">
        <f>BD!E171</f>
        <v>0</v>
      </c>
      <c r="G140" s="130">
        <f>BD!F171</f>
        <v>0</v>
      </c>
      <c r="H140" s="131">
        <f>BD!G171</f>
        <v>0</v>
      </c>
      <c r="I140" s="132">
        <f>BD!H171</f>
        <v>0</v>
      </c>
      <c r="J140" s="132">
        <f>BD!I171</f>
        <v>0</v>
      </c>
      <c r="K140" s="133">
        <f>BD!J171</f>
        <v>0</v>
      </c>
      <c r="L140" s="133">
        <f>BD!K171</f>
        <v>0</v>
      </c>
      <c r="M140" s="134">
        <f t="shared" si="5"/>
        <v>0</v>
      </c>
    </row>
    <row r="141" spans="3:13" ht="21.9" customHeight="1" x14ac:dyDescent="0.3">
      <c r="C141" s="128" t="str">
        <f t="shared" si="4"/>
        <v/>
      </c>
      <c r="D141" s="129" t="str">
        <f>IF(Produtos!D139="","",Produtos!D139)</f>
        <v/>
      </c>
      <c r="E141" s="130">
        <f>IF(Produtos!G139="",0,Produtos!G139)</f>
        <v>0</v>
      </c>
      <c r="F141" s="130">
        <f>BD!E172</f>
        <v>0</v>
      </c>
      <c r="G141" s="130">
        <f>BD!F172</f>
        <v>0</v>
      </c>
      <c r="H141" s="131">
        <f>BD!G172</f>
        <v>0</v>
      </c>
      <c r="I141" s="132">
        <f>BD!H172</f>
        <v>0</v>
      </c>
      <c r="J141" s="132">
        <f>BD!I172</f>
        <v>0</v>
      </c>
      <c r="K141" s="133">
        <f>BD!J172</f>
        <v>0</v>
      </c>
      <c r="L141" s="133">
        <f>BD!K172</f>
        <v>0</v>
      </c>
      <c r="M141" s="134">
        <f t="shared" si="5"/>
        <v>0</v>
      </c>
    </row>
    <row r="142" spans="3:13" ht="21.9" customHeight="1" x14ac:dyDescent="0.3">
      <c r="C142" s="128" t="str">
        <f t="shared" si="4"/>
        <v/>
      </c>
      <c r="D142" s="129" t="str">
        <f>IF(Produtos!D140="","",Produtos!D140)</f>
        <v/>
      </c>
      <c r="E142" s="130">
        <f>IF(Produtos!G140="",0,Produtos!G140)</f>
        <v>0</v>
      </c>
      <c r="F142" s="130">
        <f>BD!E173</f>
        <v>0</v>
      </c>
      <c r="G142" s="130">
        <f>BD!F173</f>
        <v>0</v>
      </c>
      <c r="H142" s="131">
        <f>BD!G173</f>
        <v>0</v>
      </c>
      <c r="I142" s="132">
        <f>BD!H173</f>
        <v>0</v>
      </c>
      <c r="J142" s="132">
        <f>BD!I173</f>
        <v>0</v>
      </c>
      <c r="K142" s="133">
        <f>BD!J173</f>
        <v>0</v>
      </c>
      <c r="L142" s="133">
        <f>BD!K173</f>
        <v>0</v>
      </c>
      <c r="M142" s="134">
        <f t="shared" si="5"/>
        <v>0</v>
      </c>
    </row>
    <row r="143" spans="3:13" ht="21.9" customHeight="1" x14ac:dyDescent="0.3">
      <c r="C143" s="128" t="str">
        <f t="shared" si="4"/>
        <v/>
      </c>
      <c r="D143" s="129" t="str">
        <f>IF(Produtos!D141="","",Produtos!D141)</f>
        <v/>
      </c>
      <c r="E143" s="130">
        <f>IF(Produtos!G141="",0,Produtos!G141)</f>
        <v>0</v>
      </c>
      <c r="F143" s="130">
        <f>BD!E174</f>
        <v>0</v>
      </c>
      <c r="G143" s="130">
        <f>BD!F174</f>
        <v>0</v>
      </c>
      <c r="H143" s="131">
        <f>BD!G174</f>
        <v>0</v>
      </c>
      <c r="I143" s="132">
        <f>BD!H174</f>
        <v>0</v>
      </c>
      <c r="J143" s="132">
        <f>BD!I174</f>
        <v>0</v>
      </c>
      <c r="K143" s="133">
        <f>BD!J174</f>
        <v>0</v>
      </c>
      <c r="L143" s="133">
        <f>BD!K174</f>
        <v>0</v>
      </c>
      <c r="M143" s="134">
        <f t="shared" si="5"/>
        <v>0</v>
      </c>
    </row>
    <row r="144" spans="3:13" ht="21.9" customHeight="1" x14ac:dyDescent="0.3">
      <c r="C144" s="128" t="str">
        <f t="shared" si="4"/>
        <v/>
      </c>
      <c r="D144" s="129" t="str">
        <f>IF(Produtos!D142="","",Produtos!D142)</f>
        <v/>
      </c>
      <c r="E144" s="130">
        <f>IF(Produtos!G142="",0,Produtos!G142)</f>
        <v>0</v>
      </c>
      <c r="F144" s="130">
        <f>BD!E175</f>
        <v>0</v>
      </c>
      <c r="G144" s="130">
        <f>BD!F175</f>
        <v>0</v>
      </c>
      <c r="H144" s="131">
        <f>BD!G175</f>
        <v>0</v>
      </c>
      <c r="I144" s="132">
        <f>BD!H175</f>
        <v>0</v>
      </c>
      <c r="J144" s="132">
        <f>BD!I175</f>
        <v>0</v>
      </c>
      <c r="K144" s="133">
        <f>BD!J175</f>
        <v>0</v>
      </c>
      <c r="L144" s="133">
        <f>BD!K175</f>
        <v>0</v>
      </c>
      <c r="M144" s="134">
        <f t="shared" si="5"/>
        <v>0</v>
      </c>
    </row>
    <row r="145" spans="3:13" ht="21.9" customHeight="1" x14ac:dyDescent="0.3">
      <c r="C145" s="128" t="str">
        <f t="shared" si="4"/>
        <v/>
      </c>
      <c r="D145" s="129" t="str">
        <f>IF(Produtos!D143="","",Produtos!D143)</f>
        <v/>
      </c>
      <c r="E145" s="130">
        <f>IF(Produtos!G143="",0,Produtos!G143)</f>
        <v>0</v>
      </c>
      <c r="F145" s="130">
        <f>BD!E176</f>
        <v>0</v>
      </c>
      <c r="G145" s="130">
        <f>BD!F176</f>
        <v>0</v>
      </c>
      <c r="H145" s="131">
        <f>BD!G176</f>
        <v>0</v>
      </c>
      <c r="I145" s="132">
        <f>BD!H176</f>
        <v>0</v>
      </c>
      <c r="J145" s="132">
        <f>BD!I176</f>
        <v>0</v>
      </c>
      <c r="K145" s="133">
        <f>BD!J176</f>
        <v>0</v>
      </c>
      <c r="L145" s="133">
        <f>BD!K176</f>
        <v>0</v>
      </c>
      <c r="M145" s="134">
        <f t="shared" si="5"/>
        <v>0</v>
      </c>
    </row>
    <row r="146" spans="3:13" ht="21.9" customHeight="1" x14ac:dyDescent="0.3">
      <c r="C146" s="128" t="str">
        <f t="shared" si="4"/>
        <v/>
      </c>
      <c r="D146" s="129" t="str">
        <f>IF(Produtos!D144="","",Produtos!D144)</f>
        <v/>
      </c>
      <c r="E146" s="130">
        <f>IF(Produtos!G144="",0,Produtos!G144)</f>
        <v>0</v>
      </c>
      <c r="F146" s="130">
        <f>BD!E177</f>
        <v>0</v>
      </c>
      <c r="G146" s="130">
        <f>BD!F177</f>
        <v>0</v>
      </c>
      <c r="H146" s="131">
        <f>BD!G177</f>
        <v>0</v>
      </c>
      <c r="I146" s="132">
        <f>BD!H177</f>
        <v>0</v>
      </c>
      <c r="J146" s="132">
        <f>BD!I177</f>
        <v>0</v>
      </c>
      <c r="K146" s="133">
        <f>BD!J177</f>
        <v>0</v>
      </c>
      <c r="L146" s="133">
        <f>BD!K177</f>
        <v>0</v>
      </c>
      <c r="M146" s="134">
        <f t="shared" si="5"/>
        <v>0</v>
      </c>
    </row>
    <row r="147" spans="3:13" ht="21.9" customHeight="1" x14ac:dyDescent="0.3">
      <c r="C147" s="128" t="str">
        <f t="shared" si="4"/>
        <v/>
      </c>
      <c r="D147" s="129" t="str">
        <f>IF(Produtos!D145="","",Produtos!D145)</f>
        <v/>
      </c>
      <c r="E147" s="130">
        <f>IF(Produtos!G145="",0,Produtos!G145)</f>
        <v>0</v>
      </c>
      <c r="F147" s="130">
        <f>BD!E178</f>
        <v>0</v>
      </c>
      <c r="G147" s="130">
        <f>BD!F178</f>
        <v>0</v>
      </c>
      <c r="H147" s="131">
        <f>BD!G178</f>
        <v>0</v>
      </c>
      <c r="I147" s="132">
        <f>BD!H178</f>
        <v>0</v>
      </c>
      <c r="J147" s="132">
        <f>BD!I178</f>
        <v>0</v>
      </c>
      <c r="K147" s="133">
        <f>BD!J178</f>
        <v>0</v>
      </c>
      <c r="L147" s="133">
        <f>BD!K178</f>
        <v>0</v>
      </c>
      <c r="M147" s="134">
        <f t="shared" si="5"/>
        <v>0</v>
      </c>
    </row>
    <row r="148" spans="3:13" ht="21.9" customHeight="1" x14ac:dyDescent="0.3">
      <c r="C148" s="128" t="str">
        <f t="shared" si="4"/>
        <v/>
      </c>
      <c r="D148" s="129" t="str">
        <f>IF(Produtos!D146="","",Produtos!D146)</f>
        <v/>
      </c>
      <c r="E148" s="130">
        <f>IF(Produtos!G146="",0,Produtos!G146)</f>
        <v>0</v>
      </c>
      <c r="F148" s="130">
        <f>BD!E179</f>
        <v>0</v>
      </c>
      <c r="G148" s="130">
        <f>BD!F179</f>
        <v>0</v>
      </c>
      <c r="H148" s="131">
        <f>BD!G179</f>
        <v>0</v>
      </c>
      <c r="I148" s="132">
        <f>BD!H179</f>
        <v>0</v>
      </c>
      <c r="J148" s="132">
        <f>BD!I179</f>
        <v>0</v>
      </c>
      <c r="K148" s="133">
        <f>BD!J179</f>
        <v>0</v>
      </c>
      <c r="L148" s="133">
        <f>BD!K179</f>
        <v>0</v>
      </c>
      <c r="M148" s="134">
        <f t="shared" si="5"/>
        <v>0</v>
      </c>
    </row>
    <row r="149" spans="3:13" ht="21.9" customHeight="1" x14ac:dyDescent="0.3">
      <c r="C149" s="128" t="str">
        <f t="shared" si="4"/>
        <v/>
      </c>
      <c r="D149" s="129" t="str">
        <f>IF(Produtos!D147="","",Produtos!D147)</f>
        <v/>
      </c>
      <c r="E149" s="130">
        <f>IF(Produtos!G147="",0,Produtos!G147)</f>
        <v>0</v>
      </c>
      <c r="F149" s="130">
        <f>BD!E180</f>
        <v>0</v>
      </c>
      <c r="G149" s="130">
        <f>BD!F180</f>
        <v>0</v>
      </c>
      <c r="H149" s="131">
        <f>BD!G180</f>
        <v>0</v>
      </c>
      <c r="I149" s="132">
        <f>BD!H180</f>
        <v>0</v>
      </c>
      <c r="J149" s="132">
        <f>BD!I180</f>
        <v>0</v>
      </c>
      <c r="K149" s="133">
        <f>BD!J180</f>
        <v>0</v>
      </c>
      <c r="L149" s="133">
        <f>BD!K180</f>
        <v>0</v>
      </c>
      <c r="M149" s="134">
        <f t="shared" si="5"/>
        <v>0</v>
      </c>
    </row>
    <row r="150" spans="3:13" ht="21.9" customHeight="1" x14ac:dyDescent="0.3">
      <c r="C150" s="128" t="str">
        <f t="shared" si="4"/>
        <v/>
      </c>
      <c r="D150" s="129" t="str">
        <f>IF(Produtos!D148="","",Produtos!D148)</f>
        <v/>
      </c>
      <c r="E150" s="130">
        <f>IF(Produtos!G148="",0,Produtos!G148)</f>
        <v>0</v>
      </c>
      <c r="F150" s="130">
        <f>BD!E181</f>
        <v>0</v>
      </c>
      <c r="G150" s="130">
        <f>BD!F181</f>
        <v>0</v>
      </c>
      <c r="H150" s="131">
        <f>BD!G181</f>
        <v>0</v>
      </c>
      <c r="I150" s="132">
        <f>BD!H181</f>
        <v>0</v>
      </c>
      <c r="J150" s="132">
        <f>BD!I181</f>
        <v>0</v>
      </c>
      <c r="K150" s="133">
        <f>BD!J181</f>
        <v>0</v>
      </c>
      <c r="L150" s="133">
        <f>BD!K181</f>
        <v>0</v>
      </c>
      <c r="M150" s="134">
        <f t="shared" si="5"/>
        <v>0</v>
      </c>
    </row>
    <row r="151" spans="3:13" ht="21.9" customHeight="1" x14ac:dyDescent="0.3">
      <c r="C151" s="128" t="str">
        <f t="shared" si="4"/>
        <v/>
      </c>
      <c r="D151" s="129" t="str">
        <f>IF(Produtos!D149="","",Produtos!D149)</f>
        <v/>
      </c>
      <c r="E151" s="130">
        <f>IF(Produtos!G149="",0,Produtos!G149)</f>
        <v>0</v>
      </c>
      <c r="F151" s="130">
        <f>BD!E182</f>
        <v>0</v>
      </c>
      <c r="G151" s="130">
        <f>BD!F182</f>
        <v>0</v>
      </c>
      <c r="H151" s="131">
        <f>BD!G182</f>
        <v>0</v>
      </c>
      <c r="I151" s="132">
        <f>BD!H182</f>
        <v>0</v>
      </c>
      <c r="J151" s="132">
        <f>BD!I182</f>
        <v>0</v>
      </c>
      <c r="K151" s="133">
        <f>BD!J182</f>
        <v>0</v>
      </c>
      <c r="L151" s="133">
        <f>BD!K182</f>
        <v>0</v>
      </c>
      <c r="M151" s="134">
        <f t="shared" si="5"/>
        <v>0</v>
      </c>
    </row>
    <row r="152" spans="3:13" ht="21.9" customHeight="1" x14ac:dyDescent="0.3">
      <c r="C152" s="128" t="str">
        <f t="shared" si="4"/>
        <v/>
      </c>
      <c r="D152" s="129" t="str">
        <f>IF(Produtos!D150="","",Produtos!D150)</f>
        <v/>
      </c>
      <c r="E152" s="130">
        <f>IF(Produtos!G150="",0,Produtos!G150)</f>
        <v>0</v>
      </c>
      <c r="F152" s="130">
        <f>BD!E183</f>
        <v>0</v>
      </c>
      <c r="G152" s="130">
        <f>BD!F183</f>
        <v>0</v>
      </c>
      <c r="H152" s="131">
        <f>BD!G183</f>
        <v>0</v>
      </c>
      <c r="I152" s="132">
        <f>BD!H183</f>
        <v>0</v>
      </c>
      <c r="J152" s="132">
        <f>BD!I183</f>
        <v>0</v>
      </c>
      <c r="K152" s="133">
        <f>BD!J183</f>
        <v>0</v>
      </c>
      <c r="L152" s="133">
        <f>BD!K183</f>
        <v>0</v>
      </c>
      <c r="M152" s="134">
        <f t="shared" si="5"/>
        <v>0</v>
      </c>
    </row>
    <row r="153" spans="3:13" ht="21.9" customHeight="1" x14ac:dyDescent="0.3">
      <c r="C153" s="128" t="str">
        <f t="shared" si="4"/>
        <v/>
      </c>
      <c r="D153" s="129" t="str">
        <f>IF(Produtos!D151="","",Produtos!D151)</f>
        <v/>
      </c>
      <c r="E153" s="130">
        <f>IF(Produtos!G151="",0,Produtos!G151)</f>
        <v>0</v>
      </c>
      <c r="F153" s="130">
        <f>BD!E184</f>
        <v>0</v>
      </c>
      <c r="G153" s="130">
        <f>BD!F184</f>
        <v>0</v>
      </c>
      <c r="H153" s="131">
        <f>BD!G184</f>
        <v>0</v>
      </c>
      <c r="I153" s="132">
        <f>BD!H184</f>
        <v>0</v>
      </c>
      <c r="J153" s="132">
        <f>BD!I184</f>
        <v>0</v>
      </c>
      <c r="K153" s="133">
        <f>BD!J184</f>
        <v>0</v>
      </c>
      <c r="L153" s="133">
        <f>BD!K184</f>
        <v>0</v>
      </c>
      <c r="M153" s="134">
        <f t="shared" si="5"/>
        <v>0</v>
      </c>
    </row>
    <row r="154" spans="3:13" ht="21.9" customHeight="1" x14ac:dyDescent="0.3">
      <c r="C154" s="128" t="str">
        <f t="shared" si="4"/>
        <v/>
      </c>
      <c r="D154" s="129" t="str">
        <f>IF(Produtos!D152="","",Produtos!D152)</f>
        <v/>
      </c>
      <c r="E154" s="130">
        <f>IF(Produtos!G152="",0,Produtos!G152)</f>
        <v>0</v>
      </c>
      <c r="F154" s="130">
        <f>BD!E185</f>
        <v>0</v>
      </c>
      <c r="G154" s="130">
        <f>BD!F185</f>
        <v>0</v>
      </c>
      <c r="H154" s="131">
        <f>BD!G185</f>
        <v>0</v>
      </c>
      <c r="I154" s="132">
        <f>BD!H185</f>
        <v>0</v>
      </c>
      <c r="J154" s="132">
        <f>BD!I185</f>
        <v>0</v>
      </c>
      <c r="K154" s="133">
        <f>BD!J185</f>
        <v>0</v>
      </c>
      <c r="L154" s="133">
        <f>BD!K185</f>
        <v>0</v>
      </c>
      <c r="M154" s="134">
        <f t="shared" si="5"/>
        <v>0</v>
      </c>
    </row>
    <row r="155" spans="3:13" ht="21.9" customHeight="1" x14ac:dyDescent="0.3">
      <c r="C155" s="128" t="str">
        <f t="shared" si="4"/>
        <v/>
      </c>
      <c r="D155" s="129" t="str">
        <f>IF(Produtos!D153="","",Produtos!D153)</f>
        <v/>
      </c>
      <c r="E155" s="130">
        <f>IF(Produtos!G153="",0,Produtos!G153)</f>
        <v>0</v>
      </c>
      <c r="F155" s="130">
        <f>BD!E186</f>
        <v>0</v>
      </c>
      <c r="G155" s="130">
        <f>BD!F186</f>
        <v>0</v>
      </c>
      <c r="H155" s="131">
        <f>BD!G186</f>
        <v>0</v>
      </c>
      <c r="I155" s="132">
        <f>BD!H186</f>
        <v>0</v>
      </c>
      <c r="J155" s="132">
        <f>BD!I186</f>
        <v>0</v>
      </c>
      <c r="K155" s="133">
        <f>BD!J186</f>
        <v>0</v>
      </c>
      <c r="L155" s="133">
        <f>BD!K186</f>
        <v>0</v>
      </c>
      <c r="M155" s="134">
        <f t="shared" si="5"/>
        <v>0</v>
      </c>
    </row>
    <row r="156" spans="3:13" ht="21.9" customHeight="1" x14ac:dyDescent="0.3">
      <c r="C156" s="128" t="str">
        <f t="shared" si="4"/>
        <v/>
      </c>
      <c r="D156" s="129" t="str">
        <f>IF(Produtos!D154="","",Produtos!D154)</f>
        <v/>
      </c>
      <c r="E156" s="130">
        <f>IF(Produtos!G154="",0,Produtos!G154)</f>
        <v>0</v>
      </c>
      <c r="F156" s="130">
        <f>BD!E187</f>
        <v>0</v>
      </c>
      <c r="G156" s="130">
        <f>BD!F187</f>
        <v>0</v>
      </c>
      <c r="H156" s="131">
        <f>BD!G187</f>
        <v>0</v>
      </c>
      <c r="I156" s="132">
        <f>BD!H187</f>
        <v>0</v>
      </c>
      <c r="J156" s="132">
        <f>BD!I187</f>
        <v>0</v>
      </c>
      <c r="K156" s="133">
        <f>BD!J187</f>
        <v>0</v>
      </c>
      <c r="L156" s="133">
        <f>BD!K187</f>
        <v>0</v>
      </c>
      <c r="M156" s="134">
        <f t="shared" si="5"/>
        <v>0</v>
      </c>
    </row>
    <row r="157" spans="3:13" ht="21.9" customHeight="1" x14ac:dyDescent="0.3">
      <c r="C157" s="128" t="str">
        <f t="shared" si="4"/>
        <v/>
      </c>
      <c r="D157" s="129" t="str">
        <f>IF(Produtos!D155="","",Produtos!D155)</f>
        <v/>
      </c>
      <c r="E157" s="130">
        <f>IF(Produtos!G155="",0,Produtos!G155)</f>
        <v>0</v>
      </c>
      <c r="F157" s="130">
        <f>BD!E188</f>
        <v>0</v>
      </c>
      <c r="G157" s="130">
        <f>BD!F188</f>
        <v>0</v>
      </c>
      <c r="H157" s="131">
        <f>BD!G188</f>
        <v>0</v>
      </c>
      <c r="I157" s="132">
        <f>BD!H188</f>
        <v>0</v>
      </c>
      <c r="J157" s="132">
        <f>BD!I188</f>
        <v>0</v>
      </c>
      <c r="K157" s="133">
        <f>BD!J188</f>
        <v>0</v>
      </c>
      <c r="L157" s="133">
        <f>BD!K188</f>
        <v>0</v>
      </c>
      <c r="M157" s="134">
        <f t="shared" si="5"/>
        <v>0</v>
      </c>
    </row>
    <row r="158" spans="3:13" ht="21.9" customHeight="1" x14ac:dyDescent="0.3">
      <c r="C158" s="128" t="str">
        <f t="shared" si="4"/>
        <v/>
      </c>
      <c r="D158" s="129" t="str">
        <f>IF(Produtos!D156="","",Produtos!D156)</f>
        <v/>
      </c>
      <c r="E158" s="130">
        <f>IF(Produtos!G156="",0,Produtos!G156)</f>
        <v>0</v>
      </c>
      <c r="F158" s="130">
        <f>BD!E189</f>
        <v>0</v>
      </c>
      <c r="G158" s="130">
        <f>BD!F189</f>
        <v>0</v>
      </c>
      <c r="H158" s="131">
        <f>BD!G189</f>
        <v>0</v>
      </c>
      <c r="I158" s="132">
        <f>BD!H189</f>
        <v>0</v>
      </c>
      <c r="J158" s="132">
        <f>BD!I189</f>
        <v>0</v>
      </c>
      <c r="K158" s="133">
        <f>BD!J189</f>
        <v>0</v>
      </c>
      <c r="L158" s="133">
        <f>BD!K189</f>
        <v>0</v>
      </c>
      <c r="M158" s="134">
        <f t="shared" si="5"/>
        <v>0</v>
      </c>
    </row>
    <row r="159" spans="3:13" ht="21.9" customHeight="1" x14ac:dyDescent="0.3">
      <c r="C159" s="128" t="str">
        <f t="shared" si="4"/>
        <v/>
      </c>
      <c r="D159" s="129" t="str">
        <f>IF(Produtos!D157="","",Produtos!D157)</f>
        <v/>
      </c>
      <c r="E159" s="130">
        <f>IF(Produtos!G157="",0,Produtos!G157)</f>
        <v>0</v>
      </c>
      <c r="F159" s="130">
        <f>BD!E190</f>
        <v>0</v>
      </c>
      <c r="G159" s="130">
        <f>BD!F190</f>
        <v>0</v>
      </c>
      <c r="H159" s="131">
        <f>BD!G190</f>
        <v>0</v>
      </c>
      <c r="I159" s="132">
        <f>BD!H190</f>
        <v>0</v>
      </c>
      <c r="J159" s="132">
        <f>BD!I190</f>
        <v>0</v>
      </c>
      <c r="K159" s="133">
        <f>BD!J190</f>
        <v>0</v>
      </c>
      <c r="L159" s="133">
        <f>BD!K190</f>
        <v>0</v>
      </c>
      <c r="M159" s="134">
        <f t="shared" si="5"/>
        <v>0</v>
      </c>
    </row>
    <row r="160" spans="3:13" ht="21.9" customHeight="1" x14ac:dyDescent="0.3">
      <c r="C160" s="128" t="str">
        <f t="shared" si="4"/>
        <v/>
      </c>
      <c r="D160" s="129" t="str">
        <f>IF(Produtos!D158="","",Produtos!D158)</f>
        <v/>
      </c>
      <c r="E160" s="130">
        <f>IF(Produtos!G158="",0,Produtos!G158)</f>
        <v>0</v>
      </c>
      <c r="F160" s="130">
        <f>BD!E191</f>
        <v>0</v>
      </c>
      <c r="G160" s="130">
        <f>BD!F191</f>
        <v>0</v>
      </c>
      <c r="H160" s="131">
        <f>BD!G191</f>
        <v>0</v>
      </c>
      <c r="I160" s="132">
        <f>BD!H191</f>
        <v>0</v>
      </c>
      <c r="J160" s="132">
        <f>BD!I191</f>
        <v>0</v>
      </c>
      <c r="K160" s="133">
        <f>BD!J191</f>
        <v>0</v>
      </c>
      <c r="L160" s="133">
        <f>BD!K191</f>
        <v>0</v>
      </c>
      <c r="M160" s="134">
        <f t="shared" si="5"/>
        <v>0</v>
      </c>
    </row>
    <row r="161" spans="3:13" ht="21.9" customHeight="1" x14ac:dyDescent="0.3">
      <c r="C161" s="128" t="str">
        <f t="shared" si="4"/>
        <v/>
      </c>
      <c r="D161" s="129" t="str">
        <f>IF(Produtos!D159="","",Produtos!D159)</f>
        <v/>
      </c>
      <c r="E161" s="130">
        <f>IF(Produtos!G159="",0,Produtos!G159)</f>
        <v>0</v>
      </c>
      <c r="F161" s="130">
        <f>BD!E192</f>
        <v>0</v>
      </c>
      <c r="G161" s="130">
        <f>BD!F192</f>
        <v>0</v>
      </c>
      <c r="H161" s="131">
        <f>BD!G192</f>
        <v>0</v>
      </c>
      <c r="I161" s="132">
        <f>BD!H192</f>
        <v>0</v>
      </c>
      <c r="J161" s="132">
        <f>BD!I192</f>
        <v>0</v>
      </c>
      <c r="K161" s="133">
        <f>BD!J192</f>
        <v>0</v>
      </c>
      <c r="L161" s="133">
        <f>BD!K192</f>
        <v>0</v>
      </c>
      <c r="M161" s="134">
        <f t="shared" si="5"/>
        <v>0</v>
      </c>
    </row>
    <row r="162" spans="3:13" ht="21.9" customHeight="1" x14ac:dyDescent="0.3">
      <c r="C162" s="128" t="str">
        <f t="shared" si="4"/>
        <v/>
      </c>
      <c r="D162" s="129" t="str">
        <f>IF(Produtos!D160="","",Produtos!D160)</f>
        <v/>
      </c>
      <c r="E162" s="130">
        <f>IF(Produtos!G160="",0,Produtos!G160)</f>
        <v>0</v>
      </c>
      <c r="F162" s="130">
        <f>BD!E193</f>
        <v>0</v>
      </c>
      <c r="G162" s="130">
        <f>BD!F193</f>
        <v>0</v>
      </c>
      <c r="H162" s="131">
        <f>BD!G193</f>
        <v>0</v>
      </c>
      <c r="I162" s="132">
        <f>BD!H193</f>
        <v>0</v>
      </c>
      <c r="J162" s="132">
        <f>BD!I193</f>
        <v>0</v>
      </c>
      <c r="K162" s="133">
        <f>BD!J193</f>
        <v>0</v>
      </c>
      <c r="L162" s="133">
        <f>BD!K193</f>
        <v>0</v>
      </c>
      <c r="M162" s="134">
        <f t="shared" si="5"/>
        <v>0</v>
      </c>
    </row>
    <row r="163" spans="3:13" ht="21.9" customHeight="1" x14ac:dyDescent="0.3">
      <c r="C163" s="128" t="str">
        <f t="shared" si="4"/>
        <v/>
      </c>
      <c r="D163" s="129" t="str">
        <f>IF(Produtos!D161="","",Produtos!D161)</f>
        <v/>
      </c>
      <c r="E163" s="130">
        <f>IF(Produtos!G161="",0,Produtos!G161)</f>
        <v>0</v>
      </c>
      <c r="F163" s="130">
        <f>BD!E194</f>
        <v>0</v>
      </c>
      <c r="G163" s="130">
        <f>BD!F194</f>
        <v>0</v>
      </c>
      <c r="H163" s="131">
        <f>BD!G194</f>
        <v>0</v>
      </c>
      <c r="I163" s="132">
        <f>BD!H194</f>
        <v>0</v>
      </c>
      <c r="J163" s="132">
        <f>BD!I194</f>
        <v>0</v>
      </c>
      <c r="K163" s="133">
        <f>BD!J194</f>
        <v>0</v>
      </c>
      <c r="L163" s="133">
        <f>BD!K194</f>
        <v>0</v>
      </c>
      <c r="M163" s="134">
        <f t="shared" si="5"/>
        <v>0</v>
      </c>
    </row>
    <row r="164" spans="3:13" ht="21.9" customHeight="1" x14ac:dyDescent="0.3">
      <c r="C164" s="128" t="str">
        <f t="shared" si="4"/>
        <v/>
      </c>
      <c r="D164" s="129" t="str">
        <f>IF(Produtos!D162="","",Produtos!D162)</f>
        <v/>
      </c>
      <c r="E164" s="130">
        <f>IF(Produtos!G162="",0,Produtos!G162)</f>
        <v>0</v>
      </c>
      <c r="F164" s="130">
        <f>BD!E195</f>
        <v>0</v>
      </c>
      <c r="G164" s="130">
        <f>BD!F195</f>
        <v>0</v>
      </c>
      <c r="H164" s="131">
        <f>BD!G195</f>
        <v>0</v>
      </c>
      <c r="I164" s="132">
        <f>BD!H195</f>
        <v>0</v>
      </c>
      <c r="J164" s="132">
        <f>BD!I195</f>
        <v>0</v>
      </c>
      <c r="K164" s="133">
        <f>BD!J195</f>
        <v>0</v>
      </c>
      <c r="L164" s="133">
        <f>BD!K195</f>
        <v>0</v>
      </c>
      <c r="M164" s="134">
        <f t="shared" si="5"/>
        <v>0</v>
      </c>
    </row>
    <row r="165" spans="3:13" ht="21.9" customHeight="1" x14ac:dyDescent="0.3">
      <c r="C165" s="128" t="str">
        <f t="shared" si="4"/>
        <v/>
      </c>
      <c r="D165" s="129" t="str">
        <f>IF(Produtos!D163="","",Produtos!D163)</f>
        <v/>
      </c>
      <c r="E165" s="130">
        <f>IF(Produtos!G163="",0,Produtos!G163)</f>
        <v>0</v>
      </c>
      <c r="F165" s="130">
        <f>BD!E196</f>
        <v>0</v>
      </c>
      <c r="G165" s="130">
        <f>BD!F196</f>
        <v>0</v>
      </c>
      <c r="H165" s="131">
        <f>BD!G196</f>
        <v>0</v>
      </c>
      <c r="I165" s="132">
        <f>BD!H196</f>
        <v>0</v>
      </c>
      <c r="J165" s="132">
        <f>BD!I196</f>
        <v>0</v>
      </c>
      <c r="K165" s="133">
        <f>BD!J196</f>
        <v>0</v>
      </c>
      <c r="L165" s="133">
        <f>BD!K196</f>
        <v>0</v>
      </c>
      <c r="M165" s="134">
        <f t="shared" si="5"/>
        <v>0</v>
      </c>
    </row>
    <row r="166" spans="3:13" ht="21.9" customHeight="1" x14ac:dyDescent="0.3">
      <c r="C166" s="128" t="str">
        <f t="shared" si="4"/>
        <v/>
      </c>
      <c r="D166" s="129" t="str">
        <f>IF(Produtos!D164="","",Produtos!D164)</f>
        <v/>
      </c>
      <c r="E166" s="130">
        <f>IF(Produtos!G164="",0,Produtos!G164)</f>
        <v>0</v>
      </c>
      <c r="F166" s="130">
        <f>BD!E197</f>
        <v>0</v>
      </c>
      <c r="G166" s="130">
        <f>BD!F197</f>
        <v>0</v>
      </c>
      <c r="H166" s="131">
        <f>BD!G197</f>
        <v>0</v>
      </c>
      <c r="I166" s="132">
        <f>BD!H197</f>
        <v>0</v>
      </c>
      <c r="J166" s="132">
        <f>BD!I197</f>
        <v>0</v>
      </c>
      <c r="K166" s="133">
        <f>BD!J197</f>
        <v>0</v>
      </c>
      <c r="L166" s="133">
        <f>BD!K197</f>
        <v>0</v>
      </c>
      <c r="M166" s="134">
        <f t="shared" si="5"/>
        <v>0</v>
      </c>
    </row>
    <row r="167" spans="3:13" ht="21.9" customHeight="1" x14ac:dyDescent="0.3">
      <c r="C167" s="128" t="str">
        <f t="shared" si="4"/>
        <v/>
      </c>
      <c r="D167" s="129" t="str">
        <f>IF(Produtos!D165="","",Produtos!D165)</f>
        <v/>
      </c>
      <c r="E167" s="130">
        <f>IF(Produtos!G165="",0,Produtos!G165)</f>
        <v>0</v>
      </c>
      <c r="F167" s="130">
        <f>BD!E198</f>
        <v>0</v>
      </c>
      <c r="G167" s="130">
        <f>BD!F198</f>
        <v>0</v>
      </c>
      <c r="H167" s="131">
        <f>BD!G198</f>
        <v>0</v>
      </c>
      <c r="I167" s="132">
        <f>BD!H198</f>
        <v>0</v>
      </c>
      <c r="J167" s="132">
        <f>BD!I198</f>
        <v>0</v>
      </c>
      <c r="K167" s="133">
        <f>BD!J198</f>
        <v>0</v>
      </c>
      <c r="L167" s="133">
        <f>BD!K198</f>
        <v>0</v>
      </c>
      <c r="M167" s="134">
        <f t="shared" si="5"/>
        <v>0</v>
      </c>
    </row>
    <row r="168" spans="3:13" ht="21.9" customHeight="1" x14ac:dyDescent="0.3">
      <c r="C168" s="128" t="str">
        <f t="shared" si="4"/>
        <v/>
      </c>
      <c r="D168" s="129" t="str">
        <f>IF(Produtos!D166="","",Produtos!D166)</f>
        <v/>
      </c>
      <c r="E168" s="130">
        <f>IF(Produtos!G166="",0,Produtos!G166)</f>
        <v>0</v>
      </c>
      <c r="F168" s="130">
        <f>BD!E199</f>
        <v>0</v>
      </c>
      <c r="G168" s="130">
        <f>BD!F199</f>
        <v>0</v>
      </c>
      <c r="H168" s="131">
        <f>BD!G199</f>
        <v>0</v>
      </c>
      <c r="I168" s="132">
        <f>BD!H199</f>
        <v>0</v>
      </c>
      <c r="J168" s="132">
        <f>BD!I199</f>
        <v>0</v>
      </c>
      <c r="K168" s="133">
        <f>BD!J199</f>
        <v>0</v>
      </c>
      <c r="L168" s="133">
        <f>BD!K199</f>
        <v>0</v>
      </c>
      <c r="M168" s="134">
        <f t="shared" si="5"/>
        <v>0</v>
      </c>
    </row>
    <row r="169" spans="3:13" ht="21.9" customHeight="1" x14ac:dyDescent="0.3">
      <c r="C169" s="128" t="str">
        <f t="shared" si="4"/>
        <v/>
      </c>
      <c r="D169" s="129" t="str">
        <f>IF(Produtos!D167="","",Produtos!D167)</f>
        <v/>
      </c>
      <c r="E169" s="130">
        <f>IF(Produtos!G167="",0,Produtos!G167)</f>
        <v>0</v>
      </c>
      <c r="F169" s="130">
        <f>BD!E200</f>
        <v>0</v>
      </c>
      <c r="G169" s="130">
        <f>BD!F200</f>
        <v>0</v>
      </c>
      <c r="H169" s="131">
        <f>BD!G200</f>
        <v>0</v>
      </c>
      <c r="I169" s="132">
        <f>BD!H200</f>
        <v>0</v>
      </c>
      <c r="J169" s="132">
        <f>BD!I200</f>
        <v>0</v>
      </c>
      <c r="K169" s="133">
        <f>BD!J200</f>
        <v>0</v>
      </c>
      <c r="L169" s="133">
        <f>BD!K200</f>
        <v>0</v>
      </c>
      <c r="M169" s="134">
        <f t="shared" si="5"/>
        <v>0</v>
      </c>
    </row>
    <row r="170" spans="3:13" ht="21.9" customHeight="1" x14ac:dyDescent="0.3">
      <c r="C170" s="128" t="str">
        <f t="shared" si="4"/>
        <v/>
      </c>
      <c r="D170" s="129" t="str">
        <f>IF(Produtos!D168="","",Produtos!D168)</f>
        <v/>
      </c>
      <c r="E170" s="130">
        <f>IF(Produtos!G168="",0,Produtos!G168)</f>
        <v>0</v>
      </c>
      <c r="F170" s="130">
        <f>BD!E201</f>
        <v>0</v>
      </c>
      <c r="G170" s="130">
        <f>BD!F201</f>
        <v>0</v>
      </c>
      <c r="H170" s="131">
        <f>BD!G201</f>
        <v>0</v>
      </c>
      <c r="I170" s="132">
        <f>BD!H201</f>
        <v>0</v>
      </c>
      <c r="J170" s="132">
        <f>BD!I201</f>
        <v>0</v>
      </c>
      <c r="K170" s="133">
        <f>BD!J201</f>
        <v>0</v>
      </c>
      <c r="L170" s="133">
        <f>BD!K201</f>
        <v>0</v>
      </c>
      <c r="M170" s="134">
        <f t="shared" si="5"/>
        <v>0</v>
      </c>
    </row>
    <row r="171" spans="3:13" ht="21.9" customHeight="1" x14ac:dyDescent="0.3">
      <c r="C171" s="128" t="str">
        <f t="shared" si="4"/>
        <v/>
      </c>
      <c r="D171" s="129" t="str">
        <f>IF(Produtos!D169="","",Produtos!D169)</f>
        <v/>
      </c>
      <c r="E171" s="130">
        <f>IF(Produtos!G169="",0,Produtos!G169)</f>
        <v>0</v>
      </c>
      <c r="F171" s="130">
        <f>BD!E202</f>
        <v>0</v>
      </c>
      <c r="G171" s="130">
        <f>BD!F202</f>
        <v>0</v>
      </c>
      <c r="H171" s="131">
        <f>BD!G202</f>
        <v>0</v>
      </c>
      <c r="I171" s="132">
        <f>BD!H202</f>
        <v>0</v>
      </c>
      <c r="J171" s="132">
        <f>BD!I202</f>
        <v>0</v>
      </c>
      <c r="K171" s="133">
        <f>BD!J202</f>
        <v>0</v>
      </c>
      <c r="L171" s="133">
        <f>BD!K202</f>
        <v>0</v>
      </c>
      <c r="M171" s="134">
        <f t="shared" si="5"/>
        <v>0</v>
      </c>
    </row>
    <row r="172" spans="3:13" ht="21.9" customHeight="1" x14ac:dyDescent="0.3">
      <c r="C172" s="128" t="str">
        <f t="shared" si="4"/>
        <v/>
      </c>
      <c r="D172" s="129" t="str">
        <f>IF(Produtos!D170="","",Produtos!D170)</f>
        <v/>
      </c>
      <c r="E172" s="130">
        <f>IF(Produtos!G170="",0,Produtos!G170)</f>
        <v>0</v>
      </c>
      <c r="F172" s="130">
        <f>BD!E203</f>
        <v>0</v>
      </c>
      <c r="G172" s="130">
        <f>BD!F203</f>
        <v>0</v>
      </c>
      <c r="H172" s="131">
        <f>BD!G203</f>
        <v>0</v>
      </c>
      <c r="I172" s="132">
        <f>BD!H203</f>
        <v>0</v>
      </c>
      <c r="J172" s="132">
        <f>BD!I203</f>
        <v>0</v>
      </c>
      <c r="K172" s="133">
        <f>BD!J203</f>
        <v>0</v>
      </c>
      <c r="L172" s="133">
        <f>BD!K203</f>
        <v>0</v>
      </c>
      <c r="M172" s="134">
        <f t="shared" si="5"/>
        <v>0</v>
      </c>
    </row>
    <row r="173" spans="3:13" ht="21.9" customHeight="1" x14ac:dyDescent="0.3">
      <c r="C173" s="128" t="str">
        <f t="shared" si="4"/>
        <v/>
      </c>
      <c r="D173" s="129" t="str">
        <f>IF(Produtos!D171="","",Produtos!D171)</f>
        <v/>
      </c>
      <c r="E173" s="130">
        <f>IF(Produtos!G171="",0,Produtos!G171)</f>
        <v>0</v>
      </c>
      <c r="F173" s="130">
        <f>BD!E204</f>
        <v>0</v>
      </c>
      <c r="G173" s="130">
        <f>BD!F204</f>
        <v>0</v>
      </c>
      <c r="H173" s="131">
        <f>BD!G204</f>
        <v>0</v>
      </c>
      <c r="I173" s="132">
        <f>BD!H204</f>
        <v>0</v>
      </c>
      <c r="J173" s="132">
        <f>BD!I204</f>
        <v>0</v>
      </c>
      <c r="K173" s="133">
        <f>BD!J204</f>
        <v>0</v>
      </c>
      <c r="L173" s="133">
        <f>BD!K204</f>
        <v>0</v>
      </c>
      <c r="M173" s="134">
        <f t="shared" si="5"/>
        <v>0</v>
      </c>
    </row>
    <row r="174" spans="3:13" ht="21.9" customHeight="1" x14ac:dyDescent="0.3">
      <c r="C174" s="128" t="str">
        <f t="shared" si="4"/>
        <v/>
      </c>
      <c r="D174" s="129" t="str">
        <f>IF(Produtos!D172="","",Produtos!D172)</f>
        <v/>
      </c>
      <c r="E174" s="130">
        <f>IF(Produtos!G172="",0,Produtos!G172)</f>
        <v>0</v>
      </c>
      <c r="F174" s="130">
        <f>BD!E205</f>
        <v>0</v>
      </c>
      <c r="G174" s="130">
        <f>BD!F205</f>
        <v>0</v>
      </c>
      <c r="H174" s="131">
        <f>BD!G205</f>
        <v>0</v>
      </c>
      <c r="I174" s="132">
        <f>BD!H205</f>
        <v>0</v>
      </c>
      <c r="J174" s="132">
        <f>BD!I205</f>
        <v>0</v>
      </c>
      <c r="K174" s="133">
        <f>BD!J205</f>
        <v>0</v>
      </c>
      <c r="L174" s="133">
        <f>BD!K205</f>
        <v>0</v>
      </c>
      <c r="M174" s="134">
        <f t="shared" si="5"/>
        <v>0</v>
      </c>
    </row>
    <row r="175" spans="3:13" ht="21.9" customHeight="1" x14ac:dyDescent="0.3">
      <c r="C175" s="128" t="str">
        <f t="shared" si="4"/>
        <v/>
      </c>
      <c r="D175" s="129" t="str">
        <f>IF(Produtos!D173="","",Produtos!D173)</f>
        <v/>
      </c>
      <c r="E175" s="130">
        <f>IF(Produtos!G173="",0,Produtos!G173)</f>
        <v>0</v>
      </c>
      <c r="F175" s="130">
        <f>BD!E206</f>
        <v>0</v>
      </c>
      <c r="G175" s="130">
        <f>BD!F206</f>
        <v>0</v>
      </c>
      <c r="H175" s="131">
        <f>BD!G206</f>
        <v>0</v>
      </c>
      <c r="I175" s="132">
        <f>BD!H206</f>
        <v>0</v>
      </c>
      <c r="J175" s="132">
        <f>BD!I206</f>
        <v>0</v>
      </c>
      <c r="K175" s="133">
        <f>BD!J206</f>
        <v>0</v>
      </c>
      <c r="L175" s="133">
        <f>BD!K206</f>
        <v>0</v>
      </c>
      <c r="M175" s="134">
        <f t="shared" si="5"/>
        <v>0</v>
      </c>
    </row>
    <row r="176" spans="3:13" ht="21.9" customHeight="1" x14ac:dyDescent="0.3">
      <c r="C176" s="128" t="str">
        <f t="shared" si="4"/>
        <v/>
      </c>
      <c r="D176" s="129" t="str">
        <f>IF(Produtos!D174="","",Produtos!D174)</f>
        <v/>
      </c>
      <c r="E176" s="130">
        <f>IF(Produtos!G174="",0,Produtos!G174)</f>
        <v>0</v>
      </c>
      <c r="F176" s="130">
        <f>BD!E207</f>
        <v>0</v>
      </c>
      <c r="G176" s="130">
        <f>BD!F207</f>
        <v>0</v>
      </c>
      <c r="H176" s="131">
        <f>BD!G207</f>
        <v>0</v>
      </c>
      <c r="I176" s="132">
        <f>BD!H207</f>
        <v>0</v>
      </c>
      <c r="J176" s="132">
        <f>BD!I207</f>
        <v>0</v>
      </c>
      <c r="K176" s="133">
        <f>BD!J207</f>
        <v>0</v>
      </c>
      <c r="L176" s="133">
        <f>BD!K207</f>
        <v>0</v>
      </c>
      <c r="M176" s="134">
        <f t="shared" si="5"/>
        <v>0</v>
      </c>
    </row>
    <row r="177" spans="3:13" ht="21.9" customHeight="1" x14ac:dyDescent="0.3">
      <c r="C177" s="128" t="str">
        <f t="shared" si="4"/>
        <v/>
      </c>
      <c r="D177" s="129" t="str">
        <f>IF(Produtos!D175="","",Produtos!D175)</f>
        <v/>
      </c>
      <c r="E177" s="130">
        <f>IF(Produtos!G175="",0,Produtos!G175)</f>
        <v>0</v>
      </c>
      <c r="F177" s="130">
        <f>BD!E208</f>
        <v>0</v>
      </c>
      <c r="G177" s="130">
        <f>BD!F208</f>
        <v>0</v>
      </c>
      <c r="H177" s="131">
        <f>BD!G208</f>
        <v>0</v>
      </c>
      <c r="I177" s="132">
        <f>BD!H208</f>
        <v>0</v>
      </c>
      <c r="J177" s="132">
        <f>BD!I208</f>
        <v>0</v>
      </c>
      <c r="K177" s="133">
        <f>BD!J208</f>
        <v>0</v>
      </c>
      <c r="L177" s="133">
        <f>BD!K208</f>
        <v>0</v>
      </c>
      <c r="M177" s="134">
        <f t="shared" si="5"/>
        <v>0</v>
      </c>
    </row>
    <row r="178" spans="3:13" ht="21.9" customHeight="1" x14ac:dyDescent="0.3">
      <c r="C178" s="128" t="str">
        <f t="shared" si="4"/>
        <v/>
      </c>
      <c r="D178" s="129" t="str">
        <f>IF(Produtos!D176="","",Produtos!D176)</f>
        <v/>
      </c>
      <c r="E178" s="130">
        <f>IF(Produtos!G176="",0,Produtos!G176)</f>
        <v>0</v>
      </c>
      <c r="F178" s="130">
        <f>BD!E209</f>
        <v>0</v>
      </c>
      <c r="G178" s="130">
        <f>BD!F209</f>
        <v>0</v>
      </c>
      <c r="H178" s="131">
        <f>BD!G209</f>
        <v>0</v>
      </c>
      <c r="I178" s="132">
        <f>BD!H209</f>
        <v>0</v>
      </c>
      <c r="J178" s="132">
        <f>BD!I209</f>
        <v>0</v>
      </c>
      <c r="K178" s="133">
        <f>BD!J209</f>
        <v>0</v>
      </c>
      <c r="L178" s="133">
        <f>BD!K209</f>
        <v>0</v>
      </c>
      <c r="M178" s="134">
        <f t="shared" si="5"/>
        <v>0</v>
      </c>
    </row>
    <row r="179" spans="3:13" ht="21.9" customHeight="1" x14ac:dyDescent="0.3">
      <c r="C179" s="128" t="str">
        <f t="shared" si="4"/>
        <v/>
      </c>
      <c r="D179" s="129" t="str">
        <f>IF(Produtos!D177="","",Produtos!D177)</f>
        <v/>
      </c>
      <c r="E179" s="130">
        <f>IF(Produtos!G177="",0,Produtos!G177)</f>
        <v>0</v>
      </c>
      <c r="F179" s="130">
        <f>BD!E210</f>
        <v>0</v>
      </c>
      <c r="G179" s="130">
        <f>BD!F210</f>
        <v>0</v>
      </c>
      <c r="H179" s="131">
        <f>BD!G210</f>
        <v>0</v>
      </c>
      <c r="I179" s="132">
        <f>BD!H210</f>
        <v>0</v>
      </c>
      <c r="J179" s="132">
        <f>BD!I210</f>
        <v>0</v>
      </c>
      <c r="K179" s="133">
        <f>BD!J210</f>
        <v>0</v>
      </c>
      <c r="L179" s="133">
        <f>BD!K210</f>
        <v>0</v>
      </c>
      <c r="M179" s="134">
        <f t="shared" si="5"/>
        <v>0</v>
      </c>
    </row>
    <row r="180" spans="3:13" ht="21.9" customHeight="1" x14ac:dyDescent="0.3">
      <c r="C180" s="128" t="str">
        <f t="shared" si="4"/>
        <v/>
      </c>
      <c r="D180" s="129" t="str">
        <f>IF(Produtos!D178="","",Produtos!D178)</f>
        <v/>
      </c>
      <c r="E180" s="130">
        <f>IF(Produtos!G178="",0,Produtos!G178)</f>
        <v>0</v>
      </c>
      <c r="F180" s="130">
        <f>BD!E211</f>
        <v>0</v>
      </c>
      <c r="G180" s="130">
        <f>BD!F211</f>
        <v>0</v>
      </c>
      <c r="H180" s="131">
        <f>BD!G211</f>
        <v>0</v>
      </c>
      <c r="I180" s="132">
        <f>BD!H211</f>
        <v>0</v>
      </c>
      <c r="J180" s="132">
        <f>BD!I211</f>
        <v>0</v>
      </c>
      <c r="K180" s="133">
        <f>BD!J211</f>
        <v>0</v>
      </c>
      <c r="L180" s="133">
        <f>BD!K211</f>
        <v>0</v>
      </c>
      <c r="M180" s="134">
        <f t="shared" si="5"/>
        <v>0</v>
      </c>
    </row>
    <row r="181" spans="3:13" ht="21.9" customHeight="1" x14ac:dyDescent="0.3">
      <c r="C181" s="128" t="str">
        <f t="shared" si="4"/>
        <v/>
      </c>
      <c r="D181" s="129" t="str">
        <f>IF(Produtos!D179="","",Produtos!D179)</f>
        <v/>
      </c>
      <c r="E181" s="130">
        <f>IF(Produtos!G179="",0,Produtos!G179)</f>
        <v>0</v>
      </c>
      <c r="F181" s="130">
        <f>BD!E212</f>
        <v>0</v>
      </c>
      <c r="G181" s="130">
        <f>BD!F212</f>
        <v>0</v>
      </c>
      <c r="H181" s="131">
        <f>BD!G212</f>
        <v>0</v>
      </c>
      <c r="I181" s="132">
        <f>BD!H212</f>
        <v>0</v>
      </c>
      <c r="J181" s="132">
        <f>BD!I212</f>
        <v>0</v>
      </c>
      <c r="K181" s="133">
        <f>BD!J212</f>
        <v>0</v>
      </c>
      <c r="L181" s="133">
        <f>BD!K212</f>
        <v>0</v>
      </c>
      <c r="M181" s="134">
        <f t="shared" si="5"/>
        <v>0</v>
      </c>
    </row>
    <row r="182" spans="3:13" ht="21.9" customHeight="1" x14ac:dyDescent="0.3">
      <c r="C182" s="128" t="str">
        <f t="shared" si="4"/>
        <v/>
      </c>
      <c r="D182" s="129" t="str">
        <f>IF(Produtos!D180="","",Produtos!D180)</f>
        <v/>
      </c>
      <c r="E182" s="130">
        <f>IF(Produtos!G180="",0,Produtos!G180)</f>
        <v>0</v>
      </c>
      <c r="F182" s="130">
        <f>BD!E213</f>
        <v>0</v>
      </c>
      <c r="G182" s="130">
        <f>BD!F213</f>
        <v>0</v>
      </c>
      <c r="H182" s="131">
        <f>BD!G213</f>
        <v>0</v>
      </c>
      <c r="I182" s="132">
        <f>BD!H213</f>
        <v>0</v>
      </c>
      <c r="J182" s="132">
        <f>BD!I213</f>
        <v>0</v>
      </c>
      <c r="K182" s="133">
        <f>BD!J213</f>
        <v>0</v>
      </c>
      <c r="L182" s="133">
        <f>BD!K213</f>
        <v>0</v>
      </c>
      <c r="M182" s="134">
        <f t="shared" si="5"/>
        <v>0</v>
      </c>
    </row>
    <row r="183" spans="3:13" ht="21.9" customHeight="1" x14ac:dyDescent="0.3">
      <c r="C183" s="128" t="str">
        <f t="shared" si="4"/>
        <v/>
      </c>
      <c r="D183" s="129" t="str">
        <f>IF(Produtos!D181="","",Produtos!D181)</f>
        <v/>
      </c>
      <c r="E183" s="130">
        <f>IF(Produtos!G181="",0,Produtos!G181)</f>
        <v>0</v>
      </c>
      <c r="F183" s="130">
        <f>BD!E214</f>
        <v>0</v>
      </c>
      <c r="G183" s="130">
        <f>BD!F214</f>
        <v>0</v>
      </c>
      <c r="H183" s="131">
        <f>BD!G214</f>
        <v>0</v>
      </c>
      <c r="I183" s="132">
        <f>BD!H214</f>
        <v>0</v>
      </c>
      <c r="J183" s="132">
        <f>BD!I214</f>
        <v>0</v>
      </c>
      <c r="K183" s="133">
        <f>BD!J214</f>
        <v>0</v>
      </c>
      <c r="L183" s="133">
        <f>BD!K214</f>
        <v>0</v>
      </c>
      <c r="M183" s="134">
        <f t="shared" si="5"/>
        <v>0</v>
      </c>
    </row>
    <row r="184" spans="3:13" ht="21.9" customHeight="1" x14ac:dyDescent="0.3">
      <c r="C184" s="128" t="str">
        <f t="shared" si="4"/>
        <v/>
      </c>
      <c r="D184" s="129" t="str">
        <f>IF(Produtos!D182="","",Produtos!D182)</f>
        <v/>
      </c>
      <c r="E184" s="130">
        <f>IF(Produtos!G182="",0,Produtos!G182)</f>
        <v>0</v>
      </c>
      <c r="F184" s="130">
        <f>BD!E215</f>
        <v>0</v>
      </c>
      <c r="G184" s="130">
        <f>BD!F215</f>
        <v>0</v>
      </c>
      <c r="H184" s="131">
        <f>BD!G215</f>
        <v>0</v>
      </c>
      <c r="I184" s="132">
        <f>BD!H215</f>
        <v>0</v>
      </c>
      <c r="J184" s="132">
        <f>BD!I215</f>
        <v>0</v>
      </c>
      <c r="K184" s="133">
        <f>BD!J215</f>
        <v>0</v>
      </c>
      <c r="L184" s="133">
        <f>BD!K215</f>
        <v>0</v>
      </c>
      <c r="M184" s="134">
        <f t="shared" si="5"/>
        <v>0</v>
      </c>
    </row>
    <row r="185" spans="3:13" ht="21.9" customHeight="1" x14ac:dyDescent="0.3">
      <c r="C185" s="128" t="str">
        <f t="shared" si="4"/>
        <v/>
      </c>
      <c r="D185" s="129" t="str">
        <f>IF(Produtos!D183="","",Produtos!D183)</f>
        <v/>
      </c>
      <c r="E185" s="130">
        <f>IF(Produtos!G183="",0,Produtos!G183)</f>
        <v>0</v>
      </c>
      <c r="F185" s="130">
        <f>BD!E216</f>
        <v>0</v>
      </c>
      <c r="G185" s="130">
        <f>BD!F216</f>
        <v>0</v>
      </c>
      <c r="H185" s="131">
        <f>BD!G216</f>
        <v>0</v>
      </c>
      <c r="I185" s="132">
        <f>BD!H216</f>
        <v>0</v>
      </c>
      <c r="J185" s="132">
        <f>BD!I216</f>
        <v>0</v>
      </c>
      <c r="K185" s="133">
        <f>BD!J216</f>
        <v>0</v>
      </c>
      <c r="L185" s="133">
        <f>BD!K216</f>
        <v>0</v>
      </c>
      <c r="M185" s="134">
        <f t="shared" si="5"/>
        <v>0</v>
      </c>
    </row>
    <row r="186" spans="3:13" ht="21.9" customHeight="1" x14ac:dyDescent="0.3">
      <c r="C186" s="128" t="str">
        <f t="shared" si="4"/>
        <v/>
      </c>
      <c r="D186" s="129" t="str">
        <f>IF(Produtos!D184="","",Produtos!D184)</f>
        <v/>
      </c>
      <c r="E186" s="130">
        <f>IF(Produtos!G184="",0,Produtos!G184)</f>
        <v>0</v>
      </c>
      <c r="F186" s="130">
        <f>BD!E217</f>
        <v>0</v>
      </c>
      <c r="G186" s="130">
        <f>BD!F217</f>
        <v>0</v>
      </c>
      <c r="H186" s="131">
        <f>BD!G217</f>
        <v>0</v>
      </c>
      <c r="I186" s="132">
        <f>BD!H217</f>
        <v>0</v>
      </c>
      <c r="J186" s="132">
        <f>BD!I217</f>
        <v>0</v>
      </c>
      <c r="K186" s="133">
        <f>BD!J217</f>
        <v>0</v>
      </c>
      <c r="L186" s="133">
        <f>BD!K217</f>
        <v>0</v>
      </c>
      <c r="M186" s="134">
        <f t="shared" si="5"/>
        <v>0</v>
      </c>
    </row>
    <row r="187" spans="3:13" ht="21.9" customHeight="1" x14ac:dyDescent="0.3">
      <c r="C187" s="128" t="str">
        <f t="shared" si="4"/>
        <v/>
      </c>
      <c r="D187" s="129" t="str">
        <f>IF(Produtos!D185="","",Produtos!D185)</f>
        <v/>
      </c>
      <c r="E187" s="130">
        <f>IF(Produtos!G185="",0,Produtos!G185)</f>
        <v>0</v>
      </c>
      <c r="F187" s="130">
        <f>BD!E218</f>
        <v>0</v>
      </c>
      <c r="G187" s="130">
        <f>BD!F218</f>
        <v>0</v>
      </c>
      <c r="H187" s="131">
        <f>BD!G218</f>
        <v>0</v>
      </c>
      <c r="I187" s="132">
        <f>BD!H218</f>
        <v>0</v>
      </c>
      <c r="J187" s="132">
        <f>BD!I218</f>
        <v>0</v>
      </c>
      <c r="K187" s="133">
        <f>BD!J218</f>
        <v>0</v>
      </c>
      <c r="L187" s="133">
        <f>BD!K218</f>
        <v>0</v>
      </c>
      <c r="M187" s="134">
        <f t="shared" si="5"/>
        <v>0</v>
      </c>
    </row>
    <row r="188" spans="3:13" ht="21.9" customHeight="1" x14ac:dyDescent="0.3">
      <c r="C188" s="128" t="str">
        <f t="shared" si="4"/>
        <v/>
      </c>
      <c r="D188" s="129" t="str">
        <f>IF(Produtos!D186="","",Produtos!D186)</f>
        <v/>
      </c>
      <c r="E188" s="130">
        <f>IF(Produtos!G186="",0,Produtos!G186)</f>
        <v>0</v>
      </c>
      <c r="F188" s="130">
        <f>BD!E219</f>
        <v>0</v>
      </c>
      <c r="G188" s="130">
        <f>BD!F219</f>
        <v>0</v>
      </c>
      <c r="H188" s="131">
        <f>BD!G219</f>
        <v>0</v>
      </c>
      <c r="I188" s="132">
        <f>BD!H219</f>
        <v>0</v>
      </c>
      <c r="J188" s="132">
        <f>BD!I219</f>
        <v>0</v>
      </c>
      <c r="K188" s="133">
        <f>BD!J219</f>
        <v>0</v>
      </c>
      <c r="L188" s="133">
        <f>BD!K219</f>
        <v>0</v>
      </c>
      <c r="M188" s="134">
        <f t="shared" si="5"/>
        <v>0</v>
      </c>
    </row>
    <row r="189" spans="3:13" ht="21.9" customHeight="1" x14ac:dyDescent="0.3">
      <c r="C189" s="128" t="str">
        <f t="shared" si="4"/>
        <v/>
      </c>
      <c r="D189" s="129" t="str">
        <f>IF(Produtos!D187="","",Produtos!D187)</f>
        <v/>
      </c>
      <c r="E189" s="130">
        <f>IF(Produtos!G187="",0,Produtos!G187)</f>
        <v>0</v>
      </c>
      <c r="F189" s="130">
        <f>BD!E220</f>
        <v>0</v>
      </c>
      <c r="G189" s="130">
        <f>BD!F220</f>
        <v>0</v>
      </c>
      <c r="H189" s="131">
        <f>BD!G220</f>
        <v>0</v>
      </c>
      <c r="I189" s="132">
        <f>BD!H220</f>
        <v>0</v>
      </c>
      <c r="J189" s="132">
        <f>BD!I220</f>
        <v>0</v>
      </c>
      <c r="K189" s="133">
        <f>BD!J220</f>
        <v>0</v>
      </c>
      <c r="L189" s="133">
        <f>BD!K220</f>
        <v>0</v>
      </c>
      <c r="M189" s="134">
        <f t="shared" si="5"/>
        <v>0</v>
      </c>
    </row>
    <row r="190" spans="3:13" ht="21.9" customHeight="1" x14ac:dyDescent="0.3">
      <c r="C190" s="128" t="str">
        <f t="shared" si="4"/>
        <v/>
      </c>
      <c r="D190" s="129" t="str">
        <f>IF(Produtos!D188="","",Produtos!D188)</f>
        <v/>
      </c>
      <c r="E190" s="130">
        <f>IF(Produtos!G188="",0,Produtos!G188)</f>
        <v>0</v>
      </c>
      <c r="F190" s="130">
        <f>BD!E221</f>
        <v>0</v>
      </c>
      <c r="G190" s="130">
        <f>BD!F221</f>
        <v>0</v>
      </c>
      <c r="H190" s="131">
        <f>BD!G221</f>
        <v>0</v>
      </c>
      <c r="I190" s="132">
        <f>BD!H221</f>
        <v>0</v>
      </c>
      <c r="J190" s="132">
        <f>BD!I221</f>
        <v>0</v>
      </c>
      <c r="K190" s="133">
        <f>BD!J221</f>
        <v>0</v>
      </c>
      <c r="L190" s="133">
        <f>BD!K221</f>
        <v>0</v>
      </c>
      <c r="M190" s="134">
        <f t="shared" si="5"/>
        <v>0</v>
      </c>
    </row>
    <row r="191" spans="3:13" ht="21.9" customHeight="1" x14ac:dyDescent="0.3">
      <c r="C191" s="128" t="str">
        <f t="shared" si="4"/>
        <v/>
      </c>
      <c r="D191" s="129" t="str">
        <f>IF(Produtos!D189="","",Produtos!D189)</f>
        <v/>
      </c>
      <c r="E191" s="130">
        <f>IF(Produtos!G189="",0,Produtos!G189)</f>
        <v>0</v>
      </c>
      <c r="F191" s="130">
        <f>BD!E222</f>
        <v>0</v>
      </c>
      <c r="G191" s="130">
        <f>BD!F222</f>
        <v>0</v>
      </c>
      <c r="H191" s="131">
        <f>BD!G222</f>
        <v>0</v>
      </c>
      <c r="I191" s="132">
        <f>BD!H222</f>
        <v>0</v>
      </c>
      <c r="J191" s="132">
        <f>BD!I222</f>
        <v>0</v>
      </c>
      <c r="K191" s="133">
        <f>BD!J222</f>
        <v>0</v>
      </c>
      <c r="L191" s="133">
        <f>BD!K222</f>
        <v>0</v>
      </c>
      <c r="M191" s="134">
        <f t="shared" si="5"/>
        <v>0</v>
      </c>
    </row>
    <row r="192" spans="3:13" ht="21.9" customHeight="1" x14ac:dyDescent="0.3">
      <c r="C192" s="128" t="str">
        <f t="shared" si="4"/>
        <v/>
      </c>
      <c r="D192" s="129" t="str">
        <f>IF(Produtos!D190="","",Produtos!D190)</f>
        <v/>
      </c>
      <c r="E192" s="130">
        <f>IF(Produtos!G190="",0,Produtos!G190)</f>
        <v>0</v>
      </c>
      <c r="F192" s="130">
        <f>BD!E223</f>
        <v>0</v>
      </c>
      <c r="G192" s="130">
        <f>BD!F223</f>
        <v>0</v>
      </c>
      <c r="H192" s="131">
        <f>BD!G223</f>
        <v>0</v>
      </c>
      <c r="I192" s="132">
        <f>BD!H223</f>
        <v>0</v>
      </c>
      <c r="J192" s="132">
        <f>BD!I223</f>
        <v>0</v>
      </c>
      <c r="K192" s="133">
        <f>BD!J223</f>
        <v>0</v>
      </c>
      <c r="L192" s="133">
        <f>BD!K223</f>
        <v>0</v>
      </c>
      <c r="M192" s="134">
        <f t="shared" si="5"/>
        <v>0</v>
      </c>
    </row>
    <row r="193" spans="3:13" ht="21.9" customHeight="1" x14ac:dyDescent="0.3">
      <c r="C193" s="128" t="str">
        <f t="shared" si="4"/>
        <v/>
      </c>
      <c r="D193" s="129" t="str">
        <f>IF(Produtos!D191="","",Produtos!D191)</f>
        <v/>
      </c>
      <c r="E193" s="130">
        <f>IF(Produtos!G191="",0,Produtos!G191)</f>
        <v>0</v>
      </c>
      <c r="F193" s="130">
        <f>BD!E224</f>
        <v>0</v>
      </c>
      <c r="G193" s="130">
        <f>BD!F224</f>
        <v>0</v>
      </c>
      <c r="H193" s="131">
        <f>BD!G224</f>
        <v>0</v>
      </c>
      <c r="I193" s="132">
        <f>BD!H224</f>
        <v>0</v>
      </c>
      <c r="J193" s="132">
        <f>BD!I224</f>
        <v>0</v>
      </c>
      <c r="K193" s="133">
        <f>BD!J224</f>
        <v>0</v>
      </c>
      <c r="L193" s="133">
        <f>BD!K224</f>
        <v>0</v>
      </c>
      <c r="M193" s="134">
        <f t="shared" si="5"/>
        <v>0</v>
      </c>
    </row>
    <row r="194" spans="3:13" ht="21.9" customHeight="1" x14ac:dyDescent="0.3">
      <c r="C194" s="128" t="str">
        <f t="shared" si="4"/>
        <v/>
      </c>
      <c r="D194" s="129" t="str">
        <f>IF(Produtos!D192="","",Produtos!D192)</f>
        <v/>
      </c>
      <c r="E194" s="130">
        <f>IF(Produtos!G192="",0,Produtos!G192)</f>
        <v>0</v>
      </c>
      <c r="F194" s="130">
        <f>BD!E225</f>
        <v>0</v>
      </c>
      <c r="G194" s="130">
        <f>BD!F225</f>
        <v>0</v>
      </c>
      <c r="H194" s="131">
        <f>BD!G225</f>
        <v>0</v>
      </c>
      <c r="I194" s="132">
        <f>BD!H225</f>
        <v>0</v>
      </c>
      <c r="J194" s="132">
        <f>BD!I225</f>
        <v>0</v>
      </c>
      <c r="K194" s="133">
        <f>BD!J225</f>
        <v>0</v>
      </c>
      <c r="L194" s="133">
        <f>BD!K225</f>
        <v>0</v>
      </c>
      <c r="M194" s="134">
        <f t="shared" si="5"/>
        <v>0</v>
      </c>
    </row>
    <row r="195" spans="3:13" ht="21.9" customHeight="1" x14ac:dyDescent="0.3">
      <c r="C195" s="128" t="str">
        <f t="shared" si="4"/>
        <v/>
      </c>
      <c r="D195" s="129" t="str">
        <f>IF(Produtos!D193="","",Produtos!D193)</f>
        <v/>
      </c>
      <c r="E195" s="130">
        <f>IF(Produtos!G193="",0,Produtos!G193)</f>
        <v>0</v>
      </c>
      <c r="F195" s="130">
        <f>BD!E226</f>
        <v>0</v>
      </c>
      <c r="G195" s="130">
        <f>BD!F226</f>
        <v>0</v>
      </c>
      <c r="H195" s="131">
        <f>BD!G226</f>
        <v>0</v>
      </c>
      <c r="I195" s="132">
        <f>BD!H226</f>
        <v>0</v>
      </c>
      <c r="J195" s="132">
        <f>BD!I226</f>
        <v>0</v>
      </c>
      <c r="K195" s="133">
        <f>BD!J226</f>
        <v>0</v>
      </c>
      <c r="L195" s="133">
        <f>BD!K226</f>
        <v>0</v>
      </c>
      <c r="M195" s="134">
        <f t="shared" si="5"/>
        <v>0</v>
      </c>
    </row>
    <row r="196" spans="3:13" ht="21.9" customHeight="1" x14ac:dyDescent="0.3">
      <c r="C196" s="128" t="str">
        <f t="shared" si="4"/>
        <v/>
      </c>
      <c r="D196" s="129" t="str">
        <f>IF(Produtos!D194="","",Produtos!D194)</f>
        <v/>
      </c>
      <c r="E196" s="130">
        <f>IF(Produtos!G194="",0,Produtos!G194)</f>
        <v>0</v>
      </c>
      <c r="F196" s="130">
        <f>BD!E227</f>
        <v>0</v>
      </c>
      <c r="G196" s="130">
        <f>BD!F227</f>
        <v>0</v>
      </c>
      <c r="H196" s="131">
        <f>BD!G227</f>
        <v>0</v>
      </c>
      <c r="I196" s="132">
        <f>BD!H227</f>
        <v>0</v>
      </c>
      <c r="J196" s="132">
        <f>BD!I227</f>
        <v>0</v>
      </c>
      <c r="K196" s="133">
        <f>BD!J227</f>
        <v>0</v>
      </c>
      <c r="L196" s="133">
        <f>BD!K227</f>
        <v>0</v>
      </c>
      <c r="M196" s="134">
        <f t="shared" si="5"/>
        <v>0</v>
      </c>
    </row>
    <row r="197" spans="3:13" ht="21.9" customHeight="1" x14ac:dyDescent="0.3">
      <c r="C197" s="128" t="str">
        <f t="shared" si="4"/>
        <v/>
      </c>
      <c r="D197" s="129" t="str">
        <f>IF(Produtos!D195="","",Produtos!D195)</f>
        <v/>
      </c>
      <c r="E197" s="130">
        <f>IF(Produtos!G195="",0,Produtos!G195)</f>
        <v>0</v>
      </c>
      <c r="F197" s="130">
        <f>BD!E228</f>
        <v>0</v>
      </c>
      <c r="G197" s="130">
        <f>BD!F228</f>
        <v>0</v>
      </c>
      <c r="H197" s="131">
        <f>BD!G228</f>
        <v>0</v>
      </c>
      <c r="I197" s="132">
        <f>BD!H228</f>
        <v>0</v>
      </c>
      <c r="J197" s="132">
        <f>BD!I228</f>
        <v>0</v>
      </c>
      <c r="K197" s="133">
        <f>BD!J228</f>
        <v>0</v>
      </c>
      <c r="L197" s="133">
        <f>BD!K228</f>
        <v>0</v>
      </c>
      <c r="M197" s="134">
        <f t="shared" si="5"/>
        <v>0</v>
      </c>
    </row>
    <row r="198" spans="3:13" ht="21.9" customHeight="1" x14ac:dyDescent="0.3">
      <c r="C198" s="128" t="str">
        <f t="shared" si="4"/>
        <v/>
      </c>
      <c r="D198" s="129" t="str">
        <f>IF(Produtos!D196="","",Produtos!D196)</f>
        <v/>
      </c>
      <c r="E198" s="130">
        <f>IF(Produtos!G196="",0,Produtos!G196)</f>
        <v>0</v>
      </c>
      <c r="F198" s="130">
        <f>BD!E229</f>
        <v>0</v>
      </c>
      <c r="G198" s="130">
        <f>BD!F229</f>
        <v>0</v>
      </c>
      <c r="H198" s="131">
        <f>BD!G229</f>
        <v>0</v>
      </c>
      <c r="I198" s="132">
        <f>BD!H229</f>
        <v>0</v>
      </c>
      <c r="J198" s="132">
        <f>BD!I229</f>
        <v>0</v>
      </c>
      <c r="K198" s="133">
        <f>BD!J229</f>
        <v>0</v>
      </c>
      <c r="L198" s="133">
        <f>BD!K229</f>
        <v>0</v>
      </c>
      <c r="M198" s="134">
        <f t="shared" si="5"/>
        <v>0</v>
      </c>
    </row>
    <row r="199" spans="3:13" ht="21.9" customHeight="1" x14ac:dyDescent="0.3">
      <c r="C199" s="128" t="str">
        <f t="shared" si="4"/>
        <v/>
      </c>
      <c r="D199" s="129" t="str">
        <f>IF(Produtos!D197="","",Produtos!D197)</f>
        <v/>
      </c>
      <c r="E199" s="130">
        <f>IF(Produtos!G197="",0,Produtos!G197)</f>
        <v>0</v>
      </c>
      <c r="F199" s="130">
        <f>BD!E230</f>
        <v>0</v>
      </c>
      <c r="G199" s="130">
        <f>BD!F230</f>
        <v>0</v>
      </c>
      <c r="H199" s="131">
        <f>BD!G230</f>
        <v>0</v>
      </c>
      <c r="I199" s="132">
        <f>BD!H230</f>
        <v>0</v>
      </c>
      <c r="J199" s="132">
        <f>BD!I230</f>
        <v>0</v>
      </c>
      <c r="K199" s="133">
        <f>BD!J230</f>
        <v>0</v>
      </c>
      <c r="L199" s="133">
        <f>BD!K230</f>
        <v>0</v>
      </c>
      <c r="M199" s="134">
        <f t="shared" si="5"/>
        <v>0</v>
      </c>
    </row>
    <row r="200" spans="3:13" ht="21.9" customHeight="1" x14ac:dyDescent="0.3">
      <c r="C200" s="128" t="str">
        <f t="shared" si="4"/>
        <v/>
      </c>
      <c r="D200" s="129" t="str">
        <f>IF(Produtos!D198="","",Produtos!D198)</f>
        <v/>
      </c>
      <c r="E200" s="130">
        <f>IF(Produtos!G198="",0,Produtos!G198)</f>
        <v>0</v>
      </c>
      <c r="F200" s="130">
        <f>BD!E231</f>
        <v>0</v>
      </c>
      <c r="G200" s="130">
        <f>BD!F231</f>
        <v>0</v>
      </c>
      <c r="H200" s="131">
        <f>BD!G231</f>
        <v>0</v>
      </c>
      <c r="I200" s="132">
        <f>BD!H231</f>
        <v>0</v>
      </c>
      <c r="J200" s="132">
        <f>BD!I231</f>
        <v>0</v>
      </c>
      <c r="K200" s="133">
        <f>BD!J231</f>
        <v>0</v>
      </c>
      <c r="L200" s="133">
        <f>BD!K231</f>
        <v>0</v>
      </c>
      <c r="M200" s="134">
        <f t="shared" si="5"/>
        <v>0</v>
      </c>
    </row>
    <row r="201" spans="3:13" ht="21.9" customHeight="1" x14ac:dyDescent="0.3">
      <c r="C201" s="128" t="str">
        <f t="shared" ref="C201:C264" si="6">IF(D201="","",ROW(D201)-7)</f>
        <v/>
      </c>
      <c r="D201" s="129" t="str">
        <f>IF(Produtos!D199="","",Produtos!D199)</f>
        <v/>
      </c>
      <c r="E201" s="130">
        <f>IF(Produtos!G199="",0,Produtos!G199)</f>
        <v>0</v>
      </c>
      <c r="F201" s="130">
        <f>BD!E232</f>
        <v>0</v>
      </c>
      <c r="G201" s="130">
        <f>BD!F232</f>
        <v>0</v>
      </c>
      <c r="H201" s="131">
        <f>BD!G232</f>
        <v>0</v>
      </c>
      <c r="I201" s="132">
        <f>BD!H232</f>
        <v>0</v>
      </c>
      <c r="J201" s="132">
        <f>BD!I232</f>
        <v>0</v>
      </c>
      <c r="K201" s="133">
        <f>BD!J232</f>
        <v>0</v>
      </c>
      <c r="L201" s="133">
        <f>BD!K232</f>
        <v>0</v>
      </c>
      <c r="M201" s="134">
        <f t="shared" ref="M201:M264" si="7">IF(L201=0,0,L201-K201)</f>
        <v>0</v>
      </c>
    </row>
    <row r="202" spans="3:13" ht="21.9" customHeight="1" x14ac:dyDescent="0.3">
      <c r="C202" s="128" t="str">
        <f t="shared" si="6"/>
        <v/>
      </c>
      <c r="D202" s="129" t="str">
        <f>IF(Produtos!D200="","",Produtos!D200)</f>
        <v/>
      </c>
      <c r="E202" s="130">
        <f>IF(Produtos!G200="",0,Produtos!G200)</f>
        <v>0</v>
      </c>
      <c r="F202" s="130">
        <f>BD!E233</f>
        <v>0</v>
      </c>
      <c r="G202" s="130">
        <f>BD!F233</f>
        <v>0</v>
      </c>
      <c r="H202" s="131">
        <f>BD!G233</f>
        <v>0</v>
      </c>
      <c r="I202" s="132">
        <f>BD!H233</f>
        <v>0</v>
      </c>
      <c r="J202" s="132">
        <f>BD!I233</f>
        <v>0</v>
      </c>
      <c r="K202" s="133">
        <f>BD!J233</f>
        <v>0</v>
      </c>
      <c r="L202" s="133">
        <f>BD!K233</f>
        <v>0</v>
      </c>
      <c r="M202" s="134">
        <f t="shared" si="7"/>
        <v>0</v>
      </c>
    </row>
    <row r="203" spans="3:13" ht="21.9" customHeight="1" x14ac:dyDescent="0.3">
      <c r="C203" s="128" t="str">
        <f t="shared" si="6"/>
        <v/>
      </c>
      <c r="D203" s="129" t="str">
        <f>IF(Produtos!D201="","",Produtos!D201)</f>
        <v/>
      </c>
      <c r="E203" s="130">
        <f>IF(Produtos!G201="",0,Produtos!G201)</f>
        <v>0</v>
      </c>
      <c r="F203" s="130">
        <f>BD!E234</f>
        <v>0</v>
      </c>
      <c r="G203" s="130">
        <f>BD!F234</f>
        <v>0</v>
      </c>
      <c r="H203" s="131">
        <f>BD!G234</f>
        <v>0</v>
      </c>
      <c r="I203" s="132">
        <f>BD!H234</f>
        <v>0</v>
      </c>
      <c r="J203" s="132">
        <f>BD!I234</f>
        <v>0</v>
      </c>
      <c r="K203" s="133">
        <f>BD!J234</f>
        <v>0</v>
      </c>
      <c r="L203" s="133">
        <f>BD!K234</f>
        <v>0</v>
      </c>
      <c r="M203" s="134">
        <f t="shared" si="7"/>
        <v>0</v>
      </c>
    </row>
    <row r="204" spans="3:13" ht="21.9" customHeight="1" x14ac:dyDescent="0.3">
      <c r="C204" s="128" t="str">
        <f t="shared" si="6"/>
        <v/>
      </c>
      <c r="D204" s="129" t="str">
        <f>IF(Produtos!D202="","",Produtos!D202)</f>
        <v/>
      </c>
      <c r="E204" s="130">
        <f>IF(Produtos!G202="",0,Produtos!G202)</f>
        <v>0</v>
      </c>
      <c r="F204" s="130">
        <f>BD!E235</f>
        <v>0</v>
      </c>
      <c r="G204" s="130">
        <f>BD!F235</f>
        <v>0</v>
      </c>
      <c r="H204" s="131">
        <f>BD!G235</f>
        <v>0</v>
      </c>
      <c r="I204" s="132">
        <f>BD!H235</f>
        <v>0</v>
      </c>
      <c r="J204" s="132">
        <f>BD!I235</f>
        <v>0</v>
      </c>
      <c r="K204" s="133">
        <f>BD!J235</f>
        <v>0</v>
      </c>
      <c r="L204" s="133">
        <f>BD!K235</f>
        <v>0</v>
      </c>
      <c r="M204" s="134">
        <f t="shared" si="7"/>
        <v>0</v>
      </c>
    </row>
    <row r="205" spans="3:13" ht="21.9" customHeight="1" x14ac:dyDescent="0.3">
      <c r="C205" s="128" t="str">
        <f t="shared" si="6"/>
        <v/>
      </c>
      <c r="D205" s="129" t="str">
        <f>IF(Produtos!D203="","",Produtos!D203)</f>
        <v/>
      </c>
      <c r="E205" s="130">
        <f>IF(Produtos!G203="",0,Produtos!G203)</f>
        <v>0</v>
      </c>
      <c r="F205" s="130">
        <f>BD!E236</f>
        <v>0</v>
      </c>
      <c r="G205" s="130">
        <f>BD!F236</f>
        <v>0</v>
      </c>
      <c r="H205" s="131">
        <f>BD!G236</f>
        <v>0</v>
      </c>
      <c r="I205" s="132">
        <f>BD!H236</f>
        <v>0</v>
      </c>
      <c r="J205" s="132">
        <f>BD!I236</f>
        <v>0</v>
      </c>
      <c r="K205" s="133">
        <f>BD!J236</f>
        <v>0</v>
      </c>
      <c r="L205" s="133">
        <f>BD!K236</f>
        <v>0</v>
      </c>
      <c r="M205" s="134">
        <f t="shared" si="7"/>
        <v>0</v>
      </c>
    </row>
    <row r="206" spans="3:13" ht="21.9" customHeight="1" x14ac:dyDescent="0.3">
      <c r="C206" s="128" t="str">
        <f t="shared" si="6"/>
        <v/>
      </c>
      <c r="D206" s="129" t="str">
        <f>IF(Produtos!D204="","",Produtos!D204)</f>
        <v/>
      </c>
      <c r="E206" s="130">
        <f>IF(Produtos!G204="",0,Produtos!G204)</f>
        <v>0</v>
      </c>
      <c r="F206" s="130">
        <f>BD!E237</f>
        <v>0</v>
      </c>
      <c r="G206" s="130">
        <f>BD!F237</f>
        <v>0</v>
      </c>
      <c r="H206" s="131">
        <f>BD!G237</f>
        <v>0</v>
      </c>
      <c r="I206" s="132">
        <f>BD!H237</f>
        <v>0</v>
      </c>
      <c r="J206" s="132">
        <f>BD!I237</f>
        <v>0</v>
      </c>
      <c r="K206" s="133">
        <f>BD!J237</f>
        <v>0</v>
      </c>
      <c r="L206" s="133">
        <f>BD!K237</f>
        <v>0</v>
      </c>
      <c r="M206" s="134">
        <f t="shared" si="7"/>
        <v>0</v>
      </c>
    </row>
    <row r="207" spans="3:13" ht="21.9" customHeight="1" x14ac:dyDescent="0.3">
      <c r="C207" s="128" t="str">
        <f t="shared" si="6"/>
        <v/>
      </c>
      <c r="D207" s="129" t="str">
        <f>IF(Produtos!D205="","",Produtos!D205)</f>
        <v/>
      </c>
      <c r="E207" s="130">
        <f>IF(Produtos!G205="",0,Produtos!G205)</f>
        <v>0</v>
      </c>
      <c r="F207" s="130">
        <f>BD!E238</f>
        <v>0</v>
      </c>
      <c r="G207" s="130">
        <f>BD!F238</f>
        <v>0</v>
      </c>
      <c r="H207" s="131">
        <f>BD!G238</f>
        <v>0</v>
      </c>
      <c r="I207" s="132">
        <f>BD!H238</f>
        <v>0</v>
      </c>
      <c r="J207" s="132">
        <f>BD!I238</f>
        <v>0</v>
      </c>
      <c r="K207" s="133">
        <f>BD!J238</f>
        <v>0</v>
      </c>
      <c r="L207" s="133">
        <f>BD!K238</f>
        <v>0</v>
      </c>
      <c r="M207" s="134">
        <f t="shared" si="7"/>
        <v>0</v>
      </c>
    </row>
    <row r="208" spans="3:13" ht="21.9" customHeight="1" x14ac:dyDescent="0.3">
      <c r="C208" s="128" t="str">
        <f t="shared" si="6"/>
        <v/>
      </c>
      <c r="D208" s="129" t="str">
        <f>IF(Produtos!D206="","",Produtos!D206)</f>
        <v/>
      </c>
      <c r="E208" s="130">
        <f>IF(Produtos!G206="",0,Produtos!G206)</f>
        <v>0</v>
      </c>
      <c r="F208" s="130">
        <f>BD!E239</f>
        <v>0</v>
      </c>
      <c r="G208" s="130">
        <f>BD!F239</f>
        <v>0</v>
      </c>
      <c r="H208" s="131">
        <f>BD!G239</f>
        <v>0</v>
      </c>
      <c r="I208" s="132">
        <f>BD!H239</f>
        <v>0</v>
      </c>
      <c r="J208" s="132">
        <f>BD!I239</f>
        <v>0</v>
      </c>
      <c r="K208" s="133">
        <f>BD!J239</f>
        <v>0</v>
      </c>
      <c r="L208" s="133">
        <f>BD!K239</f>
        <v>0</v>
      </c>
      <c r="M208" s="134">
        <f t="shared" si="7"/>
        <v>0</v>
      </c>
    </row>
    <row r="209" spans="3:13" ht="21.9" customHeight="1" x14ac:dyDescent="0.3">
      <c r="C209" s="128" t="str">
        <f t="shared" si="6"/>
        <v/>
      </c>
      <c r="D209" s="129" t="str">
        <f>IF(Produtos!D207="","",Produtos!D207)</f>
        <v/>
      </c>
      <c r="E209" s="130">
        <f>IF(Produtos!G207="",0,Produtos!G207)</f>
        <v>0</v>
      </c>
      <c r="F209" s="130">
        <f>BD!E240</f>
        <v>0</v>
      </c>
      <c r="G209" s="130">
        <f>BD!F240</f>
        <v>0</v>
      </c>
      <c r="H209" s="131">
        <f>BD!G240</f>
        <v>0</v>
      </c>
      <c r="I209" s="132">
        <f>BD!H240</f>
        <v>0</v>
      </c>
      <c r="J209" s="132">
        <f>BD!I240</f>
        <v>0</v>
      </c>
      <c r="K209" s="133">
        <f>BD!J240</f>
        <v>0</v>
      </c>
      <c r="L209" s="133">
        <f>BD!K240</f>
        <v>0</v>
      </c>
      <c r="M209" s="134">
        <f t="shared" si="7"/>
        <v>0</v>
      </c>
    </row>
    <row r="210" spans="3:13" ht="21.9" customHeight="1" x14ac:dyDescent="0.3">
      <c r="C210" s="128" t="str">
        <f t="shared" si="6"/>
        <v/>
      </c>
      <c r="D210" s="129" t="str">
        <f>IF(Produtos!D208="","",Produtos!D208)</f>
        <v/>
      </c>
      <c r="E210" s="130">
        <f>IF(Produtos!G208="",0,Produtos!G208)</f>
        <v>0</v>
      </c>
      <c r="F210" s="130">
        <f>BD!E241</f>
        <v>0</v>
      </c>
      <c r="G210" s="130">
        <f>BD!F241</f>
        <v>0</v>
      </c>
      <c r="H210" s="131">
        <f>BD!G241</f>
        <v>0</v>
      </c>
      <c r="I210" s="132">
        <f>BD!H241</f>
        <v>0</v>
      </c>
      <c r="J210" s="132">
        <f>BD!I241</f>
        <v>0</v>
      </c>
      <c r="K210" s="133">
        <f>BD!J241</f>
        <v>0</v>
      </c>
      <c r="L210" s="133">
        <f>BD!K241</f>
        <v>0</v>
      </c>
      <c r="M210" s="134">
        <f t="shared" si="7"/>
        <v>0</v>
      </c>
    </row>
    <row r="211" spans="3:13" ht="21.9" customHeight="1" x14ac:dyDescent="0.3">
      <c r="C211" s="128" t="str">
        <f t="shared" si="6"/>
        <v/>
      </c>
      <c r="D211" s="129" t="str">
        <f>IF(Produtos!D209="","",Produtos!D209)</f>
        <v/>
      </c>
      <c r="E211" s="130">
        <f>IF(Produtos!G209="",0,Produtos!G209)</f>
        <v>0</v>
      </c>
      <c r="F211" s="130">
        <f>BD!E242</f>
        <v>0</v>
      </c>
      <c r="G211" s="130">
        <f>BD!F242</f>
        <v>0</v>
      </c>
      <c r="H211" s="131">
        <f>BD!G242</f>
        <v>0</v>
      </c>
      <c r="I211" s="132">
        <f>BD!H242</f>
        <v>0</v>
      </c>
      <c r="J211" s="132">
        <f>BD!I242</f>
        <v>0</v>
      </c>
      <c r="K211" s="133">
        <f>BD!J242</f>
        <v>0</v>
      </c>
      <c r="L211" s="133">
        <f>BD!K242</f>
        <v>0</v>
      </c>
      <c r="M211" s="134">
        <f t="shared" si="7"/>
        <v>0</v>
      </c>
    </row>
    <row r="212" spans="3:13" ht="21.9" customHeight="1" x14ac:dyDescent="0.3">
      <c r="C212" s="128" t="str">
        <f t="shared" si="6"/>
        <v/>
      </c>
      <c r="D212" s="129" t="str">
        <f>IF(Produtos!D210="","",Produtos!D210)</f>
        <v/>
      </c>
      <c r="E212" s="130">
        <f>IF(Produtos!G210="",0,Produtos!G210)</f>
        <v>0</v>
      </c>
      <c r="F212" s="130">
        <f>BD!E243</f>
        <v>0</v>
      </c>
      <c r="G212" s="130">
        <f>BD!F243</f>
        <v>0</v>
      </c>
      <c r="H212" s="131">
        <f>BD!G243</f>
        <v>0</v>
      </c>
      <c r="I212" s="132">
        <f>BD!H243</f>
        <v>0</v>
      </c>
      <c r="J212" s="132">
        <f>BD!I243</f>
        <v>0</v>
      </c>
      <c r="K212" s="133">
        <f>BD!J243</f>
        <v>0</v>
      </c>
      <c r="L212" s="133">
        <f>BD!K243</f>
        <v>0</v>
      </c>
      <c r="M212" s="134">
        <f t="shared" si="7"/>
        <v>0</v>
      </c>
    </row>
    <row r="213" spans="3:13" ht="21.9" customHeight="1" x14ac:dyDescent="0.3">
      <c r="C213" s="128" t="str">
        <f t="shared" si="6"/>
        <v/>
      </c>
      <c r="D213" s="129" t="str">
        <f>IF(Produtos!D211="","",Produtos!D211)</f>
        <v/>
      </c>
      <c r="E213" s="130">
        <f>IF(Produtos!G211="",0,Produtos!G211)</f>
        <v>0</v>
      </c>
      <c r="F213" s="130">
        <f>BD!E244</f>
        <v>0</v>
      </c>
      <c r="G213" s="130">
        <f>BD!F244</f>
        <v>0</v>
      </c>
      <c r="H213" s="131">
        <f>BD!G244</f>
        <v>0</v>
      </c>
      <c r="I213" s="132">
        <f>BD!H244</f>
        <v>0</v>
      </c>
      <c r="J213" s="132">
        <f>BD!I244</f>
        <v>0</v>
      </c>
      <c r="K213" s="133">
        <f>BD!J244</f>
        <v>0</v>
      </c>
      <c r="L213" s="133">
        <f>BD!K244</f>
        <v>0</v>
      </c>
      <c r="M213" s="134">
        <f t="shared" si="7"/>
        <v>0</v>
      </c>
    </row>
    <row r="214" spans="3:13" ht="21.9" customHeight="1" x14ac:dyDescent="0.3">
      <c r="C214" s="128" t="str">
        <f t="shared" si="6"/>
        <v/>
      </c>
      <c r="D214" s="129" t="str">
        <f>IF(Produtos!D212="","",Produtos!D212)</f>
        <v/>
      </c>
      <c r="E214" s="130">
        <f>IF(Produtos!G212="",0,Produtos!G212)</f>
        <v>0</v>
      </c>
      <c r="F214" s="130">
        <f>BD!E245</f>
        <v>0</v>
      </c>
      <c r="G214" s="130">
        <f>BD!F245</f>
        <v>0</v>
      </c>
      <c r="H214" s="131">
        <f>BD!G245</f>
        <v>0</v>
      </c>
      <c r="I214" s="132">
        <f>BD!H245</f>
        <v>0</v>
      </c>
      <c r="J214" s="132">
        <f>BD!I245</f>
        <v>0</v>
      </c>
      <c r="K214" s="133">
        <f>BD!J245</f>
        <v>0</v>
      </c>
      <c r="L214" s="133">
        <f>BD!K245</f>
        <v>0</v>
      </c>
      <c r="M214" s="134">
        <f t="shared" si="7"/>
        <v>0</v>
      </c>
    </row>
    <row r="215" spans="3:13" ht="21.9" customHeight="1" x14ac:dyDescent="0.3">
      <c r="C215" s="128" t="str">
        <f t="shared" si="6"/>
        <v/>
      </c>
      <c r="D215" s="129" t="str">
        <f>IF(Produtos!D213="","",Produtos!D213)</f>
        <v/>
      </c>
      <c r="E215" s="130">
        <f>IF(Produtos!G213="",0,Produtos!G213)</f>
        <v>0</v>
      </c>
      <c r="F215" s="130">
        <f>BD!E246</f>
        <v>0</v>
      </c>
      <c r="G215" s="130">
        <f>BD!F246</f>
        <v>0</v>
      </c>
      <c r="H215" s="131">
        <f>BD!G246</f>
        <v>0</v>
      </c>
      <c r="I215" s="132">
        <f>BD!H246</f>
        <v>0</v>
      </c>
      <c r="J215" s="132">
        <f>BD!I246</f>
        <v>0</v>
      </c>
      <c r="K215" s="133">
        <f>BD!J246</f>
        <v>0</v>
      </c>
      <c r="L215" s="133">
        <f>BD!K246</f>
        <v>0</v>
      </c>
      <c r="M215" s="134">
        <f t="shared" si="7"/>
        <v>0</v>
      </c>
    </row>
    <row r="216" spans="3:13" ht="21.9" customHeight="1" x14ac:dyDescent="0.3">
      <c r="C216" s="128" t="str">
        <f t="shared" si="6"/>
        <v/>
      </c>
      <c r="D216" s="129" t="str">
        <f>IF(Produtos!D214="","",Produtos!D214)</f>
        <v/>
      </c>
      <c r="E216" s="130">
        <f>IF(Produtos!G214="",0,Produtos!G214)</f>
        <v>0</v>
      </c>
      <c r="F216" s="130">
        <f>BD!E247</f>
        <v>0</v>
      </c>
      <c r="G216" s="130">
        <f>BD!F247</f>
        <v>0</v>
      </c>
      <c r="H216" s="131">
        <f>BD!G247</f>
        <v>0</v>
      </c>
      <c r="I216" s="132">
        <f>BD!H247</f>
        <v>0</v>
      </c>
      <c r="J216" s="132">
        <f>BD!I247</f>
        <v>0</v>
      </c>
      <c r="K216" s="133">
        <f>BD!J247</f>
        <v>0</v>
      </c>
      <c r="L216" s="133">
        <f>BD!K247</f>
        <v>0</v>
      </c>
      <c r="M216" s="134">
        <f t="shared" si="7"/>
        <v>0</v>
      </c>
    </row>
    <row r="217" spans="3:13" ht="21.9" customHeight="1" x14ac:dyDescent="0.3">
      <c r="C217" s="128" t="str">
        <f t="shared" si="6"/>
        <v/>
      </c>
      <c r="D217" s="129" t="str">
        <f>IF(Produtos!D215="","",Produtos!D215)</f>
        <v/>
      </c>
      <c r="E217" s="130">
        <f>IF(Produtos!G215="",0,Produtos!G215)</f>
        <v>0</v>
      </c>
      <c r="F217" s="130">
        <f>BD!E248</f>
        <v>0</v>
      </c>
      <c r="G217" s="130">
        <f>BD!F248</f>
        <v>0</v>
      </c>
      <c r="H217" s="131">
        <f>BD!G248</f>
        <v>0</v>
      </c>
      <c r="I217" s="132">
        <f>BD!H248</f>
        <v>0</v>
      </c>
      <c r="J217" s="132">
        <f>BD!I248</f>
        <v>0</v>
      </c>
      <c r="K217" s="133">
        <f>BD!J248</f>
        <v>0</v>
      </c>
      <c r="L217" s="133">
        <f>BD!K248</f>
        <v>0</v>
      </c>
      <c r="M217" s="134">
        <f t="shared" si="7"/>
        <v>0</v>
      </c>
    </row>
    <row r="218" spans="3:13" ht="21.9" customHeight="1" x14ac:dyDescent="0.3">
      <c r="C218" s="128" t="str">
        <f t="shared" si="6"/>
        <v/>
      </c>
      <c r="D218" s="129" t="str">
        <f>IF(Produtos!D216="","",Produtos!D216)</f>
        <v/>
      </c>
      <c r="E218" s="130">
        <f>IF(Produtos!G216="",0,Produtos!G216)</f>
        <v>0</v>
      </c>
      <c r="F218" s="130">
        <f>BD!E249</f>
        <v>0</v>
      </c>
      <c r="G218" s="130">
        <f>BD!F249</f>
        <v>0</v>
      </c>
      <c r="H218" s="131">
        <f>BD!G249</f>
        <v>0</v>
      </c>
      <c r="I218" s="132">
        <f>BD!H249</f>
        <v>0</v>
      </c>
      <c r="J218" s="132">
        <f>BD!I249</f>
        <v>0</v>
      </c>
      <c r="K218" s="133">
        <f>BD!J249</f>
        <v>0</v>
      </c>
      <c r="L218" s="133">
        <f>BD!K249</f>
        <v>0</v>
      </c>
      <c r="M218" s="134">
        <f t="shared" si="7"/>
        <v>0</v>
      </c>
    </row>
    <row r="219" spans="3:13" ht="21.9" customHeight="1" x14ac:dyDescent="0.3">
      <c r="C219" s="128" t="str">
        <f t="shared" si="6"/>
        <v/>
      </c>
      <c r="D219" s="129" t="str">
        <f>IF(Produtos!D217="","",Produtos!D217)</f>
        <v/>
      </c>
      <c r="E219" s="130">
        <f>IF(Produtos!G217="",0,Produtos!G217)</f>
        <v>0</v>
      </c>
      <c r="F219" s="130">
        <f>BD!E250</f>
        <v>0</v>
      </c>
      <c r="G219" s="130">
        <f>BD!F250</f>
        <v>0</v>
      </c>
      <c r="H219" s="131">
        <f>BD!G250</f>
        <v>0</v>
      </c>
      <c r="I219" s="132">
        <f>BD!H250</f>
        <v>0</v>
      </c>
      <c r="J219" s="132">
        <f>BD!I250</f>
        <v>0</v>
      </c>
      <c r="K219" s="133">
        <f>BD!J250</f>
        <v>0</v>
      </c>
      <c r="L219" s="133">
        <f>BD!K250</f>
        <v>0</v>
      </c>
      <c r="M219" s="134">
        <f t="shared" si="7"/>
        <v>0</v>
      </c>
    </row>
    <row r="220" spans="3:13" ht="21.9" customHeight="1" x14ac:dyDescent="0.3">
      <c r="C220" s="128" t="str">
        <f t="shared" si="6"/>
        <v/>
      </c>
      <c r="D220" s="129" t="str">
        <f>IF(Produtos!D218="","",Produtos!D218)</f>
        <v/>
      </c>
      <c r="E220" s="130">
        <f>IF(Produtos!G218="",0,Produtos!G218)</f>
        <v>0</v>
      </c>
      <c r="F220" s="130">
        <f>BD!E251</f>
        <v>0</v>
      </c>
      <c r="G220" s="130">
        <f>BD!F251</f>
        <v>0</v>
      </c>
      <c r="H220" s="131">
        <f>BD!G251</f>
        <v>0</v>
      </c>
      <c r="I220" s="132">
        <f>BD!H251</f>
        <v>0</v>
      </c>
      <c r="J220" s="132">
        <f>BD!I251</f>
        <v>0</v>
      </c>
      <c r="K220" s="133">
        <f>BD!J251</f>
        <v>0</v>
      </c>
      <c r="L220" s="133">
        <f>BD!K251</f>
        <v>0</v>
      </c>
      <c r="M220" s="134">
        <f t="shared" si="7"/>
        <v>0</v>
      </c>
    </row>
    <row r="221" spans="3:13" ht="21.9" customHeight="1" x14ac:dyDescent="0.3">
      <c r="C221" s="128" t="str">
        <f t="shared" si="6"/>
        <v/>
      </c>
      <c r="D221" s="129" t="str">
        <f>IF(Produtos!D219="","",Produtos!D219)</f>
        <v/>
      </c>
      <c r="E221" s="130">
        <f>IF(Produtos!G219="",0,Produtos!G219)</f>
        <v>0</v>
      </c>
      <c r="F221" s="130">
        <f>BD!E252</f>
        <v>0</v>
      </c>
      <c r="G221" s="130">
        <f>BD!F252</f>
        <v>0</v>
      </c>
      <c r="H221" s="131">
        <f>BD!G252</f>
        <v>0</v>
      </c>
      <c r="I221" s="132">
        <f>BD!H252</f>
        <v>0</v>
      </c>
      <c r="J221" s="132">
        <f>BD!I252</f>
        <v>0</v>
      </c>
      <c r="K221" s="133">
        <f>BD!J252</f>
        <v>0</v>
      </c>
      <c r="L221" s="133">
        <f>BD!K252</f>
        <v>0</v>
      </c>
      <c r="M221" s="134">
        <f t="shared" si="7"/>
        <v>0</v>
      </c>
    </row>
    <row r="222" spans="3:13" ht="21.9" customHeight="1" x14ac:dyDescent="0.3">
      <c r="C222" s="128" t="str">
        <f t="shared" si="6"/>
        <v/>
      </c>
      <c r="D222" s="129" t="str">
        <f>IF(Produtos!D220="","",Produtos!D220)</f>
        <v/>
      </c>
      <c r="E222" s="130">
        <f>IF(Produtos!G220="",0,Produtos!G220)</f>
        <v>0</v>
      </c>
      <c r="F222" s="130">
        <f>BD!E253</f>
        <v>0</v>
      </c>
      <c r="G222" s="130">
        <f>BD!F253</f>
        <v>0</v>
      </c>
      <c r="H222" s="131">
        <f>BD!G253</f>
        <v>0</v>
      </c>
      <c r="I222" s="132">
        <f>BD!H253</f>
        <v>0</v>
      </c>
      <c r="J222" s="132">
        <f>BD!I253</f>
        <v>0</v>
      </c>
      <c r="K222" s="133">
        <f>BD!J253</f>
        <v>0</v>
      </c>
      <c r="L222" s="133">
        <f>BD!K253</f>
        <v>0</v>
      </c>
      <c r="M222" s="134">
        <f t="shared" si="7"/>
        <v>0</v>
      </c>
    </row>
    <row r="223" spans="3:13" ht="21.9" customHeight="1" x14ac:dyDescent="0.3">
      <c r="C223" s="128" t="str">
        <f t="shared" si="6"/>
        <v/>
      </c>
      <c r="D223" s="129" t="str">
        <f>IF(Produtos!D221="","",Produtos!D221)</f>
        <v/>
      </c>
      <c r="E223" s="130">
        <f>IF(Produtos!G221="",0,Produtos!G221)</f>
        <v>0</v>
      </c>
      <c r="F223" s="130">
        <f>BD!E254</f>
        <v>0</v>
      </c>
      <c r="G223" s="130">
        <f>BD!F254</f>
        <v>0</v>
      </c>
      <c r="H223" s="131">
        <f>BD!G254</f>
        <v>0</v>
      </c>
      <c r="I223" s="132">
        <f>BD!H254</f>
        <v>0</v>
      </c>
      <c r="J223" s="132">
        <f>BD!I254</f>
        <v>0</v>
      </c>
      <c r="K223" s="133">
        <f>BD!J254</f>
        <v>0</v>
      </c>
      <c r="L223" s="133">
        <f>BD!K254</f>
        <v>0</v>
      </c>
      <c r="M223" s="134">
        <f t="shared" si="7"/>
        <v>0</v>
      </c>
    </row>
    <row r="224" spans="3:13" ht="21.9" customHeight="1" x14ac:dyDescent="0.3">
      <c r="C224" s="128" t="str">
        <f t="shared" si="6"/>
        <v/>
      </c>
      <c r="D224" s="129" t="str">
        <f>IF(Produtos!D222="","",Produtos!D222)</f>
        <v/>
      </c>
      <c r="E224" s="130">
        <f>IF(Produtos!G222="",0,Produtos!G222)</f>
        <v>0</v>
      </c>
      <c r="F224" s="130">
        <f>BD!E255</f>
        <v>0</v>
      </c>
      <c r="G224" s="130">
        <f>BD!F255</f>
        <v>0</v>
      </c>
      <c r="H224" s="131">
        <f>BD!G255</f>
        <v>0</v>
      </c>
      <c r="I224" s="132">
        <f>BD!H255</f>
        <v>0</v>
      </c>
      <c r="J224" s="132">
        <f>BD!I255</f>
        <v>0</v>
      </c>
      <c r="K224" s="133">
        <f>BD!J255</f>
        <v>0</v>
      </c>
      <c r="L224" s="133">
        <f>BD!K255</f>
        <v>0</v>
      </c>
      <c r="M224" s="134">
        <f t="shared" si="7"/>
        <v>0</v>
      </c>
    </row>
    <row r="225" spans="3:13" ht="21.9" customHeight="1" x14ac:dyDescent="0.3">
      <c r="C225" s="128" t="str">
        <f t="shared" si="6"/>
        <v/>
      </c>
      <c r="D225" s="129" t="str">
        <f>IF(Produtos!D223="","",Produtos!D223)</f>
        <v/>
      </c>
      <c r="E225" s="130">
        <f>IF(Produtos!G223="",0,Produtos!G223)</f>
        <v>0</v>
      </c>
      <c r="F225" s="130">
        <f>BD!E256</f>
        <v>0</v>
      </c>
      <c r="G225" s="130">
        <f>BD!F256</f>
        <v>0</v>
      </c>
      <c r="H225" s="131">
        <f>BD!G256</f>
        <v>0</v>
      </c>
      <c r="I225" s="132">
        <f>BD!H256</f>
        <v>0</v>
      </c>
      <c r="J225" s="132">
        <f>BD!I256</f>
        <v>0</v>
      </c>
      <c r="K225" s="133">
        <f>BD!J256</f>
        <v>0</v>
      </c>
      <c r="L225" s="133">
        <f>BD!K256</f>
        <v>0</v>
      </c>
      <c r="M225" s="134">
        <f t="shared" si="7"/>
        <v>0</v>
      </c>
    </row>
    <row r="226" spans="3:13" ht="21.9" customHeight="1" x14ac:dyDescent="0.3">
      <c r="C226" s="128" t="str">
        <f t="shared" si="6"/>
        <v/>
      </c>
      <c r="D226" s="129" t="str">
        <f>IF(Produtos!D224="","",Produtos!D224)</f>
        <v/>
      </c>
      <c r="E226" s="130">
        <f>IF(Produtos!G224="",0,Produtos!G224)</f>
        <v>0</v>
      </c>
      <c r="F226" s="130">
        <f>BD!E257</f>
        <v>0</v>
      </c>
      <c r="G226" s="130">
        <f>BD!F257</f>
        <v>0</v>
      </c>
      <c r="H226" s="131">
        <f>BD!G257</f>
        <v>0</v>
      </c>
      <c r="I226" s="132">
        <f>BD!H257</f>
        <v>0</v>
      </c>
      <c r="J226" s="132">
        <f>BD!I257</f>
        <v>0</v>
      </c>
      <c r="K226" s="133">
        <f>BD!J257</f>
        <v>0</v>
      </c>
      <c r="L226" s="133">
        <f>BD!K257</f>
        <v>0</v>
      </c>
      <c r="M226" s="134">
        <f t="shared" si="7"/>
        <v>0</v>
      </c>
    </row>
    <row r="227" spans="3:13" ht="21.9" customHeight="1" x14ac:dyDescent="0.3">
      <c r="C227" s="128" t="str">
        <f t="shared" si="6"/>
        <v/>
      </c>
      <c r="D227" s="129" t="str">
        <f>IF(Produtos!D225="","",Produtos!D225)</f>
        <v/>
      </c>
      <c r="E227" s="130">
        <f>IF(Produtos!G225="",0,Produtos!G225)</f>
        <v>0</v>
      </c>
      <c r="F227" s="130">
        <f>BD!E258</f>
        <v>0</v>
      </c>
      <c r="G227" s="130">
        <f>BD!F258</f>
        <v>0</v>
      </c>
      <c r="H227" s="131">
        <f>BD!G258</f>
        <v>0</v>
      </c>
      <c r="I227" s="132">
        <f>BD!H258</f>
        <v>0</v>
      </c>
      <c r="J227" s="132">
        <f>BD!I258</f>
        <v>0</v>
      </c>
      <c r="K227" s="133">
        <f>BD!J258</f>
        <v>0</v>
      </c>
      <c r="L227" s="133">
        <f>BD!K258</f>
        <v>0</v>
      </c>
      <c r="M227" s="134">
        <f t="shared" si="7"/>
        <v>0</v>
      </c>
    </row>
    <row r="228" spans="3:13" ht="21.9" customHeight="1" x14ac:dyDescent="0.3">
      <c r="C228" s="128" t="str">
        <f t="shared" si="6"/>
        <v/>
      </c>
      <c r="D228" s="129" t="str">
        <f>IF(Produtos!D226="","",Produtos!D226)</f>
        <v/>
      </c>
      <c r="E228" s="130">
        <f>IF(Produtos!G226="",0,Produtos!G226)</f>
        <v>0</v>
      </c>
      <c r="F228" s="130">
        <f>BD!E259</f>
        <v>0</v>
      </c>
      <c r="G228" s="130">
        <f>BD!F259</f>
        <v>0</v>
      </c>
      <c r="H228" s="131">
        <f>BD!G259</f>
        <v>0</v>
      </c>
      <c r="I228" s="132">
        <f>BD!H259</f>
        <v>0</v>
      </c>
      <c r="J228" s="132">
        <f>BD!I259</f>
        <v>0</v>
      </c>
      <c r="K228" s="133">
        <f>BD!J259</f>
        <v>0</v>
      </c>
      <c r="L228" s="133">
        <f>BD!K259</f>
        <v>0</v>
      </c>
      <c r="M228" s="134">
        <f t="shared" si="7"/>
        <v>0</v>
      </c>
    </row>
    <row r="229" spans="3:13" ht="21.9" customHeight="1" x14ac:dyDescent="0.3">
      <c r="C229" s="128" t="str">
        <f t="shared" si="6"/>
        <v/>
      </c>
      <c r="D229" s="129" t="str">
        <f>IF(Produtos!D227="","",Produtos!D227)</f>
        <v/>
      </c>
      <c r="E229" s="130">
        <f>IF(Produtos!G227="",0,Produtos!G227)</f>
        <v>0</v>
      </c>
      <c r="F229" s="130">
        <f>BD!E260</f>
        <v>0</v>
      </c>
      <c r="G229" s="130">
        <f>BD!F260</f>
        <v>0</v>
      </c>
      <c r="H229" s="131">
        <f>BD!G260</f>
        <v>0</v>
      </c>
      <c r="I229" s="132">
        <f>BD!H260</f>
        <v>0</v>
      </c>
      <c r="J229" s="132">
        <f>BD!I260</f>
        <v>0</v>
      </c>
      <c r="K229" s="133">
        <f>BD!J260</f>
        <v>0</v>
      </c>
      <c r="L229" s="133">
        <f>BD!K260</f>
        <v>0</v>
      </c>
      <c r="M229" s="134">
        <f t="shared" si="7"/>
        <v>0</v>
      </c>
    </row>
    <row r="230" spans="3:13" ht="21.9" customHeight="1" x14ac:dyDescent="0.3">
      <c r="C230" s="128" t="str">
        <f t="shared" si="6"/>
        <v/>
      </c>
      <c r="D230" s="129" t="str">
        <f>IF(Produtos!D228="","",Produtos!D228)</f>
        <v/>
      </c>
      <c r="E230" s="130">
        <f>IF(Produtos!G228="",0,Produtos!G228)</f>
        <v>0</v>
      </c>
      <c r="F230" s="130">
        <f>BD!E261</f>
        <v>0</v>
      </c>
      <c r="G230" s="130">
        <f>BD!F261</f>
        <v>0</v>
      </c>
      <c r="H230" s="131">
        <f>BD!G261</f>
        <v>0</v>
      </c>
      <c r="I230" s="132">
        <f>BD!H261</f>
        <v>0</v>
      </c>
      <c r="J230" s="132">
        <f>BD!I261</f>
        <v>0</v>
      </c>
      <c r="K230" s="133">
        <f>BD!J261</f>
        <v>0</v>
      </c>
      <c r="L230" s="133">
        <f>BD!K261</f>
        <v>0</v>
      </c>
      <c r="M230" s="134">
        <f t="shared" si="7"/>
        <v>0</v>
      </c>
    </row>
    <row r="231" spans="3:13" ht="21.9" customHeight="1" x14ac:dyDescent="0.3">
      <c r="C231" s="128" t="str">
        <f t="shared" si="6"/>
        <v/>
      </c>
      <c r="D231" s="129" t="str">
        <f>IF(Produtos!D229="","",Produtos!D229)</f>
        <v/>
      </c>
      <c r="E231" s="130">
        <f>IF(Produtos!G229="",0,Produtos!G229)</f>
        <v>0</v>
      </c>
      <c r="F231" s="130">
        <f>BD!E262</f>
        <v>0</v>
      </c>
      <c r="G231" s="130">
        <f>BD!F262</f>
        <v>0</v>
      </c>
      <c r="H231" s="131">
        <f>BD!G262</f>
        <v>0</v>
      </c>
      <c r="I231" s="132">
        <f>BD!H262</f>
        <v>0</v>
      </c>
      <c r="J231" s="132">
        <f>BD!I262</f>
        <v>0</v>
      </c>
      <c r="K231" s="133">
        <f>BD!J262</f>
        <v>0</v>
      </c>
      <c r="L231" s="133">
        <f>BD!K262</f>
        <v>0</v>
      </c>
      <c r="M231" s="134">
        <f t="shared" si="7"/>
        <v>0</v>
      </c>
    </row>
    <row r="232" spans="3:13" ht="21.9" customHeight="1" x14ac:dyDescent="0.3">
      <c r="C232" s="128" t="str">
        <f t="shared" si="6"/>
        <v/>
      </c>
      <c r="D232" s="129" t="str">
        <f>IF(Produtos!D230="","",Produtos!D230)</f>
        <v/>
      </c>
      <c r="E232" s="130">
        <f>IF(Produtos!G230="",0,Produtos!G230)</f>
        <v>0</v>
      </c>
      <c r="F232" s="130">
        <f>BD!E263</f>
        <v>0</v>
      </c>
      <c r="G232" s="130">
        <f>BD!F263</f>
        <v>0</v>
      </c>
      <c r="H232" s="131">
        <f>BD!G263</f>
        <v>0</v>
      </c>
      <c r="I232" s="132">
        <f>BD!H263</f>
        <v>0</v>
      </c>
      <c r="J232" s="132">
        <f>BD!I263</f>
        <v>0</v>
      </c>
      <c r="K232" s="133">
        <f>BD!J263</f>
        <v>0</v>
      </c>
      <c r="L232" s="133">
        <f>BD!K263</f>
        <v>0</v>
      </c>
      <c r="M232" s="134">
        <f t="shared" si="7"/>
        <v>0</v>
      </c>
    </row>
    <row r="233" spans="3:13" ht="21.9" customHeight="1" x14ac:dyDescent="0.3">
      <c r="C233" s="128" t="str">
        <f t="shared" si="6"/>
        <v/>
      </c>
      <c r="D233" s="129" t="str">
        <f>IF(Produtos!D231="","",Produtos!D231)</f>
        <v/>
      </c>
      <c r="E233" s="130">
        <f>IF(Produtos!G231="",0,Produtos!G231)</f>
        <v>0</v>
      </c>
      <c r="F233" s="130">
        <f>BD!E264</f>
        <v>0</v>
      </c>
      <c r="G233" s="130">
        <f>BD!F264</f>
        <v>0</v>
      </c>
      <c r="H233" s="131">
        <f>BD!G264</f>
        <v>0</v>
      </c>
      <c r="I233" s="132">
        <f>BD!H264</f>
        <v>0</v>
      </c>
      <c r="J233" s="132">
        <f>BD!I264</f>
        <v>0</v>
      </c>
      <c r="K233" s="133">
        <f>BD!J264</f>
        <v>0</v>
      </c>
      <c r="L233" s="133">
        <f>BD!K264</f>
        <v>0</v>
      </c>
      <c r="M233" s="134">
        <f t="shared" si="7"/>
        <v>0</v>
      </c>
    </row>
    <row r="234" spans="3:13" ht="21.9" customHeight="1" x14ac:dyDescent="0.3">
      <c r="C234" s="128" t="str">
        <f t="shared" si="6"/>
        <v/>
      </c>
      <c r="D234" s="129" t="str">
        <f>IF(Produtos!D232="","",Produtos!D232)</f>
        <v/>
      </c>
      <c r="E234" s="130">
        <f>IF(Produtos!G232="",0,Produtos!G232)</f>
        <v>0</v>
      </c>
      <c r="F234" s="130">
        <f>BD!E265</f>
        <v>0</v>
      </c>
      <c r="G234" s="130">
        <f>BD!F265</f>
        <v>0</v>
      </c>
      <c r="H234" s="131">
        <f>BD!G265</f>
        <v>0</v>
      </c>
      <c r="I234" s="132">
        <f>BD!H265</f>
        <v>0</v>
      </c>
      <c r="J234" s="132">
        <f>BD!I265</f>
        <v>0</v>
      </c>
      <c r="K234" s="133">
        <f>BD!J265</f>
        <v>0</v>
      </c>
      <c r="L234" s="133">
        <f>BD!K265</f>
        <v>0</v>
      </c>
      <c r="M234" s="134">
        <f t="shared" si="7"/>
        <v>0</v>
      </c>
    </row>
    <row r="235" spans="3:13" ht="21.9" customHeight="1" x14ac:dyDescent="0.3">
      <c r="C235" s="128" t="str">
        <f t="shared" si="6"/>
        <v/>
      </c>
      <c r="D235" s="129" t="str">
        <f>IF(Produtos!D233="","",Produtos!D233)</f>
        <v/>
      </c>
      <c r="E235" s="130">
        <f>IF(Produtos!G233="",0,Produtos!G233)</f>
        <v>0</v>
      </c>
      <c r="F235" s="130">
        <f>BD!E266</f>
        <v>0</v>
      </c>
      <c r="G235" s="130">
        <f>BD!F266</f>
        <v>0</v>
      </c>
      <c r="H235" s="131">
        <f>BD!G266</f>
        <v>0</v>
      </c>
      <c r="I235" s="132">
        <f>BD!H266</f>
        <v>0</v>
      </c>
      <c r="J235" s="132">
        <f>BD!I266</f>
        <v>0</v>
      </c>
      <c r="K235" s="133">
        <f>BD!J266</f>
        <v>0</v>
      </c>
      <c r="L235" s="133">
        <f>BD!K266</f>
        <v>0</v>
      </c>
      <c r="M235" s="134">
        <f t="shared" si="7"/>
        <v>0</v>
      </c>
    </row>
    <row r="236" spans="3:13" ht="21.9" customHeight="1" x14ac:dyDescent="0.3">
      <c r="C236" s="128" t="str">
        <f t="shared" si="6"/>
        <v/>
      </c>
      <c r="D236" s="129" t="str">
        <f>IF(Produtos!D234="","",Produtos!D234)</f>
        <v/>
      </c>
      <c r="E236" s="130">
        <f>IF(Produtos!G234="",0,Produtos!G234)</f>
        <v>0</v>
      </c>
      <c r="F236" s="130">
        <f>BD!E267</f>
        <v>0</v>
      </c>
      <c r="G236" s="130">
        <f>BD!F267</f>
        <v>0</v>
      </c>
      <c r="H236" s="131">
        <f>BD!G267</f>
        <v>0</v>
      </c>
      <c r="I236" s="132">
        <f>BD!H267</f>
        <v>0</v>
      </c>
      <c r="J236" s="132">
        <f>BD!I267</f>
        <v>0</v>
      </c>
      <c r="K236" s="133">
        <f>BD!J267</f>
        <v>0</v>
      </c>
      <c r="L236" s="133">
        <f>BD!K267</f>
        <v>0</v>
      </c>
      <c r="M236" s="134">
        <f t="shared" si="7"/>
        <v>0</v>
      </c>
    </row>
    <row r="237" spans="3:13" ht="21.9" customHeight="1" x14ac:dyDescent="0.3">
      <c r="C237" s="128" t="str">
        <f t="shared" si="6"/>
        <v/>
      </c>
      <c r="D237" s="129" t="str">
        <f>IF(Produtos!D235="","",Produtos!D235)</f>
        <v/>
      </c>
      <c r="E237" s="130">
        <f>IF(Produtos!G235="",0,Produtos!G235)</f>
        <v>0</v>
      </c>
      <c r="F237" s="130">
        <f>BD!E268</f>
        <v>0</v>
      </c>
      <c r="G237" s="130">
        <f>BD!F268</f>
        <v>0</v>
      </c>
      <c r="H237" s="131">
        <f>BD!G268</f>
        <v>0</v>
      </c>
      <c r="I237" s="132">
        <f>BD!H268</f>
        <v>0</v>
      </c>
      <c r="J237" s="132">
        <f>BD!I268</f>
        <v>0</v>
      </c>
      <c r="K237" s="133">
        <f>BD!J268</f>
        <v>0</v>
      </c>
      <c r="L237" s="133">
        <f>BD!K268</f>
        <v>0</v>
      </c>
      <c r="M237" s="134">
        <f t="shared" si="7"/>
        <v>0</v>
      </c>
    </row>
    <row r="238" spans="3:13" ht="21.9" customHeight="1" x14ac:dyDescent="0.3">
      <c r="C238" s="128" t="str">
        <f t="shared" si="6"/>
        <v/>
      </c>
      <c r="D238" s="129" t="str">
        <f>IF(Produtos!D236="","",Produtos!D236)</f>
        <v/>
      </c>
      <c r="E238" s="130">
        <f>IF(Produtos!G236="",0,Produtos!G236)</f>
        <v>0</v>
      </c>
      <c r="F238" s="130">
        <f>BD!E269</f>
        <v>0</v>
      </c>
      <c r="G238" s="130">
        <f>BD!F269</f>
        <v>0</v>
      </c>
      <c r="H238" s="131">
        <f>BD!G269</f>
        <v>0</v>
      </c>
      <c r="I238" s="132">
        <f>BD!H269</f>
        <v>0</v>
      </c>
      <c r="J238" s="132">
        <f>BD!I269</f>
        <v>0</v>
      </c>
      <c r="K238" s="133">
        <f>BD!J269</f>
        <v>0</v>
      </c>
      <c r="L238" s="133">
        <f>BD!K269</f>
        <v>0</v>
      </c>
      <c r="M238" s="134">
        <f t="shared" si="7"/>
        <v>0</v>
      </c>
    </row>
    <row r="239" spans="3:13" ht="21.9" customHeight="1" x14ac:dyDescent="0.3">
      <c r="C239" s="128" t="str">
        <f t="shared" si="6"/>
        <v/>
      </c>
      <c r="D239" s="129" t="str">
        <f>IF(Produtos!D237="","",Produtos!D237)</f>
        <v/>
      </c>
      <c r="E239" s="130">
        <f>IF(Produtos!G237="",0,Produtos!G237)</f>
        <v>0</v>
      </c>
      <c r="F239" s="130">
        <f>BD!E270</f>
        <v>0</v>
      </c>
      <c r="G239" s="130">
        <f>BD!F270</f>
        <v>0</v>
      </c>
      <c r="H239" s="131">
        <f>BD!G270</f>
        <v>0</v>
      </c>
      <c r="I239" s="132">
        <f>BD!H270</f>
        <v>0</v>
      </c>
      <c r="J239" s="132">
        <f>BD!I270</f>
        <v>0</v>
      </c>
      <c r="K239" s="133">
        <f>BD!J270</f>
        <v>0</v>
      </c>
      <c r="L239" s="133">
        <f>BD!K270</f>
        <v>0</v>
      </c>
      <c r="M239" s="134">
        <f t="shared" si="7"/>
        <v>0</v>
      </c>
    </row>
    <row r="240" spans="3:13" ht="21.9" customHeight="1" x14ac:dyDescent="0.3">
      <c r="C240" s="128" t="str">
        <f t="shared" si="6"/>
        <v/>
      </c>
      <c r="D240" s="129" t="str">
        <f>IF(Produtos!D238="","",Produtos!D238)</f>
        <v/>
      </c>
      <c r="E240" s="130">
        <f>IF(Produtos!G238="",0,Produtos!G238)</f>
        <v>0</v>
      </c>
      <c r="F240" s="130">
        <f>BD!E271</f>
        <v>0</v>
      </c>
      <c r="G240" s="130">
        <f>BD!F271</f>
        <v>0</v>
      </c>
      <c r="H240" s="131">
        <f>BD!G271</f>
        <v>0</v>
      </c>
      <c r="I240" s="132">
        <f>BD!H271</f>
        <v>0</v>
      </c>
      <c r="J240" s="132">
        <f>BD!I271</f>
        <v>0</v>
      </c>
      <c r="K240" s="133">
        <f>BD!J271</f>
        <v>0</v>
      </c>
      <c r="L240" s="133">
        <f>BD!K271</f>
        <v>0</v>
      </c>
      <c r="M240" s="134">
        <f t="shared" si="7"/>
        <v>0</v>
      </c>
    </row>
    <row r="241" spans="3:13" ht="21.9" customHeight="1" x14ac:dyDescent="0.3">
      <c r="C241" s="128" t="str">
        <f t="shared" si="6"/>
        <v/>
      </c>
      <c r="D241" s="129" t="str">
        <f>IF(Produtos!D239="","",Produtos!D239)</f>
        <v/>
      </c>
      <c r="E241" s="130">
        <f>IF(Produtos!G239="",0,Produtos!G239)</f>
        <v>0</v>
      </c>
      <c r="F241" s="130">
        <f>BD!E272</f>
        <v>0</v>
      </c>
      <c r="G241" s="130">
        <f>BD!F272</f>
        <v>0</v>
      </c>
      <c r="H241" s="131">
        <f>BD!G272</f>
        <v>0</v>
      </c>
      <c r="I241" s="132">
        <f>BD!H272</f>
        <v>0</v>
      </c>
      <c r="J241" s="132">
        <f>BD!I272</f>
        <v>0</v>
      </c>
      <c r="K241" s="133">
        <f>BD!J272</f>
        <v>0</v>
      </c>
      <c r="L241" s="133">
        <f>BD!K272</f>
        <v>0</v>
      </c>
      <c r="M241" s="134">
        <f t="shared" si="7"/>
        <v>0</v>
      </c>
    </row>
    <row r="242" spans="3:13" ht="21.9" customHeight="1" x14ac:dyDescent="0.3">
      <c r="C242" s="128" t="str">
        <f t="shared" si="6"/>
        <v/>
      </c>
      <c r="D242" s="129" t="str">
        <f>IF(Produtos!D240="","",Produtos!D240)</f>
        <v/>
      </c>
      <c r="E242" s="130">
        <f>IF(Produtos!G240="",0,Produtos!G240)</f>
        <v>0</v>
      </c>
      <c r="F242" s="130">
        <f>BD!E273</f>
        <v>0</v>
      </c>
      <c r="G242" s="130">
        <f>BD!F273</f>
        <v>0</v>
      </c>
      <c r="H242" s="131">
        <f>BD!G273</f>
        <v>0</v>
      </c>
      <c r="I242" s="132">
        <f>BD!H273</f>
        <v>0</v>
      </c>
      <c r="J242" s="132">
        <f>BD!I273</f>
        <v>0</v>
      </c>
      <c r="K242" s="133">
        <f>BD!J273</f>
        <v>0</v>
      </c>
      <c r="L242" s="133">
        <f>BD!K273</f>
        <v>0</v>
      </c>
      <c r="M242" s="134">
        <f t="shared" si="7"/>
        <v>0</v>
      </c>
    </row>
    <row r="243" spans="3:13" ht="21.9" customHeight="1" x14ac:dyDescent="0.3">
      <c r="C243" s="128" t="str">
        <f t="shared" si="6"/>
        <v/>
      </c>
      <c r="D243" s="129" t="str">
        <f>IF(Produtos!D241="","",Produtos!D241)</f>
        <v/>
      </c>
      <c r="E243" s="130">
        <f>IF(Produtos!G241="",0,Produtos!G241)</f>
        <v>0</v>
      </c>
      <c r="F243" s="130">
        <f>BD!E274</f>
        <v>0</v>
      </c>
      <c r="G243" s="130">
        <f>BD!F274</f>
        <v>0</v>
      </c>
      <c r="H243" s="131">
        <f>BD!G274</f>
        <v>0</v>
      </c>
      <c r="I243" s="132">
        <f>BD!H274</f>
        <v>0</v>
      </c>
      <c r="J243" s="132">
        <f>BD!I274</f>
        <v>0</v>
      </c>
      <c r="K243" s="133">
        <f>BD!J274</f>
        <v>0</v>
      </c>
      <c r="L243" s="133">
        <f>BD!K274</f>
        <v>0</v>
      </c>
      <c r="M243" s="134">
        <f t="shared" si="7"/>
        <v>0</v>
      </c>
    </row>
    <row r="244" spans="3:13" ht="21.9" customHeight="1" x14ac:dyDescent="0.3">
      <c r="C244" s="128" t="str">
        <f t="shared" si="6"/>
        <v/>
      </c>
      <c r="D244" s="129" t="str">
        <f>IF(Produtos!D242="","",Produtos!D242)</f>
        <v/>
      </c>
      <c r="E244" s="130">
        <f>IF(Produtos!G242="",0,Produtos!G242)</f>
        <v>0</v>
      </c>
      <c r="F244" s="130">
        <f>BD!E275</f>
        <v>0</v>
      </c>
      <c r="G244" s="130">
        <f>BD!F275</f>
        <v>0</v>
      </c>
      <c r="H244" s="131">
        <f>BD!G275</f>
        <v>0</v>
      </c>
      <c r="I244" s="132">
        <f>BD!H275</f>
        <v>0</v>
      </c>
      <c r="J244" s="132">
        <f>BD!I275</f>
        <v>0</v>
      </c>
      <c r="K244" s="133">
        <f>BD!J275</f>
        <v>0</v>
      </c>
      <c r="L244" s="133">
        <f>BD!K275</f>
        <v>0</v>
      </c>
      <c r="M244" s="134">
        <f t="shared" si="7"/>
        <v>0</v>
      </c>
    </row>
    <row r="245" spans="3:13" ht="21.9" customHeight="1" x14ac:dyDescent="0.3">
      <c r="C245" s="128" t="str">
        <f t="shared" si="6"/>
        <v/>
      </c>
      <c r="D245" s="129" t="str">
        <f>IF(Produtos!D243="","",Produtos!D243)</f>
        <v/>
      </c>
      <c r="E245" s="130">
        <f>IF(Produtos!G243="",0,Produtos!G243)</f>
        <v>0</v>
      </c>
      <c r="F245" s="130">
        <f>BD!E276</f>
        <v>0</v>
      </c>
      <c r="G245" s="130">
        <f>BD!F276</f>
        <v>0</v>
      </c>
      <c r="H245" s="131">
        <f>BD!G276</f>
        <v>0</v>
      </c>
      <c r="I245" s="132">
        <f>BD!H276</f>
        <v>0</v>
      </c>
      <c r="J245" s="132">
        <f>BD!I276</f>
        <v>0</v>
      </c>
      <c r="K245" s="133">
        <f>BD!J276</f>
        <v>0</v>
      </c>
      <c r="L245" s="133">
        <f>BD!K276</f>
        <v>0</v>
      </c>
      <c r="M245" s="134">
        <f t="shared" si="7"/>
        <v>0</v>
      </c>
    </row>
    <row r="246" spans="3:13" ht="21.9" customHeight="1" x14ac:dyDescent="0.3">
      <c r="C246" s="128" t="str">
        <f t="shared" si="6"/>
        <v/>
      </c>
      <c r="D246" s="129" t="str">
        <f>IF(Produtos!D244="","",Produtos!D244)</f>
        <v/>
      </c>
      <c r="E246" s="130">
        <f>IF(Produtos!G244="",0,Produtos!G244)</f>
        <v>0</v>
      </c>
      <c r="F246" s="130">
        <f>BD!E277</f>
        <v>0</v>
      </c>
      <c r="G246" s="130">
        <f>BD!F277</f>
        <v>0</v>
      </c>
      <c r="H246" s="131">
        <f>BD!G277</f>
        <v>0</v>
      </c>
      <c r="I246" s="132">
        <f>BD!H277</f>
        <v>0</v>
      </c>
      <c r="J246" s="132">
        <f>BD!I277</f>
        <v>0</v>
      </c>
      <c r="K246" s="133">
        <f>BD!J277</f>
        <v>0</v>
      </c>
      <c r="L246" s="133">
        <f>BD!K277</f>
        <v>0</v>
      </c>
      <c r="M246" s="134">
        <f t="shared" si="7"/>
        <v>0</v>
      </c>
    </row>
    <row r="247" spans="3:13" ht="21.9" customHeight="1" x14ac:dyDescent="0.3">
      <c r="C247" s="128" t="str">
        <f t="shared" si="6"/>
        <v/>
      </c>
      <c r="D247" s="129" t="str">
        <f>IF(Produtos!D245="","",Produtos!D245)</f>
        <v/>
      </c>
      <c r="E247" s="130">
        <f>IF(Produtos!G245="",0,Produtos!G245)</f>
        <v>0</v>
      </c>
      <c r="F247" s="130">
        <f>BD!E278</f>
        <v>0</v>
      </c>
      <c r="G247" s="130">
        <f>BD!F278</f>
        <v>0</v>
      </c>
      <c r="H247" s="131">
        <f>BD!G278</f>
        <v>0</v>
      </c>
      <c r="I247" s="132">
        <f>BD!H278</f>
        <v>0</v>
      </c>
      <c r="J247" s="132">
        <f>BD!I278</f>
        <v>0</v>
      </c>
      <c r="K247" s="133">
        <f>BD!J278</f>
        <v>0</v>
      </c>
      <c r="L247" s="133">
        <f>BD!K278</f>
        <v>0</v>
      </c>
      <c r="M247" s="134">
        <f t="shared" si="7"/>
        <v>0</v>
      </c>
    </row>
    <row r="248" spans="3:13" ht="21.9" customHeight="1" x14ac:dyDescent="0.3">
      <c r="C248" s="128" t="str">
        <f t="shared" si="6"/>
        <v/>
      </c>
      <c r="D248" s="129" t="str">
        <f>IF(Produtos!D246="","",Produtos!D246)</f>
        <v/>
      </c>
      <c r="E248" s="130">
        <f>IF(Produtos!G246="",0,Produtos!G246)</f>
        <v>0</v>
      </c>
      <c r="F248" s="130">
        <f>BD!E279</f>
        <v>0</v>
      </c>
      <c r="G248" s="130">
        <f>BD!F279</f>
        <v>0</v>
      </c>
      <c r="H248" s="131">
        <f>BD!G279</f>
        <v>0</v>
      </c>
      <c r="I248" s="132">
        <f>BD!H279</f>
        <v>0</v>
      </c>
      <c r="J248" s="132">
        <f>BD!I279</f>
        <v>0</v>
      </c>
      <c r="K248" s="133">
        <f>BD!J279</f>
        <v>0</v>
      </c>
      <c r="L248" s="133">
        <f>BD!K279</f>
        <v>0</v>
      </c>
      <c r="M248" s="134">
        <f t="shared" si="7"/>
        <v>0</v>
      </c>
    </row>
    <row r="249" spans="3:13" ht="21.9" customHeight="1" x14ac:dyDescent="0.3">
      <c r="C249" s="128" t="str">
        <f t="shared" si="6"/>
        <v/>
      </c>
      <c r="D249" s="129" t="str">
        <f>IF(Produtos!D247="","",Produtos!D247)</f>
        <v/>
      </c>
      <c r="E249" s="130">
        <f>IF(Produtos!G247="",0,Produtos!G247)</f>
        <v>0</v>
      </c>
      <c r="F249" s="130">
        <f>BD!E280</f>
        <v>0</v>
      </c>
      <c r="G249" s="130">
        <f>BD!F280</f>
        <v>0</v>
      </c>
      <c r="H249" s="131">
        <f>BD!G280</f>
        <v>0</v>
      </c>
      <c r="I249" s="132">
        <f>BD!H280</f>
        <v>0</v>
      </c>
      <c r="J249" s="132">
        <f>BD!I280</f>
        <v>0</v>
      </c>
      <c r="K249" s="133">
        <f>BD!J280</f>
        <v>0</v>
      </c>
      <c r="L249" s="133">
        <f>BD!K280</f>
        <v>0</v>
      </c>
      <c r="M249" s="134">
        <f t="shared" si="7"/>
        <v>0</v>
      </c>
    </row>
    <row r="250" spans="3:13" ht="21.9" customHeight="1" x14ac:dyDescent="0.3">
      <c r="C250" s="128" t="str">
        <f t="shared" si="6"/>
        <v/>
      </c>
      <c r="D250" s="129" t="str">
        <f>IF(Produtos!D248="","",Produtos!D248)</f>
        <v/>
      </c>
      <c r="E250" s="130">
        <f>IF(Produtos!G248="",0,Produtos!G248)</f>
        <v>0</v>
      </c>
      <c r="F250" s="130">
        <f>BD!E281</f>
        <v>0</v>
      </c>
      <c r="G250" s="130">
        <f>BD!F281</f>
        <v>0</v>
      </c>
      <c r="H250" s="131">
        <f>BD!G281</f>
        <v>0</v>
      </c>
      <c r="I250" s="132">
        <f>BD!H281</f>
        <v>0</v>
      </c>
      <c r="J250" s="132">
        <f>BD!I281</f>
        <v>0</v>
      </c>
      <c r="K250" s="133">
        <f>BD!J281</f>
        <v>0</v>
      </c>
      <c r="L250" s="133">
        <f>BD!K281</f>
        <v>0</v>
      </c>
      <c r="M250" s="134">
        <f t="shared" si="7"/>
        <v>0</v>
      </c>
    </row>
    <row r="251" spans="3:13" ht="21.9" customHeight="1" x14ac:dyDescent="0.3">
      <c r="C251" s="128" t="str">
        <f t="shared" si="6"/>
        <v/>
      </c>
      <c r="D251" s="129" t="str">
        <f>IF(Produtos!D249="","",Produtos!D249)</f>
        <v/>
      </c>
      <c r="E251" s="130">
        <f>IF(Produtos!G249="",0,Produtos!G249)</f>
        <v>0</v>
      </c>
      <c r="F251" s="130">
        <f>BD!E282</f>
        <v>0</v>
      </c>
      <c r="G251" s="130">
        <f>BD!F282</f>
        <v>0</v>
      </c>
      <c r="H251" s="131">
        <f>BD!G282</f>
        <v>0</v>
      </c>
      <c r="I251" s="132">
        <f>BD!H282</f>
        <v>0</v>
      </c>
      <c r="J251" s="132">
        <f>BD!I282</f>
        <v>0</v>
      </c>
      <c r="K251" s="133">
        <f>BD!J282</f>
        <v>0</v>
      </c>
      <c r="L251" s="133">
        <f>BD!K282</f>
        <v>0</v>
      </c>
      <c r="M251" s="134">
        <f t="shared" si="7"/>
        <v>0</v>
      </c>
    </row>
    <row r="252" spans="3:13" ht="21.9" customHeight="1" x14ac:dyDescent="0.3">
      <c r="C252" s="128" t="str">
        <f t="shared" si="6"/>
        <v/>
      </c>
      <c r="D252" s="129" t="str">
        <f>IF(Produtos!D250="","",Produtos!D250)</f>
        <v/>
      </c>
      <c r="E252" s="130">
        <f>IF(Produtos!G250="",0,Produtos!G250)</f>
        <v>0</v>
      </c>
      <c r="F252" s="130">
        <f>BD!E283</f>
        <v>0</v>
      </c>
      <c r="G252" s="130">
        <f>BD!F283</f>
        <v>0</v>
      </c>
      <c r="H252" s="131">
        <f>BD!G283</f>
        <v>0</v>
      </c>
      <c r="I252" s="132">
        <f>BD!H283</f>
        <v>0</v>
      </c>
      <c r="J252" s="132">
        <f>BD!I283</f>
        <v>0</v>
      </c>
      <c r="K252" s="133">
        <f>BD!J283</f>
        <v>0</v>
      </c>
      <c r="L252" s="133">
        <f>BD!K283</f>
        <v>0</v>
      </c>
      <c r="M252" s="134">
        <f t="shared" si="7"/>
        <v>0</v>
      </c>
    </row>
    <row r="253" spans="3:13" ht="21.9" customHeight="1" x14ac:dyDescent="0.3">
      <c r="C253" s="128" t="str">
        <f t="shared" si="6"/>
        <v/>
      </c>
      <c r="D253" s="129" t="str">
        <f>IF(Produtos!D251="","",Produtos!D251)</f>
        <v/>
      </c>
      <c r="E253" s="130">
        <f>IF(Produtos!G251="",0,Produtos!G251)</f>
        <v>0</v>
      </c>
      <c r="F253" s="130">
        <f>BD!E284</f>
        <v>0</v>
      </c>
      <c r="G253" s="130">
        <f>BD!F284</f>
        <v>0</v>
      </c>
      <c r="H253" s="131">
        <f>BD!G284</f>
        <v>0</v>
      </c>
      <c r="I253" s="132">
        <f>BD!H284</f>
        <v>0</v>
      </c>
      <c r="J253" s="132">
        <f>BD!I284</f>
        <v>0</v>
      </c>
      <c r="K253" s="133">
        <f>BD!J284</f>
        <v>0</v>
      </c>
      <c r="L253" s="133">
        <f>BD!K284</f>
        <v>0</v>
      </c>
      <c r="M253" s="134">
        <f t="shared" si="7"/>
        <v>0</v>
      </c>
    </row>
    <row r="254" spans="3:13" ht="21.9" customHeight="1" x14ac:dyDescent="0.3">
      <c r="C254" s="128" t="str">
        <f t="shared" si="6"/>
        <v/>
      </c>
      <c r="D254" s="129" t="str">
        <f>IF(Produtos!D252="","",Produtos!D252)</f>
        <v/>
      </c>
      <c r="E254" s="130">
        <f>IF(Produtos!G252="",0,Produtos!G252)</f>
        <v>0</v>
      </c>
      <c r="F254" s="130">
        <f>BD!E285</f>
        <v>0</v>
      </c>
      <c r="G254" s="130">
        <f>BD!F285</f>
        <v>0</v>
      </c>
      <c r="H254" s="131">
        <f>BD!G285</f>
        <v>0</v>
      </c>
      <c r="I254" s="132">
        <f>BD!H285</f>
        <v>0</v>
      </c>
      <c r="J254" s="132">
        <f>BD!I285</f>
        <v>0</v>
      </c>
      <c r="K254" s="133">
        <f>BD!J285</f>
        <v>0</v>
      </c>
      <c r="L254" s="133">
        <f>BD!K285</f>
        <v>0</v>
      </c>
      <c r="M254" s="134">
        <f t="shared" si="7"/>
        <v>0</v>
      </c>
    </row>
    <row r="255" spans="3:13" ht="21.9" customHeight="1" x14ac:dyDescent="0.3">
      <c r="C255" s="128" t="str">
        <f t="shared" si="6"/>
        <v/>
      </c>
      <c r="D255" s="129" t="str">
        <f>IF(Produtos!D253="","",Produtos!D253)</f>
        <v/>
      </c>
      <c r="E255" s="130">
        <f>IF(Produtos!G253="",0,Produtos!G253)</f>
        <v>0</v>
      </c>
      <c r="F255" s="130">
        <f>BD!E286</f>
        <v>0</v>
      </c>
      <c r="G255" s="130">
        <f>BD!F286</f>
        <v>0</v>
      </c>
      <c r="H255" s="131">
        <f>BD!G286</f>
        <v>0</v>
      </c>
      <c r="I255" s="132">
        <f>BD!H286</f>
        <v>0</v>
      </c>
      <c r="J255" s="132">
        <f>BD!I286</f>
        <v>0</v>
      </c>
      <c r="K255" s="133">
        <f>BD!J286</f>
        <v>0</v>
      </c>
      <c r="L255" s="133">
        <f>BD!K286</f>
        <v>0</v>
      </c>
      <c r="M255" s="134">
        <f t="shared" si="7"/>
        <v>0</v>
      </c>
    </row>
    <row r="256" spans="3:13" ht="21.9" customHeight="1" x14ac:dyDescent="0.3">
      <c r="C256" s="128" t="str">
        <f t="shared" si="6"/>
        <v/>
      </c>
      <c r="D256" s="129" t="str">
        <f>IF(Produtos!D254="","",Produtos!D254)</f>
        <v/>
      </c>
      <c r="E256" s="130">
        <f>IF(Produtos!G254="",0,Produtos!G254)</f>
        <v>0</v>
      </c>
      <c r="F256" s="130">
        <f>BD!E287</f>
        <v>0</v>
      </c>
      <c r="G256" s="130">
        <f>BD!F287</f>
        <v>0</v>
      </c>
      <c r="H256" s="131">
        <f>BD!G287</f>
        <v>0</v>
      </c>
      <c r="I256" s="132">
        <f>BD!H287</f>
        <v>0</v>
      </c>
      <c r="J256" s="132">
        <f>BD!I287</f>
        <v>0</v>
      </c>
      <c r="K256" s="133">
        <f>BD!J287</f>
        <v>0</v>
      </c>
      <c r="L256" s="133">
        <f>BD!K287</f>
        <v>0</v>
      </c>
      <c r="M256" s="134">
        <f t="shared" si="7"/>
        <v>0</v>
      </c>
    </row>
    <row r="257" spans="3:13" ht="21.9" customHeight="1" x14ac:dyDescent="0.3">
      <c r="C257" s="128" t="str">
        <f t="shared" si="6"/>
        <v/>
      </c>
      <c r="D257" s="129" t="str">
        <f>IF(Produtos!D255="","",Produtos!D255)</f>
        <v/>
      </c>
      <c r="E257" s="130">
        <f>IF(Produtos!G255="",0,Produtos!G255)</f>
        <v>0</v>
      </c>
      <c r="F257" s="130">
        <f>BD!E288</f>
        <v>0</v>
      </c>
      <c r="G257" s="130">
        <f>BD!F288</f>
        <v>0</v>
      </c>
      <c r="H257" s="131">
        <f>BD!G288</f>
        <v>0</v>
      </c>
      <c r="I257" s="132">
        <f>BD!H288</f>
        <v>0</v>
      </c>
      <c r="J257" s="132">
        <f>BD!I288</f>
        <v>0</v>
      </c>
      <c r="K257" s="133">
        <f>BD!J288</f>
        <v>0</v>
      </c>
      <c r="L257" s="133">
        <f>BD!K288</f>
        <v>0</v>
      </c>
      <c r="M257" s="134">
        <f t="shared" si="7"/>
        <v>0</v>
      </c>
    </row>
    <row r="258" spans="3:13" ht="21.9" customHeight="1" x14ac:dyDescent="0.3">
      <c r="C258" s="128" t="str">
        <f t="shared" si="6"/>
        <v/>
      </c>
      <c r="D258" s="129" t="str">
        <f>IF(Produtos!D256="","",Produtos!D256)</f>
        <v/>
      </c>
      <c r="E258" s="130">
        <f>IF(Produtos!G256="",0,Produtos!G256)</f>
        <v>0</v>
      </c>
      <c r="F258" s="130">
        <f>BD!E289</f>
        <v>0</v>
      </c>
      <c r="G258" s="130">
        <f>BD!F289</f>
        <v>0</v>
      </c>
      <c r="H258" s="131">
        <f>BD!G289</f>
        <v>0</v>
      </c>
      <c r="I258" s="132">
        <f>BD!H289</f>
        <v>0</v>
      </c>
      <c r="J258" s="132">
        <f>BD!I289</f>
        <v>0</v>
      </c>
      <c r="K258" s="133">
        <f>BD!J289</f>
        <v>0</v>
      </c>
      <c r="L258" s="133">
        <f>BD!K289</f>
        <v>0</v>
      </c>
      <c r="M258" s="134">
        <f t="shared" si="7"/>
        <v>0</v>
      </c>
    </row>
    <row r="259" spans="3:13" ht="21.9" customHeight="1" x14ac:dyDescent="0.3">
      <c r="C259" s="128" t="str">
        <f t="shared" si="6"/>
        <v/>
      </c>
      <c r="D259" s="129" t="str">
        <f>IF(Produtos!D257="","",Produtos!D257)</f>
        <v/>
      </c>
      <c r="E259" s="130">
        <f>IF(Produtos!G257="",0,Produtos!G257)</f>
        <v>0</v>
      </c>
      <c r="F259" s="130">
        <f>BD!E290</f>
        <v>0</v>
      </c>
      <c r="G259" s="130">
        <f>BD!F290</f>
        <v>0</v>
      </c>
      <c r="H259" s="131">
        <f>BD!G290</f>
        <v>0</v>
      </c>
      <c r="I259" s="132">
        <f>BD!H290</f>
        <v>0</v>
      </c>
      <c r="J259" s="132">
        <f>BD!I290</f>
        <v>0</v>
      </c>
      <c r="K259" s="133">
        <f>BD!J290</f>
        <v>0</v>
      </c>
      <c r="L259" s="133">
        <f>BD!K290</f>
        <v>0</v>
      </c>
      <c r="M259" s="134">
        <f t="shared" si="7"/>
        <v>0</v>
      </c>
    </row>
    <row r="260" spans="3:13" ht="21.9" customHeight="1" x14ac:dyDescent="0.3">
      <c r="C260" s="128" t="str">
        <f t="shared" si="6"/>
        <v/>
      </c>
      <c r="D260" s="129" t="str">
        <f>IF(Produtos!D258="","",Produtos!D258)</f>
        <v/>
      </c>
      <c r="E260" s="130">
        <f>IF(Produtos!G258="",0,Produtos!G258)</f>
        <v>0</v>
      </c>
      <c r="F260" s="130">
        <f>BD!E291</f>
        <v>0</v>
      </c>
      <c r="G260" s="130">
        <f>BD!F291</f>
        <v>0</v>
      </c>
      <c r="H260" s="131">
        <f>BD!G291</f>
        <v>0</v>
      </c>
      <c r="I260" s="132">
        <f>BD!H291</f>
        <v>0</v>
      </c>
      <c r="J260" s="132">
        <f>BD!I291</f>
        <v>0</v>
      </c>
      <c r="K260" s="133">
        <f>BD!J291</f>
        <v>0</v>
      </c>
      <c r="L260" s="133">
        <f>BD!K291</f>
        <v>0</v>
      </c>
      <c r="M260" s="134">
        <f t="shared" si="7"/>
        <v>0</v>
      </c>
    </row>
    <row r="261" spans="3:13" ht="21.9" customHeight="1" x14ac:dyDescent="0.3">
      <c r="C261" s="128" t="str">
        <f t="shared" si="6"/>
        <v/>
      </c>
      <c r="D261" s="129" t="str">
        <f>IF(Produtos!D259="","",Produtos!D259)</f>
        <v/>
      </c>
      <c r="E261" s="130">
        <f>IF(Produtos!G259="",0,Produtos!G259)</f>
        <v>0</v>
      </c>
      <c r="F261" s="130">
        <f>BD!E292</f>
        <v>0</v>
      </c>
      <c r="G261" s="130">
        <f>BD!F292</f>
        <v>0</v>
      </c>
      <c r="H261" s="131">
        <f>BD!G292</f>
        <v>0</v>
      </c>
      <c r="I261" s="132">
        <f>BD!H292</f>
        <v>0</v>
      </c>
      <c r="J261" s="132">
        <f>BD!I292</f>
        <v>0</v>
      </c>
      <c r="K261" s="133">
        <f>BD!J292</f>
        <v>0</v>
      </c>
      <c r="L261" s="133">
        <f>BD!K292</f>
        <v>0</v>
      </c>
      <c r="M261" s="134">
        <f t="shared" si="7"/>
        <v>0</v>
      </c>
    </row>
    <row r="262" spans="3:13" ht="21.9" customHeight="1" x14ac:dyDescent="0.3">
      <c r="C262" s="128" t="str">
        <f t="shared" si="6"/>
        <v/>
      </c>
      <c r="D262" s="129" t="str">
        <f>IF(Produtos!D260="","",Produtos!D260)</f>
        <v/>
      </c>
      <c r="E262" s="130">
        <f>IF(Produtos!G260="",0,Produtos!G260)</f>
        <v>0</v>
      </c>
      <c r="F262" s="130">
        <f>BD!E293</f>
        <v>0</v>
      </c>
      <c r="G262" s="130">
        <f>BD!F293</f>
        <v>0</v>
      </c>
      <c r="H262" s="131">
        <f>BD!G293</f>
        <v>0</v>
      </c>
      <c r="I262" s="132">
        <f>BD!H293</f>
        <v>0</v>
      </c>
      <c r="J262" s="132">
        <f>BD!I293</f>
        <v>0</v>
      </c>
      <c r="K262" s="133">
        <f>BD!J293</f>
        <v>0</v>
      </c>
      <c r="L262" s="133">
        <f>BD!K293</f>
        <v>0</v>
      </c>
      <c r="M262" s="134">
        <f t="shared" si="7"/>
        <v>0</v>
      </c>
    </row>
    <row r="263" spans="3:13" ht="21.9" customHeight="1" x14ac:dyDescent="0.3">
      <c r="C263" s="128" t="str">
        <f t="shared" si="6"/>
        <v/>
      </c>
      <c r="D263" s="129" t="str">
        <f>IF(Produtos!D261="","",Produtos!D261)</f>
        <v/>
      </c>
      <c r="E263" s="130">
        <f>IF(Produtos!G261="",0,Produtos!G261)</f>
        <v>0</v>
      </c>
      <c r="F263" s="130">
        <f>BD!E294</f>
        <v>0</v>
      </c>
      <c r="G263" s="130">
        <f>BD!F294</f>
        <v>0</v>
      </c>
      <c r="H263" s="131">
        <f>BD!G294</f>
        <v>0</v>
      </c>
      <c r="I263" s="132">
        <f>BD!H294</f>
        <v>0</v>
      </c>
      <c r="J263" s="132">
        <f>BD!I294</f>
        <v>0</v>
      </c>
      <c r="K263" s="133">
        <f>BD!J294</f>
        <v>0</v>
      </c>
      <c r="L263" s="133">
        <f>BD!K294</f>
        <v>0</v>
      </c>
      <c r="M263" s="134">
        <f t="shared" si="7"/>
        <v>0</v>
      </c>
    </row>
    <row r="264" spans="3:13" ht="21.9" customHeight="1" x14ac:dyDescent="0.3">
      <c r="C264" s="128" t="str">
        <f t="shared" si="6"/>
        <v/>
      </c>
      <c r="D264" s="129" t="str">
        <f>IF(Produtos!D262="","",Produtos!D262)</f>
        <v/>
      </c>
      <c r="E264" s="130">
        <f>IF(Produtos!G262="",0,Produtos!G262)</f>
        <v>0</v>
      </c>
      <c r="F264" s="130">
        <f>BD!E295</f>
        <v>0</v>
      </c>
      <c r="G264" s="130">
        <f>BD!F295</f>
        <v>0</v>
      </c>
      <c r="H264" s="131">
        <f>BD!G295</f>
        <v>0</v>
      </c>
      <c r="I264" s="132">
        <f>BD!H295</f>
        <v>0</v>
      </c>
      <c r="J264" s="132">
        <f>BD!I295</f>
        <v>0</v>
      </c>
      <c r="K264" s="133">
        <f>BD!J295</f>
        <v>0</v>
      </c>
      <c r="L264" s="133">
        <f>BD!K295</f>
        <v>0</v>
      </c>
      <c r="M264" s="134">
        <f t="shared" si="7"/>
        <v>0</v>
      </c>
    </row>
    <row r="265" spans="3:13" ht="21.9" customHeight="1" x14ac:dyDescent="0.3">
      <c r="C265" s="128" t="str">
        <f t="shared" ref="C265:C328" si="8">IF(D265="","",ROW(D265)-7)</f>
        <v/>
      </c>
      <c r="D265" s="129" t="str">
        <f>IF(Produtos!D263="","",Produtos!D263)</f>
        <v/>
      </c>
      <c r="E265" s="130">
        <f>IF(Produtos!G263="",0,Produtos!G263)</f>
        <v>0</v>
      </c>
      <c r="F265" s="130">
        <f>BD!E296</f>
        <v>0</v>
      </c>
      <c r="G265" s="130">
        <f>BD!F296</f>
        <v>0</v>
      </c>
      <c r="H265" s="131">
        <f>BD!G296</f>
        <v>0</v>
      </c>
      <c r="I265" s="132">
        <f>BD!H296</f>
        <v>0</v>
      </c>
      <c r="J265" s="132">
        <f>BD!I296</f>
        <v>0</v>
      </c>
      <c r="K265" s="133">
        <f>BD!J296</f>
        <v>0</v>
      </c>
      <c r="L265" s="133">
        <f>BD!K296</f>
        <v>0</v>
      </c>
      <c r="M265" s="134">
        <f t="shared" ref="M265:M328" si="9">IF(L265=0,0,L265-K265)</f>
        <v>0</v>
      </c>
    </row>
    <row r="266" spans="3:13" ht="21.9" customHeight="1" x14ac:dyDescent="0.3">
      <c r="C266" s="128" t="str">
        <f t="shared" si="8"/>
        <v/>
      </c>
      <c r="D266" s="129" t="str">
        <f>IF(Produtos!D264="","",Produtos!D264)</f>
        <v/>
      </c>
      <c r="E266" s="130">
        <f>IF(Produtos!G264="",0,Produtos!G264)</f>
        <v>0</v>
      </c>
      <c r="F266" s="130">
        <f>BD!E297</f>
        <v>0</v>
      </c>
      <c r="G266" s="130">
        <f>BD!F297</f>
        <v>0</v>
      </c>
      <c r="H266" s="131">
        <f>BD!G297</f>
        <v>0</v>
      </c>
      <c r="I266" s="132">
        <f>BD!H297</f>
        <v>0</v>
      </c>
      <c r="J266" s="132">
        <f>BD!I297</f>
        <v>0</v>
      </c>
      <c r="K266" s="133">
        <f>BD!J297</f>
        <v>0</v>
      </c>
      <c r="L266" s="133">
        <f>BD!K297</f>
        <v>0</v>
      </c>
      <c r="M266" s="134">
        <f t="shared" si="9"/>
        <v>0</v>
      </c>
    </row>
    <row r="267" spans="3:13" ht="21.9" customHeight="1" x14ac:dyDescent="0.3">
      <c r="C267" s="128" t="str">
        <f t="shared" si="8"/>
        <v/>
      </c>
      <c r="D267" s="129" t="str">
        <f>IF(Produtos!D265="","",Produtos!D265)</f>
        <v/>
      </c>
      <c r="E267" s="130">
        <f>IF(Produtos!G265="",0,Produtos!G265)</f>
        <v>0</v>
      </c>
      <c r="F267" s="130">
        <f>BD!E298</f>
        <v>0</v>
      </c>
      <c r="G267" s="130">
        <f>BD!F298</f>
        <v>0</v>
      </c>
      <c r="H267" s="131">
        <f>BD!G298</f>
        <v>0</v>
      </c>
      <c r="I267" s="132">
        <f>BD!H298</f>
        <v>0</v>
      </c>
      <c r="J267" s="132">
        <f>BD!I298</f>
        <v>0</v>
      </c>
      <c r="K267" s="133">
        <f>BD!J298</f>
        <v>0</v>
      </c>
      <c r="L267" s="133">
        <f>BD!K298</f>
        <v>0</v>
      </c>
      <c r="M267" s="134">
        <f t="shared" si="9"/>
        <v>0</v>
      </c>
    </row>
    <row r="268" spans="3:13" ht="21.9" customHeight="1" x14ac:dyDescent="0.3">
      <c r="C268" s="128" t="str">
        <f t="shared" si="8"/>
        <v/>
      </c>
      <c r="D268" s="129" t="str">
        <f>IF(Produtos!D266="","",Produtos!D266)</f>
        <v/>
      </c>
      <c r="E268" s="130">
        <f>IF(Produtos!G266="",0,Produtos!G266)</f>
        <v>0</v>
      </c>
      <c r="F268" s="130">
        <f>BD!E299</f>
        <v>0</v>
      </c>
      <c r="G268" s="130">
        <f>BD!F299</f>
        <v>0</v>
      </c>
      <c r="H268" s="131">
        <f>BD!G299</f>
        <v>0</v>
      </c>
      <c r="I268" s="132">
        <f>BD!H299</f>
        <v>0</v>
      </c>
      <c r="J268" s="132">
        <f>BD!I299</f>
        <v>0</v>
      </c>
      <c r="K268" s="133">
        <f>BD!J299</f>
        <v>0</v>
      </c>
      <c r="L268" s="133">
        <f>BD!K299</f>
        <v>0</v>
      </c>
      <c r="M268" s="134">
        <f t="shared" si="9"/>
        <v>0</v>
      </c>
    </row>
    <row r="269" spans="3:13" ht="21.9" customHeight="1" x14ac:dyDescent="0.3">
      <c r="C269" s="128" t="str">
        <f t="shared" si="8"/>
        <v/>
      </c>
      <c r="D269" s="129" t="str">
        <f>IF(Produtos!D267="","",Produtos!D267)</f>
        <v/>
      </c>
      <c r="E269" s="130">
        <f>IF(Produtos!G267="",0,Produtos!G267)</f>
        <v>0</v>
      </c>
      <c r="F269" s="130">
        <f>BD!E300</f>
        <v>0</v>
      </c>
      <c r="G269" s="130">
        <f>BD!F300</f>
        <v>0</v>
      </c>
      <c r="H269" s="131">
        <f>BD!G300</f>
        <v>0</v>
      </c>
      <c r="I269" s="132">
        <f>BD!H300</f>
        <v>0</v>
      </c>
      <c r="J269" s="132">
        <f>BD!I300</f>
        <v>0</v>
      </c>
      <c r="K269" s="133">
        <f>BD!J300</f>
        <v>0</v>
      </c>
      <c r="L269" s="133">
        <f>BD!K300</f>
        <v>0</v>
      </c>
      <c r="M269" s="134">
        <f t="shared" si="9"/>
        <v>0</v>
      </c>
    </row>
    <row r="270" spans="3:13" ht="21.9" customHeight="1" x14ac:dyDescent="0.3">
      <c r="C270" s="128" t="str">
        <f t="shared" si="8"/>
        <v/>
      </c>
      <c r="D270" s="129" t="str">
        <f>IF(Produtos!D268="","",Produtos!D268)</f>
        <v/>
      </c>
      <c r="E270" s="130">
        <f>IF(Produtos!G268="",0,Produtos!G268)</f>
        <v>0</v>
      </c>
      <c r="F270" s="130">
        <f>BD!E301</f>
        <v>0</v>
      </c>
      <c r="G270" s="130">
        <f>BD!F301</f>
        <v>0</v>
      </c>
      <c r="H270" s="131">
        <f>BD!G301</f>
        <v>0</v>
      </c>
      <c r="I270" s="132">
        <f>BD!H301</f>
        <v>0</v>
      </c>
      <c r="J270" s="132">
        <f>BD!I301</f>
        <v>0</v>
      </c>
      <c r="K270" s="133">
        <f>BD!J301</f>
        <v>0</v>
      </c>
      <c r="L270" s="133">
        <f>BD!K301</f>
        <v>0</v>
      </c>
      <c r="M270" s="134">
        <f t="shared" si="9"/>
        <v>0</v>
      </c>
    </row>
    <row r="271" spans="3:13" ht="21.9" customHeight="1" x14ac:dyDescent="0.3">
      <c r="C271" s="128" t="str">
        <f t="shared" si="8"/>
        <v/>
      </c>
      <c r="D271" s="129" t="str">
        <f>IF(Produtos!D269="","",Produtos!D269)</f>
        <v/>
      </c>
      <c r="E271" s="130">
        <f>IF(Produtos!G269="",0,Produtos!G269)</f>
        <v>0</v>
      </c>
      <c r="F271" s="130">
        <f>BD!E302</f>
        <v>0</v>
      </c>
      <c r="G271" s="130">
        <f>BD!F302</f>
        <v>0</v>
      </c>
      <c r="H271" s="131">
        <f>BD!G302</f>
        <v>0</v>
      </c>
      <c r="I271" s="132">
        <f>BD!H302</f>
        <v>0</v>
      </c>
      <c r="J271" s="132">
        <f>BD!I302</f>
        <v>0</v>
      </c>
      <c r="K271" s="133">
        <f>BD!J302</f>
        <v>0</v>
      </c>
      <c r="L271" s="133">
        <f>BD!K302</f>
        <v>0</v>
      </c>
      <c r="M271" s="134">
        <f t="shared" si="9"/>
        <v>0</v>
      </c>
    </row>
    <row r="272" spans="3:13" ht="21.9" customHeight="1" x14ac:dyDescent="0.3">
      <c r="C272" s="128" t="str">
        <f t="shared" si="8"/>
        <v/>
      </c>
      <c r="D272" s="129" t="str">
        <f>IF(Produtos!D270="","",Produtos!D270)</f>
        <v/>
      </c>
      <c r="E272" s="130">
        <f>IF(Produtos!G270="",0,Produtos!G270)</f>
        <v>0</v>
      </c>
      <c r="F272" s="130">
        <f>BD!E303</f>
        <v>0</v>
      </c>
      <c r="G272" s="130">
        <f>BD!F303</f>
        <v>0</v>
      </c>
      <c r="H272" s="131">
        <f>BD!G303</f>
        <v>0</v>
      </c>
      <c r="I272" s="132">
        <f>BD!H303</f>
        <v>0</v>
      </c>
      <c r="J272" s="132">
        <f>BD!I303</f>
        <v>0</v>
      </c>
      <c r="K272" s="133">
        <f>BD!J303</f>
        <v>0</v>
      </c>
      <c r="L272" s="133">
        <f>BD!K303</f>
        <v>0</v>
      </c>
      <c r="M272" s="134">
        <f t="shared" si="9"/>
        <v>0</v>
      </c>
    </row>
    <row r="273" spans="3:13" ht="21.9" customHeight="1" x14ac:dyDescent="0.3">
      <c r="C273" s="128" t="str">
        <f t="shared" si="8"/>
        <v/>
      </c>
      <c r="D273" s="129" t="str">
        <f>IF(Produtos!D271="","",Produtos!D271)</f>
        <v/>
      </c>
      <c r="E273" s="130">
        <f>IF(Produtos!G271="",0,Produtos!G271)</f>
        <v>0</v>
      </c>
      <c r="F273" s="130">
        <f>BD!E304</f>
        <v>0</v>
      </c>
      <c r="G273" s="130">
        <f>BD!F304</f>
        <v>0</v>
      </c>
      <c r="H273" s="131">
        <f>BD!G304</f>
        <v>0</v>
      </c>
      <c r="I273" s="132">
        <f>BD!H304</f>
        <v>0</v>
      </c>
      <c r="J273" s="132">
        <f>BD!I304</f>
        <v>0</v>
      </c>
      <c r="K273" s="133">
        <f>BD!J304</f>
        <v>0</v>
      </c>
      <c r="L273" s="133">
        <f>BD!K304</f>
        <v>0</v>
      </c>
      <c r="M273" s="134">
        <f t="shared" si="9"/>
        <v>0</v>
      </c>
    </row>
    <row r="274" spans="3:13" ht="21.9" customHeight="1" x14ac:dyDescent="0.3">
      <c r="C274" s="128" t="str">
        <f t="shared" si="8"/>
        <v/>
      </c>
      <c r="D274" s="129" t="str">
        <f>IF(Produtos!D272="","",Produtos!D272)</f>
        <v/>
      </c>
      <c r="E274" s="130">
        <f>IF(Produtos!G272="",0,Produtos!G272)</f>
        <v>0</v>
      </c>
      <c r="F274" s="130">
        <f>BD!E305</f>
        <v>0</v>
      </c>
      <c r="G274" s="130">
        <f>BD!F305</f>
        <v>0</v>
      </c>
      <c r="H274" s="131">
        <f>BD!G305</f>
        <v>0</v>
      </c>
      <c r="I274" s="132">
        <f>BD!H305</f>
        <v>0</v>
      </c>
      <c r="J274" s="132">
        <f>BD!I305</f>
        <v>0</v>
      </c>
      <c r="K274" s="133">
        <f>BD!J305</f>
        <v>0</v>
      </c>
      <c r="L274" s="133">
        <f>BD!K305</f>
        <v>0</v>
      </c>
      <c r="M274" s="134">
        <f t="shared" si="9"/>
        <v>0</v>
      </c>
    </row>
    <row r="275" spans="3:13" ht="21.9" customHeight="1" x14ac:dyDescent="0.3">
      <c r="C275" s="128" t="str">
        <f t="shared" si="8"/>
        <v/>
      </c>
      <c r="D275" s="129" t="str">
        <f>IF(Produtos!D273="","",Produtos!D273)</f>
        <v/>
      </c>
      <c r="E275" s="130">
        <f>IF(Produtos!G273="",0,Produtos!G273)</f>
        <v>0</v>
      </c>
      <c r="F275" s="130">
        <f>BD!E306</f>
        <v>0</v>
      </c>
      <c r="G275" s="130">
        <f>BD!F306</f>
        <v>0</v>
      </c>
      <c r="H275" s="131">
        <f>BD!G306</f>
        <v>0</v>
      </c>
      <c r="I275" s="132">
        <f>BD!H306</f>
        <v>0</v>
      </c>
      <c r="J275" s="132">
        <f>BD!I306</f>
        <v>0</v>
      </c>
      <c r="K275" s="133">
        <f>BD!J306</f>
        <v>0</v>
      </c>
      <c r="L275" s="133">
        <f>BD!K306</f>
        <v>0</v>
      </c>
      <c r="M275" s="134">
        <f t="shared" si="9"/>
        <v>0</v>
      </c>
    </row>
    <row r="276" spans="3:13" ht="21.9" customHeight="1" x14ac:dyDescent="0.3">
      <c r="C276" s="128" t="str">
        <f t="shared" si="8"/>
        <v/>
      </c>
      <c r="D276" s="129" t="str">
        <f>IF(Produtos!D274="","",Produtos!D274)</f>
        <v/>
      </c>
      <c r="E276" s="130">
        <f>IF(Produtos!G274="",0,Produtos!G274)</f>
        <v>0</v>
      </c>
      <c r="F276" s="130">
        <f>BD!E307</f>
        <v>0</v>
      </c>
      <c r="G276" s="130">
        <f>BD!F307</f>
        <v>0</v>
      </c>
      <c r="H276" s="131">
        <f>BD!G307</f>
        <v>0</v>
      </c>
      <c r="I276" s="132">
        <f>BD!H307</f>
        <v>0</v>
      </c>
      <c r="J276" s="132">
        <f>BD!I307</f>
        <v>0</v>
      </c>
      <c r="K276" s="133">
        <f>BD!J307</f>
        <v>0</v>
      </c>
      <c r="L276" s="133">
        <f>BD!K307</f>
        <v>0</v>
      </c>
      <c r="M276" s="134">
        <f t="shared" si="9"/>
        <v>0</v>
      </c>
    </row>
    <row r="277" spans="3:13" ht="21.9" customHeight="1" x14ac:dyDescent="0.3">
      <c r="C277" s="128" t="str">
        <f t="shared" si="8"/>
        <v/>
      </c>
      <c r="D277" s="129" t="str">
        <f>IF(Produtos!D275="","",Produtos!D275)</f>
        <v/>
      </c>
      <c r="E277" s="130">
        <f>IF(Produtos!G275="",0,Produtos!G275)</f>
        <v>0</v>
      </c>
      <c r="F277" s="130">
        <f>BD!E308</f>
        <v>0</v>
      </c>
      <c r="G277" s="130">
        <f>BD!F308</f>
        <v>0</v>
      </c>
      <c r="H277" s="131">
        <f>BD!G308</f>
        <v>0</v>
      </c>
      <c r="I277" s="132">
        <f>BD!H308</f>
        <v>0</v>
      </c>
      <c r="J277" s="132">
        <f>BD!I308</f>
        <v>0</v>
      </c>
      <c r="K277" s="133">
        <f>BD!J308</f>
        <v>0</v>
      </c>
      <c r="L277" s="133">
        <f>BD!K308</f>
        <v>0</v>
      </c>
      <c r="M277" s="134">
        <f t="shared" si="9"/>
        <v>0</v>
      </c>
    </row>
    <row r="278" spans="3:13" ht="21.9" customHeight="1" x14ac:dyDescent="0.3">
      <c r="C278" s="128" t="str">
        <f t="shared" si="8"/>
        <v/>
      </c>
      <c r="D278" s="129" t="str">
        <f>IF(Produtos!D276="","",Produtos!D276)</f>
        <v/>
      </c>
      <c r="E278" s="130">
        <f>IF(Produtos!G276="",0,Produtos!G276)</f>
        <v>0</v>
      </c>
      <c r="F278" s="130">
        <f>BD!E309</f>
        <v>0</v>
      </c>
      <c r="G278" s="130">
        <f>BD!F309</f>
        <v>0</v>
      </c>
      <c r="H278" s="131">
        <f>BD!G309</f>
        <v>0</v>
      </c>
      <c r="I278" s="132">
        <f>BD!H309</f>
        <v>0</v>
      </c>
      <c r="J278" s="132">
        <f>BD!I309</f>
        <v>0</v>
      </c>
      <c r="K278" s="133">
        <f>BD!J309</f>
        <v>0</v>
      </c>
      <c r="L278" s="133">
        <f>BD!K309</f>
        <v>0</v>
      </c>
      <c r="M278" s="134">
        <f t="shared" si="9"/>
        <v>0</v>
      </c>
    </row>
    <row r="279" spans="3:13" ht="21.9" customHeight="1" x14ac:dyDescent="0.3">
      <c r="C279" s="128" t="str">
        <f t="shared" si="8"/>
        <v/>
      </c>
      <c r="D279" s="129" t="str">
        <f>IF(Produtos!D277="","",Produtos!D277)</f>
        <v/>
      </c>
      <c r="E279" s="130">
        <f>IF(Produtos!G277="",0,Produtos!G277)</f>
        <v>0</v>
      </c>
      <c r="F279" s="130">
        <f>BD!E310</f>
        <v>0</v>
      </c>
      <c r="G279" s="130">
        <f>BD!F310</f>
        <v>0</v>
      </c>
      <c r="H279" s="131">
        <f>BD!G310</f>
        <v>0</v>
      </c>
      <c r="I279" s="132">
        <f>BD!H310</f>
        <v>0</v>
      </c>
      <c r="J279" s="132">
        <f>BD!I310</f>
        <v>0</v>
      </c>
      <c r="K279" s="133">
        <f>BD!J310</f>
        <v>0</v>
      </c>
      <c r="L279" s="133">
        <f>BD!K310</f>
        <v>0</v>
      </c>
      <c r="M279" s="134">
        <f t="shared" si="9"/>
        <v>0</v>
      </c>
    </row>
    <row r="280" spans="3:13" ht="21.9" customHeight="1" x14ac:dyDescent="0.3">
      <c r="C280" s="128" t="str">
        <f t="shared" si="8"/>
        <v/>
      </c>
      <c r="D280" s="129" t="str">
        <f>IF(Produtos!D278="","",Produtos!D278)</f>
        <v/>
      </c>
      <c r="E280" s="130">
        <f>IF(Produtos!G278="",0,Produtos!G278)</f>
        <v>0</v>
      </c>
      <c r="F280" s="130">
        <f>BD!E311</f>
        <v>0</v>
      </c>
      <c r="G280" s="130">
        <f>BD!F311</f>
        <v>0</v>
      </c>
      <c r="H280" s="131">
        <f>BD!G311</f>
        <v>0</v>
      </c>
      <c r="I280" s="132">
        <f>BD!H311</f>
        <v>0</v>
      </c>
      <c r="J280" s="132">
        <f>BD!I311</f>
        <v>0</v>
      </c>
      <c r="K280" s="133">
        <f>BD!J311</f>
        <v>0</v>
      </c>
      <c r="L280" s="133">
        <f>BD!K311</f>
        <v>0</v>
      </c>
      <c r="M280" s="134">
        <f t="shared" si="9"/>
        <v>0</v>
      </c>
    </row>
    <row r="281" spans="3:13" ht="21.9" customHeight="1" x14ac:dyDescent="0.3">
      <c r="C281" s="128" t="str">
        <f t="shared" si="8"/>
        <v/>
      </c>
      <c r="D281" s="129" t="str">
        <f>IF(Produtos!D279="","",Produtos!D279)</f>
        <v/>
      </c>
      <c r="E281" s="130">
        <f>IF(Produtos!G279="",0,Produtos!G279)</f>
        <v>0</v>
      </c>
      <c r="F281" s="130">
        <f>BD!E312</f>
        <v>0</v>
      </c>
      <c r="G281" s="130">
        <f>BD!F312</f>
        <v>0</v>
      </c>
      <c r="H281" s="131">
        <f>BD!G312</f>
        <v>0</v>
      </c>
      <c r="I281" s="132">
        <f>BD!H312</f>
        <v>0</v>
      </c>
      <c r="J281" s="132">
        <f>BD!I312</f>
        <v>0</v>
      </c>
      <c r="K281" s="133">
        <f>BD!J312</f>
        <v>0</v>
      </c>
      <c r="L281" s="133">
        <f>BD!K312</f>
        <v>0</v>
      </c>
      <c r="M281" s="134">
        <f t="shared" si="9"/>
        <v>0</v>
      </c>
    </row>
    <row r="282" spans="3:13" ht="21.9" customHeight="1" x14ac:dyDescent="0.3">
      <c r="C282" s="128" t="str">
        <f t="shared" si="8"/>
        <v/>
      </c>
      <c r="D282" s="129" t="str">
        <f>IF(Produtos!D280="","",Produtos!D280)</f>
        <v/>
      </c>
      <c r="E282" s="130">
        <f>IF(Produtos!G280="",0,Produtos!G280)</f>
        <v>0</v>
      </c>
      <c r="F282" s="130">
        <f>BD!E313</f>
        <v>0</v>
      </c>
      <c r="G282" s="130">
        <f>BD!F313</f>
        <v>0</v>
      </c>
      <c r="H282" s="131">
        <f>BD!G313</f>
        <v>0</v>
      </c>
      <c r="I282" s="132">
        <f>BD!H313</f>
        <v>0</v>
      </c>
      <c r="J282" s="132">
        <f>BD!I313</f>
        <v>0</v>
      </c>
      <c r="K282" s="133">
        <f>BD!J313</f>
        <v>0</v>
      </c>
      <c r="L282" s="133">
        <f>BD!K313</f>
        <v>0</v>
      </c>
      <c r="M282" s="134">
        <f t="shared" si="9"/>
        <v>0</v>
      </c>
    </row>
    <row r="283" spans="3:13" ht="21.9" customHeight="1" x14ac:dyDescent="0.3">
      <c r="C283" s="128" t="str">
        <f t="shared" si="8"/>
        <v/>
      </c>
      <c r="D283" s="129" t="str">
        <f>IF(Produtos!D281="","",Produtos!D281)</f>
        <v/>
      </c>
      <c r="E283" s="130">
        <f>IF(Produtos!G281="",0,Produtos!G281)</f>
        <v>0</v>
      </c>
      <c r="F283" s="130">
        <f>BD!E314</f>
        <v>0</v>
      </c>
      <c r="G283" s="130">
        <f>BD!F314</f>
        <v>0</v>
      </c>
      <c r="H283" s="131">
        <f>BD!G314</f>
        <v>0</v>
      </c>
      <c r="I283" s="132">
        <f>BD!H314</f>
        <v>0</v>
      </c>
      <c r="J283" s="132">
        <f>BD!I314</f>
        <v>0</v>
      </c>
      <c r="K283" s="133">
        <f>BD!J314</f>
        <v>0</v>
      </c>
      <c r="L283" s="133">
        <f>BD!K314</f>
        <v>0</v>
      </c>
      <c r="M283" s="134">
        <f t="shared" si="9"/>
        <v>0</v>
      </c>
    </row>
    <row r="284" spans="3:13" ht="21.9" customHeight="1" x14ac:dyDescent="0.3">
      <c r="C284" s="128" t="str">
        <f t="shared" si="8"/>
        <v/>
      </c>
      <c r="D284" s="129" t="str">
        <f>IF(Produtos!D282="","",Produtos!D282)</f>
        <v/>
      </c>
      <c r="E284" s="130">
        <f>IF(Produtos!G282="",0,Produtos!G282)</f>
        <v>0</v>
      </c>
      <c r="F284" s="130">
        <f>BD!E315</f>
        <v>0</v>
      </c>
      <c r="G284" s="130">
        <f>BD!F315</f>
        <v>0</v>
      </c>
      <c r="H284" s="131">
        <f>BD!G315</f>
        <v>0</v>
      </c>
      <c r="I284" s="132">
        <f>BD!H315</f>
        <v>0</v>
      </c>
      <c r="J284" s="132">
        <f>BD!I315</f>
        <v>0</v>
      </c>
      <c r="K284" s="133">
        <f>BD!J315</f>
        <v>0</v>
      </c>
      <c r="L284" s="133">
        <f>BD!K315</f>
        <v>0</v>
      </c>
      <c r="M284" s="134">
        <f t="shared" si="9"/>
        <v>0</v>
      </c>
    </row>
    <row r="285" spans="3:13" ht="21.9" customHeight="1" x14ac:dyDescent="0.3">
      <c r="C285" s="128" t="str">
        <f t="shared" si="8"/>
        <v/>
      </c>
      <c r="D285" s="129" t="str">
        <f>IF(Produtos!D283="","",Produtos!D283)</f>
        <v/>
      </c>
      <c r="E285" s="130">
        <f>IF(Produtos!G283="",0,Produtos!G283)</f>
        <v>0</v>
      </c>
      <c r="F285" s="130">
        <f>BD!E316</f>
        <v>0</v>
      </c>
      <c r="G285" s="130">
        <f>BD!F316</f>
        <v>0</v>
      </c>
      <c r="H285" s="131">
        <f>BD!G316</f>
        <v>0</v>
      </c>
      <c r="I285" s="132">
        <f>BD!H316</f>
        <v>0</v>
      </c>
      <c r="J285" s="132">
        <f>BD!I316</f>
        <v>0</v>
      </c>
      <c r="K285" s="133">
        <f>BD!J316</f>
        <v>0</v>
      </c>
      <c r="L285" s="133">
        <f>BD!K316</f>
        <v>0</v>
      </c>
      <c r="M285" s="134">
        <f t="shared" si="9"/>
        <v>0</v>
      </c>
    </row>
    <row r="286" spans="3:13" ht="21.9" customHeight="1" x14ac:dyDescent="0.3">
      <c r="C286" s="128" t="str">
        <f t="shared" si="8"/>
        <v/>
      </c>
      <c r="D286" s="129" t="str">
        <f>IF(Produtos!D284="","",Produtos!D284)</f>
        <v/>
      </c>
      <c r="E286" s="130">
        <f>IF(Produtos!G284="",0,Produtos!G284)</f>
        <v>0</v>
      </c>
      <c r="F286" s="130">
        <f>BD!E317</f>
        <v>0</v>
      </c>
      <c r="G286" s="130">
        <f>BD!F317</f>
        <v>0</v>
      </c>
      <c r="H286" s="131">
        <f>BD!G317</f>
        <v>0</v>
      </c>
      <c r="I286" s="132">
        <f>BD!H317</f>
        <v>0</v>
      </c>
      <c r="J286" s="132">
        <f>BD!I317</f>
        <v>0</v>
      </c>
      <c r="K286" s="133">
        <f>BD!J317</f>
        <v>0</v>
      </c>
      <c r="L286" s="133">
        <f>BD!K317</f>
        <v>0</v>
      </c>
      <c r="M286" s="134">
        <f t="shared" si="9"/>
        <v>0</v>
      </c>
    </row>
    <row r="287" spans="3:13" ht="21.9" customHeight="1" x14ac:dyDescent="0.3">
      <c r="C287" s="128" t="str">
        <f t="shared" si="8"/>
        <v/>
      </c>
      <c r="D287" s="129" t="str">
        <f>IF(Produtos!D285="","",Produtos!D285)</f>
        <v/>
      </c>
      <c r="E287" s="130">
        <f>IF(Produtos!G285="",0,Produtos!G285)</f>
        <v>0</v>
      </c>
      <c r="F287" s="130">
        <f>BD!E318</f>
        <v>0</v>
      </c>
      <c r="G287" s="130">
        <f>BD!F318</f>
        <v>0</v>
      </c>
      <c r="H287" s="131">
        <f>BD!G318</f>
        <v>0</v>
      </c>
      <c r="I287" s="132">
        <f>BD!H318</f>
        <v>0</v>
      </c>
      <c r="J287" s="132">
        <f>BD!I318</f>
        <v>0</v>
      </c>
      <c r="K287" s="133">
        <f>BD!J318</f>
        <v>0</v>
      </c>
      <c r="L287" s="133">
        <f>BD!K318</f>
        <v>0</v>
      </c>
      <c r="M287" s="134">
        <f t="shared" si="9"/>
        <v>0</v>
      </c>
    </row>
    <row r="288" spans="3:13" ht="21.9" customHeight="1" x14ac:dyDescent="0.3">
      <c r="C288" s="128" t="str">
        <f t="shared" si="8"/>
        <v/>
      </c>
      <c r="D288" s="129" t="str">
        <f>IF(Produtos!D286="","",Produtos!D286)</f>
        <v/>
      </c>
      <c r="E288" s="130">
        <f>IF(Produtos!G286="",0,Produtos!G286)</f>
        <v>0</v>
      </c>
      <c r="F288" s="130">
        <f>BD!E319</f>
        <v>0</v>
      </c>
      <c r="G288" s="130">
        <f>BD!F319</f>
        <v>0</v>
      </c>
      <c r="H288" s="131">
        <f>BD!G319</f>
        <v>0</v>
      </c>
      <c r="I288" s="132">
        <f>BD!H319</f>
        <v>0</v>
      </c>
      <c r="J288" s="132">
        <f>BD!I319</f>
        <v>0</v>
      </c>
      <c r="K288" s="133">
        <f>BD!J319</f>
        <v>0</v>
      </c>
      <c r="L288" s="133">
        <f>BD!K319</f>
        <v>0</v>
      </c>
      <c r="M288" s="134">
        <f t="shared" si="9"/>
        <v>0</v>
      </c>
    </row>
    <row r="289" spans="3:13" ht="21.9" customHeight="1" x14ac:dyDescent="0.3">
      <c r="C289" s="128" t="str">
        <f t="shared" si="8"/>
        <v/>
      </c>
      <c r="D289" s="129" t="str">
        <f>IF(Produtos!D287="","",Produtos!D287)</f>
        <v/>
      </c>
      <c r="E289" s="130">
        <f>IF(Produtos!G287="",0,Produtos!G287)</f>
        <v>0</v>
      </c>
      <c r="F289" s="130">
        <f>BD!E320</f>
        <v>0</v>
      </c>
      <c r="G289" s="130">
        <f>BD!F320</f>
        <v>0</v>
      </c>
      <c r="H289" s="131">
        <f>BD!G320</f>
        <v>0</v>
      </c>
      <c r="I289" s="132">
        <f>BD!H320</f>
        <v>0</v>
      </c>
      <c r="J289" s="132">
        <f>BD!I320</f>
        <v>0</v>
      </c>
      <c r="K289" s="133">
        <f>BD!J320</f>
        <v>0</v>
      </c>
      <c r="L289" s="133">
        <f>BD!K320</f>
        <v>0</v>
      </c>
      <c r="M289" s="134">
        <f t="shared" si="9"/>
        <v>0</v>
      </c>
    </row>
    <row r="290" spans="3:13" ht="21.9" customHeight="1" x14ac:dyDescent="0.3">
      <c r="C290" s="128" t="str">
        <f t="shared" si="8"/>
        <v/>
      </c>
      <c r="D290" s="129" t="str">
        <f>IF(Produtos!D288="","",Produtos!D288)</f>
        <v/>
      </c>
      <c r="E290" s="130">
        <f>IF(Produtos!G288="",0,Produtos!G288)</f>
        <v>0</v>
      </c>
      <c r="F290" s="130">
        <f>BD!E321</f>
        <v>0</v>
      </c>
      <c r="G290" s="130">
        <f>BD!F321</f>
        <v>0</v>
      </c>
      <c r="H290" s="131">
        <f>BD!G321</f>
        <v>0</v>
      </c>
      <c r="I290" s="132">
        <f>BD!H321</f>
        <v>0</v>
      </c>
      <c r="J290" s="132">
        <f>BD!I321</f>
        <v>0</v>
      </c>
      <c r="K290" s="133">
        <f>BD!J321</f>
        <v>0</v>
      </c>
      <c r="L290" s="133">
        <f>BD!K321</f>
        <v>0</v>
      </c>
      <c r="M290" s="134">
        <f t="shared" si="9"/>
        <v>0</v>
      </c>
    </row>
    <row r="291" spans="3:13" ht="21.9" customHeight="1" x14ac:dyDescent="0.3">
      <c r="C291" s="128" t="str">
        <f t="shared" si="8"/>
        <v/>
      </c>
      <c r="D291" s="129" t="str">
        <f>IF(Produtos!D289="","",Produtos!D289)</f>
        <v/>
      </c>
      <c r="E291" s="130">
        <f>IF(Produtos!G289="",0,Produtos!G289)</f>
        <v>0</v>
      </c>
      <c r="F291" s="130">
        <f>BD!E322</f>
        <v>0</v>
      </c>
      <c r="G291" s="130">
        <f>BD!F322</f>
        <v>0</v>
      </c>
      <c r="H291" s="131">
        <f>BD!G322</f>
        <v>0</v>
      </c>
      <c r="I291" s="132">
        <f>BD!H322</f>
        <v>0</v>
      </c>
      <c r="J291" s="132">
        <f>BD!I322</f>
        <v>0</v>
      </c>
      <c r="K291" s="133">
        <f>BD!J322</f>
        <v>0</v>
      </c>
      <c r="L291" s="133">
        <f>BD!K322</f>
        <v>0</v>
      </c>
      <c r="M291" s="134">
        <f t="shared" si="9"/>
        <v>0</v>
      </c>
    </row>
    <row r="292" spans="3:13" ht="21.9" customHeight="1" x14ac:dyDescent="0.3">
      <c r="C292" s="128" t="str">
        <f t="shared" si="8"/>
        <v/>
      </c>
      <c r="D292" s="129" t="str">
        <f>IF(Produtos!D290="","",Produtos!D290)</f>
        <v/>
      </c>
      <c r="E292" s="130">
        <f>IF(Produtos!G290="",0,Produtos!G290)</f>
        <v>0</v>
      </c>
      <c r="F292" s="130">
        <f>BD!E323</f>
        <v>0</v>
      </c>
      <c r="G292" s="130">
        <f>BD!F323</f>
        <v>0</v>
      </c>
      <c r="H292" s="131">
        <f>BD!G323</f>
        <v>0</v>
      </c>
      <c r="I292" s="132">
        <f>BD!H323</f>
        <v>0</v>
      </c>
      <c r="J292" s="132">
        <f>BD!I323</f>
        <v>0</v>
      </c>
      <c r="K292" s="133">
        <f>BD!J323</f>
        <v>0</v>
      </c>
      <c r="L292" s="133">
        <f>BD!K323</f>
        <v>0</v>
      </c>
      <c r="M292" s="134">
        <f t="shared" si="9"/>
        <v>0</v>
      </c>
    </row>
    <row r="293" spans="3:13" ht="21.9" customHeight="1" x14ac:dyDescent="0.3">
      <c r="C293" s="128" t="str">
        <f t="shared" si="8"/>
        <v/>
      </c>
      <c r="D293" s="129" t="str">
        <f>IF(Produtos!D291="","",Produtos!D291)</f>
        <v/>
      </c>
      <c r="E293" s="130">
        <f>IF(Produtos!G291="",0,Produtos!G291)</f>
        <v>0</v>
      </c>
      <c r="F293" s="130">
        <f>BD!E324</f>
        <v>0</v>
      </c>
      <c r="G293" s="130">
        <f>BD!F324</f>
        <v>0</v>
      </c>
      <c r="H293" s="131">
        <f>BD!G324</f>
        <v>0</v>
      </c>
      <c r="I293" s="132">
        <f>BD!H324</f>
        <v>0</v>
      </c>
      <c r="J293" s="132">
        <f>BD!I324</f>
        <v>0</v>
      </c>
      <c r="K293" s="133">
        <f>BD!J324</f>
        <v>0</v>
      </c>
      <c r="L293" s="133">
        <f>BD!K324</f>
        <v>0</v>
      </c>
      <c r="M293" s="134">
        <f t="shared" si="9"/>
        <v>0</v>
      </c>
    </row>
    <row r="294" spans="3:13" ht="21.9" customHeight="1" x14ac:dyDescent="0.3">
      <c r="C294" s="128" t="str">
        <f t="shared" si="8"/>
        <v/>
      </c>
      <c r="D294" s="129" t="str">
        <f>IF(Produtos!D292="","",Produtos!D292)</f>
        <v/>
      </c>
      <c r="E294" s="130">
        <f>IF(Produtos!G292="",0,Produtos!G292)</f>
        <v>0</v>
      </c>
      <c r="F294" s="130">
        <f>BD!E325</f>
        <v>0</v>
      </c>
      <c r="G294" s="130">
        <f>BD!F325</f>
        <v>0</v>
      </c>
      <c r="H294" s="131">
        <f>BD!G325</f>
        <v>0</v>
      </c>
      <c r="I294" s="132">
        <f>BD!H325</f>
        <v>0</v>
      </c>
      <c r="J294" s="132">
        <f>BD!I325</f>
        <v>0</v>
      </c>
      <c r="K294" s="133">
        <f>BD!J325</f>
        <v>0</v>
      </c>
      <c r="L294" s="133">
        <f>BD!K325</f>
        <v>0</v>
      </c>
      <c r="M294" s="134">
        <f t="shared" si="9"/>
        <v>0</v>
      </c>
    </row>
    <row r="295" spans="3:13" ht="21.9" customHeight="1" x14ac:dyDescent="0.3">
      <c r="C295" s="128" t="str">
        <f t="shared" si="8"/>
        <v/>
      </c>
      <c r="D295" s="129" t="str">
        <f>IF(Produtos!D293="","",Produtos!D293)</f>
        <v/>
      </c>
      <c r="E295" s="130">
        <f>IF(Produtos!G293="",0,Produtos!G293)</f>
        <v>0</v>
      </c>
      <c r="F295" s="130">
        <f>BD!E326</f>
        <v>0</v>
      </c>
      <c r="G295" s="130">
        <f>BD!F326</f>
        <v>0</v>
      </c>
      <c r="H295" s="131">
        <f>BD!G326</f>
        <v>0</v>
      </c>
      <c r="I295" s="132">
        <f>BD!H326</f>
        <v>0</v>
      </c>
      <c r="J295" s="132">
        <f>BD!I326</f>
        <v>0</v>
      </c>
      <c r="K295" s="133">
        <f>BD!J326</f>
        <v>0</v>
      </c>
      <c r="L295" s="133">
        <f>BD!K326</f>
        <v>0</v>
      </c>
      <c r="M295" s="134">
        <f t="shared" si="9"/>
        <v>0</v>
      </c>
    </row>
    <row r="296" spans="3:13" ht="21.9" customHeight="1" x14ac:dyDescent="0.3">
      <c r="C296" s="128" t="str">
        <f t="shared" si="8"/>
        <v/>
      </c>
      <c r="D296" s="129" t="str">
        <f>IF(Produtos!D294="","",Produtos!D294)</f>
        <v/>
      </c>
      <c r="E296" s="130">
        <f>IF(Produtos!G294="",0,Produtos!G294)</f>
        <v>0</v>
      </c>
      <c r="F296" s="130">
        <f>BD!E327</f>
        <v>0</v>
      </c>
      <c r="G296" s="130">
        <f>BD!F327</f>
        <v>0</v>
      </c>
      <c r="H296" s="131">
        <f>BD!G327</f>
        <v>0</v>
      </c>
      <c r="I296" s="132">
        <f>BD!H327</f>
        <v>0</v>
      </c>
      <c r="J296" s="132">
        <f>BD!I327</f>
        <v>0</v>
      </c>
      <c r="K296" s="133">
        <f>BD!J327</f>
        <v>0</v>
      </c>
      <c r="L296" s="133">
        <f>BD!K327</f>
        <v>0</v>
      </c>
      <c r="M296" s="134">
        <f t="shared" si="9"/>
        <v>0</v>
      </c>
    </row>
    <row r="297" spans="3:13" ht="21.9" customHeight="1" x14ac:dyDescent="0.3">
      <c r="C297" s="128" t="str">
        <f t="shared" si="8"/>
        <v/>
      </c>
      <c r="D297" s="129" t="str">
        <f>IF(Produtos!D295="","",Produtos!D295)</f>
        <v/>
      </c>
      <c r="E297" s="130">
        <f>IF(Produtos!G295="",0,Produtos!G295)</f>
        <v>0</v>
      </c>
      <c r="F297" s="130">
        <f>BD!E328</f>
        <v>0</v>
      </c>
      <c r="G297" s="130">
        <f>BD!F328</f>
        <v>0</v>
      </c>
      <c r="H297" s="131">
        <f>BD!G328</f>
        <v>0</v>
      </c>
      <c r="I297" s="132">
        <f>BD!H328</f>
        <v>0</v>
      </c>
      <c r="J297" s="132">
        <f>BD!I328</f>
        <v>0</v>
      </c>
      <c r="K297" s="133">
        <f>BD!J328</f>
        <v>0</v>
      </c>
      <c r="L297" s="133">
        <f>BD!K328</f>
        <v>0</v>
      </c>
      <c r="M297" s="134">
        <f t="shared" si="9"/>
        <v>0</v>
      </c>
    </row>
    <row r="298" spans="3:13" ht="21.9" customHeight="1" x14ac:dyDescent="0.3">
      <c r="C298" s="128" t="str">
        <f t="shared" si="8"/>
        <v/>
      </c>
      <c r="D298" s="129" t="str">
        <f>IF(Produtos!D296="","",Produtos!D296)</f>
        <v/>
      </c>
      <c r="E298" s="130">
        <f>IF(Produtos!G296="",0,Produtos!G296)</f>
        <v>0</v>
      </c>
      <c r="F298" s="130">
        <f>BD!E329</f>
        <v>0</v>
      </c>
      <c r="G298" s="130">
        <f>BD!F329</f>
        <v>0</v>
      </c>
      <c r="H298" s="131">
        <f>BD!G329</f>
        <v>0</v>
      </c>
      <c r="I298" s="132">
        <f>BD!H329</f>
        <v>0</v>
      </c>
      <c r="J298" s="132">
        <f>BD!I329</f>
        <v>0</v>
      </c>
      <c r="K298" s="133">
        <f>BD!J329</f>
        <v>0</v>
      </c>
      <c r="L298" s="133">
        <f>BD!K329</f>
        <v>0</v>
      </c>
      <c r="M298" s="134">
        <f t="shared" si="9"/>
        <v>0</v>
      </c>
    </row>
    <row r="299" spans="3:13" ht="21.9" customHeight="1" x14ac:dyDescent="0.3">
      <c r="C299" s="128" t="str">
        <f t="shared" si="8"/>
        <v/>
      </c>
      <c r="D299" s="129" t="str">
        <f>IF(Produtos!D297="","",Produtos!D297)</f>
        <v/>
      </c>
      <c r="E299" s="130">
        <f>IF(Produtos!G297="",0,Produtos!G297)</f>
        <v>0</v>
      </c>
      <c r="F299" s="130">
        <f>BD!E330</f>
        <v>0</v>
      </c>
      <c r="G299" s="130">
        <f>BD!F330</f>
        <v>0</v>
      </c>
      <c r="H299" s="131">
        <f>BD!G330</f>
        <v>0</v>
      </c>
      <c r="I299" s="132">
        <f>BD!H330</f>
        <v>0</v>
      </c>
      <c r="J299" s="132">
        <f>BD!I330</f>
        <v>0</v>
      </c>
      <c r="K299" s="133">
        <f>BD!J330</f>
        <v>0</v>
      </c>
      <c r="L299" s="133">
        <f>BD!K330</f>
        <v>0</v>
      </c>
      <c r="M299" s="134">
        <f t="shared" si="9"/>
        <v>0</v>
      </c>
    </row>
    <row r="300" spans="3:13" ht="21.9" customHeight="1" x14ac:dyDescent="0.3">
      <c r="C300" s="128" t="str">
        <f t="shared" si="8"/>
        <v/>
      </c>
      <c r="D300" s="129" t="str">
        <f>IF(Produtos!D298="","",Produtos!D298)</f>
        <v/>
      </c>
      <c r="E300" s="130">
        <f>IF(Produtos!G298="",0,Produtos!G298)</f>
        <v>0</v>
      </c>
      <c r="F300" s="130">
        <f>BD!E331</f>
        <v>0</v>
      </c>
      <c r="G300" s="130">
        <f>BD!F331</f>
        <v>0</v>
      </c>
      <c r="H300" s="131">
        <f>BD!G331</f>
        <v>0</v>
      </c>
      <c r="I300" s="132">
        <f>BD!H331</f>
        <v>0</v>
      </c>
      <c r="J300" s="132">
        <f>BD!I331</f>
        <v>0</v>
      </c>
      <c r="K300" s="133">
        <f>BD!J331</f>
        <v>0</v>
      </c>
      <c r="L300" s="133">
        <f>BD!K331</f>
        <v>0</v>
      </c>
      <c r="M300" s="134">
        <f t="shared" si="9"/>
        <v>0</v>
      </c>
    </row>
    <row r="301" spans="3:13" ht="21.9" customHeight="1" x14ac:dyDescent="0.3">
      <c r="C301" s="128" t="str">
        <f t="shared" si="8"/>
        <v/>
      </c>
      <c r="D301" s="129" t="str">
        <f>IF(Produtos!D299="","",Produtos!D299)</f>
        <v/>
      </c>
      <c r="E301" s="130">
        <f>IF(Produtos!G299="",0,Produtos!G299)</f>
        <v>0</v>
      </c>
      <c r="F301" s="130">
        <f>BD!E332</f>
        <v>0</v>
      </c>
      <c r="G301" s="130">
        <f>BD!F332</f>
        <v>0</v>
      </c>
      <c r="H301" s="131">
        <f>BD!G332</f>
        <v>0</v>
      </c>
      <c r="I301" s="132">
        <f>BD!H332</f>
        <v>0</v>
      </c>
      <c r="J301" s="132">
        <f>BD!I332</f>
        <v>0</v>
      </c>
      <c r="K301" s="133">
        <f>BD!J332</f>
        <v>0</v>
      </c>
      <c r="L301" s="133">
        <f>BD!K332</f>
        <v>0</v>
      </c>
      <c r="M301" s="134">
        <f t="shared" si="9"/>
        <v>0</v>
      </c>
    </row>
    <row r="302" spans="3:13" ht="21.9" customHeight="1" x14ac:dyDescent="0.3">
      <c r="C302" s="128" t="str">
        <f t="shared" si="8"/>
        <v/>
      </c>
      <c r="D302" s="129" t="str">
        <f>IF(Produtos!D300="","",Produtos!D300)</f>
        <v/>
      </c>
      <c r="E302" s="130">
        <f>IF(Produtos!G300="",0,Produtos!G300)</f>
        <v>0</v>
      </c>
      <c r="F302" s="130">
        <f>BD!E333</f>
        <v>0</v>
      </c>
      <c r="G302" s="130">
        <f>BD!F333</f>
        <v>0</v>
      </c>
      <c r="H302" s="131">
        <f>BD!G333</f>
        <v>0</v>
      </c>
      <c r="I302" s="132">
        <f>BD!H333</f>
        <v>0</v>
      </c>
      <c r="J302" s="132">
        <f>BD!I333</f>
        <v>0</v>
      </c>
      <c r="K302" s="133">
        <f>BD!J333</f>
        <v>0</v>
      </c>
      <c r="L302" s="133">
        <f>BD!K333</f>
        <v>0</v>
      </c>
      <c r="M302" s="134">
        <f t="shared" si="9"/>
        <v>0</v>
      </c>
    </row>
    <row r="303" spans="3:13" ht="21.9" customHeight="1" x14ac:dyDescent="0.3">
      <c r="C303" s="128" t="str">
        <f t="shared" si="8"/>
        <v/>
      </c>
      <c r="D303" s="129" t="str">
        <f>IF(Produtos!D301="","",Produtos!D301)</f>
        <v/>
      </c>
      <c r="E303" s="130">
        <f>IF(Produtos!G301="",0,Produtos!G301)</f>
        <v>0</v>
      </c>
      <c r="F303" s="130">
        <f>BD!E334</f>
        <v>0</v>
      </c>
      <c r="G303" s="130">
        <f>BD!F334</f>
        <v>0</v>
      </c>
      <c r="H303" s="131">
        <f>BD!G334</f>
        <v>0</v>
      </c>
      <c r="I303" s="132">
        <f>BD!H334</f>
        <v>0</v>
      </c>
      <c r="J303" s="132">
        <f>BD!I334</f>
        <v>0</v>
      </c>
      <c r="K303" s="133">
        <f>BD!J334</f>
        <v>0</v>
      </c>
      <c r="L303" s="133">
        <f>BD!K334</f>
        <v>0</v>
      </c>
      <c r="M303" s="134">
        <f t="shared" si="9"/>
        <v>0</v>
      </c>
    </row>
    <row r="304" spans="3:13" ht="21.9" customHeight="1" x14ac:dyDescent="0.3">
      <c r="C304" s="128" t="str">
        <f t="shared" si="8"/>
        <v/>
      </c>
      <c r="D304" s="129" t="str">
        <f>IF(Produtos!D302="","",Produtos!D302)</f>
        <v/>
      </c>
      <c r="E304" s="130">
        <f>IF(Produtos!G302="",0,Produtos!G302)</f>
        <v>0</v>
      </c>
      <c r="F304" s="130">
        <f>BD!E335</f>
        <v>0</v>
      </c>
      <c r="G304" s="130">
        <f>BD!F335</f>
        <v>0</v>
      </c>
      <c r="H304" s="131">
        <f>BD!G335</f>
        <v>0</v>
      </c>
      <c r="I304" s="132">
        <f>BD!H335</f>
        <v>0</v>
      </c>
      <c r="J304" s="132">
        <f>BD!I335</f>
        <v>0</v>
      </c>
      <c r="K304" s="133">
        <f>BD!J335</f>
        <v>0</v>
      </c>
      <c r="L304" s="133">
        <f>BD!K335</f>
        <v>0</v>
      </c>
      <c r="M304" s="134">
        <f t="shared" si="9"/>
        <v>0</v>
      </c>
    </row>
    <row r="305" spans="3:13" ht="21.9" customHeight="1" x14ac:dyDescent="0.3">
      <c r="C305" s="128" t="str">
        <f t="shared" si="8"/>
        <v/>
      </c>
      <c r="D305" s="129" t="str">
        <f>IF(Produtos!D303="","",Produtos!D303)</f>
        <v/>
      </c>
      <c r="E305" s="130">
        <f>IF(Produtos!G303="",0,Produtos!G303)</f>
        <v>0</v>
      </c>
      <c r="F305" s="130">
        <f>BD!E336</f>
        <v>0</v>
      </c>
      <c r="G305" s="130">
        <f>BD!F336</f>
        <v>0</v>
      </c>
      <c r="H305" s="131">
        <f>BD!G336</f>
        <v>0</v>
      </c>
      <c r="I305" s="132">
        <f>BD!H336</f>
        <v>0</v>
      </c>
      <c r="J305" s="132">
        <f>BD!I336</f>
        <v>0</v>
      </c>
      <c r="K305" s="133">
        <f>BD!J336</f>
        <v>0</v>
      </c>
      <c r="L305" s="133">
        <f>BD!K336</f>
        <v>0</v>
      </c>
      <c r="M305" s="134">
        <f t="shared" si="9"/>
        <v>0</v>
      </c>
    </row>
    <row r="306" spans="3:13" ht="21.9" customHeight="1" x14ac:dyDescent="0.3">
      <c r="C306" s="128" t="str">
        <f t="shared" si="8"/>
        <v/>
      </c>
      <c r="D306" s="129" t="str">
        <f>IF(Produtos!D304="","",Produtos!D304)</f>
        <v/>
      </c>
      <c r="E306" s="130">
        <f>IF(Produtos!G304="",0,Produtos!G304)</f>
        <v>0</v>
      </c>
      <c r="F306" s="130">
        <f>BD!E337</f>
        <v>0</v>
      </c>
      <c r="G306" s="130">
        <f>BD!F337</f>
        <v>0</v>
      </c>
      <c r="H306" s="131">
        <f>BD!G337</f>
        <v>0</v>
      </c>
      <c r="I306" s="132">
        <f>BD!H337</f>
        <v>0</v>
      </c>
      <c r="J306" s="132">
        <f>BD!I337</f>
        <v>0</v>
      </c>
      <c r="K306" s="133">
        <f>BD!J337</f>
        <v>0</v>
      </c>
      <c r="L306" s="133">
        <f>BD!K337</f>
        <v>0</v>
      </c>
      <c r="M306" s="134">
        <f t="shared" si="9"/>
        <v>0</v>
      </c>
    </row>
    <row r="307" spans="3:13" ht="21.9" customHeight="1" x14ac:dyDescent="0.3">
      <c r="C307" s="128" t="str">
        <f t="shared" si="8"/>
        <v/>
      </c>
      <c r="D307" s="129" t="str">
        <f>IF(Produtos!D305="","",Produtos!D305)</f>
        <v/>
      </c>
      <c r="E307" s="130">
        <f>IF(Produtos!G305="",0,Produtos!G305)</f>
        <v>0</v>
      </c>
      <c r="F307" s="130">
        <f>BD!E338</f>
        <v>0</v>
      </c>
      <c r="G307" s="130">
        <f>BD!F338</f>
        <v>0</v>
      </c>
      <c r="H307" s="131">
        <f>BD!G338</f>
        <v>0</v>
      </c>
      <c r="I307" s="132">
        <f>BD!H338</f>
        <v>0</v>
      </c>
      <c r="J307" s="132">
        <f>BD!I338</f>
        <v>0</v>
      </c>
      <c r="K307" s="133">
        <f>BD!J338</f>
        <v>0</v>
      </c>
      <c r="L307" s="133">
        <f>BD!K338</f>
        <v>0</v>
      </c>
      <c r="M307" s="134">
        <f t="shared" si="9"/>
        <v>0</v>
      </c>
    </row>
    <row r="308" spans="3:13" ht="21.9" customHeight="1" x14ac:dyDescent="0.3">
      <c r="C308" s="128" t="str">
        <f t="shared" si="8"/>
        <v/>
      </c>
      <c r="D308" s="129" t="str">
        <f>IF(Produtos!D306="","",Produtos!D306)</f>
        <v/>
      </c>
      <c r="E308" s="130">
        <f>IF(Produtos!G306="",0,Produtos!G306)</f>
        <v>0</v>
      </c>
      <c r="F308" s="130">
        <f>BD!E339</f>
        <v>0</v>
      </c>
      <c r="G308" s="130">
        <f>BD!F339</f>
        <v>0</v>
      </c>
      <c r="H308" s="131">
        <f>BD!G339</f>
        <v>0</v>
      </c>
      <c r="I308" s="132">
        <f>BD!H339</f>
        <v>0</v>
      </c>
      <c r="J308" s="132">
        <f>BD!I339</f>
        <v>0</v>
      </c>
      <c r="K308" s="133">
        <f>BD!J339</f>
        <v>0</v>
      </c>
      <c r="L308" s="133">
        <f>BD!K339</f>
        <v>0</v>
      </c>
      <c r="M308" s="134">
        <f t="shared" si="9"/>
        <v>0</v>
      </c>
    </row>
    <row r="309" spans="3:13" ht="21.9" customHeight="1" x14ac:dyDescent="0.3">
      <c r="C309" s="128" t="str">
        <f t="shared" si="8"/>
        <v/>
      </c>
      <c r="D309" s="129" t="str">
        <f>IF(Produtos!D307="","",Produtos!D307)</f>
        <v/>
      </c>
      <c r="E309" s="130">
        <f>IF(Produtos!G307="",0,Produtos!G307)</f>
        <v>0</v>
      </c>
      <c r="F309" s="130">
        <f>BD!E340</f>
        <v>0</v>
      </c>
      <c r="G309" s="130">
        <f>BD!F340</f>
        <v>0</v>
      </c>
      <c r="H309" s="131">
        <f>BD!G340</f>
        <v>0</v>
      </c>
      <c r="I309" s="132">
        <f>BD!H340</f>
        <v>0</v>
      </c>
      <c r="J309" s="132">
        <f>BD!I340</f>
        <v>0</v>
      </c>
      <c r="K309" s="133">
        <f>BD!J340</f>
        <v>0</v>
      </c>
      <c r="L309" s="133">
        <f>BD!K340</f>
        <v>0</v>
      </c>
      <c r="M309" s="134">
        <f t="shared" si="9"/>
        <v>0</v>
      </c>
    </row>
    <row r="310" spans="3:13" ht="21.9" customHeight="1" x14ac:dyDescent="0.3">
      <c r="C310" s="128" t="str">
        <f t="shared" si="8"/>
        <v/>
      </c>
      <c r="D310" s="129" t="str">
        <f>IF(Produtos!D308="","",Produtos!D308)</f>
        <v/>
      </c>
      <c r="E310" s="130">
        <f>IF(Produtos!G308="",0,Produtos!G308)</f>
        <v>0</v>
      </c>
      <c r="F310" s="130">
        <f>BD!E341</f>
        <v>0</v>
      </c>
      <c r="G310" s="130">
        <f>BD!F341</f>
        <v>0</v>
      </c>
      <c r="H310" s="131">
        <f>BD!G341</f>
        <v>0</v>
      </c>
      <c r="I310" s="132">
        <f>BD!H341</f>
        <v>0</v>
      </c>
      <c r="J310" s="132">
        <f>BD!I341</f>
        <v>0</v>
      </c>
      <c r="K310" s="133">
        <f>BD!J341</f>
        <v>0</v>
      </c>
      <c r="L310" s="133">
        <f>BD!K341</f>
        <v>0</v>
      </c>
      <c r="M310" s="134">
        <f t="shared" si="9"/>
        <v>0</v>
      </c>
    </row>
    <row r="311" spans="3:13" ht="21.9" customHeight="1" x14ac:dyDescent="0.3">
      <c r="C311" s="128" t="str">
        <f t="shared" si="8"/>
        <v/>
      </c>
      <c r="D311" s="129" t="str">
        <f>IF(Produtos!D309="","",Produtos!D309)</f>
        <v/>
      </c>
      <c r="E311" s="130">
        <f>IF(Produtos!G309="",0,Produtos!G309)</f>
        <v>0</v>
      </c>
      <c r="F311" s="130">
        <f>BD!E342</f>
        <v>0</v>
      </c>
      <c r="G311" s="130">
        <f>BD!F342</f>
        <v>0</v>
      </c>
      <c r="H311" s="131">
        <f>BD!G342</f>
        <v>0</v>
      </c>
      <c r="I311" s="132">
        <f>BD!H342</f>
        <v>0</v>
      </c>
      <c r="J311" s="132">
        <f>BD!I342</f>
        <v>0</v>
      </c>
      <c r="K311" s="133">
        <f>BD!J342</f>
        <v>0</v>
      </c>
      <c r="L311" s="133">
        <f>BD!K342</f>
        <v>0</v>
      </c>
      <c r="M311" s="134">
        <f t="shared" si="9"/>
        <v>0</v>
      </c>
    </row>
    <row r="312" spans="3:13" ht="21.9" customHeight="1" x14ac:dyDescent="0.3">
      <c r="C312" s="128" t="str">
        <f t="shared" si="8"/>
        <v/>
      </c>
      <c r="D312" s="129" t="str">
        <f>IF(Produtos!D310="","",Produtos!D310)</f>
        <v/>
      </c>
      <c r="E312" s="130">
        <f>IF(Produtos!G310="",0,Produtos!G310)</f>
        <v>0</v>
      </c>
      <c r="F312" s="130">
        <f>BD!E343</f>
        <v>0</v>
      </c>
      <c r="G312" s="130">
        <f>BD!F343</f>
        <v>0</v>
      </c>
      <c r="H312" s="131">
        <f>BD!G343</f>
        <v>0</v>
      </c>
      <c r="I312" s="132">
        <f>BD!H343</f>
        <v>0</v>
      </c>
      <c r="J312" s="132">
        <f>BD!I343</f>
        <v>0</v>
      </c>
      <c r="K312" s="133">
        <f>BD!J343</f>
        <v>0</v>
      </c>
      <c r="L312" s="133">
        <f>BD!K343</f>
        <v>0</v>
      </c>
      <c r="M312" s="134">
        <f t="shared" si="9"/>
        <v>0</v>
      </c>
    </row>
    <row r="313" spans="3:13" ht="21.9" customHeight="1" x14ac:dyDescent="0.3">
      <c r="C313" s="128" t="str">
        <f t="shared" si="8"/>
        <v/>
      </c>
      <c r="D313" s="129" t="str">
        <f>IF(Produtos!D311="","",Produtos!D311)</f>
        <v/>
      </c>
      <c r="E313" s="130">
        <f>IF(Produtos!G311="",0,Produtos!G311)</f>
        <v>0</v>
      </c>
      <c r="F313" s="130">
        <f>BD!E344</f>
        <v>0</v>
      </c>
      <c r="G313" s="130">
        <f>BD!F344</f>
        <v>0</v>
      </c>
      <c r="H313" s="131">
        <f>BD!G344</f>
        <v>0</v>
      </c>
      <c r="I313" s="132">
        <f>BD!H344</f>
        <v>0</v>
      </c>
      <c r="J313" s="132">
        <f>BD!I344</f>
        <v>0</v>
      </c>
      <c r="K313" s="133">
        <f>BD!J344</f>
        <v>0</v>
      </c>
      <c r="L313" s="133">
        <f>BD!K344</f>
        <v>0</v>
      </c>
      <c r="M313" s="134">
        <f t="shared" si="9"/>
        <v>0</v>
      </c>
    </row>
    <row r="314" spans="3:13" ht="21.9" customHeight="1" x14ac:dyDescent="0.3">
      <c r="C314" s="128" t="str">
        <f t="shared" si="8"/>
        <v/>
      </c>
      <c r="D314" s="129" t="str">
        <f>IF(Produtos!D312="","",Produtos!D312)</f>
        <v/>
      </c>
      <c r="E314" s="130">
        <f>IF(Produtos!G312="",0,Produtos!G312)</f>
        <v>0</v>
      </c>
      <c r="F314" s="130">
        <f>BD!E345</f>
        <v>0</v>
      </c>
      <c r="G314" s="130">
        <f>BD!F345</f>
        <v>0</v>
      </c>
      <c r="H314" s="131">
        <f>BD!G345</f>
        <v>0</v>
      </c>
      <c r="I314" s="132">
        <f>BD!H345</f>
        <v>0</v>
      </c>
      <c r="J314" s="132">
        <f>BD!I345</f>
        <v>0</v>
      </c>
      <c r="K314" s="133">
        <f>BD!J345</f>
        <v>0</v>
      </c>
      <c r="L314" s="133">
        <f>BD!K345</f>
        <v>0</v>
      </c>
      <c r="M314" s="134">
        <f t="shared" si="9"/>
        <v>0</v>
      </c>
    </row>
    <row r="315" spans="3:13" ht="21.9" customHeight="1" x14ac:dyDescent="0.3">
      <c r="C315" s="128" t="str">
        <f t="shared" si="8"/>
        <v/>
      </c>
      <c r="D315" s="129" t="str">
        <f>IF(Produtos!D313="","",Produtos!D313)</f>
        <v/>
      </c>
      <c r="E315" s="130">
        <f>IF(Produtos!G313="",0,Produtos!G313)</f>
        <v>0</v>
      </c>
      <c r="F315" s="130">
        <f>BD!E346</f>
        <v>0</v>
      </c>
      <c r="G315" s="130">
        <f>BD!F346</f>
        <v>0</v>
      </c>
      <c r="H315" s="131">
        <f>BD!G346</f>
        <v>0</v>
      </c>
      <c r="I315" s="132">
        <f>BD!H346</f>
        <v>0</v>
      </c>
      <c r="J315" s="132">
        <f>BD!I346</f>
        <v>0</v>
      </c>
      <c r="K315" s="133">
        <f>BD!J346</f>
        <v>0</v>
      </c>
      <c r="L315" s="133">
        <f>BD!K346</f>
        <v>0</v>
      </c>
      <c r="M315" s="134">
        <f t="shared" si="9"/>
        <v>0</v>
      </c>
    </row>
    <row r="316" spans="3:13" ht="21.9" customHeight="1" x14ac:dyDescent="0.3">
      <c r="C316" s="128" t="str">
        <f t="shared" si="8"/>
        <v/>
      </c>
      <c r="D316" s="129" t="str">
        <f>IF(Produtos!D314="","",Produtos!D314)</f>
        <v/>
      </c>
      <c r="E316" s="130">
        <f>IF(Produtos!G314="",0,Produtos!G314)</f>
        <v>0</v>
      </c>
      <c r="F316" s="130">
        <f>BD!E347</f>
        <v>0</v>
      </c>
      <c r="G316" s="130">
        <f>BD!F347</f>
        <v>0</v>
      </c>
      <c r="H316" s="131">
        <f>BD!G347</f>
        <v>0</v>
      </c>
      <c r="I316" s="132">
        <f>BD!H347</f>
        <v>0</v>
      </c>
      <c r="J316" s="132">
        <f>BD!I347</f>
        <v>0</v>
      </c>
      <c r="K316" s="133">
        <f>BD!J347</f>
        <v>0</v>
      </c>
      <c r="L316" s="133">
        <f>BD!K347</f>
        <v>0</v>
      </c>
      <c r="M316" s="134">
        <f t="shared" si="9"/>
        <v>0</v>
      </c>
    </row>
    <row r="317" spans="3:13" ht="21.9" customHeight="1" x14ac:dyDescent="0.3">
      <c r="C317" s="128" t="str">
        <f t="shared" si="8"/>
        <v/>
      </c>
      <c r="D317" s="129" t="str">
        <f>IF(Produtos!D315="","",Produtos!D315)</f>
        <v/>
      </c>
      <c r="E317" s="130">
        <f>IF(Produtos!G315="",0,Produtos!G315)</f>
        <v>0</v>
      </c>
      <c r="F317" s="130">
        <f>BD!E348</f>
        <v>0</v>
      </c>
      <c r="G317" s="130">
        <f>BD!F348</f>
        <v>0</v>
      </c>
      <c r="H317" s="131">
        <f>BD!G348</f>
        <v>0</v>
      </c>
      <c r="I317" s="132">
        <f>BD!H348</f>
        <v>0</v>
      </c>
      <c r="J317" s="132">
        <f>BD!I348</f>
        <v>0</v>
      </c>
      <c r="K317" s="133">
        <f>BD!J348</f>
        <v>0</v>
      </c>
      <c r="L317" s="133">
        <f>BD!K348</f>
        <v>0</v>
      </c>
      <c r="M317" s="134">
        <f t="shared" si="9"/>
        <v>0</v>
      </c>
    </row>
    <row r="318" spans="3:13" ht="21.9" customHeight="1" x14ac:dyDescent="0.3">
      <c r="C318" s="128" t="str">
        <f t="shared" si="8"/>
        <v/>
      </c>
      <c r="D318" s="129" t="str">
        <f>IF(Produtos!D316="","",Produtos!D316)</f>
        <v/>
      </c>
      <c r="E318" s="130">
        <f>IF(Produtos!G316="",0,Produtos!G316)</f>
        <v>0</v>
      </c>
      <c r="F318" s="130">
        <f>BD!E349</f>
        <v>0</v>
      </c>
      <c r="G318" s="130">
        <f>BD!F349</f>
        <v>0</v>
      </c>
      <c r="H318" s="131">
        <f>BD!G349</f>
        <v>0</v>
      </c>
      <c r="I318" s="132">
        <f>BD!H349</f>
        <v>0</v>
      </c>
      <c r="J318" s="132">
        <f>BD!I349</f>
        <v>0</v>
      </c>
      <c r="K318" s="133">
        <f>BD!J349</f>
        <v>0</v>
      </c>
      <c r="L318" s="133">
        <f>BD!K349</f>
        <v>0</v>
      </c>
      <c r="M318" s="134">
        <f t="shared" si="9"/>
        <v>0</v>
      </c>
    </row>
    <row r="319" spans="3:13" ht="21.9" customHeight="1" x14ac:dyDescent="0.3">
      <c r="C319" s="128" t="str">
        <f t="shared" si="8"/>
        <v/>
      </c>
      <c r="D319" s="129" t="str">
        <f>IF(Produtos!D317="","",Produtos!D317)</f>
        <v/>
      </c>
      <c r="E319" s="130">
        <f>IF(Produtos!G317="",0,Produtos!G317)</f>
        <v>0</v>
      </c>
      <c r="F319" s="130">
        <f>BD!E350</f>
        <v>0</v>
      </c>
      <c r="G319" s="130">
        <f>BD!F350</f>
        <v>0</v>
      </c>
      <c r="H319" s="131">
        <f>BD!G350</f>
        <v>0</v>
      </c>
      <c r="I319" s="132">
        <f>BD!H350</f>
        <v>0</v>
      </c>
      <c r="J319" s="132">
        <f>BD!I350</f>
        <v>0</v>
      </c>
      <c r="K319" s="133">
        <f>BD!J350</f>
        <v>0</v>
      </c>
      <c r="L319" s="133">
        <f>BD!K350</f>
        <v>0</v>
      </c>
      <c r="M319" s="134">
        <f t="shared" si="9"/>
        <v>0</v>
      </c>
    </row>
    <row r="320" spans="3:13" ht="21.9" customHeight="1" x14ac:dyDescent="0.3">
      <c r="C320" s="128" t="str">
        <f t="shared" si="8"/>
        <v/>
      </c>
      <c r="D320" s="129" t="str">
        <f>IF(Produtos!D318="","",Produtos!D318)</f>
        <v/>
      </c>
      <c r="E320" s="130">
        <f>IF(Produtos!G318="",0,Produtos!G318)</f>
        <v>0</v>
      </c>
      <c r="F320" s="130">
        <f>BD!E351</f>
        <v>0</v>
      </c>
      <c r="G320" s="130">
        <f>BD!F351</f>
        <v>0</v>
      </c>
      <c r="H320" s="131">
        <f>BD!G351</f>
        <v>0</v>
      </c>
      <c r="I320" s="132">
        <f>BD!H351</f>
        <v>0</v>
      </c>
      <c r="J320" s="132">
        <f>BD!I351</f>
        <v>0</v>
      </c>
      <c r="K320" s="133">
        <f>BD!J351</f>
        <v>0</v>
      </c>
      <c r="L320" s="133">
        <f>BD!K351</f>
        <v>0</v>
      </c>
      <c r="M320" s="134">
        <f t="shared" si="9"/>
        <v>0</v>
      </c>
    </row>
    <row r="321" spans="3:13" ht="21.9" customHeight="1" x14ac:dyDescent="0.3">
      <c r="C321" s="128" t="str">
        <f t="shared" si="8"/>
        <v/>
      </c>
      <c r="D321" s="129" t="str">
        <f>IF(Produtos!D319="","",Produtos!D319)</f>
        <v/>
      </c>
      <c r="E321" s="130">
        <f>IF(Produtos!G319="",0,Produtos!G319)</f>
        <v>0</v>
      </c>
      <c r="F321" s="130">
        <f>BD!E352</f>
        <v>0</v>
      </c>
      <c r="G321" s="130">
        <f>BD!F352</f>
        <v>0</v>
      </c>
      <c r="H321" s="131">
        <f>BD!G352</f>
        <v>0</v>
      </c>
      <c r="I321" s="132">
        <f>BD!H352</f>
        <v>0</v>
      </c>
      <c r="J321" s="132">
        <f>BD!I352</f>
        <v>0</v>
      </c>
      <c r="K321" s="133">
        <f>BD!J352</f>
        <v>0</v>
      </c>
      <c r="L321" s="133">
        <f>BD!K352</f>
        <v>0</v>
      </c>
      <c r="M321" s="134">
        <f t="shared" si="9"/>
        <v>0</v>
      </c>
    </row>
    <row r="322" spans="3:13" ht="21.9" customHeight="1" x14ac:dyDescent="0.3">
      <c r="C322" s="128" t="str">
        <f t="shared" si="8"/>
        <v/>
      </c>
      <c r="D322" s="129" t="str">
        <f>IF(Produtos!D320="","",Produtos!D320)</f>
        <v/>
      </c>
      <c r="E322" s="130">
        <f>IF(Produtos!G320="",0,Produtos!G320)</f>
        <v>0</v>
      </c>
      <c r="F322" s="130">
        <f>BD!E353</f>
        <v>0</v>
      </c>
      <c r="G322" s="130">
        <f>BD!F353</f>
        <v>0</v>
      </c>
      <c r="H322" s="131">
        <f>BD!G353</f>
        <v>0</v>
      </c>
      <c r="I322" s="132">
        <f>BD!H353</f>
        <v>0</v>
      </c>
      <c r="J322" s="132">
        <f>BD!I353</f>
        <v>0</v>
      </c>
      <c r="K322" s="133">
        <f>BD!J353</f>
        <v>0</v>
      </c>
      <c r="L322" s="133">
        <f>BD!K353</f>
        <v>0</v>
      </c>
      <c r="M322" s="134">
        <f t="shared" si="9"/>
        <v>0</v>
      </c>
    </row>
    <row r="323" spans="3:13" ht="21.9" customHeight="1" x14ac:dyDescent="0.3">
      <c r="C323" s="128" t="str">
        <f t="shared" si="8"/>
        <v/>
      </c>
      <c r="D323" s="129" t="str">
        <f>IF(Produtos!D321="","",Produtos!D321)</f>
        <v/>
      </c>
      <c r="E323" s="130">
        <f>IF(Produtos!G321="",0,Produtos!G321)</f>
        <v>0</v>
      </c>
      <c r="F323" s="130">
        <f>BD!E354</f>
        <v>0</v>
      </c>
      <c r="G323" s="130">
        <f>BD!F354</f>
        <v>0</v>
      </c>
      <c r="H323" s="131">
        <f>BD!G354</f>
        <v>0</v>
      </c>
      <c r="I323" s="132">
        <f>BD!H354</f>
        <v>0</v>
      </c>
      <c r="J323" s="132">
        <f>BD!I354</f>
        <v>0</v>
      </c>
      <c r="K323" s="133">
        <f>BD!J354</f>
        <v>0</v>
      </c>
      <c r="L323" s="133">
        <f>BD!K354</f>
        <v>0</v>
      </c>
      <c r="M323" s="134">
        <f t="shared" si="9"/>
        <v>0</v>
      </c>
    </row>
    <row r="324" spans="3:13" ht="21.9" customHeight="1" x14ac:dyDescent="0.3">
      <c r="C324" s="128" t="str">
        <f t="shared" si="8"/>
        <v/>
      </c>
      <c r="D324" s="129" t="str">
        <f>IF(Produtos!D322="","",Produtos!D322)</f>
        <v/>
      </c>
      <c r="E324" s="130">
        <f>IF(Produtos!G322="",0,Produtos!G322)</f>
        <v>0</v>
      </c>
      <c r="F324" s="130">
        <f>BD!E355</f>
        <v>0</v>
      </c>
      <c r="G324" s="130">
        <f>BD!F355</f>
        <v>0</v>
      </c>
      <c r="H324" s="131">
        <f>BD!G355</f>
        <v>0</v>
      </c>
      <c r="I324" s="132">
        <f>BD!H355</f>
        <v>0</v>
      </c>
      <c r="J324" s="132">
        <f>BD!I355</f>
        <v>0</v>
      </c>
      <c r="K324" s="133">
        <f>BD!J355</f>
        <v>0</v>
      </c>
      <c r="L324" s="133">
        <f>BD!K355</f>
        <v>0</v>
      </c>
      <c r="M324" s="134">
        <f t="shared" si="9"/>
        <v>0</v>
      </c>
    </row>
    <row r="325" spans="3:13" ht="21.9" customHeight="1" x14ac:dyDescent="0.3">
      <c r="C325" s="128" t="str">
        <f t="shared" si="8"/>
        <v/>
      </c>
      <c r="D325" s="129" t="str">
        <f>IF(Produtos!D323="","",Produtos!D323)</f>
        <v/>
      </c>
      <c r="E325" s="130">
        <f>IF(Produtos!G323="",0,Produtos!G323)</f>
        <v>0</v>
      </c>
      <c r="F325" s="130">
        <f>BD!E356</f>
        <v>0</v>
      </c>
      <c r="G325" s="130">
        <f>BD!F356</f>
        <v>0</v>
      </c>
      <c r="H325" s="131">
        <f>BD!G356</f>
        <v>0</v>
      </c>
      <c r="I325" s="132">
        <f>BD!H356</f>
        <v>0</v>
      </c>
      <c r="J325" s="132">
        <f>BD!I356</f>
        <v>0</v>
      </c>
      <c r="K325" s="133">
        <f>BD!J356</f>
        <v>0</v>
      </c>
      <c r="L325" s="133">
        <f>BD!K356</f>
        <v>0</v>
      </c>
      <c r="M325" s="134">
        <f t="shared" si="9"/>
        <v>0</v>
      </c>
    </row>
    <row r="326" spans="3:13" ht="21.9" customHeight="1" x14ac:dyDescent="0.3">
      <c r="C326" s="128" t="str">
        <f t="shared" si="8"/>
        <v/>
      </c>
      <c r="D326" s="129" t="str">
        <f>IF(Produtos!D324="","",Produtos!D324)</f>
        <v/>
      </c>
      <c r="E326" s="130">
        <f>IF(Produtos!G324="",0,Produtos!G324)</f>
        <v>0</v>
      </c>
      <c r="F326" s="130">
        <f>BD!E357</f>
        <v>0</v>
      </c>
      <c r="G326" s="130">
        <f>BD!F357</f>
        <v>0</v>
      </c>
      <c r="H326" s="131">
        <f>BD!G357</f>
        <v>0</v>
      </c>
      <c r="I326" s="132">
        <f>BD!H357</f>
        <v>0</v>
      </c>
      <c r="J326" s="132">
        <f>BD!I357</f>
        <v>0</v>
      </c>
      <c r="K326" s="133">
        <f>BD!J357</f>
        <v>0</v>
      </c>
      <c r="L326" s="133">
        <f>BD!K357</f>
        <v>0</v>
      </c>
      <c r="M326" s="134">
        <f t="shared" si="9"/>
        <v>0</v>
      </c>
    </row>
    <row r="327" spans="3:13" ht="21.9" customHeight="1" x14ac:dyDescent="0.3">
      <c r="C327" s="128" t="str">
        <f t="shared" si="8"/>
        <v/>
      </c>
      <c r="D327" s="129" t="str">
        <f>IF(Produtos!D325="","",Produtos!D325)</f>
        <v/>
      </c>
      <c r="E327" s="130">
        <f>IF(Produtos!G325="",0,Produtos!G325)</f>
        <v>0</v>
      </c>
      <c r="F327" s="130">
        <f>BD!E358</f>
        <v>0</v>
      </c>
      <c r="G327" s="130">
        <f>BD!F358</f>
        <v>0</v>
      </c>
      <c r="H327" s="131">
        <f>BD!G358</f>
        <v>0</v>
      </c>
      <c r="I327" s="132">
        <f>BD!H358</f>
        <v>0</v>
      </c>
      <c r="J327" s="132">
        <f>BD!I358</f>
        <v>0</v>
      </c>
      <c r="K327" s="133">
        <f>BD!J358</f>
        <v>0</v>
      </c>
      <c r="L327" s="133">
        <f>BD!K358</f>
        <v>0</v>
      </c>
      <c r="M327" s="134">
        <f t="shared" si="9"/>
        <v>0</v>
      </c>
    </row>
    <row r="328" spans="3:13" ht="21.9" customHeight="1" x14ac:dyDescent="0.3">
      <c r="C328" s="128" t="str">
        <f t="shared" si="8"/>
        <v/>
      </c>
      <c r="D328" s="129" t="str">
        <f>IF(Produtos!D326="","",Produtos!D326)</f>
        <v/>
      </c>
      <c r="E328" s="130">
        <f>IF(Produtos!G326="",0,Produtos!G326)</f>
        <v>0</v>
      </c>
      <c r="F328" s="130">
        <f>BD!E359</f>
        <v>0</v>
      </c>
      <c r="G328" s="130">
        <f>BD!F359</f>
        <v>0</v>
      </c>
      <c r="H328" s="131">
        <f>BD!G359</f>
        <v>0</v>
      </c>
      <c r="I328" s="132">
        <f>BD!H359</f>
        <v>0</v>
      </c>
      <c r="J328" s="132">
        <f>BD!I359</f>
        <v>0</v>
      </c>
      <c r="K328" s="133">
        <f>BD!J359</f>
        <v>0</v>
      </c>
      <c r="L328" s="133">
        <f>BD!K359</f>
        <v>0</v>
      </c>
      <c r="M328" s="134">
        <f t="shared" si="9"/>
        <v>0</v>
      </c>
    </row>
    <row r="329" spans="3:13" ht="21.9" customHeight="1" x14ac:dyDescent="0.3">
      <c r="C329" s="128" t="str">
        <f t="shared" ref="C329:C392" si="10">IF(D329="","",ROW(D329)-7)</f>
        <v/>
      </c>
      <c r="D329" s="129" t="str">
        <f>IF(Produtos!D327="","",Produtos!D327)</f>
        <v/>
      </c>
      <c r="E329" s="130">
        <f>IF(Produtos!G327="",0,Produtos!G327)</f>
        <v>0</v>
      </c>
      <c r="F329" s="130">
        <f>BD!E360</f>
        <v>0</v>
      </c>
      <c r="G329" s="130">
        <f>BD!F360</f>
        <v>0</v>
      </c>
      <c r="H329" s="131">
        <f>BD!G360</f>
        <v>0</v>
      </c>
      <c r="I329" s="132">
        <f>BD!H360</f>
        <v>0</v>
      </c>
      <c r="J329" s="132">
        <f>BD!I360</f>
        <v>0</v>
      </c>
      <c r="K329" s="133">
        <f>BD!J360</f>
        <v>0</v>
      </c>
      <c r="L329" s="133">
        <f>BD!K360</f>
        <v>0</v>
      </c>
      <c r="M329" s="134">
        <f t="shared" ref="M329:M392" si="11">IF(L329=0,0,L329-K329)</f>
        <v>0</v>
      </c>
    </row>
    <row r="330" spans="3:13" ht="21.9" customHeight="1" x14ac:dyDescent="0.3">
      <c r="C330" s="128" t="str">
        <f t="shared" si="10"/>
        <v/>
      </c>
      <c r="D330" s="129" t="str">
        <f>IF(Produtos!D328="","",Produtos!D328)</f>
        <v/>
      </c>
      <c r="E330" s="130">
        <f>IF(Produtos!G328="",0,Produtos!G328)</f>
        <v>0</v>
      </c>
      <c r="F330" s="130">
        <f>BD!E361</f>
        <v>0</v>
      </c>
      <c r="G330" s="130">
        <f>BD!F361</f>
        <v>0</v>
      </c>
      <c r="H330" s="131">
        <f>BD!G361</f>
        <v>0</v>
      </c>
      <c r="I330" s="132">
        <f>BD!H361</f>
        <v>0</v>
      </c>
      <c r="J330" s="132">
        <f>BD!I361</f>
        <v>0</v>
      </c>
      <c r="K330" s="133">
        <f>BD!J361</f>
        <v>0</v>
      </c>
      <c r="L330" s="133">
        <f>BD!K361</f>
        <v>0</v>
      </c>
      <c r="M330" s="134">
        <f t="shared" si="11"/>
        <v>0</v>
      </c>
    </row>
    <row r="331" spans="3:13" ht="21.9" customHeight="1" x14ac:dyDescent="0.3">
      <c r="C331" s="128" t="str">
        <f t="shared" si="10"/>
        <v/>
      </c>
      <c r="D331" s="129" t="str">
        <f>IF(Produtos!D329="","",Produtos!D329)</f>
        <v/>
      </c>
      <c r="E331" s="130">
        <f>IF(Produtos!G329="",0,Produtos!G329)</f>
        <v>0</v>
      </c>
      <c r="F331" s="130">
        <f>BD!E362</f>
        <v>0</v>
      </c>
      <c r="G331" s="130">
        <f>BD!F362</f>
        <v>0</v>
      </c>
      <c r="H331" s="131">
        <f>BD!G362</f>
        <v>0</v>
      </c>
      <c r="I331" s="132">
        <f>BD!H362</f>
        <v>0</v>
      </c>
      <c r="J331" s="132">
        <f>BD!I362</f>
        <v>0</v>
      </c>
      <c r="K331" s="133">
        <f>BD!J362</f>
        <v>0</v>
      </c>
      <c r="L331" s="133">
        <f>BD!K362</f>
        <v>0</v>
      </c>
      <c r="M331" s="134">
        <f t="shared" si="11"/>
        <v>0</v>
      </c>
    </row>
    <row r="332" spans="3:13" ht="21.9" customHeight="1" x14ac:dyDescent="0.3">
      <c r="C332" s="128" t="str">
        <f t="shared" si="10"/>
        <v/>
      </c>
      <c r="D332" s="129" t="str">
        <f>IF(Produtos!D330="","",Produtos!D330)</f>
        <v/>
      </c>
      <c r="E332" s="130">
        <f>IF(Produtos!G330="",0,Produtos!G330)</f>
        <v>0</v>
      </c>
      <c r="F332" s="130">
        <f>BD!E363</f>
        <v>0</v>
      </c>
      <c r="G332" s="130">
        <f>BD!F363</f>
        <v>0</v>
      </c>
      <c r="H332" s="131">
        <f>BD!G363</f>
        <v>0</v>
      </c>
      <c r="I332" s="132">
        <f>BD!H363</f>
        <v>0</v>
      </c>
      <c r="J332" s="132">
        <f>BD!I363</f>
        <v>0</v>
      </c>
      <c r="K332" s="133">
        <f>BD!J363</f>
        <v>0</v>
      </c>
      <c r="L332" s="133">
        <f>BD!K363</f>
        <v>0</v>
      </c>
      <c r="M332" s="134">
        <f t="shared" si="11"/>
        <v>0</v>
      </c>
    </row>
    <row r="333" spans="3:13" ht="21.9" customHeight="1" x14ac:dyDescent="0.3">
      <c r="C333" s="128" t="str">
        <f t="shared" si="10"/>
        <v/>
      </c>
      <c r="D333" s="129" t="str">
        <f>IF(Produtos!D331="","",Produtos!D331)</f>
        <v/>
      </c>
      <c r="E333" s="130">
        <f>IF(Produtos!G331="",0,Produtos!G331)</f>
        <v>0</v>
      </c>
      <c r="F333" s="130">
        <f>BD!E364</f>
        <v>0</v>
      </c>
      <c r="G333" s="130">
        <f>BD!F364</f>
        <v>0</v>
      </c>
      <c r="H333" s="131">
        <f>BD!G364</f>
        <v>0</v>
      </c>
      <c r="I333" s="132">
        <f>BD!H364</f>
        <v>0</v>
      </c>
      <c r="J333" s="132">
        <f>BD!I364</f>
        <v>0</v>
      </c>
      <c r="K333" s="133">
        <f>BD!J364</f>
        <v>0</v>
      </c>
      <c r="L333" s="133">
        <f>BD!K364</f>
        <v>0</v>
      </c>
      <c r="M333" s="134">
        <f t="shared" si="11"/>
        <v>0</v>
      </c>
    </row>
    <row r="334" spans="3:13" ht="21.9" customHeight="1" x14ac:dyDescent="0.3">
      <c r="C334" s="128" t="str">
        <f t="shared" si="10"/>
        <v/>
      </c>
      <c r="D334" s="129" t="str">
        <f>IF(Produtos!D332="","",Produtos!D332)</f>
        <v/>
      </c>
      <c r="E334" s="130">
        <f>IF(Produtos!G332="",0,Produtos!G332)</f>
        <v>0</v>
      </c>
      <c r="F334" s="130">
        <f>BD!E365</f>
        <v>0</v>
      </c>
      <c r="G334" s="130">
        <f>BD!F365</f>
        <v>0</v>
      </c>
      <c r="H334" s="131">
        <f>BD!G365</f>
        <v>0</v>
      </c>
      <c r="I334" s="132">
        <f>BD!H365</f>
        <v>0</v>
      </c>
      <c r="J334" s="132">
        <f>BD!I365</f>
        <v>0</v>
      </c>
      <c r="K334" s="133">
        <f>BD!J365</f>
        <v>0</v>
      </c>
      <c r="L334" s="133">
        <f>BD!K365</f>
        <v>0</v>
      </c>
      <c r="M334" s="134">
        <f t="shared" si="11"/>
        <v>0</v>
      </c>
    </row>
    <row r="335" spans="3:13" ht="21.9" customHeight="1" x14ac:dyDescent="0.3">
      <c r="C335" s="128" t="str">
        <f t="shared" si="10"/>
        <v/>
      </c>
      <c r="D335" s="129" t="str">
        <f>IF(Produtos!D333="","",Produtos!D333)</f>
        <v/>
      </c>
      <c r="E335" s="130">
        <f>IF(Produtos!G333="",0,Produtos!G333)</f>
        <v>0</v>
      </c>
      <c r="F335" s="130">
        <f>BD!E366</f>
        <v>0</v>
      </c>
      <c r="G335" s="130">
        <f>BD!F366</f>
        <v>0</v>
      </c>
      <c r="H335" s="131">
        <f>BD!G366</f>
        <v>0</v>
      </c>
      <c r="I335" s="132">
        <f>BD!H366</f>
        <v>0</v>
      </c>
      <c r="J335" s="132">
        <f>BD!I366</f>
        <v>0</v>
      </c>
      <c r="K335" s="133">
        <f>BD!J366</f>
        <v>0</v>
      </c>
      <c r="L335" s="133">
        <f>BD!K366</f>
        <v>0</v>
      </c>
      <c r="M335" s="134">
        <f t="shared" si="11"/>
        <v>0</v>
      </c>
    </row>
    <row r="336" spans="3:13" ht="21.9" customHeight="1" x14ac:dyDescent="0.3">
      <c r="C336" s="128" t="str">
        <f t="shared" si="10"/>
        <v/>
      </c>
      <c r="D336" s="129" t="str">
        <f>IF(Produtos!D334="","",Produtos!D334)</f>
        <v/>
      </c>
      <c r="E336" s="130">
        <f>IF(Produtos!G334="",0,Produtos!G334)</f>
        <v>0</v>
      </c>
      <c r="F336" s="130">
        <f>BD!E367</f>
        <v>0</v>
      </c>
      <c r="G336" s="130">
        <f>BD!F367</f>
        <v>0</v>
      </c>
      <c r="H336" s="131">
        <f>BD!G367</f>
        <v>0</v>
      </c>
      <c r="I336" s="132">
        <f>BD!H367</f>
        <v>0</v>
      </c>
      <c r="J336" s="132">
        <f>BD!I367</f>
        <v>0</v>
      </c>
      <c r="K336" s="133">
        <f>BD!J367</f>
        <v>0</v>
      </c>
      <c r="L336" s="133">
        <f>BD!K367</f>
        <v>0</v>
      </c>
      <c r="M336" s="134">
        <f t="shared" si="11"/>
        <v>0</v>
      </c>
    </row>
    <row r="337" spans="3:13" ht="21.9" customHeight="1" x14ac:dyDescent="0.3">
      <c r="C337" s="128" t="str">
        <f t="shared" si="10"/>
        <v/>
      </c>
      <c r="D337" s="129" t="str">
        <f>IF(Produtos!D335="","",Produtos!D335)</f>
        <v/>
      </c>
      <c r="E337" s="130">
        <f>IF(Produtos!G335="",0,Produtos!G335)</f>
        <v>0</v>
      </c>
      <c r="F337" s="130">
        <f>BD!E368</f>
        <v>0</v>
      </c>
      <c r="G337" s="130">
        <f>BD!F368</f>
        <v>0</v>
      </c>
      <c r="H337" s="131">
        <f>BD!G368</f>
        <v>0</v>
      </c>
      <c r="I337" s="132">
        <f>BD!H368</f>
        <v>0</v>
      </c>
      <c r="J337" s="132">
        <f>BD!I368</f>
        <v>0</v>
      </c>
      <c r="K337" s="133">
        <f>BD!J368</f>
        <v>0</v>
      </c>
      <c r="L337" s="133">
        <f>BD!K368</f>
        <v>0</v>
      </c>
      <c r="M337" s="134">
        <f t="shared" si="11"/>
        <v>0</v>
      </c>
    </row>
    <row r="338" spans="3:13" ht="21.9" customHeight="1" x14ac:dyDescent="0.3">
      <c r="C338" s="128" t="str">
        <f t="shared" si="10"/>
        <v/>
      </c>
      <c r="D338" s="129" t="str">
        <f>IF(Produtos!D336="","",Produtos!D336)</f>
        <v/>
      </c>
      <c r="E338" s="130">
        <f>IF(Produtos!G336="",0,Produtos!G336)</f>
        <v>0</v>
      </c>
      <c r="F338" s="130">
        <f>BD!E369</f>
        <v>0</v>
      </c>
      <c r="G338" s="130">
        <f>BD!F369</f>
        <v>0</v>
      </c>
      <c r="H338" s="131">
        <f>BD!G369</f>
        <v>0</v>
      </c>
      <c r="I338" s="132">
        <f>BD!H369</f>
        <v>0</v>
      </c>
      <c r="J338" s="132">
        <f>BD!I369</f>
        <v>0</v>
      </c>
      <c r="K338" s="133">
        <f>BD!J369</f>
        <v>0</v>
      </c>
      <c r="L338" s="133">
        <f>BD!K369</f>
        <v>0</v>
      </c>
      <c r="M338" s="134">
        <f t="shared" si="11"/>
        <v>0</v>
      </c>
    </row>
    <row r="339" spans="3:13" ht="21.9" customHeight="1" x14ac:dyDescent="0.3">
      <c r="C339" s="128" t="str">
        <f t="shared" si="10"/>
        <v/>
      </c>
      <c r="D339" s="129" t="str">
        <f>IF(Produtos!D337="","",Produtos!D337)</f>
        <v/>
      </c>
      <c r="E339" s="130">
        <f>IF(Produtos!G337="",0,Produtos!G337)</f>
        <v>0</v>
      </c>
      <c r="F339" s="130">
        <f>BD!E370</f>
        <v>0</v>
      </c>
      <c r="G339" s="130">
        <f>BD!F370</f>
        <v>0</v>
      </c>
      <c r="H339" s="131">
        <f>BD!G370</f>
        <v>0</v>
      </c>
      <c r="I339" s="132">
        <f>BD!H370</f>
        <v>0</v>
      </c>
      <c r="J339" s="132">
        <f>BD!I370</f>
        <v>0</v>
      </c>
      <c r="K339" s="133">
        <f>BD!J370</f>
        <v>0</v>
      </c>
      <c r="L339" s="133">
        <f>BD!K370</f>
        <v>0</v>
      </c>
      <c r="M339" s="134">
        <f t="shared" si="11"/>
        <v>0</v>
      </c>
    </row>
    <row r="340" spans="3:13" ht="21.9" customHeight="1" x14ac:dyDescent="0.3">
      <c r="C340" s="128" t="str">
        <f t="shared" si="10"/>
        <v/>
      </c>
      <c r="D340" s="129" t="str">
        <f>IF(Produtos!D338="","",Produtos!D338)</f>
        <v/>
      </c>
      <c r="E340" s="130">
        <f>IF(Produtos!G338="",0,Produtos!G338)</f>
        <v>0</v>
      </c>
      <c r="F340" s="130">
        <f>BD!E371</f>
        <v>0</v>
      </c>
      <c r="G340" s="130">
        <f>BD!F371</f>
        <v>0</v>
      </c>
      <c r="H340" s="131">
        <f>BD!G371</f>
        <v>0</v>
      </c>
      <c r="I340" s="132">
        <f>BD!H371</f>
        <v>0</v>
      </c>
      <c r="J340" s="132">
        <f>BD!I371</f>
        <v>0</v>
      </c>
      <c r="K340" s="133">
        <f>BD!J371</f>
        <v>0</v>
      </c>
      <c r="L340" s="133">
        <f>BD!K371</f>
        <v>0</v>
      </c>
      <c r="M340" s="134">
        <f t="shared" si="11"/>
        <v>0</v>
      </c>
    </row>
    <row r="341" spans="3:13" ht="21.9" customHeight="1" x14ac:dyDescent="0.3">
      <c r="C341" s="128" t="str">
        <f t="shared" si="10"/>
        <v/>
      </c>
      <c r="D341" s="129" t="str">
        <f>IF(Produtos!D339="","",Produtos!D339)</f>
        <v/>
      </c>
      <c r="E341" s="130">
        <f>IF(Produtos!G339="",0,Produtos!G339)</f>
        <v>0</v>
      </c>
      <c r="F341" s="130">
        <f>BD!E372</f>
        <v>0</v>
      </c>
      <c r="G341" s="130">
        <f>BD!F372</f>
        <v>0</v>
      </c>
      <c r="H341" s="131">
        <f>BD!G372</f>
        <v>0</v>
      </c>
      <c r="I341" s="132">
        <f>BD!H372</f>
        <v>0</v>
      </c>
      <c r="J341" s="132">
        <f>BD!I372</f>
        <v>0</v>
      </c>
      <c r="K341" s="133">
        <f>BD!J372</f>
        <v>0</v>
      </c>
      <c r="L341" s="133">
        <f>BD!K372</f>
        <v>0</v>
      </c>
      <c r="M341" s="134">
        <f t="shared" si="11"/>
        <v>0</v>
      </c>
    </row>
    <row r="342" spans="3:13" ht="21.9" customHeight="1" x14ac:dyDescent="0.3">
      <c r="C342" s="128" t="str">
        <f t="shared" si="10"/>
        <v/>
      </c>
      <c r="D342" s="129" t="str">
        <f>IF(Produtos!D340="","",Produtos!D340)</f>
        <v/>
      </c>
      <c r="E342" s="130">
        <f>IF(Produtos!G340="",0,Produtos!G340)</f>
        <v>0</v>
      </c>
      <c r="F342" s="130">
        <f>BD!E373</f>
        <v>0</v>
      </c>
      <c r="G342" s="130">
        <f>BD!F373</f>
        <v>0</v>
      </c>
      <c r="H342" s="131">
        <f>BD!G373</f>
        <v>0</v>
      </c>
      <c r="I342" s="132">
        <f>BD!H373</f>
        <v>0</v>
      </c>
      <c r="J342" s="132">
        <f>BD!I373</f>
        <v>0</v>
      </c>
      <c r="K342" s="133">
        <f>BD!J373</f>
        <v>0</v>
      </c>
      <c r="L342" s="133">
        <f>BD!K373</f>
        <v>0</v>
      </c>
      <c r="M342" s="134">
        <f t="shared" si="11"/>
        <v>0</v>
      </c>
    </row>
    <row r="343" spans="3:13" ht="21.9" customHeight="1" x14ac:dyDescent="0.3">
      <c r="C343" s="128" t="str">
        <f t="shared" si="10"/>
        <v/>
      </c>
      <c r="D343" s="129" t="str">
        <f>IF(Produtos!D341="","",Produtos!D341)</f>
        <v/>
      </c>
      <c r="E343" s="130">
        <f>IF(Produtos!G341="",0,Produtos!G341)</f>
        <v>0</v>
      </c>
      <c r="F343" s="130">
        <f>BD!E374</f>
        <v>0</v>
      </c>
      <c r="G343" s="130">
        <f>BD!F374</f>
        <v>0</v>
      </c>
      <c r="H343" s="131">
        <f>BD!G374</f>
        <v>0</v>
      </c>
      <c r="I343" s="132">
        <f>BD!H374</f>
        <v>0</v>
      </c>
      <c r="J343" s="132">
        <f>BD!I374</f>
        <v>0</v>
      </c>
      <c r="K343" s="133">
        <f>BD!J374</f>
        <v>0</v>
      </c>
      <c r="L343" s="133">
        <f>BD!K374</f>
        <v>0</v>
      </c>
      <c r="M343" s="134">
        <f t="shared" si="11"/>
        <v>0</v>
      </c>
    </row>
    <row r="344" spans="3:13" ht="21.9" customHeight="1" x14ac:dyDescent="0.3">
      <c r="C344" s="128" t="str">
        <f t="shared" si="10"/>
        <v/>
      </c>
      <c r="D344" s="129" t="str">
        <f>IF(Produtos!D342="","",Produtos!D342)</f>
        <v/>
      </c>
      <c r="E344" s="130">
        <f>IF(Produtos!G342="",0,Produtos!G342)</f>
        <v>0</v>
      </c>
      <c r="F344" s="130">
        <f>BD!E375</f>
        <v>0</v>
      </c>
      <c r="G344" s="130">
        <f>BD!F375</f>
        <v>0</v>
      </c>
      <c r="H344" s="131">
        <f>BD!G375</f>
        <v>0</v>
      </c>
      <c r="I344" s="132">
        <f>BD!H375</f>
        <v>0</v>
      </c>
      <c r="J344" s="132">
        <f>BD!I375</f>
        <v>0</v>
      </c>
      <c r="K344" s="133">
        <f>BD!J375</f>
        <v>0</v>
      </c>
      <c r="L344" s="133">
        <f>BD!K375</f>
        <v>0</v>
      </c>
      <c r="M344" s="134">
        <f t="shared" si="11"/>
        <v>0</v>
      </c>
    </row>
    <row r="345" spans="3:13" ht="21.9" customHeight="1" x14ac:dyDescent="0.3">
      <c r="C345" s="128" t="str">
        <f t="shared" si="10"/>
        <v/>
      </c>
      <c r="D345" s="129" t="str">
        <f>IF(Produtos!D343="","",Produtos!D343)</f>
        <v/>
      </c>
      <c r="E345" s="130">
        <f>IF(Produtos!G343="",0,Produtos!G343)</f>
        <v>0</v>
      </c>
      <c r="F345" s="130">
        <f>BD!E376</f>
        <v>0</v>
      </c>
      <c r="G345" s="130">
        <f>BD!F376</f>
        <v>0</v>
      </c>
      <c r="H345" s="131">
        <f>BD!G376</f>
        <v>0</v>
      </c>
      <c r="I345" s="132">
        <f>BD!H376</f>
        <v>0</v>
      </c>
      <c r="J345" s="132">
        <f>BD!I376</f>
        <v>0</v>
      </c>
      <c r="K345" s="133">
        <f>BD!J376</f>
        <v>0</v>
      </c>
      <c r="L345" s="133">
        <f>BD!K376</f>
        <v>0</v>
      </c>
      <c r="M345" s="134">
        <f t="shared" si="11"/>
        <v>0</v>
      </c>
    </row>
    <row r="346" spans="3:13" ht="21.9" customHeight="1" x14ac:dyDescent="0.3">
      <c r="C346" s="128" t="str">
        <f t="shared" si="10"/>
        <v/>
      </c>
      <c r="D346" s="129" t="str">
        <f>IF(Produtos!D344="","",Produtos!D344)</f>
        <v/>
      </c>
      <c r="E346" s="130">
        <f>IF(Produtos!G344="",0,Produtos!G344)</f>
        <v>0</v>
      </c>
      <c r="F346" s="130">
        <f>BD!E377</f>
        <v>0</v>
      </c>
      <c r="G346" s="130">
        <f>BD!F377</f>
        <v>0</v>
      </c>
      <c r="H346" s="131">
        <f>BD!G377</f>
        <v>0</v>
      </c>
      <c r="I346" s="132">
        <f>BD!H377</f>
        <v>0</v>
      </c>
      <c r="J346" s="132">
        <f>BD!I377</f>
        <v>0</v>
      </c>
      <c r="K346" s="133">
        <f>BD!J377</f>
        <v>0</v>
      </c>
      <c r="L346" s="133">
        <f>BD!K377</f>
        <v>0</v>
      </c>
      <c r="M346" s="134">
        <f t="shared" si="11"/>
        <v>0</v>
      </c>
    </row>
    <row r="347" spans="3:13" ht="21.9" customHeight="1" x14ac:dyDescent="0.3">
      <c r="C347" s="128" t="str">
        <f t="shared" si="10"/>
        <v/>
      </c>
      <c r="D347" s="129" t="str">
        <f>IF(Produtos!D345="","",Produtos!D345)</f>
        <v/>
      </c>
      <c r="E347" s="130">
        <f>IF(Produtos!G345="",0,Produtos!G345)</f>
        <v>0</v>
      </c>
      <c r="F347" s="130">
        <f>BD!E378</f>
        <v>0</v>
      </c>
      <c r="G347" s="130">
        <f>BD!F378</f>
        <v>0</v>
      </c>
      <c r="H347" s="131">
        <f>BD!G378</f>
        <v>0</v>
      </c>
      <c r="I347" s="132">
        <f>BD!H378</f>
        <v>0</v>
      </c>
      <c r="J347" s="132">
        <f>BD!I378</f>
        <v>0</v>
      </c>
      <c r="K347" s="133">
        <f>BD!J378</f>
        <v>0</v>
      </c>
      <c r="L347" s="133">
        <f>BD!K378</f>
        <v>0</v>
      </c>
      <c r="M347" s="134">
        <f t="shared" si="11"/>
        <v>0</v>
      </c>
    </row>
    <row r="348" spans="3:13" ht="21.9" customHeight="1" x14ac:dyDescent="0.3">
      <c r="C348" s="128" t="str">
        <f t="shared" si="10"/>
        <v/>
      </c>
      <c r="D348" s="129" t="str">
        <f>IF(Produtos!D346="","",Produtos!D346)</f>
        <v/>
      </c>
      <c r="E348" s="130">
        <f>IF(Produtos!G346="",0,Produtos!G346)</f>
        <v>0</v>
      </c>
      <c r="F348" s="130">
        <f>BD!E379</f>
        <v>0</v>
      </c>
      <c r="G348" s="130">
        <f>BD!F379</f>
        <v>0</v>
      </c>
      <c r="H348" s="131">
        <f>BD!G379</f>
        <v>0</v>
      </c>
      <c r="I348" s="132">
        <f>BD!H379</f>
        <v>0</v>
      </c>
      <c r="J348" s="132">
        <f>BD!I379</f>
        <v>0</v>
      </c>
      <c r="K348" s="133">
        <f>BD!J379</f>
        <v>0</v>
      </c>
      <c r="L348" s="133">
        <f>BD!K379</f>
        <v>0</v>
      </c>
      <c r="M348" s="134">
        <f t="shared" si="11"/>
        <v>0</v>
      </c>
    </row>
    <row r="349" spans="3:13" ht="21.9" customHeight="1" x14ac:dyDescent="0.3">
      <c r="C349" s="128" t="str">
        <f t="shared" si="10"/>
        <v/>
      </c>
      <c r="D349" s="129" t="str">
        <f>IF(Produtos!D347="","",Produtos!D347)</f>
        <v/>
      </c>
      <c r="E349" s="130">
        <f>IF(Produtos!G347="",0,Produtos!G347)</f>
        <v>0</v>
      </c>
      <c r="F349" s="130">
        <f>BD!E380</f>
        <v>0</v>
      </c>
      <c r="G349" s="130">
        <f>BD!F380</f>
        <v>0</v>
      </c>
      <c r="H349" s="131">
        <f>BD!G380</f>
        <v>0</v>
      </c>
      <c r="I349" s="132">
        <f>BD!H380</f>
        <v>0</v>
      </c>
      <c r="J349" s="132">
        <f>BD!I380</f>
        <v>0</v>
      </c>
      <c r="K349" s="133">
        <f>BD!J380</f>
        <v>0</v>
      </c>
      <c r="L349" s="133">
        <f>BD!K380</f>
        <v>0</v>
      </c>
      <c r="M349" s="134">
        <f t="shared" si="11"/>
        <v>0</v>
      </c>
    </row>
    <row r="350" spans="3:13" ht="21.9" customHeight="1" x14ac:dyDescent="0.3">
      <c r="C350" s="128" t="str">
        <f t="shared" si="10"/>
        <v/>
      </c>
      <c r="D350" s="129" t="str">
        <f>IF(Produtos!D348="","",Produtos!D348)</f>
        <v/>
      </c>
      <c r="E350" s="130">
        <f>IF(Produtos!G348="",0,Produtos!G348)</f>
        <v>0</v>
      </c>
      <c r="F350" s="130">
        <f>BD!E381</f>
        <v>0</v>
      </c>
      <c r="G350" s="130">
        <f>BD!F381</f>
        <v>0</v>
      </c>
      <c r="H350" s="131">
        <f>BD!G381</f>
        <v>0</v>
      </c>
      <c r="I350" s="132">
        <f>BD!H381</f>
        <v>0</v>
      </c>
      <c r="J350" s="132">
        <f>BD!I381</f>
        <v>0</v>
      </c>
      <c r="K350" s="133">
        <f>BD!J381</f>
        <v>0</v>
      </c>
      <c r="L350" s="133">
        <f>BD!K381</f>
        <v>0</v>
      </c>
      <c r="M350" s="134">
        <f t="shared" si="11"/>
        <v>0</v>
      </c>
    </row>
    <row r="351" spans="3:13" ht="21.9" customHeight="1" x14ac:dyDescent="0.3">
      <c r="C351" s="128" t="str">
        <f t="shared" si="10"/>
        <v/>
      </c>
      <c r="D351" s="129" t="str">
        <f>IF(Produtos!D349="","",Produtos!D349)</f>
        <v/>
      </c>
      <c r="E351" s="130">
        <f>IF(Produtos!G349="",0,Produtos!G349)</f>
        <v>0</v>
      </c>
      <c r="F351" s="130">
        <f>BD!E382</f>
        <v>0</v>
      </c>
      <c r="G351" s="130">
        <f>BD!F382</f>
        <v>0</v>
      </c>
      <c r="H351" s="131">
        <f>BD!G382</f>
        <v>0</v>
      </c>
      <c r="I351" s="132">
        <f>BD!H382</f>
        <v>0</v>
      </c>
      <c r="J351" s="132">
        <f>BD!I382</f>
        <v>0</v>
      </c>
      <c r="K351" s="133">
        <f>BD!J382</f>
        <v>0</v>
      </c>
      <c r="L351" s="133">
        <f>BD!K382</f>
        <v>0</v>
      </c>
      <c r="M351" s="134">
        <f t="shared" si="11"/>
        <v>0</v>
      </c>
    </row>
    <row r="352" spans="3:13" ht="21.9" customHeight="1" x14ac:dyDescent="0.3">
      <c r="C352" s="128" t="str">
        <f t="shared" si="10"/>
        <v/>
      </c>
      <c r="D352" s="129" t="str">
        <f>IF(Produtos!D350="","",Produtos!D350)</f>
        <v/>
      </c>
      <c r="E352" s="130">
        <f>IF(Produtos!G350="",0,Produtos!G350)</f>
        <v>0</v>
      </c>
      <c r="F352" s="130">
        <f>BD!E383</f>
        <v>0</v>
      </c>
      <c r="G352" s="130">
        <f>BD!F383</f>
        <v>0</v>
      </c>
      <c r="H352" s="131">
        <f>BD!G383</f>
        <v>0</v>
      </c>
      <c r="I352" s="132">
        <f>BD!H383</f>
        <v>0</v>
      </c>
      <c r="J352" s="132">
        <f>BD!I383</f>
        <v>0</v>
      </c>
      <c r="K352" s="133">
        <f>BD!J383</f>
        <v>0</v>
      </c>
      <c r="L352" s="133">
        <f>BD!K383</f>
        <v>0</v>
      </c>
      <c r="M352" s="134">
        <f t="shared" si="11"/>
        <v>0</v>
      </c>
    </row>
    <row r="353" spans="3:13" ht="21.9" customHeight="1" x14ac:dyDescent="0.3">
      <c r="C353" s="128" t="str">
        <f t="shared" si="10"/>
        <v/>
      </c>
      <c r="D353" s="129" t="str">
        <f>IF(Produtos!D351="","",Produtos!D351)</f>
        <v/>
      </c>
      <c r="E353" s="130">
        <f>IF(Produtos!G351="",0,Produtos!G351)</f>
        <v>0</v>
      </c>
      <c r="F353" s="130">
        <f>BD!E384</f>
        <v>0</v>
      </c>
      <c r="G353" s="130">
        <f>BD!F384</f>
        <v>0</v>
      </c>
      <c r="H353" s="131">
        <f>BD!G384</f>
        <v>0</v>
      </c>
      <c r="I353" s="132">
        <f>BD!H384</f>
        <v>0</v>
      </c>
      <c r="J353" s="132">
        <f>BD!I384</f>
        <v>0</v>
      </c>
      <c r="K353" s="133">
        <f>BD!J384</f>
        <v>0</v>
      </c>
      <c r="L353" s="133">
        <f>BD!K384</f>
        <v>0</v>
      </c>
      <c r="M353" s="134">
        <f t="shared" si="11"/>
        <v>0</v>
      </c>
    </row>
    <row r="354" spans="3:13" ht="21.9" customHeight="1" x14ac:dyDescent="0.3">
      <c r="C354" s="128" t="str">
        <f t="shared" si="10"/>
        <v/>
      </c>
      <c r="D354" s="129" t="str">
        <f>IF(Produtos!D352="","",Produtos!D352)</f>
        <v/>
      </c>
      <c r="E354" s="130">
        <f>IF(Produtos!G352="",0,Produtos!G352)</f>
        <v>0</v>
      </c>
      <c r="F354" s="130">
        <f>BD!E385</f>
        <v>0</v>
      </c>
      <c r="G354" s="130">
        <f>BD!F385</f>
        <v>0</v>
      </c>
      <c r="H354" s="131">
        <f>BD!G385</f>
        <v>0</v>
      </c>
      <c r="I354" s="132">
        <f>BD!H385</f>
        <v>0</v>
      </c>
      <c r="J354" s="132">
        <f>BD!I385</f>
        <v>0</v>
      </c>
      <c r="K354" s="133">
        <f>BD!J385</f>
        <v>0</v>
      </c>
      <c r="L354" s="133">
        <f>BD!K385</f>
        <v>0</v>
      </c>
      <c r="M354" s="134">
        <f t="shared" si="11"/>
        <v>0</v>
      </c>
    </row>
    <row r="355" spans="3:13" ht="21.9" customHeight="1" x14ac:dyDescent="0.3">
      <c r="C355" s="128" t="str">
        <f t="shared" si="10"/>
        <v/>
      </c>
      <c r="D355" s="129" t="str">
        <f>IF(Produtos!D353="","",Produtos!D353)</f>
        <v/>
      </c>
      <c r="E355" s="130">
        <f>IF(Produtos!G353="",0,Produtos!G353)</f>
        <v>0</v>
      </c>
      <c r="F355" s="130">
        <f>BD!E386</f>
        <v>0</v>
      </c>
      <c r="G355" s="130">
        <f>BD!F386</f>
        <v>0</v>
      </c>
      <c r="H355" s="131">
        <f>BD!G386</f>
        <v>0</v>
      </c>
      <c r="I355" s="132">
        <f>BD!H386</f>
        <v>0</v>
      </c>
      <c r="J355" s="132">
        <f>BD!I386</f>
        <v>0</v>
      </c>
      <c r="K355" s="133">
        <f>BD!J386</f>
        <v>0</v>
      </c>
      <c r="L355" s="133">
        <f>BD!K386</f>
        <v>0</v>
      </c>
      <c r="M355" s="134">
        <f t="shared" si="11"/>
        <v>0</v>
      </c>
    </row>
    <row r="356" spans="3:13" ht="21.9" customHeight="1" x14ac:dyDescent="0.3">
      <c r="C356" s="128" t="str">
        <f t="shared" si="10"/>
        <v/>
      </c>
      <c r="D356" s="129" t="str">
        <f>IF(Produtos!D354="","",Produtos!D354)</f>
        <v/>
      </c>
      <c r="E356" s="130">
        <f>IF(Produtos!G354="",0,Produtos!G354)</f>
        <v>0</v>
      </c>
      <c r="F356" s="130">
        <f>BD!E387</f>
        <v>0</v>
      </c>
      <c r="G356" s="130">
        <f>BD!F387</f>
        <v>0</v>
      </c>
      <c r="H356" s="131">
        <f>BD!G387</f>
        <v>0</v>
      </c>
      <c r="I356" s="132">
        <f>BD!H387</f>
        <v>0</v>
      </c>
      <c r="J356" s="132">
        <f>BD!I387</f>
        <v>0</v>
      </c>
      <c r="K356" s="133">
        <f>BD!J387</f>
        <v>0</v>
      </c>
      <c r="L356" s="133">
        <f>BD!K387</f>
        <v>0</v>
      </c>
      <c r="M356" s="134">
        <f t="shared" si="11"/>
        <v>0</v>
      </c>
    </row>
    <row r="357" spans="3:13" ht="21.9" customHeight="1" x14ac:dyDescent="0.3">
      <c r="C357" s="128" t="str">
        <f t="shared" si="10"/>
        <v/>
      </c>
      <c r="D357" s="129" t="str">
        <f>IF(Produtos!D355="","",Produtos!D355)</f>
        <v/>
      </c>
      <c r="E357" s="130">
        <f>IF(Produtos!G355="",0,Produtos!G355)</f>
        <v>0</v>
      </c>
      <c r="F357" s="130">
        <f>BD!E388</f>
        <v>0</v>
      </c>
      <c r="G357" s="130">
        <f>BD!F388</f>
        <v>0</v>
      </c>
      <c r="H357" s="131">
        <f>BD!G388</f>
        <v>0</v>
      </c>
      <c r="I357" s="132">
        <f>BD!H388</f>
        <v>0</v>
      </c>
      <c r="J357" s="132">
        <f>BD!I388</f>
        <v>0</v>
      </c>
      <c r="K357" s="133">
        <f>BD!J388</f>
        <v>0</v>
      </c>
      <c r="L357" s="133">
        <f>BD!K388</f>
        <v>0</v>
      </c>
      <c r="M357" s="134">
        <f t="shared" si="11"/>
        <v>0</v>
      </c>
    </row>
    <row r="358" spans="3:13" ht="21.9" customHeight="1" x14ac:dyDescent="0.3">
      <c r="C358" s="128" t="str">
        <f t="shared" si="10"/>
        <v/>
      </c>
      <c r="D358" s="129" t="str">
        <f>IF(Produtos!D356="","",Produtos!D356)</f>
        <v/>
      </c>
      <c r="E358" s="130">
        <f>IF(Produtos!G356="",0,Produtos!G356)</f>
        <v>0</v>
      </c>
      <c r="F358" s="130">
        <f>BD!E389</f>
        <v>0</v>
      </c>
      <c r="G358" s="130">
        <f>BD!F389</f>
        <v>0</v>
      </c>
      <c r="H358" s="131">
        <f>BD!G389</f>
        <v>0</v>
      </c>
      <c r="I358" s="132">
        <f>BD!H389</f>
        <v>0</v>
      </c>
      <c r="J358" s="132">
        <f>BD!I389</f>
        <v>0</v>
      </c>
      <c r="K358" s="133">
        <f>BD!J389</f>
        <v>0</v>
      </c>
      <c r="L358" s="133">
        <f>BD!K389</f>
        <v>0</v>
      </c>
      <c r="M358" s="134">
        <f t="shared" si="11"/>
        <v>0</v>
      </c>
    </row>
    <row r="359" spans="3:13" ht="21.9" customHeight="1" x14ac:dyDescent="0.3">
      <c r="C359" s="128" t="str">
        <f t="shared" si="10"/>
        <v/>
      </c>
      <c r="D359" s="129" t="str">
        <f>IF(Produtos!D357="","",Produtos!D357)</f>
        <v/>
      </c>
      <c r="E359" s="130">
        <f>IF(Produtos!G357="",0,Produtos!G357)</f>
        <v>0</v>
      </c>
      <c r="F359" s="130">
        <f>BD!E390</f>
        <v>0</v>
      </c>
      <c r="G359" s="130">
        <f>BD!F390</f>
        <v>0</v>
      </c>
      <c r="H359" s="131">
        <f>BD!G390</f>
        <v>0</v>
      </c>
      <c r="I359" s="132">
        <f>BD!H390</f>
        <v>0</v>
      </c>
      <c r="J359" s="132">
        <f>BD!I390</f>
        <v>0</v>
      </c>
      <c r="K359" s="133">
        <f>BD!J390</f>
        <v>0</v>
      </c>
      <c r="L359" s="133">
        <f>BD!K390</f>
        <v>0</v>
      </c>
      <c r="M359" s="134">
        <f t="shared" si="11"/>
        <v>0</v>
      </c>
    </row>
    <row r="360" spans="3:13" ht="21.9" customHeight="1" x14ac:dyDescent="0.3">
      <c r="C360" s="128" t="str">
        <f t="shared" si="10"/>
        <v/>
      </c>
      <c r="D360" s="129" t="str">
        <f>IF(Produtos!D358="","",Produtos!D358)</f>
        <v/>
      </c>
      <c r="E360" s="130">
        <f>IF(Produtos!G358="",0,Produtos!G358)</f>
        <v>0</v>
      </c>
      <c r="F360" s="130">
        <f>BD!E391</f>
        <v>0</v>
      </c>
      <c r="G360" s="130">
        <f>BD!F391</f>
        <v>0</v>
      </c>
      <c r="H360" s="131">
        <f>BD!G391</f>
        <v>0</v>
      </c>
      <c r="I360" s="132">
        <f>BD!H391</f>
        <v>0</v>
      </c>
      <c r="J360" s="132">
        <f>BD!I391</f>
        <v>0</v>
      </c>
      <c r="K360" s="133">
        <f>BD!J391</f>
        <v>0</v>
      </c>
      <c r="L360" s="133">
        <f>BD!K391</f>
        <v>0</v>
      </c>
      <c r="M360" s="134">
        <f t="shared" si="11"/>
        <v>0</v>
      </c>
    </row>
    <row r="361" spans="3:13" ht="21.9" customHeight="1" x14ac:dyDescent="0.3">
      <c r="C361" s="128" t="str">
        <f t="shared" si="10"/>
        <v/>
      </c>
      <c r="D361" s="129" t="str">
        <f>IF(Produtos!D359="","",Produtos!D359)</f>
        <v/>
      </c>
      <c r="E361" s="130">
        <f>IF(Produtos!G359="",0,Produtos!G359)</f>
        <v>0</v>
      </c>
      <c r="F361" s="130">
        <f>BD!E392</f>
        <v>0</v>
      </c>
      <c r="G361" s="130">
        <f>BD!F392</f>
        <v>0</v>
      </c>
      <c r="H361" s="131">
        <f>BD!G392</f>
        <v>0</v>
      </c>
      <c r="I361" s="132">
        <f>BD!H392</f>
        <v>0</v>
      </c>
      <c r="J361" s="132">
        <f>BD!I392</f>
        <v>0</v>
      </c>
      <c r="K361" s="133">
        <f>BD!J392</f>
        <v>0</v>
      </c>
      <c r="L361" s="133">
        <f>BD!K392</f>
        <v>0</v>
      </c>
      <c r="M361" s="134">
        <f t="shared" si="11"/>
        <v>0</v>
      </c>
    </row>
    <row r="362" spans="3:13" ht="21.9" customHeight="1" x14ac:dyDescent="0.3">
      <c r="C362" s="128" t="str">
        <f t="shared" si="10"/>
        <v/>
      </c>
      <c r="D362" s="129" t="str">
        <f>IF(Produtos!D360="","",Produtos!D360)</f>
        <v/>
      </c>
      <c r="E362" s="130">
        <f>IF(Produtos!G360="",0,Produtos!G360)</f>
        <v>0</v>
      </c>
      <c r="F362" s="130">
        <f>BD!E393</f>
        <v>0</v>
      </c>
      <c r="G362" s="130">
        <f>BD!F393</f>
        <v>0</v>
      </c>
      <c r="H362" s="131">
        <f>BD!G393</f>
        <v>0</v>
      </c>
      <c r="I362" s="132">
        <f>BD!H393</f>
        <v>0</v>
      </c>
      <c r="J362" s="132">
        <f>BD!I393</f>
        <v>0</v>
      </c>
      <c r="K362" s="133">
        <f>BD!J393</f>
        <v>0</v>
      </c>
      <c r="L362" s="133">
        <f>BD!K393</f>
        <v>0</v>
      </c>
      <c r="M362" s="134">
        <f t="shared" si="11"/>
        <v>0</v>
      </c>
    </row>
    <row r="363" spans="3:13" ht="21.9" customHeight="1" x14ac:dyDescent="0.3">
      <c r="C363" s="128" t="str">
        <f t="shared" si="10"/>
        <v/>
      </c>
      <c r="D363" s="129" t="str">
        <f>IF(Produtos!D361="","",Produtos!D361)</f>
        <v/>
      </c>
      <c r="E363" s="130">
        <f>IF(Produtos!G361="",0,Produtos!G361)</f>
        <v>0</v>
      </c>
      <c r="F363" s="130">
        <f>BD!E394</f>
        <v>0</v>
      </c>
      <c r="G363" s="130">
        <f>BD!F394</f>
        <v>0</v>
      </c>
      <c r="H363" s="131">
        <f>BD!G394</f>
        <v>0</v>
      </c>
      <c r="I363" s="132">
        <f>BD!H394</f>
        <v>0</v>
      </c>
      <c r="J363" s="132">
        <f>BD!I394</f>
        <v>0</v>
      </c>
      <c r="K363" s="133">
        <f>BD!J394</f>
        <v>0</v>
      </c>
      <c r="L363" s="133">
        <f>BD!K394</f>
        <v>0</v>
      </c>
      <c r="M363" s="134">
        <f t="shared" si="11"/>
        <v>0</v>
      </c>
    </row>
    <row r="364" spans="3:13" ht="21.9" customHeight="1" x14ac:dyDescent="0.3">
      <c r="C364" s="128" t="str">
        <f t="shared" si="10"/>
        <v/>
      </c>
      <c r="D364" s="129" t="str">
        <f>IF(Produtos!D362="","",Produtos!D362)</f>
        <v/>
      </c>
      <c r="E364" s="130">
        <f>IF(Produtos!G362="",0,Produtos!G362)</f>
        <v>0</v>
      </c>
      <c r="F364" s="130">
        <f>BD!E395</f>
        <v>0</v>
      </c>
      <c r="G364" s="130">
        <f>BD!F395</f>
        <v>0</v>
      </c>
      <c r="H364" s="131">
        <f>BD!G395</f>
        <v>0</v>
      </c>
      <c r="I364" s="132">
        <f>BD!H395</f>
        <v>0</v>
      </c>
      <c r="J364" s="132">
        <f>BD!I395</f>
        <v>0</v>
      </c>
      <c r="K364" s="133">
        <f>BD!J395</f>
        <v>0</v>
      </c>
      <c r="L364" s="133">
        <f>BD!K395</f>
        <v>0</v>
      </c>
      <c r="M364" s="134">
        <f t="shared" si="11"/>
        <v>0</v>
      </c>
    </row>
    <row r="365" spans="3:13" ht="21.9" customHeight="1" x14ac:dyDescent="0.3">
      <c r="C365" s="128" t="str">
        <f t="shared" si="10"/>
        <v/>
      </c>
      <c r="D365" s="129" t="str">
        <f>IF(Produtos!D363="","",Produtos!D363)</f>
        <v/>
      </c>
      <c r="E365" s="130">
        <f>IF(Produtos!G363="",0,Produtos!G363)</f>
        <v>0</v>
      </c>
      <c r="F365" s="130">
        <f>BD!E396</f>
        <v>0</v>
      </c>
      <c r="G365" s="130">
        <f>BD!F396</f>
        <v>0</v>
      </c>
      <c r="H365" s="131">
        <f>BD!G396</f>
        <v>0</v>
      </c>
      <c r="I365" s="132">
        <f>BD!H396</f>
        <v>0</v>
      </c>
      <c r="J365" s="132">
        <f>BD!I396</f>
        <v>0</v>
      </c>
      <c r="K365" s="133">
        <f>BD!J396</f>
        <v>0</v>
      </c>
      <c r="L365" s="133">
        <f>BD!K396</f>
        <v>0</v>
      </c>
      <c r="M365" s="134">
        <f t="shared" si="11"/>
        <v>0</v>
      </c>
    </row>
    <row r="366" spans="3:13" ht="21.9" customHeight="1" x14ac:dyDescent="0.3">
      <c r="C366" s="128" t="str">
        <f t="shared" si="10"/>
        <v/>
      </c>
      <c r="D366" s="129" t="str">
        <f>IF(Produtos!D364="","",Produtos!D364)</f>
        <v/>
      </c>
      <c r="E366" s="130">
        <f>IF(Produtos!G364="",0,Produtos!G364)</f>
        <v>0</v>
      </c>
      <c r="F366" s="130">
        <f>BD!E397</f>
        <v>0</v>
      </c>
      <c r="G366" s="130">
        <f>BD!F397</f>
        <v>0</v>
      </c>
      <c r="H366" s="131">
        <f>BD!G397</f>
        <v>0</v>
      </c>
      <c r="I366" s="132">
        <f>BD!H397</f>
        <v>0</v>
      </c>
      <c r="J366" s="132">
        <f>BD!I397</f>
        <v>0</v>
      </c>
      <c r="K366" s="133">
        <f>BD!J397</f>
        <v>0</v>
      </c>
      <c r="L366" s="133">
        <f>BD!K397</f>
        <v>0</v>
      </c>
      <c r="M366" s="134">
        <f t="shared" si="11"/>
        <v>0</v>
      </c>
    </row>
    <row r="367" spans="3:13" ht="21.9" customHeight="1" x14ac:dyDescent="0.3">
      <c r="C367" s="128" t="str">
        <f t="shared" si="10"/>
        <v/>
      </c>
      <c r="D367" s="129" t="str">
        <f>IF(Produtos!D365="","",Produtos!D365)</f>
        <v/>
      </c>
      <c r="E367" s="130">
        <f>IF(Produtos!G365="",0,Produtos!G365)</f>
        <v>0</v>
      </c>
      <c r="F367" s="130">
        <f>BD!E398</f>
        <v>0</v>
      </c>
      <c r="G367" s="130">
        <f>BD!F398</f>
        <v>0</v>
      </c>
      <c r="H367" s="131">
        <f>BD!G398</f>
        <v>0</v>
      </c>
      <c r="I367" s="132">
        <f>BD!H398</f>
        <v>0</v>
      </c>
      <c r="J367" s="132">
        <f>BD!I398</f>
        <v>0</v>
      </c>
      <c r="K367" s="133">
        <f>BD!J398</f>
        <v>0</v>
      </c>
      <c r="L367" s="133">
        <f>BD!K398</f>
        <v>0</v>
      </c>
      <c r="M367" s="134">
        <f t="shared" si="11"/>
        <v>0</v>
      </c>
    </row>
    <row r="368" spans="3:13" ht="21.9" customHeight="1" x14ac:dyDescent="0.3">
      <c r="C368" s="128" t="str">
        <f t="shared" si="10"/>
        <v/>
      </c>
      <c r="D368" s="129" t="str">
        <f>IF(Produtos!D366="","",Produtos!D366)</f>
        <v/>
      </c>
      <c r="E368" s="130">
        <f>IF(Produtos!G366="",0,Produtos!G366)</f>
        <v>0</v>
      </c>
      <c r="F368" s="130">
        <f>BD!E399</f>
        <v>0</v>
      </c>
      <c r="G368" s="130">
        <f>BD!F399</f>
        <v>0</v>
      </c>
      <c r="H368" s="131">
        <f>BD!G399</f>
        <v>0</v>
      </c>
      <c r="I368" s="132">
        <f>BD!H399</f>
        <v>0</v>
      </c>
      <c r="J368" s="132">
        <f>BD!I399</f>
        <v>0</v>
      </c>
      <c r="K368" s="133">
        <f>BD!J399</f>
        <v>0</v>
      </c>
      <c r="L368" s="133">
        <f>BD!K399</f>
        <v>0</v>
      </c>
      <c r="M368" s="134">
        <f t="shared" si="11"/>
        <v>0</v>
      </c>
    </row>
    <row r="369" spans="3:13" ht="21.9" customHeight="1" x14ac:dyDescent="0.3">
      <c r="C369" s="128" t="str">
        <f t="shared" si="10"/>
        <v/>
      </c>
      <c r="D369" s="129" t="str">
        <f>IF(Produtos!D367="","",Produtos!D367)</f>
        <v/>
      </c>
      <c r="E369" s="130">
        <f>IF(Produtos!G367="",0,Produtos!G367)</f>
        <v>0</v>
      </c>
      <c r="F369" s="130">
        <f>BD!E400</f>
        <v>0</v>
      </c>
      <c r="G369" s="130">
        <f>BD!F400</f>
        <v>0</v>
      </c>
      <c r="H369" s="131">
        <f>BD!G400</f>
        <v>0</v>
      </c>
      <c r="I369" s="132">
        <f>BD!H400</f>
        <v>0</v>
      </c>
      <c r="J369" s="132">
        <f>BD!I400</f>
        <v>0</v>
      </c>
      <c r="K369" s="133">
        <f>BD!J400</f>
        <v>0</v>
      </c>
      <c r="L369" s="133">
        <f>BD!K400</f>
        <v>0</v>
      </c>
      <c r="M369" s="134">
        <f t="shared" si="11"/>
        <v>0</v>
      </c>
    </row>
    <row r="370" spans="3:13" ht="21.9" customHeight="1" x14ac:dyDescent="0.3">
      <c r="C370" s="128" t="str">
        <f t="shared" si="10"/>
        <v/>
      </c>
      <c r="D370" s="129" t="str">
        <f>IF(Produtos!D368="","",Produtos!D368)</f>
        <v/>
      </c>
      <c r="E370" s="130">
        <f>IF(Produtos!G368="",0,Produtos!G368)</f>
        <v>0</v>
      </c>
      <c r="F370" s="130">
        <f>BD!E401</f>
        <v>0</v>
      </c>
      <c r="G370" s="130">
        <f>BD!F401</f>
        <v>0</v>
      </c>
      <c r="H370" s="131">
        <f>BD!G401</f>
        <v>0</v>
      </c>
      <c r="I370" s="132">
        <f>BD!H401</f>
        <v>0</v>
      </c>
      <c r="J370" s="132">
        <f>BD!I401</f>
        <v>0</v>
      </c>
      <c r="K370" s="133">
        <f>BD!J401</f>
        <v>0</v>
      </c>
      <c r="L370" s="133">
        <f>BD!K401</f>
        <v>0</v>
      </c>
      <c r="M370" s="134">
        <f t="shared" si="11"/>
        <v>0</v>
      </c>
    </row>
    <row r="371" spans="3:13" ht="21.9" customHeight="1" x14ac:dyDescent="0.3">
      <c r="C371" s="128" t="str">
        <f t="shared" si="10"/>
        <v/>
      </c>
      <c r="D371" s="129" t="str">
        <f>IF(Produtos!D369="","",Produtos!D369)</f>
        <v/>
      </c>
      <c r="E371" s="130">
        <f>IF(Produtos!G369="",0,Produtos!G369)</f>
        <v>0</v>
      </c>
      <c r="F371" s="130">
        <f>BD!E402</f>
        <v>0</v>
      </c>
      <c r="G371" s="130">
        <f>BD!F402</f>
        <v>0</v>
      </c>
      <c r="H371" s="131">
        <f>BD!G402</f>
        <v>0</v>
      </c>
      <c r="I371" s="132">
        <f>BD!H402</f>
        <v>0</v>
      </c>
      <c r="J371" s="132">
        <f>BD!I402</f>
        <v>0</v>
      </c>
      <c r="K371" s="133">
        <f>BD!J402</f>
        <v>0</v>
      </c>
      <c r="L371" s="133">
        <f>BD!K402</f>
        <v>0</v>
      </c>
      <c r="M371" s="134">
        <f t="shared" si="11"/>
        <v>0</v>
      </c>
    </row>
    <row r="372" spans="3:13" ht="21.9" customHeight="1" x14ac:dyDescent="0.3">
      <c r="C372" s="128" t="str">
        <f t="shared" si="10"/>
        <v/>
      </c>
      <c r="D372" s="129" t="str">
        <f>IF(Produtos!D370="","",Produtos!D370)</f>
        <v/>
      </c>
      <c r="E372" s="130">
        <f>IF(Produtos!G370="",0,Produtos!G370)</f>
        <v>0</v>
      </c>
      <c r="F372" s="130">
        <f>BD!E403</f>
        <v>0</v>
      </c>
      <c r="G372" s="130">
        <f>BD!F403</f>
        <v>0</v>
      </c>
      <c r="H372" s="131">
        <f>BD!G403</f>
        <v>0</v>
      </c>
      <c r="I372" s="132">
        <f>BD!H403</f>
        <v>0</v>
      </c>
      <c r="J372" s="132">
        <f>BD!I403</f>
        <v>0</v>
      </c>
      <c r="K372" s="133">
        <f>BD!J403</f>
        <v>0</v>
      </c>
      <c r="L372" s="133">
        <f>BD!K403</f>
        <v>0</v>
      </c>
      <c r="M372" s="134">
        <f t="shared" si="11"/>
        <v>0</v>
      </c>
    </row>
    <row r="373" spans="3:13" ht="21.9" customHeight="1" x14ac:dyDescent="0.3">
      <c r="C373" s="128" t="str">
        <f t="shared" si="10"/>
        <v/>
      </c>
      <c r="D373" s="129" t="str">
        <f>IF(Produtos!D371="","",Produtos!D371)</f>
        <v/>
      </c>
      <c r="E373" s="130">
        <f>IF(Produtos!G371="",0,Produtos!G371)</f>
        <v>0</v>
      </c>
      <c r="F373" s="130">
        <f>BD!E404</f>
        <v>0</v>
      </c>
      <c r="G373" s="130">
        <f>BD!F404</f>
        <v>0</v>
      </c>
      <c r="H373" s="131">
        <f>BD!G404</f>
        <v>0</v>
      </c>
      <c r="I373" s="132">
        <f>BD!H404</f>
        <v>0</v>
      </c>
      <c r="J373" s="132">
        <f>BD!I404</f>
        <v>0</v>
      </c>
      <c r="K373" s="133">
        <f>BD!J404</f>
        <v>0</v>
      </c>
      <c r="L373" s="133">
        <f>BD!K404</f>
        <v>0</v>
      </c>
      <c r="M373" s="134">
        <f t="shared" si="11"/>
        <v>0</v>
      </c>
    </row>
    <row r="374" spans="3:13" ht="21.9" customHeight="1" x14ac:dyDescent="0.3">
      <c r="C374" s="128" t="str">
        <f t="shared" si="10"/>
        <v/>
      </c>
      <c r="D374" s="129" t="str">
        <f>IF(Produtos!D372="","",Produtos!D372)</f>
        <v/>
      </c>
      <c r="E374" s="130">
        <f>IF(Produtos!G372="",0,Produtos!G372)</f>
        <v>0</v>
      </c>
      <c r="F374" s="130">
        <f>BD!E405</f>
        <v>0</v>
      </c>
      <c r="G374" s="130">
        <f>BD!F405</f>
        <v>0</v>
      </c>
      <c r="H374" s="131">
        <f>BD!G405</f>
        <v>0</v>
      </c>
      <c r="I374" s="132">
        <f>BD!H405</f>
        <v>0</v>
      </c>
      <c r="J374" s="132">
        <f>BD!I405</f>
        <v>0</v>
      </c>
      <c r="K374" s="133">
        <f>BD!J405</f>
        <v>0</v>
      </c>
      <c r="L374" s="133">
        <f>BD!K405</f>
        <v>0</v>
      </c>
      <c r="M374" s="134">
        <f t="shared" si="11"/>
        <v>0</v>
      </c>
    </row>
    <row r="375" spans="3:13" ht="21.9" customHeight="1" x14ac:dyDescent="0.3">
      <c r="C375" s="128" t="str">
        <f t="shared" si="10"/>
        <v/>
      </c>
      <c r="D375" s="129" t="str">
        <f>IF(Produtos!D373="","",Produtos!D373)</f>
        <v/>
      </c>
      <c r="E375" s="130">
        <f>IF(Produtos!G373="",0,Produtos!G373)</f>
        <v>0</v>
      </c>
      <c r="F375" s="130">
        <f>BD!E406</f>
        <v>0</v>
      </c>
      <c r="G375" s="130">
        <f>BD!F406</f>
        <v>0</v>
      </c>
      <c r="H375" s="131">
        <f>BD!G406</f>
        <v>0</v>
      </c>
      <c r="I375" s="132">
        <f>BD!H406</f>
        <v>0</v>
      </c>
      <c r="J375" s="132">
        <f>BD!I406</f>
        <v>0</v>
      </c>
      <c r="K375" s="133">
        <f>BD!J406</f>
        <v>0</v>
      </c>
      <c r="L375" s="133">
        <f>BD!K406</f>
        <v>0</v>
      </c>
      <c r="M375" s="134">
        <f t="shared" si="11"/>
        <v>0</v>
      </c>
    </row>
    <row r="376" spans="3:13" ht="21.9" customHeight="1" x14ac:dyDescent="0.3">
      <c r="C376" s="128" t="str">
        <f t="shared" si="10"/>
        <v/>
      </c>
      <c r="D376" s="129" t="str">
        <f>IF(Produtos!D374="","",Produtos!D374)</f>
        <v/>
      </c>
      <c r="E376" s="130">
        <f>IF(Produtos!G374="",0,Produtos!G374)</f>
        <v>0</v>
      </c>
      <c r="F376" s="130">
        <f>BD!E407</f>
        <v>0</v>
      </c>
      <c r="G376" s="130">
        <f>BD!F407</f>
        <v>0</v>
      </c>
      <c r="H376" s="131">
        <f>BD!G407</f>
        <v>0</v>
      </c>
      <c r="I376" s="132">
        <f>BD!H407</f>
        <v>0</v>
      </c>
      <c r="J376" s="132">
        <f>BD!I407</f>
        <v>0</v>
      </c>
      <c r="K376" s="133">
        <f>BD!J407</f>
        <v>0</v>
      </c>
      <c r="L376" s="133">
        <f>BD!K407</f>
        <v>0</v>
      </c>
      <c r="M376" s="134">
        <f t="shared" si="11"/>
        <v>0</v>
      </c>
    </row>
    <row r="377" spans="3:13" ht="21.9" customHeight="1" x14ac:dyDescent="0.3">
      <c r="C377" s="128" t="str">
        <f t="shared" si="10"/>
        <v/>
      </c>
      <c r="D377" s="129" t="str">
        <f>IF(Produtos!D375="","",Produtos!D375)</f>
        <v/>
      </c>
      <c r="E377" s="130">
        <f>IF(Produtos!G375="",0,Produtos!G375)</f>
        <v>0</v>
      </c>
      <c r="F377" s="130">
        <f>BD!E408</f>
        <v>0</v>
      </c>
      <c r="G377" s="130">
        <f>BD!F408</f>
        <v>0</v>
      </c>
      <c r="H377" s="131">
        <f>BD!G408</f>
        <v>0</v>
      </c>
      <c r="I377" s="132">
        <f>BD!H408</f>
        <v>0</v>
      </c>
      <c r="J377" s="132">
        <f>BD!I408</f>
        <v>0</v>
      </c>
      <c r="K377" s="133">
        <f>BD!J408</f>
        <v>0</v>
      </c>
      <c r="L377" s="133">
        <f>BD!K408</f>
        <v>0</v>
      </c>
      <c r="M377" s="134">
        <f t="shared" si="11"/>
        <v>0</v>
      </c>
    </row>
    <row r="378" spans="3:13" ht="21.9" customHeight="1" x14ac:dyDescent="0.3">
      <c r="C378" s="128" t="str">
        <f t="shared" si="10"/>
        <v/>
      </c>
      <c r="D378" s="129" t="str">
        <f>IF(Produtos!D376="","",Produtos!D376)</f>
        <v/>
      </c>
      <c r="E378" s="130">
        <f>IF(Produtos!G376="",0,Produtos!G376)</f>
        <v>0</v>
      </c>
      <c r="F378" s="130">
        <f>BD!E409</f>
        <v>0</v>
      </c>
      <c r="G378" s="130">
        <f>BD!F409</f>
        <v>0</v>
      </c>
      <c r="H378" s="131">
        <f>BD!G409</f>
        <v>0</v>
      </c>
      <c r="I378" s="132">
        <f>BD!H409</f>
        <v>0</v>
      </c>
      <c r="J378" s="132">
        <f>BD!I409</f>
        <v>0</v>
      </c>
      <c r="K378" s="133">
        <f>BD!J409</f>
        <v>0</v>
      </c>
      <c r="L378" s="133">
        <f>BD!K409</f>
        <v>0</v>
      </c>
      <c r="M378" s="134">
        <f t="shared" si="11"/>
        <v>0</v>
      </c>
    </row>
    <row r="379" spans="3:13" ht="21.9" customHeight="1" x14ac:dyDescent="0.3">
      <c r="C379" s="128" t="str">
        <f t="shared" si="10"/>
        <v/>
      </c>
      <c r="D379" s="129" t="str">
        <f>IF(Produtos!D377="","",Produtos!D377)</f>
        <v/>
      </c>
      <c r="E379" s="130">
        <f>IF(Produtos!G377="",0,Produtos!G377)</f>
        <v>0</v>
      </c>
      <c r="F379" s="130">
        <f>BD!E410</f>
        <v>0</v>
      </c>
      <c r="G379" s="130">
        <f>BD!F410</f>
        <v>0</v>
      </c>
      <c r="H379" s="131">
        <f>BD!G410</f>
        <v>0</v>
      </c>
      <c r="I379" s="132">
        <f>BD!H410</f>
        <v>0</v>
      </c>
      <c r="J379" s="132">
        <f>BD!I410</f>
        <v>0</v>
      </c>
      <c r="K379" s="133">
        <f>BD!J410</f>
        <v>0</v>
      </c>
      <c r="L379" s="133">
        <f>BD!K410</f>
        <v>0</v>
      </c>
      <c r="M379" s="134">
        <f t="shared" si="11"/>
        <v>0</v>
      </c>
    </row>
    <row r="380" spans="3:13" ht="21.9" customHeight="1" x14ac:dyDescent="0.3">
      <c r="C380" s="128" t="str">
        <f t="shared" si="10"/>
        <v/>
      </c>
      <c r="D380" s="129" t="str">
        <f>IF(Produtos!D378="","",Produtos!D378)</f>
        <v/>
      </c>
      <c r="E380" s="130">
        <f>IF(Produtos!G378="",0,Produtos!G378)</f>
        <v>0</v>
      </c>
      <c r="F380" s="130">
        <f>BD!E411</f>
        <v>0</v>
      </c>
      <c r="G380" s="130">
        <f>BD!F411</f>
        <v>0</v>
      </c>
      <c r="H380" s="131">
        <f>BD!G411</f>
        <v>0</v>
      </c>
      <c r="I380" s="132">
        <f>BD!H411</f>
        <v>0</v>
      </c>
      <c r="J380" s="132">
        <f>BD!I411</f>
        <v>0</v>
      </c>
      <c r="K380" s="133">
        <f>BD!J411</f>
        <v>0</v>
      </c>
      <c r="L380" s="133">
        <f>BD!K411</f>
        <v>0</v>
      </c>
      <c r="M380" s="134">
        <f t="shared" si="11"/>
        <v>0</v>
      </c>
    </row>
    <row r="381" spans="3:13" ht="21.9" customHeight="1" x14ac:dyDescent="0.3">
      <c r="C381" s="128" t="str">
        <f t="shared" si="10"/>
        <v/>
      </c>
      <c r="D381" s="129" t="str">
        <f>IF(Produtos!D379="","",Produtos!D379)</f>
        <v/>
      </c>
      <c r="E381" s="130">
        <f>IF(Produtos!G379="",0,Produtos!G379)</f>
        <v>0</v>
      </c>
      <c r="F381" s="130">
        <f>BD!E412</f>
        <v>0</v>
      </c>
      <c r="G381" s="130">
        <f>BD!F412</f>
        <v>0</v>
      </c>
      <c r="H381" s="131">
        <f>BD!G412</f>
        <v>0</v>
      </c>
      <c r="I381" s="132">
        <f>BD!H412</f>
        <v>0</v>
      </c>
      <c r="J381" s="132">
        <f>BD!I412</f>
        <v>0</v>
      </c>
      <c r="K381" s="133">
        <f>BD!J412</f>
        <v>0</v>
      </c>
      <c r="L381" s="133">
        <f>BD!K412</f>
        <v>0</v>
      </c>
      <c r="M381" s="134">
        <f t="shared" si="11"/>
        <v>0</v>
      </c>
    </row>
    <row r="382" spans="3:13" ht="21.9" customHeight="1" x14ac:dyDescent="0.3">
      <c r="C382" s="128" t="str">
        <f t="shared" si="10"/>
        <v/>
      </c>
      <c r="D382" s="129" t="str">
        <f>IF(Produtos!D380="","",Produtos!D380)</f>
        <v/>
      </c>
      <c r="E382" s="130">
        <f>IF(Produtos!G380="",0,Produtos!G380)</f>
        <v>0</v>
      </c>
      <c r="F382" s="130">
        <f>BD!E413</f>
        <v>0</v>
      </c>
      <c r="G382" s="130">
        <f>BD!F413</f>
        <v>0</v>
      </c>
      <c r="H382" s="131">
        <f>BD!G413</f>
        <v>0</v>
      </c>
      <c r="I382" s="132">
        <f>BD!H413</f>
        <v>0</v>
      </c>
      <c r="J382" s="132">
        <f>BD!I413</f>
        <v>0</v>
      </c>
      <c r="K382" s="133">
        <f>BD!J413</f>
        <v>0</v>
      </c>
      <c r="L382" s="133">
        <f>BD!K413</f>
        <v>0</v>
      </c>
      <c r="M382" s="134">
        <f t="shared" si="11"/>
        <v>0</v>
      </c>
    </row>
    <row r="383" spans="3:13" ht="21.9" customHeight="1" x14ac:dyDescent="0.3">
      <c r="C383" s="128" t="str">
        <f t="shared" si="10"/>
        <v/>
      </c>
      <c r="D383" s="129" t="str">
        <f>IF(Produtos!D381="","",Produtos!D381)</f>
        <v/>
      </c>
      <c r="E383" s="130">
        <f>IF(Produtos!G381="",0,Produtos!G381)</f>
        <v>0</v>
      </c>
      <c r="F383" s="130">
        <f>BD!E414</f>
        <v>0</v>
      </c>
      <c r="G383" s="130">
        <f>BD!F414</f>
        <v>0</v>
      </c>
      <c r="H383" s="131">
        <f>BD!G414</f>
        <v>0</v>
      </c>
      <c r="I383" s="132">
        <f>BD!H414</f>
        <v>0</v>
      </c>
      <c r="J383" s="132">
        <f>BD!I414</f>
        <v>0</v>
      </c>
      <c r="K383" s="133">
        <f>BD!J414</f>
        <v>0</v>
      </c>
      <c r="L383" s="133">
        <f>BD!K414</f>
        <v>0</v>
      </c>
      <c r="M383" s="134">
        <f t="shared" si="11"/>
        <v>0</v>
      </c>
    </row>
    <row r="384" spans="3:13" ht="21.9" customHeight="1" x14ac:dyDescent="0.3">
      <c r="C384" s="128" t="str">
        <f t="shared" si="10"/>
        <v/>
      </c>
      <c r="D384" s="129" t="str">
        <f>IF(Produtos!D382="","",Produtos!D382)</f>
        <v/>
      </c>
      <c r="E384" s="130">
        <f>IF(Produtos!G382="",0,Produtos!G382)</f>
        <v>0</v>
      </c>
      <c r="F384" s="130">
        <f>BD!E415</f>
        <v>0</v>
      </c>
      <c r="G384" s="130">
        <f>BD!F415</f>
        <v>0</v>
      </c>
      <c r="H384" s="131">
        <f>BD!G415</f>
        <v>0</v>
      </c>
      <c r="I384" s="132">
        <f>BD!H415</f>
        <v>0</v>
      </c>
      <c r="J384" s="132">
        <f>BD!I415</f>
        <v>0</v>
      </c>
      <c r="K384" s="133">
        <f>BD!J415</f>
        <v>0</v>
      </c>
      <c r="L384" s="133">
        <f>BD!K415</f>
        <v>0</v>
      </c>
      <c r="M384" s="134">
        <f t="shared" si="11"/>
        <v>0</v>
      </c>
    </row>
    <row r="385" spans="3:13" ht="21.9" customHeight="1" x14ac:dyDescent="0.3">
      <c r="C385" s="128" t="str">
        <f t="shared" si="10"/>
        <v/>
      </c>
      <c r="D385" s="129" t="str">
        <f>IF(Produtos!D383="","",Produtos!D383)</f>
        <v/>
      </c>
      <c r="E385" s="130">
        <f>IF(Produtos!G383="",0,Produtos!G383)</f>
        <v>0</v>
      </c>
      <c r="F385" s="130">
        <f>BD!E416</f>
        <v>0</v>
      </c>
      <c r="G385" s="130">
        <f>BD!F416</f>
        <v>0</v>
      </c>
      <c r="H385" s="131">
        <f>BD!G416</f>
        <v>0</v>
      </c>
      <c r="I385" s="132">
        <f>BD!H416</f>
        <v>0</v>
      </c>
      <c r="J385" s="132">
        <f>BD!I416</f>
        <v>0</v>
      </c>
      <c r="K385" s="133">
        <f>BD!J416</f>
        <v>0</v>
      </c>
      <c r="L385" s="133">
        <f>BD!K416</f>
        <v>0</v>
      </c>
      <c r="M385" s="134">
        <f t="shared" si="11"/>
        <v>0</v>
      </c>
    </row>
    <row r="386" spans="3:13" ht="21.9" customHeight="1" x14ac:dyDescent="0.3">
      <c r="C386" s="128" t="str">
        <f t="shared" si="10"/>
        <v/>
      </c>
      <c r="D386" s="129" t="str">
        <f>IF(Produtos!D384="","",Produtos!D384)</f>
        <v/>
      </c>
      <c r="E386" s="130">
        <f>IF(Produtos!G384="",0,Produtos!G384)</f>
        <v>0</v>
      </c>
      <c r="F386" s="130">
        <f>BD!E417</f>
        <v>0</v>
      </c>
      <c r="G386" s="130">
        <f>BD!F417</f>
        <v>0</v>
      </c>
      <c r="H386" s="131">
        <f>BD!G417</f>
        <v>0</v>
      </c>
      <c r="I386" s="132">
        <f>BD!H417</f>
        <v>0</v>
      </c>
      <c r="J386" s="132">
        <f>BD!I417</f>
        <v>0</v>
      </c>
      <c r="K386" s="133">
        <f>BD!J417</f>
        <v>0</v>
      </c>
      <c r="L386" s="133">
        <f>BD!K417</f>
        <v>0</v>
      </c>
      <c r="M386" s="134">
        <f t="shared" si="11"/>
        <v>0</v>
      </c>
    </row>
    <row r="387" spans="3:13" ht="21.9" customHeight="1" x14ac:dyDescent="0.3">
      <c r="C387" s="128" t="str">
        <f t="shared" si="10"/>
        <v/>
      </c>
      <c r="D387" s="129" t="str">
        <f>IF(Produtos!D385="","",Produtos!D385)</f>
        <v/>
      </c>
      <c r="E387" s="130">
        <f>IF(Produtos!G385="",0,Produtos!G385)</f>
        <v>0</v>
      </c>
      <c r="F387" s="130">
        <f>BD!E418</f>
        <v>0</v>
      </c>
      <c r="G387" s="130">
        <f>BD!F418</f>
        <v>0</v>
      </c>
      <c r="H387" s="131">
        <f>BD!G418</f>
        <v>0</v>
      </c>
      <c r="I387" s="132">
        <f>BD!H418</f>
        <v>0</v>
      </c>
      <c r="J387" s="132">
        <f>BD!I418</f>
        <v>0</v>
      </c>
      <c r="K387" s="133">
        <f>BD!J418</f>
        <v>0</v>
      </c>
      <c r="L387" s="133">
        <f>BD!K418</f>
        <v>0</v>
      </c>
      <c r="M387" s="134">
        <f t="shared" si="11"/>
        <v>0</v>
      </c>
    </row>
    <row r="388" spans="3:13" ht="21.9" customHeight="1" x14ac:dyDescent="0.3">
      <c r="C388" s="128" t="str">
        <f t="shared" si="10"/>
        <v/>
      </c>
      <c r="D388" s="129" t="str">
        <f>IF(Produtos!D386="","",Produtos!D386)</f>
        <v/>
      </c>
      <c r="E388" s="130">
        <f>IF(Produtos!G386="",0,Produtos!G386)</f>
        <v>0</v>
      </c>
      <c r="F388" s="130">
        <f>BD!E419</f>
        <v>0</v>
      </c>
      <c r="G388" s="130">
        <f>BD!F419</f>
        <v>0</v>
      </c>
      <c r="H388" s="131">
        <f>BD!G419</f>
        <v>0</v>
      </c>
      <c r="I388" s="132">
        <f>BD!H419</f>
        <v>0</v>
      </c>
      <c r="J388" s="132">
        <f>BD!I419</f>
        <v>0</v>
      </c>
      <c r="K388" s="133">
        <f>BD!J419</f>
        <v>0</v>
      </c>
      <c r="L388" s="133">
        <f>BD!K419</f>
        <v>0</v>
      </c>
      <c r="M388" s="134">
        <f t="shared" si="11"/>
        <v>0</v>
      </c>
    </row>
    <row r="389" spans="3:13" ht="21.9" customHeight="1" x14ac:dyDescent="0.3">
      <c r="C389" s="128" t="str">
        <f t="shared" si="10"/>
        <v/>
      </c>
      <c r="D389" s="129" t="str">
        <f>IF(Produtos!D387="","",Produtos!D387)</f>
        <v/>
      </c>
      <c r="E389" s="130">
        <f>IF(Produtos!G387="",0,Produtos!G387)</f>
        <v>0</v>
      </c>
      <c r="F389" s="130">
        <f>BD!E420</f>
        <v>0</v>
      </c>
      <c r="G389" s="130">
        <f>BD!F420</f>
        <v>0</v>
      </c>
      <c r="H389" s="131">
        <f>BD!G420</f>
        <v>0</v>
      </c>
      <c r="I389" s="132">
        <f>BD!H420</f>
        <v>0</v>
      </c>
      <c r="J389" s="132">
        <f>BD!I420</f>
        <v>0</v>
      </c>
      <c r="K389" s="133">
        <f>BD!J420</f>
        <v>0</v>
      </c>
      <c r="L389" s="133">
        <f>BD!K420</f>
        <v>0</v>
      </c>
      <c r="M389" s="134">
        <f t="shared" si="11"/>
        <v>0</v>
      </c>
    </row>
    <row r="390" spans="3:13" ht="21.9" customHeight="1" x14ac:dyDescent="0.3">
      <c r="C390" s="128" t="str">
        <f t="shared" si="10"/>
        <v/>
      </c>
      <c r="D390" s="129" t="str">
        <f>IF(Produtos!D388="","",Produtos!D388)</f>
        <v/>
      </c>
      <c r="E390" s="130">
        <f>IF(Produtos!G388="",0,Produtos!G388)</f>
        <v>0</v>
      </c>
      <c r="F390" s="130">
        <f>BD!E421</f>
        <v>0</v>
      </c>
      <c r="G390" s="130">
        <f>BD!F421</f>
        <v>0</v>
      </c>
      <c r="H390" s="131">
        <f>BD!G421</f>
        <v>0</v>
      </c>
      <c r="I390" s="132">
        <f>BD!H421</f>
        <v>0</v>
      </c>
      <c r="J390" s="132">
        <f>BD!I421</f>
        <v>0</v>
      </c>
      <c r="K390" s="133">
        <f>BD!J421</f>
        <v>0</v>
      </c>
      <c r="L390" s="133">
        <f>BD!K421</f>
        <v>0</v>
      </c>
      <c r="M390" s="134">
        <f t="shared" si="11"/>
        <v>0</v>
      </c>
    </row>
    <row r="391" spans="3:13" ht="21.9" customHeight="1" x14ac:dyDescent="0.3">
      <c r="C391" s="128" t="str">
        <f t="shared" si="10"/>
        <v/>
      </c>
      <c r="D391" s="129" t="str">
        <f>IF(Produtos!D389="","",Produtos!D389)</f>
        <v/>
      </c>
      <c r="E391" s="130">
        <f>IF(Produtos!G389="",0,Produtos!G389)</f>
        <v>0</v>
      </c>
      <c r="F391" s="130">
        <f>BD!E422</f>
        <v>0</v>
      </c>
      <c r="G391" s="130">
        <f>BD!F422</f>
        <v>0</v>
      </c>
      <c r="H391" s="131">
        <f>BD!G422</f>
        <v>0</v>
      </c>
      <c r="I391" s="132">
        <f>BD!H422</f>
        <v>0</v>
      </c>
      <c r="J391" s="132">
        <f>BD!I422</f>
        <v>0</v>
      </c>
      <c r="K391" s="133">
        <f>BD!J422</f>
        <v>0</v>
      </c>
      <c r="L391" s="133">
        <f>BD!K422</f>
        <v>0</v>
      </c>
      <c r="M391" s="134">
        <f t="shared" si="11"/>
        <v>0</v>
      </c>
    </row>
    <row r="392" spans="3:13" ht="21.9" customHeight="1" x14ac:dyDescent="0.3">
      <c r="C392" s="128" t="str">
        <f t="shared" si="10"/>
        <v/>
      </c>
      <c r="D392" s="129" t="str">
        <f>IF(Produtos!D390="","",Produtos!D390)</f>
        <v/>
      </c>
      <c r="E392" s="130">
        <f>IF(Produtos!G390="",0,Produtos!G390)</f>
        <v>0</v>
      </c>
      <c r="F392" s="130">
        <f>BD!E423</f>
        <v>0</v>
      </c>
      <c r="G392" s="130">
        <f>BD!F423</f>
        <v>0</v>
      </c>
      <c r="H392" s="131">
        <f>BD!G423</f>
        <v>0</v>
      </c>
      <c r="I392" s="132">
        <f>BD!H423</f>
        <v>0</v>
      </c>
      <c r="J392" s="132">
        <f>BD!I423</f>
        <v>0</v>
      </c>
      <c r="K392" s="133">
        <f>BD!J423</f>
        <v>0</v>
      </c>
      <c r="L392" s="133">
        <f>BD!K423</f>
        <v>0</v>
      </c>
      <c r="M392" s="134">
        <f t="shared" si="11"/>
        <v>0</v>
      </c>
    </row>
    <row r="393" spans="3:13" ht="21.9" customHeight="1" x14ac:dyDescent="0.3">
      <c r="C393" s="128" t="str">
        <f t="shared" ref="C393:C456" si="12">IF(D393="","",ROW(D393)-7)</f>
        <v/>
      </c>
      <c r="D393" s="129" t="str">
        <f>IF(Produtos!D391="","",Produtos!D391)</f>
        <v/>
      </c>
      <c r="E393" s="130">
        <f>IF(Produtos!G391="",0,Produtos!G391)</f>
        <v>0</v>
      </c>
      <c r="F393" s="130">
        <f>BD!E424</f>
        <v>0</v>
      </c>
      <c r="G393" s="130">
        <f>BD!F424</f>
        <v>0</v>
      </c>
      <c r="H393" s="131">
        <f>BD!G424</f>
        <v>0</v>
      </c>
      <c r="I393" s="132">
        <f>BD!H424</f>
        <v>0</v>
      </c>
      <c r="J393" s="132">
        <f>BD!I424</f>
        <v>0</v>
      </c>
      <c r="K393" s="133">
        <f>BD!J424</f>
        <v>0</v>
      </c>
      <c r="L393" s="133">
        <f>BD!K424</f>
        <v>0</v>
      </c>
      <c r="M393" s="134">
        <f t="shared" ref="M393:M456" si="13">IF(L393=0,0,L393-K393)</f>
        <v>0</v>
      </c>
    </row>
    <row r="394" spans="3:13" ht="21.9" customHeight="1" x14ac:dyDescent="0.3">
      <c r="C394" s="128" t="str">
        <f t="shared" si="12"/>
        <v/>
      </c>
      <c r="D394" s="129" t="str">
        <f>IF(Produtos!D392="","",Produtos!D392)</f>
        <v/>
      </c>
      <c r="E394" s="130">
        <f>IF(Produtos!G392="",0,Produtos!G392)</f>
        <v>0</v>
      </c>
      <c r="F394" s="130">
        <f>BD!E425</f>
        <v>0</v>
      </c>
      <c r="G394" s="130">
        <f>BD!F425</f>
        <v>0</v>
      </c>
      <c r="H394" s="131">
        <f>BD!G425</f>
        <v>0</v>
      </c>
      <c r="I394" s="132">
        <f>BD!H425</f>
        <v>0</v>
      </c>
      <c r="J394" s="132">
        <f>BD!I425</f>
        <v>0</v>
      </c>
      <c r="K394" s="133">
        <f>BD!J425</f>
        <v>0</v>
      </c>
      <c r="L394" s="133">
        <f>BD!K425</f>
        <v>0</v>
      </c>
      <c r="M394" s="134">
        <f t="shared" si="13"/>
        <v>0</v>
      </c>
    </row>
    <row r="395" spans="3:13" ht="21.9" customHeight="1" x14ac:dyDescent="0.3">
      <c r="C395" s="128" t="str">
        <f t="shared" si="12"/>
        <v/>
      </c>
      <c r="D395" s="129" t="str">
        <f>IF(Produtos!D393="","",Produtos!D393)</f>
        <v/>
      </c>
      <c r="E395" s="130">
        <f>IF(Produtos!G393="",0,Produtos!G393)</f>
        <v>0</v>
      </c>
      <c r="F395" s="130">
        <f>BD!E426</f>
        <v>0</v>
      </c>
      <c r="G395" s="130">
        <f>BD!F426</f>
        <v>0</v>
      </c>
      <c r="H395" s="131">
        <f>BD!G426</f>
        <v>0</v>
      </c>
      <c r="I395" s="132">
        <f>BD!H426</f>
        <v>0</v>
      </c>
      <c r="J395" s="132">
        <f>BD!I426</f>
        <v>0</v>
      </c>
      <c r="K395" s="133">
        <f>BD!J426</f>
        <v>0</v>
      </c>
      <c r="L395" s="133">
        <f>BD!K426</f>
        <v>0</v>
      </c>
      <c r="M395" s="134">
        <f t="shared" si="13"/>
        <v>0</v>
      </c>
    </row>
    <row r="396" spans="3:13" ht="21.9" customHeight="1" x14ac:dyDescent="0.3">
      <c r="C396" s="128" t="str">
        <f t="shared" si="12"/>
        <v/>
      </c>
      <c r="D396" s="129" t="str">
        <f>IF(Produtos!D394="","",Produtos!D394)</f>
        <v/>
      </c>
      <c r="E396" s="130">
        <f>IF(Produtos!G394="",0,Produtos!G394)</f>
        <v>0</v>
      </c>
      <c r="F396" s="130">
        <f>BD!E427</f>
        <v>0</v>
      </c>
      <c r="G396" s="130">
        <f>BD!F427</f>
        <v>0</v>
      </c>
      <c r="H396" s="131">
        <f>BD!G427</f>
        <v>0</v>
      </c>
      <c r="I396" s="132">
        <f>BD!H427</f>
        <v>0</v>
      </c>
      <c r="J396" s="132">
        <f>BD!I427</f>
        <v>0</v>
      </c>
      <c r="K396" s="133">
        <f>BD!J427</f>
        <v>0</v>
      </c>
      <c r="L396" s="133">
        <f>BD!K427</f>
        <v>0</v>
      </c>
      <c r="M396" s="134">
        <f t="shared" si="13"/>
        <v>0</v>
      </c>
    </row>
    <row r="397" spans="3:13" ht="21.9" customHeight="1" x14ac:dyDescent="0.3">
      <c r="C397" s="128" t="str">
        <f t="shared" si="12"/>
        <v/>
      </c>
      <c r="D397" s="129" t="str">
        <f>IF(Produtos!D395="","",Produtos!D395)</f>
        <v/>
      </c>
      <c r="E397" s="130">
        <f>IF(Produtos!G395="",0,Produtos!G395)</f>
        <v>0</v>
      </c>
      <c r="F397" s="130">
        <f>BD!E428</f>
        <v>0</v>
      </c>
      <c r="G397" s="130">
        <f>BD!F428</f>
        <v>0</v>
      </c>
      <c r="H397" s="131">
        <f>BD!G428</f>
        <v>0</v>
      </c>
      <c r="I397" s="132">
        <f>BD!H428</f>
        <v>0</v>
      </c>
      <c r="J397" s="132">
        <f>BD!I428</f>
        <v>0</v>
      </c>
      <c r="K397" s="133">
        <f>BD!J428</f>
        <v>0</v>
      </c>
      <c r="L397" s="133">
        <f>BD!K428</f>
        <v>0</v>
      </c>
      <c r="M397" s="134">
        <f t="shared" si="13"/>
        <v>0</v>
      </c>
    </row>
    <row r="398" spans="3:13" ht="21.9" customHeight="1" x14ac:dyDescent="0.3">
      <c r="C398" s="128" t="str">
        <f t="shared" si="12"/>
        <v/>
      </c>
      <c r="D398" s="129" t="str">
        <f>IF(Produtos!D396="","",Produtos!D396)</f>
        <v/>
      </c>
      <c r="E398" s="130">
        <f>IF(Produtos!G396="",0,Produtos!G396)</f>
        <v>0</v>
      </c>
      <c r="F398" s="130">
        <f>BD!E429</f>
        <v>0</v>
      </c>
      <c r="G398" s="130">
        <f>BD!F429</f>
        <v>0</v>
      </c>
      <c r="H398" s="131">
        <f>BD!G429</f>
        <v>0</v>
      </c>
      <c r="I398" s="132">
        <f>BD!H429</f>
        <v>0</v>
      </c>
      <c r="J398" s="132">
        <f>BD!I429</f>
        <v>0</v>
      </c>
      <c r="K398" s="133">
        <f>BD!J429</f>
        <v>0</v>
      </c>
      <c r="L398" s="133">
        <f>BD!K429</f>
        <v>0</v>
      </c>
      <c r="M398" s="134">
        <f t="shared" si="13"/>
        <v>0</v>
      </c>
    </row>
    <row r="399" spans="3:13" ht="21.9" customHeight="1" x14ac:dyDescent="0.3">
      <c r="C399" s="128" t="str">
        <f t="shared" si="12"/>
        <v/>
      </c>
      <c r="D399" s="129" t="str">
        <f>IF(Produtos!D397="","",Produtos!D397)</f>
        <v/>
      </c>
      <c r="E399" s="130">
        <f>IF(Produtos!G397="",0,Produtos!G397)</f>
        <v>0</v>
      </c>
      <c r="F399" s="130">
        <f>BD!E430</f>
        <v>0</v>
      </c>
      <c r="G399" s="130">
        <f>BD!F430</f>
        <v>0</v>
      </c>
      <c r="H399" s="131">
        <f>BD!G430</f>
        <v>0</v>
      </c>
      <c r="I399" s="132">
        <f>BD!H430</f>
        <v>0</v>
      </c>
      <c r="J399" s="132">
        <f>BD!I430</f>
        <v>0</v>
      </c>
      <c r="K399" s="133">
        <f>BD!J430</f>
        <v>0</v>
      </c>
      <c r="L399" s="133">
        <f>BD!K430</f>
        <v>0</v>
      </c>
      <c r="M399" s="134">
        <f t="shared" si="13"/>
        <v>0</v>
      </c>
    </row>
    <row r="400" spans="3:13" ht="21.9" customHeight="1" x14ac:dyDescent="0.3">
      <c r="C400" s="128" t="str">
        <f t="shared" si="12"/>
        <v/>
      </c>
      <c r="D400" s="129" t="str">
        <f>IF(Produtos!D398="","",Produtos!D398)</f>
        <v/>
      </c>
      <c r="E400" s="130">
        <f>IF(Produtos!G398="",0,Produtos!G398)</f>
        <v>0</v>
      </c>
      <c r="F400" s="130">
        <f>BD!E431</f>
        <v>0</v>
      </c>
      <c r="G400" s="130">
        <f>BD!F431</f>
        <v>0</v>
      </c>
      <c r="H400" s="131">
        <f>BD!G431</f>
        <v>0</v>
      </c>
      <c r="I400" s="132">
        <f>BD!H431</f>
        <v>0</v>
      </c>
      <c r="J400" s="132">
        <f>BD!I431</f>
        <v>0</v>
      </c>
      <c r="K400" s="133">
        <f>BD!J431</f>
        <v>0</v>
      </c>
      <c r="L400" s="133">
        <f>BD!K431</f>
        <v>0</v>
      </c>
      <c r="M400" s="134">
        <f t="shared" si="13"/>
        <v>0</v>
      </c>
    </row>
    <row r="401" spans="3:13" ht="21.9" customHeight="1" x14ac:dyDescent="0.3">
      <c r="C401" s="128" t="str">
        <f t="shared" si="12"/>
        <v/>
      </c>
      <c r="D401" s="129" t="str">
        <f>IF(Produtos!D399="","",Produtos!D399)</f>
        <v/>
      </c>
      <c r="E401" s="130">
        <f>IF(Produtos!G399="",0,Produtos!G399)</f>
        <v>0</v>
      </c>
      <c r="F401" s="130">
        <f>BD!E432</f>
        <v>0</v>
      </c>
      <c r="G401" s="130">
        <f>BD!F432</f>
        <v>0</v>
      </c>
      <c r="H401" s="131">
        <f>BD!G432</f>
        <v>0</v>
      </c>
      <c r="I401" s="132">
        <f>BD!H432</f>
        <v>0</v>
      </c>
      <c r="J401" s="132">
        <f>BD!I432</f>
        <v>0</v>
      </c>
      <c r="K401" s="133">
        <f>BD!J432</f>
        <v>0</v>
      </c>
      <c r="L401" s="133">
        <f>BD!K432</f>
        <v>0</v>
      </c>
      <c r="M401" s="134">
        <f t="shared" si="13"/>
        <v>0</v>
      </c>
    </row>
    <row r="402" spans="3:13" ht="21.9" customHeight="1" x14ac:dyDescent="0.3">
      <c r="C402" s="128" t="str">
        <f t="shared" si="12"/>
        <v/>
      </c>
      <c r="D402" s="129" t="str">
        <f>IF(Produtos!D400="","",Produtos!D400)</f>
        <v/>
      </c>
      <c r="E402" s="130">
        <f>IF(Produtos!G400="",0,Produtos!G400)</f>
        <v>0</v>
      </c>
      <c r="F402" s="130">
        <f>BD!E433</f>
        <v>0</v>
      </c>
      <c r="G402" s="130">
        <f>BD!F433</f>
        <v>0</v>
      </c>
      <c r="H402" s="131">
        <f>BD!G433</f>
        <v>0</v>
      </c>
      <c r="I402" s="132">
        <f>BD!H433</f>
        <v>0</v>
      </c>
      <c r="J402" s="132">
        <f>BD!I433</f>
        <v>0</v>
      </c>
      <c r="K402" s="133">
        <f>BD!J433</f>
        <v>0</v>
      </c>
      <c r="L402" s="133">
        <f>BD!K433</f>
        <v>0</v>
      </c>
      <c r="M402" s="134">
        <f t="shared" si="13"/>
        <v>0</v>
      </c>
    </row>
    <row r="403" spans="3:13" ht="21.9" customHeight="1" x14ac:dyDescent="0.3">
      <c r="C403" s="128" t="str">
        <f t="shared" si="12"/>
        <v/>
      </c>
      <c r="D403" s="129" t="str">
        <f>IF(Produtos!D401="","",Produtos!D401)</f>
        <v/>
      </c>
      <c r="E403" s="130">
        <f>IF(Produtos!G401="",0,Produtos!G401)</f>
        <v>0</v>
      </c>
      <c r="F403" s="130">
        <f>BD!E434</f>
        <v>0</v>
      </c>
      <c r="G403" s="130">
        <f>BD!F434</f>
        <v>0</v>
      </c>
      <c r="H403" s="131">
        <f>BD!G434</f>
        <v>0</v>
      </c>
      <c r="I403" s="132">
        <f>BD!H434</f>
        <v>0</v>
      </c>
      <c r="J403" s="132">
        <f>BD!I434</f>
        <v>0</v>
      </c>
      <c r="K403" s="133">
        <f>BD!J434</f>
        <v>0</v>
      </c>
      <c r="L403" s="133">
        <f>BD!K434</f>
        <v>0</v>
      </c>
      <c r="M403" s="134">
        <f t="shared" si="13"/>
        <v>0</v>
      </c>
    </row>
    <row r="404" spans="3:13" ht="21.9" customHeight="1" x14ac:dyDescent="0.3">
      <c r="C404" s="128" t="str">
        <f t="shared" si="12"/>
        <v/>
      </c>
      <c r="D404" s="129" t="str">
        <f>IF(Produtos!D402="","",Produtos!D402)</f>
        <v/>
      </c>
      <c r="E404" s="130">
        <f>IF(Produtos!G402="",0,Produtos!G402)</f>
        <v>0</v>
      </c>
      <c r="F404" s="130">
        <f>BD!E435</f>
        <v>0</v>
      </c>
      <c r="G404" s="130">
        <f>BD!F435</f>
        <v>0</v>
      </c>
      <c r="H404" s="131">
        <f>BD!G435</f>
        <v>0</v>
      </c>
      <c r="I404" s="132">
        <f>BD!H435</f>
        <v>0</v>
      </c>
      <c r="J404" s="132">
        <f>BD!I435</f>
        <v>0</v>
      </c>
      <c r="K404" s="133">
        <f>BD!J435</f>
        <v>0</v>
      </c>
      <c r="L404" s="133">
        <f>BD!K435</f>
        <v>0</v>
      </c>
      <c r="M404" s="134">
        <f t="shared" si="13"/>
        <v>0</v>
      </c>
    </row>
    <row r="405" spans="3:13" ht="21.9" customHeight="1" x14ac:dyDescent="0.3">
      <c r="C405" s="128" t="str">
        <f t="shared" si="12"/>
        <v/>
      </c>
      <c r="D405" s="129" t="str">
        <f>IF(Produtos!D403="","",Produtos!D403)</f>
        <v/>
      </c>
      <c r="E405" s="130">
        <f>IF(Produtos!G403="",0,Produtos!G403)</f>
        <v>0</v>
      </c>
      <c r="F405" s="130">
        <f>BD!E436</f>
        <v>0</v>
      </c>
      <c r="G405" s="130">
        <f>BD!F436</f>
        <v>0</v>
      </c>
      <c r="H405" s="131">
        <f>BD!G436</f>
        <v>0</v>
      </c>
      <c r="I405" s="132">
        <f>BD!H436</f>
        <v>0</v>
      </c>
      <c r="J405" s="132">
        <f>BD!I436</f>
        <v>0</v>
      </c>
      <c r="K405" s="133">
        <f>BD!J436</f>
        <v>0</v>
      </c>
      <c r="L405" s="133">
        <f>BD!K436</f>
        <v>0</v>
      </c>
      <c r="M405" s="134">
        <f t="shared" si="13"/>
        <v>0</v>
      </c>
    </row>
    <row r="406" spans="3:13" ht="21.9" customHeight="1" x14ac:dyDescent="0.3">
      <c r="C406" s="128" t="str">
        <f t="shared" si="12"/>
        <v/>
      </c>
      <c r="D406" s="129" t="str">
        <f>IF(Produtos!D404="","",Produtos!D404)</f>
        <v/>
      </c>
      <c r="E406" s="130">
        <f>IF(Produtos!G404="",0,Produtos!G404)</f>
        <v>0</v>
      </c>
      <c r="F406" s="130">
        <f>BD!E437</f>
        <v>0</v>
      </c>
      <c r="G406" s="130">
        <f>BD!F437</f>
        <v>0</v>
      </c>
      <c r="H406" s="131">
        <f>BD!G437</f>
        <v>0</v>
      </c>
      <c r="I406" s="132">
        <f>BD!H437</f>
        <v>0</v>
      </c>
      <c r="J406" s="132">
        <f>BD!I437</f>
        <v>0</v>
      </c>
      <c r="K406" s="133">
        <f>BD!J437</f>
        <v>0</v>
      </c>
      <c r="L406" s="133">
        <f>BD!K437</f>
        <v>0</v>
      </c>
      <c r="M406" s="134">
        <f t="shared" si="13"/>
        <v>0</v>
      </c>
    </row>
    <row r="407" spans="3:13" ht="21.9" customHeight="1" x14ac:dyDescent="0.3">
      <c r="C407" s="128" t="str">
        <f t="shared" si="12"/>
        <v/>
      </c>
      <c r="D407" s="129" t="str">
        <f>IF(Produtos!D405="","",Produtos!D405)</f>
        <v/>
      </c>
      <c r="E407" s="130">
        <f>IF(Produtos!G405="",0,Produtos!G405)</f>
        <v>0</v>
      </c>
      <c r="F407" s="130">
        <f>BD!E438</f>
        <v>0</v>
      </c>
      <c r="G407" s="130">
        <f>BD!F438</f>
        <v>0</v>
      </c>
      <c r="H407" s="131">
        <f>BD!G438</f>
        <v>0</v>
      </c>
      <c r="I407" s="132">
        <f>BD!H438</f>
        <v>0</v>
      </c>
      <c r="J407" s="132">
        <f>BD!I438</f>
        <v>0</v>
      </c>
      <c r="K407" s="133">
        <f>BD!J438</f>
        <v>0</v>
      </c>
      <c r="L407" s="133">
        <f>BD!K438</f>
        <v>0</v>
      </c>
      <c r="M407" s="134">
        <f t="shared" si="13"/>
        <v>0</v>
      </c>
    </row>
    <row r="408" spans="3:13" ht="21.9" customHeight="1" x14ac:dyDescent="0.3">
      <c r="C408" s="128" t="str">
        <f t="shared" si="12"/>
        <v/>
      </c>
      <c r="D408" s="129" t="str">
        <f>IF(Produtos!D406="","",Produtos!D406)</f>
        <v/>
      </c>
      <c r="E408" s="130">
        <f>IF(Produtos!G406="",0,Produtos!G406)</f>
        <v>0</v>
      </c>
      <c r="F408" s="130">
        <f>BD!E439</f>
        <v>0</v>
      </c>
      <c r="G408" s="130">
        <f>BD!F439</f>
        <v>0</v>
      </c>
      <c r="H408" s="131">
        <f>BD!G439</f>
        <v>0</v>
      </c>
      <c r="I408" s="132">
        <f>BD!H439</f>
        <v>0</v>
      </c>
      <c r="J408" s="132">
        <f>BD!I439</f>
        <v>0</v>
      </c>
      <c r="K408" s="133">
        <f>BD!J439</f>
        <v>0</v>
      </c>
      <c r="L408" s="133">
        <f>BD!K439</f>
        <v>0</v>
      </c>
      <c r="M408" s="134">
        <f t="shared" si="13"/>
        <v>0</v>
      </c>
    </row>
    <row r="409" spans="3:13" ht="21.9" customHeight="1" x14ac:dyDescent="0.3">
      <c r="C409" s="128" t="str">
        <f t="shared" si="12"/>
        <v/>
      </c>
      <c r="D409" s="129" t="str">
        <f>IF(Produtos!D407="","",Produtos!D407)</f>
        <v/>
      </c>
      <c r="E409" s="130">
        <f>IF(Produtos!G407="",0,Produtos!G407)</f>
        <v>0</v>
      </c>
      <c r="F409" s="130">
        <f>BD!E440</f>
        <v>0</v>
      </c>
      <c r="G409" s="130">
        <f>BD!F440</f>
        <v>0</v>
      </c>
      <c r="H409" s="131">
        <f>BD!G440</f>
        <v>0</v>
      </c>
      <c r="I409" s="132">
        <f>BD!H440</f>
        <v>0</v>
      </c>
      <c r="J409" s="132">
        <f>BD!I440</f>
        <v>0</v>
      </c>
      <c r="K409" s="133">
        <f>BD!J440</f>
        <v>0</v>
      </c>
      <c r="L409" s="133">
        <f>BD!K440</f>
        <v>0</v>
      </c>
      <c r="M409" s="134">
        <f t="shared" si="13"/>
        <v>0</v>
      </c>
    </row>
    <row r="410" spans="3:13" ht="21.9" customHeight="1" x14ac:dyDescent="0.3">
      <c r="C410" s="128" t="str">
        <f t="shared" si="12"/>
        <v/>
      </c>
      <c r="D410" s="129" t="str">
        <f>IF(Produtos!D408="","",Produtos!D408)</f>
        <v/>
      </c>
      <c r="E410" s="130">
        <f>IF(Produtos!G408="",0,Produtos!G408)</f>
        <v>0</v>
      </c>
      <c r="F410" s="130">
        <f>BD!E441</f>
        <v>0</v>
      </c>
      <c r="G410" s="130">
        <f>BD!F441</f>
        <v>0</v>
      </c>
      <c r="H410" s="131">
        <f>BD!G441</f>
        <v>0</v>
      </c>
      <c r="I410" s="132">
        <f>BD!H441</f>
        <v>0</v>
      </c>
      <c r="J410" s="132">
        <f>BD!I441</f>
        <v>0</v>
      </c>
      <c r="K410" s="133">
        <f>BD!J441</f>
        <v>0</v>
      </c>
      <c r="L410" s="133">
        <f>BD!K441</f>
        <v>0</v>
      </c>
      <c r="M410" s="134">
        <f t="shared" si="13"/>
        <v>0</v>
      </c>
    </row>
    <row r="411" spans="3:13" ht="21.9" customHeight="1" x14ac:dyDescent="0.3">
      <c r="C411" s="128" t="str">
        <f t="shared" si="12"/>
        <v/>
      </c>
      <c r="D411" s="129" t="str">
        <f>IF(Produtos!D409="","",Produtos!D409)</f>
        <v/>
      </c>
      <c r="E411" s="130">
        <f>IF(Produtos!G409="",0,Produtos!G409)</f>
        <v>0</v>
      </c>
      <c r="F411" s="130">
        <f>BD!E442</f>
        <v>0</v>
      </c>
      <c r="G411" s="130">
        <f>BD!F442</f>
        <v>0</v>
      </c>
      <c r="H411" s="131">
        <f>BD!G442</f>
        <v>0</v>
      </c>
      <c r="I411" s="132">
        <f>BD!H442</f>
        <v>0</v>
      </c>
      <c r="J411" s="132">
        <f>BD!I442</f>
        <v>0</v>
      </c>
      <c r="K411" s="133">
        <f>BD!J442</f>
        <v>0</v>
      </c>
      <c r="L411" s="133">
        <f>BD!K442</f>
        <v>0</v>
      </c>
      <c r="M411" s="134">
        <f t="shared" si="13"/>
        <v>0</v>
      </c>
    </row>
    <row r="412" spans="3:13" ht="21.9" customHeight="1" x14ac:dyDescent="0.3">
      <c r="C412" s="128" t="str">
        <f t="shared" si="12"/>
        <v/>
      </c>
      <c r="D412" s="129" t="str">
        <f>IF(Produtos!D410="","",Produtos!D410)</f>
        <v/>
      </c>
      <c r="E412" s="130">
        <f>IF(Produtos!G410="",0,Produtos!G410)</f>
        <v>0</v>
      </c>
      <c r="F412" s="130">
        <f>BD!E443</f>
        <v>0</v>
      </c>
      <c r="G412" s="130">
        <f>BD!F443</f>
        <v>0</v>
      </c>
      <c r="H412" s="131">
        <f>BD!G443</f>
        <v>0</v>
      </c>
      <c r="I412" s="132">
        <f>BD!H443</f>
        <v>0</v>
      </c>
      <c r="J412" s="132">
        <f>BD!I443</f>
        <v>0</v>
      </c>
      <c r="K412" s="133">
        <f>BD!J443</f>
        <v>0</v>
      </c>
      <c r="L412" s="133">
        <f>BD!K443</f>
        <v>0</v>
      </c>
      <c r="M412" s="134">
        <f t="shared" si="13"/>
        <v>0</v>
      </c>
    </row>
    <row r="413" spans="3:13" ht="21.9" customHeight="1" x14ac:dyDescent="0.3">
      <c r="C413" s="128" t="str">
        <f t="shared" si="12"/>
        <v/>
      </c>
      <c r="D413" s="129" t="str">
        <f>IF(Produtos!D411="","",Produtos!D411)</f>
        <v/>
      </c>
      <c r="E413" s="130">
        <f>IF(Produtos!G411="",0,Produtos!G411)</f>
        <v>0</v>
      </c>
      <c r="F413" s="130">
        <f>BD!E444</f>
        <v>0</v>
      </c>
      <c r="G413" s="130">
        <f>BD!F444</f>
        <v>0</v>
      </c>
      <c r="H413" s="131">
        <f>BD!G444</f>
        <v>0</v>
      </c>
      <c r="I413" s="132">
        <f>BD!H444</f>
        <v>0</v>
      </c>
      <c r="J413" s="132">
        <f>BD!I444</f>
        <v>0</v>
      </c>
      <c r="K413" s="133">
        <f>BD!J444</f>
        <v>0</v>
      </c>
      <c r="L413" s="133">
        <f>BD!K444</f>
        <v>0</v>
      </c>
      <c r="M413" s="134">
        <f t="shared" si="13"/>
        <v>0</v>
      </c>
    </row>
    <row r="414" spans="3:13" ht="21.9" customHeight="1" x14ac:dyDescent="0.3">
      <c r="C414" s="128" t="str">
        <f t="shared" si="12"/>
        <v/>
      </c>
      <c r="D414" s="129" t="str">
        <f>IF(Produtos!D412="","",Produtos!D412)</f>
        <v/>
      </c>
      <c r="E414" s="130">
        <f>IF(Produtos!G412="",0,Produtos!G412)</f>
        <v>0</v>
      </c>
      <c r="F414" s="130">
        <f>BD!E445</f>
        <v>0</v>
      </c>
      <c r="G414" s="130">
        <f>BD!F445</f>
        <v>0</v>
      </c>
      <c r="H414" s="131">
        <f>BD!G445</f>
        <v>0</v>
      </c>
      <c r="I414" s="132">
        <f>BD!H445</f>
        <v>0</v>
      </c>
      <c r="J414" s="132">
        <f>BD!I445</f>
        <v>0</v>
      </c>
      <c r="K414" s="133">
        <f>BD!J445</f>
        <v>0</v>
      </c>
      <c r="L414" s="133">
        <f>BD!K445</f>
        <v>0</v>
      </c>
      <c r="M414" s="134">
        <f t="shared" si="13"/>
        <v>0</v>
      </c>
    </row>
    <row r="415" spans="3:13" ht="21.9" customHeight="1" x14ac:dyDescent="0.3">
      <c r="C415" s="128" t="str">
        <f t="shared" si="12"/>
        <v/>
      </c>
      <c r="D415" s="129" t="str">
        <f>IF(Produtos!D413="","",Produtos!D413)</f>
        <v/>
      </c>
      <c r="E415" s="130">
        <f>IF(Produtos!G413="",0,Produtos!G413)</f>
        <v>0</v>
      </c>
      <c r="F415" s="130">
        <f>BD!E446</f>
        <v>0</v>
      </c>
      <c r="G415" s="130">
        <f>BD!F446</f>
        <v>0</v>
      </c>
      <c r="H415" s="131">
        <f>BD!G446</f>
        <v>0</v>
      </c>
      <c r="I415" s="132">
        <f>BD!H446</f>
        <v>0</v>
      </c>
      <c r="J415" s="132">
        <f>BD!I446</f>
        <v>0</v>
      </c>
      <c r="K415" s="133">
        <f>BD!J446</f>
        <v>0</v>
      </c>
      <c r="L415" s="133">
        <f>BD!K446</f>
        <v>0</v>
      </c>
      <c r="M415" s="134">
        <f t="shared" si="13"/>
        <v>0</v>
      </c>
    </row>
    <row r="416" spans="3:13" ht="21.9" customHeight="1" x14ac:dyDescent="0.3">
      <c r="C416" s="128" t="str">
        <f t="shared" si="12"/>
        <v/>
      </c>
      <c r="D416" s="129" t="str">
        <f>IF(Produtos!D414="","",Produtos!D414)</f>
        <v/>
      </c>
      <c r="E416" s="130">
        <f>IF(Produtos!G414="",0,Produtos!G414)</f>
        <v>0</v>
      </c>
      <c r="F416" s="130">
        <f>BD!E447</f>
        <v>0</v>
      </c>
      <c r="G416" s="130">
        <f>BD!F447</f>
        <v>0</v>
      </c>
      <c r="H416" s="131">
        <f>BD!G447</f>
        <v>0</v>
      </c>
      <c r="I416" s="132">
        <f>BD!H447</f>
        <v>0</v>
      </c>
      <c r="J416" s="132">
        <f>BD!I447</f>
        <v>0</v>
      </c>
      <c r="K416" s="133">
        <f>BD!J447</f>
        <v>0</v>
      </c>
      <c r="L416" s="133">
        <f>BD!K447</f>
        <v>0</v>
      </c>
      <c r="M416" s="134">
        <f t="shared" si="13"/>
        <v>0</v>
      </c>
    </row>
    <row r="417" spans="3:13" ht="21.9" customHeight="1" x14ac:dyDescent="0.3">
      <c r="C417" s="128" t="str">
        <f t="shared" si="12"/>
        <v/>
      </c>
      <c r="D417" s="129" t="str">
        <f>IF(Produtos!D415="","",Produtos!D415)</f>
        <v/>
      </c>
      <c r="E417" s="130">
        <f>IF(Produtos!G415="",0,Produtos!G415)</f>
        <v>0</v>
      </c>
      <c r="F417" s="130">
        <f>BD!E448</f>
        <v>0</v>
      </c>
      <c r="G417" s="130">
        <f>BD!F448</f>
        <v>0</v>
      </c>
      <c r="H417" s="131">
        <f>BD!G448</f>
        <v>0</v>
      </c>
      <c r="I417" s="132">
        <f>BD!H448</f>
        <v>0</v>
      </c>
      <c r="J417" s="132">
        <f>BD!I448</f>
        <v>0</v>
      </c>
      <c r="K417" s="133">
        <f>BD!J448</f>
        <v>0</v>
      </c>
      <c r="L417" s="133">
        <f>BD!K448</f>
        <v>0</v>
      </c>
      <c r="M417" s="134">
        <f t="shared" si="13"/>
        <v>0</v>
      </c>
    </row>
    <row r="418" spans="3:13" ht="21.9" customHeight="1" x14ac:dyDescent="0.3">
      <c r="C418" s="128" t="str">
        <f t="shared" si="12"/>
        <v/>
      </c>
      <c r="D418" s="129" t="str">
        <f>IF(Produtos!D416="","",Produtos!D416)</f>
        <v/>
      </c>
      <c r="E418" s="130">
        <f>IF(Produtos!G416="",0,Produtos!G416)</f>
        <v>0</v>
      </c>
      <c r="F418" s="130">
        <f>BD!E449</f>
        <v>0</v>
      </c>
      <c r="G418" s="130">
        <f>BD!F449</f>
        <v>0</v>
      </c>
      <c r="H418" s="131">
        <f>BD!G449</f>
        <v>0</v>
      </c>
      <c r="I418" s="132">
        <f>BD!H449</f>
        <v>0</v>
      </c>
      <c r="J418" s="132">
        <f>BD!I449</f>
        <v>0</v>
      </c>
      <c r="K418" s="133">
        <f>BD!J449</f>
        <v>0</v>
      </c>
      <c r="L418" s="133">
        <f>BD!K449</f>
        <v>0</v>
      </c>
      <c r="M418" s="134">
        <f t="shared" si="13"/>
        <v>0</v>
      </c>
    </row>
    <row r="419" spans="3:13" ht="21.9" customHeight="1" x14ac:dyDescent="0.3">
      <c r="C419" s="128" t="str">
        <f t="shared" si="12"/>
        <v/>
      </c>
      <c r="D419" s="129" t="str">
        <f>IF(Produtos!D417="","",Produtos!D417)</f>
        <v/>
      </c>
      <c r="E419" s="130">
        <f>IF(Produtos!G417="",0,Produtos!G417)</f>
        <v>0</v>
      </c>
      <c r="F419" s="130">
        <f>BD!E450</f>
        <v>0</v>
      </c>
      <c r="G419" s="130">
        <f>BD!F450</f>
        <v>0</v>
      </c>
      <c r="H419" s="131">
        <f>BD!G450</f>
        <v>0</v>
      </c>
      <c r="I419" s="132">
        <f>BD!H450</f>
        <v>0</v>
      </c>
      <c r="J419" s="132">
        <f>BD!I450</f>
        <v>0</v>
      </c>
      <c r="K419" s="133">
        <f>BD!J450</f>
        <v>0</v>
      </c>
      <c r="L419" s="133">
        <f>BD!K450</f>
        <v>0</v>
      </c>
      <c r="M419" s="134">
        <f t="shared" si="13"/>
        <v>0</v>
      </c>
    </row>
    <row r="420" spans="3:13" ht="21.9" customHeight="1" x14ac:dyDescent="0.3">
      <c r="C420" s="128" t="str">
        <f t="shared" si="12"/>
        <v/>
      </c>
      <c r="D420" s="129" t="str">
        <f>IF(Produtos!D418="","",Produtos!D418)</f>
        <v/>
      </c>
      <c r="E420" s="130">
        <f>IF(Produtos!G418="",0,Produtos!G418)</f>
        <v>0</v>
      </c>
      <c r="F420" s="130">
        <f>BD!E451</f>
        <v>0</v>
      </c>
      <c r="G420" s="130">
        <f>BD!F451</f>
        <v>0</v>
      </c>
      <c r="H420" s="131">
        <f>BD!G451</f>
        <v>0</v>
      </c>
      <c r="I420" s="132">
        <f>BD!H451</f>
        <v>0</v>
      </c>
      <c r="J420" s="132">
        <f>BD!I451</f>
        <v>0</v>
      </c>
      <c r="K420" s="133">
        <f>BD!J451</f>
        <v>0</v>
      </c>
      <c r="L420" s="133">
        <f>BD!K451</f>
        <v>0</v>
      </c>
      <c r="M420" s="134">
        <f t="shared" si="13"/>
        <v>0</v>
      </c>
    </row>
    <row r="421" spans="3:13" ht="21.9" customHeight="1" x14ac:dyDescent="0.3">
      <c r="C421" s="128" t="str">
        <f t="shared" si="12"/>
        <v/>
      </c>
      <c r="D421" s="129" t="str">
        <f>IF(Produtos!D419="","",Produtos!D419)</f>
        <v/>
      </c>
      <c r="E421" s="130">
        <f>IF(Produtos!G419="",0,Produtos!G419)</f>
        <v>0</v>
      </c>
      <c r="F421" s="130">
        <f>BD!E452</f>
        <v>0</v>
      </c>
      <c r="G421" s="130">
        <f>BD!F452</f>
        <v>0</v>
      </c>
      <c r="H421" s="131">
        <f>BD!G452</f>
        <v>0</v>
      </c>
      <c r="I421" s="132">
        <f>BD!H452</f>
        <v>0</v>
      </c>
      <c r="J421" s="132">
        <f>BD!I452</f>
        <v>0</v>
      </c>
      <c r="K421" s="133">
        <f>BD!J452</f>
        <v>0</v>
      </c>
      <c r="L421" s="133">
        <f>BD!K452</f>
        <v>0</v>
      </c>
      <c r="M421" s="134">
        <f t="shared" si="13"/>
        <v>0</v>
      </c>
    </row>
    <row r="422" spans="3:13" ht="21.9" customHeight="1" x14ac:dyDescent="0.3">
      <c r="C422" s="128" t="str">
        <f t="shared" si="12"/>
        <v/>
      </c>
      <c r="D422" s="129" t="str">
        <f>IF(Produtos!D420="","",Produtos!D420)</f>
        <v/>
      </c>
      <c r="E422" s="130">
        <f>IF(Produtos!G420="",0,Produtos!G420)</f>
        <v>0</v>
      </c>
      <c r="F422" s="130">
        <f>BD!E453</f>
        <v>0</v>
      </c>
      <c r="G422" s="130">
        <f>BD!F453</f>
        <v>0</v>
      </c>
      <c r="H422" s="131">
        <f>BD!G453</f>
        <v>0</v>
      </c>
      <c r="I422" s="132">
        <f>BD!H453</f>
        <v>0</v>
      </c>
      <c r="J422" s="132">
        <f>BD!I453</f>
        <v>0</v>
      </c>
      <c r="K422" s="133">
        <f>BD!J453</f>
        <v>0</v>
      </c>
      <c r="L422" s="133">
        <f>BD!K453</f>
        <v>0</v>
      </c>
      <c r="M422" s="134">
        <f t="shared" si="13"/>
        <v>0</v>
      </c>
    </row>
    <row r="423" spans="3:13" ht="21.9" customHeight="1" x14ac:dyDescent="0.3">
      <c r="C423" s="128" t="str">
        <f t="shared" si="12"/>
        <v/>
      </c>
      <c r="D423" s="129" t="str">
        <f>IF(Produtos!D421="","",Produtos!D421)</f>
        <v/>
      </c>
      <c r="E423" s="130">
        <f>IF(Produtos!G421="",0,Produtos!G421)</f>
        <v>0</v>
      </c>
      <c r="F423" s="130">
        <f>BD!E454</f>
        <v>0</v>
      </c>
      <c r="G423" s="130">
        <f>BD!F454</f>
        <v>0</v>
      </c>
      <c r="H423" s="131">
        <f>BD!G454</f>
        <v>0</v>
      </c>
      <c r="I423" s="132">
        <f>BD!H454</f>
        <v>0</v>
      </c>
      <c r="J423" s="132">
        <f>BD!I454</f>
        <v>0</v>
      </c>
      <c r="K423" s="133">
        <f>BD!J454</f>
        <v>0</v>
      </c>
      <c r="L423" s="133">
        <f>BD!K454</f>
        <v>0</v>
      </c>
      <c r="M423" s="134">
        <f t="shared" si="13"/>
        <v>0</v>
      </c>
    </row>
    <row r="424" spans="3:13" ht="21.9" customHeight="1" x14ac:dyDescent="0.3">
      <c r="C424" s="128" t="str">
        <f t="shared" si="12"/>
        <v/>
      </c>
      <c r="D424" s="129" t="str">
        <f>IF(Produtos!D422="","",Produtos!D422)</f>
        <v/>
      </c>
      <c r="E424" s="130">
        <f>IF(Produtos!G422="",0,Produtos!G422)</f>
        <v>0</v>
      </c>
      <c r="F424" s="130">
        <f>BD!E455</f>
        <v>0</v>
      </c>
      <c r="G424" s="130">
        <f>BD!F455</f>
        <v>0</v>
      </c>
      <c r="H424" s="131">
        <f>BD!G455</f>
        <v>0</v>
      </c>
      <c r="I424" s="132">
        <f>BD!H455</f>
        <v>0</v>
      </c>
      <c r="J424" s="132">
        <f>BD!I455</f>
        <v>0</v>
      </c>
      <c r="K424" s="133">
        <f>BD!J455</f>
        <v>0</v>
      </c>
      <c r="L424" s="133">
        <f>BD!K455</f>
        <v>0</v>
      </c>
      <c r="M424" s="134">
        <f t="shared" si="13"/>
        <v>0</v>
      </c>
    </row>
    <row r="425" spans="3:13" ht="21.9" customHeight="1" x14ac:dyDescent="0.3">
      <c r="C425" s="128" t="str">
        <f t="shared" si="12"/>
        <v/>
      </c>
      <c r="D425" s="129" t="str">
        <f>IF(Produtos!D423="","",Produtos!D423)</f>
        <v/>
      </c>
      <c r="E425" s="130">
        <f>IF(Produtos!G423="",0,Produtos!G423)</f>
        <v>0</v>
      </c>
      <c r="F425" s="130">
        <f>BD!E456</f>
        <v>0</v>
      </c>
      <c r="G425" s="130">
        <f>BD!F456</f>
        <v>0</v>
      </c>
      <c r="H425" s="131">
        <f>BD!G456</f>
        <v>0</v>
      </c>
      <c r="I425" s="132">
        <f>BD!H456</f>
        <v>0</v>
      </c>
      <c r="J425" s="132">
        <f>BD!I456</f>
        <v>0</v>
      </c>
      <c r="K425" s="133">
        <f>BD!J456</f>
        <v>0</v>
      </c>
      <c r="L425" s="133">
        <f>BD!K456</f>
        <v>0</v>
      </c>
      <c r="M425" s="134">
        <f t="shared" si="13"/>
        <v>0</v>
      </c>
    </row>
    <row r="426" spans="3:13" ht="21.9" customHeight="1" x14ac:dyDescent="0.3">
      <c r="C426" s="128" t="str">
        <f t="shared" si="12"/>
        <v/>
      </c>
      <c r="D426" s="129" t="str">
        <f>IF(Produtos!D424="","",Produtos!D424)</f>
        <v/>
      </c>
      <c r="E426" s="130">
        <f>IF(Produtos!G424="",0,Produtos!G424)</f>
        <v>0</v>
      </c>
      <c r="F426" s="130">
        <f>BD!E457</f>
        <v>0</v>
      </c>
      <c r="G426" s="130">
        <f>BD!F457</f>
        <v>0</v>
      </c>
      <c r="H426" s="131">
        <f>BD!G457</f>
        <v>0</v>
      </c>
      <c r="I426" s="132">
        <f>BD!H457</f>
        <v>0</v>
      </c>
      <c r="J426" s="132">
        <f>BD!I457</f>
        <v>0</v>
      </c>
      <c r="K426" s="133">
        <f>BD!J457</f>
        <v>0</v>
      </c>
      <c r="L426" s="133">
        <f>BD!K457</f>
        <v>0</v>
      </c>
      <c r="M426" s="134">
        <f t="shared" si="13"/>
        <v>0</v>
      </c>
    </row>
    <row r="427" spans="3:13" ht="21.9" customHeight="1" x14ac:dyDescent="0.3">
      <c r="C427" s="128" t="str">
        <f t="shared" si="12"/>
        <v/>
      </c>
      <c r="D427" s="129" t="str">
        <f>IF(Produtos!D425="","",Produtos!D425)</f>
        <v/>
      </c>
      <c r="E427" s="130">
        <f>IF(Produtos!G425="",0,Produtos!G425)</f>
        <v>0</v>
      </c>
      <c r="F427" s="130">
        <f>BD!E458</f>
        <v>0</v>
      </c>
      <c r="G427" s="130">
        <f>BD!F458</f>
        <v>0</v>
      </c>
      <c r="H427" s="131">
        <f>BD!G458</f>
        <v>0</v>
      </c>
      <c r="I427" s="132">
        <f>BD!H458</f>
        <v>0</v>
      </c>
      <c r="J427" s="132">
        <f>BD!I458</f>
        <v>0</v>
      </c>
      <c r="K427" s="133">
        <f>BD!J458</f>
        <v>0</v>
      </c>
      <c r="L427" s="133">
        <f>BD!K458</f>
        <v>0</v>
      </c>
      <c r="M427" s="134">
        <f t="shared" si="13"/>
        <v>0</v>
      </c>
    </row>
    <row r="428" spans="3:13" ht="21.9" customHeight="1" x14ac:dyDescent="0.3">
      <c r="C428" s="128" t="str">
        <f t="shared" si="12"/>
        <v/>
      </c>
      <c r="D428" s="129" t="str">
        <f>IF(Produtos!D426="","",Produtos!D426)</f>
        <v/>
      </c>
      <c r="E428" s="130">
        <f>IF(Produtos!G426="",0,Produtos!G426)</f>
        <v>0</v>
      </c>
      <c r="F428" s="130">
        <f>BD!E459</f>
        <v>0</v>
      </c>
      <c r="G428" s="130">
        <f>BD!F459</f>
        <v>0</v>
      </c>
      <c r="H428" s="131">
        <f>BD!G459</f>
        <v>0</v>
      </c>
      <c r="I428" s="132">
        <f>BD!H459</f>
        <v>0</v>
      </c>
      <c r="J428" s="132">
        <f>BD!I459</f>
        <v>0</v>
      </c>
      <c r="K428" s="133">
        <f>BD!J459</f>
        <v>0</v>
      </c>
      <c r="L428" s="133">
        <f>BD!K459</f>
        <v>0</v>
      </c>
      <c r="M428" s="134">
        <f t="shared" si="13"/>
        <v>0</v>
      </c>
    </row>
    <row r="429" spans="3:13" ht="21.9" customHeight="1" x14ac:dyDescent="0.3">
      <c r="C429" s="128" t="str">
        <f t="shared" si="12"/>
        <v/>
      </c>
      <c r="D429" s="129" t="str">
        <f>IF(Produtos!D427="","",Produtos!D427)</f>
        <v/>
      </c>
      <c r="E429" s="130">
        <f>IF(Produtos!G427="",0,Produtos!G427)</f>
        <v>0</v>
      </c>
      <c r="F429" s="130">
        <f>BD!E460</f>
        <v>0</v>
      </c>
      <c r="G429" s="130">
        <f>BD!F460</f>
        <v>0</v>
      </c>
      <c r="H429" s="131">
        <f>BD!G460</f>
        <v>0</v>
      </c>
      <c r="I429" s="132">
        <f>BD!H460</f>
        <v>0</v>
      </c>
      <c r="J429" s="132">
        <f>BD!I460</f>
        <v>0</v>
      </c>
      <c r="K429" s="133">
        <f>BD!J460</f>
        <v>0</v>
      </c>
      <c r="L429" s="133">
        <f>BD!K460</f>
        <v>0</v>
      </c>
      <c r="M429" s="134">
        <f t="shared" si="13"/>
        <v>0</v>
      </c>
    </row>
    <row r="430" spans="3:13" ht="21.9" customHeight="1" x14ac:dyDescent="0.3">
      <c r="C430" s="128" t="str">
        <f t="shared" si="12"/>
        <v/>
      </c>
      <c r="D430" s="129" t="str">
        <f>IF(Produtos!D428="","",Produtos!D428)</f>
        <v/>
      </c>
      <c r="E430" s="130">
        <f>IF(Produtos!G428="",0,Produtos!G428)</f>
        <v>0</v>
      </c>
      <c r="F430" s="130">
        <f>BD!E461</f>
        <v>0</v>
      </c>
      <c r="G430" s="130">
        <f>BD!F461</f>
        <v>0</v>
      </c>
      <c r="H430" s="131">
        <f>BD!G461</f>
        <v>0</v>
      </c>
      <c r="I430" s="132">
        <f>BD!H461</f>
        <v>0</v>
      </c>
      <c r="J430" s="132">
        <f>BD!I461</f>
        <v>0</v>
      </c>
      <c r="K430" s="133">
        <f>BD!J461</f>
        <v>0</v>
      </c>
      <c r="L430" s="133">
        <f>BD!K461</f>
        <v>0</v>
      </c>
      <c r="M430" s="134">
        <f t="shared" si="13"/>
        <v>0</v>
      </c>
    </row>
    <row r="431" spans="3:13" ht="21.9" customHeight="1" x14ac:dyDescent="0.3">
      <c r="C431" s="128" t="str">
        <f t="shared" si="12"/>
        <v/>
      </c>
      <c r="D431" s="129" t="str">
        <f>IF(Produtos!D429="","",Produtos!D429)</f>
        <v/>
      </c>
      <c r="E431" s="130">
        <f>IF(Produtos!G429="",0,Produtos!G429)</f>
        <v>0</v>
      </c>
      <c r="F431" s="130">
        <f>BD!E462</f>
        <v>0</v>
      </c>
      <c r="G431" s="130">
        <f>BD!F462</f>
        <v>0</v>
      </c>
      <c r="H431" s="131">
        <f>BD!G462</f>
        <v>0</v>
      </c>
      <c r="I431" s="132">
        <f>BD!H462</f>
        <v>0</v>
      </c>
      <c r="J431" s="132">
        <f>BD!I462</f>
        <v>0</v>
      </c>
      <c r="K431" s="133">
        <f>BD!J462</f>
        <v>0</v>
      </c>
      <c r="L431" s="133">
        <f>BD!K462</f>
        <v>0</v>
      </c>
      <c r="M431" s="134">
        <f t="shared" si="13"/>
        <v>0</v>
      </c>
    </row>
    <row r="432" spans="3:13" ht="21.9" customHeight="1" x14ac:dyDescent="0.3">
      <c r="C432" s="128" t="str">
        <f t="shared" si="12"/>
        <v/>
      </c>
      <c r="D432" s="129" t="str">
        <f>IF(Produtos!D430="","",Produtos!D430)</f>
        <v/>
      </c>
      <c r="E432" s="130">
        <f>IF(Produtos!G430="",0,Produtos!G430)</f>
        <v>0</v>
      </c>
      <c r="F432" s="130">
        <f>BD!E463</f>
        <v>0</v>
      </c>
      <c r="G432" s="130">
        <f>BD!F463</f>
        <v>0</v>
      </c>
      <c r="H432" s="131">
        <f>BD!G463</f>
        <v>0</v>
      </c>
      <c r="I432" s="132">
        <f>BD!H463</f>
        <v>0</v>
      </c>
      <c r="J432" s="132">
        <f>BD!I463</f>
        <v>0</v>
      </c>
      <c r="K432" s="133">
        <f>BD!J463</f>
        <v>0</v>
      </c>
      <c r="L432" s="133">
        <f>BD!K463</f>
        <v>0</v>
      </c>
      <c r="M432" s="134">
        <f t="shared" si="13"/>
        <v>0</v>
      </c>
    </row>
    <row r="433" spans="3:13" ht="21.9" customHeight="1" x14ac:dyDescent="0.3">
      <c r="C433" s="128" t="str">
        <f t="shared" si="12"/>
        <v/>
      </c>
      <c r="D433" s="129" t="str">
        <f>IF(Produtos!D431="","",Produtos!D431)</f>
        <v/>
      </c>
      <c r="E433" s="130">
        <f>IF(Produtos!G431="",0,Produtos!G431)</f>
        <v>0</v>
      </c>
      <c r="F433" s="130">
        <f>BD!E464</f>
        <v>0</v>
      </c>
      <c r="G433" s="130">
        <f>BD!F464</f>
        <v>0</v>
      </c>
      <c r="H433" s="131">
        <f>BD!G464</f>
        <v>0</v>
      </c>
      <c r="I433" s="132">
        <f>BD!H464</f>
        <v>0</v>
      </c>
      <c r="J433" s="132">
        <f>BD!I464</f>
        <v>0</v>
      </c>
      <c r="K433" s="133">
        <f>BD!J464</f>
        <v>0</v>
      </c>
      <c r="L433" s="133">
        <f>BD!K464</f>
        <v>0</v>
      </c>
      <c r="M433" s="134">
        <f t="shared" si="13"/>
        <v>0</v>
      </c>
    </row>
    <row r="434" spans="3:13" ht="21.9" customHeight="1" x14ac:dyDescent="0.3">
      <c r="C434" s="128" t="str">
        <f t="shared" si="12"/>
        <v/>
      </c>
      <c r="D434" s="129" t="str">
        <f>IF(Produtos!D432="","",Produtos!D432)</f>
        <v/>
      </c>
      <c r="E434" s="130">
        <f>IF(Produtos!G432="",0,Produtos!G432)</f>
        <v>0</v>
      </c>
      <c r="F434" s="130">
        <f>BD!E465</f>
        <v>0</v>
      </c>
      <c r="G434" s="130">
        <f>BD!F465</f>
        <v>0</v>
      </c>
      <c r="H434" s="131">
        <f>BD!G465</f>
        <v>0</v>
      </c>
      <c r="I434" s="132">
        <f>BD!H465</f>
        <v>0</v>
      </c>
      <c r="J434" s="132">
        <f>BD!I465</f>
        <v>0</v>
      </c>
      <c r="K434" s="133">
        <f>BD!J465</f>
        <v>0</v>
      </c>
      <c r="L434" s="133">
        <f>BD!K465</f>
        <v>0</v>
      </c>
      <c r="M434" s="134">
        <f t="shared" si="13"/>
        <v>0</v>
      </c>
    </row>
    <row r="435" spans="3:13" ht="21.9" customHeight="1" x14ac:dyDescent="0.3">
      <c r="C435" s="128" t="str">
        <f t="shared" si="12"/>
        <v/>
      </c>
      <c r="D435" s="129" t="str">
        <f>IF(Produtos!D433="","",Produtos!D433)</f>
        <v/>
      </c>
      <c r="E435" s="130">
        <f>IF(Produtos!G433="",0,Produtos!G433)</f>
        <v>0</v>
      </c>
      <c r="F435" s="130">
        <f>BD!E466</f>
        <v>0</v>
      </c>
      <c r="G435" s="130">
        <f>BD!F466</f>
        <v>0</v>
      </c>
      <c r="H435" s="131">
        <f>BD!G466</f>
        <v>0</v>
      </c>
      <c r="I435" s="132">
        <f>BD!H466</f>
        <v>0</v>
      </c>
      <c r="J435" s="132">
        <f>BD!I466</f>
        <v>0</v>
      </c>
      <c r="K435" s="133">
        <f>BD!J466</f>
        <v>0</v>
      </c>
      <c r="L435" s="133">
        <f>BD!K466</f>
        <v>0</v>
      </c>
      <c r="M435" s="134">
        <f t="shared" si="13"/>
        <v>0</v>
      </c>
    </row>
    <row r="436" spans="3:13" ht="21.9" customHeight="1" x14ac:dyDescent="0.3">
      <c r="C436" s="128" t="str">
        <f t="shared" si="12"/>
        <v/>
      </c>
      <c r="D436" s="129" t="str">
        <f>IF(Produtos!D434="","",Produtos!D434)</f>
        <v/>
      </c>
      <c r="E436" s="130">
        <f>IF(Produtos!G434="",0,Produtos!G434)</f>
        <v>0</v>
      </c>
      <c r="F436" s="130">
        <f>BD!E467</f>
        <v>0</v>
      </c>
      <c r="G436" s="130">
        <f>BD!F467</f>
        <v>0</v>
      </c>
      <c r="H436" s="131">
        <f>BD!G467</f>
        <v>0</v>
      </c>
      <c r="I436" s="132">
        <f>BD!H467</f>
        <v>0</v>
      </c>
      <c r="J436" s="132">
        <f>BD!I467</f>
        <v>0</v>
      </c>
      <c r="K436" s="133">
        <f>BD!J467</f>
        <v>0</v>
      </c>
      <c r="L436" s="133">
        <f>BD!K467</f>
        <v>0</v>
      </c>
      <c r="M436" s="134">
        <f t="shared" si="13"/>
        <v>0</v>
      </c>
    </row>
    <row r="437" spans="3:13" ht="21.9" customHeight="1" x14ac:dyDescent="0.3">
      <c r="C437" s="128" t="str">
        <f t="shared" si="12"/>
        <v/>
      </c>
      <c r="D437" s="129" t="str">
        <f>IF(Produtos!D435="","",Produtos!D435)</f>
        <v/>
      </c>
      <c r="E437" s="130">
        <f>IF(Produtos!G435="",0,Produtos!G435)</f>
        <v>0</v>
      </c>
      <c r="F437" s="130">
        <f>BD!E468</f>
        <v>0</v>
      </c>
      <c r="G437" s="130">
        <f>BD!F468</f>
        <v>0</v>
      </c>
      <c r="H437" s="131">
        <f>BD!G468</f>
        <v>0</v>
      </c>
      <c r="I437" s="132">
        <f>BD!H468</f>
        <v>0</v>
      </c>
      <c r="J437" s="132">
        <f>BD!I468</f>
        <v>0</v>
      </c>
      <c r="K437" s="133">
        <f>BD!J468</f>
        <v>0</v>
      </c>
      <c r="L437" s="133">
        <f>BD!K468</f>
        <v>0</v>
      </c>
      <c r="M437" s="134">
        <f t="shared" si="13"/>
        <v>0</v>
      </c>
    </row>
    <row r="438" spans="3:13" ht="21.9" customHeight="1" x14ac:dyDescent="0.3">
      <c r="C438" s="128" t="str">
        <f t="shared" si="12"/>
        <v/>
      </c>
      <c r="D438" s="129" t="str">
        <f>IF(Produtos!D436="","",Produtos!D436)</f>
        <v/>
      </c>
      <c r="E438" s="130">
        <f>IF(Produtos!G436="",0,Produtos!G436)</f>
        <v>0</v>
      </c>
      <c r="F438" s="130">
        <f>BD!E469</f>
        <v>0</v>
      </c>
      <c r="G438" s="130">
        <f>BD!F469</f>
        <v>0</v>
      </c>
      <c r="H438" s="131">
        <f>BD!G469</f>
        <v>0</v>
      </c>
      <c r="I438" s="132">
        <f>BD!H469</f>
        <v>0</v>
      </c>
      <c r="J438" s="132">
        <f>BD!I469</f>
        <v>0</v>
      </c>
      <c r="K438" s="133">
        <f>BD!J469</f>
        <v>0</v>
      </c>
      <c r="L438" s="133">
        <f>BD!K469</f>
        <v>0</v>
      </c>
      <c r="M438" s="134">
        <f t="shared" si="13"/>
        <v>0</v>
      </c>
    </row>
    <row r="439" spans="3:13" ht="21.9" customHeight="1" x14ac:dyDescent="0.3">
      <c r="C439" s="128" t="str">
        <f t="shared" si="12"/>
        <v/>
      </c>
      <c r="D439" s="129" t="str">
        <f>IF(Produtos!D437="","",Produtos!D437)</f>
        <v/>
      </c>
      <c r="E439" s="130">
        <f>IF(Produtos!G437="",0,Produtos!G437)</f>
        <v>0</v>
      </c>
      <c r="F439" s="130">
        <f>BD!E470</f>
        <v>0</v>
      </c>
      <c r="G439" s="130">
        <f>BD!F470</f>
        <v>0</v>
      </c>
      <c r="H439" s="131">
        <f>BD!G470</f>
        <v>0</v>
      </c>
      <c r="I439" s="132">
        <f>BD!H470</f>
        <v>0</v>
      </c>
      <c r="J439" s="132">
        <f>BD!I470</f>
        <v>0</v>
      </c>
      <c r="K439" s="133">
        <f>BD!J470</f>
        <v>0</v>
      </c>
      <c r="L439" s="133">
        <f>BD!K470</f>
        <v>0</v>
      </c>
      <c r="M439" s="134">
        <f t="shared" si="13"/>
        <v>0</v>
      </c>
    </row>
    <row r="440" spans="3:13" ht="21.9" customHeight="1" x14ac:dyDescent="0.3">
      <c r="C440" s="128" t="str">
        <f t="shared" si="12"/>
        <v/>
      </c>
      <c r="D440" s="129" t="str">
        <f>IF(Produtos!D438="","",Produtos!D438)</f>
        <v/>
      </c>
      <c r="E440" s="130">
        <f>IF(Produtos!G438="",0,Produtos!G438)</f>
        <v>0</v>
      </c>
      <c r="F440" s="130">
        <f>BD!E471</f>
        <v>0</v>
      </c>
      <c r="G440" s="130">
        <f>BD!F471</f>
        <v>0</v>
      </c>
      <c r="H440" s="131">
        <f>BD!G471</f>
        <v>0</v>
      </c>
      <c r="I440" s="132">
        <f>BD!H471</f>
        <v>0</v>
      </c>
      <c r="J440" s="132">
        <f>BD!I471</f>
        <v>0</v>
      </c>
      <c r="K440" s="133">
        <f>BD!J471</f>
        <v>0</v>
      </c>
      <c r="L440" s="133">
        <f>BD!K471</f>
        <v>0</v>
      </c>
      <c r="M440" s="134">
        <f t="shared" si="13"/>
        <v>0</v>
      </c>
    </row>
    <row r="441" spans="3:13" ht="21.9" customHeight="1" x14ac:dyDescent="0.3">
      <c r="C441" s="128" t="str">
        <f t="shared" si="12"/>
        <v/>
      </c>
      <c r="D441" s="129" t="str">
        <f>IF(Produtos!D439="","",Produtos!D439)</f>
        <v/>
      </c>
      <c r="E441" s="130">
        <f>IF(Produtos!G439="",0,Produtos!G439)</f>
        <v>0</v>
      </c>
      <c r="F441" s="130">
        <f>BD!E472</f>
        <v>0</v>
      </c>
      <c r="G441" s="130">
        <f>BD!F472</f>
        <v>0</v>
      </c>
      <c r="H441" s="131">
        <f>BD!G472</f>
        <v>0</v>
      </c>
      <c r="I441" s="132">
        <f>BD!H472</f>
        <v>0</v>
      </c>
      <c r="J441" s="132">
        <f>BD!I472</f>
        <v>0</v>
      </c>
      <c r="K441" s="133">
        <f>BD!J472</f>
        <v>0</v>
      </c>
      <c r="L441" s="133">
        <f>BD!K472</f>
        <v>0</v>
      </c>
      <c r="M441" s="134">
        <f t="shared" si="13"/>
        <v>0</v>
      </c>
    </row>
    <row r="442" spans="3:13" ht="21.9" customHeight="1" x14ac:dyDescent="0.3">
      <c r="C442" s="128" t="str">
        <f t="shared" si="12"/>
        <v/>
      </c>
      <c r="D442" s="129" t="str">
        <f>IF(Produtos!D440="","",Produtos!D440)</f>
        <v/>
      </c>
      <c r="E442" s="130">
        <f>IF(Produtos!G440="",0,Produtos!G440)</f>
        <v>0</v>
      </c>
      <c r="F442" s="130">
        <f>BD!E473</f>
        <v>0</v>
      </c>
      <c r="G442" s="130">
        <f>BD!F473</f>
        <v>0</v>
      </c>
      <c r="H442" s="131">
        <f>BD!G473</f>
        <v>0</v>
      </c>
      <c r="I442" s="132">
        <f>BD!H473</f>
        <v>0</v>
      </c>
      <c r="J442" s="132">
        <f>BD!I473</f>
        <v>0</v>
      </c>
      <c r="K442" s="133">
        <f>BD!J473</f>
        <v>0</v>
      </c>
      <c r="L442" s="133">
        <f>BD!K473</f>
        <v>0</v>
      </c>
      <c r="M442" s="134">
        <f t="shared" si="13"/>
        <v>0</v>
      </c>
    </row>
    <row r="443" spans="3:13" ht="21.9" customHeight="1" x14ac:dyDescent="0.3">
      <c r="C443" s="128" t="str">
        <f t="shared" si="12"/>
        <v/>
      </c>
      <c r="D443" s="129" t="str">
        <f>IF(Produtos!D441="","",Produtos!D441)</f>
        <v/>
      </c>
      <c r="E443" s="130">
        <f>IF(Produtos!G441="",0,Produtos!G441)</f>
        <v>0</v>
      </c>
      <c r="F443" s="130">
        <f>BD!E474</f>
        <v>0</v>
      </c>
      <c r="G443" s="130">
        <f>BD!F474</f>
        <v>0</v>
      </c>
      <c r="H443" s="131">
        <f>BD!G474</f>
        <v>0</v>
      </c>
      <c r="I443" s="132">
        <f>BD!H474</f>
        <v>0</v>
      </c>
      <c r="J443" s="132">
        <f>BD!I474</f>
        <v>0</v>
      </c>
      <c r="K443" s="133">
        <f>BD!J474</f>
        <v>0</v>
      </c>
      <c r="L443" s="133">
        <f>BD!K474</f>
        <v>0</v>
      </c>
      <c r="M443" s="134">
        <f t="shared" si="13"/>
        <v>0</v>
      </c>
    </row>
    <row r="444" spans="3:13" ht="21.9" customHeight="1" x14ac:dyDescent="0.3">
      <c r="C444" s="128" t="str">
        <f t="shared" si="12"/>
        <v/>
      </c>
      <c r="D444" s="129" t="str">
        <f>IF(Produtos!D442="","",Produtos!D442)</f>
        <v/>
      </c>
      <c r="E444" s="130">
        <f>IF(Produtos!G442="",0,Produtos!G442)</f>
        <v>0</v>
      </c>
      <c r="F444" s="130">
        <f>BD!E475</f>
        <v>0</v>
      </c>
      <c r="G444" s="130">
        <f>BD!F475</f>
        <v>0</v>
      </c>
      <c r="H444" s="131">
        <f>BD!G475</f>
        <v>0</v>
      </c>
      <c r="I444" s="132">
        <f>BD!H475</f>
        <v>0</v>
      </c>
      <c r="J444" s="132">
        <f>BD!I475</f>
        <v>0</v>
      </c>
      <c r="K444" s="133">
        <f>BD!J475</f>
        <v>0</v>
      </c>
      <c r="L444" s="133">
        <f>BD!K475</f>
        <v>0</v>
      </c>
      <c r="M444" s="134">
        <f t="shared" si="13"/>
        <v>0</v>
      </c>
    </row>
    <row r="445" spans="3:13" ht="21.9" customHeight="1" x14ac:dyDescent="0.3">
      <c r="C445" s="128" t="str">
        <f t="shared" si="12"/>
        <v/>
      </c>
      <c r="D445" s="129" t="str">
        <f>IF(Produtos!D443="","",Produtos!D443)</f>
        <v/>
      </c>
      <c r="E445" s="130">
        <f>IF(Produtos!G443="",0,Produtos!G443)</f>
        <v>0</v>
      </c>
      <c r="F445" s="130">
        <f>BD!E476</f>
        <v>0</v>
      </c>
      <c r="G445" s="130">
        <f>BD!F476</f>
        <v>0</v>
      </c>
      <c r="H445" s="131">
        <f>BD!G476</f>
        <v>0</v>
      </c>
      <c r="I445" s="132">
        <f>BD!H476</f>
        <v>0</v>
      </c>
      <c r="J445" s="132">
        <f>BD!I476</f>
        <v>0</v>
      </c>
      <c r="K445" s="133">
        <f>BD!J476</f>
        <v>0</v>
      </c>
      <c r="L445" s="133">
        <f>BD!K476</f>
        <v>0</v>
      </c>
      <c r="M445" s="134">
        <f t="shared" si="13"/>
        <v>0</v>
      </c>
    </row>
    <row r="446" spans="3:13" ht="21.9" customHeight="1" x14ac:dyDescent="0.3">
      <c r="C446" s="128" t="str">
        <f t="shared" si="12"/>
        <v/>
      </c>
      <c r="D446" s="129" t="str">
        <f>IF(Produtos!D444="","",Produtos!D444)</f>
        <v/>
      </c>
      <c r="E446" s="130">
        <f>IF(Produtos!G444="",0,Produtos!G444)</f>
        <v>0</v>
      </c>
      <c r="F446" s="130">
        <f>BD!E477</f>
        <v>0</v>
      </c>
      <c r="G446" s="130">
        <f>BD!F477</f>
        <v>0</v>
      </c>
      <c r="H446" s="131">
        <f>BD!G477</f>
        <v>0</v>
      </c>
      <c r="I446" s="132">
        <f>BD!H477</f>
        <v>0</v>
      </c>
      <c r="J446" s="132">
        <f>BD!I477</f>
        <v>0</v>
      </c>
      <c r="K446" s="133">
        <f>BD!J477</f>
        <v>0</v>
      </c>
      <c r="L446" s="133">
        <f>BD!K477</f>
        <v>0</v>
      </c>
      <c r="M446" s="134">
        <f t="shared" si="13"/>
        <v>0</v>
      </c>
    </row>
    <row r="447" spans="3:13" ht="21.9" customHeight="1" x14ac:dyDescent="0.3">
      <c r="C447" s="128" t="str">
        <f t="shared" si="12"/>
        <v/>
      </c>
      <c r="D447" s="129" t="str">
        <f>IF(Produtos!D445="","",Produtos!D445)</f>
        <v/>
      </c>
      <c r="E447" s="130">
        <f>IF(Produtos!G445="",0,Produtos!G445)</f>
        <v>0</v>
      </c>
      <c r="F447" s="130">
        <f>BD!E478</f>
        <v>0</v>
      </c>
      <c r="G447" s="130">
        <f>BD!F478</f>
        <v>0</v>
      </c>
      <c r="H447" s="131">
        <f>BD!G478</f>
        <v>0</v>
      </c>
      <c r="I447" s="132">
        <f>BD!H478</f>
        <v>0</v>
      </c>
      <c r="J447" s="132">
        <f>BD!I478</f>
        <v>0</v>
      </c>
      <c r="K447" s="133">
        <f>BD!J478</f>
        <v>0</v>
      </c>
      <c r="L447" s="133">
        <f>BD!K478</f>
        <v>0</v>
      </c>
      <c r="M447" s="134">
        <f t="shared" si="13"/>
        <v>0</v>
      </c>
    </row>
    <row r="448" spans="3:13" ht="21.9" customHeight="1" x14ac:dyDescent="0.3">
      <c r="C448" s="128" t="str">
        <f t="shared" si="12"/>
        <v/>
      </c>
      <c r="D448" s="129" t="str">
        <f>IF(Produtos!D446="","",Produtos!D446)</f>
        <v/>
      </c>
      <c r="E448" s="130">
        <f>IF(Produtos!G446="",0,Produtos!G446)</f>
        <v>0</v>
      </c>
      <c r="F448" s="130">
        <f>BD!E479</f>
        <v>0</v>
      </c>
      <c r="G448" s="130">
        <f>BD!F479</f>
        <v>0</v>
      </c>
      <c r="H448" s="131">
        <f>BD!G479</f>
        <v>0</v>
      </c>
      <c r="I448" s="132">
        <f>BD!H479</f>
        <v>0</v>
      </c>
      <c r="J448" s="132">
        <f>BD!I479</f>
        <v>0</v>
      </c>
      <c r="K448" s="133">
        <f>BD!J479</f>
        <v>0</v>
      </c>
      <c r="L448" s="133">
        <f>BD!K479</f>
        <v>0</v>
      </c>
      <c r="M448" s="134">
        <f t="shared" si="13"/>
        <v>0</v>
      </c>
    </row>
    <row r="449" spans="3:13" ht="21.9" customHeight="1" x14ac:dyDescent="0.3">
      <c r="C449" s="128" t="str">
        <f t="shared" si="12"/>
        <v/>
      </c>
      <c r="D449" s="129" t="str">
        <f>IF(Produtos!D447="","",Produtos!D447)</f>
        <v/>
      </c>
      <c r="E449" s="130">
        <f>IF(Produtos!G447="",0,Produtos!G447)</f>
        <v>0</v>
      </c>
      <c r="F449" s="130">
        <f>BD!E480</f>
        <v>0</v>
      </c>
      <c r="G449" s="130">
        <f>BD!F480</f>
        <v>0</v>
      </c>
      <c r="H449" s="131">
        <f>BD!G480</f>
        <v>0</v>
      </c>
      <c r="I449" s="132">
        <f>BD!H480</f>
        <v>0</v>
      </c>
      <c r="J449" s="132">
        <f>BD!I480</f>
        <v>0</v>
      </c>
      <c r="K449" s="133">
        <f>BD!J480</f>
        <v>0</v>
      </c>
      <c r="L449" s="133">
        <f>BD!K480</f>
        <v>0</v>
      </c>
      <c r="M449" s="134">
        <f t="shared" si="13"/>
        <v>0</v>
      </c>
    </row>
    <row r="450" spans="3:13" ht="21.9" customHeight="1" x14ac:dyDescent="0.3">
      <c r="C450" s="128" t="str">
        <f t="shared" si="12"/>
        <v/>
      </c>
      <c r="D450" s="129" t="str">
        <f>IF(Produtos!D448="","",Produtos!D448)</f>
        <v/>
      </c>
      <c r="E450" s="130">
        <f>IF(Produtos!G448="",0,Produtos!G448)</f>
        <v>0</v>
      </c>
      <c r="F450" s="130">
        <f>BD!E481</f>
        <v>0</v>
      </c>
      <c r="G450" s="130">
        <f>BD!F481</f>
        <v>0</v>
      </c>
      <c r="H450" s="131">
        <f>BD!G481</f>
        <v>0</v>
      </c>
      <c r="I450" s="132">
        <f>BD!H481</f>
        <v>0</v>
      </c>
      <c r="J450" s="132">
        <f>BD!I481</f>
        <v>0</v>
      </c>
      <c r="K450" s="133">
        <f>BD!J481</f>
        <v>0</v>
      </c>
      <c r="L450" s="133">
        <f>BD!K481</f>
        <v>0</v>
      </c>
      <c r="M450" s="134">
        <f t="shared" si="13"/>
        <v>0</v>
      </c>
    </row>
    <row r="451" spans="3:13" ht="21.9" customHeight="1" x14ac:dyDescent="0.3">
      <c r="C451" s="128" t="str">
        <f t="shared" si="12"/>
        <v/>
      </c>
      <c r="D451" s="129" t="str">
        <f>IF(Produtos!D449="","",Produtos!D449)</f>
        <v/>
      </c>
      <c r="E451" s="130">
        <f>IF(Produtos!G449="",0,Produtos!G449)</f>
        <v>0</v>
      </c>
      <c r="F451" s="130">
        <f>BD!E482</f>
        <v>0</v>
      </c>
      <c r="G451" s="130">
        <f>BD!F482</f>
        <v>0</v>
      </c>
      <c r="H451" s="131">
        <f>BD!G482</f>
        <v>0</v>
      </c>
      <c r="I451" s="132">
        <f>BD!H482</f>
        <v>0</v>
      </c>
      <c r="J451" s="132">
        <f>BD!I482</f>
        <v>0</v>
      </c>
      <c r="K451" s="133">
        <f>BD!J482</f>
        <v>0</v>
      </c>
      <c r="L451" s="133">
        <f>BD!K482</f>
        <v>0</v>
      </c>
      <c r="M451" s="134">
        <f t="shared" si="13"/>
        <v>0</v>
      </c>
    </row>
    <row r="452" spans="3:13" ht="21.9" customHeight="1" x14ac:dyDescent="0.3">
      <c r="C452" s="128" t="str">
        <f t="shared" si="12"/>
        <v/>
      </c>
      <c r="D452" s="129" t="str">
        <f>IF(Produtos!D450="","",Produtos!D450)</f>
        <v/>
      </c>
      <c r="E452" s="130">
        <f>IF(Produtos!G450="",0,Produtos!G450)</f>
        <v>0</v>
      </c>
      <c r="F452" s="130">
        <f>BD!E483</f>
        <v>0</v>
      </c>
      <c r="G452" s="130">
        <f>BD!F483</f>
        <v>0</v>
      </c>
      <c r="H452" s="131">
        <f>BD!G483</f>
        <v>0</v>
      </c>
      <c r="I452" s="132">
        <f>BD!H483</f>
        <v>0</v>
      </c>
      <c r="J452" s="132">
        <f>BD!I483</f>
        <v>0</v>
      </c>
      <c r="K452" s="133">
        <f>BD!J483</f>
        <v>0</v>
      </c>
      <c r="L452" s="133">
        <f>BD!K483</f>
        <v>0</v>
      </c>
      <c r="M452" s="134">
        <f t="shared" si="13"/>
        <v>0</v>
      </c>
    </row>
    <row r="453" spans="3:13" ht="21.9" customHeight="1" x14ac:dyDescent="0.3">
      <c r="C453" s="128" t="str">
        <f t="shared" si="12"/>
        <v/>
      </c>
      <c r="D453" s="129" t="str">
        <f>IF(Produtos!D451="","",Produtos!D451)</f>
        <v/>
      </c>
      <c r="E453" s="130">
        <f>IF(Produtos!G451="",0,Produtos!G451)</f>
        <v>0</v>
      </c>
      <c r="F453" s="130">
        <f>BD!E484</f>
        <v>0</v>
      </c>
      <c r="G453" s="130">
        <f>BD!F484</f>
        <v>0</v>
      </c>
      <c r="H453" s="131">
        <f>BD!G484</f>
        <v>0</v>
      </c>
      <c r="I453" s="132">
        <f>BD!H484</f>
        <v>0</v>
      </c>
      <c r="J453" s="132">
        <f>BD!I484</f>
        <v>0</v>
      </c>
      <c r="K453" s="133">
        <f>BD!J484</f>
        <v>0</v>
      </c>
      <c r="L453" s="133">
        <f>BD!K484</f>
        <v>0</v>
      </c>
      <c r="M453" s="134">
        <f t="shared" si="13"/>
        <v>0</v>
      </c>
    </row>
    <row r="454" spans="3:13" ht="21.9" customHeight="1" x14ac:dyDescent="0.3">
      <c r="C454" s="128" t="str">
        <f t="shared" si="12"/>
        <v/>
      </c>
      <c r="D454" s="129" t="str">
        <f>IF(Produtos!D452="","",Produtos!D452)</f>
        <v/>
      </c>
      <c r="E454" s="130">
        <f>IF(Produtos!G452="",0,Produtos!G452)</f>
        <v>0</v>
      </c>
      <c r="F454" s="130">
        <f>BD!E485</f>
        <v>0</v>
      </c>
      <c r="G454" s="130">
        <f>BD!F485</f>
        <v>0</v>
      </c>
      <c r="H454" s="131">
        <f>BD!G485</f>
        <v>0</v>
      </c>
      <c r="I454" s="132">
        <f>BD!H485</f>
        <v>0</v>
      </c>
      <c r="J454" s="132">
        <f>BD!I485</f>
        <v>0</v>
      </c>
      <c r="K454" s="133">
        <f>BD!J485</f>
        <v>0</v>
      </c>
      <c r="L454" s="133">
        <f>BD!K485</f>
        <v>0</v>
      </c>
      <c r="M454" s="134">
        <f t="shared" si="13"/>
        <v>0</v>
      </c>
    </row>
    <row r="455" spans="3:13" ht="21.9" customHeight="1" x14ac:dyDescent="0.3">
      <c r="C455" s="128" t="str">
        <f t="shared" si="12"/>
        <v/>
      </c>
      <c r="D455" s="129" t="str">
        <f>IF(Produtos!D453="","",Produtos!D453)</f>
        <v/>
      </c>
      <c r="E455" s="130">
        <f>IF(Produtos!G453="",0,Produtos!G453)</f>
        <v>0</v>
      </c>
      <c r="F455" s="130">
        <f>BD!E486</f>
        <v>0</v>
      </c>
      <c r="G455" s="130">
        <f>BD!F486</f>
        <v>0</v>
      </c>
      <c r="H455" s="131">
        <f>BD!G486</f>
        <v>0</v>
      </c>
      <c r="I455" s="132">
        <f>BD!H486</f>
        <v>0</v>
      </c>
      <c r="J455" s="132">
        <f>BD!I486</f>
        <v>0</v>
      </c>
      <c r="K455" s="133">
        <f>BD!J486</f>
        <v>0</v>
      </c>
      <c r="L455" s="133">
        <f>BD!K486</f>
        <v>0</v>
      </c>
      <c r="M455" s="134">
        <f t="shared" si="13"/>
        <v>0</v>
      </c>
    </row>
    <row r="456" spans="3:13" ht="21.9" customHeight="1" x14ac:dyDescent="0.3">
      <c r="C456" s="128" t="str">
        <f t="shared" si="12"/>
        <v/>
      </c>
      <c r="D456" s="129" t="str">
        <f>IF(Produtos!D454="","",Produtos!D454)</f>
        <v/>
      </c>
      <c r="E456" s="130">
        <f>IF(Produtos!G454="",0,Produtos!G454)</f>
        <v>0</v>
      </c>
      <c r="F456" s="130">
        <f>BD!E487</f>
        <v>0</v>
      </c>
      <c r="G456" s="130">
        <f>BD!F487</f>
        <v>0</v>
      </c>
      <c r="H456" s="131">
        <f>BD!G487</f>
        <v>0</v>
      </c>
      <c r="I456" s="132">
        <f>BD!H487</f>
        <v>0</v>
      </c>
      <c r="J456" s="132">
        <f>BD!I487</f>
        <v>0</v>
      </c>
      <c r="K456" s="133">
        <f>BD!J487</f>
        <v>0</v>
      </c>
      <c r="L456" s="133">
        <f>BD!K487</f>
        <v>0</v>
      </c>
      <c r="M456" s="134">
        <f t="shared" si="13"/>
        <v>0</v>
      </c>
    </row>
    <row r="457" spans="3:13" ht="21.9" customHeight="1" x14ac:dyDescent="0.3">
      <c r="C457" s="128" t="str">
        <f t="shared" ref="C457:C520" si="14">IF(D457="","",ROW(D457)-7)</f>
        <v/>
      </c>
      <c r="D457" s="129" t="str">
        <f>IF(Produtos!D455="","",Produtos!D455)</f>
        <v/>
      </c>
      <c r="E457" s="130">
        <f>IF(Produtos!G455="",0,Produtos!G455)</f>
        <v>0</v>
      </c>
      <c r="F457" s="130">
        <f>BD!E488</f>
        <v>0</v>
      </c>
      <c r="G457" s="130">
        <f>BD!F488</f>
        <v>0</v>
      </c>
      <c r="H457" s="131">
        <f>BD!G488</f>
        <v>0</v>
      </c>
      <c r="I457" s="132">
        <f>BD!H488</f>
        <v>0</v>
      </c>
      <c r="J457" s="132">
        <f>BD!I488</f>
        <v>0</v>
      </c>
      <c r="K457" s="133">
        <f>BD!J488</f>
        <v>0</v>
      </c>
      <c r="L457" s="133">
        <f>BD!K488</f>
        <v>0</v>
      </c>
      <c r="M457" s="134">
        <f t="shared" ref="M457:M520" si="15">IF(L457=0,0,L457-K457)</f>
        <v>0</v>
      </c>
    </row>
    <row r="458" spans="3:13" ht="21.9" customHeight="1" x14ac:dyDescent="0.3">
      <c r="C458" s="128" t="str">
        <f t="shared" si="14"/>
        <v/>
      </c>
      <c r="D458" s="129" t="str">
        <f>IF(Produtos!D456="","",Produtos!D456)</f>
        <v/>
      </c>
      <c r="E458" s="130">
        <f>IF(Produtos!G456="",0,Produtos!G456)</f>
        <v>0</v>
      </c>
      <c r="F458" s="130">
        <f>BD!E489</f>
        <v>0</v>
      </c>
      <c r="G458" s="130">
        <f>BD!F489</f>
        <v>0</v>
      </c>
      <c r="H458" s="131">
        <f>BD!G489</f>
        <v>0</v>
      </c>
      <c r="I458" s="132">
        <f>BD!H489</f>
        <v>0</v>
      </c>
      <c r="J458" s="132">
        <f>BD!I489</f>
        <v>0</v>
      </c>
      <c r="K458" s="133">
        <f>BD!J489</f>
        <v>0</v>
      </c>
      <c r="L458" s="133">
        <f>BD!K489</f>
        <v>0</v>
      </c>
      <c r="M458" s="134">
        <f t="shared" si="15"/>
        <v>0</v>
      </c>
    </row>
    <row r="459" spans="3:13" ht="21.9" customHeight="1" x14ac:dyDescent="0.3">
      <c r="C459" s="128" t="str">
        <f t="shared" si="14"/>
        <v/>
      </c>
      <c r="D459" s="129" t="str">
        <f>IF(Produtos!D457="","",Produtos!D457)</f>
        <v/>
      </c>
      <c r="E459" s="130">
        <f>IF(Produtos!G457="",0,Produtos!G457)</f>
        <v>0</v>
      </c>
      <c r="F459" s="130">
        <f>BD!E490</f>
        <v>0</v>
      </c>
      <c r="G459" s="130">
        <f>BD!F490</f>
        <v>0</v>
      </c>
      <c r="H459" s="131">
        <f>BD!G490</f>
        <v>0</v>
      </c>
      <c r="I459" s="132">
        <f>BD!H490</f>
        <v>0</v>
      </c>
      <c r="J459" s="132">
        <f>BD!I490</f>
        <v>0</v>
      </c>
      <c r="K459" s="133">
        <f>BD!J490</f>
        <v>0</v>
      </c>
      <c r="L459" s="133">
        <f>BD!K490</f>
        <v>0</v>
      </c>
      <c r="M459" s="134">
        <f t="shared" si="15"/>
        <v>0</v>
      </c>
    </row>
    <row r="460" spans="3:13" ht="21.9" customHeight="1" x14ac:dyDescent="0.3">
      <c r="C460" s="128" t="str">
        <f t="shared" si="14"/>
        <v/>
      </c>
      <c r="D460" s="129" t="str">
        <f>IF(Produtos!D458="","",Produtos!D458)</f>
        <v/>
      </c>
      <c r="E460" s="130">
        <f>IF(Produtos!G458="",0,Produtos!G458)</f>
        <v>0</v>
      </c>
      <c r="F460" s="130">
        <f>BD!E491</f>
        <v>0</v>
      </c>
      <c r="G460" s="130">
        <f>BD!F491</f>
        <v>0</v>
      </c>
      <c r="H460" s="131">
        <f>BD!G491</f>
        <v>0</v>
      </c>
      <c r="I460" s="132">
        <f>BD!H491</f>
        <v>0</v>
      </c>
      <c r="J460" s="132">
        <f>BD!I491</f>
        <v>0</v>
      </c>
      <c r="K460" s="133">
        <f>BD!J491</f>
        <v>0</v>
      </c>
      <c r="L460" s="133">
        <f>BD!K491</f>
        <v>0</v>
      </c>
      <c r="M460" s="134">
        <f t="shared" si="15"/>
        <v>0</v>
      </c>
    </row>
    <row r="461" spans="3:13" ht="21.9" customHeight="1" x14ac:dyDescent="0.3">
      <c r="C461" s="128" t="str">
        <f t="shared" si="14"/>
        <v/>
      </c>
      <c r="D461" s="129" t="str">
        <f>IF(Produtos!D459="","",Produtos!D459)</f>
        <v/>
      </c>
      <c r="E461" s="130">
        <f>IF(Produtos!G459="",0,Produtos!G459)</f>
        <v>0</v>
      </c>
      <c r="F461" s="130">
        <f>BD!E492</f>
        <v>0</v>
      </c>
      <c r="G461" s="130">
        <f>BD!F492</f>
        <v>0</v>
      </c>
      <c r="H461" s="131">
        <f>BD!G492</f>
        <v>0</v>
      </c>
      <c r="I461" s="132">
        <f>BD!H492</f>
        <v>0</v>
      </c>
      <c r="J461" s="132">
        <f>BD!I492</f>
        <v>0</v>
      </c>
      <c r="K461" s="133">
        <f>BD!J492</f>
        <v>0</v>
      </c>
      <c r="L461" s="133">
        <f>BD!K492</f>
        <v>0</v>
      </c>
      <c r="M461" s="134">
        <f t="shared" si="15"/>
        <v>0</v>
      </c>
    </row>
    <row r="462" spans="3:13" ht="21.9" customHeight="1" x14ac:dyDescent="0.3">
      <c r="C462" s="128" t="str">
        <f t="shared" si="14"/>
        <v/>
      </c>
      <c r="D462" s="129" t="str">
        <f>IF(Produtos!D460="","",Produtos!D460)</f>
        <v/>
      </c>
      <c r="E462" s="130">
        <f>IF(Produtos!G460="",0,Produtos!G460)</f>
        <v>0</v>
      </c>
      <c r="F462" s="130">
        <f>BD!E493</f>
        <v>0</v>
      </c>
      <c r="G462" s="130">
        <f>BD!F493</f>
        <v>0</v>
      </c>
      <c r="H462" s="131">
        <f>BD!G493</f>
        <v>0</v>
      </c>
      <c r="I462" s="132">
        <f>BD!H493</f>
        <v>0</v>
      </c>
      <c r="J462" s="132">
        <f>BD!I493</f>
        <v>0</v>
      </c>
      <c r="K462" s="133">
        <f>BD!J493</f>
        <v>0</v>
      </c>
      <c r="L462" s="133">
        <f>BD!K493</f>
        <v>0</v>
      </c>
      <c r="M462" s="134">
        <f t="shared" si="15"/>
        <v>0</v>
      </c>
    </row>
    <row r="463" spans="3:13" ht="21.9" customHeight="1" x14ac:dyDescent="0.3">
      <c r="C463" s="128" t="str">
        <f t="shared" si="14"/>
        <v/>
      </c>
      <c r="D463" s="129" t="str">
        <f>IF(Produtos!D461="","",Produtos!D461)</f>
        <v/>
      </c>
      <c r="E463" s="130">
        <f>IF(Produtos!G461="",0,Produtos!G461)</f>
        <v>0</v>
      </c>
      <c r="F463" s="130">
        <f>BD!E494</f>
        <v>0</v>
      </c>
      <c r="G463" s="130">
        <f>BD!F494</f>
        <v>0</v>
      </c>
      <c r="H463" s="131">
        <f>BD!G494</f>
        <v>0</v>
      </c>
      <c r="I463" s="132">
        <f>BD!H494</f>
        <v>0</v>
      </c>
      <c r="J463" s="132">
        <f>BD!I494</f>
        <v>0</v>
      </c>
      <c r="K463" s="133">
        <f>BD!J494</f>
        <v>0</v>
      </c>
      <c r="L463" s="133">
        <f>BD!K494</f>
        <v>0</v>
      </c>
      <c r="M463" s="134">
        <f t="shared" si="15"/>
        <v>0</v>
      </c>
    </row>
    <row r="464" spans="3:13" ht="21.9" customHeight="1" x14ac:dyDescent="0.3">
      <c r="C464" s="128" t="str">
        <f t="shared" si="14"/>
        <v/>
      </c>
      <c r="D464" s="129" t="str">
        <f>IF(Produtos!D462="","",Produtos!D462)</f>
        <v/>
      </c>
      <c r="E464" s="130">
        <f>IF(Produtos!G462="",0,Produtos!G462)</f>
        <v>0</v>
      </c>
      <c r="F464" s="130">
        <f>BD!E495</f>
        <v>0</v>
      </c>
      <c r="G464" s="130">
        <f>BD!F495</f>
        <v>0</v>
      </c>
      <c r="H464" s="131">
        <f>BD!G495</f>
        <v>0</v>
      </c>
      <c r="I464" s="132">
        <f>BD!H495</f>
        <v>0</v>
      </c>
      <c r="J464" s="132">
        <f>BD!I495</f>
        <v>0</v>
      </c>
      <c r="K464" s="133">
        <f>BD!J495</f>
        <v>0</v>
      </c>
      <c r="L464" s="133">
        <f>BD!K495</f>
        <v>0</v>
      </c>
      <c r="M464" s="134">
        <f t="shared" si="15"/>
        <v>0</v>
      </c>
    </row>
    <row r="465" spans="3:13" ht="21.9" customHeight="1" x14ac:dyDescent="0.3">
      <c r="C465" s="128" t="str">
        <f t="shared" si="14"/>
        <v/>
      </c>
      <c r="D465" s="129" t="str">
        <f>IF(Produtos!D463="","",Produtos!D463)</f>
        <v/>
      </c>
      <c r="E465" s="130">
        <f>IF(Produtos!G463="",0,Produtos!G463)</f>
        <v>0</v>
      </c>
      <c r="F465" s="130">
        <f>BD!E496</f>
        <v>0</v>
      </c>
      <c r="G465" s="130">
        <f>BD!F496</f>
        <v>0</v>
      </c>
      <c r="H465" s="131">
        <f>BD!G496</f>
        <v>0</v>
      </c>
      <c r="I465" s="132">
        <f>BD!H496</f>
        <v>0</v>
      </c>
      <c r="J465" s="132">
        <f>BD!I496</f>
        <v>0</v>
      </c>
      <c r="K465" s="133">
        <f>BD!J496</f>
        <v>0</v>
      </c>
      <c r="L465" s="133">
        <f>BD!K496</f>
        <v>0</v>
      </c>
      <c r="M465" s="134">
        <f t="shared" si="15"/>
        <v>0</v>
      </c>
    </row>
    <row r="466" spans="3:13" ht="21.9" customHeight="1" x14ac:dyDescent="0.3">
      <c r="C466" s="128" t="str">
        <f t="shared" si="14"/>
        <v/>
      </c>
      <c r="D466" s="129" t="str">
        <f>IF(Produtos!D464="","",Produtos!D464)</f>
        <v/>
      </c>
      <c r="E466" s="130">
        <f>IF(Produtos!G464="",0,Produtos!G464)</f>
        <v>0</v>
      </c>
      <c r="F466" s="130">
        <f>BD!E497</f>
        <v>0</v>
      </c>
      <c r="G466" s="130">
        <f>BD!F497</f>
        <v>0</v>
      </c>
      <c r="H466" s="131">
        <f>BD!G497</f>
        <v>0</v>
      </c>
      <c r="I466" s="132">
        <f>BD!H497</f>
        <v>0</v>
      </c>
      <c r="J466" s="132">
        <f>BD!I497</f>
        <v>0</v>
      </c>
      <c r="K466" s="133">
        <f>BD!J497</f>
        <v>0</v>
      </c>
      <c r="L466" s="133">
        <f>BD!K497</f>
        <v>0</v>
      </c>
      <c r="M466" s="134">
        <f t="shared" si="15"/>
        <v>0</v>
      </c>
    </row>
    <row r="467" spans="3:13" ht="21.9" customHeight="1" x14ac:dyDescent="0.3">
      <c r="C467" s="128" t="str">
        <f t="shared" si="14"/>
        <v/>
      </c>
      <c r="D467" s="129" t="str">
        <f>IF(Produtos!D465="","",Produtos!D465)</f>
        <v/>
      </c>
      <c r="E467" s="130">
        <f>IF(Produtos!G465="",0,Produtos!G465)</f>
        <v>0</v>
      </c>
      <c r="F467" s="130">
        <f>BD!E498</f>
        <v>0</v>
      </c>
      <c r="G467" s="130">
        <f>BD!F498</f>
        <v>0</v>
      </c>
      <c r="H467" s="131">
        <f>BD!G498</f>
        <v>0</v>
      </c>
      <c r="I467" s="132">
        <f>BD!H498</f>
        <v>0</v>
      </c>
      <c r="J467" s="132">
        <f>BD!I498</f>
        <v>0</v>
      </c>
      <c r="K467" s="133">
        <f>BD!J498</f>
        <v>0</v>
      </c>
      <c r="L467" s="133">
        <f>BD!K498</f>
        <v>0</v>
      </c>
      <c r="M467" s="134">
        <f t="shared" si="15"/>
        <v>0</v>
      </c>
    </row>
    <row r="468" spans="3:13" ht="21.9" customHeight="1" x14ac:dyDescent="0.3">
      <c r="C468" s="128" t="str">
        <f t="shared" si="14"/>
        <v/>
      </c>
      <c r="D468" s="129" t="str">
        <f>IF(Produtos!D466="","",Produtos!D466)</f>
        <v/>
      </c>
      <c r="E468" s="130">
        <f>IF(Produtos!G466="",0,Produtos!G466)</f>
        <v>0</v>
      </c>
      <c r="F468" s="130">
        <f>BD!E499</f>
        <v>0</v>
      </c>
      <c r="G468" s="130">
        <f>BD!F499</f>
        <v>0</v>
      </c>
      <c r="H468" s="131">
        <f>BD!G499</f>
        <v>0</v>
      </c>
      <c r="I468" s="132">
        <f>BD!H499</f>
        <v>0</v>
      </c>
      <c r="J468" s="132">
        <f>BD!I499</f>
        <v>0</v>
      </c>
      <c r="K468" s="133">
        <f>BD!J499</f>
        <v>0</v>
      </c>
      <c r="L468" s="133">
        <f>BD!K499</f>
        <v>0</v>
      </c>
      <c r="M468" s="134">
        <f t="shared" si="15"/>
        <v>0</v>
      </c>
    </row>
    <row r="469" spans="3:13" ht="21.9" customHeight="1" x14ac:dyDescent="0.3">
      <c r="C469" s="128" t="str">
        <f t="shared" si="14"/>
        <v/>
      </c>
      <c r="D469" s="129" t="str">
        <f>IF(Produtos!D467="","",Produtos!D467)</f>
        <v/>
      </c>
      <c r="E469" s="130">
        <f>IF(Produtos!G467="",0,Produtos!G467)</f>
        <v>0</v>
      </c>
      <c r="F469" s="130">
        <f>BD!E500</f>
        <v>0</v>
      </c>
      <c r="G469" s="130">
        <f>BD!F500</f>
        <v>0</v>
      </c>
      <c r="H469" s="131">
        <f>BD!G500</f>
        <v>0</v>
      </c>
      <c r="I469" s="132">
        <f>BD!H500</f>
        <v>0</v>
      </c>
      <c r="J469" s="132">
        <f>BD!I500</f>
        <v>0</v>
      </c>
      <c r="K469" s="133">
        <f>BD!J500</f>
        <v>0</v>
      </c>
      <c r="L469" s="133">
        <f>BD!K500</f>
        <v>0</v>
      </c>
      <c r="M469" s="134">
        <f t="shared" si="15"/>
        <v>0</v>
      </c>
    </row>
    <row r="470" spans="3:13" ht="21.9" customHeight="1" x14ac:dyDescent="0.3">
      <c r="C470" s="128" t="str">
        <f t="shared" si="14"/>
        <v/>
      </c>
      <c r="D470" s="129" t="str">
        <f>IF(Produtos!D468="","",Produtos!D468)</f>
        <v/>
      </c>
      <c r="E470" s="130">
        <f>IF(Produtos!G468="",0,Produtos!G468)</f>
        <v>0</v>
      </c>
      <c r="F470" s="130">
        <f>BD!E501</f>
        <v>0</v>
      </c>
      <c r="G470" s="130">
        <f>BD!F501</f>
        <v>0</v>
      </c>
      <c r="H470" s="131">
        <f>BD!G501</f>
        <v>0</v>
      </c>
      <c r="I470" s="132">
        <f>BD!H501</f>
        <v>0</v>
      </c>
      <c r="J470" s="132">
        <f>BD!I501</f>
        <v>0</v>
      </c>
      <c r="K470" s="133">
        <f>BD!J501</f>
        <v>0</v>
      </c>
      <c r="L470" s="133">
        <f>BD!K501</f>
        <v>0</v>
      </c>
      <c r="M470" s="134">
        <f t="shared" si="15"/>
        <v>0</v>
      </c>
    </row>
    <row r="471" spans="3:13" ht="21.9" customHeight="1" x14ac:dyDescent="0.3">
      <c r="C471" s="128" t="str">
        <f t="shared" si="14"/>
        <v/>
      </c>
      <c r="D471" s="129" t="str">
        <f>IF(Produtos!D469="","",Produtos!D469)</f>
        <v/>
      </c>
      <c r="E471" s="130">
        <f>IF(Produtos!G469="",0,Produtos!G469)</f>
        <v>0</v>
      </c>
      <c r="F471" s="130">
        <f>BD!E502</f>
        <v>0</v>
      </c>
      <c r="G471" s="130">
        <f>BD!F502</f>
        <v>0</v>
      </c>
      <c r="H471" s="131">
        <f>BD!G502</f>
        <v>0</v>
      </c>
      <c r="I471" s="132">
        <f>BD!H502</f>
        <v>0</v>
      </c>
      <c r="J471" s="132">
        <f>BD!I502</f>
        <v>0</v>
      </c>
      <c r="K471" s="133">
        <f>BD!J502</f>
        <v>0</v>
      </c>
      <c r="L471" s="133">
        <f>BD!K502</f>
        <v>0</v>
      </c>
      <c r="M471" s="134">
        <f t="shared" si="15"/>
        <v>0</v>
      </c>
    </row>
    <row r="472" spans="3:13" ht="21.9" customHeight="1" x14ac:dyDescent="0.3">
      <c r="C472" s="128" t="str">
        <f t="shared" si="14"/>
        <v/>
      </c>
      <c r="D472" s="129" t="str">
        <f>IF(Produtos!D470="","",Produtos!D470)</f>
        <v/>
      </c>
      <c r="E472" s="130">
        <f>IF(Produtos!G470="",0,Produtos!G470)</f>
        <v>0</v>
      </c>
      <c r="F472" s="130">
        <f>BD!E503</f>
        <v>0</v>
      </c>
      <c r="G472" s="130">
        <f>BD!F503</f>
        <v>0</v>
      </c>
      <c r="H472" s="131">
        <f>BD!G503</f>
        <v>0</v>
      </c>
      <c r="I472" s="132">
        <f>BD!H503</f>
        <v>0</v>
      </c>
      <c r="J472" s="132">
        <f>BD!I503</f>
        <v>0</v>
      </c>
      <c r="K472" s="133">
        <f>BD!J503</f>
        <v>0</v>
      </c>
      <c r="L472" s="133">
        <f>BD!K503</f>
        <v>0</v>
      </c>
      <c r="M472" s="134">
        <f t="shared" si="15"/>
        <v>0</v>
      </c>
    </row>
    <row r="473" spans="3:13" ht="21.9" customHeight="1" x14ac:dyDescent="0.3">
      <c r="C473" s="128" t="str">
        <f t="shared" si="14"/>
        <v/>
      </c>
      <c r="D473" s="129" t="str">
        <f>IF(Produtos!D471="","",Produtos!D471)</f>
        <v/>
      </c>
      <c r="E473" s="130">
        <f>IF(Produtos!G471="",0,Produtos!G471)</f>
        <v>0</v>
      </c>
      <c r="F473" s="130">
        <f>BD!E504</f>
        <v>0</v>
      </c>
      <c r="G473" s="130">
        <f>BD!F504</f>
        <v>0</v>
      </c>
      <c r="H473" s="131">
        <f>BD!G504</f>
        <v>0</v>
      </c>
      <c r="I473" s="132">
        <f>BD!H504</f>
        <v>0</v>
      </c>
      <c r="J473" s="132">
        <f>BD!I504</f>
        <v>0</v>
      </c>
      <c r="K473" s="133">
        <f>BD!J504</f>
        <v>0</v>
      </c>
      <c r="L473" s="133">
        <f>BD!K504</f>
        <v>0</v>
      </c>
      <c r="M473" s="134">
        <f t="shared" si="15"/>
        <v>0</v>
      </c>
    </row>
    <row r="474" spans="3:13" ht="21.9" customHeight="1" x14ac:dyDescent="0.3">
      <c r="C474" s="128" t="str">
        <f t="shared" si="14"/>
        <v/>
      </c>
      <c r="D474" s="129" t="str">
        <f>IF(Produtos!D472="","",Produtos!D472)</f>
        <v/>
      </c>
      <c r="E474" s="130">
        <f>IF(Produtos!G472="",0,Produtos!G472)</f>
        <v>0</v>
      </c>
      <c r="F474" s="130">
        <f>BD!E505</f>
        <v>0</v>
      </c>
      <c r="G474" s="130">
        <f>BD!F505</f>
        <v>0</v>
      </c>
      <c r="H474" s="131">
        <f>BD!G505</f>
        <v>0</v>
      </c>
      <c r="I474" s="132">
        <f>BD!H505</f>
        <v>0</v>
      </c>
      <c r="J474" s="132">
        <f>BD!I505</f>
        <v>0</v>
      </c>
      <c r="K474" s="133">
        <f>BD!J505</f>
        <v>0</v>
      </c>
      <c r="L474" s="133">
        <f>BD!K505</f>
        <v>0</v>
      </c>
      <c r="M474" s="134">
        <f t="shared" si="15"/>
        <v>0</v>
      </c>
    </row>
    <row r="475" spans="3:13" ht="21.9" customHeight="1" x14ac:dyDescent="0.3">
      <c r="C475" s="128" t="str">
        <f t="shared" si="14"/>
        <v/>
      </c>
      <c r="D475" s="129" t="str">
        <f>IF(Produtos!D473="","",Produtos!D473)</f>
        <v/>
      </c>
      <c r="E475" s="130">
        <f>IF(Produtos!G473="",0,Produtos!G473)</f>
        <v>0</v>
      </c>
      <c r="F475" s="130">
        <f>BD!E506</f>
        <v>0</v>
      </c>
      <c r="G475" s="130">
        <f>BD!F506</f>
        <v>0</v>
      </c>
      <c r="H475" s="131">
        <f>BD!G506</f>
        <v>0</v>
      </c>
      <c r="I475" s="132">
        <f>BD!H506</f>
        <v>0</v>
      </c>
      <c r="J475" s="132">
        <f>BD!I506</f>
        <v>0</v>
      </c>
      <c r="K475" s="133">
        <f>BD!J506</f>
        <v>0</v>
      </c>
      <c r="L475" s="133">
        <f>BD!K506</f>
        <v>0</v>
      </c>
      <c r="M475" s="134">
        <f t="shared" si="15"/>
        <v>0</v>
      </c>
    </row>
    <row r="476" spans="3:13" ht="21.9" customHeight="1" x14ac:dyDescent="0.3">
      <c r="C476" s="128" t="str">
        <f t="shared" si="14"/>
        <v/>
      </c>
      <c r="D476" s="129" t="str">
        <f>IF(Produtos!D474="","",Produtos!D474)</f>
        <v/>
      </c>
      <c r="E476" s="130">
        <f>IF(Produtos!G474="",0,Produtos!G474)</f>
        <v>0</v>
      </c>
      <c r="F476" s="130">
        <f>BD!E507</f>
        <v>0</v>
      </c>
      <c r="G476" s="130">
        <f>BD!F507</f>
        <v>0</v>
      </c>
      <c r="H476" s="131">
        <f>BD!G507</f>
        <v>0</v>
      </c>
      <c r="I476" s="132">
        <f>BD!H507</f>
        <v>0</v>
      </c>
      <c r="J476" s="132">
        <f>BD!I507</f>
        <v>0</v>
      </c>
      <c r="K476" s="133">
        <f>BD!J507</f>
        <v>0</v>
      </c>
      <c r="L476" s="133">
        <f>BD!K507</f>
        <v>0</v>
      </c>
      <c r="M476" s="134">
        <f t="shared" si="15"/>
        <v>0</v>
      </c>
    </row>
    <row r="477" spans="3:13" ht="21.9" customHeight="1" x14ac:dyDescent="0.3">
      <c r="C477" s="128" t="str">
        <f t="shared" si="14"/>
        <v/>
      </c>
      <c r="D477" s="129" t="str">
        <f>IF(Produtos!D475="","",Produtos!D475)</f>
        <v/>
      </c>
      <c r="E477" s="130">
        <f>IF(Produtos!G475="",0,Produtos!G475)</f>
        <v>0</v>
      </c>
      <c r="F477" s="130">
        <f>BD!E508</f>
        <v>0</v>
      </c>
      <c r="G477" s="130">
        <f>BD!F508</f>
        <v>0</v>
      </c>
      <c r="H477" s="131">
        <f>BD!G508</f>
        <v>0</v>
      </c>
      <c r="I477" s="132">
        <f>BD!H508</f>
        <v>0</v>
      </c>
      <c r="J477" s="132">
        <f>BD!I508</f>
        <v>0</v>
      </c>
      <c r="K477" s="133">
        <f>BD!J508</f>
        <v>0</v>
      </c>
      <c r="L477" s="133">
        <f>BD!K508</f>
        <v>0</v>
      </c>
      <c r="M477" s="134">
        <f t="shared" si="15"/>
        <v>0</v>
      </c>
    </row>
    <row r="478" spans="3:13" ht="21.9" customHeight="1" x14ac:dyDescent="0.3">
      <c r="C478" s="128" t="str">
        <f t="shared" si="14"/>
        <v/>
      </c>
      <c r="D478" s="129" t="str">
        <f>IF(Produtos!D476="","",Produtos!D476)</f>
        <v/>
      </c>
      <c r="E478" s="130">
        <f>IF(Produtos!G476="",0,Produtos!G476)</f>
        <v>0</v>
      </c>
      <c r="F478" s="130">
        <f>BD!E509</f>
        <v>0</v>
      </c>
      <c r="G478" s="130">
        <f>BD!F509</f>
        <v>0</v>
      </c>
      <c r="H478" s="131">
        <f>BD!G509</f>
        <v>0</v>
      </c>
      <c r="I478" s="132">
        <f>BD!H509</f>
        <v>0</v>
      </c>
      <c r="J478" s="132">
        <f>BD!I509</f>
        <v>0</v>
      </c>
      <c r="K478" s="133">
        <f>BD!J509</f>
        <v>0</v>
      </c>
      <c r="L478" s="133">
        <f>BD!K509</f>
        <v>0</v>
      </c>
      <c r="M478" s="134">
        <f t="shared" si="15"/>
        <v>0</v>
      </c>
    </row>
    <row r="479" spans="3:13" ht="21.9" customHeight="1" x14ac:dyDescent="0.3">
      <c r="C479" s="128" t="str">
        <f t="shared" si="14"/>
        <v/>
      </c>
      <c r="D479" s="129" t="str">
        <f>IF(Produtos!D477="","",Produtos!D477)</f>
        <v/>
      </c>
      <c r="E479" s="130">
        <f>IF(Produtos!G477="",0,Produtos!G477)</f>
        <v>0</v>
      </c>
      <c r="F479" s="130">
        <f>BD!E510</f>
        <v>0</v>
      </c>
      <c r="G479" s="130">
        <f>BD!F510</f>
        <v>0</v>
      </c>
      <c r="H479" s="131">
        <f>BD!G510</f>
        <v>0</v>
      </c>
      <c r="I479" s="132">
        <f>BD!H510</f>
        <v>0</v>
      </c>
      <c r="J479" s="132">
        <f>BD!I510</f>
        <v>0</v>
      </c>
      <c r="K479" s="133">
        <f>BD!J510</f>
        <v>0</v>
      </c>
      <c r="L479" s="133">
        <f>BD!K510</f>
        <v>0</v>
      </c>
      <c r="M479" s="134">
        <f t="shared" si="15"/>
        <v>0</v>
      </c>
    </row>
    <row r="480" spans="3:13" ht="21.9" customHeight="1" x14ac:dyDescent="0.3">
      <c r="C480" s="128" t="str">
        <f t="shared" si="14"/>
        <v/>
      </c>
      <c r="D480" s="129" t="str">
        <f>IF(Produtos!D478="","",Produtos!D478)</f>
        <v/>
      </c>
      <c r="E480" s="130">
        <f>IF(Produtos!G478="",0,Produtos!G478)</f>
        <v>0</v>
      </c>
      <c r="F480" s="130">
        <f>BD!E511</f>
        <v>0</v>
      </c>
      <c r="G480" s="130">
        <f>BD!F511</f>
        <v>0</v>
      </c>
      <c r="H480" s="131">
        <f>BD!G511</f>
        <v>0</v>
      </c>
      <c r="I480" s="132">
        <f>BD!H511</f>
        <v>0</v>
      </c>
      <c r="J480" s="132">
        <f>BD!I511</f>
        <v>0</v>
      </c>
      <c r="K480" s="133">
        <f>BD!J511</f>
        <v>0</v>
      </c>
      <c r="L480" s="133">
        <f>BD!K511</f>
        <v>0</v>
      </c>
      <c r="M480" s="134">
        <f t="shared" si="15"/>
        <v>0</v>
      </c>
    </row>
    <row r="481" spans="3:13" ht="21.9" customHeight="1" x14ac:dyDescent="0.3">
      <c r="C481" s="128" t="str">
        <f t="shared" si="14"/>
        <v/>
      </c>
      <c r="D481" s="129" t="str">
        <f>IF(Produtos!D479="","",Produtos!D479)</f>
        <v/>
      </c>
      <c r="E481" s="130">
        <f>IF(Produtos!G479="",0,Produtos!G479)</f>
        <v>0</v>
      </c>
      <c r="F481" s="130">
        <f>BD!E512</f>
        <v>0</v>
      </c>
      <c r="G481" s="130">
        <f>BD!F512</f>
        <v>0</v>
      </c>
      <c r="H481" s="131">
        <f>BD!G512</f>
        <v>0</v>
      </c>
      <c r="I481" s="132">
        <f>BD!H512</f>
        <v>0</v>
      </c>
      <c r="J481" s="132">
        <f>BD!I512</f>
        <v>0</v>
      </c>
      <c r="K481" s="133">
        <f>BD!J512</f>
        <v>0</v>
      </c>
      <c r="L481" s="133">
        <f>BD!K512</f>
        <v>0</v>
      </c>
      <c r="M481" s="134">
        <f t="shared" si="15"/>
        <v>0</v>
      </c>
    </row>
    <row r="482" spans="3:13" ht="21.9" customHeight="1" x14ac:dyDescent="0.3">
      <c r="C482" s="128" t="str">
        <f t="shared" si="14"/>
        <v/>
      </c>
      <c r="D482" s="129" t="str">
        <f>IF(Produtos!D480="","",Produtos!D480)</f>
        <v/>
      </c>
      <c r="E482" s="130">
        <f>IF(Produtos!G480="",0,Produtos!G480)</f>
        <v>0</v>
      </c>
      <c r="F482" s="130">
        <f>BD!E513</f>
        <v>0</v>
      </c>
      <c r="G482" s="130">
        <f>BD!F513</f>
        <v>0</v>
      </c>
      <c r="H482" s="131">
        <f>BD!G513</f>
        <v>0</v>
      </c>
      <c r="I482" s="132">
        <f>BD!H513</f>
        <v>0</v>
      </c>
      <c r="J482" s="132">
        <f>BD!I513</f>
        <v>0</v>
      </c>
      <c r="K482" s="133">
        <f>BD!J513</f>
        <v>0</v>
      </c>
      <c r="L482" s="133">
        <f>BD!K513</f>
        <v>0</v>
      </c>
      <c r="M482" s="134">
        <f t="shared" si="15"/>
        <v>0</v>
      </c>
    </row>
    <row r="483" spans="3:13" ht="21.9" customHeight="1" x14ac:dyDescent="0.3">
      <c r="C483" s="128" t="str">
        <f t="shared" si="14"/>
        <v/>
      </c>
      <c r="D483" s="129" t="str">
        <f>IF(Produtos!D481="","",Produtos!D481)</f>
        <v/>
      </c>
      <c r="E483" s="130">
        <f>IF(Produtos!G481="",0,Produtos!G481)</f>
        <v>0</v>
      </c>
      <c r="F483" s="130">
        <f>BD!E514</f>
        <v>0</v>
      </c>
      <c r="G483" s="130">
        <f>BD!F514</f>
        <v>0</v>
      </c>
      <c r="H483" s="131">
        <f>BD!G514</f>
        <v>0</v>
      </c>
      <c r="I483" s="132">
        <f>BD!H514</f>
        <v>0</v>
      </c>
      <c r="J483" s="132">
        <f>BD!I514</f>
        <v>0</v>
      </c>
      <c r="K483" s="133">
        <f>BD!J514</f>
        <v>0</v>
      </c>
      <c r="L483" s="133">
        <f>BD!K514</f>
        <v>0</v>
      </c>
      <c r="M483" s="134">
        <f t="shared" si="15"/>
        <v>0</v>
      </c>
    </row>
    <row r="484" spans="3:13" ht="21.9" customHeight="1" x14ac:dyDescent="0.3">
      <c r="C484" s="128" t="str">
        <f t="shared" si="14"/>
        <v/>
      </c>
      <c r="D484" s="129" t="str">
        <f>IF(Produtos!D482="","",Produtos!D482)</f>
        <v/>
      </c>
      <c r="E484" s="130">
        <f>IF(Produtos!G482="",0,Produtos!G482)</f>
        <v>0</v>
      </c>
      <c r="F484" s="130">
        <f>BD!E515</f>
        <v>0</v>
      </c>
      <c r="G484" s="130">
        <f>BD!F515</f>
        <v>0</v>
      </c>
      <c r="H484" s="131">
        <f>BD!G515</f>
        <v>0</v>
      </c>
      <c r="I484" s="132">
        <f>BD!H515</f>
        <v>0</v>
      </c>
      <c r="J484" s="132">
        <f>BD!I515</f>
        <v>0</v>
      </c>
      <c r="K484" s="133">
        <f>BD!J515</f>
        <v>0</v>
      </c>
      <c r="L484" s="133">
        <f>BD!K515</f>
        <v>0</v>
      </c>
      <c r="M484" s="134">
        <f t="shared" si="15"/>
        <v>0</v>
      </c>
    </row>
    <row r="485" spans="3:13" ht="21.9" customHeight="1" x14ac:dyDescent="0.3">
      <c r="C485" s="128" t="str">
        <f t="shared" si="14"/>
        <v/>
      </c>
      <c r="D485" s="129" t="str">
        <f>IF(Produtos!D483="","",Produtos!D483)</f>
        <v/>
      </c>
      <c r="E485" s="130">
        <f>IF(Produtos!G483="",0,Produtos!G483)</f>
        <v>0</v>
      </c>
      <c r="F485" s="130">
        <f>BD!E516</f>
        <v>0</v>
      </c>
      <c r="G485" s="130">
        <f>BD!F516</f>
        <v>0</v>
      </c>
      <c r="H485" s="131">
        <f>BD!G516</f>
        <v>0</v>
      </c>
      <c r="I485" s="132">
        <f>BD!H516</f>
        <v>0</v>
      </c>
      <c r="J485" s="132">
        <f>BD!I516</f>
        <v>0</v>
      </c>
      <c r="K485" s="133">
        <f>BD!J516</f>
        <v>0</v>
      </c>
      <c r="L485" s="133">
        <f>BD!K516</f>
        <v>0</v>
      </c>
      <c r="M485" s="134">
        <f t="shared" si="15"/>
        <v>0</v>
      </c>
    </row>
    <row r="486" spans="3:13" ht="21.9" customHeight="1" x14ac:dyDescent="0.3">
      <c r="C486" s="128" t="str">
        <f t="shared" si="14"/>
        <v/>
      </c>
      <c r="D486" s="129" t="str">
        <f>IF(Produtos!D484="","",Produtos!D484)</f>
        <v/>
      </c>
      <c r="E486" s="130">
        <f>IF(Produtos!G484="",0,Produtos!G484)</f>
        <v>0</v>
      </c>
      <c r="F486" s="130">
        <f>BD!E517</f>
        <v>0</v>
      </c>
      <c r="G486" s="130">
        <f>BD!F517</f>
        <v>0</v>
      </c>
      <c r="H486" s="131">
        <f>BD!G517</f>
        <v>0</v>
      </c>
      <c r="I486" s="132">
        <f>BD!H517</f>
        <v>0</v>
      </c>
      <c r="J486" s="132">
        <f>BD!I517</f>
        <v>0</v>
      </c>
      <c r="K486" s="133">
        <f>BD!J517</f>
        <v>0</v>
      </c>
      <c r="L486" s="133">
        <f>BD!K517</f>
        <v>0</v>
      </c>
      <c r="M486" s="134">
        <f t="shared" si="15"/>
        <v>0</v>
      </c>
    </row>
    <row r="487" spans="3:13" ht="21.9" customHeight="1" x14ac:dyDescent="0.3">
      <c r="C487" s="128" t="str">
        <f t="shared" si="14"/>
        <v/>
      </c>
      <c r="D487" s="129" t="str">
        <f>IF(Produtos!D485="","",Produtos!D485)</f>
        <v/>
      </c>
      <c r="E487" s="130">
        <f>IF(Produtos!G485="",0,Produtos!G485)</f>
        <v>0</v>
      </c>
      <c r="F487" s="130">
        <f>BD!E518</f>
        <v>0</v>
      </c>
      <c r="G487" s="130">
        <f>BD!F518</f>
        <v>0</v>
      </c>
      <c r="H487" s="131">
        <f>BD!G518</f>
        <v>0</v>
      </c>
      <c r="I487" s="132">
        <f>BD!H518</f>
        <v>0</v>
      </c>
      <c r="J487" s="132">
        <f>BD!I518</f>
        <v>0</v>
      </c>
      <c r="K487" s="133">
        <f>BD!J518</f>
        <v>0</v>
      </c>
      <c r="L487" s="133">
        <f>BD!K518</f>
        <v>0</v>
      </c>
      <c r="M487" s="134">
        <f t="shared" si="15"/>
        <v>0</v>
      </c>
    </row>
    <row r="488" spans="3:13" ht="21.9" customHeight="1" x14ac:dyDescent="0.3">
      <c r="C488" s="128" t="str">
        <f t="shared" si="14"/>
        <v/>
      </c>
      <c r="D488" s="129" t="str">
        <f>IF(Produtos!D486="","",Produtos!D486)</f>
        <v/>
      </c>
      <c r="E488" s="130">
        <f>IF(Produtos!G486="",0,Produtos!G486)</f>
        <v>0</v>
      </c>
      <c r="F488" s="130">
        <f>BD!E519</f>
        <v>0</v>
      </c>
      <c r="G488" s="130">
        <f>BD!F519</f>
        <v>0</v>
      </c>
      <c r="H488" s="131">
        <f>BD!G519</f>
        <v>0</v>
      </c>
      <c r="I488" s="132">
        <f>BD!H519</f>
        <v>0</v>
      </c>
      <c r="J488" s="132">
        <f>BD!I519</f>
        <v>0</v>
      </c>
      <c r="K488" s="133">
        <f>BD!J519</f>
        <v>0</v>
      </c>
      <c r="L488" s="133">
        <f>BD!K519</f>
        <v>0</v>
      </c>
      <c r="M488" s="134">
        <f t="shared" si="15"/>
        <v>0</v>
      </c>
    </row>
    <row r="489" spans="3:13" ht="21.9" customHeight="1" x14ac:dyDescent="0.3">
      <c r="C489" s="128" t="str">
        <f t="shared" si="14"/>
        <v/>
      </c>
      <c r="D489" s="129" t="str">
        <f>IF(Produtos!D487="","",Produtos!D487)</f>
        <v/>
      </c>
      <c r="E489" s="130">
        <f>IF(Produtos!G487="",0,Produtos!G487)</f>
        <v>0</v>
      </c>
      <c r="F489" s="130">
        <f>BD!E520</f>
        <v>0</v>
      </c>
      <c r="G489" s="130">
        <f>BD!F520</f>
        <v>0</v>
      </c>
      <c r="H489" s="131">
        <f>BD!G520</f>
        <v>0</v>
      </c>
      <c r="I489" s="132">
        <f>BD!H520</f>
        <v>0</v>
      </c>
      <c r="J489" s="132">
        <f>BD!I520</f>
        <v>0</v>
      </c>
      <c r="K489" s="133">
        <f>BD!J520</f>
        <v>0</v>
      </c>
      <c r="L489" s="133">
        <f>BD!K520</f>
        <v>0</v>
      </c>
      <c r="M489" s="134">
        <f t="shared" si="15"/>
        <v>0</v>
      </c>
    </row>
    <row r="490" spans="3:13" ht="21.9" customHeight="1" x14ac:dyDescent="0.3">
      <c r="C490" s="128" t="str">
        <f t="shared" si="14"/>
        <v/>
      </c>
      <c r="D490" s="129" t="str">
        <f>IF(Produtos!D488="","",Produtos!D488)</f>
        <v/>
      </c>
      <c r="E490" s="130">
        <f>IF(Produtos!G488="",0,Produtos!G488)</f>
        <v>0</v>
      </c>
      <c r="F490" s="130">
        <f>BD!E521</f>
        <v>0</v>
      </c>
      <c r="G490" s="130">
        <f>BD!F521</f>
        <v>0</v>
      </c>
      <c r="H490" s="131">
        <f>BD!G521</f>
        <v>0</v>
      </c>
      <c r="I490" s="132">
        <f>BD!H521</f>
        <v>0</v>
      </c>
      <c r="J490" s="132">
        <f>BD!I521</f>
        <v>0</v>
      </c>
      <c r="K490" s="133">
        <f>BD!J521</f>
        <v>0</v>
      </c>
      <c r="L490" s="133">
        <f>BD!K521</f>
        <v>0</v>
      </c>
      <c r="M490" s="134">
        <f t="shared" si="15"/>
        <v>0</v>
      </c>
    </row>
    <row r="491" spans="3:13" ht="21.9" customHeight="1" x14ac:dyDescent="0.3">
      <c r="C491" s="128" t="str">
        <f t="shared" si="14"/>
        <v/>
      </c>
      <c r="D491" s="129" t="str">
        <f>IF(Produtos!D489="","",Produtos!D489)</f>
        <v/>
      </c>
      <c r="E491" s="130">
        <f>IF(Produtos!G489="",0,Produtos!G489)</f>
        <v>0</v>
      </c>
      <c r="F491" s="130">
        <f>BD!E522</f>
        <v>0</v>
      </c>
      <c r="G491" s="130">
        <f>BD!F522</f>
        <v>0</v>
      </c>
      <c r="H491" s="131">
        <f>BD!G522</f>
        <v>0</v>
      </c>
      <c r="I491" s="132">
        <f>BD!H522</f>
        <v>0</v>
      </c>
      <c r="J491" s="132">
        <f>BD!I522</f>
        <v>0</v>
      </c>
      <c r="K491" s="133">
        <f>BD!J522</f>
        <v>0</v>
      </c>
      <c r="L491" s="133">
        <f>BD!K522</f>
        <v>0</v>
      </c>
      <c r="M491" s="134">
        <f t="shared" si="15"/>
        <v>0</v>
      </c>
    </row>
    <row r="492" spans="3:13" ht="21.9" customHeight="1" x14ac:dyDescent="0.3">
      <c r="C492" s="128" t="str">
        <f t="shared" si="14"/>
        <v/>
      </c>
      <c r="D492" s="129" t="str">
        <f>IF(Produtos!D490="","",Produtos!D490)</f>
        <v/>
      </c>
      <c r="E492" s="130">
        <f>IF(Produtos!G490="",0,Produtos!G490)</f>
        <v>0</v>
      </c>
      <c r="F492" s="130">
        <f>BD!E523</f>
        <v>0</v>
      </c>
      <c r="G492" s="130">
        <f>BD!F523</f>
        <v>0</v>
      </c>
      <c r="H492" s="131">
        <f>BD!G523</f>
        <v>0</v>
      </c>
      <c r="I492" s="132">
        <f>BD!H523</f>
        <v>0</v>
      </c>
      <c r="J492" s="132">
        <f>BD!I523</f>
        <v>0</v>
      </c>
      <c r="K492" s="133">
        <f>BD!J523</f>
        <v>0</v>
      </c>
      <c r="L492" s="133">
        <f>BD!K523</f>
        <v>0</v>
      </c>
      <c r="M492" s="134">
        <f t="shared" si="15"/>
        <v>0</v>
      </c>
    </row>
    <row r="493" spans="3:13" ht="21.9" customHeight="1" x14ac:dyDescent="0.3">
      <c r="C493" s="128" t="str">
        <f t="shared" si="14"/>
        <v/>
      </c>
      <c r="D493" s="129" t="str">
        <f>IF(Produtos!D491="","",Produtos!D491)</f>
        <v/>
      </c>
      <c r="E493" s="130">
        <f>IF(Produtos!G491="",0,Produtos!G491)</f>
        <v>0</v>
      </c>
      <c r="F493" s="130">
        <f>BD!E524</f>
        <v>0</v>
      </c>
      <c r="G493" s="130">
        <f>BD!F524</f>
        <v>0</v>
      </c>
      <c r="H493" s="131">
        <f>BD!G524</f>
        <v>0</v>
      </c>
      <c r="I493" s="132">
        <f>BD!H524</f>
        <v>0</v>
      </c>
      <c r="J493" s="132">
        <f>BD!I524</f>
        <v>0</v>
      </c>
      <c r="K493" s="133">
        <f>BD!J524</f>
        <v>0</v>
      </c>
      <c r="L493" s="133">
        <f>BD!K524</f>
        <v>0</v>
      </c>
      <c r="M493" s="134">
        <f t="shared" si="15"/>
        <v>0</v>
      </c>
    </row>
    <row r="494" spans="3:13" ht="21.9" customHeight="1" x14ac:dyDescent="0.3">
      <c r="C494" s="128" t="str">
        <f t="shared" si="14"/>
        <v/>
      </c>
      <c r="D494" s="129" t="str">
        <f>IF(Produtos!D492="","",Produtos!D492)</f>
        <v/>
      </c>
      <c r="E494" s="130">
        <f>IF(Produtos!G492="",0,Produtos!G492)</f>
        <v>0</v>
      </c>
      <c r="F494" s="130">
        <f>BD!E525</f>
        <v>0</v>
      </c>
      <c r="G494" s="130">
        <f>BD!F525</f>
        <v>0</v>
      </c>
      <c r="H494" s="131">
        <f>BD!G525</f>
        <v>0</v>
      </c>
      <c r="I494" s="132">
        <f>BD!H525</f>
        <v>0</v>
      </c>
      <c r="J494" s="132">
        <f>BD!I525</f>
        <v>0</v>
      </c>
      <c r="K494" s="133">
        <f>BD!J525</f>
        <v>0</v>
      </c>
      <c r="L494" s="133">
        <f>BD!K525</f>
        <v>0</v>
      </c>
      <c r="M494" s="134">
        <f t="shared" si="15"/>
        <v>0</v>
      </c>
    </row>
    <row r="495" spans="3:13" ht="21.9" customHeight="1" x14ac:dyDescent="0.3">
      <c r="C495" s="128" t="str">
        <f t="shared" si="14"/>
        <v/>
      </c>
      <c r="D495" s="129" t="str">
        <f>IF(Produtos!D493="","",Produtos!D493)</f>
        <v/>
      </c>
      <c r="E495" s="130">
        <f>IF(Produtos!G493="",0,Produtos!G493)</f>
        <v>0</v>
      </c>
      <c r="F495" s="130">
        <f>BD!E526</f>
        <v>0</v>
      </c>
      <c r="G495" s="130">
        <f>BD!F526</f>
        <v>0</v>
      </c>
      <c r="H495" s="131">
        <f>BD!G526</f>
        <v>0</v>
      </c>
      <c r="I495" s="132">
        <f>BD!H526</f>
        <v>0</v>
      </c>
      <c r="J495" s="132">
        <f>BD!I526</f>
        <v>0</v>
      </c>
      <c r="K495" s="133">
        <f>BD!J526</f>
        <v>0</v>
      </c>
      <c r="L495" s="133">
        <f>BD!K526</f>
        <v>0</v>
      </c>
      <c r="M495" s="134">
        <f t="shared" si="15"/>
        <v>0</v>
      </c>
    </row>
    <row r="496" spans="3:13" ht="21.9" customHeight="1" x14ac:dyDescent="0.3">
      <c r="C496" s="128" t="str">
        <f t="shared" si="14"/>
        <v/>
      </c>
      <c r="D496" s="129" t="str">
        <f>IF(Produtos!D494="","",Produtos!D494)</f>
        <v/>
      </c>
      <c r="E496" s="130">
        <f>IF(Produtos!G494="",0,Produtos!G494)</f>
        <v>0</v>
      </c>
      <c r="F496" s="130">
        <f>BD!E527</f>
        <v>0</v>
      </c>
      <c r="G496" s="130">
        <f>BD!F527</f>
        <v>0</v>
      </c>
      <c r="H496" s="131">
        <f>BD!G527</f>
        <v>0</v>
      </c>
      <c r="I496" s="132">
        <f>BD!H527</f>
        <v>0</v>
      </c>
      <c r="J496" s="132">
        <f>BD!I527</f>
        <v>0</v>
      </c>
      <c r="K496" s="133">
        <f>BD!J527</f>
        <v>0</v>
      </c>
      <c r="L496" s="133">
        <f>BD!K527</f>
        <v>0</v>
      </c>
      <c r="M496" s="134">
        <f t="shared" si="15"/>
        <v>0</v>
      </c>
    </row>
    <row r="497" spans="3:13" ht="21.9" customHeight="1" x14ac:dyDescent="0.3">
      <c r="C497" s="128" t="str">
        <f t="shared" si="14"/>
        <v/>
      </c>
      <c r="D497" s="129" t="str">
        <f>IF(Produtos!D495="","",Produtos!D495)</f>
        <v/>
      </c>
      <c r="E497" s="130">
        <f>IF(Produtos!G495="",0,Produtos!G495)</f>
        <v>0</v>
      </c>
      <c r="F497" s="130">
        <f>BD!E528</f>
        <v>0</v>
      </c>
      <c r="G497" s="130">
        <f>BD!F528</f>
        <v>0</v>
      </c>
      <c r="H497" s="131">
        <f>BD!G528</f>
        <v>0</v>
      </c>
      <c r="I497" s="132">
        <f>BD!H528</f>
        <v>0</v>
      </c>
      <c r="J497" s="132">
        <f>BD!I528</f>
        <v>0</v>
      </c>
      <c r="K497" s="133">
        <f>BD!J528</f>
        <v>0</v>
      </c>
      <c r="L497" s="133">
        <f>BD!K528</f>
        <v>0</v>
      </c>
      <c r="M497" s="134">
        <f t="shared" si="15"/>
        <v>0</v>
      </c>
    </row>
    <row r="498" spans="3:13" ht="21.9" customHeight="1" x14ac:dyDescent="0.3">
      <c r="C498" s="128" t="str">
        <f t="shared" si="14"/>
        <v/>
      </c>
      <c r="D498" s="129" t="str">
        <f>IF(Produtos!D496="","",Produtos!D496)</f>
        <v/>
      </c>
      <c r="E498" s="130">
        <f>IF(Produtos!G496="",0,Produtos!G496)</f>
        <v>0</v>
      </c>
      <c r="F498" s="130">
        <f>BD!E529</f>
        <v>0</v>
      </c>
      <c r="G498" s="130">
        <f>BD!F529</f>
        <v>0</v>
      </c>
      <c r="H498" s="131">
        <f>BD!G529</f>
        <v>0</v>
      </c>
      <c r="I498" s="132">
        <f>BD!H529</f>
        <v>0</v>
      </c>
      <c r="J498" s="132">
        <f>BD!I529</f>
        <v>0</v>
      </c>
      <c r="K498" s="133">
        <f>BD!J529</f>
        <v>0</v>
      </c>
      <c r="L498" s="133">
        <f>BD!K529</f>
        <v>0</v>
      </c>
      <c r="M498" s="134">
        <f t="shared" si="15"/>
        <v>0</v>
      </c>
    </row>
    <row r="499" spans="3:13" ht="21.9" customHeight="1" x14ac:dyDescent="0.3">
      <c r="C499" s="128" t="str">
        <f t="shared" si="14"/>
        <v/>
      </c>
      <c r="D499" s="129" t="str">
        <f>IF(Produtos!D497="","",Produtos!D497)</f>
        <v/>
      </c>
      <c r="E499" s="130">
        <f>IF(Produtos!G497="",0,Produtos!G497)</f>
        <v>0</v>
      </c>
      <c r="F499" s="130">
        <f>BD!E530</f>
        <v>0</v>
      </c>
      <c r="G499" s="130">
        <f>BD!F530</f>
        <v>0</v>
      </c>
      <c r="H499" s="131">
        <f>BD!G530</f>
        <v>0</v>
      </c>
      <c r="I499" s="132">
        <f>BD!H530</f>
        <v>0</v>
      </c>
      <c r="J499" s="132">
        <f>BD!I530</f>
        <v>0</v>
      </c>
      <c r="K499" s="133">
        <f>BD!J530</f>
        <v>0</v>
      </c>
      <c r="L499" s="133">
        <f>BD!K530</f>
        <v>0</v>
      </c>
      <c r="M499" s="134">
        <f t="shared" si="15"/>
        <v>0</v>
      </c>
    </row>
    <row r="500" spans="3:13" ht="21.9" customHeight="1" x14ac:dyDescent="0.3">
      <c r="C500" s="128" t="str">
        <f t="shared" si="14"/>
        <v/>
      </c>
      <c r="D500" s="129" t="str">
        <f>IF(Produtos!D498="","",Produtos!D498)</f>
        <v/>
      </c>
      <c r="E500" s="130">
        <f>IF(Produtos!G498="",0,Produtos!G498)</f>
        <v>0</v>
      </c>
      <c r="F500" s="130">
        <f>BD!E531</f>
        <v>0</v>
      </c>
      <c r="G500" s="130">
        <f>BD!F531</f>
        <v>0</v>
      </c>
      <c r="H500" s="131">
        <f>BD!G531</f>
        <v>0</v>
      </c>
      <c r="I500" s="132">
        <f>BD!H531</f>
        <v>0</v>
      </c>
      <c r="J500" s="132">
        <f>BD!I531</f>
        <v>0</v>
      </c>
      <c r="K500" s="133">
        <f>BD!J531</f>
        <v>0</v>
      </c>
      <c r="L500" s="133">
        <f>BD!K531</f>
        <v>0</v>
      </c>
      <c r="M500" s="134">
        <f t="shared" si="15"/>
        <v>0</v>
      </c>
    </row>
    <row r="501" spans="3:13" ht="21.9" customHeight="1" x14ac:dyDescent="0.3">
      <c r="C501" s="128" t="str">
        <f t="shared" si="14"/>
        <v/>
      </c>
      <c r="D501" s="129" t="str">
        <f>IF(Produtos!D499="","",Produtos!D499)</f>
        <v/>
      </c>
      <c r="E501" s="130">
        <f>IF(Produtos!G499="",0,Produtos!G499)</f>
        <v>0</v>
      </c>
      <c r="F501" s="130">
        <f>BD!E532</f>
        <v>0</v>
      </c>
      <c r="G501" s="130">
        <f>BD!F532</f>
        <v>0</v>
      </c>
      <c r="H501" s="131">
        <f>BD!G532</f>
        <v>0</v>
      </c>
      <c r="I501" s="132">
        <f>BD!H532</f>
        <v>0</v>
      </c>
      <c r="J501" s="132">
        <f>BD!I532</f>
        <v>0</v>
      </c>
      <c r="K501" s="133">
        <f>BD!J532</f>
        <v>0</v>
      </c>
      <c r="L501" s="133">
        <f>BD!K532</f>
        <v>0</v>
      </c>
      <c r="M501" s="134">
        <f t="shared" si="15"/>
        <v>0</v>
      </c>
    </row>
    <row r="502" spans="3:13" ht="21.9" customHeight="1" x14ac:dyDescent="0.3">
      <c r="C502" s="128" t="str">
        <f t="shared" si="14"/>
        <v/>
      </c>
      <c r="D502" s="129" t="str">
        <f>IF(Produtos!D500="","",Produtos!D500)</f>
        <v/>
      </c>
      <c r="E502" s="130">
        <f>IF(Produtos!G500="",0,Produtos!G500)</f>
        <v>0</v>
      </c>
      <c r="F502" s="130">
        <f>BD!E533</f>
        <v>0</v>
      </c>
      <c r="G502" s="130">
        <f>BD!F533</f>
        <v>0</v>
      </c>
      <c r="H502" s="131">
        <f>BD!G533</f>
        <v>0</v>
      </c>
      <c r="I502" s="132">
        <f>BD!H533</f>
        <v>0</v>
      </c>
      <c r="J502" s="132">
        <f>BD!I533</f>
        <v>0</v>
      </c>
      <c r="K502" s="133">
        <f>BD!J533</f>
        <v>0</v>
      </c>
      <c r="L502" s="133">
        <f>BD!K533</f>
        <v>0</v>
      </c>
      <c r="M502" s="134">
        <f t="shared" si="15"/>
        <v>0</v>
      </c>
    </row>
    <row r="503" spans="3:13" ht="21.9" customHeight="1" x14ac:dyDescent="0.3">
      <c r="C503" s="128" t="str">
        <f t="shared" si="14"/>
        <v/>
      </c>
      <c r="D503" s="129" t="str">
        <f>IF(Produtos!D501="","",Produtos!D501)</f>
        <v/>
      </c>
      <c r="E503" s="130">
        <f>IF(Produtos!G501="",0,Produtos!G501)</f>
        <v>0</v>
      </c>
      <c r="F503" s="130">
        <f>BD!E534</f>
        <v>0</v>
      </c>
      <c r="G503" s="130">
        <f>BD!F534</f>
        <v>0</v>
      </c>
      <c r="H503" s="131">
        <f>BD!G534</f>
        <v>0</v>
      </c>
      <c r="I503" s="132">
        <f>BD!H534</f>
        <v>0</v>
      </c>
      <c r="J503" s="132">
        <f>BD!I534</f>
        <v>0</v>
      </c>
      <c r="K503" s="133">
        <f>BD!J534</f>
        <v>0</v>
      </c>
      <c r="L503" s="133">
        <f>BD!K534</f>
        <v>0</v>
      </c>
      <c r="M503" s="134">
        <f t="shared" si="15"/>
        <v>0</v>
      </c>
    </row>
    <row r="504" spans="3:13" ht="21.9" customHeight="1" x14ac:dyDescent="0.3">
      <c r="C504" s="128" t="str">
        <f t="shared" si="14"/>
        <v/>
      </c>
      <c r="D504" s="129" t="str">
        <f>IF(Produtos!D502="","",Produtos!D502)</f>
        <v/>
      </c>
      <c r="E504" s="130">
        <f>IF(Produtos!G502="",0,Produtos!G502)</f>
        <v>0</v>
      </c>
      <c r="F504" s="130">
        <f>BD!E535</f>
        <v>0</v>
      </c>
      <c r="G504" s="130">
        <f>BD!F535</f>
        <v>0</v>
      </c>
      <c r="H504" s="131">
        <f>BD!G535</f>
        <v>0</v>
      </c>
      <c r="I504" s="132">
        <f>BD!H535</f>
        <v>0</v>
      </c>
      <c r="J504" s="132">
        <f>BD!I535</f>
        <v>0</v>
      </c>
      <c r="K504" s="133">
        <f>BD!J535</f>
        <v>0</v>
      </c>
      <c r="L504" s="133">
        <f>BD!K535</f>
        <v>0</v>
      </c>
      <c r="M504" s="134">
        <f t="shared" si="15"/>
        <v>0</v>
      </c>
    </row>
    <row r="505" spans="3:13" ht="21.9" customHeight="1" x14ac:dyDescent="0.3">
      <c r="C505" s="128" t="str">
        <f t="shared" si="14"/>
        <v/>
      </c>
      <c r="D505" s="129" t="str">
        <f>IF(Produtos!D503="","",Produtos!D503)</f>
        <v/>
      </c>
      <c r="E505" s="130">
        <f>IF(Produtos!G503="",0,Produtos!G503)</f>
        <v>0</v>
      </c>
      <c r="F505" s="130">
        <f>BD!E536</f>
        <v>0</v>
      </c>
      <c r="G505" s="130">
        <f>BD!F536</f>
        <v>0</v>
      </c>
      <c r="H505" s="131">
        <f>BD!G536</f>
        <v>0</v>
      </c>
      <c r="I505" s="132">
        <f>BD!H536</f>
        <v>0</v>
      </c>
      <c r="J505" s="132">
        <f>BD!I536</f>
        <v>0</v>
      </c>
      <c r="K505" s="133">
        <f>BD!J536</f>
        <v>0</v>
      </c>
      <c r="L505" s="133">
        <f>BD!K536</f>
        <v>0</v>
      </c>
      <c r="M505" s="134">
        <f t="shared" si="15"/>
        <v>0</v>
      </c>
    </row>
    <row r="506" spans="3:13" ht="21.9" customHeight="1" x14ac:dyDescent="0.3">
      <c r="C506" s="128" t="str">
        <f t="shared" si="14"/>
        <v/>
      </c>
      <c r="D506" s="129" t="str">
        <f>IF(Produtos!D504="","",Produtos!D504)</f>
        <v/>
      </c>
      <c r="E506" s="130">
        <f>IF(Produtos!G504="",0,Produtos!G504)</f>
        <v>0</v>
      </c>
      <c r="F506" s="130">
        <f>BD!E537</f>
        <v>0</v>
      </c>
      <c r="G506" s="130">
        <f>BD!F537</f>
        <v>0</v>
      </c>
      <c r="H506" s="131">
        <f>BD!G537</f>
        <v>0</v>
      </c>
      <c r="I506" s="132">
        <f>BD!H537</f>
        <v>0</v>
      </c>
      <c r="J506" s="132">
        <f>BD!I537</f>
        <v>0</v>
      </c>
      <c r="K506" s="133">
        <f>BD!J537</f>
        <v>0</v>
      </c>
      <c r="L506" s="133">
        <f>BD!K537</f>
        <v>0</v>
      </c>
      <c r="M506" s="134">
        <f t="shared" si="15"/>
        <v>0</v>
      </c>
    </row>
    <row r="507" spans="3:13" ht="21.9" customHeight="1" x14ac:dyDescent="0.3">
      <c r="C507" s="128" t="str">
        <f t="shared" si="14"/>
        <v/>
      </c>
      <c r="D507" s="129" t="str">
        <f>IF(Produtos!D505="","",Produtos!D505)</f>
        <v/>
      </c>
      <c r="E507" s="130">
        <f>IF(Produtos!G505="",0,Produtos!G505)</f>
        <v>0</v>
      </c>
      <c r="F507" s="130">
        <f>BD!E538</f>
        <v>0</v>
      </c>
      <c r="G507" s="130">
        <f>BD!F538</f>
        <v>0</v>
      </c>
      <c r="H507" s="131">
        <f>BD!G538</f>
        <v>0</v>
      </c>
      <c r="I507" s="132">
        <f>BD!H538</f>
        <v>0</v>
      </c>
      <c r="J507" s="132">
        <f>BD!I538</f>
        <v>0</v>
      </c>
      <c r="K507" s="133">
        <f>BD!J538</f>
        <v>0</v>
      </c>
      <c r="L507" s="133">
        <f>BD!K538</f>
        <v>0</v>
      </c>
      <c r="M507" s="134">
        <f t="shared" si="15"/>
        <v>0</v>
      </c>
    </row>
    <row r="508" spans="3:13" ht="21.9" customHeight="1" x14ac:dyDescent="0.3">
      <c r="C508" s="128" t="str">
        <f t="shared" si="14"/>
        <v/>
      </c>
      <c r="D508" s="129" t="str">
        <f>IF(Produtos!D506="","",Produtos!D506)</f>
        <v/>
      </c>
      <c r="E508" s="130">
        <f>IF(Produtos!G506="",0,Produtos!G506)</f>
        <v>0</v>
      </c>
      <c r="F508" s="130">
        <f>BD!E539</f>
        <v>0</v>
      </c>
      <c r="G508" s="130">
        <f>BD!F539</f>
        <v>0</v>
      </c>
      <c r="H508" s="131">
        <f>BD!G539</f>
        <v>0</v>
      </c>
      <c r="I508" s="132">
        <f>BD!H539</f>
        <v>0</v>
      </c>
      <c r="J508" s="132">
        <f>BD!I539</f>
        <v>0</v>
      </c>
      <c r="K508" s="133">
        <f>BD!J539</f>
        <v>0</v>
      </c>
      <c r="L508" s="133">
        <f>BD!K539</f>
        <v>0</v>
      </c>
      <c r="M508" s="134">
        <f t="shared" si="15"/>
        <v>0</v>
      </c>
    </row>
    <row r="509" spans="3:13" ht="21.9" customHeight="1" x14ac:dyDescent="0.3">
      <c r="C509" s="128" t="str">
        <f t="shared" si="14"/>
        <v/>
      </c>
      <c r="D509" s="129" t="str">
        <f>IF(Produtos!D507="","",Produtos!D507)</f>
        <v/>
      </c>
      <c r="E509" s="130">
        <f>IF(Produtos!G507="",0,Produtos!G507)</f>
        <v>0</v>
      </c>
      <c r="F509" s="130">
        <f>BD!E540</f>
        <v>0</v>
      </c>
      <c r="G509" s="130">
        <f>BD!F540</f>
        <v>0</v>
      </c>
      <c r="H509" s="131">
        <f>BD!G540</f>
        <v>0</v>
      </c>
      <c r="I509" s="132">
        <f>BD!H540</f>
        <v>0</v>
      </c>
      <c r="J509" s="132">
        <f>BD!I540</f>
        <v>0</v>
      </c>
      <c r="K509" s="133">
        <f>BD!J540</f>
        <v>0</v>
      </c>
      <c r="L509" s="133">
        <f>BD!K540</f>
        <v>0</v>
      </c>
      <c r="M509" s="134">
        <f t="shared" si="15"/>
        <v>0</v>
      </c>
    </row>
    <row r="510" spans="3:13" ht="21.9" customHeight="1" x14ac:dyDescent="0.3">
      <c r="C510" s="128" t="str">
        <f t="shared" si="14"/>
        <v/>
      </c>
      <c r="D510" s="129" t="str">
        <f>IF(Produtos!D508="","",Produtos!D508)</f>
        <v/>
      </c>
      <c r="E510" s="130">
        <f>IF(Produtos!G508="",0,Produtos!G508)</f>
        <v>0</v>
      </c>
      <c r="F510" s="130">
        <f>BD!E541</f>
        <v>0</v>
      </c>
      <c r="G510" s="130">
        <f>BD!F541</f>
        <v>0</v>
      </c>
      <c r="H510" s="131">
        <f>BD!G541</f>
        <v>0</v>
      </c>
      <c r="I510" s="132">
        <f>BD!H541</f>
        <v>0</v>
      </c>
      <c r="J510" s="132">
        <f>BD!I541</f>
        <v>0</v>
      </c>
      <c r="K510" s="133">
        <f>BD!J541</f>
        <v>0</v>
      </c>
      <c r="L510" s="133">
        <f>BD!K541</f>
        <v>0</v>
      </c>
      <c r="M510" s="134">
        <f t="shared" si="15"/>
        <v>0</v>
      </c>
    </row>
    <row r="511" spans="3:13" ht="21.9" customHeight="1" x14ac:dyDescent="0.3">
      <c r="C511" s="128" t="str">
        <f t="shared" si="14"/>
        <v/>
      </c>
      <c r="D511" s="129" t="str">
        <f>IF(Produtos!D509="","",Produtos!D509)</f>
        <v/>
      </c>
      <c r="E511" s="130">
        <f>IF(Produtos!G509="",0,Produtos!G509)</f>
        <v>0</v>
      </c>
      <c r="F511" s="130">
        <f>BD!E542</f>
        <v>0</v>
      </c>
      <c r="G511" s="130">
        <f>BD!F542</f>
        <v>0</v>
      </c>
      <c r="H511" s="131">
        <f>BD!G542</f>
        <v>0</v>
      </c>
      <c r="I511" s="132">
        <f>BD!H542</f>
        <v>0</v>
      </c>
      <c r="J511" s="132">
        <f>BD!I542</f>
        <v>0</v>
      </c>
      <c r="K511" s="133">
        <f>BD!J542</f>
        <v>0</v>
      </c>
      <c r="L511" s="133">
        <f>BD!K542</f>
        <v>0</v>
      </c>
      <c r="M511" s="134">
        <f t="shared" si="15"/>
        <v>0</v>
      </c>
    </row>
    <row r="512" spans="3:13" ht="21.9" customHeight="1" x14ac:dyDescent="0.3">
      <c r="C512" s="128" t="str">
        <f t="shared" si="14"/>
        <v/>
      </c>
      <c r="D512" s="129" t="str">
        <f>IF(Produtos!D510="","",Produtos!D510)</f>
        <v/>
      </c>
      <c r="E512" s="130">
        <f>IF(Produtos!G510="",0,Produtos!G510)</f>
        <v>0</v>
      </c>
      <c r="F512" s="130">
        <f>BD!E543</f>
        <v>0</v>
      </c>
      <c r="G512" s="130">
        <f>BD!F543</f>
        <v>0</v>
      </c>
      <c r="H512" s="131">
        <f>BD!G543</f>
        <v>0</v>
      </c>
      <c r="I512" s="132">
        <f>BD!H543</f>
        <v>0</v>
      </c>
      <c r="J512" s="132">
        <f>BD!I543</f>
        <v>0</v>
      </c>
      <c r="K512" s="133">
        <f>BD!J543</f>
        <v>0</v>
      </c>
      <c r="L512" s="133">
        <f>BD!K543</f>
        <v>0</v>
      </c>
      <c r="M512" s="134">
        <f t="shared" si="15"/>
        <v>0</v>
      </c>
    </row>
    <row r="513" spans="3:13" ht="21.9" customHeight="1" x14ac:dyDescent="0.3">
      <c r="C513" s="128" t="str">
        <f t="shared" si="14"/>
        <v/>
      </c>
      <c r="D513" s="129" t="str">
        <f>IF(Produtos!D511="","",Produtos!D511)</f>
        <v/>
      </c>
      <c r="E513" s="130">
        <f>IF(Produtos!G511="",0,Produtos!G511)</f>
        <v>0</v>
      </c>
      <c r="F513" s="130">
        <f>BD!E544</f>
        <v>0</v>
      </c>
      <c r="G513" s="130">
        <f>BD!F544</f>
        <v>0</v>
      </c>
      <c r="H513" s="131">
        <f>BD!G544</f>
        <v>0</v>
      </c>
      <c r="I513" s="132">
        <f>BD!H544</f>
        <v>0</v>
      </c>
      <c r="J513" s="132">
        <f>BD!I544</f>
        <v>0</v>
      </c>
      <c r="K513" s="133">
        <f>BD!J544</f>
        <v>0</v>
      </c>
      <c r="L513" s="133">
        <f>BD!K544</f>
        <v>0</v>
      </c>
      <c r="M513" s="134">
        <f t="shared" si="15"/>
        <v>0</v>
      </c>
    </row>
    <row r="514" spans="3:13" ht="21.9" customHeight="1" x14ac:dyDescent="0.3">
      <c r="C514" s="128" t="str">
        <f t="shared" si="14"/>
        <v/>
      </c>
      <c r="D514" s="129" t="str">
        <f>IF(Produtos!D512="","",Produtos!D512)</f>
        <v/>
      </c>
      <c r="E514" s="130">
        <f>IF(Produtos!G512="",0,Produtos!G512)</f>
        <v>0</v>
      </c>
      <c r="F514" s="130">
        <f>BD!E545</f>
        <v>0</v>
      </c>
      <c r="G514" s="130">
        <f>BD!F545</f>
        <v>0</v>
      </c>
      <c r="H514" s="131">
        <f>BD!G545</f>
        <v>0</v>
      </c>
      <c r="I514" s="132">
        <f>BD!H545</f>
        <v>0</v>
      </c>
      <c r="J514" s="132">
        <f>BD!I545</f>
        <v>0</v>
      </c>
      <c r="K514" s="133">
        <f>BD!J545</f>
        <v>0</v>
      </c>
      <c r="L514" s="133">
        <f>BD!K545</f>
        <v>0</v>
      </c>
      <c r="M514" s="134">
        <f t="shared" si="15"/>
        <v>0</v>
      </c>
    </row>
    <row r="515" spans="3:13" ht="21.9" customHeight="1" x14ac:dyDescent="0.3">
      <c r="C515" s="128" t="str">
        <f t="shared" si="14"/>
        <v/>
      </c>
      <c r="D515" s="129" t="str">
        <f>IF(Produtos!D513="","",Produtos!D513)</f>
        <v/>
      </c>
      <c r="E515" s="130">
        <f>IF(Produtos!G513="",0,Produtos!G513)</f>
        <v>0</v>
      </c>
      <c r="F515" s="130">
        <f>BD!E546</f>
        <v>0</v>
      </c>
      <c r="G515" s="130">
        <f>BD!F546</f>
        <v>0</v>
      </c>
      <c r="H515" s="131">
        <f>BD!G546</f>
        <v>0</v>
      </c>
      <c r="I515" s="132">
        <f>BD!H546</f>
        <v>0</v>
      </c>
      <c r="J515" s="132">
        <f>BD!I546</f>
        <v>0</v>
      </c>
      <c r="K515" s="133">
        <f>BD!J546</f>
        <v>0</v>
      </c>
      <c r="L515" s="133">
        <f>BD!K546</f>
        <v>0</v>
      </c>
      <c r="M515" s="134">
        <f t="shared" si="15"/>
        <v>0</v>
      </c>
    </row>
    <row r="516" spans="3:13" ht="21.9" customHeight="1" x14ac:dyDescent="0.3">
      <c r="C516" s="128" t="str">
        <f t="shared" si="14"/>
        <v/>
      </c>
      <c r="D516" s="129" t="str">
        <f>IF(Produtos!D514="","",Produtos!D514)</f>
        <v/>
      </c>
      <c r="E516" s="130">
        <f>IF(Produtos!G514="",0,Produtos!G514)</f>
        <v>0</v>
      </c>
      <c r="F516" s="130">
        <f>BD!E547</f>
        <v>0</v>
      </c>
      <c r="G516" s="130">
        <f>BD!F547</f>
        <v>0</v>
      </c>
      <c r="H516" s="131">
        <f>BD!G547</f>
        <v>0</v>
      </c>
      <c r="I516" s="132">
        <f>BD!H547</f>
        <v>0</v>
      </c>
      <c r="J516" s="132">
        <f>BD!I547</f>
        <v>0</v>
      </c>
      <c r="K516" s="133">
        <f>BD!J547</f>
        <v>0</v>
      </c>
      <c r="L516" s="133">
        <f>BD!K547</f>
        <v>0</v>
      </c>
      <c r="M516" s="134">
        <f t="shared" si="15"/>
        <v>0</v>
      </c>
    </row>
    <row r="517" spans="3:13" ht="21.9" customHeight="1" x14ac:dyDescent="0.3">
      <c r="C517" s="128" t="str">
        <f t="shared" si="14"/>
        <v/>
      </c>
      <c r="D517" s="129" t="str">
        <f>IF(Produtos!D515="","",Produtos!D515)</f>
        <v/>
      </c>
      <c r="E517" s="130">
        <f>IF(Produtos!G515="",0,Produtos!G515)</f>
        <v>0</v>
      </c>
      <c r="F517" s="130">
        <f>BD!E548</f>
        <v>0</v>
      </c>
      <c r="G517" s="130">
        <f>BD!F548</f>
        <v>0</v>
      </c>
      <c r="H517" s="131">
        <f>BD!G548</f>
        <v>0</v>
      </c>
      <c r="I517" s="132">
        <f>BD!H548</f>
        <v>0</v>
      </c>
      <c r="J517" s="132">
        <f>BD!I548</f>
        <v>0</v>
      </c>
      <c r="K517" s="133">
        <f>BD!J548</f>
        <v>0</v>
      </c>
      <c r="L517" s="133">
        <f>BD!K548</f>
        <v>0</v>
      </c>
      <c r="M517" s="134">
        <f t="shared" si="15"/>
        <v>0</v>
      </c>
    </row>
    <row r="518" spans="3:13" ht="21.9" customHeight="1" x14ac:dyDescent="0.3">
      <c r="C518" s="128" t="str">
        <f t="shared" si="14"/>
        <v/>
      </c>
      <c r="D518" s="129" t="str">
        <f>IF(Produtos!D516="","",Produtos!D516)</f>
        <v/>
      </c>
      <c r="E518" s="130">
        <f>IF(Produtos!G516="",0,Produtos!G516)</f>
        <v>0</v>
      </c>
      <c r="F518" s="130">
        <f>BD!E549</f>
        <v>0</v>
      </c>
      <c r="G518" s="130">
        <f>BD!F549</f>
        <v>0</v>
      </c>
      <c r="H518" s="131">
        <f>BD!G549</f>
        <v>0</v>
      </c>
      <c r="I518" s="132">
        <f>BD!H549</f>
        <v>0</v>
      </c>
      <c r="J518" s="132">
        <f>BD!I549</f>
        <v>0</v>
      </c>
      <c r="K518" s="133">
        <f>BD!J549</f>
        <v>0</v>
      </c>
      <c r="L518" s="133">
        <f>BD!K549</f>
        <v>0</v>
      </c>
      <c r="M518" s="134">
        <f t="shared" si="15"/>
        <v>0</v>
      </c>
    </row>
    <row r="519" spans="3:13" ht="21.9" customHeight="1" x14ac:dyDescent="0.3">
      <c r="C519" s="128" t="str">
        <f t="shared" si="14"/>
        <v/>
      </c>
      <c r="D519" s="129" t="str">
        <f>IF(Produtos!D517="","",Produtos!D517)</f>
        <v/>
      </c>
      <c r="E519" s="130">
        <f>IF(Produtos!G517="",0,Produtos!G517)</f>
        <v>0</v>
      </c>
      <c r="F519" s="130">
        <f>BD!E550</f>
        <v>0</v>
      </c>
      <c r="G519" s="130">
        <f>BD!F550</f>
        <v>0</v>
      </c>
      <c r="H519" s="131">
        <f>BD!G550</f>
        <v>0</v>
      </c>
      <c r="I519" s="132">
        <f>BD!H550</f>
        <v>0</v>
      </c>
      <c r="J519" s="132">
        <f>BD!I550</f>
        <v>0</v>
      </c>
      <c r="K519" s="133">
        <f>BD!J550</f>
        <v>0</v>
      </c>
      <c r="L519" s="133">
        <f>BD!K550</f>
        <v>0</v>
      </c>
      <c r="M519" s="134">
        <f t="shared" si="15"/>
        <v>0</v>
      </c>
    </row>
    <row r="520" spans="3:13" ht="21.9" customHeight="1" x14ac:dyDescent="0.3">
      <c r="C520" s="128" t="str">
        <f t="shared" si="14"/>
        <v/>
      </c>
      <c r="D520" s="129" t="str">
        <f>IF(Produtos!D518="","",Produtos!D518)</f>
        <v/>
      </c>
      <c r="E520" s="130">
        <f>IF(Produtos!G518="",0,Produtos!G518)</f>
        <v>0</v>
      </c>
      <c r="F520" s="130">
        <f>BD!E551</f>
        <v>0</v>
      </c>
      <c r="G520" s="130">
        <f>BD!F551</f>
        <v>0</v>
      </c>
      <c r="H520" s="131">
        <f>BD!G551</f>
        <v>0</v>
      </c>
      <c r="I520" s="132">
        <f>BD!H551</f>
        <v>0</v>
      </c>
      <c r="J520" s="132">
        <f>BD!I551</f>
        <v>0</v>
      </c>
      <c r="K520" s="133">
        <f>BD!J551</f>
        <v>0</v>
      </c>
      <c r="L520" s="133">
        <f>BD!K551</f>
        <v>0</v>
      </c>
      <c r="M520" s="134">
        <f t="shared" si="15"/>
        <v>0</v>
      </c>
    </row>
    <row r="521" spans="3:13" ht="21.9" customHeight="1" x14ac:dyDescent="0.3">
      <c r="C521" s="128" t="str">
        <f t="shared" ref="C521:C584" si="16">IF(D521="","",ROW(D521)-7)</f>
        <v/>
      </c>
      <c r="D521" s="129" t="str">
        <f>IF(Produtos!D519="","",Produtos!D519)</f>
        <v/>
      </c>
      <c r="E521" s="130">
        <f>IF(Produtos!G519="",0,Produtos!G519)</f>
        <v>0</v>
      </c>
      <c r="F521" s="130">
        <f>BD!E552</f>
        <v>0</v>
      </c>
      <c r="G521" s="130">
        <f>BD!F552</f>
        <v>0</v>
      </c>
      <c r="H521" s="131">
        <f>BD!G552</f>
        <v>0</v>
      </c>
      <c r="I521" s="132">
        <f>BD!H552</f>
        <v>0</v>
      </c>
      <c r="J521" s="132">
        <f>BD!I552</f>
        <v>0</v>
      </c>
      <c r="K521" s="133">
        <f>BD!J552</f>
        <v>0</v>
      </c>
      <c r="L521" s="133">
        <f>BD!K552</f>
        <v>0</v>
      </c>
      <c r="M521" s="134">
        <f t="shared" ref="M521:M584" si="17">IF(L521=0,0,L521-K521)</f>
        <v>0</v>
      </c>
    </row>
    <row r="522" spans="3:13" ht="21.9" customHeight="1" x14ac:dyDescent="0.3">
      <c r="C522" s="128" t="str">
        <f t="shared" si="16"/>
        <v/>
      </c>
      <c r="D522" s="129" t="str">
        <f>IF(Produtos!D520="","",Produtos!D520)</f>
        <v/>
      </c>
      <c r="E522" s="130">
        <f>IF(Produtos!G520="",0,Produtos!G520)</f>
        <v>0</v>
      </c>
      <c r="F522" s="130">
        <f>BD!E553</f>
        <v>0</v>
      </c>
      <c r="G522" s="130">
        <f>BD!F553</f>
        <v>0</v>
      </c>
      <c r="H522" s="131">
        <f>BD!G553</f>
        <v>0</v>
      </c>
      <c r="I522" s="132">
        <f>BD!H553</f>
        <v>0</v>
      </c>
      <c r="J522" s="132">
        <f>BD!I553</f>
        <v>0</v>
      </c>
      <c r="K522" s="133">
        <f>BD!J553</f>
        <v>0</v>
      </c>
      <c r="L522" s="133">
        <f>BD!K553</f>
        <v>0</v>
      </c>
      <c r="M522" s="134">
        <f t="shared" si="17"/>
        <v>0</v>
      </c>
    </row>
    <row r="523" spans="3:13" ht="21.9" customHeight="1" x14ac:dyDescent="0.3">
      <c r="C523" s="128" t="str">
        <f t="shared" si="16"/>
        <v/>
      </c>
      <c r="D523" s="129" t="str">
        <f>IF(Produtos!D521="","",Produtos!D521)</f>
        <v/>
      </c>
      <c r="E523" s="130">
        <f>IF(Produtos!G521="",0,Produtos!G521)</f>
        <v>0</v>
      </c>
      <c r="F523" s="130">
        <f>BD!E554</f>
        <v>0</v>
      </c>
      <c r="G523" s="130">
        <f>BD!F554</f>
        <v>0</v>
      </c>
      <c r="H523" s="131">
        <f>BD!G554</f>
        <v>0</v>
      </c>
      <c r="I523" s="132">
        <f>BD!H554</f>
        <v>0</v>
      </c>
      <c r="J523" s="132">
        <f>BD!I554</f>
        <v>0</v>
      </c>
      <c r="K523" s="133">
        <f>BD!J554</f>
        <v>0</v>
      </c>
      <c r="L523" s="133">
        <f>BD!K554</f>
        <v>0</v>
      </c>
      <c r="M523" s="134">
        <f t="shared" si="17"/>
        <v>0</v>
      </c>
    </row>
    <row r="524" spans="3:13" ht="21.9" customHeight="1" x14ac:dyDescent="0.3">
      <c r="C524" s="128" t="str">
        <f t="shared" si="16"/>
        <v/>
      </c>
      <c r="D524" s="129" t="str">
        <f>IF(Produtos!D522="","",Produtos!D522)</f>
        <v/>
      </c>
      <c r="E524" s="130">
        <f>IF(Produtos!G522="",0,Produtos!G522)</f>
        <v>0</v>
      </c>
      <c r="F524" s="130">
        <f>BD!E555</f>
        <v>0</v>
      </c>
      <c r="G524" s="130">
        <f>BD!F555</f>
        <v>0</v>
      </c>
      <c r="H524" s="131">
        <f>BD!G555</f>
        <v>0</v>
      </c>
      <c r="I524" s="132">
        <f>BD!H555</f>
        <v>0</v>
      </c>
      <c r="J524" s="132">
        <f>BD!I555</f>
        <v>0</v>
      </c>
      <c r="K524" s="133">
        <f>BD!J555</f>
        <v>0</v>
      </c>
      <c r="L524" s="133">
        <f>BD!K555</f>
        <v>0</v>
      </c>
      <c r="M524" s="134">
        <f t="shared" si="17"/>
        <v>0</v>
      </c>
    </row>
    <row r="525" spans="3:13" ht="21.9" customHeight="1" x14ac:dyDescent="0.3">
      <c r="C525" s="128" t="str">
        <f t="shared" si="16"/>
        <v/>
      </c>
      <c r="D525" s="129" t="str">
        <f>IF(Produtos!D523="","",Produtos!D523)</f>
        <v/>
      </c>
      <c r="E525" s="130">
        <f>IF(Produtos!G523="",0,Produtos!G523)</f>
        <v>0</v>
      </c>
      <c r="F525" s="130">
        <f>BD!E556</f>
        <v>0</v>
      </c>
      <c r="G525" s="130">
        <f>BD!F556</f>
        <v>0</v>
      </c>
      <c r="H525" s="131">
        <f>BD!G556</f>
        <v>0</v>
      </c>
      <c r="I525" s="132">
        <f>BD!H556</f>
        <v>0</v>
      </c>
      <c r="J525" s="132">
        <f>BD!I556</f>
        <v>0</v>
      </c>
      <c r="K525" s="133">
        <f>BD!J556</f>
        <v>0</v>
      </c>
      <c r="L525" s="133">
        <f>BD!K556</f>
        <v>0</v>
      </c>
      <c r="M525" s="134">
        <f t="shared" si="17"/>
        <v>0</v>
      </c>
    </row>
    <row r="526" spans="3:13" ht="21.9" customHeight="1" x14ac:dyDescent="0.3">
      <c r="C526" s="128" t="str">
        <f t="shared" si="16"/>
        <v/>
      </c>
      <c r="D526" s="129" t="str">
        <f>IF(Produtos!D524="","",Produtos!D524)</f>
        <v/>
      </c>
      <c r="E526" s="130">
        <f>IF(Produtos!G524="",0,Produtos!G524)</f>
        <v>0</v>
      </c>
      <c r="F526" s="130">
        <f>BD!E557</f>
        <v>0</v>
      </c>
      <c r="G526" s="130">
        <f>BD!F557</f>
        <v>0</v>
      </c>
      <c r="H526" s="131">
        <f>BD!G557</f>
        <v>0</v>
      </c>
      <c r="I526" s="132">
        <f>BD!H557</f>
        <v>0</v>
      </c>
      <c r="J526" s="132">
        <f>BD!I557</f>
        <v>0</v>
      </c>
      <c r="K526" s="133">
        <f>BD!J557</f>
        <v>0</v>
      </c>
      <c r="L526" s="133">
        <f>BD!K557</f>
        <v>0</v>
      </c>
      <c r="M526" s="134">
        <f t="shared" si="17"/>
        <v>0</v>
      </c>
    </row>
    <row r="527" spans="3:13" ht="21.9" customHeight="1" x14ac:dyDescent="0.3">
      <c r="C527" s="128" t="str">
        <f t="shared" si="16"/>
        <v/>
      </c>
      <c r="D527" s="129" t="str">
        <f>IF(Produtos!D525="","",Produtos!D525)</f>
        <v/>
      </c>
      <c r="E527" s="130">
        <f>IF(Produtos!G525="",0,Produtos!G525)</f>
        <v>0</v>
      </c>
      <c r="F527" s="130">
        <f>BD!E558</f>
        <v>0</v>
      </c>
      <c r="G527" s="130">
        <f>BD!F558</f>
        <v>0</v>
      </c>
      <c r="H527" s="131">
        <f>BD!G558</f>
        <v>0</v>
      </c>
      <c r="I527" s="132">
        <f>BD!H558</f>
        <v>0</v>
      </c>
      <c r="J527" s="132">
        <f>BD!I558</f>
        <v>0</v>
      </c>
      <c r="K527" s="133">
        <f>BD!J558</f>
        <v>0</v>
      </c>
      <c r="L527" s="133">
        <f>BD!K558</f>
        <v>0</v>
      </c>
      <c r="M527" s="134">
        <f t="shared" si="17"/>
        <v>0</v>
      </c>
    </row>
    <row r="528" spans="3:13" ht="21.9" customHeight="1" x14ac:dyDescent="0.3">
      <c r="C528" s="128" t="str">
        <f t="shared" si="16"/>
        <v/>
      </c>
      <c r="D528" s="129" t="str">
        <f>IF(Produtos!D526="","",Produtos!D526)</f>
        <v/>
      </c>
      <c r="E528" s="130">
        <f>IF(Produtos!G526="",0,Produtos!G526)</f>
        <v>0</v>
      </c>
      <c r="F528" s="130">
        <f>BD!E559</f>
        <v>0</v>
      </c>
      <c r="G528" s="130">
        <f>BD!F559</f>
        <v>0</v>
      </c>
      <c r="H528" s="131">
        <f>BD!G559</f>
        <v>0</v>
      </c>
      <c r="I528" s="132">
        <f>BD!H559</f>
        <v>0</v>
      </c>
      <c r="J528" s="132">
        <f>BD!I559</f>
        <v>0</v>
      </c>
      <c r="K528" s="133">
        <f>BD!J559</f>
        <v>0</v>
      </c>
      <c r="L528" s="133">
        <f>BD!K559</f>
        <v>0</v>
      </c>
      <c r="M528" s="134">
        <f t="shared" si="17"/>
        <v>0</v>
      </c>
    </row>
    <row r="529" spans="3:13" ht="21.9" customHeight="1" x14ac:dyDescent="0.3">
      <c r="C529" s="128" t="str">
        <f t="shared" si="16"/>
        <v/>
      </c>
      <c r="D529" s="129" t="str">
        <f>IF(Produtos!D527="","",Produtos!D527)</f>
        <v/>
      </c>
      <c r="E529" s="130">
        <f>IF(Produtos!G527="",0,Produtos!G527)</f>
        <v>0</v>
      </c>
      <c r="F529" s="130">
        <f>BD!E560</f>
        <v>0</v>
      </c>
      <c r="G529" s="130">
        <f>BD!F560</f>
        <v>0</v>
      </c>
      <c r="H529" s="131">
        <f>BD!G560</f>
        <v>0</v>
      </c>
      <c r="I529" s="132">
        <f>BD!H560</f>
        <v>0</v>
      </c>
      <c r="J529" s="132">
        <f>BD!I560</f>
        <v>0</v>
      </c>
      <c r="K529" s="133">
        <f>BD!J560</f>
        <v>0</v>
      </c>
      <c r="L529" s="133">
        <f>BD!K560</f>
        <v>0</v>
      </c>
      <c r="M529" s="134">
        <f t="shared" si="17"/>
        <v>0</v>
      </c>
    </row>
    <row r="530" spans="3:13" ht="21.9" customHeight="1" x14ac:dyDescent="0.3">
      <c r="C530" s="128" t="str">
        <f t="shared" si="16"/>
        <v/>
      </c>
      <c r="D530" s="129" t="str">
        <f>IF(Produtos!D528="","",Produtos!D528)</f>
        <v/>
      </c>
      <c r="E530" s="130">
        <f>IF(Produtos!G528="",0,Produtos!G528)</f>
        <v>0</v>
      </c>
      <c r="F530" s="130">
        <f>BD!E561</f>
        <v>0</v>
      </c>
      <c r="G530" s="130">
        <f>BD!F561</f>
        <v>0</v>
      </c>
      <c r="H530" s="131">
        <f>BD!G561</f>
        <v>0</v>
      </c>
      <c r="I530" s="132">
        <f>BD!H561</f>
        <v>0</v>
      </c>
      <c r="J530" s="132">
        <f>BD!I561</f>
        <v>0</v>
      </c>
      <c r="K530" s="133">
        <f>BD!J561</f>
        <v>0</v>
      </c>
      <c r="L530" s="133">
        <f>BD!K561</f>
        <v>0</v>
      </c>
      <c r="M530" s="134">
        <f t="shared" si="17"/>
        <v>0</v>
      </c>
    </row>
    <row r="531" spans="3:13" ht="21.9" customHeight="1" x14ac:dyDescent="0.3">
      <c r="C531" s="128" t="str">
        <f t="shared" si="16"/>
        <v/>
      </c>
      <c r="D531" s="129" t="str">
        <f>IF(Produtos!D529="","",Produtos!D529)</f>
        <v/>
      </c>
      <c r="E531" s="130">
        <f>IF(Produtos!G529="",0,Produtos!G529)</f>
        <v>0</v>
      </c>
      <c r="F531" s="130">
        <f>BD!E562</f>
        <v>0</v>
      </c>
      <c r="G531" s="130">
        <f>BD!F562</f>
        <v>0</v>
      </c>
      <c r="H531" s="131">
        <f>BD!G562</f>
        <v>0</v>
      </c>
      <c r="I531" s="132">
        <f>BD!H562</f>
        <v>0</v>
      </c>
      <c r="J531" s="132">
        <f>BD!I562</f>
        <v>0</v>
      </c>
      <c r="K531" s="133">
        <f>BD!J562</f>
        <v>0</v>
      </c>
      <c r="L531" s="133">
        <f>BD!K562</f>
        <v>0</v>
      </c>
      <c r="M531" s="134">
        <f t="shared" si="17"/>
        <v>0</v>
      </c>
    </row>
    <row r="532" spans="3:13" ht="21.9" customHeight="1" x14ac:dyDescent="0.3">
      <c r="C532" s="128" t="str">
        <f t="shared" si="16"/>
        <v/>
      </c>
      <c r="D532" s="129" t="str">
        <f>IF(Produtos!D530="","",Produtos!D530)</f>
        <v/>
      </c>
      <c r="E532" s="130">
        <f>IF(Produtos!G530="",0,Produtos!G530)</f>
        <v>0</v>
      </c>
      <c r="F532" s="130">
        <f>BD!E563</f>
        <v>0</v>
      </c>
      <c r="G532" s="130">
        <f>BD!F563</f>
        <v>0</v>
      </c>
      <c r="H532" s="131">
        <f>BD!G563</f>
        <v>0</v>
      </c>
      <c r="I532" s="132">
        <f>BD!H563</f>
        <v>0</v>
      </c>
      <c r="J532" s="132">
        <f>BD!I563</f>
        <v>0</v>
      </c>
      <c r="K532" s="133">
        <f>BD!J563</f>
        <v>0</v>
      </c>
      <c r="L532" s="133">
        <f>BD!K563</f>
        <v>0</v>
      </c>
      <c r="M532" s="134">
        <f t="shared" si="17"/>
        <v>0</v>
      </c>
    </row>
    <row r="533" spans="3:13" ht="21.9" customHeight="1" x14ac:dyDescent="0.3">
      <c r="C533" s="128" t="str">
        <f t="shared" si="16"/>
        <v/>
      </c>
      <c r="D533" s="129" t="str">
        <f>IF(Produtos!D531="","",Produtos!D531)</f>
        <v/>
      </c>
      <c r="E533" s="130">
        <f>IF(Produtos!G531="",0,Produtos!G531)</f>
        <v>0</v>
      </c>
      <c r="F533" s="130">
        <f>BD!E564</f>
        <v>0</v>
      </c>
      <c r="G533" s="130">
        <f>BD!F564</f>
        <v>0</v>
      </c>
      <c r="H533" s="131">
        <f>BD!G564</f>
        <v>0</v>
      </c>
      <c r="I533" s="132">
        <f>BD!H564</f>
        <v>0</v>
      </c>
      <c r="J533" s="132">
        <f>BD!I564</f>
        <v>0</v>
      </c>
      <c r="K533" s="133">
        <f>BD!J564</f>
        <v>0</v>
      </c>
      <c r="L533" s="133">
        <f>BD!K564</f>
        <v>0</v>
      </c>
      <c r="M533" s="134">
        <f t="shared" si="17"/>
        <v>0</v>
      </c>
    </row>
    <row r="534" spans="3:13" ht="21.9" customHeight="1" x14ac:dyDescent="0.3">
      <c r="C534" s="128" t="str">
        <f t="shared" si="16"/>
        <v/>
      </c>
      <c r="D534" s="129" t="str">
        <f>IF(Produtos!D532="","",Produtos!D532)</f>
        <v/>
      </c>
      <c r="E534" s="130">
        <f>IF(Produtos!G532="",0,Produtos!G532)</f>
        <v>0</v>
      </c>
      <c r="F534" s="130">
        <f>BD!E565</f>
        <v>0</v>
      </c>
      <c r="G534" s="130">
        <f>BD!F565</f>
        <v>0</v>
      </c>
      <c r="H534" s="131">
        <f>BD!G565</f>
        <v>0</v>
      </c>
      <c r="I534" s="132">
        <f>BD!H565</f>
        <v>0</v>
      </c>
      <c r="J534" s="132">
        <f>BD!I565</f>
        <v>0</v>
      </c>
      <c r="K534" s="133">
        <f>BD!J565</f>
        <v>0</v>
      </c>
      <c r="L534" s="133">
        <f>BD!K565</f>
        <v>0</v>
      </c>
      <c r="M534" s="134">
        <f t="shared" si="17"/>
        <v>0</v>
      </c>
    </row>
    <row r="535" spans="3:13" ht="21.9" customHeight="1" x14ac:dyDescent="0.3">
      <c r="C535" s="128" t="str">
        <f t="shared" si="16"/>
        <v/>
      </c>
      <c r="D535" s="129" t="str">
        <f>IF(Produtos!D533="","",Produtos!D533)</f>
        <v/>
      </c>
      <c r="E535" s="130">
        <f>IF(Produtos!G533="",0,Produtos!G533)</f>
        <v>0</v>
      </c>
      <c r="F535" s="130">
        <f>BD!E566</f>
        <v>0</v>
      </c>
      <c r="G535" s="130">
        <f>BD!F566</f>
        <v>0</v>
      </c>
      <c r="H535" s="131">
        <f>BD!G566</f>
        <v>0</v>
      </c>
      <c r="I535" s="132">
        <f>BD!H566</f>
        <v>0</v>
      </c>
      <c r="J535" s="132">
        <f>BD!I566</f>
        <v>0</v>
      </c>
      <c r="K535" s="133">
        <f>BD!J566</f>
        <v>0</v>
      </c>
      <c r="L535" s="133">
        <f>BD!K566</f>
        <v>0</v>
      </c>
      <c r="M535" s="134">
        <f t="shared" si="17"/>
        <v>0</v>
      </c>
    </row>
    <row r="536" spans="3:13" ht="21.9" customHeight="1" x14ac:dyDescent="0.3">
      <c r="C536" s="128" t="str">
        <f t="shared" si="16"/>
        <v/>
      </c>
      <c r="D536" s="129" t="str">
        <f>IF(Produtos!D534="","",Produtos!D534)</f>
        <v/>
      </c>
      <c r="E536" s="130">
        <f>IF(Produtos!G534="",0,Produtos!G534)</f>
        <v>0</v>
      </c>
      <c r="F536" s="130">
        <f>BD!E567</f>
        <v>0</v>
      </c>
      <c r="G536" s="130">
        <f>BD!F567</f>
        <v>0</v>
      </c>
      <c r="H536" s="131">
        <f>BD!G567</f>
        <v>0</v>
      </c>
      <c r="I536" s="132">
        <f>BD!H567</f>
        <v>0</v>
      </c>
      <c r="J536" s="132">
        <f>BD!I567</f>
        <v>0</v>
      </c>
      <c r="K536" s="133">
        <f>BD!J567</f>
        <v>0</v>
      </c>
      <c r="L536" s="133">
        <f>BD!K567</f>
        <v>0</v>
      </c>
      <c r="M536" s="134">
        <f t="shared" si="17"/>
        <v>0</v>
      </c>
    </row>
    <row r="537" spans="3:13" ht="21.9" customHeight="1" x14ac:dyDescent="0.3">
      <c r="C537" s="128" t="str">
        <f t="shared" si="16"/>
        <v/>
      </c>
      <c r="D537" s="129" t="str">
        <f>IF(Produtos!D535="","",Produtos!D535)</f>
        <v/>
      </c>
      <c r="E537" s="130">
        <f>IF(Produtos!G535="",0,Produtos!G535)</f>
        <v>0</v>
      </c>
      <c r="F537" s="130">
        <f>BD!E568</f>
        <v>0</v>
      </c>
      <c r="G537" s="130">
        <f>BD!F568</f>
        <v>0</v>
      </c>
      <c r="H537" s="131">
        <f>BD!G568</f>
        <v>0</v>
      </c>
      <c r="I537" s="132">
        <f>BD!H568</f>
        <v>0</v>
      </c>
      <c r="J537" s="132">
        <f>BD!I568</f>
        <v>0</v>
      </c>
      <c r="K537" s="133">
        <f>BD!J568</f>
        <v>0</v>
      </c>
      <c r="L537" s="133">
        <f>BD!K568</f>
        <v>0</v>
      </c>
      <c r="M537" s="134">
        <f t="shared" si="17"/>
        <v>0</v>
      </c>
    </row>
    <row r="538" spans="3:13" ht="21.9" customHeight="1" x14ac:dyDescent="0.3">
      <c r="C538" s="128" t="str">
        <f t="shared" si="16"/>
        <v/>
      </c>
      <c r="D538" s="129" t="str">
        <f>IF(Produtos!D536="","",Produtos!D536)</f>
        <v/>
      </c>
      <c r="E538" s="130">
        <f>IF(Produtos!G536="",0,Produtos!G536)</f>
        <v>0</v>
      </c>
      <c r="F538" s="130">
        <f>BD!E569</f>
        <v>0</v>
      </c>
      <c r="G538" s="130">
        <f>BD!F569</f>
        <v>0</v>
      </c>
      <c r="H538" s="131">
        <f>BD!G569</f>
        <v>0</v>
      </c>
      <c r="I538" s="132">
        <f>BD!H569</f>
        <v>0</v>
      </c>
      <c r="J538" s="132">
        <f>BD!I569</f>
        <v>0</v>
      </c>
      <c r="K538" s="133">
        <f>BD!J569</f>
        <v>0</v>
      </c>
      <c r="L538" s="133">
        <f>BD!K569</f>
        <v>0</v>
      </c>
      <c r="M538" s="134">
        <f t="shared" si="17"/>
        <v>0</v>
      </c>
    </row>
    <row r="539" spans="3:13" ht="21.9" customHeight="1" x14ac:dyDescent="0.3">
      <c r="C539" s="128" t="str">
        <f t="shared" si="16"/>
        <v/>
      </c>
      <c r="D539" s="129" t="str">
        <f>IF(Produtos!D537="","",Produtos!D537)</f>
        <v/>
      </c>
      <c r="E539" s="130">
        <f>IF(Produtos!G537="",0,Produtos!G537)</f>
        <v>0</v>
      </c>
      <c r="F539" s="130">
        <f>BD!E570</f>
        <v>0</v>
      </c>
      <c r="G539" s="130">
        <f>BD!F570</f>
        <v>0</v>
      </c>
      <c r="H539" s="131">
        <f>BD!G570</f>
        <v>0</v>
      </c>
      <c r="I539" s="132">
        <f>BD!H570</f>
        <v>0</v>
      </c>
      <c r="J539" s="132">
        <f>BD!I570</f>
        <v>0</v>
      </c>
      <c r="K539" s="133">
        <f>BD!J570</f>
        <v>0</v>
      </c>
      <c r="L539" s="133">
        <f>BD!K570</f>
        <v>0</v>
      </c>
      <c r="M539" s="134">
        <f t="shared" si="17"/>
        <v>0</v>
      </c>
    </row>
    <row r="540" spans="3:13" ht="21.9" customHeight="1" x14ac:dyDescent="0.3">
      <c r="C540" s="128" t="str">
        <f t="shared" si="16"/>
        <v/>
      </c>
      <c r="D540" s="129" t="str">
        <f>IF(Produtos!D538="","",Produtos!D538)</f>
        <v/>
      </c>
      <c r="E540" s="130">
        <f>IF(Produtos!G538="",0,Produtos!G538)</f>
        <v>0</v>
      </c>
      <c r="F540" s="130">
        <f>BD!E571</f>
        <v>0</v>
      </c>
      <c r="G540" s="130">
        <f>BD!F571</f>
        <v>0</v>
      </c>
      <c r="H540" s="131">
        <f>BD!G571</f>
        <v>0</v>
      </c>
      <c r="I540" s="132">
        <f>BD!H571</f>
        <v>0</v>
      </c>
      <c r="J540" s="132">
        <f>BD!I571</f>
        <v>0</v>
      </c>
      <c r="K540" s="133">
        <f>BD!J571</f>
        <v>0</v>
      </c>
      <c r="L540" s="133">
        <f>BD!K571</f>
        <v>0</v>
      </c>
      <c r="M540" s="134">
        <f t="shared" si="17"/>
        <v>0</v>
      </c>
    </row>
    <row r="541" spans="3:13" ht="21.9" customHeight="1" x14ac:dyDescent="0.3">
      <c r="C541" s="128" t="str">
        <f t="shared" si="16"/>
        <v/>
      </c>
      <c r="D541" s="129" t="str">
        <f>IF(Produtos!D539="","",Produtos!D539)</f>
        <v/>
      </c>
      <c r="E541" s="130">
        <f>IF(Produtos!G539="",0,Produtos!G539)</f>
        <v>0</v>
      </c>
      <c r="F541" s="130">
        <f>BD!E572</f>
        <v>0</v>
      </c>
      <c r="G541" s="130">
        <f>BD!F572</f>
        <v>0</v>
      </c>
      <c r="H541" s="131">
        <f>BD!G572</f>
        <v>0</v>
      </c>
      <c r="I541" s="132">
        <f>BD!H572</f>
        <v>0</v>
      </c>
      <c r="J541" s="132">
        <f>BD!I572</f>
        <v>0</v>
      </c>
      <c r="K541" s="133">
        <f>BD!J572</f>
        <v>0</v>
      </c>
      <c r="L541" s="133">
        <f>BD!K572</f>
        <v>0</v>
      </c>
      <c r="M541" s="134">
        <f t="shared" si="17"/>
        <v>0</v>
      </c>
    </row>
    <row r="542" spans="3:13" ht="21.9" customHeight="1" x14ac:dyDescent="0.3">
      <c r="C542" s="128" t="str">
        <f t="shared" si="16"/>
        <v/>
      </c>
      <c r="D542" s="129" t="str">
        <f>IF(Produtos!D540="","",Produtos!D540)</f>
        <v/>
      </c>
      <c r="E542" s="130">
        <f>IF(Produtos!G540="",0,Produtos!G540)</f>
        <v>0</v>
      </c>
      <c r="F542" s="130">
        <f>BD!E573</f>
        <v>0</v>
      </c>
      <c r="G542" s="130">
        <f>BD!F573</f>
        <v>0</v>
      </c>
      <c r="H542" s="131">
        <f>BD!G573</f>
        <v>0</v>
      </c>
      <c r="I542" s="132">
        <f>BD!H573</f>
        <v>0</v>
      </c>
      <c r="J542" s="132">
        <f>BD!I573</f>
        <v>0</v>
      </c>
      <c r="K542" s="133">
        <f>BD!J573</f>
        <v>0</v>
      </c>
      <c r="L542" s="133">
        <f>BD!K573</f>
        <v>0</v>
      </c>
      <c r="M542" s="134">
        <f t="shared" si="17"/>
        <v>0</v>
      </c>
    </row>
    <row r="543" spans="3:13" ht="21.9" customHeight="1" x14ac:dyDescent="0.3">
      <c r="C543" s="128" t="str">
        <f t="shared" si="16"/>
        <v/>
      </c>
      <c r="D543" s="129" t="str">
        <f>IF(Produtos!D541="","",Produtos!D541)</f>
        <v/>
      </c>
      <c r="E543" s="130">
        <f>IF(Produtos!G541="",0,Produtos!G541)</f>
        <v>0</v>
      </c>
      <c r="F543" s="130">
        <f>BD!E574</f>
        <v>0</v>
      </c>
      <c r="G543" s="130">
        <f>BD!F574</f>
        <v>0</v>
      </c>
      <c r="H543" s="131">
        <f>BD!G574</f>
        <v>0</v>
      </c>
      <c r="I543" s="132">
        <f>BD!H574</f>
        <v>0</v>
      </c>
      <c r="J543" s="132">
        <f>BD!I574</f>
        <v>0</v>
      </c>
      <c r="K543" s="133">
        <f>BD!J574</f>
        <v>0</v>
      </c>
      <c r="L543" s="133">
        <f>BD!K574</f>
        <v>0</v>
      </c>
      <c r="M543" s="134">
        <f t="shared" si="17"/>
        <v>0</v>
      </c>
    </row>
    <row r="544" spans="3:13" ht="21.9" customHeight="1" x14ac:dyDescent="0.3">
      <c r="C544" s="128" t="str">
        <f t="shared" si="16"/>
        <v/>
      </c>
      <c r="D544" s="129" t="str">
        <f>IF(Produtos!D542="","",Produtos!D542)</f>
        <v/>
      </c>
      <c r="E544" s="130">
        <f>IF(Produtos!G542="",0,Produtos!G542)</f>
        <v>0</v>
      </c>
      <c r="F544" s="130">
        <f>BD!E575</f>
        <v>0</v>
      </c>
      <c r="G544" s="130">
        <f>BD!F575</f>
        <v>0</v>
      </c>
      <c r="H544" s="131">
        <f>BD!G575</f>
        <v>0</v>
      </c>
      <c r="I544" s="132">
        <f>BD!H575</f>
        <v>0</v>
      </c>
      <c r="J544" s="132">
        <f>BD!I575</f>
        <v>0</v>
      </c>
      <c r="K544" s="133">
        <f>BD!J575</f>
        <v>0</v>
      </c>
      <c r="L544" s="133">
        <f>BD!K575</f>
        <v>0</v>
      </c>
      <c r="M544" s="134">
        <f t="shared" si="17"/>
        <v>0</v>
      </c>
    </row>
    <row r="545" spans="3:13" ht="21.9" customHeight="1" x14ac:dyDescent="0.3">
      <c r="C545" s="128" t="str">
        <f t="shared" si="16"/>
        <v/>
      </c>
      <c r="D545" s="129" t="str">
        <f>IF(Produtos!D543="","",Produtos!D543)</f>
        <v/>
      </c>
      <c r="E545" s="130">
        <f>IF(Produtos!G543="",0,Produtos!G543)</f>
        <v>0</v>
      </c>
      <c r="F545" s="130">
        <f>BD!E576</f>
        <v>0</v>
      </c>
      <c r="G545" s="130">
        <f>BD!F576</f>
        <v>0</v>
      </c>
      <c r="H545" s="131">
        <f>BD!G576</f>
        <v>0</v>
      </c>
      <c r="I545" s="132">
        <f>BD!H576</f>
        <v>0</v>
      </c>
      <c r="J545" s="132">
        <f>BD!I576</f>
        <v>0</v>
      </c>
      <c r="K545" s="133">
        <f>BD!J576</f>
        <v>0</v>
      </c>
      <c r="L545" s="133">
        <f>BD!K576</f>
        <v>0</v>
      </c>
      <c r="M545" s="134">
        <f t="shared" si="17"/>
        <v>0</v>
      </c>
    </row>
    <row r="546" spans="3:13" ht="21.9" customHeight="1" x14ac:dyDescent="0.3">
      <c r="C546" s="128" t="str">
        <f t="shared" si="16"/>
        <v/>
      </c>
      <c r="D546" s="129" t="str">
        <f>IF(Produtos!D544="","",Produtos!D544)</f>
        <v/>
      </c>
      <c r="E546" s="130">
        <f>IF(Produtos!G544="",0,Produtos!G544)</f>
        <v>0</v>
      </c>
      <c r="F546" s="130">
        <f>BD!E577</f>
        <v>0</v>
      </c>
      <c r="G546" s="130">
        <f>BD!F577</f>
        <v>0</v>
      </c>
      <c r="H546" s="131">
        <f>BD!G577</f>
        <v>0</v>
      </c>
      <c r="I546" s="132">
        <f>BD!H577</f>
        <v>0</v>
      </c>
      <c r="J546" s="132">
        <f>BD!I577</f>
        <v>0</v>
      </c>
      <c r="K546" s="133">
        <f>BD!J577</f>
        <v>0</v>
      </c>
      <c r="L546" s="133">
        <f>BD!K577</f>
        <v>0</v>
      </c>
      <c r="M546" s="134">
        <f t="shared" si="17"/>
        <v>0</v>
      </c>
    </row>
    <row r="547" spans="3:13" ht="21.9" customHeight="1" x14ac:dyDescent="0.3">
      <c r="C547" s="128" t="str">
        <f t="shared" si="16"/>
        <v/>
      </c>
      <c r="D547" s="129" t="str">
        <f>IF(Produtos!D545="","",Produtos!D545)</f>
        <v/>
      </c>
      <c r="E547" s="130">
        <f>IF(Produtos!G545="",0,Produtos!G545)</f>
        <v>0</v>
      </c>
      <c r="F547" s="130">
        <f>BD!E578</f>
        <v>0</v>
      </c>
      <c r="G547" s="130">
        <f>BD!F578</f>
        <v>0</v>
      </c>
      <c r="H547" s="131">
        <f>BD!G578</f>
        <v>0</v>
      </c>
      <c r="I547" s="132">
        <f>BD!H578</f>
        <v>0</v>
      </c>
      <c r="J547" s="132">
        <f>BD!I578</f>
        <v>0</v>
      </c>
      <c r="K547" s="133">
        <f>BD!J578</f>
        <v>0</v>
      </c>
      <c r="L547" s="133">
        <f>BD!K578</f>
        <v>0</v>
      </c>
      <c r="M547" s="134">
        <f t="shared" si="17"/>
        <v>0</v>
      </c>
    </row>
    <row r="548" spans="3:13" ht="21.9" customHeight="1" x14ac:dyDescent="0.3">
      <c r="C548" s="128" t="str">
        <f t="shared" si="16"/>
        <v/>
      </c>
      <c r="D548" s="129" t="str">
        <f>IF(Produtos!D546="","",Produtos!D546)</f>
        <v/>
      </c>
      <c r="E548" s="130">
        <f>IF(Produtos!G546="",0,Produtos!G546)</f>
        <v>0</v>
      </c>
      <c r="F548" s="130">
        <f>BD!E579</f>
        <v>0</v>
      </c>
      <c r="G548" s="130">
        <f>BD!F579</f>
        <v>0</v>
      </c>
      <c r="H548" s="131">
        <f>BD!G579</f>
        <v>0</v>
      </c>
      <c r="I548" s="132">
        <f>BD!H579</f>
        <v>0</v>
      </c>
      <c r="J548" s="132">
        <f>BD!I579</f>
        <v>0</v>
      </c>
      <c r="K548" s="133">
        <f>BD!J579</f>
        <v>0</v>
      </c>
      <c r="L548" s="133">
        <f>BD!K579</f>
        <v>0</v>
      </c>
      <c r="M548" s="134">
        <f t="shared" si="17"/>
        <v>0</v>
      </c>
    </row>
    <row r="549" spans="3:13" ht="21.9" customHeight="1" x14ac:dyDescent="0.3">
      <c r="C549" s="128" t="str">
        <f t="shared" si="16"/>
        <v/>
      </c>
      <c r="D549" s="129" t="str">
        <f>IF(Produtos!D547="","",Produtos!D547)</f>
        <v/>
      </c>
      <c r="E549" s="130">
        <f>IF(Produtos!G547="",0,Produtos!G547)</f>
        <v>0</v>
      </c>
      <c r="F549" s="130">
        <f>BD!E580</f>
        <v>0</v>
      </c>
      <c r="G549" s="130">
        <f>BD!F580</f>
        <v>0</v>
      </c>
      <c r="H549" s="131">
        <f>BD!G580</f>
        <v>0</v>
      </c>
      <c r="I549" s="132">
        <f>BD!H580</f>
        <v>0</v>
      </c>
      <c r="J549" s="132">
        <f>BD!I580</f>
        <v>0</v>
      </c>
      <c r="K549" s="133">
        <f>BD!J580</f>
        <v>0</v>
      </c>
      <c r="L549" s="133">
        <f>BD!K580</f>
        <v>0</v>
      </c>
      <c r="M549" s="134">
        <f t="shared" si="17"/>
        <v>0</v>
      </c>
    </row>
    <row r="550" spans="3:13" ht="21.9" customHeight="1" x14ac:dyDescent="0.3">
      <c r="C550" s="128" t="str">
        <f t="shared" si="16"/>
        <v/>
      </c>
      <c r="D550" s="129" t="str">
        <f>IF(Produtos!D548="","",Produtos!D548)</f>
        <v/>
      </c>
      <c r="E550" s="130">
        <f>IF(Produtos!G548="",0,Produtos!G548)</f>
        <v>0</v>
      </c>
      <c r="F550" s="130">
        <f>BD!E581</f>
        <v>0</v>
      </c>
      <c r="G550" s="130">
        <f>BD!F581</f>
        <v>0</v>
      </c>
      <c r="H550" s="131">
        <f>BD!G581</f>
        <v>0</v>
      </c>
      <c r="I550" s="132">
        <f>BD!H581</f>
        <v>0</v>
      </c>
      <c r="J550" s="132">
        <f>BD!I581</f>
        <v>0</v>
      </c>
      <c r="K550" s="133">
        <f>BD!J581</f>
        <v>0</v>
      </c>
      <c r="L550" s="133">
        <f>BD!K581</f>
        <v>0</v>
      </c>
      <c r="M550" s="134">
        <f t="shared" si="17"/>
        <v>0</v>
      </c>
    </row>
    <row r="551" spans="3:13" ht="21.9" customHeight="1" x14ac:dyDescent="0.3">
      <c r="C551" s="128" t="str">
        <f t="shared" si="16"/>
        <v/>
      </c>
      <c r="D551" s="129" t="str">
        <f>IF(Produtos!D549="","",Produtos!D549)</f>
        <v/>
      </c>
      <c r="E551" s="130">
        <f>IF(Produtos!G549="",0,Produtos!G549)</f>
        <v>0</v>
      </c>
      <c r="F551" s="130">
        <f>BD!E582</f>
        <v>0</v>
      </c>
      <c r="G551" s="130">
        <f>BD!F582</f>
        <v>0</v>
      </c>
      <c r="H551" s="131">
        <f>BD!G582</f>
        <v>0</v>
      </c>
      <c r="I551" s="132">
        <f>BD!H582</f>
        <v>0</v>
      </c>
      <c r="J551" s="132">
        <f>BD!I582</f>
        <v>0</v>
      </c>
      <c r="K551" s="133">
        <f>BD!J582</f>
        <v>0</v>
      </c>
      <c r="L551" s="133">
        <f>BD!K582</f>
        <v>0</v>
      </c>
      <c r="M551" s="134">
        <f t="shared" si="17"/>
        <v>0</v>
      </c>
    </row>
    <row r="552" spans="3:13" ht="21.9" customHeight="1" x14ac:dyDescent="0.3">
      <c r="C552" s="128" t="str">
        <f t="shared" si="16"/>
        <v/>
      </c>
      <c r="D552" s="129" t="str">
        <f>IF(Produtos!D550="","",Produtos!D550)</f>
        <v/>
      </c>
      <c r="E552" s="130">
        <f>IF(Produtos!G550="",0,Produtos!G550)</f>
        <v>0</v>
      </c>
      <c r="F552" s="130">
        <f>BD!E583</f>
        <v>0</v>
      </c>
      <c r="G552" s="130">
        <f>BD!F583</f>
        <v>0</v>
      </c>
      <c r="H552" s="131">
        <f>BD!G583</f>
        <v>0</v>
      </c>
      <c r="I552" s="132">
        <f>BD!H583</f>
        <v>0</v>
      </c>
      <c r="J552" s="132">
        <f>BD!I583</f>
        <v>0</v>
      </c>
      <c r="K552" s="133">
        <f>BD!J583</f>
        <v>0</v>
      </c>
      <c r="L552" s="133">
        <f>BD!K583</f>
        <v>0</v>
      </c>
      <c r="M552" s="134">
        <f t="shared" si="17"/>
        <v>0</v>
      </c>
    </row>
    <row r="553" spans="3:13" ht="21.9" customHeight="1" x14ac:dyDescent="0.3">
      <c r="C553" s="128" t="str">
        <f t="shared" si="16"/>
        <v/>
      </c>
      <c r="D553" s="129" t="str">
        <f>IF(Produtos!D551="","",Produtos!D551)</f>
        <v/>
      </c>
      <c r="E553" s="130">
        <f>IF(Produtos!G551="",0,Produtos!G551)</f>
        <v>0</v>
      </c>
      <c r="F553" s="130">
        <f>BD!E584</f>
        <v>0</v>
      </c>
      <c r="G553" s="130">
        <f>BD!F584</f>
        <v>0</v>
      </c>
      <c r="H553" s="131">
        <f>BD!G584</f>
        <v>0</v>
      </c>
      <c r="I553" s="132">
        <f>BD!H584</f>
        <v>0</v>
      </c>
      <c r="J553" s="132">
        <f>BD!I584</f>
        <v>0</v>
      </c>
      <c r="K553" s="133">
        <f>BD!J584</f>
        <v>0</v>
      </c>
      <c r="L553" s="133">
        <f>BD!K584</f>
        <v>0</v>
      </c>
      <c r="M553" s="134">
        <f t="shared" si="17"/>
        <v>0</v>
      </c>
    </row>
    <row r="554" spans="3:13" ht="21.9" customHeight="1" x14ac:dyDescent="0.3">
      <c r="C554" s="128" t="str">
        <f t="shared" si="16"/>
        <v/>
      </c>
      <c r="D554" s="129" t="str">
        <f>IF(Produtos!D552="","",Produtos!D552)</f>
        <v/>
      </c>
      <c r="E554" s="130">
        <f>IF(Produtos!G552="",0,Produtos!G552)</f>
        <v>0</v>
      </c>
      <c r="F554" s="130">
        <f>BD!E585</f>
        <v>0</v>
      </c>
      <c r="G554" s="130">
        <f>BD!F585</f>
        <v>0</v>
      </c>
      <c r="H554" s="131">
        <f>BD!G585</f>
        <v>0</v>
      </c>
      <c r="I554" s="132">
        <f>BD!H585</f>
        <v>0</v>
      </c>
      <c r="J554" s="132">
        <f>BD!I585</f>
        <v>0</v>
      </c>
      <c r="K554" s="133">
        <f>BD!J585</f>
        <v>0</v>
      </c>
      <c r="L554" s="133">
        <f>BD!K585</f>
        <v>0</v>
      </c>
      <c r="M554" s="134">
        <f t="shared" si="17"/>
        <v>0</v>
      </c>
    </row>
    <row r="555" spans="3:13" ht="21.9" customHeight="1" x14ac:dyDescent="0.3">
      <c r="C555" s="128" t="str">
        <f t="shared" si="16"/>
        <v/>
      </c>
      <c r="D555" s="129" t="str">
        <f>IF(Produtos!D553="","",Produtos!D553)</f>
        <v/>
      </c>
      <c r="E555" s="130">
        <f>IF(Produtos!G553="",0,Produtos!G553)</f>
        <v>0</v>
      </c>
      <c r="F555" s="130">
        <f>BD!E586</f>
        <v>0</v>
      </c>
      <c r="G555" s="130">
        <f>BD!F586</f>
        <v>0</v>
      </c>
      <c r="H555" s="131">
        <f>BD!G586</f>
        <v>0</v>
      </c>
      <c r="I555" s="132">
        <f>BD!H586</f>
        <v>0</v>
      </c>
      <c r="J555" s="132">
        <f>BD!I586</f>
        <v>0</v>
      </c>
      <c r="K555" s="133">
        <f>BD!J586</f>
        <v>0</v>
      </c>
      <c r="L555" s="133">
        <f>BD!K586</f>
        <v>0</v>
      </c>
      <c r="M555" s="134">
        <f t="shared" si="17"/>
        <v>0</v>
      </c>
    </row>
    <row r="556" spans="3:13" ht="21.9" customHeight="1" x14ac:dyDescent="0.3">
      <c r="C556" s="128" t="str">
        <f t="shared" si="16"/>
        <v/>
      </c>
      <c r="D556" s="129" t="str">
        <f>IF(Produtos!D554="","",Produtos!D554)</f>
        <v/>
      </c>
      <c r="E556" s="130">
        <f>IF(Produtos!G554="",0,Produtos!G554)</f>
        <v>0</v>
      </c>
      <c r="F556" s="130">
        <f>BD!E587</f>
        <v>0</v>
      </c>
      <c r="G556" s="130">
        <f>BD!F587</f>
        <v>0</v>
      </c>
      <c r="H556" s="131">
        <f>BD!G587</f>
        <v>0</v>
      </c>
      <c r="I556" s="132">
        <f>BD!H587</f>
        <v>0</v>
      </c>
      <c r="J556" s="132">
        <f>BD!I587</f>
        <v>0</v>
      </c>
      <c r="K556" s="133">
        <f>BD!J587</f>
        <v>0</v>
      </c>
      <c r="L556" s="133">
        <f>BD!K587</f>
        <v>0</v>
      </c>
      <c r="M556" s="134">
        <f t="shared" si="17"/>
        <v>0</v>
      </c>
    </row>
    <row r="557" spans="3:13" ht="21.9" customHeight="1" x14ac:dyDescent="0.3">
      <c r="C557" s="128" t="str">
        <f t="shared" si="16"/>
        <v/>
      </c>
      <c r="D557" s="129" t="str">
        <f>IF(Produtos!D555="","",Produtos!D555)</f>
        <v/>
      </c>
      <c r="E557" s="130">
        <f>IF(Produtos!G555="",0,Produtos!G555)</f>
        <v>0</v>
      </c>
      <c r="F557" s="130">
        <f>BD!E588</f>
        <v>0</v>
      </c>
      <c r="G557" s="130">
        <f>BD!F588</f>
        <v>0</v>
      </c>
      <c r="H557" s="131">
        <f>BD!G588</f>
        <v>0</v>
      </c>
      <c r="I557" s="132">
        <f>BD!H588</f>
        <v>0</v>
      </c>
      <c r="J557" s="132">
        <f>BD!I588</f>
        <v>0</v>
      </c>
      <c r="K557" s="133">
        <f>BD!J588</f>
        <v>0</v>
      </c>
      <c r="L557" s="133">
        <f>BD!K588</f>
        <v>0</v>
      </c>
      <c r="M557" s="134">
        <f t="shared" si="17"/>
        <v>0</v>
      </c>
    </row>
    <row r="558" spans="3:13" ht="21.9" customHeight="1" x14ac:dyDescent="0.3">
      <c r="C558" s="128" t="str">
        <f t="shared" si="16"/>
        <v/>
      </c>
      <c r="D558" s="129" t="str">
        <f>IF(Produtos!D556="","",Produtos!D556)</f>
        <v/>
      </c>
      <c r="E558" s="130">
        <f>IF(Produtos!G556="",0,Produtos!G556)</f>
        <v>0</v>
      </c>
      <c r="F558" s="130">
        <f>BD!E589</f>
        <v>0</v>
      </c>
      <c r="G558" s="130">
        <f>BD!F589</f>
        <v>0</v>
      </c>
      <c r="H558" s="131">
        <f>BD!G589</f>
        <v>0</v>
      </c>
      <c r="I558" s="132">
        <f>BD!H589</f>
        <v>0</v>
      </c>
      <c r="J558" s="132">
        <f>BD!I589</f>
        <v>0</v>
      </c>
      <c r="K558" s="133">
        <f>BD!J589</f>
        <v>0</v>
      </c>
      <c r="L558" s="133">
        <f>BD!K589</f>
        <v>0</v>
      </c>
      <c r="M558" s="134">
        <f t="shared" si="17"/>
        <v>0</v>
      </c>
    </row>
    <row r="559" spans="3:13" ht="21.9" customHeight="1" x14ac:dyDescent="0.3">
      <c r="C559" s="128" t="str">
        <f t="shared" si="16"/>
        <v/>
      </c>
      <c r="D559" s="129" t="str">
        <f>IF(Produtos!D557="","",Produtos!D557)</f>
        <v/>
      </c>
      <c r="E559" s="130">
        <f>IF(Produtos!G557="",0,Produtos!G557)</f>
        <v>0</v>
      </c>
      <c r="F559" s="130">
        <f>BD!E590</f>
        <v>0</v>
      </c>
      <c r="G559" s="130">
        <f>BD!F590</f>
        <v>0</v>
      </c>
      <c r="H559" s="131">
        <f>BD!G590</f>
        <v>0</v>
      </c>
      <c r="I559" s="132">
        <f>BD!H590</f>
        <v>0</v>
      </c>
      <c r="J559" s="132">
        <f>BD!I590</f>
        <v>0</v>
      </c>
      <c r="K559" s="133">
        <f>BD!J590</f>
        <v>0</v>
      </c>
      <c r="L559" s="133">
        <f>BD!K590</f>
        <v>0</v>
      </c>
      <c r="M559" s="134">
        <f t="shared" si="17"/>
        <v>0</v>
      </c>
    </row>
    <row r="560" spans="3:13" ht="21.9" customHeight="1" x14ac:dyDescent="0.3">
      <c r="C560" s="128" t="str">
        <f t="shared" si="16"/>
        <v/>
      </c>
      <c r="D560" s="129" t="str">
        <f>IF(Produtos!D558="","",Produtos!D558)</f>
        <v/>
      </c>
      <c r="E560" s="130">
        <f>IF(Produtos!G558="",0,Produtos!G558)</f>
        <v>0</v>
      </c>
      <c r="F560" s="130">
        <f>BD!E591</f>
        <v>0</v>
      </c>
      <c r="G560" s="130">
        <f>BD!F591</f>
        <v>0</v>
      </c>
      <c r="H560" s="131">
        <f>BD!G591</f>
        <v>0</v>
      </c>
      <c r="I560" s="132">
        <f>BD!H591</f>
        <v>0</v>
      </c>
      <c r="J560" s="132">
        <f>BD!I591</f>
        <v>0</v>
      </c>
      <c r="K560" s="133">
        <f>BD!J591</f>
        <v>0</v>
      </c>
      <c r="L560" s="133">
        <f>BD!K591</f>
        <v>0</v>
      </c>
      <c r="M560" s="134">
        <f t="shared" si="17"/>
        <v>0</v>
      </c>
    </row>
    <row r="561" spans="3:13" ht="21.9" customHeight="1" x14ac:dyDescent="0.3">
      <c r="C561" s="128" t="str">
        <f t="shared" si="16"/>
        <v/>
      </c>
      <c r="D561" s="129" t="str">
        <f>IF(Produtos!D559="","",Produtos!D559)</f>
        <v/>
      </c>
      <c r="E561" s="130">
        <f>IF(Produtos!G559="",0,Produtos!G559)</f>
        <v>0</v>
      </c>
      <c r="F561" s="130">
        <f>BD!E592</f>
        <v>0</v>
      </c>
      <c r="G561" s="130">
        <f>BD!F592</f>
        <v>0</v>
      </c>
      <c r="H561" s="131">
        <f>BD!G592</f>
        <v>0</v>
      </c>
      <c r="I561" s="132">
        <f>BD!H592</f>
        <v>0</v>
      </c>
      <c r="J561" s="132">
        <f>BD!I592</f>
        <v>0</v>
      </c>
      <c r="K561" s="133">
        <f>BD!J592</f>
        <v>0</v>
      </c>
      <c r="L561" s="133">
        <f>BD!K592</f>
        <v>0</v>
      </c>
      <c r="M561" s="134">
        <f t="shared" si="17"/>
        <v>0</v>
      </c>
    </row>
    <row r="562" spans="3:13" ht="21.9" customHeight="1" x14ac:dyDescent="0.3">
      <c r="C562" s="128" t="str">
        <f t="shared" si="16"/>
        <v/>
      </c>
      <c r="D562" s="129" t="str">
        <f>IF(Produtos!D560="","",Produtos!D560)</f>
        <v/>
      </c>
      <c r="E562" s="130">
        <f>IF(Produtos!G560="",0,Produtos!G560)</f>
        <v>0</v>
      </c>
      <c r="F562" s="130">
        <f>BD!E593</f>
        <v>0</v>
      </c>
      <c r="G562" s="130">
        <f>BD!F593</f>
        <v>0</v>
      </c>
      <c r="H562" s="131">
        <f>BD!G593</f>
        <v>0</v>
      </c>
      <c r="I562" s="132">
        <f>BD!H593</f>
        <v>0</v>
      </c>
      <c r="J562" s="132">
        <f>BD!I593</f>
        <v>0</v>
      </c>
      <c r="K562" s="133">
        <f>BD!J593</f>
        <v>0</v>
      </c>
      <c r="L562" s="133">
        <f>BD!K593</f>
        <v>0</v>
      </c>
      <c r="M562" s="134">
        <f t="shared" si="17"/>
        <v>0</v>
      </c>
    </row>
    <row r="563" spans="3:13" ht="21.9" customHeight="1" x14ac:dyDescent="0.3">
      <c r="C563" s="128" t="str">
        <f t="shared" si="16"/>
        <v/>
      </c>
      <c r="D563" s="129" t="str">
        <f>IF(Produtos!D561="","",Produtos!D561)</f>
        <v/>
      </c>
      <c r="E563" s="130">
        <f>IF(Produtos!G561="",0,Produtos!G561)</f>
        <v>0</v>
      </c>
      <c r="F563" s="130">
        <f>BD!E594</f>
        <v>0</v>
      </c>
      <c r="G563" s="130">
        <f>BD!F594</f>
        <v>0</v>
      </c>
      <c r="H563" s="131">
        <f>BD!G594</f>
        <v>0</v>
      </c>
      <c r="I563" s="132">
        <f>BD!H594</f>
        <v>0</v>
      </c>
      <c r="J563" s="132">
        <f>BD!I594</f>
        <v>0</v>
      </c>
      <c r="K563" s="133">
        <f>BD!J594</f>
        <v>0</v>
      </c>
      <c r="L563" s="133">
        <f>BD!K594</f>
        <v>0</v>
      </c>
      <c r="M563" s="134">
        <f t="shared" si="17"/>
        <v>0</v>
      </c>
    </row>
    <row r="564" spans="3:13" ht="21.9" customHeight="1" x14ac:dyDescent="0.3">
      <c r="C564" s="128" t="str">
        <f t="shared" si="16"/>
        <v/>
      </c>
      <c r="D564" s="129" t="str">
        <f>IF(Produtos!D562="","",Produtos!D562)</f>
        <v/>
      </c>
      <c r="E564" s="130">
        <f>IF(Produtos!G562="",0,Produtos!G562)</f>
        <v>0</v>
      </c>
      <c r="F564" s="130">
        <f>BD!E595</f>
        <v>0</v>
      </c>
      <c r="G564" s="130">
        <f>BD!F595</f>
        <v>0</v>
      </c>
      <c r="H564" s="131">
        <f>BD!G595</f>
        <v>0</v>
      </c>
      <c r="I564" s="132">
        <f>BD!H595</f>
        <v>0</v>
      </c>
      <c r="J564" s="132">
        <f>BD!I595</f>
        <v>0</v>
      </c>
      <c r="K564" s="133">
        <f>BD!J595</f>
        <v>0</v>
      </c>
      <c r="L564" s="133">
        <f>BD!K595</f>
        <v>0</v>
      </c>
      <c r="M564" s="134">
        <f t="shared" si="17"/>
        <v>0</v>
      </c>
    </row>
    <row r="565" spans="3:13" ht="21.9" customHeight="1" x14ac:dyDescent="0.3">
      <c r="C565" s="128" t="str">
        <f t="shared" si="16"/>
        <v/>
      </c>
      <c r="D565" s="129" t="str">
        <f>IF(Produtos!D563="","",Produtos!D563)</f>
        <v/>
      </c>
      <c r="E565" s="130">
        <f>IF(Produtos!G563="",0,Produtos!G563)</f>
        <v>0</v>
      </c>
      <c r="F565" s="130">
        <f>BD!E596</f>
        <v>0</v>
      </c>
      <c r="G565" s="130">
        <f>BD!F596</f>
        <v>0</v>
      </c>
      <c r="H565" s="131">
        <f>BD!G596</f>
        <v>0</v>
      </c>
      <c r="I565" s="132">
        <f>BD!H596</f>
        <v>0</v>
      </c>
      <c r="J565" s="132">
        <f>BD!I596</f>
        <v>0</v>
      </c>
      <c r="K565" s="133">
        <f>BD!J596</f>
        <v>0</v>
      </c>
      <c r="L565" s="133">
        <f>BD!K596</f>
        <v>0</v>
      </c>
      <c r="M565" s="134">
        <f t="shared" si="17"/>
        <v>0</v>
      </c>
    </row>
    <row r="566" spans="3:13" ht="21.9" customHeight="1" x14ac:dyDescent="0.3">
      <c r="C566" s="128" t="str">
        <f t="shared" si="16"/>
        <v/>
      </c>
      <c r="D566" s="129" t="str">
        <f>IF(Produtos!D564="","",Produtos!D564)</f>
        <v/>
      </c>
      <c r="E566" s="130">
        <f>IF(Produtos!G564="",0,Produtos!G564)</f>
        <v>0</v>
      </c>
      <c r="F566" s="130">
        <f>BD!E597</f>
        <v>0</v>
      </c>
      <c r="G566" s="130">
        <f>BD!F597</f>
        <v>0</v>
      </c>
      <c r="H566" s="131">
        <f>BD!G597</f>
        <v>0</v>
      </c>
      <c r="I566" s="132">
        <f>BD!H597</f>
        <v>0</v>
      </c>
      <c r="J566" s="132">
        <f>BD!I597</f>
        <v>0</v>
      </c>
      <c r="K566" s="133">
        <f>BD!J597</f>
        <v>0</v>
      </c>
      <c r="L566" s="133">
        <f>BD!K597</f>
        <v>0</v>
      </c>
      <c r="M566" s="134">
        <f t="shared" si="17"/>
        <v>0</v>
      </c>
    </row>
    <row r="567" spans="3:13" ht="21.9" customHeight="1" x14ac:dyDescent="0.3">
      <c r="C567" s="128" t="str">
        <f t="shared" si="16"/>
        <v/>
      </c>
      <c r="D567" s="129" t="str">
        <f>IF(Produtos!D565="","",Produtos!D565)</f>
        <v/>
      </c>
      <c r="E567" s="130">
        <f>IF(Produtos!G565="",0,Produtos!G565)</f>
        <v>0</v>
      </c>
      <c r="F567" s="130">
        <f>BD!E598</f>
        <v>0</v>
      </c>
      <c r="G567" s="130">
        <f>BD!F598</f>
        <v>0</v>
      </c>
      <c r="H567" s="131">
        <f>BD!G598</f>
        <v>0</v>
      </c>
      <c r="I567" s="132">
        <f>BD!H598</f>
        <v>0</v>
      </c>
      <c r="J567" s="132">
        <f>BD!I598</f>
        <v>0</v>
      </c>
      <c r="K567" s="133">
        <f>BD!J598</f>
        <v>0</v>
      </c>
      <c r="L567" s="133">
        <f>BD!K598</f>
        <v>0</v>
      </c>
      <c r="M567" s="134">
        <f t="shared" si="17"/>
        <v>0</v>
      </c>
    </row>
    <row r="568" spans="3:13" ht="21.9" customHeight="1" x14ac:dyDescent="0.3">
      <c r="C568" s="128" t="str">
        <f t="shared" si="16"/>
        <v/>
      </c>
      <c r="D568" s="129" t="str">
        <f>IF(Produtos!D566="","",Produtos!D566)</f>
        <v/>
      </c>
      <c r="E568" s="130">
        <f>IF(Produtos!G566="",0,Produtos!G566)</f>
        <v>0</v>
      </c>
      <c r="F568" s="130">
        <f>BD!E599</f>
        <v>0</v>
      </c>
      <c r="G568" s="130">
        <f>BD!F599</f>
        <v>0</v>
      </c>
      <c r="H568" s="131">
        <f>BD!G599</f>
        <v>0</v>
      </c>
      <c r="I568" s="132">
        <f>BD!H599</f>
        <v>0</v>
      </c>
      <c r="J568" s="132">
        <f>BD!I599</f>
        <v>0</v>
      </c>
      <c r="K568" s="133">
        <f>BD!J599</f>
        <v>0</v>
      </c>
      <c r="L568" s="133">
        <f>BD!K599</f>
        <v>0</v>
      </c>
      <c r="M568" s="134">
        <f t="shared" si="17"/>
        <v>0</v>
      </c>
    </row>
    <row r="569" spans="3:13" ht="21.9" customHeight="1" x14ac:dyDescent="0.3">
      <c r="C569" s="128" t="str">
        <f t="shared" si="16"/>
        <v/>
      </c>
      <c r="D569" s="129" t="str">
        <f>IF(Produtos!D567="","",Produtos!D567)</f>
        <v/>
      </c>
      <c r="E569" s="130">
        <f>IF(Produtos!G567="",0,Produtos!G567)</f>
        <v>0</v>
      </c>
      <c r="F569" s="130">
        <f>BD!E600</f>
        <v>0</v>
      </c>
      <c r="G569" s="130">
        <f>BD!F600</f>
        <v>0</v>
      </c>
      <c r="H569" s="131">
        <f>BD!G600</f>
        <v>0</v>
      </c>
      <c r="I569" s="132">
        <f>BD!H600</f>
        <v>0</v>
      </c>
      <c r="J569" s="132">
        <f>BD!I600</f>
        <v>0</v>
      </c>
      <c r="K569" s="133">
        <f>BD!J600</f>
        <v>0</v>
      </c>
      <c r="L569" s="133">
        <f>BD!K600</f>
        <v>0</v>
      </c>
      <c r="M569" s="134">
        <f t="shared" si="17"/>
        <v>0</v>
      </c>
    </row>
    <row r="570" spans="3:13" ht="21.9" customHeight="1" x14ac:dyDescent="0.3">
      <c r="C570" s="128" t="str">
        <f t="shared" si="16"/>
        <v/>
      </c>
      <c r="D570" s="129" t="str">
        <f>IF(Produtos!D568="","",Produtos!D568)</f>
        <v/>
      </c>
      <c r="E570" s="130">
        <f>IF(Produtos!G568="",0,Produtos!G568)</f>
        <v>0</v>
      </c>
      <c r="F570" s="130">
        <f>BD!E601</f>
        <v>0</v>
      </c>
      <c r="G570" s="130">
        <f>BD!F601</f>
        <v>0</v>
      </c>
      <c r="H570" s="131">
        <f>BD!G601</f>
        <v>0</v>
      </c>
      <c r="I570" s="132">
        <f>BD!H601</f>
        <v>0</v>
      </c>
      <c r="J570" s="132">
        <f>BD!I601</f>
        <v>0</v>
      </c>
      <c r="K570" s="133">
        <f>BD!J601</f>
        <v>0</v>
      </c>
      <c r="L570" s="133">
        <f>BD!K601</f>
        <v>0</v>
      </c>
      <c r="M570" s="134">
        <f t="shared" si="17"/>
        <v>0</v>
      </c>
    </row>
    <row r="571" spans="3:13" ht="21.9" customHeight="1" x14ac:dyDescent="0.3">
      <c r="C571" s="128" t="str">
        <f t="shared" si="16"/>
        <v/>
      </c>
      <c r="D571" s="129" t="str">
        <f>IF(Produtos!D569="","",Produtos!D569)</f>
        <v/>
      </c>
      <c r="E571" s="130">
        <f>IF(Produtos!G569="",0,Produtos!G569)</f>
        <v>0</v>
      </c>
      <c r="F571" s="130">
        <f>BD!E602</f>
        <v>0</v>
      </c>
      <c r="G571" s="130">
        <f>BD!F602</f>
        <v>0</v>
      </c>
      <c r="H571" s="131">
        <f>BD!G602</f>
        <v>0</v>
      </c>
      <c r="I571" s="132">
        <f>BD!H602</f>
        <v>0</v>
      </c>
      <c r="J571" s="132">
        <f>BD!I602</f>
        <v>0</v>
      </c>
      <c r="K571" s="133">
        <f>BD!J602</f>
        <v>0</v>
      </c>
      <c r="L571" s="133">
        <f>BD!K602</f>
        <v>0</v>
      </c>
      <c r="M571" s="134">
        <f t="shared" si="17"/>
        <v>0</v>
      </c>
    </row>
    <row r="572" spans="3:13" ht="21.9" customHeight="1" x14ac:dyDescent="0.3">
      <c r="C572" s="128" t="str">
        <f t="shared" si="16"/>
        <v/>
      </c>
      <c r="D572" s="129" t="str">
        <f>IF(Produtos!D570="","",Produtos!D570)</f>
        <v/>
      </c>
      <c r="E572" s="130">
        <f>IF(Produtos!G570="",0,Produtos!G570)</f>
        <v>0</v>
      </c>
      <c r="F572" s="130">
        <f>BD!E603</f>
        <v>0</v>
      </c>
      <c r="G572" s="130">
        <f>BD!F603</f>
        <v>0</v>
      </c>
      <c r="H572" s="131">
        <f>BD!G603</f>
        <v>0</v>
      </c>
      <c r="I572" s="132">
        <f>BD!H603</f>
        <v>0</v>
      </c>
      <c r="J572" s="132">
        <f>BD!I603</f>
        <v>0</v>
      </c>
      <c r="K572" s="133">
        <f>BD!J603</f>
        <v>0</v>
      </c>
      <c r="L572" s="133">
        <f>BD!K603</f>
        <v>0</v>
      </c>
      <c r="M572" s="134">
        <f t="shared" si="17"/>
        <v>0</v>
      </c>
    </row>
    <row r="573" spans="3:13" ht="21.9" customHeight="1" x14ac:dyDescent="0.3">
      <c r="C573" s="128" t="str">
        <f t="shared" si="16"/>
        <v/>
      </c>
      <c r="D573" s="129" t="str">
        <f>IF(Produtos!D571="","",Produtos!D571)</f>
        <v/>
      </c>
      <c r="E573" s="130">
        <f>IF(Produtos!G571="",0,Produtos!G571)</f>
        <v>0</v>
      </c>
      <c r="F573" s="130">
        <f>BD!E604</f>
        <v>0</v>
      </c>
      <c r="G573" s="130">
        <f>BD!F604</f>
        <v>0</v>
      </c>
      <c r="H573" s="131">
        <f>BD!G604</f>
        <v>0</v>
      </c>
      <c r="I573" s="132">
        <f>BD!H604</f>
        <v>0</v>
      </c>
      <c r="J573" s="132">
        <f>BD!I604</f>
        <v>0</v>
      </c>
      <c r="K573" s="133">
        <f>BD!J604</f>
        <v>0</v>
      </c>
      <c r="L573" s="133">
        <f>BD!K604</f>
        <v>0</v>
      </c>
      <c r="M573" s="134">
        <f t="shared" si="17"/>
        <v>0</v>
      </c>
    </row>
    <row r="574" spans="3:13" ht="21.9" customHeight="1" x14ac:dyDescent="0.3">
      <c r="C574" s="128" t="str">
        <f t="shared" si="16"/>
        <v/>
      </c>
      <c r="D574" s="129" t="str">
        <f>IF(Produtos!D572="","",Produtos!D572)</f>
        <v/>
      </c>
      <c r="E574" s="130">
        <f>IF(Produtos!G572="",0,Produtos!G572)</f>
        <v>0</v>
      </c>
      <c r="F574" s="130">
        <f>BD!E605</f>
        <v>0</v>
      </c>
      <c r="G574" s="130">
        <f>BD!F605</f>
        <v>0</v>
      </c>
      <c r="H574" s="131">
        <f>BD!G605</f>
        <v>0</v>
      </c>
      <c r="I574" s="132">
        <f>BD!H605</f>
        <v>0</v>
      </c>
      <c r="J574" s="132">
        <f>BD!I605</f>
        <v>0</v>
      </c>
      <c r="K574" s="133">
        <f>BD!J605</f>
        <v>0</v>
      </c>
      <c r="L574" s="133">
        <f>BD!K605</f>
        <v>0</v>
      </c>
      <c r="M574" s="134">
        <f t="shared" si="17"/>
        <v>0</v>
      </c>
    </row>
    <row r="575" spans="3:13" ht="21.9" customHeight="1" x14ac:dyDescent="0.3">
      <c r="C575" s="128" t="str">
        <f t="shared" si="16"/>
        <v/>
      </c>
      <c r="D575" s="129" t="str">
        <f>IF(Produtos!D573="","",Produtos!D573)</f>
        <v/>
      </c>
      <c r="E575" s="130">
        <f>IF(Produtos!G573="",0,Produtos!G573)</f>
        <v>0</v>
      </c>
      <c r="F575" s="130">
        <f>BD!E606</f>
        <v>0</v>
      </c>
      <c r="G575" s="130">
        <f>BD!F606</f>
        <v>0</v>
      </c>
      <c r="H575" s="131">
        <f>BD!G606</f>
        <v>0</v>
      </c>
      <c r="I575" s="132">
        <f>BD!H606</f>
        <v>0</v>
      </c>
      <c r="J575" s="132">
        <f>BD!I606</f>
        <v>0</v>
      </c>
      <c r="K575" s="133">
        <f>BD!J606</f>
        <v>0</v>
      </c>
      <c r="L575" s="133">
        <f>BD!K606</f>
        <v>0</v>
      </c>
      <c r="M575" s="134">
        <f t="shared" si="17"/>
        <v>0</v>
      </c>
    </row>
    <row r="576" spans="3:13" ht="21.9" customHeight="1" x14ac:dyDescent="0.3">
      <c r="C576" s="128" t="str">
        <f t="shared" si="16"/>
        <v/>
      </c>
      <c r="D576" s="129" t="str">
        <f>IF(Produtos!D574="","",Produtos!D574)</f>
        <v/>
      </c>
      <c r="E576" s="130">
        <f>IF(Produtos!G574="",0,Produtos!G574)</f>
        <v>0</v>
      </c>
      <c r="F576" s="130">
        <f>BD!E607</f>
        <v>0</v>
      </c>
      <c r="G576" s="130">
        <f>BD!F607</f>
        <v>0</v>
      </c>
      <c r="H576" s="131">
        <f>BD!G607</f>
        <v>0</v>
      </c>
      <c r="I576" s="132">
        <f>BD!H607</f>
        <v>0</v>
      </c>
      <c r="J576" s="132">
        <f>BD!I607</f>
        <v>0</v>
      </c>
      <c r="K576" s="133">
        <f>BD!J607</f>
        <v>0</v>
      </c>
      <c r="L576" s="133">
        <f>BD!K607</f>
        <v>0</v>
      </c>
      <c r="M576" s="134">
        <f t="shared" si="17"/>
        <v>0</v>
      </c>
    </row>
    <row r="577" spans="3:13" ht="21.9" customHeight="1" x14ac:dyDescent="0.3">
      <c r="C577" s="128" t="str">
        <f t="shared" si="16"/>
        <v/>
      </c>
      <c r="D577" s="129" t="str">
        <f>IF(Produtos!D575="","",Produtos!D575)</f>
        <v/>
      </c>
      <c r="E577" s="130">
        <f>IF(Produtos!G575="",0,Produtos!G575)</f>
        <v>0</v>
      </c>
      <c r="F577" s="130">
        <f>BD!E608</f>
        <v>0</v>
      </c>
      <c r="G577" s="130">
        <f>BD!F608</f>
        <v>0</v>
      </c>
      <c r="H577" s="131">
        <f>BD!G608</f>
        <v>0</v>
      </c>
      <c r="I577" s="132">
        <f>BD!H608</f>
        <v>0</v>
      </c>
      <c r="J577" s="132">
        <f>BD!I608</f>
        <v>0</v>
      </c>
      <c r="K577" s="133">
        <f>BD!J608</f>
        <v>0</v>
      </c>
      <c r="L577" s="133">
        <f>BD!K608</f>
        <v>0</v>
      </c>
      <c r="M577" s="134">
        <f t="shared" si="17"/>
        <v>0</v>
      </c>
    </row>
    <row r="578" spans="3:13" ht="21.9" customHeight="1" x14ac:dyDescent="0.3">
      <c r="C578" s="128" t="str">
        <f t="shared" si="16"/>
        <v/>
      </c>
      <c r="D578" s="129" t="str">
        <f>IF(Produtos!D576="","",Produtos!D576)</f>
        <v/>
      </c>
      <c r="E578" s="130">
        <f>IF(Produtos!G576="",0,Produtos!G576)</f>
        <v>0</v>
      </c>
      <c r="F578" s="130">
        <f>BD!E609</f>
        <v>0</v>
      </c>
      <c r="G578" s="130">
        <f>BD!F609</f>
        <v>0</v>
      </c>
      <c r="H578" s="131">
        <f>BD!G609</f>
        <v>0</v>
      </c>
      <c r="I578" s="132">
        <f>BD!H609</f>
        <v>0</v>
      </c>
      <c r="J578" s="132">
        <f>BD!I609</f>
        <v>0</v>
      </c>
      <c r="K578" s="133">
        <f>BD!J609</f>
        <v>0</v>
      </c>
      <c r="L578" s="133">
        <f>BD!K609</f>
        <v>0</v>
      </c>
      <c r="M578" s="134">
        <f t="shared" si="17"/>
        <v>0</v>
      </c>
    </row>
    <row r="579" spans="3:13" ht="21.9" customHeight="1" x14ac:dyDescent="0.3">
      <c r="C579" s="128" t="str">
        <f t="shared" si="16"/>
        <v/>
      </c>
      <c r="D579" s="129" t="str">
        <f>IF(Produtos!D577="","",Produtos!D577)</f>
        <v/>
      </c>
      <c r="E579" s="130">
        <f>IF(Produtos!G577="",0,Produtos!G577)</f>
        <v>0</v>
      </c>
      <c r="F579" s="130">
        <f>BD!E610</f>
        <v>0</v>
      </c>
      <c r="G579" s="130">
        <f>BD!F610</f>
        <v>0</v>
      </c>
      <c r="H579" s="131">
        <f>BD!G610</f>
        <v>0</v>
      </c>
      <c r="I579" s="132">
        <f>BD!H610</f>
        <v>0</v>
      </c>
      <c r="J579" s="132">
        <f>BD!I610</f>
        <v>0</v>
      </c>
      <c r="K579" s="133">
        <f>BD!J610</f>
        <v>0</v>
      </c>
      <c r="L579" s="133">
        <f>BD!K610</f>
        <v>0</v>
      </c>
      <c r="M579" s="134">
        <f t="shared" si="17"/>
        <v>0</v>
      </c>
    </row>
    <row r="580" spans="3:13" ht="21.9" customHeight="1" x14ac:dyDescent="0.3">
      <c r="C580" s="128" t="str">
        <f t="shared" si="16"/>
        <v/>
      </c>
      <c r="D580" s="129" t="str">
        <f>IF(Produtos!D578="","",Produtos!D578)</f>
        <v/>
      </c>
      <c r="E580" s="130">
        <f>IF(Produtos!G578="",0,Produtos!G578)</f>
        <v>0</v>
      </c>
      <c r="F580" s="130">
        <f>BD!E611</f>
        <v>0</v>
      </c>
      <c r="G580" s="130">
        <f>BD!F611</f>
        <v>0</v>
      </c>
      <c r="H580" s="131">
        <f>BD!G611</f>
        <v>0</v>
      </c>
      <c r="I580" s="132">
        <f>BD!H611</f>
        <v>0</v>
      </c>
      <c r="J580" s="132">
        <f>BD!I611</f>
        <v>0</v>
      </c>
      <c r="K580" s="133">
        <f>BD!J611</f>
        <v>0</v>
      </c>
      <c r="L580" s="133">
        <f>BD!K611</f>
        <v>0</v>
      </c>
      <c r="M580" s="134">
        <f t="shared" si="17"/>
        <v>0</v>
      </c>
    </row>
    <row r="581" spans="3:13" ht="21.9" customHeight="1" x14ac:dyDescent="0.3">
      <c r="C581" s="128" t="str">
        <f t="shared" si="16"/>
        <v/>
      </c>
      <c r="D581" s="129" t="str">
        <f>IF(Produtos!D579="","",Produtos!D579)</f>
        <v/>
      </c>
      <c r="E581" s="130">
        <f>IF(Produtos!G579="",0,Produtos!G579)</f>
        <v>0</v>
      </c>
      <c r="F581" s="130">
        <f>BD!E612</f>
        <v>0</v>
      </c>
      <c r="G581" s="130">
        <f>BD!F612</f>
        <v>0</v>
      </c>
      <c r="H581" s="131">
        <f>BD!G612</f>
        <v>0</v>
      </c>
      <c r="I581" s="132">
        <f>BD!H612</f>
        <v>0</v>
      </c>
      <c r="J581" s="132">
        <f>BD!I612</f>
        <v>0</v>
      </c>
      <c r="K581" s="133">
        <f>BD!J612</f>
        <v>0</v>
      </c>
      <c r="L581" s="133">
        <f>BD!K612</f>
        <v>0</v>
      </c>
      <c r="M581" s="134">
        <f t="shared" si="17"/>
        <v>0</v>
      </c>
    </row>
    <row r="582" spans="3:13" ht="21.9" customHeight="1" x14ac:dyDescent="0.3">
      <c r="C582" s="128" t="str">
        <f t="shared" si="16"/>
        <v/>
      </c>
      <c r="D582" s="129" t="str">
        <f>IF(Produtos!D580="","",Produtos!D580)</f>
        <v/>
      </c>
      <c r="E582" s="130">
        <f>IF(Produtos!G580="",0,Produtos!G580)</f>
        <v>0</v>
      </c>
      <c r="F582" s="130">
        <f>BD!E613</f>
        <v>0</v>
      </c>
      <c r="G582" s="130">
        <f>BD!F613</f>
        <v>0</v>
      </c>
      <c r="H582" s="131">
        <f>BD!G613</f>
        <v>0</v>
      </c>
      <c r="I582" s="132">
        <f>BD!H613</f>
        <v>0</v>
      </c>
      <c r="J582" s="132">
        <f>BD!I613</f>
        <v>0</v>
      </c>
      <c r="K582" s="133">
        <f>BD!J613</f>
        <v>0</v>
      </c>
      <c r="L582" s="133">
        <f>BD!K613</f>
        <v>0</v>
      </c>
      <c r="M582" s="134">
        <f t="shared" si="17"/>
        <v>0</v>
      </c>
    </row>
    <row r="583" spans="3:13" ht="21.9" customHeight="1" x14ac:dyDescent="0.3">
      <c r="C583" s="128" t="str">
        <f t="shared" si="16"/>
        <v/>
      </c>
      <c r="D583" s="129" t="str">
        <f>IF(Produtos!D581="","",Produtos!D581)</f>
        <v/>
      </c>
      <c r="E583" s="130">
        <f>IF(Produtos!G581="",0,Produtos!G581)</f>
        <v>0</v>
      </c>
      <c r="F583" s="130">
        <f>BD!E614</f>
        <v>0</v>
      </c>
      <c r="G583" s="130">
        <f>BD!F614</f>
        <v>0</v>
      </c>
      <c r="H583" s="131">
        <f>BD!G614</f>
        <v>0</v>
      </c>
      <c r="I583" s="132">
        <f>BD!H614</f>
        <v>0</v>
      </c>
      <c r="J583" s="132">
        <f>BD!I614</f>
        <v>0</v>
      </c>
      <c r="K583" s="133">
        <f>BD!J614</f>
        <v>0</v>
      </c>
      <c r="L583" s="133">
        <f>BD!K614</f>
        <v>0</v>
      </c>
      <c r="M583" s="134">
        <f t="shared" si="17"/>
        <v>0</v>
      </c>
    </row>
    <row r="584" spans="3:13" ht="21.9" customHeight="1" x14ac:dyDescent="0.3">
      <c r="C584" s="128" t="str">
        <f t="shared" si="16"/>
        <v/>
      </c>
      <c r="D584" s="129" t="str">
        <f>IF(Produtos!D582="","",Produtos!D582)</f>
        <v/>
      </c>
      <c r="E584" s="130">
        <f>IF(Produtos!G582="",0,Produtos!G582)</f>
        <v>0</v>
      </c>
      <c r="F584" s="130">
        <f>BD!E615</f>
        <v>0</v>
      </c>
      <c r="G584" s="130">
        <f>BD!F615</f>
        <v>0</v>
      </c>
      <c r="H584" s="131">
        <f>BD!G615</f>
        <v>0</v>
      </c>
      <c r="I584" s="132">
        <f>BD!H615</f>
        <v>0</v>
      </c>
      <c r="J584" s="132">
        <f>BD!I615</f>
        <v>0</v>
      </c>
      <c r="K584" s="133">
        <f>BD!J615</f>
        <v>0</v>
      </c>
      <c r="L584" s="133">
        <f>BD!K615</f>
        <v>0</v>
      </c>
      <c r="M584" s="134">
        <f t="shared" si="17"/>
        <v>0</v>
      </c>
    </row>
    <row r="585" spans="3:13" ht="21.9" customHeight="1" x14ac:dyDescent="0.3">
      <c r="C585" s="128" t="str">
        <f t="shared" ref="C585:C648" si="18">IF(D585="","",ROW(D585)-7)</f>
        <v/>
      </c>
      <c r="D585" s="129" t="str">
        <f>IF(Produtos!D583="","",Produtos!D583)</f>
        <v/>
      </c>
      <c r="E585" s="130">
        <f>IF(Produtos!G583="",0,Produtos!G583)</f>
        <v>0</v>
      </c>
      <c r="F585" s="130">
        <f>BD!E616</f>
        <v>0</v>
      </c>
      <c r="G585" s="130">
        <f>BD!F616</f>
        <v>0</v>
      </c>
      <c r="H585" s="131">
        <f>BD!G616</f>
        <v>0</v>
      </c>
      <c r="I585" s="132">
        <f>BD!H616</f>
        <v>0</v>
      </c>
      <c r="J585" s="132">
        <f>BD!I616</f>
        <v>0</v>
      </c>
      <c r="K585" s="133">
        <f>BD!J616</f>
        <v>0</v>
      </c>
      <c r="L585" s="133">
        <f>BD!K616</f>
        <v>0</v>
      </c>
      <c r="M585" s="134">
        <f t="shared" ref="M585:M648" si="19">IF(L585=0,0,L585-K585)</f>
        <v>0</v>
      </c>
    </row>
    <row r="586" spans="3:13" ht="21.9" customHeight="1" x14ac:dyDescent="0.3">
      <c r="C586" s="128" t="str">
        <f t="shared" si="18"/>
        <v/>
      </c>
      <c r="D586" s="129" t="str">
        <f>IF(Produtos!D584="","",Produtos!D584)</f>
        <v/>
      </c>
      <c r="E586" s="130">
        <f>IF(Produtos!G584="",0,Produtos!G584)</f>
        <v>0</v>
      </c>
      <c r="F586" s="130">
        <f>BD!E617</f>
        <v>0</v>
      </c>
      <c r="G586" s="130">
        <f>BD!F617</f>
        <v>0</v>
      </c>
      <c r="H586" s="131">
        <f>BD!G617</f>
        <v>0</v>
      </c>
      <c r="I586" s="132">
        <f>BD!H617</f>
        <v>0</v>
      </c>
      <c r="J586" s="132">
        <f>BD!I617</f>
        <v>0</v>
      </c>
      <c r="K586" s="133">
        <f>BD!J617</f>
        <v>0</v>
      </c>
      <c r="L586" s="133">
        <f>BD!K617</f>
        <v>0</v>
      </c>
      <c r="M586" s="134">
        <f t="shared" si="19"/>
        <v>0</v>
      </c>
    </row>
    <row r="587" spans="3:13" ht="21.9" customHeight="1" x14ac:dyDescent="0.3">
      <c r="C587" s="128" t="str">
        <f t="shared" si="18"/>
        <v/>
      </c>
      <c r="D587" s="129" t="str">
        <f>IF(Produtos!D585="","",Produtos!D585)</f>
        <v/>
      </c>
      <c r="E587" s="130">
        <f>IF(Produtos!G585="",0,Produtos!G585)</f>
        <v>0</v>
      </c>
      <c r="F587" s="130">
        <f>BD!E618</f>
        <v>0</v>
      </c>
      <c r="G587" s="130">
        <f>BD!F618</f>
        <v>0</v>
      </c>
      <c r="H587" s="131">
        <f>BD!G618</f>
        <v>0</v>
      </c>
      <c r="I587" s="132">
        <f>BD!H618</f>
        <v>0</v>
      </c>
      <c r="J587" s="132">
        <f>BD!I618</f>
        <v>0</v>
      </c>
      <c r="K587" s="133">
        <f>BD!J618</f>
        <v>0</v>
      </c>
      <c r="L587" s="133">
        <f>BD!K618</f>
        <v>0</v>
      </c>
      <c r="M587" s="134">
        <f t="shared" si="19"/>
        <v>0</v>
      </c>
    </row>
    <row r="588" spans="3:13" ht="21.9" customHeight="1" x14ac:dyDescent="0.3">
      <c r="C588" s="128" t="str">
        <f t="shared" si="18"/>
        <v/>
      </c>
      <c r="D588" s="129" t="str">
        <f>IF(Produtos!D586="","",Produtos!D586)</f>
        <v/>
      </c>
      <c r="E588" s="130">
        <f>IF(Produtos!G586="",0,Produtos!G586)</f>
        <v>0</v>
      </c>
      <c r="F588" s="130">
        <f>BD!E619</f>
        <v>0</v>
      </c>
      <c r="G588" s="130">
        <f>BD!F619</f>
        <v>0</v>
      </c>
      <c r="H588" s="131">
        <f>BD!G619</f>
        <v>0</v>
      </c>
      <c r="I588" s="132">
        <f>BD!H619</f>
        <v>0</v>
      </c>
      <c r="J588" s="132">
        <f>BD!I619</f>
        <v>0</v>
      </c>
      <c r="K588" s="133">
        <f>BD!J619</f>
        <v>0</v>
      </c>
      <c r="L588" s="133">
        <f>BD!K619</f>
        <v>0</v>
      </c>
      <c r="M588" s="134">
        <f t="shared" si="19"/>
        <v>0</v>
      </c>
    </row>
    <row r="589" spans="3:13" ht="21.9" customHeight="1" x14ac:dyDescent="0.3">
      <c r="C589" s="128" t="str">
        <f t="shared" si="18"/>
        <v/>
      </c>
      <c r="D589" s="129" t="str">
        <f>IF(Produtos!D587="","",Produtos!D587)</f>
        <v/>
      </c>
      <c r="E589" s="130">
        <f>IF(Produtos!G587="",0,Produtos!G587)</f>
        <v>0</v>
      </c>
      <c r="F589" s="130">
        <f>BD!E620</f>
        <v>0</v>
      </c>
      <c r="G589" s="130">
        <f>BD!F620</f>
        <v>0</v>
      </c>
      <c r="H589" s="131">
        <f>BD!G620</f>
        <v>0</v>
      </c>
      <c r="I589" s="132">
        <f>BD!H620</f>
        <v>0</v>
      </c>
      <c r="J589" s="132">
        <f>BD!I620</f>
        <v>0</v>
      </c>
      <c r="K589" s="133">
        <f>BD!J620</f>
        <v>0</v>
      </c>
      <c r="L589" s="133">
        <f>BD!K620</f>
        <v>0</v>
      </c>
      <c r="M589" s="134">
        <f t="shared" si="19"/>
        <v>0</v>
      </c>
    </row>
    <row r="590" spans="3:13" ht="21.9" customHeight="1" x14ac:dyDescent="0.3">
      <c r="C590" s="128" t="str">
        <f t="shared" si="18"/>
        <v/>
      </c>
      <c r="D590" s="129" t="str">
        <f>IF(Produtos!D588="","",Produtos!D588)</f>
        <v/>
      </c>
      <c r="E590" s="130">
        <f>IF(Produtos!G588="",0,Produtos!G588)</f>
        <v>0</v>
      </c>
      <c r="F590" s="130">
        <f>BD!E621</f>
        <v>0</v>
      </c>
      <c r="G590" s="130">
        <f>BD!F621</f>
        <v>0</v>
      </c>
      <c r="H590" s="131">
        <f>BD!G621</f>
        <v>0</v>
      </c>
      <c r="I590" s="132">
        <f>BD!H621</f>
        <v>0</v>
      </c>
      <c r="J590" s="132">
        <f>BD!I621</f>
        <v>0</v>
      </c>
      <c r="K590" s="133">
        <f>BD!J621</f>
        <v>0</v>
      </c>
      <c r="L590" s="133">
        <f>BD!K621</f>
        <v>0</v>
      </c>
      <c r="M590" s="134">
        <f t="shared" si="19"/>
        <v>0</v>
      </c>
    </row>
    <row r="591" spans="3:13" ht="21.9" customHeight="1" x14ac:dyDescent="0.3">
      <c r="C591" s="128" t="str">
        <f t="shared" si="18"/>
        <v/>
      </c>
      <c r="D591" s="129" t="str">
        <f>IF(Produtos!D589="","",Produtos!D589)</f>
        <v/>
      </c>
      <c r="E591" s="130">
        <f>IF(Produtos!G589="",0,Produtos!G589)</f>
        <v>0</v>
      </c>
      <c r="F591" s="130">
        <f>BD!E622</f>
        <v>0</v>
      </c>
      <c r="G591" s="130">
        <f>BD!F622</f>
        <v>0</v>
      </c>
      <c r="H591" s="131">
        <f>BD!G622</f>
        <v>0</v>
      </c>
      <c r="I591" s="132">
        <f>BD!H622</f>
        <v>0</v>
      </c>
      <c r="J591" s="132">
        <f>BD!I622</f>
        <v>0</v>
      </c>
      <c r="K591" s="133">
        <f>BD!J622</f>
        <v>0</v>
      </c>
      <c r="L591" s="133">
        <f>BD!K622</f>
        <v>0</v>
      </c>
      <c r="M591" s="134">
        <f t="shared" si="19"/>
        <v>0</v>
      </c>
    </row>
    <row r="592" spans="3:13" ht="21.9" customHeight="1" x14ac:dyDescent="0.3">
      <c r="C592" s="128" t="str">
        <f t="shared" si="18"/>
        <v/>
      </c>
      <c r="D592" s="129" t="str">
        <f>IF(Produtos!D590="","",Produtos!D590)</f>
        <v/>
      </c>
      <c r="E592" s="130">
        <f>IF(Produtos!G590="",0,Produtos!G590)</f>
        <v>0</v>
      </c>
      <c r="F592" s="130">
        <f>BD!E623</f>
        <v>0</v>
      </c>
      <c r="G592" s="130">
        <f>BD!F623</f>
        <v>0</v>
      </c>
      <c r="H592" s="131">
        <f>BD!G623</f>
        <v>0</v>
      </c>
      <c r="I592" s="132">
        <f>BD!H623</f>
        <v>0</v>
      </c>
      <c r="J592" s="132">
        <f>BD!I623</f>
        <v>0</v>
      </c>
      <c r="K592" s="133">
        <f>BD!J623</f>
        <v>0</v>
      </c>
      <c r="L592" s="133">
        <f>BD!K623</f>
        <v>0</v>
      </c>
      <c r="M592" s="134">
        <f t="shared" si="19"/>
        <v>0</v>
      </c>
    </row>
    <row r="593" spans="3:13" ht="21.9" customHeight="1" x14ac:dyDescent="0.3">
      <c r="C593" s="128" t="str">
        <f t="shared" si="18"/>
        <v/>
      </c>
      <c r="D593" s="129" t="str">
        <f>IF(Produtos!D591="","",Produtos!D591)</f>
        <v/>
      </c>
      <c r="E593" s="130">
        <f>IF(Produtos!G591="",0,Produtos!G591)</f>
        <v>0</v>
      </c>
      <c r="F593" s="130">
        <f>BD!E624</f>
        <v>0</v>
      </c>
      <c r="G593" s="130">
        <f>BD!F624</f>
        <v>0</v>
      </c>
      <c r="H593" s="131">
        <f>BD!G624</f>
        <v>0</v>
      </c>
      <c r="I593" s="132">
        <f>BD!H624</f>
        <v>0</v>
      </c>
      <c r="J593" s="132">
        <f>BD!I624</f>
        <v>0</v>
      </c>
      <c r="K593" s="133">
        <f>BD!J624</f>
        <v>0</v>
      </c>
      <c r="L593" s="133">
        <f>BD!K624</f>
        <v>0</v>
      </c>
      <c r="M593" s="134">
        <f t="shared" si="19"/>
        <v>0</v>
      </c>
    </row>
    <row r="594" spans="3:13" ht="21.9" customHeight="1" x14ac:dyDescent="0.3">
      <c r="C594" s="128" t="str">
        <f t="shared" si="18"/>
        <v/>
      </c>
      <c r="D594" s="129" t="str">
        <f>IF(Produtos!D592="","",Produtos!D592)</f>
        <v/>
      </c>
      <c r="E594" s="130">
        <f>IF(Produtos!G592="",0,Produtos!G592)</f>
        <v>0</v>
      </c>
      <c r="F594" s="130">
        <f>BD!E625</f>
        <v>0</v>
      </c>
      <c r="G594" s="130">
        <f>BD!F625</f>
        <v>0</v>
      </c>
      <c r="H594" s="131">
        <f>BD!G625</f>
        <v>0</v>
      </c>
      <c r="I594" s="132">
        <f>BD!H625</f>
        <v>0</v>
      </c>
      <c r="J594" s="132">
        <f>BD!I625</f>
        <v>0</v>
      </c>
      <c r="K594" s="133">
        <f>BD!J625</f>
        <v>0</v>
      </c>
      <c r="L594" s="133">
        <f>BD!K625</f>
        <v>0</v>
      </c>
      <c r="M594" s="134">
        <f t="shared" si="19"/>
        <v>0</v>
      </c>
    </row>
    <row r="595" spans="3:13" ht="21.9" customHeight="1" x14ac:dyDescent="0.3">
      <c r="C595" s="128" t="str">
        <f t="shared" si="18"/>
        <v/>
      </c>
      <c r="D595" s="129" t="str">
        <f>IF(Produtos!D593="","",Produtos!D593)</f>
        <v/>
      </c>
      <c r="E595" s="130">
        <f>IF(Produtos!G593="",0,Produtos!G593)</f>
        <v>0</v>
      </c>
      <c r="F595" s="130">
        <f>BD!E626</f>
        <v>0</v>
      </c>
      <c r="G595" s="130">
        <f>BD!F626</f>
        <v>0</v>
      </c>
      <c r="H595" s="131">
        <f>BD!G626</f>
        <v>0</v>
      </c>
      <c r="I595" s="132">
        <f>BD!H626</f>
        <v>0</v>
      </c>
      <c r="J595" s="132">
        <f>BD!I626</f>
        <v>0</v>
      </c>
      <c r="K595" s="133">
        <f>BD!J626</f>
        <v>0</v>
      </c>
      <c r="L595" s="133">
        <f>BD!K626</f>
        <v>0</v>
      </c>
      <c r="M595" s="134">
        <f t="shared" si="19"/>
        <v>0</v>
      </c>
    </row>
    <row r="596" spans="3:13" ht="21.9" customHeight="1" x14ac:dyDescent="0.3">
      <c r="C596" s="128" t="str">
        <f t="shared" si="18"/>
        <v/>
      </c>
      <c r="D596" s="129" t="str">
        <f>IF(Produtos!D594="","",Produtos!D594)</f>
        <v/>
      </c>
      <c r="E596" s="130">
        <f>IF(Produtos!G594="",0,Produtos!G594)</f>
        <v>0</v>
      </c>
      <c r="F596" s="130">
        <f>BD!E627</f>
        <v>0</v>
      </c>
      <c r="G596" s="130">
        <f>BD!F627</f>
        <v>0</v>
      </c>
      <c r="H596" s="131">
        <f>BD!G627</f>
        <v>0</v>
      </c>
      <c r="I596" s="132">
        <f>BD!H627</f>
        <v>0</v>
      </c>
      <c r="J596" s="132">
        <f>BD!I627</f>
        <v>0</v>
      </c>
      <c r="K596" s="133">
        <f>BD!J627</f>
        <v>0</v>
      </c>
      <c r="L596" s="133">
        <f>BD!K627</f>
        <v>0</v>
      </c>
      <c r="M596" s="134">
        <f t="shared" si="19"/>
        <v>0</v>
      </c>
    </row>
    <row r="597" spans="3:13" ht="21.9" customHeight="1" x14ac:dyDescent="0.3">
      <c r="C597" s="128" t="str">
        <f t="shared" si="18"/>
        <v/>
      </c>
      <c r="D597" s="129" t="str">
        <f>IF(Produtos!D595="","",Produtos!D595)</f>
        <v/>
      </c>
      <c r="E597" s="130">
        <f>IF(Produtos!G595="",0,Produtos!G595)</f>
        <v>0</v>
      </c>
      <c r="F597" s="130">
        <f>BD!E628</f>
        <v>0</v>
      </c>
      <c r="G597" s="130">
        <f>BD!F628</f>
        <v>0</v>
      </c>
      <c r="H597" s="131">
        <f>BD!G628</f>
        <v>0</v>
      </c>
      <c r="I597" s="132">
        <f>BD!H628</f>
        <v>0</v>
      </c>
      <c r="J597" s="132">
        <f>BD!I628</f>
        <v>0</v>
      </c>
      <c r="K597" s="133">
        <f>BD!J628</f>
        <v>0</v>
      </c>
      <c r="L597" s="133">
        <f>BD!K628</f>
        <v>0</v>
      </c>
      <c r="M597" s="134">
        <f t="shared" si="19"/>
        <v>0</v>
      </c>
    </row>
    <row r="598" spans="3:13" ht="21.9" customHeight="1" x14ac:dyDescent="0.3">
      <c r="C598" s="128" t="str">
        <f t="shared" si="18"/>
        <v/>
      </c>
      <c r="D598" s="129" t="str">
        <f>IF(Produtos!D596="","",Produtos!D596)</f>
        <v/>
      </c>
      <c r="E598" s="130">
        <f>IF(Produtos!G596="",0,Produtos!G596)</f>
        <v>0</v>
      </c>
      <c r="F598" s="130">
        <f>BD!E629</f>
        <v>0</v>
      </c>
      <c r="G598" s="130">
        <f>BD!F629</f>
        <v>0</v>
      </c>
      <c r="H598" s="131">
        <f>BD!G629</f>
        <v>0</v>
      </c>
      <c r="I598" s="132">
        <f>BD!H629</f>
        <v>0</v>
      </c>
      <c r="J598" s="132">
        <f>BD!I629</f>
        <v>0</v>
      </c>
      <c r="K598" s="133">
        <f>BD!J629</f>
        <v>0</v>
      </c>
      <c r="L598" s="133">
        <f>BD!K629</f>
        <v>0</v>
      </c>
      <c r="M598" s="134">
        <f t="shared" si="19"/>
        <v>0</v>
      </c>
    </row>
    <row r="599" spans="3:13" ht="21.9" customHeight="1" x14ac:dyDescent="0.3">
      <c r="C599" s="128" t="str">
        <f t="shared" si="18"/>
        <v/>
      </c>
      <c r="D599" s="129" t="str">
        <f>IF(Produtos!D597="","",Produtos!D597)</f>
        <v/>
      </c>
      <c r="E599" s="130">
        <f>IF(Produtos!G597="",0,Produtos!G597)</f>
        <v>0</v>
      </c>
      <c r="F599" s="130">
        <f>BD!E630</f>
        <v>0</v>
      </c>
      <c r="G599" s="130">
        <f>BD!F630</f>
        <v>0</v>
      </c>
      <c r="H599" s="131">
        <f>BD!G630</f>
        <v>0</v>
      </c>
      <c r="I599" s="132">
        <f>BD!H630</f>
        <v>0</v>
      </c>
      <c r="J599" s="132">
        <f>BD!I630</f>
        <v>0</v>
      </c>
      <c r="K599" s="133">
        <f>BD!J630</f>
        <v>0</v>
      </c>
      <c r="L599" s="133">
        <f>BD!K630</f>
        <v>0</v>
      </c>
      <c r="M599" s="134">
        <f t="shared" si="19"/>
        <v>0</v>
      </c>
    </row>
    <row r="600" spans="3:13" ht="21.9" customHeight="1" x14ac:dyDescent="0.3">
      <c r="C600" s="128" t="str">
        <f t="shared" si="18"/>
        <v/>
      </c>
      <c r="D600" s="129" t="str">
        <f>IF(Produtos!D598="","",Produtos!D598)</f>
        <v/>
      </c>
      <c r="E600" s="130">
        <f>IF(Produtos!G598="",0,Produtos!G598)</f>
        <v>0</v>
      </c>
      <c r="F600" s="130">
        <f>BD!E631</f>
        <v>0</v>
      </c>
      <c r="G600" s="130">
        <f>BD!F631</f>
        <v>0</v>
      </c>
      <c r="H600" s="131">
        <f>BD!G631</f>
        <v>0</v>
      </c>
      <c r="I600" s="132">
        <f>BD!H631</f>
        <v>0</v>
      </c>
      <c r="J600" s="132">
        <f>BD!I631</f>
        <v>0</v>
      </c>
      <c r="K600" s="133">
        <f>BD!J631</f>
        <v>0</v>
      </c>
      <c r="L600" s="133">
        <f>BD!K631</f>
        <v>0</v>
      </c>
      <c r="M600" s="134">
        <f t="shared" si="19"/>
        <v>0</v>
      </c>
    </row>
    <row r="601" spans="3:13" ht="21.9" customHeight="1" x14ac:dyDescent="0.3">
      <c r="C601" s="128" t="str">
        <f t="shared" si="18"/>
        <v/>
      </c>
      <c r="D601" s="129" t="str">
        <f>IF(Produtos!D599="","",Produtos!D599)</f>
        <v/>
      </c>
      <c r="E601" s="130">
        <f>IF(Produtos!G599="",0,Produtos!G599)</f>
        <v>0</v>
      </c>
      <c r="F601" s="130">
        <f>BD!E632</f>
        <v>0</v>
      </c>
      <c r="G601" s="130">
        <f>BD!F632</f>
        <v>0</v>
      </c>
      <c r="H601" s="131">
        <f>BD!G632</f>
        <v>0</v>
      </c>
      <c r="I601" s="132">
        <f>BD!H632</f>
        <v>0</v>
      </c>
      <c r="J601" s="132">
        <f>BD!I632</f>
        <v>0</v>
      </c>
      <c r="K601" s="133">
        <f>BD!J632</f>
        <v>0</v>
      </c>
      <c r="L601" s="133">
        <f>BD!K632</f>
        <v>0</v>
      </c>
      <c r="M601" s="134">
        <f t="shared" si="19"/>
        <v>0</v>
      </c>
    </row>
    <row r="602" spans="3:13" ht="21.9" customHeight="1" x14ac:dyDescent="0.3">
      <c r="C602" s="128" t="str">
        <f t="shared" si="18"/>
        <v/>
      </c>
      <c r="D602" s="129" t="str">
        <f>IF(Produtos!D600="","",Produtos!D600)</f>
        <v/>
      </c>
      <c r="E602" s="130">
        <f>IF(Produtos!G600="",0,Produtos!G600)</f>
        <v>0</v>
      </c>
      <c r="F602" s="130">
        <f>BD!E633</f>
        <v>0</v>
      </c>
      <c r="G602" s="130">
        <f>BD!F633</f>
        <v>0</v>
      </c>
      <c r="H602" s="131">
        <f>BD!G633</f>
        <v>0</v>
      </c>
      <c r="I602" s="132">
        <f>BD!H633</f>
        <v>0</v>
      </c>
      <c r="J602" s="132">
        <f>BD!I633</f>
        <v>0</v>
      </c>
      <c r="K602" s="133">
        <f>BD!J633</f>
        <v>0</v>
      </c>
      <c r="L602" s="133">
        <f>BD!K633</f>
        <v>0</v>
      </c>
      <c r="M602" s="134">
        <f t="shared" si="19"/>
        <v>0</v>
      </c>
    </row>
    <row r="603" spans="3:13" ht="21.9" customHeight="1" x14ac:dyDescent="0.3">
      <c r="C603" s="128" t="str">
        <f t="shared" si="18"/>
        <v/>
      </c>
      <c r="D603" s="129" t="str">
        <f>IF(Produtos!D601="","",Produtos!D601)</f>
        <v/>
      </c>
      <c r="E603" s="130">
        <f>IF(Produtos!G601="",0,Produtos!G601)</f>
        <v>0</v>
      </c>
      <c r="F603" s="130">
        <f>BD!E634</f>
        <v>0</v>
      </c>
      <c r="G603" s="130">
        <f>BD!F634</f>
        <v>0</v>
      </c>
      <c r="H603" s="131">
        <f>BD!G634</f>
        <v>0</v>
      </c>
      <c r="I603" s="132">
        <f>BD!H634</f>
        <v>0</v>
      </c>
      <c r="J603" s="132">
        <f>BD!I634</f>
        <v>0</v>
      </c>
      <c r="K603" s="133">
        <f>BD!J634</f>
        <v>0</v>
      </c>
      <c r="L603" s="133">
        <f>BD!K634</f>
        <v>0</v>
      </c>
      <c r="M603" s="134">
        <f t="shared" si="19"/>
        <v>0</v>
      </c>
    </row>
    <row r="604" spans="3:13" ht="21.9" customHeight="1" x14ac:dyDescent="0.3">
      <c r="C604" s="128" t="str">
        <f t="shared" si="18"/>
        <v/>
      </c>
      <c r="D604" s="129" t="str">
        <f>IF(Produtos!D602="","",Produtos!D602)</f>
        <v/>
      </c>
      <c r="E604" s="130">
        <f>IF(Produtos!G602="",0,Produtos!G602)</f>
        <v>0</v>
      </c>
      <c r="F604" s="130">
        <f>BD!E635</f>
        <v>0</v>
      </c>
      <c r="G604" s="130">
        <f>BD!F635</f>
        <v>0</v>
      </c>
      <c r="H604" s="131">
        <f>BD!G635</f>
        <v>0</v>
      </c>
      <c r="I604" s="132">
        <f>BD!H635</f>
        <v>0</v>
      </c>
      <c r="J604" s="132">
        <f>BD!I635</f>
        <v>0</v>
      </c>
      <c r="K604" s="133">
        <f>BD!J635</f>
        <v>0</v>
      </c>
      <c r="L604" s="133">
        <f>BD!K635</f>
        <v>0</v>
      </c>
      <c r="M604" s="134">
        <f t="shared" si="19"/>
        <v>0</v>
      </c>
    </row>
    <row r="605" spans="3:13" ht="21.9" customHeight="1" x14ac:dyDescent="0.3">
      <c r="C605" s="128" t="str">
        <f t="shared" si="18"/>
        <v/>
      </c>
      <c r="D605" s="129" t="str">
        <f>IF(Produtos!D603="","",Produtos!D603)</f>
        <v/>
      </c>
      <c r="E605" s="130">
        <f>IF(Produtos!G603="",0,Produtos!G603)</f>
        <v>0</v>
      </c>
      <c r="F605" s="130">
        <f>BD!E636</f>
        <v>0</v>
      </c>
      <c r="G605" s="130">
        <f>BD!F636</f>
        <v>0</v>
      </c>
      <c r="H605" s="131">
        <f>BD!G636</f>
        <v>0</v>
      </c>
      <c r="I605" s="132">
        <f>BD!H636</f>
        <v>0</v>
      </c>
      <c r="J605" s="132">
        <f>BD!I636</f>
        <v>0</v>
      </c>
      <c r="K605" s="133">
        <f>BD!J636</f>
        <v>0</v>
      </c>
      <c r="L605" s="133">
        <f>BD!K636</f>
        <v>0</v>
      </c>
      <c r="M605" s="134">
        <f t="shared" si="19"/>
        <v>0</v>
      </c>
    </row>
    <row r="606" spans="3:13" ht="21.9" customHeight="1" x14ac:dyDescent="0.3">
      <c r="C606" s="128" t="str">
        <f t="shared" si="18"/>
        <v/>
      </c>
      <c r="D606" s="129" t="str">
        <f>IF(Produtos!D604="","",Produtos!D604)</f>
        <v/>
      </c>
      <c r="E606" s="130">
        <f>IF(Produtos!G604="",0,Produtos!G604)</f>
        <v>0</v>
      </c>
      <c r="F606" s="130">
        <f>BD!E637</f>
        <v>0</v>
      </c>
      <c r="G606" s="130">
        <f>BD!F637</f>
        <v>0</v>
      </c>
      <c r="H606" s="131">
        <f>BD!G637</f>
        <v>0</v>
      </c>
      <c r="I606" s="132">
        <f>BD!H637</f>
        <v>0</v>
      </c>
      <c r="J606" s="132">
        <f>BD!I637</f>
        <v>0</v>
      </c>
      <c r="K606" s="133">
        <f>BD!J637</f>
        <v>0</v>
      </c>
      <c r="L606" s="133">
        <f>BD!K637</f>
        <v>0</v>
      </c>
      <c r="M606" s="134">
        <f t="shared" si="19"/>
        <v>0</v>
      </c>
    </row>
    <row r="607" spans="3:13" ht="21.9" customHeight="1" x14ac:dyDescent="0.3">
      <c r="C607" s="128" t="str">
        <f t="shared" si="18"/>
        <v/>
      </c>
      <c r="D607" s="129" t="str">
        <f>IF(Produtos!D605="","",Produtos!D605)</f>
        <v/>
      </c>
      <c r="E607" s="130">
        <f>IF(Produtos!G605="",0,Produtos!G605)</f>
        <v>0</v>
      </c>
      <c r="F607" s="130">
        <f>BD!E638</f>
        <v>0</v>
      </c>
      <c r="G607" s="130">
        <f>BD!F638</f>
        <v>0</v>
      </c>
      <c r="H607" s="131">
        <f>BD!G638</f>
        <v>0</v>
      </c>
      <c r="I607" s="132">
        <f>BD!H638</f>
        <v>0</v>
      </c>
      <c r="J607" s="132">
        <f>BD!I638</f>
        <v>0</v>
      </c>
      <c r="K607" s="133">
        <f>BD!J638</f>
        <v>0</v>
      </c>
      <c r="L607" s="133">
        <f>BD!K638</f>
        <v>0</v>
      </c>
      <c r="M607" s="134">
        <f t="shared" si="19"/>
        <v>0</v>
      </c>
    </row>
    <row r="608" spans="3:13" ht="21.9" customHeight="1" x14ac:dyDescent="0.3">
      <c r="C608" s="128" t="str">
        <f t="shared" si="18"/>
        <v/>
      </c>
      <c r="D608" s="129" t="str">
        <f>IF(Produtos!D606="","",Produtos!D606)</f>
        <v/>
      </c>
      <c r="E608" s="130">
        <f>IF(Produtos!G606="",0,Produtos!G606)</f>
        <v>0</v>
      </c>
      <c r="F608" s="130">
        <f>BD!E639</f>
        <v>0</v>
      </c>
      <c r="G608" s="130">
        <f>BD!F639</f>
        <v>0</v>
      </c>
      <c r="H608" s="131">
        <f>BD!G639</f>
        <v>0</v>
      </c>
      <c r="I608" s="132">
        <f>BD!H639</f>
        <v>0</v>
      </c>
      <c r="J608" s="132">
        <f>BD!I639</f>
        <v>0</v>
      </c>
      <c r="K608" s="133">
        <f>BD!J639</f>
        <v>0</v>
      </c>
      <c r="L608" s="133">
        <f>BD!K639</f>
        <v>0</v>
      </c>
      <c r="M608" s="134">
        <f t="shared" si="19"/>
        <v>0</v>
      </c>
    </row>
    <row r="609" spans="3:13" ht="21.9" customHeight="1" x14ac:dyDescent="0.3">
      <c r="C609" s="128" t="str">
        <f t="shared" si="18"/>
        <v/>
      </c>
      <c r="D609" s="129" t="str">
        <f>IF(Produtos!D607="","",Produtos!D607)</f>
        <v/>
      </c>
      <c r="E609" s="130">
        <f>IF(Produtos!G607="",0,Produtos!G607)</f>
        <v>0</v>
      </c>
      <c r="F609" s="130">
        <f>BD!E640</f>
        <v>0</v>
      </c>
      <c r="G609" s="130">
        <f>BD!F640</f>
        <v>0</v>
      </c>
      <c r="H609" s="131">
        <f>BD!G640</f>
        <v>0</v>
      </c>
      <c r="I609" s="132">
        <f>BD!H640</f>
        <v>0</v>
      </c>
      <c r="J609" s="132">
        <f>BD!I640</f>
        <v>0</v>
      </c>
      <c r="K609" s="133">
        <f>BD!J640</f>
        <v>0</v>
      </c>
      <c r="L609" s="133">
        <f>BD!K640</f>
        <v>0</v>
      </c>
      <c r="M609" s="134">
        <f t="shared" si="19"/>
        <v>0</v>
      </c>
    </row>
    <row r="610" spans="3:13" ht="21.9" customHeight="1" x14ac:dyDescent="0.3">
      <c r="C610" s="128" t="str">
        <f t="shared" si="18"/>
        <v/>
      </c>
      <c r="D610" s="129" t="str">
        <f>IF(Produtos!D608="","",Produtos!D608)</f>
        <v/>
      </c>
      <c r="E610" s="130">
        <f>IF(Produtos!G608="",0,Produtos!G608)</f>
        <v>0</v>
      </c>
      <c r="F610" s="130">
        <f>BD!E641</f>
        <v>0</v>
      </c>
      <c r="G610" s="130">
        <f>BD!F641</f>
        <v>0</v>
      </c>
      <c r="H610" s="131">
        <f>BD!G641</f>
        <v>0</v>
      </c>
      <c r="I610" s="132">
        <f>BD!H641</f>
        <v>0</v>
      </c>
      <c r="J610" s="132">
        <f>BD!I641</f>
        <v>0</v>
      </c>
      <c r="K610" s="133">
        <f>BD!J641</f>
        <v>0</v>
      </c>
      <c r="L610" s="133">
        <f>BD!K641</f>
        <v>0</v>
      </c>
      <c r="M610" s="134">
        <f t="shared" si="19"/>
        <v>0</v>
      </c>
    </row>
    <row r="611" spans="3:13" ht="21.9" customHeight="1" x14ac:dyDescent="0.3">
      <c r="C611" s="128" t="str">
        <f t="shared" si="18"/>
        <v/>
      </c>
      <c r="D611" s="129" t="str">
        <f>IF(Produtos!D609="","",Produtos!D609)</f>
        <v/>
      </c>
      <c r="E611" s="130">
        <f>IF(Produtos!G609="",0,Produtos!G609)</f>
        <v>0</v>
      </c>
      <c r="F611" s="130">
        <f>BD!E642</f>
        <v>0</v>
      </c>
      <c r="G611" s="130">
        <f>BD!F642</f>
        <v>0</v>
      </c>
      <c r="H611" s="131">
        <f>BD!G642</f>
        <v>0</v>
      </c>
      <c r="I611" s="132">
        <f>BD!H642</f>
        <v>0</v>
      </c>
      <c r="J611" s="132">
        <f>BD!I642</f>
        <v>0</v>
      </c>
      <c r="K611" s="133">
        <f>BD!J642</f>
        <v>0</v>
      </c>
      <c r="L611" s="133">
        <f>BD!K642</f>
        <v>0</v>
      </c>
      <c r="M611" s="134">
        <f t="shared" si="19"/>
        <v>0</v>
      </c>
    </row>
    <row r="612" spans="3:13" ht="21.9" customHeight="1" x14ac:dyDescent="0.3">
      <c r="C612" s="128" t="str">
        <f t="shared" si="18"/>
        <v/>
      </c>
      <c r="D612" s="129" t="str">
        <f>IF(Produtos!D610="","",Produtos!D610)</f>
        <v/>
      </c>
      <c r="E612" s="130">
        <f>IF(Produtos!G610="",0,Produtos!G610)</f>
        <v>0</v>
      </c>
      <c r="F612" s="130">
        <f>BD!E643</f>
        <v>0</v>
      </c>
      <c r="G612" s="130">
        <f>BD!F643</f>
        <v>0</v>
      </c>
      <c r="H612" s="131">
        <f>BD!G643</f>
        <v>0</v>
      </c>
      <c r="I612" s="132">
        <f>BD!H643</f>
        <v>0</v>
      </c>
      <c r="J612" s="132">
        <f>BD!I643</f>
        <v>0</v>
      </c>
      <c r="K612" s="133">
        <f>BD!J643</f>
        <v>0</v>
      </c>
      <c r="L612" s="133">
        <f>BD!K643</f>
        <v>0</v>
      </c>
      <c r="M612" s="134">
        <f t="shared" si="19"/>
        <v>0</v>
      </c>
    </row>
    <row r="613" spans="3:13" ht="21.9" customHeight="1" x14ac:dyDescent="0.3">
      <c r="C613" s="128" t="str">
        <f t="shared" si="18"/>
        <v/>
      </c>
      <c r="D613" s="129" t="str">
        <f>IF(Produtos!D611="","",Produtos!D611)</f>
        <v/>
      </c>
      <c r="E613" s="130">
        <f>IF(Produtos!G611="",0,Produtos!G611)</f>
        <v>0</v>
      </c>
      <c r="F613" s="130">
        <f>BD!E644</f>
        <v>0</v>
      </c>
      <c r="G613" s="130">
        <f>BD!F644</f>
        <v>0</v>
      </c>
      <c r="H613" s="131">
        <f>BD!G644</f>
        <v>0</v>
      </c>
      <c r="I613" s="132">
        <f>BD!H644</f>
        <v>0</v>
      </c>
      <c r="J613" s="132">
        <f>BD!I644</f>
        <v>0</v>
      </c>
      <c r="K613" s="133">
        <f>BD!J644</f>
        <v>0</v>
      </c>
      <c r="L613" s="133">
        <f>BD!K644</f>
        <v>0</v>
      </c>
      <c r="M613" s="134">
        <f t="shared" si="19"/>
        <v>0</v>
      </c>
    </row>
    <row r="614" spans="3:13" ht="21.9" customHeight="1" x14ac:dyDescent="0.3">
      <c r="C614" s="128" t="str">
        <f t="shared" si="18"/>
        <v/>
      </c>
      <c r="D614" s="129" t="str">
        <f>IF(Produtos!D612="","",Produtos!D612)</f>
        <v/>
      </c>
      <c r="E614" s="130">
        <f>IF(Produtos!G612="",0,Produtos!G612)</f>
        <v>0</v>
      </c>
      <c r="F614" s="130">
        <f>BD!E645</f>
        <v>0</v>
      </c>
      <c r="G614" s="130">
        <f>BD!F645</f>
        <v>0</v>
      </c>
      <c r="H614" s="131">
        <f>BD!G645</f>
        <v>0</v>
      </c>
      <c r="I614" s="132">
        <f>BD!H645</f>
        <v>0</v>
      </c>
      <c r="J614" s="132">
        <f>BD!I645</f>
        <v>0</v>
      </c>
      <c r="K614" s="133">
        <f>BD!J645</f>
        <v>0</v>
      </c>
      <c r="L614" s="133">
        <f>BD!K645</f>
        <v>0</v>
      </c>
      <c r="M614" s="134">
        <f t="shared" si="19"/>
        <v>0</v>
      </c>
    </row>
    <row r="615" spans="3:13" ht="21.9" customHeight="1" x14ac:dyDescent="0.3">
      <c r="C615" s="128" t="str">
        <f t="shared" si="18"/>
        <v/>
      </c>
      <c r="D615" s="129" t="str">
        <f>IF(Produtos!D613="","",Produtos!D613)</f>
        <v/>
      </c>
      <c r="E615" s="130">
        <f>IF(Produtos!G613="",0,Produtos!G613)</f>
        <v>0</v>
      </c>
      <c r="F615" s="130">
        <f>BD!E646</f>
        <v>0</v>
      </c>
      <c r="G615" s="130">
        <f>BD!F646</f>
        <v>0</v>
      </c>
      <c r="H615" s="131">
        <f>BD!G646</f>
        <v>0</v>
      </c>
      <c r="I615" s="132">
        <f>BD!H646</f>
        <v>0</v>
      </c>
      <c r="J615" s="132">
        <f>BD!I646</f>
        <v>0</v>
      </c>
      <c r="K615" s="133">
        <f>BD!J646</f>
        <v>0</v>
      </c>
      <c r="L615" s="133">
        <f>BD!K646</f>
        <v>0</v>
      </c>
      <c r="M615" s="134">
        <f t="shared" si="19"/>
        <v>0</v>
      </c>
    </row>
    <row r="616" spans="3:13" ht="21.9" customHeight="1" x14ac:dyDescent="0.3">
      <c r="C616" s="128" t="str">
        <f t="shared" si="18"/>
        <v/>
      </c>
      <c r="D616" s="129" t="str">
        <f>IF(Produtos!D614="","",Produtos!D614)</f>
        <v/>
      </c>
      <c r="E616" s="130">
        <f>IF(Produtos!G614="",0,Produtos!G614)</f>
        <v>0</v>
      </c>
      <c r="F616" s="130">
        <f>BD!E647</f>
        <v>0</v>
      </c>
      <c r="G616" s="130">
        <f>BD!F647</f>
        <v>0</v>
      </c>
      <c r="H616" s="131">
        <f>BD!G647</f>
        <v>0</v>
      </c>
      <c r="I616" s="132">
        <f>BD!H647</f>
        <v>0</v>
      </c>
      <c r="J616" s="132">
        <f>BD!I647</f>
        <v>0</v>
      </c>
      <c r="K616" s="133">
        <f>BD!J647</f>
        <v>0</v>
      </c>
      <c r="L616" s="133">
        <f>BD!K647</f>
        <v>0</v>
      </c>
      <c r="M616" s="134">
        <f t="shared" si="19"/>
        <v>0</v>
      </c>
    </row>
    <row r="617" spans="3:13" ht="21.9" customHeight="1" x14ac:dyDescent="0.3">
      <c r="C617" s="128" t="str">
        <f t="shared" si="18"/>
        <v/>
      </c>
      <c r="D617" s="129" t="str">
        <f>IF(Produtos!D615="","",Produtos!D615)</f>
        <v/>
      </c>
      <c r="E617" s="130">
        <f>IF(Produtos!G615="",0,Produtos!G615)</f>
        <v>0</v>
      </c>
      <c r="F617" s="130">
        <f>BD!E648</f>
        <v>0</v>
      </c>
      <c r="G617" s="130">
        <f>BD!F648</f>
        <v>0</v>
      </c>
      <c r="H617" s="131">
        <f>BD!G648</f>
        <v>0</v>
      </c>
      <c r="I617" s="132">
        <f>BD!H648</f>
        <v>0</v>
      </c>
      <c r="J617" s="132">
        <f>BD!I648</f>
        <v>0</v>
      </c>
      <c r="K617" s="133">
        <f>BD!J648</f>
        <v>0</v>
      </c>
      <c r="L617" s="133">
        <f>BD!K648</f>
        <v>0</v>
      </c>
      <c r="M617" s="134">
        <f t="shared" si="19"/>
        <v>0</v>
      </c>
    </row>
    <row r="618" spans="3:13" ht="21.9" customHeight="1" x14ac:dyDescent="0.3">
      <c r="C618" s="128" t="str">
        <f t="shared" si="18"/>
        <v/>
      </c>
      <c r="D618" s="129" t="str">
        <f>IF(Produtos!D616="","",Produtos!D616)</f>
        <v/>
      </c>
      <c r="E618" s="130">
        <f>IF(Produtos!G616="",0,Produtos!G616)</f>
        <v>0</v>
      </c>
      <c r="F618" s="130">
        <f>BD!E649</f>
        <v>0</v>
      </c>
      <c r="G618" s="130">
        <f>BD!F649</f>
        <v>0</v>
      </c>
      <c r="H618" s="131">
        <f>BD!G649</f>
        <v>0</v>
      </c>
      <c r="I618" s="132">
        <f>BD!H649</f>
        <v>0</v>
      </c>
      <c r="J618" s="132">
        <f>BD!I649</f>
        <v>0</v>
      </c>
      <c r="K618" s="133">
        <f>BD!J649</f>
        <v>0</v>
      </c>
      <c r="L618" s="133">
        <f>BD!K649</f>
        <v>0</v>
      </c>
      <c r="M618" s="134">
        <f t="shared" si="19"/>
        <v>0</v>
      </c>
    </row>
    <row r="619" spans="3:13" ht="21.9" customHeight="1" x14ac:dyDescent="0.3">
      <c r="C619" s="128" t="str">
        <f t="shared" si="18"/>
        <v/>
      </c>
      <c r="D619" s="129" t="str">
        <f>IF(Produtos!D617="","",Produtos!D617)</f>
        <v/>
      </c>
      <c r="E619" s="130">
        <f>IF(Produtos!G617="",0,Produtos!G617)</f>
        <v>0</v>
      </c>
      <c r="F619" s="130">
        <f>BD!E650</f>
        <v>0</v>
      </c>
      <c r="G619" s="130">
        <f>BD!F650</f>
        <v>0</v>
      </c>
      <c r="H619" s="131">
        <f>BD!G650</f>
        <v>0</v>
      </c>
      <c r="I619" s="132">
        <f>BD!H650</f>
        <v>0</v>
      </c>
      <c r="J619" s="132">
        <f>BD!I650</f>
        <v>0</v>
      </c>
      <c r="K619" s="133">
        <f>BD!J650</f>
        <v>0</v>
      </c>
      <c r="L619" s="133">
        <f>BD!K650</f>
        <v>0</v>
      </c>
      <c r="M619" s="134">
        <f t="shared" si="19"/>
        <v>0</v>
      </c>
    </row>
    <row r="620" spans="3:13" ht="21.9" customHeight="1" x14ac:dyDescent="0.3">
      <c r="C620" s="128" t="str">
        <f t="shared" si="18"/>
        <v/>
      </c>
      <c r="D620" s="129" t="str">
        <f>IF(Produtos!D618="","",Produtos!D618)</f>
        <v/>
      </c>
      <c r="E620" s="130">
        <f>IF(Produtos!G618="",0,Produtos!G618)</f>
        <v>0</v>
      </c>
      <c r="F620" s="130">
        <f>BD!E651</f>
        <v>0</v>
      </c>
      <c r="G620" s="130">
        <f>BD!F651</f>
        <v>0</v>
      </c>
      <c r="H620" s="131">
        <f>BD!G651</f>
        <v>0</v>
      </c>
      <c r="I620" s="132">
        <f>BD!H651</f>
        <v>0</v>
      </c>
      <c r="J620" s="132">
        <f>BD!I651</f>
        <v>0</v>
      </c>
      <c r="K620" s="133">
        <f>BD!J651</f>
        <v>0</v>
      </c>
      <c r="L620" s="133">
        <f>BD!K651</f>
        <v>0</v>
      </c>
      <c r="M620" s="134">
        <f t="shared" si="19"/>
        <v>0</v>
      </c>
    </row>
    <row r="621" spans="3:13" ht="21.9" customHeight="1" x14ac:dyDescent="0.3">
      <c r="C621" s="128" t="str">
        <f t="shared" si="18"/>
        <v/>
      </c>
      <c r="D621" s="129" t="str">
        <f>IF(Produtos!D619="","",Produtos!D619)</f>
        <v/>
      </c>
      <c r="E621" s="130">
        <f>IF(Produtos!G619="",0,Produtos!G619)</f>
        <v>0</v>
      </c>
      <c r="F621" s="130">
        <f>BD!E652</f>
        <v>0</v>
      </c>
      <c r="G621" s="130">
        <f>BD!F652</f>
        <v>0</v>
      </c>
      <c r="H621" s="131">
        <f>BD!G652</f>
        <v>0</v>
      </c>
      <c r="I621" s="132">
        <f>BD!H652</f>
        <v>0</v>
      </c>
      <c r="J621" s="132">
        <f>BD!I652</f>
        <v>0</v>
      </c>
      <c r="K621" s="133">
        <f>BD!J652</f>
        <v>0</v>
      </c>
      <c r="L621" s="133">
        <f>BD!K652</f>
        <v>0</v>
      </c>
      <c r="M621" s="134">
        <f t="shared" si="19"/>
        <v>0</v>
      </c>
    </row>
    <row r="622" spans="3:13" ht="21.9" customHeight="1" x14ac:dyDescent="0.3">
      <c r="C622" s="128" t="str">
        <f t="shared" si="18"/>
        <v/>
      </c>
      <c r="D622" s="129" t="str">
        <f>IF(Produtos!D620="","",Produtos!D620)</f>
        <v/>
      </c>
      <c r="E622" s="130">
        <f>IF(Produtos!G620="",0,Produtos!G620)</f>
        <v>0</v>
      </c>
      <c r="F622" s="130">
        <f>BD!E653</f>
        <v>0</v>
      </c>
      <c r="G622" s="130">
        <f>BD!F653</f>
        <v>0</v>
      </c>
      <c r="H622" s="131">
        <f>BD!G653</f>
        <v>0</v>
      </c>
      <c r="I622" s="132">
        <f>BD!H653</f>
        <v>0</v>
      </c>
      <c r="J622" s="132">
        <f>BD!I653</f>
        <v>0</v>
      </c>
      <c r="K622" s="133">
        <f>BD!J653</f>
        <v>0</v>
      </c>
      <c r="L622" s="133">
        <f>BD!K653</f>
        <v>0</v>
      </c>
      <c r="M622" s="134">
        <f t="shared" si="19"/>
        <v>0</v>
      </c>
    </row>
    <row r="623" spans="3:13" ht="21.9" customHeight="1" x14ac:dyDescent="0.3">
      <c r="C623" s="128" t="str">
        <f t="shared" si="18"/>
        <v/>
      </c>
      <c r="D623" s="129" t="str">
        <f>IF(Produtos!D621="","",Produtos!D621)</f>
        <v/>
      </c>
      <c r="E623" s="130">
        <f>IF(Produtos!G621="",0,Produtos!G621)</f>
        <v>0</v>
      </c>
      <c r="F623" s="130">
        <f>BD!E654</f>
        <v>0</v>
      </c>
      <c r="G623" s="130">
        <f>BD!F654</f>
        <v>0</v>
      </c>
      <c r="H623" s="131">
        <f>BD!G654</f>
        <v>0</v>
      </c>
      <c r="I623" s="132">
        <f>BD!H654</f>
        <v>0</v>
      </c>
      <c r="J623" s="132">
        <f>BD!I654</f>
        <v>0</v>
      </c>
      <c r="K623" s="133">
        <f>BD!J654</f>
        <v>0</v>
      </c>
      <c r="L623" s="133">
        <f>BD!K654</f>
        <v>0</v>
      </c>
      <c r="M623" s="134">
        <f t="shared" si="19"/>
        <v>0</v>
      </c>
    </row>
    <row r="624" spans="3:13" ht="21.9" customHeight="1" x14ac:dyDescent="0.3">
      <c r="C624" s="128" t="str">
        <f t="shared" si="18"/>
        <v/>
      </c>
      <c r="D624" s="129" t="str">
        <f>IF(Produtos!D622="","",Produtos!D622)</f>
        <v/>
      </c>
      <c r="E624" s="130">
        <f>IF(Produtos!G622="",0,Produtos!G622)</f>
        <v>0</v>
      </c>
      <c r="F624" s="130">
        <f>BD!E655</f>
        <v>0</v>
      </c>
      <c r="G624" s="130">
        <f>BD!F655</f>
        <v>0</v>
      </c>
      <c r="H624" s="131">
        <f>BD!G655</f>
        <v>0</v>
      </c>
      <c r="I624" s="132">
        <f>BD!H655</f>
        <v>0</v>
      </c>
      <c r="J624" s="132">
        <f>BD!I655</f>
        <v>0</v>
      </c>
      <c r="K624" s="133">
        <f>BD!J655</f>
        <v>0</v>
      </c>
      <c r="L624" s="133">
        <f>BD!K655</f>
        <v>0</v>
      </c>
      <c r="M624" s="134">
        <f t="shared" si="19"/>
        <v>0</v>
      </c>
    </row>
    <row r="625" spans="3:13" ht="21.9" customHeight="1" x14ac:dyDescent="0.3">
      <c r="C625" s="128" t="str">
        <f t="shared" si="18"/>
        <v/>
      </c>
      <c r="D625" s="129" t="str">
        <f>IF(Produtos!D623="","",Produtos!D623)</f>
        <v/>
      </c>
      <c r="E625" s="130">
        <f>IF(Produtos!G623="",0,Produtos!G623)</f>
        <v>0</v>
      </c>
      <c r="F625" s="130">
        <f>BD!E656</f>
        <v>0</v>
      </c>
      <c r="G625" s="130">
        <f>BD!F656</f>
        <v>0</v>
      </c>
      <c r="H625" s="131">
        <f>BD!G656</f>
        <v>0</v>
      </c>
      <c r="I625" s="132">
        <f>BD!H656</f>
        <v>0</v>
      </c>
      <c r="J625" s="132">
        <f>BD!I656</f>
        <v>0</v>
      </c>
      <c r="K625" s="133">
        <f>BD!J656</f>
        <v>0</v>
      </c>
      <c r="L625" s="133">
        <f>BD!K656</f>
        <v>0</v>
      </c>
      <c r="M625" s="134">
        <f t="shared" si="19"/>
        <v>0</v>
      </c>
    </row>
    <row r="626" spans="3:13" ht="21.9" customHeight="1" x14ac:dyDescent="0.3">
      <c r="C626" s="128" t="str">
        <f t="shared" si="18"/>
        <v/>
      </c>
      <c r="D626" s="129" t="str">
        <f>IF(Produtos!D624="","",Produtos!D624)</f>
        <v/>
      </c>
      <c r="E626" s="130">
        <f>IF(Produtos!G624="",0,Produtos!G624)</f>
        <v>0</v>
      </c>
      <c r="F626" s="130">
        <f>BD!E657</f>
        <v>0</v>
      </c>
      <c r="G626" s="130">
        <f>BD!F657</f>
        <v>0</v>
      </c>
      <c r="H626" s="131">
        <f>BD!G657</f>
        <v>0</v>
      </c>
      <c r="I626" s="132">
        <f>BD!H657</f>
        <v>0</v>
      </c>
      <c r="J626" s="132">
        <f>BD!I657</f>
        <v>0</v>
      </c>
      <c r="K626" s="133">
        <f>BD!J657</f>
        <v>0</v>
      </c>
      <c r="L626" s="133">
        <f>BD!K657</f>
        <v>0</v>
      </c>
      <c r="M626" s="134">
        <f t="shared" si="19"/>
        <v>0</v>
      </c>
    </row>
    <row r="627" spans="3:13" ht="21.9" customHeight="1" x14ac:dyDescent="0.3">
      <c r="C627" s="128" t="str">
        <f t="shared" si="18"/>
        <v/>
      </c>
      <c r="D627" s="129" t="str">
        <f>IF(Produtos!D625="","",Produtos!D625)</f>
        <v/>
      </c>
      <c r="E627" s="130">
        <f>IF(Produtos!G625="",0,Produtos!G625)</f>
        <v>0</v>
      </c>
      <c r="F627" s="130">
        <f>BD!E658</f>
        <v>0</v>
      </c>
      <c r="G627" s="130">
        <f>BD!F658</f>
        <v>0</v>
      </c>
      <c r="H627" s="131">
        <f>BD!G658</f>
        <v>0</v>
      </c>
      <c r="I627" s="132">
        <f>BD!H658</f>
        <v>0</v>
      </c>
      <c r="J627" s="132">
        <f>BD!I658</f>
        <v>0</v>
      </c>
      <c r="K627" s="133">
        <f>BD!J658</f>
        <v>0</v>
      </c>
      <c r="L627" s="133">
        <f>BD!K658</f>
        <v>0</v>
      </c>
      <c r="M627" s="134">
        <f t="shared" si="19"/>
        <v>0</v>
      </c>
    </row>
    <row r="628" spans="3:13" ht="21.9" customHeight="1" x14ac:dyDescent="0.3">
      <c r="C628" s="128" t="str">
        <f t="shared" si="18"/>
        <v/>
      </c>
      <c r="D628" s="129" t="str">
        <f>IF(Produtos!D626="","",Produtos!D626)</f>
        <v/>
      </c>
      <c r="E628" s="130">
        <f>IF(Produtos!G626="",0,Produtos!G626)</f>
        <v>0</v>
      </c>
      <c r="F628" s="130">
        <f>BD!E659</f>
        <v>0</v>
      </c>
      <c r="G628" s="130">
        <f>BD!F659</f>
        <v>0</v>
      </c>
      <c r="H628" s="131">
        <f>BD!G659</f>
        <v>0</v>
      </c>
      <c r="I628" s="132">
        <f>BD!H659</f>
        <v>0</v>
      </c>
      <c r="J628" s="132">
        <f>BD!I659</f>
        <v>0</v>
      </c>
      <c r="K628" s="133">
        <f>BD!J659</f>
        <v>0</v>
      </c>
      <c r="L628" s="133">
        <f>BD!K659</f>
        <v>0</v>
      </c>
      <c r="M628" s="134">
        <f t="shared" si="19"/>
        <v>0</v>
      </c>
    </row>
    <row r="629" spans="3:13" ht="21.9" customHeight="1" x14ac:dyDescent="0.3">
      <c r="C629" s="128" t="str">
        <f t="shared" si="18"/>
        <v/>
      </c>
      <c r="D629" s="129" t="str">
        <f>IF(Produtos!D627="","",Produtos!D627)</f>
        <v/>
      </c>
      <c r="E629" s="130">
        <f>IF(Produtos!G627="",0,Produtos!G627)</f>
        <v>0</v>
      </c>
      <c r="F629" s="130">
        <f>BD!E660</f>
        <v>0</v>
      </c>
      <c r="G629" s="130">
        <f>BD!F660</f>
        <v>0</v>
      </c>
      <c r="H629" s="131">
        <f>BD!G660</f>
        <v>0</v>
      </c>
      <c r="I629" s="132">
        <f>BD!H660</f>
        <v>0</v>
      </c>
      <c r="J629" s="132">
        <f>BD!I660</f>
        <v>0</v>
      </c>
      <c r="K629" s="133">
        <f>BD!J660</f>
        <v>0</v>
      </c>
      <c r="L629" s="133">
        <f>BD!K660</f>
        <v>0</v>
      </c>
      <c r="M629" s="134">
        <f t="shared" si="19"/>
        <v>0</v>
      </c>
    </row>
    <row r="630" spans="3:13" ht="21.9" customHeight="1" x14ac:dyDescent="0.3">
      <c r="C630" s="128" t="str">
        <f t="shared" si="18"/>
        <v/>
      </c>
      <c r="D630" s="129" t="str">
        <f>IF(Produtos!D628="","",Produtos!D628)</f>
        <v/>
      </c>
      <c r="E630" s="130">
        <f>IF(Produtos!G628="",0,Produtos!G628)</f>
        <v>0</v>
      </c>
      <c r="F630" s="130">
        <f>BD!E661</f>
        <v>0</v>
      </c>
      <c r="G630" s="130">
        <f>BD!F661</f>
        <v>0</v>
      </c>
      <c r="H630" s="131">
        <f>BD!G661</f>
        <v>0</v>
      </c>
      <c r="I630" s="132">
        <f>BD!H661</f>
        <v>0</v>
      </c>
      <c r="J630" s="132">
        <f>BD!I661</f>
        <v>0</v>
      </c>
      <c r="K630" s="133">
        <f>BD!J661</f>
        <v>0</v>
      </c>
      <c r="L630" s="133">
        <f>BD!K661</f>
        <v>0</v>
      </c>
      <c r="M630" s="134">
        <f t="shared" si="19"/>
        <v>0</v>
      </c>
    </row>
    <row r="631" spans="3:13" ht="21.9" customHeight="1" x14ac:dyDescent="0.3">
      <c r="C631" s="128" t="str">
        <f t="shared" si="18"/>
        <v/>
      </c>
      <c r="D631" s="129" t="str">
        <f>IF(Produtos!D629="","",Produtos!D629)</f>
        <v/>
      </c>
      <c r="E631" s="130">
        <f>IF(Produtos!G629="",0,Produtos!G629)</f>
        <v>0</v>
      </c>
      <c r="F631" s="130">
        <f>BD!E662</f>
        <v>0</v>
      </c>
      <c r="G631" s="130">
        <f>BD!F662</f>
        <v>0</v>
      </c>
      <c r="H631" s="131">
        <f>BD!G662</f>
        <v>0</v>
      </c>
      <c r="I631" s="132">
        <f>BD!H662</f>
        <v>0</v>
      </c>
      <c r="J631" s="132">
        <f>BD!I662</f>
        <v>0</v>
      </c>
      <c r="K631" s="133">
        <f>BD!J662</f>
        <v>0</v>
      </c>
      <c r="L631" s="133">
        <f>BD!K662</f>
        <v>0</v>
      </c>
      <c r="M631" s="134">
        <f t="shared" si="19"/>
        <v>0</v>
      </c>
    </row>
    <row r="632" spans="3:13" ht="21.9" customHeight="1" x14ac:dyDescent="0.3">
      <c r="C632" s="128" t="str">
        <f t="shared" si="18"/>
        <v/>
      </c>
      <c r="D632" s="129" t="str">
        <f>IF(Produtos!D630="","",Produtos!D630)</f>
        <v/>
      </c>
      <c r="E632" s="130">
        <f>IF(Produtos!G630="",0,Produtos!G630)</f>
        <v>0</v>
      </c>
      <c r="F632" s="130">
        <f>BD!E663</f>
        <v>0</v>
      </c>
      <c r="G632" s="130">
        <f>BD!F663</f>
        <v>0</v>
      </c>
      <c r="H632" s="131">
        <f>BD!G663</f>
        <v>0</v>
      </c>
      <c r="I632" s="132">
        <f>BD!H663</f>
        <v>0</v>
      </c>
      <c r="J632" s="132">
        <f>BD!I663</f>
        <v>0</v>
      </c>
      <c r="K632" s="133">
        <f>BD!J663</f>
        <v>0</v>
      </c>
      <c r="L632" s="133">
        <f>BD!K663</f>
        <v>0</v>
      </c>
      <c r="M632" s="134">
        <f t="shared" si="19"/>
        <v>0</v>
      </c>
    </row>
    <row r="633" spans="3:13" ht="21.9" customHeight="1" x14ac:dyDescent="0.3">
      <c r="C633" s="128" t="str">
        <f t="shared" si="18"/>
        <v/>
      </c>
      <c r="D633" s="129" t="str">
        <f>IF(Produtos!D631="","",Produtos!D631)</f>
        <v/>
      </c>
      <c r="E633" s="130">
        <f>IF(Produtos!G631="",0,Produtos!G631)</f>
        <v>0</v>
      </c>
      <c r="F633" s="130">
        <f>BD!E664</f>
        <v>0</v>
      </c>
      <c r="G633" s="130">
        <f>BD!F664</f>
        <v>0</v>
      </c>
      <c r="H633" s="131">
        <f>BD!G664</f>
        <v>0</v>
      </c>
      <c r="I633" s="132">
        <f>BD!H664</f>
        <v>0</v>
      </c>
      <c r="J633" s="132">
        <f>BD!I664</f>
        <v>0</v>
      </c>
      <c r="K633" s="133">
        <f>BD!J664</f>
        <v>0</v>
      </c>
      <c r="L633" s="133">
        <f>BD!K664</f>
        <v>0</v>
      </c>
      <c r="M633" s="134">
        <f t="shared" si="19"/>
        <v>0</v>
      </c>
    </row>
    <row r="634" spans="3:13" ht="21.9" customHeight="1" x14ac:dyDescent="0.3">
      <c r="C634" s="128" t="str">
        <f t="shared" si="18"/>
        <v/>
      </c>
      <c r="D634" s="129" t="str">
        <f>IF(Produtos!D632="","",Produtos!D632)</f>
        <v/>
      </c>
      <c r="E634" s="130">
        <f>IF(Produtos!G632="",0,Produtos!G632)</f>
        <v>0</v>
      </c>
      <c r="F634" s="130">
        <f>BD!E665</f>
        <v>0</v>
      </c>
      <c r="G634" s="130">
        <f>BD!F665</f>
        <v>0</v>
      </c>
      <c r="H634" s="131">
        <f>BD!G665</f>
        <v>0</v>
      </c>
      <c r="I634" s="132">
        <f>BD!H665</f>
        <v>0</v>
      </c>
      <c r="J634" s="132">
        <f>BD!I665</f>
        <v>0</v>
      </c>
      <c r="K634" s="133">
        <f>BD!J665</f>
        <v>0</v>
      </c>
      <c r="L634" s="133">
        <f>BD!K665</f>
        <v>0</v>
      </c>
      <c r="M634" s="134">
        <f t="shared" si="19"/>
        <v>0</v>
      </c>
    </row>
    <row r="635" spans="3:13" ht="21.9" customHeight="1" x14ac:dyDescent="0.3">
      <c r="C635" s="128" t="str">
        <f t="shared" si="18"/>
        <v/>
      </c>
      <c r="D635" s="129" t="str">
        <f>IF(Produtos!D633="","",Produtos!D633)</f>
        <v/>
      </c>
      <c r="E635" s="130">
        <f>IF(Produtos!G633="",0,Produtos!G633)</f>
        <v>0</v>
      </c>
      <c r="F635" s="130">
        <f>BD!E666</f>
        <v>0</v>
      </c>
      <c r="G635" s="130">
        <f>BD!F666</f>
        <v>0</v>
      </c>
      <c r="H635" s="131">
        <f>BD!G666</f>
        <v>0</v>
      </c>
      <c r="I635" s="132">
        <f>BD!H666</f>
        <v>0</v>
      </c>
      <c r="J635" s="132">
        <f>BD!I666</f>
        <v>0</v>
      </c>
      <c r="K635" s="133">
        <f>BD!J666</f>
        <v>0</v>
      </c>
      <c r="L635" s="133">
        <f>BD!K666</f>
        <v>0</v>
      </c>
      <c r="M635" s="134">
        <f t="shared" si="19"/>
        <v>0</v>
      </c>
    </row>
    <row r="636" spans="3:13" ht="21.9" customHeight="1" x14ac:dyDescent="0.3">
      <c r="C636" s="128" t="str">
        <f t="shared" si="18"/>
        <v/>
      </c>
      <c r="D636" s="129" t="str">
        <f>IF(Produtos!D634="","",Produtos!D634)</f>
        <v/>
      </c>
      <c r="E636" s="130">
        <f>IF(Produtos!G634="",0,Produtos!G634)</f>
        <v>0</v>
      </c>
      <c r="F636" s="130">
        <f>BD!E667</f>
        <v>0</v>
      </c>
      <c r="G636" s="130">
        <f>BD!F667</f>
        <v>0</v>
      </c>
      <c r="H636" s="131">
        <f>BD!G667</f>
        <v>0</v>
      </c>
      <c r="I636" s="132">
        <f>BD!H667</f>
        <v>0</v>
      </c>
      <c r="J636" s="132">
        <f>BD!I667</f>
        <v>0</v>
      </c>
      <c r="K636" s="133">
        <f>BD!J667</f>
        <v>0</v>
      </c>
      <c r="L636" s="133">
        <f>BD!K667</f>
        <v>0</v>
      </c>
      <c r="M636" s="134">
        <f t="shared" si="19"/>
        <v>0</v>
      </c>
    </row>
    <row r="637" spans="3:13" ht="21.9" customHeight="1" x14ac:dyDescent="0.3">
      <c r="C637" s="128" t="str">
        <f t="shared" si="18"/>
        <v/>
      </c>
      <c r="D637" s="129" t="str">
        <f>IF(Produtos!D635="","",Produtos!D635)</f>
        <v/>
      </c>
      <c r="E637" s="130">
        <f>IF(Produtos!G635="",0,Produtos!G635)</f>
        <v>0</v>
      </c>
      <c r="F637" s="130">
        <f>BD!E668</f>
        <v>0</v>
      </c>
      <c r="G637" s="130">
        <f>BD!F668</f>
        <v>0</v>
      </c>
      <c r="H637" s="131">
        <f>BD!G668</f>
        <v>0</v>
      </c>
      <c r="I637" s="132">
        <f>BD!H668</f>
        <v>0</v>
      </c>
      <c r="J637" s="132">
        <f>BD!I668</f>
        <v>0</v>
      </c>
      <c r="K637" s="133">
        <f>BD!J668</f>
        <v>0</v>
      </c>
      <c r="L637" s="133">
        <f>BD!K668</f>
        <v>0</v>
      </c>
      <c r="M637" s="134">
        <f t="shared" si="19"/>
        <v>0</v>
      </c>
    </row>
    <row r="638" spans="3:13" ht="21.9" customHeight="1" x14ac:dyDescent="0.3">
      <c r="C638" s="128" t="str">
        <f t="shared" si="18"/>
        <v/>
      </c>
      <c r="D638" s="129" t="str">
        <f>IF(Produtos!D636="","",Produtos!D636)</f>
        <v/>
      </c>
      <c r="E638" s="130">
        <f>IF(Produtos!G636="",0,Produtos!G636)</f>
        <v>0</v>
      </c>
      <c r="F638" s="130">
        <f>BD!E669</f>
        <v>0</v>
      </c>
      <c r="G638" s="130">
        <f>BD!F669</f>
        <v>0</v>
      </c>
      <c r="H638" s="131">
        <f>BD!G669</f>
        <v>0</v>
      </c>
      <c r="I638" s="132">
        <f>BD!H669</f>
        <v>0</v>
      </c>
      <c r="J638" s="132">
        <f>BD!I669</f>
        <v>0</v>
      </c>
      <c r="K638" s="133">
        <f>BD!J669</f>
        <v>0</v>
      </c>
      <c r="L638" s="133">
        <f>BD!K669</f>
        <v>0</v>
      </c>
      <c r="M638" s="134">
        <f t="shared" si="19"/>
        <v>0</v>
      </c>
    </row>
    <row r="639" spans="3:13" ht="21.9" customHeight="1" x14ac:dyDescent="0.3">
      <c r="C639" s="128" t="str">
        <f t="shared" si="18"/>
        <v/>
      </c>
      <c r="D639" s="129" t="str">
        <f>IF(Produtos!D637="","",Produtos!D637)</f>
        <v/>
      </c>
      <c r="E639" s="130">
        <f>IF(Produtos!G637="",0,Produtos!G637)</f>
        <v>0</v>
      </c>
      <c r="F639" s="130">
        <f>BD!E670</f>
        <v>0</v>
      </c>
      <c r="G639" s="130">
        <f>BD!F670</f>
        <v>0</v>
      </c>
      <c r="H639" s="131">
        <f>BD!G670</f>
        <v>0</v>
      </c>
      <c r="I639" s="132">
        <f>BD!H670</f>
        <v>0</v>
      </c>
      <c r="J639" s="132">
        <f>BD!I670</f>
        <v>0</v>
      </c>
      <c r="K639" s="133">
        <f>BD!J670</f>
        <v>0</v>
      </c>
      <c r="L639" s="133">
        <f>BD!K670</f>
        <v>0</v>
      </c>
      <c r="M639" s="134">
        <f t="shared" si="19"/>
        <v>0</v>
      </c>
    </row>
    <row r="640" spans="3:13" ht="21.9" customHeight="1" x14ac:dyDescent="0.3">
      <c r="C640" s="128" t="str">
        <f t="shared" si="18"/>
        <v/>
      </c>
      <c r="D640" s="129" t="str">
        <f>IF(Produtos!D638="","",Produtos!D638)</f>
        <v/>
      </c>
      <c r="E640" s="130">
        <f>IF(Produtos!G638="",0,Produtos!G638)</f>
        <v>0</v>
      </c>
      <c r="F640" s="130">
        <f>BD!E671</f>
        <v>0</v>
      </c>
      <c r="G640" s="130">
        <f>BD!F671</f>
        <v>0</v>
      </c>
      <c r="H640" s="131">
        <f>BD!G671</f>
        <v>0</v>
      </c>
      <c r="I640" s="132">
        <f>BD!H671</f>
        <v>0</v>
      </c>
      <c r="J640" s="132">
        <f>BD!I671</f>
        <v>0</v>
      </c>
      <c r="K640" s="133">
        <f>BD!J671</f>
        <v>0</v>
      </c>
      <c r="L640" s="133">
        <f>BD!K671</f>
        <v>0</v>
      </c>
      <c r="M640" s="134">
        <f t="shared" si="19"/>
        <v>0</v>
      </c>
    </row>
    <row r="641" spans="3:13" ht="21.9" customHeight="1" x14ac:dyDescent="0.3">
      <c r="C641" s="128" t="str">
        <f t="shared" si="18"/>
        <v/>
      </c>
      <c r="D641" s="129" t="str">
        <f>IF(Produtos!D639="","",Produtos!D639)</f>
        <v/>
      </c>
      <c r="E641" s="130">
        <f>IF(Produtos!G639="",0,Produtos!G639)</f>
        <v>0</v>
      </c>
      <c r="F641" s="130">
        <f>BD!E672</f>
        <v>0</v>
      </c>
      <c r="G641" s="130">
        <f>BD!F672</f>
        <v>0</v>
      </c>
      <c r="H641" s="131">
        <f>BD!G672</f>
        <v>0</v>
      </c>
      <c r="I641" s="132">
        <f>BD!H672</f>
        <v>0</v>
      </c>
      <c r="J641" s="132">
        <f>BD!I672</f>
        <v>0</v>
      </c>
      <c r="K641" s="133">
        <f>BD!J672</f>
        <v>0</v>
      </c>
      <c r="L641" s="133">
        <f>BD!K672</f>
        <v>0</v>
      </c>
      <c r="M641" s="134">
        <f t="shared" si="19"/>
        <v>0</v>
      </c>
    </row>
    <row r="642" spans="3:13" ht="21.9" customHeight="1" x14ac:dyDescent="0.3">
      <c r="C642" s="128" t="str">
        <f t="shared" si="18"/>
        <v/>
      </c>
      <c r="D642" s="129" t="str">
        <f>IF(Produtos!D640="","",Produtos!D640)</f>
        <v/>
      </c>
      <c r="E642" s="130">
        <f>IF(Produtos!G640="",0,Produtos!G640)</f>
        <v>0</v>
      </c>
      <c r="F642" s="130">
        <f>BD!E673</f>
        <v>0</v>
      </c>
      <c r="G642" s="130">
        <f>BD!F673</f>
        <v>0</v>
      </c>
      <c r="H642" s="131">
        <f>BD!G673</f>
        <v>0</v>
      </c>
      <c r="I642" s="132">
        <f>BD!H673</f>
        <v>0</v>
      </c>
      <c r="J642" s="132">
        <f>BD!I673</f>
        <v>0</v>
      </c>
      <c r="K642" s="133">
        <f>BD!J673</f>
        <v>0</v>
      </c>
      <c r="L642" s="133">
        <f>BD!K673</f>
        <v>0</v>
      </c>
      <c r="M642" s="134">
        <f t="shared" si="19"/>
        <v>0</v>
      </c>
    </row>
    <row r="643" spans="3:13" ht="21.9" customHeight="1" x14ac:dyDescent="0.3">
      <c r="C643" s="128" t="str">
        <f t="shared" si="18"/>
        <v/>
      </c>
      <c r="D643" s="129" t="str">
        <f>IF(Produtos!D641="","",Produtos!D641)</f>
        <v/>
      </c>
      <c r="E643" s="130">
        <f>IF(Produtos!G641="",0,Produtos!G641)</f>
        <v>0</v>
      </c>
      <c r="F643" s="130">
        <f>BD!E674</f>
        <v>0</v>
      </c>
      <c r="G643" s="130">
        <f>BD!F674</f>
        <v>0</v>
      </c>
      <c r="H643" s="131">
        <f>BD!G674</f>
        <v>0</v>
      </c>
      <c r="I643" s="132">
        <f>BD!H674</f>
        <v>0</v>
      </c>
      <c r="J643" s="132">
        <f>BD!I674</f>
        <v>0</v>
      </c>
      <c r="K643" s="133">
        <f>BD!J674</f>
        <v>0</v>
      </c>
      <c r="L643" s="133">
        <f>BD!K674</f>
        <v>0</v>
      </c>
      <c r="M643" s="134">
        <f t="shared" si="19"/>
        <v>0</v>
      </c>
    </row>
    <row r="644" spans="3:13" ht="21.9" customHeight="1" x14ac:dyDescent="0.3">
      <c r="C644" s="128" t="str">
        <f t="shared" si="18"/>
        <v/>
      </c>
      <c r="D644" s="129" t="str">
        <f>IF(Produtos!D642="","",Produtos!D642)</f>
        <v/>
      </c>
      <c r="E644" s="130">
        <f>IF(Produtos!G642="",0,Produtos!G642)</f>
        <v>0</v>
      </c>
      <c r="F644" s="130">
        <f>BD!E675</f>
        <v>0</v>
      </c>
      <c r="G644" s="130">
        <f>BD!F675</f>
        <v>0</v>
      </c>
      <c r="H644" s="131">
        <f>BD!G675</f>
        <v>0</v>
      </c>
      <c r="I644" s="132">
        <f>BD!H675</f>
        <v>0</v>
      </c>
      <c r="J644" s="132">
        <f>BD!I675</f>
        <v>0</v>
      </c>
      <c r="K644" s="133">
        <f>BD!J675</f>
        <v>0</v>
      </c>
      <c r="L644" s="133">
        <f>BD!K675</f>
        <v>0</v>
      </c>
      <c r="M644" s="134">
        <f t="shared" si="19"/>
        <v>0</v>
      </c>
    </row>
    <row r="645" spans="3:13" ht="21.9" customHeight="1" x14ac:dyDescent="0.3">
      <c r="C645" s="128" t="str">
        <f t="shared" si="18"/>
        <v/>
      </c>
      <c r="D645" s="129" t="str">
        <f>IF(Produtos!D643="","",Produtos!D643)</f>
        <v/>
      </c>
      <c r="E645" s="130">
        <f>IF(Produtos!G643="",0,Produtos!G643)</f>
        <v>0</v>
      </c>
      <c r="F645" s="130">
        <f>BD!E676</f>
        <v>0</v>
      </c>
      <c r="G645" s="130">
        <f>BD!F676</f>
        <v>0</v>
      </c>
      <c r="H645" s="131">
        <f>BD!G676</f>
        <v>0</v>
      </c>
      <c r="I645" s="132">
        <f>BD!H676</f>
        <v>0</v>
      </c>
      <c r="J645" s="132">
        <f>BD!I676</f>
        <v>0</v>
      </c>
      <c r="K645" s="133">
        <f>BD!J676</f>
        <v>0</v>
      </c>
      <c r="L645" s="133">
        <f>BD!K676</f>
        <v>0</v>
      </c>
      <c r="M645" s="134">
        <f t="shared" si="19"/>
        <v>0</v>
      </c>
    </row>
    <row r="646" spans="3:13" ht="21.9" customHeight="1" x14ac:dyDescent="0.3">
      <c r="C646" s="128" t="str">
        <f t="shared" si="18"/>
        <v/>
      </c>
      <c r="D646" s="129" t="str">
        <f>IF(Produtos!D644="","",Produtos!D644)</f>
        <v/>
      </c>
      <c r="E646" s="130">
        <f>IF(Produtos!G644="",0,Produtos!G644)</f>
        <v>0</v>
      </c>
      <c r="F646" s="130">
        <f>BD!E677</f>
        <v>0</v>
      </c>
      <c r="G646" s="130">
        <f>BD!F677</f>
        <v>0</v>
      </c>
      <c r="H646" s="131">
        <f>BD!G677</f>
        <v>0</v>
      </c>
      <c r="I646" s="132">
        <f>BD!H677</f>
        <v>0</v>
      </c>
      <c r="J646" s="132">
        <f>BD!I677</f>
        <v>0</v>
      </c>
      <c r="K646" s="133">
        <f>BD!J677</f>
        <v>0</v>
      </c>
      <c r="L646" s="133">
        <f>BD!K677</f>
        <v>0</v>
      </c>
      <c r="M646" s="134">
        <f t="shared" si="19"/>
        <v>0</v>
      </c>
    </row>
    <row r="647" spans="3:13" ht="21.9" customHeight="1" x14ac:dyDescent="0.3">
      <c r="C647" s="128" t="str">
        <f t="shared" si="18"/>
        <v/>
      </c>
      <c r="D647" s="129" t="str">
        <f>IF(Produtos!D645="","",Produtos!D645)</f>
        <v/>
      </c>
      <c r="E647" s="130">
        <f>IF(Produtos!G645="",0,Produtos!G645)</f>
        <v>0</v>
      </c>
      <c r="F647" s="130">
        <f>BD!E678</f>
        <v>0</v>
      </c>
      <c r="G647" s="130">
        <f>BD!F678</f>
        <v>0</v>
      </c>
      <c r="H647" s="131">
        <f>BD!G678</f>
        <v>0</v>
      </c>
      <c r="I647" s="132">
        <f>BD!H678</f>
        <v>0</v>
      </c>
      <c r="J647" s="132">
        <f>BD!I678</f>
        <v>0</v>
      </c>
      <c r="K647" s="133">
        <f>BD!J678</f>
        <v>0</v>
      </c>
      <c r="L647" s="133">
        <f>BD!K678</f>
        <v>0</v>
      </c>
      <c r="M647" s="134">
        <f t="shared" si="19"/>
        <v>0</v>
      </c>
    </row>
    <row r="648" spans="3:13" ht="21.9" customHeight="1" x14ac:dyDescent="0.3">
      <c r="C648" s="128" t="str">
        <f t="shared" si="18"/>
        <v/>
      </c>
      <c r="D648" s="129" t="str">
        <f>IF(Produtos!D646="","",Produtos!D646)</f>
        <v/>
      </c>
      <c r="E648" s="130">
        <f>IF(Produtos!G646="",0,Produtos!G646)</f>
        <v>0</v>
      </c>
      <c r="F648" s="130">
        <f>BD!E679</f>
        <v>0</v>
      </c>
      <c r="G648" s="130">
        <f>BD!F679</f>
        <v>0</v>
      </c>
      <c r="H648" s="131">
        <f>BD!G679</f>
        <v>0</v>
      </c>
      <c r="I648" s="132">
        <f>BD!H679</f>
        <v>0</v>
      </c>
      <c r="J648" s="132">
        <f>BD!I679</f>
        <v>0</v>
      </c>
      <c r="K648" s="133">
        <f>BD!J679</f>
        <v>0</v>
      </c>
      <c r="L648" s="133">
        <f>BD!K679</f>
        <v>0</v>
      </c>
      <c r="M648" s="134">
        <f t="shared" si="19"/>
        <v>0</v>
      </c>
    </row>
    <row r="649" spans="3:13" ht="21.9" customHeight="1" x14ac:dyDescent="0.3">
      <c r="C649" s="128" t="str">
        <f t="shared" ref="C649:C712" si="20">IF(D649="","",ROW(D649)-7)</f>
        <v/>
      </c>
      <c r="D649" s="129" t="str">
        <f>IF(Produtos!D647="","",Produtos!D647)</f>
        <v/>
      </c>
      <c r="E649" s="130">
        <f>IF(Produtos!G647="",0,Produtos!G647)</f>
        <v>0</v>
      </c>
      <c r="F649" s="130">
        <f>BD!E680</f>
        <v>0</v>
      </c>
      <c r="G649" s="130">
        <f>BD!F680</f>
        <v>0</v>
      </c>
      <c r="H649" s="131">
        <f>BD!G680</f>
        <v>0</v>
      </c>
      <c r="I649" s="132">
        <f>BD!H680</f>
        <v>0</v>
      </c>
      <c r="J649" s="132">
        <f>BD!I680</f>
        <v>0</v>
      </c>
      <c r="K649" s="133">
        <f>BD!J680</f>
        <v>0</v>
      </c>
      <c r="L649" s="133">
        <f>BD!K680</f>
        <v>0</v>
      </c>
      <c r="M649" s="134">
        <f t="shared" ref="M649:M712" si="21">IF(L649=0,0,L649-K649)</f>
        <v>0</v>
      </c>
    </row>
    <row r="650" spans="3:13" ht="21.9" customHeight="1" x14ac:dyDescent="0.3">
      <c r="C650" s="128" t="str">
        <f t="shared" si="20"/>
        <v/>
      </c>
      <c r="D650" s="129" t="str">
        <f>IF(Produtos!D648="","",Produtos!D648)</f>
        <v/>
      </c>
      <c r="E650" s="130">
        <f>IF(Produtos!G648="",0,Produtos!G648)</f>
        <v>0</v>
      </c>
      <c r="F650" s="130">
        <f>BD!E681</f>
        <v>0</v>
      </c>
      <c r="G650" s="130">
        <f>BD!F681</f>
        <v>0</v>
      </c>
      <c r="H650" s="131">
        <f>BD!G681</f>
        <v>0</v>
      </c>
      <c r="I650" s="132">
        <f>BD!H681</f>
        <v>0</v>
      </c>
      <c r="J650" s="132">
        <f>BD!I681</f>
        <v>0</v>
      </c>
      <c r="K650" s="133">
        <f>BD!J681</f>
        <v>0</v>
      </c>
      <c r="L650" s="133">
        <f>BD!K681</f>
        <v>0</v>
      </c>
      <c r="M650" s="134">
        <f t="shared" si="21"/>
        <v>0</v>
      </c>
    </row>
    <row r="651" spans="3:13" ht="21.9" customHeight="1" x14ac:dyDescent="0.3">
      <c r="C651" s="128" t="str">
        <f t="shared" si="20"/>
        <v/>
      </c>
      <c r="D651" s="129" t="str">
        <f>IF(Produtos!D649="","",Produtos!D649)</f>
        <v/>
      </c>
      <c r="E651" s="130">
        <f>IF(Produtos!G649="",0,Produtos!G649)</f>
        <v>0</v>
      </c>
      <c r="F651" s="130">
        <f>BD!E682</f>
        <v>0</v>
      </c>
      <c r="G651" s="130">
        <f>BD!F682</f>
        <v>0</v>
      </c>
      <c r="H651" s="131">
        <f>BD!G682</f>
        <v>0</v>
      </c>
      <c r="I651" s="132">
        <f>BD!H682</f>
        <v>0</v>
      </c>
      <c r="J651" s="132">
        <f>BD!I682</f>
        <v>0</v>
      </c>
      <c r="K651" s="133">
        <f>BD!J682</f>
        <v>0</v>
      </c>
      <c r="L651" s="133">
        <f>BD!K682</f>
        <v>0</v>
      </c>
      <c r="M651" s="134">
        <f t="shared" si="21"/>
        <v>0</v>
      </c>
    </row>
    <row r="652" spans="3:13" ht="21.9" customHeight="1" x14ac:dyDescent="0.3">
      <c r="C652" s="128" t="str">
        <f t="shared" si="20"/>
        <v/>
      </c>
      <c r="D652" s="129" t="str">
        <f>IF(Produtos!D650="","",Produtos!D650)</f>
        <v/>
      </c>
      <c r="E652" s="130">
        <f>IF(Produtos!G650="",0,Produtos!G650)</f>
        <v>0</v>
      </c>
      <c r="F652" s="130">
        <f>BD!E683</f>
        <v>0</v>
      </c>
      <c r="G652" s="130">
        <f>BD!F683</f>
        <v>0</v>
      </c>
      <c r="H652" s="131">
        <f>BD!G683</f>
        <v>0</v>
      </c>
      <c r="I652" s="132">
        <f>BD!H683</f>
        <v>0</v>
      </c>
      <c r="J652" s="132">
        <f>BD!I683</f>
        <v>0</v>
      </c>
      <c r="K652" s="133">
        <f>BD!J683</f>
        <v>0</v>
      </c>
      <c r="L652" s="133">
        <f>BD!K683</f>
        <v>0</v>
      </c>
      <c r="M652" s="134">
        <f t="shared" si="21"/>
        <v>0</v>
      </c>
    </row>
    <row r="653" spans="3:13" ht="21.9" customHeight="1" x14ac:dyDescent="0.3">
      <c r="C653" s="128" t="str">
        <f t="shared" si="20"/>
        <v/>
      </c>
      <c r="D653" s="129" t="str">
        <f>IF(Produtos!D651="","",Produtos!D651)</f>
        <v/>
      </c>
      <c r="E653" s="130">
        <f>IF(Produtos!G651="",0,Produtos!G651)</f>
        <v>0</v>
      </c>
      <c r="F653" s="130">
        <f>BD!E684</f>
        <v>0</v>
      </c>
      <c r="G653" s="130">
        <f>BD!F684</f>
        <v>0</v>
      </c>
      <c r="H653" s="131">
        <f>BD!G684</f>
        <v>0</v>
      </c>
      <c r="I653" s="132">
        <f>BD!H684</f>
        <v>0</v>
      </c>
      <c r="J653" s="132">
        <f>BD!I684</f>
        <v>0</v>
      </c>
      <c r="K653" s="133">
        <f>BD!J684</f>
        <v>0</v>
      </c>
      <c r="L653" s="133">
        <f>BD!K684</f>
        <v>0</v>
      </c>
      <c r="M653" s="134">
        <f t="shared" si="21"/>
        <v>0</v>
      </c>
    </row>
    <row r="654" spans="3:13" ht="21.9" customHeight="1" x14ac:dyDescent="0.3">
      <c r="C654" s="128" t="str">
        <f t="shared" si="20"/>
        <v/>
      </c>
      <c r="D654" s="129" t="str">
        <f>IF(Produtos!D652="","",Produtos!D652)</f>
        <v/>
      </c>
      <c r="E654" s="130">
        <f>IF(Produtos!G652="",0,Produtos!G652)</f>
        <v>0</v>
      </c>
      <c r="F654" s="130">
        <f>BD!E685</f>
        <v>0</v>
      </c>
      <c r="G654" s="130">
        <f>BD!F685</f>
        <v>0</v>
      </c>
      <c r="H654" s="131">
        <f>BD!G685</f>
        <v>0</v>
      </c>
      <c r="I654" s="132">
        <f>BD!H685</f>
        <v>0</v>
      </c>
      <c r="J654" s="132">
        <f>BD!I685</f>
        <v>0</v>
      </c>
      <c r="K654" s="133">
        <f>BD!J685</f>
        <v>0</v>
      </c>
      <c r="L654" s="133">
        <f>BD!K685</f>
        <v>0</v>
      </c>
      <c r="M654" s="134">
        <f t="shared" si="21"/>
        <v>0</v>
      </c>
    </row>
    <row r="655" spans="3:13" ht="21.9" customHeight="1" x14ac:dyDescent="0.3">
      <c r="C655" s="128" t="str">
        <f t="shared" si="20"/>
        <v/>
      </c>
      <c r="D655" s="129" t="str">
        <f>IF(Produtos!D653="","",Produtos!D653)</f>
        <v/>
      </c>
      <c r="E655" s="130">
        <f>IF(Produtos!G653="",0,Produtos!G653)</f>
        <v>0</v>
      </c>
      <c r="F655" s="130">
        <f>BD!E686</f>
        <v>0</v>
      </c>
      <c r="G655" s="130">
        <f>BD!F686</f>
        <v>0</v>
      </c>
      <c r="H655" s="131">
        <f>BD!G686</f>
        <v>0</v>
      </c>
      <c r="I655" s="132">
        <f>BD!H686</f>
        <v>0</v>
      </c>
      <c r="J655" s="132">
        <f>BD!I686</f>
        <v>0</v>
      </c>
      <c r="K655" s="133">
        <f>BD!J686</f>
        <v>0</v>
      </c>
      <c r="L655" s="133">
        <f>BD!K686</f>
        <v>0</v>
      </c>
      <c r="M655" s="134">
        <f t="shared" si="21"/>
        <v>0</v>
      </c>
    </row>
    <row r="656" spans="3:13" ht="21.9" customHeight="1" x14ac:dyDescent="0.3">
      <c r="C656" s="128" t="str">
        <f t="shared" si="20"/>
        <v/>
      </c>
      <c r="D656" s="129" t="str">
        <f>IF(Produtos!D654="","",Produtos!D654)</f>
        <v/>
      </c>
      <c r="E656" s="130">
        <f>IF(Produtos!G654="",0,Produtos!G654)</f>
        <v>0</v>
      </c>
      <c r="F656" s="130">
        <f>BD!E687</f>
        <v>0</v>
      </c>
      <c r="G656" s="130">
        <f>BD!F687</f>
        <v>0</v>
      </c>
      <c r="H656" s="131">
        <f>BD!G687</f>
        <v>0</v>
      </c>
      <c r="I656" s="132">
        <f>BD!H687</f>
        <v>0</v>
      </c>
      <c r="J656" s="132">
        <f>BD!I687</f>
        <v>0</v>
      </c>
      <c r="K656" s="133">
        <f>BD!J687</f>
        <v>0</v>
      </c>
      <c r="L656" s="133">
        <f>BD!K687</f>
        <v>0</v>
      </c>
      <c r="M656" s="134">
        <f t="shared" si="21"/>
        <v>0</v>
      </c>
    </row>
    <row r="657" spans="3:13" ht="21.9" customHeight="1" x14ac:dyDescent="0.3">
      <c r="C657" s="128" t="str">
        <f t="shared" si="20"/>
        <v/>
      </c>
      <c r="D657" s="129" t="str">
        <f>IF(Produtos!D655="","",Produtos!D655)</f>
        <v/>
      </c>
      <c r="E657" s="130">
        <f>IF(Produtos!G655="",0,Produtos!G655)</f>
        <v>0</v>
      </c>
      <c r="F657" s="130">
        <f>BD!E688</f>
        <v>0</v>
      </c>
      <c r="G657" s="130">
        <f>BD!F688</f>
        <v>0</v>
      </c>
      <c r="H657" s="131">
        <f>BD!G688</f>
        <v>0</v>
      </c>
      <c r="I657" s="132">
        <f>BD!H688</f>
        <v>0</v>
      </c>
      <c r="J657" s="132">
        <f>BD!I688</f>
        <v>0</v>
      </c>
      <c r="K657" s="133">
        <f>BD!J688</f>
        <v>0</v>
      </c>
      <c r="L657" s="133">
        <f>BD!K688</f>
        <v>0</v>
      </c>
      <c r="M657" s="134">
        <f t="shared" si="21"/>
        <v>0</v>
      </c>
    </row>
    <row r="658" spans="3:13" ht="21.9" customHeight="1" x14ac:dyDescent="0.3">
      <c r="C658" s="128" t="str">
        <f t="shared" si="20"/>
        <v/>
      </c>
      <c r="D658" s="129" t="str">
        <f>IF(Produtos!D656="","",Produtos!D656)</f>
        <v/>
      </c>
      <c r="E658" s="130">
        <f>IF(Produtos!G656="",0,Produtos!G656)</f>
        <v>0</v>
      </c>
      <c r="F658" s="130">
        <f>BD!E689</f>
        <v>0</v>
      </c>
      <c r="G658" s="130">
        <f>BD!F689</f>
        <v>0</v>
      </c>
      <c r="H658" s="131">
        <f>BD!G689</f>
        <v>0</v>
      </c>
      <c r="I658" s="132">
        <f>BD!H689</f>
        <v>0</v>
      </c>
      <c r="J658" s="132">
        <f>BD!I689</f>
        <v>0</v>
      </c>
      <c r="K658" s="133">
        <f>BD!J689</f>
        <v>0</v>
      </c>
      <c r="L658" s="133">
        <f>BD!K689</f>
        <v>0</v>
      </c>
      <c r="M658" s="134">
        <f t="shared" si="21"/>
        <v>0</v>
      </c>
    </row>
    <row r="659" spans="3:13" ht="21.9" customHeight="1" x14ac:dyDescent="0.3">
      <c r="C659" s="128" t="str">
        <f t="shared" si="20"/>
        <v/>
      </c>
      <c r="D659" s="129" t="str">
        <f>IF(Produtos!D657="","",Produtos!D657)</f>
        <v/>
      </c>
      <c r="E659" s="130">
        <f>IF(Produtos!G657="",0,Produtos!G657)</f>
        <v>0</v>
      </c>
      <c r="F659" s="130">
        <f>BD!E690</f>
        <v>0</v>
      </c>
      <c r="G659" s="130">
        <f>BD!F690</f>
        <v>0</v>
      </c>
      <c r="H659" s="131">
        <f>BD!G690</f>
        <v>0</v>
      </c>
      <c r="I659" s="132">
        <f>BD!H690</f>
        <v>0</v>
      </c>
      <c r="J659" s="132">
        <f>BD!I690</f>
        <v>0</v>
      </c>
      <c r="K659" s="133">
        <f>BD!J690</f>
        <v>0</v>
      </c>
      <c r="L659" s="133">
        <f>BD!K690</f>
        <v>0</v>
      </c>
      <c r="M659" s="134">
        <f t="shared" si="21"/>
        <v>0</v>
      </c>
    </row>
    <row r="660" spans="3:13" ht="21.9" customHeight="1" x14ac:dyDescent="0.3">
      <c r="C660" s="128" t="str">
        <f t="shared" si="20"/>
        <v/>
      </c>
      <c r="D660" s="129" t="str">
        <f>IF(Produtos!D658="","",Produtos!D658)</f>
        <v/>
      </c>
      <c r="E660" s="130">
        <f>IF(Produtos!G658="",0,Produtos!G658)</f>
        <v>0</v>
      </c>
      <c r="F660" s="130">
        <f>BD!E691</f>
        <v>0</v>
      </c>
      <c r="G660" s="130">
        <f>BD!F691</f>
        <v>0</v>
      </c>
      <c r="H660" s="131">
        <f>BD!G691</f>
        <v>0</v>
      </c>
      <c r="I660" s="132">
        <f>BD!H691</f>
        <v>0</v>
      </c>
      <c r="J660" s="132">
        <f>BD!I691</f>
        <v>0</v>
      </c>
      <c r="K660" s="133">
        <f>BD!J691</f>
        <v>0</v>
      </c>
      <c r="L660" s="133">
        <f>BD!K691</f>
        <v>0</v>
      </c>
      <c r="M660" s="134">
        <f t="shared" si="21"/>
        <v>0</v>
      </c>
    </row>
    <row r="661" spans="3:13" ht="21.9" customHeight="1" x14ac:dyDescent="0.3">
      <c r="C661" s="128" t="str">
        <f t="shared" si="20"/>
        <v/>
      </c>
      <c r="D661" s="129" t="str">
        <f>IF(Produtos!D659="","",Produtos!D659)</f>
        <v/>
      </c>
      <c r="E661" s="130">
        <f>IF(Produtos!G659="",0,Produtos!G659)</f>
        <v>0</v>
      </c>
      <c r="F661" s="130">
        <f>BD!E692</f>
        <v>0</v>
      </c>
      <c r="G661" s="130">
        <f>BD!F692</f>
        <v>0</v>
      </c>
      <c r="H661" s="131">
        <f>BD!G692</f>
        <v>0</v>
      </c>
      <c r="I661" s="132">
        <f>BD!H692</f>
        <v>0</v>
      </c>
      <c r="J661" s="132">
        <f>BD!I692</f>
        <v>0</v>
      </c>
      <c r="K661" s="133">
        <f>BD!J692</f>
        <v>0</v>
      </c>
      <c r="L661" s="133">
        <f>BD!K692</f>
        <v>0</v>
      </c>
      <c r="M661" s="134">
        <f t="shared" si="21"/>
        <v>0</v>
      </c>
    </row>
    <row r="662" spans="3:13" ht="21.9" customHeight="1" x14ac:dyDescent="0.3">
      <c r="C662" s="128" t="str">
        <f t="shared" si="20"/>
        <v/>
      </c>
      <c r="D662" s="129" t="str">
        <f>IF(Produtos!D660="","",Produtos!D660)</f>
        <v/>
      </c>
      <c r="E662" s="130">
        <f>IF(Produtos!G660="",0,Produtos!G660)</f>
        <v>0</v>
      </c>
      <c r="F662" s="130">
        <f>BD!E693</f>
        <v>0</v>
      </c>
      <c r="G662" s="130">
        <f>BD!F693</f>
        <v>0</v>
      </c>
      <c r="H662" s="131">
        <f>BD!G693</f>
        <v>0</v>
      </c>
      <c r="I662" s="132">
        <f>BD!H693</f>
        <v>0</v>
      </c>
      <c r="J662" s="132">
        <f>BD!I693</f>
        <v>0</v>
      </c>
      <c r="K662" s="133">
        <f>BD!J693</f>
        <v>0</v>
      </c>
      <c r="L662" s="133">
        <f>BD!K693</f>
        <v>0</v>
      </c>
      <c r="M662" s="134">
        <f t="shared" si="21"/>
        <v>0</v>
      </c>
    </row>
    <row r="663" spans="3:13" ht="21.9" customHeight="1" x14ac:dyDescent="0.3">
      <c r="C663" s="128" t="str">
        <f t="shared" si="20"/>
        <v/>
      </c>
      <c r="D663" s="129" t="str">
        <f>IF(Produtos!D661="","",Produtos!D661)</f>
        <v/>
      </c>
      <c r="E663" s="130">
        <f>IF(Produtos!G661="",0,Produtos!G661)</f>
        <v>0</v>
      </c>
      <c r="F663" s="130">
        <f>BD!E694</f>
        <v>0</v>
      </c>
      <c r="G663" s="130">
        <f>BD!F694</f>
        <v>0</v>
      </c>
      <c r="H663" s="131">
        <f>BD!G694</f>
        <v>0</v>
      </c>
      <c r="I663" s="132">
        <f>BD!H694</f>
        <v>0</v>
      </c>
      <c r="J663" s="132">
        <f>BD!I694</f>
        <v>0</v>
      </c>
      <c r="K663" s="133">
        <f>BD!J694</f>
        <v>0</v>
      </c>
      <c r="L663" s="133">
        <f>BD!K694</f>
        <v>0</v>
      </c>
      <c r="M663" s="134">
        <f t="shared" si="21"/>
        <v>0</v>
      </c>
    </row>
    <row r="664" spans="3:13" ht="21.9" customHeight="1" x14ac:dyDescent="0.3">
      <c r="C664" s="128" t="str">
        <f t="shared" si="20"/>
        <v/>
      </c>
      <c r="D664" s="129" t="str">
        <f>IF(Produtos!D662="","",Produtos!D662)</f>
        <v/>
      </c>
      <c r="E664" s="130">
        <f>IF(Produtos!G662="",0,Produtos!G662)</f>
        <v>0</v>
      </c>
      <c r="F664" s="130">
        <f>BD!E695</f>
        <v>0</v>
      </c>
      <c r="G664" s="130">
        <f>BD!F695</f>
        <v>0</v>
      </c>
      <c r="H664" s="131">
        <f>BD!G695</f>
        <v>0</v>
      </c>
      <c r="I664" s="132">
        <f>BD!H695</f>
        <v>0</v>
      </c>
      <c r="J664" s="132">
        <f>BD!I695</f>
        <v>0</v>
      </c>
      <c r="K664" s="133">
        <f>BD!J695</f>
        <v>0</v>
      </c>
      <c r="L664" s="133">
        <f>BD!K695</f>
        <v>0</v>
      </c>
      <c r="M664" s="134">
        <f t="shared" si="21"/>
        <v>0</v>
      </c>
    </row>
    <row r="665" spans="3:13" ht="21.9" customHeight="1" x14ac:dyDescent="0.3">
      <c r="C665" s="128" t="str">
        <f t="shared" si="20"/>
        <v/>
      </c>
      <c r="D665" s="129" t="str">
        <f>IF(Produtos!D663="","",Produtos!D663)</f>
        <v/>
      </c>
      <c r="E665" s="130">
        <f>IF(Produtos!G663="",0,Produtos!G663)</f>
        <v>0</v>
      </c>
      <c r="F665" s="130">
        <f>BD!E696</f>
        <v>0</v>
      </c>
      <c r="G665" s="130">
        <f>BD!F696</f>
        <v>0</v>
      </c>
      <c r="H665" s="131">
        <f>BD!G696</f>
        <v>0</v>
      </c>
      <c r="I665" s="132">
        <f>BD!H696</f>
        <v>0</v>
      </c>
      <c r="J665" s="132">
        <f>BD!I696</f>
        <v>0</v>
      </c>
      <c r="K665" s="133">
        <f>BD!J696</f>
        <v>0</v>
      </c>
      <c r="L665" s="133">
        <f>BD!K696</f>
        <v>0</v>
      </c>
      <c r="M665" s="134">
        <f t="shared" si="21"/>
        <v>0</v>
      </c>
    </row>
    <row r="666" spans="3:13" ht="21.9" customHeight="1" x14ac:dyDescent="0.3">
      <c r="C666" s="128" t="str">
        <f t="shared" si="20"/>
        <v/>
      </c>
      <c r="D666" s="129" t="str">
        <f>IF(Produtos!D664="","",Produtos!D664)</f>
        <v/>
      </c>
      <c r="E666" s="130">
        <f>IF(Produtos!G664="",0,Produtos!G664)</f>
        <v>0</v>
      </c>
      <c r="F666" s="130">
        <f>BD!E697</f>
        <v>0</v>
      </c>
      <c r="G666" s="130">
        <f>BD!F697</f>
        <v>0</v>
      </c>
      <c r="H666" s="131">
        <f>BD!G697</f>
        <v>0</v>
      </c>
      <c r="I666" s="132">
        <f>BD!H697</f>
        <v>0</v>
      </c>
      <c r="J666" s="132">
        <f>BD!I697</f>
        <v>0</v>
      </c>
      <c r="K666" s="133">
        <f>BD!J697</f>
        <v>0</v>
      </c>
      <c r="L666" s="133">
        <f>BD!K697</f>
        <v>0</v>
      </c>
      <c r="M666" s="134">
        <f t="shared" si="21"/>
        <v>0</v>
      </c>
    </row>
    <row r="667" spans="3:13" ht="21.9" customHeight="1" x14ac:dyDescent="0.3">
      <c r="C667" s="128" t="str">
        <f t="shared" si="20"/>
        <v/>
      </c>
      <c r="D667" s="129" t="str">
        <f>IF(Produtos!D665="","",Produtos!D665)</f>
        <v/>
      </c>
      <c r="E667" s="130">
        <f>IF(Produtos!G665="",0,Produtos!G665)</f>
        <v>0</v>
      </c>
      <c r="F667" s="130">
        <f>BD!E698</f>
        <v>0</v>
      </c>
      <c r="G667" s="130">
        <f>BD!F698</f>
        <v>0</v>
      </c>
      <c r="H667" s="131">
        <f>BD!G698</f>
        <v>0</v>
      </c>
      <c r="I667" s="132">
        <f>BD!H698</f>
        <v>0</v>
      </c>
      <c r="J667" s="132">
        <f>BD!I698</f>
        <v>0</v>
      </c>
      <c r="K667" s="133">
        <f>BD!J698</f>
        <v>0</v>
      </c>
      <c r="L667" s="133">
        <f>BD!K698</f>
        <v>0</v>
      </c>
      <c r="M667" s="134">
        <f t="shared" si="21"/>
        <v>0</v>
      </c>
    </row>
    <row r="668" spans="3:13" ht="21.9" customHeight="1" x14ac:dyDescent="0.3">
      <c r="C668" s="128" t="str">
        <f t="shared" si="20"/>
        <v/>
      </c>
      <c r="D668" s="129" t="str">
        <f>IF(Produtos!D666="","",Produtos!D666)</f>
        <v/>
      </c>
      <c r="E668" s="130">
        <f>IF(Produtos!G666="",0,Produtos!G666)</f>
        <v>0</v>
      </c>
      <c r="F668" s="130">
        <f>BD!E699</f>
        <v>0</v>
      </c>
      <c r="G668" s="130">
        <f>BD!F699</f>
        <v>0</v>
      </c>
      <c r="H668" s="131">
        <f>BD!G699</f>
        <v>0</v>
      </c>
      <c r="I668" s="132">
        <f>BD!H699</f>
        <v>0</v>
      </c>
      <c r="J668" s="132">
        <f>BD!I699</f>
        <v>0</v>
      </c>
      <c r="K668" s="133">
        <f>BD!J699</f>
        <v>0</v>
      </c>
      <c r="L668" s="133">
        <f>BD!K699</f>
        <v>0</v>
      </c>
      <c r="M668" s="134">
        <f t="shared" si="21"/>
        <v>0</v>
      </c>
    </row>
    <row r="669" spans="3:13" ht="21.9" customHeight="1" x14ac:dyDescent="0.3">
      <c r="C669" s="128" t="str">
        <f t="shared" si="20"/>
        <v/>
      </c>
      <c r="D669" s="129" t="str">
        <f>IF(Produtos!D667="","",Produtos!D667)</f>
        <v/>
      </c>
      <c r="E669" s="130">
        <f>IF(Produtos!G667="",0,Produtos!G667)</f>
        <v>0</v>
      </c>
      <c r="F669" s="130">
        <f>BD!E700</f>
        <v>0</v>
      </c>
      <c r="G669" s="130">
        <f>BD!F700</f>
        <v>0</v>
      </c>
      <c r="H669" s="131">
        <f>BD!G700</f>
        <v>0</v>
      </c>
      <c r="I669" s="132">
        <f>BD!H700</f>
        <v>0</v>
      </c>
      <c r="J669" s="132">
        <f>BD!I700</f>
        <v>0</v>
      </c>
      <c r="K669" s="133">
        <f>BD!J700</f>
        <v>0</v>
      </c>
      <c r="L669" s="133">
        <f>BD!K700</f>
        <v>0</v>
      </c>
      <c r="M669" s="134">
        <f t="shared" si="21"/>
        <v>0</v>
      </c>
    </row>
    <row r="670" spans="3:13" ht="21.9" customHeight="1" x14ac:dyDescent="0.3">
      <c r="C670" s="128" t="str">
        <f t="shared" si="20"/>
        <v/>
      </c>
      <c r="D670" s="129" t="str">
        <f>IF(Produtos!D668="","",Produtos!D668)</f>
        <v/>
      </c>
      <c r="E670" s="130">
        <f>IF(Produtos!G668="",0,Produtos!G668)</f>
        <v>0</v>
      </c>
      <c r="F670" s="130">
        <f>BD!E701</f>
        <v>0</v>
      </c>
      <c r="G670" s="130">
        <f>BD!F701</f>
        <v>0</v>
      </c>
      <c r="H670" s="131">
        <f>BD!G701</f>
        <v>0</v>
      </c>
      <c r="I670" s="132">
        <f>BD!H701</f>
        <v>0</v>
      </c>
      <c r="J670" s="132">
        <f>BD!I701</f>
        <v>0</v>
      </c>
      <c r="K670" s="133">
        <f>BD!J701</f>
        <v>0</v>
      </c>
      <c r="L670" s="133">
        <f>BD!K701</f>
        <v>0</v>
      </c>
      <c r="M670" s="134">
        <f t="shared" si="21"/>
        <v>0</v>
      </c>
    </row>
    <row r="671" spans="3:13" ht="21.9" customHeight="1" x14ac:dyDescent="0.3">
      <c r="C671" s="128" t="str">
        <f t="shared" si="20"/>
        <v/>
      </c>
      <c r="D671" s="129" t="str">
        <f>IF(Produtos!D669="","",Produtos!D669)</f>
        <v/>
      </c>
      <c r="E671" s="130">
        <f>IF(Produtos!G669="",0,Produtos!G669)</f>
        <v>0</v>
      </c>
      <c r="F671" s="130">
        <f>BD!E702</f>
        <v>0</v>
      </c>
      <c r="G671" s="130">
        <f>BD!F702</f>
        <v>0</v>
      </c>
      <c r="H671" s="131">
        <f>BD!G702</f>
        <v>0</v>
      </c>
      <c r="I671" s="132">
        <f>BD!H702</f>
        <v>0</v>
      </c>
      <c r="J671" s="132">
        <f>BD!I702</f>
        <v>0</v>
      </c>
      <c r="K671" s="133">
        <f>BD!J702</f>
        <v>0</v>
      </c>
      <c r="L671" s="133">
        <f>BD!K702</f>
        <v>0</v>
      </c>
      <c r="M671" s="134">
        <f t="shared" si="21"/>
        <v>0</v>
      </c>
    </row>
    <row r="672" spans="3:13" ht="21.9" customHeight="1" x14ac:dyDescent="0.3">
      <c r="C672" s="128" t="str">
        <f t="shared" si="20"/>
        <v/>
      </c>
      <c r="D672" s="129" t="str">
        <f>IF(Produtos!D670="","",Produtos!D670)</f>
        <v/>
      </c>
      <c r="E672" s="130">
        <f>IF(Produtos!G670="",0,Produtos!G670)</f>
        <v>0</v>
      </c>
      <c r="F672" s="130">
        <f>BD!E703</f>
        <v>0</v>
      </c>
      <c r="G672" s="130">
        <f>BD!F703</f>
        <v>0</v>
      </c>
      <c r="H672" s="131">
        <f>BD!G703</f>
        <v>0</v>
      </c>
      <c r="I672" s="132">
        <f>BD!H703</f>
        <v>0</v>
      </c>
      <c r="J672" s="132">
        <f>BD!I703</f>
        <v>0</v>
      </c>
      <c r="K672" s="133">
        <f>BD!J703</f>
        <v>0</v>
      </c>
      <c r="L672" s="133">
        <f>BD!K703</f>
        <v>0</v>
      </c>
      <c r="M672" s="134">
        <f t="shared" si="21"/>
        <v>0</v>
      </c>
    </row>
    <row r="673" spans="3:13" ht="21.9" customHeight="1" x14ac:dyDescent="0.3">
      <c r="C673" s="128" t="str">
        <f t="shared" si="20"/>
        <v/>
      </c>
      <c r="D673" s="129" t="str">
        <f>IF(Produtos!D671="","",Produtos!D671)</f>
        <v/>
      </c>
      <c r="E673" s="130">
        <f>IF(Produtos!G671="",0,Produtos!G671)</f>
        <v>0</v>
      </c>
      <c r="F673" s="130">
        <f>BD!E704</f>
        <v>0</v>
      </c>
      <c r="G673" s="130">
        <f>BD!F704</f>
        <v>0</v>
      </c>
      <c r="H673" s="131">
        <f>BD!G704</f>
        <v>0</v>
      </c>
      <c r="I673" s="132">
        <f>BD!H704</f>
        <v>0</v>
      </c>
      <c r="J673" s="132">
        <f>BD!I704</f>
        <v>0</v>
      </c>
      <c r="K673" s="133">
        <f>BD!J704</f>
        <v>0</v>
      </c>
      <c r="L673" s="133">
        <f>BD!K704</f>
        <v>0</v>
      </c>
      <c r="M673" s="134">
        <f t="shared" si="21"/>
        <v>0</v>
      </c>
    </row>
    <row r="674" spans="3:13" ht="21.9" customHeight="1" x14ac:dyDescent="0.3">
      <c r="C674" s="128" t="str">
        <f t="shared" si="20"/>
        <v/>
      </c>
      <c r="D674" s="129" t="str">
        <f>IF(Produtos!D672="","",Produtos!D672)</f>
        <v/>
      </c>
      <c r="E674" s="130">
        <f>IF(Produtos!G672="",0,Produtos!G672)</f>
        <v>0</v>
      </c>
      <c r="F674" s="130">
        <f>BD!E705</f>
        <v>0</v>
      </c>
      <c r="G674" s="130">
        <f>BD!F705</f>
        <v>0</v>
      </c>
      <c r="H674" s="131">
        <f>BD!G705</f>
        <v>0</v>
      </c>
      <c r="I674" s="132">
        <f>BD!H705</f>
        <v>0</v>
      </c>
      <c r="J674" s="132">
        <f>BD!I705</f>
        <v>0</v>
      </c>
      <c r="K674" s="133">
        <f>BD!J705</f>
        <v>0</v>
      </c>
      <c r="L674" s="133">
        <f>BD!K705</f>
        <v>0</v>
      </c>
      <c r="M674" s="134">
        <f t="shared" si="21"/>
        <v>0</v>
      </c>
    </row>
    <row r="675" spans="3:13" ht="21.9" customHeight="1" x14ac:dyDescent="0.3">
      <c r="C675" s="128" t="str">
        <f t="shared" si="20"/>
        <v/>
      </c>
      <c r="D675" s="129" t="str">
        <f>IF(Produtos!D673="","",Produtos!D673)</f>
        <v/>
      </c>
      <c r="E675" s="130">
        <f>IF(Produtos!G673="",0,Produtos!G673)</f>
        <v>0</v>
      </c>
      <c r="F675" s="130">
        <f>BD!E706</f>
        <v>0</v>
      </c>
      <c r="G675" s="130">
        <f>BD!F706</f>
        <v>0</v>
      </c>
      <c r="H675" s="131">
        <f>BD!G706</f>
        <v>0</v>
      </c>
      <c r="I675" s="132">
        <f>BD!H706</f>
        <v>0</v>
      </c>
      <c r="J675" s="132">
        <f>BD!I706</f>
        <v>0</v>
      </c>
      <c r="K675" s="133">
        <f>BD!J706</f>
        <v>0</v>
      </c>
      <c r="L675" s="133">
        <f>BD!K706</f>
        <v>0</v>
      </c>
      <c r="M675" s="134">
        <f t="shared" si="21"/>
        <v>0</v>
      </c>
    </row>
    <row r="676" spans="3:13" ht="21.9" customHeight="1" x14ac:dyDescent="0.3">
      <c r="C676" s="128" t="str">
        <f t="shared" si="20"/>
        <v/>
      </c>
      <c r="D676" s="129" t="str">
        <f>IF(Produtos!D674="","",Produtos!D674)</f>
        <v/>
      </c>
      <c r="E676" s="130">
        <f>IF(Produtos!G674="",0,Produtos!G674)</f>
        <v>0</v>
      </c>
      <c r="F676" s="130">
        <f>BD!E707</f>
        <v>0</v>
      </c>
      <c r="G676" s="130">
        <f>BD!F707</f>
        <v>0</v>
      </c>
      <c r="H676" s="131">
        <f>BD!G707</f>
        <v>0</v>
      </c>
      <c r="I676" s="132">
        <f>BD!H707</f>
        <v>0</v>
      </c>
      <c r="J676" s="132">
        <f>BD!I707</f>
        <v>0</v>
      </c>
      <c r="K676" s="133">
        <f>BD!J707</f>
        <v>0</v>
      </c>
      <c r="L676" s="133">
        <f>BD!K707</f>
        <v>0</v>
      </c>
      <c r="M676" s="134">
        <f t="shared" si="21"/>
        <v>0</v>
      </c>
    </row>
    <row r="677" spans="3:13" ht="21.9" customHeight="1" x14ac:dyDescent="0.3">
      <c r="C677" s="128" t="str">
        <f t="shared" si="20"/>
        <v/>
      </c>
      <c r="D677" s="129" t="str">
        <f>IF(Produtos!D675="","",Produtos!D675)</f>
        <v/>
      </c>
      <c r="E677" s="130">
        <f>IF(Produtos!G675="",0,Produtos!G675)</f>
        <v>0</v>
      </c>
      <c r="F677" s="130">
        <f>BD!E708</f>
        <v>0</v>
      </c>
      <c r="G677" s="130">
        <f>BD!F708</f>
        <v>0</v>
      </c>
      <c r="H677" s="131">
        <f>BD!G708</f>
        <v>0</v>
      </c>
      <c r="I677" s="132">
        <f>BD!H708</f>
        <v>0</v>
      </c>
      <c r="J677" s="132">
        <f>BD!I708</f>
        <v>0</v>
      </c>
      <c r="K677" s="133">
        <f>BD!J708</f>
        <v>0</v>
      </c>
      <c r="L677" s="133">
        <f>BD!K708</f>
        <v>0</v>
      </c>
      <c r="M677" s="134">
        <f t="shared" si="21"/>
        <v>0</v>
      </c>
    </row>
    <row r="678" spans="3:13" ht="21.9" customHeight="1" x14ac:dyDescent="0.3">
      <c r="C678" s="128" t="str">
        <f t="shared" si="20"/>
        <v/>
      </c>
      <c r="D678" s="129" t="str">
        <f>IF(Produtos!D676="","",Produtos!D676)</f>
        <v/>
      </c>
      <c r="E678" s="130">
        <f>IF(Produtos!G676="",0,Produtos!G676)</f>
        <v>0</v>
      </c>
      <c r="F678" s="130">
        <f>BD!E709</f>
        <v>0</v>
      </c>
      <c r="G678" s="130">
        <f>BD!F709</f>
        <v>0</v>
      </c>
      <c r="H678" s="131">
        <f>BD!G709</f>
        <v>0</v>
      </c>
      <c r="I678" s="132">
        <f>BD!H709</f>
        <v>0</v>
      </c>
      <c r="J678" s="132">
        <f>BD!I709</f>
        <v>0</v>
      </c>
      <c r="K678" s="133">
        <f>BD!J709</f>
        <v>0</v>
      </c>
      <c r="L678" s="133">
        <f>BD!K709</f>
        <v>0</v>
      </c>
      <c r="M678" s="134">
        <f t="shared" si="21"/>
        <v>0</v>
      </c>
    </row>
    <row r="679" spans="3:13" ht="21.9" customHeight="1" x14ac:dyDescent="0.3">
      <c r="C679" s="128" t="str">
        <f t="shared" si="20"/>
        <v/>
      </c>
      <c r="D679" s="129" t="str">
        <f>IF(Produtos!D677="","",Produtos!D677)</f>
        <v/>
      </c>
      <c r="E679" s="130">
        <f>IF(Produtos!G677="",0,Produtos!G677)</f>
        <v>0</v>
      </c>
      <c r="F679" s="130">
        <f>BD!E710</f>
        <v>0</v>
      </c>
      <c r="G679" s="130">
        <f>BD!F710</f>
        <v>0</v>
      </c>
      <c r="H679" s="131">
        <f>BD!G710</f>
        <v>0</v>
      </c>
      <c r="I679" s="132">
        <f>BD!H710</f>
        <v>0</v>
      </c>
      <c r="J679" s="132">
        <f>BD!I710</f>
        <v>0</v>
      </c>
      <c r="K679" s="133">
        <f>BD!J710</f>
        <v>0</v>
      </c>
      <c r="L679" s="133">
        <f>BD!K710</f>
        <v>0</v>
      </c>
      <c r="M679" s="134">
        <f t="shared" si="21"/>
        <v>0</v>
      </c>
    </row>
    <row r="680" spans="3:13" ht="21.9" customHeight="1" x14ac:dyDescent="0.3">
      <c r="C680" s="128" t="str">
        <f t="shared" si="20"/>
        <v/>
      </c>
      <c r="D680" s="129" t="str">
        <f>IF(Produtos!D678="","",Produtos!D678)</f>
        <v/>
      </c>
      <c r="E680" s="130">
        <f>IF(Produtos!G678="",0,Produtos!G678)</f>
        <v>0</v>
      </c>
      <c r="F680" s="130">
        <f>BD!E711</f>
        <v>0</v>
      </c>
      <c r="G680" s="130">
        <f>BD!F711</f>
        <v>0</v>
      </c>
      <c r="H680" s="131">
        <f>BD!G711</f>
        <v>0</v>
      </c>
      <c r="I680" s="132">
        <f>BD!H711</f>
        <v>0</v>
      </c>
      <c r="J680" s="132">
        <f>BD!I711</f>
        <v>0</v>
      </c>
      <c r="K680" s="133">
        <f>BD!J711</f>
        <v>0</v>
      </c>
      <c r="L680" s="133">
        <f>BD!K711</f>
        <v>0</v>
      </c>
      <c r="M680" s="134">
        <f t="shared" si="21"/>
        <v>0</v>
      </c>
    </row>
    <row r="681" spans="3:13" ht="21.9" customHeight="1" x14ac:dyDescent="0.3">
      <c r="C681" s="128" t="str">
        <f t="shared" si="20"/>
        <v/>
      </c>
      <c r="D681" s="129" t="str">
        <f>IF(Produtos!D679="","",Produtos!D679)</f>
        <v/>
      </c>
      <c r="E681" s="130">
        <f>IF(Produtos!G679="",0,Produtos!G679)</f>
        <v>0</v>
      </c>
      <c r="F681" s="130">
        <f>BD!E712</f>
        <v>0</v>
      </c>
      <c r="G681" s="130">
        <f>BD!F712</f>
        <v>0</v>
      </c>
      <c r="H681" s="131">
        <f>BD!G712</f>
        <v>0</v>
      </c>
      <c r="I681" s="132">
        <f>BD!H712</f>
        <v>0</v>
      </c>
      <c r="J681" s="132">
        <f>BD!I712</f>
        <v>0</v>
      </c>
      <c r="K681" s="133">
        <f>BD!J712</f>
        <v>0</v>
      </c>
      <c r="L681" s="133">
        <f>BD!K712</f>
        <v>0</v>
      </c>
      <c r="M681" s="134">
        <f t="shared" si="21"/>
        <v>0</v>
      </c>
    </row>
    <row r="682" spans="3:13" ht="21.9" customHeight="1" x14ac:dyDescent="0.3">
      <c r="C682" s="128" t="str">
        <f t="shared" si="20"/>
        <v/>
      </c>
      <c r="D682" s="129" t="str">
        <f>IF(Produtos!D680="","",Produtos!D680)</f>
        <v/>
      </c>
      <c r="E682" s="130">
        <f>IF(Produtos!G680="",0,Produtos!G680)</f>
        <v>0</v>
      </c>
      <c r="F682" s="130">
        <f>BD!E713</f>
        <v>0</v>
      </c>
      <c r="G682" s="130">
        <f>BD!F713</f>
        <v>0</v>
      </c>
      <c r="H682" s="131">
        <f>BD!G713</f>
        <v>0</v>
      </c>
      <c r="I682" s="132">
        <f>BD!H713</f>
        <v>0</v>
      </c>
      <c r="J682" s="132">
        <f>BD!I713</f>
        <v>0</v>
      </c>
      <c r="K682" s="133">
        <f>BD!J713</f>
        <v>0</v>
      </c>
      <c r="L682" s="133">
        <f>BD!K713</f>
        <v>0</v>
      </c>
      <c r="M682" s="134">
        <f t="shared" si="21"/>
        <v>0</v>
      </c>
    </row>
    <row r="683" spans="3:13" ht="21.9" customHeight="1" x14ac:dyDescent="0.3">
      <c r="C683" s="128" t="str">
        <f t="shared" si="20"/>
        <v/>
      </c>
      <c r="D683" s="129" t="str">
        <f>IF(Produtos!D681="","",Produtos!D681)</f>
        <v/>
      </c>
      <c r="E683" s="130">
        <f>IF(Produtos!G681="",0,Produtos!G681)</f>
        <v>0</v>
      </c>
      <c r="F683" s="130">
        <f>BD!E714</f>
        <v>0</v>
      </c>
      <c r="G683" s="130">
        <f>BD!F714</f>
        <v>0</v>
      </c>
      <c r="H683" s="131">
        <f>BD!G714</f>
        <v>0</v>
      </c>
      <c r="I683" s="132">
        <f>BD!H714</f>
        <v>0</v>
      </c>
      <c r="J683" s="132">
        <f>BD!I714</f>
        <v>0</v>
      </c>
      <c r="K683" s="133">
        <f>BD!J714</f>
        <v>0</v>
      </c>
      <c r="L683" s="133">
        <f>BD!K714</f>
        <v>0</v>
      </c>
      <c r="M683" s="134">
        <f t="shared" si="21"/>
        <v>0</v>
      </c>
    </row>
    <row r="684" spans="3:13" ht="21.9" customHeight="1" x14ac:dyDescent="0.3">
      <c r="C684" s="128" t="str">
        <f t="shared" si="20"/>
        <v/>
      </c>
      <c r="D684" s="129" t="str">
        <f>IF(Produtos!D682="","",Produtos!D682)</f>
        <v/>
      </c>
      <c r="E684" s="130">
        <f>IF(Produtos!G682="",0,Produtos!G682)</f>
        <v>0</v>
      </c>
      <c r="F684" s="130">
        <f>BD!E715</f>
        <v>0</v>
      </c>
      <c r="G684" s="130">
        <f>BD!F715</f>
        <v>0</v>
      </c>
      <c r="H684" s="131">
        <f>BD!G715</f>
        <v>0</v>
      </c>
      <c r="I684" s="132">
        <f>BD!H715</f>
        <v>0</v>
      </c>
      <c r="J684" s="132">
        <f>BD!I715</f>
        <v>0</v>
      </c>
      <c r="K684" s="133">
        <f>BD!J715</f>
        <v>0</v>
      </c>
      <c r="L684" s="133">
        <f>BD!K715</f>
        <v>0</v>
      </c>
      <c r="M684" s="134">
        <f t="shared" si="21"/>
        <v>0</v>
      </c>
    </row>
    <row r="685" spans="3:13" ht="21.9" customHeight="1" x14ac:dyDescent="0.3">
      <c r="C685" s="128" t="str">
        <f t="shared" si="20"/>
        <v/>
      </c>
      <c r="D685" s="129" t="str">
        <f>IF(Produtos!D683="","",Produtos!D683)</f>
        <v/>
      </c>
      <c r="E685" s="130">
        <f>IF(Produtos!G683="",0,Produtos!G683)</f>
        <v>0</v>
      </c>
      <c r="F685" s="130">
        <f>BD!E716</f>
        <v>0</v>
      </c>
      <c r="G685" s="130">
        <f>BD!F716</f>
        <v>0</v>
      </c>
      <c r="H685" s="131">
        <f>BD!G716</f>
        <v>0</v>
      </c>
      <c r="I685" s="132">
        <f>BD!H716</f>
        <v>0</v>
      </c>
      <c r="J685" s="132">
        <f>BD!I716</f>
        <v>0</v>
      </c>
      <c r="K685" s="133">
        <f>BD!J716</f>
        <v>0</v>
      </c>
      <c r="L685" s="133">
        <f>BD!K716</f>
        <v>0</v>
      </c>
      <c r="M685" s="134">
        <f t="shared" si="21"/>
        <v>0</v>
      </c>
    </row>
    <row r="686" spans="3:13" ht="21.9" customHeight="1" x14ac:dyDescent="0.3">
      <c r="C686" s="128" t="str">
        <f t="shared" si="20"/>
        <v/>
      </c>
      <c r="D686" s="129" t="str">
        <f>IF(Produtos!D684="","",Produtos!D684)</f>
        <v/>
      </c>
      <c r="E686" s="130">
        <f>IF(Produtos!G684="",0,Produtos!G684)</f>
        <v>0</v>
      </c>
      <c r="F686" s="130">
        <f>BD!E717</f>
        <v>0</v>
      </c>
      <c r="G686" s="130">
        <f>BD!F717</f>
        <v>0</v>
      </c>
      <c r="H686" s="131">
        <f>BD!G717</f>
        <v>0</v>
      </c>
      <c r="I686" s="132">
        <f>BD!H717</f>
        <v>0</v>
      </c>
      <c r="J686" s="132">
        <f>BD!I717</f>
        <v>0</v>
      </c>
      <c r="K686" s="133">
        <f>BD!J717</f>
        <v>0</v>
      </c>
      <c r="L686" s="133">
        <f>BD!K717</f>
        <v>0</v>
      </c>
      <c r="M686" s="134">
        <f t="shared" si="21"/>
        <v>0</v>
      </c>
    </row>
    <row r="687" spans="3:13" ht="21.9" customHeight="1" x14ac:dyDescent="0.3">
      <c r="C687" s="128" t="str">
        <f t="shared" si="20"/>
        <v/>
      </c>
      <c r="D687" s="129" t="str">
        <f>IF(Produtos!D685="","",Produtos!D685)</f>
        <v/>
      </c>
      <c r="E687" s="130">
        <f>IF(Produtos!G685="",0,Produtos!G685)</f>
        <v>0</v>
      </c>
      <c r="F687" s="130">
        <f>BD!E718</f>
        <v>0</v>
      </c>
      <c r="G687" s="130">
        <f>BD!F718</f>
        <v>0</v>
      </c>
      <c r="H687" s="131">
        <f>BD!G718</f>
        <v>0</v>
      </c>
      <c r="I687" s="132">
        <f>BD!H718</f>
        <v>0</v>
      </c>
      <c r="J687" s="132">
        <f>BD!I718</f>
        <v>0</v>
      </c>
      <c r="K687" s="133">
        <f>BD!J718</f>
        <v>0</v>
      </c>
      <c r="L687" s="133">
        <f>BD!K718</f>
        <v>0</v>
      </c>
      <c r="M687" s="134">
        <f t="shared" si="21"/>
        <v>0</v>
      </c>
    </row>
    <row r="688" spans="3:13" ht="21.9" customHeight="1" x14ac:dyDescent="0.3">
      <c r="C688" s="128" t="str">
        <f t="shared" si="20"/>
        <v/>
      </c>
      <c r="D688" s="129" t="str">
        <f>IF(Produtos!D686="","",Produtos!D686)</f>
        <v/>
      </c>
      <c r="E688" s="130">
        <f>IF(Produtos!G686="",0,Produtos!G686)</f>
        <v>0</v>
      </c>
      <c r="F688" s="130">
        <f>BD!E719</f>
        <v>0</v>
      </c>
      <c r="G688" s="130">
        <f>BD!F719</f>
        <v>0</v>
      </c>
      <c r="H688" s="131">
        <f>BD!G719</f>
        <v>0</v>
      </c>
      <c r="I688" s="132">
        <f>BD!H719</f>
        <v>0</v>
      </c>
      <c r="J688" s="132">
        <f>BD!I719</f>
        <v>0</v>
      </c>
      <c r="K688" s="133">
        <f>BD!J719</f>
        <v>0</v>
      </c>
      <c r="L688" s="133">
        <f>BD!K719</f>
        <v>0</v>
      </c>
      <c r="M688" s="134">
        <f t="shared" si="21"/>
        <v>0</v>
      </c>
    </row>
    <row r="689" spans="3:13" ht="21.9" customHeight="1" x14ac:dyDescent="0.3">
      <c r="C689" s="128" t="str">
        <f t="shared" si="20"/>
        <v/>
      </c>
      <c r="D689" s="129" t="str">
        <f>IF(Produtos!D687="","",Produtos!D687)</f>
        <v/>
      </c>
      <c r="E689" s="130">
        <f>IF(Produtos!G687="",0,Produtos!G687)</f>
        <v>0</v>
      </c>
      <c r="F689" s="130">
        <f>BD!E720</f>
        <v>0</v>
      </c>
      <c r="G689" s="130">
        <f>BD!F720</f>
        <v>0</v>
      </c>
      <c r="H689" s="131">
        <f>BD!G720</f>
        <v>0</v>
      </c>
      <c r="I689" s="132">
        <f>BD!H720</f>
        <v>0</v>
      </c>
      <c r="J689" s="132">
        <f>BD!I720</f>
        <v>0</v>
      </c>
      <c r="K689" s="133">
        <f>BD!J720</f>
        <v>0</v>
      </c>
      <c r="L689" s="133">
        <f>BD!K720</f>
        <v>0</v>
      </c>
      <c r="M689" s="134">
        <f t="shared" si="21"/>
        <v>0</v>
      </c>
    </row>
    <row r="690" spans="3:13" ht="21.9" customHeight="1" x14ac:dyDescent="0.3">
      <c r="C690" s="128" t="str">
        <f t="shared" si="20"/>
        <v/>
      </c>
      <c r="D690" s="129" t="str">
        <f>IF(Produtos!D688="","",Produtos!D688)</f>
        <v/>
      </c>
      <c r="E690" s="130">
        <f>IF(Produtos!G688="",0,Produtos!G688)</f>
        <v>0</v>
      </c>
      <c r="F690" s="130">
        <f>BD!E721</f>
        <v>0</v>
      </c>
      <c r="G690" s="130">
        <f>BD!F721</f>
        <v>0</v>
      </c>
      <c r="H690" s="131">
        <f>BD!G721</f>
        <v>0</v>
      </c>
      <c r="I690" s="132">
        <f>BD!H721</f>
        <v>0</v>
      </c>
      <c r="J690" s="132">
        <f>BD!I721</f>
        <v>0</v>
      </c>
      <c r="K690" s="133">
        <f>BD!J721</f>
        <v>0</v>
      </c>
      <c r="L690" s="133">
        <f>BD!K721</f>
        <v>0</v>
      </c>
      <c r="M690" s="134">
        <f t="shared" si="21"/>
        <v>0</v>
      </c>
    </row>
    <row r="691" spans="3:13" ht="21.9" customHeight="1" x14ac:dyDescent="0.3">
      <c r="C691" s="128" t="str">
        <f t="shared" si="20"/>
        <v/>
      </c>
      <c r="D691" s="129" t="str">
        <f>IF(Produtos!D689="","",Produtos!D689)</f>
        <v/>
      </c>
      <c r="E691" s="130">
        <f>IF(Produtos!G689="",0,Produtos!G689)</f>
        <v>0</v>
      </c>
      <c r="F691" s="130">
        <f>BD!E722</f>
        <v>0</v>
      </c>
      <c r="G691" s="130">
        <f>BD!F722</f>
        <v>0</v>
      </c>
      <c r="H691" s="131">
        <f>BD!G722</f>
        <v>0</v>
      </c>
      <c r="I691" s="132">
        <f>BD!H722</f>
        <v>0</v>
      </c>
      <c r="J691" s="132">
        <f>BD!I722</f>
        <v>0</v>
      </c>
      <c r="K691" s="133">
        <f>BD!J722</f>
        <v>0</v>
      </c>
      <c r="L691" s="133">
        <f>BD!K722</f>
        <v>0</v>
      </c>
      <c r="M691" s="134">
        <f t="shared" si="21"/>
        <v>0</v>
      </c>
    </row>
    <row r="692" spans="3:13" ht="21.9" customHeight="1" x14ac:dyDescent="0.3">
      <c r="C692" s="128" t="str">
        <f t="shared" si="20"/>
        <v/>
      </c>
      <c r="D692" s="129" t="str">
        <f>IF(Produtos!D690="","",Produtos!D690)</f>
        <v/>
      </c>
      <c r="E692" s="130">
        <f>IF(Produtos!G690="",0,Produtos!G690)</f>
        <v>0</v>
      </c>
      <c r="F692" s="130">
        <f>BD!E723</f>
        <v>0</v>
      </c>
      <c r="G692" s="130">
        <f>BD!F723</f>
        <v>0</v>
      </c>
      <c r="H692" s="131">
        <f>BD!G723</f>
        <v>0</v>
      </c>
      <c r="I692" s="132">
        <f>BD!H723</f>
        <v>0</v>
      </c>
      <c r="J692" s="132">
        <f>BD!I723</f>
        <v>0</v>
      </c>
      <c r="K692" s="133">
        <f>BD!J723</f>
        <v>0</v>
      </c>
      <c r="L692" s="133">
        <f>BD!K723</f>
        <v>0</v>
      </c>
      <c r="M692" s="134">
        <f t="shared" si="21"/>
        <v>0</v>
      </c>
    </row>
    <row r="693" spans="3:13" ht="21.9" customHeight="1" x14ac:dyDescent="0.3">
      <c r="C693" s="128" t="str">
        <f t="shared" si="20"/>
        <v/>
      </c>
      <c r="D693" s="129" t="str">
        <f>IF(Produtos!D691="","",Produtos!D691)</f>
        <v/>
      </c>
      <c r="E693" s="130">
        <f>IF(Produtos!G691="",0,Produtos!G691)</f>
        <v>0</v>
      </c>
      <c r="F693" s="130">
        <f>BD!E724</f>
        <v>0</v>
      </c>
      <c r="G693" s="130">
        <f>BD!F724</f>
        <v>0</v>
      </c>
      <c r="H693" s="131">
        <f>BD!G724</f>
        <v>0</v>
      </c>
      <c r="I693" s="132">
        <f>BD!H724</f>
        <v>0</v>
      </c>
      <c r="J693" s="132">
        <f>BD!I724</f>
        <v>0</v>
      </c>
      <c r="K693" s="133">
        <f>BD!J724</f>
        <v>0</v>
      </c>
      <c r="L693" s="133">
        <f>BD!K724</f>
        <v>0</v>
      </c>
      <c r="M693" s="134">
        <f t="shared" si="21"/>
        <v>0</v>
      </c>
    </row>
    <row r="694" spans="3:13" ht="21.9" customHeight="1" x14ac:dyDescent="0.3">
      <c r="C694" s="128" t="str">
        <f t="shared" si="20"/>
        <v/>
      </c>
      <c r="D694" s="129" t="str">
        <f>IF(Produtos!D692="","",Produtos!D692)</f>
        <v/>
      </c>
      <c r="E694" s="130">
        <f>IF(Produtos!G692="",0,Produtos!G692)</f>
        <v>0</v>
      </c>
      <c r="F694" s="130">
        <f>BD!E725</f>
        <v>0</v>
      </c>
      <c r="G694" s="130">
        <f>BD!F725</f>
        <v>0</v>
      </c>
      <c r="H694" s="131">
        <f>BD!G725</f>
        <v>0</v>
      </c>
      <c r="I694" s="132">
        <f>BD!H725</f>
        <v>0</v>
      </c>
      <c r="J694" s="132">
        <f>BD!I725</f>
        <v>0</v>
      </c>
      <c r="K694" s="133">
        <f>BD!J725</f>
        <v>0</v>
      </c>
      <c r="L694" s="133">
        <f>BD!K725</f>
        <v>0</v>
      </c>
      <c r="M694" s="134">
        <f t="shared" si="21"/>
        <v>0</v>
      </c>
    </row>
    <row r="695" spans="3:13" ht="21.9" customHeight="1" x14ac:dyDescent="0.3">
      <c r="C695" s="128" t="str">
        <f t="shared" si="20"/>
        <v/>
      </c>
      <c r="D695" s="129" t="str">
        <f>IF(Produtos!D693="","",Produtos!D693)</f>
        <v/>
      </c>
      <c r="E695" s="130">
        <f>IF(Produtos!G693="",0,Produtos!G693)</f>
        <v>0</v>
      </c>
      <c r="F695" s="130">
        <f>BD!E726</f>
        <v>0</v>
      </c>
      <c r="G695" s="130">
        <f>BD!F726</f>
        <v>0</v>
      </c>
      <c r="H695" s="131">
        <f>BD!G726</f>
        <v>0</v>
      </c>
      <c r="I695" s="132">
        <f>BD!H726</f>
        <v>0</v>
      </c>
      <c r="J695" s="132">
        <f>BD!I726</f>
        <v>0</v>
      </c>
      <c r="K695" s="133">
        <f>BD!J726</f>
        <v>0</v>
      </c>
      <c r="L695" s="133">
        <f>BD!K726</f>
        <v>0</v>
      </c>
      <c r="M695" s="134">
        <f t="shared" si="21"/>
        <v>0</v>
      </c>
    </row>
    <row r="696" spans="3:13" ht="21.9" customHeight="1" x14ac:dyDescent="0.3">
      <c r="C696" s="128" t="str">
        <f t="shared" si="20"/>
        <v/>
      </c>
      <c r="D696" s="129" t="str">
        <f>IF(Produtos!D694="","",Produtos!D694)</f>
        <v/>
      </c>
      <c r="E696" s="130">
        <f>IF(Produtos!G694="",0,Produtos!G694)</f>
        <v>0</v>
      </c>
      <c r="F696" s="130">
        <f>BD!E727</f>
        <v>0</v>
      </c>
      <c r="G696" s="130">
        <f>BD!F727</f>
        <v>0</v>
      </c>
      <c r="H696" s="131">
        <f>BD!G727</f>
        <v>0</v>
      </c>
      <c r="I696" s="132">
        <f>BD!H727</f>
        <v>0</v>
      </c>
      <c r="J696" s="132">
        <f>BD!I727</f>
        <v>0</v>
      </c>
      <c r="K696" s="133">
        <f>BD!J727</f>
        <v>0</v>
      </c>
      <c r="L696" s="133">
        <f>BD!K727</f>
        <v>0</v>
      </c>
      <c r="M696" s="134">
        <f t="shared" si="21"/>
        <v>0</v>
      </c>
    </row>
    <row r="697" spans="3:13" ht="21.9" customHeight="1" x14ac:dyDescent="0.3">
      <c r="C697" s="128" t="str">
        <f t="shared" si="20"/>
        <v/>
      </c>
      <c r="D697" s="129" t="str">
        <f>IF(Produtos!D695="","",Produtos!D695)</f>
        <v/>
      </c>
      <c r="E697" s="130">
        <f>IF(Produtos!G695="",0,Produtos!G695)</f>
        <v>0</v>
      </c>
      <c r="F697" s="130">
        <f>BD!E728</f>
        <v>0</v>
      </c>
      <c r="G697" s="130">
        <f>BD!F728</f>
        <v>0</v>
      </c>
      <c r="H697" s="131">
        <f>BD!G728</f>
        <v>0</v>
      </c>
      <c r="I697" s="132">
        <f>BD!H728</f>
        <v>0</v>
      </c>
      <c r="J697" s="132">
        <f>BD!I728</f>
        <v>0</v>
      </c>
      <c r="K697" s="133">
        <f>BD!J728</f>
        <v>0</v>
      </c>
      <c r="L697" s="133">
        <f>BD!K728</f>
        <v>0</v>
      </c>
      <c r="M697" s="134">
        <f t="shared" si="21"/>
        <v>0</v>
      </c>
    </row>
    <row r="698" spans="3:13" ht="21.9" customHeight="1" x14ac:dyDescent="0.3">
      <c r="C698" s="128" t="str">
        <f t="shared" si="20"/>
        <v/>
      </c>
      <c r="D698" s="129" t="str">
        <f>IF(Produtos!D696="","",Produtos!D696)</f>
        <v/>
      </c>
      <c r="E698" s="130">
        <f>IF(Produtos!G696="",0,Produtos!G696)</f>
        <v>0</v>
      </c>
      <c r="F698" s="130">
        <f>BD!E729</f>
        <v>0</v>
      </c>
      <c r="G698" s="130">
        <f>BD!F729</f>
        <v>0</v>
      </c>
      <c r="H698" s="131">
        <f>BD!G729</f>
        <v>0</v>
      </c>
      <c r="I698" s="132">
        <f>BD!H729</f>
        <v>0</v>
      </c>
      <c r="J698" s="132">
        <f>BD!I729</f>
        <v>0</v>
      </c>
      <c r="K698" s="133">
        <f>BD!J729</f>
        <v>0</v>
      </c>
      <c r="L698" s="133">
        <f>BD!K729</f>
        <v>0</v>
      </c>
      <c r="M698" s="134">
        <f t="shared" si="21"/>
        <v>0</v>
      </c>
    </row>
    <row r="699" spans="3:13" ht="21.9" customHeight="1" x14ac:dyDescent="0.3">
      <c r="C699" s="128" t="str">
        <f t="shared" si="20"/>
        <v/>
      </c>
      <c r="D699" s="129" t="str">
        <f>IF(Produtos!D697="","",Produtos!D697)</f>
        <v/>
      </c>
      <c r="E699" s="130">
        <f>IF(Produtos!G697="",0,Produtos!G697)</f>
        <v>0</v>
      </c>
      <c r="F699" s="130">
        <f>BD!E730</f>
        <v>0</v>
      </c>
      <c r="G699" s="130">
        <f>BD!F730</f>
        <v>0</v>
      </c>
      <c r="H699" s="131">
        <f>BD!G730</f>
        <v>0</v>
      </c>
      <c r="I699" s="132">
        <f>BD!H730</f>
        <v>0</v>
      </c>
      <c r="J699" s="132">
        <f>BD!I730</f>
        <v>0</v>
      </c>
      <c r="K699" s="133">
        <f>BD!J730</f>
        <v>0</v>
      </c>
      <c r="L699" s="133">
        <f>BD!K730</f>
        <v>0</v>
      </c>
      <c r="M699" s="134">
        <f t="shared" si="21"/>
        <v>0</v>
      </c>
    </row>
    <row r="700" spans="3:13" ht="21.9" customHeight="1" x14ac:dyDescent="0.3">
      <c r="C700" s="128" t="str">
        <f t="shared" si="20"/>
        <v/>
      </c>
      <c r="D700" s="129" t="str">
        <f>IF(Produtos!D698="","",Produtos!D698)</f>
        <v/>
      </c>
      <c r="E700" s="130">
        <f>IF(Produtos!G698="",0,Produtos!G698)</f>
        <v>0</v>
      </c>
      <c r="F700" s="130">
        <f>BD!E731</f>
        <v>0</v>
      </c>
      <c r="G700" s="130">
        <f>BD!F731</f>
        <v>0</v>
      </c>
      <c r="H700" s="131">
        <f>BD!G731</f>
        <v>0</v>
      </c>
      <c r="I700" s="132">
        <f>BD!H731</f>
        <v>0</v>
      </c>
      <c r="J700" s="132">
        <f>BD!I731</f>
        <v>0</v>
      </c>
      <c r="K700" s="133">
        <f>BD!J731</f>
        <v>0</v>
      </c>
      <c r="L700" s="133">
        <f>BD!K731</f>
        <v>0</v>
      </c>
      <c r="M700" s="134">
        <f t="shared" si="21"/>
        <v>0</v>
      </c>
    </row>
    <row r="701" spans="3:13" ht="21.9" customHeight="1" x14ac:dyDescent="0.3">
      <c r="C701" s="128" t="str">
        <f t="shared" si="20"/>
        <v/>
      </c>
      <c r="D701" s="129" t="str">
        <f>IF(Produtos!D699="","",Produtos!D699)</f>
        <v/>
      </c>
      <c r="E701" s="130">
        <f>IF(Produtos!G699="",0,Produtos!G699)</f>
        <v>0</v>
      </c>
      <c r="F701" s="130">
        <f>BD!E732</f>
        <v>0</v>
      </c>
      <c r="G701" s="130">
        <f>BD!F732</f>
        <v>0</v>
      </c>
      <c r="H701" s="131">
        <f>BD!G732</f>
        <v>0</v>
      </c>
      <c r="I701" s="132">
        <f>BD!H732</f>
        <v>0</v>
      </c>
      <c r="J701" s="132">
        <f>BD!I732</f>
        <v>0</v>
      </c>
      <c r="K701" s="133">
        <f>BD!J732</f>
        <v>0</v>
      </c>
      <c r="L701" s="133">
        <f>BD!K732</f>
        <v>0</v>
      </c>
      <c r="M701" s="134">
        <f t="shared" si="21"/>
        <v>0</v>
      </c>
    </row>
    <row r="702" spans="3:13" ht="21.9" customHeight="1" x14ac:dyDescent="0.3">
      <c r="C702" s="128" t="str">
        <f t="shared" si="20"/>
        <v/>
      </c>
      <c r="D702" s="129" t="str">
        <f>IF(Produtos!D700="","",Produtos!D700)</f>
        <v/>
      </c>
      <c r="E702" s="130">
        <f>IF(Produtos!G700="",0,Produtos!G700)</f>
        <v>0</v>
      </c>
      <c r="F702" s="130">
        <f>BD!E733</f>
        <v>0</v>
      </c>
      <c r="G702" s="130">
        <f>BD!F733</f>
        <v>0</v>
      </c>
      <c r="H702" s="131">
        <f>BD!G733</f>
        <v>0</v>
      </c>
      <c r="I702" s="132">
        <f>BD!H733</f>
        <v>0</v>
      </c>
      <c r="J702" s="132">
        <f>BD!I733</f>
        <v>0</v>
      </c>
      <c r="K702" s="133">
        <f>BD!J733</f>
        <v>0</v>
      </c>
      <c r="L702" s="133">
        <f>BD!K733</f>
        <v>0</v>
      </c>
      <c r="M702" s="134">
        <f t="shared" si="21"/>
        <v>0</v>
      </c>
    </row>
    <row r="703" spans="3:13" ht="21.9" customHeight="1" x14ac:dyDescent="0.3">
      <c r="C703" s="128" t="str">
        <f t="shared" si="20"/>
        <v/>
      </c>
      <c r="D703" s="129" t="str">
        <f>IF(Produtos!D701="","",Produtos!D701)</f>
        <v/>
      </c>
      <c r="E703" s="130">
        <f>IF(Produtos!G701="",0,Produtos!G701)</f>
        <v>0</v>
      </c>
      <c r="F703" s="130">
        <f>BD!E734</f>
        <v>0</v>
      </c>
      <c r="G703" s="130">
        <f>BD!F734</f>
        <v>0</v>
      </c>
      <c r="H703" s="131">
        <f>BD!G734</f>
        <v>0</v>
      </c>
      <c r="I703" s="132">
        <f>BD!H734</f>
        <v>0</v>
      </c>
      <c r="J703" s="132">
        <f>BD!I734</f>
        <v>0</v>
      </c>
      <c r="K703" s="133">
        <f>BD!J734</f>
        <v>0</v>
      </c>
      <c r="L703" s="133">
        <f>BD!K734</f>
        <v>0</v>
      </c>
      <c r="M703" s="134">
        <f t="shared" si="21"/>
        <v>0</v>
      </c>
    </row>
    <row r="704" spans="3:13" ht="21.9" customHeight="1" x14ac:dyDescent="0.3">
      <c r="C704" s="128" t="str">
        <f t="shared" si="20"/>
        <v/>
      </c>
      <c r="D704" s="129" t="str">
        <f>IF(Produtos!D702="","",Produtos!D702)</f>
        <v/>
      </c>
      <c r="E704" s="130">
        <f>IF(Produtos!G702="",0,Produtos!G702)</f>
        <v>0</v>
      </c>
      <c r="F704" s="130">
        <f>BD!E735</f>
        <v>0</v>
      </c>
      <c r="G704" s="130">
        <f>BD!F735</f>
        <v>0</v>
      </c>
      <c r="H704" s="131">
        <f>BD!G735</f>
        <v>0</v>
      </c>
      <c r="I704" s="132">
        <f>BD!H735</f>
        <v>0</v>
      </c>
      <c r="J704" s="132">
        <f>BD!I735</f>
        <v>0</v>
      </c>
      <c r="K704" s="133">
        <f>BD!J735</f>
        <v>0</v>
      </c>
      <c r="L704" s="133">
        <f>BD!K735</f>
        <v>0</v>
      </c>
      <c r="M704" s="134">
        <f t="shared" si="21"/>
        <v>0</v>
      </c>
    </row>
    <row r="705" spans="3:13" ht="21.9" customHeight="1" x14ac:dyDescent="0.3">
      <c r="C705" s="128" t="str">
        <f t="shared" si="20"/>
        <v/>
      </c>
      <c r="D705" s="129" t="str">
        <f>IF(Produtos!D703="","",Produtos!D703)</f>
        <v/>
      </c>
      <c r="E705" s="130">
        <f>IF(Produtos!G703="",0,Produtos!G703)</f>
        <v>0</v>
      </c>
      <c r="F705" s="130">
        <f>BD!E736</f>
        <v>0</v>
      </c>
      <c r="G705" s="130">
        <f>BD!F736</f>
        <v>0</v>
      </c>
      <c r="H705" s="131">
        <f>BD!G736</f>
        <v>0</v>
      </c>
      <c r="I705" s="132">
        <f>BD!H736</f>
        <v>0</v>
      </c>
      <c r="J705" s="132">
        <f>BD!I736</f>
        <v>0</v>
      </c>
      <c r="K705" s="133">
        <f>BD!J736</f>
        <v>0</v>
      </c>
      <c r="L705" s="133">
        <f>BD!K736</f>
        <v>0</v>
      </c>
      <c r="M705" s="134">
        <f t="shared" si="21"/>
        <v>0</v>
      </c>
    </row>
    <row r="706" spans="3:13" ht="21.9" customHeight="1" x14ac:dyDescent="0.3">
      <c r="C706" s="128" t="str">
        <f t="shared" si="20"/>
        <v/>
      </c>
      <c r="D706" s="129" t="str">
        <f>IF(Produtos!D704="","",Produtos!D704)</f>
        <v/>
      </c>
      <c r="E706" s="130">
        <f>IF(Produtos!G704="",0,Produtos!G704)</f>
        <v>0</v>
      </c>
      <c r="F706" s="130">
        <f>BD!E737</f>
        <v>0</v>
      </c>
      <c r="G706" s="130">
        <f>BD!F737</f>
        <v>0</v>
      </c>
      <c r="H706" s="131">
        <f>BD!G737</f>
        <v>0</v>
      </c>
      <c r="I706" s="132">
        <f>BD!H737</f>
        <v>0</v>
      </c>
      <c r="J706" s="132">
        <f>BD!I737</f>
        <v>0</v>
      </c>
      <c r="K706" s="133">
        <f>BD!J737</f>
        <v>0</v>
      </c>
      <c r="L706" s="133">
        <f>BD!K737</f>
        <v>0</v>
      </c>
      <c r="M706" s="134">
        <f t="shared" si="21"/>
        <v>0</v>
      </c>
    </row>
    <row r="707" spans="3:13" ht="21.9" customHeight="1" x14ac:dyDescent="0.3">
      <c r="C707" s="128" t="str">
        <f t="shared" si="20"/>
        <v/>
      </c>
      <c r="D707" s="129" t="str">
        <f>IF(Produtos!D705="","",Produtos!D705)</f>
        <v/>
      </c>
      <c r="E707" s="130">
        <f>IF(Produtos!G705="",0,Produtos!G705)</f>
        <v>0</v>
      </c>
      <c r="F707" s="130">
        <f>BD!E738</f>
        <v>0</v>
      </c>
      <c r="G707" s="130">
        <f>BD!F738</f>
        <v>0</v>
      </c>
      <c r="H707" s="131">
        <f>BD!G738</f>
        <v>0</v>
      </c>
      <c r="I707" s="132">
        <f>BD!H738</f>
        <v>0</v>
      </c>
      <c r="J707" s="132">
        <f>BD!I738</f>
        <v>0</v>
      </c>
      <c r="K707" s="133">
        <f>BD!J738</f>
        <v>0</v>
      </c>
      <c r="L707" s="133">
        <f>BD!K738</f>
        <v>0</v>
      </c>
      <c r="M707" s="134">
        <f t="shared" si="21"/>
        <v>0</v>
      </c>
    </row>
    <row r="708" spans="3:13" ht="21.9" customHeight="1" x14ac:dyDescent="0.3">
      <c r="C708" s="128" t="str">
        <f t="shared" si="20"/>
        <v/>
      </c>
      <c r="D708" s="129" t="str">
        <f>IF(Produtos!D706="","",Produtos!D706)</f>
        <v/>
      </c>
      <c r="E708" s="130">
        <f>IF(Produtos!G706="",0,Produtos!G706)</f>
        <v>0</v>
      </c>
      <c r="F708" s="130">
        <f>BD!E739</f>
        <v>0</v>
      </c>
      <c r="G708" s="130">
        <f>BD!F739</f>
        <v>0</v>
      </c>
      <c r="H708" s="131">
        <f>BD!G739</f>
        <v>0</v>
      </c>
      <c r="I708" s="132">
        <f>BD!H739</f>
        <v>0</v>
      </c>
      <c r="J708" s="132">
        <f>BD!I739</f>
        <v>0</v>
      </c>
      <c r="K708" s="133">
        <f>BD!J739</f>
        <v>0</v>
      </c>
      <c r="L708" s="133">
        <f>BD!K739</f>
        <v>0</v>
      </c>
      <c r="M708" s="134">
        <f t="shared" si="21"/>
        <v>0</v>
      </c>
    </row>
    <row r="709" spans="3:13" ht="21.9" customHeight="1" x14ac:dyDescent="0.3">
      <c r="C709" s="128" t="str">
        <f t="shared" si="20"/>
        <v/>
      </c>
      <c r="D709" s="129" t="str">
        <f>IF(Produtos!D707="","",Produtos!D707)</f>
        <v/>
      </c>
      <c r="E709" s="130">
        <f>IF(Produtos!G707="",0,Produtos!G707)</f>
        <v>0</v>
      </c>
      <c r="F709" s="130">
        <f>BD!E740</f>
        <v>0</v>
      </c>
      <c r="G709" s="130">
        <f>BD!F740</f>
        <v>0</v>
      </c>
      <c r="H709" s="131">
        <f>BD!G740</f>
        <v>0</v>
      </c>
      <c r="I709" s="132">
        <f>BD!H740</f>
        <v>0</v>
      </c>
      <c r="J709" s="132">
        <f>BD!I740</f>
        <v>0</v>
      </c>
      <c r="K709" s="133">
        <f>BD!J740</f>
        <v>0</v>
      </c>
      <c r="L709" s="133">
        <f>BD!K740</f>
        <v>0</v>
      </c>
      <c r="M709" s="134">
        <f t="shared" si="21"/>
        <v>0</v>
      </c>
    </row>
    <row r="710" spans="3:13" ht="21.9" customHeight="1" x14ac:dyDescent="0.3">
      <c r="C710" s="128" t="str">
        <f t="shared" si="20"/>
        <v/>
      </c>
      <c r="D710" s="129" t="str">
        <f>IF(Produtos!D708="","",Produtos!D708)</f>
        <v/>
      </c>
      <c r="E710" s="130">
        <f>IF(Produtos!G708="",0,Produtos!G708)</f>
        <v>0</v>
      </c>
      <c r="F710" s="130">
        <f>BD!E741</f>
        <v>0</v>
      </c>
      <c r="G710" s="130">
        <f>BD!F741</f>
        <v>0</v>
      </c>
      <c r="H710" s="131">
        <f>BD!G741</f>
        <v>0</v>
      </c>
      <c r="I710" s="132">
        <f>BD!H741</f>
        <v>0</v>
      </c>
      <c r="J710" s="132">
        <f>BD!I741</f>
        <v>0</v>
      </c>
      <c r="K710" s="133">
        <f>BD!J741</f>
        <v>0</v>
      </c>
      <c r="L710" s="133">
        <f>BD!K741</f>
        <v>0</v>
      </c>
      <c r="M710" s="134">
        <f t="shared" si="21"/>
        <v>0</v>
      </c>
    </row>
    <row r="711" spans="3:13" ht="21.9" customHeight="1" x14ac:dyDescent="0.3">
      <c r="C711" s="128" t="str">
        <f t="shared" si="20"/>
        <v/>
      </c>
      <c r="D711" s="129" t="str">
        <f>IF(Produtos!D709="","",Produtos!D709)</f>
        <v/>
      </c>
      <c r="E711" s="130">
        <f>IF(Produtos!G709="",0,Produtos!G709)</f>
        <v>0</v>
      </c>
      <c r="F711" s="130">
        <f>BD!E742</f>
        <v>0</v>
      </c>
      <c r="G711" s="130">
        <f>BD!F742</f>
        <v>0</v>
      </c>
      <c r="H711" s="131">
        <f>BD!G742</f>
        <v>0</v>
      </c>
      <c r="I711" s="132">
        <f>BD!H742</f>
        <v>0</v>
      </c>
      <c r="J711" s="132">
        <f>BD!I742</f>
        <v>0</v>
      </c>
      <c r="K711" s="133">
        <f>BD!J742</f>
        <v>0</v>
      </c>
      <c r="L711" s="133">
        <f>BD!K742</f>
        <v>0</v>
      </c>
      <c r="M711" s="134">
        <f t="shared" si="21"/>
        <v>0</v>
      </c>
    </row>
    <row r="712" spans="3:13" ht="21.9" customHeight="1" x14ac:dyDescent="0.3">
      <c r="C712" s="128" t="str">
        <f t="shared" si="20"/>
        <v/>
      </c>
      <c r="D712" s="129" t="str">
        <f>IF(Produtos!D710="","",Produtos!D710)</f>
        <v/>
      </c>
      <c r="E712" s="130">
        <f>IF(Produtos!G710="",0,Produtos!G710)</f>
        <v>0</v>
      </c>
      <c r="F712" s="130">
        <f>BD!E743</f>
        <v>0</v>
      </c>
      <c r="G712" s="130">
        <f>BD!F743</f>
        <v>0</v>
      </c>
      <c r="H712" s="131">
        <f>BD!G743</f>
        <v>0</v>
      </c>
      <c r="I712" s="132">
        <f>BD!H743</f>
        <v>0</v>
      </c>
      <c r="J712" s="132">
        <f>BD!I743</f>
        <v>0</v>
      </c>
      <c r="K712" s="133">
        <f>BD!J743</f>
        <v>0</v>
      </c>
      <c r="L712" s="133">
        <f>BD!K743</f>
        <v>0</v>
      </c>
      <c r="M712" s="134">
        <f t="shared" si="21"/>
        <v>0</v>
      </c>
    </row>
    <row r="713" spans="3:13" ht="21.9" customHeight="1" x14ac:dyDescent="0.3">
      <c r="C713" s="128" t="str">
        <f t="shared" ref="C713:C776" si="22">IF(D713="","",ROW(D713)-7)</f>
        <v/>
      </c>
      <c r="D713" s="129" t="str">
        <f>IF(Produtos!D711="","",Produtos!D711)</f>
        <v/>
      </c>
      <c r="E713" s="130">
        <f>IF(Produtos!G711="",0,Produtos!G711)</f>
        <v>0</v>
      </c>
      <c r="F713" s="130">
        <f>BD!E744</f>
        <v>0</v>
      </c>
      <c r="G713" s="130">
        <f>BD!F744</f>
        <v>0</v>
      </c>
      <c r="H713" s="131">
        <f>BD!G744</f>
        <v>0</v>
      </c>
      <c r="I713" s="132">
        <f>BD!H744</f>
        <v>0</v>
      </c>
      <c r="J713" s="132">
        <f>BD!I744</f>
        <v>0</v>
      </c>
      <c r="K713" s="133">
        <f>BD!J744</f>
        <v>0</v>
      </c>
      <c r="L713" s="133">
        <f>BD!K744</f>
        <v>0</v>
      </c>
      <c r="M713" s="134">
        <f t="shared" ref="M713:M776" si="23">IF(L713=0,0,L713-K713)</f>
        <v>0</v>
      </c>
    </row>
    <row r="714" spans="3:13" ht="21.9" customHeight="1" x14ac:dyDescent="0.3">
      <c r="C714" s="128" t="str">
        <f t="shared" si="22"/>
        <v/>
      </c>
      <c r="D714" s="129" t="str">
        <f>IF(Produtos!D712="","",Produtos!D712)</f>
        <v/>
      </c>
      <c r="E714" s="130">
        <f>IF(Produtos!G712="",0,Produtos!G712)</f>
        <v>0</v>
      </c>
      <c r="F714" s="130">
        <f>BD!E745</f>
        <v>0</v>
      </c>
      <c r="G714" s="130">
        <f>BD!F745</f>
        <v>0</v>
      </c>
      <c r="H714" s="131">
        <f>BD!G745</f>
        <v>0</v>
      </c>
      <c r="I714" s="132">
        <f>BD!H745</f>
        <v>0</v>
      </c>
      <c r="J714" s="132">
        <f>BD!I745</f>
        <v>0</v>
      </c>
      <c r="K714" s="133">
        <f>BD!J745</f>
        <v>0</v>
      </c>
      <c r="L714" s="133">
        <f>BD!K745</f>
        <v>0</v>
      </c>
      <c r="M714" s="134">
        <f t="shared" si="23"/>
        <v>0</v>
      </c>
    </row>
    <row r="715" spans="3:13" ht="21.9" customHeight="1" x14ac:dyDescent="0.3">
      <c r="C715" s="128" t="str">
        <f t="shared" si="22"/>
        <v/>
      </c>
      <c r="D715" s="129" t="str">
        <f>IF(Produtos!D713="","",Produtos!D713)</f>
        <v/>
      </c>
      <c r="E715" s="130">
        <f>IF(Produtos!G713="",0,Produtos!G713)</f>
        <v>0</v>
      </c>
      <c r="F715" s="130">
        <f>BD!E746</f>
        <v>0</v>
      </c>
      <c r="G715" s="130">
        <f>BD!F746</f>
        <v>0</v>
      </c>
      <c r="H715" s="131">
        <f>BD!G746</f>
        <v>0</v>
      </c>
      <c r="I715" s="132">
        <f>BD!H746</f>
        <v>0</v>
      </c>
      <c r="J715" s="132">
        <f>BD!I746</f>
        <v>0</v>
      </c>
      <c r="K715" s="133">
        <f>BD!J746</f>
        <v>0</v>
      </c>
      <c r="L715" s="133">
        <f>BD!K746</f>
        <v>0</v>
      </c>
      <c r="M715" s="134">
        <f t="shared" si="23"/>
        <v>0</v>
      </c>
    </row>
    <row r="716" spans="3:13" ht="21.9" customHeight="1" x14ac:dyDescent="0.3">
      <c r="C716" s="128" t="str">
        <f t="shared" si="22"/>
        <v/>
      </c>
      <c r="D716" s="129" t="str">
        <f>IF(Produtos!D714="","",Produtos!D714)</f>
        <v/>
      </c>
      <c r="E716" s="130">
        <f>IF(Produtos!G714="",0,Produtos!G714)</f>
        <v>0</v>
      </c>
      <c r="F716" s="130">
        <f>BD!E747</f>
        <v>0</v>
      </c>
      <c r="G716" s="130">
        <f>BD!F747</f>
        <v>0</v>
      </c>
      <c r="H716" s="131">
        <f>BD!G747</f>
        <v>0</v>
      </c>
      <c r="I716" s="132">
        <f>BD!H747</f>
        <v>0</v>
      </c>
      <c r="J716" s="132">
        <f>BD!I747</f>
        <v>0</v>
      </c>
      <c r="K716" s="133">
        <f>BD!J747</f>
        <v>0</v>
      </c>
      <c r="L716" s="133">
        <f>BD!K747</f>
        <v>0</v>
      </c>
      <c r="M716" s="134">
        <f t="shared" si="23"/>
        <v>0</v>
      </c>
    </row>
    <row r="717" spans="3:13" ht="21.9" customHeight="1" x14ac:dyDescent="0.3">
      <c r="C717" s="128" t="str">
        <f t="shared" si="22"/>
        <v/>
      </c>
      <c r="D717" s="129" t="str">
        <f>IF(Produtos!D715="","",Produtos!D715)</f>
        <v/>
      </c>
      <c r="E717" s="130">
        <f>IF(Produtos!G715="",0,Produtos!G715)</f>
        <v>0</v>
      </c>
      <c r="F717" s="130">
        <f>BD!E748</f>
        <v>0</v>
      </c>
      <c r="G717" s="130">
        <f>BD!F748</f>
        <v>0</v>
      </c>
      <c r="H717" s="131">
        <f>BD!G748</f>
        <v>0</v>
      </c>
      <c r="I717" s="132">
        <f>BD!H748</f>
        <v>0</v>
      </c>
      <c r="J717" s="132">
        <f>BD!I748</f>
        <v>0</v>
      </c>
      <c r="K717" s="133">
        <f>BD!J748</f>
        <v>0</v>
      </c>
      <c r="L717" s="133">
        <f>BD!K748</f>
        <v>0</v>
      </c>
      <c r="M717" s="134">
        <f t="shared" si="23"/>
        <v>0</v>
      </c>
    </row>
    <row r="718" spans="3:13" ht="21.9" customHeight="1" x14ac:dyDescent="0.3">
      <c r="C718" s="128" t="str">
        <f t="shared" si="22"/>
        <v/>
      </c>
      <c r="D718" s="129" t="str">
        <f>IF(Produtos!D716="","",Produtos!D716)</f>
        <v/>
      </c>
      <c r="E718" s="130">
        <f>IF(Produtos!G716="",0,Produtos!G716)</f>
        <v>0</v>
      </c>
      <c r="F718" s="130">
        <f>BD!E749</f>
        <v>0</v>
      </c>
      <c r="G718" s="130">
        <f>BD!F749</f>
        <v>0</v>
      </c>
      <c r="H718" s="131">
        <f>BD!G749</f>
        <v>0</v>
      </c>
      <c r="I718" s="132">
        <f>BD!H749</f>
        <v>0</v>
      </c>
      <c r="J718" s="132">
        <f>BD!I749</f>
        <v>0</v>
      </c>
      <c r="K718" s="133">
        <f>BD!J749</f>
        <v>0</v>
      </c>
      <c r="L718" s="133">
        <f>BD!K749</f>
        <v>0</v>
      </c>
      <c r="M718" s="134">
        <f t="shared" si="23"/>
        <v>0</v>
      </c>
    </row>
    <row r="719" spans="3:13" ht="21.9" customHeight="1" x14ac:dyDescent="0.3">
      <c r="C719" s="128" t="str">
        <f t="shared" si="22"/>
        <v/>
      </c>
      <c r="D719" s="129" t="str">
        <f>IF(Produtos!D717="","",Produtos!D717)</f>
        <v/>
      </c>
      <c r="E719" s="130">
        <f>IF(Produtos!G717="",0,Produtos!G717)</f>
        <v>0</v>
      </c>
      <c r="F719" s="130">
        <f>BD!E750</f>
        <v>0</v>
      </c>
      <c r="G719" s="130">
        <f>BD!F750</f>
        <v>0</v>
      </c>
      <c r="H719" s="131">
        <f>BD!G750</f>
        <v>0</v>
      </c>
      <c r="I719" s="132">
        <f>BD!H750</f>
        <v>0</v>
      </c>
      <c r="J719" s="132">
        <f>BD!I750</f>
        <v>0</v>
      </c>
      <c r="K719" s="133">
        <f>BD!J750</f>
        <v>0</v>
      </c>
      <c r="L719" s="133">
        <f>BD!K750</f>
        <v>0</v>
      </c>
      <c r="M719" s="134">
        <f t="shared" si="23"/>
        <v>0</v>
      </c>
    </row>
    <row r="720" spans="3:13" ht="21.9" customHeight="1" x14ac:dyDescent="0.3">
      <c r="C720" s="128" t="str">
        <f t="shared" si="22"/>
        <v/>
      </c>
      <c r="D720" s="129" t="str">
        <f>IF(Produtos!D718="","",Produtos!D718)</f>
        <v/>
      </c>
      <c r="E720" s="130">
        <f>IF(Produtos!G718="",0,Produtos!G718)</f>
        <v>0</v>
      </c>
      <c r="F720" s="130">
        <f>BD!E751</f>
        <v>0</v>
      </c>
      <c r="G720" s="130">
        <f>BD!F751</f>
        <v>0</v>
      </c>
      <c r="H720" s="131">
        <f>BD!G751</f>
        <v>0</v>
      </c>
      <c r="I720" s="132">
        <f>BD!H751</f>
        <v>0</v>
      </c>
      <c r="J720" s="132">
        <f>BD!I751</f>
        <v>0</v>
      </c>
      <c r="K720" s="133">
        <f>BD!J751</f>
        <v>0</v>
      </c>
      <c r="L720" s="133">
        <f>BD!K751</f>
        <v>0</v>
      </c>
      <c r="M720" s="134">
        <f t="shared" si="23"/>
        <v>0</v>
      </c>
    </row>
    <row r="721" spans="3:13" ht="21.9" customHeight="1" x14ac:dyDescent="0.3">
      <c r="C721" s="128" t="str">
        <f t="shared" si="22"/>
        <v/>
      </c>
      <c r="D721" s="129" t="str">
        <f>IF(Produtos!D719="","",Produtos!D719)</f>
        <v/>
      </c>
      <c r="E721" s="130">
        <f>IF(Produtos!G719="",0,Produtos!G719)</f>
        <v>0</v>
      </c>
      <c r="F721" s="130">
        <f>BD!E752</f>
        <v>0</v>
      </c>
      <c r="G721" s="130">
        <f>BD!F752</f>
        <v>0</v>
      </c>
      <c r="H721" s="131">
        <f>BD!G752</f>
        <v>0</v>
      </c>
      <c r="I721" s="132">
        <f>BD!H752</f>
        <v>0</v>
      </c>
      <c r="J721" s="132">
        <f>BD!I752</f>
        <v>0</v>
      </c>
      <c r="K721" s="133">
        <f>BD!J752</f>
        <v>0</v>
      </c>
      <c r="L721" s="133">
        <f>BD!K752</f>
        <v>0</v>
      </c>
      <c r="M721" s="134">
        <f t="shared" si="23"/>
        <v>0</v>
      </c>
    </row>
    <row r="722" spans="3:13" ht="21.9" customHeight="1" x14ac:dyDescent="0.3">
      <c r="C722" s="128" t="str">
        <f t="shared" si="22"/>
        <v/>
      </c>
      <c r="D722" s="129" t="str">
        <f>IF(Produtos!D720="","",Produtos!D720)</f>
        <v/>
      </c>
      <c r="E722" s="130">
        <f>IF(Produtos!G720="",0,Produtos!G720)</f>
        <v>0</v>
      </c>
      <c r="F722" s="130">
        <f>BD!E753</f>
        <v>0</v>
      </c>
      <c r="G722" s="130">
        <f>BD!F753</f>
        <v>0</v>
      </c>
      <c r="H722" s="131">
        <f>BD!G753</f>
        <v>0</v>
      </c>
      <c r="I722" s="132">
        <f>BD!H753</f>
        <v>0</v>
      </c>
      <c r="J722" s="132">
        <f>BD!I753</f>
        <v>0</v>
      </c>
      <c r="K722" s="133">
        <f>BD!J753</f>
        <v>0</v>
      </c>
      <c r="L722" s="133">
        <f>BD!K753</f>
        <v>0</v>
      </c>
      <c r="M722" s="134">
        <f t="shared" si="23"/>
        <v>0</v>
      </c>
    </row>
    <row r="723" spans="3:13" ht="21.9" customHeight="1" x14ac:dyDescent="0.3">
      <c r="C723" s="128" t="str">
        <f t="shared" si="22"/>
        <v/>
      </c>
      <c r="D723" s="129" t="str">
        <f>IF(Produtos!D721="","",Produtos!D721)</f>
        <v/>
      </c>
      <c r="E723" s="130">
        <f>IF(Produtos!G721="",0,Produtos!G721)</f>
        <v>0</v>
      </c>
      <c r="F723" s="130">
        <f>BD!E754</f>
        <v>0</v>
      </c>
      <c r="G723" s="130">
        <f>BD!F754</f>
        <v>0</v>
      </c>
      <c r="H723" s="131">
        <f>BD!G754</f>
        <v>0</v>
      </c>
      <c r="I723" s="132">
        <f>BD!H754</f>
        <v>0</v>
      </c>
      <c r="J723" s="132">
        <f>BD!I754</f>
        <v>0</v>
      </c>
      <c r="K723" s="133">
        <f>BD!J754</f>
        <v>0</v>
      </c>
      <c r="L723" s="133">
        <f>BD!K754</f>
        <v>0</v>
      </c>
      <c r="M723" s="134">
        <f t="shared" si="23"/>
        <v>0</v>
      </c>
    </row>
    <row r="724" spans="3:13" ht="21.9" customHeight="1" x14ac:dyDescent="0.3">
      <c r="C724" s="128" t="str">
        <f t="shared" si="22"/>
        <v/>
      </c>
      <c r="D724" s="129" t="str">
        <f>IF(Produtos!D722="","",Produtos!D722)</f>
        <v/>
      </c>
      <c r="E724" s="130">
        <f>IF(Produtos!G722="",0,Produtos!G722)</f>
        <v>0</v>
      </c>
      <c r="F724" s="130">
        <f>BD!E755</f>
        <v>0</v>
      </c>
      <c r="G724" s="130">
        <f>BD!F755</f>
        <v>0</v>
      </c>
      <c r="H724" s="131">
        <f>BD!G755</f>
        <v>0</v>
      </c>
      <c r="I724" s="132">
        <f>BD!H755</f>
        <v>0</v>
      </c>
      <c r="J724" s="132">
        <f>BD!I755</f>
        <v>0</v>
      </c>
      <c r="K724" s="133">
        <f>BD!J755</f>
        <v>0</v>
      </c>
      <c r="L724" s="133">
        <f>BD!K755</f>
        <v>0</v>
      </c>
      <c r="M724" s="134">
        <f t="shared" si="23"/>
        <v>0</v>
      </c>
    </row>
    <row r="725" spans="3:13" ht="21.9" customHeight="1" x14ac:dyDescent="0.3">
      <c r="C725" s="128" t="str">
        <f t="shared" si="22"/>
        <v/>
      </c>
      <c r="D725" s="129" t="str">
        <f>IF(Produtos!D723="","",Produtos!D723)</f>
        <v/>
      </c>
      <c r="E725" s="130">
        <f>IF(Produtos!G723="",0,Produtos!G723)</f>
        <v>0</v>
      </c>
      <c r="F725" s="130">
        <f>BD!E756</f>
        <v>0</v>
      </c>
      <c r="G725" s="130">
        <f>BD!F756</f>
        <v>0</v>
      </c>
      <c r="H725" s="131">
        <f>BD!G756</f>
        <v>0</v>
      </c>
      <c r="I725" s="132">
        <f>BD!H756</f>
        <v>0</v>
      </c>
      <c r="J725" s="132">
        <f>BD!I756</f>
        <v>0</v>
      </c>
      <c r="K725" s="133">
        <f>BD!J756</f>
        <v>0</v>
      </c>
      <c r="L725" s="133">
        <f>BD!K756</f>
        <v>0</v>
      </c>
      <c r="M725" s="134">
        <f t="shared" si="23"/>
        <v>0</v>
      </c>
    </row>
    <row r="726" spans="3:13" ht="21.9" customHeight="1" x14ac:dyDescent="0.3">
      <c r="C726" s="128" t="str">
        <f t="shared" si="22"/>
        <v/>
      </c>
      <c r="D726" s="129" t="str">
        <f>IF(Produtos!D724="","",Produtos!D724)</f>
        <v/>
      </c>
      <c r="E726" s="130">
        <f>IF(Produtos!G724="",0,Produtos!G724)</f>
        <v>0</v>
      </c>
      <c r="F726" s="130">
        <f>BD!E757</f>
        <v>0</v>
      </c>
      <c r="G726" s="130">
        <f>BD!F757</f>
        <v>0</v>
      </c>
      <c r="H726" s="131">
        <f>BD!G757</f>
        <v>0</v>
      </c>
      <c r="I726" s="132">
        <f>BD!H757</f>
        <v>0</v>
      </c>
      <c r="J726" s="132">
        <f>BD!I757</f>
        <v>0</v>
      </c>
      <c r="K726" s="133">
        <f>BD!J757</f>
        <v>0</v>
      </c>
      <c r="L726" s="133">
        <f>BD!K757</f>
        <v>0</v>
      </c>
      <c r="M726" s="134">
        <f t="shared" si="23"/>
        <v>0</v>
      </c>
    </row>
    <row r="727" spans="3:13" ht="21.9" customHeight="1" x14ac:dyDescent="0.3">
      <c r="C727" s="128" t="str">
        <f t="shared" si="22"/>
        <v/>
      </c>
      <c r="D727" s="129" t="str">
        <f>IF(Produtos!D725="","",Produtos!D725)</f>
        <v/>
      </c>
      <c r="E727" s="130">
        <f>IF(Produtos!G725="",0,Produtos!G725)</f>
        <v>0</v>
      </c>
      <c r="F727" s="130">
        <f>BD!E758</f>
        <v>0</v>
      </c>
      <c r="G727" s="130">
        <f>BD!F758</f>
        <v>0</v>
      </c>
      <c r="H727" s="131">
        <f>BD!G758</f>
        <v>0</v>
      </c>
      <c r="I727" s="132">
        <f>BD!H758</f>
        <v>0</v>
      </c>
      <c r="J727" s="132">
        <f>BD!I758</f>
        <v>0</v>
      </c>
      <c r="K727" s="133">
        <f>BD!J758</f>
        <v>0</v>
      </c>
      <c r="L727" s="133">
        <f>BD!K758</f>
        <v>0</v>
      </c>
      <c r="M727" s="134">
        <f t="shared" si="23"/>
        <v>0</v>
      </c>
    </row>
    <row r="728" spans="3:13" ht="21.9" customHeight="1" x14ac:dyDescent="0.3">
      <c r="C728" s="128" t="str">
        <f t="shared" si="22"/>
        <v/>
      </c>
      <c r="D728" s="129" t="str">
        <f>IF(Produtos!D726="","",Produtos!D726)</f>
        <v/>
      </c>
      <c r="E728" s="130">
        <f>IF(Produtos!G726="",0,Produtos!G726)</f>
        <v>0</v>
      </c>
      <c r="F728" s="130">
        <f>BD!E759</f>
        <v>0</v>
      </c>
      <c r="G728" s="130">
        <f>BD!F759</f>
        <v>0</v>
      </c>
      <c r="H728" s="131">
        <f>BD!G759</f>
        <v>0</v>
      </c>
      <c r="I728" s="132">
        <f>BD!H759</f>
        <v>0</v>
      </c>
      <c r="J728" s="132">
        <f>BD!I759</f>
        <v>0</v>
      </c>
      <c r="K728" s="133">
        <f>BD!J759</f>
        <v>0</v>
      </c>
      <c r="L728" s="133">
        <f>BD!K759</f>
        <v>0</v>
      </c>
      <c r="M728" s="134">
        <f t="shared" si="23"/>
        <v>0</v>
      </c>
    </row>
    <row r="729" spans="3:13" ht="21.9" customHeight="1" x14ac:dyDescent="0.3">
      <c r="C729" s="128" t="str">
        <f t="shared" si="22"/>
        <v/>
      </c>
      <c r="D729" s="129" t="str">
        <f>IF(Produtos!D727="","",Produtos!D727)</f>
        <v/>
      </c>
      <c r="E729" s="130">
        <f>IF(Produtos!G727="",0,Produtos!G727)</f>
        <v>0</v>
      </c>
      <c r="F729" s="130">
        <f>BD!E760</f>
        <v>0</v>
      </c>
      <c r="G729" s="130">
        <f>BD!F760</f>
        <v>0</v>
      </c>
      <c r="H729" s="131">
        <f>BD!G760</f>
        <v>0</v>
      </c>
      <c r="I729" s="132">
        <f>BD!H760</f>
        <v>0</v>
      </c>
      <c r="J729" s="132">
        <f>BD!I760</f>
        <v>0</v>
      </c>
      <c r="K729" s="133">
        <f>BD!J760</f>
        <v>0</v>
      </c>
      <c r="L729" s="133">
        <f>BD!K760</f>
        <v>0</v>
      </c>
      <c r="M729" s="134">
        <f t="shared" si="23"/>
        <v>0</v>
      </c>
    </row>
    <row r="730" spans="3:13" ht="21.9" customHeight="1" x14ac:dyDescent="0.3">
      <c r="C730" s="128" t="str">
        <f t="shared" si="22"/>
        <v/>
      </c>
      <c r="D730" s="129" t="str">
        <f>IF(Produtos!D728="","",Produtos!D728)</f>
        <v/>
      </c>
      <c r="E730" s="130">
        <f>IF(Produtos!G728="",0,Produtos!G728)</f>
        <v>0</v>
      </c>
      <c r="F730" s="130">
        <f>BD!E761</f>
        <v>0</v>
      </c>
      <c r="G730" s="130">
        <f>BD!F761</f>
        <v>0</v>
      </c>
      <c r="H730" s="131">
        <f>BD!G761</f>
        <v>0</v>
      </c>
      <c r="I730" s="132">
        <f>BD!H761</f>
        <v>0</v>
      </c>
      <c r="J730" s="132">
        <f>BD!I761</f>
        <v>0</v>
      </c>
      <c r="K730" s="133">
        <f>BD!J761</f>
        <v>0</v>
      </c>
      <c r="L730" s="133">
        <f>BD!K761</f>
        <v>0</v>
      </c>
      <c r="M730" s="134">
        <f t="shared" si="23"/>
        <v>0</v>
      </c>
    </row>
    <row r="731" spans="3:13" ht="21.9" customHeight="1" x14ac:dyDescent="0.3">
      <c r="C731" s="128" t="str">
        <f t="shared" si="22"/>
        <v/>
      </c>
      <c r="D731" s="129" t="str">
        <f>IF(Produtos!D729="","",Produtos!D729)</f>
        <v/>
      </c>
      <c r="E731" s="130">
        <f>IF(Produtos!G729="",0,Produtos!G729)</f>
        <v>0</v>
      </c>
      <c r="F731" s="130">
        <f>BD!E762</f>
        <v>0</v>
      </c>
      <c r="G731" s="130">
        <f>BD!F762</f>
        <v>0</v>
      </c>
      <c r="H731" s="131">
        <f>BD!G762</f>
        <v>0</v>
      </c>
      <c r="I731" s="132">
        <f>BD!H762</f>
        <v>0</v>
      </c>
      <c r="J731" s="132">
        <f>BD!I762</f>
        <v>0</v>
      </c>
      <c r="K731" s="133">
        <f>BD!J762</f>
        <v>0</v>
      </c>
      <c r="L731" s="133">
        <f>BD!K762</f>
        <v>0</v>
      </c>
      <c r="M731" s="134">
        <f t="shared" si="23"/>
        <v>0</v>
      </c>
    </row>
    <row r="732" spans="3:13" ht="21.9" customHeight="1" x14ac:dyDescent="0.3">
      <c r="C732" s="128" t="str">
        <f t="shared" si="22"/>
        <v/>
      </c>
      <c r="D732" s="129" t="str">
        <f>IF(Produtos!D730="","",Produtos!D730)</f>
        <v/>
      </c>
      <c r="E732" s="130">
        <f>IF(Produtos!G730="",0,Produtos!G730)</f>
        <v>0</v>
      </c>
      <c r="F732" s="130">
        <f>BD!E763</f>
        <v>0</v>
      </c>
      <c r="G732" s="130">
        <f>BD!F763</f>
        <v>0</v>
      </c>
      <c r="H732" s="131">
        <f>BD!G763</f>
        <v>0</v>
      </c>
      <c r="I732" s="132">
        <f>BD!H763</f>
        <v>0</v>
      </c>
      <c r="J732" s="132">
        <f>BD!I763</f>
        <v>0</v>
      </c>
      <c r="K732" s="133">
        <f>BD!J763</f>
        <v>0</v>
      </c>
      <c r="L732" s="133">
        <f>BD!K763</f>
        <v>0</v>
      </c>
      <c r="M732" s="134">
        <f t="shared" si="23"/>
        <v>0</v>
      </c>
    </row>
    <row r="733" spans="3:13" ht="21.9" customHeight="1" x14ac:dyDescent="0.3">
      <c r="C733" s="128" t="str">
        <f t="shared" si="22"/>
        <v/>
      </c>
      <c r="D733" s="129" t="str">
        <f>IF(Produtos!D731="","",Produtos!D731)</f>
        <v/>
      </c>
      <c r="E733" s="130">
        <f>IF(Produtos!G731="",0,Produtos!G731)</f>
        <v>0</v>
      </c>
      <c r="F733" s="130">
        <f>BD!E764</f>
        <v>0</v>
      </c>
      <c r="G733" s="130">
        <f>BD!F764</f>
        <v>0</v>
      </c>
      <c r="H733" s="131">
        <f>BD!G764</f>
        <v>0</v>
      </c>
      <c r="I733" s="132">
        <f>BD!H764</f>
        <v>0</v>
      </c>
      <c r="J733" s="132">
        <f>BD!I764</f>
        <v>0</v>
      </c>
      <c r="K733" s="133">
        <f>BD!J764</f>
        <v>0</v>
      </c>
      <c r="L733" s="133">
        <f>BD!K764</f>
        <v>0</v>
      </c>
      <c r="M733" s="134">
        <f t="shared" si="23"/>
        <v>0</v>
      </c>
    </row>
    <row r="734" spans="3:13" ht="21.9" customHeight="1" x14ac:dyDescent="0.3">
      <c r="C734" s="128" t="str">
        <f t="shared" si="22"/>
        <v/>
      </c>
      <c r="D734" s="129" t="str">
        <f>IF(Produtos!D732="","",Produtos!D732)</f>
        <v/>
      </c>
      <c r="E734" s="130">
        <f>IF(Produtos!G732="",0,Produtos!G732)</f>
        <v>0</v>
      </c>
      <c r="F734" s="130">
        <f>BD!E765</f>
        <v>0</v>
      </c>
      <c r="G734" s="130">
        <f>BD!F765</f>
        <v>0</v>
      </c>
      <c r="H734" s="131">
        <f>BD!G765</f>
        <v>0</v>
      </c>
      <c r="I734" s="132">
        <f>BD!H765</f>
        <v>0</v>
      </c>
      <c r="J734" s="132">
        <f>BD!I765</f>
        <v>0</v>
      </c>
      <c r="K734" s="133">
        <f>BD!J765</f>
        <v>0</v>
      </c>
      <c r="L734" s="133">
        <f>BD!K765</f>
        <v>0</v>
      </c>
      <c r="M734" s="134">
        <f t="shared" si="23"/>
        <v>0</v>
      </c>
    </row>
    <row r="735" spans="3:13" ht="21.9" customHeight="1" x14ac:dyDescent="0.3">
      <c r="C735" s="128" t="str">
        <f t="shared" si="22"/>
        <v/>
      </c>
      <c r="D735" s="129" t="str">
        <f>IF(Produtos!D733="","",Produtos!D733)</f>
        <v/>
      </c>
      <c r="E735" s="130">
        <f>IF(Produtos!G733="",0,Produtos!G733)</f>
        <v>0</v>
      </c>
      <c r="F735" s="130">
        <f>BD!E766</f>
        <v>0</v>
      </c>
      <c r="G735" s="130">
        <f>BD!F766</f>
        <v>0</v>
      </c>
      <c r="H735" s="131">
        <f>BD!G766</f>
        <v>0</v>
      </c>
      <c r="I735" s="132">
        <f>BD!H766</f>
        <v>0</v>
      </c>
      <c r="J735" s="132">
        <f>BD!I766</f>
        <v>0</v>
      </c>
      <c r="K735" s="133">
        <f>BD!J766</f>
        <v>0</v>
      </c>
      <c r="L735" s="133">
        <f>BD!K766</f>
        <v>0</v>
      </c>
      <c r="M735" s="134">
        <f t="shared" si="23"/>
        <v>0</v>
      </c>
    </row>
    <row r="736" spans="3:13" ht="21.9" customHeight="1" x14ac:dyDescent="0.3">
      <c r="C736" s="128" t="str">
        <f t="shared" si="22"/>
        <v/>
      </c>
      <c r="D736" s="129" t="str">
        <f>IF(Produtos!D734="","",Produtos!D734)</f>
        <v/>
      </c>
      <c r="E736" s="130">
        <f>IF(Produtos!G734="",0,Produtos!G734)</f>
        <v>0</v>
      </c>
      <c r="F736" s="130">
        <f>BD!E767</f>
        <v>0</v>
      </c>
      <c r="G736" s="130">
        <f>BD!F767</f>
        <v>0</v>
      </c>
      <c r="H736" s="131">
        <f>BD!G767</f>
        <v>0</v>
      </c>
      <c r="I736" s="132">
        <f>BD!H767</f>
        <v>0</v>
      </c>
      <c r="J736" s="132">
        <f>BD!I767</f>
        <v>0</v>
      </c>
      <c r="K736" s="133">
        <f>BD!J767</f>
        <v>0</v>
      </c>
      <c r="L736" s="133">
        <f>BD!K767</f>
        <v>0</v>
      </c>
      <c r="M736" s="134">
        <f t="shared" si="23"/>
        <v>0</v>
      </c>
    </row>
    <row r="737" spans="3:13" ht="21.9" customHeight="1" x14ac:dyDescent="0.3">
      <c r="C737" s="128" t="str">
        <f t="shared" si="22"/>
        <v/>
      </c>
      <c r="D737" s="129" t="str">
        <f>IF(Produtos!D735="","",Produtos!D735)</f>
        <v/>
      </c>
      <c r="E737" s="130">
        <f>IF(Produtos!G735="",0,Produtos!G735)</f>
        <v>0</v>
      </c>
      <c r="F737" s="130">
        <f>BD!E768</f>
        <v>0</v>
      </c>
      <c r="G737" s="130">
        <f>BD!F768</f>
        <v>0</v>
      </c>
      <c r="H737" s="131">
        <f>BD!G768</f>
        <v>0</v>
      </c>
      <c r="I737" s="132">
        <f>BD!H768</f>
        <v>0</v>
      </c>
      <c r="J737" s="132">
        <f>BD!I768</f>
        <v>0</v>
      </c>
      <c r="K737" s="133">
        <f>BD!J768</f>
        <v>0</v>
      </c>
      <c r="L737" s="133">
        <f>BD!K768</f>
        <v>0</v>
      </c>
      <c r="M737" s="134">
        <f t="shared" si="23"/>
        <v>0</v>
      </c>
    </row>
    <row r="738" spans="3:13" ht="21.9" customHeight="1" x14ac:dyDescent="0.3">
      <c r="C738" s="128" t="str">
        <f t="shared" si="22"/>
        <v/>
      </c>
      <c r="D738" s="129" t="str">
        <f>IF(Produtos!D736="","",Produtos!D736)</f>
        <v/>
      </c>
      <c r="E738" s="130">
        <f>IF(Produtos!G736="",0,Produtos!G736)</f>
        <v>0</v>
      </c>
      <c r="F738" s="130">
        <f>BD!E769</f>
        <v>0</v>
      </c>
      <c r="G738" s="130">
        <f>BD!F769</f>
        <v>0</v>
      </c>
      <c r="H738" s="131">
        <f>BD!G769</f>
        <v>0</v>
      </c>
      <c r="I738" s="132">
        <f>BD!H769</f>
        <v>0</v>
      </c>
      <c r="J738" s="132">
        <f>BD!I769</f>
        <v>0</v>
      </c>
      <c r="K738" s="133">
        <f>BD!J769</f>
        <v>0</v>
      </c>
      <c r="L738" s="133">
        <f>BD!K769</f>
        <v>0</v>
      </c>
      <c r="M738" s="134">
        <f t="shared" si="23"/>
        <v>0</v>
      </c>
    </row>
    <row r="739" spans="3:13" ht="21.9" customHeight="1" x14ac:dyDescent="0.3">
      <c r="C739" s="128" t="str">
        <f t="shared" si="22"/>
        <v/>
      </c>
      <c r="D739" s="129" t="str">
        <f>IF(Produtos!D737="","",Produtos!D737)</f>
        <v/>
      </c>
      <c r="E739" s="130">
        <f>IF(Produtos!G737="",0,Produtos!G737)</f>
        <v>0</v>
      </c>
      <c r="F739" s="130">
        <f>BD!E770</f>
        <v>0</v>
      </c>
      <c r="G739" s="130">
        <f>BD!F770</f>
        <v>0</v>
      </c>
      <c r="H739" s="131">
        <f>BD!G770</f>
        <v>0</v>
      </c>
      <c r="I739" s="132">
        <f>BD!H770</f>
        <v>0</v>
      </c>
      <c r="J739" s="132">
        <f>BD!I770</f>
        <v>0</v>
      </c>
      <c r="K739" s="133">
        <f>BD!J770</f>
        <v>0</v>
      </c>
      <c r="L739" s="133">
        <f>BD!K770</f>
        <v>0</v>
      </c>
      <c r="M739" s="134">
        <f t="shared" si="23"/>
        <v>0</v>
      </c>
    </row>
    <row r="740" spans="3:13" ht="21.9" customHeight="1" x14ac:dyDescent="0.3">
      <c r="C740" s="128" t="str">
        <f t="shared" si="22"/>
        <v/>
      </c>
      <c r="D740" s="129" t="str">
        <f>IF(Produtos!D738="","",Produtos!D738)</f>
        <v/>
      </c>
      <c r="E740" s="130">
        <f>IF(Produtos!G738="",0,Produtos!G738)</f>
        <v>0</v>
      </c>
      <c r="F740" s="130">
        <f>BD!E771</f>
        <v>0</v>
      </c>
      <c r="G740" s="130">
        <f>BD!F771</f>
        <v>0</v>
      </c>
      <c r="H740" s="131">
        <f>BD!G771</f>
        <v>0</v>
      </c>
      <c r="I740" s="132">
        <f>BD!H771</f>
        <v>0</v>
      </c>
      <c r="J740" s="132">
        <f>BD!I771</f>
        <v>0</v>
      </c>
      <c r="K740" s="133">
        <f>BD!J771</f>
        <v>0</v>
      </c>
      <c r="L740" s="133">
        <f>BD!K771</f>
        <v>0</v>
      </c>
      <c r="M740" s="134">
        <f t="shared" si="23"/>
        <v>0</v>
      </c>
    </row>
    <row r="741" spans="3:13" ht="21.9" customHeight="1" x14ac:dyDescent="0.3">
      <c r="C741" s="128" t="str">
        <f t="shared" si="22"/>
        <v/>
      </c>
      <c r="D741" s="129" t="str">
        <f>IF(Produtos!D739="","",Produtos!D739)</f>
        <v/>
      </c>
      <c r="E741" s="130">
        <f>IF(Produtos!G739="",0,Produtos!G739)</f>
        <v>0</v>
      </c>
      <c r="F741" s="130">
        <f>BD!E772</f>
        <v>0</v>
      </c>
      <c r="G741" s="130">
        <f>BD!F772</f>
        <v>0</v>
      </c>
      <c r="H741" s="131">
        <f>BD!G772</f>
        <v>0</v>
      </c>
      <c r="I741" s="132">
        <f>BD!H772</f>
        <v>0</v>
      </c>
      <c r="J741" s="132">
        <f>BD!I772</f>
        <v>0</v>
      </c>
      <c r="K741" s="133">
        <f>BD!J772</f>
        <v>0</v>
      </c>
      <c r="L741" s="133">
        <f>BD!K772</f>
        <v>0</v>
      </c>
      <c r="M741" s="134">
        <f t="shared" si="23"/>
        <v>0</v>
      </c>
    </row>
    <row r="742" spans="3:13" ht="21.9" customHeight="1" x14ac:dyDescent="0.3">
      <c r="C742" s="128" t="str">
        <f t="shared" si="22"/>
        <v/>
      </c>
      <c r="D742" s="129" t="str">
        <f>IF(Produtos!D740="","",Produtos!D740)</f>
        <v/>
      </c>
      <c r="E742" s="130">
        <f>IF(Produtos!G740="",0,Produtos!G740)</f>
        <v>0</v>
      </c>
      <c r="F742" s="130">
        <f>BD!E773</f>
        <v>0</v>
      </c>
      <c r="G742" s="130">
        <f>BD!F773</f>
        <v>0</v>
      </c>
      <c r="H742" s="131">
        <f>BD!G773</f>
        <v>0</v>
      </c>
      <c r="I742" s="132">
        <f>BD!H773</f>
        <v>0</v>
      </c>
      <c r="J742" s="132">
        <f>BD!I773</f>
        <v>0</v>
      </c>
      <c r="K742" s="133">
        <f>BD!J773</f>
        <v>0</v>
      </c>
      <c r="L742" s="133">
        <f>BD!K773</f>
        <v>0</v>
      </c>
      <c r="M742" s="134">
        <f t="shared" si="23"/>
        <v>0</v>
      </c>
    </row>
    <row r="743" spans="3:13" ht="21.9" customHeight="1" x14ac:dyDescent="0.3">
      <c r="C743" s="128" t="str">
        <f t="shared" si="22"/>
        <v/>
      </c>
      <c r="D743" s="129" t="str">
        <f>IF(Produtos!D741="","",Produtos!D741)</f>
        <v/>
      </c>
      <c r="E743" s="130">
        <f>IF(Produtos!G741="",0,Produtos!G741)</f>
        <v>0</v>
      </c>
      <c r="F743" s="130">
        <f>BD!E774</f>
        <v>0</v>
      </c>
      <c r="G743" s="130">
        <f>BD!F774</f>
        <v>0</v>
      </c>
      <c r="H743" s="131">
        <f>BD!G774</f>
        <v>0</v>
      </c>
      <c r="I743" s="132">
        <f>BD!H774</f>
        <v>0</v>
      </c>
      <c r="J743" s="132">
        <f>BD!I774</f>
        <v>0</v>
      </c>
      <c r="K743" s="133">
        <f>BD!J774</f>
        <v>0</v>
      </c>
      <c r="L743" s="133">
        <f>BD!K774</f>
        <v>0</v>
      </c>
      <c r="M743" s="134">
        <f t="shared" si="23"/>
        <v>0</v>
      </c>
    </row>
    <row r="744" spans="3:13" ht="21.9" customHeight="1" x14ac:dyDescent="0.3">
      <c r="C744" s="128" t="str">
        <f t="shared" si="22"/>
        <v/>
      </c>
      <c r="D744" s="129" t="str">
        <f>IF(Produtos!D742="","",Produtos!D742)</f>
        <v/>
      </c>
      <c r="E744" s="130">
        <f>IF(Produtos!G742="",0,Produtos!G742)</f>
        <v>0</v>
      </c>
      <c r="F744" s="130">
        <f>BD!E775</f>
        <v>0</v>
      </c>
      <c r="G744" s="130">
        <f>BD!F775</f>
        <v>0</v>
      </c>
      <c r="H744" s="131">
        <f>BD!G775</f>
        <v>0</v>
      </c>
      <c r="I744" s="132">
        <f>BD!H775</f>
        <v>0</v>
      </c>
      <c r="J744" s="132">
        <f>BD!I775</f>
        <v>0</v>
      </c>
      <c r="K744" s="133">
        <f>BD!J775</f>
        <v>0</v>
      </c>
      <c r="L744" s="133">
        <f>BD!K775</f>
        <v>0</v>
      </c>
      <c r="M744" s="134">
        <f t="shared" si="23"/>
        <v>0</v>
      </c>
    </row>
    <row r="745" spans="3:13" ht="21.9" customHeight="1" x14ac:dyDescent="0.3">
      <c r="C745" s="128" t="str">
        <f t="shared" si="22"/>
        <v/>
      </c>
      <c r="D745" s="129" t="str">
        <f>IF(Produtos!D743="","",Produtos!D743)</f>
        <v/>
      </c>
      <c r="E745" s="130">
        <f>IF(Produtos!G743="",0,Produtos!G743)</f>
        <v>0</v>
      </c>
      <c r="F745" s="130">
        <f>BD!E776</f>
        <v>0</v>
      </c>
      <c r="G745" s="130">
        <f>BD!F776</f>
        <v>0</v>
      </c>
      <c r="H745" s="131">
        <f>BD!G776</f>
        <v>0</v>
      </c>
      <c r="I745" s="132">
        <f>BD!H776</f>
        <v>0</v>
      </c>
      <c r="J745" s="132">
        <f>BD!I776</f>
        <v>0</v>
      </c>
      <c r="K745" s="133">
        <f>BD!J776</f>
        <v>0</v>
      </c>
      <c r="L745" s="133">
        <f>BD!K776</f>
        <v>0</v>
      </c>
      <c r="M745" s="134">
        <f t="shared" si="23"/>
        <v>0</v>
      </c>
    </row>
    <row r="746" spans="3:13" ht="21.9" customHeight="1" x14ac:dyDescent="0.3">
      <c r="C746" s="128" t="str">
        <f t="shared" si="22"/>
        <v/>
      </c>
      <c r="D746" s="129" t="str">
        <f>IF(Produtos!D744="","",Produtos!D744)</f>
        <v/>
      </c>
      <c r="E746" s="130">
        <f>IF(Produtos!G744="",0,Produtos!G744)</f>
        <v>0</v>
      </c>
      <c r="F746" s="130">
        <f>BD!E777</f>
        <v>0</v>
      </c>
      <c r="G746" s="130">
        <f>BD!F777</f>
        <v>0</v>
      </c>
      <c r="H746" s="131">
        <f>BD!G777</f>
        <v>0</v>
      </c>
      <c r="I746" s="132">
        <f>BD!H777</f>
        <v>0</v>
      </c>
      <c r="J746" s="132">
        <f>BD!I777</f>
        <v>0</v>
      </c>
      <c r="K746" s="133">
        <f>BD!J777</f>
        <v>0</v>
      </c>
      <c r="L746" s="133">
        <f>BD!K777</f>
        <v>0</v>
      </c>
      <c r="M746" s="134">
        <f t="shared" si="23"/>
        <v>0</v>
      </c>
    </row>
    <row r="747" spans="3:13" ht="21.9" customHeight="1" x14ac:dyDescent="0.3">
      <c r="C747" s="128" t="str">
        <f t="shared" si="22"/>
        <v/>
      </c>
      <c r="D747" s="129" t="str">
        <f>IF(Produtos!D745="","",Produtos!D745)</f>
        <v/>
      </c>
      <c r="E747" s="130">
        <f>IF(Produtos!G745="",0,Produtos!G745)</f>
        <v>0</v>
      </c>
      <c r="F747" s="130">
        <f>BD!E778</f>
        <v>0</v>
      </c>
      <c r="G747" s="130">
        <f>BD!F778</f>
        <v>0</v>
      </c>
      <c r="H747" s="131">
        <f>BD!G778</f>
        <v>0</v>
      </c>
      <c r="I747" s="132">
        <f>BD!H778</f>
        <v>0</v>
      </c>
      <c r="J747" s="132">
        <f>BD!I778</f>
        <v>0</v>
      </c>
      <c r="K747" s="133">
        <f>BD!J778</f>
        <v>0</v>
      </c>
      <c r="L747" s="133">
        <f>BD!K778</f>
        <v>0</v>
      </c>
      <c r="M747" s="134">
        <f t="shared" si="23"/>
        <v>0</v>
      </c>
    </row>
    <row r="748" spans="3:13" ht="21.9" customHeight="1" x14ac:dyDescent="0.3">
      <c r="C748" s="128" t="str">
        <f t="shared" si="22"/>
        <v/>
      </c>
      <c r="D748" s="129" t="str">
        <f>IF(Produtos!D746="","",Produtos!D746)</f>
        <v/>
      </c>
      <c r="E748" s="130">
        <f>IF(Produtos!G746="",0,Produtos!G746)</f>
        <v>0</v>
      </c>
      <c r="F748" s="130">
        <f>BD!E779</f>
        <v>0</v>
      </c>
      <c r="G748" s="130">
        <f>BD!F779</f>
        <v>0</v>
      </c>
      <c r="H748" s="131">
        <f>BD!G779</f>
        <v>0</v>
      </c>
      <c r="I748" s="132">
        <f>BD!H779</f>
        <v>0</v>
      </c>
      <c r="J748" s="132">
        <f>BD!I779</f>
        <v>0</v>
      </c>
      <c r="K748" s="133">
        <f>BD!J779</f>
        <v>0</v>
      </c>
      <c r="L748" s="133">
        <f>BD!K779</f>
        <v>0</v>
      </c>
      <c r="M748" s="134">
        <f t="shared" si="23"/>
        <v>0</v>
      </c>
    </row>
    <row r="749" spans="3:13" ht="21.9" customHeight="1" x14ac:dyDescent="0.3">
      <c r="C749" s="128" t="str">
        <f t="shared" si="22"/>
        <v/>
      </c>
      <c r="D749" s="129" t="str">
        <f>IF(Produtos!D747="","",Produtos!D747)</f>
        <v/>
      </c>
      <c r="E749" s="130">
        <f>IF(Produtos!G747="",0,Produtos!G747)</f>
        <v>0</v>
      </c>
      <c r="F749" s="130">
        <f>BD!E780</f>
        <v>0</v>
      </c>
      <c r="G749" s="130">
        <f>BD!F780</f>
        <v>0</v>
      </c>
      <c r="H749" s="131">
        <f>BD!G780</f>
        <v>0</v>
      </c>
      <c r="I749" s="132">
        <f>BD!H780</f>
        <v>0</v>
      </c>
      <c r="J749" s="132">
        <f>BD!I780</f>
        <v>0</v>
      </c>
      <c r="K749" s="133">
        <f>BD!J780</f>
        <v>0</v>
      </c>
      <c r="L749" s="133">
        <f>BD!K780</f>
        <v>0</v>
      </c>
      <c r="M749" s="134">
        <f t="shared" si="23"/>
        <v>0</v>
      </c>
    </row>
    <row r="750" spans="3:13" ht="21.9" customHeight="1" x14ac:dyDescent="0.3">
      <c r="C750" s="128" t="str">
        <f t="shared" si="22"/>
        <v/>
      </c>
      <c r="D750" s="129" t="str">
        <f>IF(Produtos!D748="","",Produtos!D748)</f>
        <v/>
      </c>
      <c r="E750" s="130">
        <f>IF(Produtos!G748="",0,Produtos!G748)</f>
        <v>0</v>
      </c>
      <c r="F750" s="130">
        <f>BD!E781</f>
        <v>0</v>
      </c>
      <c r="G750" s="130">
        <f>BD!F781</f>
        <v>0</v>
      </c>
      <c r="H750" s="131">
        <f>BD!G781</f>
        <v>0</v>
      </c>
      <c r="I750" s="132">
        <f>BD!H781</f>
        <v>0</v>
      </c>
      <c r="J750" s="132">
        <f>BD!I781</f>
        <v>0</v>
      </c>
      <c r="K750" s="133">
        <f>BD!J781</f>
        <v>0</v>
      </c>
      <c r="L750" s="133">
        <f>BD!K781</f>
        <v>0</v>
      </c>
      <c r="M750" s="134">
        <f t="shared" si="23"/>
        <v>0</v>
      </c>
    </row>
    <row r="751" spans="3:13" ht="21.9" customHeight="1" x14ac:dyDescent="0.3">
      <c r="C751" s="128" t="str">
        <f t="shared" si="22"/>
        <v/>
      </c>
      <c r="D751" s="129" t="str">
        <f>IF(Produtos!D749="","",Produtos!D749)</f>
        <v/>
      </c>
      <c r="E751" s="130">
        <f>IF(Produtos!G749="",0,Produtos!G749)</f>
        <v>0</v>
      </c>
      <c r="F751" s="130">
        <f>BD!E782</f>
        <v>0</v>
      </c>
      <c r="G751" s="130">
        <f>BD!F782</f>
        <v>0</v>
      </c>
      <c r="H751" s="131">
        <f>BD!G782</f>
        <v>0</v>
      </c>
      <c r="I751" s="132">
        <f>BD!H782</f>
        <v>0</v>
      </c>
      <c r="J751" s="132">
        <f>BD!I782</f>
        <v>0</v>
      </c>
      <c r="K751" s="133">
        <f>BD!J782</f>
        <v>0</v>
      </c>
      <c r="L751" s="133">
        <f>BD!K782</f>
        <v>0</v>
      </c>
      <c r="M751" s="134">
        <f t="shared" si="23"/>
        <v>0</v>
      </c>
    </row>
    <row r="752" spans="3:13" ht="21.9" customHeight="1" x14ac:dyDescent="0.3">
      <c r="C752" s="128" t="str">
        <f t="shared" si="22"/>
        <v/>
      </c>
      <c r="D752" s="129" t="str">
        <f>IF(Produtos!D750="","",Produtos!D750)</f>
        <v/>
      </c>
      <c r="E752" s="130">
        <f>IF(Produtos!G750="",0,Produtos!G750)</f>
        <v>0</v>
      </c>
      <c r="F752" s="130">
        <f>BD!E783</f>
        <v>0</v>
      </c>
      <c r="G752" s="130">
        <f>BD!F783</f>
        <v>0</v>
      </c>
      <c r="H752" s="131">
        <f>BD!G783</f>
        <v>0</v>
      </c>
      <c r="I752" s="132">
        <f>BD!H783</f>
        <v>0</v>
      </c>
      <c r="J752" s="132">
        <f>BD!I783</f>
        <v>0</v>
      </c>
      <c r="K752" s="133">
        <f>BD!J783</f>
        <v>0</v>
      </c>
      <c r="L752" s="133">
        <f>BD!K783</f>
        <v>0</v>
      </c>
      <c r="M752" s="134">
        <f t="shared" si="23"/>
        <v>0</v>
      </c>
    </row>
    <row r="753" spans="3:13" ht="21.9" customHeight="1" x14ac:dyDescent="0.3">
      <c r="C753" s="128" t="str">
        <f t="shared" si="22"/>
        <v/>
      </c>
      <c r="D753" s="129" t="str">
        <f>IF(Produtos!D751="","",Produtos!D751)</f>
        <v/>
      </c>
      <c r="E753" s="130">
        <f>IF(Produtos!G751="",0,Produtos!G751)</f>
        <v>0</v>
      </c>
      <c r="F753" s="130">
        <f>BD!E784</f>
        <v>0</v>
      </c>
      <c r="G753" s="130">
        <f>BD!F784</f>
        <v>0</v>
      </c>
      <c r="H753" s="131">
        <f>BD!G784</f>
        <v>0</v>
      </c>
      <c r="I753" s="132">
        <f>BD!H784</f>
        <v>0</v>
      </c>
      <c r="J753" s="132">
        <f>BD!I784</f>
        <v>0</v>
      </c>
      <c r="K753" s="133">
        <f>BD!J784</f>
        <v>0</v>
      </c>
      <c r="L753" s="133">
        <f>BD!K784</f>
        <v>0</v>
      </c>
      <c r="M753" s="134">
        <f t="shared" si="23"/>
        <v>0</v>
      </c>
    </row>
    <row r="754" spans="3:13" ht="21.9" customHeight="1" x14ac:dyDescent="0.3">
      <c r="C754" s="128" t="str">
        <f t="shared" si="22"/>
        <v/>
      </c>
      <c r="D754" s="129" t="str">
        <f>IF(Produtos!D752="","",Produtos!D752)</f>
        <v/>
      </c>
      <c r="E754" s="130">
        <f>IF(Produtos!G752="",0,Produtos!G752)</f>
        <v>0</v>
      </c>
      <c r="F754" s="130">
        <f>BD!E785</f>
        <v>0</v>
      </c>
      <c r="G754" s="130">
        <f>BD!F785</f>
        <v>0</v>
      </c>
      <c r="H754" s="131">
        <f>BD!G785</f>
        <v>0</v>
      </c>
      <c r="I754" s="132">
        <f>BD!H785</f>
        <v>0</v>
      </c>
      <c r="J754" s="132">
        <f>BD!I785</f>
        <v>0</v>
      </c>
      <c r="K754" s="133">
        <f>BD!J785</f>
        <v>0</v>
      </c>
      <c r="L754" s="133">
        <f>BD!K785</f>
        <v>0</v>
      </c>
      <c r="M754" s="134">
        <f t="shared" si="23"/>
        <v>0</v>
      </c>
    </row>
    <row r="755" spans="3:13" ht="21.9" customHeight="1" x14ac:dyDescent="0.3">
      <c r="C755" s="128" t="str">
        <f t="shared" si="22"/>
        <v/>
      </c>
      <c r="D755" s="129" t="str">
        <f>IF(Produtos!D753="","",Produtos!D753)</f>
        <v/>
      </c>
      <c r="E755" s="130">
        <f>IF(Produtos!G753="",0,Produtos!G753)</f>
        <v>0</v>
      </c>
      <c r="F755" s="130">
        <f>BD!E786</f>
        <v>0</v>
      </c>
      <c r="G755" s="130">
        <f>BD!F786</f>
        <v>0</v>
      </c>
      <c r="H755" s="131">
        <f>BD!G786</f>
        <v>0</v>
      </c>
      <c r="I755" s="132">
        <f>BD!H786</f>
        <v>0</v>
      </c>
      <c r="J755" s="132">
        <f>BD!I786</f>
        <v>0</v>
      </c>
      <c r="K755" s="133">
        <f>BD!J786</f>
        <v>0</v>
      </c>
      <c r="L755" s="133">
        <f>BD!K786</f>
        <v>0</v>
      </c>
      <c r="M755" s="134">
        <f t="shared" si="23"/>
        <v>0</v>
      </c>
    </row>
    <row r="756" spans="3:13" ht="21.9" customHeight="1" x14ac:dyDescent="0.3">
      <c r="C756" s="128" t="str">
        <f t="shared" si="22"/>
        <v/>
      </c>
      <c r="D756" s="129" t="str">
        <f>IF(Produtos!D754="","",Produtos!D754)</f>
        <v/>
      </c>
      <c r="E756" s="130">
        <f>IF(Produtos!G754="",0,Produtos!G754)</f>
        <v>0</v>
      </c>
      <c r="F756" s="130">
        <f>BD!E787</f>
        <v>0</v>
      </c>
      <c r="G756" s="130">
        <f>BD!F787</f>
        <v>0</v>
      </c>
      <c r="H756" s="131">
        <f>BD!G787</f>
        <v>0</v>
      </c>
      <c r="I756" s="132">
        <f>BD!H787</f>
        <v>0</v>
      </c>
      <c r="J756" s="132">
        <f>BD!I787</f>
        <v>0</v>
      </c>
      <c r="K756" s="133">
        <f>BD!J787</f>
        <v>0</v>
      </c>
      <c r="L756" s="133">
        <f>BD!K787</f>
        <v>0</v>
      </c>
      <c r="M756" s="134">
        <f t="shared" si="23"/>
        <v>0</v>
      </c>
    </row>
    <row r="757" spans="3:13" ht="21.9" customHeight="1" x14ac:dyDescent="0.3">
      <c r="C757" s="128" t="str">
        <f t="shared" si="22"/>
        <v/>
      </c>
      <c r="D757" s="129" t="str">
        <f>IF(Produtos!D755="","",Produtos!D755)</f>
        <v/>
      </c>
      <c r="E757" s="130">
        <f>IF(Produtos!G755="",0,Produtos!G755)</f>
        <v>0</v>
      </c>
      <c r="F757" s="130">
        <f>BD!E788</f>
        <v>0</v>
      </c>
      <c r="G757" s="130">
        <f>BD!F788</f>
        <v>0</v>
      </c>
      <c r="H757" s="131">
        <f>BD!G788</f>
        <v>0</v>
      </c>
      <c r="I757" s="132">
        <f>BD!H788</f>
        <v>0</v>
      </c>
      <c r="J757" s="132">
        <f>BD!I788</f>
        <v>0</v>
      </c>
      <c r="K757" s="133">
        <f>BD!J788</f>
        <v>0</v>
      </c>
      <c r="L757" s="133">
        <f>BD!K788</f>
        <v>0</v>
      </c>
      <c r="M757" s="134">
        <f t="shared" si="23"/>
        <v>0</v>
      </c>
    </row>
    <row r="758" spans="3:13" ht="21.9" customHeight="1" x14ac:dyDescent="0.3">
      <c r="C758" s="128" t="str">
        <f t="shared" si="22"/>
        <v/>
      </c>
      <c r="D758" s="129" t="str">
        <f>IF(Produtos!D756="","",Produtos!D756)</f>
        <v/>
      </c>
      <c r="E758" s="130">
        <f>IF(Produtos!G756="",0,Produtos!G756)</f>
        <v>0</v>
      </c>
      <c r="F758" s="130">
        <f>BD!E789</f>
        <v>0</v>
      </c>
      <c r="G758" s="130">
        <f>BD!F789</f>
        <v>0</v>
      </c>
      <c r="H758" s="131">
        <f>BD!G789</f>
        <v>0</v>
      </c>
      <c r="I758" s="132">
        <f>BD!H789</f>
        <v>0</v>
      </c>
      <c r="J758" s="132">
        <f>BD!I789</f>
        <v>0</v>
      </c>
      <c r="K758" s="133">
        <f>BD!J789</f>
        <v>0</v>
      </c>
      <c r="L758" s="133">
        <f>BD!K789</f>
        <v>0</v>
      </c>
      <c r="M758" s="134">
        <f t="shared" si="23"/>
        <v>0</v>
      </c>
    </row>
    <row r="759" spans="3:13" ht="21.9" customHeight="1" x14ac:dyDescent="0.3">
      <c r="C759" s="128" t="str">
        <f t="shared" si="22"/>
        <v/>
      </c>
      <c r="D759" s="129" t="str">
        <f>IF(Produtos!D757="","",Produtos!D757)</f>
        <v/>
      </c>
      <c r="E759" s="130">
        <f>IF(Produtos!G757="",0,Produtos!G757)</f>
        <v>0</v>
      </c>
      <c r="F759" s="130">
        <f>BD!E790</f>
        <v>0</v>
      </c>
      <c r="G759" s="130">
        <f>BD!F790</f>
        <v>0</v>
      </c>
      <c r="H759" s="131">
        <f>BD!G790</f>
        <v>0</v>
      </c>
      <c r="I759" s="132">
        <f>BD!H790</f>
        <v>0</v>
      </c>
      <c r="J759" s="132">
        <f>BD!I790</f>
        <v>0</v>
      </c>
      <c r="K759" s="133">
        <f>BD!J790</f>
        <v>0</v>
      </c>
      <c r="L759" s="133">
        <f>BD!K790</f>
        <v>0</v>
      </c>
      <c r="M759" s="134">
        <f t="shared" si="23"/>
        <v>0</v>
      </c>
    </row>
    <row r="760" spans="3:13" ht="21.9" customHeight="1" x14ac:dyDescent="0.3">
      <c r="C760" s="128" t="str">
        <f t="shared" si="22"/>
        <v/>
      </c>
      <c r="D760" s="129" t="str">
        <f>IF(Produtos!D758="","",Produtos!D758)</f>
        <v/>
      </c>
      <c r="E760" s="130">
        <f>IF(Produtos!G758="",0,Produtos!G758)</f>
        <v>0</v>
      </c>
      <c r="F760" s="130">
        <f>BD!E791</f>
        <v>0</v>
      </c>
      <c r="G760" s="130">
        <f>BD!F791</f>
        <v>0</v>
      </c>
      <c r="H760" s="131">
        <f>BD!G791</f>
        <v>0</v>
      </c>
      <c r="I760" s="132">
        <f>BD!H791</f>
        <v>0</v>
      </c>
      <c r="J760" s="132">
        <f>BD!I791</f>
        <v>0</v>
      </c>
      <c r="K760" s="133">
        <f>BD!J791</f>
        <v>0</v>
      </c>
      <c r="L760" s="133">
        <f>BD!K791</f>
        <v>0</v>
      </c>
      <c r="M760" s="134">
        <f t="shared" si="23"/>
        <v>0</v>
      </c>
    </row>
    <row r="761" spans="3:13" ht="21.9" customHeight="1" x14ac:dyDescent="0.3">
      <c r="C761" s="128" t="str">
        <f t="shared" si="22"/>
        <v/>
      </c>
      <c r="D761" s="129" t="str">
        <f>IF(Produtos!D759="","",Produtos!D759)</f>
        <v/>
      </c>
      <c r="E761" s="130">
        <f>IF(Produtos!G759="",0,Produtos!G759)</f>
        <v>0</v>
      </c>
      <c r="F761" s="130">
        <f>BD!E792</f>
        <v>0</v>
      </c>
      <c r="G761" s="130">
        <f>BD!F792</f>
        <v>0</v>
      </c>
      <c r="H761" s="131">
        <f>BD!G792</f>
        <v>0</v>
      </c>
      <c r="I761" s="132">
        <f>BD!H792</f>
        <v>0</v>
      </c>
      <c r="J761" s="132">
        <f>BD!I792</f>
        <v>0</v>
      </c>
      <c r="K761" s="133">
        <f>BD!J792</f>
        <v>0</v>
      </c>
      <c r="L761" s="133">
        <f>BD!K792</f>
        <v>0</v>
      </c>
      <c r="M761" s="134">
        <f t="shared" si="23"/>
        <v>0</v>
      </c>
    </row>
    <row r="762" spans="3:13" ht="21.9" customHeight="1" x14ac:dyDescent="0.3">
      <c r="C762" s="128" t="str">
        <f t="shared" si="22"/>
        <v/>
      </c>
      <c r="D762" s="129" t="str">
        <f>IF(Produtos!D760="","",Produtos!D760)</f>
        <v/>
      </c>
      <c r="E762" s="130">
        <f>IF(Produtos!G760="",0,Produtos!G760)</f>
        <v>0</v>
      </c>
      <c r="F762" s="130">
        <f>BD!E793</f>
        <v>0</v>
      </c>
      <c r="G762" s="130">
        <f>BD!F793</f>
        <v>0</v>
      </c>
      <c r="H762" s="131">
        <f>BD!G793</f>
        <v>0</v>
      </c>
      <c r="I762" s="132">
        <f>BD!H793</f>
        <v>0</v>
      </c>
      <c r="J762" s="132">
        <f>BD!I793</f>
        <v>0</v>
      </c>
      <c r="K762" s="133">
        <f>BD!J793</f>
        <v>0</v>
      </c>
      <c r="L762" s="133">
        <f>BD!K793</f>
        <v>0</v>
      </c>
      <c r="M762" s="134">
        <f t="shared" si="23"/>
        <v>0</v>
      </c>
    </row>
    <row r="763" spans="3:13" ht="21.9" customHeight="1" x14ac:dyDescent="0.3">
      <c r="C763" s="128" t="str">
        <f t="shared" si="22"/>
        <v/>
      </c>
      <c r="D763" s="129" t="str">
        <f>IF(Produtos!D761="","",Produtos!D761)</f>
        <v/>
      </c>
      <c r="E763" s="130">
        <f>IF(Produtos!G761="",0,Produtos!G761)</f>
        <v>0</v>
      </c>
      <c r="F763" s="130">
        <f>BD!E794</f>
        <v>0</v>
      </c>
      <c r="G763" s="130">
        <f>BD!F794</f>
        <v>0</v>
      </c>
      <c r="H763" s="131">
        <f>BD!G794</f>
        <v>0</v>
      </c>
      <c r="I763" s="132">
        <f>BD!H794</f>
        <v>0</v>
      </c>
      <c r="J763" s="132">
        <f>BD!I794</f>
        <v>0</v>
      </c>
      <c r="K763" s="133">
        <f>BD!J794</f>
        <v>0</v>
      </c>
      <c r="L763" s="133">
        <f>BD!K794</f>
        <v>0</v>
      </c>
      <c r="M763" s="134">
        <f t="shared" si="23"/>
        <v>0</v>
      </c>
    </row>
    <row r="764" spans="3:13" ht="21.9" customHeight="1" x14ac:dyDescent="0.3">
      <c r="C764" s="128" t="str">
        <f t="shared" si="22"/>
        <v/>
      </c>
      <c r="D764" s="129" t="str">
        <f>IF(Produtos!D762="","",Produtos!D762)</f>
        <v/>
      </c>
      <c r="E764" s="130">
        <f>IF(Produtos!G762="",0,Produtos!G762)</f>
        <v>0</v>
      </c>
      <c r="F764" s="130">
        <f>BD!E795</f>
        <v>0</v>
      </c>
      <c r="G764" s="130">
        <f>BD!F795</f>
        <v>0</v>
      </c>
      <c r="H764" s="131">
        <f>BD!G795</f>
        <v>0</v>
      </c>
      <c r="I764" s="132">
        <f>BD!H795</f>
        <v>0</v>
      </c>
      <c r="J764" s="132">
        <f>BD!I795</f>
        <v>0</v>
      </c>
      <c r="K764" s="133">
        <f>BD!J795</f>
        <v>0</v>
      </c>
      <c r="L764" s="133">
        <f>BD!K795</f>
        <v>0</v>
      </c>
      <c r="M764" s="134">
        <f t="shared" si="23"/>
        <v>0</v>
      </c>
    </row>
    <row r="765" spans="3:13" ht="21.9" customHeight="1" x14ac:dyDescent="0.3">
      <c r="C765" s="128" t="str">
        <f t="shared" si="22"/>
        <v/>
      </c>
      <c r="D765" s="129" t="str">
        <f>IF(Produtos!D763="","",Produtos!D763)</f>
        <v/>
      </c>
      <c r="E765" s="130">
        <f>IF(Produtos!G763="",0,Produtos!G763)</f>
        <v>0</v>
      </c>
      <c r="F765" s="130">
        <f>BD!E796</f>
        <v>0</v>
      </c>
      <c r="G765" s="130">
        <f>BD!F796</f>
        <v>0</v>
      </c>
      <c r="H765" s="131">
        <f>BD!G796</f>
        <v>0</v>
      </c>
      <c r="I765" s="132">
        <f>BD!H796</f>
        <v>0</v>
      </c>
      <c r="J765" s="132">
        <f>BD!I796</f>
        <v>0</v>
      </c>
      <c r="K765" s="133">
        <f>BD!J796</f>
        <v>0</v>
      </c>
      <c r="L765" s="133">
        <f>BD!K796</f>
        <v>0</v>
      </c>
      <c r="M765" s="134">
        <f t="shared" si="23"/>
        <v>0</v>
      </c>
    </row>
    <row r="766" spans="3:13" ht="21.9" customHeight="1" x14ac:dyDescent="0.3">
      <c r="C766" s="128" t="str">
        <f t="shared" si="22"/>
        <v/>
      </c>
      <c r="D766" s="129" t="str">
        <f>IF(Produtos!D764="","",Produtos!D764)</f>
        <v/>
      </c>
      <c r="E766" s="130">
        <f>IF(Produtos!G764="",0,Produtos!G764)</f>
        <v>0</v>
      </c>
      <c r="F766" s="130">
        <f>BD!E797</f>
        <v>0</v>
      </c>
      <c r="G766" s="130">
        <f>BD!F797</f>
        <v>0</v>
      </c>
      <c r="H766" s="131">
        <f>BD!G797</f>
        <v>0</v>
      </c>
      <c r="I766" s="132">
        <f>BD!H797</f>
        <v>0</v>
      </c>
      <c r="J766" s="132">
        <f>BD!I797</f>
        <v>0</v>
      </c>
      <c r="K766" s="133">
        <f>BD!J797</f>
        <v>0</v>
      </c>
      <c r="L766" s="133">
        <f>BD!K797</f>
        <v>0</v>
      </c>
      <c r="M766" s="134">
        <f t="shared" si="23"/>
        <v>0</v>
      </c>
    </row>
    <row r="767" spans="3:13" ht="21.9" customHeight="1" x14ac:dyDescent="0.3">
      <c r="C767" s="128" t="str">
        <f t="shared" si="22"/>
        <v/>
      </c>
      <c r="D767" s="129" t="str">
        <f>IF(Produtos!D765="","",Produtos!D765)</f>
        <v/>
      </c>
      <c r="E767" s="130">
        <f>IF(Produtos!G765="",0,Produtos!G765)</f>
        <v>0</v>
      </c>
      <c r="F767" s="130">
        <f>BD!E798</f>
        <v>0</v>
      </c>
      <c r="G767" s="130">
        <f>BD!F798</f>
        <v>0</v>
      </c>
      <c r="H767" s="131">
        <f>BD!G798</f>
        <v>0</v>
      </c>
      <c r="I767" s="132">
        <f>BD!H798</f>
        <v>0</v>
      </c>
      <c r="J767" s="132">
        <f>BD!I798</f>
        <v>0</v>
      </c>
      <c r="K767" s="133">
        <f>BD!J798</f>
        <v>0</v>
      </c>
      <c r="L767" s="133">
        <f>BD!K798</f>
        <v>0</v>
      </c>
      <c r="M767" s="134">
        <f t="shared" si="23"/>
        <v>0</v>
      </c>
    </row>
    <row r="768" spans="3:13" ht="21.9" customHeight="1" x14ac:dyDescent="0.3">
      <c r="C768" s="128" t="str">
        <f t="shared" si="22"/>
        <v/>
      </c>
      <c r="D768" s="129" t="str">
        <f>IF(Produtos!D766="","",Produtos!D766)</f>
        <v/>
      </c>
      <c r="E768" s="130">
        <f>IF(Produtos!G766="",0,Produtos!G766)</f>
        <v>0</v>
      </c>
      <c r="F768" s="130">
        <f>BD!E799</f>
        <v>0</v>
      </c>
      <c r="G768" s="130">
        <f>BD!F799</f>
        <v>0</v>
      </c>
      <c r="H768" s="131">
        <f>BD!G799</f>
        <v>0</v>
      </c>
      <c r="I768" s="132">
        <f>BD!H799</f>
        <v>0</v>
      </c>
      <c r="J768" s="132">
        <f>BD!I799</f>
        <v>0</v>
      </c>
      <c r="K768" s="133">
        <f>BD!J799</f>
        <v>0</v>
      </c>
      <c r="L768" s="133">
        <f>BD!K799</f>
        <v>0</v>
      </c>
      <c r="M768" s="134">
        <f t="shared" si="23"/>
        <v>0</v>
      </c>
    </row>
    <row r="769" spans="3:13" ht="21.9" customHeight="1" x14ac:dyDescent="0.3">
      <c r="C769" s="128" t="str">
        <f t="shared" si="22"/>
        <v/>
      </c>
      <c r="D769" s="129" t="str">
        <f>IF(Produtos!D767="","",Produtos!D767)</f>
        <v/>
      </c>
      <c r="E769" s="130">
        <f>IF(Produtos!G767="",0,Produtos!G767)</f>
        <v>0</v>
      </c>
      <c r="F769" s="130">
        <f>BD!E800</f>
        <v>0</v>
      </c>
      <c r="G769" s="130">
        <f>BD!F800</f>
        <v>0</v>
      </c>
      <c r="H769" s="131">
        <f>BD!G800</f>
        <v>0</v>
      </c>
      <c r="I769" s="132">
        <f>BD!H800</f>
        <v>0</v>
      </c>
      <c r="J769" s="132">
        <f>BD!I800</f>
        <v>0</v>
      </c>
      <c r="K769" s="133">
        <f>BD!J800</f>
        <v>0</v>
      </c>
      <c r="L769" s="133">
        <f>BD!K800</f>
        <v>0</v>
      </c>
      <c r="M769" s="134">
        <f t="shared" si="23"/>
        <v>0</v>
      </c>
    </row>
    <row r="770" spans="3:13" ht="21.9" customHeight="1" x14ac:dyDescent="0.3">
      <c r="C770" s="128" t="str">
        <f t="shared" si="22"/>
        <v/>
      </c>
      <c r="D770" s="129" t="str">
        <f>IF(Produtos!D768="","",Produtos!D768)</f>
        <v/>
      </c>
      <c r="E770" s="130">
        <f>IF(Produtos!G768="",0,Produtos!G768)</f>
        <v>0</v>
      </c>
      <c r="F770" s="130">
        <f>BD!E801</f>
        <v>0</v>
      </c>
      <c r="G770" s="130">
        <f>BD!F801</f>
        <v>0</v>
      </c>
      <c r="H770" s="131">
        <f>BD!G801</f>
        <v>0</v>
      </c>
      <c r="I770" s="132">
        <f>BD!H801</f>
        <v>0</v>
      </c>
      <c r="J770" s="132">
        <f>BD!I801</f>
        <v>0</v>
      </c>
      <c r="K770" s="133">
        <f>BD!J801</f>
        <v>0</v>
      </c>
      <c r="L770" s="133">
        <f>BD!K801</f>
        <v>0</v>
      </c>
      <c r="M770" s="134">
        <f t="shared" si="23"/>
        <v>0</v>
      </c>
    </row>
    <row r="771" spans="3:13" ht="21.9" customHeight="1" x14ac:dyDescent="0.3">
      <c r="C771" s="128" t="str">
        <f t="shared" si="22"/>
        <v/>
      </c>
      <c r="D771" s="129" t="str">
        <f>IF(Produtos!D769="","",Produtos!D769)</f>
        <v/>
      </c>
      <c r="E771" s="130">
        <f>IF(Produtos!G769="",0,Produtos!G769)</f>
        <v>0</v>
      </c>
      <c r="F771" s="130">
        <f>BD!E802</f>
        <v>0</v>
      </c>
      <c r="G771" s="130">
        <f>BD!F802</f>
        <v>0</v>
      </c>
      <c r="H771" s="131">
        <f>BD!G802</f>
        <v>0</v>
      </c>
      <c r="I771" s="132">
        <f>BD!H802</f>
        <v>0</v>
      </c>
      <c r="J771" s="132">
        <f>BD!I802</f>
        <v>0</v>
      </c>
      <c r="K771" s="133">
        <f>BD!J802</f>
        <v>0</v>
      </c>
      <c r="L771" s="133">
        <f>BD!K802</f>
        <v>0</v>
      </c>
      <c r="M771" s="134">
        <f t="shared" si="23"/>
        <v>0</v>
      </c>
    </row>
    <row r="772" spans="3:13" ht="21.9" customHeight="1" x14ac:dyDescent="0.3">
      <c r="C772" s="128" t="str">
        <f t="shared" si="22"/>
        <v/>
      </c>
      <c r="D772" s="129" t="str">
        <f>IF(Produtos!D770="","",Produtos!D770)</f>
        <v/>
      </c>
      <c r="E772" s="130">
        <f>IF(Produtos!G770="",0,Produtos!G770)</f>
        <v>0</v>
      </c>
      <c r="F772" s="130">
        <f>BD!E803</f>
        <v>0</v>
      </c>
      <c r="G772" s="130">
        <f>BD!F803</f>
        <v>0</v>
      </c>
      <c r="H772" s="131">
        <f>BD!G803</f>
        <v>0</v>
      </c>
      <c r="I772" s="132">
        <f>BD!H803</f>
        <v>0</v>
      </c>
      <c r="J772" s="132">
        <f>BD!I803</f>
        <v>0</v>
      </c>
      <c r="K772" s="133">
        <f>BD!J803</f>
        <v>0</v>
      </c>
      <c r="L772" s="133">
        <f>BD!K803</f>
        <v>0</v>
      </c>
      <c r="M772" s="134">
        <f t="shared" si="23"/>
        <v>0</v>
      </c>
    </row>
    <row r="773" spans="3:13" ht="21.9" customHeight="1" x14ac:dyDescent="0.3">
      <c r="C773" s="128" t="str">
        <f t="shared" si="22"/>
        <v/>
      </c>
      <c r="D773" s="129" t="str">
        <f>IF(Produtos!D771="","",Produtos!D771)</f>
        <v/>
      </c>
      <c r="E773" s="130">
        <f>IF(Produtos!G771="",0,Produtos!G771)</f>
        <v>0</v>
      </c>
      <c r="F773" s="130">
        <f>BD!E804</f>
        <v>0</v>
      </c>
      <c r="G773" s="130">
        <f>BD!F804</f>
        <v>0</v>
      </c>
      <c r="H773" s="131">
        <f>BD!G804</f>
        <v>0</v>
      </c>
      <c r="I773" s="132">
        <f>BD!H804</f>
        <v>0</v>
      </c>
      <c r="J773" s="132">
        <f>BD!I804</f>
        <v>0</v>
      </c>
      <c r="K773" s="133">
        <f>BD!J804</f>
        <v>0</v>
      </c>
      <c r="L773" s="133">
        <f>BD!K804</f>
        <v>0</v>
      </c>
      <c r="M773" s="134">
        <f t="shared" si="23"/>
        <v>0</v>
      </c>
    </row>
    <row r="774" spans="3:13" ht="21.9" customHeight="1" x14ac:dyDescent="0.3">
      <c r="C774" s="128" t="str">
        <f t="shared" si="22"/>
        <v/>
      </c>
      <c r="D774" s="129" t="str">
        <f>IF(Produtos!D772="","",Produtos!D772)</f>
        <v/>
      </c>
      <c r="E774" s="130">
        <f>IF(Produtos!G772="",0,Produtos!G772)</f>
        <v>0</v>
      </c>
      <c r="F774" s="130">
        <f>BD!E805</f>
        <v>0</v>
      </c>
      <c r="G774" s="130">
        <f>BD!F805</f>
        <v>0</v>
      </c>
      <c r="H774" s="131">
        <f>BD!G805</f>
        <v>0</v>
      </c>
      <c r="I774" s="132">
        <f>BD!H805</f>
        <v>0</v>
      </c>
      <c r="J774" s="132">
        <f>BD!I805</f>
        <v>0</v>
      </c>
      <c r="K774" s="133">
        <f>BD!J805</f>
        <v>0</v>
      </c>
      <c r="L774" s="133">
        <f>BD!K805</f>
        <v>0</v>
      </c>
      <c r="M774" s="134">
        <f t="shared" si="23"/>
        <v>0</v>
      </c>
    </row>
    <row r="775" spans="3:13" ht="21.9" customHeight="1" x14ac:dyDescent="0.3">
      <c r="C775" s="128" t="str">
        <f t="shared" si="22"/>
        <v/>
      </c>
      <c r="D775" s="129" t="str">
        <f>IF(Produtos!D773="","",Produtos!D773)</f>
        <v/>
      </c>
      <c r="E775" s="130">
        <f>IF(Produtos!G773="",0,Produtos!G773)</f>
        <v>0</v>
      </c>
      <c r="F775" s="130">
        <f>BD!E806</f>
        <v>0</v>
      </c>
      <c r="G775" s="130">
        <f>BD!F806</f>
        <v>0</v>
      </c>
      <c r="H775" s="131">
        <f>BD!G806</f>
        <v>0</v>
      </c>
      <c r="I775" s="132">
        <f>BD!H806</f>
        <v>0</v>
      </c>
      <c r="J775" s="132">
        <f>BD!I806</f>
        <v>0</v>
      </c>
      <c r="K775" s="133">
        <f>BD!J806</f>
        <v>0</v>
      </c>
      <c r="L775" s="133">
        <f>BD!K806</f>
        <v>0</v>
      </c>
      <c r="M775" s="134">
        <f t="shared" si="23"/>
        <v>0</v>
      </c>
    </row>
    <row r="776" spans="3:13" ht="21.9" customHeight="1" x14ac:dyDescent="0.3">
      <c r="C776" s="128" t="str">
        <f t="shared" si="22"/>
        <v/>
      </c>
      <c r="D776" s="129" t="str">
        <f>IF(Produtos!D774="","",Produtos!D774)</f>
        <v/>
      </c>
      <c r="E776" s="130">
        <f>IF(Produtos!G774="",0,Produtos!G774)</f>
        <v>0</v>
      </c>
      <c r="F776" s="130">
        <f>BD!E807</f>
        <v>0</v>
      </c>
      <c r="G776" s="130">
        <f>BD!F807</f>
        <v>0</v>
      </c>
      <c r="H776" s="131">
        <f>BD!G807</f>
        <v>0</v>
      </c>
      <c r="I776" s="132">
        <f>BD!H807</f>
        <v>0</v>
      </c>
      <c r="J776" s="132">
        <f>BD!I807</f>
        <v>0</v>
      </c>
      <c r="K776" s="133">
        <f>BD!J807</f>
        <v>0</v>
      </c>
      <c r="L776" s="133">
        <f>BD!K807</f>
        <v>0</v>
      </c>
      <c r="M776" s="134">
        <f t="shared" si="23"/>
        <v>0</v>
      </c>
    </row>
    <row r="777" spans="3:13" ht="21.9" customHeight="1" x14ac:dyDescent="0.3">
      <c r="C777" s="128" t="str">
        <f t="shared" ref="C777:C840" si="24">IF(D777="","",ROW(D777)-7)</f>
        <v/>
      </c>
      <c r="D777" s="129" t="str">
        <f>IF(Produtos!D775="","",Produtos!D775)</f>
        <v/>
      </c>
      <c r="E777" s="130">
        <f>IF(Produtos!G775="",0,Produtos!G775)</f>
        <v>0</v>
      </c>
      <c r="F777" s="130">
        <f>BD!E808</f>
        <v>0</v>
      </c>
      <c r="G777" s="130">
        <f>BD!F808</f>
        <v>0</v>
      </c>
      <c r="H777" s="131">
        <f>BD!G808</f>
        <v>0</v>
      </c>
      <c r="I777" s="132">
        <f>BD!H808</f>
        <v>0</v>
      </c>
      <c r="J777" s="132">
        <f>BD!I808</f>
        <v>0</v>
      </c>
      <c r="K777" s="133">
        <f>BD!J808</f>
        <v>0</v>
      </c>
      <c r="L777" s="133">
        <f>BD!K808</f>
        <v>0</v>
      </c>
      <c r="M777" s="134">
        <f t="shared" ref="M777:M840" si="25">IF(L777=0,0,L777-K777)</f>
        <v>0</v>
      </c>
    </row>
    <row r="778" spans="3:13" ht="21.9" customHeight="1" x14ac:dyDescent="0.3">
      <c r="C778" s="128" t="str">
        <f t="shared" si="24"/>
        <v/>
      </c>
      <c r="D778" s="129" t="str">
        <f>IF(Produtos!D776="","",Produtos!D776)</f>
        <v/>
      </c>
      <c r="E778" s="130">
        <f>IF(Produtos!G776="",0,Produtos!G776)</f>
        <v>0</v>
      </c>
      <c r="F778" s="130">
        <f>BD!E809</f>
        <v>0</v>
      </c>
      <c r="G778" s="130">
        <f>BD!F809</f>
        <v>0</v>
      </c>
      <c r="H778" s="131">
        <f>BD!G809</f>
        <v>0</v>
      </c>
      <c r="I778" s="132">
        <f>BD!H809</f>
        <v>0</v>
      </c>
      <c r="J778" s="132">
        <f>BD!I809</f>
        <v>0</v>
      </c>
      <c r="K778" s="133">
        <f>BD!J809</f>
        <v>0</v>
      </c>
      <c r="L778" s="133">
        <f>BD!K809</f>
        <v>0</v>
      </c>
      <c r="M778" s="134">
        <f t="shared" si="25"/>
        <v>0</v>
      </c>
    </row>
    <row r="779" spans="3:13" ht="21.9" customHeight="1" x14ac:dyDescent="0.3">
      <c r="C779" s="128" t="str">
        <f t="shared" si="24"/>
        <v/>
      </c>
      <c r="D779" s="129" t="str">
        <f>IF(Produtos!D777="","",Produtos!D777)</f>
        <v/>
      </c>
      <c r="E779" s="130">
        <f>IF(Produtos!G777="",0,Produtos!G777)</f>
        <v>0</v>
      </c>
      <c r="F779" s="130">
        <f>BD!E810</f>
        <v>0</v>
      </c>
      <c r="G779" s="130">
        <f>BD!F810</f>
        <v>0</v>
      </c>
      <c r="H779" s="131">
        <f>BD!G810</f>
        <v>0</v>
      </c>
      <c r="I779" s="132">
        <f>BD!H810</f>
        <v>0</v>
      </c>
      <c r="J779" s="132">
        <f>BD!I810</f>
        <v>0</v>
      </c>
      <c r="K779" s="133">
        <f>BD!J810</f>
        <v>0</v>
      </c>
      <c r="L779" s="133">
        <f>BD!K810</f>
        <v>0</v>
      </c>
      <c r="M779" s="134">
        <f t="shared" si="25"/>
        <v>0</v>
      </c>
    </row>
    <row r="780" spans="3:13" ht="21.9" customHeight="1" x14ac:dyDescent="0.3">
      <c r="C780" s="128" t="str">
        <f t="shared" si="24"/>
        <v/>
      </c>
      <c r="D780" s="129" t="str">
        <f>IF(Produtos!D778="","",Produtos!D778)</f>
        <v/>
      </c>
      <c r="E780" s="130">
        <f>IF(Produtos!G778="",0,Produtos!G778)</f>
        <v>0</v>
      </c>
      <c r="F780" s="130">
        <f>BD!E811</f>
        <v>0</v>
      </c>
      <c r="G780" s="130">
        <f>BD!F811</f>
        <v>0</v>
      </c>
      <c r="H780" s="131">
        <f>BD!G811</f>
        <v>0</v>
      </c>
      <c r="I780" s="132">
        <f>BD!H811</f>
        <v>0</v>
      </c>
      <c r="J780" s="132">
        <f>BD!I811</f>
        <v>0</v>
      </c>
      <c r="K780" s="133">
        <f>BD!J811</f>
        <v>0</v>
      </c>
      <c r="L780" s="133">
        <f>BD!K811</f>
        <v>0</v>
      </c>
      <c r="M780" s="134">
        <f t="shared" si="25"/>
        <v>0</v>
      </c>
    </row>
    <row r="781" spans="3:13" ht="21.9" customHeight="1" x14ac:dyDescent="0.3">
      <c r="C781" s="128" t="str">
        <f t="shared" si="24"/>
        <v/>
      </c>
      <c r="D781" s="129" t="str">
        <f>IF(Produtos!D779="","",Produtos!D779)</f>
        <v/>
      </c>
      <c r="E781" s="130">
        <f>IF(Produtos!G779="",0,Produtos!G779)</f>
        <v>0</v>
      </c>
      <c r="F781" s="130">
        <f>BD!E812</f>
        <v>0</v>
      </c>
      <c r="G781" s="130">
        <f>BD!F812</f>
        <v>0</v>
      </c>
      <c r="H781" s="131">
        <f>BD!G812</f>
        <v>0</v>
      </c>
      <c r="I781" s="132">
        <f>BD!H812</f>
        <v>0</v>
      </c>
      <c r="J781" s="132">
        <f>BD!I812</f>
        <v>0</v>
      </c>
      <c r="K781" s="133">
        <f>BD!J812</f>
        <v>0</v>
      </c>
      <c r="L781" s="133">
        <f>BD!K812</f>
        <v>0</v>
      </c>
      <c r="M781" s="134">
        <f t="shared" si="25"/>
        <v>0</v>
      </c>
    </row>
    <row r="782" spans="3:13" ht="21.9" customHeight="1" x14ac:dyDescent="0.3">
      <c r="C782" s="128" t="str">
        <f t="shared" si="24"/>
        <v/>
      </c>
      <c r="D782" s="129" t="str">
        <f>IF(Produtos!D780="","",Produtos!D780)</f>
        <v/>
      </c>
      <c r="E782" s="130">
        <f>IF(Produtos!G780="",0,Produtos!G780)</f>
        <v>0</v>
      </c>
      <c r="F782" s="130">
        <f>BD!E813</f>
        <v>0</v>
      </c>
      <c r="G782" s="130">
        <f>BD!F813</f>
        <v>0</v>
      </c>
      <c r="H782" s="131">
        <f>BD!G813</f>
        <v>0</v>
      </c>
      <c r="I782" s="132">
        <f>BD!H813</f>
        <v>0</v>
      </c>
      <c r="J782" s="132">
        <f>BD!I813</f>
        <v>0</v>
      </c>
      <c r="K782" s="133">
        <f>BD!J813</f>
        <v>0</v>
      </c>
      <c r="L782" s="133">
        <f>BD!K813</f>
        <v>0</v>
      </c>
      <c r="M782" s="134">
        <f t="shared" si="25"/>
        <v>0</v>
      </c>
    </row>
    <row r="783" spans="3:13" ht="21.9" customHeight="1" x14ac:dyDescent="0.3">
      <c r="C783" s="128" t="str">
        <f t="shared" si="24"/>
        <v/>
      </c>
      <c r="D783" s="129" t="str">
        <f>IF(Produtos!D781="","",Produtos!D781)</f>
        <v/>
      </c>
      <c r="E783" s="130">
        <f>IF(Produtos!G781="",0,Produtos!G781)</f>
        <v>0</v>
      </c>
      <c r="F783" s="130">
        <f>BD!E814</f>
        <v>0</v>
      </c>
      <c r="G783" s="130">
        <f>BD!F814</f>
        <v>0</v>
      </c>
      <c r="H783" s="131">
        <f>BD!G814</f>
        <v>0</v>
      </c>
      <c r="I783" s="132">
        <f>BD!H814</f>
        <v>0</v>
      </c>
      <c r="J783" s="132">
        <f>BD!I814</f>
        <v>0</v>
      </c>
      <c r="K783" s="133">
        <f>BD!J814</f>
        <v>0</v>
      </c>
      <c r="L783" s="133">
        <f>BD!K814</f>
        <v>0</v>
      </c>
      <c r="M783" s="134">
        <f t="shared" si="25"/>
        <v>0</v>
      </c>
    </row>
    <row r="784" spans="3:13" ht="21.9" customHeight="1" x14ac:dyDescent="0.3">
      <c r="C784" s="128" t="str">
        <f t="shared" si="24"/>
        <v/>
      </c>
      <c r="D784" s="129" t="str">
        <f>IF(Produtos!D782="","",Produtos!D782)</f>
        <v/>
      </c>
      <c r="E784" s="130">
        <f>IF(Produtos!G782="",0,Produtos!G782)</f>
        <v>0</v>
      </c>
      <c r="F784" s="130">
        <f>BD!E815</f>
        <v>0</v>
      </c>
      <c r="G784" s="130">
        <f>BD!F815</f>
        <v>0</v>
      </c>
      <c r="H784" s="131">
        <f>BD!G815</f>
        <v>0</v>
      </c>
      <c r="I784" s="132">
        <f>BD!H815</f>
        <v>0</v>
      </c>
      <c r="J784" s="132">
        <f>BD!I815</f>
        <v>0</v>
      </c>
      <c r="K784" s="133">
        <f>BD!J815</f>
        <v>0</v>
      </c>
      <c r="L784" s="133">
        <f>BD!K815</f>
        <v>0</v>
      </c>
      <c r="M784" s="134">
        <f t="shared" si="25"/>
        <v>0</v>
      </c>
    </row>
    <row r="785" spans="3:13" ht="21.9" customHeight="1" x14ac:dyDescent="0.3">
      <c r="C785" s="128" t="str">
        <f t="shared" si="24"/>
        <v/>
      </c>
      <c r="D785" s="129" t="str">
        <f>IF(Produtos!D783="","",Produtos!D783)</f>
        <v/>
      </c>
      <c r="E785" s="130">
        <f>IF(Produtos!G783="",0,Produtos!G783)</f>
        <v>0</v>
      </c>
      <c r="F785" s="130">
        <f>BD!E816</f>
        <v>0</v>
      </c>
      <c r="G785" s="130">
        <f>BD!F816</f>
        <v>0</v>
      </c>
      <c r="H785" s="131">
        <f>BD!G816</f>
        <v>0</v>
      </c>
      <c r="I785" s="132">
        <f>BD!H816</f>
        <v>0</v>
      </c>
      <c r="J785" s="132">
        <f>BD!I816</f>
        <v>0</v>
      </c>
      <c r="K785" s="133">
        <f>BD!J816</f>
        <v>0</v>
      </c>
      <c r="L785" s="133">
        <f>BD!K816</f>
        <v>0</v>
      </c>
      <c r="M785" s="134">
        <f t="shared" si="25"/>
        <v>0</v>
      </c>
    </row>
    <row r="786" spans="3:13" ht="21.9" customHeight="1" x14ac:dyDescent="0.3">
      <c r="C786" s="128" t="str">
        <f t="shared" si="24"/>
        <v/>
      </c>
      <c r="D786" s="129" t="str">
        <f>IF(Produtos!D784="","",Produtos!D784)</f>
        <v/>
      </c>
      <c r="E786" s="130">
        <f>IF(Produtos!G784="",0,Produtos!G784)</f>
        <v>0</v>
      </c>
      <c r="F786" s="130">
        <f>BD!E817</f>
        <v>0</v>
      </c>
      <c r="G786" s="130">
        <f>BD!F817</f>
        <v>0</v>
      </c>
      <c r="H786" s="131">
        <f>BD!G817</f>
        <v>0</v>
      </c>
      <c r="I786" s="132">
        <f>BD!H817</f>
        <v>0</v>
      </c>
      <c r="J786" s="132">
        <f>BD!I817</f>
        <v>0</v>
      </c>
      <c r="K786" s="133">
        <f>BD!J817</f>
        <v>0</v>
      </c>
      <c r="L786" s="133">
        <f>BD!K817</f>
        <v>0</v>
      </c>
      <c r="M786" s="134">
        <f t="shared" si="25"/>
        <v>0</v>
      </c>
    </row>
    <row r="787" spans="3:13" ht="21.9" customHeight="1" x14ac:dyDescent="0.3">
      <c r="C787" s="128" t="str">
        <f t="shared" si="24"/>
        <v/>
      </c>
      <c r="D787" s="129" t="str">
        <f>IF(Produtos!D785="","",Produtos!D785)</f>
        <v/>
      </c>
      <c r="E787" s="130">
        <f>IF(Produtos!G785="",0,Produtos!G785)</f>
        <v>0</v>
      </c>
      <c r="F787" s="130">
        <f>BD!E818</f>
        <v>0</v>
      </c>
      <c r="G787" s="130">
        <f>BD!F818</f>
        <v>0</v>
      </c>
      <c r="H787" s="131">
        <f>BD!G818</f>
        <v>0</v>
      </c>
      <c r="I787" s="132">
        <f>BD!H818</f>
        <v>0</v>
      </c>
      <c r="J787" s="132">
        <f>BD!I818</f>
        <v>0</v>
      </c>
      <c r="K787" s="133">
        <f>BD!J818</f>
        <v>0</v>
      </c>
      <c r="L787" s="133">
        <f>BD!K818</f>
        <v>0</v>
      </c>
      <c r="M787" s="134">
        <f t="shared" si="25"/>
        <v>0</v>
      </c>
    </row>
    <row r="788" spans="3:13" ht="21.9" customHeight="1" x14ac:dyDescent="0.3">
      <c r="C788" s="128" t="str">
        <f t="shared" si="24"/>
        <v/>
      </c>
      <c r="D788" s="129" t="str">
        <f>IF(Produtos!D786="","",Produtos!D786)</f>
        <v/>
      </c>
      <c r="E788" s="130">
        <f>IF(Produtos!G786="",0,Produtos!G786)</f>
        <v>0</v>
      </c>
      <c r="F788" s="130">
        <f>BD!E819</f>
        <v>0</v>
      </c>
      <c r="G788" s="130">
        <f>BD!F819</f>
        <v>0</v>
      </c>
      <c r="H788" s="131">
        <f>BD!G819</f>
        <v>0</v>
      </c>
      <c r="I788" s="132">
        <f>BD!H819</f>
        <v>0</v>
      </c>
      <c r="J788" s="132">
        <f>BD!I819</f>
        <v>0</v>
      </c>
      <c r="K788" s="133">
        <f>BD!J819</f>
        <v>0</v>
      </c>
      <c r="L788" s="133">
        <f>BD!K819</f>
        <v>0</v>
      </c>
      <c r="M788" s="134">
        <f t="shared" si="25"/>
        <v>0</v>
      </c>
    </row>
    <row r="789" spans="3:13" ht="21.9" customHeight="1" x14ac:dyDescent="0.3">
      <c r="C789" s="128" t="str">
        <f t="shared" si="24"/>
        <v/>
      </c>
      <c r="D789" s="129" t="str">
        <f>IF(Produtos!D787="","",Produtos!D787)</f>
        <v/>
      </c>
      <c r="E789" s="130">
        <f>IF(Produtos!G787="",0,Produtos!G787)</f>
        <v>0</v>
      </c>
      <c r="F789" s="130">
        <f>BD!E820</f>
        <v>0</v>
      </c>
      <c r="G789" s="130">
        <f>BD!F820</f>
        <v>0</v>
      </c>
      <c r="H789" s="131">
        <f>BD!G820</f>
        <v>0</v>
      </c>
      <c r="I789" s="132">
        <f>BD!H820</f>
        <v>0</v>
      </c>
      <c r="J789" s="132">
        <f>BD!I820</f>
        <v>0</v>
      </c>
      <c r="K789" s="133">
        <f>BD!J820</f>
        <v>0</v>
      </c>
      <c r="L789" s="133">
        <f>BD!K820</f>
        <v>0</v>
      </c>
      <c r="M789" s="134">
        <f t="shared" si="25"/>
        <v>0</v>
      </c>
    </row>
    <row r="790" spans="3:13" ht="21.9" customHeight="1" x14ac:dyDescent="0.3">
      <c r="C790" s="128" t="str">
        <f t="shared" si="24"/>
        <v/>
      </c>
      <c r="D790" s="129" t="str">
        <f>IF(Produtos!D788="","",Produtos!D788)</f>
        <v/>
      </c>
      <c r="E790" s="130">
        <f>IF(Produtos!G788="",0,Produtos!G788)</f>
        <v>0</v>
      </c>
      <c r="F790" s="130">
        <f>BD!E821</f>
        <v>0</v>
      </c>
      <c r="G790" s="130">
        <f>BD!F821</f>
        <v>0</v>
      </c>
      <c r="H790" s="131">
        <f>BD!G821</f>
        <v>0</v>
      </c>
      <c r="I790" s="132">
        <f>BD!H821</f>
        <v>0</v>
      </c>
      <c r="J790" s="132">
        <f>BD!I821</f>
        <v>0</v>
      </c>
      <c r="K790" s="133">
        <f>BD!J821</f>
        <v>0</v>
      </c>
      <c r="L790" s="133">
        <f>BD!K821</f>
        <v>0</v>
      </c>
      <c r="M790" s="134">
        <f t="shared" si="25"/>
        <v>0</v>
      </c>
    </row>
    <row r="791" spans="3:13" ht="21.9" customHeight="1" x14ac:dyDescent="0.3">
      <c r="C791" s="128" t="str">
        <f t="shared" si="24"/>
        <v/>
      </c>
      <c r="D791" s="129" t="str">
        <f>IF(Produtos!D789="","",Produtos!D789)</f>
        <v/>
      </c>
      <c r="E791" s="130">
        <f>IF(Produtos!G789="",0,Produtos!G789)</f>
        <v>0</v>
      </c>
      <c r="F791" s="130">
        <f>BD!E822</f>
        <v>0</v>
      </c>
      <c r="G791" s="130">
        <f>BD!F822</f>
        <v>0</v>
      </c>
      <c r="H791" s="131">
        <f>BD!G822</f>
        <v>0</v>
      </c>
      <c r="I791" s="132">
        <f>BD!H822</f>
        <v>0</v>
      </c>
      <c r="J791" s="132">
        <f>BD!I822</f>
        <v>0</v>
      </c>
      <c r="K791" s="133">
        <f>BD!J822</f>
        <v>0</v>
      </c>
      <c r="L791" s="133">
        <f>BD!K822</f>
        <v>0</v>
      </c>
      <c r="M791" s="134">
        <f t="shared" si="25"/>
        <v>0</v>
      </c>
    </row>
    <row r="792" spans="3:13" ht="21.9" customHeight="1" x14ac:dyDescent="0.3">
      <c r="C792" s="128" t="str">
        <f t="shared" si="24"/>
        <v/>
      </c>
      <c r="D792" s="129" t="str">
        <f>IF(Produtos!D790="","",Produtos!D790)</f>
        <v/>
      </c>
      <c r="E792" s="130">
        <f>IF(Produtos!G790="",0,Produtos!G790)</f>
        <v>0</v>
      </c>
      <c r="F792" s="130">
        <f>BD!E823</f>
        <v>0</v>
      </c>
      <c r="G792" s="130">
        <f>BD!F823</f>
        <v>0</v>
      </c>
      <c r="H792" s="131">
        <f>BD!G823</f>
        <v>0</v>
      </c>
      <c r="I792" s="132">
        <f>BD!H823</f>
        <v>0</v>
      </c>
      <c r="J792" s="132">
        <f>BD!I823</f>
        <v>0</v>
      </c>
      <c r="K792" s="133">
        <f>BD!J823</f>
        <v>0</v>
      </c>
      <c r="L792" s="133">
        <f>BD!K823</f>
        <v>0</v>
      </c>
      <c r="M792" s="134">
        <f t="shared" si="25"/>
        <v>0</v>
      </c>
    </row>
    <row r="793" spans="3:13" ht="21.9" customHeight="1" x14ac:dyDescent="0.3">
      <c r="C793" s="128" t="str">
        <f t="shared" si="24"/>
        <v/>
      </c>
      <c r="D793" s="129" t="str">
        <f>IF(Produtos!D791="","",Produtos!D791)</f>
        <v/>
      </c>
      <c r="E793" s="130">
        <f>IF(Produtos!G791="",0,Produtos!G791)</f>
        <v>0</v>
      </c>
      <c r="F793" s="130">
        <f>BD!E824</f>
        <v>0</v>
      </c>
      <c r="G793" s="130">
        <f>BD!F824</f>
        <v>0</v>
      </c>
      <c r="H793" s="131">
        <f>BD!G824</f>
        <v>0</v>
      </c>
      <c r="I793" s="132">
        <f>BD!H824</f>
        <v>0</v>
      </c>
      <c r="J793" s="132">
        <f>BD!I824</f>
        <v>0</v>
      </c>
      <c r="K793" s="133">
        <f>BD!J824</f>
        <v>0</v>
      </c>
      <c r="L793" s="133">
        <f>BD!K824</f>
        <v>0</v>
      </c>
      <c r="M793" s="134">
        <f t="shared" si="25"/>
        <v>0</v>
      </c>
    </row>
    <row r="794" spans="3:13" ht="21.9" customHeight="1" x14ac:dyDescent="0.3">
      <c r="C794" s="128" t="str">
        <f t="shared" si="24"/>
        <v/>
      </c>
      <c r="D794" s="129" t="str">
        <f>IF(Produtos!D792="","",Produtos!D792)</f>
        <v/>
      </c>
      <c r="E794" s="130">
        <f>IF(Produtos!G792="",0,Produtos!G792)</f>
        <v>0</v>
      </c>
      <c r="F794" s="130">
        <f>BD!E825</f>
        <v>0</v>
      </c>
      <c r="G794" s="130">
        <f>BD!F825</f>
        <v>0</v>
      </c>
      <c r="H794" s="131">
        <f>BD!G825</f>
        <v>0</v>
      </c>
      <c r="I794" s="132">
        <f>BD!H825</f>
        <v>0</v>
      </c>
      <c r="J794" s="132">
        <f>BD!I825</f>
        <v>0</v>
      </c>
      <c r="K794" s="133">
        <f>BD!J825</f>
        <v>0</v>
      </c>
      <c r="L794" s="133">
        <f>BD!K825</f>
        <v>0</v>
      </c>
      <c r="M794" s="134">
        <f t="shared" si="25"/>
        <v>0</v>
      </c>
    </row>
    <row r="795" spans="3:13" ht="21.9" customHeight="1" x14ac:dyDescent="0.3">
      <c r="C795" s="128" t="str">
        <f t="shared" si="24"/>
        <v/>
      </c>
      <c r="D795" s="129" t="str">
        <f>IF(Produtos!D793="","",Produtos!D793)</f>
        <v/>
      </c>
      <c r="E795" s="130">
        <f>IF(Produtos!G793="",0,Produtos!G793)</f>
        <v>0</v>
      </c>
      <c r="F795" s="130">
        <f>BD!E826</f>
        <v>0</v>
      </c>
      <c r="G795" s="130">
        <f>BD!F826</f>
        <v>0</v>
      </c>
      <c r="H795" s="131">
        <f>BD!G826</f>
        <v>0</v>
      </c>
      <c r="I795" s="132">
        <f>BD!H826</f>
        <v>0</v>
      </c>
      <c r="J795" s="132">
        <f>BD!I826</f>
        <v>0</v>
      </c>
      <c r="K795" s="133">
        <f>BD!J826</f>
        <v>0</v>
      </c>
      <c r="L795" s="133">
        <f>BD!K826</f>
        <v>0</v>
      </c>
      <c r="M795" s="134">
        <f t="shared" si="25"/>
        <v>0</v>
      </c>
    </row>
    <row r="796" spans="3:13" ht="21.9" customHeight="1" x14ac:dyDescent="0.3">
      <c r="C796" s="128" t="str">
        <f t="shared" si="24"/>
        <v/>
      </c>
      <c r="D796" s="129" t="str">
        <f>IF(Produtos!D794="","",Produtos!D794)</f>
        <v/>
      </c>
      <c r="E796" s="130">
        <f>IF(Produtos!G794="",0,Produtos!G794)</f>
        <v>0</v>
      </c>
      <c r="F796" s="130">
        <f>BD!E827</f>
        <v>0</v>
      </c>
      <c r="G796" s="130">
        <f>BD!F827</f>
        <v>0</v>
      </c>
      <c r="H796" s="131">
        <f>BD!G827</f>
        <v>0</v>
      </c>
      <c r="I796" s="132">
        <f>BD!H827</f>
        <v>0</v>
      </c>
      <c r="J796" s="132">
        <f>BD!I827</f>
        <v>0</v>
      </c>
      <c r="K796" s="133">
        <f>BD!J827</f>
        <v>0</v>
      </c>
      <c r="L796" s="133">
        <f>BD!K827</f>
        <v>0</v>
      </c>
      <c r="M796" s="134">
        <f t="shared" si="25"/>
        <v>0</v>
      </c>
    </row>
    <row r="797" spans="3:13" ht="21.9" customHeight="1" x14ac:dyDescent="0.3">
      <c r="C797" s="128" t="str">
        <f t="shared" si="24"/>
        <v/>
      </c>
      <c r="D797" s="129" t="str">
        <f>IF(Produtos!D795="","",Produtos!D795)</f>
        <v/>
      </c>
      <c r="E797" s="130">
        <f>IF(Produtos!G795="",0,Produtos!G795)</f>
        <v>0</v>
      </c>
      <c r="F797" s="130">
        <f>BD!E828</f>
        <v>0</v>
      </c>
      <c r="G797" s="130">
        <f>BD!F828</f>
        <v>0</v>
      </c>
      <c r="H797" s="131">
        <f>BD!G828</f>
        <v>0</v>
      </c>
      <c r="I797" s="132">
        <f>BD!H828</f>
        <v>0</v>
      </c>
      <c r="J797" s="132">
        <f>BD!I828</f>
        <v>0</v>
      </c>
      <c r="K797" s="133">
        <f>BD!J828</f>
        <v>0</v>
      </c>
      <c r="L797" s="133">
        <f>BD!K828</f>
        <v>0</v>
      </c>
      <c r="M797" s="134">
        <f t="shared" si="25"/>
        <v>0</v>
      </c>
    </row>
    <row r="798" spans="3:13" ht="21.9" customHeight="1" x14ac:dyDescent="0.3">
      <c r="C798" s="128" t="str">
        <f t="shared" si="24"/>
        <v/>
      </c>
      <c r="D798" s="129" t="str">
        <f>IF(Produtos!D796="","",Produtos!D796)</f>
        <v/>
      </c>
      <c r="E798" s="130">
        <f>IF(Produtos!G796="",0,Produtos!G796)</f>
        <v>0</v>
      </c>
      <c r="F798" s="130">
        <f>BD!E829</f>
        <v>0</v>
      </c>
      <c r="G798" s="130">
        <f>BD!F829</f>
        <v>0</v>
      </c>
      <c r="H798" s="131">
        <f>BD!G829</f>
        <v>0</v>
      </c>
      <c r="I798" s="132">
        <f>BD!H829</f>
        <v>0</v>
      </c>
      <c r="J798" s="132">
        <f>BD!I829</f>
        <v>0</v>
      </c>
      <c r="K798" s="133">
        <f>BD!J829</f>
        <v>0</v>
      </c>
      <c r="L798" s="133">
        <f>BD!K829</f>
        <v>0</v>
      </c>
      <c r="M798" s="134">
        <f t="shared" si="25"/>
        <v>0</v>
      </c>
    </row>
    <row r="799" spans="3:13" ht="21.9" customHeight="1" x14ac:dyDescent="0.3">
      <c r="C799" s="128" t="str">
        <f t="shared" si="24"/>
        <v/>
      </c>
      <c r="D799" s="129" t="str">
        <f>IF(Produtos!D797="","",Produtos!D797)</f>
        <v/>
      </c>
      <c r="E799" s="130">
        <f>IF(Produtos!G797="",0,Produtos!G797)</f>
        <v>0</v>
      </c>
      <c r="F799" s="130">
        <f>BD!E830</f>
        <v>0</v>
      </c>
      <c r="G799" s="130">
        <f>BD!F830</f>
        <v>0</v>
      </c>
      <c r="H799" s="131">
        <f>BD!G830</f>
        <v>0</v>
      </c>
      <c r="I799" s="132">
        <f>BD!H830</f>
        <v>0</v>
      </c>
      <c r="J799" s="132">
        <f>BD!I830</f>
        <v>0</v>
      </c>
      <c r="K799" s="133">
        <f>BD!J830</f>
        <v>0</v>
      </c>
      <c r="L799" s="133">
        <f>BD!K830</f>
        <v>0</v>
      </c>
      <c r="M799" s="134">
        <f t="shared" si="25"/>
        <v>0</v>
      </c>
    </row>
    <row r="800" spans="3:13" ht="21.9" customHeight="1" x14ac:dyDescent="0.3">
      <c r="C800" s="128" t="str">
        <f t="shared" si="24"/>
        <v/>
      </c>
      <c r="D800" s="129" t="str">
        <f>IF(Produtos!D798="","",Produtos!D798)</f>
        <v/>
      </c>
      <c r="E800" s="130">
        <f>IF(Produtos!G798="",0,Produtos!G798)</f>
        <v>0</v>
      </c>
      <c r="F800" s="130">
        <f>BD!E831</f>
        <v>0</v>
      </c>
      <c r="G800" s="130">
        <f>BD!F831</f>
        <v>0</v>
      </c>
      <c r="H800" s="131">
        <f>BD!G831</f>
        <v>0</v>
      </c>
      <c r="I800" s="132">
        <f>BD!H831</f>
        <v>0</v>
      </c>
      <c r="J800" s="132">
        <f>BD!I831</f>
        <v>0</v>
      </c>
      <c r="K800" s="133">
        <f>BD!J831</f>
        <v>0</v>
      </c>
      <c r="L800" s="133">
        <f>BD!K831</f>
        <v>0</v>
      </c>
      <c r="M800" s="134">
        <f t="shared" si="25"/>
        <v>0</v>
      </c>
    </row>
    <row r="801" spans="3:13" ht="21.9" customHeight="1" x14ac:dyDescent="0.3">
      <c r="C801" s="128" t="str">
        <f t="shared" si="24"/>
        <v/>
      </c>
      <c r="D801" s="129" t="str">
        <f>IF(Produtos!D799="","",Produtos!D799)</f>
        <v/>
      </c>
      <c r="E801" s="130">
        <f>IF(Produtos!G799="",0,Produtos!G799)</f>
        <v>0</v>
      </c>
      <c r="F801" s="130">
        <f>BD!E832</f>
        <v>0</v>
      </c>
      <c r="G801" s="130">
        <f>BD!F832</f>
        <v>0</v>
      </c>
      <c r="H801" s="131">
        <f>BD!G832</f>
        <v>0</v>
      </c>
      <c r="I801" s="132">
        <f>BD!H832</f>
        <v>0</v>
      </c>
      <c r="J801" s="132">
        <f>BD!I832</f>
        <v>0</v>
      </c>
      <c r="K801" s="133">
        <f>BD!J832</f>
        <v>0</v>
      </c>
      <c r="L801" s="133">
        <f>BD!K832</f>
        <v>0</v>
      </c>
      <c r="M801" s="134">
        <f t="shared" si="25"/>
        <v>0</v>
      </c>
    </row>
    <row r="802" spans="3:13" ht="21.9" customHeight="1" x14ac:dyDescent="0.3">
      <c r="C802" s="128" t="str">
        <f t="shared" si="24"/>
        <v/>
      </c>
      <c r="D802" s="129" t="str">
        <f>IF(Produtos!D800="","",Produtos!D800)</f>
        <v/>
      </c>
      <c r="E802" s="130">
        <f>IF(Produtos!G800="",0,Produtos!G800)</f>
        <v>0</v>
      </c>
      <c r="F802" s="130">
        <f>BD!E833</f>
        <v>0</v>
      </c>
      <c r="G802" s="130">
        <f>BD!F833</f>
        <v>0</v>
      </c>
      <c r="H802" s="131">
        <f>BD!G833</f>
        <v>0</v>
      </c>
      <c r="I802" s="132">
        <f>BD!H833</f>
        <v>0</v>
      </c>
      <c r="J802" s="132">
        <f>BD!I833</f>
        <v>0</v>
      </c>
      <c r="K802" s="133">
        <f>BD!J833</f>
        <v>0</v>
      </c>
      <c r="L802" s="133">
        <f>BD!K833</f>
        <v>0</v>
      </c>
      <c r="M802" s="134">
        <f t="shared" si="25"/>
        <v>0</v>
      </c>
    </row>
    <row r="803" spans="3:13" ht="21.9" customHeight="1" x14ac:dyDescent="0.3">
      <c r="C803" s="128" t="str">
        <f t="shared" si="24"/>
        <v/>
      </c>
      <c r="D803" s="129" t="str">
        <f>IF(Produtos!D801="","",Produtos!D801)</f>
        <v/>
      </c>
      <c r="E803" s="130">
        <f>IF(Produtos!G801="",0,Produtos!G801)</f>
        <v>0</v>
      </c>
      <c r="F803" s="130">
        <f>BD!E834</f>
        <v>0</v>
      </c>
      <c r="G803" s="130">
        <f>BD!F834</f>
        <v>0</v>
      </c>
      <c r="H803" s="131">
        <f>BD!G834</f>
        <v>0</v>
      </c>
      <c r="I803" s="132">
        <f>BD!H834</f>
        <v>0</v>
      </c>
      <c r="J803" s="132">
        <f>BD!I834</f>
        <v>0</v>
      </c>
      <c r="K803" s="133">
        <f>BD!J834</f>
        <v>0</v>
      </c>
      <c r="L803" s="133">
        <f>BD!K834</f>
        <v>0</v>
      </c>
      <c r="M803" s="134">
        <f t="shared" si="25"/>
        <v>0</v>
      </c>
    </row>
    <row r="804" spans="3:13" ht="21.9" customHeight="1" x14ac:dyDescent="0.3">
      <c r="C804" s="128" t="str">
        <f t="shared" si="24"/>
        <v/>
      </c>
      <c r="D804" s="129" t="str">
        <f>IF(Produtos!D802="","",Produtos!D802)</f>
        <v/>
      </c>
      <c r="E804" s="130">
        <f>IF(Produtos!G802="",0,Produtos!G802)</f>
        <v>0</v>
      </c>
      <c r="F804" s="130">
        <f>BD!E835</f>
        <v>0</v>
      </c>
      <c r="G804" s="130">
        <f>BD!F835</f>
        <v>0</v>
      </c>
      <c r="H804" s="131">
        <f>BD!G835</f>
        <v>0</v>
      </c>
      <c r="I804" s="132">
        <f>BD!H835</f>
        <v>0</v>
      </c>
      <c r="J804" s="132">
        <f>BD!I835</f>
        <v>0</v>
      </c>
      <c r="K804" s="133">
        <f>BD!J835</f>
        <v>0</v>
      </c>
      <c r="L804" s="133">
        <f>BD!K835</f>
        <v>0</v>
      </c>
      <c r="M804" s="134">
        <f t="shared" si="25"/>
        <v>0</v>
      </c>
    </row>
    <row r="805" spans="3:13" ht="21.9" customHeight="1" x14ac:dyDescent="0.3">
      <c r="C805" s="128" t="str">
        <f t="shared" si="24"/>
        <v/>
      </c>
      <c r="D805" s="129" t="str">
        <f>IF(Produtos!D803="","",Produtos!D803)</f>
        <v/>
      </c>
      <c r="E805" s="130">
        <f>IF(Produtos!G803="",0,Produtos!G803)</f>
        <v>0</v>
      </c>
      <c r="F805" s="130">
        <f>BD!E836</f>
        <v>0</v>
      </c>
      <c r="G805" s="130">
        <f>BD!F836</f>
        <v>0</v>
      </c>
      <c r="H805" s="131">
        <f>BD!G836</f>
        <v>0</v>
      </c>
      <c r="I805" s="132">
        <f>BD!H836</f>
        <v>0</v>
      </c>
      <c r="J805" s="132">
        <f>BD!I836</f>
        <v>0</v>
      </c>
      <c r="K805" s="133">
        <f>BD!J836</f>
        <v>0</v>
      </c>
      <c r="L805" s="133">
        <f>BD!K836</f>
        <v>0</v>
      </c>
      <c r="M805" s="134">
        <f t="shared" si="25"/>
        <v>0</v>
      </c>
    </row>
    <row r="806" spans="3:13" ht="21.9" customHeight="1" x14ac:dyDescent="0.3">
      <c r="C806" s="128" t="str">
        <f t="shared" si="24"/>
        <v/>
      </c>
      <c r="D806" s="129" t="str">
        <f>IF(Produtos!D804="","",Produtos!D804)</f>
        <v/>
      </c>
      <c r="E806" s="130">
        <f>IF(Produtos!G804="",0,Produtos!G804)</f>
        <v>0</v>
      </c>
      <c r="F806" s="130">
        <f>BD!E837</f>
        <v>0</v>
      </c>
      <c r="G806" s="130">
        <f>BD!F837</f>
        <v>0</v>
      </c>
      <c r="H806" s="131">
        <f>BD!G837</f>
        <v>0</v>
      </c>
      <c r="I806" s="132">
        <f>BD!H837</f>
        <v>0</v>
      </c>
      <c r="J806" s="132">
        <f>BD!I837</f>
        <v>0</v>
      </c>
      <c r="K806" s="133">
        <f>BD!J837</f>
        <v>0</v>
      </c>
      <c r="L806" s="133">
        <f>BD!K837</f>
        <v>0</v>
      </c>
      <c r="M806" s="134">
        <f t="shared" si="25"/>
        <v>0</v>
      </c>
    </row>
    <row r="807" spans="3:13" ht="21.9" customHeight="1" x14ac:dyDescent="0.3">
      <c r="C807" s="128" t="str">
        <f t="shared" si="24"/>
        <v/>
      </c>
      <c r="D807" s="129" t="str">
        <f>IF(Produtos!D805="","",Produtos!D805)</f>
        <v/>
      </c>
      <c r="E807" s="130">
        <f>IF(Produtos!G805="",0,Produtos!G805)</f>
        <v>0</v>
      </c>
      <c r="F807" s="130">
        <f>BD!E838</f>
        <v>0</v>
      </c>
      <c r="G807" s="130">
        <f>BD!F838</f>
        <v>0</v>
      </c>
      <c r="H807" s="131">
        <f>BD!G838</f>
        <v>0</v>
      </c>
      <c r="I807" s="132">
        <f>BD!H838</f>
        <v>0</v>
      </c>
      <c r="J807" s="132">
        <f>BD!I838</f>
        <v>0</v>
      </c>
      <c r="K807" s="133">
        <f>BD!J838</f>
        <v>0</v>
      </c>
      <c r="L807" s="133">
        <f>BD!K838</f>
        <v>0</v>
      </c>
      <c r="M807" s="134">
        <f t="shared" si="25"/>
        <v>0</v>
      </c>
    </row>
    <row r="808" spans="3:13" ht="21.9" customHeight="1" x14ac:dyDescent="0.3">
      <c r="C808" s="128" t="str">
        <f t="shared" si="24"/>
        <v/>
      </c>
      <c r="D808" s="129" t="str">
        <f>IF(Produtos!D806="","",Produtos!D806)</f>
        <v/>
      </c>
      <c r="E808" s="130">
        <f>IF(Produtos!G806="",0,Produtos!G806)</f>
        <v>0</v>
      </c>
      <c r="F808" s="130">
        <f>BD!E839</f>
        <v>0</v>
      </c>
      <c r="G808" s="130">
        <f>BD!F839</f>
        <v>0</v>
      </c>
      <c r="H808" s="131">
        <f>BD!G839</f>
        <v>0</v>
      </c>
      <c r="I808" s="132">
        <f>BD!H839</f>
        <v>0</v>
      </c>
      <c r="J808" s="132">
        <f>BD!I839</f>
        <v>0</v>
      </c>
      <c r="K808" s="133">
        <f>BD!J839</f>
        <v>0</v>
      </c>
      <c r="L808" s="133">
        <f>BD!K839</f>
        <v>0</v>
      </c>
      <c r="M808" s="134">
        <f t="shared" si="25"/>
        <v>0</v>
      </c>
    </row>
    <row r="809" spans="3:13" ht="21.9" customHeight="1" x14ac:dyDescent="0.3">
      <c r="C809" s="128" t="str">
        <f t="shared" si="24"/>
        <v/>
      </c>
      <c r="D809" s="129" t="str">
        <f>IF(Produtos!D807="","",Produtos!D807)</f>
        <v/>
      </c>
      <c r="E809" s="130">
        <f>IF(Produtos!G807="",0,Produtos!G807)</f>
        <v>0</v>
      </c>
      <c r="F809" s="130">
        <f>BD!E840</f>
        <v>0</v>
      </c>
      <c r="G809" s="130">
        <f>BD!F840</f>
        <v>0</v>
      </c>
      <c r="H809" s="131">
        <f>BD!G840</f>
        <v>0</v>
      </c>
      <c r="I809" s="132">
        <f>BD!H840</f>
        <v>0</v>
      </c>
      <c r="J809" s="132">
        <f>BD!I840</f>
        <v>0</v>
      </c>
      <c r="K809" s="133">
        <f>BD!J840</f>
        <v>0</v>
      </c>
      <c r="L809" s="133">
        <f>BD!K840</f>
        <v>0</v>
      </c>
      <c r="M809" s="134">
        <f t="shared" si="25"/>
        <v>0</v>
      </c>
    </row>
    <row r="810" spans="3:13" ht="21.9" customHeight="1" x14ac:dyDescent="0.3">
      <c r="C810" s="128" t="str">
        <f t="shared" si="24"/>
        <v/>
      </c>
      <c r="D810" s="129" t="str">
        <f>IF(Produtos!D808="","",Produtos!D808)</f>
        <v/>
      </c>
      <c r="E810" s="130">
        <f>IF(Produtos!G808="",0,Produtos!G808)</f>
        <v>0</v>
      </c>
      <c r="F810" s="130">
        <f>BD!E841</f>
        <v>0</v>
      </c>
      <c r="G810" s="130">
        <f>BD!F841</f>
        <v>0</v>
      </c>
      <c r="H810" s="131">
        <f>BD!G841</f>
        <v>0</v>
      </c>
      <c r="I810" s="132">
        <f>BD!H841</f>
        <v>0</v>
      </c>
      <c r="J810" s="132">
        <f>BD!I841</f>
        <v>0</v>
      </c>
      <c r="K810" s="133">
        <f>BD!J841</f>
        <v>0</v>
      </c>
      <c r="L810" s="133">
        <f>BD!K841</f>
        <v>0</v>
      </c>
      <c r="M810" s="134">
        <f t="shared" si="25"/>
        <v>0</v>
      </c>
    </row>
    <row r="811" spans="3:13" ht="21.9" customHeight="1" x14ac:dyDescent="0.3">
      <c r="C811" s="128" t="str">
        <f t="shared" si="24"/>
        <v/>
      </c>
      <c r="D811" s="129" t="str">
        <f>IF(Produtos!D809="","",Produtos!D809)</f>
        <v/>
      </c>
      <c r="E811" s="130">
        <f>IF(Produtos!G809="",0,Produtos!G809)</f>
        <v>0</v>
      </c>
      <c r="F811" s="130">
        <f>BD!E842</f>
        <v>0</v>
      </c>
      <c r="G811" s="130">
        <f>BD!F842</f>
        <v>0</v>
      </c>
      <c r="H811" s="131">
        <f>BD!G842</f>
        <v>0</v>
      </c>
      <c r="I811" s="132">
        <f>BD!H842</f>
        <v>0</v>
      </c>
      <c r="J811" s="132">
        <f>BD!I842</f>
        <v>0</v>
      </c>
      <c r="K811" s="133">
        <f>BD!J842</f>
        <v>0</v>
      </c>
      <c r="L811" s="133">
        <f>BD!K842</f>
        <v>0</v>
      </c>
      <c r="M811" s="134">
        <f t="shared" si="25"/>
        <v>0</v>
      </c>
    </row>
    <row r="812" spans="3:13" ht="21.9" customHeight="1" x14ac:dyDescent="0.3">
      <c r="C812" s="128" t="str">
        <f t="shared" si="24"/>
        <v/>
      </c>
      <c r="D812" s="129" t="str">
        <f>IF(Produtos!D810="","",Produtos!D810)</f>
        <v/>
      </c>
      <c r="E812" s="130">
        <f>IF(Produtos!G810="",0,Produtos!G810)</f>
        <v>0</v>
      </c>
      <c r="F812" s="130">
        <f>BD!E843</f>
        <v>0</v>
      </c>
      <c r="G812" s="130">
        <f>BD!F843</f>
        <v>0</v>
      </c>
      <c r="H812" s="131">
        <f>BD!G843</f>
        <v>0</v>
      </c>
      <c r="I812" s="132">
        <f>BD!H843</f>
        <v>0</v>
      </c>
      <c r="J812" s="132">
        <f>BD!I843</f>
        <v>0</v>
      </c>
      <c r="K812" s="133">
        <f>BD!J843</f>
        <v>0</v>
      </c>
      <c r="L812" s="133">
        <f>BD!K843</f>
        <v>0</v>
      </c>
      <c r="M812" s="134">
        <f t="shared" si="25"/>
        <v>0</v>
      </c>
    </row>
    <row r="813" spans="3:13" ht="21.9" customHeight="1" x14ac:dyDescent="0.3">
      <c r="C813" s="128" t="str">
        <f t="shared" si="24"/>
        <v/>
      </c>
      <c r="D813" s="129" t="str">
        <f>IF(Produtos!D811="","",Produtos!D811)</f>
        <v/>
      </c>
      <c r="E813" s="130">
        <f>IF(Produtos!G811="",0,Produtos!G811)</f>
        <v>0</v>
      </c>
      <c r="F813" s="130">
        <f>BD!E844</f>
        <v>0</v>
      </c>
      <c r="G813" s="130">
        <f>BD!F844</f>
        <v>0</v>
      </c>
      <c r="H813" s="131">
        <f>BD!G844</f>
        <v>0</v>
      </c>
      <c r="I813" s="132">
        <f>BD!H844</f>
        <v>0</v>
      </c>
      <c r="J813" s="132">
        <f>BD!I844</f>
        <v>0</v>
      </c>
      <c r="K813" s="133">
        <f>BD!J844</f>
        <v>0</v>
      </c>
      <c r="L813" s="133">
        <f>BD!K844</f>
        <v>0</v>
      </c>
      <c r="M813" s="134">
        <f t="shared" si="25"/>
        <v>0</v>
      </c>
    </row>
    <row r="814" spans="3:13" ht="21.9" customHeight="1" x14ac:dyDescent="0.3">
      <c r="C814" s="128" t="str">
        <f t="shared" si="24"/>
        <v/>
      </c>
      <c r="D814" s="129" t="str">
        <f>IF(Produtos!D812="","",Produtos!D812)</f>
        <v/>
      </c>
      <c r="E814" s="130">
        <f>IF(Produtos!G812="",0,Produtos!G812)</f>
        <v>0</v>
      </c>
      <c r="F814" s="130">
        <f>BD!E845</f>
        <v>0</v>
      </c>
      <c r="G814" s="130">
        <f>BD!F845</f>
        <v>0</v>
      </c>
      <c r="H814" s="131">
        <f>BD!G845</f>
        <v>0</v>
      </c>
      <c r="I814" s="132">
        <f>BD!H845</f>
        <v>0</v>
      </c>
      <c r="J814" s="132">
        <f>BD!I845</f>
        <v>0</v>
      </c>
      <c r="K814" s="133">
        <f>BD!J845</f>
        <v>0</v>
      </c>
      <c r="L814" s="133">
        <f>BD!K845</f>
        <v>0</v>
      </c>
      <c r="M814" s="134">
        <f t="shared" si="25"/>
        <v>0</v>
      </c>
    </row>
    <row r="815" spans="3:13" ht="21.9" customHeight="1" x14ac:dyDescent="0.3">
      <c r="C815" s="128" t="str">
        <f t="shared" si="24"/>
        <v/>
      </c>
      <c r="D815" s="129" t="str">
        <f>IF(Produtos!D813="","",Produtos!D813)</f>
        <v/>
      </c>
      <c r="E815" s="130">
        <f>IF(Produtos!G813="",0,Produtos!G813)</f>
        <v>0</v>
      </c>
      <c r="F815" s="130">
        <f>BD!E846</f>
        <v>0</v>
      </c>
      <c r="G815" s="130">
        <f>BD!F846</f>
        <v>0</v>
      </c>
      <c r="H815" s="131">
        <f>BD!G846</f>
        <v>0</v>
      </c>
      <c r="I815" s="132">
        <f>BD!H846</f>
        <v>0</v>
      </c>
      <c r="J815" s="132">
        <f>BD!I846</f>
        <v>0</v>
      </c>
      <c r="K815" s="133">
        <f>BD!J846</f>
        <v>0</v>
      </c>
      <c r="L815" s="133">
        <f>BD!K846</f>
        <v>0</v>
      </c>
      <c r="M815" s="134">
        <f t="shared" si="25"/>
        <v>0</v>
      </c>
    </row>
    <row r="816" spans="3:13" ht="21.9" customHeight="1" x14ac:dyDescent="0.3">
      <c r="C816" s="128" t="str">
        <f t="shared" si="24"/>
        <v/>
      </c>
      <c r="D816" s="129" t="str">
        <f>IF(Produtos!D814="","",Produtos!D814)</f>
        <v/>
      </c>
      <c r="E816" s="130">
        <f>IF(Produtos!G814="",0,Produtos!G814)</f>
        <v>0</v>
      </c>
      <c r="F816" s="130">
        <f>BD!E847</f>
        <v>0</v>
      </c>
      <c r="G816" s="130">
        <f>BD!F847</f>
        <v>0</v>
      </c>
      <c r="H816" s="131">
        <f>BD!G847</f>
        <v>0</v>
      </c>
      <c r="I816" s="132">
        <f>BD!H847</f>
        <v>0</v>
      </c>
      <c r="J816" s="132">
        <f>BD!I847</f>
        <v>0</v>
      </c>
      <c r="K816" s="133">
        <f>BD!J847</f>
        <v>0</v>
      </c>
      <c r="L816" s="133">
        <f>BD!K847</f>
        <v>0</v>
      </c>
      <c r="M816" s="134">
        <f t="shared" si="25"/>
        <v>0</v>
      </c>
    </row>
    <row r="817" spans="3:13" ht="21.9" customHeight="1" x14ac:dyDescent="0.3">
      <c r="C817" s="128" t="str">
        <f t="shared" si="24"/>
        <v/>
      </c>
      <c r="D817" s="129" t="str">
        <f>IF(Produtos!D815="","",Produtos!D815)</f>
        <v/>
      </c>
      <c r="E817" s="130">
        <f>IF(Produtos!G815="",0,Produtos!G815)</f>
        <v>0</v>
      </c>
      <c r="F817" s="130">
        <f>BD!E848</f>
        <v>0</v>
      </c>
      <c r="G817" s="130">
        <f>BD!F848</f>
        <v>0</v>
      </c>
      <c r="H817" s="131">
        <f>BD!G848</f>
        <v>0</v>
      </c>
      <c r="I817" s="132">
        <f>BD!H848</f>
        <v>0</v>
      </c>
      <c r="J817" s="132">
        <f>BD!I848</f>
        <v>0</v>
      </c>
      <c r="K817" s="133">
        <f>BD!J848</f>
        <v>0</v>
      </c>
      <c r="L817" s="133">
        <f>BD!K848</f>
        <v>0</v>
      </c>
      <c r="M817" s="134">
        <f t="shared" si="25"/>
        <v>0</v>
      </c>
    </row>
    <row r="818" spans="3:13" ht="21.9" customHeight="1" x14ac:dyDescent="0.3">
      <c r="C818" s="128" t="str">
        <f t="shared" si="24"/>
        <v/>
      </c>
      <c r="D818" s="129" t="str">
        <f>IF(Produtos!D816="","",Produtos!D816)</f>
        <v/>
      </c>
      <c r="E818" s="130">
        <f>IF(Produtos!G816="",0,Produtos!G816)</f>
        <v>0</v>
      </c>
      <c r="F818" s="130">
        <f>BD!E849</f>
        <v>0</v>
      </c>
      <c r="G818" s="130">
        <f>BD!F849</f>
        <v>0</v>
      </c>
      <c r="H818" s="131">
        <f>BD!G849</f>
        <v>0</v>
      </c>
      <c r="I818" s="132">
        <f>BD!H849</f>
        <v>0</v>
      </c>
      <c r="J818" s="132">
        <f>BD!I849</f>
        <v>0</v>
      </c>
      <c r="K818" s="133">
        <f>BD!J849</f>
        <v>0</v>
      </c>
      <c r="L818" s="133">
        <f>BD!K849</f>
        <v>0</v>
      </c>
      <c r="M818" s="134">
        <f t="shared" si="25"/>
        <v>0</v>
      </c>
    </row>
    <row r="819" spans="3:13" ht="21.9" customHeight="1" x14ac:dyDescent="0.3">
      <c r="C819" s="128" t="str">
        <f t="shared" si="24"/>
        <v/>
      </c>
      <c r="D819" s="129" t="str">
        <f>IF(Produtos!D817="","",Produtos!D817)</f>
        <v/>
      </c>
      <c r="E819" s="130">
        <f>IF(Produtos!G817="",0,Produtos!G817)</f>
        <v>0</v>
      </c>
      <c r="F819" s="130">
        <f>BD!E850</f>
        <v>0</v>
      </c>
      <c r="G819" s="130">
        <f>BD!F850</f>
        <v>0</v>
      </c>
      <c r="H819" s="131">
        <f>BD!G850</f>
        <v>0</v>
      </c>
      <c r="I819" s="132">
        <f>BD!H850</f>
        <v>0</v>
      </c>
      <c r="J819" s="132">
        <f>BD!I850</f>
        <v>0</v>
      </c>
      <c r="K819" s="133">
        <f>BD!J850</f>
        <v>0</v>
      </c>
      <c r="L819" s="133">
        <f>BD!K850</f>
        <v>0</v>
      </c>
      <c r="M819" s="134">
        <f t="shared" si="25"/>
        <v>0</v>
      </c>
    </row>
    <row r="820" spans="3:13" ht="21.9" customHeight="1" x14ac:dyDescent="0.3">
      <c r="C820" s="128" t="str">
        <f t="shared" si="24"/>
        <v/>
      </c>
      <c r="D820" s="129" t="str">
        <f>IF(Produtos!D818="","",Produtos!D818)</f>
        <v/>
      </c>
      <c r="E820" s="130">
        <f>IF(Produtos!G818="",0,Produtos!G818)</f>
        <v>0</v>
      </c>
      <c r="F820" s="130">
        <f>BD!E851</f>
        <v>0</v>
      </c>
      <c r="G820" s="130">
        <f>BD!F851</f>
        <v>0</v>
      </c>
      <c r="H820" s="131">
        <f>BD!G851</f>
        <v>0</v>
      </c>
      <c r="I820" s="132">
        <f>BD!H851</f>
        <v>0</v>
      </c>
      <c r="J820" s="132">
        <f>BD!I851</f>
        <v>0</v>
      </c>
      <c r="K820" s="133">
        <f>BD!J851</f>
        <v>0</v>
      </c>
      <c r="L820" s="133">
        <f>BD!K851</f>
        <v>0</v>
      </c>
      <c r="M820" s="134">
        <f t="shared" si="25"/>
        <v>0</v>
      </c>
    </row>
    <row r="821" spans="3:13" ht="21.9" customHeight="1" x14ac:dyDescent="0.3">
      <c r="C821" s="128" t="str">
        <f t="shared" si="24"/>
        <v/>
      </c>
      <c r="D821" s="129" t="str">
        <f>IF(Produtos!D819="","",Produtos!D819)</f>
        <v/>
      </c>
      <c r="E821" s="130">
        <f>IF(Produtos!G819="",0,Produtos!G819)</f>
        <v>0</v>
      </c>
      <c r="F821" s="130">
        <f>BD!E852</f>
        <v>0</v>
      </c>
      <c r="G821" s="130">
        <f>BD!F852</f>
        <v>0</v>
      </c>
      <c r="H821" s="131">
        <f>BD!G852</f>
        <v>0</v>
      </c>
      <c r="I821" s="132">
        <f>BD!H852</f>
        <v>0</v>
      </c>
      <c r="J821" s="132">
        <f>BD!I852</f>
        <v>0</v>
      </c>
      <c r="K821" s="133">
        <f>BD!J852</f>
        <v>0</v>
      </c>
      <c r="L821" s="133">
        <f>BD!K852</f>
        <v>0</v>
      </c>
      <c r="M821" s="134">
        <f t="shared" si="25"/>
        <v>0</v>
      </c>
    </row>
    <row r="822" spans="3:13" ht="21.9" customHeight="1" x14ac:dyDescent="0.3">
      <c r="C822" s="128" t="str">
        <f t="shared" si="24"/>
        <v/>
      </c>
      <c r="D822" s="129" t="str">
        <f>IF(Produtos!D820="","",Produtos!D820)</f>
        <v/>
      </c>
      <c r="E822" s="130">
        <f>IF(Produtos!G820="",0,Produtos!G820)</f>
        <v>0</v>
      </c>
      <c r="F822" s="130">
        <f>BD!E853</f>
        <v>0</v>
      </c>
      <c r="G822" s="130">
        <f>BD!F853</f>
        <v>0</v>
      </c>
      <c r="H822" s="131">
        <f>BD!G853</f>
        <v>0</v>
      </c>
      <c r="I822" s="132">
        <f>BD!H853</f>
        <v>0</v>
      </c>
      <c r="J822" s="132">
        <f>BD!I853</f>
        <v>0</v>
      </c>
      <c r="K822" s="133">
        <f>BD!J853</f>
        <v>0</v>
      </c>
      <c r="L822" s="133">
        <f>BD!K853</f>
        <v>0</v>
      </c>
      <c r="M822" s="134">
        <f t="shared" si="25"/>
        <v>0</v>
      </c>
    </row>
    <row r="823" spans="3:13" ht="21.9" customHeight="1" x14ac:dyDescent="0.3">
      <c r="C823" s="128" t="str">
        <f t="shared" si="24"/>
        <v/>
      </c>
      <c r="D823" s="129" t="str">
        <f>IF(Produtos!D821="","",Produtos!D821)</f>
        <v/>
      </c>
      <c r="E823" s="130">
        <f>IF(Produtos!G821="",0,Produtos!G821)</f>
        <v>0</v>
      </c>
      <c r="F823" s="130">
        <f>BD!E854</f>
        <v>0</v>
      </c>
      <c r="G823" s="130">
        <f>BD!F854</f>
        <v>0</v>
      </c>
      <c r="H823" s="131">
        <f>BD!G854</f>
        <v>0</v>
      </c>
      <c r="I823" s="132">
        <f>BD!H854</f>
        <v>0</v>
      </c>
      <c r="J823" s="132">
        <f>BD!I854</f>
        <v>0</v>
      </c>
      <c r="K823" s="133">
        <f>BD!J854</f>
        <v>0</v>
      </c>
      <c r="L823" s="133">
        <f>BD!K854</f>
        <v>0</v>
      </c>
      <c r="M823" s="134">
        <f t="shared" si="25"/>
        <v>0</v>
      </c>
    </row>
    <row r="824" spans="3:13" ht="21.9" customHeight="1" x14ac:dyDescent="0.3">
      <c r="C824" s="128" t="str">
        <f t="shared" si="24"/>
        <v/>
      </c>
      <c r="D824" s="129" t="str">
        <f>IF(Produtos!D822="","",Produtos!D822)</f>
        <v/>
      </c>
      <c r="E824" s="130">
        <f>IF(Produtos!G822="",0,Produtos!G822)</f>
        <v>0</v>
      </c>
      <c r="F824" s="130">
        <f>BD!E855</f>
        <v>0</v>
      </c>
      <c r="G824" s="130">
        <f>BD!F855</f>
        <v>0</v>
      </c>
      <c r="H824" s="131">
        <f>BD!G855</f>
        <v>0</v>
      </c>
      <c r="I824" s="132">
        <f>BD!H855</f>
        <v>0</v>
      </c>
      <c r="J824" s="132">
        <f>BD!I855</f>
        <v>0</v>
      </c>
      <c r="K824" s="133">
        <f>BD!J855</f>
        <v>0</v>
      </c>
      <c r="L824" s="133">
        <f>BD!K855</f>
        <v>0</v>
      </c>
      <c r="M824" s="134">
        <f t="shared" si="25"/>
        <v>0</v>
      </c>
    </row>
    <row r="825" spans="3:13" ht="21.9" customHeight="1" x14ac:dyDescent="0.3">
      <c r="C825" s="128" t="str">
        <f t="shared" si="24"/>
        <v/>
      </c>
      <c r="D825" s="129" t="str">
        <f>IF(Produtos!D823="","",Produtos!D823)</f>
        <v/>
      </c>
      <c r="E825" s="130">
        <f>IF(Produtos!G823="",0,Produtos!G823)</f>
        <v>0</v>
      </c>
      <c r="F825" s="130">
        <f>BD!E856</f>
        <v>0</v>
      </c>
      <c r="G825" s="130">
        <f>BD!F856</f>
        <v>0</v>
      </c>
      <c r="H825" s="131">
        <f>BD!G856</f>
        <v>0</v>
      </c>
      <c r="I825" s="132">
        <f>BD!H856</f>
        <v>0</v>
      </c>
      <c r="J825" s="132">
        <f>BD!I856</f>
        <v>0</v>
      </c>
      <c r="K825" s="133">
        <f>BD!J856</f>
        <v>0</v>
      </c>
      <c r="L825" s="133">
        <f>BD!K856</f>
        <v>0</v>
      </c>
      <c r="M825" s="134">
        <f t="shared" si="25"/>
        <v>0</v>
      </c>
    </row>
    <row r="826" spans="3:13" ht="21.9" customHeight="1" x14ac:dyDescent="0.3">
      <c r="C826" s="128" t="str">
        <f t="shared" si="24"/>
        <v/>
      </c>
      <c r="D826" s="129" t="str">
        <f>IF(Produtos!D824="","",Produtos!D824)</f>
        <v/>
      </c>
      <c r="E826" s="130">
        <f>IF(Produtos!G824="",0,Produtos!G824)</f>
        <v>0</v>
      </c>
      <c r="F826" s="130">
        <f>BD!E857</f>
        <v>0</v>
      </c>
      <c r="G826" s="130">
        <f>BD!F857</f>
        <v>0</v>
      </c>
      <c r="H826" s="131">
        <f>BD!G857</f>
        <v>0</v>
      </c>
      <c r="I826" s="132">
        <f>BD!H857</f>
        <v>0</v>
      </c>
      <c r="J826" s="132">
        <f>BD!I857</f>
        <v>0</v>
      </c>
      <c r="K826" s="133">
        <f>BD!J857</f>
        <v>0</v>
      </c>
      <c r="L826" s="133">
        <f>BD!K857</f>
        <v>0</v>
      </c>
      <c r="M826" s="134">
        <f t="shared" si="25"/>
        <v>0</v>
      </c>
    </row>
    <row r="827" spans="3:13" ht="21.9" customHeight="1" x14ac:dyDescent="0.3">
      <c r="C827" s="128" t="str">
        <f t="shared" si="24"/>
        <v/>
      </c>
      <c r="D827" s="129" t="str">
        <f>IF(Produtos!D825="","",Produtos!D825)</f>
        <v/>
      </c>
      <c r="E827" s="130">
        <f>IF(Produtos!G825="",0,Produtos!G825)</f>
        <v>0</v>
      </c>
      <c r="F827" s="130">
        <f>BD!E858</f>
        <v>0</v>
      </c>
      <c r="G827" s="130">
        <f>BD!F858</f>
        <v>0</v>
      </c>
      <c r="H827" s="131">
        <f>BD!G858</f>
        <v>0</v>
      </c>
      <c r="I827" s="132">
        <f>BD!H858</f>
        <v>0</v>
      </c>
      <c r="J827" s="132">
        <f>BD!I858</f>
        <v>0</v>
      </c>
      <c r="K827" s="133">
        <f>BD!J858</f>
        <v>0</v>
      </c>
      <c r="L827" s="133">
        <f>BD!K858</f>
        <v>0</v>
      </c>
      <c r="M827" s="134">
        <f t="shared" si="25"/>
        <v>0</v>
      </c>
    </row>
    <row r="828" spans="3:13" ht="21.9" customHeight="1" x14ac:dyDescent="0.3">
      <c r="C828" s="128" t="str">
        <f t="shared" si="24"/>
        <v/>
      </c>
      <c r="D828" s="129" t="str">
        <f>IF(Produtos!D826="","",Produtos!D826)</f>
        <v/>
      </c>
      <c r="E828" s="130">
        <f>IF(Produtos!G826="",0,Produtos!G826)</f>
        <v>0</v>
      </c>
      <c r="F828" s="130">
        <f>BD!E859</f>
        <v>0</v>
      </c>
      <c r="G828" s="130">
        <f>BD!F859</f>
        <v>0</v>
      </c>
      <c r="H828" s="131">
        <f>BD!G859</f>
        <v>0</v>
      </c>
      <c r="I828" s="132">
        <f>BD!H859</f>
        <v>0</v>
      </c>
      <c r="J828" s="132">
        <f>BD!I859</f>
        <v>0</v>
      </c>
      <c r="K828" s="133">
        <f>BD!J859</f>
        <v>0</v>
      </c>
      <c r="L828" s="133">
        <f>BD!K859</f>
        <v>0</v>
      </c>
      <c r="M828" s="134">
        <f t="shared" si="25"/>
        <v>0</v>
      </c>
    </row>
    <row r="829" spans="3:13" ht="21.9" customHeight="1" x14ac:dyDescent="0.3">
      <c r="C829" s="128" t="str">
        <f t="shared" si="24"/>
        <v/>
      </c>
      <c r="D829" s="129" t="str">
        <f>IF(Produtos!D827="","",Produtos!D827)</f>
        <v/>
      </c>
      <c r="E829" s="130">
        <f>IF(Produtos!G827="",0,Produtos!G827)</f>
        <v>0</v>
      </c>
      <c r="F829" s="130">
        <f>BD!E860</f>
        <v>0</v>
      </c>
      <c r="G829" s="130">
        <f>BD!F860</f>
        <v>0</v>
      </c>
      <c r="H829" s="131">
        <f>BD!G860</f>
        <v>0</v>
      </c>
      <c r="I829" s="132">
        <f>BD!H860</f>
        <v>0</v>
      </c>
      <c r="J829" s="132">
        <f>BD!I860</f>
        <v>0</v>
      </c>
      <c r="K829" s="133">
        <f>BD!J860</f>
        <v>0</v>
      </c>
      <c r="L829" s="133">
        <f>BD!K860</f>
        <v>0</v>
      </c>
      <c r="M829" s="134">
        <f t="shared" si="25"/>
        <v>0</v>
      </c>
    </row>
    <row r="830" spans="3:13" ht="21.9" customHeight="1" x14ac:dyDescent="0.3">
      <c r="C830" s="128" t="str">
        <f t="shared" si="24"/>
        <v/>
      </c>
      <c r="D830" s="129" t="str">
        <f>IF(Produtos!D828="","",Produtos!D828)</f>
        <v/>
      </c>
      <c r="E830" s="130">
        <f>IF(Produtos!G828="",0,Produtos!G828)</f>
        <v>0</v>
      </c>
      <c r="F830" s="130">
        <f>BD!E861</f>
        <v>0</v>
      </c>
      <c r="G830" s="130">
        <f>BD!F861</f>
        <v>0</v>
      </c>
      <c r="H830" s="131">
        <f>BD!G861</f>
        <v>0</v>
      </c>
      <c r="I830" s="132">
        <f>BD!H861</f>
        <v>0</v>
      </c>
      <c r="J830" s="132">
        <f>BD!I861</f>
        <v>0</v>
      </c>
      <c r="K830" s="133">
        <f>BD!J861</f>
        <v>0</v>
      </c>
      <c r="L830" s="133">
        <f>BD!K861</f>
        <v>0</v>
      </c>
      <c r="M830" s="134">
        <f t="shared" si="25"/>
        <v>0</v>
      </c>
    </row>
    <row r="831" spans="3:13" ht="21.9" customHeight="1" x14ac:dyDescent="0.3">
      <c r="C831" s="128" t="str">
        <f t="shared" si="24"/>
        <v/>
      </c>
      <c r="D831" s="129" t="str">
        <f>IF(Produtos!D829="","",Produtos!D829)</f>
        <v/>
      </c>
      <c r="E831" s="130">
        <f>IF(Produtos!G829="",0,Produtos!G829)</f>
        <v>0</v>
      </c>
      <c r="F831" s="130">
        <f>BD!E862</f>
        <v>0</v>
      </c>
      <c r="G831" s="130">
        <f>BD!F862</f>
        <v>0</v>
      </c>
      <c r="H831" s="131">
        <f>BD!G862</f>
        <v>0</v>
      </c>
      <c r="I831" s="132">
        <f>BD!H862</f>
        <v>0</v>
      </c>
      <c r="J831" s="132">
        <f>BD!I862</f>
        <v>0</v>
      </c>
      <c r="K831" s="133">
        <f>BD!J862</f>
        <v>0</v>
      </c>
      <c r="L831" s="133">
        <f>BD!K862</f>
        <v>0</v>
      </c>
      <c r="M831" s="134">
        <f t="shared" si="25"/>
        <v>0</v>
      </c>
    </row>
    <row r="832" spans="3:13" ht="21.9" customHeight="1" x14ac:dyDescent="0.3">
      <c r="C832" s="128" t="str">
        <f t="shared" si="24"/>
        <v/>
      </c>
      <c r="D832" s="129" t="str">
        <f>IF(Produtos!D830="","",Produtos!D830)</f>
        <v/>
      </c>
      <c r="E832" s="130">
        <f>IF(Produtos!G830="",0,Produtos!G830)</f>
        <v>0</v>
      </c>
      <c r="F832" s="130">
        <f>BD!E863</f>
        <v>0</v>
      </c>
      <c r="G832" s="130">
        <f>BD!F863</f>
        <v>0</v>
      </c>
      <c r="H832" s="131">
        <f>BD!G863</f>
        <v>0</v>
      </c>
      <c r="I832" s="132">
        <f>BD!H863</f>
        <v>0</v>
      </c>
      <c r="J832" s="132">
        <f>BD!I863</f>
        <v>0</v>
      </c>
      <c r="K832" s="133">
        <f>BD!J863</f>
        <v>0</v>
      </c>
      <c r="L832" s="133">
        <f>BD!K863</f>
        <v>0</v>
      </c>
      <c r="M832" s="134">
        <f t="shared" si="25"/>
        <v>0</v>
      </c>
    </row>
    <row r="833" spans="3:13" ht="21.9" customHeight="1" x14ac:dyDescent="0.3">
      <c r="C833" s="128" t="str">
        <f t="shared" si="24"/>
        <v/>
      </c>
      <c r="D833" s="129" t="str">
        <f>IF(Produtos!D831="","",Produtos!D831)</f>
        <v/>
      </c>
      <c r="E833" s="130">
        <f>IF(Produtos!G831="",0,Produtos!G831)</f>
        <v>0</v>
      </c>
      <c r="F833" s="130">
        <f>BD!E864</f>
        <v>0</v>
      </c>
      <c r="G833" s="130">
        <f>BD!F864</f>
        <v>0</v>
      </c>
      <c r="H833" s="131">
        <f>BD!G864</f>
        <v>0</v>
      </c>
      <c r="I833" s="132">
        <f>BD!H864</f>
        <v>0</v>
      </c>
      <c r="J833" s="132">
        <f>BD!I864</f>
        <v>0</v>
      </c>
      <c r="K833" s="133">
        <f>BD!J864</f>
        <v>0</v>
      </c>
      <c r="L833" s="133">
        <f>BD!K864</f>
        <v>0</v>
      </c>
      <c r="M833" s="134">
        <f t="shared" si="25"/>
        <v>0</v>
      </c>
    </row>
    <row r="834" spans="3:13" ht="21.9" customHeight="1" x14ac:dyDescent="0.3">
      <c r="C834" s="128" t="str">
        <f t="shared" si="24"/>
        <v/>
      </c>
      <c r="D834" s="129" t="str">
        <f>IF(Produtos!D832="","",Produtos!D832)</f>
        <v/>
      </c>
      <c r="E834" s="130">
        <f>IF(Produtos!G832="",0,Produtos!G832)</f>
        <v>0</v>
      </c>
      <c r="F834" s="130">
        <f>BD!E865</f>
        <v>0</v>
      </c>
      <c r="G834" s="130">
        <f>BD!F865</f>
        <v>0</v>
      </c>
      <c r="H834" s="131">
        <f>BD!G865</f>
        <v>0</v>
      </c>
      <c r="I834" s="132">
        <f>BD!H865</f>
        <v>0</v>
      </c>
      <c r="J834" s="132">
        <f>BD!I865</f>
        <v>0</v>
      </c>
      <c r="K834" s="133">
        <f>BD!J865</f>
        <v>0</v>
      </c>
      <c r="L834" s="133">
        <f>BD!K865</f>
        <v>0</v>
      </c>
      <c r="M834" s="134">
        <f t="shared" si="25"/>
        <v>0</v>
      </c>
    </row>
    <row r="835" spans="3:13" ht="21.9" customHeight="1" x14ac:dyDescent="0.3">
      <c r="C835" s="128" t="str">
        <f t="shared" si="24"/>
        <v/>
      </c>
      <c r="D835" s="129" t="str">
        <f>IF(Produtos!D833="","",Produtos!D833)</f>
        <v/>
      </c>
      <c r="E835" s="130">
        <f>IF(Produtos!G833="",0,Produtos!G833)</f>
        <v>0</v>
      </c>
      <c r="F835" s="130">
        <f>BD!E866</f>
        <v>0</v>
      </c>
      <c r="G835" s="130">
        <f>BD!F866</f>
        <v>0</v>
      </c>
      <c r="H835" s="131">
        <f>BD!G866</f>
        <v>0</v>
      </c>
      <c r="I835" s="132">
        <f>BD!H866</f>
        <v>0</v>
      </c>
      <c r="J835" s="132">
        <f>BD!I866</f>
        <v>0</v>
      </c>
      <c r="K835" s="133">
        <f>BD!J866</f>
        <v>0</v>
      </c>
      <c r="L835" s="133">
        <f>BD!K866</f>
        <v>0</v>
      </c>
      <c r="M835" s="134">
        <f t="shared" si="25"/>
        <v>0</v>
      </c>
    </row>
    <row r="836" spans="3:13" ht="21.9" customHeight="1" x14ac:dyDescent="0.3">
      <c r="C836" s="128" t="str">
        <f t="shared" si="24"/>
        <v/>
      </c>
      <c r="D836" s="129" t="str">
        <f>IF(Produtos!D834="","",Produtos!D834)</f>
        <v/>
      </c>
      <c r="E836" s="130">
        <f>IF(Produtos!G834="",0,Produtos!G834)</f>
        <v>0</v>
      </c>
      <c r="F836" s="130">
        <f>BD!E867</f>
        <v>0</v>
      </c>
      <c r="G836" s="130">
        <f>BD!F867</f>
        <v>0</v>
      </c>
      <c r="H836" s="131">
        <f>BD!G867</f>
        <v>0</v>
      </c>
      <c r="I836" s="132">
        <f>BD!H867</f>
        <v>0</v>
      </c>
      <c r="J836" s="132">
        <f>BD!I867</f>
        <v>0</v>
      </c>
      <c r="K836" s="133">
        <f>BD!J867</f>
        <v>0</v>
      </c>
      <c r="L836" s="133">
        <f>BD!K867</f>
        <v>0</v>
      </c>
      <c r="M836" s="134">
        <f t="shared" si="25"/>
        <v>0</v>
      </c>
    </row>
    <row r="837" spans="3:13" ht="21.9" customHeight="1" x14ac:dyDescent="0.3">
      <c r="C837" s="128" t="str">
        <f t="shared" si="24"/>
        <v/>
      </c>
      <c r="D837" s="129" t="str">
        <f>IF(Produtos!D835="","",Produtos!D835)</f>
        <v/>
      </c>
      <c r="E837" s="130">
        <f>IF(Produtos!G835="",0,Produtos!G835)</f>
        <v>0</v>
      </c>
      <c r="F837" s="130">
        <f>BD!E868</f>
        <v>0</v>
      </c>
      <c r="G837" s="130">
        <f>BD!F868</f>
        <v>0</v>
      </c>
      <c r="H837" s="131">
        <f>BD!G868</f>
        <v>0</v>
      </c>
      <c r="I837" s="132">
        <f>BD!H868</f>
        <v>0</v>
      </c>
      <c r="J837" s="132">
        <f>BD!I868</f>
        <v>0</v>
      </c>
      <c r="K837" s="133">
        <f>BD!J868</f>
        <v>0</v>
      </c>
      <c r="L837" s="133">
        <f>BD!K868</f>
        <v>0</v>
      </c>
      <c r="M837" s="134">
        <f t="shared" si="25"/>
        <v>0</v>
      </c>
    </row>
    <row r="838" spans="3:13" ht="21.9" customHeight="1" x14ac:dyDescent="0.3">
      <c r="C838" s="128" t="str">
        <f t="shared" si="24"/>
        <v/>
      </c>
      <c r="D838" s="129" t="str">
        <f>IF(Produtos!D836="","",Produtos!D836)</f>
        <v/>
      </c>
      <c r="E838" s="130">
        <f>IF(Produtos!G836="",0,Produtos!G836)</f>
        <v>0</v>
      </c>
      <c r="F838" s="130">
        <f>BD!E869</f>
        <v>0</v>
      </c>
      <c r="G838" s="130">
        <f>BD!F869</f>
        <v>0</v>
      </c>
      <c r="H838" s="131">
        <f>BD!G869</f>
        <v>0</v>
      </c>
      <c r="I838" s="132">
        <f>BD!H869</f>
        <v>0</v>
      </c>
      <c r="J838" s="132">
        <f>BD!I869</f>
        <v>0</v>
      </c>
      <c r="K838" s="133">
        <f>BD!J869</f>
        <v>0</v>
      </c>
      <c r="L838" s="133">
        <f>BD!K869</f>
        <v>0</v>
      </c>
      <c r="M838" s="134">
        <f t="shared" si="25"/>
        <v>0</v>
      </c>
    </row>
    <row r="839" spans="3:13" ht="21.9" customHeight="1" x14ac:dyDescent="0.3">
      <c r="C839" s="128" t="str">
        <f t="shared" si="24"/>
        <v/>
      </c>
      <c r="D839" s="129" t="str">
        <f>IF(Produtos!D837="","",Produtos!D837)</f>
        <v/>
      </c>
      <c r="E839" s="130">
        <f>IF(Produtos!G837="",0,Produtos!G837)</f>
        <v>0</v>
      </c>
      <c r="F839" s="130">
        <f>BD!E870</f>
        <v>0</v>
      </c>
      <c r="G839" s="130">
        <f>BD!F870</f>
        <v>0</v>
      </c>
      <c r="H839" s="131">
        <f>BD!G870</f>
        <v>0</v>
      </c>
      <c r="I839" s="132">
        <f>BD!H870</f>
        <v>0</v>
      </c>
      <c r="J839" s="132">
        <f>BD!I870</f>
        <v>0</v>
      </c>
      <c r="K839" s="133">
        <f>BD!J870</f>
        <v>0</v>
      </c>
      <c r="L839" s="133">
        <f>BD!K870</f>
        <v>0</v>
      </c>
      <c r="M839" s="134">
        <f t="shared" si="25"/>
        <v>0</v>
      </c>
    </row>
    <row r="840" spans="3:13" ht="21.9" customHeight="1" x14ac:dyDescent="0.3">
      <c r="C840" s="128" t="str">
        <f t="shared" si="24"/>
        <v/>
      </c>
      <c r="D840" s="129" t="str">
        <f>IF(Produtos!D838="","",Produtos!D838)</f>
        <v/>
      </c>
      <c r="E840" s="130">
        <f>IF(Produtos!G838="",0,Produtos!G838)</f>
        <v>0</v>
      </c>
      <c r="F840" s="130">
        <f>BD!E871</f>
        <v>0</v>
      </c>
      <c r="G840" s="130">
        <f>BD!F871</f>
        <v>0</v>
      </c>
      <c r="H840" s="131">
        <f>BD!G871</f>
        <v>0</v>
      </c>
      <c r="I840" s="132">
        <f>BD!H871</f>
        <v>0</v>
      </c>
      <c r="J840" s="132">
        <f>BD!I871</f>
        <v>0</v>
      </c>
      <c r="K840" s="133">
        <f>BD!J871</f>
        <v>0</v>
      </c>
      <c r="L840" s="133">
        <f>BD!K871</f>
        <v>0</v>
      </c>
      <c r="M840" s="134">
        <f t="shared" si="25"/>
        <v>0</v>
      </c>
    </row>
    <row r="841" spans="3:13" ht="21.9" customHeight="1" x14ac:dyDescent="0.3">
      <c r="C841" s="128" t="str">
        <f t="shared" ref="C841:C904" si="26">IF(D841="","",ROW(D841)-7)</f>
        <v/>
      </c>
      <c r="D841" s="129" t="str">
        <f>IF(Produtos!D839="","",Produtos!D839)</f>
        <v/>
      </c>
      <c r="E841" s="130">
        <f>IF(Produtos!G839="",0,Produtos!G839)</f>
        <v>0</v>
      </c>
      <c r="F841" s="130">
        <f>BD!E872</f>
        <v>0</v>
      </c>
      <c r="G841" s="130">
        <f>BD!F872</f>
        <v>0</v>
      </c>
      <c r="H841" s="131">
        <f>BD!G872</f>
        <v>0</v>
      </c>
      <c r="I841" s="132">
        <f>BD!H872</f>
        <v>0</v>
      </c>
      <c r="J841" s="132">
        <f>BD!I872</f>
        <v>0</v>
      </c>
      <c r="K841" s="133">
        <f>BD!J872</f>
        <v>0</v>
      </c>
      <c r="L841" s="133">
        <f>BD!K872</f>
        <v>0</v>
      </c>
      <c r="M841" s="134">
        <f t="shared" ref="M841:M904" si="27">IF(L841=0,0,L841-K841)</f>
        <v>0</v>
      </c>
    </row>
    <row r="842" spans="3:13" ht="21.9" customHeight="1" x14ac:dyDescent="0.3">
      <c r="C842" s="128" t="str">
        <f t="shared" si="26"/>
        <v/>
      </c>
      <c r="D842" s="129" t="str">
        <f>IF(Produtos!D840="","",Produtos!D840)</f>
        <v/>
      </c>
      <c r="E842" s="130">
        <f>IF(Produtos!G840="",0,Produtos!G840)</f>
        <v>0</v>
      </c>
      <c r="F842" s="130">
        <f>BD!E873</f>
        <v>0</v>
      </c>
      <c r="G842" s="130">
        <f>BD!F873</f>
        <v>0</v>
      </c>
      <c r="H842" s="131">
        <f>BD!G873</f>
        <v>0</v>
      </c>
      <c r="I842" s="132">
        <f>BD!H873</f>
        <v>0</v>
      </c>
      <c r="J842" s="132">
        <f>BD!I873</f>
        <v>0</v>
      </c>
      <c r="K842" s="133">
        <f>BD!J873</f>
        <v>0</v>
      </c>
      <c r="L842" s="133">
        <f>BD!K873</f>
        <v>0</v>
      </c>
      <c r="M842" s="134">
        <f t="shared" si="27"/>
        <v>0</v>
      </c>
    </row>
    <row r="843" spans="3:13" ht="21.9" customHeight="1" x14ac:dyDescent="0.3">
      <c r="C843" s="128" t="str">
        <f t="shared" si="26"/>
        <v/>
      </c>
      <c r="D843" s="129" t="str">
        <f>IF(Produtos!D841="","",Produtos!D841)</f>
        <v/>
      </c>
      <c r="E843" s="130">
        <f>IF(Produtos!G841="",0,Produtos!G841)</f>
        <v>0</v>
      </c>
      <c r="F843" s="130">
        <f>BD!E874</f>
        <v>0</v>
      </c>
      <c r="G843" s="130">
        <f>BD!F874</f>
        <v>0</v>
      </c>
      <c r="H843" s="131">
        <f>BD!G874</f>
        <v>0</v>
      </c>
      <c r="I843" s="132">
        <f>BD!H874</f>
        <v>0</v>
      </c>
      <c r="J843" s="132">
        <f>BD!I874</f>
        <v>0</v>
      </c>
      <c r="K843" s="133">
        <f>BD!J874</f>
        <v>0</v>
      </c>
      <c r="L843" s="133">
        <f>BD!K874</f>
        <v>0</v>
      </c>
      <c r="M843" s="134">
        <f t="shared" si="27"/>
        <v>0</v>
      </c>
    </row>
    <row r="844" spans="3:13" ht="21.9" customHeight="1" x14ac:dyDescent="0.3">
      <c r="C844" s="128" t="str">
        <f t="shared" si="26"/>
        <v/>
      </c>
      <c r="D844" s="129" t="str">
        <f>IF(Produtos!D842="","",Produtos!D842)</f>
        <v/>
      </c>
      <c r="E844" s="130">
        <f>IF(Produtos!G842="",0,Produtos!G842)</f>
        <v>0</v>
      </c>
      <c r="F844" s="130">
        <f>BD!E875</f>
        <v>0</v>
      </c>
      <c r="G844" s="130">
        <f>BD!F875</f>
        <v>0</v>
      </c>
      <c r="H844" s="131">
        <f>BD!G875</f>
        <v>0</v>
      </c>
      <c r="I844" s="132">
        <f>BD!H875</f>
        <v>0</v>
      </c>
      <c r="J844" s="132">
        <f>BD!I875</f>
        <v>0</v>
      </c>
      <c r="K844" s="133">
        <f>BD!J875</f>
        <v>0</v>
      </c>
      <c r="L844" s="133">
        <f>BD!K875</f>
        <v>0</v>
      </c>
      <c r="M844" s="134">
        <f t="shared" si="27"/>
        <v>0</v>
      </c>
    </row>
    <row r="845" spans="3:13" ht="21.9" customHeight="1" x14ac:dyDescent="0.3">
      <c r="C845" s="128" t="str">
        <f t="shared" si="26"/>
        <v/>
      </c>
      <c r="D845" s="129" t="str">
        <f>IF(Produtos!D843="","",Produtos!D843)</f>
        <v/>
      </c>
      <c r="E845" s="130">
        <f>IF(Produtos!G843="",0,Produtos!G843)</f>
        <v>0</v>
      </c>
      <c r="F845" s="130">
        <f>BD!E876</f>
        <v>0</v>
      </c>
      <c r="G845" s="130">
        <f>BD!F876</f>
        <v>0</v>
      </c>
      <c r="H845" s="131">
        <f>BD!G876</f>
        <v>0</v>
      </c>
      <c r="I845" s="132">
        <f>BD!H876</f>
        <v>0</v>
      </c>
      <c r="J845" s="132">
        <f>BD!I876</f>
        <v>0</v>
      </c>
      <c r="K845" s="133">
        <f>BD!J876</f>
        <v>0</v>
      </c>
      <c r="L845" s="133">
        <f>BD!K876</f>
        <v>0</v>
      </c>
      <c r="M845" s="134">
        <f t="shared" si="27"/>
        <v>0</v>
      </c>
    </row>
    <row r="846" spans="3:13" ht="21.9" customHeight="1" x14ac:dyDescent="0.3">
      <c r="C846" s="128" t="str">
        <f t="shared" si="26"/>
        <v/>
      </c>
      <c r="D846" s="129" t="str">
        <f>IF(Produtos!D844="","",Produtos!D844)</f>
        <v/>
      </c>
      <c r="E846" s="130">
        <f>IF(Produtos!G844="",0,Produtos!G844)</f>
        <v>0</v>
      </c>
      <c r="F846" s="130">
        <f>BD!E877</f>
        <v>0</v>
      </c>
      <c r="G846" s="130">
        <f>BD!F877</f>
        <v>0</v>
      </c>
      <c r="H846" s="131">
        <f>BD!G877</f>
        <v>0</v>
      </c>
      <c r="I846" s="132">
        <f>BD!H877</f>
        <v>0</v>
      </c>
      <c r="J846" s="132">
        <f>BD!I877</f>
        <v>0</v>
      </c>
      <c r="K846" s="133">
        <f>BD!J877</f>
        <v>0</v>
      </c>
      <c r="L846" s="133">
        <f>BD!K877</f>
        <v>0</v>
      </c>
      <c r="M846" s="134">
        <f t="shared" si="27"/>
        <v>0</v>
      </c>
    </row>
    <row r="847" spans="3:13" ht="21.9" customHeight="1" x14ac:dyDescent="0.3">
      <c r="C847" s="128" t="str">
        <f t="shared" si="26"/>
        <v/>
      </c>
      <c r="D847" s="129" t="str">
        <f>IF(Produtos!D845="","",Produtos!D845)</f>
        <v/>
      </c>
      <c r="E847" s="130">
        <f>IF(Produtos!G845="",0,Produtos!G845)</f>
        <v>0</v>
      </c>
      <c r="F847" s="130">
        <f>BD!E878</f>
        <v>0</v>
      </c>
      <c r="G847" s="130">
        <f>BD!F878</f>
        <v>0</v>
      </c>
      <c r="H847" s="131">
        <f>BD!G878</f>
        <v>0</v>
      </c>
      <c r="I847" s="132">
        <f>BD!H878</f>
        <v>0</v>
      </c>
      <c r="J847" s="132">
        <f>BD!I878</f>
        <v>0</v>
      </c>
      <c r="K847" s="133">
        <f>BD!J878</f>
        <v>0</v>
      </c>
      <c r="L847" s="133">
        <f>BD!K878</f>
        <v>0</v>
      </c>
      <c r="M847" s="134">
        <f t="shared" si="27"/>
        <v>0</v>
      </c>
    </row>
    <row r="848" spans="3:13" ht="21.9" customHeight="1" x14ac:dyDescent="0.3">
      <c r="C848" s="128" t="str">
        <f t="shared" si="26"/>
        <v/>
      </c>
      <c r="D848" s="129" t="str">
        <f>IF(Produtos!D846="","",Produtos!D846)</f>
        <v/>
      </c>
      <c r="E848" s="130">
        <f>IF(Produtos!G846="",0,Produtos!G846)</f>
        <v>0</v>
      </c>
      <c r="F848" s="130">
        <f>BD!E879</f>
        <v>0</v>
      </c>
      <c r="G848" s="130">
        <f>BD!F879</f>
        <v>0</v>
      </c>
      <c r="H848" s="131">
        <f>BD!G879</f>
        <v>0</v>
      </c>
      <c r="I848" s="132">
        <f>BD!H879</f>
        <v>0</v>
      </c>
      <c r="J848" s="132">
        <f>BD!I879</f>
        <v>0</v>
      </c>
      <c r="K848" s="133">
        <f>BD!J879</f>
        <v>0</v>
      </c>
      <c r="L848" s="133">
        <f>BD!K879</f>
        <v>0</v>
      </c>
      <c r="M848" s="134">
        <f t="shared" si="27"/>
        <v>0</v>
      </c>
    </row>
    <row r="849" spans="3:13" ht="21.9" customHeight="1" x14ac:dyDescent="0.3">
      <c r="C849" s="128" t="str">
        <f t="shared" si="26"/>
        <v/>
      </c>
      <c r="D849" s="129" t="str">
        <f>IF(Produtos!D847="","",Produtos!D847)</f>
        <v/>
      </c>
      <c r="E849" s="130">
        <f>IF(Produtos!G847="",0,Produtos!G847)</f>
        <v>0</v>
      </c>
      <c r="F849" s="130">
        <f>BD!E880</f>
        <v>0</v>
      </c>
      <c r="G849" s="130">
        <f>BD!F880</f>
        <v>0</v>
      </c>
      <c r="H849" s="131">
        <f>BD!G880</f>
        <v>0</v>
      </c>
      <c r="I849" s="132">
        <f>BD!H880</f>
        <v>0</v>
      </c>
      <c r="J849" s="132">
        <f>BD!I880</f>
        <v>0</v>
      </c>
      <c r="K849" s="133">
        <f>BD!J880</f>
        <v>0</v>
      </c>
      <c r="L849" s="133">
        <f>BD!K880</f>
        <v>0</v>
      </c>
      <c r="M849" s="134">
        <f t="shared" si="27"/>
        <v>0</v>
      </c>
    </row>
    <row r="850" spans="3:13" ht="21.9" customHeight="1" x14ac:dyDescent="0.3">
      <c r="C850" s="128" t="str">
        <f t="shared" si="26"/>
        <v/>
      </c>
      <c r="D850" s="129" t="str">
        <f>IF(Produtos!D848="","",Produtos!D848)</f>
        <v/>
      </c>
      <c r="E850" s="130">
        <f>IF(Produtos!G848="",0,Produtos!G848)</f>
        <v>0</v>
      </c>
      <c r="F850" s="130">
        <f>BD!E881</f>
        <v>0</v>
      </c>
      <c r="G850" s="130">
        <f>BD!F881</f>
        <v>0</v>
      </c>
      <c r="H850" s="131">
        <f>BD!G881</f>
        <v>0</v>
      </c>
      <c r="I850" s="132">
        <f>BD!H881</f>
        <v>0</v>
      </c>
      <c r="J850" s="132">
        <f>BD!I881</f>
        <v>0</v>
      </c>
      <c r="K850" s="133">
        <f>BD!J881</f>
        <v>0</v>
      </c>
      <c r="L850" s="133">
        <f>BD!K881</f>
        <v>0</v>
      </c>
      <c r="M850" s="134">
        <f t="shared" si="27"/>
        <v>0</v>
      </c>
    </row>
    <row r="851" spans="3:13" ht="21.9" customHeight="1" x14ac:dyDescent="0.3">
      <c r="C851" s="128" t="str">
        <f t="shared" si="26"/>
        <v/>
      </c>
      <c r="D851" s="129" t="str">
        <f>IF(Produtos!D849="","",Produtos!D849)</f>
        <v/>
      </c>
      <c r="E851" s="130">
        <f>IF(Produtos!G849="",0,Produtos!G849)</f>
        <v>0</v>
      </c>
      <c r="F851" s="130">
        <f>BD!E882</f>
        <v>0</v>
      </c>
      <c r="G851" s="130">
        <f>BD!F882</f>
        <v>0</v>
      </c>
      <c r="H851" s="131">
        <f>BD!G882</f>
        <v>0</v>
      </c>
      <c r="I851" s="132">
        <f>BD!H882</f>
        <v>0</v>
      </c>
      <c r="J851" s="132">
        <f>BD!I882</f>
        <v>0</v>
      </c>
      <c r="K851" s="133">
        <f>BD!J882</f>
        <v>0</v>
      </c>
      <c r="L851" s="133">
        <f>BD!K882</f>
        <v>0</v>
      </c>
      <c r="M851" s="134">
        <f t="shared" si="27"/>
        <v>0</v>
      </c>
    </row>
    <row r="852" spans="3:13" ht="21.9" customHeight="1" x14ac:dyDescent="0.3">
      <c r="C852" s="128" t="str">
        <f t="shared" si="26"/>
        <v/>
      </c>
      <c r="D852" s="129" t="str">
        <f>IF(Produtos!D850="","",Produtos!D850)</f>
        <v/>
      </c>
      <c r="E852" s="130">
        <f>IF(Produtos!G850="",0,Produtos!G850)</f>
        <v>0</v>
      </c>
      <c r="F852" s="130">
        <f>BD!E883</f>
        <v>0</v>
      </c>
      <c r="G852" s="130">
        <f>BD!F883</f>
        <v>0</v>
      </c>
      <c r="H852" s="131">
        <f>BD!G883</f>
        <v>0</v>
      </c>
      <c r="I852" s="132">
        <f>BD!H883</f>
        <v>0</v>
      </c>
      <c r="J852" s="132">
        <f>BD!I883</f>
        <v>0</v>
      </c>
      <c r="K852" s="133">
        <f>BD!J883</f>
        <v>0</v>
      </c>
      <c r="L852" s="133">
        <f>BD!K883</f>
        <v>0</v>
      </c>
      <c r="M852" s="134">
        <f t="shared" si="27"/>
        <v>0</v>
      </c>
    </row>
    <row r="853" spans="3:13" ht="21.9" customHeight="1" x14ac:dyDescent="0.3">
      <c r="C853" s="128" t="str">
        <f t="shared" si="26"/>
        <v/>
      </c>
      <c r="D853" s="129" t="str">
        <f>IF(Produtos!D851="","",Produtos!D851)</f>
        <v/>
      </c>
      <c r="E853" s="130">
        <f>IF(Produtos!G851="",0,Produtos!G851)</f>
        <v>0</v>
      </c>
      <c r="F853" s="130">
        <f>BD!E884</f>
        <v>0</v>
      </c>
      <c r="G853" s="130">
        <f>BD!F884</f>
        <v>0</v>
      </c>
      <c r="H853" s="131">
        <f>BD!G884</f>
        <v>0</v>
      </c>
      <c r="I853" s="132">
        <f>BD!H884</f>
        <v>0</v>
      </c>
      <c r="J853" s="132">
        <f>BD!I884</f>
        <v>0</v>
      </c>
      <c r="K853" s="133">
        <f>BD!J884</f>
        <v>0</v>
      </c>
      <c r="L853" s="133">
        <f>BD!K884</f>
        <v>0</v>
      </c>
      <c r="M853" s="134">
        <f t="shared" si="27"/>
        <v>0</v>
      </c>
    </row>
    <row r="854" spans="3:13" ht="21.9" customHeight="1" x14ac:dyDescent="0.3">
      <c r="C854" s="128" t="str">
        <f t="shared" si="26"/>
        <v/>
      </c>
      <c r="D854" s="129" t="str">
        <f>IF(Produtos!D852="","",Produtos!D852)</f>
        <v/>
      </c>
      <c r="E854" s="130">
        <f>IF(Produtos!G852="",0,Produtos!G852)</f>
        <v>0</v>
      </c>
      <c r="F854" s="130">
        <f>BD!E885</f>
        <v>0</v>
      </c>
      <c r="G854" s="130">
        <f>BD!F885</f>
        <v>0</v>
      </c>
      <c r="H854" s="131">
        <f>BD!G885</f>
        <v>0</v>
      </c>
      <c r="I854" s="132">
        <f>BD!H885</f>
        <v>0</v>
      </c>
      <c r="J854" s="132">
        <f>BD!I885</f>
        <v>0</v>
      </c>
      <c r="K854" s="133">
        <f>BD!J885</f>
        <v>0</v>
      </c>
      <c r="L854" s="133">
        <f>BD!K885</f>
        <v>0</v>
      </c>
      <c r="M854" s="134">
        <f t="shared" si="27"/>
        <v>0</v>
      </c>
    </row>
    <row r="855" spans="3:13" ht="21.9" customHeight="1" x14ac:dyDescent="0.3">
      <c r="C855" s="128" t="str">
        <f t="shared" si="26"/>
        <v/>
      </c>
      <c r="D855" s="129" t="str">
        <f>IF(Produtos!D853="","",Produtos!D853)</f>
        <v/>
      </c>
      <c r="E855" s="130">
        <f>IF(Produtos!G853="",0,Produtos!G853)</f>
        <v>0</v>
      </c>
      <c r="F855" s="130">
        <f>BD!E886</f>
        <v>0</v>
      </c>
      <c r="G855" s="130">
        <f>BD!F886</f>
        <v>0</v>
      </c>
      <c r="H855" s="131">
        <f>BD!G886</f>
        <v>0</v>
      </c>
      <c r="I855" s="132">
        <f>BD!H886</f>
        <v>0</v>
      </c>
      <c r="J855" s="132">
        <f>BD!I886</f>
        <v>0</v>
      </c>
      <c r="K855" s="133">
        <f>BD!J886</f>
        <v>0</v>
      </c>
      <c r="L855" s="133">
        <f>BD!K886</f>
        <v>0</v>
      </c>
      <c r="M855" s="134">
        <f t="shared" si="27"/>
        <v>0</v>
      </c>
    </row>
    <row r="856" spans="3:13" ht="21.9" customHeight="1" x14ac:dyDescent="0.3">
      <c r="C856" s="128" t="str">
        <f t="shared" si="26"/>
        <v/>
      </c>
      <c r="D856" s="129" t="str">
        <f>IF(Produtos!D854="","",Produtos!D854)</f>
        <v/>
      </c>
      <c r="E856" s="130">
        <f>IF(Produtos!G854="",0,Produtos!G854)</f>
        <v>0</v>
      </c>
      <c r="F856" s="130">
        <f>BD!E887</f>
        <v>0</v>
      </c>
      <c r="G856" s="130">
        <f>BD!F887</f>
        <v>0</v>
      </c>
      <c r="H856" s="131">
        <f>BD!G887</f>
        <v>0</v>
      </c>
      <c r="I856" s="132">
        <f>BD!H887</f>
        <v>0</v>
      </c>
      <c r="J856" s="132">
        <f>BD!I887</f>
        <v>0</v>
      </c>
      <c r="K856" s="133">
        <f>BD!J887</f>
        <v>0</v>
      </c>
      <c r="L856" s="133">
        <f>BD!K887</f>
        <v>0</v>
      </c>
      <c r="M856" s="134">
        <f t="shared" si="27"/>
        <v>0</v>
      </c>
    </row>
    <row r="857" spans="3:13" ht="21.9" customHeight="1" x14ac:dyDescent="0.3">
      <c r="C857" s="128" t="str">
        <f t="shared" si="26"/>
        <v/>
      </c>
      <c r="D857" s="129" t="str">
        <f>IF(Produtos!D855="","",Produtos!D855)</f>
        <v/>
      </c>
      <c r="E857" s="130">
        <f>IF(Produtos!G855="",0,Produtos!G855)</f>
        <v>0</v>
      </c>
      <c r="F857" s="130">
        <f>BD!E888</f>
        <v>0</v>
      </c>
      <c r="G857" s="130">
        <f>BD!F888</f>
        <v>0</v>
      </c>
      <c r="H857" s="131">
        <f>BD!G888</f>
        <v>0</v>
      </c>
      <c r="I857" s="132">
        <f>BD!H888</f>
        <v>0</v>
      </c>
      <c r="J857" s="132">
        <f>BD!I888</f>
        <v>0</v>
      </c>
      <c r="K857" s="133">
        <f>BD!J888</f>
        <v>0</v>
      </c>
      <c r="L857" s="133">
        <f>BD!K888</f>
        <v>0</v>
      </c>
      <c r="M857" s="134">
        <f t="shared" si="27"/>
        <v>0</v>
      </c>
    </row>
    <row r="858" spans="3:13" ht="21.9" customHeight="1" x14ac:dyDescent="0.3">
      <c r="C858" s="128" t="str">
        <f t="shared" si="26"/>
        <v/>
      </c>
      <c r="D858" s="129" t="str">
        <f>IF(Produtos!D856="","",Produtos!D856)</f>
        <v/>
      </c>
      <c r="E858" s="130">
        <f>IF(Produtos!G856="",0,Produtos!G856)</f>
        <v>0</v>
      </c>
      <c r="F858" s="130">
        <f>BD!E889</f>
        <v>0</v>
      </c>
      <c r="G858" s="130">
        <f>BD!F889</f>
        <v>0</v>
      </c>
      <c r="H858" s="131">
        <f>BD!G889</f>
        <v>0</v>
      </c>
      <c r="I858" s="132">
        <f>BD!H889</f>
        <v>0</v>
      </c>
      <c r="J858" s="132">
        <f>BD!I889</f>
        <v>0</v>
      </c>
      <c r="K858" s="133">
        <f>BD!J889</f>
        <v>0</v>
      </c>
      <c r="L858" s="133">
        <f>BD!K889</f>
        <v>0</v>
      </c>
      <c r="M858" s="134">
        <f t="shared" si="27"/>
        <v>0</v>
      </c>
    </row>
    <row r="859" spans="3:13" ht="21.9" customHeight="1" x14ac:dyDescent="0.3">
      <c r="C859" s="128" t="str">
        <f t="shared" si="26"/>
        <v/>
      </c>
      <c r="D859" s="129" t="str">
        <f>IF(Produtos!D857="","",Produtos!D857)</f>
        <v/>
      </c>
      <c r="E859" s="130">
        <f>IF(Produtos!G857="",0,Produtos!G857)</f>
        <v>0</v>
      </c>
      <c r="F859" s="130">
        <f>BD!E890</f>
        <v>0</v>
      </c>
      <c r="G859" s="130">
        <f>BD!F890</f>
        <v>0</v>
      </c>
      <c r="H859" s="131">
        <f>BD!G890</f>
        <v>0</v>
      </c>
      <c r="I859" s="132">
        <f>BD!H890</f>
        <v>0</v>
      </c>
      <c r="J859" s="132">
        <f>BD!I890</f>
        <v>0</v>
      </c>
      <c r="K859" s="133">
        <f>BD!J890</f>
        <v>0</v>
      </c>
      <c r="L859" s="133">
        <f>BD!K890</f>
        <v>0</v>
      </c>
      <c r="M859" s="134">
        <f t="shared" si="27"/>
        <v>0</v>
      </c>
    </row>
    <row r="860" spans="3:13" ht="21.9" customHeight="1" x14ac:dyDescent="0.3">
      <c r="C860" s="128" t="str">
        <f t="shared" si="26"/>
        <v/>
      </c>
      <c r="D860" s="129" t="str">
        <f>IF(Produtos!D858="","",Produtos!D858)</f>
        <v/>
      </c>
      <c r="E860" s="130">
        <f>IF(Produtos!G858="",0,Produtos!G858)</f>
        <v>0</v>
      </c>
      <c r="F860" s="130">
        <f>BD!E891</f>
        <v>0</v>
      </c>
      <c r="G860" s="130">
        <f>BD!F891</f>
        <v>0</v>
      </c>
      <c r="H860" s="131">
        <f>BD!G891</f>
        <v>0</v>
      </c>
      <c r="I860" s="132">
        <f>BD!H891</f>
        <v>0</v>
      </c>
      <c r="J860" s="132">
        <f>BD!I891</f>
        <v>0</v>
      </c>
      <c r="K860" s="133">
        <f>BD!J891</f>
        <v>0</v>
      </c>
      <c r="L860" s="133">
        <f>BD!K891</f>
        <v>0</v>
      </c>
      <c r="M860" s="134">
        <f t="shared" si="27"/>
        <v>0</v>
      </c>
    </row>
    <row r="861" spans="3:13" ht="21.9" customHeight="1" x14ac:dyDescent="0.3">
      <c r="C861" s="128" t="str">
        <f t="shared" si="26"/>
        <v/>
      </c>
      <c r="D861" s="129" t="str">
        <f>IF(Produtos!D859="","",Produtos!D859)</f>
        <v/>
      </c>
      <c r="E861" s="130">
        <f>IF(Produtos!G859="",0,Produtos!G859)</f>
        <v>0</v>
      </c>
      <c r="F861" s="130">
        <f>BD!E892</f>
        <v>0</v>
      </c>
      <c r="G861" s="130">
        <f>BD!F892</f>
        <v>0</v>
      </c>
      <c r="H861" s="131">
        <f>BD!G892</f>
        <v>0</v>
      </c>
      <c r="I861" s="132">
        <f>BD!H892</f>
        <v>0</v>
      </c>
      <c r="J861" s="132">
        <f>BD!I892</f>
        <v>0</v>
      </c>
      <c r="K861" s="133">
        <f>BD!J892</f>
        <v>0</v>
      </c>
      <c r="L861" s="133">
        <f>BD!K892</f>
        <v>0</v>
      </c>
      <c r="M861" s="134">
        <f t="shared" si="27"/>
        <v>0</v>
      </c>
    </row>
    <row r="862" spans="3:13" ht="21.9" customHeight="1" x14ac:dyDescent="0.3">
      <c r="C862" s="128" t="str">
        <f t="shared" si="26"/>
        <v/>
      </c>
      <c r="D862" s="129" t="str">
        <f>IF(Produtos!D860="","",Produtos!D860)</f>
        <v/>
      </c>
      <c r="E862" s="130">
        <f>IF(Produtos!G860="",0,Produtos!G860)</f>
        <v>0</v>
      </c>
      <c r="F862" s="130">
        <f>BD!E893</f>
        <v>0</v>
      </c>
      <c r="G862" s="130">
        <f>BD!F893</f>
        <v>0</v>
      </c>
      <c r="H862" s="131">
        <f>BD!G893</f>
        <v>0</v>
      </c>
      <c r="I862" s="132">
        <f>BD!H893</f>
        <v>0</v>
      </c>
      <c r="J862" s="132">
        <f>BD!I893</f>
        <v>0</v>
      </c>
      <c r="K862" s="133">
        <f>BD!J893</f>
        <v>0</v>
      </c>
      <c r="L862" s="133">
        <f>BD!K893</f>
        <v>0</v>
      </c>
      <c r="M862" s="134">
        <f t="shared" si="27"/>
        <v>0</v>
      </c>
    </row>
    <row r="863" spans="3:13" ht="21.9" customHeight="1" x14ac:dyDescent="0.3">
      <c r="C863" s="128" t="str">
        <f t="shared" si="26"/>
        <v/>
      </c>
      <c r="D863" s="129" t="str">
        <f>IF(Produtos!D861="","",Produtos!D861)</f>
        <v/>
      </c>
      <c r="E863" s="130">
        <f>IF(Produtos!G861="",0,Produtos!G861)</f>
        <v>0</v>
      </c>
      <c r="F863" s="130">
        <f>BD!E894</f>
        <v>0</v>
      </c>
      <c r="G863" s="130">
        <f>BD!F894</f>
        <v>0</v>
      </c>
      <c r="H863" s="131">
        <f>BD!G894</f>
        <v>0</v>
      </c>
      <c r="I863" s="132">
        <f>BD!H894</f>
        <v>0</v>
      </c>
      <c r="J863" s="132">
        <f>BD!I894</f>
        <v>0</v>
      </c>
      <c r="K863" s="133">
        <f>BD!J894</f>
        <v>0</v>
      </c>
      <c r="L863" s="133">
        <f>BD!K894</f>
        <v>0</v>
      </c>
      <c r="M863" s="134">
        <f t="shared" si="27"/>
        <v>0</v>
      </c>
    </row>
    <row r="864" spans="3:13" ht="21.9" customHeight="1" x14ac:dyDescent="0.3">
      <c r="C864" s="128" t="str">
        <f t="shared" si="26"/>
        <v/>
      </c>
      <c r="D864" s="129" t="str">
        <f>IF(Produtos!D862="","",Produtos!D862)</f>
        <v/>
      </c>
      <c r="E864" s="130">
        <f>IF(Produtos!G862="",0,Produtos!G862)</f>
        <v>0</v>
      </c>
      <c r="F864" s="130">
        <f>BD!E895</f>
        <v>0</v>
      </c>
      <c r="G864" s="130">
        <f>BD!F895</f>
        <v>0</v>
      </c>
      <c r="H864" s="131">
        <f>BD!G895</f>
        <v>0</v>
      </c>
      <c r="I864" s="132">
        <f>BD!H895</f>
        <v>0</v>
      </c>
      <c r="J864" s="132">
        <f>BD!I895</f>
        <v>0</v>
      </c>
      <c r="K864" s="133">
        <f>BD!J895</f>
        <v>0</v>
      </c>
      <c r="L864" s="133">
        <f>BD!K895</f>
        <v>0</v>
      </c>
      <c r="M864" s="134">
        <f t="shared" si="27"/>
        <v>0</v>
      </c>
    </row>
    <row r="865" spans="3:13" ht="21.9" customHeight="1" x14ac:dyDescent="0.3">
      <c r="C865" s="128" t="str">
        <f t="shared" si="26"/>
        <v/>
      </c>
      <c r="D865" s="129" t="str">
        <f>IF(Produtos!D863="","",Produtos!D863)</f>
        <v/>
      </c>
      <c r="E865" s="130">
        <f>IF(Produtos!G863="",0,Produtos!G863)</f>
        <v>0</v>
      </c>
      <c r="F865" s="130">
        <f>BD!E896</f>
        <v>0</v>
      </c>
      <c r="G865" s="130">
        <f>BD!F896</f>
        <v>0</v>
      </c>
      <c r="H865" s="131">
        <f>BD!G896</f>
        <v>0</v>
      </c>
      <c r="I865" s="132">
        <f>BD!H896</f>
        <v>0</v>
      </c>
      <c r="J865" s="132">
        <f>BD!I896</f>
        <v>0</v>
      </c>
      <c r="K865" s="133">
        <f>BD!J896</f>
        <v>0</v>
      </c>
      <c r="L865" s="133">
        <f>BD!K896</f>
        <v>0</v>
      </c>
      <c r="M865" s="134">
        <f t="shared" si="27"/>
        <v>0</v>
      </c>
    </row>
    <row r="866" spans="3:13" ht="21.9" customHeight="1" x14ac:dyDescent="0.3">
      <c r="C866" s="128" t="str">
        <f t="shared" si="26"/>
        <v/>
      </c>
      <c r="D866" s="129" t="str">
        <f>IF(Produtos!D864="","",Produtos!D864)</f>
        <v/>
      </c>
      <c r="E866" s="130">
        <f>IF(Produtos!G864="",0,Produtos!G864)</f>
        <v>0</v>
      </c>
      <c r="F866" s="130">
        <f>BD!E897</f>
        <v>0</v>
      </c>
      <c r="G866" s="130">
        <f>BD!F897</f>
        <v>0</v>
      </c>
      <c r="H866" s="131">
        <f>BD!G897</f>
        <v>0</v>
      </c>
      <c r="I866" s="132">
        <f>BD!H897</f>
        <v>0</v>
      </c>
      <c r="J866" s="132">
        <f>BD!I897</f>
        <v>0</v>
      </c>
      <c r="K866" s="133">
        <f>BD!J897</f>
        <v>0</v>
      </c>
      <c r="L866" s="133">
        <f>BD!K897</f>
        <v>0</v>
      </c>
      <c r="M866" s="134">
        <f t="shared" si="27"/>
        <v>0</v>
      </c>
    </row>
    <row r="867" spans="3:13" ht="21.9" customHeight="1" x14ac:dyDescent="0.3">
      <c r="C867" s="128" t="str">
        <f t="shared" si="26"/>
        <v/>
      </c>
      <c r="D867" s="129" t="str">
        <f>IF(Produtos!D865="","",Produtos!D865)</f>
        <v/>
      </c>
      <c r="E867" s="130">
        <f>IF(Produtos!G865="",0,Produtos!G865)</f>
        <v>0</v>
      </c>
      <c r="F867" s="130">
        <f>BD!E898</f>
        <v>0</v>
      </c>
      <c r="G867" s="130">
        <f>BD!F898</f>
        <v>0</v>
      </c>
      <c r="H867" s="131">
        <f>BD!G898</f>
        <v>0</v>
      </c>
      <c r="I867" s="132">
        <f>BD!H898</f>
        <v>0</v>
      </c>
      <c r="J867" s="132">
        <f>BD!I898</f>
        <v>0</v>
      </c>
      <c r="K867" s="133">
        <f>BD!J898</f>
        <v>0</v>
      </c>
      <c r="L867" s="133">
        <f>BD!K898</f>
        <v>0</v>
      </c>
      <c r="M867" s="134">
        <f t="shared" si="27"/>
        <v>0</v>
      </c>
    </row>
    <row r="868" spans="3:13" ht="21.9" customHeight="1" x14ac:dyDescent="0.3">
      <c r="C868" s="128" t="str">
        <f t="shared" si="26"/>
        <v/>
      </c>
      <c r="D868" s="129" t="str">
        <f>IF(Produtos!D866="","",Produtos!D866)</f>
        <v/>
      </c>
      <c r="E868" s="130">
        <f>IF(Produtos!G866="",0,Produtos!G866)</f>
        <v>0</v>
      </c>
      <c r="F868" s="130">
        <f>BD!E899</f>
        <v>0</v>
      </c>
      <c r="G868" s="130">
        <f>BD!F899</f>
        <v>0</v>
      </c>
      <c r="H868" s="131">
        <f>BD!G899</f>
        <v>0</v>
      </c>
      <c r="I868" s="132">
        <f>BD!H899</f>
        <v>0</v>
      </c>
      <c r="J868" s="132">
        <f>BD!I899</f>
        <v>0</v>
      </c>
      <c r="K868" s="133">
        <f>BD!J899</f>
        <v>0</v>
      </c>
      <c r="L868" s="133">
        <f>BD!K899</f>
        <v>0</v>
      </c>
      <c r="M868" s="134">
        <f t="shared" si="27"/>
        <v>0</v>
      </c>
    </row>
    <row r="869" spans="3:13" ht="21.9" customHeight="1" x14ac:dyDescent="0.3">
      <c r="C869" s="128" t="str">
        <f t="shared" si="26"/>
        <v/>
      </c>
      <c r="D869" s="129" t="str">
        <f>IF(Produtos!D867="","",Produtos!D867)</f>
        <v/>
      </c>
      <c r="E869" s="130">
        <f>IF(Produtos!G867="",0,Produtos!G867)</f>
        <v>0</v>
      </c>
      <c r="F869" s="130">
        <f>BD!E900</f>
        <v>0</v>
      </c>
      <c r="G869" s="130">
        <f>BD!F900</f>
        <v>0</v>
      </c>
      <c r="H869" s="131">
        <f>BD!G900</f>
        <v>0</v>
      </c>
      <c r="I869" s="132">
        <f>BD!H900</f>
        <v>0</v>
      </c>
      <c r="J869" s="132">
        <f>BD!I900</f>
        <v>0</v>
      </c>
      <c r="K869" s="133">
        <f>BD!J900</f>
        <v>0</v>
      </c>
      <c r="L869" s="133">
        <f>BD!K900</f>
        <v>0</v>
      </c>
      <c r="M869" s="134">
        <f t="shared" si="27"/>
        <v>0</v>
      </c>
    </row>
    <row r="870" spans="3:13" ht="21.9" customHeight="1" x14ac:dyDescent="0.3">
      <c r="C870" s="128" t="str">
        <f t="shared" si="26"/>
        <v/>
      </c>
      <c r="D870" s="129" t="str">
        <f>IF(Produtos!D868="","",Produtos!D868)</f>
        <v/>
      </c>
      <c r="E870" s="130">
        <f>IF(Produtos!G868="",0,Produtos!G868)</f>
        <v>0</v>
      </c>
      <c r="F870" s="130">
        <f>BD!E901</f>
        <v>0</v>
      </c>
      <c r="G870" s="130">
        <f>BD!F901</f>
        <v>0</v>
      </c>
      <c r="H870" s="131">
        <f>BD!G901</f>
        <v>0</v>
      </c>
      <c r="I870" s="132">
        <f>BD!H901</f>
        <v>0</v>
      </c>
      <c r="J870" s="132">
        <f>BD!I901</f>
        <v>0</v>
      </c>
      <c r="K870" s="133">
        <f>BD!J901</f>
        <v>0</v>
      </c>
      <c r="L870" s="133">
        <f>BD!K901</f>
        <v>0</v>
      </c>
      <c r="M870" s="134">
        <f t="shared" si="27"/>
        <v>0</v>
      </c>
    </row>
    <row r="871" spans="3:13" ht="21.9" customHeight="1" x14ac:dyDescent="0.3">
      <c r="C871" s="128" t="str">
        <f t="shared" si="26"/>
        <v/>
      </c>
      <c r="D871" s="129" t="str">
        <f>IF(Produtos!D869="","",Produtos!D869)</f>
        <v/>
      </c>
      <c r="E871" s="130">
        <f>IF(Produtos!G869="",0,Produtos!G869)</f>
        <v>0</v>
      </c>
      <c r="F871" s="130">
        <f>BD!E902</f>
        <v>0</v>
      </c>
      <c r="G871" s="130">
        <f>BD!F902</f>
        <v>0</v>
      </c>
      <c r="H871" s="131">
        <f>BD!G902</f>
        <v>0</v>
      </c>
      <c r="I871" s="132">
        <f>BD!H902</f>
        <v>0</v>
      </c>
      <c r="J871" s="132">
        <f>BD!I902</f>
        <v>0</v>
      </c>
      <c r="K871" s="133">
        <f>BD!J902</f>
        <v>0</v>
      </c>
      <c r="L871" s="133">
        <f>BD!K902</f>
        <v>0</v>
      </c>
      <c r="M871" s="134">
        <f t="shared" si="27"/>
        <v>0</v>
      </c>
    </row>
    <row r="872" spans="3:13" ht="21.9" customHeight="1" x14ac:dyDescent="0.3">
      <c r="C872" s="128" t="str">
        <f t="shared" si="26"/>
        <v/>
      </c>
      <c r="D872" s="129" t="str">
        <f>IF(Produtos!D870="","",Produtos!D870)</f>
        <v/>
      </c>
      <c r="E872" s="130">
        <f>IF(Produtos!G870="",0,Produtos!G870)</f>
        <v>0</v>
      </c>
      <c r="F872" s="130">
        <f>BD!E903</f>
        <v>0</v>
      </c>
      <c r="G872" s="130">
        <f>BD!F903</f>
        <v>0</v>
      </c>
      <c r="H872" s="131">
        <f>BD!G903</f>
        <v>0</v>
      </c>
      <c r="I872" s="132">
        <f>BD!H903</f>
        <v>0</v>
      </c>
      <c r="J872" s="132">
        <f>BD!I903</f>
        <v>0</v>
      </c>
      <c r="K872" s="133">
        <f>BD!J903</f>
        <v>0</v>
      </c>
      <c r="L872" s="133">
        <f>BD!K903</f>
        <v>0</v>
      </c>
      <c r="M872" s="134">
        <f t="shared" si="27"/>
        <v>0</v>
      </c>
    </row>
    <row r="873" spans="3:13" ht="21.9" customHeight="1" x14ac:dyDescent="0.3">
      <c r="C873" s="128" t="str">
        <f t="shared" si="26"/>
        <v/>
      </c>
      <c r="D873" s="129" t="str">
        <f>IF(Produtos!D871="","",Produtos!D871)</f>
        <v/>
      </c>
      <c r="E873" s="130">
        <f>IF(Produtos!G871="",0,Produtos!G871)</f>
        <v>0</v>
      </c>
      <c r="F873" s="130">
        <f>BD!E904</f>
        <v>0</v>
      </c>
      <c r="G873" s="130">
        <f>BD!F904</f>
        <v>0</v>
      </c>
      <c r="H873" s="131">
        <f>BD!G904</f>
        <v>0</v>
      </c>
      <c r="I873" s="132">
        <f>BD!H904</f>
        <v>0</v>
      </c>
      <c r="J873" s="132">
        <f>BD!I904</f>
        <v>0</v>
      </c>
      <c r="K873" s="133">
        <f>BD!J904</f>
        <v>0</v>
      </c>
      <c r="L873" s="133">
        <f>BD!K904</f>
        <v>0</v>
      </c>
      <c r="M873" s="134">
        <f t="shared" si="27"/>
        <v>0</v>
      </c>
    </row>
    <row r="874" spans="3:13" ht="21.9" customHeight="1" x14ac:dyDescent="0.3">
      <c r="C874" s="128" t="str">
        <f t="shared" si="26"/>
        <v/>
      </c>
      <c r="D874" s="129" t="str">
        <f>IF(Produtos!D872="","",Produtos!D872)</f>
        <v/>
      </c>
      <c r="E874" s="130">
        <f>IF(Produtos!G872="",0,Produtos!G872)</f>
        <v>0</v>
      </c>
      <c r="F874" s="130">
        <f>BD!E905</f>
        <v>0</v>
      </c>
      <c r="G874" s="130">
        <f>BD!F905</f>
        <v>0</v>
      </c>
      <c r="H874" s="131">
        <f>BD!G905</f>
        <v>0</v>
      </c>
      <c r="I874" s="132">
        <f>BD!H905</f>
        <v>0</v>
      </c>
      <c r="J874" s="132">
        <f>BD!I905</f>
        <v>0</v>
      </c>
      <c r="K874" s="133">
        <f>BD!J905</f>
        <v>0</v>
      </c>
      <c r="L874" s="133">
        <f>BD!K905</f>
        <v>0</v>
      </c>
      <c r="M874" s="134">
        <f t="shared" si="27"/>
        <v>0</v>
      </c>
    </row>
    <row r="875" spans="3:13" ht="21.9" customHeight="1" x14ac:dyDescent="0.3">
      <c r="C875" s="128" t="str">
        <f t="shared" si="26"/>
        <v/>
      </c>
      <c r="D875" s="129" t="str">
        <f>IF(Produtos!D873="","",Produtos!D873)</f>
        <v/>
      </c>
      <c r="E875" s="130">
        <f>IF(Produtos!G873="",0,Produtos!G873)</f>
        <v>0</v>
      </c>
      <c r="F875" s="130">
        <f>BD!E906</f>
        <v>0</v>
      </c>
      <c r="G875" s="130">
        <f>BD!F906</f>
        <v>0</v>
      </c>
      <c r="H875" s="131">
        <f>BD!G906</f>
        <v>0</v>
      </c>
      <c r="I875" s="132">
        <f>BD!H906</f>
        <v>0</v>
      </c>
      <c r="J875" s="132">
        <f>BD!I906</f>
        <v>0</v>
      </c>
      <c r="K875" s="133">
        <f>BD!J906</f>
        <v>0</v>
      </c>
      <c r="L875" s="133">
        <f>BD!K906</f>
        <v>0</v>
      </c>
      <c r="M875" s="134">
        <f t="shared" si="27"/>
        <v>0</v>
      </c>
    </row>
    <row r="876" spans="3:13" ht="21.9" customHeight="1" x14ac:dyDescent="0.3">
      <c r="C876" s="128" t="str">
        <f t="shared" si="26"/>
        <v/>
      </c>
      <c r="D876" s="129" t="str">
        <f>IF(Produtos!D874="","",Produtos!D874)</f>
        <v/>
      </c>
      <c r="E876" s="130">
        <f>IF(Produtos!G874="",0,Produtos!G874)</f>
        <v>0</v>
      </c>
      <c r="F876" s="130">
        <f>BD!E907</f>
        <v>0</v>
      </c>
      <c r="G876" s="130">
        <f>BD!F907</f>
        <v>0</v>
      </c>
      <c r="H876" s="131">
        <f>BD!G907</f>
        <v>0</v>
      </c>
      <c r="I876" s="132">
        <f>BD!H907</f>
        <v>0</v>
      </c>
      <c r="J876" s="132">
        <f>BD!I907</f>
        <v>0</v>
      </c>
      <c r="K876" s="133">
        <f>BD!J907</f>
        <v>0</v>
      </c>
      <c r="L876" s="133">
        <f>BD!K907</f>
        <v>0</v>
      </c>
      <c r="M876" s="134">
        <f t="shared" si="27"/>
        <v>0</v>
      </c>
    </row>
    <row r="877" spans="3:13" ht="21.9" customHeight="1" x14ac:dyDescent="0.3">
      <c r="C877" s="128" t="str">
        <f t="shared" si="26"/>
        <v/>
      </c>
      <c r="D877" s="129" t="str">
        <f>IF(Produtos!D875="","",Produtos!D875)</f>
        <v/>
      </c>
      <c r="E877" s="130">
        <f>IF(Produtos!G875="",0,Produtos!G875)</f>
        <v>0</v>
      </c>
      <c r="F877" s="130">
        <f>BD!E908</f>
        <v>0</v>
      </c>
      <c r="G877" s="130">
        <f>BD!F908</f>
        <v>0</v>
      </c>
      <c r="H877" s="131">
        <f>BD!G908</f>
        <v>0</v>
      </c>
      <c r="I877" s="132">
        <f>BD!H908</f>
        <v>0</v>
      </c>
      <c r="J877" s="132">
        <f>BD!I908</f>
        <v>0</v>
      </c>
      <c r="K877" s="133">
        <f>BD!J908</f>
        <v>0</v>
      </c>
      <c r="L877" s="133">
        <f>BD!K908</f>
        <v>0</v>
      </c>
      <c r="M877" s="134">
        <f t="shared" si="27"/>
        <v>0</v>
      </c>
    </row>
    <row r="878" spans="3:13" ht="21.9" customHeight="1" x14ac:dyDescent="0.3">
      <c r="C878" s="128" t="str">
        <f t="shared" si="26"/>
        <v/>
      </c>
      <c r="D878" s="129" t="str">
        <f>IF(Produtos!D876="","",Produtos!D876)</f>
        <v/>
      </c>
      <c r="E878" s="130">
        <f>IF(Produtos!G876="",0,Produtos!G876)</f>
        <v>0</v>
      </c>
      <c r="F878" s="130">
        <f>BD!E909</f>
        <v>0</v>
      </c>
      <c r="G878" s="130">
        <f>BD!F909</f>
        <v>0</v>
      </c>
      <c r="H878" s="131">
        <f>BD!G909</f>
        <v>0</v>
      </c>
      <c r="I878" s="132">
        <f>BD!H909</f>
        <v>0</v>
      </c>
      <c r="J878" s="132">
        <f>BD!I909</f>
        <v>0</v>
      </c>
      <c r="K878" s="133">
        <f>BD!J909</f>
        <v>0</v>
      </c>
      <c r="L878" s="133">
        <f>BD!K909</f>
        <v>0</v>
      </c>
      <c r="M878" s="134">
        <f t="shared" si="27"/>
        <v>0</v>
      </c>
    </row>
    <row r="879" spans="3:13" ht="21.9" customHeight="1" x14ac:dyDescent="0.3">
      <c r="C879" s="128" t="str">
        <f t="shared" si="26"/>
        <v/>
      </c>
      <c r="D879" s="129" t="str">
        <f>IF(Produtos!D877="","",Produtos!D877)</f>
        <v/>
      </c>
      <c r="E879" s="130">
        <f>IF(Produtos!G877="",0,Produtos!G877)</f>
        <v>0</v>
      </c>
      <c r="F879" s="130">
        <f>BD!E910</f>
        <v>0</v>
      </c>
      <c r="G879" s="130">
        <f>BD!F910</f>
        <v>0</v>
      </c>
      <c r="H879" s="131">
        <f>BD!G910</f>
        <v>0</v>
      </c>
      <c r="I879" s="132">
        <f>BD!H910</f>
        <v>0</v>
      </c>
      <c r="J879" s="132">
        <f>BD!I910</f>
        <v>0</v>
      </c>
      <c r="K879" s="133">
        <f>BD!J910</f>
        <v>0</v>
      </c>
      <c r="L879" s="133">
        <f>BD!K910</f>
        <v>0</v>
      </c>
      <c r="M879" s="134">
        <f t="shared" si="27"/>
        <v>0</v>
      </c>
    </row>
    <row r="880" spans="3:13" ht="21.9" customHeight="1" x14ac:dyDescent="0.3">
      <c r="C880" s="128" t="str">
        <f t="shared" si="26"/>
        <v/>
      </c>
      <c r="D880" s="129" t="str">
        <f>IF(Produtos!D878="","",Produtos!D878)</f>
        <v/>
      </c>
      <c r="E880" s="130">
        <f>IF(Produtos!G878="",0,Produtos!G878)</f>
        <v>0</v>
      </c>
      <c r="F880" s="130">
        <f>BD!E911</f>
        <v>0</v>
      </c>
      <c r="G880" s="130">
        <f>BD!F911</f>
        <v>0</v>
      </c>
      <c r="H880" s="131">
        <f>BD!G911</f>
        <v>0</v>
      </c>
      <c r="I880" s="132">
        <f>BD!H911</f>
        <v>0</v>
      </c>
      <c r="J880" s="132">
        <f>BD!I911</f>
        <v>0</v>
      </c>
      <c r="K880" s="133">
        <f>BD!J911</f>
        <v>0</v>
      </c>
      <c r="L880" s="133">
        <f>BD!K911</f>
        <v>0</v>
      </c>
      <c r="M880" s="134">
        <f t="shared" si="27"/>
        <v>0</v>
      </c>
    </row>
    <row r="881" spans="3:13" ht="21.9" customHeight="1" x14ac:dyDescent="0.3">
      <c r="C881" s="128" t="str">
        <f t="shared" si="26"/>
        <v/>
      </c>
      <c r="D881" s="129" t="str">
        <f>IF(Produtos!D879="","",Produtos!D879)</f>
        <v/>
      </c>
      <c r="E881" s="130">
        <f>IF(Produtos!G879="",0,Produtos!G879)</f>
        <v>0</v>
      </c>
      <c r="F881" s="130">
        <f>BD!E912</f>
        <v>0</v>
      </c>
      <c r="G881" s="130">
        <f>BD!F912</f>
        <v>0</v>
      </c>
      <c r="H881" s="131">
        <f>BD!G912</f>
        <v>0</v>
      </c>
      <c r="I881" s="132">
        <f>BD!H912</f>
        <v>0</v>
      </c>
      <c r="J881" s="132">
        <f>BD!I912</f>
        <v>0</v>
      </c>
      <c r="K881" s="133">
        <f>BD!J912</f>
        <v>0</v>
      </c>
      <c r="L881" s="133">
        <f>BD!K912</f>
        <v>0</v>
      </c>
      <c r="M881" s="134">
        <f t="shared" si="27"/>
        <v>0</v>
      </c>
    </row>
    <row r="882" spans="3:13" ht="21.9" customHeight="1" x14ac:dyDescent="0.3">
      <c r="C882" s="128" t="str">
        <f t="shared" si="26"/>
        <v/>
      </c>
      <c r="D882" s="129" t="str">
        <f>IF(Produtos!D880="","",Produtos!D880)</f>
        <v/>
      </c>
      <c r="E882" s="130">
        <f>IF(Produtos!G880="",0,Produtos!G880)</f>
        <v>0</v>
      </c>
      <c r="F882" s="130">
        <f>BD!E913</f>
        <v>0</v>
      </c>
      <c r="G882" s="130">
        <f>BD!F913</f>
        <v>0</v>
      </c>
      <c r="H882" s="131">
        <f>BD!G913</f>
        <v>0</v>
      </c>
      <c r="I882" s="132">
        <f>BD!H913</f>
        <v>0</v>
      </c>
      <c r="J882" s="132">
        <f>BD!I913</f>
        <v>0</v>
      </c>
      <c r="K882" s="133">
        <f>BD!J913</f>
        <v>0</v>
      </c>
      <c r="L882" s="133">
        <f>BD!K913</f>
        <v>0</v>
      </c>
      <c r="M882" s="134">
        <f t="shared" si="27"/>
        <v>0</v>
      </c>
    </row>
    <row r="883" spans="3:13" ht="21.9" customHeight="1" x14ac:dyDescent="0.3">
      <c r="C883" s="128" t="str">
        <f t="shared" si="26"/>
        <v/>
      </c>
      <c r="D883" s="129" t="str">
        <f>IF(Produtos!D881="","",Produtos!D881)</f>
        <v/>
      </c>
      <c r="E883" s="130">
        <f>IF(Produtos!G881="",0,Produtos!G881)</f>
        <v>0</v>
      </c>
      <c r="F883" s="130">
        <f>BD!E914</f>
        <v>0</v>
      </c>
      <c r="G883" s="130">
        <f>BD!F914</f>
        <v>0</v>
      </c>
      <c r="H883" s="131">
        <f>BD!G914</f>
        <v>0</v>
      </c>
      <c r="I883" s="132">
        <f>BD!H914</f>
        <v>0</v>
      </c>
      <c r="J883" s="132">
        <f>BD!I914</f>
        <v>0</v>
      </c>
      <c r="K883" s="133">
        <f>BD!J914</f>
        <v>0</v>
      </c>
      <c r="L883" s="133">
        <f>BD!K914</f>
        <v>0</v>
      </c>
      <c r="M883" s="134">
        <f t="shared" si="27"/>
        <v>0</v>
      </c>
    </row>
    <row r="884" spans="3:13" ht="21.9" customHeight="1" x14ac:dyDescent="0.3">
      <c r="C884" s="128" t="str">
        <f t="shared" si="26"/>
        <v/>
      </c>
      <c r="D884" s="129" t="str">
        <f>IF(Produtos!D882="","",Produtos!D882)</f>
        <v/>
      </c>
      <c r="E884" s="130">
        <f>IF(Produtos!G882="",0,Produtos!G882)</f>
        <v>0</v>
      </c>
      <c r="F884" s="130">
        <f>BD!E915</f>
        <v>0</v>
      </c>
      <c r="G884" s="130">
        <f>BD!F915</f>
        <v>0</v>
      </c>
      <c r="H884" s="131">
        <f>BD!G915</f>
        <v>0</v>
      </c>
      <c r="I884" s="132">
        <f>BD!H915</f>
        <v>0</v>
      </c>
      <c r="J884" s="132">
        <f>BD!I915</f>
        <v>0</v>
      </c>
      <c r="K884" s="133">
        <f>BD!J915</f>
        <v>0</v>
      </c>
      <c r="L884" s="133">
        <f>BD!K915</f>
        <v>0</v>
      </c>
      <c r="M884" s="134">
        <f t="shared" si="27"/>
        <v>0</v>
      </c>
    </row>
    <row r="885" spans="3:13" ht="21.9" customHeight="1" x14ac:dyDescent="0.3">
      <c r="C885" s="128" t="str">
        <f t="shared" si="26"/>
        <v/>
      </c>
      <c r="D885" s="129" t="str">
        <f>IF(Produtos!D883="","",Produtos!D883)</f>
        <v/>
      </c>
      <c r="E885" s="130">
        <f>IF(Produtos!G883="",0,Produtos!G883)</f>
        <v>0</v>
      </c>
      <c r="F885" s="130">
        <f>BD!E916</f>
        <v>0</v>
      </c>
      <c r="G885" s="130">
        <f>BD!F916</f>
        <v>0</v>
      </c>
      <c r="H885" s="131">
        <f>BD!G916</f>
        <v>0</v>
      </c>
      <c r="I885" s="132">
        <f>BD!H916</f>
        <v>0</v>
      </c>
      <c r="J885" s="132">
        <f>BD!I916</f>
        <v>0</v>
      </c>
      <c r="K885" s="133">
        <f>BD!J916</f>
        <v>0</v>
      </c>
      <c r="L885" s="133">
        <f>BD!K916</f>
        <v>0</v>
      </c>
      <c r="M885" s="134">
        <f t="shared" si="27"/>
        <v>0</v>
      </c>
    </row>
    <row r="886" spans="3:13" ht="21.9" customHeight="1" x14ac:dyDescent="0.3">
      <c r="C886" s="128" t="str">
        <f t="shared" si="26"/>
        <v/>
      </c>
      <c r="D886" s="129" t="str">
        <f>IF(Produtos!D884="","",Produtos!D884)</f>
        <v/>
      </c>
      <c r="E886" s="130">
        <f>IF(Produtos!G884="",0,Produtos!G884)</f>
        <v>0</v>
      </c>
      <c r="F886" s="130">
        <f>BD!E917</f>
        <v>0</v>
      </c>
      <c r="G886" s="130">
        <f>BD!F917</f>
        <v>0</v>
      </c>
      <c r="H886" s="131">
        <f>BD!G917</f>
        <v>0</v>
      </c>
      <c r="I886" s="132">
        <f>BD!H917</f>
        <v>0</v>
      </c>
      <c r="J886" s="132">
        <f>BD!I917</f>
        <v>0</v>
      </c>
      <c r="K886" s="133">
        <f>BD!J917</f>
        <v>0</v>
      </c>
      <c r="L886" s="133">
        <f>BD!K917</f>
        <v>0</v>
      </c>
      <c r="M886" s="134">
        <f t="shared" si="27"/>
        <v>0</v>
      </c>
    </row>
    <row r="887" spans="3:13" ht="21.9" customHeight="1" x14ac:dyDescent="0.3">
      <c r="C887" s="128" t="str">
        <f t="shared" si="26"/>
        <v/>
      </c>
      <c r="D887" s="129" t="str">
        <f>IF(Produtos!D885="","",Produtos!D885)</f>
        <v/>
      </c>
      <c r="E887" s="130">
        <f>IF(Produtos!G885="",0,Produtos!G885)</f>
        <v>0</v>
      </c>
      <c r="F887" s="130">
        <f>BD!E918</f>
        <v>0</v>
      </c>
      <c r="G887" s="130">
        <f>BD!F918</f>
        <v>0</v>
      </c>
      <c r="H887" s="131">
        <f>BD!G918</f>
        <v>0</v>
      </c>
      <c r="I887" s="132">
        <f>BD!H918</f>
        <v>0</v>
      </c>
      <c r="J887" s="132">
        <f>BD!I918</f>
        <v>0</v>
      </c>
      <c r="K887" s="133">
        <f>BD!J918</f>
        <v>0</v>
      </c>
      <c r="L887" s="133">
        <f>BD!K918</f>
        <v>0</v>
      </c>
      <c r="M887" s="134">
        <f t="shared" si="27"/>
        <v>0</v>
      </c>
    </row>
    <row r="888" spans="3:13" ht="21.9" customHeight="1" x14ac:dyDescent="0.3">
      <c r="C888" s="128" t="str">
        <f t="shared" si="26"/>
        <v/>
      </c>
      <c r="D888" s="129" t="str">
        <f>IF(Produtos!D886="","",Produtos!D886)</f>
        <v/>
      </c>
      <c r="E888" s="130">
        <f>IF(Produtos!G886="",0,Produtos!G886)</f>
        <v>0</v>
      </c>
      <c r="F888" s="130">
        <f>BD!E919</f>
        <v>0</v>
      </c>
      <c r="G888" s="130">
        <f>BD!F919</f>
        <v>0</v>
      </c>
      <c r="H888" s="131">
        <f>BD!G919</f>
        <v>0</v>
      </c>
      <c r="I888" s="132">
        <f>BD!H919</f>
        <v>0</v>
      </c>
      <c r="J888" s="132">
        <f>BD!I919</f>
        <v>0</v>
      </c>
      <c r="K888" s="133">
        <f>BD!J919</f>
        <v>0</v>
      </c>
      <c r="L888" s="133">
        <f>BD!K919</f>
        <v>0</v>
      </c>
      <c r="M888" s="134">
        <f t="shared" si="27"/>
        <v>0</v>
      </c>
    </row>
    <row r="889" spans="3:13" ht="21.9" customHeight="1" x14ac:dyDescent="0.3">
      <c r="C889" s="128" t="str">
        <f t="shared" si="26"/>
        <v/>
      </c>
      <c r="D889" s="129" t="str">
        <f>IF(Produtos!D887="","",Produtos!D887)</f>
        <v/>
      </c>
      <c r="E889" s="130">
        <f>IF(Produtos!G887="",0,Produtos!G887)</f>
        <v>0</v>
      </c>
      <c r="F889" s="130">
        <f>BD!E920</f>
        <v>0</v>
      </c>
      <c r="G889" s="130">
        <f>BD!F920</f>
        <v>0</v>
      </c>
      <c r="H889" s="131">
        <f>BD!G920</f>
        <v>0</v>
      </c>
      <c r="I889" s="132">
        <f>BD!H920</f>
        <v>0</v>
      </c>
      <c r="J889" s="132">
        <f>BD!I920</f>
        <v>0</v>
      </c>
      <c r="K889" s="133">
        <f>BD!J920</f>
        <v>0</v>
      </c>
      <c r="L889" s="133">
        <f>BD!K920</f>
        <v>0</v>
      </c>
      <c r="M889" s="134">
        <f t="shared" si="27"/>
        <v>0</v>
      </c>
    </row>
    <row r="890" spans="3:13" ht="21.9" customHeight="1" x14ac:dyDescent="0.3">
      <c r="C890" s="128" t="str">
        <f t="shared" si="26"/>
        <v/>
      </c>
      <c r="D890" s="129" t="str">
        <f>IF(Produtos!D888="","",Produtos!D888)</f>
        <v/>
      </c>
      <c r="E890" s="130">
        <f>IF(Produtos!G888="",0,Produtos!G888)</f>
        <v>0</v>
      </c>
      <c r="F890" s="130">
        <f>BD!E921</f>
        <v>0</v>
      </c>
      <c r="G890" s="130">
        <f>BD!F921</f>
        <v>0</v>
      </c>
      <c r="H890" s="131">
        <f>BD!G921</f>
        <v>0</v>
      </c>
      <c r="I890" s="132">
        <f>BD!H921</f>
        <v>0</v>
      </c>
      <c r="J890" s="132">
        <f>BD!I921</f>
        <v>0</v>
      </c>
      <c r="K890" s="133">
        <f>BD!J921</f>
        <v>0</v>
      </c>
      <c r="L890" s="133">
        <f>BD!K921</f>
        <v>0</v>
      </c>
      <c r="M890" s="134">
        <f t="shared" si="27"/>
        <v>0</v>
      </c>
    </row>
    <row r="891" spans="3:13" ht="21.9" customHeight="1" x14ac:dyDescent="0.3">
      <c r="C891" s="128" t="str">
        <f t="shared" si="26"/>
        <v/>
      </c>
      <c r="D891" s="129" t="str">
        <f>IF(Produtos!D889="","",Produtos!D889)</f>
        <v/>
      </c>
      <c r="E891" s="130">
        <f>IF(Produtos!G889="",0,Produtos!G889)</f>
        <v>0</v>
      </c>
      <c r="F891" s="130">
        <f>BD!E922</f>
        <v>0</v>
      </c>
      <c r="G891" s="130">
        <f>BD!F922</f>
        <v>0</v>
      </c>
      <c r="H891" s="131">
        <f>BD!G922</f>
        <v>0</v>
      </c>
      <c r="I891" s="132">
        <f>BD!H922</f>
        <v>0</v>
      </c>
      <c r="J891" s="132">
        <f>BD!I922</f>
        <v>0</v>
      </c>
      <c r="K891" s="133">
        <f>BD!J922</f>
        <v>0</v>
      </c>
      <c r="L891" s="133">
        <f>BD!K922</f>
        <v>0</v>
      </c>
      <c r="M891" s="134">
        <f t="shared" si="27"/>
        <v>0</v>
      </c>
    </row>
    <row r="892" spans="3:13" ht="21.9" customHeight="1" x14ac:dyDescent="0.3">
      <c r="C892" s="128" t="str">
        <f t="shared" si="26"/>
        <v/>
      </c>
      <c r="D892" s="129" t="str">
        <f>IF(Produtos!D890="","",Produtos!D890)</f>
        <v/>
      </c>
      <c r="E892" s="130">
        <f>IF(Produtos!G890="",0,Produtos!G890)</f>
        <v>0</v>
      </c>
      <c r="F892" s="130">
        <f>BD!E923</f>
        <v>0</v>
      </c>
      <c r="G892" s="130">
        <f>BD!F923</f>
        <v>0</v>
      </c>
      <c r="H892" s="131">
        <f>BD!G923</f>
        <v>0</v>
      </c>
      <c r="I892" s="132">
        <f>BD!H923</f>
        <v>0</v>
      </c>
      <c r="J892" s="132">
        <f>BD!I923</f>
        <v>0</v>
      </c>
      <c r="K892" s="133">
        <f>BD!J923</f>
        <v>0</v>
      </c>
      <c r="L892" s="133">
        <f>BD!K923</f>
        <v>0</v>
      </c>
      <c r="M892" s="134">
        <f t="shared" si="27"/>
        <v>0</v>
      </c>
    </row>
    <row r="893" spans="3:13" ht="21.9" customHeight="1" x14ac:dyDescent="0.3">
      <c r="C893" s="128" t="str">
        <f t="shared" si="26"/>
        <v/>
      </c>
      <c r="D893" s="129" t="str">
        <f>IF(Produtos!D891="","",Produtos!D891)</f>
        <v/>
      </c>
      <c r="E893" s="130">
        <f>IF(Produtos!G891="",0,Produtos!G891)</f>
        <v>0</v>
      </c>
      <c r="F893" s="130">
        <f>BD!E924</f>
        <v>0</v>
      </c>
      <c r="G893" s="130">
        <f>BD!F924</f>
        <v>0</v>
      </c>
      <c r="H893" s="131">
        <f>BD!G924</f>
        <v>0</v>
      </c>
      <c r="I893" s="132">
        <f>BD!H924</f>
        <v>0</v>
      </c>
      <c r="J893" s="132">
        <f>BD!I924</f>
        <v>0</v>
      </c>
      <c r="K893" s="133">
        <f>BD!J924</f>
        <v>0</v>
      </c>
      <c r="L893" s="133">
        <f>BD!K924</f>
        <v>0</v>
      </c>
      <c r="M893" s="134">
        <f t="shared" si="27"/>
        <v>0</v>
      </c>
    </row>
    <row r="894" spans="3:13" ht="21.9" customHeight="1" x14ac:dyDescent="0.3">
      <c r="C894" s="128" t="str">
        <f t="shared" si="26"/>
        <v/>
      </c>
      <c r="D894" s="129" t="str">
        <f>IF(Produtos!D892="","",Produtos!D892)</f>
        <v/>
      </c>
      <c r="E894" s="130">
        <f>IF(Produtos!G892="",0,Produtos!G892)</f>
        <v>0</v>
      </c>
      <c r="F894" s="130">
        <f>BD!E925</f>
        <v>0</v>
      </c>
      <c r="G894" s="130">
        <f>BD!F925</f>
        <v>0</v>
      </c>
      <c r="H894" s="131">
        <f>BD!G925</f>
        <v>0</v>
      </c>
      <c r="I894" s="132">
        <f>BD!H925</f>
        <v>0</v>
      </c>
      <c r="J894" s="132">
        <f>BD!I925</f>
        <v>0</v>
      </c>
      <c r="K894" s="133">
        <f>BD!J925</f>
        <v>0</v>
      </c>
      <c r="L894" s="133">
        <f>BD!K925</f>
        <v>0</v>
      </c>
      <c r="M894" s="134">
        <f t="shared" si="27"/>
        <v>0</v>
      </c>
    </row>
    <row r="895" spans="3:13" ht="21.9" customHeight="1" x14ac:dyDescent="0.3">
      <c r="C895" s="128" t="str">
        <f t="shared" si="26"/>
        <v/>
      </c>
      <c r="D895" s="129" t="str">
        <f>IF(Produtos!D893="","",Produtos!D893)</f>
        <v/>
      </c>
      <c r="E895" s="130">
        <f>IF(Produtos!G893="",0,Produtos!G893)</f>
        <v>0</v>
      </c>
      <c r="F895" s="130">
        <f>BD!E926</f>
        <v>0</v>
      </c>
      <c r="G895" s="130">
        <f>BD!F926</f>
        <v>0</v>
      </c>
      <c r="H895" s="131">
        <f>BD!G926</f>
        <v>0</v>
      </c>
      <c r="I895" s="132">
        <f>BD!H926</f>
        <v>0</v>
      </c>
      <c r="J895" s="132">
        <f>BD!I926</f>
        <v>0</v>
      </c>
      <c r="K895" s="133">
        <f>BD!J926</f>
        <v>0</v>
      </c>
      <c r="L895" s="133">
        <f>BD!K926</f>
        <v>0</v>
      </c>
      <c r="M895" s="134">
        <f t="shared" si="27"/>
        <v>0</v>
      </c>
    </row>
    <row r="896" spans="3:13" ht="21.9" customHeight="1" x14ac:dyDescent="0.3">
      <c r="C896" s="128" t="str">
        <f t="shared" si="26"/>
        <v/>
      </c>
      <c r="D896" s="129" t="str">
        <f>IF(Produtos!D894="","",Produtos!D894)</f>
        <v/>
      </c>
      <c r="E896" s="130">
        <f>IF(Produtos!G894="",0,Produtos!G894)</f>
        <v>0</v>
      </c>
      <c r="F896" s="130">
        <f>BD!E927</f>
        <v>0</v>
      </c>
      <c r="G896" s="130">
        <f>BD!F927</f>
        <v>0</v>
      </c>
      <c r="H896" s="131">
        <f>BD!G927</f>
        <v>0</v>
      </c>
      <c r="I896" s="132">
        <f>BD!H927</f>
        <v>0</v>
      </c>
      <c r="J896" s="132">
        <f>BD!I927</f>
        <v>0</v>
      </c>
      <c r="K896" s="133">
        <f>BD!J927</f>
        <v>0</v>
      </c>
      <c r="L896" s="133">
        <f>BD!K927</f>
        <v>0</v>
      </c>
      <c r="M896" s="134">
        <f t="shared" si="27"/>
        <v>0</v>
      </c>
    </row>
    <row r="897" spans="3:13" ht="21.9" customHeight="1" x14ac:dyDescent="0.3">
      <c r="C897" s="128" t="str">
        <f t="shared" si="26"/>
        <v/>
      </c>
      <c r="D897" s="129" t="str">
        <f>IF(Produtos!D895="","",Produtos!D895)</f>
        <v/>
      </c>
      <c r="E897" s="130">
        <f>IF(Produtos!G895="",0,Produtos!G895)</f>
        <v>0</v>
      </c>
      <c r="F897" s="130">
        <f>BD!E928</f>
        <v>0</v>
      </c>
      <c r="G897" s="130">
        <f>BD!F928</f>
        <v>0</v>
      </c>
      <c r="H897" s="131">
        <f>BD!G928</f>
        <v>0</v>
      </c>
      <c r="I897" s="132">
        <f>BD!H928</f>
        <v>0</v>
      </c>
      <c r="J897" s="132">
        <f>BD!I928</f>
        <v>0</v>
      </c>
      <c r="K897" s="133">
        <f>BD!J928</f>
        <v>0</v>
      </c>
      <c r="L897" s="133">
        <f>BD!K928</f>
        <v>0</v>
      </c>
      <c r="M897" s="134">
        <f t="shared" si="27"/>
        <v>0</v>
      </c>
    </row>
    <row r="898" spans="3:13" ht="21.9" customHeight="1" x14ac:dyDescent="0.3">
      <c r="C898" s="128" t="str">
        <f t="shared" si="26"/>
        <v/>
      </c>
      <c r="D898" s="129" t="str">
        <f>IF(Produtos!D896="","",Produtos!D896)</f>
        <v/>
      </c>
      <c r="E898" s="130">
        <f>IF(Produtos!G896="",0,Produtos!G896)</f>
        <v>0</v>
      </c>
      <c r="F898" s="130">
        <f>BD!E929</f>
        <v>0</v>
      </c>
      <c r="G898" s="130">
        <f>BD!F929</f>
        <v>0</v>
      </c>
      <c r="H898" s="131">
        <f>BD!G929</f>
        <v>0</v>
      </c>
      <c r="I898" s="132">
        <f>BD!H929</f>
        <v>0</v>
      </c>
      <c r="J898" s="132">
        <f>BD!I929</f>
        <v>0</v>
      </c>
      <c r="K898" s="133">
        <f>BD!J929</f>
        <v>0</v>
      </c>
      <c r="L898" s="133">
        <f>BD!K929</f>
        <v>0</v>
      </c>
      <c r="M898" s="134">
        <f t="shared" si="27"/>
        <v>0</v>
      </c>
    </row>
    <row r="899" spans="3:13" ht="21.9" customHeight="1" x14ac:dyDescent="0.3">
      <c r="C899" s="128" t="str">
        <f t="shared" si="26"/>
        <v/>
      </c>
      <c r="D899" s="129" t="str">
        <f>IF(Produtos!D897="","",Produtos!D897)</f>
        <v/>
      </c>
      <c r="E899" s="130">
        <f>IF(Produtos!G897="",0,Produtos!G897)</f>
        <v>0</v>
      </c>
      <c r="F899" s="130">
        <f>BD!E930</f>
        <v>0</v>
      </c>
      <c r="G899" s="130">
        <f>BD!F930</f>
        <v>0</v>
      </c>
      <c r="H899" s="131">
        <f>BD!G930</f>
        <v>0</v>
      </c>
      <c r="I899" s="132">
        <f>BD!H930</f>
        <v>0</v>
      </c>
      <c r="J899" s="132">
        <f>BD!I930</f>
        <v>0</v>
      </c>
      <c r="K899" s="133">
        <f>BD!J930</f>
        <v>0</v>
      </c>
      <c r="L899" s="133">
        <f>BD!K930</f>
        <v>0</v>
      </c>
      <c r="M899" s="134">
        <f t="shared" si="27"/>
        <v>0</v>
      </c>
    </row>
    <row r="900" spans="3:13" ht="21.9" customHeight="1" x14ac:dyDescent="0.3">
      <c r="C900" s="128" t="str">
        <f t="shared" si="26"/>
        <v/>
      </c>
      <c r="D900" s="129" t="str">
        <f>IF(Produtos!D898="","",Produtos!D898)</f>
        <v/>
      </c>
      <c r="E900" s="130">
        <f>IF(Produtos!G898="",0,Produtos!G898)</f>
        <v>0</v>
      </c>
      <c r="F900" s="130">
        <f>BD!E931</f>
        <v>0</v>
      </c>
      <c r="G900" s="130">
        <f>BD!F931</f>
        <v>0</v>
      </c>
      <c r="H900" s="131">
        <f>BD!G931</f>
        <v>0</v>
      </c>
      <c r="I900" s="132">
        <f>BD!H931</f>
        <v>0</v>
      </c>
      <c r="J900" s="132">
        <f>BD!I931</f>
        <v>0</v>
      </c>
      <c r="K900" s="133">
        <f>BD!J931</f>
        <v>0</v>
      </c>
      <c r="L900" s="133">
        <f>BD!K931</f>
        <v>0</v>
      </c>
      <c r="M900" s="134">
        <f t="shared" si="27"/>
        <v>0</v>
      </c>
    </row>
    <row r="901" spans="3:13" ht="21.9" customHeight="1" x14ac:dyDescent="0.3">
      <c r="C901" s="128" t="str">
        <f t="shared" si="26"/>
        <v/>
      </c>
      <c r="D901" s="129" t="str">
        <f>IF(Produtos!D899="","",Produtos!D899)</f>
        <v/>
      </c>
      <c r="E901" s="130">
        <f>IF(Produtos!G899="",0,Produtos!G899)</f>
        <v>0</v>
      </c>
      <c r="F901" s="130">
        <f>BD!E932</f>
        <v>0</v>
      </c>
      <c r="G901" s="130">
        <f>BD!F932</f>
        <v>0</v>
      </c>
      <c r="H901" s="131">
        <f>BD!G932</f>
        <v>0</v>
      </c>
      <c r="I901" s="132">
        <f>BD!H932</f>
        <v>0</v>
      </c>
      <c r="J901" s="132">
        <f>BD!I932</f>
        <v>0</v>
      </c>
      <c r="K901" s="133">
        <f>BD!J932</f>
        <v>0</v>
      </c>
      <c r="L901" s="133">
        <f>BD!K932</f>
        <v>0</v>
      </c>
      <c r="M901" s="134">
        <f t="shared" si="27"/>
        <v>0</v>
      </c>
    </row>
    <row r="902" spans="3:13" ht="21.9" customHeight="1" x14ac:dyDescent="0.3">
      <c r="C902" s="128" t="str">
        <f t="shared" si="26"/>
        <v/>
      </c>
      <c r="D902" s="129" t="str">
        <f>IF(Produtos!D900="","",Produtos!D900)</f>
        <v/>
      </c>
      <c r="E902" s="130">
        <f>IF(Produtos!G900="",0,Produtos!G900)</f>
        <v>0</v>
      </c>
      <c r="F902" s="130">
        <f>BD!E933</f>
        <v>0</v>
      </c>
      <c r="G902" s="130">
        <f>BD!F933</f>
        <v>0</v>
      </c>
      <c r="H902" s="131">
        <f>BD!G933</f>
        <v>0</v>
      </c>
      <c r="I902" s="132">
        <f>BD!H933</f>
        <v>0</v>
      </c>
      <c r="J902" s="132">
        <f>BD!I933</f>
        <v>0</v>
      </c>
      <c r="K902" s="133">
        <f>BD!J933</f>
        <v>0</v>
      </c>
      <c r="L902" s="133">
        <f>BD!K933</f>
        <v>0</v>
      </c>
      <c r="M902" s="134">
        <f t="shared" si="27"/>
        <v>0</v>
      </c>
    </row>
    <row r="903" spans="3:13" ht="21.9" customHeight="1" x14ac:dyDescent="0.3">
      <c r="C903" s="128" t="str">
        <f t="shared" si="26"/>
        <v/>
      </c>
      <c r="D903" s="129" t="str">
        <f>IF(Produtos!D901="","",Produtos!D901)</f>
        <v/>
      </c>
      <c r="E903" s="130">
        <f>IF(Produtos!G901="",0,Produtos!G901)</f>
        <v>0</v>
      </c>
      <c r="F903" s="130">
        <f>BD!E934</f>
        <v>0</v>
      </c>
      <c r="G903" s="130">
        <f>BD!F934</f>
        <v>0</v>
      </c>
      <c r="H903" s="131">
        <f>BD!G934</f>
        <v>0</v>
      </c>
      <c r="I903" s="132">
        <f>BD!H934</f>
        <v>0</v>
      </c>
      <c r="J903" s="132">
        <f>BD!I934</f>
        <v>0</v>
      </c>
      <c r="K903" s="133">
        <f>BD!J934</f>
        <v>0</v>
      </c>
      <c r="L903" s="133">
        <f>BD!K934</f>
        <v>0</v>
      </c>
      <c r="M903" s="134">
        <f t="shared" si="27"/>
        <v>0</v>
      </c>
    </row>
    <row r="904" spans="3:13" ht="21.9" customHeight="1" x14ac:dyDescent="0.3">
      <c r="C904" s="128" t="str">
        <f t="shared" si="26"/>
        <v/>
      </c>
      <c r="D904" s="129" t="str">
        <f>IF(Produtos!D902="","",Produtos!D902)</f>
        <v/>
      </c>
      <c r="E904" s="130">
        <f>IF(Produtos!G902="",0,Produtos!G902)</f>
        <v>0</v>
      </c>
      <c r="F904" s="130">
        <f>BD!E935</f>
        <v>0</v>
      </c>
      <c r="G904" s="130">
        <f>BD!F935</f>
        <v>0</v>
      </c>
      <c r="H904" s="131">
        <f>BD!G935</f>
        <v>0</v>
      </c>
      <c r="I904" s="132">
        <f>BD!H935</f>
        <v>0</v>
      </c>
      <c r="J904" s="132">
        <f>BD!I935</f>
        <v>0</v>
      </c>
      <c r="K904" s="133">
        <f>BD!J935</f>
        <v>0</v>
      </c>
      <c r="L904" s="133">
        <f>BD!K935</f>
        <v>0</v>
      </c>
      <c r="M904" s="134">
        <f t="shared" si="27"/>
        <v>0</v>
      </c>
    </row>
    <row r="905" spans="3:13" ht="21.9" customHeight="1" x14ac:dyDescent="0.3">
      <c r="C905" s="128" t="str">
        <f t="shared" ref="C905:C968" si="28">IF(D905="","",ROW(D905)-7)</f>
        <v/>
      </c>
      <c r="D905" s="129" t="str">
        <f>IF(Produtos!D903="","",Produtos!D903)</f>
        <v/>
      </c>
      <c r="E905" s="130">
        <f>IF(Produtos!G903="",0,Produtos!G903)</f>
        <v>0</v>
      </c>
      <c r="F905" s="130">
        <f>BD!E936</f>
        <v>0</v>
      </c>
      <c r="G905" s="130">
        <f>BD!F936</f>
        <v>0</v>
      </c>
      <c r="H905" s="131">
        <f>BD!G936</f>
        <v>0</v>
      </c>
      <c r="I905" s="132">
        <f>BD!H936</f>
        <v>0</v>
      </c>
      <c r="J905" s="132">
        <f>BD!I936</f>
        <v>0</v>
      </c>
      <c r="K905" s="133">
        <f>BD!J936</f>
        <v>0</v>
      </c>
      <c r="L905" s="133">
        <f>BD!K936</f>
        <v>0</v>
      </c>
      <c r="M905" s="134">
        <f t="shared" ref="M905:M968" si="29">IF(L905=0,0,L905-K905)</f>
        <v>0</v>
      </c>
    </row>
    <row r="906" spans="3:13" ht="21.9" customHeight="1" x14ac:dyDescent="0.3">
      <c r="C906" s="128" t="str">
        <f t="shared" si="28"/>
        <v/>
      </c>
      <c r="D906" s="129" t="str">
        <f>IF(Produtos!D904="","",Produtos!D904)</f>
        <v/>
      </c>
      <c r="E906" s="130">
        <f>IF(Produtos!G904="",0,Produtos!G904)</f>
        <v>0</v>
      </c>
      <c r="F906" s="130">
        <f>BD!E937</f>
        <v>0</v>
      </c>
      <c r="G906" s="130">
        <f>BD!F937</f>
        <v>0</v>
      </c>
      <c r="H906" s="131">
        <f>BD!G937</f>
        <v>0</v>
      </c>
      <c r="I906" s="132">
        <f>BD!H937</f>
        <v>0</v>
      </c>
      <c r="J906" s="132">
        <f>BD!I937</f>
        <v>0</v>
      </c>
      <c r="K906" s="133">
        <f>BD!J937</f>
        <v>0</v>
      </c>
      <c r="L906" s="133">
        <f>BD!K937</f>
        <v>0</v>
      </c>
      <c r="M906" s="134">
        <f t="shared" si="29"/>
        <v>0</v>
      </c>
    </row>
    <row r="907" spans="3:13" ht="21.9" customHeight="1" x14ac:dyDescent="0.3">
      <c r="C907" s="128" t="str">
        <f t="shared" si="28"/>
        <v/>
      </c>
      <c r="D907" s="129" t="str">
        <f>IF(Produtos!D905="","",Produtos!D905)</f>
        <v/>
      </c>
      <c r="E907" s="130">
        <f>IF(Produtos!G905="",0,Produtos!G905)</f>
        <v>0</v>
      </c>
      <c r="F907" s="130">
        <f>BD!E938</f>
        <v>0</v>
      </c>
      <c r="G907" s="130">
        <f>BD!F938</f>
        <v>0</v>
      </c>
      <c r="H907" s="131">
        <f>BD!G938</f>
        <v>0</v>
      </c>
      <c r="I907" s="132">
        <f>BD!H938</f>
        <v>0</v>
      </c>
      <c r="J907" s="132">
        <f>BD!I938</f>
        <v>0</v>
      </c>
      <c r="K907" s="133">
        <f>BD!J938</f>
        <v>0</v>
      </c>
      <c r="L907" s="133">
        <f>BD!K938</f>
        <v>0</v>
      </c>
      <c r="M907" s="134">
        <f t="shared" si="29"/>
        <v>0</v>
      </c>
    </row>
    <row r="908" spans="3:13" ht="21.9" customHeight="1" x14ac:dyDescent="0.3">
      <c r="C908" s="128" t="str">
        <f t="shared" si="28"/>
        <v/>
      </c>
      <c r="D908" s="129" t="str">
        <f>IF(Produtos!D906="","",Produtos!D906)</f>
        <v/>
      </c>
      <c r="E908" s="130">
        <f>IF(Produtos!G906="",0,Produtos!G906)</f>
        <v>0</v>
      </c>
      <c r="F908" s="130">
        <f>BD!E939</f>
        <v>0</v>
      </c>
      <c r="G908" s="130">
        <f>BD!F939</f>
        <v>0</v>
      </c>
      <c r="H908" s="131">
        <f>BD!G939</f>
        <v>0</v>
      </c>
      <c r="I908" s="132">
        <f>BD!H939</f>
        <v>0</v>
      </c>
      <c r="J908" s="132">
        <f>BD!I939</f>
        <v>0</v>
      </c>
      <c r="K908" s="133">
        <f>BD!J939</f>
        <v>0</v>
      </c>
      <c r="L908" s="133">
        <f>BD!K939</f>
        <v>0</v>
      </c>
      <c r="M908" s="134">
        <f t="shared" si="29"/>
        <v>0</v>
      </c>
    </row>
    <row r="909" spans="3:13" ht="21.9" customHeight="1" x14ac:dyDescent="0.3">
      <c r="C909" s="128" t="str">
        <f t="shared" si="28"/>
        <v/>
      </c>
      <c r="D909" s="129" t="str">
        <f>IF(Produtos!D907="","",Produtos!D907)</f>
        <v/>
      </c>
      <c r="E909" s="130">
        <f>IF(Produtos!G907="",0,Produtos!G907)</f>
        <v>0</v>
      </c>
      <c r="F909" s="130">
        <f>BD!E940</f>
        <v>0</v>
      </c>
      <c r="G909" s="130">
        <f>BD!F940</f>
        <v>0</v>
      </c>
      <c r="H909" s="131">
        <f>BD!G940</f>
        <v>0</v>
      </c>
      <c r="I909" s="132">
        <f>BD!H940</f>
        <v>0</v>
      </c>
      <c r="J909" s="132">
        <f>BD!I940</f>
        <v>0</v>
      </c>
      <c r="K909" s="133">
        <f>BD!J940</f>
        <v>0</v>
      </c>
      <c r="L909" s="133">
        <f>BD!K940</f>
        <v>0</v>
      </c>
      <c r="M909" s="134">
        <f t="shared" si="29"/>
        <v>0</v>
      </c>
    </row>
    <row r="910" spans="3:13" ht="21.9" customHeight="1" x14ac:dyDescent="0.3">
      <c r="C910" s="128" t="str">
        <f t="shared" si="28"/>
        <v/>
      </c>
      <c r="D910" s="129" t="str">
        <f>IF(Produtos!D908="","",Produtos!D908)</f>
        <v/>
      </c>
      <c r="E910" s="130">
        <f>IF(Produtos!G908="",0,Produtos!G908)</f>
        <v>0</v>
      </c>
      <c r="F910" s="130">
        <f>BD!E941</f>
        <v>0</v>
      </c>
      <c r="G910" s="130">
        <f>BD!F941</f>
        <v>0</v>
      </c>
      <c r="H910" s="131">
        <f>BD!G941</f>
        <v>0</v>
      </c>
      <c r="I910" s="132">
        <f>BD!H941</f>
        <v>0</v>
      </c>
      <c r="J910" s="132">
        <f>BD!I941</f>
        <v>0</v>
      </c>
      <c r="K910" s="133">
        <f>BD!J941</f>
        <v>0</v>
      </c>
      <c r="L910" s="133">
        <f>BD!K941</f>
        <v>0</v>
      </c>
      <c r="M910" s="134">
        <f t="shared" si="29"/>
        <v>0</v>
      </c>
    </row>
    <row r="911" spans="3:13" ht="21.9" customHeight="1" x14ac:dyDescent="0.3">
      <c r="C911" s="128" t="str">
        <f t="shared" si="28"/>
        <v/>
      </c>
      <c r="D911" s="129" t="str">
        <f>IF(Produtos!D909="","",Produtos!D909)</f>
        <v/>
      </c>
      <c r="E911" s="130">
        <f>IF(Produtos!G909="",0,Produtos!G909)</f>
        <v>0</v>
      </c>
      <c r="F911" s="130">
        <f>BD!E942</f>
        <v>0</v>
      </c>
      <c r="G911" s="130">
        <f>BD!F942</f>
        <v>0</v>
      </c>
      <c r="H911" s="131">
        <f>BD!G942</f>
        <v>0</v>
      </c>
      <c r="I911" s="132">
        <f>BD!H942</f>
        <v>0</v>
      </c>
      <c r="J911" s="132">
        <f>BD!I942</f>
        <v>0</v>
      </c>
      <c r="K911" s="133">
        <f>BD!J942</f>
        <v>0</v>
      </c>
      <c r="L911" s="133">
        <f>BD!K942</f>
        <v>0</v>
      </c>
      <c r="M911" s="134">
        <f t="shared" si="29"/>
        <v>0</v>
      </c>
    </row>
    <row r="912" spans="3:13" ht="21.9" customHeight="1" x14ac:dyDescent="0.3">
      <c r="C912" s="128" t="str">
        <f t="shared" si="28"/>
        <v/>
      </c>
      <c r="D912" s="129" t="str">
        <f>IF(Produtos!D910="","",Produtos!D910)</f>
        <v/>
      </c>
      <c r="E912" s="130">
        <f>IF(Produtos!G910="",0,Produtos!G910)</f>
        <v>0</v>
      </c>
      <c r="F912" s="130">
        <f>BD!E943</f>
        <v>0</v>
      </c>
      <c r="G912" s="130">
        <f>BD!F943</f>
        <v>0</v>
      </c>
      <c r="H912" s="131">
        <f>BD!G943</f>
        <v>0</v>
      </c>
      <c r="I912" s="132">
        <f>BD!H943</f>
        <v>0</v>
      </c>
      <c r="J912" s="132">
        <f>BD!I943</f>
        <v>0</v>
      </c>
      <c r="K912" s="133">
        <f>BD!J943</f>
        <v>0</v>
      </c>
      <c r="L912" s="133">
        <f>BD!K943</f>
        <v>0</v>
      </c>
      <c r="M912" s="134">
        <f t="shared" si="29"/>
        <v>0</v>
      </c>
    </row>
    <row r="913" spans="3:13" ht="21.9" customHeight="1" x14ac:dyDescent="0.3">
      <c r="C913" s="128" t="str">
        <f t="shared" si="28"/>
        <v/>
      </c>
      <c r="D913" s="129" t="str">
        <f>IF(Produtos!D911="","",Produtos!D911)</f>
        <v/>
      </c>
      <c r="E913" s="130">
        <f>IF(Produtos!G911="",0,Produtos!G911)</f>
        <v>0</v>
      </c>
      <c r="F913" s="130">
        <f>BD!E944</f>
        <v>0</v>
      </c>
      <c r="G913" s="130">
        <f>BD!F944</f>
        <v>0</v>
      </c>
      <c r="H913" s="131">
        <f>BD!G944</f>
        <v>0</v>
      </c>
      <c r="I913" s="132">
        <f>BD!H944</f>
        <v>0</v>
      </c>
      <c r="J913" s="132">
        <f>BD!I944</f>
        <v>0</v>
      </c>
      <c r="K913" s="133">
        <f>BD!J944</f>
        <v>0</v>
      </c>
      <c r="L913" s="133">
        <f>BD!K944</f>
        <v>0</v>
      </c>
      <c r="M913" s="134">
        <f t="shared" si="29"/>
        <v>0</v>
      </c>
    </row>
    <row r="914" spans="3:13" ht="21.9" customHeight="1" x14ac:dyDescent="0.3">
      <c r="C914" s="128" t="str">
        <f t="shared" si="28"/>
        <v/>
      </c>
      <c r="D914" s="129" t="str">
        <f>IF(Produtos!D912="","",Produtos!D912)</f>
        <v/>
      </c>
      <c r="E914" s="130">
        <f>IF(Produtos!G912="",0,Produtos!G912)</f>
        <v>0</v>
      </c>
      <c r="F914" s="130">
        <f>BD!E945</f>
        <v>0</v>
      </c>
      <c r="G914" s="130">
        <f>BD!F945</f>
        <v>0</v>
      </c>
      <c r="H914" s="131">
        <f>BD!G945</f>
        <v>0</v>
      </c>
      <c r="I914" s="132">
        <f>BD!H945</f>
        <v>0</v>
      </c>
      <c r="J914" s="132">
        <f>BD!I945</f>
        <v>0</v>
      </c>
      <c r="K914" s="133">
        <f>BD!J945</f>
        <v>0</v>
      </c>
      <c r="L914" s="133">
        <f>BD!K945</f>
        <v>0</v>
      </c>
      <c r="M914" s="134">
        <f t="shared" si="29"/>
        <v>0</v>
      </c>
    </row>
    <row r="915" spans="3:13" ht="21.9" customHeight="1" x14ac:dyDescent="0.3">
      <c r="C915" s="128" t="str">
        <f t="shared" si="28"/>
        <v/>
      </c>
      <c r="D915" s="129" t="str">
        <f>IF(Produtos!D913="","",Produtos!D913)</f>
        <v/>
      </c>
      <c r="E915" s="130">
        <f>IF(Produtos!G913="",0,Produtos!G913)</f>
        <v>0</v>
      </c>
      <c r="F915" s="130">
        <f>BD!E946</f>
        <v>0</v>
      </c>
      <c r="G915" s="130">
        <f>BD!F946</f>
        <v>0</v>
      </c>
      <c r="H915" s="131">
        <f>BD!G946</f>
        <v>0</v>
      </c>
      <c r="I915" s="132">
        <f>BD!H946</f>
        <v>0</v>
      </c>
      <c r="J915" s="132">
        <f>BD!I946</f>
        <v>0</v>
      </c>
      <c r="K915" s="133">
        <f>BD!J946</f>
        <v>0</v>
      </c>
      <c r="L915" s="133">
        <f>BD!K946</f>
        <v>0</v>
      </c>
      <c r="M915" s="134">
        <f t="shared" si="29"/>
        <v>0</v>
      </c>
    </row>
    <row r="916" spans="3:13" ht="21.9" customHeight="1" x14ac:dyDescent="0.3">
      <c r="C916" s="128" t="str">
        <f t="shared" si="28"/>
        <v/>
      </c>
      <c r="D916" s="129" t="str">
        <f>IF(Produtos!D914="","",Produtos!D914)</f>
        <v/>
      </c>
      <c r="E916" s="130">
        <f>IF(Produtos!G914="",0,Produtos!G914)</f>
        <v>0</v>
      </c>
      <c r="F916" s="130">
        <f>BD!E947</f>
        <v>0</v>
      </c>
      <c r="G916" s="130">
        <f>BD!F947</f>
        <v>0</v>
      </c>
      <c r="H916" s="131">
        <f>BD!G947</f>
        <v>0</v>
      </c>
      <c r="I916" s="132">
        <f>BD!H947</f>
        <v>0</v>
      </c>
      <c r="J916" s="132">
        <f>BD!I947</f>
        <v>0</v>
      </c>
      <c r="K916" s="133">
        <f>BD!J947</f>
        <v>0</v>
      </c>
      <c r="L916" s="133">
        <f>BD!K947</f>
        <v>0</v>
      </c>
      <c r="M916" s="134">
        <f t="shared" si="29"/>
        <v>0</v>
      </c>
    </row>
    <row r="917" spans="3:13" ht="21.9" customHeight="1" x14ac:dyDescent="0.3">
      <c r="C917" s="128" t="str">
        <f t="shared" si="28"/>
        <v/>
      </c>
      <c r="D917" s="129" t="str">
        <f>IF(Produtos!D915="","",Produtos!D915)</f>
        <v/>
      </c>
      <c r="E917" s="130">
        <f>IF(Produtos!G915="",0,Produtos!G915)</f>
        <v>0</v>
      </c>
      <c r="F917" s="130">
        <f>BD!E948</f>
        <v>0</v>
      </c>
      <c r="G917" s="130">
        <f>BD!F948</f>
        <v>0</v>
      </c>
      <c r="H917" s="131">
        <f>BD!G948</f>
        <v>0</v>
      </c>
      <c r="I917" s="132">
        <f>BD!H948</f>
        <v>0</v>
      </c>
      <c r="J917" s="132">
        <f>BD!I948</f>
        <v>0</v>
      </c>
      <c r="K917" s="133">
        <f>BD!J948</f>
        <v>0</v>
      </c>
      <c r="L917" s="133">
        <f>BD!K948</f>
        <v>0</v>
      </c>
      <c r="M917" s="134">
        <f t="shared" si="29"/>
        <v>0</v>
      </c>
    </row>
    <row r="918" spans="3:13" ht="21.9" customHeight="1" x14ac:dyDescent="0.3">
      <c r="C918" s="128" t="str">
        <f t="shared" si="28"/>
        <v/>
      </c>
      <c r="D918" s="129" t="str">
        <f>IF(Produtos!D916="","",Produtos!D916)</f>
        <v/>
      </c>
      <c r="E918" s="130">
        <f>IF(Produtos!G916="",0,Produtos!G916)</f>
        <v>0</v>
      </c>
      <c r="F918" s="130">
        <f>BD!E949</f>
        <v>0</v>
      </c>
      <c r="G918" s="130">
        <f>BD!F949</f>
        <v>0</v>
      </c>
      <c r="H918" s="131">
        <f>BD!G949</f>
        <v>0</v>
      </c>
      <c r="I918" s="132">
        <f>BD!H949</f>
        <v>0</v>
      </c>
      <c r="J918" s="132">
        <f>BD!I949</f>
        <v>0</v>
      </c>
      <c r="K918" s="133">
        <f>BD!J949</f>
        <v>0</v>
      </c>
      <c r="L918" s="133">
        <f>BD!K949</f>
        <v>0</v>
      </c>
      <c r="M918" s="134">
        <f t="shared" si="29"/>
        <v>0</v>
      </c>
    </row>
    <row r="919" spans="3:13" ht="21.9" customHeight="1" x14ac:dyDescent="0.3">
      <c r="C919" s="128" t="str">
        <f t="shared" si="28"/>
        <v/>
      </c>
      <c r="D919" s="129" t="str">
        <f>IF(Produtos!D917="","",Produtos!D917)</f>
        <v/>
      </c>
      <c r="E919" s="130">
        <f>IF(Produtos!G917="",0,Produtos!G917)</f>
        <v>0</v>
      </c>
      <c r="F919" s="130">
        <f>BD!E950</f>
        <v>0</v>
      </c>
      <c r="G919" s="130">
        <f>BD!F950</f>
        <v>0</v>
      </c>
      <c r="H919" s="131">
        <f>BD!G950</f>
        <v>0</v>
      </c>
      <c r="I919" s="132">
        <f>BD!H950</f>
        <v>0</v>
      </c>
      <c r="J919" s="132">
        <f>BD!I950</f>
        <v>0</v>
      </c>
      <c r="K919" s="133">
        <f>BD!J950</f>
        <v>0</v>
      </c>
      <c r="L919" s="133">
        <f>BD!K950</f>
        <v>0</v>
      </c>
      <c r="M919" s="134">
        <f t="shared" si="29"/>
        <v>0</v>
      </c>
    </row>
    <row r="920" spans="3:13" ht="21.9" customHeight="1" x14ac:dyDescent="0.3">
      <c r="C920" s="128" t="str">
        <f t="shared" si="28"/>
        <v/>
      </c>
      <c r="D920" s="129" t="str">
        <f>IF(Produtos!D918="","",Produtos!D918)</f>
        <v/>
      </c>
      <c r="E920" s="130">
        <f>IF(Produtos!G918="",0,Produtos!G918)</f>
        <v>0</v>
      </c>
      <c r="F920" s="130">
        <f>BD!E951</f>
        <v>0</v>
      </c>
      <c r="G920" s="130">
        <f>BD!F951</f>
        <v>0</v>
      </c>
      <c r="H920" s="131">
        <f>BD!G951</f>
        <v>0</v>
      </c>
      <c r="I920" s="132">
        <f>BD!H951</f>
        <v>0</v>
      </c>
      <c r="J920" s="132">
        <f>BD!I951</f>
        <v>0</v>
      </c>
      <c r="K920" s="133">
        <f>BD!J951</f>
        <v>0</v>
      </c>
      <c r="L920" s="133">
        <f>BD!K951</f>
        <v>0</v>
      </c>
      <c r="M920" s="134">
        <f t="shared" si="29"/>
        <v>0</v>
      </c>
    </row>
    <row r="921" spans="3:13" ht="21.9" customHeight="1" x14ac:dyDescent="0.3">
      <c r="C921" s="128" t="str">
        <f t="shared" si="28"/>
        <v/>
      </c>
      <c r="D921" s="129" t="str">
        <f>IF(Produtos!D919="","",Produtos!D919)</f>
        <v/>
      </c>
      <c r="E921" s="130">
        <f>IF(Produtos!G919="",0,Produtos!G919)</f>
        <v>0</v>
      </c>
      <c r="F921" s="130">
        <f>BD!E952</f>
        <v>0</v>
      </c>
      <c r="G921" s="130">
        <f>BD!F952</f>
        <v>0</v>
      </c>
      <c r="H921" s="131">
        <f>BD!G952</f>
        <v>0</v>
      </c>
      <c r="I921" s="132">
        <f>BD!H952</f>
        <v>0</v>
      </c>
      <c r="J921" s="132">
        <f>BD!I952</f>
        <v>0</v>
      </c>
      <c r="K921" s="133">
        <f>BD!J952</f>
        <v>0</v>
      </c>
      <c r="L921" s="133">
        <f>BD!K952</f>
        <v>0</v>
      </c>
      <c r="M921" s="134">
        <f t="shared" si="29"/>
        <v>0</v>
      </c>
    </row>
    <row r="922" spans="3:13" ht="21.9" customHeight="1" x14ac:dyDescent="0.3">
      <c r="C922" s="128" t="str">
        <f t="shared" si="28"/>
        <v/>
      </c>
      <c r="D922" s="129" t="str">
        <f>IF(Produtos!D920="","",Produtos!D920)</f>
        <v/>
      </c>
      <c r="E922" s="130">
        <f>IF(Produtos!G920="",0,Produtos!G920)</f>
        <v>0</v>
      </c>
      <c r="F922" s="130">
        <f>BD!E953</f>
        <v>0</v>
      </c>
      <c r="G922" s="130">
        <f>BD!F953</f>
        <v>0</v>
      </c>
      <c r="H922" s="131">
        <f>BD!G953</f>
        <v>0</v>
      </c>
      <c r="I922" s="132">
        <f>BD!H953</f>
        <v>0</v>
      </c>
      <c r="J922" s="132">
        <f>BD!I953</f>
        <v>0</v>
      </c>
      <c r="K922" s="133">
        <f>BD!J953</f>
        <v>0</v>
      </c>
      <c r="L922" s="133">
        <f>BD!K953</f>
        <v>0</v>
      </c>
      <c r="M922" s="134">
        <f t="shared" si="29"/>
        <v>0</v>
      </c>
    </row>
    <row r="923" spans="3:13" ht="21.9" customHeight="1" x14ac:dyDescent="0.3">
      <c r="C923" s="128" t="str">
        <f t="shared" si="28"/>
        <v/>
      </c>
      <c r="D923" s="129" t="str">
        <f>IF(Produtos!D921="","",Produtos!D921)</f>
        <v/>
      </c>
      <c r="E923" s="130">
        <f>IF(Produtos!G921="",0,Produtos!G921)</f>
        <v>0</v>
      </c>
      <c r="F923" s="130">
        <f>BD!E954</f>
        <v>0</v>
      </c>
      <c r="G923" s="130">
        <f>BD!F954</f>
        <v>0</v>
      </c>
      <c r="H923" s="131">
        <f>BD!G954</f>
        <v>0</v>
      </c>
      <c r="I923" s="132">
        <f>BD!H954</f>
        <v>0</v>
      </c>
      <c r="J923" s="132">
        <f>BD!I954</f>
        <v>0</v>
      </c>
      <c r="K923" s="133">
        <f>BD!J954</f>
        <v>0</v>
      </c>
      <c r="L923" s="133">
        <f>BD!K954</f>
        <v>0</v>
      </c>
      <c r="M923" s="134">
        <f t="shared" si="29"/>
        <v>0</v>
      </c>
    </row>
    <row r="924" spans="3:13" ht="21.9" customHeight="1" x14ac:dyDescent="0.3">
      <c r="C924" s="128" t="str">
        <f t="shared" si="28"/>
        <v/>
      </c>
      <c r="D924" s="129" t="str">
        <f>IF(Produtos!D922="","",Produtos!D922)</f>
        <v/>
      </c>
      <c r="E924" s="130">
        <f>IF(Produtos!G922="",0,Produtos!G922)</f>
        <v>0</v>
      </c>
      <c r="F924" s="130">
        <f>BD!E955</f>
        <v>0</v>
      </c>
      <c r="G924" s="130">
        <f>BD!F955</f>
        <v>0</v>
      </c>
      <c r="H924" s="131">
        <f>BD!G955</f>
        <v>0</v>
      </c>
      <c r="I924" s="132">
        <f>BD!H955</f>
        <v>0</v>
      </c>
      <c r="J924" s="132">
        <f>BD!I955</f>
        <v>0</v>
      </c>
      <c r="K924" s="133">
        <f>BD!J955</f>
        <v>0</v>
      </c>
      <c r="L924" s="133">
        <f>BD!K955</f>
        <v>0</v>
      </c>
      <c r="M924" s="134">
        <f t="shared" si="29"/>
        <v>0</v>
      </c>
    </row>
    <row r="925" spans="3:13" ht="21.9" customHeight="1" x14ac:dyDescent="0.3">
      <c r="C925" s="128" t="str">
        <f t="shared" si="28"/>
        <v/>
      </c>
      <c r="D925" s="129" t="str">
        <f>IF(Produtos!D923="","",Produtos!D923)</f>
        <v/>
      </c>
      <c r="E925" s="130">
        <f>IF(Produtos!G923="",0,Produtos!G923)</f>
        <v>0</v>
      </c>
      <c r="F925" s="130">
        <f>BD!E956</f>
        <v>0</v>
      </c>
      <c r="G925" s="130">
        <f>BD!F956</f>
        <v>0</v>
      </c>
      <c r="H925" s="131">
        <f>BD!G956</f>
        <v>0</v>
      </c>
      <c r="I925" s="132">
        <f>BD!H956</f>
        <v>0</v>
      </c>
      <c r="J925" s="132">
        <f>BD!I956</f>
        <v>0</v>
      </c>
      <c r="K925" s="133">
        <f>BD!J956</f>
        <v>0</v>
      </c>
      <c r="L925" s="133">
        <f>BD!K956</f>
        <v>0</v>
      </c>
      <c r="M925" s="134">
        <f t="shared" si="29"/>
        <v>0</v>
      </c>
    </row>
    <row r="926" spans="3:13" ht="21.9" customHeight="1" x14ac:dyDescent="0.3">
      <c r="C926" s="128" t="str">
        <f t="shared" si="28"/>
        <v/>
      </c>
      <c r="D926" s="129" t="str">
        <f>IF(Produtos!D924="","",Produtos!D924)</f>
        <v/>
      </c>
      <c r="E926" s="130">
        <f>IF(Produtos!G924="",0,Produtos!G924)</f>
        <v>0</v>
      </c>
      <c r="F926" s="130">
        <f>BD!E957</f>
        <v>0</v>
      </c>
      <c r="G926" s="130">
        <f>BD!F957</f>
        <v>0</v>
      </c>
      <c r="H926" s="131">
        <f>BD!G957</f>
        <v>0</v>
      </c>
      <c r="I926" s="132">
        <f>BD!H957</f>
        <v>0</v>
      </c>
      <c r="J926" s="132">
        <f>BD!I957</f>
        <v>0</v>
      </c>
      <c r="K926" s="133">
        <f>BD!J957</f>
        <v>0</v>
      </c>
      <c r="L926" s="133">
        <f>BD!K957</f>
        <v>0</v>
      </c>
      <c r="M926" s="134">
        <f t="shared" si="29"/>
        <v>0</v>
      </c>
    </row>
    <row r="927" spans="3:13" ht="21.9" customHeight="1" x14ac:dyDescent="0.3">
      <c r="C927" s="128" t="str">
        <f t="shared" si="28"/>
        <v/>
      </c>
      <c r="D927" s="129" t="str">
        <f>IF(Produtos!D925="","",Produtos!D925)</f>
        <v/>
      </c>
      <c r="E927" s="130">
        <f>IF(Produtos!G925="",0,Produtos!G925)</f>
        <v>0</v>
      </c>
      <c r="F927" s="130">
        <f>BD!E958</f>
        <v>0</v>
      </c>
      <c r="G927" s="130">
        <f>BD!F958</f>
        <v>0</v>
      </c>
      <c r="H927" s="131">
        <f>BD!G958</f>
        <v>0</v>
      </c>
      <c r="I927" s="132">
        <f>BD!H958</f>
        <v>0</v>
      </c>
      <c r="J927" s="132">
        <f>BD!I958</f>
        <v>0</v>
      </c>
      <c r="K927" s="133">
        <f>BD!J958</f>
        <v>0</v>
      </c>
      <c r="L927" s="133">
        <f>BD!K958</f>
        <v>0</v>
      </c>
      <c r="M927" s="134">
        <f t="shared" si="29"/>
        <v>0</v>
      </c>
    </row>
    <row r="928" spans="3:13" ht="21.9" customHeight="1" x14ac:dyDescent="0.3">
      <c r="C928" s="128" t="str">
        <f t="shared" si="28"/>
        <v/>
      </c>
      <c r="D928" s="129" t="str">
        <f>IF(Produtos!D926="","",Produtos!D926)</f>
        <v/>
      </c>
      <c r="E928" s="130">
        <f>IF(Produtos!G926="",0,Produtos!G926)</f>
        <v>0</v>
      </c>
      <c r="F928" s="130">
        <f>BD!E959</f>
        <v>0</v>
      </c>
      <c r="G928" s="130">
        <f>BD!F959</f>
        <v>0</v>
      </c>
      <c r="H928" s="131">
        <f>BD!G959</f>
        <v>0</v>
      </c>
      <c r="I928" s="132">
        <f>BD!H959</f>
        <v>0</v>
      </c>
      <c r="J928" s="132">
        <f>BD!I959</f>
        <v>0</v>
      </c>
      <c r="K928" s="133">
        <f>BD!J959</f>
        <v>0</v>
      </c>
      <c r="L928" s="133">
        <f>BD!K959</f>
        <v>0</v>
      </c>
      <c r="M928" s="134">
        <f t="shared" si="29"/>
        <v>0</v>
      </c>
    </row>
    <row r="929" spans="3:13" ht="21.9" customHeight="1" x14ac:dyDescent="0.3">
      <c r="C929" s="128" t="str">
        <f t="shared" si="28"/>
        <v/>
      </c>
      <c r="D929" s="129" t="str">
        <f>IF(Produtos!D927="","",Produtos!D927)</f>
        <v/>
      </c>
      <c r="E929" s="130">
        <f>IF(Produtos!G927="",0,Produtos!G927)</f>
        <v>0</v>
      </c>
      <c r="F929" s="130">
        <f>BD!E960</f>
        <v>0</v>
      </c>
      <c r="G929" s="130">
        <f>BD!F960</f>
        <v>0</v>
      </c>
      <c r="H929" s="131">
        <f>BD!G960</f>
        <v>0</v>
      </c>
      <c r="I929" s="132">
        <f>BD!H960</f>
        <v>0</v>
      </c>
      <c r="J929" s="132">
        <f>BD!I960</f>
        <v>0</v>
      </c>
      <c r="K929" s="133">
        <f>BD!J960</f>
        <v>0</v>
      </c>
      <c r="L929" s="133">
        <f>BD!K960</f>
        <v>0</v>
      </c>
      <c r="M929" s="134">
        <f t="shared" si="29"/>
        <v>0</v>
      </c>
    </row>
    <row r="930" spans="3:13" ht="21.9" customHeight="1" x14ac:dyDescent="0.3">
      <c r="C930" s="128" t="str">
        <f t="shared" si="28"/>
        <v/>
      </c>
      <c r="D930" s="129" t="str">
        <f>IF(Produtos!D928="","",Produtos!D928)</f>
        <v/>
      </c>
      <c r="E930" s="130">
        <f>IF(Produtos!G928="",0,Produtos!G928)</f>
        <v>0</v>
      </c>
      <c r="F930" s="130">
        <f>BD!E961</f>
        <v>0</v>
      </c>
      <c r="G930" s="130">
        <f>BD!F961</f>
        <v>0</v>
      </c>
      <c r="H930" s="131">
        <f>BD!G961</f>
        <v>0</v>
      </c>
      <c r="I930" s="132">
        <f>BD!H961</f>
        <v>0</v>
      </c>
      <c r="J930" s="132">
        <f>BD!I961</f>
        <v>0</v>
      </c>
      <c r="K930" s="133">
        <f>BD!J961</f>
        <v>0</v>
      </c>
      <c r="L930" s="133">
        <f>BD!K961</f>
        <v>0</v>
      </c>
      <c r="M930" s="134">
        <f t="shared" si="29"/>
        <v>0</v>
      </c>
    </row>
    <row r="931" spans="3:13" ht="21.9" customHeight="1" x14ac:dyDescent="0.3">
      <c r="C931" s="128" t="str">
        <f t="shared" si="28"/>
        <v/>
      </c>
      <c r="D931" s="129" t="str">
        <f>IF(Produtos!D929="","",Produtos!D929)</f>
        <v/>
      </c>
      <c r="E931" s="130">
        <f>IF(Produtos!G929="",0,Produtos!G929)</f>
        <v>0</v>
      </c>
      <c r="F931" s="130">
        <f>BD!E962</f>
        <v>0</v>
      </c>
      <c r="G931" s="130">
        <f>BD!F962</f>
        <v>0</v>
      </c>
      <c r="H931" s="131">
        <f>BD!G962</f>
        <v>0</v>
      </c>
      <c r="I931" s="132">
        <f>BD!H962</f>
        <v>0</v>
      </c>
      <c r="J931" s="132">
        <f>BD!I962</f>
        <v>0</v>
      </c>
      <c r="K931" s="133">
        <f>BD!J962</f>
        <v>0</v>
      </c>
      <c r="L931" s="133">
        <f>BD!K962</f>
        <v>0</v>
      </c>
      <c r="M931" s="134">
        <f t="shared" si="29"/>
        <v>0</v>
      </c>
    </row>
    <row r="932" spans="3:13" ht="21.9" customHeight="1" x14ac:dyDescent="0.3">
      <c r="C932" s="128" t="str">
        <f t="shared" si="28"/>
        <v/>
      </c>
      <c r="D932" s="129" t="str">
        <f>IF(Produtos!D930="","",Produtos!D930)</f>
        <v/>
      </c>
      <c r="E932" s="130">
        <f>IF(Produtos!G930="",0,Produtos!G930)</f>
        <v>0</v>
      </c>
      <c r="F932" s="130">
        <f>BD!E963</f>
        <v>0</v>
      </c>
      <c r="G932" s="130">
        <f>BD!F963</f>
        <v>0</v>
      </c>
      <c r="H932" s="131">
        <f>BD!G963</f>
        <v>0</v>
      </c>
      <c r="I932" s="132">
        <f>BD!H963</f>
        <v>0</v>
      </c>
      <c r="J932" s="132">
        <f>BD!I963</f>
        <v>0</v>
      </c>
      <c r="K932" s="133">
        <f>BD!J963</f>
        <v>0</v>
      </c>
      <c r="L932" s="133">
        <f>BD!K963</f>
        <v>0</v>
      </c>
      <c r="M932" s="134">
        <f t="shared" si="29"/>
        <v>0</v>
      </c>
    </row>
    <row r="933" spans="3:13" ht="21.9" customHeight="1" x14ac:dyDescent="0.3">
      <c r="C933" s="128" t="str">
        <f t="shared" si="28"/>
        <v/>
      </c>
      <c r="D933" s="129" t="str">
        <f>IF(Produtos!D931="","",Produtos!D931)</f>
        <v/>
      </c>
      <c r="E933" s="130">
        <f>IF(Produtos!G931="",0,Produtos!G931)</f>
        <v>0</v>
      </c>
      <c r="F933" s="130">
        <f>BD!E964</f>
        <v>0</v>
      </c>
      <c r="G933" s="130">
        <f>BD!F964</f>
        <v>0</v>
      </c>
      <c r="H933" s="131">
        <f>BD!G964</f>
        <v>0</v>
      </c>
      <c r="I933" s="132">
        <f>BD!H964</f>
        <v>0</v>
      </c>
      <c r="J933" s="132">
        <f>BD!I964</f>
        <v>0</v>
      </c>
      <c r="K933" s="133">
        <f>BD!J964</f>
        <v>0</v>
      </c>
      <c r="L933" s="133">
        <f>BD!K964</f>
        <v>0</v>
      </c>
      <c r="M933" s="134">
        <f t="shared" si="29"/>
        <v>0</v>
      </c>
    </row>
    <row r="934" spans="3:13" ht="21.9" customHeight="1" x14ac:dyDescent="0.3">
      <c r="C934" s="128" t="str">
        <f t="shared" si="28"/>
        <v/>
      </c>
      <c r="D934" s="129" t="str">
        <f>IF(Produtos!D932="","",Produtos!D932)</f>
        <v/>
      </c>
      <c r="E934" s="130">
        <f>IF(Produtos!G932="",0,Produtos!G932)</f>
        <v>0</v>
      </c>
      <c r="F934" s="130">
        <f>BD!E965</f>
        <v>0</v>
      </c>
      <c r="G934" s="130">
        <f>BD!F965</f>
        <v>0</v>
      </c>
      <c r="H934" s="131">
        <f>BD!G965</f>
        <v>0</v>
      </c>
      <c r="I934" s="132">
        <f>BD!H965</f>
        <v>0</v>
      </c>
      <c r="J934" s="132">
        <f>BD!I965</f>
        <v>0</v>
      </c>
      <c r="K934" s="133">
        <f>BD!J965</f>
        <v>0</v>
      </c>
      <c r="L934" s="133">
        <f>BD!K965</f>
        <v>0</v>
      </c>
      <c r="M934" s="134">
        <f t="shared" si="29"/>
        <v>0</v>
      </c>
    </row>
    <row r="935" spans="3:13" ht="21.9" customHeight="1" x14ac:dyDescent="0.3">
      <c r="C935" s="128" t="str">
        <f t="shared" si="28"/>
        <v/>
      </c>
      <c r="D935" s="129" t="str">
        <f>IF(Produtos!D933="","",Produtos!D933)</f>
        <v/>
      </c>
      <c r="E935" s="130">
        <f>IF(Produtos!G933="",0,Produtos!G933)</f>
        <v>0</v>
      </c>
      <c r="F935" s="130">
        <f>BD!E966</f>
        <v>0</v>
      </c>
      <c r="G935" s="130">
        <f>BD!F966</f>
        <v>0</v>
      </c>
      <c r="H935" s="131">
        <f>BD!G966</f>
        <v>0</v>
      </c>
      <c r="I935" s="132">
        <f>BD!H966</f>
        <v>0</v>
      </c>
      <c r="J935" s="132">
        <f>BD!I966</f>
        <v>0</v>
      </c>
      <c r="K935" s="133">
        <f>BD!J966</f>
        <v>0</v>
      </c>
      <c r="L935" s="133">
        <f>BD!K966</f>
        <v>0</v>
      </c>
      <c r="M935" s="134">
        <f t="shared" si="29"/>
        <v>0</v>
      </c>
    </row>
    <row r="936" spans="3:13" ht="21.9" customHeight="1" x14ac:dyDescent="0.3">
      <c r="C936" s="128" t="str">
        <f t="shared" si="28"/>
        <v/>
      </c>
      <c r="D936" s="129" t="str">
        <f>IF(Produtos!D934="","",Produtos!D934)</f>
        <v/>
      </c>
      <c r="E936" s="130">
        <f>IF(Produtos!G934="",0,Produtos!G934)</f>
        <v>0</v>
      </c>
      <c r="F936" s="130">
        <f>BD!E967</f>
        <v>0</v>
      </c>
      <c r="G936" s="130">
        <f>BD!F967</f>
        <v>0</v>
      </c>
      <c r="H936" s="131">
        <f>BD!G967</f>
        <v>0</v>
      </c>
      <c r="I936" s="132">
        <f>BD!H967</f>
        <v>0</v>
      </c>
      <c r="J936" s="132">
        <f>BD!I967</f>
        <v>0</v>
      </c>
      <c r="K936" s="133">
        <f>BD!J967</f>
        <v>0</v>
      </c>
      <c r="L936" s="133">
        <f>BD!K967</f>
        <v>0</v>
      </c>
      <c r="M936" s="134">
        <f t="shared" si="29"/>
        <v>0</v>
      </c>
    </row>
    <row r="937" spans="3:13" ht="21.9" customHeight="1" x14ac:dyDescent="0.3">
      <c r="C937" s="128" t="str">
        <f t="shared" si="28"/>
        <v/>
      </c>
      <c r="D937" s="129" t="str">
        <f>IF(Produtos!D935="","",Produtos!D935)</f>
        <v/>
      </c>
      <c r="E937" s="130">
        <f>IF(Produtos!G935="",0,Produtos!G935)</f>
        <v>0</v>
      </c>
      <c r="F937" s="130">
        <f>BD!E968</f>
        <v>0</v>
      </c>
      <c r="G937" s="130">
        <f>BD!F968</f>
        <v>0</v>
      </c>
      <c r="H937" s="131">
        <f>BD!G968</f>
        <v>0</v>
      </c>
      <c r="I937" s="132">
        <f>BD!H968</f>
        <v>0</v>
      </c>
      <c r="J937" s="132">
        <f>BD!I968</f>
        <v>0</v>
      </c>
      <c r="K937" s="133">
        <f>BD!J968</f>
        <v>0</v>
      </c>
      <c r="L937" s="133">
        <f>BD!K968</f>
        <v>0</v>
      </c>
      <c r="M937" s="134">
        <f t="shared" si="29"/>
        <v>0</v>
      </c>
    </row>
    <row r="938" spans="3:13" ht="21.9" customHeight="1" x14ac:dyDescent="0.3">
      <c r="C938" s="128" t="str">
        <f t="shared" si="28"/>
        <v/>
      </c>
      <c r="D938" s="129" t="str">
        <f>IF(Produtos!D936="","",Produtos!D936)</f>
        <v/>
      </c>
      <c r="E938" s="130">
        <f>IF(Produtos!G936="",0,Produtos!G936)</f>
        <v>0</v>
      </c>
      <c r="F938" s="130">
        <f>BD!E969</f>
        <v>0</v>
      </c>
      <c r="G938" s="130">
        <f>BD!F969</f>
        <v>0</v>
      </c>
      <c r="H938" s="131">
        <f>BD!G969</f>
        <v>0</v>
      </c>
      <c r="I938" s="132">
        <f>BD!H969</f>
        <v>0</v>
      </c>
      <c r="J938" s="132">
        <f>BD!I969</f>
        <v>0</v>
      </c>
      <c r="K938" s="133">
        <f>BD!J969</f>
        <v>0</v>
      </c>
      <c r="L938" s="133">
        <f>BD!K969</f>
        <v>0</v>
      </c>
      <c r="M938" s="134">
        <f t="shared" si="29"/>
        <v>0</v>
      </c>
    </row>
    <row r="939" spans="3:13" ht="21.9" customHeight="1" x14ac:dyDescent="0.3">
      <c r="C939" s="128" t="str">
        <f t="shared" si="28"/>
        <v/>
      </c>
      <c r="D939" s="129" t="str">
        <f>IF(Produtos!D937="","",Produtos!D937)</f>
        <v/>
      </c>
      <c r="E939" s="130">
        <f>IF(Produtos!G937="",0,Produtos!G937)</f>
        <v>0</v>
      </c>
      <c r="F939" s="130">
        <f>BD!E970</f>
        <v>0</v>
      </c>
      <c r="G939" s="130">
        <f>BD!F970</f>
        <v>0</v>
      </c>
      <c r="H939" s="131">
        <f>BD!G970</f>
        <v>0</v>
      </c>
      <c r="I939" s="132">
        <f>BD!H970</f>
        <v>0</v>
      </c>
      <c r="J939" s="132">
        <f>BD!I970</f>
        <v>0</v>
      </c>
      <c r="K939" s="133">
        <f>BD!J970</f>
        <v>0</v>
      </c>
      <c r="L939" s="133">
        <f>BD!K970</f>
        <v>0</v>
      </c>
      <c r="M939" s="134">
        <f t="shared" si="29"/>
        <v>0</v>
      </c>
    </row>
    <row r="940" spans="3:13" ht="21.9" customHeight="1" x14ac:dyDescent="0.3">
      <c r="C940" s="128" t="str">
        <f t="shared" si="28"/>
        <v/>
      </c>
      <c r="D940" s="129" t="str">
        <f>IF(Produtos!D938="","",Produtos!D938)</f>
        <v/>
      </c>
      <c r="E940" s="130">
        <f>IF(Produtos!G938="",0,Produtos!G938)</f>
        <v>0</v>
      </c>
      <c r="F940" s="130">
        <f>BD!E971</f>
        <v>0</v>
      </c>
      <c r="G940" s="130">
        <f>BD!F971</f>
        <v>0</v>
      </c>
      <c r="H940" s="131">
        <f>BD!G971</f>
        <v>0</v>
      </c>
      <c r="I940" s="132">
        <f>BD!H971</f>
        <v>0</v>
      </c>
      <c r="J940" s="132">
        <f>BD!I971</f>
        <v>0</v>
      </c>
      <c r="K940" s="133">
        <f>BD!J971</f>
        <v>0</v>
      </c>
      <c r="L940" s="133">
        <f>BD!K971</f>
        <v>0</v>
      </c>
      <c r="M940" s="134">
        <f t="shared" si="29"/>
        <v>0</v>
      </c>
    </row>
    <row r="941" spans="3:13" ht="21.9" customHeight="1" x14ac:dyDescent="0.3">
      <c r="C941" s="128" t="str">
        <f t="shared" si="28"/>
        <v/>
      </c>
      <c r="D941" s="129" t="str">
        <f>IF(Produtos!D939="","",Produtos!D939)</f>
        <v/>
      </c>
      <c r="E941" s="130">
        <f>IF(Produtos!G939="",0,Produtos!G939)</f>
        <v>0</v>
      </c>
      <c r="F941" s="130">
        <f>BD!E972</f>
        <v>0</v>
      </c>
      <c r="G941" s="130">
        <f>BD!F972</f>
        <v>0</v>
      </c>
      <c r="H941" s="131">
        <f>BD!G972</f>
        <v>0</v>
      </c>
      <c r="I941" s="132">
        <f>BD!H972</f>
        <v>0</v>
      </c>
      <c r="J941" s="132">
        <f>BD!I972</f>
        <v>0</v>
      </c>
      <c r="K941" s="133">
        <f>BD!J972</f>
        <v>0</v>
      </c>
      <c r="L941" s="133">
        <f>BD!K972</f>
        <v>0</v>
      </c>
      <c r="M941" s="134">
        <f t="shared" si="29"/>
        <v>0</v>
      </c>
    </row>
    <row r="942" spans="3:13" ht="21.9" customHeight="1" x14ac:dyDescent="0.3">
      <c r="C942" s="128" t="str">
        <f t="shared" si="28"/>
        <v/>
      </c>
      <c r="D942" s="129" t="str">
        <f>IF(Produtos!D940="","",Produtos!D940)</f>
        <v/>
      </c>
      <c r="E942" s="130">
        <f>IF(Produtos!G940="",0,Produtos!G940)</f>
        <v>0</v>
      </c>
      <c r="F942" s="130">
        <f>BD!E973</f>
        <v>0</v>
      </c>
      <c r="G942" s="130">
        <f>BD!F973</f>
        <v>0</v>
      </c>
      <c r="H942" s="131">
        <f>BD!G973</f>
        <v>0</v>
      </c>
      <c r="I942" s="132">
        <f>BD!H973</f>
        <v>0</v>
      </c>
      <c r="J942" s="132">
        <f>BD!I973</f>
        <v>0</v>
      </c>
      <c r="K942" s="133">
        <f>BD!J973</f>
        <v>0</v>
      </c>
      <c r="L942" s="133">
        <f>BD!K973</f>
        <v>0</v>
      </c>
      <c r="M942" s="134">
        <f t="shared" si="29"/>
        <v>0</v>
      </c>
    </row>
    <row r="943" spans="3:13" ht="21.9" customHeight="1" x14ac:dyDescent="0.3">
      <c r="C943" s="128" t="str">
        <f t="shared" si="28"/>
        <v/>
      </c>
      <c r="D943" s="129" t="str">
        <f>IF(Produtos!D941="","",Produtos!D941)</f>
        <v/>
      </c>
      <c r="E943" s="130">
        <f>IF(Produtos!G941="",0,Produtos!G941)</f>
        <v>0</v>
      </c>
      <c r="F943" s="130">
        <f>BD!E974</f>
        <v>0</v>
      </c>
      <c r="G943" s="130">
        <f>BD!F974</f>
        <v>0</v>
      </c>
      <c r="H943" s="131">
        <f>BD!G974</f>
        <v>0</v>
      </c>
      <c r="I943" s="132">
        <f>BD!H974</f>
        <v>0</v>
      </c>
      <c r="J943" s="132">
        <f>BD!I974</f>
        <v>0</v>
      </c>
      <c r="K943" s="133">
        <f>BD!J974</f>
        <v>0</v>
      </c>
      <c r="L943" s="133">
        <f>BD!K974</f>
        <v>0</v>
      </c>
      <c r="M943" s="134">
        <f t="shared" si="29"/>
        <v>0</v>
      </c>
    </row>
    <row r="944" spans="3:13" ht="21.9" customHeight="1" x14ac:dyDescent="0.3">
      <c r="C944" s="128" t="str">
        <f t="shared" si="28"/>
        <v/>
      </c>
      <c r="D944" s="129" t="str">
        <f>IF(Produtos!D942="","",Produtos!D942)</f>
        <v/>
      </c>
      <c r="E944" s="130">
        <f>IF(Produtos!G942="",0,Produtos!G942)</f>
        <v>0</v>
      </c>
      <c r="F944" s="130">
        <f>BD!E975</f>
        <v>0</v>
      </c>
      <c r="G944" s="130">
        <f>BD!F975</f>
        <v>0</v>
      </c>
      <c r="H944" s="131">
        <f>BD!G975</f>
        <v>0</v>
      </c>
      <c r="I944" s="132">
        <f>BD!H975</f>
        <v>0</v>
      </c>
      <c r="J944" s="132">
        <f>BD!I975</f>
        <v>0</v>
      </c>
      <c r="K944" s="133">
        <f>BD!J975</f>
        <v>0</v>
      </c>
      <c r="L944" s="133">
        <f>BD!K975</f>
        <v>0</v>
      </c>
      <c r="M944" s="134">
        <f t="shared" si="29"/>
        <v>0</v>
      </c>
    </row>
    <row r="945" spans="3:13" ht="21.9" customHeight="1" x14ac:dyDescent="0.3">
      <c r="C945" s="128" t="str">
        <f t="shared" si="28"/>
        <v/>
      </c>
      <c r="D945" s="129" t="str">
        <f>IF(Produtos!D943="","",Produtos!D943)</f>
        <v/>
      </c>
      <c r="E945" s="130">
        <f>IF(Produtos!G943="",0,Produtos!G943)</f>
        <v>0</v>
      </c>
      <c r="F945" s="130">
        <f>BD!E976</f>
        <v>0</v>
      </c>
      <c r="G945" s="130">
        <f>BD!F976</f>
        <v>0</v>
      </c>
      <c r="H945" s="131">
        <f>BD!G976</f>
        <v>0</v>
      </c>
      <c r="I945" s="132">
        <f>BD!H976</f>
        <v>0</v>
      </c>
      <c r="J945" s="132">
        <f>BD!I976</f>
        <v>0</v>
      </c>
      <c r="K945" s="133">
        <f>BD!J976</f>
        <v>0</v>
      </c>
      <c r="L945" s="133">
        <f>BD!K976</f>
        <v>0</v>
      </c>
      <c r="M945" s="134">
        <f t="shared" si="29"/>
        <v>0</v>
      </c>
    </row>
    <row r="946" spans="3:13" ht="21.9" customHeight="1" x14ac:dyDescent="0.3">
      <c r="C946" s="128" t="str">
        <f t="shared" si="28"/>
        <v/>
      </c>
      <c r="D946" s="129" t="str">
        <f>IF(Produtos!D944="","",Produtos!D944)</f>
        <v/>
      </c>
      <c r="E946" s="130">
        <f>IF(Produtos!G944="",0,Produtos!G944)</f>
        <v>0</v>
      </c>
      <c r="F946" s="130">
        <f>BD!E977</f>
        <v>0</v>
      </c>
      <c r="G946" s="130">
        <f>BD!F977</f>
        <v>0</v>
      </c>
      <c r="H946" s="131">
        <f>BD!G977</f>
        <v>0</v>
      </c>
      <c r="I946" s="132">
        <f>BD!H977</f>
        <v>0</v>
      </c>
      <c r="J946" s="132">
        <f>BD!I977</f>
        <v>0</v>
      </c>
      <c r="K946" s="133">
        <f>BD!J977</f>
        <v>0</v>
      </c>
      <c r="L946" s="133">
        <f>BD!K977</f>
        <v>0</v>
      </c>
      <c r="M946" s="134">
        <f t="shared" si="29"/>
        <v>0</v>
      </c>
    </row>
    <row r="947" spans="3:13" ht="21.9" customHeight="1" x14ac:dyDescent="0.3">
      <c r="C947" s="128" t="str">
        <f t="shared" si="28"/>
        <v/>
      </c>
      <c r="D947" s="129" t="str">
        <f>IF(Produtos!D945="","",Produtos!D945)</f>
        <v/>
      </c>
      <c r="E947" s="130">
        <f>IF(Produtos!G945="",0,Produtos!G945)</f>
        <v>0</v>
      </c>
      <c r="F947" s="130">
        <f>BD!E978</f>
        <v>0</v>
      </c>
      <c r="G947" s="130">
        <f>BD!F978</f>
        <v>0</v>
      </c>
      <c r="H947" s="131">
        <f>BD!G978</f>
        <v>0</v>
      </c>
      <c r="I947" s="132">
        <f>BD!H978</f>
        <v>0</v>
      </c>
      <c r="J947" s="132">
        <f>BD!I978</f>
        <v>0</v>
      </c>
      <c r="K947" s="133">
        <f>BD!J978</f>
        <v>0</v>
      </c>
      <c r="L947" s="133">
        <f>BD!K978</f>
        <v>0</v>
      </c>
      <c r="M947" s="134">
        <f t="shared" si="29"/>
        <v>0</v>
      </c>
    </row>
    <row r="948" spans="3:13" ht="21.9" customHeight="1" x14ac:dyDescent="0.3">
      <c r="C948" s="128" t="str">
        <f t="shared" si="28"/>
        <v/>
      </c>
      <c r="D948" s="129" t="str">
        <f>IF(Produtos!D946="","",Produtos!D946)</f>
        <v/>
      </c>
      <c r="E948" s="130">
        <f>IF(Produtos!G946="",0,Produtos!G946)</f>
        <v>0</v>
      </c>
      <c r="F948" s="130">
        <f>BD!E979</f>
        <v>0</v>
      </c>
      <c r="G948" s="130">
        <f>BD!F979</f>
        <v>0</v>
      </c>
      <c r="H948" s="131">
        <f>BD!G979</f>
        <v>0</v>
      </c>
      <c r="I948" s="132">
        <f>BD!H979</f>
        <v>0</v>
      </c>
      <c r="J948" s="132">
        <f>BD!I979</f>
        <v>0</v>
      </c>
      <c r="K948" s="133">
        <f>BD!J979</f>
        <v>0</v>
      </c>
      <c r="L948" s="133">
        <f>BD!K979</f>
        <v>0</v>
      </c>
      <c r="M948" s="134">
        <f t="shared" si="29"/>
        <v>0</v>
      </c>
    </row>
    <row r="949" spans="3:13" ht="21.9" customHeight="1" x14ac:dyDescent="0.3">
      <c r="C949" s="128" t="str">
        <f t="shared" si="28"/>
        <v/>
      </c>
      <c r="D949" s="129" t="str">
        <f>IF(Produtos!D947="","",Produtos!D947)</f>
        <v/>
      </c>
      <c r="E949" s="130">
        <f>IF(Produtos!G947="",0,Produtos!G947)</f>
        <v>0</v>
      </c>
      <c r="F949" s="130">
        <f>BD!E980</f>
        <v>0</v>
      </c>
      <c r="G949" s="130">
        <f>BD!F980</f>
        <v>0</v>
      </c>
      <c r="H949" s="131">
        <f>BD!G980</f>
        <v>0</v>
      </c>
      <c r="I949" s="132">
        <f>BD!H980</f>
        <v>0</v>
      </c>
      <c r="J949" s="132">
        <f>BD!I980</f>
        <v>0</v>
      </c>
      <c r="K949" s="133">
        <f>BD!J980</f>
        <v>0</v>
      </c>
      <c r="L949" s="133">
        <f>BD!K980</f>
        <v>0</v>
      </c>
      <c r="M949" s="134">
        <f t="shared" si="29"/>
        <v>0</v>
      </c>
    </row>
    <row r="950" spans="3:13" ht="21.9" customHeight="1" x14ac:dyDescent="0.3">
      <c r="C950" s="128" t="str">
        <f t="shared" si="28"/>
        <v/>
      </c>
      <c r="D950" s="129" t="str">
        <f>IF(Produtos!D948="","",Produtos!D948)</f>
        <v/>
      </c>
      <c r="E950" s="130">
        <f>IF(Produtos!G948="",0,Produtos!G948)</f>
        <v>0</v>
      </c>
      <c r="F950" s="130">
        <f>BD!E981</f>
        <v>0</v>
      </c>
      <c r="G950" s="130">
        <f>BD!F981</f>
        <v>0</v>
      </c>
      <c r="H950" s="131">
        <f>BD!G981</f>
        <v>0</v>
      </c>
      <c r="I950" s="132">
        <f>BD!H981</f>
        <v>0</v>
      </c>
      <c r="J950" s="132">
        <f>BD!I981</f>
        <v>0</v>
      </c>
      <c r="K950" s="133">
        <f>BD!J981</f>
        <v>0</v>
      </c>
      <c r="L950" s="133">
        <f>BD!K981</f>
        <v>0</v>
      </c>
      <c r="M950" s="134">
        <f t="shared" si="29"/>
        <v>0</v>
      </c>
    </row>
    <row r="951" spans="3:13" ht="21.9" customHeight="1" x14ac:dyDescent="0.3">
      <c r="C951" s="128" t="str">
        <f t="shared" si="28"/>
        <v/>
      </c>
      <c r="D951" s="129" t="str">
        <f>IF(Produtos!D949="","",Produtos!D949)</f>
        <v/>
      </c>
      <c r="E951" s="130">
        <f>IF(Produtos!G949="",0,Produtos!G949)</f>
        <v>0</v>
      </c>
      <c r="F951" s="130">
        <f>BD!E982</f>
        <v>0</v>
      </c>
      <c r="G951" s="130">
        <f>BD!F982</f>
        <v>0</v>
      </c>
      <c r="H951" s="131">
        <f>BD!G982</f>
        <v>0</v>
      </c>
      <c r="I951" s="132">
        <f>BD!H982</f>
        <v>0</v>
      </c>
      <c r="J951" s="132">
        <f>BD!I982</f>
        <v>0</v>
      </c>
      <c r="K951" s="133">
        <f>BD!J982</f>
        <v>0</v>
      </c>
      <c r="L951" s="133">
        <f>BD!K982</f>
        <v>0</v>
      </c>
      <c r="M951" s="134">
        <f t="shared" si="29"/>
        <v>0</v>
      </c>
    </row>
    <row r="952" spans="3:13" ht="21.9" customHeight="1" x14ac:dyDescent="0.3">
      <c r="C952" s="128" t="str">
        <f t="shared" si="28"/>
        <v/>
      </c>
      <c r="D952" s="129" t="str">
        <f>IF(Produtos!D950="","",Produtos!D950)</f>
        <v/>
      </c>
      <c r="E952" s="130">
        <f>IF(Produtos!G950="",0,Produtos!G950)</f>
        <v>0</v>
      </c>
      <c r="F952" s="130">
        <f>BD!E983</f>
        <v>0</v>
      </c>
      <c r="G952" s="130">
        <f>BD!F983</f>
        <v>0</v>
      </c>
      <c r="H952" s="131">
        <f>BD!G983</f>
        <v>0</v>
      </c>
      <c r="I952" s="132">
        <f>BD!H983</f>
        <v>0</v>
      </c>
      <c r="J952" s="132">
        <f>BD!I983</f>
        <v>0</v>
      </c>
      <c r="K952" s="133">
        <f>BD!J983</f>
        <v>0</v>
      </c>
      <c r="L952" s="133">
        <f>BD!K983</f>
        <v>0</v>
      </c>
      <c r="M952" s="134">
        <f t="shared" si="29"/>
        <v>0</v>
      </c>
    </row>
    <row r="953" spans="3:13" ht="21.9" customHeight="1" x14ac:dyDescent="0.3">
      <c r="C953" s="128" t="str">
        <f t="shared" si="28"/>
        <v/>
      </c>
      <c r="D953" s="129" t="str">
        <f>IF(Produtos!D951="","",Produtos!D951)</f>
        <v/>
      </c>
      <c r="E953" s="130">
        <f>IF(Produtos!G951="",0,Produtos!G951)</f>
        <v>0</v>
      </c>
      <c r="F953" s="130">
        <f>BD!E984</f>
        <v>0</v>
      </c>
      <c r="G953" s="130">
        <f>BD!F984</f>
        <v>0</v>
      </c>
      <c r="H953" s="131">
        <f>BD!G984</f>
        <v>0</v>
      </c>
      <c r="I953" s="132">
        <f>BD!H984</f>
        <v>0</v>
      </c>
      <c r="J953" s="132">
        <f>BD!I984</f>
        <v>0</v>
      </c>
      <c r="K953" s="133">
        <f>BD!J984</f>
        <v>0</v>
      </c>
      <c r="L953" s="133">
        <f>BD!K984</f>
        <v>0</v>
      </c>
      <c r="M953" s="134">
        <f t="shared" si="29"/>
        <v>0</v>
      </c>
    </row>
    <row r="954" spans="3:13" ht="21.9" customHeight="1" x14ac:dyDescent="0.3">
      <c r="C954" s="128" t="str">
        <f t="shared" si="28"/>
        <v/>
      </c>
      <c r="D954" s="129" t="str">
        <f>IF(Produtos!D952="","",Produtos!D952)</f>
        <v/>
      </c>
      <c r="E954" s="130">
        <f>IF(Produtos!G952="",0,Produtos!G952)</f>
        <v>0</v>
      </c>
      <c r="F954" s="130">
        <f>BD!E985</f>
        <v>0</v>
      </c>
      <c r="G954" s="130">
        <f>BD!F985</f>
        <v>0</v>
      </c>
      <c r="H954" s="131">
        <f>BD!G985</f>
        <v>0</v>
      </c>
      <c r="I954" s="132">
        <f>BD!H985</f>
        <v>0</v>
      </c>
      <c r="J954" s="132">
        <f>BD!I985</f>
        <v>0</v>
      </c>
      <c r="K954" s="133">
        <f>BD!J985</f>
        <v>0</v>
      </c>
      <c r="L954" s="133">
        <f>BD!K985</f>
        <v>0</v>
      </c>
      <c r="M954" s="134">
        <f t="shared" si="29"/>
        <v>0</v>
      </c>
    </row>
    <row r="955" spans="3:13" ht="21.9" customHeight="1" x14ac:dyDescent="0.3">
      <c r="C955" s="128" t="str">
        <f t="shared" si="28"/>
        <v/>
      </c>
      <c r="D955" s="129" t="str">
        <f>IF(Produtos!D953="","",Produtos!D953)</f>
        <v/>
      </c>
      <c r="E955" s="130">
        <f>IF(Produtos!G953="",0,Produtos!G953)</f>
        <v>0</v>
      </c>
      <c r="F955" s="130">
        <f>BD!E986</f>
        <v>0</v>
      </c>
      <c r="G955" s="130">
        <f>BD!F986</f>
        <v>0</v>
      </c>
      <c r="H955" s="131">
        <f>BD!G986</f>
        <v>0</v>
      </c>
      <c r="I955" s="132">
        <f>BD!H986</f>
        <v>0</v>
      </c>
      <c r="J955" s="132">
        <f>BD!I986</f>
        <v>0</v>
      </c>
      <c r="K955" s="133">
        <f>BD!J986</f>
        <v>0</v>
      </c>
      <c r="L955" s="133">
        <f>BD!K986</f>
        <v>0</v>
      </c>
      <c r="M955" s="134">
        <f t="shared" si="29"/>
        <v>0</v>
      </c>
    </row>
    <row r="956" spans="3:13" ht="21.9" customHeight="1" x14ac:dyDescent="0.3">
      <c r="C956" s="128" t="str">
        <f t="shared" si="28"/>
        <v/>
      </c>
      <c r="D956" s="129" t="str">
        <f>IF(Produtos!D954="","",Produtos!D954)</f>
        <v/>
      </c>
      <c r="E956" s="130">
        <f>IF(Produtos!G954="",0,Produtos!G954)</f>
        <v>0</v>
      </c>
      <c r="F956" s="130">
        <f>BD!E987</f>
        <v>0</v>
      </c>
      <c r="G956" s="130">
        <f>BD!F987</f>
        <v>0</v>
      </c>
      <c r="H956" s="131">
        <f>BD!G987</f>
        <v>0</v>
      </c>
      <c r="I956" s="132">
        <f>BD!H987</f>
        <v>0</v>
      </c>
      <c r="J956" s="132">
        <f>BD!I987</f>
        <v>0</v>
      </c>
      <c r="K956" s="133">
        <f>BD!J987</f>
        <v>0</v>
      </c>
      <c r="L956" s="133">
        <f>BD!K987</f>
        <v>0</v>
      </c>
      <c r="M956" s="134">
        <f t="shared" si="29"/>
        <v>0</v>
      </c>
    </row>
    <row r="957" spans="3:13" ht="21.9" customHeight="1" x14ac:dyDescent="0.3">
      <c r="C957" s="128" t="str">
        <f t="shared" si="28"/>
        <v/>
      </c>
      <c r="D957" s="129" t="str">
        <f>IF(Produtos!D955="","",Produtos!D955)</f>
        <v/>
      </c>
      <c r="E957" s="130">
        <f>IF(Produtos!G955="",0,Produtos!G955)</f>
        <v>0</v>
      </c>
      <c r="F957" s="130">
        <f>BD!E988</f>
        <v>0</v>
      </c>
      <c r="G957" s="130">
        <f>BD!F988</f>
        <v>0</v>
      </c>
      <c r="H957" s="131">
        <f>BD!G988</f>
        <v>0</v>
      </c>
      <c r="I957" s="132">
        <f>BD!H988</f>
        <v>0</v>
      </c>
      <c r="J957" s="132">
        <f>BD!I988</f>
        <v>0</v>
      </c>
      <c r="K957" s="133">
        <f>BD!J988</f>
        <v>0</v>
      </c>
      <c r="L957" s="133">
        <f>BD!K988</f>
        <v>0</v>
      </c>
      <c r="M957" s="134">
        <f t="shared" si="29"/>
        <v>0</v>
      </c>
    </row>
    <row r="958" spans="3:13" ht="21.9" customHeight="1" x14ac:dyDescent="0.3">
      <c r="C958" s="128" t="str">
        <f t="shared" si="28"/>
        <v/>
      </c>
      <c r="D958" s="129" t="str">
        <f>IF(Produtos!D956="","",Produtos!D956)</f>
        <v/>
      </c>
      <c r="E958" s="130">
        <f>IF(Produtos!G956="",0,Produtos!G956)</f>
        <v>0</v>
      </c>
      <c r="F958" s="130">
        <f>BD!E989</f>
        <v>0</v>
      </c>
      <c r="G958" s="130">
        <f>BD!F989</f>
        <v>0</v>
      </c>
      <c r="H958" s="131">
        <f>BD!G989</f>
        <v>0</v>
      </c>
      <c r="I958" s="132">
        <f>BD!H989</f>
        <v>0</v>
      </c>
      <c r="J958" s="132">
        <f>BD!I989</f>
        <v>0</v>
      </c>
      <c r="K958" s="133">
        <f>BD!J989</f>
        <v>0</v>
      </c>
      <c r="L958" s="133">
        <f>BD!K989</f>
        <v>0</v>
      </c>
      <c r="M958" s="134">
        <f t="shared" si="29"/>
        <v>0</v>
      </c>
    </row>
    <row r="959" spans="3:13" ht="21.9" customHeight="1" x14ac:dyDescent="0.3">
      <c r="C959" s="128" t="str">
        <f t="shared" si="28"/>
        <v/>
      </c>
      <c r="D959" s="129" t="str">
        <f>IF(Produtos!D957="","",Produtos!D957)</f>
        <v/>
      </c>
      <c r="E959" s="130">
        <f>IF(Produtos!G957="",0,Produtos!G957)</f>
        <v>0</v>
      </c>
      <c r="F959" s="130">
        <f>BD!E990</f>
        <v>0</v>
      </c>
      <c r="G959" s="130">
        <f>BD!F990</f>
        <v>0</v>
      </c>
      <c r="H959" s="131">
        <f>BD!G990</f>
        <v>0</v>
      </c>
      <c r="I959" s="132">
        <f>BD!H990</f>
        <v>0</v>
      </c>
      <c r="J959" s="132">
        <f>BD!I990</f>
        <v>0</v>
      </c>
      <c r="K959" s="133">
        <f>BD!J990</f>
        <v>0</v>
      </c>
      <c r="L959" s="133">
        <f>BD!K990</f>
        <v>0</v>
      </c>
      <c r="M959" s="134">
        <f t="shared" si="29"/>
        <v>0</v>
      </c>
    </row>
    <row r="960" spans="3:13" ht="21.9" customHeight="1" x14ac:dyDescent="0.3">
      <c r="C960" s="128" t="str">
        <f t="shared" si="28"/>
        <v/>
      </c>
      <c r="D960" s="129" t="str">
        <f>IF(Produtos!D958="","",Produtos!D958)</f>
        <v/>
      </c>
      <c r="E960" s="130">
        <f>IF(Produtos!G958="",0,Produtos!G958)</f>
        <v>0</v>
      </c>
      <c r="F960" s="130">
        <f>BD!E991</f>
        <v>0</v>
      </c>
      <c r="G960" s="130">
        <f>BD!F991</f>
        <v>0</v>
      </c>
      <c r="H960" s="131">
        <f>BD!G991</f>
        <v>0</v>
      </c>
      <c r="I960" s="132">
        <f>BD!H991</f>
        <v>0</v>
      </c>
      <c r="J960" s="132">
        <f>BD!I991</f>
        <v>0</v>
      </c>
      <c r="K960" s="133">
        <f>BD!J991</f>
        <v>0</v>
      </c>
      <c r="L960" s="133">
        <f>BD!K991</f>
        <v>0</v>
      </c>
      <c r="M960" s="134">
        <f t="shared" si="29"/>
        <v>0</v>
      </c>
    </row>
    <row r="961" spans="3:13" ht="21.9" customHeight="1" x14ac:dyDescent="0.3">
      <c r="C961" s="128" t="str">
        <f t="shared" si="28"/>
        <v/>
      </c>
      <c r="D961" s="129" t="str">
        <f>IF(Produtos!D959="","",Produtos!D959)</f>
        <v/>
      </c>
      <c r="E961" s="130">
        <f>IF(Produtos!G959="",0,Produtos!G959)</f>
        <v>0</v>
      </c>
      <c r="F961" s="130">
        <f>BD!E992</f>
        <v>0</v>
      </c>
      <c r="G961" s="130">
        <f>BD!F992</f>
        <v>0</v>
      </c>
      <c r="H961" s="131">
        <f>BD!G992</f>
        <v>0</v>
      </c>
      <c r="I961" s="132">
        <f>BD!H992</f>
        <v>0</v>
      </c>
      <c r="J961" s="132">
        <f>BD!I992</f>
        <v>0</v>
      </c>
      <c r="K961" s="133">
        <f>BD!J992</f>
        <v>0</v>
      </c>
      <c r="L961" s="133">
        <f>BD!K992</f>
        <v>0</v>
      </c>
      <c r="M961" s="134">
        <f t="shared" si="29"/>
        <v>0</v>
      </c>
    </row>
    <row r="962" spans="3:13" ht="21.9" customHeight="1" x14ac:dyDescent="0.3">
      <c r="C962" s="128" t="str">
        <f t="shared" si="28"/>
        <v/>
      </c>
      <c r="D962" s="129" t="str">
        <f>IF(Produtos!D960="","",Produtos!D960)</f>
        <v/>
      </c>
      <c r="E962" s="130">
        <f>IF(Produtos!G960="",0,Produtos!G960)</f>
        <v>0</v>
      </c>
      <c r="F962" s="130">
        <f>BD!E993</f>
        <v>0</v>
      </c>
      <c r="G962" s="130">
        <f>BD!F993</f>
        <v>0</v>
      </c>
      <c r="H962" s="131">
        <f>BD!G993</f>
        <v>0</v>
      </c>
      <c r="I962" s="132">
        <f>BD!H993</f>
        <v>0</v>
      </c>
      <c r="J962" s="132">
        <f>BD!I993</f>
        <v>0</v>
      </c>
      <c r="K962" s="133">
        <f>BD!J993</f>
        <v>0</v>
      </c>
      <c r="L962" s="133">
        <f>BD!K993</f>
        <v>0</v>
      </c>
      <c r="M962" s="134">
        <f t="shared" si="29"/>
        <v>0</v>
      </c>
    </row>
    <row r="963" spans="3:13" ht="21.9" customHeight="1" x14ac:dyDescent="0.3">
      <c r="C963" s="128" t="str">
        <f t="shared" si="28"/>
        <v/>
      </c>
      <c r="D963" s="129" t="str">
        <f>IF(Produtos!D961="","",Produtos!D961)</f>
        <v/>
      </c>
      <c r="E963" s="130">
        <f>IF(Produtos!G961="",0,Produtos!G961)</f>
        <v>0</v>
      </c>
      <c r="F963" s="130">
        <f>BD!E994</f>
        <v>0</v>
      </c>
      <c r="G963" s="130">
        <f>BD!F994</f>
        <v>0</v>
      </c>
      <c r="H963" s="131">
        <f>BD!G994</f>
        <v>0</v>
      </c>
      <c r="I963" s="132">
        <f>BD!H994</f>
        <v>0</v>
      </c>
      <c r="J963" s="132">
        <f>BD!I994</f>
        <v>0</v>
      </c>
      <c r="K963" s="133">
        <f>BD!J994</f>
        <v>0</v>
      </c>
      <c r="L963" s="133">
        <f>BD!K994</f>
        <v>0</v>
      </c>
      <c r="M963" s="134">
        <f t="shared" si="29"/>
        <v>0</v>
      </c>
    </row>
    <row r="964" spans="3:13" ht="21.9" customHeight="1" x14ac:dyDescent="0.3">
      <c r="C964" s="128" t="str">
        <f t="shared" si="28"/>
        <v/>
      </c>
      <c r="D964" s="129" t="str">
        <f>IF(Produtos!D962="","",Produtos!D962)</f>
        <v/>
      </c>
      <c r="E964" s="130">
        <f>IF(Produtos!G962="",0,Produtos!G962)</f>
        <v>0</v>
      </c>
      <c r="F964" s="130">
        <f>BD!E995</f>
        <v>0</v>
      </c>
      <c r="G964" s="130">
        <f>BD!F995</f>
        <v>0</v>
      </c>
      <c r="H964" s="131">
        <f>BD!G995</f>
        <v>0</v>
      </c>
      <c r="I964" s="132">
        <f>BD!H995</f>
        <v>0</v>
      </c>
      <c r="J964" s="132">
        <f>BD!I995</f>
        <v>0</v>
      </c>
      <c r="K964" s="133">
        <f>BD!J995</f>
        <v>0</v>
      </c>
      <c r="L964" s="133">
        <f>BD!K995</f>
        <v>0</v>
      </c>
      <c r="M964" s="134">
        <f t="shared" si="29"/>
        <v>0</v>
      </c>
    </row>
    <row r="965" spans="3:13" ht="21.9" customHeight="1" x14ac:dyDescent="0.3">
      <c r="C965" s="128" t="str">
        <f t="shared" si="28"/>
        <v/>
      </c>
      <c r="D965" s="129" t="str">
        <f>IF(Produtos!D963="","",Produtos!D963)</f>
        <v/>
      </c>
      <c r="E965" s="130">
        <f>IF(Produtos!G963="",0,Produtos!G963)</f>
        <v>0</v>
      </c>
      <c r="F965" s="130">
        <f>BD!E996</f>
        <v>0</v>
      </c>
      <c r="G965" s="130">
        <f>BD!F996</f>
        <v>0</v>
      </c>
      <c r="H965" s="131">
        <f>BD!G996</f>
        <v>0</v>
      </c>
      <c r="I965" s="132">
        <f>BD!H996</f>
        <v>0</v>
      </c>
      <c r="J965" s="132">
        <f>BD!I996</f>
        <v>0</v>
      </c>
      <c r="K965" s="133">
        <f>BD!J996</f>
        <v>0</v>
      </c>
      <c r="L965" s="133">
        <f>BD!K996</f>
        <v>0</v>
      </c>
      <c r="M965" s="134">
        <f t="shared" si="29"/>
        <v>0</v>
      </c>
    </row>
    <row r="966" spans="3:13" ht="21.9" customHeight="1" x14ac:dyDescent="0.3">
      <c r="C966" s="128" t="str">
        <f t="shared" si="28"/>
        <v/>
      </c>
      <c r="D966" s="129" t="str">
        <f>IF(Produtos!D964="","",Produtos!D964)</f>
        <v/>
      </c>
      <c r="E966" s="130">
        <f>IF(Produtos!G964="",0,Produtos!G964)</f>
        <v>0</v>
      </c>
      <c r="F966" s="130">
        <f>BD!E997</f>
        <v>0</v>
      </c>
      <c r="G966" s="130">
        <f>BD!F997</f>
        <v>0</v>
      </c>
      <c r="H966" s="131">
        <f>BD!G997</f>
        <v>0</v>
      </c>
      <c r="I966" s="132">
        <f>BD!H997</f>
        <v>0</v>
      </c>
      <c r="J966" s="132">
        <f>BD!I997</f>
        <v>0</v>
      </c>
      <c r="K966" s="133">
        <f>BD!J997</f>
        <v>0</v>
      </c>
      <c r="L966" s="133">
        <f>BD!K997</f>
        <v>0</v>
      </c>
      <c r="M966" s="134">
        <f t="shared" si="29"/>
        <v>0</v>
      </c>
    </row>
    <row r="967" spans="3:13" ht="21.9" customHeight="1" x14ac:dyDescent="0.3">
      <c r="C967" s="128" t="str">
        <f t="shared" si="28"/>
        <v/>
      </c>
      <c r="D967" s="129" t="str">
        <f>IF(Produtos!D965="","",Produtos!D965)</f>
        <v/>
      </c>
      <c r="E967" s="130">
        <f>IF(Produtos!G965="",0,Produtos!G965)</f>
        <v>0</v>
      </c>
      <c r="F967" s="130">
        <f>BD!E998</f>
        <v>0</v>
      </c>
      <c r="G967" s="130">
        <f>BD!F998</f>
        <v>0</v>
      </c>
      <c r="H967" s="131">
        <f>BD!G998</f>
        <v>0</v>
      </c>
      <c r="I967" s="132">
        <f>BD!H998</f>
        <v>0</v>
      </c>
      <c r="J967" s="132">
        <f>BD!I998</f>
        <v>0</v>
      </c>
      <c r="K967" s="133">
        <f>BD!J998</f>
        <v>0</v>
      </c>
      <c r="L967" s="133">
        <f>BD!K998</f>
        <v>0</v>
      </c>
      <c r="M967" s="134">
        <f t="shared" si="29"/>
        <v>0</v>
      </c>
    </row>
    <row r="968" spans="3:13" ht="21.9" customHeight="1" x14ac:dyDescent="0.3">
      <c r="C968" s="128" t="str">
        <f t="shared" si="28"/>
        <v/>
      </c>
      <c r="D968" s="129" t="str">
        <f>IF(Produtos!D966="","",Produtos!D966)</f>
        <v/>
      </c>
      <c r="E968" s="130">
        <f>IF(Produtos!G966="",0,Produtos!G966)</f>
        <v>0</v>
      </c>
      <c r="F968" s="130">
        <f>BD!E999</f>
        <v>0</v>
      </c>
      <c r="G968" s="130">
        <f>BD!F999</f>
        <v>0</v>
      </c>
      <c r="H968" s="131">
        <f>BD!G999</f>
        <v>0</v>
      </c>
      <c r="I968" s="132">
        <f>BD!H999</f>
        <v>0</v>
      </c>
      <c r="J968" s="132">
        <f>BD!I999</f>
        <v>0</v>
      </c>
      <c r="K968" s="133">
        <f>BD!J999</f>
        <v>0</v>
      </c>
      <c r="L968" s="133">
        <f>BD!K999</f>
        <v>0</v>
      </c>
      <c r="M968" s="134">
        <f t="shared" si="29"/>
        <v>0</v>
      </c>
    </row>
    <row r="969" spans="3:13" ht="21.9" customHeight="1" x14ac:dyDescent="0.3">
      <c r="C969" s="128" t="str">
        <f t="shared" ref="C969:C1007" si="30">IF(D969="","",ROW(D969)-7)</f>
        <v/>
      </c>
      <c r="D969" s="129" t="str">
        <f>IF(Produtos!D967="","",Produtos!D967)</f>
        <v/>
      </c>
      <c r="E969" s="130">
        <f>IF(Produtos!G967="",0,Produtos!G967)</f>
        <v>0</v>
      </c>
      <c r="F969" s="130">
        <f>BD!E1000</f>
        <v>0</v>
      </c>
      <c r="G969" s="130">
        <f>BD!F1000</f>
        <v>0</v>
      </c>
      <c r="H969" s="131">
        <f>BD!G1000</f>
        <v>0</v>
      </c>
      <c r="I969" s="132">
        <f>BD!H1000</f>
        <v>0</v>
      </c>
      <c r="J969" s="132">
        <f>BD!I1000</f>
        <v>0</v>
      </c>
      <c r="K969" s="133">
        <f>BD!J1000</f>
        <v>0</v>
      </c>
      <c r="L969" s="133">
        <f>BD!K1000</f>
        <v>0</v>
      </c>
      <c r="M969" s="134">
        <f t="shared" ref="M969:M1007" si="31">IF(L969=0,0,L969-K969)</f>
        <v>0</v>
      </c>
    </row>
    <row r="970" spans="3:13" ht="21.9" customHeight="1" x14ac:dyDescent="0.3">
      <c r="C970" s="128" t="str">
        <f t="shared" si="30"/>
        <v/>
      </c>
      <c r="D970" s="129" t="str">
        <f>IF(Produtos!D968="","",Produtos!D968)</f>
        <v/>
      </c>
      <c r="E970" s="130">
        <f>IF(Produtos!G968="",0,Produtos!G968)</f>
        <v>0</v>
      </c>
      <c r="F970" s="130">
        <f>BD!E1001</f>
        <v>0</v>
      </c>
      <c r="G970" s="130">
        <f>BD!F1001</f>
        <v>0</v>
      </c>
      <c r="H970" s="131">
        <f>BD!G1001</f>
        <v>0</v>
      </c>
      <c r="I970" s="132">
        <f>BD!H1001</f>
        <v>0</v>
      </c>
      <c r="J970" s="132">
        <f>BD!I1001</f>
        <v>0</v>
      </c>
      <c r="K970" s="133">
        <f>BD!J1001</f>
        <v>0</v>
      </c>
      <c r="L970" s="133">
        <f>BD!K1001</f>
        <v>0</v>
      </c>
      <c r="M970" s="134">
        <f t="shared" si="31"/>
        <v>0</v>
      </c>
    </row>
    <row r="971" spans="3:13" ht="21.9" customHeight="1" x14ac:dyDescent="0.3">
      <c r="C971" s="128" t="str">
        <f t="shared" si="30"/>
        <v/>
      </c>
      <c r="D971" s="129" t="str">
        <f>IF(Produtos!D969="","",Produtos!D969)</f>
        <v/>
      </c>
      <c r="E971" s="130">
        <f>IF(Produtos!G969="",0,Produtos!G969)</f>
        <v>0</v>
      </c>
      <c r="F971" s="130">
        <f>BD!E1002</f>
        <v>0</v>
      </c>
      <c r="G971" s="130">
        <f>BD!F1002</f>
        <v>0</v>
      </c>
      <c r="H971" s="131">
        <f>BD!G1002</f>
        <v>0</v>
      </c>
      <c r="I971" s="132">
        <f>BD!H1002</f>
        <v>0</v>
      </c>
      <c r="J971" s="132">
        <f>BD!I1002</f>
        <v>0</v>
      </c>
      <c r="K971" s="133">
        <f>BD!J1002</f>
        <v>0</v>
      </c>
      <c r="L971" s="133">
        <f>BD!K1002</f>
        <v>0</v>
      </c>
      <c r="M971" s="134">
        <f t="shared" si="31"/>
        <v>0</v>
      </c>
    </row>
    <row r="972" spans="3:13" ht="21.9" customHeight="1" x14ac:dyDescent="0.3">
      <c r="C972" s="128" t="str">
        <f t="shared" si="30"/>
        <v/>
      </c>
      <c r="D972" s="129" t="str">
        <f>IF(Produtos!D970="","",Produtos!D970)</f>
        <v/>
      </c>
      <c r="E972" s="130">
        <f>IF(Produtos!G970="",0,Produtos!G970)</f>
        <v>0</v>
      </c>
      <c r="F972" s="130">
        <f>BD!E1003</f>
        <v>0</v>
      </c>
      <c r="G972" s="130">
        <f>BD!F1003</f>
        <v>0</v>
      </c>
      <c r="H972" s="131">
        <f>BD!G1003</f>
        <v>0</v>
      </c>
      <c r="I972" s="132">
        <f>BD!H1003</f>
        <v>0</v>
      </c>
      <c r="J972" s="132">
        <f>BD!I1003</f>
        <v>0</v>
      </c>
      <c r="K972" s="133">
        <f>BD!J1003</f>
        <v>0</v>
      </c>
      <c r="L972" s="133">
        <f>BD!K1003</f>
        <v>0</v>
      </c>
      <c r="M972" s="134">
        <f t="shared" si="31"/>
        <v>0</v>
      </c>
    </row>
    <row r="973" spans="3:13" ht="21.9" customHeight="1" x14ac:dyDescent="0.3">
      <c r="C973" s="128" t="str">
        <f t="shared" si="30"/>
        <v/>
      </c>
      <c r="D973" s="129" t="str">
        <f>IF(Produtos!D971="","",Produtos!D971)</f>
        <v/>
      </c>
      <c r="E973" s="130">
        <f>IF(Produtos!G971="",0,Produtos!G971)</f>
        <v>0</v>
      </c>
      <c r="F973" s="130">
        <f>BD!E1004</f>
        <v>0</v>
      </c>
      <c r="G973" s="130">
        <f>BD!F1004</f>
        <v>0</v>
      </c>
      <c r="H973" s="131">
        <f>BD!G1004</f>
        <v>0</v>
      </c>
      <c r="I973" s="132">
        <f>BD!H1004</f>
        <v>0</v>
      </c>
      <c r="J973" s="132">
        <f>BD!I1004</f>
        <v>0</v>
      </c>
      <c r="K973" s="133">
        <f>BD!J1004</f>
        <v>0</v>
      </c>
      <c r="L973" s="133">
        <f>BD!K1004</f>
        <v>0</v>
      </c>
      <c r="M973" s="134">
        <f t="shared" si="31"/>
        <v>0</v>
      </c>
    </row>
    <row r="974" spans="3:13" ht="21.9" customHeight="1" x14ac:dyDescent="0.3">
      <c r="C974" s="128" t="str">
        <f t="shared" si="30"/>
        <v/>
      </c>
      <c r="D974" s="129" t="str">
        <f>IF(Produtos!D972="","",Produtos!D972)</f>
        <v/>
      </c>
      <c r="E974" s="130">
        <f>IF(Produtos!G972="",0,Produtos!G972)</f>
        <v>0</v>
      </c>
      <c r="F974" s="130">
        <f>BD!E1005</f>
        <v>0</v>
      </c>
      <c r="G974" s="130">
        <f>BD!F1005</f>
        <v>0</v>
      </c>
      <c r="H974" s="131">
        <f>BD!G1005</f>
        <v>0</v>
      </c>
      <c r="I974" s="132">
        <f>BD!H1005</f>
        <v>0</v>
      </c>
      <c r="J974" s="132">
        <f>BD!I1005</f>
        <v>0</v>
      </c>
      <c r="K974" s="133">
        <f>BD!J1005</f>
        <v>0</v>
      </c>
      <c r="L974" s="133">
        <f>BD!K1005</f>
        <v>0</v>
      </c>
      <c r="M974" s="134">
        <f t="shared" si="31"/>
        <v>0</v>
      </c>
    </row>
    <row r="975" spans="3:13" ht="21.9" customHeight="1" x14ac:dyDescent="0.3">
      <c r="C975" s="128" t="str">
        <f t="shared" si="30"/>
        <v/>
      </c>
      <c r="D975" s="129" t="str">
        <f>IF(Produtos!D973="","",Produtos!D973)</f>
        <v/>
      </c>
      <c r="E975" s="130">
        <f>IF(Produtos!G973="",0,Produtos!G973)</f>
        <v>0</v>
      </c>
      <c r="F975" s="130">
        <f>BD!E1006</f>
        <v>0</v>
      </c>
      <c r="G975" s="130">
        <f>BD!F1006</f>
        <v>0</v>
      </c>
      <c r="H975" s="131">
        <f>BD!G1006</f>
        <v>0</v>
      </c>
      <c r="I975" s="132">
        <f>BD!H1006</f>
        <v>0</v>
      </c>
      <c r="J975" s="132">
        <f>BD!I1006</f>
        <v>0</v>
      </c>
      <c r="K975" s="133">
        <f>BD!J1006</f>
        <v>0</v>
      </c>
      <c r="L975" s="133">
        <f>BD!K1006</f>
        <v>0</v>
      </c>
      <c r="M975" s="134">
        <f t="shared" si="31"/>
        <v>0</v>
      </c>
    </row>
    <row r="976" spans="3:13" ht="21.9" customHeight="1" x14ac:dyDescent="0.3">
      <c r="C976" s="128" t="str">
        <f t="shared" si="30"/>
        <v/>
      </c>
      <c r="D976" s="129" t="str">
        <f>IF(Produtos!D974="","",Produtos!D974)</f>
        <v/>
      </c>
      <c r="E976" s="130">
        <f>IF(Produtos!G974="",0,Produtos!G974)</f>
        <v>0</v>
      </c>
      <c r="F976" s="130">
        <f>BD!E1007</f>
        <v>0</v>
      </c>
      <c r="G976" s="130">
        <f>BD!F1007</f>
        <v>0</v>
      </c>
      <c r="H976" s="131">
        <f>BD!G1007</f>
        <v>0</v>
      </c>
      <c r="I976" s="132">
        <f>BD!H1007</f>
        <v>0</v>
      </c>
      <c r="J976" s="132">
        <f>BD!I1007</f>
        <v>0</v>
      </c>
      <c r="K976" s="133">
        <f>BD!J1007</f>
        <v>0</v>
      </c>
      <c r="L976" s="133">
        <f>BD!K1007</f>
        <v>0</v>
      </c>
      <c r="M976" s="134">
        <f t="shared" si="31"/>
        <v>0</v>
      </c>
    </row>
    <row r="977" spans="3:14" ht="21.9" customHeight="1" x14ac:dyDescent="0.3">
      <c r="C977" s="128" t="str">
        <f t="shared" si="30"/>
        <v/>
      </c>
      <c r="D977" s="129" t="str">
        <f>IF(Produtos!D975="","",Produtos!D975)</f>
        <v/>
      </c>
      <c r="E977" s="130">
        <f>IF(Produtos!G975="",0,Produtos!G975)</f>
        <v>0</v>
      </c>
      <c r="F977" s="130">
        <f>BD!E1008</f>
        <v>0</v>
      </c>
      <c r="G977" s="130">
        <f>BD!F1008</f>
        <v>0</v>
      </c>
      <c r="H977" s="131">
        <f>BD!G1008</f>
        <v>0</v>
      </c>
      <c r="I977" s="132">
        <f>BD!H1008</f>
        <v>0</v>
      </c>
      <c r="J977" s="132">
        <f>BD!I1008</f>
        <v>0</v>
      </c>
      <c r="K977" s="133">
        <f>BD!J1008</f>
        <v>0</v>
      </c>
      <c r="L977" s="133">
        <f>BD!K1008</f>
        <v>0</v>
      </c>
      <c r="M977" s="134">
        <f t="shared" si="31"/>
        <v>0</v>
      </c>
    </row>
    <row r="978" spans="3:14" ht="21.9" customHeight="1" x14ac:dyDescent="0.3">
      <c r="C978" s="128" t="str">
        <f t="shared" si="30"/>
        <v/>
      </c>
      <c r="D978" s="129" t="str">
        <f>IF(Produtos!D976="","",Produtos!D976)</f>
        <v/>
      </c>
      <c r="E978" s="130">
        <f>IF(Produtos!G976="",0,Produtos!G976)</f>
        <v>0</v>
      </c>
      <c r="F978" s="130">
        <f>BD!E1009</f>
        <v>0</v>
      </c>
      <c r="G978" s="130">
        <f>BD!F1009</f>
        <v>0</v>
      </c>
      <c r="H978" s="131">
        <f>BD!G1009</f>
        <v>0</v>
      </c>
      <c r="I978" s="132">
        <f>BD!H1009</f>
        <v>0</v>
      </c>
      <c r="J978" s="132">
        <f>BD!I1009</f>
        <v>0</v>
      </c>
      <c r="K978" s="133">
        <f>BD!J1009</f>
        <v>0</v>
      </c>
      <c r="L978" s="133">
        <f>BD!K1009</f>
        <v>0</v>
      </c>
      <c r="M978" s="134">
        <f t="shared" si="31"/>
        <v>0</v>
      </c>
    </row>
    <row r="979" spans="3:14" ht="21.9" customHeight="1" x14ac:dyDescent="0.3">
      <c r="C979" s="128" t="str">
        <f t="shared" si="30"/>
        <v/>
      </c>
      <c r="D979" s="129" t="str">
        <f>IF(Produtos!D977="","",Produtos!D977)</f>
        <v/>
      </c>
      <c r="E979" s="130">
        <f>IF(Produtos!G977="",0,Produtos!G977)</f>
        <v>0</v>
      </c>
      <c r="F979" s="130">
        <f>BD!E1010</f>
        <v>0</v>
      </c>
      <c r="G979" s="130">
        <f>BD!F1010</f>
        <v>0</v>
      </c>
      <c r="H979" s="131">
        <f>BD!G1010</f>
        <v>0</v>
      </c>
      <c r="I979" s="132">
        <f>BD!H1010</f>
        <v>0</v>
      </c>
      <c r="J979" s="132">
        <f>BD!I1010</f>
        <v>0</v>
      </c>
      <c r="K979" s="133">
        <f>BD!J1010</f>
        <v>0</v>
      </c>
      <c r="L979" s="133">
        <f>BD!K1010</f>
        <v>0</v>
      </c>
      <c r="M979" s="134">
        <f t="shared" si="31"/>
        <v>0</v>
      </c>
    </row>
    <row r="980" spans="3:14" ht="21.9" customHeight="1" x14ac:dyDescent="0.3">
      <c r="C980" s="128" t="str">
        <f t="shared" si="30"/>
        <v/>
      </c>
      <c r="D980" s="129" t="str">
        <f>IF(Produtos!D978="","",Produtos!D978)</f>
        <v/>
      </c>
      <c r="E980" s="130">
        <f>IF(Produtos!G978="",0,Produtos!G978)</f>
        <v>0</v>
      </c>
      <c r="F980" s="130">
        <f>BD!E1011</f>
        <v>0</v>
      </c>
      <c r="G980" s="130">
        <f>BD!F1011</f>
        <v>0</v>
      </c>
      <c r="H980" s="131">
        <f>BD!G1011</f>
        <v>0</v>
      </c>
      <c r="I980" s="132">
        <f>BD!H1011</f>
        <v>0</v>
      </c>
      <c r="J980" s="132">
        <f>BD!I1011</f>
        <v>0</v>
      </c>
      <c r="K980" s="133">
        <f>BD!J1011</f>
        <v>0</v>
      </c>
      <c r="L980" s="133">
        <f>BD!K1011</f>
        <v>0</v>
      </c>
      <c r="M980" s="134">
        <f t="shared" si="31"/>
        <v>0</v>
      </c>
    </row>
    <row r="981" spans="3:14" ht="21.9" customHeight="1" x14ac:dyDescent="0.3">
      <c r="C981" s="128" t="str">
        <f t="shared" si="30"/>
        <v/>
      </c>
      <c r="D981" s="129" t="str">
        <f>IF(Produtos!D979="","",Produtos!D979)</f>
        <v/>
      </c>
      <c r="E981" s="130">
        <f>IF(Produtos!G979="",0,Produtos!G979)</f>
        <v>0</v>
      </c>
      <c r="F981" s="130">
        <f>BD!E1012</f>
        <v>0</v>
      </c>
      <c r="G981" s="130">
        <f>BD!F1012</f>
        <v>0</v>
      </c>
      <c r="H981" s="131">
        <f>BD!G1012</f>
        <v>0</v>
      </c>
      <c r="I981" s="132">
        <f>BD!H1012</f>
        <v>0</v>
      </c>
      <c r="J981" s="132">
        <f>BD!I1012</f>
        <v>0</v>
      </c>
      <c r="K981" s="133">
        <f>BD!J1012</f>
        <v>0</v>
      </c>
      <c r="L981" s="133">
        <f>BD!K1012</f>
        <v>0</v>
      </c>
      <c r="M981" s="134">
        <f t="shared" si="31"/>
        <v>0</v>
      </c>
    </row>
    <row r="982" spans="3:14" ht="21.9" customHeight="1" x14ac:dyDescent="0.3">
      <c r="C982" s="128" t="str">
        <f t="shared" si="30"/>
        <v/>
      </c>
      <c r="D982" s="129" t="str">
        <f>IF(Produtos!D980="","",Produtos!D980)</f>
        <v/>
      </c>
      <c r="E982" s="130">
        <f>IF(Produtos!G980="",0,Produtos!G980)</f>
        <v>0</v>
      </c>
      <c r="F982" s="130">
        <f>BD!E1013</f>
        <v>0</v>
      </c>
      <c r="G982" s="130">
        <f>BD!F1013</f>
        <v>0</v>
      </c>
      <c r="H982" s="131">
        <f>BD!G1013</f>
        <v>0</v>
      </c>
      <c r="I982" s="132">
        <f>BD!H1013</f>
        <v>0</v>
      </c>
      <c r="J982" s="132">
        <f>BD!I1013</f>
        <v>0</v>
      </c>
      <c r="K982" s="133">
        <f>BD!J1013</f>
        <v>0</v>
      </c>
      <c r="L982" s="133">
        <f>BD!K1013</f>
        <v>0</v>
      </c>
      <c r="M982" s="134">
        <f t="shared" si="31"/>
        <v>0</v>
      </c>
    </row>
    <row r="983" spans="3:14" ht="21.9" customHeight="1" x14ac:dyDescent="0.3">
      <c r="C983" s="128" t="str">
        <f t="shared" si="30"/>
        <v/>
      </c>
      <c r="D983" s="129" t="str">
        <f>IF(Produtos!D981="","",Produtos!D981)</f>
        <v/>
      </c>
      <c r="E983" s="130">
        <f>IF(Produtos!G981="",0,Produtos!G981)</f>
        <v>0</v>
      </c>
      <c r="F983" s="130">
        <f>BD!E1014</f>
        <v>0</v>
      </c>
      <c r="G983" s="130">
        <f>BD!F1014</f>
        <v>0</v>
      </c>
      <c r="H983" s="131">
        <f>BD!G1014</f>
        <v>0</v>
      </c>
      <c r="I983" s="132">
        <f>BD!H1014</f>
        <v>0</v>
      </c>
      <c r="J983" s="132">
        <f>BD!I1014</f>
        <v>0</v>
      </c>
      <c r="K983" s="133">
        <f>BD!J1014</f>
        <v>0</v>
      </c>
      <c r="L983" s="133">
        <f>BD!K1014</f>
        <v>0</v>
      </c>
      <c r="M983" s="134">
        <f t="shared" si="31"/>
        <v>0</v>
      </c>
    </row>
    <row r="984" spans="3:14" ht="21.9" customHeight="1" x14ac:dyDescent="0.3">
      <c r="C984" s="128" t="str">
        <f t="shared" si="30"/>
        <v/>
      </c>
      <c r="D984" s="129" t="str">
        <f>IF(Produtos!D982="","",Produtos!D982)</f>
        <v/>
      </c>
      <c r="E984" s="130">
        <f>IF(Produtos!G982="",0,Produtos!G982)</f>
        <v>0</v>
      </c>
      <c r="F984" s="130">
        <f>BD!E1015</f>
        <v>0</v>
      </c>
      <c r="G984" s="130">
        <f>BD!F1015</f>
        <v>0</v>
      </c>
      <c r="H984" s="131">
        <f>BD!G1015</f>
        <v>0</v>
      </c>
      <c r="I984" s="132">
        <f>BD!H1015</f>
        <v>0</v>
      </c>
      <c r="J984" s="132">
        <f>BD!I1015</f>
        <v>0</v>
      </c>
      <c r="K984" s="133">
        <f>BD!J1015</f>
        <v>0</v>
      </c>
      <c r="L984" s="133">
        <f>BD!K1015</f>
        <v>0</v>
      </c>
      <c r="M984" s="134">
        <f t="shared" si="31"/>
        <v>0</v>
      </c>
    </row>
    <row r="985" spans="3:14" ht="21.9" customHeight="1" x14ac:dyDescent="0.3">
      <c r="C985" s="128" t="str">
        <f t="shared" si="30"/>
        <v/>
      </c>
      <c r="D985" s="129" t="str">
        <f>IF(Produtos!D983="","",Produtos!D983)</f>
        <v/>
      </c>
      <c r="E985" s="130">
        <f>IF(Produtos!G983="",0,Produtos!G983)</f>
        <v>0</v>
      </c>
      <c r="F985" s="130">
        <f>BD!E1016</f>
        <v>0</v>
      </c>
      <c r="G985" s="130">
        <f>BD!F1016</f>
        <v>0</v>
      </c>
      <c r="H985" s="131">
        <f>BD!G1016</f>
        <v>0</v>
      </c>
      <c r="I985" s="132">
        <f>BD!H1016</f>
        <v>0</v>
      </c>
      <c r="J985" s="132">
        <f>BD!I1016</f>
        <v>0</v>
      </c>
      <c r="K985" s="133">
        <f>BD!J1016</f>
        <v>0</v>
      </c>
      <c r="L985" s="133">
        <f>BD!K1016</f>
        <v>0</v>
      </c>
      <c r="M985" s="134">
        <f t="shared" si="31"/>
        <v>0</v>
      </c>
    </row>
    <row r="986" spans="3:14" ht="21.9" customHeight="1" x14ac:dyDescent="0.3">
      <c r="C986" s="128" t="str">
        <f t="shared" si="30"/>
        <v/>
      </c>
      <c r="D986" s="129" t="str">
        <f>IF(Produtos!D984="","",Produtos!D984)</f>
        <v/>
      </c>
      <c r="E986" s="130">
        <f>IF(Produtos!G984="",0,Produtos!G984)</f>
        <v>0</v>
      </c>
      <c r="F986" s="130">
        <f>BD!E1017</f>
        <v>0</v>
      </c>
      <c r="G986" s="130">
        <f>BD!F1017</f>
        <v>0</v>
      </c>
      <c r="H986" s="131">
        <f>BD!G1017</f>
        <v>0</v>
      </c>
      <c r="I986" s="132">
        <f>BD!H1017</f>
        <v>0</v>
      </c>
      <c r="J986" s="132">
        <f>BD!I1017</f>
        <v>0</v>
      </c>
      <c r="K986" s="133">
        <f>BD!J1017</f>
        <v>0</v>
      </c>
      <c r="L986" s="133">
        <f>BD!K1017</f>
        <v>0</v>
      </c>
      <c r="M986" s="134">
        <f t="shared" si="31"/>
        <v>0</v>
      </c>
    </row>
    <row r="987" spans="3:14" ht="21.9" customHeight="1" x14ac:dyDescent="0.3">
      <c r="C987" s="128" t="str">
        <f t="shared" si="30"/>
        <v/>
      </c>
      <c r="D987" s="129" t="str">
        <f>IF(Produtos!D985="","",Produtos!D985)</f>
        <v/>
      </c>
      <c r="E987" s="130">
        <f>IF(Produtos!G985="",0,Produtos!G985)</f>
        <v>0</v>
      </c>
      <c r="F987" s="130">
        <f>BD!E1018</f>
        <v>0</v>
      </c>
      <c r="G987" s="130">
        <f>BD!F1018</f>
        <v>0</v>
      </c>
      <c r="H987" s="131">
        <f>BD!G1018</f>
        <v>0</v>
      </c>
      <c r="I987" s="132">
        <f>BD!H1018</f>
        <v>0</v>
      </c>
      <c r="J987" s="132">
        <f>BD!I1018</f>
        <v>0</v>
      </c>
      <c r="K987" s="133">
        <f>BD!J1018</f>
        <v>0</v>
      </c>
      <c r="L987" s="133">
        <f>BD!K1018</f>
        <v>0</v>
      </c>
      <c r="M987" s="134">
        <f t="shared" si="31"/>
        <v>0</v>
      </c>
    </row>
    <row r="988" spans="3:14" ht="21.9" customHeight="1" x14ac:dyDescent="0.3">
      <c r="C988" s="128" t="str">
        <f t="shared" si="30"/>
        <v/>
      </c>
      <c r="D988" s="129" t="str">
        <f>IF(Produtos!D986="","",Produtos!D986)</f>
        <v/>
      </c>
      <c r="E988" s="130">
        <f>IF(Produtos!G986="",0,Produtos!G986)</f>
        <v>0</v>
      </c>
      <c r="F988" s="130">
        <f>BD!E1019</f>
        <v>0</v>
      </c>
      <c r="G988" s="130">
        <f>BD!F1019</f>
        <v>0</v>
      </c>
      <c r="H988" s="131">
        <f>BD!G1019</f>
        <v>0</v>
      </c>
      <c r="I988" s="132">
        <f>BD!H1019</f>
        <v>0</v>
      </c>
      <c r="J988" s="132">
        <f>BD!I1019</f>
        <v>0</v>
      </c>
      <c r="K988" s="133">
        <f>BD!J1019</f>
        <v>0</v>
      </c>
      <c r="L988" s="133">
        <f>BD!K1019</f>
        <v>0</v>
      </c>
      <c r="M988" s="134">
        <f t="shared" si="31"/>
        <v>0</v>
      </c>
    </row>
    <row r="989" spans="3:14" ht="21.9" customHeight="1" x14ac:dyDescent="0.3">
      <c r="C989" s="128" t="str">
        <f t="shared" si="30"/>
        <v/>
      </c>
      <c r="D989" s="129" t="str">
        <f>IF(Produtos!D987="","",Produtos!D987)</f>
        <v/>
      </c>
      <c r="E989" s="130">
        <f>IF(Produtos!G987="",0,Produtos!G987)</f>
        <v>0</v>
      </c>
      <c r="F989" s="130">
        <f>BD!E1020</f>
        <v>0</v>
      </c>
      <c r="G989" s="130">
        <f>BD!F1020</f>
        <v>0</v>
      </c>
      <c r="H989" s="131">
        <f>BD!G1020</f>
        <v>0</v>
      </c>
      <c r="I989" s="132">
        <f>BD!H1020</f>
        <v>0</v>
      </c>
      <c r="J989" s="132">
        <f>BD!I1020</f>
        <v>0</v>
      </c>
      <c r="K989" s="133">
        <f>BD!J1020</f>
        <v>0</v>
      </c>
      <c r="L989" s="133">
        <f>BD!K1020</f>
        <v>0</v>
      </c>
      <c r="M989" s="134">
        <f t="shared" si="31"/>
        <v>0</v>
      </c>
    </row>
    <row r="990" spans="3:14" ht="21.9" customHeight="1" x14ac:dyDescent="0.3">
      <c r="C990" s="128" t="str">
        <f t="shared" si="30"/>
        <v/>
      </c>
      <c r="D990" s="129" t="str">
        <f>IF(Produtos!D988="","",Produtos!D988)</f>
        <v/>
      </c>
      <c r="E990" s="130">
        <f>IF(Produtos!G988="",0,Produtos!G988)</f>
        <v>0</v>
      </c>
      <c r="F990" s="130">
        <f>BD!E1021</f>
        <v>0</v>
      </c>
      <c r="G990" s="130">
        <f>BD!F1021</f>
        <v>0</v>
      </c>
      <c r="H990" s="131">
        <f>BD!G1021</f>
        <v>0</v>
      </c>
      <c r="I990" s="132">
        <f>BD!H1021</f>
        <v>0</v>
      </c>
      <c r="J990" s="132">
        <f>BD!I1021</f>
        <v>0</v>
      </c>
      <c r="K990" s="133">
        <f>BD!J1021</f>
        <v>0</v>
      </c>
      <c r="L990" s="133">
        <f>BD!K1021</f>
        <v>0</v>
      </c>
      <c r="M990" s="134">
        <f t="shared" si="31"/>
        <v>0</v>
      </c>
    </row>
    <row r="991" spans="3:14" ht="21.9" customHeight="1" x14ac:dyDescent="0.3">
      <c r="C991" s="128" t="str">
        <f t="shared" si="30"/>
        <v/>
      </c>
      <c r="D991" s="129" t="str">
        <f>IF(Produtos!D989="","",Produtos!D989)</f>
        <v/>
      </c>
      <c r="E991" s="130">
        <f>IF(Produtos!G989="",0,Produtos!G989)</f>
        <v>0</v>
      </c>
      <c r="F991" s="130">
        <f>BD!E1022</f>
        <v>0</v>
      </c>
      <c r="G991" s="130">
        <f>BD!F1022</f>
        <v>0</v>
      </c>
      <c r="H991" s="131">
        <f>BD!G1022</f>
        <v>0</v>
      </c>
      <c r="I991" s="132">
        <f>BD!H1022</f>
        <v>0</v>
      </c>
      <c r="J991" s="132">
        <f>BD!I1022</f>
        <v>0</v>
      </c>
      <c r="K991" s="133">
        <f>BD!J1022</f>
        <v>0</v>
      </c>
      <c r="L991" s="133">
        <f>BD!K1022</f>
        <v>0</v>
      </c>
      <c r="M991" s="134">
        <f t="shared" si="31"/>
        <v>0</v>
      </c>
      <c r="N991" s="35"/>
    </row>
    <row r="992" spans="3:14" ht="21.9" customHeight="1" x14ac:dyDescent="0.3">
      <c r="C992" s="128" t="str">
        <f t="shared" si="30"/>
        <v/>
      </c>
      <c r="D992" s="129" t="str">
        <f>IF(Produtos!D990="","",Produtos!D990)</f>
        <v/>
      </c>
      <c r="E992" s="130">
        <f>IF(Produtos!G990="",0,Produtos!G990)</f>
        <v>0</v>
      </c>
      <c r="F992" s="130">
        <f>BD!E1023</f>
        <v>0</v>
      </c>
      <c r="G992" s="130">
        <f>BD!F1023</f>
        <v>0</v>
      </c>
      <c r="H992" s="131">
        <f>BD!G1023</f>
        <v>0</v>
      </c>
      <c r="I992" s="132">
        <f>BD!H1023</f>
        <v>0</v>
      </c>
      <c r="J992" s="132">
        <f>BD!I1023</f>
        <v>0</v>
      </c>
      <c r="K992" s="133">
        <f>BD!J1023</f>
        <v>0</v>
      </c>
      <c r="L992" s="133">
        <f>BD!K1023</f>
        <v>0</v>
      </c>
      <c r="M992" s="134">
        <f t="shared" si="31"/>
        <v>0</v>
      </c>
    </row>
    <row r="993" spans="3:13" ht="21.9" customHeight="1" x14ac:dyDescent="0.3">
      <c r="C993" s="128" t="str">
        <f t="shared" si="30"/>
        <v/>
      </c>
      <c r="D993" s="129" t="str">
        <f>IF(Produtos!D991="","",Produtos!D991)</f>
        <v/>
      </c>
      <c r="E993" s="130">
        <f>IF(Produtos!G991="",0,Produtos!G991)</f>
        <v>0</v>
      </c>
      <c r="F993" s="130">
        <f>BD!E1024</f>
        <v>0</v>
      </c>
      <c r="G993" s="130">
        <f>BD!F1024</f>
        <v>0</v>
      </c>
      <c r="H993" s="131">
        <f>BD!G1024</f>
        <v>0</v>
      </c>
      <c r="I993" s="132">
        <f>BD!H1024</f>
        <v>0</v>
      </c>
      <c r="J993" s="132">
        <f>BD!I1024</f>
        <v>0</v>
      </c>
      <c r="K993" s="133">
        <f>BD!J1024</f>
        <v>0</v>
      </c>
      <c r="L993" s="133">
        <f>BD!K1024</f>
        <v>0</v>
      </c>
      <c r="M993" s="134">
        <f t="shared" si="31"/>
        <v>0</v>
      </c>
    </row>
    <row r="994" spans="3:13" ht="21.9" customHeight="1" x14ac:dyDescent="0.3">
      <c r="C994" s="128" t="str">
        <f t="shared" si="30"/>
        <v/>
      </c>
      <c r="D994" s="129" t="str">
        <f>IF(Produtos!D992="","",Produtos!D992)</f>
        <v/>
      </c>
      <c r="E994" s="130">
        <f>IF(Produtos!G992="",0,Produtos!G992)</f>
        <v>0</v>
      </c>
      <c r="F994" s="130">
        <f>BD!E1025</f>
        <v>0</v>
      </c>
      <c r="G994" s="130">
        <f>BD!F1025</f>
        <v>0</v>
      </c>
      <c r="H994" s="131">
        <f>BD!G1025</f>
        <v>0</v>
      </c>
      <c r="I994" s="132">
        <f>BD!H1025</f>
        <v>0</v>
      </c>
      <c r="J994" s="132">
        <f>BD!I1025</f>
        <v>0</v>
      </c>
      <c r="K994" s="133">
        <f>BD!J1025</f>
        <v>0</v>
      </c>
      <c r="L994" s="133">
        <f>BD!K1025</f>
        <v>0</v>
      </c>
      <c r="M994" s="134">
        <f t="shared" si="31"/>
        <v>0</v>
      </c>
    </row>
    <row r="995" spans="3:13" ht="21.9" customHeight="1" x14ac:dyDescent="0.3">
      <c r="C995" s="128" t="str">
        <f t="shared" si="30"/>
        <v/>
      </c>
      <c r="D995" s="129" t="str">
        <f>IF(Produtos!D993="","",Produtos!D993)</f>
        <v/>
      </c>
      <c r="E995" s="130">
        <f>IF(Produtos!G993="",0,Produtos!G993)</f>
        <v>0</v>
      </c>
      <c r="F995" s="130">
        <f>BD!E1026</f>
        <v>0</v>
      </c>
      <c r="G995" s="130">
        <f>BD!F1026</f>
        <v>0</v>
      </c>
      <c r="H995" s="131">
        <f>BD!G1026</f>
        <v>0</v>
      </c>
      <c r="I995" s="132">
        <f>BD!H1026</f>
        <v>0</v>
      </c>
      <c r="J995" s="132">
        <f>BD!I1026</f>
        <v>0</v>
      </c>
      <c r="K995" s="133">
        <f>BD!J1026</f>
        <v>0</v>
      </c>
      <c r="L995" s="133">
        <f>BD!K1026</f>
        <v>0</v>
      </c>
      <c r="M995" s="134">
        <f t="shared" si="31"/>
        <v>0</v>
      </c>
    </row>
    <row r="996" spans="3:13" ht="21.9" customHeight="1" x14ac:dyDescent="0.3">
      <c r="C996" s="128" t="str">
        <f t="shared" si="30"/>
        <v/>
      </c>
      <c r="D996" s="129" t="str">
        <f>IF(Produtos!D994="","",Produtos!D994)</f>
        <v/>
      </c>
      <c r="E996" s="130">
        <f>IF(Produtos!G994="",0,Produtos!G994)</f>
        <v>0</v>
      </c>
      <c r="F996" s="130">
        <f>BD!E1027</f>
        <v>0</v>
      </c>
      <c r="G996" s="130">
        <f>BD!F1027</f>
        <v>0</v>
      </c>
      <c r="H996" s="131">
        <f>BD!G1027</f>
        <v>0</v>
      </c>
      <c r="I996" s="132">
        <f>BD!H1027</f>
        <v>0</v>
      </c>
      <c r="J996" s="132">
        <f>BD!I1027</f>
        <v>0</v>
      </c>
      <c r="K996" s="133">
        <f>BD!J1027</f>
        <v>0</v>
      </c>
      <c r="L996" s="133">
        <f>BD!K1027</f>
        <v>0</v>
      </c>
      <c r="M996" s="134">
        <f t="shared" si="31"/>
        <v>0</v>
      </c>
    </row>
    <row r="997" spans="3:13" ht="21.9" customHeight="1" x14ac:dyDescent="0.3">
      <c r="C997" s="128" t="str">
        <f t="shared" si="30"/>
        <v/>
      </c>
      <c r="D997" s="129" t="str">
        <f>IF(Produtos!D995="","",Produtos!D995)</f>
        <v/>
      </c>
      <c r="E997" s="130">
        <f>IF(Produtos!G995="",0,Produtos!G995)</f>
        <v>0</v>
      </c>
      <c r="F997" s="130">
        <f>BD!E1028</f>
        <v>0</v>
      </c>
      <c r="G997" s="130">
        <f>BD!F1028</f>
        <v>0</v>
      </c>
      <c r="H997" s="131">
        <f>BD!G1028</f>
        <v>0</v>
      </c>
      <c r="I997" s="132">
        <f>BD!H1028</f>
        <v>0</v>
      </c>
      <c r="J997" s="132">
        <f>BD!I1028</f>
        <v>0</v>
      </c>
      <c r="K997" s="133">
        <f>BD!J1028</f>
        <v>0</v>
      </c>
      <c r="L997" s="133">
        <f>BD!K1028</f>
        <v>0</v>
      </c>
      <c r="M997" s="134">
        <f t="shared" si="31"/>
        <v>0</v>
      </c>
    </row>
    <row r="998" spans="3:13" ht="21.9" customHeight="1" x14ac:dyDescent="0.3">
      <c r="C998" s="128" t="str">
        <f t="shared" si="30"/>
        <v/>
      </c>
      <c r="D998" s="129" t="str">
        <f>IF(Produtos!D996="","",Produtos!D996)</f>
        <v/>
      </c>
      <c r="E998" s="130">
        <f>IF(Produtos!G996="",0,Produtos!G996)</f>
        <v>0</v>
      </c>
      <c r="F998" s="130">
        <f>BD!E1029</f>
        <v>0</v>
      </c>
      <c r="G998" s="130">
        <f>BD!F1029</f>
        <v>0</v>
      </c>
      <c r="H998" s="131">
        <f>BD!G1029</f>
        <v>0</v>
      </c>
      <c r="I998" s="132">
        <f>BD!H1029</f>
        <v>0</v>
      </c>
      <c r="J998" s="132">
        <f>BD!I1029</f>
        <v>0</v>
      </c>
      <c r="K998" s="133">
        <f>BD!J1029</f>
        <v>0</v>
      </c>
      <c r="L998" s="133">
        <f>BD!K1029</f>
        <v>0</v>
      </c>
      <c r="M998" s="134">
        <f t="shared" si="31"/>
        <v>0</v>
      </c>
    </row>
    <row r="999" spans="3:13" ht="21.9" customHeight="1" x14ac:dyDescent="0.3">
      <c r="C999" s="128" t="str">
        <f t="shared" si="30"/>
        <v/>
      </c>
      <c r="D999" s="129" t="str">
        <f>IF(Produtos!D997="","",Produtos!D997)</f>
        <v/>
      </c>
      <c r="E999" s="130">
        <f>IF(Produtos!G997="",0,Produtos!G997)</f>
        <v>0</v>
      </c>
      <c r="F999" s="130">
        <f>BD!E1030</f>
        <v>0</v>
      </c>
      <c r="G999" s="130">
        <f>BD!F1030</f>
        <v>0</v>
      </c>
      <c r="H999" s="131">
        <f>BD!G1030</f>
        <v>0</v>
      </c>
      <c r="I999" s="132">
        <f>BD!H1030</f>
        <v>0</v>
      </c>
      <c r="J999" s="132">
        <f>BD!I1030</f>
        <v>0</v>
      </c>
      <c r="K999" s="133">
        <f>BD!J1030</f>
        <v>0</v>
      </c>
      <c r="L999" s="133">
        <f>BD!K1030</f>
        <v>0</v>
      </c>
      <c r="M999" s="134">
        <f t="shared" si="31"/>
        <v>0</v>
      </c>
    </row>
    <row r="1000" spans="3:13" ht="21.9" customHeight="1" x14ac:dyDescent="0.3">
      <c r="C1000" s="128" t="str">
        <f t="shared" si="30"/>
        <v/>
      </c>
      <c r="D1000" s="129" t="str">
        <f>IF(Produtos!D998="","",Produtos!D998)</f>
        <v/>
      </c>
      <c r="E1000" s="130">
        <f>IF(Produtos!G998="",0,Produtos!G998)</f>
        <v>0</v>
      </c>
      <c r="F1000" s="130">
        <f>BD!E1031</f>
        <v>0</v>
      </c>
      <c r="G1000" s="130">
        <f>BD!F1031</f>
        <v>0</v>
      </c>
      <c r="H1000" s="131">
        <f>BD!G1031</f>
        <v>0</v>
      </c>
      <c r="I1000" s="132">
        <f>BD!H1031</f>
        <v>0</v>
      </c>
      <c r="J1000" s="132">
        <f>BD!I1031</f>
        <v>0</v>
      </c>
      <c r="K1000" s="133">
        <f>BD!J1031</f>
        <v>0</v>
      </c>
      <c r="L1000" s="133">
        <f>BD!K1031</f>
        <v>0</v>
      </c>
      <c r="M1000" s="134">
        <f t="shared" si="31"/>
        <v>0</v>
      </c>
    </row>
    <row r="1001" spans="3:13" ht="21.9" customHeight="1" x14ac:dyDescent="0.3">
      <c r="C1001" s="128" t="str">
        <f t="shared" si="30"/>
        <v/>
      </c>
      <c r="D1001" s="129" t="str">
        <f>IF(Produtos!D999="","",Produtos!D999)</f>
        <v/>
      </c>
      <c r="E1001" s="130">
        <f>IF(Produtos!G999="",0,Produtos!G999)</f>
        <v>0</v>
      </c>
      <c r="F1001" s="130">
        <f>BD!E1032</f>
        <v>0</v>
      </c>
      <c r="G1001" s="130">
        <f>BD!F1032</f>
        <v>0</v>
      </c>
      <c r="H1001" s="131">
        <f>BD!G1032</f>
        <v>0</v>
      </c>
      <c r="I1001" s="132">
        <f>BD!H1032</f>
        <v>0</v>
      </c>
      <c r="J1001" s="132">
        <f>BD!I1032</f>
        <v>0</v>
      </c>
      <c r="K1001" s="133">
        <f>BD!J1032</f>
        <v>0</v>
      </c>
      <c r="L1001" s="133">
        <f>BD!K1032</f>
        <v>0</v>
      </c>
      <c r="M1001" s="134">
        <f t="shared" si="31"/>
        <v>0</v>
      </c>
    </row>
    <row r="1002" spans="3:13" ht="21.9" customHeight="1" x14ac:dyDescent="0.3">
      <c r="C1002" s="128" t="str">
        <f t="shared" si="30"/>
        <v/>
      </c>
      <c r="D1002" s="129" t="str">
        <f>IF(Produtos!D1000="","",Produtos!D1000)</f>
        <v/>
      </c>
      <c r="E1002" s="130">
        <f>IF(Produtos!G1000="",0,Produtos!G1000)</f>
        <v>0</v>
      </c>
      <c r="F1002" s="130">
        <f>BD!E1033</f>
        <v>0</v>
      </c>
      <c r="G1002" s="130">
        <f>BD!F1033</f>
        <v>0</v>
      </c>
      <c r="H1002" s="131">
        <f>BD!G1033</f>
        <v>0</v>
      </c>
      <c r="I1002" s="132">
        <f>BD!H1033</f>
        <v>0</v>
      </c>
      <c r="J1002" s="132">
        <f>BD!I1033</f>
        <v>0</v>
      </c>
      <c r="K1002" s="133">
        <f>BD!J1033</f>
        <v>0</v>
      </c>
      <c r="L1002" s="133">
        <f>BD!K1033</f>
        <v>0</v>
      </c>
      <c r="M1002" s="134">
        <f t="shared" si="31"/>
        <v>0</v>
      </c>
    </row>
    <row r="1003" spans="3:13" ht="21.9" customHeight="1" x14ac:dyDescent="0.3">
      <c r="C1003" s="128" t="str">
        <f t="shared" si="30"/>
        <v/>
      </c>
      <c r="D1003" s="129" t="str">
        <f>IF(Produtos!D1001="","",Produtos!D1001)</f>
        <v/>
      </c>
      <c r="E1003" s="130">
        <f>IF(Produtos!G1001="",0,Produtos!G1001)</f>
        <v>0</v>
      </c>
      <c r="F1003" s="130">
        <f>BD!E1034</f>
        <v>0</v>
      </c>
      <c r="G1003" s="130">
        <f>BD!F1034</f>
        <v>0</v>
      </c>
      <c r="H1003" s="131">
        <f>BD!G1034</f>
        <v>0</v>
      </c>
      <c r="I1003" s="132">
        <f>BD!H1034</f>
        <v>0</v>
      </c>
      <c r="J1003" s="132">
        <f>BD!I1034</f>
        <v>0</v>
      </c>
      <c r="K1003" s="133">
        <f>BD!J1034</f>
        <v>0</v>
      </c>
      <c r="L1003" s="133">
        <f>BD!K1034</f>
        <v>0</v>
      </c>
      <c r="M1003" s="134">
        <f t="shared" si="31"/>
        <v>0</v>
      </c>
    </row>
    <row r="1004" spans="3:13" ht="21.9" customHeight="1" x14ac:dyDescent="0.3">
      <c r="C1004" s="128" t="str">
        <f t="shared" si="30"/>
        <v/>
      </c>
      <c r="D1004" s="129" t="str">
        <f>IF(Produtos!D1002="","",Produtos!D1002)</f>
        <v/>
      </c>
      <c r="E1004" s="130">
        <f>IF(Produtos!G1002="",0,Produtos!G1002)</f>
        <v>0</v>
      </c>
      <c r="F1004" s="130">
        <f>BD!E1035</f>
        <v>0</v>
      </c>
      <c r="G1004" s="130">
        <f>BD!F1035</f>
        <v>0</v>
      </c>
      <c r="H1004" s="131">
        <f>BD!G1035</f>
        <v>0</v>
      </c>
      <c r="I1004" s="132">
        <f>BD!H1035</f>
        <v>0</v>
      </c>
      <c r="J1004" s="132">
        <f>BD!I1035</f>
        <v>0</v>
      </c>
      <c r="K1004" s="133">
        <f>BD!J1035</f>
        <v>0</v>
      </c>
      <c r="L1004" s="133">
        <f>BD!K1035</f>
        <v>0</v>
      </c>
      <c r="M1004" s="134">
        <f t="shared" si="31"/>
        <v>0</v>
      </c>
    </row>
    <row r="1005" spans="3:13" ht="21.9" customHeight="1" x14ac:dyDescent="0.3">
      <c r="C1005" s="128" t="str">
        <f t="shared" si="30"/>
        <v/>
      </c>
      <c r="D1005" s="129" t="str">
        <f>IF(Produtos!D1003="","",Produtos!D1003)</f>
        <v/>
      </c>
      <c r="E1005" s="130">
        <f>IF(Produtos!G1003="",0,Produtos!G1003)</f>
        <v>0</v>
      </c>
      <c r="F1005" s="130">
        <f>BD!E1036</f>
        <v>0</v>
      </c>
      <c r="G1005" s="130">
        <f>BD!F1036</f>
        <v>0</v>
      </c>
      <c r="H1005" s="131">
        <f>BD!G1036</f>
        <v>0</v>
      </c>
      <c r="I1005" s="132">
        <f>BD!H1036</f>
        <v>0</v>
      </c>
      <c r="J1005" s="132">
        <f>BD!I1036</f>
        <v>0</v>
      </c>
      <c r="K1005" s="133">
        <f>BD!J1036</f>
        <v>0</v>
      </c>
      <c r="L1005" s="133">
        <f>BD!K1036</f>
        <v>0</v>
      </c>
      <c r="M1005" s="134">
        <f t="shared" si="31"/>
        <v>0</v>
      </c>
    </row>
    <row r="1006" spans="3:13" ht="21.9" customHeight="1" x14ac:dyDescent="0.3">
      <c r="C1006" s="128" t="str">
        <f t="shared" si="30"/>
        <v/>
      </c>
      <c r="D1006" s="129" t="str">
        <f>IF(Produtos!D1004="","",Produtos!D1004)</f>
        <v/>
      </c>
      <c r="E1006" s="130">
        <f>IF(Produtos!G1004="",0,Produtos!G1004)</f>
        <v>0</v>
      </c>
      <c r="F1006" s="130">
        <f>BD!E1037</f>
        <v>0</v>
      </c>
      <c r="G1006" s="130">
        <f>BD!F1037</f>
        <v>0</v>
      </c>
      <c r="H1006" s="131">
        <f>BD!G1037</f>
        <v>0</v>
      </c>
      <c r="I1006" s="132">
        <f>BD!H1037</f>
        <v>0</v>
      </c>
      <c r="J1006" s="132">
        <f>BD!I1037</f>
        <v>0</v>
      </c>
      <c r="K1006" s="133">
        <f>BD!J1037</f>
        <v>0</v>
      </c>
      <c r="L1006" s="133">
        <f>BD!K1037</f>
        <v>0</v>
      </c>
      <c r="M1006" s="134">
        <f t="shared" si="31"/>
        <v>0</v>
      </c>
    </row>
    <row r="1007" spans="3:13" ht="21.9" customHeight="1" x14ac:dyDescent="0.3">
      <c r="C1007" s="128" t="str">
        <f t="shared" si="30"/>
        <v/>
      </c>
      <c r="D1007" s="129" t="str">
        <f>IF(Produtos!D1005="","",Produtos!D1005)</f>
        <v/>
      </c>
      <c r="E1007" s="130">
        <f>IF(Produtos!G1005="",0,Produtos!G1005)</f>
        <v>0</v>
      </c>
      <c r="F1007" s="130">
        <f>BD!E1038</f>
        <v>0</v>
      </c>
      <c r="G1007" s="130">
        <f>BD!F1038</f>
        <v>0</v>
      </c>
      <c r="H1007" s="131">
        <f>BD!G1038</f>
        <v>0</v>
      </c>
      <c r="I1007" s="132">
        <f>BD!H1038</f>
        <v>0</v>
      </c>
      <c r="J1007" s="132">
        <f>BD!I1038</f>
        <v>0</v>
      </c>
      <c r="K1007" s="133">
        <f>BD!J1038</f>
        <v>0</v>
      </c>
      <c r="L1007" s="133">
        <f>BD!K1038</f>
        <v>0</v>
      </c>
      <c r="M1007" s="134">
        <f t="shared" si="31"/>
        <v>0</v>
      </c>
    </row>
  </sheetData>
  <sheetProtection selectLockedCells="1" autoFilter="0" selectUnlockedCells="1"/>
  <autoFilter ref="C7:M7" xr:uid="{E994194A-3A4D-40AA-B557-64998190F0C3}"/>
  <conditionalFormatting sqref="H8:H1007">
    <cfRule type="expression" dxfId="2" priority="3">
      <formula>H8&lt;E8</formula>
    </cfRule>
  </conditionalFormatting>
  <conditionalFormatting sqref="I8:I1007">
    <cfRule type="dataBar" priority="2">
      <dataBar>
        <cfvo type="min"/>
        <cfvo type="max"/>
        <color rgb="FFFF4343"/>
      </dataBar>
      <extLst>
        <ext xmlns:x14="http://schemas.microsoft.com/office/spreadsheetml/2009/9/main" uri="{B025F937-C7B1-47D3-B67F-A62EFF666E3E}">
          <x14:id>{E72F9A2A-456F-4FAD-AE9F-E41B3B1EFA59}</x14:id>
        </ext>
      </extLst>
    </cfRule>
  </conditionalFormatting>
  <conditionalFormatting sqref="J8:J1007">
    <cfRule type="dataBar" priority="1">
      <dataBar>
        <cfvo type="min"/>
        <cfvo type="max"/>
        <color rgb="FF00CDC8"/>
      </dataBar>
      <extLst>
        <ext xmlns:x14="http://schemas.microsoft.com/office/spreadsheetml/2009/9/main" uri="{B025F937-C7B1-47D3-B67F-A62EFF666E3E}">
          <x14:id>{E11FD3F5-1EE3-469A-8B71-22F57CD9088A}</x14:id>
        </ext>
      </extLst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Group Box 1">
              <controlPr defaultSize="0" autoFill="0" autoPict="0">
                <anchor>
                  <from>
                    <xdr:col>2</xdr:col>
                    <xdr:colOff>0</xdr:colOff>
                    <xdr:row>3</xdr:row>
                    <xdr:rowOff>7620</xdr:rowOff>
                  </from>
                  <to>
                    <xdr:col>13</xdr:col>
                    <xdr:colOff>7620</xdr:colOff>
                    <xdr:row>5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Option Button 2">
              <controlPr defaultSize="0" autoFill="0" autoLine="0" autoPict="0">
                <anchor>
                  <from>
                    <xdr:col>3</xdr:col>
                    <xdr:colOff>22860</xdr:colOff>
                    <xdr:row>3</xdr:row>
                    <xdr:rowOff>137160</xdr:rowOff>
                  </from>
                  <to>
                    <xdr:col>3</xdr:col>
                    <xdr:colOff>1104900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Option Button 3">
              <controlPr defaultSize="0" autoFill="0" autoLine="0" autoPict="0">
                <anchor>
                  <from>
                    <xdr:col>3</xdr:col>
                    <xdr:colOff>1143000</xdr:colOff>
                    <xdr:row>3</xdr:row>
                    <xdr:rowOff>137160</xdr:rowOff>
                  </from>
                  <to>
                    <xdr:col>3</xdr:col>
                    <xdr:colOff>2232660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Option Button 4">
              <controlPr defaultSize="0" autoFill="0" autoLine="0" autoPict="0">
                <anchor>
                  <from>
                    <xdr:col>3</xdr:col>
                    <xdr:colOff>2255520</xdr:colOff>
                    <xdr:row>3</xdr:row>
                    <xdr:rowOff>137160</xdr:rowOff>
                  </from>
                  <to>
                    <xdr:col>4</xdr:col>
                    <xdr:colOff>609600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Option Button 5">
              <controlPr defaultSize="0" autoFill="0" autoLine="0" autoPict="0">
                <anchor>
                  <from>
                    <xdr:col>4</xdr:col>
                    <xdr:colOff>647700</xdr:colOff>
                    <xdr:row>3</xdr:row>
                    <xdr:rowOff>137160</xdr:rowOff>
                  </from>
                  <to>
                    <xdr:col>5</xdr:col>
                    <xdr:colOff>746760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2F9A2A-456F-4FAD-AE9F-E41B3B1EFA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I8:I1007</xm:sqref>
        </x14:conditionalFormatting>
        <x14:conditionalFormatting xmlns:xm="http://schemas.microsoft.com/office/excel/2006/main">
          <x14:cfRule type="dataBar" id="{E11FD3F5-1EE3-469A-8B71-22F57CD908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J8:J1007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A81C54-527E-470B-BC1F-197CEFEFCF99}">
  <sheetPr codeName="Planilha14"/>
  <dimension ref="A1:J1007"/>
  <sheetViews>
    <sheetView showGridLines="0" showRowColHeaders="0" workbookViewId="0">
      <pane ySplit="7" topLeftCell="A8" activePane="bottomLeft" state="frozen"/>
      <selection pane="bottomLeft"/>
    </sheetView>
  </sheetViews>
  <sheetFormatPr defaultColWidth="9.109375" defaultRowHeight="21.9" customHeight="1" x14ac:dyDescent="0.3"/>
  <cols>
    <col min="1" max="1" width="1.6640625" style="35" customWidth="1"/>
    <col min="2" max="2" width="1.6640625" style="1" customWidth="1"/>
    <col min="3" max="3" width="8.6640625" style="1" customWidth="1"/>
    <col min="4" max="4" width="40.6640625" style="1" customWidth="1"/>
    <col min="5" max="7" width="14.6640625" style="1" customWidth="1"/>
    <col min="8" max="9" width="13.6640625" style="1" customWidth="1"/>
    <col min="10" max="16384" width="9.109375" style="1"/>
  </cols>
  <sheetData>
    <row r="1" spans="1:10" s="75" customFormat="1" ht="35.1" customHeight="1" x14ac:dyDescent="0.3">
      <c r="A1" s="79"/>
    </row>
    <row r="2" spans="1:10" s="88" customFormat="1" ht="30" customHeight="1" x14ac:dyDescent="0.3">
      <c r="A2" s="80"/>
    </row>
    <row r="3" spans="1:10" ht="9.9" customHeight="1" x14ac:dyDescent="0.3">
      <c r="A3" s="89"/>
    </row>
    <row r="4" spans="1:10" ht="15" customHeight="1" x14ac:dyDescent="0.3">
      <c r="A4" s="89"/>
    </row>
    <row r="5" spans="1:10" ht="15" customHeight="1" x14ac:dyDescent="0.3"/>
    <row r="6" spans="1:10" ht="15" customHeight="1" thickBot="1" x14ac:dyDescent="0.35"/>
    <row r="7" spans="1:10" ht="21.9" customHeight="1" x14ac:dyDescent="0.3">
      <c r="C7" s="125" t="s">
        <v>0</v>
      </c>
      <c r="D7" s="126" t="s">
        <v>1</v>
      </c>
      <c r="E7" s="126" t="s">
        <v>85</v>
      </c>
      <c r="F7" s="126" t="s">
        <v>86</v>
      </c>
      <c r="G7" s="127" t="s">
        <v>96</v>
      </c>
    </row>
    <row r="8" spans="1:10" ht="21.9" customHeight="1" x14ac:dyDescent="0.3">
      <c r="C8" s="128">
        <f>BD!B1041</f>
        <v>1</v>
      </c>
      <c r="D8" s="135" t="str">
        <f>BD!C1041</f>
        <v>Produto da Empresa 01</v>
      </c>
      <c r="E8" s="133">
        <f>BD!D1041</f>
        <v>875</v>
      </c>
      <c r="F8" s="133">
        <f>BD!E1041</f>
        <v>161.69999999999999</v>
      </c>
      <c r="G8" s="136">
        <f>IF(F8=0,0,F8-E8)</f>
        <v>-713.3</v>
      </c>
    </row>
    <row r="9" spans="1:10" ht="21.9" customHeight="1" x14ac:dyDescent="0.3">
      <c r="C9" s="128">
        <f>BD!B1042</f>
        <v>2</v>
      </c>
      <c r="D9" s="137" t="str">
        <f>BD!C1042</f>
        <v>Produto da Empresa 02</v>
      </c>
      <c r="E9" s="133">
        <f>BD!D1042</f>
        <v>3700</v>
      </c>
      <c r="F9" s="133">
        <f>BD!E1042</f>
        <v>508</v>
      </c>
      <c r="G9" s="136">
        <f t="shared" ref="G9:G72" si="0">IF(F9=0,0,F9-E9)</f>
        <v>-3192</v>
      </c>
    </row>
    <row r="10" spans="1:10" ht="21.9" customHeight="1" x14ac:dyDescent="0.3">
      <c r="C10" s="128">
        <f>BD!B1043</f>
        <v>3</v>
      </c>
      <c r="D10" s="137" t="str">
        <f>BD!C1043</f>
        <v>Produto da Empresa 03</v>
      </c>
      <c r="E10" s="133">
        <f>BD!D1043</f>
        <v>1480</v>
      </c>
      <c r="F10" s="133">
        <f>BD!E1043</f>
        <v>325</v>
      </c>
      <c r="G10" s="136">
        <f t="shared" si="0"/>
        <v>-1155</v>
      </c>
    </row>
    <row r="11" spans="1:10" ht="21.9" customHeight="1" x14ac:dyDescent="0.3">
      <c r="C11" s="128">
        <f>BD!B1044</f>
        <v>4</v>
      </c>
      <c r="D11" s="137" t="str">
        <f>BD!C1044</f>
        <v>Produto da Empresa 04</v>
      </c>
      <c r="E11" s="133">
        <f>BD!D1044</f>
        <v>0</v>
      </c>
      <c r="F11" s="133">
        <f>BD!E1044</f>
        <v>0</v>
      </c>
      <c r="G11" s="136">
        <f t="shared" si="0"/>
        <v>0</v>
      </c>
    </row>
    <row r="12" spans="1:10" ht="21.9" customHeight="1" x14ac:dyDescent="0.3">
      <c r="C12" s="128">
        <f>BD!B1045</f>
        <v>5</v>
      </c>
      <c r="D12" s="137" t="str">
        <f>BD!C1045</f>
        <v>Produto da Empresa 05</v>
      </c>
      <c r="E12" s="133">
        <f>BD!D1045</f>
        <v>0</v>
      </c>
      <c r="F12" s="133">
        <f>BD!E1045</f>
        <v>0</v>
      </c>
      <c r="G12" s="136">
        <f t="shared" si="0"/>
        <v>0</v>
      </c>
      <c r="J12" s="35"/>
    </row>
    <row r="13" spans="1:10" ht="21.9" customHeight="1" x14ac:dyDescent="0.3">
      <c r="C13" s="128" t="str">
        <f>BD!B1046</f>
        <v/>
      </c>
      <c r="D13" s="137" t="str">
        <f>BD!C1046</f>
        <v/>
      </c>
      <c r="E13" s="133">
        <f>BD!D1046</f>
        <v>0</v>
      </c>
      <c r="F13" s="133">
        <f>BD!E1046</f>
        <v>0</v>
      </c>
      <c r="G13" s="136">
        <f t="shared" si="0"/>
        <v>0</v>
      </c>
    </row>
    <row r="14" spans="1:10" ht="21.9" customHeight="1" x14ac:dyDescent="0.3">
      <c r="C14" s="128" t="str">
        <f>BD!B1047</f>
        <v/>
      </c>
      <c r="D14" s="137" t="str">
        <f>BD!C1047</f>
        <v/>
      </c>
      <c r="E14" s="133">
        <f>BD!D1047</f>
        <v>0</v>
      </c>
      <c r="F14" s="133">
        <f>BD!E1047</f>
        <v>0</v>
      </c>
      <c r="G14" s="136">
        <f t="shared" si="0"/>
        <v>0</v>
      </c>
    </row>
    <row r="15" spans="1:10" ht="21.9" customHeight="1" x14ac:dyDescent="0.3">
      <c r="C15" s="128" t="str">
        <f>BD!B1048</f>
        <v/>
      </c>
      <c r="D15" s="137" t="str">
        <f>BD!C1048</f>
        <v/>
      </c>
      <c r="E15" s="133">
        <f>BD!D1048</f>
        <v>0</v>
      </c>
      <c r="F15" s="133">
        <f>BD!E1048</f>
        <v>0</v>
      </c>
      <c r="G15" s="136">
        <f t="shared" si="0"/>
        <v>0</v>
      </c>
    </row>
    <row r="16" spans="1:10" ht="21.9" customHeight="1" x14ac:dyDescent="0.3">
      <c r="C16" s="128" t="str">
        <f>BD!B1049</f>
        <v/>
      </c>
      <c r="D16" s="137" t="str">
        <f>BD!C1049</f>
        <v/>
      </c>
      <c r="E16" s="133">
        <f>BD!D1049</f>
        <v>0</v>
      </c>
      <c r="F16" s="133">
        <f>BD!E1049</f>
        <v>0</v>
      </c>
      <c r="G16" s="136">
        <f t="shared" si="0"/>
        <v>0</v>
      </c>
    </row>
    <row r="17" spans="3:7" ht="21.9" customHeight="1" x14ac:dyDescent="0.3">
      <c r="C17" s="128" t="str">
        <f>BD!B1050</f>
        <v/>
      </c>
      <c r="D17" s="137" t="str">
        <f>BD!C1050</f>
        <v/>
      </c>
      <c r="E17" s="133">
        <f>BD!D1050</f>
        <v>0</v>
      </c>
      <c r="F17" s="133">
        <f>BD!E1050</f>
        <v>0</v>
      </c>
      <c r="G17" s="136">
        <f t="shared" si="0"/>
        <v>0</v>
      </c>
    </row>
    <row r="18" spans="3:7" ht="21.9" customHeight="1" x14ac:dyDescent="0.3">
      <c r="C18" s="128" t="str">
        <f>BD!B1051</f>
        <v/>
      </c>
      <c r="D18" s="137" t="str">
        <f>BD!C1051</f>
        <v/>
      </c>
      <c r="E18" s="133">
        <f>BD!D1051</f>
        <v>0</v>
      </c>
      <c r="F18" s="133">
        <f>BD!E1051</f>
        <v>0</v>
      </c>
      <c r="G18" s="136">
        <f t="shared" si="0"/>
        <v>0</v>
      </c>
    </row>
    <row r="19" spans="3:7" ht="21.9" customHeight="1" x14ac:dyDescent="0.3">
      <c r="C19" s="128" t="str">
        <f>BD!B1052</f>
        <v/>
      </c>
      <c r="D19" s="137" t="str">
        <f>BD!C1052</f>
        <v/>
      </c>
      <c r="E19" s="133">
        <f>BD!D1052</f>
        <v>0</v>
      </c>
      <c r="F19" s="133">
        <f>BD!E1052</f>
        <v>0</v>
      </c>
      <c r="G19" s="136">
        <f t="shared" si="0"/>
        <v>0</v>
      </c>
    </row>
    <row r="20" spans="3:7" ht="21.9" customHeight="1" x14ac:dyDescent="0.3">
      <c r="C20" s="128" t="str">
        <f>BD!B1053</f>
        <v/>
      </c>
      <c r="D20" s="137" t="str">
        <f>BD!C1053</f>
        <v/>
      </c>
      <c r="E20" s="133">
        <f>BD!D1053</f>
        <v>0</v>
      </c>
      <c r="F20" s="133">
        <f>BD!E1053</f>
        <v>0</v>
      </c>
      <c r="G20" s="136">
        <f t="shared" si="0"/>
        <v>0</v>
      </c>
    </row>
    <row r="21" spans="3:7" ht="21.9" customHeight="1" x14ac:dyDescent="0.3">
      <c r="C21" s="128" t="str">
        <f>BD!B1054</f>
        <v/>
      </c>
      <c r="D21" s="137" t="str">
        <f>BD!C1054</f>
        <v/>
      </c>
      <c r="E21" s="133">
        <f>BD!D1054</f>
        <v>0</v>
      </c>
      <c r="F21" s="133">
        <f>BD!E1054</f>
        <v>0</v>
      </c>
      <c r="G21" s="136">
        <f t="shared" si="0"/>
        <v>0</v>
      </c>
    </row>
    <row r="22" spans="3:7" ht="21.9" customHeight="1" x14ac:dyDescent="0.3">
      <c r="C22" s="128" t="str">
        <f>BD!B1055</f>
        <v/>
      </c>
      <c r="D22" s="137" t="str">
        <f>BD!C1055</f>
        <v/>
      </c>
      <c r="E22" s="133">
        <f>BD!D1055</f>
        <v>0</v>
      </c>
      <c r="F22" s="133">
        <f>BD!E1055</f>
        <v>0</v>
      </c>
      <c r="G22" s="136">
        <f t="shared" si="0"/>
        <v>0</v>
      </c>
    </row>
    <row r="23" spans="3:7" ht="21.9" customHeight="1" x14ac:dyDescent="0.3">
      <c r="C23" s="128" t="str">
        <f>BD!B1056</f>
        <v/>
      </c>
      <c r="D23" s="137" t="str">
        <f>BD!C1056</f>
        <v/>
      </c>
      <c r="E23" s="133">
        <f>BD!D1056</f>
        <v>0</v>
      </c>
      <c r="F23" s="133">
        <f>BD!E1056</f>
        <v>0</v>
      </c>
      <c r="G23" s="136">
        <f t="shared" si="0"/>
        <v>0</v>
      </c>
    </row>
    <row r="24" spans="3:7" ht="21.9" customHeight="1" x14ac:dyDescent="0.3">
      <c r="C24" s="128" t="str">
        <f>BD!B1057</f>
        <v/>
      </c>
      <c r="D24" s="137" t="str">
        <f>BD!C1057</f>
        <v/>
      </c>
      <c r="E24" s="133">
        <f>BD!D1057</f>
        <v>0</v>
      </c>
      <c r="F24" s="133">
        <f>BD!E1057</f>
        <v>0</v>
      </c>
      <c r="G24" s="136">
        <f t="shared" si="0"/>
        <v>0</v>
      </c>
    </row>
    <row r="25" spans="3:7" ht="21.9" customHeight="1" x14ac:dyDescent="0.3">
      <c r="C25" s="128" t="str">
        <f>BD!B1058</f>
        <v/>
      </c>
      <c r="D25" s="137" t="str">
        <f>BD!C1058</f>
        <v/>
      </c>
      <c r="E25" s="133">
        <f>BD!D1058</f>
        <v>0</v>
      </c>
      <c r="F25" s="133">
        <f>BD!E1058</f>
        <v>0</v>
      </c>
      <c r="G25" s="136">
        <f t="shared" si="0"/>
        <v>0</v>
      </c>
    </row>
    <row r="26" spans="3:7" ht="21.9" customHeight="1" x14ac:dyDescent="0.3">
      <c r="C26" s="128" t="str">
        <f>BD!B1059</f>
        <v/>
      </c>
      <c r="D26" s="137" t="str">
        <f>BD!C1059</f>
        <v/>
      </c>
      <c r="E26" s="133">
        <f>BD!D1059</f>
        <v>0</v>
      </c>
      <c r="F26" s="133">
        <f>BD!E1059</f>
        <v>0</v>
      </c>
      <c r="G26" s="136">
        <f t="shared" si="0"/>
        <v>0</v>
      </c>
    </row>
    <row r="27" spans="3:7" ht="21.9" customHeight="1" x14ac:dyDescent="0.3">
      <c r="C27" s="128" t="str">
        <f>BD!B1060</f>
        <v/>
      </c>
      <c r="D27" s="137" t="str">
        <f>BD!C1060</f>
        <v/>
      </c>
      <c r="E27" s="133">
        <f>BD!D1060</f>
        <v>0</v>
      </c>
      <c r="F27" s="133">
        <f>BD!E1060</f>
        <v>0</v>
      </c>
      <c r="G27" s="136">
        <f t="shared" si="0"/>
        <v>0</v>
      </c>
    </row>
    <row r="28" spans="3:7" ht="21.9" customHeight="1" x14ac:dyDescent="0.3">
      <c r="C28" s="128" t="str">
        <f>BD!B1061</f>
        <v/>
      </c>
      <c r="D28" s="137" t="str">
        <f>BD!C1061</f>
        <v/>
      </c>
      <c r="E28" s="133">
        <f>BD!D1061</f>
        <v>0</v>
      </c>
      <c r="F28" s="133">
        <f>BD!E1061</f>
        <v>0</v>
      </c>
      <c r="G28" s="136">
        <f t="shared" si="0"/>
        <v>0</v>
      </c>
    </row>
    <row r="29" spans="3:7" ht="21.9" customHeight="1" x14ac:dyDescent="0.3">
      <c r="C29" s="128" t="str">
        <f>BD!B1062</f>
        <v/>
      </c>
      <c r="D29" s="137" t="str">
        <f>BD!C1062</f>
        <v/>
      </c>
      <c r="E29" s="133">
        <f>BD!D1062</f>
        <v>0</v>
      </c>
      <c r="F29" s="133">
        <f>BD!E1062</f>
        <v>0</v>
      </c>
      <c r="G29" s="136">
        <f t="shared" si="0"/>
        <v>0</v>
      </c>
    </row>
    <row r="30" spans="3:7" ht="21.9" customHeight="1" x14ac:dyDescent="0.3">
      <c r="C30" s="128" t="str">
        <f>BD!B1063</f>
        <v/>
      </c>
      <c r="D30" s="137" t="str">
        <f>BD!C1063</f>
        <v/>
      </c>
      <c r="E30" s="133">
        <f>BD!D1063</f>
        <v>0</v>
      </c>
      <c r="F30" s="133">
        <f>BD!E1063</f>
        <v>0</v>
      </c>
      <c r="G30" s="136">
        <f t="shared" si="0"/>
        <v>0</v>
      </c>
    </row>
    <row r="31" spans="3:7" ht="21.9" customHeight="1" x14ac:dyDescent="0.3">
      <c r="C31" s="128" t="str">
        <f>BD!B1064</f>
        <v/>
      </c>
      <c r="D31" s="137" t="str">
        <f>BD!C1064</f>
        <v/>
      </c>
      <c r="E31" s="133">
        <f>BD!D1064</f>
        <v>0</v>
      </c>
      <c r="F31" s="133">
        <f>BD!E1064</f>
        <v>0</v>
      </c>
      <c r="G31" s="136">
        <f t="shared" si="0"/>
        <v>0</v>
      </c>
    </row>
    <row r="32" spans="3:7" ht="21.9" customHeight="1" x14ac:dyDescent="0.3">
      <c r="C32" s="128" t="str">
        <f>BD!B1065</f>
        <v/>
      </c>
      <c r="D32" s="137" t="str">
        <f>BD!C1065</f>
        <v/>
      </c>
      <c r="E32" s="133">
        <f>BD!D1065</f>
        <v>0</v>
      </c>
      <c r="F32" s="133">
        <f>BD!E1065</f>
        <v>0</v>
      </c>
      <c r="G32" s="136">
        <f t="shared" si="0"/>
        <v>0</v>
      </c>
    </row>
    <row r="33" spans="3:7" ht="21.9" customHeight="1" x14ac:dyDescent="0.3">
      <c r="C33" s="128" t="str">
        <f>BD!B1066</f>
        <v/>
      </c>
      <c r="D33" s="137" t="str">
        <f>BD!C1066</f>
        <v/>
      </c>
      <c r="E33" s="133">
        <f>BD!D1066</f>
        <v>0</v>
      </c>
      <c r="F33" s="133">
        <f>BD!E1066</f>
        <v>0</v>
      </c>
      <c r="G33" s="136">
        <f t="shared" si="0"/>
        <v>0</v>
      </c>
    </row>
    <row r="34" spans="3:7" ht="21.9" customHeight="1" x14ac:dyDescent="0.3">
      <c r="C34" s="128" t="str">
        <f>BD!B1067</f>
        <v/>
      </c>
      <c r="D34" s="137" t="str">
        <f>BD!C1067</f>
        <v/>
      </c>
      <c r="E34" s="133">
        <f>BD!D1067</f>
        <v>0</v>
      </c>
      <c r="F34" s="133">
        <f>BD!E1067</f>
        <v>0</v>
      </c>
      <c r="G34" s="136">
        <f t="shared" si="0"/>
        <v>0</v>
      </c>
    </row>
    <row r="35" spans="3:7" ht="21.9" customHeight="1" x14ac:dyDescent="0.3">
      <c r="C35" s="128" t="str">
        <f>BD!B1068</f>
        <v/>
      </c>
      <c r="D35" s="137" t="str">
        <f>BD!C1068</f>
        <v/>
      </c>
      <c r="E35" s="133">
        <f>BD!D1068</f>
        <v>0</v>
      </c>
      <c r="F35" s="133">
        <f>BD!E1068</f>
        <v>0</v>
      </c>
      <c r="G35" s="136">
        <f t="shared" si="0"/>
        <v>0</v>
      </c>
    </row>
    <row r="36" spans="3:7" ht="21.9" customHeight="1" x14ac:dyDescent="0.3">
      <c r="C36" s="128" t="str">
        <f>BD!B1069</f>
        <v/>
      </c>
      <c r="D36" s="137" t="str">
        <f>BD!C1069</f>
        <v/>
      </c>
      <c r="E36" s="133">
        <f>BD!D1069</f>
        <v>0</v>
      </c>
      <c r="F36" s="133">
        <f>BD!E1069</f>
        <v>0</v>
      </c>
      <c r="G36" s="136">
        <f t="shared" si="0"/>
        <v>0</v>
      </c>
    </row>
    <row r="37" spans="3:7" ht="21.9" customHeight="1" x14ac:dyDescent="0.3">
      <c r="C37" s="128" t="str">
        <f>BD!B1070</f>
        <v/>
      </c>
      <c r="D37" s="137" t="str">
        <f>BD!C1070</f>
        <v/>
      </c>
      <c r="E37" s="133">
        <f>BD!D1070</f>
        <v>0</v>
      </c>
      <c r="F37" s="133">
        <f>BD!E1070</f>
        <v>0</v>
      </c>
      <c r="G37" s="136">
        <f t="shared" si="0"/>
        <v>0</v>
      </c>
    </row>
    <row r="38" spans="3:7" ht="21.9" customHeight="1" x14ac:dyDescent="0.3">
      <c r="C38" s="128" t="str">
        <f>BD!B1071</f>
        <v/>
      </c>
      <c r="D38" s="137" t="str">
        <f>BD!C1071</f>
        <v/>
      </c>
      <c r="E38" s="133">
        <f>BD!D1071</f>
        <v>0</v>
      </c>
      <c r="F38" s="133">
        <f>BD!E1071</f>
        <v>0</v>
      </c>
      <c r="G38" s="136">
        <f t="shared" si="0"/>
        <v>0</v>
      </c>
    </row>
    <row r="39" spans="3:7" ht="21.9" customHeight="1" x14ac:dyDescent="0.3">
      <c r="C39" s="128" t="str">
        <f>BD!B1072</f>
        <v/>
      </c>
      <c r="D39" s="137" t="str">
        <f>BD!C1072</f>
        <v/>
      </c>
      <c r="E39" s="133">
        <f>BD!D1072</f>
        <v>0</v>
      </c>
      <c r="F39" s="133">
        <f>BD!E1072</f>
        <v>0</v>
      </c>
      <c r="G39" s="136">
        <f t="shared" si="0"/>
        <v>0</v>
      </c>
    </row>
    <row r="40" spans="3:7" ht="21.9" customHeight="1" x14ac:dyDescent="0.3">
      <c r="C40" s="128" t="str">
        <f>BD!B1073</f>
        <v/>
      </c>
      <c r="D40" s="137" t="str">
        <f>BD!C1073</f>
        <v/>
      </c>
      <c r="E40" s="133">
        <f>BD!D1073</f>
        <v>0</v>
      </c>
      <c r="F40" s="133">
        <f>BD!E1073</f>
        <v>0</v>
      </c>
      <c r="G40" s="136">
        <f t="shared" si="0"/>
        <v>0</v>
      </c>
    </row>
    <row r="41" spans="3:7" ht="21.9" customHeight="1" x14ac:dyDescent="0.3">
      <c r="C41" s="128" t="str">
        <f>BD!B1074</f>
        <v/>
      </c>
      <c r="D41" s="137" t="str">
        <f>BD!C1074</f>
        <v/>
      </c>
      <c r="E41" s="133">
        <f>BD!D1074</f>
        <v>0</v>
      </c>
      <c r="F41" s="133">
        <f>BD!E1074</f>
        <v>0</v>
      </c>
      <c r="G41" s="136">
        <f t="shared" si="0"/>
        <v>0</v>
      </c>
    </row>
    <row r="42" spans="3:7" ht="21.9" customHeight="1" x14ac:dyDescent="0.3">
      <c r="C42" s="128" t="str">
        <f>BD!B1075</f>
        <v/>
      </c>
      <c r="D42" s="137" t="str">
        <f>BD!C1075</f>
        <v/>
      </c>
      <c r="E42" s="133">
        <f>BD!D1075</f>
        <v>0</v>
      </c>
      <c r="F42" s="133">
        <f>BD!E1075</f>
        <v>0</v>
      </c>
      <c r="G42" s="136">
        <f t="shared" si="0"/>
        <v>0</v>
      </c>
    </row>
    <row r="43" spans="3:7" ht="21.9" customHeight="1" x14ac:dyDescent="0.3">
      <c r="C43" s="128" t="str">
        <f>BD!B1076</f>
        <v/>
      </c>
      <c r="D43" s="137" t="str">
        <f>BD!C1076</f>
        <v/>
      </c>
      <c r="E43" s="133">
        <f>BD!D1076</f>
        <v>0</v>
      </c>
      <c r="F43" s="133">
        <f>BD!E1076</f>
        <v>0</v>
      </c>
      <c r="G43" s="136">
        <f t="shared" si="0"/>
        <v>0</v>
      </c>
    </row>
    <row r="44" spans="3:7" ht="21.9" customHeight="1" x14ac:dyDescent="0.3">
      <c r="C44" s="128" t="str">
        <f>BD!B1077</f>
        <v/>
      </c>
      <c r="D44" s="137" t="str">
        <f>BD!C1077</f>
        <v/>
      </c>
      <c r="E44" s="133">
        <f>BD!D1077</f>
        <v>0</v>
      </c>
      <c r="F44" s="133">
        <f>BD!E1077</f>
        <v>0</v>
      </c>
      <c r="G44" s="136">
        <f t="shared" si="0"/>
        <v>0</v>
      </c>
    </row>
    <row r="45" spans="3:7" ht="21.9" customHeight="1" x14ac:dyDescent="0.3">
      <c r="C45" s="128" t="str">
        <f>BD!B1078</f>
        <v/>
      </c>
      <c r="D45" s="137" t="str">
        <f>BD!C1078</f>
        <v/>
      </c>
      <c r="E45" s="133">
        <f>BD!D1078</f>
        <v>0</v>
      </c>
      <c r="F45" s="133">
        <f>BD!E1078</f>
        <v>0</v>
      </c>
      <c r="G45" s="136">
        <f t="shared" si="0"/>
        <v>0</v>
      </c>
    </row>
    <row r="46" spans="3:7" ht="21.9" customHeight="1" x14ac:dyDescent="0.3">
      <c r="C46" s="128" t="str">
        <f>BD!B1079</f>
        <v/>
      </c>
      <c r="D46" s="137" t="str">
        <f>BD!C1079</f>
        <v/>
      </c>
      <c r="E46" s="133">
        <f>BD!D1079</f>
        <v>0</v>
      </c>
      <c r="F46" s="133">
        <f>BD!E1079</f>
        <v>0</v>
      </c>
      <c r="G46" s="136">
        <f t="shared" si="0"/>
        <v>0</v>
      </c>
    </row>
    <row r="47" spans="3:7" ht="21.9" customHeight="1" x14ac:dyDescent="0.3">
      <c r="C47" s="128" t="str">
        <f>BD!B1080</f>
        <v/>
      </c>
      <c r="D47" s="137" t="str">
        <f>BD!C1080</f>
        <v/>
      </c>
      <c r="E47" s="133">
        <f>BD!D1080</f>
        <v>0</v>
      </c>
      <c r="F47" s="133">
        <f>BD!E1080</f>
        <v>0</v>
      </c>
      <c r="G47" s="136">
        <f t="shared" si="0"/>
        <v>0</v>
      </c>
    </row>
    <row r="48" spans="3:7" ht="21.9" customHeight="1" x14ac:dyDescent="0.3">
      <c r="C48" s="128" t="str">
        <f>BD!B1081</f>
        <v/>
      </c>
      <c r="D48" s="137" t="str">
        <f>BD!C1081</f>
        <v/>
      </c>
      <c r="E48" s="133">
        <f>BD!D1081</f>
        <v>0</v>
      </c>
      <c r="F48" s="133">
        <f>BD!E1081</f>
        <v>0</v>
      </c>
      <c r="G48" s="136">
        <f t="shared" si="0"/>
        <v>0</v>
      </c>
    </row>
    <row r="49" spans="3:7" ht="21.9" customHeight="1" x14ac:dyDescent="0.3">
      <c r="C49" s="128" t="str">
        <f>BD!B1082</f>
        <v/>
      </c>
      <c r="D49" s="137" t="str">
        <f>BD!C1082</f>
        <v/>
      </c>
      <c r="E49" s="133">
        <f>BD!D1082</f>
        <v>0</v>
      </c>
      <c r="F49" s="133">
        <f>BD!E1082</f>
        <v>0</v>
      </c>
      <c r="G49" s="136">
        <f t="shared" si="0"/>
        <v>0</v>
      </c>
    </row>
    <row r="50" spans="3:7" ht="21.9" customHeight="1" x14ac:dyDescent="0.3">
      <c r="C50" s="128" t="str">
        <f>BD!B1083</f>
        <v/>
      </c>
      <c r="D50" s="137" t="str">
        <f>BD!C1083</f>
        <v/>
      </c>
      <c r="E50" s="133">
        <f>BD!D1083</f>
        <v>0</v>
      </c>
      <c r="F50" s="133">
        <f>BD!E1083</f>
        <v>0</v>
      </c>
      <c r="G50" s="136">
        <f t="shared" si="0"/>
        <v>0</v>
      </c>
    </row>
    <row r="51" spans="3:7" ht="21.9" customHeight="1" x14ac:dyDescent="0.3">
      <c r="C51" s="128" t="str">
        <f>BD!B1084</f>
        <v/>
      </c>
      <c r="D51" s="137" t="str">
        <f>BD!C1084</f>
        <v/>
      </c>
      <c r="E51" s="133">
        <f>BD!D1084</f>
        <v>0</v>
      </c>
      <c r="F51" s="133">
        <f>BD!E1084</f>
        <v>0</v>
      </c>
      <c r="G51" s="136">
        <f t="shared" si="0"/>
        <v>0</v>
      </c>
    </row>
    <row r="52" spans="3:7" ht="21.9" customHeight="1" x14ac:dyDescent="0.3">
      <c r="C52" s="128" t="str">
        <f>BD!B1085</f>
        <v/>
      </c>
      <c r="D52" s="137" t="str">
        <f>BD!C1085</f>
        <v/>
      </c>
      <c r="E52" s="133">
        <f>BD!D1085</f>
        <v>0</v>
      </c>
      <c r="F52" s="133">
        <f>BD!E1085</f>
        <v>0</v>
      </c>
      <c r="G52" s="136">
        <f t="shared" si="0"/>
        <v>0</v>
      </c>
    </row>
    <row r="53" spans="3:7" ht="21.9" customHeight="1" x14ac:dyDescent="0.3">
      <c r="C53" s="128" t="str">
        <f>BD!B1086</f>
        <v/>
      </c>
      <c r="D53" s="137" t="str">
        <f>BD!C1086</f>
        <v/>
      </c>
      <c r="E53" s="133">
        <f>BD!D1086</f>
        <v>0</v>
      </c>
      <c r="F53" s="133">
        <f>BD!E1086</f>
        <v>0</v>
      </c>
      <c r="G53" s="136">
        <f t="shared" si="0"/>
        <v>0</v>
      </c>
    </row>
    <row r="54" spans="3:7" ht="21.9" customHeight="1" x14ac:dyDescent="0.3">
      <c r="C54" s="128" t="str">
        <f>BD!B1087</f>
        <v/>
      </c>
      <c r="D54" s="137" t="str">
        <f>BD!C1087</f>
        <v/>
      </c>
      <c r="E54" s="133">
        <f>BD!D1087</f>
        <v>0</v>
      </c>
      <c r="F54" s="133">
        <f>BD!E1087</f>
        <v>0</v>
      </c>
      <c r="G54" s="136">
        <f t="shared" si="0"/>
        <v>0</v>
      </c>
    </row>
    <row r="55" spans="3:7" ht="21.9" customHeight="1" x14ac:dyDescent="0.3">
      <c r="C55" s="128" t="str">
        <f>BD!B1088</f>
        <v/>
      </c>
      <c r="D55" s="137" t="str">
        <f>BD!C1088</f>
        <v/>
      </c>
      <c r="E55" s="133">
        <f>BD!D1088</f>
        <v>0</v>
      </c>
      <c r="F55" s="133">
        <f>BD!E1088</f>
        <v>0</v>
      </c>
      <c r="G55" s="136">
        <f t="shared" si="0"/>
        <v>0</v>
      </c>
    </row>
    <row r="56" spans="3:7" ht="21.9" customHeight="1" x14ac:dyDescent="0.3">
      <c r="C56" s="128" t="str">
        <f>BD!B1089</f>
        <v/>
      </c>
      <c r="D56" s="137" t="str">
        <f>BD!C1089</f>
        <v/>
      </c>
      <c r="E56" s="133">
        <f>BD!D1089</f>
        <v>0</v>
      </c>
      <c r="F56" s="133">
        <f>BD!E1089</f>
        <v>0</v>
      </c>
      <c r="G56" s="136">
        <f t="shared" si="0"/>
        <v>0</v>
      </c>
    </row>
    <row r="57" spans="3:7" ht="21.9" customHeight="1" x14ac:dyDescent="0.3">
      <c r="C57" s="128" t="str">
        <f>BD!B1090</f>
        <v/>
      </c>
      <c r="D57" s="137" t="str">
        <f>BD!C1090</f>
        <v/>
      </c>
      <c r="E57" s="133">
        <f>BD!D1090</f>
        <v>0</v>
      </c>
      <c r="F57" s="133">
        <f>BD!E1090</f>
        <v>0</v>
      </c>
      <c r="G57" s="136">
        <f t="shared" si="0"/>
        <v>0</v>
      </c>
    </row>
    <row r="58" spans="3:7" ht="21.9" customHeight="1" x14ac:dyDescent="0.3">
      <c r="C58" s="128" t="str">
        <f>BD!B1091</f>
        <v/>
      </c>
      <c r="D58" s="137" t="str">
        <f>BD!C1091</f>
        <v/>
      </c>
      <c r="E58" s="133">
        <f>BD!D1091</f>
        <v>0</v>
      </c>
      <c r="F58" s="133">
        <f>BD!E1091</f>
        <v>0</v>
      </c>
      <c r="G58" s="136">
        <f t="shared" si="0"/>
        <v>0</v>
      </c>
    </row>
    <row r="59" spans="3:7" ht="21.9" customHeight="1" x14ac:dyDescent="0.3">
      <c r="C59" s="128" t="str">
        <f>BD!B1092</f>
        <v/>
      </c>
      <c r="D59" s="137" t="str">
        <f>BD!C1092</f>
        <v/>
      </c>
      <c r="E59" s="133">
        <f>BD!D1092</f>
        <v>0</v>
      </c>
      <c r="F59" s="133">
        <f>BD!E1092</f>
        <v>0</v>
      </c>
      <c r="G59" s="136">
        <f t="shared" si="0"/>
        <v>0</v>
      </c>
    </row>
    <row r="60" spans="3:7" ht="21.9" customHeight="1" x14ac:dyDescent="0.3">
      <c r="C60" s="128" t="str">
        <f>BD!B1093</f>
        <v/>
      </c>
      <c r="D60" s="137" t="str">
        <f>BD!C1093</f>
        <v/>
      </c>
      <c r="E60" s="133">
        <f>BD!D1093</f>
        <v>0</v>
      </c>
      <c r="F60" s="133">
        <f>BD!E1093</f>
        <v>0</v>
      </c>
      <c r="G60" s="136">
        <f t="shared" si="0"/>
        <v>0</v>
      </c>
    </row>
    <row r="61" spans="3:7" ht="21.9" customHeight="1" x14ac:dyDescent="0.3">
      <c r="C61" s="128" t="str">
        <f>BD!B1094</f>
        <v/>
      </c>
      <c r="D61" s="137" t="str">
        <f>BD!C1094</f>
        <v/>
      </c>
      <c r="E61" s="133">
        <f>BD!D1094</f>
        <v>0</v>
      </c>
      <c r="F61" s="133">
        <f>BD!E1094</f>
        <v>0</v>
      </c>
      <c r="G61" s="136">
        <f t="shared" si="0"/>
        <v>0</v>
      </c>
    </row>
    <row r="62" spans="3:7" ht="21.9" customHeight="1" x14ac:dyDescent="0.3">
      <c r="C62" s="128" t="str">
        <f>BD!B1095</f>
        <v/>
      </c>
      <c r="D62" s="137" t="str">
        <f>BD!C1095</f>
        <v/>
      </c>
      <c r="E62" s="133">
        <f>BD!D1095</f>
        <v>0</v>
      </c>
      <c r="F62" s="133">
        <f>BD!E1095</f>
        <v>0</v>
      </c>
      <c r="G62" s="136">
        <f t="shared" si="0"/>
        <v>0</v>
      </c>
    </row>
    <row r="63" spans="3:7" ht="21.9" customHeight="1" x14ac:dyDescent="0.3">
      <c r="C63" s="128" t="str">
        <f>BD!B1096</f>
        <v/>
      </c>
      <c r="D63" s="137" t="str">
        <f>BD!C1096</f>
        <v/>
      </c>
      <c r="E63" s="133">
        <f>BD!D1096</f>
        <v>0</v>
      </c>
      <c r="F63" s="133">
        <f>BD!E1096</f>
        <v>0</v>
      </c>
      <c r="G63" s="136">
        <f t="shared" si="0"/>
        <v>0</v>
      </c>
    </row>
    <row r="64" spans="3:7" ht="21.9" customHeight="1" x14ac:dyDescent="0.3">
      <c r="C64" s="128" t="str">
        <f>BD!B1097</f>
        <v/>
      </c>
      <c r="D64" s="137" t="str">
        <f>BD!C1097</f>
        <v/>
      </c>
      <c r="E64" s="133">
        <f>BD!D1097</f>
        <v>0</v>
      </c>
      <c r="F64" s="133">
        <f>BD!E1097</f>
        <v>0</v>
      </c>
      <c r="G64" s="136">
        <f t="shared" si="0"/>
        <v>0</v>
      </c>
    </row>
    <row r="65" spans="3:7" ht="21.9" customHeight="1" x14ac:dyDescent="0.3">
      <c r="C65" s="128" t="str">
        <f>BD!B1098</f>
        <v/>
      </c>
      <c r="D65" s="137" t="str">
        <f>BD!C1098</f>
        <v/>
      </c>
      <c r="E65" s="133">
        <f>BD!D1098</f>
        <v>0</v>
      </c>
      <c r="F65" s="133">
        <f>BD!E1098</f>
        <v>0</v>
      </c>
      <c r="G65" s="136">
        <f t="shared" si="0"/>
        <v>0</v>
      </c>
    </row>
    <row r="66" spans="3:7" ht="21.9" customHeight="1" x14ac:dyDescent="0.3">
      <c r="C66" s="128" t="str">
        <f>BD!B1099</f>
        <v/>
      </c>
      <c r="D66" s="137" t="str">
        <f>BD!C1099</f>
        <v/>
      </c>
      <c r="E66" s="133">
        <f>BD!D1099</f>
        <v>0</v>
      </c>
      <c r="F66" s="133">
        <f>BD!E1099</f>
        <v>0</v>
      </c>
      <c r="G66" s="136">
        <f t="shared" si="0"/>
        <v>0</v>
      </c>
    </row>
    <row r="67" spans="3:7" ht="21.9" customHeight="1" x14ac:dyDescent="0.3">
      <c r="C67" s="128" t="str">
        <f>BD!B1100</f>
        <v/>
      </c>
      <c r="D67" s="137" t="str">
        <f>BD!C1100</f>
        <v/>
      </c>
      <c r="E67" s="133">
        <f>BD!D1100</f>
        <v>0</v>
      </c>
      <c r="F67" s="133">
        <f>BD!E1100</f>
        <v>0</v>
      </c>
      <c r="G67" s="136">
        <f t="shared" si="0"/>
        <v>0</v>
      </c>
    </row>
    <row r="68" spans="3:7" ht="21.9" customHeight="1" x14ac:dyDescent="0.3">
      <c r="C68" s="128" t="str">
        <f>BD!B1101</f>
        <v/>
      </c>
      <c r="D68" s="137" t="str">
        <f>BD!C1101</f>
        <v/>
      </c>
      <c r="E68" s="133">
        <f>BD!D1101</f>
        <v>0</v>
      </c>
      <c r="F68" s="133">
        <f>BD!E1101</f>
        <v>0</v>
      </c>
      <c r="G68" s="136">
        <f t="shared" si="0"/>
        <v>0</v>
      </c>
    </row>
    <row r="69" spans="3:7" ht="21.9" customHeight="1" x14ac:dyDescent="0.3">
      <c r="C69" s="128" t="str">
        <f>BD!B1102</f>
        <v/>
      </c>
      <c r="D69" s="137" t="str">
        <f>BD!C1102</f>
        <v/>
      </c>
      <c r="E69" s="133">
        <f>BD!D1102</f>
        <v>0</v>
      </c>
      <c r="F69" s="133">
        <f>BD!E1102</f>
        <v>0</v>
      </c>
      <c r="G69" s="136">
        <f t="shared" si="0"/>
        <v>0</v>
      </c>
    </row>
    <row r="70" spans="3:7" ht="21.9" customHeight="1" x14ac:dyDescent="0.3">
      <c r="C70" s="128" t="str">
        <f>BD!B1103</f>
        <v/>
      </c>
      <c r="D70" s="137" t="str">
        <f>BD!C1103</f>
        <v/>
      </c>
      <c r="E70" s="133">
        <f>BD!D1103</f>
        <v>0</v>
      </c>
      <c r="F70" s="133">
        <f>BD!E1103</f>
        <v>0</v>
      </c>
      <c r="G70" s="136">
        <f t="shared" si="0"/>
        <v>0</v>
      </c>
    </row>
    <row r="71" spans="3:7" ht="21.9" customHeight="1" x14ac:dyDescent="0.3">
      <c r="C71" s="128" t="str">
        <f>BD!B1104</f>
        <v/>
      </c>
      <c r="D71" s="137" t="str">
        <f>BD!C1104</f>
        <v/>
      </c>
      <c r="E71" s="133">
        <f>BD!D1104</f>
        <v>0</v>
      </c>
      <c r="F71" s="133">
        <f>BD!E1104</f>
        <v>0</v>
      </c>
      <c r="G71" s="136">
        <f t="shared" si="0"/>
        <v>0</v>
      </c>
    </row>
    <row r="72" spans="3:7" ht="21.9" customHeight="1" x14ac:dyDescent="0.3">
      <c r="C72" s="128" t="str">
        <f>BD!B1105</f>
        <v/>
      </c>
      <c r="D72" s="137" t="str">
        <f>BD!C1105</f>
        <v/>
      </c>
      <c r="E72" s="133">
        <f>BD!D1105</f>
        <v>0</v>
      </c>
      <c r="F72" s="133">
        <f>BD!E1105</f>
        <v>0</v>
      </c>
      <c r="G72" s="136">
        <f t="shared" si="0"/>
        <v>0</v>
      </c>
    </row>
    <row r="73" spans="3:7" ht="21.9" customHeight="1" x14ac:dyDescent="0.3">
      <c r="C73" s="128" t="str">
        <f>BD!B1106</f>
        <v/>
      </c>
      <c r="D73" s="137" t="str">
        <f>BD!C1106</f>
        <v/>
      </c>
      <c r="E73" s="133">
        <f>BD!D1106</f>
        <v>0</v>
      </c>
      <c r="F73" s="133">
        <f>BD!E1106</f>
        <v>0</v>
      </c>
      <c r="G73" s="136">
        <f t="shared" ref="G73:G136" si="1">IF(F73=0,0,F73-E73)</f>
        <v>0</v>
      </c>
    </row>
    <row r="74" spans="3:7" ht="21.9" customHeight="1" x14ac:dyDescent="0.3">
      <c r="C74" s="128" t="str">
        <f>BD!B1107</f>
        <v/>
      </c>
      <c r="D74" s="137" t="str">
        <f>BD!C1107</f>
        <v/>
      </c>
      <c r="E74" s="133">
        <f>BD!D1107</f>
        <v>0</v>
      </c>
      <c r="F74" s="133">
        <f>BD!E1107</f>
        <v>0</v>
      </c>
      <c r="G74" s="136">
        <f t="shared" si="1"/>
        <v>0</v>
      </c>
    </row>
    <row r="75" spans="3:7" ht="21.9" customHeight="1" x14ac:dyDescent="0.3">
      <c r="C75" s="128" t="str">
        <f>BD!B1108</f>
        <v/>
      </c>
      <c r="D75" s="137" t="str">
        <f>BD!C1108</f>
        <v/>
      </c>
      <c r="E75" s="133">
        <f>BD!D1108</f>
        <v>0</v>
      </c>
      <c r="F75" s="133">
        <f>BD!E1108</f>
        <v>0</v>
      </c>
      <c r="G75" s="136">
        <f t="shared" si="1"/>
        <v>0</v>
      </c>
    </row>
    <row r="76" spans="3:7" ht="21.9" customHeight="1" x14ac:dyDescent="0.3">
      <c r="C76" s="128" t="str">
        <f>BD!B1109</f>
        <v/>
      </c>
      <c r="D76" s="137" t="str">
        <f>BD!C1109</f>
        <v/>
      </c>
      <c r="E76" s="133">
        <f>BD!D1109</f>
        <v>0</v>
      </c>
      <c r="F76" s="133">
        <f>BD!E1109</f>
        <v>0</v>
      </c>
      <c r="G76" s="136">
        <f t="shared" si="1"/>
        <v>0</v>
      </c>
    </row>
    <row r="77" spans="3:7" ht="21.9" customHeight="1" x14ac:dyDescent="0.3">
      <c r="C77" s="128" t="str">
        <f>BD!B1110</f>
        <v/>
      </c>
      <c r="D77" s="137" t="str">
        <f>BD!C1110</f>
        <v/>
      </c>
      <c r="E77" s="133">
        <f>BD!D1110</f>
        <v>0</v>
      </c>
      <c r="F77" s="133">
        <f>BD!E1110</f>
        <v>0</v>
      </c>
      <c r="G77" s="136">
        <f t="shared" si="1"/>
        <v>0</v>
      </c>
    </row>
    <row r="78" spans="3:7" ht="21.9" customHeight="1" x14ac:dyDescent="0.3">
      <c r="C78" s="128" t="str">
        <f>BD!B1111</f>
        <v/>
      </c>
      <c r="D78" s="137" t="str">
        <f>BD!C1111</f>
        <v/>
      </c>
      <c r="E78" s="133">
        <f>BD!D1111</f>
        <v>0</v>
      </c>
      <c r="F78" s="133">
        <f>BD!E1111</f>
        <v>0</v>
      </c>
      <c r="G78" s="136">
        <f t="shared" si="1"/>
        <v>0</v>
      </c>
    </row>
    <row r="79" spans="3:7" ht="21.9" customHeight="1" x14ac:dyDescent="0.3">
      <c r="C79" s="128" t="str">
        <f>BD!B1112</f>
        <v/>
      </c>
      <c r="D79" s="137" t="str">
        <f>BD!C1112</f>
        <v/>
      </c>
      <c r="E79" s="133">
        <f>BD!D1112</f>
        <v>0</v>
      </c>
      <c r="F79" s="133">
        <f>BD!E1112</f>
        <v>0</v>
      </c>
      <c r="G79" s="136">
        <f t="shared" si="1"/>
        <v>0</v>
      </c>
    </row>
    <row r="80" spans="3:7" ht="21.9" customHeight="1" x14ac:dyDescent="0.3">
      <c r="C80" s="128" t="str">
        <f>BD!B1113</f>
        <v/>
      </c>
      <c r="D80" s="137" t="str">
        <f>BD!C1113</f>
        <v/>
      </c>
      <c r="E80" s="133">
        <f>BD!D1113</f>
        <v>0</v>
      </c>
      <c r="F80" s="133">
        <f>BD!E1113</f>
        <v>0</v>
      </c>
      <c r="G80" s="136">
        <f t="shared" si="1"/>
        <v>0</v>
      </c>
    </row>
    <row r="81" spans="3:7" ht="21.9" customHeight="1" x14ac:dyDescent="0.3">
      <c r="C81" s="128" t="str">
        <f>BD!B1114</f>
        <v/>
      </c>
      <c r="D81" s="137" t="str">
        <f>BD!C1114</f>
        <v/>
      </c>
      <c r="E81" s="133">
        <f>BD!D1114</f>
        <v>0</v>
      </c>
      <c r="F81" s="133">
        <f>BD!E1114</f>
        <v>0</v>
      </c>
      <c r="G81" s="136">
        <f t="shared" si="1"/>
        <v>0</v>
      </c>
    </row>
    <row r="82" spans="3:7" ht="21.9" customHeight="1" x14ac:dyDescent="0.3">
      <c r="C82" s="128" t="str">
        <f>BD!B1115</f>
        <v/>
      </c>
      <c r="D82" s="137" t="str">
        <f>BD!C1115</f>
        <v/>
      </c>
      <c r="E82" s="133">
        <f>BD!D1115</f>
        <v>0</v>
      </c>
      <c r="F82" s="133">
        <f>BD!E1115</f>
        <v>0</v>
      </c>
      <c r="G82" s="136">
        <f t="shared" si="1"/>
        <v>0</v>
      </c>
    </row>
    <row r="83" spans="3:7" ht="21.9" customHeight="1" x14ac:dyDescent="0.3">
      <c r="C83" s="128" t="str">
        <f>BD!B1116</f>
        <v/>
      </c>
      <c r="D83" s="137" t="str">
        <f>BD!C1116</f>
        <v/>
      </c>
      <c r="E83" s="133">
        <f>BD!D1116</f>
        <v>0</v>
      </c>
      <c r="F83" s="133">
        <f>BD!E1116</f>
        <v>0</v>
      </c>
      <c r="G83" s="136">
        <f t="shared" si="1"/>
        <v>0</v>
      </c>
    </row>
    <row r="84" spans="3:7" ht="21.9" customHeight="1" x14ac:dyDescent="0.3">
      <c r="C84" s="128" t="str">
        <f>BD!B1117</f>
        <v/>
      </c>
      <c r="D84" s="137" t="str">
        <f>BD!C1117</f>
        <v/>
      </c>
      <c r="E84" s="133">
        <f>BD!D1117</f>
        <v>0</v>
      </c>
      <c r="F84" s="133">
        <f>BD!E1117</f>
        <v>0</v>
      </c>
      <c r="G84" s="136">
        <f t="shared" si="1"/>
        <v>0</v>
      </c>
    </row>
    <row r="85" spans="3:7" ht="21.9" customHeight="1" x14ac:dyDescent="0.3">
      <c r="C85" s="128" t="str">
        <f>BD!B1118</f>
        <v/>
      </c>
      <c r="D85" s="137" t="str">
        <f>BD!C1118</f>
        <v/>
      </c>
      <c r="E85" s="133">
        <f>BD!D1118</f>
        <v>0</v>
      </c>
      <c r="F85" s="133">
        <f>BD!E1118</f>
        <v>0</v>
      </c>
      <c r="G85" s="136">
        <f t="shared" si="1"/>
        <v>0</v>
      </c>
    </row>
    <row r="86" spans="3:7" ht="21.9" customHeight="1" x14ac:dyDescent="0.3">
      <c r="C86" s="128" t="str">
        <f>BD!B1119</f>
        <v/>
      </c>
      <c r="D86" s="137" t="str">
        <f>BD!C1119</f>
        <v/>
      </c>
      <c r="E86" s="133">
        <f>BD!D1119</f>
        <v>0</v>
      </c>
      <c r="F86" s="133">
        <f>BD!E1119</f>
        <v>0</v>
      </c>
      <c r="G86" s="136">
        <f t="shared" si="1"/>
        <v>0</v>
      </c>
    </row>
    <row r="87" spans="3:7" ht="21.9" customHeight="1" x14ac:dyDescent="0.3">
      <c r="C87" s="128" t="str">
        <f>BD!B1120</f>
        <v/>
      </c>
      <c r="D87" s="137" t="str">
        <f>BD!C1120</f>
        <v/>
      </c>
      <c r="E87" s="133">
        <f>BD!D1120</f>
        <v>0</v>
      </c>
      <c r="F87" s="133">
        <f>BD!E1120</f>
        <v>0</v>
      </c>
      <c r="G87" s="136">
        <f t="shared" si="1"/>
        <v>0</v>
      </c>
    </row>
    <row r="88" spans="3:7" ht="21.9" customHeight="1" x14ac:dyDescent="0.3">
      <c r="C88" s="128" t="str">
        <f>BD!B1121</f>
        <v/>
      </c>
      <c r="D88" s="137" t="str">
        <f>BD!C1121</f>
        <v/>
      </c>
      <c r="E88" s="133">
        <f>BD!D1121</f>
        <v>0</v>
      </c>
      <c r="F88" s="133">
        <f>BD!E1121</f>
        <v>0</v>
      </c>
      <c r="G88" s="136">
        <f t="shared" si="1"/>
        <v>0</v>
      </c>
    </row>
    <row r="89" spans="3:7" ht="21.9" customHeight="1" x14ac:dyDescent="0.3">
      <c r="C89" s="128" t="str">
        <f>BD!B1122</f>
        <v/>
      </c>
      <c r="D89" s="137" t="str">
        <f>BD!C1122</f>
        <v/>
      </c>
      <c r="E89" s="133">
        <f>BD!D1122</f>
        <v>0</v>
      </c>
      <c r="F89" s="133">
        <f>BD!E1122</f>
        <v>0</v>
      </c>
      <c r="G89" s="136">
        <f t="shared" si="1"/>
        <v>0</v>
      </c>
    </row>
    <row r="90" spans="3:7" ht="21.9" customHeight="1" x14ac:dyDescent="0.3">
      <c r="C90" s="128" t="str">
        <f>BD!B1123</f>
        <v/>
      </c>
      <c r="D90" s="137" t="str">
        <f>BD!C1123</f>
        <v/>
      </c>
      <c r="E90" s="133">
        <f>BD!D1123</f>
        <v>0</v>
      </c>
      <c r="F90" s="133">
        <f>BD!E1123</f>
        <v>0</v>
      </c>
      <c r="G90" s="136">
        <f t="shared" si="1"/>
        <v>0</v>
      </c>
    </row>
    <row r="91" spans="3:7" ht="21.9" customHeight="1" x14ac:dyDescent="0.3">
      <c r="C91" s="128" t="str">
        <f>BD!B1124</f>
        <v/>
      </c>
      <c r="D91" s="137" t="str">
        <f>BD!C1124</f>
        <v/>
      </c>
      <c r="E91" s="133">
        <f>BD!D1124</f>
        <v>0</v>
      </c>
      <c r="F91" s="133">
        <f>BD!E1124</f>
        <v>0</v>
      </c>
      <c r="G91" s="136">
        <f t="shared" si="1"/>
        <v>0</v>
      </c>
    </row>
    <row r="92" spans="3:7" ht="21.9" customHeight="1" x14ac:dyDescent="0.3">
      <c r="C92" s="128" t="str">
        <f>BD!B1125</f>
        <v/>
      </c>
      <c r="D92" s="137" t="str">
        <f>BD!C1125</f>
        <v/>
      </c>
      <c r="E92" s="133">
        <f>BD!D1125</f>
        <v>0</v>
      </c>
      <c r="F92" s="133">
        <f>BD!E1125</f>
        <v>0</v>
      </c>
      <c r="G92" s="136">
        <f t="shared" si="1"/>
        <v>0</v>
      </c>
    </row>
    <row r="93" spans="3:7" ht="21.9" customHeight="1" x14ac:dyDescent="0.3">
      <c r="C93" s="128" t="str">
        <f>BD!B1126</f>
        <v/>
      </c>
      <c r="D93" s="137" t="str">
        <f>BD!C1126</f>
        <v/>
      </c>
      <c r="E93" s="133">
        <f>BD!D1126</f>
        <v>0</v>
      </c>
      <c r="F93" s="133">
        <f>BD!E1126</f>
        <v>0</v>
      </c>
      <c r="G93" s="136">
        <f t="shared" si="1"/>
        <v>0</v>
      </c>
    </row>
    <row r="94" spans="3:7" ht="21.9" customHeight="1" x14ac:dyDescent="0.3">
      <c r="C94" s="128" t="str">
        <f>BD!B1127</f>
        <v/>
      </c>
      <c r="D94" s="137" t="str">
        <f>BD!C1127</f>
        <v/>
      </c>
      <c r="E94" s="133">
        <f>BD!D1127</f>
        <v>0</v>
      </c>
      <c r="F94" s="133">
        <f>BD!E1127</f>
        <v>0</v>
      </c>
      <c r="G94" s="136">
        <f t="shared" si="1"/>
        <v>0</v>
      </c>
    </row>
    <row r="95" spans="3:7" ht="21.9" customHeight="1" x14ac:dyDescent="0.3">
      <c r="C95" s="128" t="str">
        <f>BD!B1128</f>
        <v/>
      </c>
      <c r="D95" s="137" t="str">
        <f>BD!C1128</f>
        <v/>
      </c>
      <c r="E95" s="133">
        <f>BD!D1128</f>
        <v>0</v>
      </c>
      <c r="F95" s="133">
        <f>BD!E1128</f>
        <v>0</v>
      </c>
      <c r="G95" s="136">
        <f t="shared" si="1"/>
        <v>0</v>
      </c>
    </row>
    <row r="96" spans="3:7" ht="21.9" customHeight="1" x14ac:dyDescent="0.3">
      <c r="C96" s="128" t="str">
        <f>BD!B1129</f>
        <v/>
      </c>
      <c r="D96" s="137" t="str">
        <f>BD!C1129</f>
        <v/>
      </c>
      <c r="E96" s="133">
        <f>BD!D1129</f>
        <v>0</v>
      </c>
      <c r="F96" s="133">
        <f>BD!E1129</f>
        <v>0</v>
      </c>
      <c r="G96" s="136">
        <f t="shared" si="1"/>
        <v>0</v>
      </c>
    </row>
    <row r="97" spans="3:7" ht="21.9" customHeight="1" x14ac:dyDescent="0.3">
      <c r="C97" s="128" t="str">
        <f>BD!B1130</f>
        <v/>
      </c>
      <c r="D97" s="137" t="str">
        <f>BD!C1130</f>
        <v/>
      </c>
      <c r="E97" s="133">
        <f>BD!D1130</f>
        <v>0</v>
      </c>
      <c r="F97" s="133">
        <f>BD!E1130</f>
        <v>0</v>
      </c>
      <c r="G97" s="136">
        <f t="shared" si="1"/>
        <v>0</v>
      </c>
    </row>
    <row r="98" spans="3:7" ht="21.9" customHeight="1" x14ac:dyDescent="0.3">
      <c r="C98" s="128" t="str">
        <f>BD!B1131</f>
        <v/>
      </c>
      <c r="D98" s="137" t="str">
        <f>BD!C1131</f>
        <v/>
      </c>
      <c r="E98" s="133">
        <f>BD!D1131</f>
        <v>0</v>
      </c>
      <c r="F98" s="133">
        <f>BD!E1131</f>
        <v>0</v>
      </c>
      <c r="G98" s="136">
        <f t="shared" si="1"/>
        <v>0</v>
      </c>
    </row>
    <row r="99" spans="3:7" ht="21.9" customHeight="1" x14ac:dyDescent="0.3">
      <c r="C99" s="128" t="str">
        <f>BD!B1132</f>
        <v/>
      </c>
      <c r="D99" s="137" t="str">
        <f>BD!C1132</f>
        <v/>
      </c>
      <c r="E99" s="133">
        <f>BD!D1132</f>
        <v>0</v>
      </c>
      <c r="F99" s="133">
        <f>BD!E1132</f>
        <v>0</v>
      </c>
      <c r="G99" s="136">
        <f t="shared" si="1"/>
        <v>0</v>
      </c>
    </row>
    <row r="100" spans="3:7" ht="21.9" customHeight="1" x14ac:dyDescent="0.3">
      <c r="C100" s="128" t="str">
        <f>BD!B1133</f>
        <v/>
      </c>
      <c r="D100" s="137" t="str">
        <f>BD!C1133</f>
        <v/>
      </c>
      <c r="E100" s="133">
        <f>BD!D1133</f>
        <v>0</v>
      </c>
      <c r="F100" s="133">
        <f>BD!E1133</f>
        <v>0</v>
      </c>
      <c r="G100" s="136">
        <f t="shared" si="1"/>
        <v>0</v>
      </c>
    </row>
    <row r="101" spans="3:7" ht="21.9" customHeight="1" x14ac:dyDescent="0.3">
      <c r="C101" s="128" t="str">
        <f>BD!B1134</f>
        <v/>
      </c>
      <c r="D101" s="137" t="str">
        <f>BD!C1134</f>
        <v/>
      </c>
      <c r="E101" s="133">
        <f>BD!D1134</f>
        <v>0</v>
      </c>
      <c r="F101" s="133">
        <f>BD!E1134</f>
        <v>0</v>
      </c>
      <c r="G101" s="136">
        <f t="shared" si="1"/>
        <v>0</v>
      </c>
    </row>
    <row r="102" spans="3:7" ht="21.9" customHeight="1" x14ac:dyDescent="0.3">
      <c r="C102" s="128" t="str">
        <f>BD!B1135</f>
        <v/>
      </c>
      <c r="D102" s="137" t="str">
        <f>BD!C1135</f>
        <v/>
      </c>
      <c r="E102" s="133">
        <f>BD!D1135</f>
        <v>0</v>
      </c>
      <c r="F102" s="133">
        <f>BD!E1135</f>
        <v>0</v>
      </c>
      <c r="G102" s="136">
        <f t="shared" si="1"/>
        <v>0</v>
      </c>
    </row>
    <row r="103" spans="3:7" ht="21.9" customHeight="1" x14ac:dyDescent="0.3">
      <c r="C103" s="128" t="str">
        <f>BD!B1136</f>
        <v/>
      </c>
      <c r="D103" s="137" t="str">
        <f>BD!C1136</f>
        <v/>
      </c>
      <c r="E103" s="133">
        <f>BD!D1136</f>
        <v>0</v>
      </c>
      <c r="F103" s="133">
        <f>BD!E1136</f>
        <v>0</v>
      </c>
      <c r="G103" s="136">
        <f t="shared" si="1"/>
        <v>0</v>
      </c>
    </row>
    <row r="104" spans="3:7" ht="21.9" customHeight="1" x14ac:dyDescent="0.3">
      <c r="C104" s="128" t="str">
        <f>BD!B1137</f>
        <v/>
      </c>
      <c r="D104" s="137" t="str">
        <f>BD!C1137</f>
        <v/>
      </c>
      <c r="E104" s="133">
        <f>BD!D1137</f>
        <v>0</v>
      </c>
      <c r="F104" s="133">
        <f>BD!E1137</f>
        <v>0</v>
      </c>
      <c r="G104" s="136">
        <f t="shared" si="1"/>
        <v>0</v>
      </c>
    </row>
    <row r="105" spans="3:7" ht="21.9" customHeight="1" x14ac:dyDescent="0.3">
      <c r="C105" s="128" t="str">
        <f>BD!B1138</f>
        <v/>
      </c>
      <c r="D105" s="137" t="str">
        <f>BD!C1138</f>
        <v/>
      </c>
      <c r="E105" s="133">
        <f>BD!D1138</f>
        <v>0</v>
      </c>
      <c r="F105" s="133">
        <f>BD!E1138</f>
        <v>0</v>
      </c>
      <c r="G105" s="136">
        <f t="shared" si="1"/>
        <v>0</v>
      </c>
    </row>
    <row r="106" spans="3:7" ht="21.9" customHeight="1" x14ac:dyDescent="0.3">
      <c r="C106" s="128" t="str">
        <f>BD!B1139</f>
        <v/>
      </c>
      <c r="D106" s="137" t="str">
        <f>BD!C1139</f>
        <v/>
      </c>
      <c r="E106" s="133">
        <f>BD!D1139</f>
        <v>0</v>
      </c>
      <c r="F106" s="133">
        <f>BD!E1139</f>
        <v>0</v>
      </c>
      <c r="G106" s="136">
        <f t="shared" si="1"/>
        <v>0</v>
      </c>
    </row>
    <row r="107" spans="3:7" ht="21.9" customHeight="1" x14ac:dyDescent="0.3">
      <c r="C107" s="128" t="str">
        <f>BD!B1140</f>
        <v/>
      </c>
      <c r="D107" s="137" t="str">
        <f>BD!C1140</f>
        <v/>
      </c>
      <c r="E107" s="133">
        <f>BD!D1140</f>
        <v>0</v>
      </c>
      <c r="F107" s="133">
        <f>BD!E1140</f>
        <v>0</v>
      </c>
      <c r="G107" s="136">
        <f t="shared" si="1"/>
        <v>0</v>
      </c>
    </row>
    <row r="108" spans="3:7" ht="21.9" customHeight="1" x14ac:dyDescent="0.3">
      <c r="C108" s="128" t="str">
        <f>BD!B1141</f>
        <v/>
      </c>
      <c r="D108" s="137" t="str">
        <f>BD!C1141</f>
        <v/>
      </c>
      <c r="E108" s="133">
        <f>BD!D1141</f>
        <v>0</v>
      </c>
      <c r="F108" s="133">
        <f>BD!E1141</f>
        <v>0</v>
      </c>
      <c r="G108" s="136">
        <f t="shared" si="1"/>
        <v>0</v>
      </c>
    </row>
    <row r="109" spans="3:7" ht="21.9" customHeight="1" x14ac:dyDescent="0.3">
      <c r="C109" s="128" t="str">
        <f>BD!B1142</f>
        <v/>
      </c>
      <c r="D109" s="137" t="str">
        <f>BD!C1142</f>
        <v/>
      </c>
      <c r="E109" s="133">
        <f>BD!D1142</f>
        <v>0</v>
      </c>
      <c r="F109" s="133">
        <f>BD!E1142</f>
        <v>0</v>
      </c>
      <c r="G109" s="136">
        <f t="shared" si="1"/>
        <v>0</v>
      </c>
    </row>
    <row r="110" spans="3:7" ht="21.9" customHeight="1" x14ac:dyDescent="0.3">
      <c r="C110" s="128" t="str">
        <f>BD!B1143</f>
        <v/>
      </c>
      <c r="D110" s="137" t="str">
        <f>BD!C1143</f>
        <v/>
      </c>
      <c r="E110" s="133">
        <f>BD!D1143</f>
        <v>0</v>
      </c>
      <c r="F110" s="133">
        <f>BD!E1143</f>
        <v>0</v>
      </c>
      <c r="G110" s="136">
        <f t="shared" si="1"/>
        <v>0</v>
      </c>
    </row>
    <row r="111" spans="3:7" ht="21.9" customHeight="1" x14ac:dyDescent="0.3">
      <c r="C111" s="128" t="str">
        <f>BD!B1144</f>
        <v/>
      </c>
      <c r="D111" s="137" t="str">
        <f>BD!C1144</f>
        <v/>
      </c>
      <c r="E111" s="133">
        <f>BD!D1144</f>
        <v>0</v>
      </c>
      <c r="F111" s="133">
        <f>BD!E1144</f>
        <v>0</v>
      </c>
      <c r="G111" s="136">
        <f t="shared" si="1"/>
        <v>0</v>
      </c>
    </row>
    <row r="112" spans="3:7" ht="21.9" customHeight="1" x14ac:dyDescent="0.3">
      <c r="C112" s="128" t="str">
        <f>BD!B1145</f>
        <v/>
      </c>
      <c r="D112" s="137" t="str">
        <f>BD!C1145</f>
        <v/>
      </c>
      <c r="E112" s="133">
        <f>BD!D1145</f>
        <v>0</v>
      </c>
      <c r="F112" s="133">
        <f>BD!E1145</f>
        <v>0</v>
      </c>
      <c r="G112" s="136">
        <f t="shared" si="1"/>
        <v>0</v>
      </c>
    </row>
    <row r="113" spans="3:7" ht="21.9" customHeight="1" x14ac:dyDescent="0.3">
      <c r="C113" s="128" t="str">
        <f>BD!B1146</f>
        <v/>
      </c>
      <c r="D113" s="137" t="str">
        <f>BD!C1146</f>
        <v/>
      </c>
      <c r="E113" s="133">
        <f>BD!D1146</f>
        <v>0</v>
      </c>
      <c r="F113" s="133">
        <f>BD!E1146</f>
        <v>0</v>
      </c>
      <c r="G113" s="136">
        <f t="shared" si="1"/>
        <v>0</v>
      </c>
    </row>
    <row r="114" spans="3:7" ht="21.9" customHeight="1" x14ac:dyDescent="0.3">
      <c r="C114" s="128" t="str">
        <f>BD!B1147</f>
        <v/>
      </c>
      <c r="D114" s="137" t="str">
        <f>BD!C1147</f>
        <v/>
      </c>
      <c r="E114" s="133">
        <f>BD!D1147</f>
        <v>0</v>
      </c>
      <c r="F114" s="133">
        <f>BD!E1147</f>
        <v>0</v>
      </c>
      <c r="G114" s="136">
        <f t="shared" si="1"/>
        <v>0</v>
      </c>
    </row>
    <row r="115" spans="3:7" ht="21.9" customHeight="1" x14ac:dyDescent="0.3">
      <c r="C115" s="128" t="str">
        <f>BD!B1148</f>
        <v/>
      </c>
      <c r="D115" s="137" t="str">
        <f>BD!C1148</f>
        <v/>
      </c>
      <c r="E115" s="133">
        <f>BD!D1148</f>
        <v>0</v>
      </c>
      <c r="F115" s="133">
        <f>BD!E1148</f>
        <v>0</v>
      </c>
      <c r="G115" s="136">
        <f t="shared" si="1"/>
        <v>0</v>
      </c>
    </row>
    <row r="116" spans="3:7" ht="21.9" customHeight="1" x14ac:dyDescent="0.3">
      <c r="C116" s="128" t="str">
        <f>BD!B1149</f>
        <v/>
      </c>
      <c r="D116" s="137" t="str">
        <f>BD!C1149</f>
        <v/>
      </c>
      <c r="E116" s="133">
        <f>BD!D1149</f>
        <v>0</v>
      </c>
      <c r="F116" s="133">
        <f>BD!E1149</f>
        <v>0</v>
      </c>
      <c r="G116" s="136">
        <f t="shared" si="1"/>
        <v>0</v>
      </c>
    </row>
    <row r="117" spans="3:7" ht="21.9" customHeight="1" x14ac:dyDescent="0.3">
      <c r="C117" s="128" t="str">
        <f>BD!B1150</f>
        <v/>
      </c>
      <c r="D117" s="137" t="str">
        <f>BD!C1150</f>
        <v/>
      </c>
      <c r="E117" s="133">
        <f>BD!D1150</f>
        <v>0</v>
      </c>
      <c r="F117" s="133">
        <f>BD!E1150</f>
        <v>0</v>
      </c>
      <c r="G117" s="136">
        <f t="shared" si="1"/>
        <v>0</v>
      </c>
    </row>
    <row r="118" spans="3:7" ht="21.9" customHeight="1" x14ac:dyDescent="0.3">
      <c r="C118" s="128" t="str">
        <f>BD!B1151</f>
        <v/>
      </c>
      <c r="D118" s="137" t="str">
        <f>BD!C1151</f>
        <v/>
      </c>
      <c r="E118" s="133">
        <f>BD!D1151</f>
        <v>0</v>
      </c>
      <c r="F118" s="133">
        <f>BD!E1151</f>
        <v>0</v>
      </c>
      <c r="G118" s="136">
        <f t="shared" si="1"/>
        <v>0</v>
      </c>
    </row>
    <row r="119" spans="3:7" ht="21.9" customHeight="1" x14ac:dyDescent="0.3">
      <c r="C119" s="128" t="str">
        <f>BD!B1152</f>
        <v/>
      </c>
      <c r="D119" s="137" t="str">
        <f>BD!C1152</f>
        <v/>
      </c>
      <c r="E119" s="133">
        <f>BD!D1152</f>
        <v>0</v>
      </c>
      <c r="F119" s="133">
        <f>BD!E1152</f>
        <v>0</v>
      </c>
      <c r="G119" s="136">
        <f t="shared" si="1"/>
        <v>0</v>
      </c>
    </row>
    <row r="120" spans="3:7" ht="21.9" customHeight="1" x14ac:dyDescent="0.3">
      <c r="C120" s="128" t="str">
        <f>BD!B1153</f>
        <v/>
      </c>
      <c r="D120" s="137" t="str">
        <f>BD!C1153</f>
        <v/>
      </c>
      <c r="E120" s="133">
        <f>BD!D1153</f>
        <v>0</v>
      </c>
      <c r="F120" s="133">
        <f>BD!E1153</f>
        <v>0</v>
      </c>
      <c r="G120" s="136">
        <f t="shared" si="1"/>
        <v>0</v>
      </c>
    </row>
    <row r="121" spans="3:7" ht="21.9" customHeight="1" x14ac:dyDescent="0.3">
      <c r="C121" s="128" t="str">
        <f>BD!B1154</f>
        <v/>
      </c>
      <c r="D121" s="137" t="str">
        <f>BD!C1154</f>
        <v/>
      </c>
      <c r="E121" s="133">
        <f>BD!D1154</f>
        <v>0</v>
      </c>
      <c r="F121" s="133">
        <f>BD!E1154</f>
        <v>0</v>
      </c>
      <c r="G121" s="136">
        <f t="shared" si="1"/>
        <v>0</v>
      </c>
    </row>
    <row r="122" spans="3:7" ht="21.9" customHeight="1" x14ac:dyDescent="0.3">
      <c r="C122" s="128" t="str">
        <f>BD!B1155</f>
        <v/>
      </c>
      <c r="D122" s="137" t="str">
        <f>BD!C1155</f>
        <v/>
      </c>
      <c r="E122" s="133">
        <f>BD!D1155</f>
        <v>0</v>
      </c>
      <c r="F122" s="133">
        <f>BD!E1155</f>
        <v>0</v>
      </c>
      <c r="G122" s="136">
        <f t="shared" si="1"/>
        <v>0</v>
      </c>
    </row>
    <row r="123" spans="3:7" ht="21.9" customHeight="1" x14ac:dyDescent="0.3">
      <c r="C123" s="128" t="str">
        <f>BD!B1156</f>
        <v/>
      </c>
      <c r="D123" s="137" t="str">
        <f>BD!C1156</f>
        <v/>
      </c>
      <c r="E123" s="133">
        <f>BD!D1156</f>
        <v>0</v>
      </c>
      <c r="F123" s="133">
        <f>BD!E1156</f>
        <v>0</v>
      </c>
      <c r="G123" s="136">
        <f t="shared" si="1"/>
        <v>0</v>
      </c>
    </row>
    <row r="124" spans="3:7" ht="21.9" customHeight="1" x14ac:dyDescent="0.3">
      <c r="C124" s="128" t="str">
        <f>BD!B1157</f>
        <v/>
      </c>
      <c r="D124" s="137" t="str">
        <f>BD!C1157</f>
        <v/>
      </c>
      <c r="E124" s="133">
        <f>BD!D1157</f>
        <v>0</v>
      </c>
      <c r="F124" s="133">
        <f>BD!E1157</f>
        <v>0</v>
      </c>
      <c r="G124" s="136">
        <f t="shared" si="1"/>
        <v>0</v>
      </c>
    </row>
    <row r="125" spans="3:7" ht="21.9" customHeight="1" x14ac:dyDescent="0.3">
      <c r="C125" s="128" t="str">
        <f>BD!B1158</f>
        <v/>
      </c>
      <c r="D125" s="137" t="str">
        <f>BD!C1158</f>
        <v/>
      </c>
      <c r="E125" s="133">
        <f>BD!D1158</f>
        <v>0</v>
      </c>
      <c r="F125" s="133">
        <f>BD!E1158</f>
        <v>0</v>
      </c>
      <c r="G125" s="136">
        <f t="shared" si="1"/>
        <v>0</v>
      </c>
    </row>
    <row r="126" spans="3:7" ht="21.9" customHeight="1" x14ac:dyDescent="0.3">
      <c r="C126" s="128" t="str">
        <f>BD!B1159</f>
        <v/>
      </c>
      <c r="D126" s="137" t="str">
        <f>BD!C1159</f>
        <v/>
      </c>
      <c r="E126" s="133">
        <f>BD!D1159</f>
        <v>0</v>
      </c>
      <c r="F126" s="133">
        <f>BD!E1159</f>
        <v>0</v>
      </c>
      <c r="G126" s="136">
        <f t="shared" si="1"/>
        <v>0</v>
      </c>
    </row>
    <row r="127" spans="3:7" ht="21.9" customHeight="1" x14ac:dyDescent="0.3">
      <c r="C127" s="128" t="str">
        <f>BD!B1160</f>
        <v/>
      </c>
      <c r="D127" s="137" t="str">
        <f>BD!C1160</f>
        <v/>
      </c>
      <c r="E127" s="133">
        <f>BD!D1160</f>
        <v>0</v>
      </c>
      <c r="F127" s="133">
        <f>BD!E1160</f>
        <v>0</v>
      </c>
      <c r="G127" s="136">
        <f t="shared" si="1"/>
        <v>0</v>
      </c>
    </row>
    <row r="128" spans="3:7" ht="21.9" customHeight="1" x14ac:dyDescent="0.3">
      <c r="C128" s="128" t="str">
        <f>BD!B1161</f>
        <v/>
      </c>
      <c r="D128" s="137" t="str">
        <f>BD!C1161</f>
        <v/>
      </c>
      <c r="E128" s="133">
        <f>BD!D1161</f>
        <v>0</v>
      </c>
      <c r="F128" s="133">
        <f>BD!E1161</f>
        <v>0</v>
      </c>
      <c r="G128" s="136">
        <f t="shared" si="1"/>
        <v>0</v>
      </c>
    </row>
    <row r="129" spans="3:7" ht="21.9" customHeight="1" x14ac:dyDescent="0.3">
      <c r="C129" s="128" t="str">
        <f>BD!B1162</f>
        <v/>
      </c>
      <c r="D129" s="137" t="str">
        <f>BD!C1162</f>
        <v/>
      </c>
      <c r="E129" s="133">
        <f>BD!D1162</f>
        <v>0</v>
      </c>
      <c r="F129" s="133">
        <f>BD!E1162</f>
        <v>0</v>
      </c>
      <c r="G129" s="136">
        <f t="shared" si="1"/>
        <v>0</v>
      </c>
    </row>
    <row r="130" spans="3:7" ht="21.9" customHeight="1" x14ac:dyDescent="0.3">
      <c r="C130" s="128" t="str">
        <f>BD!B1163</f>
        <v/>
      </c>
      <c r="D130" s="137" t="str">
        <f>BD!C1163</f>
        <v/>
      </c>
      <c r="E130" s="133">
        <f>BD!D1163</f>
        <v>0</v>
      </c>
      <c r="F130" s="133">
        <f>BD!E1163</f>
        <v>0</v>
      </c>
      <c r="G130" s="136">
        <f t="shared" si="1"/>
        <v>0</v>
      </c>
    </row>
    <row r="131" spans="3:7" ht="21.9" customHeight="1" x14ac:dyDescent="0.3">
      <c r="C131" s="128" t="str">
        <f>BD!B1164</f>
        <v/>
      </c>
      <c r="D131" s="137" t="str">
        <f>BD!C1164</f>
        <v/>
      </c>
      <c r="E131" s="133">
        <f>BD!D1164</f>
        <v>0</v>
      </c>
      <c r="F131" s="133">
        <f>BD!E1164</f>
        <v>0</v>
      </c>
      <c r="G131" s="136">
        <f t="shared" si="1"/>
        <v>0</v>
      </c>
    </row>
    <row r="132" spans="3:7" ht="21.9" customHeight="1" x14ac:dyDescent="0.3">
      <c r="C132" s="128" t="str">
        <f>BD!B1165</f>
        <v/>
      </c>
      <c r="D132" s="137" t="str">
        <f>BD!C1165</f>
        <v/>
      </c>
      <c r="E132" s="133">
        <f>BD!D1165</f>
        <v>0</v>
      </c>
      <c r="F132" s="133">
        <f>BD!E1165</f>
        <v>0</v>
      </c>
      <c r="G132" s="136">
        <f t="shared" si="1"/>
        <v>0</v>
      </c>
    </row>
    <row r="133" spans="3:7" ht="21.9" customHeight="1" x14ac:dyDescent="0.3">
      <c r="C133" s="128" t="str">
        <f>BD!B1166</f>
        <v/>
      </c>
      <c r="D133" s="137" t="str">
        <f>BD!C1166</f>
        <v/>
      </c>
      <c r="E133" s="133">
        <f>BD!D1166</f>
        <v>0</v>
      </c>
      <c r="F133" s="133">
        <f>BD!E1166</f>
        <v>0</v>
      </c>
      <c r="G133" s="136">
        <f t="shared" si="1"/>
        <v>0</v>
      </c>
    </row>
    <row r="134" spans="3:7" ht="21.9" customHeight="1" x14ac:dyDescent="0.3">
      <c r="C134" s="128" t="str">
        <f>BD!B1167</f>
        <v/>
      </c>
      <c r="D134" s="137" t="str">
        <f>BD!C1167</f>
        <v/>
      </c>
      <c r="E134" s="133">
        <f>BD!D1167</f>
        <v>0</v>
      </c>
      <c r="F134" s="133">
        <f>BD!E1167</f>
        <v>0</v>
      </c>
      <c r="G134" s="136">
        <f t="shared" si="1"/>
        <v>0</v>
      </c>
    </row>
    <row r="135" spans="3:7" ht="21.9" customHeight="1" x14ac:dyDescent="0.3">
      <c r="C135" s="128" t="str">
        <f>BD!B1168</f>
        <v/>
      </c>
      <c r="D135" s="137" t="str">
        <f>BD!C1168</f>
        <v/>
      </c>
      <c r="E135" s="133">
        <f>BD!D1168</f>
        <v>0</v>
      </c>
      <c r="F135" s="133">
        <f>BD!E1168</f>
        <v>0</v>
      </c>
      <c r="G135" s="136">
        <f t="shared" si="1"/>
        <v>0</v>
      </c>
    </row>
    <row r="136" spans="3:7" ht="21.9" customHeight="1" x14ac:dyDescent="0.3">
      <c r="C136" s="128" t="str">
        <f>BD!B1169</f>
        <v/>
      </c>
      <c r="D136" s="137" t="str">
        <f>BD!C1169</f>
        <v/>
      </c>
      <c r="E136" s="133">
        <f>BD!D1169</f>
        <v>0</v>
      </c>
      <c r="F136" s="133">
        <f>BD!E1169</f>
        <v>0</v>
      </c>
      <c r="G136" s="136">
        <f t="shared" si="1"/>
        <v>0</v>
      </c>
    </row>
    <row r="137" spans="3:7" ht="21.9" customHeight="1" x14ac:dyDescent="0.3">
      <c r="C137" s="128" t="str">
        <f>BD!B1170</f>
        <v/>
      </c>
      <c r="D137" s="137" t="str">
        <f>BD!C1170</f>
        <v/>
      </c>
      <c r="E137" s="133">
        <f>BD!D1170</f>
        <v>0</v>
      </c>
      <c r="F137" s="133">
        <f>BD!E1170</f>
        <v>0</v>
      </c>
      <c r="G137" s="136">
        <f t="shared" ref="G137:G200" si="2">IF(F137=0,0,F137-E137)</f>
        <v>0</v>
      </c>
    </row>
    <row r="138" spans="3:7" ht="21.9" customHeight="1" x14ac:dyDescent="0.3">
      <c r="C138" s="128" t="str">
        <f>BD!B1171</f>
        <v/>
      </c>
      <c r="D138" s="137" t="str">
        <f>BD!C1171</f>
        <v/>
      </c>
      <c r="E138" s="133">
        <f>BD!D1171</f>
        <v>0</v>
      </c>
      <c r="F138" s="133">
        <f>BD!E1171</f>
        <v>0</v>
      </c>
      <c r="G138" s="136">
        <f t="shared" si="2"/>
        <v>0</v>
      </c>
    </row>
    <row r="139" spans="3:7" ht="21.9" customHeight="1" x14ac:dyDescent="0.3">
      <c r="C139" s="128" t="str">
        <f>BD!B1172</f>
        <v/>
      </c>
      <c r="D139" s="137" t="str">
        <f>BD!C1172</f>
        <v/>
      </c>
      <c r="E139" s="133">
        <f>BD!D1172</f>
        <v>0</v>
      </c>
      <c r="F139" s="133">
        <f>BD!E1172</f>
        <v>0</v>
      </c>
      <c r="G139" s="136">
        <f t="shared" si="2"/>
        <v>0</v>
      </c>
    </row>
    <row r="140" spans="3:7" ht="21.9" customHeight="1" x14ac:dyDescent="0.3">
      <c r="C140" s="128" t="str">
        <f>BD!B1173</f>
        <v/>
      </c>
      <c r="D140" s="137" t="str">
        <f>BD!C1173</f>
        <v/>
      </c>
      <c r="E140" s="133">
        <f>BD!D1173</f>
        <v>0</v>
      </c>
      <c r="F140" s="133">
        <f>BD!E1173</f>
        <v>0</v>
      </c>
      <c r="G140" s="136">
        <f t="shared" si="2"/>
        <v>0</v>
      </c>
    </row>
    <row r="141" spans="3:7" ht="21.9" customHeight="1" x14ac:dyDescent="0.3">
      <c r="C141" s="128" t="str">
        <f>BD!B1174</f>
        <v/>
      </c>
      <c r="D141" s="137" t="str">
        <f>BD!C1174</f>
        <v/>
      </c>
      <c r="E141" s="133">
        <f>BD!D1174</f>
        <v>0</v>
      </c>
      <c r="F141" s="133">
        <f>BD!E1174</f>
        <v>0</v>
      </c>
      <c r="G141" s="136">
        <f t="shared" si="2"/>
        <v>0</v>
      </c>
    </row>
    <row r="142" spans="3:7" ht="21.9" customHeight="1" x14ac:dyDescent="0.3">
      <c r="C142" s="128" t="str">
        <f>BD!B1175</f>
        <v/>
      </c>
      <c r="D142" s="137" t="str">
        <f>BD!C1175</f>
        <v/>
      </c>
      <c r="E142" s="133">
        <f>BD!D1175</f>
        <v>0</v>
      </c>
      <c r="F142" s="133">
        <f>BD!E1175</f>
        <v>0</v>
      </c>
      <c r="G142" s="136">
        <f t="shared" si="2"/>
        <v>0</v>
      </c>
    </row>
    <row r="143" spans="3:7" ht="21.9" customHeight="1" x14ac:dyDescent="0.3">
      <c r="C143" s="128" t="str">
        <f>BD!B1176</f>
        <v/>
      </c>
      <c r="D143" s="137" t="str">
        <f>BD!C1176</f>
        <v/>
      </c>
      <c r="E143" s="133">
        <f>BD!D1176</f>
        <v>0</v>
      </c>
      <c r="F143" s="133">
        <f>BD!E1176</f>
        <v>0</v>
      </c>
      <c r="G143" s="136">
        <f t="shared" si="2"/>
        <v>0</v>
      </c>
    </row>
    <row r="144" spans="3:7" ht="21.9" customHeight="1" x14ac:dyDescent="0.3">
      <c r="C144" s="128" t="str">
        <f>BD!B1177</f>
        <v/>
      </c>
      <c r="D144" s="137" t="str">
        <f>BD!C1177</f>
        <v/>
      </c>
      <c r="E144" s="133">
        <f>BD!D1177</f>
        <v>0</v>
      </c>
      <c r="F144" s="133">
        <f>BD!E1177</f>
        <v>0</v>
      </c>
      <c r="G144" s="136">
        <f t="shared" si="2"/>
        <v>0</v>
      </c>
    </row>
    <row r="145" spans="3:7" ht="21.9" customHeight="1" x14ac:dyDescent="0.3">
      <c r="C145" s="128" t="str">
        <f>BD!B1178</f>
        <v/>
      </c>
      <c r="D145" s="137" t="str">
        <f>BD!C1178</f>
        <v/>
      </c>
      <c r="E145" s="133">
        <f>BD!D1178</f>
        <v>0</v>
      </c>
      <c r="F145" s="133">
        <f>BD!E1178</f>
        <v>0</v>
      </c>
      <c r="G145" s="136">
        <f t="shared" si="2"/>
        <v>0</v>
      </c>
    </row>
    <row r="146" spans="3:7" ht="21.9" customHeight="1" x14ac:dyDescent="0.3">
      <c r="C146" s="128" t="str">
        <f>BD!B1179</f>
        <v/>
      </c>
      <c r="D146" s="137" t="str">
        <f>BD!C1179</f>
        <v/>
      </c>
      <c r="E146" s="133">
        <f>BD!D1179</f>
        <v>0</v>
      </c>
      <c r="F146" s="133">
        <f>BD!E1179</f>
        <v>0</v>
      </c>
      <c r="G146" s="136">
        <f t="shared" si="2"/>
        <v>0</v>
      </c>
    </row>
    <row r="147" spans="3:7" ht="21.9" customHeight="1" x14ac:dyDescent="0.3">
      <c r="C147" s="128" t="str">
        <f>BD!B1180</f>
        <v/>
      </c>
      <c r="D147" s="137" t="str">
        <f>BD!C1180</f>
        <v/>
      </c>
      <c r="E147" s="133">
        <f>BD!D1180</f>
        <v>0</v>
      </c>
      <c r="F147" s="133">
        <f>BD!E1180</f>
        <v>0</v>
      </c>
      <c r="G147" s="136">
        <f t="shared" si="2"/>
        <v>0</v>
      </c>
    </row>
    <row r="148" spans="3:7" ht="21.9" customHeight="1" x14ac:dyDescent="0.3">
      <c r="C148" s="128" t="str">
        <f>BD!B1181</f>
        <v/>
      </c>
      <c r="D148" s="137" t="str">
        <f>BD!C1181</f>
        <v/>
      </c>
      <c r="E148" s="133">
        <f>BD!D1181</f>
        <v>0</v>
      </c>
      <c r="F148" s="133">
        <f>BD!E1181</f>
        <v>0</v>
      </c>
      <c r="G148" s="136">
        <f t="shared" si="2"/>
        <v>0</v>
      </c>
    </row>
    <row r="149" spans="3:7" ht="21.9" customHeight="1" x14ac:dyDescent="0.3">
      <c r="C149" s="128" t="str">
        <f>BD!B1182</f>
        <v/>
      </c>
      <c r="D149" s="137" t="str">
        <f>BD!C1182</f>
        <v/>
      </c>
      <c r="E149" s="133">
        <f>BD!D1182</f>
        <v>0</v>
      </c>
      <c r="F149" s="133">
        <f>BD!E1182</f>
        <v>0</v>
      </c>
      <c r="G149" s="136">
        <f t="shared" si="2"/>
        <v>0</v>
      </c>
    </row>
    <row r="150" spans="3:7" ht="21.9" customHeight="1" x14ac:dyDescent="0.3">
      <c r="C150" s="128" t="str">
        <f>BD!B1183</f>
        <v/>
      </c>
      <c r="D150" s="137" t="str">
        <f>BD!C1183</f>
        <v/>
      </c>
      <c r="E150" s="133">
        <f>BD!D1183</f>
        <v>0</v>
      </c>
      <c r="F150" s="133">
        <f>BD!E1183</f>
        <v>0</v>
      </c>
      <c r="G150" s="136">
        <f t="shared" si="2"/>
        <v>0</v>
      </c>
    </row>
    <row r="151" spans="3:7" ht="21.9" customHeight="1" x14ac:dyDescent="0.3">
      <c r="C151" s="128" t="str">
        <f>BD!B1184</f>
        <v/>
      </c>
      <c r="D151" s="137" t="str">
        <f>BD!C1184</f>
        <v/>
      </c>
      <c r="E151" s="133">
        <f>BD!D1184</f>
        <v>0</v>
      </c>
      <c r="F151" s="133">
        <f>BD!E1184</f>
        <v>0</v>
      </c>
      <c r="G151" s="136">
        <f t="shared" si="2"/>
        <v>0</v>
      </c>
    </row>
    <row r="152" spans="3:7" ht="21.9" customHeight="1" x14ac:dyDescent="0.3">
      <c r="C152" s="128" t="str">
        <f>BD!B1185</f>
        <v/>
      </c>
      <c r="D152" s="137" t="str">
        <f>BD!C1185</f>
        <v/>
      </c>
      <c r="E152" s="133">
        <f>BD!D1185</f>
        <v>0</v>
      </c>
      <c r="F152" s="133">
        <f>BD!E1185</f>
        <v>0</v>
      </c>
      <c r="G152" s="136">
        <f t="shared" si="2"/>
        <v>0</v>
      </c>
    </row>
    <row r="153" spans="3:7" ht="21.9" customHeight="1" x14ac:dyDescent="0.3">
      <c r="C153" s="128" t="str">
        <f>BD!B1186</f>
        <v/>
      </c>
      <c r="D153" s="137" t="str">
        <f>BD!C1186</f>
        <v/>
      </c>
      <c r="E153" s="133">
        <f>BD!D1186</f>
        <v>0</v>
      </c>
      <c r="F153" s="133">
        <f>BD!E1186</f>
        <v>0</v>
      </c>
      <c r="G153" s="136">
        <f t="shared" si="2"/>
        <v>0</v>
      </c>
    </row>
    <row r="154" spans="3:7" ht="21.9" customHeight="1" x14ac:dyDescent="0.3">
      <c r="C154" s="128" t="str">
        <f>BD!B1187</f>
        <v/>
      </c>
      <c r="D154" s="137" t="str">
        <f>BD!C1187</f>
        <v/>
      </c>
      <c r="E154" s="133">
        <f>BD!D1187</f>
        <v>0</v>
      </c>
      <c r="F154" s="133">
        <f>BD!E1187</f>
        <v>0</v>
      </c>
      <c r="G154" s="136">
        <f t="shared" si="2"/>
        <v>0</v>
      </c>
    </row>
    <row r="155" spans="3:7" ht="21.9" customHeight="1" x14ac:dyDescent="0.3">
      <c r="C155" s="128" t="str">
        <f>BD!B1188</f>
        <v/>
      </c>
      <c r="D155" s="137" t="str">
        <f>BD!C1188</f>
        <v/>
      </c>
      <c r="E155" s="133">
        <f>BD!D1188</f>
        <v>0</v>
      </c>
      <c r="F155" s="133">
        <f>BD!E1188</f>
        <v>0</v>
      </c>
      <c r="G155" s="136">
        <f t="shared" si="2"/>
        <v>0</v>
      </c>
    </row>
    <row r="156" spans="3:7" ht="21.9" customHeight="1" x14ac:dyDescent="0.3">
      <c r="C156" s="128" t="str">
        <f>BD!B1189</f>
        <v/>
      </c>
      <c r="D156" s="137" t="str">
        <f>BD!C1189</f>
        <v/>
      </c>
      <c r="E156" s="133">
        <f>BD!D1189</f>
        <v>0</v>
      </c>
      <c r="F156" s="133">
        <f>BD!E1189</f>
        <v>0</v>
      </c>
      <c r="G156" s="136">
        <f t="shared" si="2"/>
        <v>0</v>
      </c>
    </row>
    <row r="157" spans="3:7" ht="21.9" customHeight="1" x14ac:dyDescent="0.3">
      <c r="C157" s="128" t="str">
        <f>BD!B1190</f>
        <v/>
      </c>
      <c r="D157" s="137" t="str">
        <f>BD!C1190</f>
        <v/>
      </c>
      <c r="E157" s="133">
        <f>BD!D1190</f>
        <v>0</v>
      </c>
      <c r="F157" s="133">
        <f>BD!E1190</f>
        <v>0</v>
      </c>
      <c r="G157" s="136">
        <f t="shared" si="2"/>
        <v>0</v>
      </c>
    </row>
    <row r="158" spans="3:7" ht="21.9" customHeight="1" x14ac:dyDescent="0.3">
      <c r="C158" s="128" t="str">
        <f>BD!B1191</f>
        <v/>
      </c>
      <c r="D158" s="137" t="str">
        <f>BD!C1191</f>
        <v/>
      </c>
      <c r="E158" s="133">
        <f>BD!D1191</f>
        <v>0</v>
      </c>
      <c r="F158" s="133">
        <f>BD!E1191</f>
        <v>0</v>
      </c>
      <c r="G158" s="136">
        <f t="shared" si="2"/>
        <v>0</v>
      </c>
    </row>
    <row r="159" spans="3:7" ht="21.9" customHeight="1" x14ac:dyDescent="0.3">
      <c r="C159" s="128" t="str">
        <f>BD!B1192</f>
        <v/>
      </c>
      <c r="D159" s="137" t="str">
        <f>BD!C1192</f>
        <v/>
      </c>
      <c r="E159" s="133">
        <f>BD!D1192</f>
        <v>0</v>
      </c>
      <c r="F159" s="133">
        <f>BD!E1192</f>
        <v>0</v>
      </c>
      <c r="G159" s="136">
        <f t="shared" si="2"/>
        <v>0</v>
      </c>
    </row>
    <row r="160" spans="3:7" ht="21.9" customHeight="1" x14ac:dyDescent="0.3">
      <c r="C160" s="128" t="str">
        <f>BD!B1193</f>
        <v/>
      </c>
      <c r="D160" s="137" t="str">
        <f>BD!C1193</f>
        <v/>
      </c>
      <c r="E160" s="133">
        <f>BD!D1193</f>
        <v>0</v>
      </c>
      <c r="F160" s="133">
        <f>BD!E1193</f>
        <v>0</v>
      </c>
      <c r="G160" s="136">
        <f t="shared" si="2"/>
        <v>0</v>
      </c>
    </row>
    <row r="161" spans="3:7" ht="21.9" customHeight="1" x14ac:dyDescent="0.3">
      <c r="C161" s="128" t="str">
        <f>BD!B1194</f>
        <v/>
      </c>
      <c r="D161" s="137" t="str">
        <f>BD!C1194</f>
        <v/>
      </c>
      <c r="E161" s="133">
        <f>BD!D1194</f>
        <v>0</v>
      </c>
      <c r="F161" s="133">
        <f>BD!E1194</f>
        <v>0</v>
      </c>
      <c r="G161" s="136">
        <f t="shared" si="2"/>
        <v>0</v>
      </c>
    </row>
    <row r="162" spans="3:7" ht="21.9" customHeight="1" x14ac:dyDescent="0.3">
      <c r="C162" s="128" t="str">
        <f>BD!B1195</f>
        <v/>
      </c>
      <c r="D162" s="137" t="str">
        <f>BD!C1195</f>
        <v/>
      </c>
      <c r="E162" s="133">
        <f>BD!D1195</f>
        <v>0</v>
      </c>
      <c r="F162" s="133">
        <f>BD!E1195</f>
        <v>0</v>
      </c>
      <c r="G162" s="136">
        <f t="shared" si="2"/>
        <v>0</v>
      </c>
    </row>
    <row r="163" spans="3:7" ht="21.9" customHeight="1" x14ac:dyDescent="0.3">
      <c r="C163" s="128" t="str">
        <f>BD!B1196</f>
        <v/>
      </c>
      <c r="D163" s="137" t="str">
        <f>BD!C1196</f>
        <v/>
      </c>
      <c r="E163" s="133">
        <f>BD!D1196</f>
        <v>0</v>
      </c>
      <c r="F163" s="133">
        <f>BD!E1196</f>
        <v>0</v>
      </c>
      <c r="G163" s="136">
        <f t="shared" si="2"/>
        <v>0</v>
      </c>
    </row>
    <row r="164" spans="3:7" ht="21.9" customHeight="1" x14ac:dyDescent="0.3">
      <c r="C164" s="128" t="str">
        <f>BD!B1197</f>
        <v/>
      </c>
      <c r="D164" s="137" t="str">
        <f>BD!C1197</f>
        <v/>
      </c>
      <c r="E164" s="133">
        <f>BD!D1197</f>
        <v>0</v>
      </c>
      <c r="F164" s="133">
        <f>BD!E1197</f>
        <v>0</v>
      </c>
      <c r="G164" s="136">
        <f t="shared" si="2"/>
        <v>0</v>
      </c>
    </row>
    <row r="165" spans="3:7" ht="21.9" customHeight="1" x14ac:dyDescent="0.3">
      <c r="C165" s="128" t="str">
        <f>BD!B1198</f>
        <v/>
      </c>
      <c r="D165" s="137" t="str">
        <f>BD!C1198</f>
        <v/>
      </c>
      <c r="E165" s="133">
        <f>BD!D1198</f>
        <v>0</v>
      </c>
      <c r="F165" s="133">
        <f>BD!E1198</f>
        <v>0</v>
      </c>
      <c r="G165" s="136">
        <f t="shared" si="2"/>
        <v>0</v>
      </c>
    </row>
    <row r="166" spans="3:7" ht="21.9" customHeight="1" x14ac:dyDescent="0.3">
      <c r="C166" s="128" t="str">
        <f>BD!B1199</f>
        <v/>
      </c>
      <c r="D166" s="137" t="str">
        <f>BD!C1199</f>
        <v/>
      </c>
      <c r="E166" s="133">
        <f>BD!D1199</f>
        <v>0</v>
      </c>
      <c r="F166" s="133">
        <f>BD!E1199</f>
        <v>0</v>
      </c>
      <c r="G166" s="136">
        <f t="shared" si="2"/>
        <v>0</v>
      </c>
    </row>
    <row r="167" spans="3:7" ht="21.9" customHeight="1" x14ac:dyDescent="0.3">
      <c r="C167" s="128" t="str">
        <f>BD!B1200</f>
        <v/>
      </c>
      <c r="D167" s="137" t="str">
        <f>BD!C1200</f>
        <v/>
      </c>
      <c r="E167" s="133">
        <f>BD!D1200</f>
        <v>0</v>
      </c>
      <c r="F167" s="133">
        <f>BD!E1200</f>
        <v>0</v>
      </c>
      <c r="G167" s="136">
        <f t="shared" si="2"/>
        <v>0</v>
      </c>
    </row>
    <row r="168" spans="3:7" ht="21.9" customHeight="1" x14ac:dyDescent="0.3">
      <c r="C168" s="128" t="str">
        <f>BD!B1201</f>
        <v/>
      </c>
      <c r="D168" s="137" t="str">
        <f>BD!C1201</f>
        <v/>
      </c>
      <c r="E168" s="133">
        <f>BD!D1201</f>
        <v>0</v>
      </c>
      <c r="F168" s="133">
        <f>BD!E1201</f>
        <v>0</v>
      </c>
      <c r="G168" s="136">
        <f t="shared" si="2"/>
        <v>0</v>
      </c>
    </row>
    <row r="169" spans="3:7" ht="21.9" customHeight="1" x14ac:dyDescent="0.3">
      <c r="C169" s="128" t="str">
        <f>BD!B1202</f>
        <v/>
      </c>
      <c r="D169" s="137" t="str">
        <f>BD!C1202</f>
        <v/>
      </c>
      <c r="E169" s="133">
        <f>BD!D1202</f>
        <v>0</v>
      </c>
      <c r="F169" s="133">
        <f>BD!E1202</f>
        <v>0</v>
      </c>
      <c r="G169" s="136">
        <f t="shared" si="2"/>
        <v>0</v>
      </c>
    </row>
    <row r="170" spans="3:7" ht="21.9" customHeight="1" x14ac:dyDescent="0.3">
      <c r="C170" s="128" t="str">
        <f>BD!B1203</f>
        <v/>
      </c>
      <c r="D170" s="137" t="str">
        <f>BD!C1203</f>
        <v/>
      </c>
      <c r="E170" s="133">
        <f>BD!D1203</f>
        <v>0</v>
      </c>
      <c r="F170" s="133">
        <f>BD!E1203</f>
        <v>0</v>
      </c>
      <c r="G170" s="136">
        <f t="shared" si="2"/>
        <v>0</v>
      </c>
    </row>
    <row r="171" spans="3:7" ht="21.9" customHeight="1" x14ac:dyDescent="0.3">
      <c r="C171" s="128" t="str">
        <f>BD!B1204</f>
        <v/>
      </c>
      <c r="D171" s="137" t="str">
        <f>BD!C1204</f>
        <v/>
      </c>
      <c r="E171" s="133">
        <f>BD!D1204</f>
        <v>0</v>
      </c>
      <c r="F171" s="133">
        <f>BD!E1204</f>
        <v>0</v>
      </c>
      <c r="G171" s="136">
        <f t="shared" si="2"/>
        <v>0</v>
      </c>
    </row>
    <row r="172" spans="3:7" ht="21.9" customHeight="1" x14ac:dyDescent="0.3">
      <c r="C172" s="128" t="str">
        <f>BD!B1205</f>
        <v/>
      </c>
      <c r="D172" s="137" t="str">
        <f>BD!C1205</f>
        <v/>
      </c>
      <c r="E172" s="133">
        <f>BD!D1205</f>
        <v>0</v>
      </c>
      <c r="F172" s="133">
        <f>BD!E1205</f>
        <v>0</v>
      </c>
      <c r="G172" s="136">
        <f t="shared" si="2"/>
        <v>0</v>
      </c>
    </row>
    <row r="173" spans="3:7" ht="21.9" customHeight="1" x14ac:dyDescent="0.3">
      <c r="C173" s="128" t="str">
        <f>BD!B1206</f>
        <v/>
      </c>
      <c r="D173" s="137" t="str">
        <f>BD!C1206</f>
        <v/>
      </c>
      <c r="E173" s="133">
        <f>BD!D1206</f>
        <v>0</v>
      </c>
      <c r="F173" s="133">
        <f>BD!E1206</f>
        <v>0</v>
      </c>
      <c r="G173" s="136">
        <f t="shared" si="2"/>
        <v>0</v>
      </c>
    </row>
    <row r="174" spans="3:7" ht="21.9" customHeight="1" x14ac:dyDescent="0.3">
      <c r="C174" s="128" t="str">
        <f>BD!B1207</f>
        <v/>
      </c>
      <c r="D174" s="137" t="str">
        <f>BD!C1207</f>
        <v/>
      </c>
      <c r="E174" s="133">
        <f>BD!D1207</f>
        <v>0</v>
      </c>
      <c r="F174" s="133">
        <f>BD!E1207</f>
        <v>0</v>
      </c>
      <c r="G174" s="136">
        <f t="shared" si="2"/>
        <v>0</v>
      </c>
    </row>
    <row r="175" spans="3:7" ht="21.9" customHeight="1" x14ac:dyDescent="0.3">
      <c r="C175" s="128" t="str">
        <f>BD!B1208</f>
        <v/>
      </c>
      <c r="D175" s="137" t="str">
        <f>BD!C1208</f>
        <v/>
      </c>
      <c r="E175" s="133">
        <f>BD!D1208</f>
        <v>0</v>
      </c>
      <c r="F175" s="133">
        <f>BD!E1208</f>
        <v>0</v>
      </c>
      <c r="G175" s="136">
        <f t="shared" si="2"/>
        <v>0</v>
      </c>
    </row>
    <row r="176" spans="3:7" ht="21.9" customHeight="1" x14ac:dyDescent="0.3">
      <c r="C176" s="128" t="str">
        <f>BD!B1209</f>
        <v/>
      </c>
      <c r="D176" s="137" t="str">
        <f>BD!C1209</f>
        <v/>
      </c>
      <c r="E176" s="133">
        <f>BD!D1209</f>
        <v>0</v>
      </c>
      <c r="F176" s="133">
        <f>BD!E1209</f>
        <v>0</v>
      </c>
      <c r="G176" s="136">
        <f t="shared" si="2"/>
        <v>0</v>
      </c>
    </row>
    <row r="177" spans="3:7" ht="21.9" customHeight="1" x14ac:dyDescent="0.3">
      <c r="C177" s="128" t="str">
        <f>BD!B1210</f>
        <v/>
      </c>
      <c r="D177" s="137" t="str">
        <f>BD!C1210</f>
        <v/>
      </c>
      <c r="E177" s="133">
        <f>BD!D1210</f>
        <v>0</v>
      </c>
      <c r="F177" s="133">
        <f>BD!E1210</f>
        <v>0</v>
      </c>
      <c r="G177" s="136">
        <f t="shared" si="2"/>
        <v>0</v>
      </c>
    </row>
    <row r="178" spans="3:7" ht="21.9" customHeight="1" x14ac:dyDescent="0.3">
      <c r="C178" s="128" t="str">
        <f>BD!B1211</f>
        <v/>
      </c>
      <c r="D178" s="137" t="str">
        <f>BD!C1211</f>
        <v/>
      </c>
      <c r="E178" s="133">
        <f>BD!D1211</f>
        <v>0</v>
      </c>
      <c r="F178" s="133">
        <f>BD!E1211</f>
        <v>0</v>
      </c>
      <c r="G178" s="136">
        <f t="shared" si="2"/>
        <v>0</v>
      </c>
    </row>
    <row r="179" spans="3:7" ht="21.9" customHeight="1" x14ac:dyDescent="0.3">
      <c r="C179" s="128" t="str">
        <f>BD!B1212</f>
        <v/>
      </c>
      <c r="D179" s="137" t="str">
        <f>BD!C1212</f>
        <v/>
      </c>
      <c r="E179" s="133">
        <f>BD!D1212</f>
        <v>0</v>
      </c>
      <c r="F179" s="133">
        <f>BD!E1212</f>
        <v>0</v>
      </c>
      <c r="G179" s="136">
        <f t="shared" si="2"/>
        <v>0</v>
      </c>
    </row>
    <row r="180" spans="3:7" ht="21.9" customHeight="1" x14ac:dyDescent="0.3">
      <c r="C180" s="128" t="str">
        <f>BD!B1213</f>
        <v/>
      </c>
      <c r="D180" s="137" t="str">
        <f>BD!C1213</f>
        <v/>
      </c>
      <c r="E180" s="133">
        <f>BD!D1213</f>
        <v>0</v>
      </c>
      <c r="F180" s="133">
        <f>BD!E1213</f>
        <v>0</v>
      </c>
      <c r="G180" s="136">
        <f t="shared" si="2"/>
        <v>0</v>
      </c>
    </row>
    <row r="181" spans="3:7" ht="21.9" customHeight="1" x14ac:dyDescent="0.3">
      <c r="C181" s="128" t="str">
        <f>BD!B1214</f>
        <v/>
      </c>
      <c r="D181" s="137" t="str">
        <f>BD!C1214</f>
        <v/>
      </c>
      <c r="E181" s="133">
        <f>BD!D1214</f>
        <v>0</v>
      </c>
      <c r="F181" s="133">
        <f>BD!E1214</f>
        <v>0</v>
      </c>
      <c r="G181" s="136">
        <f t="shared" si="2"/>
        <v>0</v>
      </c>
    </row>
    <row r="182" spans="3:7" ht="21.9" customHeight="1" x14ac:dyDescent="0.3">
      <c r="C182" s="128" t="str">
        <f>BD!B1215</f>
        <v/>
      </c>
      <c r="D182" s="137" t="str">
        <f>BD!C1215</f>
        <v/>
      </c>
      <c r="E182" s="133">
        <f>BD!D1215</f>
        <v>0</v>
      </c>
      <c r="F182" s="133">
        <f>BD!E1215</f>
        <v>0</v>
      </c>
      <c r="G182" s="136">
        <f t="shared" si="2"/>
        <v>0</v>
      </c>
    </row>
    <row r="183" spans="3:7" ht="21.9" customHeight="1" x14ac:dyDescent="0.3">
      <c r="C183" s="128" t="str">
        <f>BD!B1216</f>
        <v/>
      </c>
      <c r="D183" s="137" t="str">
        <f>BD!C1216</f>
        <v/>
      </c>
      <c r="E183" s="133">
        <f>BD!D1216</f>
        <v>0</v>
      </c>
      <c r="F183" s="133">
        <f>BD!E1216</f>
        <v>0</v>
      </c>
      <c r="G183" s="136">
        <f t="shared" si="2"/>
        <v>0</v>
      </c>
    </row>
    <row r="184" spans="3:7" ht="21.9" customHeight="1" x14ac:dyDescent="0.3">
      <c r="C184" s="128" t="str">
        <f>BD!B1217</f>
        <v/>
      </c>
      <c r="D184" s="137" t="str">
        <f>BD!C1217</f>
        <v/>
      </c>
      <c r="E184" s="133">
        <f>BD!D1217</f>
        <v>0</v>
      </c>
      <c r="F184" s="133">
        <f>BD!E1217</f>
        <v>0</v>
      </c>
      <c r="G184" s="136">
        <f t="shared" si="2"/>
        <v>0</v>
      </c>
    </row>
    <row r="185" spans="3:7" ht="21.9" customHeight="1" x14ac:dyDescent="0.3">
      <c r="C185" s="128" t="str">
        <f>BD!B1218</f>
        <v/>
      </c>
      <c r="D185" s="137" t="str">
        <f>BD!C1218</f>
        <v/>
      </c>
      <c r="E185" s="133">
        <f>BD!D1218</f>
        <v>0</v>
      </c>
      <c r="F185" s="133">
        <f>BD!E1218</f>
        <v>0</v>
      </c>
      <c r="G185" s="136">
        <f t="shared" si="2"/>
        <v>0</v>
      </c>
    </row>
    <row r="186" spans="3:7" ht="21.9" customHeight="1" x14ac:dyDescent="0.3">
      <c r="C186" s="128" t="str">
        <f>BD!B1219</f>
        <v/>
      </c>
      <c r="D186" s="137" t="str">
        <f>BD!C1219</f>
        <v/>
      </c>
      <c r="E186" s="133">
        <f>BD!D1219</f>
        <v>0</v>
      </c>
      <c r="F186" s="133">
        <f>BD!E1219</f>
        <v>0</v>
      </c>
      <c r="G186" s="136">
        <f t="shared" si="2"/>
        <v>0</v>
      </c>
    </row>
    <row r="187" spans="3:7" ht="21.9" customHeight="1" x14ac:dyDescent="0.3">
      <c r="C187" s="128" t="str">
        <f>BD!B1220</f>
        <v/>
      </c>
      <c r="D187" s="137" t="str">
        <f>BD!C1220</f>
        <v/>
      </c>
      <c r="E187" s="133">
        <f>BD!D1220</f>
        <v>0</v>
      </c>
      <c r="F187" s="133">
        <f>BD!E1220</f>
        <v>0</v>
      </c>
      <c r="G187" s="136">
        <f t="shared" si="2"/>
        <v>0</v>
      </c>
    </row>
    <row r="188" spans="3:7" ht="21.9" customHeight="1" x14ac:dyDescent="0.3">
      <c r="C188" s="128" t="str">
        <f>BD!B1221</f>
        <v/>
      </c>
      <c r="D188" s="137" t="str">
        <f>BD!C1221</f>
        <v/>
      </c>
      <c r="E188" s="133">
        <f>BD!D1221</f>
        <v>0</v>
      </c>
      <c r="F188" s="133">
        <f>BD!E1221</f>
        <v>0</v>
      </c>
      <c r="G188" s="136">
        <f t="shared" si="2"/>
        <v>0</v>
      </c>
    </row>
    <row r="189" spans="3:7" ht="21.9" customHeight="1" x14ac:dyDescent="0.3">
      <c r="C189" s="128" t="str">
        <f>BD!B1222</f>
        <v/>
      </c>
      <c r="D189" s="137" t="str">
        <f>BD!C1222</f>
        <v/>
      </c>
      <c r="E189" s="133">
        <f>BD!D1222</f>
        <v>0</v>
      </c>
      <c r="F189" s="133">
        <f>BD!E1222</f>
        <v>0</v>
      </c>
      <c r="G189" s="136">
        <f t="shared" si="2"/>
        <v>0</v>
      </c>
    </row>
    <row r="190" spans="3:7" ht="21.9" customHeight="1" x14ac:dyDescent="0.3">
      <c r="C190" s="128" t="str">
        <f>BD!B1223</f>
        <v/>
      </c>
      <c r="D190" s="137" t="str">
        <f>BD!C1223</f>
        <v/>
      </c>
      <c r="E190" s="133">
        <f>BD!D1223</f>
        <v>0</v>
      </c>
      <c r="F190" s="133">
        <f>BD!E1223</f>
        <v>0</v>
      </c>
      <c r="G190" s="136">
        <f t="shared" si="2"/>
        <v>0</v>
      </c>
    </row>
    <row r="191" spans="3:7" ht="21.9" customHeight="1" x14ac:dyDescent="0.3">
      <c r="C191" s="128" t="str">
        <f>BD!B1224</f>
        <v/>
      </c>
      <c r="D191" s="137" t="str">
        <f>BD!C1224</f>
        <v/>
      </c>
      <c r="E191" s="133">
        <f>BD!D1224</f>
        <v>0</v>
      </c>
      <c r="F191" s="133">
        <f>BD!E1224</f>
        <v>0</v>
      </c>
      <c r="G191" s="136">
        <f t="shared" si="2"/>
        <v>0</v>
      </c>
    </row>
    <row r="192" spans="3:7" ht="21.9" customHeight="1" x14ac:dyDescent="0.3">
      <c r="C192" s="128" t="str">
        <f>BD!B1225</f>
        <v/>
      </c>
      <c r="D192" s="137" t="str">
        <f>BD!C1225</f>
        <v/>
      </c>
      <c r="E192" s="133">
        <f>BD!D1225</f>
        <v>0</v>
      </c>
      <c r="F192" s="133">
        <f>BD!E1225</f>
        <v>0</v>
      </c>
      <c r="G192" s="136">
        <f t="shared" si="2"/>
        <v>0</v>
      </c>
    </row>
    <row r="193" spans="3:7" ht="21.9" customHeight="1" x14ac:dyDescent="0.3">
      <c r="C193" s="128" t="str">
        <f>BD!B1226</f>
        <v/>
      </c>
      <c r="D193" s="137" t="str">
        <f>BD!C1226</f>
        <v/>
      </c>
      <c r="E193" s="133">
        <f>BD!D1226</f>
        <v>0</v>
      </c>
      <c r="F193" s="133">
        <f>BD!E1226</f>
        <v>0</v>
      </c>
      <c r="G193" s="136">
        <f t="shared" si="2"/>
        <v>0</v>
      </c>
    </row>
    <row r="194" spans="3:7" ht="21.9" customHeight="1" x14ac:dyDescent="0.3">
      <c r="C194" s="128" t="str">
        <f>BD!B1227</f>
        <v/>
      </c>
      <c r="D194" s="137" t="str">
        <f>BD!C1227</f>
        <v/>
      </c>
      <c r="E194" s="133">
        <f>BD!D1227</f>
        <v>0</v>
      </c>
      <c r="F194" s="133">
        <f>BD!E1227</f>
        <v>0</v>
      </c>
      <c r="G194" s="136">
        <f t="shared" si="2"/>
        <v>0</v>
      </c>
    </row>
    <row r="195" spans="3:7" ht="21.9" customHeight="1" x14ac:dyDescent="0.3">
      <c r="C195" s="128" t="str">
        <f>BD!B1228</f>
        <v/>
      </c>
      <c r="D195" s="137" t="str">
        <f>BD!C1228</f>
        <v/>
      </c>
      <c r="E195" s="133">
        <f>BD!D1228</f>
        <v>0</v>
      </c>
      <c r="F195" s="133">
        <f>BD!E1228</f>
        <v>0</v>
      </c>
      <c r="G195" s="136">
        <f t="shared" si="2"/>
        <v>0</v>
      </c>
    </row>
    <row r="196" spans="3:7" ht="21.9" customHeight="1" x14ac:dyDescent="0.3">
      <c r="C196" s="128" t="str">
        <f>BD!B1229</f>
        <v/>
      </c>
      <c r="D196" s="137" t="str">
        <f>BD!C1229</f>
        <v/>
      </c>
      <c r="E196" s="133">
        <f>BD!D1229</f>
        <v>0</v>
      </c>
      <c r="F196" s="133">
        <f>BD!E1229</f>
        <v>0</v>
      </c>
      <c r="G196" s="136">
        <f t="shared" si="2"/>
        <v>0</v>
      </c>
    </row>
    <row r="197" spans="3:7" ht="21.9" customHeight="1" x14ac:dyDescent="0.3">
      <c r="C197" s="128" t="str">
        <f>BD!B1230</f>
        <v/>
      </c>
      <c r="D197" s="137" t="str">
        <f>BD!C1230</f>
        <v/>
      </c>
      <c r="E197" s="133">
        <f>BD!D1230</f>
        <v>0</v>
      </c>
      <c r="F197" s="133">
        <f>BD!E1230</f>
        <v>0</v>
      </c>
      <c r="G197" s="136">
        <f t="shared" si="2"/>
        <v>0</v>
      </c>
    </row>
    <row r="198" spans="3:7" ht="21.9" customHeight="1" x14ac:dyDescent="0.3">
      <c r="C198" s="128" t="str">
        <f>BD!B1231</f>
        <v/>
      </c>
      <c r="D198" s="137" t="str">
        <f>BD!C1231</f>
        <v/>
      </c>
      <c r="E198" s="133">
        <f>BD!D1231</f>
        <v>0</v>
      </c>
      <c r="F198" s="133">
        <f>BD!E1231</f>
        <v>0</v>
      </c>
      <c r="G198" s="136">
        <f t="shared" si="2"/>
        <v>0</v>
      </c>
    </row>
    <row r="199" spans="3:7" ht="21.9" customHeight="1" x14ac:dyDescent="0.3">
      <c r="C199" s="128" t="str">
        <f>BD!B1232</f>
        <v/>
      </c>
      <c r="D199" s="137" t="str">
        <f>BD!C1232</f>
        <v/>
      </c>
      <c r="E199" s="133">
        <f>BD!D1232</f>
        <v>0</v>
      </c>
      <c r="F199" s="133">
        <f>BD!E1232</f>
        <v>0</v>
      </c>
      <c r="G199" s="136">
        <f t="shared" si="2"/>
        <v>0</v>
      </c>
    </row>
    <row r="200" spans="3:7" ht="21.9" customHeight="1" x14ac:dyDescent="0.3">
      <c r="C200" s="128" t="str">
        <f>BD!B1233</f>
        <v/>
      </c>
      <c r="D200" s="137" t="str">
        <f>BD!C1233</f>
        <v/>
      </c>
      <c r="E200" s="133">
        <f>BD!D1233</f>
        <v>0</v>
      </c>
      <c r="F200" s="133">
        <f>BD!E1233</f>
        <v>0</v>
      </c>
      <c r="G200" s="136">
        <f t="shared" si="2"/>
        <v>0</v>
      </c>
    </row>
    <row r="201" spans="3:7" ht="21.9" customHeight="1" x14ac:dyDescent="0.3">
      <c r="C201" s="128" t="str">
        <f>BD!B1234</f>
        <v/>
      </c>
      <c r="D201" s="137" t="str">
        <f>BD!C1234</f>
        <v/>
      </c>
      <c r="E201" s="133">
        <f>BD!D1234</f>
        <v>0</v>
      </c>
      <c r="F201" s="133">
        <f>BD!E1234</f>
        <v>0</v>
      </c>
      <c r="G201" s="136">
        <f t="shared" ref="G201:G264" si="3">IF(F201=0,0,F201-E201)</f>
        <v>0</v>
      </c>
    </row>
    <row r="202" spans="3:7" ht="21.9" customHeight="1" x14ac:dyDescent="0.3">
      <c r="C202" s="128" t="str">
        <f>BD!B1235</f>
        <v/>
      </c>
      <c r="D202" s="137" t="str">
        <f>BD!C1235</f>
        <v/>
      </c>
      <c r="E202" s="133">
        <f>BD!D1235</f>
        <v>0</v>
      </c>
      <c r="F202" s="133">
        <f>BD!E1235</f>
        <v>0</v>
      </c>
      <c r="G202" s="136">
        <f t="shared" si="3"/>
        <v>0</v>
      </c>
    </row>
    <row r="203" spans="3:7" ht="21.9" customHeight="1" x14ac:dyDescent="0.3">
      <c r="C203" s="128" t="str">
        <f>BD!B1236</f>
        <v/>
      </c>
      <c r="D203" s="137" t="str">
        <f>BD!C1236</f>
        <v/>
      </c>
      <c r="E203" s="133">
        <f>BD!D1236</f>
        <v>0</v>
      </c>
      <c r="F203" s="133">
        <f>BD!E1236</f>
        <v>0</v>
      </c>
      <c r="G203" s="136">
        <f t="shared" si="3"/>
        <v>0</v>
      </c>
    </row>
    <row r="204" spans="3:7" ht="21.9" customHeight="1" x14ac:dyDescent="0.3">
      <c r="C204" s="128" t="str">
        <f>BD!B1237</f>
        <v/>
      </c>
      <c r="D204" s="137" t="str">
        <f>BD!C1237</f>
        <v/>
      </c>
      <c r="E204" s="133">
        <f>BD!D1237</f>
        <v>0</v>
      </c>
      <c r="F204" s="133">
        <f>BD!E1237</f>
        <v>0</v>
      </c>
      <c r="G204" s="136">
        <f t="shared" si="3"/>
        <v>0</v>
      </c>
    </row>
    <row r="205" spans="3:7" ht="21.9" customHeight="1" x14ac:dyDescent="0.3">
      <c r="C205" s="128" t="str">
        <f>BD!B1238</f>
        <v/>
      </c>
      <c r="D205" s="137" t="str">
        <f>BD!C1238</f>
        <v/>
      </c>
      <c r="E205" s="133">
        <f>BD!D1238</f>
        <v>0</v>
      </c>
      <c r="F205" s="133">
        <f>BD!E1238</f>
        <v>0</v>
      </c>
      <c r="G205" s="136">
        <f t="shared" si="3"/>
        <v>0</v>
      </c>
    </row>
    <row r="206" spans="3:7" ht="21.9" customHeight="1" x14ac:dyDescent="0.3">
      <c r="C206" s="128" t="str">
        <f>BD!B1239</f>
        <v/>
      </c>
      <c r="D206" s="137" t="str">
        <f>BD!C1239</f>
        <v/>
      </c>
      <c r="E206" s="133">
        <f>BD!D1239</f>
        <v>0</v>
      </c>
      <c r="F206" s="133">
        <f>BD!E1239</f>
        <v>0</v>
      </c>
      <c r="G206" s="136">
        <f t="shared" si="3"/>
        <v>0</v>
      </c>
    </row>
    <row r="207" spans="3:7" ht="21.9" customHeight="1" x14ac:dyDescent="0.3">
      <c r="C207" s="128" t="str">
        <f>BD!B1240</f>
        <v/>
      </c>
      <c r="D207" s="137" t="str">
        <f>BD!C1240</f>
        <v/>
      </c>
      <c r="E207" s="133">
        <f>BD!D1240</f>
        <v>0</v>
      </c>
      <c r="F207" s="133">
        <f>BD!E1240</f>
        <v>0</v>
      </c>
      <c r="G207" s="136">
        <f t="shared" si="3"/>
        <v>0</v>
      </c>
    </row>
    <row r="208" spans="3:7" ht="21.9" customHeight="1" x14ac:dyDescent="0.3">
      <c r="C208" s="128" t="str">
        <f>BD!B1241</f>
        <v/>
      </c>
      <c r="D208" s="137" t="str">
        <f>BD!C1241</f>
        <v/>
      </c>
      <c r="E208" s="133">
        <f>BD!D1241</f>
        <v>0</v>
      </c>
      <c r="F208" s="133">
        <f>BD!E1241</f>
        <v>0</v>
      </c>
      <c r="G208" s="136">
        <f t="shared" si="3"/>
        <v>0</v>
      </c>
    </row>
    <row r="209" spans="3:7" ht="21.9" customHeight="1" x14ac:dyDescent="0.3">
      <c r="C209" s="128" t="str">
        <f>BD!B1242</f>
        <v/>
      </c>
      <c r="D209" s="137" t="str">
        <f>BD!C1242</f>
        <v/>
      </c>
      <c r="E209" s="133">
        <f>BD!D1242</f>
        <v>0</v>
      </c>
      <c r="F209" s="133">
        <f>BD!E1242</f>
        <v>0</v>
      </c>
      <c r="G209" s="136">
        <f t="shared" si="3"/>
        <v>0</v>
      </c>
    </row>
    <row r="210" spans="3:7" ht="21.9" customHeight="1" x14ac:dyDescent="0.3">
      <c r="C210" s="128" t="str">
        <f>BD!B1243</f>
        <v/>
      </c>
      <c r="D210" s="137" t="str">
        <f>BD!C1243</f>
        <v/>
      </c>
      <c r="E210" s="133">
        <f>BD!D1243</f>
        <v>0</v>
      </c>
      <c r="F210" s="133">
        <f>BD!E1243</f>
        <v>0</v>
      </c>
      <c r="G210" s="136">
        <f t="shared" si="3"/>
        <v>0</v>
      </c>
    </row>
    <row r="211" spans="3:7" ht="21.9" customHeight="1" x14ac:dyDescent="0.3">
      <c r="C211" s="128" t="str">
        <f>BD!B1244</f>
        <v/>
      </c>
      <c r="D211" s="137" t="str">
        <f>BD!C1244</f>
        <v/>
      </c>
      <c r="E211" s="133">
        <f>BD!D1244</f>
        <v>0</v>
      </c>
      <c r="F211" s="133">
        <f>BD!E1244</f>
        <v>0</v>
      </c>
      <c r="G211" s="136">
        <f t="shared" si="3"/>
        <v>0</v>
      </c>
    </row>
    <row r="212" spans="3:7" ht="21.9" customHeight="1" x14ac:dyDescent="0.3">
      <c r="C212" s="128" t="str">
        <f>BD!B1245</f>
        <v/>
      </c>
      <c r="D212" s="137" t="str">
        <f>BD!C1245</f>
        <v/>
      </c>
      <c r="E212" s="133">
        <f>BD!D1245</f>
        <v>0</v>
      </c>
      <c r="F212" s="133">
        <f>BD!E1245</f>
        <v>0</v>
      </c>
      <c r="G212" s="136">
        <f t="shared" si="3"/>
        <v>0</v>
      </c>
    </row>
    <row r="213" spans="3:7" ht="21.9" customHeight="1" x14ac:dyDescent="0.3">
      <c r="C213" s="128" t="str">
        <f>BD!B1246</f>
        <v/>
      </c>
      <c r="D213" s="137" t="str">
        <f>BD!C1246</f>
        <v/>
      </c>
      <c r="E213" s="133">
        <f>BD!D1246</f>
        <v>0</v>
      </c>
      <c r="F213" s="133">
        <f>BD!E1246</f>
        <v>0</v>
      </c>
      <c r="G213" s="136">
        <f t="shared" si="3"/>
        <v>0</v>
      </c>
    </row>
    <row r="214" spans="3:7" ht="21.9" customHeight="1" x14ac:dyDescent="0.3">
      <c r="C214" s="128" t="str">
        <f>BD!B1247</f>
        <v/>
      </c>
      <c r="D214" s="137" t="str">
        <f>BD!C1247</f>
        <v/>
      </c>
      <c r="E214" s="133">
        <f>BD!D1247</f>
        <v>0</v>
      </c>
      <c r="F214" s="133">
        <f>BD!E1247</f>
        <v>0</v>
      </c>
      <c r="G214" s="136">
        <f t="shared" si="3"/>
        <v>0</v>
      </c>
    </row>
    <row r="215" spans="3:7" ht="21.9" customHeight="1" x14ac:dyDescent="0.3">
      <c r="C215" s="128" t="str">
        <f>BD!B1248</f>
        <v/>
      </c>
      <c r="D215" s="137" t="str">
        <f>BD!C1248</f>
        <v/>
      </c>
      <c r="E215" s="133">
        <f>BD!D1248</f>
        <v>0</v>
      </c>
      <c r="F215" s="133">
        <f>BD!E1248</f>
        <v>0</v>
      </c>
      <c r="G215" s="136">
        <f t="shared" si="3"/>
        <v>0</v>
      </c>
    </row>
    <row r="216" spans="3:7" ht="21.9" customHeight="1" x14ac:dyDescent="0.3">
      <c r="C216" s="128" t="str">
        <f>BD!B1249</f>
        <v/>
      </c>
      <c r="D216" s="137" t="str">
        <f>BD!C1249</f>
        <v/>
      </c>
      <c r="E216" s="133">
        <f>BD!D1249</f>
        <v>0</v>
      </c>
      <c r="F216" s="133">
        <f>BD!E1249</f>
        <v>0</v>
      </c>
      <c r="G216" s="136">
        <f t="shared" si="3"/>
        <v>0</v>
      </c>
    </row>
    <row r="217" spans="3:7" ht="21.9" customHeight="1" x14ac:dyDescent="0.3">
      <c r="C217" s="128" t="str">
        <f>BD!B1250</f>
        <v/>
      </c>
      <c r="D217" s="137" t="str">
        <f>BD!C1250</f>
        <v/>
      </c>
      <c r="E217" s="133">
        <f>BD!D1250</f>
        <v>0</v>
      </c>
      <c r="F217" s="133">
        <f>BD!E1250</f>
        <v>0</v>
      </c>
      <c r="G217" s="136">
        <f t="shared" si="3"/>
        <v>0</v>
      </c>
    </row>
    <row r="218" spans="3:7" ht="21.9" customHeight="1" x14ac:dyDescent="0.3">
      <c r="C218" s="128" t="str">
        <f>BD!B1251</f>
        <v/>
      </c>
      <c r="D218" s="137" t="str">
        <f>BD!C1251</f>
        <v/>
      </c>
      <c r="E218" s="133">
        <f>BD!D1251</f>
        <v>0</v>
      </c>
      <c r="F218" s="133">
        <f>BD!E1251</f>
        <v>0</v>
      </c>
      <c r="G218" s="136">
        <f t="shared" si="3"/>
        <v>0</v>
      </c>
    </row>
    <row r="219" spans="3:7" ht="21.9" customHeight="1" x14ac:dyDescent="0.3">
      <c r="C219" s="128" t="str">
        <f>BD!B1252</f>
        <v/>
      </c>
      <c r="D219" s="137" t="str">
        <f>BD!C1252</f>
        <v/>
      </c>
      <c r="E219" s="133">
        <f>BD!D1252</f>
        <v>0</v>
      </c>
      <c r="F219" s="133">
        <f>BD!E1252</f>
        <v>0</v>
      </c>
      <c r="G219" s="136">
        <f t="shared" si="3"/>
        <v>0</v>
      </c>
    </row>
    <row r="220" spans="3:7" ht="21.9" customHeight="1" x14ac:dyDescent="0.3">
      <c r="C220" s="128" t="str">
        <f>BD!B1253</f>
        <v/>
      </c>
      <c r="D220" s="137" t="str">
        <f>BD!C1253</f>
        <v/>
      </c>
      <c r="E220" s="133">
        <f>BD!D1253</f>
        <v>0</v>
      </c>
      <c r="F220" s="133">
        <f>BD!E1253</f>
        <v>0</v>
      </c>
      <c r="G220" s="136">
        <f t="shared" si="3"/>
        <v>0</v>
      </c>
    </row>
    <row r="221" spans="3:7" ht="21.9" customHeight="1" x14ac:dyDescent="0.3">
      <c r="C221" s="128" t="str">
        <f>BD!B1254</f>
        <v/>
      </c>
      <c r="D221" s="137" t="str">
        <f>BD!C1254</f>
        <v/>
      </c>
      <c r="E221" s="133">
        <f>BD!D1254</f>
        <v>0</v>
      </c>
      <c r="F221" s="133">
        <f>BD!E1254</f>
        <v>0</v>
      </c>
      <c r="G221" s="136">
        <f t="shared" si="3"/>
        <v>0</v>
      </c>
    </row>
    <row r="222" spans="3:7" ht="21.9" customHeight="1" x14ac:dyDescent="0.3">
      <c r="C222" s="128" t="str">
        <f>BD!B1255</f>
        <v/>
      </c>
      <c r="D222" s="137" t="str">
        <f>BD!C1255</f>
        <v/>
      </c>
      <c r="E222" s="133">
        <f>BD!D1255</f>
        <v>0</v>
      </c>
      <c r="F222" s="133">
        <f>BD!E1255</f>
        <v>0</v>
      </c>
      <c r="G222" s="136">
        <f t="shared" si="3"/>
        <v>0</v>
      </c>
    </row>
    <row r="223" spans="3:7" ht="21.9" customHeight="1" x14ac:dyDescent="0.3">
      <c r="C223" s="128" t="str">
        <f>BD!B1256</f>
        <v/>
      </c>
      <c r="D223" s="137" t="str">
        <f>BD!C1256</f>
        <v/>
      </c>
      <c r="E223" s="133">
        <f>BD!D1256</f>
        <v>0</v>
      </c>
      <c r="F223" s="133">
        <f>BD!E1256</f>
        <v>0</v>
      </c>
      <c r="G223" s="136">
        <f t="shared" si="3"/>
        <v>0</v>
      </c>
    </row>
    <row r="224" spans="3:7" ht="21.9" customHeight="1" x14ac:dyDescent="0.3">
      <c r="C224" s="128" t="str">
        <f>BD!B1257</f>
        <v/>
      </c>
      <c r="D224" s="137" t="str">
        <f>BD!C1257</f>
        <v/>
      </c>
      <c r="E224" s="133">
        <f>BD!D1257</f>
        <v>0</v>
      </c>
      <c r="F224" s="133">
        <f>BD!E1257</f>
        <v>0</v>
      </c>
      <c r="G224" s="136">
        <f t="shared" si="3"/>
        <v>0</v>
      </c>
    </row>
    <row r="225" spans="3:7" ht="21.9" customHeight="1" x14ac:dyDescent="0.3">
      <c r="C225" s="128" t="str">
        <f>BD!B1258</f>
        <v/>
      </c>
      <c r="D225" s="137" t="str">
        <f>BD!C1258</f>
        <v/>
      </c>
      <c r="E225" s="133">
        <f>BD!D1258</f>
        <v>0</v>
      </c>
      <c r="F225" s="133">
        <f>BD!E1258</f>
        <v>0</v>
      </c>
      <c r="G225" s="136">
        <f t="shared" si="3"/>
        <v>0</v>
      </c>
    </row>
    <row r="226" spans="3:7" ht="21.9" customHeight="1" x14ac:dyDescent="0.3">
      <c r="C226" s="128" t="str">
        <f>BD!B1259</f>
        <v/>
      </c>
      <c r="D226" s="137" t="str">
        <f>BD!C1259</f>
        <v/>
      </c>
      <c r="E226" s="133">
        <f>BD!D1259</f>
        <v>0</v>
      </c>
      <c r="F226" s="133">
        <f>BD!E1259</f>
        <v>0</v>
      </c>
      <c r="G226" s="136">
        <f t="shared" si="3"/>
        <v>0</v>
      </c>
    </row>
    <row r="227" spans="3:7" ht="21.9" customHeight="1" x14ac:dyDescent="0.3">
      <c r="C227" s="128" t="str">
        <f>BD!B1260</f>
        <v/>
      </c>
      <c r="D227" s="137" t="str">
        <f>BD!C1260</f>
        <v/>
      </c>
      <c r="E227" s="133">
        <f>BD!D1260</f>
        <v>0</v>
      </c>
      <c r="F227" s="133">
        <f>BD!E1260</f>
        <v>0</v>
      </c>
      <c r="G227" s="136">
        <f t="shared" si="3"/>
        <v>0</v>
      </c>
    </row>
    <row r="228" spans="3:7" ht="21.9" customHeight="1" x14ac:dyDescent="0.3">
      <c r="C228" s="128" t="str">
        <f>BD!B1261</f>
        <v/>
      </c>
      <c r="D228" s="137" t="str">
        <f>BD!C1261</f>
        <v/>
      </c>
      <c r="E228" s="133">
        <f>BD!D1261</f>
        <v>0</v>
      </c>
      <c r="F228" s="133">
        <f>BD!E1261</f>
        <v>0</v>
      </c>
      <c r="G228" s="136">
        <f t="shared" si="3"/>
        <v>0</v>
      </c>
    </row>
    <row r="229" spans="3:7" ht="21.9" customHeight="1" x14ac:dyDescent="0.3">
      <c r="C229" s="128" t="str">
        <f>BD!B1262</f>
        <v/>
      </c>
      <c r="D229" s="137" t="str">
        <f>BD!C1262</f>
        <v/>
      </c>
      <c r="E229" s="133">
        <f>BD!D1262</f>
        <v>0</v>
      </c>
      <c r="F229" s="133">
        <f>BD!E1262</f>
        <v>0</v>
      </c>
      <c r="G229" s="136">
        <f t="shared" si="3"/>
        <v>0</v>
      </c>
    </row>
    <row r="230" spans="3:7" ht="21.9" customHeight="1" x14ac:dyDescent="0.3">
      <c r="C230" s="128" t="str">
        <f>BD!B1263</f>
        <v/>
      </c>
      <c r="D230" s="137" t="str">
        <f>BD!C1263</f>
        <v/>
      </c>
      <c r="E230" s="133">
        <f>BD!D1263</f>
        <v>0</v>
      </c>
      <c r="F230" s="133">
        <f>BD!E1263</f>
        <v>0</v>
      </c>
      <c r="G230" s="136">
        <f t="shared" si="3"/>
        <v>0</v>
      </c>
    </row>
    <row r="231" spans="3:7" ht="21.9" customHeight="1" x14ac:dyDescent="0.3">
      <c r="C231" s="128" t="str">
        <f>BD!B1264</f>
        <v/>
      </c>
      <c r="D231" s="137" t="str">
        <f>BD!C1264</f>
        <v/>
      </c>
      <c r="E231" s="133">
        <f>BD!D1264</f>
        <v>0</v>
      </c>
      <c r="F231" s="133">
        <f>BD!E1264</f>
        <v>0</v>
      </c>
      <c r="G231" s="136">
        <f t="shared" si="3"/>
        <v>0</v>
      </c>
    </row>
    <row r="232" spans="3:7" ht="21.9" customHeight="1" x14ac:dyDescent="0.3">
      <c r="C232" s="128" t="str">
        <f>BD!B1265</f>
        <v/>
      </c>
      <c r="D232" s="137" t="str">
        <f>BD!C1265</f>
        <v/>
      </c>
      <c r="E232" s="133">
        <f>BD!D1265</f>
        <v>0</v>
      </c>
      <c r="F232" s="133">
        <f>BD!E1265</f>
        <v>0</v>
      </c>
      <c r="G232" s="136">
        <f t="shared" si="3"/>
        <v>0</v>
      </c>
    </row>
    <row r="233" spans="3:7" ht="21.9" customHeight="1" x14ac:dyDescent="0.3">
      <c r="C233" s="128" t="str">
        <f>BD!B1266</f>
        <v/>
      </c>
      <c r="D233" s="137" t="str">
        <f>BD!C1266</f>
        <v/>
      </c>
      <c r="E233" s="133">
        <f>BD!D1266</f>
        <v>0</v>
      </c>
      <c r="F233" s="133">
        <f>BD!E1266</f>
        <v>0</v>
      </c>
      <c r="G233" s="136">
        <f t="shared" si="3"/>
        <v>0</v>
      </c>
    </row>
    <row r="234" spans="3:7" ht="21.9" customHeight="1" x14ac:dyDescent="0.3">
      <c r="C234" s="128" t="str">
        <f>BD!B1267</f>
        <v/>
      </c>
      <c r="D234" s="137" t="str">
        <f>BD!C1267</f>
        <v/>
      </c>
      <c r="E234" s="133">
        <f>BD!D1267</f>
        <v>0</v>
      </c>
      <c r="F234" s="133">
        <f>BD!E1267</f>
        <v>0</v>
      </c>
      <c r="G234" s="136">
        <f t="shared" si="3"/>
        <v>0</v>
      </c>
    </row>
    <row r="235" spans="3:7" ht="21.9" customHeight="1" x14ac:dyDescent="0.3">
      <c r="C235" s="128" t="str">
        <f>BD!B1268</f>
        <v/>
      </c>
      <c r="D235" s="137" t="str">
        <f>BD!C1268</f>
        <v/>
      </c>
      <c r="E235" s="133">
        <f>BD!D1268</f>
        <v>0</v>
      </c>
      <c r="F235" s="133">
        <f>BD!E1268</f>
        <v>0</v>
      </c>
      <c r="G235" s="136">
        <f t="shared" si="3"/>
        <v>0</v>
      </c>
    </row>
    <row r="236" spans="3:7" ht="21.9" customHeight="1" x14ac:dyDescent="0.3">
      <c r="C236" s="128" t="str">
        <f>BD!B1269</f>
        <v/>
      </c>
      <c r="D236" s="137" t="str">
        <f>BD!C1269</f>
        <v/>
      </c>
      <c r="E236" s="133">
        <f>BD!D1269</f>
        <v>0</v>
      </c>
      <c r="F236" s="133">
        <f>BD!E1269</f>
        <v>0</v>
      </c>
      <c r="G236" s="136">
        <f t="shared" si="3"/>
        <v>0</v>
      </c>
    </row>
    <row r="237" spans="3:7" ht="21.9" customHeight="1" x14ac:dyDescent="0.3">
      <c r="C237" s="128" t="str">
        <f>BD!B1270</f>
        <v/>
      </c>
      <c r="D237" s="137" t="str">
        <f>BD!C1270</f>
        <v/>
      </c>
      <c r="E237" s="133">
        <f>BD!D1270</f>
        <v>0</v>
      </c>
      <c r="F237" s="133">
        <f>BD!E1270</f>
        <v>0</v>
      </c>
      <c r="G237" s="136">
        <f t="shared" si="3"/>
        <v>0</v>
      </c>
    </row>
    <row r="238" spans="3:7" ht="21.9" customHeight="1" x14ac:dyDescent="0.3">
      <c r="C238" s="128" t="str">
        <f>BD!B1271</f>
        <v/>
      </c>
      <c r="D238" s="137" t="str">
        <f>BD!C1271</f>
        <v/>
      </c>
      <c r="E238" s="133">
        <f>BD!D1271</f>
        <v>0</v>
      </c>
      <c r="F238" s="133">
        <f>BD!E1271</f>
        <v>0</v>
      </c>
      <c r="G238" s="136">
        <f t="shared" si="3"/>
        <v>0</v>
      </c>
    </row>
    <row r="239" spans="3:7" ht="21.9" customHeight="1" x14ac:dyDescent="0.3">
      <c r="C239" s="128" t="str">
        <f>BD!B1272</f>
        <v/>
      </c>
      <c r="D239" s="137" t="str">
        <f>BD!C1272</f>
        <v/>
      </c>
      <c r="E239" s="133">
        <f>BD!D1272</f>
        <v>0</v>
      </c>
      <c r="F239" s="133">
        <f>BD!E1272</f>
        <v>0</v>
      </c>
      <c r="G239" s="136">
        <f t="shared" si="3"/>
        <v>0</v>
      </c>
    </row>
    <row r="240" spans="3:7" ht="21.9" customHeight="1" x14ac:dyDescent="0.3">
      <c r="C240" s="128" t="str">
        <f>BD!B1273</f>
        <v/>
      </c>
      <c r="D240" s="137" t="str">
        <f>BD!C1273</f>
        <v/>
      </c>
      <c r="E240" s="133">
        <f>BD!D1273</f>
        <v>0</v>
      </c>
      <c r="F240" s="133">
        <f>BD!E1273</f>
        <v>0</v>
      </c>
      <c r="G240" s="136">
        <f t="shared" si="3"/>
        <v>0</v>
      </c>
    </row>
    <row r="241" spans="3:7" ht="21.9" customHeight="1" x14ac:dyDescent="0.3">
      <c r="C241" s="128" t="str">
        <f>BD!B1274</f>
        <v/>
      </c>
      <c r="D241" s="137" t="str">
        <f>BD!C1274</f>
        <v/>
      </c>
      <c r="E241" s="133">
        <f>BD!D1274</f>
        <v>0</v>
      </c>
      <c r="F241" s="133">
        <f>BD!E1274</f>
        <v>0</v>
      </c>
      <c r="G241" s="136">
        <f t="shared" si="3"/>
        <v>0</v>
      </c>
    </row>
    <row r="242" spans="3:7" ht="21.9" customHeight="1" x14ac:dyDescent="0.3">
      <c r="C242" s="128" t="str">
        <f>BD!B1275</f>
        <v/>
      </c>
      <c r="D242" s="137" t="str">
        <f>BD!C1275</f>
        <v/>
      </c>
      <c r="E242" s="133">
        <f>BD!D1275</f>
        <v>0</v>
      </c>
      <c r="F242" s="133">
        <f>BD!E1275</f>
        <v>0</v>
      </c>
      <c r="G242" s="136">
        <f t="shared" si="3"/>
        <v>0</v>
      </c>
    </row>
    <row r="243" spans="3:7" ht="21.9" customHeight="1" x14ac:dyDescent="0.3">
      <c r="C243" s="128" t="str">
        <f>BD!B1276</f>
        <v/>
      </c>
      <c r="D243" s="137" t="str">
        <f>BD!C1276</f>
        <v/>
      </c>
      <c r="E243" s="133">
        <f>BD!D1276</f>
        <v>0</v>
      </c>
      <c r="F243" s="133">
        <f>BD!E1276</f>
        <v>0</v>
      </c>
      <c r="G243" s="136">
        <f t="shared" si="3"/>
        <v>0</v>
      </c>
    </row>
    <row r="244" spans="3:7" ht="21.9" customHeight="1" x14ac:dyDescent="0.3">
      <c r="C244" s="128" t="str">
        <f>BD!B1277</f>
        <v/>
      </c>
      <c r="D244" s="137" t="str">
        <f>BD!C1277</f>
        <v/>
      </c>
      <c r="E244" s="133">
        <f>BD!D1277</f>
        <v>0</v>
      </c>
      <c r="F244" s="133">
        <f>BD!E1277</f>
        <v>0</v>
      </c>
      <c r="G244" s="136">
        <f t="shared" si="3"/>
        <v>0</v>
      </c>
    </row>
    <row r="245" spans="3:7" ht="21.9" customHeight="1" x14ac:dyDescent="0.3">
      <c r="C245" s="128" t="str">
        <f>BD!B1278</f>
        <v/>
      </c>
      <c r="D245" s="137" t="str">
        <f>BD!C1278</f>
        <v/>
      </c>
      <c r="E245" s="133">
        <f>BD!D1278</f>
        <v>0</v>
      </c>
      <c r="F245" s="133">
        <f>BD!E1278</f>
        <v>0</v>
      </c>
      <c r="G245" s="136">
        <f t="shared" si="3"/>
        <v>0</v>
      </c>
    </row>
    <row r="246" spans="3:7" ht="21.9" customHeight="1" x14ac:dyDescent="0.3">
      <c r="C246" s="128" t="str">
        <f>BD!B1279</f>
        <v/>
      </c>
      <c r="D246" s="137" t="str">
        <f>BD!C1279</f>
        <v/>
      </c>
      <c r="E246" s="133">
        <f>BD!D1279</f>
        <v>0</v>
      </c>
      <c r="F246" s="133">
        <f>BD!E1279</f>
        <v>0</v>
      </c>
      <c r="G246" s="136">
        <f t="shared" si="3"/>
        <v>0</v>
      </c>
    </row>
    <row r="247" spans="3:7" ht="21.9" customHeight="1" x14ac:dyDescent="0.3">
      <c r="C247" s="128" t="str">
        <f>BD!B1280</f>
        <v/>
      </c>
      <c r="D247" s="137" t="str">
        <f>BD!C1280</f>
        <v/>
      </c>
      <c r="E247" s="133">
        <f>BD!D1280</f>
        <v>0</v>
      </c>
      <c r="F247" s="133">
        <f>BD!E1280</f>
        <v>0</v>
      </c>
      <c r="G247" s="136">
        <f t="shared" si="3"/>
        <v>0</v>
      </c>
    </row>
    <row r="248" spans="3:7" ht="21.9" customHeight="1" x14ac:dyDescent="0.3">
      <c r="C248" s="128" t="str">
        <f>BD!B1281</f>
        <v/>
      </c>
      <c r="D248" s="137" t="str">
        <f>BD!C1281</f>
        <v/>
      </c>
      <c r="E248" s="133">
        <f>BD!D1281</f>
        <v>0</v>
      </c>
      <c r="F248" s="133">
        <f>BD!E1281</f>
        <v>0</v>
      </c>
      <c r="G248" s="136">
        <f t="shared" si="3"/>
        <v>0</v>
      </c>
    </row>
    <row r="249" spans="3:7" ht="21.9" customHeight="1" x14ac:dyDescent="0.3">
      <c r="C249" s="128" t="str">
        <f>BD!B1282</f>
        <v/>
      </c>
      <c r="D249" s="137" t="str">
        <f>BD!C1282</f>
        <v/>
      </c>
      <c r="E249" s="133">
        <f>BD!D1282</f>
        <v>0</v>
      </c>
      <c r="F249" s="133">
        <f>BD!E1282</f>
        <v>0</v>
      </c>
      <c r="G249" s="136">
        <f t="shared" si="3"/>
        <v>0</v>
      </c>
    </row>
    <row r="250" spans="3:7" ht="21.9" customHeight="1" x14ac:dyDescent="0.3">
      <c r="C250" s="128" t="str">
        <f>BD!B1283</f>
        <v/>
      </c>
      <c r="D250" s="137" t="str">
        <f>BD!C1283</f>
        <v/>
      </c>
      <c r="E250" s="133">
        <f>BD!D1283</f>
        <v>0</v>
      </c>
      <c r="F250" s="133">
        <f>BD!E1283</f>
        <v>0</v>
      </c>
      <c r="G250" s="136">
        <f t="shared" si="3"/>
        <v>0</v>
      </c>
    </row>
    <row r="251" spans="3:7" ht="21.9" customHeight="1" x14ac:dyDescent="0.3">
      <c r="C251" s="128" t="str">
        <f>BD!B1284</f>
        <v/>
      </c>
      <c r="D251" s="137" t="str">
        <f>BD!C1284</f>
        <v/>
      </c>
      <c r="E251" s="133">
        <f>BD!D1284</f>
        <v>0</v>
      </c>
      <c r="F251" s="133">
        <f>BD!E1284</f>
        <v>0</v>
      </c>
      <c r="G251" s="136">
        <f t="shared" si="3"/>
        <v>0</v>
      </c>
    </row>
    <row r="252" spans="3:7" ht="21.9" customHeight="1" x14ac:dyDescent="0.3">
      <c r="C252" s="128" t="str">
        <f>BD!B1285</f>
        <v/>
      </c>
      <c r="D252" s="137" t="str">
        <f>BD!C1285</f>
        <v/>
      </c>
      <c r="E252" s="133">
        <f>BD!D1285</f>
        <v>0</v>
      </c>
      <c r="F252" s="133">
        <f>BD!E1285</f>
        <v>0</v>
      </c>
      <c r="G252" s="136">
        <f t="shared" si="3"/>
        <v>0</v>
      </c>
    </row>
    <row r="253" spans="3:7" ht="21.9" customHeight="1" x14ac:dyDescent="0.3">
      <c r="C253" s="128" t="str">
        <f>BD!B1286</f>
        <v/>
      </c>
      <c r="D253" s="137" t="str">
        <f>BD!C1286</f>
        <v/>
      </c>
      <c r="E253" s="133">
        <f>BD!D1286</f>
        <v>0</v>
      </c>
      <c r="F253" s="133">
        <f>BD!E1286</f>
        <v>0</v>
      </c>
      <c r="G253" s="136">
        <f t="shared" si="3"/>
        <v>0</v>
      </c>
    </row>
    <row r="254" spans="3:7" ht="21.9" customHeight="1" x14ac:dyDescent="0.3">
      <c r="C254" s="128" t="str">
        <f>BD!B1287</f>
        <v/>
      </c>
      <c r="D254" s="137" t="str">
        <f>BD!C1287</f>
        <v/>
      </c>
      <c r="E254" s="133">
        <f>BD!D1287</f>
        <v>0</v>
      </c>
      <c r="F254" s="133">
        <f>BD!E1287</f>
        <v>0</v>
      </c>
      <c r="G254" s="136">
        <f t="shared" si="3"/>
        <v>0</v>
      </c>
    </row>
    <row r="255" spans="3:7" ht="21.9" customHeight="1" x14ac:dyDescent="0.3">
      <c r="C255" s="128" t="str">
        <f>BD!B1288</f>
        <v/>
      </c>
      <c r="D255" s="137" t="str">
        <f>BD!C1288</f>
        <v/>
      </c>
      <c r="E255" s="133">
        <f>BD!D1288</f>
        <v>0</v>
      </c>
      <c r="F255" s="133">
        <f>BD!E1288</f>
        <v>0</v>
      </c>
      <c r="G255" s="136">
        <f t="shared" si="3"/>
        <v>0</v>
      </c>
    </row>
    <row r="256" spans="3:7" ht="21.9" customHeight="1" x14ac:dyDescent="0.3">
      <c r="C256" s="128" t="str">
        <f>BD!B1289</f>
        <v/>
      </c>
      <c r="D256" s="137" t="str">
        <f>BD!C1289</f>
        <v/>
      </c>
      <c r="E256" s="133">
        <f>BD!D1289</f>
        <v>0</v>
      </c>
      <c r="F256" s="133">
        <f>BD!E1289</f>
        <v>0</v>
      </c>
      <c r="G256" s="136">
        <f t="shared" si="3"/>
        <v>0</v>
      </c>
    </row>
    <row r="257" spans="3:7" ht="21.9" customHeight="1" x14ac:dyDescent="0.3">
      <c r="C257" s="128" t="str">
        <f>BD!B1290</f>
        <v/>
      </c>
      <c r="D257" s="137" t="str">
        <f>BD!C1290</f>
        <v/>
      </c>
      <c r="E257" s="133">
        <f>BD!D1290</f>
        <v>0</v>
      </c>
      <c r="F257" s="133">
        <f>BD!E1290</f>
        <v>0</v>
      </c>
      <c r="G257" s="136">
        <f t="shared" si="3"/>
        <v>0</v>
      </c>
    </row>
    <row r="258" spans="3:7" ht="21.9" customHeight="1" x14ac:dyDescent="0.3">
      <c r="C258" s="128" t="str">
        <f>BD!B1291</f>
        <v/>
      </c>
      <c r="D258" s="137" t="str">
        <f>BD!C1291</f>
        <v/>
      </c>
      <c r="E258" s="133">
        <f>BD!D1291</f>
        <v>0</v>
      </c>
      <c r="F258" s="133">
        <f>BD!E1291</f>
        <v>0</v>
      </c>
      <c r="G258" s="136">
        <f t="shared" si="3"/>
        <v>0</v>
      </c>
    </row>
    <row r="259" spans="3:7" ht="21.9" customHeight="1" x14ac:dyDescent="0.3">
      <c r="C259" s="128" t="str">
        <f>BD!B1292</f>
        <v/>
      </c>
      <c r="D259" s="137" t="str">
        <f>BD!C1292</f>
        <v/>
      </c>
      <c r="E259" s="133">
        <f>BD!D1292</f>
        <v>0</v>
      </c>
      <c r="F259" s="133">
        <f>BD!E1292</f>
        <v>0</v>
      </c>
      <c r="G259" s="136">
        <f t="shared" si="3"/>
        <v>0</v>
      </c>
    </row>
    <row r="260" spans="3:7" ht="21.9" customHeight="1" x14ac:dyDescent="0.3">
      <c r="C260" s="128" t="str">
        <f>BD!B1293</f>
        <v/>
      </c>
      <c r="D260" s="137" t="str">
        <f>BD!C1293</f>
        <v/>
      </c>
      <c r="E260" s="133">
        <f>BD!D1293</f>
        <v>0</v>
      </c>
      <c r="F260" s="133">
        <f>BD!E1293</f>
        <v>0</v>
      </c>
      <c r="G260" s="136">
        <f t="shared" si="3"/>
        <v>0</v>
      </c>
    </row>
    <row r="261" spans="3:7" ht="21.9" customHeight="1" x14ac:dyDescent="0.3">
      <c r="C261" s="128" t="str">
        <f>BD!B1294</f>
        <v/>
      </c>
      <c r="D261" s="137" t="str">
        <f>BD!C1294</f>
        <v/>
      </c>
      <c r="E261" s="133">
        <f>BD!D1294</f>
        <v>0</v>
      </c>
      <c r="F261" s="133">
        <f>BD!E1294</f>
        <v>0</v>
      </c>
      <c r="G261" s="136">
        <f t="shared" si="3"/>
        <v>0</v>
      </c>
    </row>
    <row r="262" spans="3:7" ht="21.9" customHeight="1" x14ac:dyDescent="0.3">
      <c r="C262" s="128" t="str">
        <f>BD!B1295</f>
        <v/>
      </c>
      <c r="D262" s="137" t="str">
        <f>BD!C1295</f>
        <v/>
      </c>
      <c r="E262" s="133">
        <f>BD!D1295</f>
        <v>0</v>
      </c>
      <c r="F262" s="133">
        <f>BD!E1295</f>
        <v>0</v>
      </c>
      <c r="G262" s="136">
        <f t="shared" si="3"/>
        <v>0</v>
      </c>
    </row>
    <row r="263" spans="3:7" ht="21.9" customHeight="1" x14ac:dyDescent="0.3">
      <c r="C263" s="128" t="str">
        <f>BD!B1296</f>
        <v/>
      </c>
      <c r="D263" s="137" t="str">
        <f>BD!C1296</f>
        <v/>
      </c>
      <c r="E263" s="133">
        <f>BD!D1296</f>
        <v>0</v>
      </c>
      <c r="F263" s="133">
        <f>BD!E1296</f>
        <v>0</v>
      </c>
      <c r="G263" s="136">
        <f t="shared" si="3"/>
        <v>0</v>
      </c>
    </row>
    <row r="264" spans="3:7" ht="21.9" customHeight="1" x14ac:dyDescent="0.3">
      <c r="C264" s="128" t="str">
        <f>BD!B1297</f>
        <v/>
      </c>
      <c r="D264" s="137" t="str">
        <f>BD!C1297</f>
        <v/>
      </c>
      <c r="E264" s="133">
        <f>BD!D1297</f>
        <v>0</v>
      </c>
      <c r="F264" s="133">
        <f>BD!E1297</f>
        <v>0</v>
      </c>
      <c r="G264" s="136">
        <f t="shared" si="3"/>
        <v>0</v>
      </c>
    </row>
    <row r="265" spans="3:7" ht="21.9" customHeight="1" x14ac:dyDescent="0.3">
      <c r="C265" s="128" t="str">
        <f>BD!B1298</f>
        <v/>
      </c>
      <c r="D265" s="137" t="str">
        <f>BD!C1298</f>
        <v/>
      </c>
      <c r="E265" s="133">
        <f>BD!D1298</f>
        <v>0</v>
      </c>
      <c r="F265" s="133">
        <f>BD!E1298</f>
        <v>0</v>
      </c>
      <c r="G265" s="136">
        <f t="shared" ref="G265:G328" si="4">IF(F265=0,0,F265-E265)</f>
        <v>0</v>
      </c>
    </row>
    <row r="266" spans="3:7" ht="21.9" customHeight="1" x14ac:dyDescent="0.3">
      <c r="C266" s="128" t="str">
        <f>BD!B1299</f>
        <v/>
      </c>
      <c r="D266" s="137" t="str">
        <f>BD!C1299</f>
        <v/>
      </c>
      <c r="E266" s="133">
        <f>BD!D1299</f>
        <v>0</v>
      </c>
      <c r="F266" s="133">
        <f>BD!E1299</f>
        <v>0</v>
      </c>
      <c r="G266" s="136">
        <f t="shared" si="4"/>
        <v>0</v>
      </c>
    </row>
    <row r="267" spans="3:7" ht="21.9" customHeight="1" x14ac:dyDescent="0.3">
      <c r="C267" s="128" t="str">
        <f>BD!B1300</f>
        <v/>
      </c>
      <c r="D267" s="137" t="str">
        <f>BD!C1300</f>
        <v/>
      </c>
      <c r="E267" s="133">
        <f>BD!D1300</f>
        <v>0</v>
      </c>
      <c r="F267" s="133">
        <f>BD!E1300</f>
        <v>0</v>
      </c>
      <c r="G267" s="136">
        <f t="shared" si="4"/>
        <v>0</v>
      </c>
    </row>
    <row r="268" spans="3:7" ht="21.9" customHeight="1" x14ac:dyDescent="0.3">
      <c r="C268" s="128" t="str">
        <f>BD!B1301</f>
        <v/>
      </c>
      <c r="D268" s="137" t="str">
        <f>BD!C1301</f>
        <v/>
      </c>
      <c r="E268" s="133">
        <f>BD!D1301</f>
        <v>0</v>
      </c>
      <c r="F268" s="133">
        <f>BD!E1301</f>
        <v>0</v>
      </c>
      <c r="G268" s="136">
        <f t="shared" si="4"/>
        <v>0</v>
      </c>
    </row>
    <row r="269" spans="3:7" ht="21.9" customHeight="1" x14ac:dyDescent="0.3">
      <c r="C269" s="128" t="str">
        <f>BD!B1302</f>
        <v/>
      </c>
      <c r="D269" s="137" t="str">
        <f>BD!C1302</f>
        <v/>
      </c>
      <c r="E269" s="133">
        <f>BD!D1302</f>
        <v>0</v>
      </c>
      <c r="F269" s="133">
        <f>BD!E1302</f>
        <v>0</v>
      </c>
      <c r="G269" s="136">
        <f t="shared" si="4"/>
        <v>0</v>
      </c>
    </row>
    <row r="270" spans="3:7" ht="21.9" customHeight="1" x14ac:dyDescent="0.3">
      <c r="C270" s="128" t="str">
        <f>BD!B1303</f>
        <v/>
      </c>
      <c r="D270" s="137" t="str">
        <f>BD!C1303</f>
        <v/>
      </c>
      <c r="E270" s="133">
        <f>BD!D1303</f>
        <v>0</v>
      </c>
      <c r="F270" s="133">
        <f>BD!E1303</f>
        <v>0</v>
      </c>
      <c r="G270" s="136">
        <f t="shared" si="4"/>
        <v>0</v>
      </c>
    </row>
    <row r="271" spans="3:7" ht="21.9" customHeight="1" x14ac:dyDescent="0.3">
      <c r="C271" s="128" t="str">
        <f>BD!B1304</f>
        <v/>
      </c>
      <c r="D271" s="137" t="str">
        <f>BD!C1304</f>
        <v/>
      </c>
      <c r="E271" s="133">
        <f>BD!D1304</f>
        <v>0</v>
      </c>
      <c r="F271" s="133">
        <f>BD!E1304</f>
        <v>0</v>
      </c>
      <c r="G271" s="136">
        <f t="shared" si="4"/>
        <v>0</v>
      </c>
    </row>
    <row r="272" spans="3:7" ht="21.9" customHeight="1" x14ac:dyDescent="0.3">
      <c r="C272" s="128" t="str">
        <f>BD!B1305</f>
        <v/>
      </c>
      <c r="D272" s="137" t="str">
        <f>BD!C1305</f>
        <v/>
      </c>
      <c r="E272" s="133">
        <f>BD!D1305</f>
        <v>0</v>
      </c>
      <c r="F272" s="133">
        <f>BD!E1305</f>
        <v>0</v>
      </c>
      <c r="G272" s="136">
        <f t="shared" si="4"/>
        <v>0</v>
      </c>
    </row>
    <row r="273" spans="3:7" ht="21.9" customHeight="1" x14ac:dyDescent="0.3">
      <c r="C273" s="128" t="str">
        <f>BD!B1306</f>
        <v/>
      </c>
      <c r="D273" s="137" t="str">
        <f>BD!C1306</f>
        <v/>
      </c>
      <c r="E273" s="133">
        <f>BD!D1306</f>
        <v>0</v>
      </c>
      <c r="F273" s="133">
        <f>BD!E1306</f>
        <v>0</v>
      </c>
      <c r="G273" s="136">
        <f t="shared" si="4"/>
        <v>0</v>
      </c>
    </row>
    <row r="274" spans="3:7" ht="21.9" customHeight="1" x14ac:dyDescent="0.3">
      <c r="C274" s="128" t="str">
        <f>BD!B1307</f>
        <v/>
      </c>
      <c r="D274" s="137" t="str">
        <f>BD!C1307</f>
        <v/>
      </c>
      <c r="E274" s="133">
        <f>BD!D1307</f>
        <v>0</v>
      </c>
      <c r="F274" s="133">
        <f>BD!E1307</f>
        <v>0</v>
      </c>
      <c r="G274" s="136">
        <f t="shared" si="4"/>
        <v>0</v>
      </c>
    </row>
    <row r="275" spans="3:7" ht="21.9" customHeight="1" x14ac:dyDescent="0.3">
      <c r="C275" s="128" t="str">
        <f>BD!B1308</f>
        <v/>
      </c>
      <c r="D275" s="137" t="str">
        <f>BD!C1308</f>
        <v/>
      </c>
      <c r="E275" s="133">
        <f>BD!D1308</f>
        <v>0</v>
      </c>
      <c r="F275" s="133">
        <f>BD!E1308</f>
        <v>0</v>
      </c>
      <c r="G275" s="136">
        <f t="shared" si="4"/>
        <v>0</v>
      </c>
    </row>
    <row r="276" spans="3:7" ht="21.9" customHeight="1" x14ac:dyDescent="0.3">
      <c r="C276" s="128" t="str">
        <f>BD!B1309</f>
        <v/>
      </c>
      <c r="D276" s="137" t="str">
        <f>BD!C1309</f>
        <v/>
      </c>
      <c r="E276" s="133">
        <f>BD!D1309</f>
        <v>0</v>
      </c>
      <c r="F276" s="133">
        <f>BD!E1309</f>
        <v>0</v>
      </c>
      <c r="G276" s="136">
        <f t="shared" si="4"/>
        <v>0</v>
      </c>
    </row>
    <row r="277" spans="3:7" ht="21.9" customHeight="1" x14ac:dyDescent="0.3">
      <c r="C277" s="128" t="str">
        <f>BD!B1310</f>
        <v/>
      </c>
      <c r="D277" s="137" t="str">
        <f>BD!C1310</f>
        <v/>
      </c>
      <c r="E277" s="133">
        <f>BD!D1310</f>
        <v>0</v>
      </c>
      <c r="F277" s="133">
        <f>BD!E1310</f>
        <v>0</v>
      </c>
      <c r="G277" s="136">
        <f t="shared" si="4"/>
        <v>0</v>
      </c>
    </row>
    <row r="278" spans="3:7" ht="21.9" customHeight="1" x14ac:dyDescent="0.3">
      <c r="C278" s="128" t="str">
        <f>BD!B1311</f>
        <v/>
      </c>
      <c r="D278" s="137" t="str">
        <f>BD!C1311</f>
        <v/>
      </c>
      <c r="E278" s="133">
        <f>BD!D1311</f>
        <v>0</v>
      </c>
      <c r="F278" s="133">
        <f>BD!E1311</f>
        <v>0</v>
      </c>
      <c r="G278" s="136">
        <f t="shared" si="4"/>
        <v>0</v>
      </c>
    </row>
    <row r="279" spans="3:7" ht="21.9" customHeight="1" x14ac:dyDescent="0.3">
      <c r="C279" s="128" t="str">
        <f>BD!B1312</f>
        <v/>
      </c>
      <c r="D279" s="137" t="str">
        <f>BD!C1312</f>
        <v/>
      </c>
      <c r="E279" s="133">
        <f>BD!D1312</f>
        <v>0</v>
      </c>
      <c r="F279" s="133">
        <f>BD!E1312</f>
        <v>0</v>
      </c>
      <c r="G279" s="136">
        <f t="shared" si="4"/>
        <v>0</v>
      </c>
    </row>
    <row r="280" spans="3:7" ht="21.9" customHeight="1" x14ac:dyDescent="0.3">
      <c r="C280" s="128" t="str">
        <f>BD!B1313</f>
        <v/>
      </c>
      <c r="D280" s="137" t="str">
        <f>BD!C1313</f>
        <v/>
      </c>
      <c r="E280" s="133">
        <f>BD!D1313</f>
        <v>0</v>
      </c>
      <c r="F280" s="133">
        <f>BD!E1313</f>
        <v>0</v>
      </c>
      <c r="G280" s="136">
        <f t="shared" si="4"/>
        <v>0</v>
      </c>
    </row>
    <row r="281" spans="3:7" ht="21.9" customHeight="1" x14ac:dyDescent="0.3">
      <c r="C281" s="128" t="str">
        <f>BD!B1314</f>
        <v/>
      </c>
      <c r="D281" s="137" t="str">
        <f>BD!C1314</f>
        <v/>
      </c>
      <c r="E281" s="133">
        <f>BD!D1314</f>
        <v>0</v>
      </c>
      <c r="F281" s="133">
        <f>BD!E1314</f>
        <v>0</v>
      </c>
      <c r="G281" s="136">
        <f t="shared" si="4"/>
        <v>0</v>
      </c>
    </row>
    <row r="282" spans="3:7" ht="21.9" customHeight="1" x14ac:dyDescent="0.3">
      <c r="C282" s="128" t="str">
        <f>BD!B1315</f>
        <v/>
      </c>
      <c r="D282" s="137" t="str">
        <f>BD!C1315</f>
        <v/>
      </c>
      <c r="E282" s="133">
        <f>BD!D1315</f>
        <v>0</v>
      </c>
      <c r="F282" s="133">
        <f>BD!E1315</f>
        <v>0</v>
      </c>
      <c r="G282" s="136">
        <f t="shared" si="4"/>
        <v>0</v>
      </c>
    </row>
    <row r="283" spans="3:7" ht="21.9" customHeight="1" x14ac:dyDescent="0.3">
      <c r="C283" s="128" t="str">
        <f>BD!B1316</f>
        <v/>
      </c>
      <c r="D283" s="137" t="str">
        <f>BD!C1316</f>
        <v/>
      </c>
      <c r="E283" s="133">
        <f>BD!D1316</f>
        <v>0</v>
      </c>
      <c r="F283" s="133">
        <f>BD!E1316</f>
        <v>0</v>
      </c>
      <c r="G283" s="136">
        <f t="shared" si="4"/>
        <v>0</v>
      </c>
    </row>
    <row r="284" spans="3:7" ht="21.9" customHeight="1" x14ac:dyDescent="0.3">
      <c r="C284" s="128" t="str">
        <f>BD!B1317</f>
        <v/>
      </c>
      <c r="D284" s="137" t="str">
        <f>BD!C1317</f>
        <v/>
      </c>
      <c r="E284" s="133">
        <f>BD!D1317</f>
        <v>0</v>
      </c>
      <c r="F284" s="133">
        <f>BD!E1317</f>
        <v>0</v>
      </c>
      <c r="G284" s="136">
        <f t="shared" si="4"/>
        <v>0</v>
      </c>
    </row>
    <row r="285" spans="3:7" ht="21.9" customHeight="1" x14ac:dyDescent="0.3">
      <c r="C285" s="128" t="str">
        <f>BD!B1318</f>
        <v/>
      </c>
      <c r="D285" s="137" t="str">
        <f>BD!C1318</f>
        <v/>
      </c>
      <c r="E285" s="133">
        <f>BD!D1318</f>
        <v>0</v>
      </c>
      <c r="F285" s="133">
        <f>BD!E1318</f>
        <v>0</v>
      </c>
      <c r="G285" s="136">
        <f t="shared" si="4"/>
        <v>0</v>
      </c>
    </row>
    <row r="286" spans="3:7" ht="21.9" customHeight="1" x14ac:dyDescent="0.3">
      <c r="C286" s="128" t="str">
        <f>BD!B1319</f>
        <v/>
      </c>
      <c r="D286" s="137" t="str">
        <f>BD!C1319</f>
        <v/>
      </c>
      <c r="E286" s="133">
        <f>BD!D1319</f>
        <v>0</v>
      </c>
      <c r="F286" s="133">
        <f>BD!E1319</f>
        <v>0</v>
      </c>
      <c r="G286" s="136">
        <f t="shared" si="4"/>
        <v>0</v>
      </c>
    </row>
    <row r="287" spans="3:7" ht="21.9" customHeight="1" x14ac:dyDescent="0.3">
      <c r="C287" s="128" t="str">
        <f>BD!B1320</f>
        <v/>
      </c>
      <c r="D287" s="137" t="str">
        <f>BD!C1320</f>
        <v/>
      </c>
      <c r="E287" s="133">
        <f>BD!D1320</f>
        <v>0</v>
      </c>
      <c r="F287" s="133">
        <f>BD!E1320</f>
        <v>0</v>
      </c>
      <c r="G287" s="136">
        <f t="shared" si="4"/>
        <v>0</v>
      </c>
    </row>
    <row r="288" spans="3:7" ht="21.9" customHeight="1" x14ac:dyDescent="0.3">
      <c r="C288" s="128" t="str">
        <f>BD!B1321</f>
        <v/>
      </c>
      <c r="D288" s="137" t="str">
        <f>BD!C1321</f>
        <v/>
      </c>
      <c r="E288" s="133">
        <f>BD!D1321</f>
        <v>0</v>
      </c>
      <c r="F288" s="133">
        <f>BD!E1321</f>
        <v>0</v>
      </c>
      <c r="G288" s="136">
        <f t="shared" si="4"/>
        <v>0</v>
      </c>
    </row>
    <row r="289" spans="3:7" ht="21.9" customHeight="1" x14ac:dyDescent="0.3">
      <c r="C289" s="128" t="str">
        <f>BD!B1322</f>
        <v/>
      </c>
      <c r="D289" s="137" t="str">
        <f>BD!C1322</f>
        <v/>
      </c>
      <c r="E289" s="133">
        <f>BD!D1322</f>
        <v>0</v>
      </c>
      <c r="F289" s="133">
        <f>BD!E1322</f>
        <v>0</v>
      </c>
      <c r="G289" s="136">
        <f t="shared" si="4"/>
        <v>0</v>
      </c>
    </row>
    <row r="290" spans="3:7" ht="21.9" customHeight="1" x14ac:dyDescent="0.3">
      <c r="C290" s="128" t="str">
        <f>BD!B1323</f>
        <v/>
      </c>
      <c r="D290" s="137" t="str">
        <f>BD!C1323</f>
        <v/>
      </c>
      <c r="E290" s="133">
        <f>BD!D1323</f>
        <v>0</v>
      </c>
      <c r="F290" s="133">
        <f>BD!E1323</f>
        <v>0</v>
      </c>
      <c r="G290" s="136">
        <f t="shared" si="4"/>
        <v>0</v>
      </c>
    </row>
    <row r="291" spans="3:7" ht="21.9" customHeight="1" x14ac:dyDescent="0.3">
      <c r="C291" s="128" t="str">
        <f>BD!B1324</f>
        <v/>
      </c>
      <c r="D291" s="137" t="str">
        <f>BD!C1324</f>
        <v/>
      </c>
      <c r="E291" s="133">
        <f>BD!D1324</f>
        <v>0</v>
      </c>
      <c r="F291" s="133">
        <f>BD!E1324</f>
        <v>0</v>
      </c>
      <c r="G291" s="136">
        <f t="shared" si="4"/>
        <v>0</v>
      </c>
    </row>
    <row r="292" spans="3:7" ht="21.9" customHeight="1" x14ac:dyDescent="0.3">
      <c r="C292" s="128" t="str">
        <f>BD!B1325</f>
        <v/>
      </c>
      <c r="D292" s="137" t="str">
        <f>BD!C1325</f>
        <v/>
      </c>
      <c r="E292" s="133">
        <f>BD!D1325</f>
        <v>0</v>
      </c>
      <c r="F292" s="133">
        <f>BD!E1325</f>
        <v>0</v>
      </c>
      <c r="G292" s="136">
        <f t="shared" si="4"/>
        <v>0</v>
      </c>
    </row>
    <row r="293" spans="3:7" ht="21.9" customHeight="1" x14ac:dyDescent="0.3">
      <c r="C293" s="128" t="str">
        <f>BD!B1326</f>
        <v/>
      </c>
      <c r="D293" s="137" t="str">
        <f>BD!C1326</f>
        <v/>
      </c>
      <c r="E293" s="133">
        <f>BD!D1326</f>
        <v>0</v>
      </c>
      <c r="F293" s="133">
        <f>BD!E1326</f>
        <v>0</v>
      </c>
      <c r="G293" s="136">
        <f t="shared" si="4"/>
        <v>0</v>
      </c>
    </row>
    <row r="294" spans="3:7" ht="21.9" customHeight="1" x14ac:dyDescent="0.3">
      <c r="C294" s="128" t="str">
        <f>BD!B1327</f>
        <v/>
      </c>
      <c r="D294" s="137" t="str">
        <f>BD!C1327</f>
        <v/>
      </c>
      <c r="E294" s="133">
        <f>BD!D1327</f>
        <v>0</v>
      </c>
      <c r="F294" s="133">
        <f>BD!E1327</f>
        <v>0</v>
      </c>
      <c r="G294" s="136">
        <f t="shared" si="4"/>
        <v>0</v>
      </c>
    </row>
    <row r="295" spans="3:7" ht="21.9" customHeight="1" x14ac:dyDescent="0.3">
      <c r="C295" s="128" t="str">
        <f>BD!B1328</f>
        <v/>
      </c>
      <c r="D295" s="137" t="str">
        <f>BD!C1328</f>
        <v/>
      </c>
      <c r="E295" s="133">
        <f>BD!D1328</f>
        <v>0</v>
      </c>
      <c r="F295" s="133">
        <f>BD!E1328</f>
        <v>0</v>
      </c>
      <c r="G295" s="136">
        <f t="shared" si="4"/>
        <v>0</v>
      </c>
    </row>
    <row r="296" spans="3:7" ht="21.9" customHeight="1" x14ac:dyDescent="0.3">
      <c r="C296" s="128" t="str">
        <f>BD!B1329</f>
        <v/>
      </c>
      <c r="D296" s="137" t="str">
        <f>BD!C1329</f>
        <v/>
      </c>
      <c r="E296" s="133">
        <f>BD!D1329</f>
        <v>0</v>
      </c>
      <c r="F296" s="133">
        <f>BD!E1329</f>
        <v>0</v>
      </c>
      <c r="G296" s="136">
        <f t="shared" si="4"/>
        <v>0</v>
      </c>
    </row>
    <row r="297" spans="3:7" ht="21.9" customHeight="1" x14ac:dyDescent="0.3">
      <c r="C297" s="128" t="str">
        <f>BD!B1330</f>
        <v/>
      </c>
      <c r="D297" s="137" t="str">
        <f>BD!C1330</f>
        <v/>
      </c>
      <c r="E297" s="133">
        <f>BD!D1330</f>
        <v>0</v>
      </c>
      <c r="F297" s="133">
        <f>BD!E1330</f>
        <v>0</v>
      </c>
      <c r="G297" s="136">
        <f t="shared" si="4"/>
        <v>0</v>
      </c>
    </row>
    <row r="298" spans="3:7" ht="21.9" customHeight="1" x14ac:dyDescent="0.3">
      <c r="C298" s="128" t="str">
        <f>BD!B1331</f>
        <v/>
      </c>
      <c r="D298" s="137" t="str">
        <f>BD!C1331</f>
        <v/>
      </c>
      <c r="E298" s="133">
        <f>BD!D1331</f>
        <v>0</v>
      </c>
      <c r="F298" s="133">
        <f>BD!E1331</f>
        <v>0</v>
      </c>
      <c r="G298" s="136">
        <f t="shared" si="4"/>
        <v>0</v>
      </c>
    </row>
    <row r="299" spans="3:7" ht="21.9" customHeight="1" x14ac:dyDescent="0.3">
      <c r="C299" s="128" t="str">
        <f>BD!B1332</f>
        <v/>
      </c>
      <c r="D299" s="137" t="str">
        <f>BD!C1332</f>
        <v/>
      </c>
      <c r="E299" s="133">
        <f>BD!D1332</f>
        <v>0</v>
      </c>
      <c r="F299" s="133">
        <f>BD!E1332</f>
        <v>0</v>
      </c>
      <c r="G299" s="136">
        <f t="shared" si="4"/>
        <v>0</v>
      </c>
    </row>
    <row r="300" spans="3:7" ht="21.9" customHeight="1" x14ac:dyDescent="0.3">
      <c r="C300" s="128" t="str">
        <f>BD!B1333</f>
        <v/>
      </c>
      <c r="D300" s="137" t="str">
        <f>BD!C1333</f>
        <v/>
      </c>
      <c r="E300" s="133">
        <f>BD!D1333</f>
        <v>0</v>
      </c>
      <c r="F300" s="133">
        <f>BD!E1333</f>
        <v>0</v>
      </c>
      <c r="G300" s="136">
        <f t="shared" si="4"/>
        <v>0</v>
      </c>
    </row>
    <row r="301" spans="3:7" ht="21.9" customHeight="1" x14ac:dyDescent="0.3">
      <c r="C301" s="128" t="str">
        <f>BD!B1334</f>
        <v/>
      </c>
      <c r="D301" s="137" t="str">
        <f>BD!C1334</f>
        <v/>
      </c>
      <c r="E301" s="133">
        <f>BD!D1334</f>
        <v>0</v>
      </c>
      <c r="F301" s="133">
        <f>BD!E1334</f>
        <v>0</v>
      </c>
      <c r="G301" s="136">
        <f t="shared" si="4"/>
        <v>0</v>
      </c>
    </row>
    <row r="302" spans="3:7" ht="21.9" customHeight="1" x14ac:dyDescent="0.3">
      <c r="C302" s="128" t="str">
        <f>BD!B1335</f>
        <v/>
      </c>
      <c r="D302" s="137" t="str">
        <f>BD!C1335</f>
        <v/>
      </c>
      <c r="E302" s="133">
        <f>BD!D1335</f>
        <v>0</v>
      </c>
      <c r="F302" s="133">
        <f>BD!E1335</f>
        <v>0</v>
      </c>
      <c r="G302" s="136">
        <f t="shared" si="4"/>
        <v>0</v>
      </c>
    </row>
    <row r="303" spans="3:7" ht="21.9" customHeight="1" x14ac:dyDescent="0.3">
      <c r="C303" s="128" t="str">
        <f>BD!B1336</f>
        <v/>
      </c>
      <c r="D303" s="137" t="str">
        <f>BD!C1336</f>
        <v/>
      </c>
      <c r="E303" s="133">
        <f>BD!D1336</f>
        <v>0</v>
      </c>
      <c r="F303" s="133">
        <f>BD!E1336</f>
        <v>0</v>
      </c>
      <c r="G303" s="136">
        <f t="shared" si="4"/>
        <v>0</v>
      </c>
    </row>
    <row r="304" spans="3:7" ht="21.9" customHeight="1" x14ac:dyDescent="0.3">
      <c r="C304" s="128" t="str">
        <f>BD!B1337</f>
        <v/>
      </c>
      <c r="D304" s="137" t="str">
        <f>BD!C1337</f>
        <v/>
      </c>
      <c r="E304" s="133">
        <f>BD!D1337</f>
        <v>0</v>
      </c>
      <c r="F304" s="133">
        <f>BD!E1337</f>
        <v>0</v>
      </c>
      <c r="G304" s="136">
        <f t="shared" si="4"/>
        <v>0</v>
      </c>
    </row>
    <row r="305" spans="3:7" ht="21.9" customHeight="1" x14ac:dyDescent="0.3">
      <c r="C305" s="128" t="str">
        <f>BD!B1338</f>
        <v/>
      </c>
      <c r="D305" s="137" t="str">
        <f>BD!C1338</f>
        <v/>
      </c>
      <c r="E305" s="133">
        <f>BD!D1338</f>
        <v>0</v>
      </c>
      <c r="F305" s="133">
        <f>BD!E1338</f>
        <v>0</v>
      </c>
      <c r="G305" s="136">
        <f t="shared" si="4"/>
        <v>0</v>
      </c>
    </row>
    <row r="306" spans="3:7" ht="21.9" customHeight="1" x14ac:dyDescent="0.3">
      <c r="C306" s="128" t="str">
        <f>BD!B1339</f>
        <v/>
      </c>
      <c r="D306" s="137" t="str">
        <f>BD!C1339</f>
        <v/>
      </c>
      <c r="E306" s="133">
        <f>BD!D1339</f>
        <v>0</v>
      </c>
      <c r="F306" s="133">
        <f>BD!E1339</f>
        <v>0</v>
      </c>
      <c r="G306" s="136">
        <f t="shared" si="4"/>
        <v>0</v>
      </c>
    </row>
    <row r="307" spans="3:7" ht="21.9" customHeight="1" x14ac:dyDescent="0.3">
      <c r="C307" s="128" t="str">
        <f>BD!B1340</f>
        <v/>
      </c>
      <c r="D307" s="137" t="str">
        <f>BD!C1340</f>
        <v/>
      </c>
      <c r="E307" s="133">
        <f>BD!D1340</f>
        <v>0</v>
      </c>
      <c r="F307" s="133">
        <f>BD!E1340</f>
        <v>0</v>
      </c>
      <c r="G307" s="136">
        <f t="shared" si="4"/>
        <v>0</v>
      </c>
    </row>
    <row r="308" spans="3:7" ht="21.9" customHeight="1" x14ac:dyDescent="0.3">
      <c r="C308" s="128" t="str">
        <f>BD!B1341</f>
        <v/>
      </c>
      <c r="D308" s="137" t="str">
        <f>BD!C1341</f>
        <v/>
      </c>
      <c r="E308" s="133">
        <f>BD!D1341</f>
        <v>0</v>
      </c>
      <c r="F308" s="133">
        <f>BD!E1341</f>
        <v>0</v>
      </c>
      <c r="G308" s="136">
        <f t="shared" si="4"/>
        <v>0</v>
      </c>
    </row>
    <row r="309" spans="3:7" ht="21.9" customHeight="1" x14ac:dyDescent="0.3">
      <c r="C309" s="128" t="str">
        <f>BD!B1342</f>
        <v/>
      </c>
      <c r="D309" s="137" t="str">
        <f>BD!C1342</f>
        <v/>
      </c>
      <c r="E309" s="133">
        <f>BD!D1342</f>
        <v>0</v>
      </c>
      <c r="F309" s="133">
        <f>BD!E1342</f>
        <v>0</v>
      </c>
      <c r="G309" s="136">
        <f t="shared" si="4"/>
        <v>0</v>
      </c>
    </row>
    <row r="310" spans="3:7" ht="21.9" customHeight="1" x14ac:dyDescent="0.3">
      <c r="C310" s="128" t="str">
        <f>BD!B1343</f>
        <v/>
      </c>
      <c r="D310" s="137" t="str">
        <f>BD!C1343</f>
        <v/>
      </c>
      <c r="E310" s="133">
        <f>BD!D1343</f>
        <v>0</v>
      </c>
      <c r="F310" s="133">
        <f>BD!E1343</f>
        <v>0</v>
      </c>
      <c r="G310" s="136">
        <f t="shared" si="4"/>
        <v>0</v>
      </c>
    </row>
    <row r="311" spans="3:7" ht="21.9" customHeight="1" x14ac:dyDescent="0.3">
      <c r="C311" s="128" t="str">
        <f>BD!B1344</f>
        <v/>
      </c>
      <c r="D311" s="137" t="str">
        <f>BD!C1344</f>
        <v/>
      </c>
      <c r="E311" s="133">
        <f>BD!D1344</f>
        <v>0</v>
      </c>
      <c r="F311" s="133">
        <f>BD!E1344</f>
        <v>0</v>
      </c>
      <c r="G311" s="136">
        <f t="shared" si="4"/>
        <v>0</v>
      </c>
    </row>
    <row r="312" spans="3:7" ht="21.9" customHeight="1" x14ac:dyDescent="0.3">
      <c r="C312" s="128" t="str">
        <f>BD!B1345</f>
        <v/>
      </c>
      <c r="D312" s="137" t="str">
        <f>BD!C1345</f>
        <v/>
      </c>
      <c r="E312" s="133">
        <f>BD!D1345</f>
        <v>0</v>
      </c>
      <c r="F312" s="133">
        <f>BD!E1345</f>
        <v>0</v>
      </c>
      <c r="G312" s="136">
        <f t="shared" si="4"/>
        <v>0</v>
      </c>
    </row>
    <row r="313" spans="3:7" ht="21.9" customHeight="1" x14ac:dyDescent="0.3">
      <c r="C313" s="128" t="str">
        <f>BD!B1346</f>
        <v/>
      </c>
      <c r="D313" s="137" t="str">
        <f>BD!C1346</f>
        <v/>
      </c>
      <c r="E313" s="133">
        <f>BD!D1346</f>
        <v>0</v>
      </c>
      <c r="F313" s="133">
        <f>BD!E1346</f>
        <v>0</v>
      </c>
      <c r="G313" s="136">
        <f t="shared" si="4"/>
        <v>0</v>
      </c>
    </row>
    <row r="314" spans="3:7" ht="21.9" customHeight="1" x14ac:dyDescent="0.3">
      <c r="C314" s="128" t="str">
        <f>BD!B1347</f>
        <v/>
      </c>
      <c r="D314" s="137" t="str">
        <f>BD!C1347</f>
        <v/>
      </c>
      <c r="E314" s="133">
        <f>BD!D1347</f>
        <v>0</v>
      </c>
      <c r="F314" s="133">
        <f>BD!E1347</f>
        <v>0</v>
      </c>
      <c r="G314" s="136">
        <f t="shared" si="4"/>
        <v>0</v>
      </c>
    </row>
    <row r="315" spans="3:7" ht="21.9" customHeight="1" x14ac:dyDescent="0.3">
      <c r="C315" s="128" t="str">
        <f>BD!B1348</f>
        <v/>
      </c>
      <c r="D315" s="137" t="str">
        <f>BD!C1348</f>
        <v/>
      </c>
      <c r="E315" s="133">
        <f>BD!D1348</f>
        <v>0</v>
      </c>
      <c r="F315" s="133">
        <f>BD!E1348</f>
        <v>0</v>
      </c>
      <c r="G315" s="136">
        <f t="shared" si="4"/>
        <v>0</v>
      </c>
    </row>
    <row r="316" spans="3:7" ht="21.9" customHeight="1" x14ac:dyDescent="0.3">
      <c r="C316" s="128" t="str">
        <f>BD!B1349</f>
        <v/>
      </c>
      <c r="D316" s="137" t="str">
        <f>BD!C1349</f>
        <v/>
      </c>
      <c r="E316" s="133">
        <f>BD!D1349</f>
        <v>0</v>
      </c>
      <c r="F316" s="133">
        <f>BD!E1349</f>
        <v>0</v>
      </c>
      <c r="G316" s="136">
        <f t="shared" si="4"/>
        <v>0</v>
      </c>
    </row>
    <row r="317" spans="3:7" ht="21.9" customHeight="1" x14ac:dyDescent="0.3">
      <c r="C317" s="128" t="str">
        <f>BD!B1350</f>
        <v/>
      </c>
      <c r="D317" s="137" t="str">
        <f>BD!C1350</f>
        <v/>
      </c>
      <c r="E317" s="133">
        <f>BD!D1350</f>
        <v>0</v>
      </c>
      <c r="F317" s="133">
        <f>BD!E1350</f>
        <v>0</v>
      </c>
      <c r="G317" s="136">
        <f t="shared" si="4"/>
        <v>0</v>
      </c>
    </row>
    <row r="318" spans="3:7" ht="21.9" customHeight="1" x14ac:dyDescent="0.3">
      <c r="C318" s="128" t="str">
        <f>BD!B1351</f>
        <v/>
      </c>
      <c r="D318" s="137" t="str">
        <f>BD!C1351</f>
        <v/>
      </c>
      <c r="E318" s="133">
        <f>BD!D1351</f>
        <v>0</v>
      </c>
      <c r="F318" s="133">
        <f>BD!E1351</f>
        <v>0</v>
      </c>
      <c r="G318" s="136">
        <f t="shared" si="4"/>
        <v>0</v>
      </c>
    </row>
    <row r="319" spans="3:7" ht="21.9" customHeight="1" x14ac:dyDescent="0.3">
      <c r="C319" s="128" t="str">
        <f>BD!B1352</f>
        <v/>
      </c>
      <c r="D319" s="137" t="str">
        <f>BD!C1352</f>
        <v/>
      </c>
      <c r="E319" s="133">
        <f>BD!D1352</f>
        <v>0</v>
      </c>
      <c r="F319" s="133">
        <f>BD!E1352</f>
        <v>0</v>
      </c>
      <c r="G319" s="136">
        <f t="shared" si="4"/>
        <v>0</v>
      </c>
    </row>
    <row r="320" spans="3:7" ht="21.9" customHeight="1" x14ac:dyDescent="0.3">
      <c r="C320" s="128" t="str">
        <f>BD!B1353</f>
        <v/>
      </c>
      <c r="D320" s="137" t="str">
        <f>BD!C1353</f>
        <v/>
      </c>
      <c r="E320" s="133">
        <f>BD!D1353</f>
        <v>0</v>
      </c>
      <c r="F320" s="133">
        <f>BD!E1353</f>
        <v>0</v>
      </c>
      <c r="G320" s="136">
        <f t="shared" si="4"/>
        <v>0</v>
      </c>
    </row>
    <row r="321" spans="3:7" ht="21.9" customHeight="1" x14ac:dyDescent="0.3">
      <c r="C321" s="128" t="str">
        <f>BD!B1354</f>
        <v/>
      </c>
      <c r="D321" s="137" t="str">
        <f>BD!C1354</f>
        <v/>
      </c>
      <c r="E321" s="133">
        <f>BD!D1354</f>
        <v>0</v>
      </c>
      <c r="F321" s="133">
        <f>BD!E1354</f>
        <v>0</v>
      </c>
      <c r="G321" s="136">
        <f t="shared" si="4"/>
        <v>0</v>
      </c>
    </row>
    <row r="322" spans="3:7" ht="21.9" customHeight="1" x14ac:dyDescent="0.3">
      <c r="C322" s="128" t="str">
        <f>BD!B1355</f>
        <v/>
      </c>
      <c r="D322" s="137" t="str">
        <f>BD!C1355</f>
        <v/>
      </c>
      <c r="E322" s="133">
        <f>BD!D1355</f>
        <v>0</v>
      </c>
      <c r="F322" s="133">
        <f>BD!E1355</f>
        <v>0</v>
      </c>
      <c r="G322" s="136">
        <f t="shared" si="4"/>
        <v>0</v>
      </c>
    </row>
    <row r="323" spans="3:7" ht="21.9" customHeight="1" x14ac:dyDescent="0.3">
      <c r="C323" s="128" t="str">
        <f>BD!B1356</f>
        <v/>
      </c>
      <c r="D323" s="137" t="str">
        <f>BD!C1356</f>
        <v/>
      </c>
      <c r="E323" s="133">
        <f>BD!D1356</f>
        <v>0</v>
      </c>
      <c r="F323" s="133">
        <f>BD!E1356</f>
        <v>0</v>
      </c>
      <c r="G323" s="136">
        <f t="shared" si="4"/>
        <v>0</v>
      </c>
    </row>
    <row r="324" spans="3:7" ht="21.9" customHeight="1" x14ac:dyDescent="0.3">
      <c r="C324" s="128" t="str">
        <f>BD!B1357</f>
        <v/>
      </c>
      <c r="D324" s="137" t="str">
        <f>BD!C1357</f>
        <v/>
      </c>
      <c r="E324" s="133">
        <f>BD!D1357</f>
        <v>0</v>
      </c>
      <c r="F324" s="133">
        <f>BD!E1357</f>
        <v>0</v>
      </c>
      <c r="G324" s="136">
        <f t="shared" si="4"/>
        <v>0</v>
      </c>
    </row>
    <row r="325" spans="3:7" ht="21.9" customHeight="1" x14ac:dyDescent="0.3">
      <c r="C325" s="128" t="str">
        <f>BD!B1358</f>
        <v/>
      </c>
      <c r="D325" s="137" t="str">
        <f>BD!C1358</f>
        <v/>
      </c>
      <c r="E325" s="133">
        <f>BD!D1358</f>
        <v>0</v>
      </c>
      <c r="F325" s="133">
        <f>BD!E1358</f>
        <v>0</v>
      </c>
      <c r="G325" s="136">
        <f t="shared" si="4"/>
        <v>0</v>
      </c>
    </row>
    <row r="326" spans="3:7" ht="21.9" customHeight="1" x14ac:dyDescent="0.3">
      <c r="C326" s="128" t="str">
        <f>BD!B1359</f>
        <v/>
      </c>
      <c r="D326" s="137" t="str">
        <f>BD!C1359</f>
        <v/>
      </c>
      <c r="E326" s="133">
        <f>BD!D1359</f>
        <v>0</v>
      </c>
      <c r="F326" s="133">
        <f>BD!E1359</f>
        <v>0</v>
      </c>
      <c r="G326" s="136">
        <f t="shared" si="4"/>
        <v>0</v>
      </c>
    </row>
    <row r="327" spans="3:7" ht="21.9" customHeight="1" x14ac:dyDescent="0.3">
      <c r="C327" s="128" t="str">
        <f>BD!B1360</f>
        <v/>
      </c>
      <c r="D327" s="137" t="str">
        <f>BD!C1360</f>
        <v/>
      </c>
      <c r="E327" s="133">
        <f>BD!D1360</f>
        <v>0</v>
      </c>
      <c r="F327" s="133">
        <f>BD!E1360</f>
        <v>0</v>
      </c>
      <c r="G327" s="136">
        <f t="shared" si="4"/>
        <v>0</v>
      </c>
    </row>
    <row r="328" spans="3:7" ht="21.9" customHeight="1" x14ac:dyDescent="0.3">
      <c r="C328" s="128" t="str">
        <f>BD!B1361</f>
        <v/>
      </c>
      <c r="D328" s="137" t="str">
        <f>BD!C1361</f>
        <v/>
      </c>
      <c r="E328" s="133">
        <f>BD!D1361</f>
        <v>0</v>
      </c>
      <c r="F328" s="133">
        <f>BD!E1361</f>
        <v>0</v>
      </c>
      <c r="G328" s="136">
        <f t="shared" si="4"/>
        <v>0</v>
      </c>
    </row>
    <row r="329" spans="3:7" ht="21.9" customHeight="1" x14ac:dyDescent="0.3">
      <c r="C329" s="128" t="str">
        <f>BD!B1362</f>
        <v/>
      </c>
      <c r="D329" s="137" t="str">
        <f>BD!C1362</f>
        <v/>
      </c>
      <c r="E329" s="133">
        <f>BD!D1362</f>
        <v>0</v>
      </c>
      <c r="F329" s="133">
        <f>BD!E1362</f>
        <v>0</v>
      </c>
      <c r="G329" s="136">
        <f t="shared" ref="G329:G392" si="5">IF(F329=0,0,F329-E329)</f>
        <v>0</v>
      </c>
    </row>
    <row r="330" spans="3:7" ht="21.9" customHeight="1" x14ac:dyDescent="0.3">
      <c r="C330" s="128" t="str">
        <f>BD!B1363</f>
        <v/>
      </c>
      <c r="D330" s="137" t="str">
        <f>BD!C1363</f>
        <v/>
      </c>
      <c r="E330" s="133">
        <f>BD!D1363</f>
        <v>0</v>
      </c>
      <c r="F330" s="133">
        <f>BD!E1363</f>
        <v>0</v>
      </c>
      <c r="G330" s="136">
        <f t="shared" si="5"/>
        <v>0</v>
      </c>
    </row>
    <row r="331" spans="3:7" ht="21.9" customHeight="1" x14ac:dyDescent="0.3">
      <c r="C331" s="128" t="str">
        <f>BD!B1364</f>
        <v/>
      </c>
      <c r="D331" s="137" t="str">
        <f>BD!C1364</f>
        <v/>
      </c>
      <c r="E331" s="133">
        <f>BD!D1364</f>
        <v>0</v>
      </c>
      <c r="F331" s="133">
        <f>BD!E1364</f>
        <v>0</v>
      </c>
      <c r="G331" s="136">
        <f t="shared" si="5"/>
        <v>0</v>
      </c>
    </row>
    <row r="332" spans="3:7" ht="21.9" customHeight="1" x14ac:dyDescent="0.3">
      <c r="C332" s="128" t="str">
        <f>BD!B1365</f>
        <v/>
      </c>
      <c r="D332" s="137" t="str">
        <f>BD!C1365</f>
        <v/>
      </c>
      <c r="E332" s="133">
        <f>BD!D1365</f>
        <v>0</v>
      </c>
      <c r="F332" s="133">
        <f>BD!E1365</f>
        <v>0</v>
      </c>
      <c r="G332" s="136">
        <f t="shared" si="5"/>
        <v>0</v>
      </c>
    </row>
    <row r="333" spans="3:7" ht="21.9" customHeight="1" x14ac:dyDescent="0.3">
      <c r="C333" s="128" t="str">
        <f>BD!B1366</f>
        <v/>
      </c>
      <c r="D333" s="137" t="str">
        <f>BD!C1366</f>
        <v/>
      </c>
      <c r="E333" s="133">
        <f>BD!D1366</f>
        <v>0</v>
      </c>
      <c r="F333" s="133">
        <f>BD!E1366</f>
        <v>0</v>
      </c>
      <c r="G333" s="136">
        <f t="shared" si="5"/>
        <v>0</v>
      </c>
    </row>
    <row r="334" spans="3:7" ht="21.9" customHeight="1" x14ac:dyDescent="0.3">
      <c r="C334" s="128" t="str">
        <f>BD!B1367</f>
        <v/>
      </c>
      <c r="D334" s="137" t="str">
        <f>BD!C1367</f>
        <v/>
      </c>
      <c r="E334" s="133">
        <f>BD!D1367</f>
        <v>0</v>
      </c>
      <c r="F334" s="133">
        <f>BD!E1367</f>
        <v>0</v>
      </c>
      <c r="G334" s="136">
        <f t="shared" si="5"/>
        <v>0</v>
      </c>
    </row>
    <row r="335" spans="3:7" ht="21.9" customHeight="1" x14ac:dyDescent="0.3">
      <c r="C335" s="128" t="str">
        <f>BD!B1368</f>
        <v/>
      </c>
      <c r="D335" s="137" t="str">
        <f>BD!C1368</f>
        <v/>
      </c>
      <c r="E335" s="133">
        <f>BD!D1368</f>
        <v>0</v>
      </c>
      <c r="F335" s="133">
        <f>BD!E1368</f>
        <v>0</v>
      </c>
      <c r="G335" s="136">
        <f t="shared" si="5"/>
        <v>0</v>
      </c>
    </row>
    <row r="336" spans="3:7" ht="21.9" customHeight="1" x14ac:dyDescent="0.3">
      <c r="C336" s="128" t="str">
        <f>BD!B1369</f>
        <v/>
      </c>
      <c r="D336" s="137" t="str">
        <f>BD!C1369</f>
        <v/>
      </c>
      <c r="E336" s="133">
        <f>BD!D1369</f>
        <v>0</v>
      </c>
      <c r="F336" s="133">
        <f>BD!E1369</f>
        <v>0</v>
      </c>
      <c r="G336" s="136">
        <f t="shared" si="5"/>
        <v>0</v>
      </c>
    </row>
    <row r="337" spans="3:7" ht="21.9" customHeight="1" x14ac:dyDescent="0.3">
      <c r="C337" s="128" t="str">
        <f>BD!B1370</f>
        <v/>
      </c>
      <c r="D337" s="137" t="str">
        <f>BD!C1370</f>
        <v/>
      </c>
      <c r="E337" s="133">
        <f>BD!D1370</f>
        <v>0</v>
      </c>
      <c r="F337" s="133">
        <f>BD!E1370</f>
        <v>0</v>
      </c>
      <c r="G337" s="136">
        <f t="shared" si="5"/>
        <v>0</v>
      </c>
    </row>
    <row r="338" spans="3:7" ht="21.9" customHeight="1" x14ac:dyDescent="0.3">
      <c r="C338" s="128" t="str">
        <f>BD!B1371</f>
        <v/>
      </c>
      <c r="D338" s="137" t="str">
        <f>BD!C1371</f>
        <v/>
      </c>
      <c r="E338" s="133">
        <f>BD!D1371</f>
        <v>0</v>
      </c>
      <c r="F338" s="133">
        <f>BD!E1371</f>
        <v>0</v>
      </c>
      <c r="G338" s="136">
        <f t="shared" si="5"/>
        <v>0</v>
      </c>
    </row>
    <row r="339" spans="3:7" ht="21.9" customHeight="1" x14ac:dyDescent="0.3">
      <c r="C339" s="128" t="str">
        <f>BD!B1372</f>
        <v/>
      </c>
      <c r="D339" s="137" t="str">
        <f>BD!C1372</f>
        <v/>
      </c>
      <c r="E339" s="133">
        <f>BD!D1372</f>
        <v>0</v>
      </c>
      <c r="F339" s="133">
        <f>BD!E1372</f>
        <v>0</v>
      </c>
      <c r="G339" s="136">
        <f t="shared" si="5"/>
        <v>0</v>
      </c>
    </row>
    <row r="340" spans="3:7" ht="21.9" customHeight="1" x14ac:dyDescent="0.3">
      <c r="C340" s="128" t="str">
        <f>BD!B1373</f>
        <v/>
      </c>
      <c r="D340" s="137" t="str">
        <f>BD!C1373</f>
        <v/>
      </c>
      <c r="E340" s="133">
        <f>BD!D1373</f>
        <v>0</v>
      </c>
      <c r="F340" s="133">
        <f>BD!E1373</f>
        <v>0</v>
      </c>
      <c r="G340" s="136">
        <f t="shared" si="5"/>
        <v>0</v>
      </c>
    </row>
    <row r="341" spans="3:7" ht="21.9" customHeight="1" x14ac:dyDescent="0.3">
      <c r="C341" s="128" t="str">
        <f>BD!B1374</f>
        <v/>
      </c>
      <c r="D341" s="137" t="str">
        <f>BD!C1374</f>
        <v/>
      </c>
      <c r="E341" s="133">
        <f>BD!D1374</f>
        <v>0</v>
      </c>
      <c r="F341" s="133">
        <f>BD!E1374</f>
        <v>0</v>
      </c>
      <c r="G341" s="136">
        <f t="shared" si="5"/>
        <v>0</v>
      </c>
    </row>
    <row r="342" spans="3:7" ht="21.9" customHeight="1" x14ac:dyDescent="0.3">
      <c r="C342" s="128" t="str">
        <f>BD!B1375</f>
        <v/>
      </c>
      <c r="D342" s="137" t="str">
        <f>BD!C1375</f>
        <v/>
      </c>
      <c r="E342" s="133">
        <f>BD!D1375</f>
        <v>0</v>
      </c>
      <c r="F342" s="133">
        <f>BD!E1375</f>
        <v>0</v>
      </c>
      <c r="G342" s="136">
        <f t="shared" si="5"/>
        <v>0</v>
      </c>
    </row>
    <row r="343" spans="3:7" ht="21.9" customHeight="1" x14ac:dyDescent="0.3">
      <c r="C343" s="128" t="str">
        <f>BD!B1376</f>
        <v/>
      </c>
      <c r="D343" s="137" t="str">
        <f>BD!C1376</f>
        <v/>
      </c>
      <c r="E343" s="133">
        <f>BD!D1376</f>
        <v>0</v>
      </c>
      <c r="F343" s="133">
        <f>BD!E1376</f>
        <v>0</v>
      </c>
      <c r="G343" s="136">
        <f t="shared" si="5"/>
        <v>0</v>
      </c>
    </row>
    <row r="344" spans="3:7" ht="21.9" customHeight="1" x14ac:dyDescent="0.3">
      <c r="C344" s="128" t="str">
        <f>BD!B1377</f>
        <v/>
      </c>
      <c r="D344" s="137" t="str">
        <f>BD!C1377</f>
        <v/>
      </c>
      <c r="E344" s="133">
        <f>BD!D1377</f>
        <v>0</v>
      </c>
      <c r="F344" s="133">
        <f>BD!E1377</f>
        <v>0</v>
      </c>
      <c r="G344" s="136">
        <f t="shared" si="5"/>
        <v>0</v>
      </c>
    </row>
    <row r="345" spans="3:7" ht="21.9" customHeight="1" x14ac:dyDescent="0.3">
      <c r="C345" s="128" t="str">
        <f>BD!B1378</f>
        <v/>
      </c>
      <c r="D345" s="137" t="str">
        <f>BD!C1378</f>
        <v/>
      </c>
      <c r="E345" s="133">
        <f>BD!D1378</f>
        <v>0</v>
      </c>
      <c r="F345" s="133">
        <f>BD!E1378</f>
        <v>0</v>
      </c>
      <c r="G345" s="136">
        <f t="shared" si="5"/>
        <v>0</v>
      </c>
    </row>
    <row r="346" spans="3:7" ht="21.9" customHeight="1" x14ac:dyDescent="0.3">
      <c r="C346" s="128" t="str">
        <f>BD!B1379</f>
        <v/>
      </c>
      <c r="D346" s="137" t="str">
        <f>BD!C1379</f>
        <v/>
      </c>
      <c r="E346" s="133">
        <f>BD!D1379</f>
        <v>0</v>
      </c>
      <c r="F346" s="133">
        <f>BD!E1379</f>
        <v>0</v>
      </c>
      <c r="G346" s="136">
        <f t="shared" si="5"/>
        <v>0</v>
      </c>
    </row>
    <row r="347" spans="3:7" ht="21.9" customHeight="1" x14ac:dyDescent="0.3">
      <c r="C347" s="128" t="str">
        <f>BD!B1380</f>
        <v/>
      </c>
      <c r="D347" s="137" t="str">
        <f>BD!C1380</f>
        <v/>
      </c>
      <c r="E347" s="133">
        <f>BD!D1380</f>
        <v>0</v>
      </c>
      <c r="F347" s="133">
        <f>BD!E1380</f>
        <v>0</v>
      </c>
      <c r="G347" s="136">
        <f t="shared" si="5"/>
        <v>0</v>
      </c>
    </row>
    <row r="348" spans="3:7" ht="21.9" customHeight="1" x14ac:dyDescent="0.3">
      <c r="C348" s="128" t="str">
        <f>BD!B1381</f>
        <v/>
      </c>
      <c r="D348" s="137" t="str">
        <f>BD!C1381</f>
        <v/>
      </c>
      <c r="E348" s="133">
        <f>BD!D1381</f>
        <v>0</v>
      </c>
      <c r="F348" s="133">
        <f>BD!E1381</f>
        <v>0</v>
      </c>
      <c r="G348" s="136">
        <f t="shared" si="5"/>
        <v>0</v>
      </c>
    </row>
    <row r="349" spans="3:7" ht="21.9" customHeight="1" x14ac:dyDescent="0.3">
      <c r="C349" s="128" t="str">
        <f>BD!B1382</f>
        <v/>
      </c>
      <c r="D349" s="137" t="str">
        <f>BD!C1382</f>
        <v/>
      </c>
      <c r="E349" s="133">
        <f>BD!D1382</f>
        <v>0</v>
      </c>
      <c r="F349" s="133">
        <f>BD!E1382</f>
        <v>0</v>
      </c>
      <c r="G349" s="136">
        <f t="shared" si="5"/>
        <v>0</v>
      </c>
    </row>
    <row r="350" spans="3:7" ht="21.9" customHeight="1" x14ac:dyDescent="0.3">
      <c r="C350" s="128" t="str">
        <f>BD!B1383</f>
        <v/>
      </c>
      <c r="D350" s="137" t="str">
        <f>BD!C1383</f>
        <v/>
      </c>
      <c r="E350" s="133">
        <f>BD!D1383</f>
        <v>0</v>
      </c>
      <c r="F350" s="133">
        <f>BD!E1383</f>
        <v>0</v>
      </c>
      <c r="G350" s="136">
        <f t="shared" si="5"/>
        <v>0</v>
      </c>
    </row>
    <row r="351" spans="3:7" ht="21.9" customHeight="1" x14ac:dyDescent="0.3">
      <c r="C351" s="128" t="str">
        <f>BD!B1384</f>
        <v/>
      </c>
      <c r="D351" s="137" t="str">
        <f>BD!C1384</f>
        <v/>
      </c>
      <c r="E351" s="133">
        <f>BD!D1384</f>
        <v>0</v>
      </c>
      <c r="F351" s="133">
        <f>BD!E1384</f>
        <v>0</v>
      </c>
      <c r="G351" s="136">
        <f t="shared" si="5"/>
        <v>0</v>
      </c>
    </row>
    <row r="352" spans="3:7" ht="21.9" customHeight="1" x14ac:dyDescent="0.3">
      <c r="C352" s="128" t="str">
        <f>BD!B1385</f>
        <v/>
      </c>
      <c r="D352" s="137" t="str">
        <f>BD!C1385</f>
        <v/>
      </c>
      <c r="E352" s="133">
        <f>BD!D1385</f>
        <v>0</v>
      </c>
      <c r="F352" s="133">
        <f>BD!E1385</f>
        <v>0</v>
      </c>
      <c r="G352" s="136">
        <f t="shared" si="5"/>
        <v>0</v>
      </c>
    </row>
    <row r="353" spans="3:7" ht="21.9" customHeight="1" x14ac:dyDescent="0.3">
      <c r="C353" s="128" t="str">
        <f>BD!B1386</f>
        <v/>
      </c>
      <c r="D353" s="137" t="str">
        <f>BD!C1386</f>
        <v/>
      </c>
      <c r="E353" s="133">
        <f>BD!D1386</f>
        <v>0</v>
      </c>
      <c r="F353" s="133">
        <f>BD!E1386</f>
        <v>0</v>
      </c>
      <c r="G353" s="136">
        <f t="shared" si="5"/>
        <v>0</v>
      </c>
    </row>
    <row r="354" spans="3:7" ht="21.9" customHeight="1" x14ac:dyDescent="0.3">
      <c r="C354" s="128" t="str">
        <f>BD!B1387</f>
        <v/>
      </c>
      <c r="D354" s="137" t="str">
        <f>BD!C1387</f>
        <v/>
      </c>
      <c r="E354" s="133">
        <f>BD!D1387</f>
        <v>0</v>
      </c>
      <c r="F354" s="133">
        <f>BD!E1387</f>
        <v>0</v>
      </c>
      <c r="G354" s="136">
        <f t="shared" si="5"/>
        <v>0</v>
      </c>
    </row>
    <row r="355" spans="3:7" ht="21.9" customHeight="1" x14ac:dyDescent="0.3">
      <c r="C355" s="128" t="str">
        <f>BD!B1388</f>
        <v/>
      </c>
      <c r="D355" s="137" t="str">
        <f>BD!C1388</f>
        <v/>
      </c>
      <c r="E355" s="133">
        <f>BD!D1388</f>
        <v>0</v>
      </c>
      <c r="F355" s="133">
        <f>BD!E1388</f>
        <v>0</v>
      </c>
      <c r="G355" s="136">
        <f t="shared" si="5"/>
        <v>0</v>
      </c>
    </row>
    <row r="356" spans="3:7" ht="21.9" customHeight="1" x14ac:dyDescent="0.3">
      <c r="C356" s="128" t="str">
        <f>BD!B1389</f>
        <v/>
      </c>
      <c r="D356" s="137" t="str">
        <f>BD!C1389</f>
        <v/>
      </c>
      <c r="E356" s="133">
        <f>BD!D1389</f>
        <v>0</v>
      </c>
      <c r="F356" s="133">
        <f>BD!E1389</f>
        <v>0</v>
      </c>
      <c r="G356" s="136">
        <f t="shared" si="5"/>
        <v>0</v>
      </c>
    </row>
    <row r="357" spans="3:7" ht="21.9" customHeight="1" x14ac:dyDescent="0.3">
      <c r="C357" s="128" t="str">
        <f>BD!B1390</f>
        <v/>
      </c>
      <c r="D357" s="137" t="str">
        <f>BD!C1390</f>
        <v/>
      </c>
      <c r="E357" s="133">
        <f>BD!D1390</f>
        <v>0</v>
      </c>
      <c r="F357" s="133">
        <f>BD!E1390</f>
        <v>0</v>
      </c>
      <c r="G357" s="136">
        <f t="shared" si="5"/>
        <v>0</v>
      </c>
    </row>
    <row r="358" spans="3:7" ht="21.9" customHeight="1" x14ac:dyDescent="0.3">
      <c r="C358" s="128" t="str">
        <f>BD!B1391</f>
        <v/>
      </c>
      <c r="D358" s="137" t="str">
        <f>BD!C1391</f>
        <v/>
      </c>
      <c r="E358" s="133">
        <f>BD!D1391</f>
        <v>0</v>
      </c>
      <c r="F358" s="133">
        <f>BD!E1391</f>
        <v>0</v>
      </c>
      <c r="G358" s="136">
        <f t="shared" si="5"/>
        <v>0</v>
      </c>
    </row>
    <row r="359" spans="3:7" ht="21.9" customHeight="1" x14ac:dyDescent="0.3">
      <c r="C359" s="128" t="str">
        <f>BD!B1392</f>
        <v/>
      </c>
      <c r="D359" s="137" t="str">
        <f>BD!C1392</f>
        <v/>
      </c>
      <c r="E359" s="133">
        <f>BD!D1392</f>
        <v>0</v>
      </c>
      <c r="F359" s="133">
        <f>BD!E1392</f>
        <v>0</v>
      </c>
      <c r="G359" s="136">
        <f t="shared" si="5"/>
        <v>0</v>
      </c>
    </row>
    <row r="360" spans="3:7" ht="21.9" customHeight="1" x14ac:dyDescent="0.3">
      <c r="C360" s="128" t="str">
        <f>BD!B1393</f>
        <v/>
      </c>
      <c r="D360" s="137" t="str">
        <f>BD!C1393</f>
        <v/>
      </c>
      <c r="E360" s="133">
        <f>BD!D1393</f>
        <v>0</v>
      </c>
      <c r="F360" s="133">
        <f>BD!E1393</f>
        <v>0</v>
      </c>
      <c r="G360" s="136">
        <f t="shared" si="5"/>
        <v>0</v>
      </c>
    </row>
    <row r="361" spans="3:7" ht="21.9" customHeight="1" x14ac:dyDescent="0.3">
      <c r="C361" s="128" t="str">
        <f>BD!B1394</f>
        <v/>
      </c>
      <c r="D361" s="137" t="str">
        <f>BD!C1394</f>
        <v/>
      </c>
      <c r="E361" s="133">
        <f>BD!D1394</f>
        <v>0</v>
      </c>
      <c r="F361" s="133">
        <f>BD!E1394</f>
        <v>0</v>
      </c>
      <c r="G361" s="136">
        <f t="shared" si="5"/>
        <v>0</v>
      </c>
    </row>
    <row r="362" spans="3:7" ht="21.9" customHeight="1" x14ac:dyDescent="0.3">
      <c r="C362" s="128" t="str">
        <f>BD!B1395</f>
        <v/>
      </c>
      <c r="D362" s="137" t="str">
        <f>BD!C1395</f>
        <v/>
      </c>
      <c r="E362" s="133">
        <f>BD!D1395</f>
        <v>0</v>
      </c>
      <c r="F362" s="133">
        <f>BD!E1395</f>
        <v>0</v>
      </c>
      <c r="G362" s="136">
        <f t="shared" si="5"/>
        <v>0</v>
      </c>
    </row>
    <row r="363" spans="3:7" ht="21.9" customHeight="1" x14ac:dyDescent="0.3">
      <c r="C363" s="128" t="str">
        <f>BD!B1396</f>
        <v/>
      </c>
      <c r="D363" s="137" t="str">
        <f>BD!C1396</f>
        <v/>
      </c>
      <c r="E363" s="133">
        <f>BD!D1396</f>
        <v>0</v>
      </c>
      <c r="F363" s="133">
        <f>BD!E1396</f>
        <v>0</v>
      </c>
      <c r="G363" s="136">
        <f t="shared" si="5"/>
        <v>0</v>
      </c>
    </row>
    <row r="364" spans="3:7" ht="21.9" customHeight="1" x14ac:dyDescent="0.3">
      <c r="C364" s="128" t="str">
        <f>BD!B1397</f>
        <v/>
      </c>
      <c r="D364" s="137" t="str">
        <f>BD!C1397</f>
        <v/>
      </c>
      <c r="E364" s="133">
        <f>BD!D1397</f>
        <v>0</v>
      </c>
      <c r="F364" s="133">
        <f>BD!E1397</f>
        <v>0</v>
      </c>
      <c r="G364" s="136">
        <f t="shared" si="5"/>
        <v>0</v>
      </c>
    </row>
    <row r="365" spans="3:7" ht="21.9" customHeight="1" x14ac:dyDescent="0.3">
      <c r="C365" s="128" t="str">
        <f>BD!B1398</f>
        <v/>
      </c>
      <c r="D365" s="137" t="str">
        <f>BD!C1398</f>
        <v/>
      </c>
      <c r="E365" s="133">
        <f>BD!D1398</f>
        <v>0</v>
      </c>
      <c r="F365" s="133">
        <f>BD!E1398</f>
        <v>0</v>
      </c>
      <c r="G365" s="136">
        <f t="shared" si="5"/>
        <v>0</v>
      </c>
    </row>
    <row r="366" spans="3:7" ht="21.9" customHeight="1" x14ac:dyDescent="0.3">
      <c r="C366" s="128" t="str">
        <f>BD!B1399</f>
        <v/>
      </c>
      <c r="D366" s="137" t="str">
        <f>BD!C1399</f>
        <v/>
      </c>
      <c r="E366" s="133">
        <f>BD!D1399</f>
        <v>0</v>
      </c>
      <c r="F366" s="133">
        <f>BD!E1399</f>
        <v>0</v>
      </c>
      <c r="G366" s="136">
        <f t="shared" si="5"/>
        <v>0</v>
      </c>
    </row>
    <row r="367" spans="3:7" ht="21.9" customHeight="1" x14ac:dyDescent="0.3">
      <c r="C367" s="128" t="str">
        <f>BD!B1400</f>
        <v/>
      </c>
      <c r="D367" s="137" t="str">
        <f>BD!C1400</f>
        <v/>
      </c>
      <c r="E367" s="133">
        <f>BD!D1400</f>
        <v>0</v>
      </c>
      <c r="F367" s="133">
        <f>BD!E1400</f>
        <v>0</v>
      </c>
      <c r="G367" s="136">
        <f t="shared" si="5"/>
        <v>0</v>
      </c>
    </row>
    <row r="368" spans="3:7" ht="21.9" customHeight="1" x14ac:dyDescent="0.3">
      <c r="C368" s="128" t="str">
        <f>BD!B1401</f>
        <v/>
      </c>
      <c r="D368" s="137" t="str">
        <f>BD!C1401</f>
        <v/>
      </c>
      <c r="E368" s="133">
        <f>BD!D1401</f>
        <v>0</v>
      </c>
      <c r="F368" s="133">
        <f>BD!E1401</f>
        <v>0</v>
      </c>
      <c r="G368" s="136">
        <f t="shared" si="5"/>
        <v>0</v>
      </c>
    </row>
    <row r="369" spans="3:7" ht="21.9" customHeight="1" x14ac:dyDescent="0.3">
      <c r="C369" s="128" t="str">
        <f>BD!B1402</f>
        <v/>
      </c>
      <c r="D369" s="137" t="str">
        <f>BD!C1402</f>
        <v/>
      </c>
      <c r="E369" s="133">
        <f>BD!D1402</f>
        <v>0</v>
      </c>
      <c r="F369" s="133">
        <f>BD!E1402</f>
        <v>0</v>
      </c>
      <c r="G369" s="136">
        <f t="shared" si="5"/>
        <v>0</v>
      </c>
    </row>
    <row r="370" spans="3:7" ht="21.9" customHeight="1" x14ac:dyDescent="0.3">
      <c r="C370" s="128" t="str">
        <f>BD!B1403</f>
        <v/>
      </c>
      <c r="D370" s="137" t="str">
        <f>BD!C1403</f>
        <v/>
      </c>
      <c r="E370" s="133">
        <f>BD!D1403</f>
        <v>0</v>
      </c>
      <c r="F370" s="133">
        <f>BD!E1403</f>
        <v>0</v>
      </c>
      <c r="G370" s="136">
        <f t="shared" si="5"/>
        <v>0</v>
      </c>
    </row>
    <row r="371" spans="3:7" ht="21.9" customHeight="1" x14ac:dyDescent="0.3">
      <c r="C371" s="128" t="str">
        <f>BD!B1404</f>
        <v/>
      </c>
      <c r="D371" s="137" t="str">
        <f>BD!C1404</f>
        <v/>
      </c>
      <c r="E371" s="133">
        <f>BD!D1404</f>
        <v>0</v>
      </c>
      <c r="F371" s="133">
        <f>BD!E1404</f>
        <v>0</v>
      </c>
      <c r="G371" s="136">
        <f t="shared" si="5"/>
        <v>0</v>
      </c>
    </row>
    <row r="372" spans="3:7" ht="21.9" customHeight="1" x14ac:dyDescent="0.3">
      <c r="C372" s="128" t="str">
        <f>BD!B1405</f>
        <v/>
      </c>
      <c r="D372" s="137" t="str">
        <f>BD!C1405</f>
        <v/>
      </c>
      <c r="E372" s="133">
        <f>BD!D1405</f>
        <v>0</v>
      </c>
      <c r="F372" s="133">
        <f>BD!E1405</f>
        <v>0</v>
      </c>
      <c r="G372" s="136">
        <f t="shared" si="5"/>
        <v>0</v>
      </c>
    </row>
    <row r="373" spans="3:7" ht="21.9" customHeight="1" x14ac:dyDescent="0.3">
      <c r="C373" s="128" t="str">
        <f>BD!B1406</f>
        <v/>
      </c>
      <c r="D373" s="137" t="str">
        <f>BD!C1406</f>
        <v/>
      </c>
      <c r="E373" s="133">
        <f>BD!D1406</f>
        <v>0</v>
      </c>
      <c r="F373" s="133">
        <f>BD!E1406</f>
        <v>0</v>
      </c>
      <c r="G373" s="136">
        <f t="shared" si="5"/>
        <v>0</v>
      </c>
    </row>
    <row r="374" spans="3:7" ht="21.9" customHeight="1" x14ac:dyDescent="0.3">
      <c r="C374" s="128" t="str">
        <f>BD!B1407</f>
        <v/>
      </c>
      <c r="D374" s="137" t="str">
        <f>BD!C1407</f>
        <v/>
      </c>
      <c r="E374" s="133">
        <f>BD!D1407</f>
        <v>0</v>
      </c>
      <c r="F374" s="133">
        <f>BD!E1407</f>
        <v>0</v>
      </c>
      <c r="G374" s="136">
        <f t="shared" si="5"/>
        <v>0</v>
      </c>
    </row>
    <row r="375" spans="3:7" ht="21.9" customHeight="1" x14ac:dyDescent="0.3">
      <c r="C375" s="128" t="str">
        <f>BD!B1408</f>
        <v/>
      </c>
      <c r="D375" s="137" t="str">
        <f>BD!C1408</f>
        <v/>
      </c>
      <c r="E375" s="133">
        <f>BD!D1408</f>
        <v>0</v>
      </c>
      <c r="F375" s="133">
        <f>BD!E1408</f>
        <v>0</v>
      </c>
      <c r="G375" s="136">
        <f t="shared" si="5"/>
        <v>0</v>
      </c>
    </row>
    <row r="376" spans="3:7" ht="21.9" customHeight="1" x14ac:dyDescent="0.3">
      <c r="C376" s="128" t="str">
        <f>BD!B1409</f>
        <v/>
      </c>
      <c r="D376" s="137" t="str">
        <f>BD!C1409</f>
        <v/>
      </c>
      <c r="E376" s="133">
        <f>BD!D1409</f>
        <v>0</v>
      </c>
      <c r="F376" s="133">
        <f>BD!E1409</f>
        <v>0</v>
      </c>
      <c r="G376" s="136">
        <f t="shared" si="5"/>
        <v>0</v>
      </c>
    </row>
    <row r="377" spans="3:7" ht="21.9" customHeight="1" x14ac:dyDescent="0.3">
      <c r="C377" s="128" t="str">
        <f>BD!B1410</f>
        <v/>
      </c>
      <c r="D377" s="137" t="str">
        <f>BD!C1410</f>
        <v/>
      </c>
      <c r="E377" s="133">
        <f>BD!D1410</f>
        <v>0</v>
      </c>
      <c r="F377" s="133">
        <f>BD!E1410</f>
        <v>0</v>
      </c>
      <c r="G377" s="136">
        <f t="shared" si="5"/>
        <v>0</v>
      </c>
    </row>
    <row r="378" spans="3:7" ht="21.9" customHeight="1" x14ac:dyDescent="0.3">
      <c r="C378" s="128" t="str">
        <f>BD!B1411</f>
        <v/>
      </c>
      <c r="D378" s="137" t="str">
        <f>BD!C1411</f>
        <v/>
      </c>
      <c r="E378" s="133">
        <f>BD!D1411</f>
        <v>0</v>
      </c>
      <c r="F378" s="133">
        <f>BD!E1411</f>
        <v>0</v>
      </c>
      <c r="G378" s="136">
        <f t="shared" si="5"/>
        <v>0</v>
      </c>
    </row>
    <row r="379" spans="3:7" ht="21.9" customHeight="1" x14ac:dyDescent="0.3">
      <c r="C379" s="128" t="str">
        <f>BD!B1412</f>
        <v/>
      </c>
      <c r="D379" s="137" t="str">
        <f>BD!C1412</f>
        <v/>
      </c>
      <c r="E379" s="133">
        <f>BD!D1412</f>
        <v>0</v>
      </c>
      <c r="F379" s="133">
        <f>BD!E1412</f>
        <v>0</v>
      </c>
      <c r="G379" s="136">
        <f t="shared" si="5"/>
        <v>0</v>
      </c>
    </row>
    <row r="380" spans="3:7" ht="21.9" customHeight="1" x14ac:dyDescent="0.3">
      <c r="C380" s="128" t="str">
        <f>BD!B1413</f>
        <v/>
      </c>
      <c r="D380" s="137" t="str">
        <f>BD!C1413</f>
        <v/>
      </c>
      <c r="E380" s="133">
        <f>BD!D1413</f>
        <v>0</v>
      </c>
      <c r="F380" s="133">
        <f>BD!E1413</f>
        <v>0</v>
      </c>
      <c r="G380" s="136">
        <f t="shared" si="5"/>
        <v>0</v>
      </c>
    </row>
    <row r="381" spans="3:7" ht="21.9" customHeight="1" x14ac:dyDescent="0.3">
      <c r="C381" s="128" t="str">
        <f>BD!B1414</f>
        <v/>
      </c>
      <c r="D381" s="137" t="str">
        <f>BD!C1414</f>
        <v/>
      </c>
      <c r="E381" s="133">
        <f>BD!D1414</f>
        <v>0</v>
      </c>
      <c r="F381" s="133">
        <f>BD!E1414</f>
        <v>0</v>
      </c>
      <c r="G381" s="136">
        <f t="shared" si="5"/>
        <v>0</v>
      </c>
    </row>
    <row r="382" spans="3:7" ht="21.9" customHeight="1" x14ac:dyDescent="0.3">
      <c r="C382" s="128" t="str">
        <f>BD!B1415</f>
        <v/>
      </c>
      <c r="D382" s="137" t="str">
        <f>BD!C1415</f>
        <v/>
      </c>
      <c r="E382" s="133">
        <f>BD!D1415</f>
        <v>0</v>
      </c>
      <c r="F382" s="133">
        <f>BD!E1415</f>
        <v>0</v>
      </c>
      <c r="G382" s="136">
        <f t="shared" si="5"/>
        <v>0</v>
      </c>
    </row>
    <row r="383" spans="3:7" ht="21.9" customHeight="1" x14ac:dyDescent="0.3">
      <c r="C383" s="128" t="str">
        <f>BD!B1416</f>
        <v/>
      </c>
      <c r="D383" s="137" t="str">
        <f>BD!C1416</f>
        <v/>
      </c>
      <c r="E383" s="133">
        <f>BD!D1416</f>
        <v>0</v>
      </c>
      <c r="F383" s="133">
        <f>BD!E1416</f>
        <v>0</v>
      </c>
      <c r="G383" s="136">
        <f t="shared" si="5"/>
        <v>0</v>
      </c>
    </row>
    <row r="384" spans="3:7" ht="21.9" customHeight="1" x14ac:dyDescent="0.3">
      <c r="C384" s="128" t="str">
        <f>BD!B1417</f>
        <v/>
      </c>
      <c r="D384" s="137" t="str">
        <f>BD!C1417</f>
        <v/>
      </c>
      <c r="E384" s="133">
        <f>BD!D1417</f>
        <v>0</v>
      </c>
      <c r="F384" s="133">
        <f>BD!E1417</f>
        <v>0</v>
      </c>
      <c r="G384" s="136">
        <f t="shared" si="5"/>
        <v>0</v>
      </c>
    </row>
    <row r="385" spans="3:7" ht="21.9" customHeight="1" x14ac:dyDescent="0.3">
      <c r="C385" s="128" t="str">
        <f>BD!B1418</f>
        <v/>
      </c>
      <c r="D385" s="137" t="str">
        <f>BD!C1418</f>
        <v/>
      </c>
      <c r="E385" s="133">
        <f>BD!D1418</f>
        <v>0</v>
      </c>
      <c r="F385" s="133">
        <f>BD!E1418</f>
        <v>0</v>
      </c>
      <c r="G385" s="136">
        <f t="shared" si="5"/>
        <v>0</v>
      </c>
    </row>
    <row r="386" spans="3:7" ht="21.9" customHeight="1" x14ac:dyDescent="0.3">
      <c r="C386" s="128" t="str">
        <f>BD!B1419</f>
        <v/>
      </c>
      <c r="D386" s="137" t="str">
        <f>BD!C1419</f>
        <v/>
      </c>
      <c r="E386" s="133">
        <f>BD!D1419</f>
        <v>0</v>
      </c>
      <c r="F386" s="133">
        <f>BD!E1419</f>
        <v>0</v>
      </c>
      <c r="G386" s="136">
        <f t="shared" si="5"/>
        <v>0</v>
      </c>
    </row>
    <row r="387" spans="3:7" ht="21.9" customHeight="1" x14ac:dyDescent="0.3">
      <c r="C387" s="128" t="str">
        <f>BD!B1420</f>
        <v/>
      </c>
      <c r="D387" s="137" t="str">
        <f>BD!C1420</f>
        <v/>
      </c>
      <c r="E387" s="133">
        <f>BD!D1420</f>
        <v>0</v>
      </c>
      <c r="F387" s="133">
        <f>BD!E1420</f>
        <v>0</v>
      </c>
      <c r="G387" s="136">
        <f t="shared" si="5"/>
        <v>0</v>
      </c>
    </row>
    <row r="388" spans="3:7" ht="21.9" customHeight="1" x14ac:dyDescent="0.3">
      <c r="C388" s="128" t="str">
        <f>BD!B1421</f>
        <v/>
      </c>
      <c r="D388" s="137" t="str">
        <f>BD!C1421</f>
        <v/>
      </c>
      <c r="E388" s="133">
        <f>BD!D1421</f>
        <v>0</v>
      </c>
      <c r="F388" s="133">
        <f>BD!E1421</f>
        <v>0</v>
      </c>
      <c r="G388" s="136">
        <f t="shared" si="5"/>
        <v>0</v>
      </c>
    </row>
    <row r="389" spans="3:7" ht="21.9" customHeight="1" x14ac:dyDescent="0.3">
      <c r="C389" s="128" t="str">
        <f>BD!B1422</f>
        <v/>
      </c>
      <c r="D389" s="137" t="str">
        <f>BD!C1422</f>
        <v/>
      </c>
      <c r="E389" s="133">
        <f>BD!D1422</f>
        <v>0</v>
      </c>
      <c r="F389" s="133">
        <f>BD!E1422</f>
        <v>0</v>
      </c>
      <c r="G389" s="136">
        <f t="shared" si="5"/>
        <v>0</v>
      </c>
    </row>
    <row r="390" spans="3:7" ht="21.9" customHeight="1" x14ac:dyDescent="0.3">
      <c r="C390" s="128" t="str">
        <f>BD!B1423</f>
        <v/>
      </c>
      <c r="D390" s="137" t="str">
        <f>BD!C1423</f>
        <v/>
      </c>
      <c r="E390" s="133">
        <f>BD!D1423</f>
        <v>0</v>
      </c>
      <c r="F390" s="133">
        <f>BD!E1423</f>
        <v>0</v>
      </c>
      <c r="G390" s="136">
        <f t="shared" si="5"/>
        <v>0</v>
      </c>
    </row>
    <row r="391" spans="3:7" ht="21.9" customHeight="1" x14ac:dyDescent="0.3">
      <c r="C391" s="128" t="str">
        <f>BD!B1424</f>
        <v/>
      </c>
      <c r="D391" s="137" t="str">
        <f>BD!C1424</f>
        <v/>
      </c>
      <c r="E391" s="133">
        <f>BD!D1424</f>
        <v>0</v>
      </c>
      <c r="F391" s="133">
        <f>BD!E1424</f>
        <v>0</v>
      </c>
      <c r="G391" s="136">
        <f t="shared" si="5"/>
        <v>0</v>
      </c>
    </row>
    <row r="392" spans="3:7" ht="21.9" customHeight="1" x14ac:dyDescent="0.3">
      <c r="C392" s="128" t="str">
        <f>BD!B1425</f>
        <v/>
      </c>
      <c r="D392" s="137" t="str">
        <f>BD!C1425</f>
        <v/>
      </c>
      <c r="E392" s="133">
        <f>BD!D1425</f>
        <v>0</v>
      </c>
      <c r="F392" s="133">
        <f>BD!E1425</f>
        <v>0</v>
      </c>
      <c r="G392" s="136">
        <f t="shared" si="5"/>
        <v>0</v>
      </c>
    </row>
    <row r="393" spans="3:7" ht="21.9" customHeight="1" x14ac:dyDescent="0.3">
      <c r="C393" s="128" t="str">
        <f>BD!B1426</f>
        <v/>
      </c>
      <c r="D393" s="137" t="str">
        <f>BD!C1426</f>
        <v/>
      </c>
      <c r="E393" s="133">
        <f>BD!D1426</f>
        <v>0</v>
      </c>
      <c r="F393" s="133">
        <f>BD!E1426</f>
        <v>0</v>
      </c>
      <c r="G393" s="136">
        <f t="shared" ref="G393:G456" si="6">IF(F393=0,0,F393-E393)</f>
        <v>0</v>
      </c>
    </row>
    <row r="394" spans="3:7" ht="21.9" customHeight="1" x14ac:dyDescent="0.3">
      <c r="C394" s="128" t="str">
        <f>BD!B1427</f>
        <v/>
      </c>
      <c r="D394" s="137" t="str">
        <f>BD!C1427</f>
        <v/>
      </c>
      <c r="E394" s="133">
        <f>BD!D1427</f>
        <v>0</v>
      </c>
      <c r="F394" s="133">
        <f>BD!E1427</f>
        <v>0</v>
      </c>
      <c r="G394" s="136">
        <f t="shared" si="6"/>
        <v>0</v>
      </c>
    </row>
    <row r="395" spans="3:7" ht="21.9" customHeight="1" x14ac:dyDescent="0.3">
      <c r="C395" s="128" t="str">
        <f>BD!B1428</f>
        <v/>
      </c>
      <c r="D395" s="137" t="str">
        <f>BD!C1428</f>
        <v/>
      </c>
      <c r="E395" s="133">
        <f>BD!D1428</f>
        <v>0</v>
      </c>
      <c r="F395" s="133">
        <f>BD!E1428</f>
        <v>0</v>
      </c>
      <c r="G395" s="136">
        <f t="shared" si="6"/>
        <v>0</v>
      </c>
    </row>
    <row r="396" spans="3:7" ht="21.9" customHeight="1" x14ac:dyDescent="0.3">
      <c r="C396" s="128" t="str">
        <f>BD!B1429</f>
        <v/>
      </c>
      <c r="D396" s="137" t="str">
        <f>BD!C1429</f>
        <v/>
      </c>
      <c r="E396" s="133">
        <f>BD!D1429</f>
        <v>0</v>
      </c>
      <c r="F396" s="133">
        <f>BD!E1429</f>
        <v>0</v>
      </c>
      <c r="G396" s="136">
        <f t="shared" si="6"/>
        <v>0</v>
      </c>
    </row>
    <row r="397" spans="3:7" ht="21.9" customHeight="1" x14ac:dyDescent="0.3">
      <c r="C397" s="128" t="str">
        <f>BD!B1430</f>
        <v/>
      </c>
      <c r="D397" s="137" t="str">
        <f>BD!C1430</f>
        <v/>
      </c>
      <c r="E397" s="133">
        <f>BD!D1430</f>
        <v>0</v>
      </c>
      <c r="F397" s="133">
        <f>BD!E1430</f>
        <v>0</v>
      </c>
      <c r="G397" s="136">
        <f t="shared" si="6"/>
        <v>0</v>
      </c>
    </row>
    <row r="398" spans="3:7" ht="21.9" customHeight="1" x14ac:dyDescent="0.3">
      <c r="C398" s="128" t="str">
        <f>BD!B1431</f>
        <v/>
      </c>
      <c r="D398" s="137" t="str">
        <f>BD!C1431</f>
        <v/>
      </c>
      <c r="E398" s="133">
        <f>BD!D1431</f>
        <v>0</v>
      </c>
      <c r="F398" s="133">
        <f>BD!E1431</f>
        <v>0</v>
      </c>
      <c r="G398" s="136">
        <f t="shared" si="6"/>
        <v>0</v>
      </c>
    </row>
    <row r="399" spans="3:7" ht="21.9" customHeight="1" x14ac:dyDescent="0.3">
      <c r="C399" s="128" t="str">
        <f>BD!B1432</f>
        <v/>
      </c>
      <c r="D399" s="137" t="str">
        <f>BD!C1432</f>
        <v/>
      </c>
      <c r="E399" s="133">
        <f>BD!D1432</f>
        <v>0</v>
      </c>
      <c r="F399" s="133">
        <f>BD!E1432</f>
        <v>0</v>
      </c>
      <c r="G399" s="136">
        <f t="shared" si="6"/>
        <v>0</v>
      </c>
    </row>
    <row r="400" spans="3:7" ht="21.9" customHeight="1" x14ac:dyDescent="0.3">
      <c r="C400" s="128" t="str">
        <f>BD!B1433</f>
        <v/>
      </c>
      <c r="D400" s="137" t="str">
        <f>BD!C1433</f>
        <v/>
      </c>
      <c r="E400" s="133">
        <f>BD!D1433</f>
        <v>0</v>
      </c>
      <c r="F400" s="133">
        <f>BD!E1433</f>
        <v>0</v>
      </c>
      <c r="G400" s="136">
        <f t="shared" si="6"/>
        <v>0</v>
      </c>
    </row>
    <row r="401" spans="3:7" ht="21.9" customHeight="1" x14ac:dyDescent="0.3">
      <c r="C401" s="128" t="str">
        <f>BD!B1434</f>
        <v/>
      </c>
      <c r="D401" s="137" t="str">
        <f>BD!C1434</f>
        <v/>
      </c>
      <c r="E401" s="133">
        <f>BD!D1434</f>
        <v>0</v>
      </c>
      <c r="F401" s="133">
        <f>BD!E1434</f>
        <v>0</v>
      </c>
      <c r="G401" s="136">
        <f t="shared" si="6"/>
        <v>0</v>
      </c>
    </row>
    <row r="402" spans="3:7" ht="21.9" customHeight="1" x14ac:dyDescent="0.3">
      <c r="C402" s="128" t="str">
        <f>BD!B1435</f>
        <v/>
      </c>
      <c r="D402" s="137" t="str">
        <f>BD!C1435</f>
        <v/>
      </c>
      <c r="E402" s="133">
        <f>BD!D1435</f>
        <v>0</v>
      </c>
      <c r="F402" s="133">
        <f>BD!E1435</f>
        <v>0</v>
      </c>
      <c r="G402" s="136">
        <f t="shared" si="6"/>
        <v>0</v>
      </c>
    </row>
    <row r="403" spans="3:7" ht="21.9" customHeight="1" x14ac:dyDescent="0.3">
      <c r="C403" s="128" t="str">
        <f>BD!B1436</f>
        <v/>
      </c>
      <c r="D403" s="137" t="str">
        <f>BD!C1436</f>
        <v/>
      </c>
      <c r="E403" s="133">
        <f>BD!D1436</f>
        <v>0</v>
      </c>
      <c r="F403" s="133">
        <f>BD!E1436</f>
        <v>0</v>
      </c>
      <c r="G403" s="136">
        <f t="shared" si="6"/>
        <v>0</v>
      </c>
    </row>
    <row r="404" spans="3:7" ht="21.9" customHeight="1" x14ac:dyDescent="0.3">
      <c r="C404" s="128" t="str">
        <f>BD!B1437</f>
        <v/>
      </c>
      <c r="D404" s="137" t="str">
        <f>BD!C1437</f>
        <v/>
      </c>
      <c r="E404" s="133">
        <f>BD!D1437</f>
        <v>0</v>
      </c>
      <c r="F404" s="133">
        <f>BD!E1437</f>
        <v>0</v>
      </c>
      <c r="G404" s="136">
        <f t="shared" si="6"/>
        <v>0</v>
      </c>
    </row>
    <row r="405" spans="3:7" ht="21.9" customHeight="1" x14ac:dyDescent="0.3">
      <c r="C405" s="128" t="str">
        <f>BD!B1438</f>
        <v/>
      </c>
      <c r="D405" s="137" t="str">
        <f>BD!C1438</f>
        <v/>
      </c>
      <c r="E405" s="133">
        <f>BD!D1438</f>
        <v>0</v>
      </c>
      <c r="F405" s="133">
        <f>BD!E1438</f>
        <v>0</v>
      </c>
      <c r="G405" s="136">
        <f t="shared" si="6"/>
        <v>0</v>
      </c>
    </row>
    <row r="406" spans="3:7" ht="21.9" customHeight="1" x14ac:dyDescent="0.3">
      <c r="C406" s="128" t="str">
        <f>BD!B1439</f>
        <v/>
      </c>
      <c r="D406" s="137" t="str">
        <f>BD!C1439</f>
        <v/>
      </c>
      <c r="E406" s="133">
        <f>BD!D1439</f>
        <v>0</v>
      </c>
      <c r="F406" s="133">
        <f>BD!E1439</f>
        <v>0</v>
      </c>
      <c r="G406" s="136">
        <f t="shared" si="6"/>
        <v>0</v>
      </c>
    </row>
    <row r="407" spans="3:7" ht="21.9" customHeight="1" x14ac:dyDescent="0.3">
      <c r="C407" s="128" t="str">
        <f>BD!B1440</f>
        <v/>
      </c>
      <c r="D407" s="137" t="str">
        <f>BD!C1440</f>
        <v/>
      </c>
      <c r="E407" s="133">
        <f>BD!D1440</f>
        <v>0</v>
      </c>
      <c r="F407" s="133">
        <f>BD!E1440</f>
        <v>0</v>
      </c>
      <c r="G407" s="136">
        <f t="shared" si="6"/>
        <v>0</v>
      </c>
    </row>
    <row r="408" spans="3:7" ht="21.9" customHeight="1" x14ac:dyDescent="0.3">
      <c r="C408" s="128" t="str">
        <f>BD!B1441</f>
        <v/>
      </c>
      <c r="D408" s="137" t="str">
        <f>BD!C1441</f>
        <v/>
      </c>
      <c r="E408" s="133">
        <f>BD!D1441</f>
        <v>0</v>
      </c>
      <c r="F408" s="133">
        <f>BD!E1441</f>
        <v>0</v>
      </c>
      <c r="G408" s="136">
        <f t="shared" si="6"/>
        <v>0</v>
      </c>
    </row>
    <row r="409" spans="3:7" ht="21.9" customHeight="1" x14ac:dyDescent="0.3">
      <c r="C409" s="128" t="str">
        <f>BD!B1442</f>
        <v/>
      </c>
      <c r="D409" s="137" t="str">
        <f>BD!C1442</f>
        <v/>
      </c>
      <c r="E409" s="133">
        <f>BD!D1442</f>
        <v>0</v>
      </c>
      <c r="F409" s="133">
        <f>BD!E1442</f>
        <v>0</v>
      </c>
      <c r="G409" s="136">
        <f t="shared" si="6"/>
        <v>0</v>
      </c>
    </row>
    <row r="410" spans="3:7" ht="21.9" customHeight="1" x14ac:dyDescent="0.3">
      <c r="C410" s="128" t="str">
        <f>BD!B1443</f>
        <v/>
      </c>
      <c r="D410" s="137" t="str">
        <f>BD!C1443</f>
        <v/>
      </c>
      <c r="E410" s="133">
        <f>BD!D1443</f>
        <v>0</v>
      </c>
      <c r="F410" s="133">
        <f>BD!E1443</f>
        <v>0</v>
      </c>
      <c r="G410" s="136">
        <f t="shared" si="6"/>
        <v>0</v>
      </c>
    </row>
    <row r="411" spans="3:7" ht="21.9" customHeight="1" x14ac:dyDescent="0.3">
      <c r="C411" s="128" t="str">
        <f>BD!B1444</f>
        <v/>
      </c>
      <c r="D411" s="137" t="str">
        <f>BD!C1444</f>
        <v/>
      </c>
      <c r="E411" s="133">
        <f>BD!D1444</f>
        <v>0</v>
      </c>
      <c r="F411" s="133">
        <f>BD!E1444</f>
        <v>0</v>
      </c>
      <c r="G411" s="136">
        <f t="shared" si="6"/>
        <v>0</v>
      </c>
    </row>
    <row r="412" spans="3:7" ht="21.9" customHeight="1" x14ac:dyDescent="0.3">
      <c r="C412" s="128" t="str">
        <f>BD!B1445</f>
        <v/>
      </c>
      <c r="D412" s="137" t="str">
        <f>BD!C1445</f>
        <v/>
      </c>
      <c r="E412" s="133">
        <f>BD!D1445</f>
        <v>0</v>
      </c>
      <c r="F412" s="133">
        <f>BD!E1445</f>
        <v>0</v>
      </c>
      <c r="G412" s="136">
        <f t="shared" si="6"/>
        <v>0</v>
      </c>
    </row>
    <row r="413" spans="3:7" ht="21.9" customHeight="1" x14ac:dyDescent="0.3">
      <c r="C413" s="128" t="str">
        <f>BD!B1446</f>
        <v/>
      </c>
      <c r="D413" s="137" t="str">
        <f>BD!C1446</f>
        <v/>
      </c>
      <c r="E413" s="133">
        <f>BD!D1446</f>
        <v>0</v>
      </c>
      <c r="F413" s="133">
        <f>BD!E1446</f>
        <v>0</v>
      </c>
      <c r="G413" s="136">
        <f t="shared" si="6"/>
        <v>0</v>
      </c>
    </row>
    <row r="414" spans="3:7" ht="21.9" customHeight="1" x14ac:dyDescent="0.3">
      <c r="C414" s="128" t="str">
        <f>BD!B1447</f>
        <v/>
      </c>
      <c r="D414" s="137" t="str">
        <f>BD!C1447</f>
        <v/>
      </c>
      <c r="E414" s="133">
        <f>BD!D1447</f>
        <v>0</v>
      </c>
      <c r="F414" s="133">
        <f>BD!E1447</f>
        <v>0</v>
      </c>
      <c r="G414" s="136">
        <f t="shared" si="6"/>
        <v>0</v>
      </c>
    </row>
    <row r="415" spans="3:7" ht="21.9" customHeight="1" x14ac:dyDescent="0.3">
      <c r="C415" s="128" t="str">
        <f>BD!B1448</f>
        <v/>
      </c>
      <c r="D415" s="137" t="str">
        <f>BD!C1448</f>
        <v/>
      </c>
      <c r="E415" s="133">
        <f>BD!D1448</f>
        <v>0</v>
      </c>
      <c r="F415" s="133">
        <f>BD!E1448</f>
        <v>0</v>
      </c>
      <c r="G415" s="136">
        <f t="shared" si="6"/>
        <v>0</v>
      </c>
    </row>
    <row r="416" spans="3:7" ht="21.9" customHeight="1" x14ac:dyDescent="0.3">
      <c r="C416" s="128" t="str">
        <f>BD!B1449</f>
        <v/>
      </c>
      <c r="D416" s="137" t="str">
        <f>BD!C1449</f>
        <v/>
      </c>
      <c r="E416" s="133">
        <f>BD!D1449</f>
        <v>0</v>
      </c>
      <c r="F416" s="133">
        <f>BD!E1449</f>
        <v>0</v>
      </c>
      <c r="G416" s="136">
        <f t="shared" si="6"/>
        <v>0</v>
      </c>
    </row>
    <row r="417" spans="3:7" ht="21.9" customHeight="1" x14ac:dyDescent="0.3">
      <c r="C417" s="128" t="str">
        <f>BD!B1450</f>
        <v/>
      </c>
      <c r="D417" s="137" t="str">
        <f>BD!C1450</f>
        <v/>
      </c>
      <c r="E417" s="133">
        <f>BD!D1450</f>
        <v>0</v>
      </c>
      <c r="F417" s="133">
        <f>BD!E1450</f>
        <v>0</v>
      </c>
      <c r="G417" s="136">
        <f t="shared" si="6"/>
        <v>0</v>
      </c>
    </row>
    <row r="418" spans="3:7" ht="21.9" customHeight="1" x14ac:dyDescent="0.3">
      <c r="C418" s="128" t="str">
        <f>BD!B1451</f>
        <v/>
      </c>
      <c r="D418" s="137" t="str">
        <f>BD!C1451</f>
        <v/>
      </c>
      <c r="E418" s="133">
        <f>BD!D1451</f>
        <v>0</v>
      </c>
      <c r="F418" s="133">
        <f>BD!E1451</f>
        <v>0</v>
      </c>
      <c r="G418" s="136">
        <f t="shared" si="6"/>
        <v>0</v>
      </c>
    </row>
    <row r="419" spans="3:7" ht="21.9" customHeight="1" x14ac:dyDescent="0.3">
      <c r="C419" s="128" t="str">
        <f>BD!B1452</f>
        <v/>
      </c>
      <c r="D419" s="137" t="str">
        <f>BD!C1452</f>
        <v/>
      </c>
      <c r="E419" s="133">
        <f>BD!D1452</f>
        <v>0</v>
      </c>
      <c r="F419" s="133">
        <f>BD!E1452</f>
        <v>0</v>
      </c>
      <c r="G419" s="136">
        <f t="shared" si="6"/>
        <v>0</v>
      </c>
    </row>
    <row r="420" spans="3:7" ht="21.9" customHeight="1" x14ac:dyDescent="0.3">
      <c r="C420" s="128" t="str">
        <f>BD!B1453</f>
        <v/>
      </c>
      <c r="D420" s="137" t="str">
        <f>BD!C1453</f>
        <v/>
      </c>
      <c r="E420" s="133">
        <f>BD!D1453</f>
        <v>0</v>
      </c>
      <c r="F420" s="133">
        <f>BD!E1453</f>
        <v>0</v>
      </c>
      <c r="G420" s="136">
        <f t="shared" si="6"/>
        <v>0</v>
      </c>
    </row>
    <row r="421" spans="3:7" ht="21.9" customHeight="1" x14ac:dyDescent="0.3">
      <c r="C421" s="128" t="str">
        <f>BD!B1454</f>
        <v/>
      </c>
      <c r="D421" s="137" t="str">
        <f>BD!C1454</f>
        <v/>
      </c>
      <c r="E421" s="133">
        <f>BD!D1454</f>
        <v>0</v>
      </c>
      <c r="F421" s="133">
        <f>BD!E1454</f>
        <v>0</v>
      </c>
      <c r="G421" s="136">
        <f t="shared" si="6"/>
        <v>0</v>
      </c>
    </row>
    <row r="422" spans="3:7" ht="21.9" customHeight="1" x14ac:dyDescent="0.3">
      <c r="C422" s="128" t="str">
        <f>BD!B1455</f>
        <v/>
      </c>
      <c r="D422" s="137" t="str">
        <f>BD!C1455</f>
        <v/>
      </c>
      <c r="E422" s="133">
        <f>BD!D1455</f>
        <v>0</v>
      </c>
      <c r="F422" s="133">
        <f>BD!E1455</f>
        <v>0</v>
      </c>
      <c r="G422" s="136">
        <f t="shared" si="6"/>
        <v>0</v>
      </c>
    </row>
    <row r="423" spans="3:7" ht="21.9" customHeight="1" x14ac:dyDescent="0.3">
      <c r="C423" s="128" t="str">
        <f>BD!B1456</f>
        <v/>
      </c>
      <c r="D423" s="137" t="str">
        <f>BD!C1456</f>
        <v/>
      </c>
      <c r="E423" s="133">
        <f>BD!D1456</f>
        <v>0</v>
      </c>
      <c r="F423" s="133">
        <f>BD!E1456</f>
        <v>0</v>
      </c>
      <c r="G423" s="136">
        <f t="shared" si="6"/>
        <v>0</v>
      </c>
    </row>
    <row r="424" spans="3:7" ht="21.9" customHeight="1" x14ac:dyDescent="0.3">
      <c r="C424" s="128" t="str">
        <f>BD!B1457</f>
        <v/>
      </c>
      <c r="D424" s="137" t="str">
        <f>BD!C1457</f>
        <v/>
      </c>
      <c r="E424" s="133">
        <f>BD!D1457</f>
        <v>0</v>
      </c>
      <c r="F424" s="133">
        <f>BD!E1457</f>
        <v>0</v>
      </c>
      <c r="G424" s="136">
        <f t="shared" si="6"/>
        <v>0</v>
      </c>
    </row>
    <row r="425" spans="3:7" ht="21.9" customHeight="1" x14ac:dyDescent="0.3">
      <c r="C425" s="128" t="str">
        <f>BD!B1458</f>
        <v/>
      </c>
      <c r="D425" s="137" t="str">
        <f>BD!C1458</f>
        <v/>
      </c>
      <c r="E425" s="133">
        <f>BD!D1458</f>
        <v>0</v>
      </c>
      <c r="F425" s="133">
        <f>BD!E1458</f>
        <v>0</v>
      </c>
      <c r="G425" s="136">
        <f t="shared" si="6"/>
        <v>0</v>
      </c>
    </row>
    <row r="426" spans="3:7" ht="21.9" customHeight="1" x14ac:dyDescent="0.3">
      <c r="C426" s="128" t="str">
        <f>BD!B1459</f>
        <v/>
      </c>
      <c r="D426" s="137" t="str">
        <f>BD!C1459</f>
        <v/>
      </c>
      <c r="E426" s="133">
        <f>BD!D1459</f>
        <v>0</v>
      </c>
      <c r="F426" s="133">
        <f>BD!E1459</f>
        <v>0</v>
      </c>
      <c r="G426" s="136">
        <f t="shared" si="6"/>
        <v>0</v>
      </c>
    </row>
    <row r="427" spans="3:7" ht="21.9" customHeight="1" x14ac:dyDescent="0.3">
      <c r="C427" s="128" t="str">
        <f>BD!B1460</f>
        <v/>
      </c>
      <c r="D427" s="137" t="str">
        <f>BD!C1460</f>
        <v/>
      </c>
      <c r="E427" s="133">
        <f>BD!D1460</f>
        <v>0</v>
      </c>
      <c r="F427" s="133">
        <f>BD!E1460</f>
        <v>0</v>
      </c>
      <c r="G427" s="136">
        <f t="shared" si="6"/>
        <v>0</v>
      </c>
    </row>
    <row r="428" spans="3:7" ht="21.9" customHeight="1" x14ac:dyDescent="0.3">
      <c r="C428" s="128" t="str">
        <f>BD!B1461</f>
        <v/>
      </c>
      <c r="D428" s="137" t="str">
        <f>BD!C1461</f>
        <v/>
      </c>
      <c r="E428" s="133">
        <f>BD!D1461</f>
        <v>0</v>
      </c>
      <c r="F428" s="133">
        <f>BD!E1461</f>
        <v>0</v>
      </c>
      <c r="G428" s="136">
        <f t="shared" si="6"/>
        <v>0</v>
      </c>
    </row>
    <row r="429" spans="3:7" ht="21.9" customHeight="1" x14ac:dyDescent="0.3">
      <c r="C429" s="128" t="str">
        <f>BD!B1462</f>
        <v/>
      </c>
      <c r="D429" s="137" t="str">
        <f>BD!C1462</f>
        <v/>
      </c>
      <c r="E429" s="133">
        <f>BD!D1462</f>
        <v>0</v>
      </c>
      <c r="F429" s="133">
        <f>BD!E1462</f>
        <v>0</v>
      </c>
      <c r="G429" s="136">
        <f t="shared" si="6"/>
        <v>0</v>
      </c>
    </row>
    <row r="430" spans="3:7" ht="21.9" customHeight="1" x14ac:dyDescent="0.3">
      <c r="C430" s="128" t="str">
        <f>BD!B1463</f>
        <v/>
      </c>
      <c r="D430" s="137" t="str">
        <f>BD!C1463</f>
        <v/>
      </c>
      <c r="E430" s="133">
        <f>BD!D1463</f>
        <v>0</v>
      </c>
      <c r="F430" s="133">
        <f>BD!E1463</f>
        <v>0</v>
      </c>
      <c r="G430" s="136">
        <f t="shared" si="6"/>
        <v>0</v>
      </c>
    </row>
    <row r="431" spans="3:7" ht="21.9" customHeight="1" x14ac:dyDescent="0.3">
      <c r="C431" s="128" t="str">
        <f>BD!B1464</f>
        <v/>
      </c>
      <c r="D431" s="137" t="str">
        <f>BD!C1464</f>
        <v/>
      </c>
      <c r="E431" s="133">
        <f>BD!D1464</f>
        <v>0</v>
      </c>
      <c r="F431" s="133">
        <f>BD!E1464</f>
        <v>0</v>
      </c>
      <c r="G431" s="136">
        <f t="shared" si="6"/>
        <v>0</v>
      </c>
    </row>
    <row r="432" spans="3:7" ht="21.9" customHeight="1" x14ac:dyDescent="0.3">
      <c r="C432" s="128" t="str">
        <f>BD!B1465</f>
        <v/>
      </c>
      <c r="D432" s="137" t="str">
        <f>BD!C1465</f>
        <v/>
      </c>
      <c r="E432" s="133">
        <f>BD!D1465</f>
        <v>0</v>
      </c>
      <c r="F432" s="133">
        <f>BD!E1465</f>
        <v>0</v>
      </c>
      <c r="G432" s="136">
        <f t="shared" si="6"/>
        <v>0</v>
      </c>
    </row>
    <row r="433" spans="3:7" ht="21.9" customHeight="1" x14ac:dyDescent="0.3">
      <c r="C433" s="128" t="str">
        <f>BD!B1466</f>
        <v/>
      </c>
      <c r="D433" s="137" t="str">
        <f>BD!C1466</f>
        <v/>
      </c>
      <c r="E433" s="133">
        <f>BD!D1466</f>
        <v>0</v>
      </c>
      <c r="F433" s="133">
        <f>BD!E1466</f>
        <v>0</v>
      </c>
      <c r="G433" s="136">
        <f t="shared" si="6"/>
        <v>0</v>
      </c>
    </row>
    <row r="434" spans="3:7" ht="21.9" customHeight="1" x14ac:dyDescent="0.3">
      <c r="C434" s="128" t="str">
        <f>BD!B1467</f>
        <v/>
      </c>
      <c r="D434" s="137" t="str">
        <f>BD!C1467</f>
        <v/>
      </c>
      <c r="E434" s="133">
        <f>BD!D1467</f>
        <v>0</v>
      </c>
      <c r="F434" s="133">
        <f>BD!E1467</f>
        <v>0</v>
      </c>
      <c r="G434" s="136">
        <f t="shared" si="6"/>
        <v>0</v>
      </c>
    </row>
    <row r="435" spans="3:7" ht="21.9" customHeight="1" x14ac:dyDescent="0.3">
      <c r="C435" s="128" t="str">
        <f>BD!B1468</f>
        <v/>
      </c>
      <c r="D435" s="137" t="str">
        <f>BD!C1468</f>
        <v/>
      </c>
      <c r="E435" s="133">
        <f>BD!D1468</f>
        <v>0</v>
      </c>
      <c r="F435" s="133">
        <f>BD!E1468</f>
        <v>0</v>
      </c>
      <c r="G435" s="136">
        <f t="shared" si="6"/>
        <v>0</v>
      </c>
    </row>
    <row r="436" spans="3:7" ht="21.9" customHeight="1" x14ac:dyDescent="0.3">
      <c r="C436" s="128" t="str">
        <f>BD!B1469</f>
        <v/>
      </c>
      <c r="D436" s="137" t="str">
        <f>BD!C1469</f>
        <v/>
      </c>
      <c r="E436" s="133">
        <f>BD!D1469</f>
        <v>0</v>
      </c>
      <c r="F436" s="133">
        <f>BD!E1469</f>
        <v>0</v>
      </c>
      <c r="G436" s="136">
        <f t="shared" si="6"/>
        <v>0</v>
      </c>
    </row>
    <row r="437" spans="3:7" ht="21.9" customHeight="1" x14ac:dyDescent="0.3">
      <c r="C437" s="128" t="str">
        <f>BD!B1470</f>
        <v/>
      </c>
      <c r="D437" s="137" t="str">
        <f>BD!C1470</f>
        <v/>
      </c>
      <c r="E437" s="133">
        <f>BD!D1470</f>
        <v>0</v>
      </c>
      <c r="F437" s="133">
        <f>BD!E1470</f>
        <v>0</v>
      </c>
      <c r="G437" s="136">
        <f t="shared" si="6"/>
        <v>0</v>
      </c>
    </row>
    <row r="438" spans="3:7" ht="21.9" customHeight="1" x14ac:dyDescent="0.3">
      <c r="C438" s="128" t="str">
        <f>BD!B1471</f>
        <v/>
      </c>
      <c r="D438" s="137" t="str">
        <f>BD!C1471</f>
        <v/>
      </c>
      <c r="E438" s="133">
        <f>BD!D1471</f>
        <v>0</v>
      </c>
      <c r="F438" s="133">
        <f>BD!E1471</f>
        <v>0</v>
      </c>
      <c r="G438" s="136">
        <f t="shared" si="6"/>
        <v>0</v>
      </c>
    </row>
    <row r="439" spans="3:7" ht="21.9" customHeight="1" x14ac:dyDescent="0.3">
      <c r="C439" s="128" t="str">
        <f>BD!B1472</f>
        <v/>
      </c>
      <c r="D439" s="137" t="str">
        <f>BD!C1472</f>
        <v/>
      </c>
      <c r="E439" s="133">
        <f>BD!D1472</f>
        <v>0</v>
      </c>
      <c r="F439" s="133">
        <f>BD!E1472</f>
        <v>0</v>
      </c>
      <c r="G439" s="136">
        <f t="shared" si="6"/>
        <v>0</v>
      </c>
    </row>
    <row r="440" spans="3:7" ht="21.9" customHeight="1" x14ac:dyDescent="0.3">
      <c r="C440" s="128" t="str">
        <f>BD!B1473</f>
        <v/>
      </c>
      <c r="D440" s="137" t="str">
        <f>BD!C1473</f>
        <v/>
      </c>
      <c r="E440" s="133">
        <f>BD!D1473</f>
        <v>0</v>
      </c>
      <c r="F440" s="133">
        <f>BD!E1473</f>
        <v>0</v>
      </c>
      <c r="G440" s="136">
        <f t="shared" si="6"/>
        <v>0</v>
      </c>
    </row>
    <row r="441" spans="3:7" ht="21.9" customHeight="1" x14ac:dyDescent="0.3">
      <c r="C441" s="128" t="str">
        <f>BD!B1474</f>
        <v/>
      </c>
      <c r="D441" s="137" t="str">
        <f>BD!C1474</f>
        <v/>
      </c>
      <c r="E441" s="133">
        <f>BD!D1474</f>
        <v>0</v>
      </c>
      <c r="F441" s="133">
        <f>BD!E1474</f>
        <v>0</v>
      </c>
      <c r="G441" s="136">
        <f t="shared" si="6"/>
        <v>0</v>
      </c>
    </row>
    <row r="442" spans="3:7" ht="21.9" customHeight="1" x14ac:dyDescent="0.3">
      <c r="C442" s="128" t="str">
        <f>BD!B1475</f>
        <v/>
      </c>
      <c r="D442" s="137" t="str">
        <f>BD!C1475</f>
        <v/>
      </c>
      <c r="E442" s="133">
        <f>BD!D1475</f>
        <v>0</v>
      </c>
      <c r="F442" s="133">
        <f>BD!E1475</f>
        <v>0</v>
      </c>
      <c r="G442" s="136">
        <f t="shared" si="6"/>
        <v>0</v>
      </c>
    </row>
    <row r="443" spans="3:7" ht="21.9" customHeight="1" x14ac:dyDescent="0.3">
      <c r="C443" s="128" t="str">
        <f>BD!B1476</f>
        <v/>
      </c>
      <c r="D443" s="137" t="str">
        <f>BD!C1476</f>
        <v/>
      </c>
      <c r="E443" s="133">
        <f>BD!D1476</f>
        <v>0</v>
      </c>
      <c r="F443" s="133">
        <f>BD!E1476</f>
        <v>0</v>
      </c>
      <c r="G443" s="136">
        <f t="shared" si="6"/>
        <v>0</v>
      </c>
    </row>
    <row r="444" spans="3:7" ht="21.9" customHeight="1" x14ac:dyDescent="0.3">
      <c r="C444" s="128" t="str">
        <f>BD!B1477</f>
        <v/>
      </c>
      <c r="D444" s="137" t="str">
        <f>BD!C1477</f>
        <v/>
      </c>
      <c r="E444" s="133">
        <f>BD!D1477</f>
        <v>0</v>
      </c>
      <c r="F444" s="133">
        <f>BD!E1477</f>
        <v>0</v>
      </c>
      <c r="G444" s="136">
        <f t="shared" si="6"/>
        <v>0</v>
      </c>
    </row>
    <row r="445" spans="3:7" ht="21.9" customHeight="1" x14ac:dyDescent="0.3">
      <c r="C445" s="128" t="str">
        <f>BD!B1478</f>
        <v/>
      </c>
      <c r="D445" s="137" t="str">
        <f>BD!C1478</f>
        <v/>
      </c>
      <c r="E445" s="133">
        <f>BD!D1478</f>
        <v>0</v>
      </c>
      <c r="F445" s="133">
        <f>BD!E1478</f>
        <v>0</v>
      </c>
      <c r="G445" s="136">
        <f t="shared" si="6"/>
        <v>0</v>
      </c>
    </row>
    <row r="446" spans="3:7" ht="21.9" customHeight="1" x14ac:dyDescent="0.3">
      <c r="C446" s="128" t="str">
        <f>BD!B1479</f>
        <v/>
      </c>
      <c r="D446" s="137" t="str">
        <f>BD!C1479</f>
        <v/>
      </c>
      <c r="E446" s="133">
        <f>BD!D1479</f>
        <v>0</v>
      </c>
      <c r="F446" s="133">
        <f>BD!E1479</f>
        <v>0</v>
      </c>
      <c r="G446" s="136">
        <f t="shared" si="6"/>
        <v>0</v>
      </c>
    </row>
    <row r="447" spans="3:7" ht="21.9" customHeight="1" x14ac:dyDescent="0.3">
      <c r="C447" s="128" t="str">
        <f>BD!B1480</f>
        <v/>
      </c>
      <c r="D447" s="137" t="str">
        <f>BD!C1480</f>
        <v/>
      </c>
      <c r="E447" s="133">
        <f>BD!D1480</f>
        <v>0</v>
      </c>
      <c r="F447" s="133">
        <f>BD!E1480</f>
        <v>0</v>
      </c>
      <c r="G447" s="136">
        <f t="shared" si="6"/>
        <v>0</v>
      </c>
    </row>
    <row r="448" spans="3:7" ht="21.9" customHeight="1" x14ac:dyDescent="0.3">
      <c r="C448" s="128" t="str">
        <f>BD!B1481</f>
        <v/>
      </c>
      <c r="D448" s="137" t="str">
        <f>BD!C1481</f>
        <v/>
      </c>
      <c r="E448" s="133">
        <f>BD!D1481</f>
        <v>0</v>
      </c>
      <c r="F448" s="133">
        <f>BD!E1481</f>
        <v>0</v>
      </c>
      <c r="G448" s="136">
        <f t="shared" si="6"/>
        <v>0</v>
      </c>
    </row>
    <row r="449" spans="3:7" ht="21.9" customHeight="1" x14ac:dyDescent="0.3">
      <c r="C449" s="128" t="str">
        <f>BD!B1482</f>
        <v/>
      </c>
      <c r="D449" s="137" t="str">
        <f>BD!C1482</f>
        <v/>
      </c>
      <c r="E449" s="133">
        <f>BD!D1482</f>
        <v>0</v>
      </c>
      <c r="F449" s="133">
        <f>BD!E1482</f>
        <v>0</v>
      </c>
      <c r="G449" s="136">
        <f t="shared" si="6"/>
        <v>0</v>
      </c>
    </row>
    <row r="450" spans="3:7" ht="21.9" customHeight="1" x14ac:dyDescent="0.3">
      <c r="C450" s="128" t="str">
        <f>BD!B1483</f>
        <v/>
      </c>
      <c r="D450" s="137" t="str">
        <f>BD!C1483</f>
        <v/>
      </c>
      <c r="E450" s="133">
        <f>BD!D1483</f>
        <v>0</v>
      </c>
      <c r="F450" s="133">
        <f>BD!E1483</f>
        <v>0</v>
      </c>
      <c r="G450" s="136">
        <f t="shared" si="6"/>
        <v>0</v>
      </c>
    </row>
    <row r="451" spans="3:7" ht="21.9" customHeight="1" x14ac:dyDescent="0.3">
      <c r="C451" s="128" t="str">
        <f>BD!B1484</f>
        <v/>
      </c>
      <c r="D451" s="137" t="str">
        <f>BD!C1484</f>
        <v/>
      </c>
      <c r="E451" s="133">
        <f>BD!D1484</f>
        <v>0</v>
      </c>
      <c r="F451" s="133">
        <f>BD!E1484</f>
        <v>0</v>
      </c>
      <c r="G451" s="136">
        <f t="shared" si="6"/>
        <v>0</v>
      </c>
    </row>
    <row r="452" spans="3:7" ht="21.9" customHeight="1" x14ac:dyDescent="0.3">
      <c r="C452" s="128" t="str">
        <f>BD!B1485</f>
        <v/>
      </c>
      <c r="D452" s="137" t="str">
        <f>BD!C1485</f>
        <v/>
      </c>
      <c r="E452" s="133">
        <f>BD!D1485</f>
        <v>0</v>
      </c>
      <c r="F452" s="133">
        <f>BD!E1485</f>
        <v>0</v>
      </c>
      <c r="G452" s="136">
        <f t="shared" si="6"/>
        <v>0</v>
      </c>
    </row>
    <row r="453" spans="3:7" ht="21.9" customHeight="1" x14ac:dyDescent="0.3">
      <c r="C453" s="128" t="str">
        <f>BD!B1486</f>
        <v/>
      </c>
      <c r="D453" s="137" t="str">
        <f>BD!C1486</f>
        <v/>
      </c>
      <c r="E453" s="133">
        <f>BD!D1486</f>
        <v>0</v>
      </c>
      <c r="F453" s="133">
        <f>BD!E1486</f>
        <v>0</v>
      </c>
      <c r="G453" s="136">
        <f t="shared" si="6"/>
        <v>0</v>
      </c>
    </row>
    <row r="454" spans="3:7" ht="21.9" customHeight="1" x14ac:dyDescent="0.3">
      <c r="C454" s="128" t="str">
        <f>BD!B1487</f>
        <v/>
      </c>
      <c r="D454" s="137" t="str">
        <f>BD!C1487</f>
        <v/>
      </c>
      <c r="E454" s="133">
        <f>BD!D1487</f>
        <v>0</v>
      </c>
      <c r="F454" s="133">
        <f>BD!E1487</f>
        <v>0</v>
      </c>
      <c r="G454" s="136">
        <f t="shared" si="6"/>
        <v>0</v>
      </c>
    </row>
    <row r="455" spans="3:7" ht="21.9" customHeight="1" x14ac:dyDescent="0.3">
      <c r="C455" s="128" t="str">
        <f>BD!B1488</f>
        <v/>
      </c>
      <c r="D455" s="137" t="str">
        <f>BD!C1488</f>
        <v/>
      </c>
      <c r="E455" s="133">
        <f>BD!D1488</f>
        <v>0</v>
      </c>
      <c r="F455" s="133">
        <f>BD!E1488</f>
        <v>0</v>
      </c>
      <c r="G455" s="136">
        <f t="shared" si="6"/>
        <v>0</v>
      </c>
    </row>
    <row r="456" spans="3:7" ht="21.9" customHeight="1" x14ac:dyDescent="0.3">
      <c r="C456" s="128" t="str">
        <f>BD!B1489</f>
        <v/>
      </c>
      <c r="D456" s="137" t="str">
        <f>BD!C1489</f>
        <v/>
      </c>
      <c r="E456" s="133">
        <f>BD!D1489</f>
        <v>0</v>
      </c>
      <c r="F456" s="133">
        <f>BD!E1489</f>
        <v>0</v>
      </c>
      <c r="G456" s="136">
        <f t="shared" si="6"/>
        <v>0</v>
      </c>
    </row>
    <row r="457" spans="3:7" ht="21.9" customHeight="1" x14ac:dyDescent="0.3">
      <c r="C457" s="128" t="str">
        <f>BD!B1490</f>
        <v/>
      </c>
      <c r="D457" s="137" t="str">
        <f>BD!C1490</f>
        <v/>
      </c>
      <c r="E457" s="133">
        <f>BD!D1490</f>
        <v>0</v>
      </c>
      <c r="F457" s="133">
        <f>BD!E1490</f>
        <v>0</v>
      </c>
      <c r="G457" s="136">
        <f t="shared" ref="G457:G520" si="7">IF(F457=0,0,F457-E457)</f>
        <v>0</v>
      </c>
    </row>
    <row r="458" spans="3:7" ht="21.9" customHeight="1" x14ac:dyDescent="0.3">
      <c r="C458" s="128" t="str">
        <f>BD!B1491</f>
        <v/>
      </c>
      <c r="D458" s="137" t="str">
        <f>BD!C1491</f>
        <v/>
      </c>
      <c r="E458" s="133">
        <f>BD!D1491</f>
        <v>0</v>
      </c>
      <c r="F458" s="133">
        <f>BD!E1491</f>
        <v>0</v>
      </c>
      <c r="G458" s="136">
        <f t="shared" si="7"/>
        <v>0</v>
      </c>
    </row>
    <row r="459" spans="3:7" ht="21.9" customHeight="1" x14ac:dyDescent="0.3">
      <c r="C459" s="128" t="str">
        <f>BD!B1492</f>
        <v/>
      </c>
      <c r="D459" s="137" t="str">
        <f>BD!C1492</f>
        <v/>
      </c>
      <c r="E459" s="133">
        <f>BD!D1492</f>
        <v>0</v>
      </c>
      <c r="F459" s="133">
        <f>BD!E1492</f>
        <v>0</v>
      </c>
      <c r="G459" s="136">
        <f t="shared" si="7"/>
        <v>0</v>
      </c>
    </row>
    <row r="460" spans="3:7" ht="21.9" customHeight="1" x14ac:dyDescent="0.3">
      <c r="C460" s="128" t="str">
        <f>BD!B1493</f>
        <v/>
      </c>
      <c r="D460" s="137" t="str">
        <f>BD!C1493</f>
        <v/>
      </c>
      <c r="E460" s="133">
        <f>BD!D1493</f>
        <v>0</v>
      </c>
      <c r="F460" s="133">
        <f>BD!E1493</f>
        <v>0</v>
      </c>
      <c r="G460" s="136">
        <f t="shared" si="7"/>
        <v>0</v>
      </c>
    </row>
    <row r="461" spans="3:7" ht="21.9" customHeight="1" x14ac:dyDescent="0.3">
      <c r="C461" s="128" t="str">
        <f>BD!B1494</f>
        <v/>
      </c>
      <c r="D461" s="137" t="str">
        <f>BD!C1494</f>
        <v/>
      </c>
      <c r="E461" s="133">
        <f>BD!D1494</f>
        <v>0</v>
      </c>
      <c r="F461" s="133">
        <f>BD!E1494</f>
        <v>0</v>
      </c>
      <c r="G461" s="136">
        <f t="shared" si="7"/>
        <v>0</v>
      </c>
    </row>
    <row r="462" spans="3:7" ht="21.9" customHeight="1" x14ac:dyDescent="0.3">
      <c r="C462" s="128" t="str">
        <f>BD!B1495</f>
        <v/>
      </c>
      <c r="D462" s="137" t="str">
        <f>BD!C1495</f>
        <v/>
      </c>
      <c r="E462" s="133">
        <f>BD!D1495</f>
        <v>0</v>
      </c>
      <c r="F462" s="133">
        <f>BD!E1495</f>
        <v>0</v>
      </c>
      <c r="G462" s="136">
        <f t="shared" si="7"/>
        <v>0</v>
      </c>
    </row>
    <row r="463" spans="3:7" ht="21.9" customHeight="1" x14ac:dyDescent="0.3">
      <c r="C463" s="128" t="str">
        <f>BD!B1496</f>
        <v/>
      </c>
      <c r="D463" s="137" t="str">
        <f>BD!C1496</f>
        <v/>
      </c>
      <c r="E463" s="133">
        <f>BD!D1496</f>
        <v>0</v>
      </c>
      <c r="F463" s="133">
        <f>BD!E1496</f>
        <v>0</v>
      </c>
      <c r="G463" s="136">
        <f t="shared" si="7"/>
        <v>0</v>
      </c>
    </row>
    <row r="464" spans="3:7" ht="21.9" customHeight="1" x14ac:dyDescent="0.3">
      <c r="C464" s="128" t="str">
        <f>BD!B1497</f>
        <v/>
      </c>
      <c r="D464" s="137" t="str">
        <f>BD!C1497</f>
        <v/>
      </c>
      <c r="E464" s="133">
        <f>BD!D1497</f>
        <v>0</v>
      </c>
      <c r="F464" s="133">
        <f>BD!E1497</f>
        <v>0</v>
      </c>
      <c r="G464" s="136">
        <f t="shared" si="7"/>
        <v>0</v>
      </c>
    </row>
    <row r="465" spans="3:7" ht="21.9" customHeight="1" x14ac:dyDescent="0.3">
      <c r="C465" s="128" t="str">
        <f>BD!B1498</f>
        <v/>
      </c>
      <c r="D465" s="137" t="str">
        <f>BD!C1498</f>
        <v/>
      </c>
      <c r="E465" s="133">
        <f>BD!D1498</f>
        <v>0</v>
      </c>
      <c r="F465" s="133">
        <f>BD!E1498</f>
        <v>0</v>
      </c>
      <c r="G465" s="136">
        <f t="shared" si="7"/>
        <v>0</v>
      </c>
    </row>
    <row r="466" spans="3:7" ht="21.9" customHeight="1" x14ac:dyDescent="0.3">
      <c r="C466" s="128" t="str">
        <f>BD!B1499</f>
        <v/>
      </c>
      <c r="D466" s="137" t="str">
        <f>BD!C1499</f>
        <v/>
      </c>
      <c r="E466" s="133">
        <f>BD!D1499</f>
        <v>0</v>
      </c>
      <c r="F466" s="133">
        <f>BD!E1499</f>
        <v>0</v>
      </c>
      <c r="G466" s="136">
        <f t="shared" si="7"/>
        <v>0</v>
      </c>
    </row>
    <row r="467" spans="3:7" ht="21.9" customHeight="1" x14ac:dyDescent="0.3">
      <c r="C467" s="128" t="str">
        <f>BD!B1500</f>
        <v/>
      </c>
      <c r="D467" s="137" t="str">
        <f>BD!C1500</f>
        <v/>
      </c>
      <c r="E467" s="133">
        <f>BD!D1500</f>
        <v>0</v>
      </c>
      <c r="F467" s="133">
        <f>BD!E1500</f>
        <v>0</v>
      </c>
      <c r="G467" s="136">
        <f t="shared" si="7"/>
        <v>0</v>
      </c>
    </row>
    <row r="468" spans="3:7" ht="21.9" customHeight="1" x14ac:dyDescent="0.3">
      <c r="C468" s="128" t="str">
        <f>BD!B1501</f>
        <v/>
      </c>
      <c r="D468" s="137" t="str">
        <f>BD!C1501</f>
        <v/>
      </c>
      <c r="E468" s="133">
        <f>BD!D1501</f>
        <v>0</v>
      </c>
      <c r="F468" s="133">
        <f>BD!E1501</f>
        <v>0</v>
      </c>
      <c r="G468" s="136">
        <f t="shared" si="7"/>
        <v>0</v>
      </c>
    </row>
    <row r="469" spans="3:7" ht="21.9" customHeight="1" x14ac:dyDescent="0.3">
      <c r="C469" s="128" t="str">
        <f>BD!B1502</f>
        <v/>
      </c>
      <c r="D469" s="137" t="str">
        <f>BD!C1502</f>
        <v/>
      </c>
      <c r="E469" s="133">
        <f>BD!D1502</f>
        <v>0</v>
      </c>
      <c r="F469" s="133">
        <f>BD!E1502</f>
        <v>0</v>
      </c>
      <c r="G469" s="136">
        <f t="shared" si="7"/>
        <v>0</v>
      </c>
    </row>
    <row r="470" spans="3:7" ht="21.9" customHeight="1" x14ac:dyDescent="0.3">
      <c r="C470" s="128" t="str">
        <f>BD!B1503</f>
        <v/>
      </c>
      <c r="D470" s="137" t="str">
        <f>BD!C1503</f>
        <v/>
      </c>
      <c r="E470" s="133">
        <f>BD!D1503</f>
        <v>0</v>
      </c>
      <c r="F470" s="133">
        <f>BD!E1503</f>
        <v>0</v>
      </c>
      <c r="G470" s="136">
        <f t="shared" si="7"/>
        <v>0</v>
      </c>
    </row>
    <row r="471" spans="3:7" ht="21.9" customHeight="1" x14ac:dyDescent="0.3">
      <c r="C471" s="128" t="str">
        <f>BD!B1504</f>
        <v/>
      </c>
      <c r="D471" s="137" t="str">
        <f>BD!C1504</f>
        <v/>
      </c>
      <c r="E471" s="133">
        <f>BD!D1504</f>
        <v>0</v>
      </c>
      <c r="F471" s="133">
        <f>BD!E1504</f>
        <v>0</v>
      </c>
      <c r="G471" s="136">
        <f t="shared" si="7"/>
        <v>0</v>
      </c>
    </row>
    <row r="472" spans="3:7" ht="21.9" customHeight="1" x14ac:dyDescent="0.3">
      <c r="C472" s="128" t="str">
        <f>BD!B1505</f>
        <v/>
      </c>
      <c r="D472" s="137" t="str">
        <f>BD!C1505</f>
        <v/>
      </c>
      <c r="E472" s="133">
        <f>BD!D1505</f>
        <v>0</v>
      </c>
      <c r="F472" s="133">
        <f>BD!E1505</f>
        <v>0</v>
      </c>
      <c r="G472" s="136">
        <f t="shared" si="7"/>
        <v>0</v>
      </c>
    </row>
    <row r="473" spans="3:7" ht="21.9" customHeight="1" x14ac:dyDescent="0.3">
      <c r="C473" s="128" t="str">
        <f>BD!B1506</f>
        <v/>
      </c>
      <c r="D473" s="137" t="str">
        <f>BD!C1506</f>
        <v/>
      </c>
      <c r="E473" s="133">
        <f>BD!D1506</f>
        <v>0</v>
      </c>
      <c r="F473" s="133">
        <f>BD!E1506</f>
        <v>0</v>
      </c>
      <c r="G473" s="136">
        <f t="shared" si="7"/>
        <v>0</v>
      </c>
    </row>
    <row r="474" spans="3:7" ht="21.9" customHeight="1" x14ac:dyDescent="0.3">
      <c r="C474" s="128" t="str">
        <f>BD!B1507</f>
        <v/>
      </c>
      <c r="D474" s="137" t="str">
        <f>BD!C1507</f>
        <v/>
      </c>
      <c r="E474" s="133">
        <f>BD!D1507</f>
        <v>0</v>
      </c>
      <c r="F474" s="133">
        <f>BD!E1507</f>
        <v>0</v>
      </c>
      <c r="G474" s="136">
        <f t="shared" si="7"/>
        <v>0</v>
      </c>
    </row>
    <row r="475" spans="3:7" ht="21.9" customHeight="1" x14ac:dyDescent="0.3">
      <c r="C475" s="128" t="str">
        <f>BD!B1508</f>
        <v/>
      </c>
      <c r="D475" s="137" t="str">
        <f>BD!C1508</f>
        <v/>
      </c>
      <c r="E475" s="133">
        <f>BD!D1508</f>
        <v>0</v>
      </c>
      <c r="F475" s="133">
        <f>BD!E1508</f>
        <v>0</v>
      </c>
      <c r="G475" s="136">
        <f t="shared" si="7"/>
        <v>0</v>
      </c>
    </row>
    <row r="476" spans="3:7" ht="21.9" customHeight="1" x14ac:dyDescent="0.3">
      <c r="C476" s="128" t="str">
        <f>BD!B1509</f>
        <v/>
      </c>
      <c r="D476" s="137" t="str">
        <f>BD!C1509</f>
        <v/>
      </c>
      <c r="E476" s="133">
        <f>BD!D1509</f>
        <v>0</v>
      </c>
      <c r="F476" s="133">
        <f>BD!E1509</f>
        <v>0</v>
      </c>
      <c r="G476" s="136">
        <f t="shared" si="7"/>
        <v>0</v>
      </c>
    </row>
    <row r="477" spans="3:7" ht="21.9" customHeight="1" x14ac:dyDescent="0.3">
      <c r="C477" s="128" t="str">
        <f>BD!B1510</f>
        <v/>
      </c>
      <c r="D477" s="137" t="str">
        <f>BD!C1510</f>
        <v/>
      </c>
      <c r="E477" s="133">
        <f>BD!D1510</f>
        <v>0</v>
      </c>
      <c r="F477" s="133">
        <f>BD!E1510</f>
        <v>0</v>
      </c>
      <c r="G477" s="136">
        <f t="shared" si="7"/>
        <v>0</v>
      </c>
    </row>
    <row r="478" spans="3:7" ht="21.9" customHeight="1" x14ac:dyDescent="0.3">
      <c r="C478" s="128" t="str">
        <f>BD!B1511</f>
        <v/>
      </c>
      <c r="D478" s="137" t="str">
        <f>BD!C1511</f>
        <v/>
      </c>
      <c r="E478" s="133">
        <f>BD!D1511</f>
        <v>0</v>
      </c>
      <c r="F478" s="133">
        <f>BD!E1511</f>
        <v>0</v>
      </c>
      <c r="G478" s="136">
        <f t="shared" si="7"/>
        <v>0</v>
      </c>
    </row>
    <row r="479" spans="3:7" ht="21.9" customHeight="1" x14ac:dyDescent="0.3">
      <c r="C479" s="128" t="str">
        <f>BD!B1512</f>
        <v/>
      </c>
      <c r="D479" s="137" t="str">
        <f>BD!C1512</f>
        <v/>
      </c>
      <c r="E479" s="133">
        <f>BD!D1512</f>
        <v>0</v>
      </c>
      <c r="F479" s="133">
        <f>BD!E1512</f>
        <v>0</v>
      </c>
      <c r="G479" s="136">
        <f t="shared" si="7"/>
        <v>0</v>
      </c>
    </row>
    <row r="480" spans="3:7" ht="21.9" customHeight="1" x14ac:dyDescent="0.3">
      <c r="C480" s="128" t="str">
        <f>BD!B1513</f>
        <v/>
      </c>
      <c r="D480" s="137" t="str">
        <f>BD!C1513</f>
        <v/>
      </c>
      <c r="E480" s="133">
        <f>BD!D1513</f>
        <v>0</v>
      </c>
      <c r="F480" s="133">
        <f>BD!E1513</f>
        <v>0</v>
      </c>
      <c r="G480" s="136">
        <f t="shared" si="7"/>
        <v>0</v>
      </c>
    </row>
    <row r="481" spans="3:7" ht="21.9" customHeight="1" x14ac:dyDescent="0.3">
      <c r="C481" s="128" t="str">
        <f>BD!B1514</f>
        <v/>
      </c>
      <c r="D481" s="137" t="str">
        <f>BD!C1514</f>
        <v/>
      </c>
      <c r="E481" s="133">
        <f>BD!D1514</f>
        <v>0</v>
      </c>
      <c r="F481" s="133">
        <f>BD!E1514</f>
        <v>0</v>
      </c>
      <c r="G481" s="136">
        <f t="shared" si="7"/>
        <v>0</v>
      </c>
    </row>
    <row r="482" spans="3:7" ht="21.9" customHeight="1" x14ac:dyDescent="0.3">
      <c r="C482" s="128" t="str">
        <f>BD!B1515</f>
        <v/>
      </c>
      <c r="D482" s="137" t="str">
        <f>BD!C1515</f>
        <v/>
      </c>
      <c r="E482" s="133">
        <f>BD!D1515</f>
        <v>0</v>
      </c>
      <c r="F482" s="133">
        <f>BD!E1515</f>
        <v>0</v>
      </c>
      <c r="G482" s="136">
        <f t="shared" si="7"/>
        <v>0</v>
      </c>
    </row>
    <row r="483" spans="3:7" ht="21.9" customHeight="1" x14ac:dyDescent="0.3">
      <c r="C483" s="128" t="str">
        <f>BD!B1516</f>
        <v/>
      </c>
      <c r="D483" s="137" t="str">
        <f>BD!C1516</f>
        <v/>
      </c>
      <c r="E483" s="133">
        <f>BD!D1516</f>
        <v>0</v>
      </c>
      <c r="F483" s="133">
        <f>BD!E1516</f>
        <v>0</v>
      </c>
      <c r="G483" s="136">
        <f t="shared" si="7"/>
        <v>0</v>
      </c>
    </row>
    <row r="484" spans="3:7" ht="21.9" customHeight="1" x14ac:dyDescent="0.3">
      <c r="C484" s="128" t="str">
        <f>BD!B1517</f>
        <v/>
      </c>
      <c r="D484" s="137" t="str">
        <f>BD!C1517</f>
        <v/>
      </c>
      <c r="E484" s="133">
        <f>BD!D1517</f>
        <v>0</v>
      </c>
      <c r="F484" s="133">
        <f>BD!E1517</f>
        <v>0</v>
      </c>
      <c r="G484" s="136">
        <f t="shared" si="7"/>
        <v>0</v>
      </c>
    </row>
    <row r="485" spans="3:7" ht="21.9" customHeight="1" x14ac:dyDescent="0.3">
      <c r="C485" s="128" t="str">
        <f>BD!B1518</f>
        <v/>
      </c>
      <c r="D485" s="137" t="str">
        <f>BD!C1518</f>
        <v/>
      </c>
      <c r="E485" s="133">
        <f>BD!D1518</f>
        <v>0</v>
      </c>
      <c r="F485" s="133">
        <f>BD!E1518</f>
        <v>0</v>
      </c>
      <c r="G485" s="136">
        <f t="shared" si="7"/>
        <v>0</v>
      </c>
    </row>
    <row r="486" spans="3:7" ht="21.9" customHeight="1" x14ac:dyDescent="0.3">
      <c r="C486" s="128" t="str">
        <f>BD!B1519</f>
        <v/>
      </c>
      <c r="D486" s="137" t="str">
        <f>BD!C1519</f>
        <v/>
      </c>
      <c r="E486" s="133">
        <f>BD!D1519</f>
        <v>0</v>
      </c>
      <c r="F486" s="133">
        <f>BD!E1519</f>
        <v>0</v>
      </c>
      <c r="G486" s="136">
        <f t="shared" si="7"/>
        <v>0</v>
      </c>
    </row>
    <row r="487" spans="3:7" ht="21.9" customHeight="1" x14ac:dyDescent="0.3">
      <c r="C487" s="128" t="str">
        <f>BD!B1520</f>
        <v/>
      </c>
      <c r="D487" s="137" t="str">
        <f>BD!C1520</f>
        <v/>
      </c>
      <c r="E487" s="133">
        <f>BD!D1520</f>
        <v>0</v>
      </c>
      <c r="F487" s="133">
        <f>BD!E1520</f>
        <v>0</v>
      </c>
      <c r="G487" s="136">
        <f t="shared" si="7"/>
        <v>0</v>
      </c>
    </row>
    <row r="488" spans="3:7" ht="21.9" customHeight="1" x14ac:dyDescent="0.3">
      <c r="C488" s="128" t="str">
        <f>BD!B1521</f>
        <v/>
      </c>
      <c r="D488" s="137" t="str">
        <f>BD!C1521</f>
        <v/>
      </c>
      <c r="E488" s="133">
        <f>BD!D1521</f>
        <v>0</v>
      </c>
      <c r="F488" s="133">
        <f>BD!E1521</f>
        <v>0</v>
      </c>
      <c r="G488" s="136">
        <f t="shared" si="7"/>
        <v>0</v>
      </c>
    </row>
    <row r="489" spans="3:7" ht="21.9" customHeight="1" x14ac:dyDescent="0.3">
      <c r="C489" s="128" t="str">
        <f>BD!B1522</f>
        <v/>
      </c>
      <c r="D489" s="137" t="str">
        <f>BD!C1522</f>
        <v/>
      </c>
      <c r="E489" s="133">
        <f>BD!D1522</f>
        <v>0</v>
      </c>
      <c r="F489" s="133">
        <f>BD!E1522</f>
        <v>0</v>
      </c>
      <c r="G489" s="136">
        <f t="shared" si="7"/>
        <v>0</v>
      </c>
    </row>
    <row r="490" spans="3:7" ht="21.9" customHeight="1" x14ac:dyDescent="0.3">
      <c r="C490" s="128" t="str">
        <f>BD!B1523</f>
        <v/>
      </c>
      <c r="D490" s="137" t="str">
        <f>BD!C1523</f>
        <v/>
      </c>
      <c r="E490" s="133">
        <f>BD!D1523</f>
        <v>0</v>
      </c>
      <c r="F490" s="133">
        <f>BD!E1523</f>
        <v>0</v>
      </c>
      <c r="G490" s="136">
        <f t="shared" si="7"/>
        <v>0</v>
      </c>
    </row>
    <row r="491" spans="3:7" ht="21.9" customHeight="1" x14ac:dyDescent="0.3">
      <c r="C491" s="128" t="str">
        <f>BD!B1524</f>
        <v/>
      </c>
      <c r="D491" s="137" t="str">
        <f>BD!C1524</f>
        <v/>
      </c>
      <c r="E491" s="133">
        <f>BD!D1524</f>
        <v>0</v>
      </c>
      <c r="F491" s="133">
        <f>BD!E1524</f>
        <v>0</v>
      </c>
      <c r="G491" s="136">
        <f t="shared" si="7"/>
        <v>0</v>
      </c>
    </row>
    <row r="492" spans="3:7" ht="21.9" customHeight="1" x14ac:dyDescent="0.3">
      <c r="C492" s="128" t="str">
        <f>BD!B1525</f>
        <v/>
      </c>
      <c r="D492" s="137" t="str">
        <f>BD!C1525</f>
        <v/>
      </c>
      <c r="E492" s="133">
        <f>BD!D1525</f>
        <v>0</v>
      </c>
      <c r="F492" s="133">
        <f>BD!E1525</f>
        <v>0</v>
      </c>
      <c r="G492" s="136">
        <f t="shared" si="7"/>
        <v>0</v>
      </c>
    </row>
    <row r="493" spans="3:7" ht="21.9" customHeight="1" x14ac:dyDescent="0.3">
      <c r="C493" s="128" t="str">
        <f>BD!B1526</f>
        <v/>
      </c>
      <c r="D493" s="137" t="str">
        <f>BD!C1526</f>
        <v/>
      </c>
      <c r="E493" s="133">
        <f>BD!D1526</f>
        <v>0</v>
      </c>
      <c r="F493" s="133">
        <f>BD!E1526</f>
        <v>0</v>
      </c>
      <c r="G493" s="136">
        <f t="shared" si="7"/>
        <v>0</v>
      </c>
    </row>
    <row r="494" spans="3:7" ht="21.9" customHeight="1" x14ac:dyDescent="0.3">
      <c r="C494" s="128" t="str">
        <f>BD!B1527</f>
        <v/>
      </c>
      <c r="D494" s="137" t="str">
        <f>BD!C1527</f>
        <v/>
      </c>
      <c r="E494" s="133">
        <f>BD!D1527</f>
        <v>0</v>
      </c>
      <c r="F494" s="133">
        <f>BD!E1527</f>
        <v>0</v>
      </c>
      <c r="G494" s="136">
        <f t="shared" si="7"/>
        <v>0</v>
      </c>
    </row>
    <row r="495" spans="3:7" ht="21.9" customHeight="1" x14ac:dyDescent="0.3">
      <c r="C495" s="128" t="str">
        <f>BD!B1528</f>
        <v/>
      </c>
      <c r="D495" s="137" t="str">
        <f>BD!C1528</f>
        <v/>
      </c>
      <c r="E495" s="133">
        <f>BD!D1528</f>
        <v>0</v>
      </c>
      <c r="F495" s="133">
        <f>BD!E1528</f>
        <v>0</v>
      </c>
      <c r="G495" s="136">
        <f t="shared" si="7"/>
        <v>0</v>
      </c>
    </row>
    <row r="496" spans="3:7" ht="21.9" customHeight="1" x14ac:dyDescent="0.3">
      <c r="C496" s="128" t="str">
        <f>BD!B1529</f>
        <v/>
      </c>
      <c r="D496" s="137" t="str">
        <f>BD!C1529</f>
        <v/>
      </c>
      <c r="E496" s="133">
        <f>BD!D1529</f>
        <v>0</v>
      </c>
      <c r="F496" s="133">
        <f>BD!E1529</f>
        <v>0</v>
      </c>
      <c r="G496" s="136">
        <f t="shared" si="7"/>
        <v>0</v>
      </c>
    </row>
    <row r="497" spans="3:7" ht="21.9" customHeight="1" x14ac:dyDescent="0.3">
      <c r="C497" s="128" t="str">
        <f>BD!B1530</f>
        <v/>
      </c>
      <c r="D497" s="137" t="str">
        <f>BD!C1530</f>
        <v/>
      </c>
      <c r="E497" s="133">
        <f>BD!D1530</f>
        <v>0</v>
      </c>
      <c r="F497" s="133">
        <f>BD!E1530</f>
        <v>0</v>
      </c>
      <c r="G497" s="136">
        <f t="shared" si="7"/>
        <v>0</v>
      </c>
    </row>
    <row r="498" spans="3:7" ht="21.9" customHeight="1" x14ac:dyDescent="0.3">
      <c r="C498" s="128" t="str">
        <f>BD!B1531</f>
        <v/>
      </c>
      <c r="D498" s="137" t="str">
        <f>BD!C1531</f>
        <v/>
      </c>
      <c r="E498" s="133">
        <f>BD!D1531</f>
        <v>0</v>
      </c>
      <c r="F498" s="133">
        <f>BD!E1531</f>
        <v>0</v>
      </c>
      <c r="G498" s="136">
        <f t="shared" si="7"/>
        <v>0</v>
      </c>
    </row>
    <row r="499" spans="3:7" ht="21.9" customHeight="1" x14ac:dyDescent="0.3">
      <c r="C499" s="128" t="str">
        <f>BD!B1532</f>
        <v/>
      </c>
      <c r="D499" s="137" t="str">
        <f>BD!C1532</f>
        <v/>
      </c>
      <c r="E499" s="133">
        <f>BD!D1532</f>
        <v>0</v>
      </c>
      <c r="F499" s="133">
        <f>BD!E1532</f>
        <v>0</v>
      </c>
      <c r="G499" s="136">
        <f t="shared" si="7"/>
        <v>0</v>
      </c>
    </row>
    <row r="500" spans="3:7" ht="21.9" customHeight="1" x14ac:dyDescent="0.3">
      <c r="C500" s="128" t="str">
        <f>BD!B1533</f>
        <v/>
      </c>
      <c r="D500" s="137" t="str">
        <f>BD!C1533</f>
        <v/>
      </c>
      <c r="E500" s="133">
        <f>BD!D1533</f>
        <v>0</v>
      </c>
      <c r="F500" s="133">
        <f>BD!E1533</f>
        <v>0</v>
      </c>
      <c r="G500" s="136">
        <f t="shared" si="7"/>
        <v>0</v>
      </c>
    </row>
    <row r="501" spans="3:7" ht="21.9" customHeight="1" x14ac:dyDescent="0.3">
      <c r="C501" s="128" t="str">
        <f>BD!B1534</f>
        <v/>
      </c>
      <c r="D501" s="137" t="str">
        <f>BD!C1534</f>
        <v/>
      </c>
      <c r="E501" s="133">
        <f>BD!D1534</f>
        <v>0</v>
      </c>
      <c r="F501" s="133">
        <f>BD!E1534</f>
        <v>0</v>
      </c>
      <c r="G501" s="136">
        <f t="shared" si="7"/>
        <v>0</v>
      </c>
    </row>
    <row r="502" spans="3:7" ht="21.9" customHeight="1" x14ac:dyDescent="0.3">
      <c r="C502" s="128" t="str">
        <f>BD!B1535</f>
        <v/>
      </c>
      <c r="D502" s="137" t="str">
        <f>BD!C1535</f>
        <v/>
      </c>
      <c r="E502" s="133">
        <f>BD!D1535</f>
        <v>0</v>
      </c>
      <c r="F502" s="133">
        <f>BD!E1535</f>
        <v>0</v>
      </c>
      <c r="G502" s="136">
        <f t="shared" si="7"/>
        <v>0</v>
      </c>
    </row>
    <row r="503" spans="3:7" ht="21.9" customHeight="1" x14ac:dyDescent="0.3">
      <c r="C503" s="128" t="str">
        <f>BD!B1536</f>
        <v/>
      </c>
      <c r="D503" s="137" t="str">
        <f>BD!C1536</f>
        <v/>
      </c>
      <c r="E503" s="133">
        <f>BD!D1536</f>
        <v>0</v>
      </c>
      <c r="F503" s="133">
        <f>BD!E1536</f>
        <v>0</v>
      </c>
      <c r="G503" s="136">
        <f t="shared" si="7"/>
        <v>0</v>
      </c>
    </row>
    <row r="504" spans="3:7" ht="21.9" customHeight="1" x14ac:dyDescent="0.3">
      <c r="C504" s="128" t="str">
        <f>BD!B1537</f>
        <v/>
      </c>
      <c r="D504" s="137" t="str">
        <f>BD!C1537</f>
        <v/>
      </c>
      <c r="E504" s="133">
        <f>BD!D1537</f>
        <v>0</v>
      </c>
      <c r="F504" s="133">
        <f>BD!E1537</f>
        <v>0</v>
      </c>
      <c r="G504" s="136">
        <f t="shared" si="7"/>
        <v>0</v>
      </c>
    </row>
    <row r="505" spans="3:7" ht="21.9" customHeight="1" x14ac:dyDescent="0.3">
      <c r="C505" s="128" t="str">
        <f>BD!B1538</f>
        <v/>
      </c>
      <c r="D505" s="137" t="str">
        <f>BD!C1538</f>
        <v/>
      </c>
      <c r="E505" s="133">
        <f>BD!D1538</f>
        <v>0</v>
      </c>
      <c r="F505" s="133">
        <f>BD!E1538</f>
        <v>0</v>
      </c>
      <c r="G505" s="136">
        <f t="shared" si="7"/>
        <v>0</v>
      </c>
    </row>
    <row r="506" spans="3:7" ht="21.9" customHeight="1" x14ac:dyDescent="0.3">
      <c r="C506" s="128" t="str">
        <f>BD!B1539</f>
        <v/>
      </c>
      <c r="D506" s="137" t="str">
        <f>BD!C1539</f>
        <v/>
      </c>
      <c r="E506" s="133">
        <f>BD!D1539</f>
        <v>0</v>
      </c>
      <c r="F506" s="133">
        <f>BD!E1539</f>
        <v>0</v>
      </c>
      <c r="G506" s="136">
        <f t="shared" si="7"/>
        <v>0</v>
      </c>
    </row>
    <row r="507" spans="3:7" ht="21.9" customHeight="1" x14ac:dyDescent="0.3">
      <c r="C507" s="128" t="str">
        <f>BD!B1540</f>
        <v/>
      </c>
      <c r="D507" s="137" t="str">
        <f>BD!C1540</f>
        <v/>
      </c>
      <c r="E507" s="133">
        <f>BD!D1540</f>
        <v>0</v>
      </c>
      <c r="F507" s="133">
        <f>BD!E1540</f>
        <v>0</v>
      </c>
      <c r="G507" s="136">
        <f t="shared" si="7"/>
        <v>0</v>
      </c>
    </row>
    <row r="508" spans="3:7" ht="21.9" customHeight="1" x14ac:dyDescent="0.3">
      <c r="C508" s="128" t="str">
        <f>BD!B1541</f>
        <v/>
      </c>
      <c r="D508" s="137" t="str">
        <f>BD!C1541</f>
        <v/>
      </c>
      <c r="E508" s="133">
        <f>BD!D1541</f>
        <v>0</v>
      </c>
      <c r="F508" s="133">
        <f>BD!E1541</f>
        <v>0</v>
      </c>
      <c r="G508" s="136">
        <f t="shared" si="7"/>
        <v>0</v>
      </c>
    </row>
    <row r="509" spans="3:7" ht="21.9" customHeight="1" x14ac:dyDescent="0.3">
      <c r="C509" s="128" t="str">
        <f>BD!B1542</f>
        <v/>
      </c>
      <c r="D509" s="137" t="str">
        <f>BD!C1542</f>
        <v/>
      </c>
      <c r="E509" s="133">
        <f>BD!D1542</f>
        <v>0</v>
      </c>
      <c r="F509" s="133">
        <f>BD!E1542</f>
        <v>0</v>
      </c>
      <c r="G509" s="136">
        <f t="shared" si="7"/>
        <v>0</v>
      </c>
    </row>
    <row r="510" spans="3:7" ht="21.9" customHeight="1" x14ac:dyDescent="0.3">
      <c r="C510" s="128" t="str">
        <f>BD!B1543</f>
        <v/>
      </c>
      <c r="D510" s="137" t="str">
        <f>BD!C1543</f>
        <v/>
      </c>
      <c r="E510" s="133">
        <f>BD!D1543</f>
        <v>0</v>
      </c>
      <c r="F510" s="133">
        <f>BD!E1543</f>
        <v>0</v>
      </c>
      <c r="G510" s="136">
        <f t="shared" si="7"/>
        <v>0</v>
      </c>
    </row>
    <row r="511" spans="3:7" ht="21.9" customHeight="1" x14ac:dyDescent="0.3">
      <c r="C511" s="128" t="str">
        <f>BD!B1544</f>
        <v/>
      </c>
      <c r="D511" s="137" t="str">
        <f>BD!C1544</f>
        <v/>
      </c>
      <c r="E511" s="133">
        <f>BD!D1544</f>
        <v>0</v>
      </c>
      <c r="F511" s="133">
        <f>BD!E1544</f>
        <v>0</v>
      </c>
      <c r="G511" s="136">
        <f t="shared" si="7"/>
        <v>0</v>
      </c>
    </row>
    <row r="512" spans="3:7" ht="21.9" customHeight="1" x14ac:dyDescent="0.3">
      <c r="C512" s="128" t="str">
        <f>BD!B1545</f>
        <v/>
      </c>
      <c r="D512" s="137" t="str">
        <f>BD!C1545</f>
        <v/>
      </c>
      <c r="E512" s="133">
        <f>BD!D1545</f>
        <v>0</v>
      </c>
      <c r="F512" s="133">
        <f>BD!E1545</f>
        <v>0</v>
      </c>
      <c r="G512" s="136">
        <f t="shared" si="7"/>
        <v>0</v>
      </c>
    </row>
    <row r="513" spans="3:7" ht="21.9" customHeight="1" x14ac:dyDescent="0.3">
      <c r="C513" s="128" t="str">
        <f>BD!B1546</f>
        <v/>
      </c>
      <c r="D513" s="137" t="str">
        <f>BD!C1546</f>
        <v/>
      </c>
      <c r="E513" s="133">
        <f>BD!D1546</f>
        <v>0</v>
      </c>
      <c r="F513" s="133">
        <f>BD!E1546</f>
        <v>0</v>
      </c>
      <c r="G513" s="136">
        <f t="shared" si="7"/>
        <v>0</v>
      </c>
    </row>
    <row r="514" spans="3:7" ht="21.9" customHeight="1" x14ac:dyDescent="0.3">
      <c r="C514" s="128" t="str">
        <f>BD!B1547</f>
        <v/>
      </c>
      <c r="D514" s="137" t="str">
        <f>BD!C1547</f>
        <v/>
      </c>
      <c r="E514" s="133">
        <f>BD!D1547</f>
        <v>0</v>
      </c>
      <c r="F514" s="133">
        <f>BD!E1547</f>
        <v>0</v>
      </c>
      <c r="G514" s="136">
        <f t="shared" si="7"/>
        <v>0</v>
      </c>
    </row>
    <row r="515" spans="3:7" ht="21.9" customHeight="1" x14ac:dyDescent="0.3">
      <c r="C515" s="128" t="str">
        <f>BD!B1548</f>
        <v/>
      </c>
      <c r="D515" s="137" t="str">
        <f>BD!C1548</f>
        <v/>
      </c>
      <c r="E515" s="133">
        <f>BD!D1548</f>
        <v>0</v>
      </c>
      <c r="F515" s="133">
        <f>BD!E1548</f>
        <v>0</v>
      </c>
      <c r="G515" s="136">
        <f t="shared" si="7"/>
        <v>0</v>
      </c>
    </row>
    <row r="516" spans="3:7" ht="21.9" customHeight="1" x14ac:dyDescent="0.3">
      <c r="C516" s="128" t="str">
        <f>BD!B1549</f>
        <v/>
      </c>
      <c r="D516" s="137" t="str">
        <f>BD!C1549</f>
        <v/>
      </c>
      <c r="E516" s="133">
        <f>BD!D1549</f>
        <v>0</v>
      </c>
      <c r="F516" s="133">
        <f>BD!E1549</f>
        <v>0</v>
      </c>
      <c r="G516" s="136">
        <f t="shared" si="7"/>
        <v>0</v>
      </c>
    </row>
    <row r="517" spans="3:7" ht="21.9" customHeight="1" x14ac:dyDescent="0.3">
      <c r="C517" s="128" t="str">
        <f>BD!B1550</f>
        <v/>
      </c>
      <c r="D517" s="137" t="str">
        <f>BD!C1550</f>
        <v/>
      </c>
      <c r="E517" s="133">
        <f>BD!D1550</f>
        <v>0</v>
      </c>
      <c r="F517" s="133">
        <f>BD!E1550</f>
        <v>0</v>
      </c>
      <c r="G517" s="136">
        <f t="shared" si="7"/>
        <v>0</v>
      </c>
    </row>
    <row r="518" spans="3:7" ht="21.9" customHeight="1" x14ac:dyDescent="0.3">
      <c r="C518" s="128" t="str">
        <f>BD!B1551</f>
        <v/>
      </c>
      <c r="D518" s="137" t="str">
        <f>BD!C1551</f>
        <v/>
      </c>
      <c r="E518" s="133">
        <f>BD!D1551</f>
        <v>0</v>
      </c>
      <c r="F518" s="133">
        <f>BD!E1551</f>
        <v>0</v>
      </c>
      <c r="G518" s="136">
        <f t="shared" si="7"/>
        <v>0</v>
      </c>
    </row>
    <row r="519" spans="3:7" ht="21.9" customHeight="1" x14ac:dyDescent="0.3">
      <c r="C519" s="128" t="str">
        <f>BD!B1552</f>
        <v/>
      </c>
      <c r="D519" s="137" t="str">
        <f>BD!C1552</f>
        <v/>
      </c>
      <c r="E519" s="133">
        <f>BD!D1552</f>
        <v>0</v>
      </c>
      <c r="F519" s="133">
        <f>BD!E1552</f>
        <v>0</v>
      </c>
      <c r="G519" s="136">
        <f t="shared" si="7"/>
        <v>0</v>
      </c>
    </row>
    <row r="520" spans="3:7" ht="21.9" customHeight="1" x14ac:dyDescent="0.3">
      <c r="C520" s="128" t="str">
        <f>BD!B1553</f>
        <v/>
      </c>
      <c r="D520" s="137" t="str">
        <f>BD!C1553</f>
        <v/>
      </c>
      <c r="E520" s="133">
        <f>BD!D1553</f>
        <v>0</v>
      </c>
      <c r="F520" s="133">
        <f>BD!E1553</f>
        <v>0</v>
      </c>
      <c r="G520" s="136">
        <f t="shared" si="7"/>
        <v>0</v>
      </c>
    </row>
    <row r="521" spans="3:7" ht="21.9" customHeight="1" x14ac:dyDescent="0.3">
      <c r="C521" s="128" t="str">
        <f>BD!B1554</f>
        <v/>
      </c>
      <c r="D521" s="137" t="str">
        <f>BD!C1554</f>
        <v/>
      </c>
      <c r="E521" s="133">
        <f>BD!D1554</f>
        <v>0</v>
      </c>
      <c r="F521" s="133">
        <f>BD!E1554</f>
        <v>0</v>
      </c>
      <c r="G521" s="136">
        <f t="shared" ref="G521:G584" si="8">IF(F521=0,0,F521-E521)</f>
        <v>0</v>
      </c>
    </row>
    <row r="522" spans="3:7" ht="21.9" customHeight="1" x14ac:dyDescent="0.3">
      <c r="C522" s="128" t="str">
        <f>BD!B1555</f>
        <v/>
      </c>
      <c r="D522" s="137" t="str">
        <f>BD!C1555</f>
        <v/>
      </c>
      <c r="E522" s="133">
        <f>BD!D1555</f>
        <v>0</v>
      </c>
      <c r="F522" s="133">
        <f>BD!E1555</f>
        <v>0</v>
      </c>
      <c r="G522" s="136">
        <f t="shared" si="8"/>
        <v>0</v>
      </c>
    </row>
    <row r="523" spans="3:7" ht="21.9" customHeight="1" x14ac:dyDescent="0.3">
      <c r="C523" s="128" t="str">
        <f>BD!B1556</f>
        <v/>
      </c>
      <c r="D523" s="137" t="str">
        <f>BD!C1556</f>
        <v/>
      </c>
      <c r="E523" s="133">
        <f>BD!D1556</f>
        <v>0</v>
      </c>
      <c r="F523" s="133">
        <f>BD!E1556</f>
        <v>0</v>
      </c>
      <c r="G523" s="136">
        <f t="shared" si="8"/>
        <v>0</v>
      </c>
    </row>
    <row r="524" spans="3:7" ht="21.9" customHeight="1" x14ac:dyDescent="0.3">
      <c r="C524" s="128" t="str">
        <f>BD!B1557</f>
        <v/>
      </c>
      <c r="D524" s="137" t="str">
        <f>BD!C1557</f>
        <v/>
      </c>
      <c r="E524" s="133">
        <f>BD!D1557</f>
        <v>0</v>
      </c>
      <c r="F524" s="133">
        <f>BD!E1557</f>
        <v>0</v>
      </c>
      <c r="G524" s="136">
        <f t="shared" si="8"/>
        <v>0</v>
      </c>
    </row>
    <row r="525" spans="3:7" ht="21.9" customHeight="1" x14ac:dyDescent="0.3">
      <c r="C525" s="128" t="str">
        <f>BD!B1558</f>
        <v/>
      </c>
      <c r="D525" s="137" t="str">
        <f>BD!C1558</f>
        <v/>
      </c>
      <c r="E525" s="133">
        <f>BD!D1558</f>
        <v>0</v>
      </c>
      <c r="F525" s="133">
        <f>BD!E1558</f>
        <v>0</v>
      </c>
      <c r="G525" s="136">
        <f t="shared" si="8"/>
        <v>0</v>
      </c>
    </row>
    <row r="526" spans="3:7" ht="21.9" customHeight="1" x14ac:dyDescent="0.3">
      <c r="C526" s="128" t="str">
        <f>BD!B1559</f>
        <v/>
      </c>
      <c r="D526" s="137" t="str">
        <f>BD!C1559</f>
        <v/>
      </c>
      <c r="E526" s="133">
        <f>BD!D1559</f>
        <v>0</v>
      </c>
      <c r="F526" s="133">
        <f>BD!E1559</f>
        <v>0</v>
      </c>
      <c r="G526" s="136">
        <f t="shared" si="8"/>
        <v>0</v>
      </c>
    </row>
    <row r="527" spans="3:7" ht="21.9" customHeight="1" x14ac:dyDescent="0.3">
      <c r="C527" s="128" t="str">
        <f>BD!B1560</f>
        <v/>
      </c>
      <c r="D527" s="137" t="str">
        <f>BD!C1560</f>
        <v/>
      </c>
      <c r="E527" s="133">
        <f>BD!D1560</f>
        <v>0</v>
      </c>
      <c r="F527" s="133">
        <f>BD!E1560</f>
        <v>0</v>
      </c>
      <c r="G527" s="136">
        <f t="shared" si="8"/>
        <v>0</v>
      </c>
    </row>
    <row r="528" spans="3:7" ht="21.9" customHeight="1" x14ac:dyDescent="0.3">
      <c r="C528" s="128" t="str">
        <f>BD!B1561</f>
        <v/>
      </c>
      <c r="D528" s="137" t="str">
        <f>BD!C1561</f>
        <v/>
      </c>
      <c r="E528" s="133">
        <f>BD!D1561</f>
        <v>0</v>
      </c>
      <c r="F528" s="133">
        <f>BD!E1561</f>
        <v>0</v>
      </c>
      <c r="G528" s="136">
        <f t="shared" si="8"/>
        <v>0</v>
      </c>
    </row>
    <row r="529" spans="3:7" ht="21.9" customHeight="1" x14ac:dyDescent="0.3">
      <c r="C529" s="128" t="str">
        <f>BD!B1562</f>
        <v/>
      </c>
      <c r="D529" s="137" t="str">
        <f>BD!C1562</f>
        <v/>
      </c>
      <c r="E529" s="133">
        <f>BD!D1562</f>
        <v>0</v>
      </c>
      <c r="F529" s="133">
        <f>BD!E1562</f>
        <v>0</v>
      </c>
      <c r="G529" s="136">
        <f t="shared" si="8"/>
        <v>0</v>
      </c>
    </row>
    <row r="530" spans="3:7" ht="21.9" customHeight="1" x14ac:dyDescent="0.3">
      <c r="C530" s="128" t="str">
        <f>BD!B1563</f>
        <v/>
      </c>
      <c r="D530" s="137" t="str">
        <f>BD!C1563</f>
        <v/>
      </c>
      <c r="E530" s="133">
        <f>BD!D1563</f>
        <v>0</v>
      </c>
      <c r="F530" s="133">
        <f>BD!E1563</f>
        <v>0</v>
      </c>
      <c r="G530" s="136">
        <f t="shared" si="8"/>
        <v>0</v>
      </c>
    </row>
    <row r="531" spans="3:7" ht="21.9" customHeight="1" x14ac:dyDescent="0.3">
      <c r="C531" s="128" t="str">
        <f>BD!B1564</f>
        <v/>
      </c>
      <c r="D531" s="137" t="str">
        <f>BD!C1564</f>
        <v/>
      </c>
      <c r="E531" s="133">
        <f>BD!D1564</f>
        <v>0</v>
      </c>
      <c r="F531" s="133">
        <f>BD!E1564</f>
        <v>0</v>
      </c>
      <c r="G531" s="136">
        <f t="shared" si="8"/>
        <v>0</v>
      </c>
    </row>
    <row r="532" spans="3:7" ht="21.9" customHeight="1" x14ac:dyDescent="0.3">
      <c r="C532" s="128" t="str">
        <f>BD!B1565</f>
        <v/>
      </c>
      <c r="D532" s="137" t="str">
        <f>BD!C1565</f>
        <v/>
      </c>
      <c r="E532" s="133">
        <f>BD!D1565</f>
        <v>0</v>
      </c>
      <c r="F532" s="133">
        <f>BD!E1565</f>
        <v>0</v>
      </c>
      <c r="G532" s="136">
        <f t="shared" si="8"/>
        <v>0</v>
      </c>
    </row>
    <row r="533" spans="3:7" ht="21.9" customHeight="1" x14ac:dyDescent="0.3">
      <c r="C533" s="128" t="str">
        <f>BD!B1566</f>
        <v/>
      </c>
      <c r="D533" s="137" t="str">
        <f>BD!C1566</f>
        <v/>
      </c>
      <c r="E533" s="133">
        <f>BD!D1566</f>
        <v>0</v>
      </c>
      <c r="F533" s="133">
        <f>BD!E1566</f>
        <v>0</v>
      </c>
      <c r="G533" s="136">
        <f t="shared" si="8"/>
        <v>0</v>
      </c>
    </row>
    <row r="534" spans="3:7" ht="21.9" customHeight="1" x14ac:dyDescent="0.3">
      <c r="C534" s="128" t="str">
        <f>BD!B1567</f>
        <v/>
      </c>
      <c r="D534" s="137" t="str">
        <f>BD!C1567</f>
        <v/>
      </c>
      <c r="E534" s="133">
        <f>BD!D1567</f>
        <v>0</v>
      </c>
      <c r="F534" s="133">
        <f>BD!E1567</f>
        <v>0</v>
      </c>
      <c r="G534" s="136">
        <f t="shared" si="8"/>
        <v>0</v>
      </c>
    </row>
    <row r="535" spans="3:7" ht="21.9" customHeight="1" x14ac:dyDescent="0.3">
      <c r="C535" s="128" t="str">
        <f>BD!B1568</f>
        <v/>
      </c>
      <c r="D535" s="137" t="str">
        <f>BD!C1568</f>
        <v/>
      </c>
      <c r="E535" s="133">
        <f>BD!D1568</f>
        <v>0</v>
      </c>
      <c r="F535" s="133">
        <f>BD!E1568</f>
        <v>0</v>
      </c>
      <c r="G535" s="136">
        <f t="shared" si="8"/>
        <v>0</v>
      </c>
    </row>
    <row r="536" spans="3:7" ht="21.9" customHeight="1" x14ac:dyDescent="0.3">
      <c r="C536" s="128" t="str">
        <f>BD!B1569</f>
        <v/>
      </c>
      <c r="D536" s="137" t="str">
        <f>BD!C1569</f>
        <v/>
      </c>
      <c r="E536" s="133">
        <f>BD!D1569</f>
        <v>0</v>
      </c>
      <c r="F536" s="133">
        <f>BD!E1569</f>
        <v>0</v>
      </c>
      <c r="G536" s="136">
        <f t="shared" si="8"/>
        <v>0</v>
      </c>
    </row>
    <row r="537" spans="3:7" ht="21.9" customHeight="1" x14ac:dyDescent="0.3">
      <c r="C537" s="128" t="str">
        <f>BD!B1570</f>
        <v/>
      </c>
      <c r="D537" s="137" t="str">
        <f>BD!C1570</f>
        <v/>
      </c>
      <c r="E537" s="133">
        <f>BD!D1570</f>
        <v>0</v>
      </c>
      <c r="F537" s="133">
        <f>BD!E1570</f>
        <v>0</v>
      </c>
      <c r="G537" s="136">
        <f t="shared" si="8"/>
        <v>0</v>
      </c>
    </row>
    <row r="538" spans="3:7" ht="21.9" customHeight="1" x14ac:dyDescent="0.3">
      <c r="C538" s="128" t="str">
        <f>BD!B1571</f>
        <v/>
      </c>
      <c r="D538" s="137" t="str">
        <f>BD!C1571</f>
        <v/>
      </c>
      <c r="E538" s="133">
        <f>BD!D1571</f>
        <v>0</v>
      </c>
      <c r="F538" s="133">
        <f>BD!E1571</f>
        <v>0</v>
      </c>
      <c r="G538" s="136">
        <f t="shared" si="8"/>
        <v>0</v>
      </c>
    </row>
    <row r="539" spans="3:7" ht="21.9" customHeight="1" x14ac:dyDescent="0.3">
      <c r="C539" s="128" t="str">
        <f>BD!B1572</f>
        <v/>
      </c>
      <c r="D539" s="137" t="str">
        <f>BD!C1572</f>
        <v/>
      </c>
      <c r="E539" s="133">
        <f>BD!D1572</f>
        <v>0</v>
      </c>
      <c r="F539" s="133">
        <f>BD!E1572</f>
        <v>0</v>
      </c>
      <c r="G539" s="136">
        <f t="shared" si="8"/>
        <v>0</v>
      </c>
    </row>
    <row r="540" spans="3:7" ht="21.9" customHeight="1" x14ac:dyDescent="0.3">
      <c r="C540" s="128" t="str">
        <f>BD!B1573</f>
        <v/>
      </c>
      <c r="D540" s="137" t="str">
        <f>BD!C1573</f>
        <v/>
      </c>
      <c r="E540" s="133">
        <f>BD!D1573</f>
        <v>0</v>
      </c>
      <c r="F540" s="133">
        <f>BD!E1573</f>
        <v>0</v>
      </c>
      <c r="G540" s="136">
        <f t="shared" si="8"/>
        <v>0</v>
      </c>
    </row>
    <row r="541" spans="3:7" ht="21.9" customHeight="1" x14ac:dyDescent="0.3">
      <c r="C541" s="128" t="str">
        <f>BD!B1574</f>
        <v/>
      </c>
      <c r="D541" s="137" t="str">
        <f>BD!C1574</f>
        <v/>
      </c>
      <c r="E541" s="133">
        <f>BD!D1574</f>
        <v>0</v>
      </c>
      <c r="F541" s="133">
        <f>BD!E1574</f>
        <v>0</v>
      </c>
      <c r="G541" s="136">
        <f t="shared" si="8"/>
        <v>0</v>
      </c>
    </row>
    <row r="542" spans="3:7" ht="21.9" customHeight="1" x14ac:dyDescent="0.3">
      <c r="C542" s="128" t="str">
        <f>BD!B1575</f>
        <v/>
      </c>
      <c r="D542" s="137" t="str">
        <f>BD!C1575</f>
        <v/>
      </c>
      <c r="E542" s="133">
        <f>BD!D1575</f>
        <v>0</v>
      </c>
      <c r="F542" s="133">
        <f>BD!E1575</f>
        <v>0</v>
      </c>
      <c r="G542" s="136">
        <f t="shared" si="8"/>
        <v>0</v>
      </c>
    </row>
    <row r="543" spans="3:7" ht="21.9" customHeight="1" x14ac:dyDescent="0.3">
      <c r="C543" s="128" t="str">
        <f>BD!B1576</f>
        <v/>
      </c>
      <c r="D543" s="137" t="str">
        <f>BD!C1576</f>
        <v/>
      </c>
      <c r="E543" s="133">
        <f>BD!D1576</f>
        <v>0</v>
      </c>
      <c r="F543" s="133">
        <f>BD!E1576</f>
        <v>0</v>
      </c>
      <c r="G543" s="136">
        <f t="shared" si="8"/>
        <v>0</v>
      </c>
    </row>
    <row r="544" spans="3:7" ht="21.9" customHeight="1" x14ac:dyDescent="0.3">
      <c r="C544" s="128" t="str">
        <f>BD!B1577</f>
        <v/>
      </c>
      <c r="D544" s="137" t="str">
        <f>BD!C1577</f>
        <v/>
      </c>
      <c r="E544" s="133">
        <f>BD!D1577</f>
        <v>0</v>
      </c>
      <c r="F544" s="133">
        <f>BD!E1577</f>
        <v>0</v>
      </c>
      <c r="G544" s="136">
        <f t="shared" si="8"/>
        <v>0</v>
      </c>
    </row>
    <row r="545" spans="3:7" ht="21.9" customHeight="1" x14ac:dyDescent="0.3">
      <c r="C545" s="128" t="str">
        <f>BD!B1578</f>
        <v/>
      </c>
      <c r="D545" s="137" t="str">
        <f>BD!C1578</f>
        <v/>
      </c>
      <c r="E545" s="133">
        <f>BD!D1578</f>
        <v>0</v>
      </c>
      <c r="F545" s="133">
        <f>BD!E1578</f>
        <v>0</v>
      </c>
      <c r="G545" s="136">
        <f t="shared" si="8"/>
        <v>0</v>
      </c>
    </row>
    <row r="546" spans="3:7" ht="21.9" customHeight="1" x14ac:dyDescent="0.3">
      <c r="C546" s="128" t="str">
        <f>BD!B1579</f>
        <v/>
      </c>
      <c r="D546" s="137" t="str">
        <f>BD!C1579</f>
        <v/>
      </c>
      <c r="E546" s="133">
        <f>BD!D1579</f>
        <v>0</v>
      </c>
      <c r="F546" s="133">
        <f>BD!E1579</f>
        <v>0</v>
      </c>
      <c r="G546" s="136">
        <f t="shared" si="8"/>
        <v>0</v>
      </c>
    </row>
    <row r="547" spans="3:7" ht="21.9" customHeight="1" x14ac:dyDescent="0.3">
      <c r="C547" s="128" t="str">
        <f>BD!B1580</f>
        <v/>
      </c>
      <c r="D547" s="137" t="str">
        <f>BD!C1580</f>
        <v/>
      </c>
      <c r="E547" s="133">
        <f>BD!D1580</f>
        <v>0</v>
      </c>
      <c r="F547" s="133">
        <f>BD!E1580</f>
        <v>0</v>
      </c>
      <c r="G547" s="136">
        <f t="shared" si="8"/>
        <v>0</v>
      </c>
    </row>
    <row r="548" spans="3:7" ht="21.9" customHeight="1" x14ac:dyDescent="0.3">
      <c r="C548" s="128" t="str">
        <f>BD!B1581</f>
        <v/>
      </c>
      <c r="D548" s="137" t="str">
        <f>BD!C1581</f>
        <v/>
      </c>
      <c r="E548" s="133">
        <f>BD!D1581</f>
        <v>0</v>
      </c>
      <c r="F548" s="133">
        <f>BD!E1581</f>
        <v>0</v>
      </c>
      <c r="G548" s="136">
        <f t="shared" si="8"/>
        <v>0</v>
      </c>
    </row>
    <row r="549" spans="3:7" ht="21.9" customHeight="1" x14ac:dyDescent="0.3">
      <c r="C549" s="128" t="str">
        <f>BD!B1582</f>
        <v/>
      </c>
      <c r="D549" s="137" t="str">
        <f>BD!C1582</f>
        <v/>
      </c>
      <c r="E549" s="133">
        <f>BD!D1582</f>
        <v>0</v>
      </c>
      <c r="F549" s="133">
        <f>BD!E1582</f>
        <v>0</v>
      </c>
      <c r="G549" s="136">
        <f t="shared" si="8"/>
        <v>0</v>
      </c>
    </row>
    <row r="550" spans="3:7" ht="21.9" customHeight="1" x14ac:dyDescent="0.3">
      <c r="C550" s="128" t="str">
        <f>BD!B1583</f>
        <v/>
      </c>
      <c r="D550" s="137" t="str">
        <f>BD!C1583</f>
        <v/>
      </c>
      <c r="E550" s="133">
        <f>BD!D1583</f>
        <v>0</v>
      </c>
      <c r="F550" s="133">
        <f>BD!E1583</f>
        <v>0</v>
      </c>
      <c r="G550" s="136">
        <f t="shared" si="8"/>
        <v>0</v>
      </c>
    </row>
    <row r="551" spans="3:7" ht="21.9" customHeight="1" x14ac:dyDescent="0.3">
      <c r="C551" s="128" t="str">
        <f>BD!B1584</f>
        <v/>
      </c>
      <c r="D551" s="137" t="str">
        <f>BD!C1584</f>
        <v/>
      </c>
      <c r="E551" s="133">
        <f>BD!D1584</f>
        <v>0</v>
      </c>
      <c r="F551" s="133">
        <f>BD!E1584</f>
        <v>0</v>
      </c>
      <c r="G551" s="136">
        <f t="shared" si="8"/>
        <v>0</v>
      </c>
    </row>
    <row r="552" spans="3:7" ht="21.9" customHeight="1" x14ac:dyDescent="0.3">
      <c r="C552" s="128" t="str">
        <f>BD!B1585</f>
        <v/>
      </c>
      <c r="D552" s="137" t="str">
        <f>BD!C1585</f>
        <v/>
      </c>
      <c r="E552" s="133">
        <f>BD!D1585</f>
        <v>0</v>
      </c>
      <c r="F552" s="133">
        <f>BD!E1585</f>
        <v>0</v>
      </c>
      <c r="G552" s="136">
        <f t="shared" si="8"/>
        <v>0</v>
      </c>
    </row>
    <row r="553" spans="3:7" ht="21.9" customHeight="1" x14ac:dyDescent="0.3">
      <c r="C553" s="128" t="str">
        <f>BD!B1586</f>
        <v/>
      </c>
      <c r="D553" s="137" t="str">
        <f>BD!C1586</f>
        <v/>
      </c>
      <c r="E553" s="133">
        <f>BD!D1586</f>
        <v>0</v>
      </c>
      <c r="F553" s="133">
        <f>BD!E1586</f>
        <v>0</v>
      </c>
      <c r="G553" s="136">
        <f t="shared" si="8"/>
        <v>0</v>
      </c>
    </row>
    <row r="554" spans="3:7" ht="21.9" customHeight="1" x14ac:dyDescent="0.3">
      <c r="C554" s="128" t="str">
        <f>BD!B1587</f>
        <v/>
      </c>
      <c r="D554" s="137" t="str">
        <f>BD!C1587</f>
        <v/>
      </c>
      <c r="E554" s="133">
        <f>BD!D1587</f>
        <v>0</v>
      </c>
      <c r="F554" s="133">
        <f>BD!E1587</f>
        <v>0</v>
      </c>
      <c r="G554" s="136">
        <f t="shared" si="8"/>
        <v>0</v>
      </c>
    </row>
    <row r="555" spans="3:7" ht="21.9" customHeight="1" x14ac:dyDescent="0.3">
      <c r="C555" s="128" t="str">
        <f>BD!B1588</f>
        <v/>
      </c>
      <c r="D555" s="137" t="str">
        <f>BD!C1588</f>
        <v/>
      </c>
      <c r="E555" s="133">
        <f>BD!D1588</f>
        <v>0</v>
      </c>
      <c r="F555" s="133">
        <f>BD!E1588</f>
        <v>0</v>
      </c>
      <c r="G555" s="136">
        <f t="shared" si="8"/>
        <v>0</v>
      </c>
    </row>
    <row r="556" spans="3:7" ht="21.9" customHeight="1" x14ac:dyDescent="0.3">
      <c r="C556" s="128" t="str">
        <f>BD!B1589</f>
        <v/>
      </c>
      <c r="D556" s="137" t="str">
        <f>BD!C1589</f>
        <v/>
      </c>
      <c r="E556" s="133">
        <f>BD!D1589</f>
        <v>0</v>
      </c>
      <c r="F556" s="133">
        <f>BD!E1589</f>
        <v>0</v>
      </c>
      <c r="G556" s="136">
        <f t="shared" si="8"/>
        <v>0</v>
      </c>
    </row>
    <row r="557" spans="3:7" ht="21.9" customHeight="1" x14ac:dyDescent="0.3">
      <c r="C557" s="128" t="str">
        <f>BD!B1590</f>
        <v/>
      </c>
      <c r="D557" s="137" t="str">
        <f>BD!C1590</f>
        <v/>
      </c>
      <c r="E557" s="133">
        <f>BD!D1590</f>
        <v>0</v>
      </c>
      <c r="F557" s="133">
        <f>BD!E1590</f>
        <v>0</v>
      </c>
      <c r="G557" s="136">
        <f t="shared" si="8"/>
        <v>0</v>
      </c>
    </row>
    <row r="558" spans="3:7" ht="21.9" customHeight="1" x14ac:dyDescent="0.3">
      <c r="C558" s="128" t="str">
        <f>BD!B1591</f>
        <v/>
      </c>
      <c r="D558" s="137" t="str">
        <f>BD!C1591</f>
        <v/>
      </c>
      <c r="E558" s="133">
        <f>BD!D1591</f>
        <v>0</v>
      </c>
      <c r="F558" s="133">
        <f>BD!E1591</f>
        <v>0</v>
      </c>
      <c r="G558" s="136">
        <f t="shared" si="8"/>
        <v>0</v>
      </c>
    </row>
    <row r="559" spans="3:7" ht="21.9" customHeight="1" x14ac:dyDescent="0.3">
      <c r="C559" s="128" t="str">
        <f>BD!B1592</f>
        <v/>
      </c>
      <c r="D559" s="137" t="str">
        <f>BD!C1592</f>
        <v/>
      </c>
      <c r="E559" s="133">
        <f>BD!D1592</f>
        <v>0</v>
      </c>
      <c r="F559" s="133">
        <f>BD!E1592</f>
        <v>0</v>
      </c>
      <c r="G559" s="136">
        <f t="shared" si="8"/>
        <v>0</v>
      </c>
    </row>
    <row r="560" spans="3:7" ht="21.9" customHeight="1" x14ac:dyDescent="0.3">
      <c r="C560" s="128" t="str">
        <f>BD!B1593</f>
        <v/>
      </c>
      <c r="D560" s="137" t="str">
        <f>BD!C1593</f>
        <v/>
      </c>
      <c r="E560" s="133">
        <f>BD!D1593</f>
        <v>0</v>
      </c>
      <c r="F560" s="133">
        <f>BD!E1593</f>
        <v>0</v>
      </c>
      <c r="G560" s="136">
        <f t="shared" si="8"/>
        <v>0</v>
      </c>
    </row>
    <row r="561" spans="3:7" ht="21.9" customHeight="1" x14ac:dyDescent="0.3">
      <c r="C561" s="128" t="str">
        <f>BD!B1594</f>
        <v/>
      </c>
      <c r="D561" s="137" t="str">
        <f>BD!C1594</f>
        <v/>
      </c>
      <c r="E561" s="133">
        <f>BD!D1594</f>
        <v>0</v>
      </c>
      <c r="F561" s="133">
        <f>BD!E1594</f>
        <v>0</v>
      </c>
      <c r="G561" s="136">
        <f t="shared" si="8"/>
        <v>0</v>
      </c>
    </row>
    <row r="562" spans="3:7" ht="21.9" customHeight="1" x14ac:dyDescent="0.3">
      <c r="C562" s="128" t="str">
        <f>BD!B1595</f>
        <v/>
      </c>
      <c r="D562" s="137" t="str">
        <f>BD!C1595</f>
        <v/>
      </c>
      <c r="E562" s="133">
        <f>BD!D1595</f>
        <v>0</v>
      </c>
      <c r="F562" s="133">
        <f>BD!E1595</f>
        <v>0</v>
      </c>
      <c r="G562" s="136">
        <f t="shared" si="8"/>
        <v>0</v>
      </c>
    </row>
    <row r="563" spans="3:7" ht="21.9" customHeight="1" x14ac:dyDescent="0.3">
      <c r="C563" s="128" t="str">
        <f>BD!B1596</f>
        <v/>
      </c>
      <c r="D563" s="137" t="str">
        <f>BD!C1596</f>
        <v/>
      </c>
      <c r="E563" s="133">
        <f>BD!D1596</f>
        <v>0</v>
      </c>
      <c r="F563" s="133">
        <f>BD!E1596</f>
        <v>0</v>
      </c>
      <c r="G563" s="136">
        <f t="shared" si="8"/>
        <v>0</v>
      </c>
    </row>
    <row r="564" spans="3:7" ht="21.9" customHeight="1" x14ac:dyDescent="0.3">
      <c r="C564" s="128" t="str">
        <f>BD!B1597</f>
        <v/>
      </c>
      <c r="D564" s="137" t="str">
        <f>BD!C1597</f>
        <v/>
      </c>
      <c r="E564" s="133">
        <f>BD!D1597</f>
        <v>0</v>
      </c>
      <c r="F564" s="133">
        <f>BD!E1597</f>
        <v>0</v>
      </c>
      <c r="G564" s="136">
        <f t="shared" si="8"/>
        <v>0</v>
      </c>
    </row>
    <row r="565" spans="3:7" ht="21.9" customHeight="1" x14ac:dyDescent="0.3">
      <c r="C565" s="128" t="str">
        <f>BD!B1598</f>
        <v/>
      </c>
      <c r="D565" s="137" t="str">
        <f>BD!C1598</f>
        <v/>
      </c>
      <c r="E565" s="133">
        <f>BD!D1598</f>
        <v>0</v>
      </c>
      <c r="F565" s="133">
        <f>BD!E1598</f>
        <v>0</v>
      </c>
      <c r="G565" s="136">
        <f t="shared" si="8"/>
        <v>0</v>
      </c>
    </row>
    <row r="566" spans="3:7" ht="21.9" customHeight="1" x14ac:dyDescent="0.3">
      <c r="C566" s="128" t="str">
        <f>BD!B1599</f>
        <v/>
      </c>
      <c r="D566" s="137" t="str">
        <f>BD!C1599</f>
        <v/>
      </c>
      <c r="E566" s="133">
        <f>BD!D1599</f>
        <v>0</v>
      </c>
      <c r="F566" s="133">
        <f>BD!E1599</f>
        <v>0</v>
      </c>
      <c r="G566" s="136">
        <f t="shared" si="8"/>
        <v>0</v>
      </c>
    </row>
    <row r="567" spans="3:7" ht="21.9" customHeight="1" x14ac:dyDescent="0.3">
      <c r="C567" s="128" t="str">
        <f>BD!B1600</f>
        <v/>
      </c>
      <c r="D567" s="137" t="str">
        <f>BD!C1600</f>
        <v/>
      </c>
      <c r="E567" s="133">
        <f>BD!D1600</f>
        <v>0</v>
      </c>
      <c r="F567" s="133">
        <f>BD!E1600</f>
        <v>0</v>
      </c>
      <c r="G567" s="136">
        <f t="shared" si="8"/>
        <v>0</v>
      </c>
    </row>
    <row r="568" spans="3:7" ht="21.9" customHeight="1" x14ac:dyDescent="0.3">
      <c r="C568" s="128" t="str">
        <f>BD!B1601</f>
        <v/>
      </c>
      <c r="D568" s="137" t="str">
        <f>BD!C1601</f>
        <v/>
      </c>
      <c r="E568" s="133">
        <f>BD!D1601</f>
        <v>0</v>
      </c>
      <c r="F568" s="133">
        <f>BD!E1601</f>
        <v>0</v>
      </c>
      <c r="G568" s="136">
        <f t="shared" si="8"/>
        <v>0</v>
      </c>
    </row>
    <row r="569" spans="3:7" ht="21.9" customHeight="1" x14ac:dyDescent="0.3">
      <c r="C569" s="128" t="str">
        <f>BD!B1602</f>
        <v/>
      </c>
      <c r="D569" s="137" t="str">
        <f>BD!C1602</f>
        <v/>
      </c>
      <c r="E569" s="133">
        <f>BD!D1602</f>
        <v>0</v>
      </c>
      <c r="F569" s="133">
        <f>BD!E1602</f>
        <v>0</v>
      </c>
      <c r="G569" s="136">
        <f t="shared" si="8"/>
        <v>0</v>
      </c>
    </row>
    <row r="570" spans="3:7" ht="21.9" customHeight="1" x14ac:dyDescent="0.3">
      <c r="C570" s="128" t="str">
        <f>BD!B1603</f>
        <v/>
      </c>
      <c r="D570" s="137" t="str">
        <f>BD!C1603</f>
        <v/>
      </c>
      <c r="E570" s="133">
        <f>BD!D1603</f>
        <v>0</v>
      </c>
      <c r="F570" s="133">
        <f>BD!E1603</f>
        <v>0</v>
      </c>
      <c r="G570" s="136">
        <f t="shared" si="8"/>
        <v>0</v>
      </c>
    </row>
    <row r="571" spans="3:7" ht="21.9" customHeight="1" x14ac:dyDescent="0.3">
      <c r="C571" s="128" t="str">
        <f>BD!B1604</f>
        <v/>
      </c>
      <c r="D571" s="137" t="str">
        <f>BD!C1604</f>
        <v/>
      </c>
      <c r="E571" s="133">
        <f>BD!D1604</f>
        <v>0</v>
      </c>
      <c r="F571" s="133">
        <f>BD!E1604</f>
        <v>0</v>
      </c>
      <c r="G571" s="136">
        <f t="shared" si="8"/>
        <v>0</v>
      </c>
    </row>
    <row r="572" spans="3:7" ht="21.9" customHeight="1" x14ac:dyDescent="0.3">
      <c r="C572" s="128" t="str">
        <f>BD!B1605</f>
        <v/>
      </c>
      <c r="D572" s="137" t="str">
        <f>BD!C1605</f>
        <v/>
      </c>
      <c r="E572" s="133">
        <f>BD!D1605</f>
        <v>0</v>
      </c>
      <c r="F572" s="133">
        <f>BD!E1605</f>
        <v>0</v>
      </c>
      <c r="G572" s="136">
        <f t="shared" si="8"/>
        <v>0</v>
      </c>
    </row>
    <row r="573" spans="3:7" ht="21.9" customHeight="1" x14ac:dyDescent="0.3">
      <c r="C573" s="128" t="str">
        <f>BD!B1606</f>
        <v/>
      </c>
      <c r="D573" s="137" t="str">
        <f>BD!C1606</f>
        <v/>
      </c>
      <c r="E573" s="133">
        <f>BD!D1606</f>
        <v>0</v>
      </c>
      <c r="F573" s="133">
        <f>BD!E1606</f>
        <v>0</v>
      </c>
      <c r="G573" s="136">
        <f t="shared" si="8"/>
        <v>0</v>
      </c>
    </row>
    <row r="574" spans="3:7" ht="21.9" customHeight="1" x14ac:dyDescent="0.3">
      <c r="C574" s="128" t="str">
        <f>BD!B1607</f>
        <v/>
      </c>
      <c r="D574" s="137" t="str">
        <f>BD!C1607</f>
        <v/>
      </c>
      <c r="E574" s="133">
        <f>BD!D1607</f>
        <v>0</v>
      </c>
      <c r="F574" s="133">
        <f>BD!E1607</f>
        <v>0</v>
      </c>
      <c r="G574" s="136">
        <f t="shared" si="8"/>
        <v>0</v>
      </c>
    </row>
    <row r="575" spans="3:7" ht="21.9" customHeight="1" x14ac:dyDescent="0.3">
      <c r="C575" s="128" t="str">
        <f>BD!B1608</f>
        <v/>
      </c>
      <c r="D575" s="137" t="str">
        <f>BD!C1608</f>
        <v/>
      </c>
      <c r="E575" s="133">
        <f>BD!D1608</f>
        <v>0</v>
      </c>
      <c r="F575" s="133">
        <f>BD!E1608</f>
        <v>0</v>
      </c>
      <c r="G575" s="136">
        <f t="shared" si="8"/>
        <v>0</v>
      </c>
    </row>
    <row r="576" spans="3:7" ht="21.9" customHeight="1" x14ac:dyDescent="0.3">
      <c r="C576" s="128" t="str">
        <f>BD!B1609</f>
        <v/>
      </c>
      <c r="D576" s="137" t="str">
        <f>BD!C1609</f>
        <v/>
      </c>
      <c r="E576" s="133">
        <f>BD!D1609</f>
        <v>0</v>
      </c>
      <c r="F576" s="133">
        <f>BD!E1609</f>
        <v>0</v>
      </c>
      <c r="G576" s="136">
        <f t="shared" si="8"/>
        <v>0</v>
      </c>
    </row>
    <row r="577" spans="3:7" ht="21.9" customHeight="1" x14ac:dyDescent="0.3">
      <c r="C577" s="128" t="str">
        <f>BD!B1610</f>
        <v/>
      </c>
      <c r="D577" s="137" t="str">
        <f>BD!C1610</f>
        <v/>
      </c>
      <c r="E577" s="133">
        <f>BD!D1610</f>
        <v>0</v>
      </c>
      <c r="F577" s="133">
        <f>BD!E1610</f>
        <v>0</v>
      </c>
      <c r="G577" s="136">
        <f t="shared" si="8"/>
        <v>0</v>
      </c>
    </row>
    <row r="578" spans="3:7" ht="21.9" customHeight="1" x14ac:dyDescent="0.3">
      <c r="C578" s="128" t="str">
        <f>BD!B1611</f>
        <v/>
      </c>
      <c r="D578" s="137" t="str">
        <f>BD!C1611</f>
        <v/>
      </c>
      <c r="E578" s="133">
        <f>BD!D1611</f>
        <v>0</v>
      </c>
      <c r="F578" s="133">
        <f>BD!E1611</f>
        <v>0</v>
      </c>
      <c r="G578" s="136">
        <f t="shared" si="8"/>
        <v>0</v>
      </c>
    </row>
    <row r="579" spans="3:7" ht="21.9" customHeight="1" x14ac:dyDescent="0.3">
      <c r="C579" s="128" t="str">
        <f>BD!B1612</f>
        <v/>
      </c>
      <c r="D579" s="137" t="str">
        <f>BD!C1612</f>
        <v/>
      </c>
      <c r="E579" s="133">
        <f>BD!D1612</f>
        <v>0</v>
      </c>
      <c r="F579" s="133">
        <f>BD!E1612</f>
        <v>0</v>
      </c>
      <c r="G579" s="136">
        <f t="shared" si="8"/>
        <v>0</v>
      </c>
    </row>
    <row r="580" spans="3:7" ht="21.9" customHeight="1" x14ac:dyDescent="0.3">
      <c r="C580" s="128" t="str">
        <f>BD!B1613</f>
        <v/>
      </c>
      <c r="D580" s="137" t="str">
        <f>BD!C1613</f>
        <v/>
      </c>
      <c r="E580" s="133">
        <f>BD!D1613</f>
        <v>0</v>
      </c>
      <c r="F580" s="133">
        <f>BD!E1613</f>
        <v>0</v>
      </c>
      <c r="G580" s="136">
        <f t="shared" si="8"/>
        <v>0</v>
      </c>
    </row>
    <row r="581" spans="3:7" ht="21.9" customHeight="1" x14ac:dyDescent="0.3">
      <c r="C581" s="128" t="str">
        <f>BD!B1614</f>
        <v/>
      </c>
      <c r="D581" s="137" t="str">
        <f>BD!C1614</f>
        <v/>
      </c>
      <c r="E581" s="133">
        <f>BD!D1614</f>
        <v>0</v>
      </c>
      <c r="F581" s="133">
        <f>BD!E1614</f>
        <v>0</v>
      </c>
      <c r="G581" s="136">
        <f t="shared" si="8"/>
        <v>0</v>
      </c>
    </row>
    <row r="582" spans="3:7" ht="21.9" customHeight="1" x14ac:dyDescent="0.3">
      <c r="C582" s="128" t="str">
        <f>BD!B1615</f>
        <v/>
      </c>
      <c r="D582" s="137" t="str">
        <f>BD!C1615</f>
        <v/>
      </c>
      <c r="E582" s="133">
        <f>BD!D1615</f>
        <v>0</v>
      </c>
      <c r="F582" s="133">
        <f>BD!E1615</f>
        <v>0</v>
      </c>
      <c r="G582" s="136">
        <f t="shared" si="8"/>
        <v>0</v>
      </c>
    </row>
    <row r="583" spans="3:7" ht="21.9" customHeight="1" x14ac:dyDescent="0.3">
      <c r="C583" s="128" t="str">
        <f>BD!B1616</f>
        <v/>
      </c>
      <c r="D583" s="137" t="str">
        <f>BD!C1616</f>
        <v/>
      </c>
      <c r="E583" s="133">
        <f>BD!D1616</f>
        <v>0</v>
      </c>
      <c r="F583" s="133">
        <f>BD!E1616</f>
        <v>0</v>
      </c>
      <c r="G583" s="136">
        <f t="shared" si="8"/>
        <v>0</v>
      </c>
    </row>
    <row r="584" spans="3:7" ht="21.9" customHeight="1" x14ac:dyDescent="0.3">
      <c r="C584" s="128" t="str">
        <f>BD!B1617</f>
        <v/>
      </c>
      <c r="D584" s="137" t="str">
        <f>BD!C1617</f>
        <v/>
      </c>
      <c r="E584" s="133">
        <f>BD!D1617</f>
        <v>0</v>
      </c>
      <c r="F584" s="133">
        <f>BD!E1617</f>
        <v>0</v>
      </c>
      <c r="G584" s="136">
        <f t="shared" si="8"/>
        <v>0</v>
      </c>
    </row>
    <row r="585" spans="3:7" ht="21.9" customHeight="1" x14ac:dyDescent="0.3">
      <c r="C585" s="128" t="str">
        <f>BD!B1618</f>
        <v/>
      </c>
      <c r="D585" s="137" t="str">
        <f>BD!C1618</f>
        <v/>
      </c>
      <c r="E585" s="133">
        <f>BD!D1618</f>
        <v>0</v>
      </c>
      <c r="F585" s="133">
        <f>BD!E1618</f>
        <v>0</v>
      </c>
      <c r="G585" s="136">
        <f t="shared" ref="G585:G648" si="9">IF(F585=0,0,F585-E585)</f>
        <v>0</v>
      </c>
    </row>
    <row r="586" spans="3:7" ht="21.9" customHeight="1" x14ac:dyDescent="0.3">
      <c r="C586" s="128" t="str">
        <f>BD!B1619</f>
        <v/>
      </c>
      <c r="D586" s="137" t="str">
        <f>BD!C1619</f>
        <v/>
      </c>
      <c r="E586" s="133">
        <f>BD!D1619</f>
        <v>0</v>
      </c>
      <c r="F586" s="133">
        <f>BD!E1619</f>
        <v>0</v>
      </c>
      <c r="G586" s="136">
        <f t="shared" si="9"/>
        <v>0</v>
      </c>
    </row>
    <row r="587" spans="3:7" ht="21.9" customHeight="1" x14ac:dyDescent="0.3">
      <c r="C587" s="128" t="str">
        <f>BD!B1620</f>
        <v/>
      </c>
      <c r="D587" s="137" t="str">
        <f>BD!C1620</f>
        <v/>
      </c>
      <c r="E587" s="133">
        <f>BD!D1620</f>
        <v>0</v>
      </c>
      <c r="F587" s="133">
        <f>BD!E1620</f>
        <v>0</v>
      </c>
      <c r="G587" s="136">
        <f t="shared" si="9"/>
        <v>0</v>
      </c>
    </row>
    <row r="588" spans="3:7" ht="21.9" customHeight="1" x14ac:dyDescent="0.3">
      <c r="C588" s="128" t="str">
        <f>BD!B1621</f>
        <v/>
      </c>
      <c r="D588" s="137" t="str">
        <f>BD!C1621</f>
        <v/>
      </c>
      <c r="E588" s="133">
        <f>BD!D1621</f>
        <v>0</v>
      </c>
      <c r="F588" s="133">
        <f>BD!E1621</f>
        <v>0</v>
      </c>
      <c r="G588" s="136">
        <f t="shared" si="9"/>
        <v>0</v>
      </c>
    </row>
    <row r="589" spans="3:7" ht="21.9" customHeight="1" x14ac:dyDescent="0.3">
      <c r="C589" s="128" t="str">
        <f>BD!B1622</f>
        <v/>
      </c>
      <c r="D589" s="137" t="str">
        <f>BD!C1622</f>
        <v/>
      </c>
      <c r="E589" s="133">
        <f>BD!D1622</f>
        <v>0</v>
      </c>
      <c r="F589" s="133">
        <f>BD!E1622</f>
        <v>0</v>
      </c>
      <c r="G589" s="136">
        <f t="shared" si="9"/>
        <v>0</v>
      </c>
    </row>
    <row r="590" spans="3:7" ht="21.9" customHeight="1" x14ac:dyDescent="0.3">
      <c r="C590" s="128" t="str">
        <f>BD!B1623</f>
        <v/>
      </c>
      <c r="D590" s="137" t="str">
        <f>BD!C1623</f>
        <v/>
      </c>
      <c r="E590" s="133">
        <f>BD!D1623</f>
        <v>0</v>
      </c>
      <c r="F590" s="133">
        <f>BD!E1623</f>
        <v>0</v>
      </c>
      <c r="G590" s="136">
        <f t="shared" si="9"/>
        <v>0</v>
      </c>
    </row>
    <row r="591" spans="3:7" ht="21.9" customHeight="1" x14ac:dyDescent="0.3">
      <c r="C591" s="128" t="str">
        <f>BD!B1624</f>
        <v/>
      </c>
      <c r="D591" s="137" t="str">
        <f>BD!C1624</f>
        <v/>
      </c>
      <c r="E591" s="133">
        <f>BD!D1624</f>
        <v>0</v>
      </c>
      <c r="F591" s="133">
        <f>BD!E1624</f>
        <v>0</v>
      </c>
      <c r="G591" s="136">
        <f t="shared" si="9"/>
        <v>0</v>
      </c>
    </row>
    <row r="592" spans="3:7" ht="21.9" customHeight="1" x14ac:dyDescent="0.3">
      <c r="C592" s="128" t="str">
        <f>BD!B1625</f>
        <v/>
      </c>
      <c r="D592" s="137" t="str">
        <f>BD!C1625</f>
        <v/>
      </c>
      <c r="E592" s="133">
        <f>BD!D1625</f>
        <v>0</v>
      </c>
      <c r="F592" s="133">
        <f>BD!E1625</f>
        <v>0</v>
      </c>
      <c r="G592" s="136">
        <f t="shared" si="9"/>
        <v>0</v>
      </c>
    </row>
    <row r="593" spans="3:7" ht="21.9" customHeight="1" x14ac:dyDescent="0.3">
      <c r="C593" s="128" t="str">
        <f>BD!B1626</f>
        <v/>
      </c>
      <c r="D593" s="137" t="str">
        <f>BD!C1626</f>
        <v/>
      </c>
      <c r="E593" s="133">
        <f>BD!D1626</f>
        <v>0</v>
      </c>
      <c r="F593" s="133">
        <f>BD!E1626</f>
        <v>0</v>
      </c>
      <c r="G593" s="136">
        <f t="shared" si="9"/>
        <v>0</v>
      </c>
    </row>
    <row r="594" spans="3:7" ht="21.9" customHeight="1" x14ac:dyDescent="0.3">
      <c r="C594" s="128" t="str">
        <f>BD!B1627</f>
        <v/>
      </c>
      <c r="D594" s="137" t="str">
        <f>BD!C1627</f>
        <v/>
      </c>
      <c r="E594" s="133">
        <f>BD!D1627</f>
        <v>0</v>
      </c>
      <c r="F594" s="133">
        <f>BD!E1627</f>
        <v>0</v>
      </c>
      <c r="G594" s="136">
        <f t="shared" si="9"/>
        <v>0</v>
      </c>
    </row>
    <row r="595" spans="3:7" ht="21.9" customHeight="1" x14ac:dyDescent="0.3">
      <c r="C595" s="128" t="str">
        <f>BD!B1628</f>
        <v/>
      </c>
      <c r="D595" s="137" t="str">
        <f>BD!C1628</f>
        <v/>
      </c>
      <c r="E595" s="133">
        <f>BD!D1628</f>
        <v>0</v>
      </c>
      <c r="F595" s="133">
        <f>BD!E1628</f>
        <v>0</v>
      </c>
      <c r="G595" s="136">
        <f t="shared" si="9"/>
        <v>0</v>
      </c>
    </row>
    <row r="596" spans="3:7" ht="21.9" customHeight="1" x14ac:dyDescent="0.3">
      <c r="C596" s="128" t="str">
        <f>BD!B1629</f>
        <v/>
      </c>
      <c r="D596" s="137" t="str">
        <f>BD!C1629</f>
        <v/>
      </c>
      <c r="E596" s="133">
        <f>BD!D1629</f>
        <v>0</v>
      </c>
      <c r="F596" s="133">
        <f>BD!E1629</f>
        <v>0</v>
      </c>
      <c r="G596" s="136">
        <f t="shared" si="9"/>
        <v>0</v>
      </c>
    </row>
    <row r="597" spans="3:7" ht="21.9" customHeight="1" x14ac:dyDescent="0.3">
      <c r="C597" s="128" t="str">
        <f>BD!B1630</f>
        <v/>
      </c>
      <c r="D597" s="137" t="str">
        <f>BD!C1630</f>
        <v/>
      </c>
      <c r="E597" s="133">
        <f>BD!D1630</f>
        <v>0</v>
      </c>
      <c r="F597" s="133">
        <f>BD!E1630</f>
        <v>0</v>
      </c>
      <c r="G597" s="136">
        <f t="shared" si="9"/>
        <v>0</v>
      </c>
    </row>
    <row r="598" spans="3:7" ht="21.9" customHeight="1" x14ac:dyDescent="0.3">
      <c r="C598" s="128" t="str">
        <f>BD!B1631</f>
        <v/>
      </c>
      <c r="D598" s="137" t="str">
        <f>BD!C1631</f>
        <v/>
      </c>
      <c r="E598" s="133">
        <f>BD!D1631</f>
        <v>0</v>
      </c>
      <c r="F598" s="133">
        <f>BD!E1631</f>
        <v>0</v>
      </c>
      <c r="G598" s="136">
        <f t="shared" si="9"/>
        <v>0</v>
      </c>
    </row>
    <row r="599" spans="3:7" ht="21.9" customHeight="1" x14ac:dyDescent="0.3">
      <c r="C599" s="128" t="str">
        <f>BD!B1632</f>
        <v/>
      </c>
      <c r="D599" s="137" t="str">
        <f>BD!C1632</f>
        <v/>
      </c>
      <c r="E599" s="133">
        <f>BD!D1632</f>
        <v>0</v>
      </c>
      <c r="F599" s="133">
        <f>BD!E1632</f>
        <v>0</v>
      </c>
      <c r="G599" s="136">
        <f t="shared" si="9"/>
        <v>0</v>
      </c>
    </row>
    <row r="600" spans="3:7" ht="21.9" customHeight="1" x14ac:dyDescent="0.3">
      <c r="C600" s="128" t="str">
        <f>BD!B1633</f>
        <v/>
      </c>
      <c r="D600" s="137" t="str">
        <f>BD!C1633</f>
        <v/>
      </c>
      <c r="E600" s="133">
        <f>BD!D1633</f>
        <v>0</v>
      </c>
      <c r="F600" s="133">
        <f>BD!E1633</f>
        <v>0</v>
      </c>
      <c r="G600" s="136">
        <f t="shared" si="9"/>
        <v>0</v>
      </c>
    </row>
    <row r="601" spans="3:7" ht="21.9" customHeight="1" x14ac:dyDescent="0.3">
      <c r="C601" s="128" t="str">
        <f>BD!B1634</f>
        <v/>
      </c>
      <c r="D601" s="137" t="str">
        <f>BD!C1634</f>
        <v/>
      </c>
      <c r="E601" s="133">
        <f>BD!D1634</f>
        <v>0</v>
      </c>
      <c r="F601" s="133">
        <f>BD!E1634</f>
        <v>0</v>
      </c>
      <c r="G601" s="136">
        <f t="shared" si="9"/>
        <v>0</v>
      </c>
    </row>
    <row r="602" spans="3:7" ht="21.9" customHeight="1" x14ac:dyDescent="0.3">
      <c r="C602" s="128" t="str">
        <f>BD!B1635</f>
        <v/>
      </c>
      <c r="D602" s="137" t="str">
        <f>BD!C1635</f>
        <v/>
      </c>
      <c r="E602" s="133">
        <f>BD!D1635</f>
        <v>0</v>
      </c>
      <c r="F602" s="133">
        <f>BD!E1635</f>
        <v>0</v>
      </c>
      <c r="G602" s="136">
        <f t="shared" si="9"/>
        <v>0</v>
      </c>
    </row>
    <row r="603" spans="3:7" ht="21.9" customHeight="1" x14ac:dyDescent="0.3">
      <c r="C603" s="128" t="str">
        <f>BD!B1636</f>
        <v/>
      </c>
      <c r="D603" s="137" t="str">
        <f>BD!C1636</f>
        <v/>
      </c>
      <c r="E603" s="133">
        <f>BD!D1636</f>
        <v>0</v>
      </c>
      <c r="F603" s="133">
        <f>BD!E1636</f>
        <v>0</v>
      </c>
      <c r="G603" s="136">
        <f t="shared" si="9"/>
        <v>0</v>
      </c>
    </row>
    <row r="604" spans="3:7" ht="21.9" customHeight="1" x14ac:dyDescent="0.3">
      <c r="C604" s="128" t="str">
        <f>BD!B1637</f>
        <v/>
      </c>
      <c r="D604" s="137" t="str">
        <f>BD!C1637</f>
        <v/>
      </c>
      <c r="E604" s="133">
        <f>BD!D1637</f>
        <v>0</v>
      </c>
      <c r="F604" s="133">
        <f>BD!E1637</f>
        <v>0</v>
      </c>
      <c r="G604" s="136">
        <f t="shared" si="9"/>
        <v>0</v>
      </c>
    </row>
    <row r="605" spans="3:7" ht="21.9" customHeight="1" x14ac:dyDescent="0.3">
      <c r="C605" s="128" t="str">
        <f>BD!B1638</f>
        <v/>
      </c>
      <c r="D605" s="137" t="str">
        <f>BD!C1638</f>
        <v/>
      </c>
      <c r="E605" s="133">
        <f>BD!D1638</f>
        <v>0</v>
      </c>
      <c r="F605" s="133">
        <f>BD!E1638</f>
        <v>0</v>
      </c>
      <c r="G605" s="136">
        <f t="shared" si="9"/>
        <v>0</v>
      </c>
    </row>
    <row r="606" spans="3:7" ht="21.9" customHeight="1" x14ac:dyDescent="0.3">
      <c r="C606" s="128" t="str">
        <f>BD!B1639</f>
        <v/>
      </c>
      <c r="D606" s="137" t="str">
        <f>BD!C1639</f>
        <v/>
      </c>
      <c r="E606" s="133">
        <f>BD!D1639</f>
        <v>0</v>
      </c>
      <c r="F606" s="133">
        <f>BD!E1639</f>
        <v>0</v>
      </c>
      <c r="G606" s="136">
        <f t="shared" si="9"/>
        <v>0</v>
      </c>
    </row>
    <row r="607" spans="3:7" ht="21.9" customHeight="1" x14ac:dyDescent="0.3">
      <c r="C607" s="128" t="str">
        <f>BD!B1640</f>
        <v/>
      </c>
      <c r="D607" s="137" t="str">
        <f>BD!C1640</f>
        <v/>
      </c>
      <c r="E607" s="133">
        <f>BD!D1640</f>
        <v>0</v>
      </c>
      <c r="F607" s="133">
        <f>BD!E1640</f>
        <v>0</v>
      </c>
      <c r="G607" s="136">
        <f t="shared" si="9"/>
        <v>0</v>
      </c>
    </row>
    <row r="608" spans="3:7" ht="21.9" customHeight="1" x14ac:dyDescent="0.3">
      <c r="C608" s="128" t="str">
        <f>BD!B1641</f>
        <v/>
      </c>
      <c r="D608" s="137" t="str">
        <f>BD!C1641</f>
        <v/>
      </c>
      <c r="E608" s="133">
        <f>BD!D1641</f>
        <v>0</v>
      </c>
      <c r="F608" s="133">
        <f>BD!E1641</f>
        <v>0</v>
      </c>
      <c r="G608" s="136">
        <f t="shared" si="9"/>
        <v>0</v>
      </c>
    </row>
    <row r="609" spans="3:7" ht="21.9" customHeight="1" x14ac:dyDescent="0.3">
      <c r="C609" s="128" t="str">
        <f>BD!B1642</f>
        <v/>
      </c>
      <c r="D609" s="137" t="str">
        <f>BD!C1642</f>
        <v/>
      </c>
      <c r="E609" s="133">
        <f>BD!D1642</f>
        <v>0</v>
      </c>
      <c r="F609" s="133">
        <f>BD!E1642</f>
        <v>0</v>
      </c>
      <c r="G609" s="136">
        <f t="shared" si="9"/>
        <v>0</v>
      </c>
    </row>
    <row r="610" spans="3:7" ht="21.9" customHeight="1" x14ac:dyDescent="0.3">
      <c r="C610" s="128" t="str">
        <f>BD!B1643</f>
        <v/>
      </c>
      <c r="D610" s="137" t="str">
        <f>BD!C1643</f>
        <v/>
      </c>
      <c r="E610" s="133">
        <f>BD!D1643</f>
        <v>0</v>
      </c>
      <c r="F610" s="133">
        <f>BD!E1643</f>
        <v>0</v>
      </c>
      <c r="G610" s="136">
        <f t="shared" si="9"/>
        <v>0</v>
      </c>
    </row>
    <row r="611" spans="3:7" ht="21.9" customHeight="1" x14ac:dyDescent="0.3">
      <c r="C611" s="128" t="str">
        <f>BD!B1644</f>
        <v/>
      </c>
      <c r="D611" s="137" t="str">
        <f>BD!C1644</f>
        <v/>
      </c>
      <c r="E611" s="133">
        <f>BD!D1644</f>
        <v>0</v>
      </c>
      <c r="F611" s="133">
        <f>BD!E1644</f>
        <v>0</v>
      </c>
      <c r="G611" s="136">
        <f t="shared" si="9"/>
        <v>0</v>
      </c>
    </row>
    <row r="612" spans="3:7" ht="21.9" customHeight="1" x14ac:dyDescent="0.3">
      <c r="C612" s="128" t="str">
        <f>BD!B1645</f>
        <v/>
      </c>
      <c r="D612" s="137" t="str">
        <f>BD!C1645</f>
        <v/>
      </c>
      <c r="E612" s="133">
        <f>BD!D1645</f>
        <v>0</v>
      </c>
      <c r="F612" s="133">
        <f>BD!E1645</f>
        <v>0</v>
      </c>
      <c r="G612" s="136">
        <f t="shared" si="9"/>
        <v>0</v>
      </c>
    </row>
    <row r="613" spans="3:7" ht="21.9" customHeight="1" x14ac:dyDescent="0.3">
      <c r="C613" s="128" t="str">
        <f>BD!B1646</f>
        <v/>
      </c>
      <c r="D613" s="137" t="str">
        <f>BD!C1646</f>
        <v/>
      </c>
      <c r="E613" s="133">
        <f>BD!D1646</f>
        <v>0</v>
      </c>
      <c r="F613" s="133">
        <f>BD!E1646</f>
        <v>0</v>
      </c>
      <c r="G613" s="136">
        <f t="shared" si="9"/>
        <v>0</v>
      </c>
    </row>
    <row r="614" spans="3:7" ht="21.9" customHeight="1" x14ac:dyDescent="0.3">
      <c r="C614" s="128" t="str">
        <f>BD!B1647</f>
        <v/>
      </c>
      <c r="D614" s="137" t="str">
        <f>BD!C1647</f>
        <v/>
      </c>
      <c r="E614" s="133">
        <f>BD!D1647</f>
        <v>0</v>
      </c>
      <c r="F614" s="133">
        <f>BD!E1647</f>
        <v>0</v>
      </c>
      <c r="G614" s="136">
        <f t="shared" si="9"/>
        <v>0</v>
      </c>
    </row>
    <row r="615" spans="3:7" ht="21.9" customHeight="1" x14ac:dyDescent="0.3">
      <c r="C615" s="128" t="str">
        <f>BD!B1648</f>
        <v/>
      </c>
      <c r="D615" s="137" t="str">
        <f>BD!C1648</f>
        <v/>
      </c>
      <c r="E615" s="133">
        <f>BD!D1648</f>
        <v>0</v>
      </c>
      <c r="F615" s="133">
        <f>BD!E1648</f>
        <v>0</v>
      </c>
      <c r="G615" s="136">
        <f t="shared" si="9"/>
        <v>0</v>
      </c>
    </row>
    <row r="616" spans="3:7" ht="21.9" customHeight="1" x14ac:dyDescent="0.3">
      <c r="C616" s="128" t="str">
        <f>BD!B1649</f>
        <v/>
      </c>
      <c r="D616" s="137" t="str">
        <f>BD!C1649</f>
        <v/>
      </c>
      <c r="E616" s="133">
        <f>BD!D1649</f>
        <v>0</v>
      </c>
      <c r="F616" s="133">
        <f>BD!E1649</f>
        <v>0</v>
      </c>
      <c r="G616" s="136">
        <f t="shared" si="9"/>
        <v>0</v>
      </c>
    </row>
    <row r="617" spans="3:7" ht="21.9" customHeight="1" x14ac:dyDescent="0.3">
      <c r="C617" s="128" t="str">
        <f>BD!B1650</f>
        <v/>
      </c>
      <c r="D617" s="137" t="str">
        <f>BD!C1650</f>
        <v/>
      </c>
      <c r="E617" s="133">
        <f>BD!D1650</f>
        <v>0</v>
      </c>
      <c r="F617" s="133">
        <f>BD!E1650</f>
        <v>0</v>
      </c>
      <c r="G617" s="136">
        <f t="shared" si="9"/>
        <v>0</v>
      </c>
    </row>
    <row r="618" spans="3:7" ht="21.9" customHeight="1" x14ac:dyDescent="0.3">
      <c r="C618" s="128" t="str">
        <f>BD!B1651</f>
        <v/>
      </c>
      <c r="D618" s="137" t="str">
        <f>BD!C1651</f>
        <v/>
      </c>
      <c r="E618" s="133">
        <f>BD!D1651</f>
        <v>0</v>
      </c>
      <c r="F618" s="133">
        <f>BD!E1651</f>
        <v>0</v>
      </c>
      <c r="G618" s="136">
        <f t="shared" si="9"/>
        <v>0</v>
      </c>
    </row>
    <row r="619" spans="3:7" ht="21.9" customHeight="1" x14ac:dyDescent="0.3">
      <c r="C619" s="128" t="str">
        <f>BD!B1652</f>
        <v/>
      </c>
      <c r="D619" s="137" t="str">
        <f>BD!C1652</f>
        <v/>
      </c>
      <c r="E619" s="133">
        <f>BD!D1652</f>
        <v>0</v>
      </c>
      <c r="F619" s="133">
        <f>BD!E1652</f>
        <v>0</v>
      </c>
      <c r="G619" s="136">
        <f t="shared" si="9"/>
        <v>0</v>
      </c>
    </row>
    <row r="620" spans="3:7" ht="21.9" customHeight="1" x14ac:dyDescent="0.3">
      <c r="C620" s="128" t="str">
        <f>BD!B1653</f>
        <v/>
      </c>
      <c r="D620" s="137" t="str">
        <f>BD!C1653</f>
        <v/>
      </c>
      <c r="E620" s="133">
        <f>BD!D1653</f>
        <v>0</v>
      </c>
      <c r="F620" s="133">
        <f>BD!E1653</f>
        <v>0</v>
      </c>
      <c r="G620" s="136">
        <f t="shared" si="9"/>
        <v>0</v>
      </c>
    </row>
    <row r="621" spans="3:7" ht="21.9" customHeight="1" x14ac:dyDescent="0.3">
      <c r="C621" s="128" t="str">
        <f>BD!B1654</f>
        <v/>
      </c>
      <c r="D621" s="137" t="str">
        <f>BD!C1654</f>
        <v/>
      </c>
      <c r="E621" s="133">
        <f>BD!D1654</f>
        <v>0</v>
      </c>
      <c r="F621" s="133">
        <f>BD!E1654</f>
        <v>0</v>
      </c>
      <c r="G621" s="136">
        <f t="shared" si="9"/>
        <v>0</v>
      </c>
    </row>
    <row r="622" spans="3:7" ht="21.9" customHeight="1" x14ac:dyDescent="0.3">
      <c r="C622" s="128" t="str">
        <f>BD!B1655</f>
        <v/>
      </c>
      <c r="D622" s="137" t="str">
        <f>BD!C1655</f>
        <v/>
      </c>
      <c r="E622" s="133">
        <f>BD!D1655</f>
        <v>0</v>
      </c>
      <c r="F622" s="133">
        <f>BD!E1655</f>
        <v>0</v>
      </c>
      <c r="G622" s="136">
        <f t="shared" si="9"/>
        <v>0</v>
      </c>
    </row>
    <row r="623" spans="3:7" ht="21.9" customHeight="1" x14ac:dyDescent="0.3">
      <c r="C623" s="128" t="str">
        <f>BD!B1656</f>
        <v/>
      </c>
      <c r="D623" s="137" t="str">
        <f>BD!C1656</f>
        <v/>
      </c>
      <c r="E623" s="133">
        <f>BD!D1656</f>
        <v>0</v>
      </c>
      <c r="F623" s="133">
        <f>BD!E1656</f>
        <v>0</v>
      </c>
      <c r="G623" s="136">
        <f t="shared" si="9"/>
        <v>0</v>
      </c>
    </row>
    <row r="624" spans="3:7" ht="21.9" customHeight="1" x14ac:dyDescent="0.3">
      <c r="C624" s="128" t="str">
        <f>BD!B1657</f>
        <v/>
      </c>
      <c r="D624" s="137" t="str">
        <f>BD!C1657</f>
        <v/>
      </c>
      <c r="E624" s="133">
        <f>BD!D1657</f>
        <v>0</v>
      </c>
      <c r="F624" s="133">
        <f>BD!E1657</f>
        <v>0</v>
      </c>
      <c r="G624" s="136">
        <f t="shared" si="9"/>
        <v>0</v>
      </c>
    </row>
    <row r="625" spans="3:7" ht="21.9" customHeight="1" x14ac:dyDescent="0.3">
      <c r="C625" s="128" t="str">
        <f>BD!B1658</f>
        <v/>
      </c>
      <c r="D625" s="137" t="str">
        <f>BD!C1658</f>
        <v/>
      </c>
      <c r="E625" s="133">
        <f>BD!D1658</f>
        <v>0</v>
      </c>
      <c r="F625" s="133">
        <f>BD!E1658</f>
        <v>0</v>
      </c>
      <c r="G625" s="136">
        <f t="shared" si="9"/>
        <v>0</v>
      </c>
    </row>
    <row r="626" spans="3:7" ht="21.9" customHeight="1" x14ac:dyDescent="0.3">
      <c r="C626" s="128" t="str">
        <f>BD!B1659</f>
        <v/>
      </c>
      <c r="D626" s="137" t="str">
        <f>BD!C1659</f>
        <v/>
      </c>
      <c r="E626" s="133">
        <f>BD!D1659</f>
        <v>0</v>
      </c>
      <c r="F626" s="133">
        <f>BD!E1659</f>
        <v>0</v>
      </c>
      <c r="G626" s="136">
        <f t="shared" si="9"/>
        <v>0</v>
      </c>
    </row>
    <row r="627" spans="3:7" ht="21.9" customHeight="1" x14ac:dyDescent="0.3">
      <c r="C627" s="128" t="str">
        <f>BD!B1660</f>
        <v/>
      </c>
      <c r="D627" s="137" t="str">
        <f>BD!C1660</f>
        <v/>
      </c>
      <c r="E627" s="133">
        <f>BD!D1660</f>
        <v>0</v>
      </c>
      <c r="F627" s="133">
        <f>BD!E1660</f>
        <v>0</v>
      </c>
      <c r="G627" s="136">
        <f t="shared" si="9"/>
        <v>0</v>
      </c>
    </row>
    <row r="628" spans="3:7" ht="21.9" customHeight="1" x14ac:dyDescent="0.3">
      <c r="C628" s="128" t="str">
        <f>BD!B1661</f>
        <v/>
      </c>
      <c r="D628" s="137" t="str">
        <f>BD!C1661</f>
        <v/>
      </c>
      <c r="E628" s="133">
        <f>BD!D1661</f>
        <v>0</v>
      </c>
      <c r="F628" s="133">
        <f>BD!E1661</f>
        <v>0</v>
      </c>
      <c r="G628" s="136">
        <f t="shared" si="9"/>
        <v>0</v>
      </c>
    </row>
    <row r="629" spans="3:7" ht="21.9" customHeight="1" x14ac:dyDescent="0.3">
      <c r="C629" s="128" t="str">
        <f>BD!B1662</f>
        <v/>
      </c>
      <c r="D629" s="137" t="str">
        <f>BD!C1662</f>
        <v/>
      </c>
      <c r="E629" s="133">
        <f>BD!D1662</f>
        <v>0</v>
      </c>
      <c r="F629" s="133">
        <f>BD!E1662</f>
        <v>0</v>
      </c>
      <c r="G629" s="136">
        <f t="shared" si="9"/>
        <v>0</v>
      </c>
    </row>
    <row r="630" spans="3:7" ht="21.9" customHeight="1" x14ac:dyDescent="0.3">
      <c r="C630" s="128" t="str">
        <f>BD!B1663</f>
        <v/>
      </c>
      <c r="D630" s="137" t="str">
        <f>BD!C1663</f>
        <v/>
      </c>
      <c r="E630" s="133">
        <f>BD!D1663</f>
        <v>0</v>
      </c>
      <c r="F630" s="133">
        <f>BD!E1663</f>
        <v>0</v>
      </c>
      <c r="G630" s="136">
        <f t="shared" si="9"/>
        <v>0</v>
      </c>
    </row>
    <row r="631" spans="3:7" ht="21.9" customHeight="1" x14ac:dyDescent="0.3">
      <c r="C631" s="128" t="str">
        <f>BD!B1664</f>
        <v/>
      </c>
      <c r="D631" s="137" t="str">
        <f>BD!C1664</f>
        <v/>
      </c>
      <c r="E631" s="133">
        <f>BD!D1664</f>
        <v>0</v>
      </c>
      <c r="F631" s="133">
        <f>BD!E1664</f>
        <v>0</v>
      </c>
      <c r="G631" s="136">
        <f t="shared" si="9"/>
        <v>0</v>
      </c>
    </row>
    <row r="632" spans="3:7" ht="21.9" customHeight="1" x14ac:dyDescent="0.3">
      <c r="C632" s="128" t="str">
        <f>BD!B1665</f>
        <v/>
      </c>
      <c r="D632" s="137" t="str">
        <f>BD!C1665</f>
        <v/>
      </c>
      <c r="E632" s="133">
        <f>BD!D1665</f>
        <v>0</v>
      </c>
      <c r="F632" s="133">
        <f>BD!E1665</f>
        <v>0</v>
      </c>
      <c r="G632" s="136">
        <f t="shared" si="9"/>
        <v>0</v>
      </c>
    </row>
    <row r="633" spans="3:7" ht="21.9" customHeight="1" x14ac:dyDescent="0.3">
      <c r="C633" s="128" t="str">
        <f>BD!B1666</f>
        <v/>
      </c>
      <c r="D633" s="137" t="str">
        <f>BD!C1666</f>
        <v/>
      </c>
      <c r="E633" s="133">
        <f>BD!D1666</f>
        <v>0</v>
      </c>
      <c r="F633" s="133">
        <f>BD!E1666</f>
        <v>0</v>
      </c>
      <c r="G633" s="136">
        <f t="shared" si="9"/>
        <v>0</v>
      </c>
    </row>
    <row r="634" spans="3:7" ht="21.9" customHeight="1" x14ac:dyDescent="0.3">
      <c r="C634" s="128" t="str">
        <f>BD!B1667</f>
        <v/>
      </c>
      <c r="D634" s="137" t="str">
        <f>BD!C1667</f>
        <v/>
      </c>
      <c r="E634" s="133">
        <f>BD!D1667</f>
        <v>0</v>
      </c>
      <c r="F634" s="133">
        <f>BD!E1667</f>
        <v>0</v>
      </c>
      <c r="G634" s="136">
        <f t="shared" si="9"/>
        <v>0</v>
      </c>
    </row>
    <row r="635" spans="3:7" ht="21.9" customHeight="1" x14ac:dyDescent="0.3">
      <c r="C635" s="128" t="str">
        <f>BD!B1668</f>
        <v/>
      </c>
      <c r="D635" s="137" t="str">
        <f>BD!C1668</f>
        <v/>
      </c>
      <c r="E635" s="133">
        <f>BD!D1668</f>
        <v>0</v>
      </c>
      <c r="F635" s="133">
        <f>BD!E1668</f>
        <v>0</v>
      </c>
      <c r="G635" s="136">
        <f t="shared" si="9"/>
        <v>0</v>
      </c>
    </row>
    <row r="636" spans="3:7" ht="21.9" customHeight="1" x14ac:dyDescent="0.3">
      <c r="C636" s="128" t="str">
        <f>BD!B1669</f>
        <v/>
      </c>
      <c r="D636" s="137" t="str">
        <f>BD!C1669</f>
        <v/>
      </c>
      <c r="E636" s="133">
        <f>BD!D1669</f>
        <v>0</v>
      </c>
      <c r="F636" s="133">
        <f>BD!E1669</f>
        <v>0</v>
      </c>
      <c r="G636" s="136">
        <f t="shared" si="9"/>
        <v>0</v>
      </c>
    </row>
    <row r="637" spans="3:7" ht="21.9" customHeight="1" x14ac:dyDescent="0.3">
      <c r="C637" s="128" t="str">
        <f>BD!B1670</f>
        <v/>
      </c>
      <c r="D637" s="137" t="str">
        <f>BD!C1670</f>
        <v/>
      </c>
      <c r="E637" s="133">
        <f>BD!D1670</f>
        <v>0</v>
      </c>
      <c r="F637" s="133">
        <f>BD!E1670</f>
        <v>0</v>
      </c>
      <c r="G637" s="136">
        <f t="shared" si="9"/>
        <v>0</v>
      </c>
    </row>
    <row r="638" spans="3:7" ht="21.9" customHeight="1" x14ac:dyDescent="0.3">
      <c r="C638" s="128" t="str">
        <f>BD!B1671</f>
        <v/>
      </c>
      <c r="D638" s="137" t="str">
        <f>BD!C1671</f>
        <v/>
      </c>
      <c r="E638" s="133">
        <f>BD!D1671</f>
        <v>0</v>
      </c>
      <c r="F638" s="133">
        <f>BD!E1671</f>
        <v>0</v>
      </c>
      <c r="G638" s="136">
        <f t="shared" si="9"/>
        <v>0</v>
      </c>
    </row>
    <row r="639" spans="3:7" ht="21.9" customHeight="1" x14ac:dyDescent="0.3">
      <c r="C639" s="128" t="str">
        <f>BD!B1672</f>
        <v/>
      </c>
      <c r="D639" s="137" t="str">
        <f>BD!C1672</f>
        <v/>
      </c>
      <c r="E639" s="133">
        <f>BD!D1672</f>
        <v>0</v>
      </c>
      <c r="F639" s="133">
        <f>BD!E1672</f>
        <v>0</v>
      </c>
      <c r="G639" s="136">
        <f t="shared" si="9"/>
        <v>0</v>
      </c>
    </row>
    <row r="640" spans="3:7" ht="21.9" customHeight="1" x14ac:dyDescent="0.3">
      <c r="C640" s="128" t="str">
        <f>BD!B1673</f>
        <v/>
      </c>
      <c r="D640" s="137" t="str">
        <f>BD!C1673</f>
        <v/>
      </c>
      <c r="E640" s="133">
        <f>BD!D1673</f>
        <v>0</v>
      </c>
      <c r="F640" s="133">
        <f>BD!E1673</f>
        <v>0</v>
      </c>
      <c r="G640" s="136">
        <f t="shared" si="9"/>
        <v>0</v>
      </c>
    </row>
    <row r="641" spans="3:7" ht="21.9" customHeight="1" x14ac:dyDescent="0.3">
      <c r="C641" s="128" t="str">
        <f>BD!B1674</f>
        <v/>
      </c>
      <c r="D641" s="137" t="str">
        <f>BD!C1674</f>
        <v/>
      </c>
      <c r="E641" s="133">
        <f>BD!D1674</f>
        <v>0</v>
      </c>
      <c r="F641" s="133">
        <f>BD!E1674</f>
        <v>0</v>
      </c>
      <c r="G641" s="136">
        <f t="shared" si="9"/>
        <v>0</v>
      </c>
    </row>
    <row r="642" spans="3:7" ht="21.9" customHeight="1" x14ac:dyDescent="0.3">
      <c r="C642" s="128" t="str">
        <f>BD!B1675</f>
        <v/>
      </c>
      <c r="D642" s="137" t="str">
        <f>BD!C1675</f>
        <v/>
      </c>
      <c r="E642" s="133">
        <f>BD!D1675</f>
        <v>0</v>
      </c>
      <c r="F642" s="133">
        <f>BD!E1675</f>
        <v>0</v>
      </c>
      <c r="G642" s="136">
        <f t="shared" si="9"/>
        <v>0</v>
      </c>
    </row>
    <row r="643" spans="3:7" ht="21.9" customHeight="1" x14ac:dyDescent="0.3">
      <c r="C643" s="128" t="str">
        <f>BD!B1676</f>
        <v/>
      </c>
      <c r="D643" s="137" t="str">
        <f>BD!C1676</f>
        <v/>
      </c>
      <c r="E643" s="133">
        <f>BD!D1676</f>
        <v>0</v>
      </c>
      <c r="F643" s="133">
        <f>BD!E1676</f>
        <v>0</v>
      </c>
      <c r="G643" s="136">
        <f t="shared" si="9"/>
        <v>0</v>
      </c>
    </row>
    <row r="644" spans="3:7" ht="21.9" customHeight="1" x14ac:dyDescent="0.3">
      <c r="C644" s="128" t="str">
        <f>BD!B1677</f>
        <v/>
      </c>
      <c r="D644" s="137" t="str">
        <f>BD!C1677</f>
        <v/>
      </c>
      <c r="E644" s="133">
        <f>BD!D1677</f>
        <v>0</v>
      </c>
      <c r="F644" s="133">
        <f>BD!E1677</f>
        <v>0</v>
      </c>
      <c r="G644" s="136">
        <f t="shared" si="9"/>
        <v>0</v>
      </c>
    </row>
    <row r="645" spans="3:7" ht="21.9" customHeight="1" x14ac:dyDescent="0.3">
      <c r="C645" s="128" t="str">
        <f>BD!B1678</f>
        <v/>
      </c>
      <c r="D645" s="137" t="str">
        <f>BD!C1678</f>
        <v/>
      </c>
      <c r="E645" s="133">
        <f>BD!D1678</f>
        <v>0</v>
      </c>
      <c r="F645" s="133">
        <f>BD!E1678</f>
        <v>0</v>
      </c>
      <c r="G645" s="136">
        <f t="shared" si="9"/>
        <v>0</v>
      </c>
    </row>
    <row r="646" spans="3:7" ht="21.9" customHeight="1" x14ac:dyDescent="0.3">
      <c r="C646" s="128" t="str">
        <f>BD!B1679</f>
        <v/>
      </c>
      <c r="D646" s="137" t="str">
        <f>BD!C1679</f>
        <v/>
      </c>
      <c r="E646" s="133">
        <f>BD!D1679</f>
        <v>0</v>
      </c>
      <c r="F646" s="133">
        <f>BD!E1679</f>
        <v>0</v>
      </c>
      <c r="G646" s="136">
        <f t="shared" si="9"/>
        <v>0</v>
      </c>
    </row>
    <row r="647" spans="3:7" ht="21.9" customHeight="1" x14ac:dyDescent="0.3">
      <c r="C647" s="128" t="str">
        <f>BD!B1680</f>
        <v/>
      </c>
      <c r="D647" s="137" t="str">
        <f>BD!C1680</f>
        <v/>
      </c>
      <c r="E647" s="133">
        <f>BD!D1680</f>
        <v>0</v>
      </c>
      <c r="F647" s="133">
        <f>BD!E1680</f>
        <v>0</v>
      </c>
      <c r="G647" s="136">
        <f t="shared" si="9"/>
        <v>0</v>
      </c>
    </row>
    <row r="648" spans="3:7" ht="21.9" customHeight="1" x14ac:dyDescent="0.3">
      <c r="C648" s="128" t="str">
        <f>BD!B1681</f>
        <v/>
      </c>
      <c r="D648" s="137" t="str">
        <f>BD!C1681</f>
        <v/>
      </c>
      <c r="E648" s="133">
        <f>BD!D1681</f>
        <v>0</v>
      </c>
      <c r="F648" s="133">
        <f>BD!E1681</f>
        <v>0</v>
      </c>
      <c r="G648" s="136">
        <f t="shared" si="9"/>
        <v>0</v>
      </c>
    </row>
    <row r="649" spans="3:7" ht="21.9" customHeight="1" x14ac:dyDescent="0.3">
      <c r="C649" s="128" t="str">
        <f>BD!B1682</f>
        <v/>
      </c>
      <c r="D649" s="137" t="str">
        <f>BD!C1682</f>
        <v/>
      </c>
      <c r="E649" s="133">
        <f>BD!D1682</f>
        <v>0</v>
      </c>
      <c r="F649" s="133">
        <f>BD!E1682</f>
        <v>0</v>
      </c>
      <c r="G649" s="136">
        <f t="shared" ref="G649:G712" si="10">IF(F649=0,0,F649-E649)</f>
        <v>0</v>
      </c>
    </row>
    <row r="650" spans="3:7" ht="21.9" customHeight="1" x14ac:dyDescent="0.3">
      <c r="C650" s="128" t="str">
        <f>BD!B1683</f>
        <v/>
      </c>
      <c r="D650" s="137" t="str">
        <f>BD!C1683</f>
        <v/>
      </c>
      <c r="E650" s="133">
        <f>BD!D1683</f>
        <v>0</v>
      </c>
      <c r="F650" s="133">
        <f>BD!E1683</f>
        <v>0</v>
      </c>
      <c r="G650" s="136">
        <f t="shared" si="10"/>
        <v>0</v>
      </c>
    </row>
    <row r="651" spans="3:7" ht="21.9" customHeight="1" x14ac:dyDescent="0.3">
      <c r="C651" s="128" t="str">
        <f>BD!B1684</f>
        <v/>
      </c>
      <c r="D651" s="137" t="str">
        <f>BD!C1684</f>
        <v/>
      </c>
      <c r="E651" s="133">
        <f>BD!D1684</f>
        <v>0</v>
      </c>
      <c r="F651" s="133">
        <f>BD!E1684</f>
        <v>0</v>
      </c>
      <c r="G651" s="136">
        <f t="shared" si="10"/>
        <v>0</v>
      </c>
    </row>
    <row r="652" spans="3:7" ht="21.9" customHeight="1" x14ac:dyDescent="0.3">
      <c r="C652" s="128" t="str">
        <f>BD!B1685</f>
        <v/>
      </c>
      <c r="D652" s="137" t="str">
        <f>BD!C1685</f>
        <v/>
      </c>
      <c r="E652" s="133">
        <f>BD!D1685</f>
        <v>0</v>
      </c>
      <c r="F652" s="133">
        <f>BD!E1685</f>
        <v>0</v>
      </c>
      <c r="G652" s="136">
        <f t="shared" si="10"/>
        <v>0</v>
      </c>
    </row>
    <row r="653" spans="3:7" ht="21.9" customHeight="1" x14ac:dyDescent="0.3">
      <c r="C653" s="128" t="str">
        <f>BD!B1686</f>
        <v/>
      </c>
      <c r="D653" s="137" t="str">
        <f>BD!C1686</f>
        <v/>
      </c>
      <c r="E653" s="133">
        <f>BD!D1686</f>
        <v>0</v>
      </c>
      <c r="F653" s="133">
        <f>BD!E1686</f>
        <v>0</v>
      </c>
      <c r="G653" s="136">
        <f t="shared" si="10"/>
        <v>0</v>
      </c>
    </row>
    <row r="654" spans="3:7" ht="21.9" customHeight="1" x14ac:dyDescent="0.3">
      <c r="C654" s="128" t="str">
        <f>BD!B1687</f>
        <v/>
      </c>
      <c r="D654" s="137" t="str">
        <f>BD!C1687</f>
        <v/>
      </c>
      <c r="E654" s="133">
        <f>BD!D1687</f>
        <v>0</v>
      </c>
      <c r="F654" s="133">
        <f>BD!E1687</f>
        <v>0</v>
      </c>
      <c r="G654" s="136">
        <f t="shared" si="10"/>
        <v>0</v>
      </c>
    </row>
    <row r="655" spans="3:7" ht="21.9" customHeight="1" x14ac:dyDescent="0.3">
      <c r="C655" s="128" t="str">
        <f>BD!B1688</f>
        <v/>
      </c>
      <c r="D655" s="137" t="str">
        <f>BD!C1688</f>
        <v/>
      </c>
      <c r="E655" s="133">
        <f>BD!D1688</f>
        <v>0</v>
      </c>
      <c r="F655" s="133">
        <f>BD!E1688</f>
        <v>0</v>
      </c>
      <c r="G655" s="136">
        <f t="shared" si="10"/>
        <v>0</v>
      </c>
    </row>
    <row r="656" spans="3:7" ht="21.9" customHeight="1" x14ac:dyDescent="0.3">
      <c r="C656" s="128" t="str">
        <f>BD!B1689</f>
        <v/>
      </c>
      <c r="D656" s="137" t="str">
        <f>BD!C1689</f>
        <v/>
      </c>
      <c r="E656" s="133">
        <f>BD!D1689</f>
        <v>0</v>
      </c>
      <c r="F656" s="133">
        <f>BD!E1689</f>
        <v>0</v>
      </c>
      <c r="G656" s="136">
        <f t="shared" si="10"/>
        <v>0</v>
      </c>
    </row>
    <row r="657" spans="3:7" ht="21.9" customHeight="1" x14ac:dyDescent="0.3">
      <c r="C657" s="128" t="str">
        <f>BD!B1690</f>
        <v/>
      </c>
      <c r="D657" s="137" t="str">
        <f>BD!C1690</f>
        <v/>
      </c>
      <c r="E657" s="133">
        <f>BD!D1690</f>
        <v>0</v>
      </c>
      <c r="F657" s="133">
        <f>BD!E1690</f>
        <v>0</v>
      </c>
      <c r="G657" s="136">
        <f t="shared" si="10"/>
        <v>0</v>
      </c>
    </row>
    <row r="658" spans="3:7" ht="21.9" customHeight="1" x14ac:dyDescent="0.3">
      <c r="C658" s="128" t="str">
        <f>BD!B1691</f>
        <v/>
      </c>
      <c r="D658" s="137" t="str">
        <f>BD!C1691</f>
        <v/>
      </c>
      <c r="E658" s="133">
        <f>BD!D1691</f>
        <v>0</v>
      </c>
      <c r="F658" s="133">
        <f>BD!E1691</f>
        <v>0</v>
      </c>
      <c r="G658" s="136">
        <f t="shared" si="10"/>
        <v>0</v>
      </c>
    </row>
    <row r="659" spans="3:7" ht="21.9" customHeight="1" x14ac:dyDescent="0.3">
      <c r="C659" s="128" t="str">
        <f>BD!B1692</f>
        <v/>
      </c>
      <c r="D659" s="137" t="str">
        <f>BD!C1692</f>
        <v/>
      </c>
      <c r="E659" s="133">
        <f>BD!D1692</f>
        <v>0</v>
      </c>
      <c r="F659" s="133">
        <f>BD!E1692</f>
        <v>0</v>
      </c>
      <c r="G659" s="136">
        <f t="shared" si="10"/>
        <v>0</v>
      </c>
    </row>
    <row r="660" spans="3:7" ht="21.9" customHeight="1" x14ac:dyDescent="0.3">
      <c r="C660" s="128" t="str">
        <f>BD!B1693</f>
        <v/>
      </c>
      <c r="D660" s="137" t="str">
        <f>BD!C1693</f>
        <v/>
      </c>
      <c r="E660" s="133">
        <f>BD!D1693</f>
        <v>0</v>
      </c>
      <c r="F660" s="133">
        <f>BD!E1693</f>
        <v>0</v>
      </c>
      <c r="G660" s="136">
        <f t="shared" si="10"/>
        <v>0</v>
      </c>
    </row>
    <row r="661" spans="3:7" ht="21.9" customHeight="1" x14ac:dyDescent="0.3">
      <c r="C661" s="128" t="str">
        <f>BD!B1694</f>
        <v/>
      </c>
      <c r="D661" s="137" t="str">
        <f>BD!C1694</f>
        <v/>
      </c>
      <c r="E661" s="133">
        <f>BD!D1694</f>
        <v>0</v>
      </c>
      <c r="F661" s="133">
        <f>BD!E1694</f>
        <v>0</v>
      </c>
      <c r="G661" s="136">
        <f t="shared" si="10"/>
        <v>0</v>
      </c>
    </row>
    <row r="662" spans="3:7" ht="21.9" customHeight="1" x14ac:dyDescent="0.3">
      <c r="C662" s="128" t="str">
        <f>BD!B1695</f>
        <v/>
      </c>
      <c r="D662" s="137" t="str">
        <f>BD!C1695</f>
        <v/>
      </c>
      <c r="E662" s="133">
        <f>BD!D1695</f>
        <v>0</v>
      </c>
      <c r="F662" s="133">
        <f>BD!E1695</f>
        <v>0</v>
      </c>
      <c r="G662" s="136">
        <f t="shared" si="10"/>
        <v>0</v>
      </c>
    </row>
    <row r="663" spans="3:7" ht="21.9" customHeight="1" x14ac:dyDescent="0.3">
      <c r="C663" s="128" t="str">
        <f>BD!B1696</f>
        <v/>
      </c>
      <c r="D663" s="137" t="str">
        <f>BD!C1696</f>
        <v/>
      </c>
      <c r="E663" s="133">
        <f>BD!D1696</f>
        <v>0</v>
      </c>
      <c r="F663" s="133">
        <f>BD!E1696</f>
        <v>0</v>
      </c>
      <c r="G663" s="136">
        <f t="shared" si="10"/>
        <v>0</v>
      </c>
    </row>
    <row r="664" spans="3:7" ht="21.9" customHeight="1" x14ac:dyDescent="0.3">
      <c r="C664" s="128" t="str">
        <f>BD!B1697</f>
        <v/>
      </c>
      <c r="D664" s="137" t="str">
        <f>BD!C1697</f>
        <v/>
      </c>
      <c r="E664" s="133">
        <f>BD!D1697</f>
        <v>0</v>
      </c>
      <c r="F664" s="133">
        <f>BD!E1697</f>
        <v>0</v>
      </c>
      <c r="G664" s="136">
        <f t="shared" si="10"/>
        <v>0</v>
      </c>
    </row>
    <row r="665" spans="3:7" ht="21.9" customHeight="1" x14ac:dyDescent="0.3">
      <c r="C665" s="128" t="str">
        <f>BD!B1698</f>
        <v/>
      </c>
      <c r="D665" s="137" t="str">
        <f>BD!C1698</f>
        <v/>
      </c>
      <c r="E665" s="133">
        <f>BD!D1698</f>
        <v>0</v>
      </c>
      <c r="F665" s="133">
        <f>BD!E1698</f>
        <v>0</v>
      </c>
      <c r="G665" s="136">
        <f t="shared" si="10"/>
        <v>0</v>
      </c>
    </row>
    <row r="666" spans="3:7" ht="21.9" customHeight="1" x14ac:dyDescent="0.3">
      <c r="C666" s="128" t="str">
        <f>BD!B1699</f>
        <v/>
      </c>
      <c r="D666" s="137" t="str">
        <f>BD!C1699</f>
        <v/>
      </c>
      <c r="E666" s="133">
        <f>BD!D1699</f>
        <v>0</v>
      </c>
      <c r="F666" s="133">
        <f>BD!E1699</f>
        <v>0</v>
      </c>
      <c r="G666" s="136">
        <f t="shared" si="10"/>
        <v>0</v>
      </c>
    </row>
    <row r="667" spans="3:7" ht="21.9" customHeight="1" x14ac:dyDescent="0.3">
      <c r="C667" s="128" t="str">
        <f>BD!B1700</f>
        <v/>
      </c>
      <c r="D667" s="137" t="str">
        <f>BD!C1700</f>
        <v/>
      </c>
      <c r="E667" s="133">
        <f>BD!D1700</f>
        <v>0</v>
      </c>
      <c r="F667" s="133">
        <f>BD!E1700</f>
        <v>0</v>
      </c>
      <c r="G667" s="136">
        <f t="shared" si="10"/>
        <v>0</v>
      </c>
    </row>
    <row r="668" spans="3:7" ht="21.9" customHeight="1" x14ac:dyDescent="0.3">
      <c r="C668" s="128" t="str">
        <f>BD!B1701</f>
        <v/>
      </c>
      <c r="D668" s="137" t="str">
        <f>BD!C1701</f>
        <v/>
      </c>
      <c r="E668" s="133">
        <f>BD!D1701</f>
        <v>0</v>
      </c>
      <c r="F668" s="133">
        <f>BD!E1701</f>
        <v>0</v>
      </c>
      <c r="G668" s="136">
        <f t="shared" si="10"/>
        <v>0</v>
      </c>
    </row>
    <row r="669" spans="3:7" ht="21.9" customHeight="1" x14ac:dyDescent="0.3">
      <c r="C669" s="128" t="str">
        <f>BD!B1702</f>
        <v/>
      </c>
      <c r="D669" s="137" t="str">
        <f>BD!C1702</f>
        <v/>
      </c>
      <c r="E669" s="133">
        <f>BD!D1702</f>
        <v>0</v>
      </c>
      <c r="F669" s="133">
        <f>BD!E1702</f>
        <v>0</v>
      </c>
      <c r="G669" s="136">
        <f t="shared" si="10"/>
        <v>0</v>
      </c>
    </row>
    <row r="670" spans="3:7" ht="21.9" customHeight="1" x14ac:dyDescent="0.3">
      <c r="C670" s="128" t="str">
        <f>BD!B1703</f>
        <v/>
      </c>
      <c r="D670" s="137" t="str">
        <f>BD!C1703</f>
        <v/>
      </c>
      <c r="E670" s="133">
        <f>BD!D1703</f>
        <v>0</v>
      </c>
      <c r="F670" s="133">
        <f>BD!E1703</f>
        <v>0</v>
      </c>
      <c r="G670" s="136">
        <f t="shared" si="10"/>
        <v>0</v>
      </c>
    </row>
    <row r="671" spans="3:7" ht="21.9" customHeight="1" x14ac:dyDescent="0.3">
      <c r="C671" s="128" t="str">
        <f>BD!B1704</f>
        <v/>
      </c>
      <c r="D671" s="137" t="str">
        <f>BD!C1704</f>
        <v/>
      </c>
      <c r="E671" s="133">
        <f>BD!D1704</f>
        <v>0</v>
      </c>
      <c r="F671" s="133">
        <f>BD!E1704</f>
        <v>0</v>
      </c>
      <c r="G671" s="136">
        <f t="shared" si="10"/>
        <v>0</v>
      </c>
    </row>
    <row r="672" spans="3:7" ht="21.9" customHeight="1" x14ac:dyDescent="0.3">
      <c r="C672" s="128" t="str">
        <f>BD!B1705</f>
        <v/>
      </c>
      <c r="D672" s="137" t="str">
        <f>BD!C1705</f>
        <v/>
      </c>
      <c r="E672" s="133">
        <f>BD!D1705</f>
        <v>0</v>
      </c>
      <c r="F672" s="133">
        <f>BD!E1705</f>
        <v>0</v>
      </c>
      <c r="G672" s="136">
        <f t="shared" si="10"/>
        <v>0</v>
      </c>
    </row>
    <row r="673" spans="3:7" ht="21.9" customHeight="1" x14ac:dyDescent="0.3">
      <c r="C673" s="128" t="str">
        <f>BD!B1706</f>
        <v/>
      </c>
      <c r="D673" s="137" t="str">
        <f>BD!C1706</f>
        <v/>
      </c>
      <c r="E673" s="133">
        <f>BD!D1706</f>
        <v>0</v>
      </c>
      <c r="F673" s="133">
        <f>BD!E1706</f>
        <v>0</v>
      </c>
      <c r="G673" s="136">
        <f t="shared" si="10"/>
        <v>0</v>
      </c>
    </row>
    <row r="674" spans="3:7" ht="21.9" customHeight="1" x14ac:dyDescent="0.3">
      <c r="C674" s="128" t="str">
        <f>BD!B1707</f>
        <v/>
      </c>
      <c r="D674" s="137" t="str">
        <f>BD!C1707</f>
        <v/>
      </c>
      <c r="E674" s="133">
        <f>BD!D1707</f>
        <v>0</v>
      </c>
      <c r="F674" s="133">
        <f>BD!E1707</f>
        <v>0</v>
      </c>
      <c r="G674" s="136">
        <f t="shared" si="10"/>
        <v>0</v>
      </c>
    </row>
    <row r="675" spans="3:7" ht="21.9" customHeight="1" x14ac:dyDescent="0.3">
      <c r="C675" s="128" t="str">
        <f>BD!B1708</f>
        <v/>
      </c>
      <c r="D675" s="137" t="str">
        <f>BD!C1708</f>
        <v/>
      </c>
      <c r="E675" s="133">
        <f>BD!D1708</f>
        <v>0</v>
      </c>
      <c r="F675" s="133">
        <f>BD!E1708</f>
        <v>0</v>
      </c>
      <c r="G675" s="136">
        <f t="shared" si="10"/>
        <v>0</v>
      </c>
    </row>
    <row r="676" spans="3:7" ht="21.9" customHeight="1" x14ac:dyDescent="0.3">
      <c r="C676" s="128" t="str">
        <f>BD!B1709</f>
        <v/>
      </c>
      <c r="D676" s="137" t="str">
        <f>BD!C1709</f>
        <v/>
      </c>
      <c r="E676" s="133">
        <f>BD!D1709</f>
        <v>0</v>
      </c>
      <c r="F676" s="133">
        <f>BD!E1709</f>
        <v>0</v>
      </c>
      <c r="G676" s="136">
        <f t="shared" si="10"/>
        <v>0</v>
      </c>
    </row>
    <row r="677" spans="3:7" ht="21.9" customHeight="1" x14ac:dyDescent="0.3">
      <c r="C677" s="128" t="str">
        <f>BD!B1710</f>
        <v/>
      </c>
      <c r="D677" s="137" t="str">
        <f>BD!C1710</f>
        <v/>
      </c>
      <c r="E677" s="133">
        <f>BD!D1710</f>
        <v>0</v>
      </c>
      <c r="F677" s="133">
        <f>BD!E1710</f>
        <v>0</v>
      </c>
      <c r="G677" s="136">
        <f t="shared" si="10"/>
        <v>0</v>
      </c>
    </row>
    <row r="678" spans="3:7" ht="21.9" customHeight="1" x14ac:dyDescent="0.3">
      <c r="C678" s="128" t="str">
        <f>BD!B1711</f>
        <v/>
      </c>
      <c r="D678" s="137" t="str">
        <f>BD!C1711</f>
        <v/>
      </c>
      <c r="E678" s="133">
        <f>BD!D1711</f>
        <v>0</v>
      </c>
      <c r="F678" s="133">
        <f>BD!E1711</f>
        <v>0</v>
      </c>
      <c r="G678" s="136">
        <f t="shared" si="10"/>
        <v>0</v>
      </c>
    </row>
    <row r="679" spans="3:7" ht="21.9" customHeight="1" x14ac:dyDescent="0.3">
      <c r="C679" s="128" t="str">
        <f>BD!B1712</f>
        <v/>
      </c>
      <c r="D679" s="137" t="str">
        <f>BD!C1712</f>
        <v/>
      </c>
      <c r="E679" s="133">
        <f>BD!D1712</f>
        <v>0</v>
      </c>
      <c r="F679" s="133">
        <f>BD!E1712</f>
        <v>0</v>
      </c>
      <c r="G679" s="136">
        <f t="shared" si="10"/>
        <v>0</v>
      </c>
    </row>
    <row r="680" spans="3:7" ht="21.9" customHeight="1" x14ac:dyDescent="0.3">
      <c r="C680" s="128" t="str">
        <f>BD!B1713</f>
        <v/>
      </c>
      <c r="D680" s="137" t="str">
        <f>BD!C1713</f>
        <v/>
      </c>
      <c r="E680" s="133">
        <f>BD!D1713</f>
        <v>0</v>
      </c>
      <c r="F680" s="133">
        <f>BD!E1713</f>
        <v>0</v>
      </c>
      <c r="G680" s="136">
        <f t="shared" si="10"/>
        <v>0</v>
      </c>
    </row>
    <row r="681" spans="3:7" ht="21.9" customHeight="1" x14ac:dyDescent="0.3">
      <c r="C681" s="128" t="str">
        <f>BD!B1714</f>
        <v/>
      </c>
      <c r="D681" s="137" t="str">
        <f>BD!C1714</f>
        <v/>
      </c>
      <c r="E681" s="133">
        <f>BD!D1714</f>
        <v>0</v>
      </c>
      <c r="F681" s="133">
        <f>BD!E1714</f>
        <v>0</v>
      </c>
      <c r="G681" s="136">
        <f t="shared" si="10"/>
        <v>0</v>
      </c>
    </row>
    <row r="682" spans="3:7" ht="21.9" customHeight="1" x14ac:dyDescent="0.3">
      <c r="C682" s="128" t="str">
        <f>BD!B1715</f>
        <v/>
      </c>
      <c r="D682" s="137" t="str">
        <f>BD!C1715</f>
        <v/>
      </c>
      <c r="E682" s="133">
        <f>BD!D1715</f>
        <v>0</v>
      </c>
      <c r="F682" s="133">
        <f>BD!E1715</f>
        <v>0</v>
      </c>
      <c r="G682" s="136">
        <f t="shared" si="10"/>
        <v>0</v>
      </c>
    </row>
    <row r="683" spans="3:7" ht="21.9" customHeight="1" x14ac:dyDescent="0.3">
      <c r="C683" s="128" t="str">
        <f>BD!B1716</f>
        <v/>
      </c>
      <c r="D683" s="137" t="str">
        <f>BD!C1716</f>
        <v/>
      </c>
      <c r="E683" s="133">
        <f>BD!D1716</f>
        <v>0</v>
      </c>
      <c r="F683" s="133">
        <f>BD!E1716</f>
        <v>0</v>
      </c>
      <c r="G683" s="136">
        <f t="shared" si="10"/>
        <v>0</v>
      </c>
    </row>
    <row r="684" spans="3:7" ht="21.9" customHeight="1" x14ac:dyDescent="0.3">
      <c r="C684" s="128" t="str">
        <f>BD!B1717</f>
        <v/>
      </c>
      <c r="D684" s="137" t="str">
        <f>BD!C1717</f>
        <v/>
      </c>
      <c r="E684" s="133">
        <f>BD!D1717</f>
        <v>0</v>
      </c>
      <c r="F684" s="133">
        <f>BD!E1717</f>
        <v>0</v>
      </c>
      <c r="G684" s="136">
        <f t="shared" si="10"/>
        <v>0</v>
      </c>
    </row>
    <row r="685" spans="3:7" ht="21.9" customHeight="1" x14ac:dyDescent="0.3">
      <c r="C685" s="128" t="str">
        <f>BD!B1718</f>
        <v/>
      </c>
      <c r="D685" s="137" t="str">
        <f>BD!C1718</f>
        <v/>
      </c>
      <c r="E685" s="133">
        <f>BD!D1718</f>
        <v>0</v>
      </c>
      <c r="F685" s="133">
        <f>BD!E1718</f>
        <v>0</v>
      </c>
      <c r="G685" s="136">
        <f t="shared" si="10"/>
        <v>0</v>
      </c>
    </row>
    <row r="686" spans="3:7" ht="21.9" customHeight="1" x14ac:dyDescent="0.3">
      <c r="C686" s="128" t="str">
        <f>BD!B1719</f>
        <v/>
      </c>
      <c r="D686" s="137" t="str">
        <f>BD!C1719</f>
        <v/>
      </c>
      <c r="E686" s="133">
        <f>BD!D1719</f>
        <v>0</v>
      </c>
      <c r="F686" s="133">
        <f>BD!E1719</f>
        <v>0</v>
      </c>
      <c r="G686" s="136">
        <f t="shared" si="10"/>
        <v>0</v>
      </c>
    </row>
    <row r="687" spans="3:7" ht="21.9" customHeight="1" x14ac:dyDescent="0.3">
      <c r="C687" s="128" t="str">
        <f>BD!B1720</f>
        <v/>
      </c>
      <c r="D687" s="137" t="str">
        <f>BD!C1720</f>
        <v/>
      </c>
      <c r="E687" s="133">
        <f>BD!D1720</f>
        <v>0</v>
      </c>
      <c r="F687" s="133">
        <f>BD!E1720</f>
        <v>0</v>
      </c>
      <c r="G687" s="136">
        <f t="shared" si="10"/>
        <v>0</v>
      </c>
    </row>
    <row r="688" spans="3:7" ht="21.9" customHeight="1" x14ac:dyDescent="0.3">
      <c r="C688" s="128" t="str">
        <f>BD!B1721</f>
        <v/>
      </c>
      <c r="D688" s="137" t="str">
        <f>BD!C1721</f>
        <v/>
      </c>
      <c r="E688" s="133">
        <f>BD!D1721</f>
        <v>0</v>
      </c>
      <c r="F688" s="133">
        <f>BD!E1721</f>
        <v>0</v>
      </c>
      <c r="G688" s="136">
        <f t="shared" si="10"/>
        <v>0</v>
      </c>
    </row>
    <row r="689" spans="3:7" ht="21.9" customHeight="1" x14ac:dyDescent="0.3">
      <c r="C689" s="128" t="str">
        <f>BD!B1722</f>
        <v/>
      </c>
      <c r="D689" s="137" t="str">
        <f>BD!C1722</f>
        <v/>
      </c>
      <c r="E689" s="133">
        <f>BD!D1722</f>
        <v>0</v>
      </c>
      <c r="F689" s="133">
        <f>BD!E1722</f>
        <v>0</v>
      </c>
      <c r="G689" s="136">
        <f t="shared" si="10"/>
        <v>0</v>
      </c>
    </row>
    <row r="690" spans="3:7" ht="21.9" customHeight="1" x14ac:dyDescent="0.3">
      <c r="C690" s="128" t="str">
        <f>BD!B1723</f>
        <v/>
      </c>
      <c r="D690" s="137" t="str">
        <f>BD!C1723</f>
        <v/>
      </c>
      <c r="E690" s="133">
        <f>BD!D1723</f>
        <v>0</v>
      </c>
      <c r="F690" s="133">
        <f>BD!E1723</f>
        <v>0</v>
      </c>
      <c r="G690" s="136">
        <f t="shared" si="10"/>
        <v>0</v>
      </c>
    </row>
    <row r="691" spans="3:7" ht="21.9" customHeight="1" x14ac:dyDescent="0.3">
      <c r="C691" s="128" t="str">
        <f>BD!B1724</f>
        <v/>
      </c>
      <c r="D691" s="137" t="str">
        <f>BD!C1724</f>
        <v/>
      </c>
      <c r="E691" s="133">
        <f>BD!D1724</f>
        <v>0</v>
      </c>
      <c r="F691" s="133">
        <f>BD!E1724</f>
        <v>0</v>
      </c>
      <c r="G691" s="136">
        <f t="shared" si="10"/>
        <v>0</v>
      </c>
    </row>
    <row r="692" spans="3:7" ht="21.9" customHeight="1" x14ac:dyDescent="0.3">
      <c r="C692" s="128" t="str">
        <f>BD!B1725</f>
        <v/>
      </c>
      <c r="D692" s="137" t="str">
        <f>BD!C1725</f>
        <v/>
      </c>
      <c r="E692" s="133">
        <f>BD!D1725</f>
        <v>0</v>
      </c>
      <c r="F692" s="133">
        <f>BD!E1725</f>
        <v>0</v>
      </c>
      <c r="G692" s="136">
        <f t="shared" si="10"/>
        <v>0</v>
      </c>
    </row>
    <row r="693" spans="3:7" ht="21.9" customHeight="1" x14ac:dyDescent="0.3">
      <c r="C693" s="128" t="str">
        <f>BD!B1726</f>
        <v/>
      </c>
      <c r="D693" s="137" t="str">
        <f>BD!C1726</f>
        <v/>
      </c>
      <c r="E693" s="133">
        <f>BD!D1726</f>
        <v>0</v>
      </c>
      <c r="F693" s="133">
        <f>BD!E1726</f>
        <v>0</v>
      </c>
      <c r="G693" s="136">
        <f t="shared" si="10"/>
        <v>0</v>
      </c>
    </row>
    <row r="694" spans="3:7" ht="21.9" customHeight="1" x14ac:dyDescent="0.3">
      <c r="C694" s="128" t="str">
        <f>BD!B1727</f>
        <v/>
      </c>
      <c r="D694" s="137" t="str">
        <f>BD!C1727</f>
        <v/>
      </c>
      <c r="E694" s="133">
        <f>BD!D1727</f>
        <v>0</v>
      </c>
      <c r="F694" s="133">
        <f>BD!E1727</f>
        <v>0</v>
      </c>
      <c r="G694" s="136">
        <f t="shared" si="10"/>
        <v>0</v>
      </c>
    </row>
    <row r="695" spans="3:7" ht="21.9" customHeight="1" x14ac:dyDescent="0.3">
      <c r="C695" s="128" t="str">
        <f>BD!B1728</f>
        <v/>
      </c>
      <c r="D695" s="137" t="str">
        <f>BD!C1728</f>
        <v/>
      </c>
      <c r="E695" s="133">
        <f>BD!D1728</f>
        <v>0</v>
      </c>
      <c r="F695" s="133">
        <f>BD!E1728</f>
        <v>0</v>
      </c>
      <c r="G695" s="136">
        <f t="shared" si="10"/>
        <v>0</v>
      </c>
    </row>
    <row r="696" spans="3:7" ht="21.9" customHeight="1" x14ac:dyDescent="0.3">
      <c r="C696" s="128" t="str">
        <f>BD!B1729</f>
        <v/>
      </c>
      <c r="D696" s="137" t="str">
        <f>BD!C1729</f>
        <v/>
      </c>
      <c r="E696" s="133">
        <f>BD!D1729</f>
        <v>0</v>
      </c>
      <c r="F696" s="133">
        <f>BD!E1729</f>
        <v>0</v>
      </c>
      <c r="G696" s="136">
        <f t="shared" si="10"/>
        <v>0</v>
      </c>
    </row>
    <row r="697" spans="3:7" ht="21.9" customHeight="1" x14ac:dyDescent="0.3">
      <c r="C697" s="128" t="str">
        <f>BD!B1730</f>
        <v/>
      </c>
      <c r="D697" s="137" t="str">
        <f>BD!C1730</f>
        <v/>
      </c>
      <c r="E697" s="133">
        <f>BD!D1730</f>
        <v>0</v>
      </c>
      <c r="F697" s="133">
        <f>BD!E1730</f>
        <v>0</v>
      </c>
      <c r="G697" s="136">
        <f t="shared" si="10"/>
        <v>0</v>
      </c>
    </row>
    <row r="698" spans="3:7" ht="21.9" customHeight="1" x14ac:dyDescent="0.3">
      <c r="C698" s="128" t="str">
        <f>BD!B1731</f>
        <v/>
      </c>
      <c r="D698" s="137" t="str">
        <f>BD!C1731</f>
        <v/>
      </c>
      <c r="E698" s="133">
        <f>BD!D1731</f>
        <v>0</v>
      </c>
      <c r="F698" s="133">
        <f>BD!E1731</f>
        <v>0</v>
      </c>
      <c r="G698" s="136">
        <f t="shared" si="10"/>
        <v>0</v>
      </c>
    </row>
    <row r="699" spans="3:7" ht="21.9" customHeight="1" x14ac:dyDescent="0.3">
      <c r="C699" s="128" t="str">
        <f>BD!B1732</f>
        <v/>
      </c>
      <c r="D699" s="137" t="str">
        <f>BD!C1732</f>
        <v/>
      </c>
      <c r="E699" s="133">
        <f>BD!D1732</f>
        <v>0</v>
      </c>
      <c r="F699" s="133">
        <f>BD!E1732</f>
        <v>0</v>
      </c>
      <c r="G699" s="136">
        <f t="shared" si="10"/>
        <v>0</v>
      </c>
    </row>
    <row r="700" spans="3:7" ht="21.9" customHeight="1" x14ac:dyDescent="0.3">
      <c r="C700" s="128" t="str">
        <f>BD!B1733</f>
        <v/>
      </c>
      <c r="D700" s="137" t="str">
        <f>BD!C1733</f>
        <v/>
      </c>
      <c r="E700" s="133">
        <f>BD!D1733</f>
        <v>0</v>
      </c>
      <c r="F700" s="133">
        <f>BD!E1733</f>
        <v>0</v>
      </c>
      <c r="G700" s="136">
        <f t="shared" si="10"/>
        <v>0</v>
      </c>
    </row>
    <row r="701" spans="3:7" ht="21.9" customHeight="1" x14ac:dyDescent="0.3">
      <c r="C701" s="128" t="str">
        <f>BD!B1734</f>
        <v/>
      </c>
      <c r="D701" s="137" t="str">
        <f>BD!C1734</f>
        <v/>
      </c>
      <c r="E701" s="133">
        <f>BD!D1734</f>
        <v>0</v>
      </c>
      <c r="F701" s="133">
        <f>BD!E1734</f>
        <v>0</v>
      </c>
      <c r="G701" s="136">
        <f t="shared" si="10"/>
        <v>0</v>
      </c>
    </row>
    <row r="702" spans="3:7" ht="21.9" customHeight="1" x14ac:dyDescent="0.3">
      <c r="C702" s="128" t="str">
        <f>BD!B1735</f>
        <v/>
      </c>
      <c r="D702" s="137" t="str">
        <f>BD!C1735</f>
        <v/>
      </c>
      <c r="E702" s="133">
        <f>BD!D1735</f>
        <v>0</v>
      </c>
      <c r="F702" s="133">
        <f>BD!E1735</f>
        <v>0</v>
      </c>
      <c r="G702" s="136">
        <f t="shared" si="10"/>
        <v>0</v>
      </c>
    </row>
    <row r="703" spans="3:7" ht="21.9" customHeight="1" x14ac:dyDescent="0.3">
      <c r="C703" s="128" t="str">
        <f>BD!B1736</f>
        <v/>
      </c>
      <c r="D703" s="137" t="str">
        <f>BD!C1736</f>
        <v/>
      </c>
      <c r="E703" s="133">
        <f>BD!D1736</f>
        <v>0</v>
      </c>
      <c r="F703" s="133">
        <f>BD!E1736</f>
        <v>0</v>
      </c>
      <c r="G703" s="136">
        <f t="shared" si="10"/>
        <v>0</v>
      </c>
    </row>
    <row r="704" spans="3:7" ht="21.9" customHeight="1" x14ac:dyDescent="0.3">
      <c r="C704" s="128" t="str">
        <f>BD!B1737</f>
        <v/>
      </c>
      <c r="D704" s="137" t="str">
        <f>BD!C1737</f>
        <v/>
      </c>
      <c r="E704" s="133">
        <f>BD!D1737</f>
        <v>0</v>
      </c>
      <c r="F704" s="133">
        <f>BD!E1737</f>
        <v>0</v>
      </c>
      <c r="G704" s="136">
        <f t="shared" si="10"/>
        <v>0</v>
      </c>
    </row>
    <row r="705" spans="3:7" ht="21.9" customHeight="1" x14ac:dyDescent="0.3">
      <c r="C705" s="128" t="str">
        <f>BD!B1738</f>
        <v/>
      </c>
      <c r="D705" s="137" t="str">
        <f>BD!C1738</f>
        <v/>
      </c>
      <c r="E705" s="133">
        <f>BD!D1738</f>
        <v>0</v>
      </c>
      <c r="F705" s="133">
        <f>BD!E1738</f>
        <v>0</v>
      </c>
      <c r="G705" s="136">
        <f t="shared" si="10"/>
        <v>0</v>
      </c>
    </row>
    <row r="706" spans="3:7" ht="21.9" customHeight="1" x14ac:dyDescent="0.3">
      <c r="C706" s="128" t="str">
        <f>BD!B1739</f>
        <v/>
      </c>
      <c r="D706" s="137" t="str">
        <f>BD!C1739</f>
        <v/>
      </c>
      <c r="E706" s="133">
        <f>BD!D1739</f>
        <v>0</v>
      </c>
      <c r="F706" s="133">
        <f>BD!E1739</f>
        <v>0</v>
      </c>
      <c r="G706" s="136">
        <f t="shared" si="10"/>
        <v>0</v>
      </c>
    </row>
    <row r="707" spans="3:7" ht="21.9" customHeight="1" x14ac:dyDescent="0.3">
      <c r="C707" s="128" t="str">
        <f>BD!B1740</f>
        <v/>
      </c>
      <c r="D707" s="137" t="str">
        <f>BD!C1740</f>
        <v/>
      </c>
      <c r="E707" s="133">
        <f>BD!D1740</f>
        <v>0</v>
      </c>
      <c r="F707" s="133">
        <f>BD!E1740</f>
        <v>0</v>
      </c>
      <c r="G707" s="136">
        <f t="shared" si="10"/>
        <v>0</v>
      </c>
    </row>
    <row r="708" spans="3:7" ht="21.9" customHeight="1" x14ac:dyDescent="0.3">
      <c r="C708" s="128" t="str">
        <f>BD!B1741</f>
        <v/>
      </c>
      <c r="D708" s="137" t="str">
        <f>BD!C1741</f>
        <v/>
      </c>
      <c r="E708" s="133">
        <f>BD!D1741</f>
        <v>0</v>
      </c>
      <c r="F708" s="133">
        <f>BD!E1741</f>
        <v>0</v>
      </c>
      <c r="G708" s="136">
        <f t="shared" si="10"/>
        <v>0</v>
      </c>
    </row>
    <row r="709" spans="3:7" ht="21.9" customHeight="1" x14ac:dyDescent="0.3">
      <c r="C709" s="128" t="str">
        <f>BD!B1742</f>
        <v/>
      </c>
      <c r="D709" s="137" t="str">
        <f>BD!C1742</f>
        <v/>
      </c>
      <c r="E709" s="133">
        <f>BD!D1742</f>
        <v>0</v>
      </c>
      <c r="F709" s="133">
        <f>BD!E1742</f>
        <v>0</v>
      </c>
      <c r="G709" s="136">
        <f t="shared" si="10"/>
        <v>0</v>
      </c>
    </row>
    <row r="710" spans="3:7" ht="21.9" customHeight="1" x14ac:dyDescent="0.3">
      <c r="C710" s="128" t="str">
        <f>BD!B1743</f>
        <v/>
      </c>
      <c r="D710" s="137" t="str">
        <f>BD!C1743</f>
        <v/>
      </c>
      <c r="E710" s="133">
        <f>BD!D1743</f>
        <v>0</v>
      </c>
      <c r="F710" s="133">
        <f>BD!E1743</f>
        <v>0</v>
      </c>
      <c r="G710" s="136">
        <f t="shared" si="10"/>
        <v>0</v>
      </c>
    </row>
    <row r="711" spans="3:7" ht="21.9" customHeight="1" x14ac:dyDescent="0.3">
      <c r="C711" s="128" t="str">
        <f>BD!B1744</f>
        <v/>
      </c>
      <c r="D711" s="137" t="str">
        <f>BD!C1744</f>
        <v/>
      </c>
      <c r="E711" s="133">
        <f>BD!D1744</f>
        <v>0</v>
      </c>
      <c r="F711" s="133">
        <f>BD!E1744</f>
        <v>0</v>
      </c>
      <c r="G711" s="136">
        <f t="shared" si="10"/>
        <v>0</v>
      </c>
    </row>
    <row r="712" spans="3:7" ht="21.9" customHeight="1" x14ac:dyDescent="0.3">
      <c r="C712" s="128" t="str">
        <f>BD!B1745</f>
        <v/>
      </c>
      <c r="D712" s="137" t="str">
        <f>BD!C1745</f>
        <v/>
      </c>
      <c r="E712" s="133">
        <f>BD!D1745</f>
        <v>0</v>
      </c>
      <c r="F712" s="133">
        <f>BD!E1745</f>
        <v>0</v>
      </c>
      <c r="G712" s="136">
        <f t="shared" si="10"/>
        <v>0</v>
      </c>
    </row>
    <row r="713" spans="3:7" ht="21.9" customHeight="1" x14ac:dyDescent="0.3">
      <c r="C713" s="128" t="str">
        <f>BD!B1746</f>
        <v/>
      </c>
      <c r="D713" s="137" t="str">
        <f>BD!C1746</f>
        <v/>
      </c>
      <c r="E713" s="133">
        <f>BD!D1746</f>
        <v>0</v>
      </c>
      <c r="F713" s="133">
        <f>BD!E1746</f>
        <v>0</v>
      </c>
      <c r="G713" s="136">
        <f t="shared" ref="G713:G776" si="11">IF(F713=0,0,F713-E713)</f>
        <v>0</v>
      </c>
    </row>
    <row r="714" spans="3:7" ht="21.9" customHeight="1" x14ac:dyDescent="0.3">
      <c r="C714" s="128" t="str">
        <f>BD!B1747</f>
        <v/>
      </c>
      <c r="D714" s="137" t="str">
        <f>BD!C1747</f>
        <v/>
      </c>
      <c r="E714" s="133">
        <f>BD!D1747</f>
        <v>0</v>
      </c>
      <c r="F714" s="133">
        <f>BD!E1747</f>
        <v>0</v>
      </c>
      <c r="G714" s="136">
        <f t="shared" si="11"/>
        <v>0</v>
      </c>
    </row>
    <row r="715" spans="3:7" ht="21.9" customHeight="1" x14ac:dyDescent="0.3">
      <c r="C715" s="128" t="str">
        <f>BD!B1748</f>
        <v/>
      </c>
      <c r="D715" s="137" t="str">
        <f>BD!C1748</f>
        <v/>
      </c>
      <c r="E715" s="133">
        <f>BD!D1748</f>
        <v>0</v>
      </c>
      <c r="F715" s="133">
        <f>BD!E1748</f>
        <v>0</v>
      </c>
      <c r="G715" s="136">
        <f t="shared" si="11"/>
        <v>0</v>
      </c>
    </row>
    <row r="716" spans="3:7" ht="21.9" customHeight="1" x14ac:dyDescent="0.3">
      <c r="C716" s="128" t="str">
        <f>BD!B1749</f>
        <v/>
      </c>
      <c r="D716" s="137" t="str">
        <f>BD!C1749</f>
        <v/>
      </c>
      <c r="E716" s="133">
        <f>BD!D1749</f>
        <v>0</v>
      </c>
      <c r="F716" s="133">
        <f>BD!E1749</f>
        <v>0</v>
      </c>
      <c r="G716" s="136">
        <f t="shared" si="11"/>
        <v>0</v>
      </c>
    </row>
    <row r="717" spans="3:7" ht="21.9" customHeight="1" x14ac:dyDescent="0.3">
      <c r="C717" s="128" t="str">
        <f>BD!B1750</f>
        <v/>
      </c>
      <c r="D717" s="137" t="str">
        <f>BD!C1750</f>
        <v/>
      </c>
      <c r="E717" s="133">
        <f>BD!D1750</f>
        <v>0</v>
      </c>
      <c r="F717" s="133">
        <f>BD!E1750</f>
        <v>0</v>
      </c>
      <c r="G717" s="136">
        <f t="shared" si="11"/>
        <v>0</v>
      </c>
    </row>
    <row r="718" spans="3:7" ht="21.9" customHeight="1" x14ac:dyDescent="0.3">
      <c r="C718" s="128" t="str">
        <f>BD!B1751</f>
        <v/>
      </c>
      <c r="D718" s="137" t="str">
        <f>BD!C1751</f>
        <v/>
      </c>
      <c r="E718" s="133">
        <f>BD!D1751</f>
        <v>0</v>
      </c>
      <c r="F718" s="133">
        <f>BD!E1751</f>
        <v>0</v>
      </c>
      <c r="G718" s="136">
        <f t="shared" si="11"/>
        <v>0</v>
      </c>
    </row>
    <row r="719" spans="3:7" ht="21.9" customHeight="1" x14ac:dyDescent="0.3">
      <c r="C719" s="128" t="str">
        <f>BD!B1752</f>
        <v/>
      </c>
      <c r="D719" s="137" t="str">
        <f>BD!C1752</f>
        <v/>
      </c>
      <c r="E719" s="133">
        <f>BD!D1752</f>
        <v>0</v>
      </c>
      <c r="F719" s="133">
        <f>BD!E1752</f>
        <v>0</v>
      </c>
      <c r="G719" s="136">
        <f t="shared" si="11"/>
        <v>0</v>
      </c>
    </row>
    <row r="720" spans="3:7" ht="21.9" customHeight="1" x14ac:dyDescent="0.3">
      <c r="C720" s="128" t="str">
        <f>BD!B1753</f>
        <v/>
      </c>
      <c r="D720" s="137" t="str">
        <f>BD!C1753</f>
        <v/>
      </c>
      <c r="E720" s="133">
        <f>BD!D1753</f>
        <v>0</v>
      </c>
      <c r="F720" s="133">
        <f>BD!E1753</f>
        <v>0</v>
      </c>
      <c r="G720" s="136">
        <f t="shared" si="11"/>
        <v>0</v>
      </c>
    </row>
    <row r="721" spans="3:7" ht="21.9" customHeight="1" x14ac:dyDescent="0.3">
      <c r="C721" s="128" t="str">
        <f>BD!B1754</f>
        <v/>
      </c>
      <c r="D721" s="137" t="str">
        <f>BD!C1754</f>
        <v/>
      </c>
      <c r="E721" s="133">
        <f>BD!D1754</f>
        <v>0</v>
      </c>
      <c r="F721" s="133">
        <f>BD!E1754</f>
        <v>0</v>
      </c>
      <c r="G721" s="136">
        <f t="shared" si="11"/>
        <v>0</v>
      </c>
    </row>
    <row r="722" spans="3:7" ht="21.9" customHeight="1" x14ac:dyDescent="0.3">
      <c r="C722" s="128" t="str">
        <f>BD!B1755</f>
        <v/>
      </c>
      <c r="D722" s="137" t="str">
        <f>BD!C1755</f>
        <v/>
      </c>
      <c r="E722" s="133">
        <f>BD!D1755</f>
        <v>0</v>
      </c>
      <c r="F722" s="133">
        <f>BD!E1755</f>
        <v>0</v>
      </c>
      <c r="G722" s="136">
        <f t="shared" si="11"/>
        <v>0</v>
      </c>
    </row>
    <row r="723" spans="3:7" ht="21.9" customHeight="1" x14ac:dyDescent="0.3">
      <c r="C723" s="128" t="str">
        <f>BD!B1756</f>
        <v/>
      </c>
      <c r="D723" s="137" t="str">
        <f>BD!C1756</f>
        <v/>
      </c>
      <c r="E723" s="133">
        <f>BD!D1756</f>
        <v>0</v>
      </c>
      <c r="F723" s="133">
        <f>BD!E1756</f>
        <v>0</v>
      </c>
      <c r="G723" s="136">
        <f t="shared" si="11"/>
        <v>0</v>
      </c>
    </row>
    <row r="724" spans="3:7" ht="21.9" customHeight="1" x14ac:dyDescent="0.3">
      <c r="C724" s="128" t="str">
        <f>BD!B1757</f>
        <v/>
      </c>
      <c r="D724" s="137" t="str">
        <f>BD!C1757</f>
        <v/>
      </c>
      <c r="E724" s="133">
        <f>BD!D1757</f>
        <v>0</v>
      </c>
      <c r="F724" s="133">
        <f>BD!E1757</f>
        <v>0</v>
      </c>
      <c r="G724" s="136">
        <f t="shared" si="11"/>
        <v>0</v>
      </c>
    </row>
    <row r="725" spans="3:7" ht="21.9" customHeight="1" x14ac:dyDescent="0.3">
      <c r="C725" s="128" t="str">
        <f>BD!B1758</f>
        <v/>
      </c>
      <c r="D725" s="137" t="str">
        <f>BD!C1758</f>
        <v/>
      </c>
      <c r="E725" s="133">
        <f>BD!D1758</f>
        <v>0</v>
      </c>
      <c r="F725" s="133">
        <f>BD!E1758</f>
        <v>0</v>
      </c>
      <c r="G725" s="136">
        <f t="shared" si="11"/>
        <v>0</v>
      </c>
    </row>
    <row r="726" spans="3:7" ht="21.9" customHeight="1" x14ac:dyDescent="0.3">
      <c r="C726" s="128" t="str">
        <f>BD!B1759</f>
        <v/>
      </c>
      <c r="D726" s="137" t="str">
        <f>BD!C1759</f>
        <v/>
      </c>
      <c r="E726" s="133">
        <f>BD!D1759</f>
        <v>0</v>
      </c>
      <c r="F726" s="133">
        <f>BD!E1759</f>
        <v>0</v>
      </c>
      <c r="G726" s="136">
        <f t="shared" si="11"/>
        <v>0</v>
      </c>
    </row>
    <row r="727" spans="3:7" ht="21.9" customHeight="1" x14ac:dyDescent="0.3">
      <c r="C727" s="128" t="str">
        <f>BD!B1760</f>
        <v/>
      </c>
      <c r="D727" s="137" t="str">
        <f>BD!C1760</f>
        <v/>
      </c>
      <c r="E727" s="133">
        <f>BD!D1760</f>
        <v>0</v>
      </c>
      <c r="F727" s="133">
        <f>BD!E1760</f>
        <v>0</v>
      </c>
      <c r="G727" s="136">
        <f t="shared" si="11"/>
        <v>0</v>
      </c>
    </row>
    <row r="728" spans="3:7" ht="21.9" customHeight="1" x14ac:dyDescent="0.3">
      <c r="C728" s="128" t="str">
        <f>BD!B1761</f>
        <v/>
      </c>
      <c r="D728" s="137" t="str">
        <f>BD!C1761</f>
        <v/>
      </c>
      <c r="E728" s="133">
        <f>BD!D1761</f>
        <v>0</v>
      </c>
      <c r="F728" s="133">
        <f>BD!E1761</f>
        <v>0</v>
      </c>
      <c r="G728" s="136">
        <f t="shared" si="11"/>
        <v>0</v>
      </c>
    </row>
    <row r="729" spans="3:7" ht="21.9" customHeight="1" x14ac:dyDescent="0.3">
      <c r="C729" s="128" t="str">
        <f>BD!B1762</f>
        <v/>
      </c>
      <c r="D729" s="137" t="str">
        <f>BD!C1762</f>
        <v/>
      </c>
      <c r="E729" s="133">
        <f>BD!D1762</f>
        <v>0</v>
      </c>
      <c r="F729" s="133">
        <f>BD!E1762</f>
        <v>0</v>
      </c>
      <c r="G729" s="136">
        <f t="shared" si="11"/>
        <v>0</v>
      </c>
    </row>
    <row r="730" spans="3:7" ht="21.9" customHeight="1" x14ac:dyDescent="0.3">
      <c r="C730" s="128" t="str">
        <f>BD!B1763</f>
        <v/>
      </c>
      <c r="D730" s="137" t="str">
        <f>BD!C1763</f>
        <v/>
      </c>
      <c r="E730" s="133">
        <f>BD!D1763</f>
        <v>0</v>
      </c>
      <c r="F730" s="133">
        <f>BD!E1763</f>
        <v>0</v>
      </c>
      <c r="G730" s="136">
        <f t="shared" si="11"/>
        <v>0</v>
      </c>
    </row>
    <row r="731" spans="3:7" ht="21.9" customHeight="1" x14ac:dyDescent="0.3">
      <c r="C731" s="128" t="str">
        <f>BD!B1764</f>
        <v/>
      </c>
      <c r="D731" s="137" t="str">
        <f>BD!C1764</f>
        <v/>
      </c>
      <c r="E731" s="133">
        <f>BD!D1764</f>
        <v>0</v>
      </c>
      <c r="F731" s="133">
        <f>BD!E1764</f>
        <v>0</v>
      </c>
      <c r="G731" s="136">
        <f t="shared" si="11"/>
        <v>0</v>
      </c>
    </row>
    <row r="732" spans="3:7" ht="21.9" customHeight="1" x14ac:dyDescent="0.3">
      <c r="C732" s="128" t="str">
        <f>BD!B1765</f>
        <v/>
      </c>
      <c r="D732" s="137" t="str">
        <f>BD!C1765</f>
        <v/>
      </c>
      <c r="E732" s="133">
        <f>BD!D1765</f>
        <v>0</v>
      </c>
      <c r="F732" s="133">
        <f>BD!E1765</f>
        <v>0</v>
      </c>
      <c r="G732" s="136">
        <f t="shared" si="11"/>
        <v>0</v>
      </c>
    </row>
    <row r="733" spans="3:7" ht="21.9" customHeight="1" x14ac:dyDescent="0.3">
      <c r="C733" s="128" t="str">
        <f>BD!B1766</f>
        <v/>
      </c>
      <c r="D733" s="137" t="str">
        <f>BD!C1766</f>
        <v/>
      </c>
      <c r="E733" s="133">
        <f>BD!D1766</f>
        <v>0</v>
      </c>
      <c r="F733" s="133">
        <f>BD!E1766</f>
        <v>0</v>
      </c>
      <c r="G733" s="136">
        <f t="shared" si="11"/>
        <v>0</v>
      </c>
    </row>
    <row r="734" spans="3:7" ht="21.9" customHeight="1" x14ac:dyDescent="0.3">
      <c r="C734" s="128" t="str">
        <f>BD!B1767</f>
        <v/>
      </c>
      <c r="D734" s="137" t="str">
        <f>BD!C1767</f>
        <v/>
      </c>
      <c r="E734" s="133">
        <f>BD!D1767</f>
        <v>0</v>
      </c>
      <c r="F734" s="133">
        <f>BD!E1767</f>
        <v>0</v>
      </c>
      <c r="G734" s="136">
        <f t="shared" si="11"/>
        <v>0</v>
      </c>
    </row>
    <row r="735" spans="3:7" ht="21.9" customHeight="1" x14ac:dyDescent="0.3">
      <c r="C735" s="128" t="str">
        <f>BD!B1768</f>
        <v/>
      </c>
      <c r="D735" s="137" t="str">
        <f>BD!C1768</f>
        <v/>
      </c>
      <c r="E735" s="133">
        <f>BD!D1768</f>
        <v>0</v>
      </c>
      <c r="F735" s="133">
        <f>BD!E1768</f>
        <v>0</v>
      </c>
      <c r="G735" s="136">
        <f t="shared" si="11"/>
        <v>0</v>
      </c>
    </row>
    <row r="736" spans="3:7" ht="21.9" customHeight="1" x14ac:dyDescent="0.3">
      <c r="C736" s="128" t="str">
        <f>BD!B1769</f>
        <v/>
      </c>
      <c r="D736" s="137" t="str">
        <f>BD!C1769</f>
        <v/>
      </c>
      <c r="E736" s="133">
        <f>BD!D1769</f>
        <v>0</v>
      </c>
      <c r="F736" s="133">
        <f>BD!E1769</f>
        <v>0</v>
      </c>
      <c r="G736" s="136">
        <f t="shared" si="11"/>
        <v>0</v>
      </c>
    </row>
    <row r="737" spans="3:7" ht="21.9" customHeight="1" x14ac:dyDescent="0.3">
      <c r="C737" s="128" t="str">
        <f>BD!B1770</f>
        <v/>
      </c>
      <c r="D737" s="137" t="str">
        <f>BD!C1770</f>
        <v/>
      </c>
      <c r="E737" s="133">
        <f>BD!D1770</f>
        <v>0</v>
      </c>
      <c r="F737" s="133">
        <f>BD!E1770</f>
        <v>0</v>
      </c>
      <c r="G737" s="136">
        <f t="shared" si="11"/>
        <v>0</v>
      </c>
    </row>
    <row r="738" spans="3:7" ht="21.9" customHeight="1" x14ac:dyDescent="0.3">
      <c r="C738" s="128" t="str">
        <f>BD!B1771</f>
        <v/>
      </c>
      <c r="D738" s="137" t="str">
        <f>BD!C1771</f>
        <v/>
      </c>
      <c r="E738" s="133">
        <f>BD!D1771</f>
        <v>0</v>
      </c>
      <c r="F738" s="133">
        <f>BD!E1771</f>
        <v>0</v>
      </c>
      <c r="G738" s="136">
        <f t="shared" si="11"/>
        <v>0</v>
      </c>
    </row>
    <row r="739" spans="3:7" ht="21.9" customHeight="1" x14ac:dyDescent="0.3">
      <c r="C739" s="128" t="str">
        <f>BD!B1772</f>
        <v/>
      </c>
      <c r="D739" s="137" t="str">
        <f>BD!C1772</f>
        <v/>
      </c>
      <c r="E739" s="133">
        <f>BD!D1772</f>
        <v>0</v>
      </c>
      <c r="F739" s="133">
        <f>BD!E1772</f>
        <v>0</v>
      </c>
      <c r="G739" s="136">
        <f t="shared" si="11"/>
        <v>0</v>
      </c>
    </row>
    <row r="740" spans="3:7" ht="21.9" customHeight="1" x14ac:dyDescent="0.3">
      <c r="C740" s="128" t="str">
        <f>BD!B1773</f>
        <v/>
      </c>
      <c r="D740" s="137" t="str">
        <f>BD!C1773</f>
        <v/>
      </c>
      <c r="E740" s="133">
        <f>BD!D1773</f>
        <v>0</v>
      </c>
      <c r="F740" s="133">
        <f>BD!E1773</f>
        <v>0</v>
      </c>
      <c r="G740" s="136">
        <f t="shared" si="11"/>
        <v>0</v>
      </c>
    </row>
    <row r="741" spans="3:7" ht="21.9" customHeight="1" x14ac:dyDescent="0.3">
      <c r="C741" s="128" t="str">
        <f>BD!B1774</f>
        <v/>
      </c>
      <c r="D741" s="137" t="str">
        <f>BD!C1774</f>
        <v/>
      </c>
      <c r="E741" s="133">
        <f>BD!D1774</f>
        <v>0</v>
      </c>
      <c r="F741" s="133">
        <f>BD!E1774</f>
        <v>0</v>
      </c>
      <c r="G741" s="136">
        <f t="shared" si="11"/>
        <v>0</v>
      </c>
    </row>
    <row r="742" spans="3:7" ht="21.9" customHeight="1" x14ac:dyDescent="0.3">
      <c r="C742" s="128" t="str">
        <f>BD!B1775</f>
        <v/>
      </c>
      <c r="D742" s="137" t="str">
        <f>BD!C1775</f>
        <v/>
      </c>
      <c r="E742" s="133">
        <f>BD!D1775</f>
        <v>0</v>
      </c>
      <c r="F742" s="133">
        <f>BD!E1775</f>
        <v>0</v>
      </c>
      <c r="G742" s="136">
        <f t="shared" si="11"/>
        <v>0</v>
      </c>
    </row>
    <row r="743" spans="3:7" ht="21.9" customHeight="1" x14ac:dyDescent="0.3">
      <c r="C743" s="128" t="str">
        <f>BD!B1776</f>
        <v/>
      </c>
      <c r="D743" s="137" t="str">
        <f>BD!C1776</f>
        <v/>
      </c>
      <c r="E743" s="133">
        <f>BD!D1776</f>
        <v>0</v>
      </c>
      <c r="F743" s="133">
        <f>BD!E1776</f>
        <v>0</v>
      </c>
      <c r="G743" s="136">
        <f t="shared" si="11"/>
        <v>0</v>
      </c>
    </row>
    <row r="744" spans="3:7" ht="21.9" customHeight="1" x14ac:dyDescent="0.3">
      <c r="C744" s="128" t="str">
        <f>BD!B1777</f>
        <v/>
      </c>
      <c r="D744" s="137" t="str">
        <f>BD!C1777</f>
        <v/>
      </c>
      <c r="E744" s="133">
        <f>BD!D1777</f>
        <v>0</v>
      </c>
      <c r="F744" s="133">
        <f>BD!E1777</f>
        <v>0</v>
      </c>
      <c r="G744" s="136">
        <f t="shared" si="11"/>
        <v>0</v>
      </c>
    </row>
    <row r="745" spans="3:7" ht="21.9" customHeight="1" x14ac:dyDescent="0.3">
      <c r="C745" s="128" t="str">
        <f>BD!B1778</f>
        <v/>
      </c>
      <c r="D745" s="137" t="str">
        <f>BD!C1778</f>
        <v/>
      </c>
      <c r="E745" s="133">
        <f>BD!D1778</f>
        <v>0</v>
      </c>
      <c r="F745" s="133">
        <f>BD!E1778</f>
        <v>0</v>
      </c>
      <c r="G745" s="136">
        <f t="shared" si="11"/>
        <v>0</v>
      </c>
    </row>
    <row r="746" spans="3:7" ht="21.9" customHeight="1" x14ac:dyDescent="0.3">
      <c r="C746" s="128" t="str">
        <f>BD!B1779</f>
        <v/>
      </c>
      <c r="D746" s="137" t="str">
        <f>BD!C1779</f>
        <v/>
      </c>
      <c r="E746" s="133">
        <f>BD!D1779</f>
        <v>0</v>
      </c>
      <c r="F746" s="133">
        <f>BD!E1779</f>
        <v>0</v>
      </c>
      <c r="G746" s="136">
        <f t="shared" si="11"/>
        <v>0</v>
      </c>
    </row>
    <row r="747" spans="3:7" ht="21.9" customHeight="1" x14ac:dyDescent="0.3">
      <c r="C747" s="128" t="str">
        <f>BD!B1780</f>
        <v/>
      </c>
      <c r="D747" s="137" t="str">
        <f>BD!C1780</f>
        <v/>
      </c>
      <c r="E747" s="133">
        <f>BD!D1780</f>
        <v>0</v>
      </c>
      <c r="F747" s="133">
        <f>BD!E1780</f>
        <v>0</v>
      </c>
      <c r="G747" s="136">
        <f t="shared" si="11"/>
        <v>0</v>
      </c>
    </row>
    <row r="748" spans="3:7" ht="21.9" customHeight="1" x14ac:dyDescent="0.3">
      <c r="C748" s="128" t="str">
        <f>BD!B1781</f>
        <v/>
      </c>
      <c r="D748" s="137" t="str">
        <f>BD!C1781</f>
        <v/>
      </c>
      <c r="E748" s="133">
        <f>BD!D1781</f>
        <v>0</v>
      </c>
      <c r="F748" s="133">
        <f>BD!E1781</f>
        <v>0</v>
      </c>
      <c r="G748" s="136">
        <f t="shared" si="11"/>
        <v>0</v>
      </c>
    </row>
    <row r="749" spans="3:7" ht="21.9" customHeight="1" x14ac:dyDescent="0.3">
      <c r="C749" s="128" t="str">
        <f>BD!B1782</f>
        <v/>
      </c>
      <c r="D749" s="137" t="str">
        <f>BD!C1782</f>
        <v/>
      </c>
      <c r="E749" s="133">
        <f>BD!D1782</f>
        <v>0</v>
      </c>
      <c r="F749" s="133">
        <f>BD!E1782</f>
        <v>0</v>
      </c>
      <c r="G749" s="136">
        <f t="shared" si="11"/>
        <v>0</v>
      </c>
    </row>
    <row r="750" spans="3:7" ht="21.9" customHeight="1" x14ac:dyDescent="0.3">
      <c r="C750" s="128" t="str">
        <f>BD!B1783</f>
        <v/>
      </c>
      <c r="D750" s="137" t="str">
        <f>BD!C1783</f>
        <v/>
      </c>
      <c r="E750" s="133">
        <f>BD!D1783</f>
        <v>0</v>
      </c>
      <c r="F750" s="133">
        <f>BD!E1783</f>
        <v>0</v>
      </c>
      <c r="G750" s="136">
        <f t="shared" si="11"/>
        <v>0</v>
      </c>
    </row>
    <row r="751" spans="3:7" ht="21.9" customHeight="1" x14ac:dyDescent="0.3">
      <c r="C751" s="128" t="str">
        <f>BD!B1784</f>
        <v/>
      </c>
      <c r="D751" s="137" t="str">
        <f>BD!C1784</f>
        <v/>
      </c>
      <c r="E751" s="133">
        <f>BD!D1784</f>
        <v>0</v>
      </c>
      <c r="F751" s="133">
        <f>BD!E1784</f>
        <v>0</v>
      </c>
      <c r="G751" s="136">
        <f t="shared" si="11"/>
        <v>0</v>
      </c>
    </row>
    <row r="752" spans="3:7" ht="21.9" customHeight="1" x14ac:dyDescent="0.3">
      <c r="C752" s="128" t="str">
        <f>BD!B1785</f>
        <v/>
      </c>
      <c r="D752" s="137" t="str">
        <f>BD!C1785</f>
        <v/>
      </c>
      <c r="E752" s="133">
        <f>BD!D1785</f>
        <v>0</v>
      </c>
      <c r="F752" s="133">
        <f>BD!E1785</f>
        <v>0</v>
      </c>
      <c r="G752" s="136">
        <f t="shared" si="11"/>
        <v>0</v>
      </c>
    </row>
    <row r="753" spans="3:7" ht="21.9" customHeight="1" x14ac:dyDescent="0.3">
      <c r="C753" s="128" t="str">
        <f>BD!B1786</f>
        <v/>
      </c>
      <c r="D753" s="137" t="str">
        <f>BD!C1786</f>
        <v/>
      </c>
      <c r="E753" s="133">
        <f>BD!D1786</f>
        <v>0</v>
      </c>
      <c r="F753" s="133">
        <f>BD!E1786</f>
        <v>0</v>
      </c>
      <c r="G753" s="136">
        <f t="shared" si="11"/>
        <v>0</v>
      </c>
    </row>
    <row r="754" spans="3:7" ht="21.9" customHeight="1" x14ac:dyDescent="0.3">
      <c r="C754" s="128" t="str">
        <f>BD!B1787</f>
        <v/>
      </c>
      <c r="D754" s="137" t="str">
        <f>BD!C1787</f>
        <v/>
      </c>
      <c r="E754" s="133">
        <f>BD!D1787</f>
        <v>0</v>
      </c>
      <c r="F754" s="133">
        <f>BD!E1787</f>
        <v>0</v>
      </c>
      <c r="G754" s="136">
        <f t="shared" si="11"/>
        <v>0</v>
      </c>
    </row>
    <row r="755" spans="3:7" ht="21.9" customHeight="1" x14ac:dyDescent="0.3">
      <c r="C755" s="128" t="str">
        <f>BD!B1788</f>
        <v/>
      </c>
      <c r="D755" s="137" t="str">
        <f>BD!C1788</f>
        <v/>
      </c>
      <c r="E755" s="133">
        <f>BD!D1788</f>
        <v>0</v>
      </c>
      <c r="F755" s="133">
        <f>BD!E1788</f>
        <v>0</v>
      </c>
      <c r="G755" s="136">
        <f t="shared" si="11"/>
        <v>0</v>
      </c>
    </row>
    <row r="756" spans="3:7" ht="21.9" customHeight="1" x14ac:dyDescent="0.3">
      <c r="C756" s="128" t="str">
        <f>BD!B1789</f>
        <v/>
      </c>
      <c r="D756" s="137" t="str">
        <f>BD!C1789</f>
        <v/>
      </c>
      <c r="E756" s="133">
        <f>BD!D1789</f>
        <v>0</v>
      </c>
      <c r="F756" s="133">
        <f>BD!E1789</f>
        <v>0</v>
      </c>
      <c r="G756" s="136">
        <f t="shared" si="11"/>
        <v>0</v>
      </c>
    </row>
    <row r="757" spans="3:7" ht="21.9" customHeight="1" x14ac:dyDescent="0.3">
      <c r="C757" s="128" t="str">
        <f>BD!B1790</f>
        <v/>
      </c>
      <c r="D757" s="137" t="str">
        <f>BD!C1790</f>
        <v/>
      </c>
      <c r="E757" s="133">
        <f>BD!D1790</f>
        <v>0</v>
      </c>
      <c r="F757" s="133">
        <f>BD!E1790</f>
        <v>0</v>
      </c>
      <c r="G757" s="136">
        <f t="shared" si="11"/>
        <v>0</v>
      </c>
    </row>
    <row r="758" spans="3:7" ht="21.9" customHeight="1" x14ac:dyDescent="0.3">
      <c r="C758" s="128" t="str">
        <f>BD!B1791</f>
        <v/>
      </c>
      <c r="D758" s="137" t="str">
        <f>BD!C1791</f>
        <v/>
      </c>
      <c r="E758" s="133">
        <f>BD!D1791</f>
        <v>0</v>
      </c>
      <c r="F758" s="133">
        <f>BD!E1791</f>
        <v>0</v>
      </c>
      <c r="G758" s="136">
        <f t="shared" si="11"/>
        <v>0</v>
      </c>
    </row>
    <row r="759" spans="3:7" ht="21.9" customHeight="1" x14ac:dyDescent="0.3">
      <c r="C759" s="128" t="str">
        <f>BD!B1792</f>
        <v/>
      </c>
      <c r="D759" s="137" t="str">
        <f>BD!C1792</f>
        <v/>
      </c>
      <c r="E759" s="133">
        <f>BD!D1792</f>
        <v>0</v>
      </c>
      <c r="F759" s="133">
        <f>BD!E1792</f>
        <v>0</v>
      </c>
      <c r="G759" s="136">
        <f t="shared" si="11"/>
        <v>0</v>
      </c>
    </row>
    <row r="760" spans="3:7" ht="21.9" customHeight="1" x14ac:dyDescent="0.3">
      <c r="C760" s="128" t="str">
        <f>BD!B1793</f>
        <v/>
      </c>
      <c r="D760" s="137" t="str">
        <f>BD!C1793</f>
        <v/>
      </c>
      <c r="E760" s="133">
        <f>BD!D1793</f>
        <v>0</v>
      </c>
      <c r="F760" s="133">
        <f>BD!E1793</f>
        <v>0</v>
      </c>
      <c r="G760" s="136">
        <f t="shared" si="11"/>
        <v>0</v>
      </c>
    </row>
    <row r="761" spans="3:7" ht="21.9" customHeight="1" x14ac:dyDescent="0.3">
      <c r="C761" s="128" t="str">
        <f>BD!B1794</f>
        <v/>
      </c>
      <c r="D761" s="137" t="str">
        <f>BD!C1794</f>
        <v/>
      </c>
      <c r="E761" s="133">
        <f>BD!D1794</f>
        <v>0</v>
      </c>
      <c r="F761" s="133">
        <f>BD!E1794</f>
        <v>0</v>
      </c>
      <c r="G761" s="136">
        <f t="shared" si="11"/>
        <v>0</v>
      </c>
    </row>
    <row r="762" spans="3:7" ht="21.9" customHeight="1" x14ac:dyDescent="0.3">
      <c r="C762" s="128" t="str">
        <f>BD!B1795</f>
        <v/>
      </c>
      <c r="D762" s="137" t="str">
        <f>BD!C1795</f>
        <v/>
      </c>
      <c r="E762" s="133">
        <f>BD!D1795</f>
        <v>0</v>
      </c>
      <c r="F762" s="133">
        <f>BD!E1795</f>
        <v>0</v>
      </c>
      <c r="G762" s="136">
        <f t="shared" si="11"/>
        <v>0</v>
      </c>
    </row>
    <row r="763" spans="3:7" ht="21.9" customHeight="1" x14ac:dyDescent="0.3">
      <c r="C763" s="128" t="str">
        <f>BD!B1796</f>
        <v/>
      </c>
      <c r="D763" s="137" t="str">
        <f>BD!C1796</f>
        <v/>
      </c>
      <c r="E763" s="133">
        <f>BD!D1796</f>
        <v>0</v>
      </c>
      <c r="F763" s="133">
        <f>BD!E1796</f>
        <v>0</v>
      </c>
      <c r="G763" s="136">
        <f t="shared" si="11"/>
        <v>0</v>
      </c>
    </row>
    <row r="764" spans="3:7" ht="21.9" customHeight="1" x14ac:dyDescent="0.3">
      <c r="C764" s="128" t="str">
        <f>BD!B1797</f>
        <v/>
      </c>
      <c r="D764" s="137" t="str">
        <f>BD!C1797</f>
        <v/>
      </c>
      <c r="E764" s="133">
        <f>BD!D1797</f>
        <v>0</v>
      </c>
      <c r="F764" s="133">
        <f>BD!E1797</f>
        <v>0</v>
      </c>
      <c r="G764" s="136">
        <f t="shared" si="11"/>
        <v>0</v>
      </c>
    </row>
    <row r="765" spans="3:7" ht="21.9" customHeight="1" x14ac:dyDescent="0.3">
      <c r="C765" s="128" t="str">
        <f>BD!B1798</f>
        <v/>
      </c>
      <c r="D765" s="137" t="str">
        <f>BD!C1798</f>
        <v/>
      </c>
      <c r="E765" s="133">
        <f>BD!D1798</f>
        <v>0</v>
      </c>
      <c r="F765" s="133">
        <f>BD!E1798</f>
        <v>0</v>
      </c>
      <c r="G765" s="136">
        <f t="shared" si="11"/>
        <v>0</v>
      </c>
    </row>
    <row r="766" spans="3:7" ht="21.9" customHeight="1" x14ac:dyDescent="0.3">
      <c r="C766" s="128" t="str">
        <f>BD!B1799</f>
        <v/>
      </c>
      <c r="D766" s="137" t="str">
        <f>BD!C1799</f>
        <v/>
      </c>
      <c r="E766" s="133">
        <f>BD!D1799</f>
        <v>0</v>
      </c>
      <c r="F766" s="133">
        <f>BD!E1799</f>
        <v>0</v>
      </c>
      <c r="G766" s="136">
        <f t="shared" si="11"/>
        <v>0</v>
      </c>
    </row>
    <row r="767" spans="3:7" ht="21.9" customHeight="1" x14ac:dyDescent="0.3">
      <c r="C767" s="128" t="str">
        <f>BD!B1800</f>
        <v/>
      </c>
      <c r="D767" s="137" t="str">
        <f>BD!C1800</f>
        <v/>
      </c>
      <c r="E767" s="133">
        <f>BD!D1800</f>
        <v>0</v>
      </c>
      <c r="F767" s="133">
        <f>BD!E1800</f>
        <v>0</v>
      </c>
      <c r="G767" s="136">
        <f t="shared" si="11"/>
        <v>0</v>
      </c>
    </row>
    <row r="768" spans="3:7" ht="21.9" customHeight="1" x14ac:dyDescent="0.3">
      <c r="C768" s="128" t="str">
        <f>BD!B1801</f>
        <v/>
      </c>
      <c r="D768" s="137" t="str">
        <f>BD!C1801</f>
        <v/>
      </c>
      <c r="E768" s="133">
        <f>BD!D1801</f>
        <v>0</v>
      </c>
      <c r="F768" s="133">
        <f>BD!E1801</f>
        <v>0</v>
      </c>
      <c r="G768" s="136">
        <f t="shared" si="11"/>
        <v>0</v>
      </c>
    </row>
    <row r="769" spans="3:7" ht="21.9" customHeight="1" x14ac:dyDescent="0.3">
      <c r="C769" s="128" t="str">
        <f>BD!B1802</f>
        <v/>
      </c>
      <c r="D769" s="137" t="str">
        <f>BD!C1802</f>
        <v/>
      </c>
      <c r="E769" s="133">
        <f>BD!D1802</f>
        <v>0</v>
      </c>
      <c r="F769" s="133">
        <f>BD!E1802</f>
        <v>0</v>
      </c>
      <c r="G769" s="136">
        <f t="shared" si="11"/>
        <v>0</v>
      </c>
    </row>
    <row r="770" spans="3:7" ht="21.9" customHeight="1" x14ac:dyDescent="0.3">
      <c r="C770" s="128" t="str">
        <f>BD!B1803</f>
        <v/>
      </c>
      <c r="D770" s="137" t="str">
        <f>BD!C1803</f>
        <v/>
      </c>
      <c r="E770" s="133">
        <f>BD!D1803</f>
        <v>0</v>
      </c>
      <c r="F770" s="133">
        <f>BD!E1803</f>
        <v>0</v>
      </c>
      <c r="G770" s="136">
        <f t="shared" si="11"/>
        <v>0</v>
      </c>
    </row>
    <row r="771" spans="3:7" ht="21.9" customHeight="1" x14ac:dyDescent="0.3">
      <c r="C771" s="128" t="str">
        <f>BD!B1804</f>
        <v/>
      </c>
      <c r="D771" s="137" t="str">
        <f>BD!C1804</f>
        <v/>
      </c>
      <c r="E771" s="133">
        <f>BD!D1804</f>
        <v>0</v>
      </c>
      <c r="F771" s="133">
        <f>BD!E1804</f>
        <v>0</v>
      </c>
      <c r="G771" s="136">
        <f t="shared" si="11"/>
        <v>0</v>
      </c>
    </row>
    <row r="772" spans="3:7" ht="21.9" customHeight="1" x14ac:dyDescent="0.3">
      <c r="C772" s="128" t="str">
        <f>BD!B1805</f>
        <v/>
      </c>
      <c r="D772" s="137" t="str">
        <f>BD!C1805</f>
        <v/>
      </c>
      <c r="E772" s="133">
        <f>BD!D1805</f>
        <v>0</v>
      </c>
      <c r="F772" s="133">
        <f>BD!E1805</f>
        <v>0</v>
      </c>
      <c r="G772" s="136">
        <f t="shared" si="11"/>
        <v>0</v>
      </c>
    </row>
    <row r="773" spans="3:7" ht="21.9" customHeight="1" x14ac:dyDescent="0.3">
      <c r="C773" s="128" t="str">
        <f>BD!B1806</f>
        <v/>
      </c>
      <c r="D773" s="137" t="str">
        <f>BD!C1806</f>
        <v/>
      </c>
      <c r="E773" s="133">
        <f>BD!D1806</f>
        <v>0</v>
      </c>
      <c r="F773" s="133">
        <f>BD!E1806</f>
        <v>0</v>
      </c>
      <c r="G773" s="136">
        <f t="shared" si="11"/>
        <v>0</v>
      </c>
    </row>
    <row r="774" spans="3:7" ht="21.9" customHeight="1" x14ac:dyDescent="0.3">
      <c r="C774" s="128" t="str">
        <f>BD!B1807</f>
        <v/>
      </c>
      <c r="D774" s="137" t="str">
        <f>BD!C1807</f>
        <v/>
      </c>
      <c r="E774" s="133">
        <f>BD!D1807</f>
        <v>0</v>
      </c>
      <c r="F774" s="133">
        <f>BD!E1807</f>
        <v>0</v>
      </c>
      <c r="G774" s="136">
        <f t="shared" si="11"/>
        <v>0</v>
      </c>
    </row>
    <row r="775" spans="3:7" ht="21.9" customHeight="1" x14ac:dyDescent="0.3">
      <c r="C775" s="128" t="str">
        <f>BD!B1808</f>
        <v/>
      </c>
      <c r="D775" s="137" t="str">
        <f>BD!C1808</f>
        <v/>
      </c>
      <c r="E775" s="133">
        <f>BD!D1808</f>
        <v>0</v>
      </c>
      <c r="F775" s="133">
        <f>BD!E1808</f>
        <v>0</v>
      </c>
      <c r="G775" s="136">
        <f t="shared" si="11"/>
        <v>0</v>
      </c>
    </row>
    <row r="776" spans="3:7" ht="21.9" customHeight="1" x14ac:dyDescent="0.3">
      <c r="C776" s="128" t="str">
        <f>BD!B1809</f>
        <v/>
      </c>
      <c r="D776" s="137" t="str">
        <f>BD!C1809</f>
        <v/>
      </c>
      <c r="E776" s="133">
        <f>BD!D1809</f>
        <v>0</v>
      </c>
      <c r="F776" s="133">
        <f>BD!E1809</f>
        <v>0</v>
      </c>
      <c r="G776" s="136">
        <f t="shared" si="11"/>
        <v>0</v>
      </c>
    </row>
    <row r="777" spans="3:7" ht="21.9" customHeight="1" x14ac:dyDescent="0.3">
      <c r="C777" s="128" t="str">
        <f>BD!B1810</f>
        <v/>
      </c>
      <c r="D777" s="137" t="str">
        <f>BD!C1810</f>
        <v/>
      </c>
      <c r="E777" s="133">
        <f>BD!D1810</f>
        <v>0</v>
      </c>
      <c r="F777" s="133">
        <f>BD!E1810</f>
        <v>0</v>
      </c>
      <c r="G777" s="136">
        <f t="shared" ref="G777:G840" si="12">IF(F777=0,0,F777-E777)</f>
        <v>0</v>
      </c>
    </row>
    <row r="778" spans="3:7" ht="21.9" customHeight="1" x14ac:dyDescent="0.3">
      <c r="C778" s="128" t="str">
        <f>BD!B1811</f>
        <v/>
      </c>
      <c r="D778" s="137" t="str">
        <f>BD!C1811</f>
        <v/>
      </c>
      <c r="E778" s="133">
        <f>BD!D1811</f>
        <v>0</v>
      </c>
      <c r="F778" s="133">
        <f>BD!E1811</f>
        <v>0</v>
      </c>
      <c r="G778" s="136">
        <f t="shared" si="12"/>
        <v>0</v>
      </c>
    </row>
    <row r="779" spans="3:7" ht="21.9" customHeight="1" x14ac:dyDescent="0.3">
      <c r="C779" s="128" t="str">
        <f>BD!B1812</f>
        <v/>
      </c>
      <c r="D779" s="137" t="str">
        <f>BD!C1812</f>
        <v/>
      </c>
      <c r="E779" s="133">
        <f>BD!D1812</f>
        <v>0</v>
      </c>
      <c r="F779" s="133">
        <f>BD!E1812</f>
        <v>0</v>
      </c>
      <c r="G779" s="136">
        <f t="shared" si="12"/>
        <v>0</v>
      </c>
    </row>
    <row r="780" spans="3:7" ht="21.9" customHeight="1" x14ac:dyDescent="0.3">
      <c r="C780" s="128" t="str">
        <f>BD!B1813</f>
        <v/>
      </c>
      <c r="D780" s="137" t="str">
        <f>BD!C1813</f>
        <v/>
      </c>
      <c r="E780" s="133">
        <f>BD!D1813</f>
        <v>0</v>
      </c>
      <c r="F780" s="133">
        <f>BD!E1813</f>
        <v>0</v>
      </c>
      <c r="G780" s="136">
        <f t="shared" si="12"/>
        <v>0</v>
      </c>
    </row>
    <row r="781" spans="3:7" ht="21.9" customHeight="1" x14ac:dyDescent="0.3">
      <c r="C781" s="128" t="str">
        <f>BD!B1814</f>
        <v/>
      </c>
      <c r="D781" s="137" t="str">
        <f>BD!C1814</f>
        <v/>
      </c>
      <c r="E781" s="133">
        <f>BD!D1814</f>
        <v>0</v>
      </c>
      <c r="F781" s="133">
        <f>BD!E1814</f>
        <v>0</v>
      </c>
      <c r="G781" s="136">
        <f t="shared" si="12"/>
        <v>0</v>
      </c>
    </row>
    <row r="782" spans="3:7" ht="21.9" customHeight="1" x14ac:dyDescent="0.3">
      <c r="C782" s="128" t="str">
        <f>BD!B1815</f>
        <v/>
      </c>
      <c r="D782" s="137" t="str">
        <f>BD!C1815</f>
        <v/>
      </c>
      <c r="E782" s="133">
        <f>BD!D1815</f>
        <v>0</v>
      </c>
      <c r="F782" s="133">
        <f>BD!E1815</f>
        <v>0</v>
      </c>
      <c r="G782" s="136">
        <f t="shared" si="12"/>
        <v>0</v>
      </c>
    </row>
    <row r="783" spans="3:7" ht="21.9" customHeight="1" x14ac:dyDescent="0.3">
      <c r="C783" s="128" t="str">
        <f>BD!B1816</f>
        <v/>
      </c>
      <c r="D783" s="137" t="str">
        <f>BD!C1816</f>
        <v/>
      </c>
      <c r="E783" s="133">
        <f>BD!D1816</f>
        <v>0</v>
      </c>
      <c r="F783" s="133">
        <f>BD!E1816</f>
        <v>0</v>
      </c>
      <c r="G783" s="136">
        <f t="shared" si="12"/>
        <v>0</v>
      </c>
    </row>
    <row r="784" spans="3:7" ht="21.9" customHeight="1" x14ac:dyDescent="0.3">
      <c r="C784" s="128" t="str">
        <f>BD!B1817</f>
        <v/>
      </c>
      <c r="D784" s="137" t="str">
        <f>BD!C1817</f>
        <v/>
      </c>
      <c r="E784" s="133">
        <f>BD!D1817</f>
        <v>0</v>
      </c>
      <c r="F784" s="133">
        <f>BD!E1817</f>
        <v>0</v>
      </c>
      <c r="G784" s="136">
        <f t="shared" si="12"/>
        <v>0</v>
      </c>
    </row>
    <row r="785" spans="3:7" ht="21.9" customHeight="1" x14ac:dyDescent="0.3">
      <c r="C785" s="128" t="str">
        <f>BD!B1818</f>
        <v/>
      </c>
      <c r="D785" s="137" t="str">
        <f>BD!C1818</f>
        <v/>
      </c>
      <c r="E785" s="133">
        <f>BD!D1818</f>
        <v>0</v>
      </c>
      <c r="F785" s="133">
        <f>BD!E1818</f>
        <v>0</v>
      </c>
      <c r="G785" s="136">
        <f t="shared" si="12"/>
        <v>0</v>
      </c>
    </row>
    <row r="786" spans="3:7" ht="21.9" customHeight="1" x14ac:dyDescent="0.3">
      <c r="C786" s="128" t="str">
        <f>BD!B1819</f>
        <v/>
      </c>
      <c r="D786" s="137" t="str">
        <f>BD!C1819</f>
        <v/>
      </c>
      <c r="E786" s="133">
        <f>BD!D1819</f>
        <v>0</v>
      </c>
      <c r="F786" s="133">
        <f>BD!E1819</f>
        <v>0</v>
      </c>
      <c r="G786" s="136">
        <f t="shared" si="12"/>
        <v>0</v>
      </c>
    </row>
    <row r="787" spans="3:7" ht="21.9" customHeight="1" x14ac:dyDescent="0.3">
      <c r="C787" s="128" t="str">
        <f>BD!B1820</f>
        <v/>
      </c>
      <c r="D787" s="137" t="str">
        <f>BD!C1820</f>
        <v/>
      </c>
      <c r="E787" s="133">
        <f>BD!D1820</f>
        <v>0</v>
      </c>
      <c r="F787" s="133">
        <f>BD!E1820</f>
        <v>0</v>
      </c>
      <c r="G787" s="136">
        <f t="shared" si="12"/>
        <v>0</v>
      </c>
    </row>
    <row r="788" spans="3:7" ht="21.9" customHeight="1" x14ac:dyDescent="0.3">
      <c r="C788" s="128" t="str">
        <f>BD!B1821</f>
        <v/>
      </c>
      <c r="D788" s="137" t="str">
        <f>BD!C1821</f>
        <v/>
      </c>
      <c r="E788" s="133">
        <f>BD!D1821</f>
        <v>0</v>
      </c>
      <c r="F788" s="133">
        <f>BD!E1821</f>
        <v>0</v>
      </c>
      <c r="G788" s="136">
        <f t="shared" si="12"/>
        <v>0</v>
      </c>
    </row>
    <row r="789" spans="3:7" ht="21.9" customHeight="1" x14ac:dyDescent="0.3">
      <c r="C789" s="128" t="str">
        <f>BD!B1822</f>
        <v/>
      </c>
      <c r="D789" s="137" t="str">
        <f>BD!C1822</f>
        <v/>
      </c>
      <c r="E789" s="133">
        <f>BD!D1822</f>
        <v>0</v>
      </c>
      <c r="F789" s="133">
        <f>BD!E1822</f>
        <v>0</v>
      </c>
      <c r="G789" s="136">
        <f t="shared" si="12"/>
        <v>0</v>
      </c>
    </row>
    <row r="790" spans="3:7" ht="21.9" customHeight="1" x14ac:dyDescent="0.3">
      <c r="C790" s="128" t="str">
        <f>BD!B1823</f>
        <v/>
      </c>
      <c r="D790" s="137" t="str">
        <f>BD!C1823</f>
        <v/>
      </c>
      <c r="E790" s="133">
        <f>BD!D1823</f>
        <v>0</v>
      </c>
      <c r="F790" s="133">
        <f>BD!E1823</f>
        <v>0</v>
      </c>
      <c r="G790" s="136">
        <f t="shared" si="12"/>
        <v>0</v>
      </c>
    </row>
    <row r="791" spans="3:7" ht="21.9" customHeight="1" x14ac:dyDescent="0.3">
      <c r="C791" s="128" t="str">
        <f>BD!B1824</f>
        <v/>
      </c>
      <c r="D791" s="137" t="str">
        <f>BD!C1824</f>
        <v/>
      </c>
      <c r="E791" s="133">
        <f>BD!D1824</f>
        <v>0</v>
      </c>
      <c r="F791" s="133">
        <f>BD!E1824</f>
        <v>0</v>
      </c>
      <c r="G791" s="136">
        <f t="shared" si="12"/>
        <v>0</v>
      </c>
    </row>
    <row r="792" spans="3:7" ht="21.9" customHeight="1" x14ac:dyDescent="0.3">
      <c r="C792" s="128" t="str">
        <f>BD!B1825</f>
        <v/>
      </c>
      <c r="D792" s="137" t="str">
        <f>BD!C1825</f>
        <v/>
      </c>
      <c r="E792" s="133">
        <f>BD!D1825</f>
        <v>0</v>
      </c>
      <c r="F792" s="133">
        <f>BD!E1825</f>
        <v>0</v>
      </c>
      <c r="G792" s="136">
        <f t="shared" si="12"/>
        <v>0</v>
      </c>
    </row>
    <row r="793" spans="3:7" ht="21.9" customHeight="1" x14ac:dyDescent="0.3">
      <c r="C793" s="128" t="str">
        <f>BD!B1826</f>
        <v/>
      </c>
      <c r="D793" s="137" t="str">
        <f>BD!C1826</f>
        <v/>
      </c>
      <c r="E793" s="133">
        <f>BD!D1826</f>
        <v>0</v>
      </c>
      <c r="F793" s="133">
        <f>BD!E1826</f>
        <v>0</v>
      </c>
      <c r="G793" s="136">
        <f t="shared" si="12"/>
        <v>0</v>
      </c>
    </row>
    <row r="794" spans="3:7" ht="21.9" customHeight="1" x14ac:dyDescent="0.3">
      <c r="C794" s="128" t="str">
        <f>BD!B1827</f>
        <v/>
      </c>
      <c r="D794" s="137" t="str">
        <f>BD!C1827</f>
        <v/>
      </c>
      <c r="E794" s="133">
        <f>BD!D1827</f>
        <v>0</v>
      </c>
      <c r="F794" s="133">
        <f>BD!E1827</f>
        <v>0</v>
      </c>
      <c r="G794" s="136">
        <f t="shared" si="12"/>
        <v>0</v>
      </c>
    </row>
    <row r="795" spans="3:7" ht="21.9" customHeight="1" x14ac:dyDescent="0.3">
      <c r="C795" s="128" t="str">
        <f>BD!B1828</f>
        <v/>
      </c>
      <c r="D795" s="137" t="str">
        <f>BD!C1828</f>
        <v/>
      </c>
      <c r="E795" s="133">
        <f>BD!D1828</f>
        <v>0</v>
      </c>
      <c r="F795" s="133">
        <f>BD!E1828</f>
        <v>0</v>
      </c>
      <c r="G795" s="136">
        <f t="shared" si="12"/>
        <v>0</v>
      </c>
    </row>
    <row r="796" spans="3:7" ht="21.9" customHeight="1" x14ac:dyDescent="0.3">
      <c r="C796" s="128" t="str">
        <f>BD!B1829</f>
        <v/>
      </c>
      <c r="D796" s="137" t="str">
        <f>BD!C1829</f>
        <v/>
      </c>
      <c r="E796" s="133">
        <f>BD!D1829</f>
        <v>0</v>
      </c>
      <c r="F796" s="133">
        <f>BD!E1829</f>
        <v>0</v>
      </c>
      <c r="G796" s="136">
        <f t="shared" si="12"/>
        <v>0</v>
      </c>
    </row>
    <row r="797" spans="3:7" ht="21.9" customHeight="1" x14ac:dyDescent="0.3">
      <c r="C797" s="128" t="str">
        <f>BD!B1830</f>
        <v/>
      </c>
      <c r="D797" s="137" t="str">
        <f>BD!C1830</f>
        <v/>
      </c>
      <c r="E797" s="133">
        <f>BD!D1830</f>
        <v>0</v>
      </c>
      <c r="F797" s="133">
        <f>BD!E1830</f>
        <v>0</v>
      </c>
      <c r="G797" s="136">
        <f t="shared" si="12"/>
        <v>0</v>
      </c>
    </row>
    <row r="798" spans="3:7" ht="21.9" customHeight="1" x14ac:dyDescent="0.3">
      <c r="C798" s="128" t="str">
        <f>BD!B1831</f>
        <v/>
      </c>
      <c r="D798" s="137" t="str">
        <f>BD!C1831</f>
        <v/>
      </c>
      <c r="E798" s="133">
        <f>BD!D1831</f>
        <v>0</v>
      </c>
      <c r="F798" s="133">
        <f>BD!E1831</f>
        <v>0</v>
      </c>
      <c r="G798" s="136">
        <f t="shared" si="12"/>
        <v>0</v>
      </c>
    </row>
    <row r="799" spans="3:7" ht="21.9" customHeight="1" x14ac:dyDescent="0.3">
      <c r="C799" s="128" t="str">
        <f>BD!B1832</f>
        <v/>
      </c>
      <c r="D799" s="137" t="str">
        <f>BD!C1832</f>
        <v/>
      </c>
      <c r="E799" s="133">
        <f>BD!D1832</f>
        <v>0</v>
      </c>
      <c r="F799" s="133">
        <f>BD!E1832</f>
        <v>0</v>
      </c>
      <c r="G799" s="136">
        <f t="shared" si="12"/>
        <v>0</v>
      </c>
    </row>
    <row r="800" spans="3:7" ht="21.9" customHeight="1" x14ac:dyDescent="0.3">
      <c r="C800" s="128" t="str">
        <f>BD!B1833</f>
        <v/>
      </c>
      <c r="D800" s="137" t="str">
        <f>BD!C1833</f>
        <v/>
      </c>
      <c r="E800" s="133">
        <f>BD!D1833</f>
        <v>0</v>
      </c>
      <c r="F800" s="133">
        <f>BD!E1833</f>
        <v>0</v>
      </c>
      <c r="G800" s="136">
        <f t="shared" si="12"/>
        <v>0</v>
      </c>
    </row>
    <row r="801" spans="3:7" ht="21.9" customHeight="1" x14ac:dyDescent="0.3">
      <c r="C801" s="128" t="str">
        <f>BD!B1834</f>
        <v/>
      </c>
      <c r="D801" s="137" t="str">
        <f>BD!C1834</f>
        <v/>
      </c>
      <c r="E801" s="133">
        <f>BD!D1834</f>
        <v>0</v>
      </c>
      <c r="F801" s="133">
        <f>BD!E1834</f>
        <v>0</v>
      </c>
      <c r="G801" s="136">
        <f t="shared" si="12"/>
        <v>0</v>
      </c>
    </row>
    <row r="802" spans="3:7" ht="21.9" customHeight="1" x14ac:dyDescent="0.3">
      <c r="C802" s="128" t="str">
        <f>BD!B1835</f>
        <v/>
      </c>
      <c r="D802" s="137" t="str">
        <f>BD!C1835</f>
        <v/>
      </c>
      <c r="E802" s="133">
        <f>BD!D1835</f>
        <v>0</v>
      </c>
      <c r="F802" s="133">
        <f>BD!E1835</f>
        <v>0</v>
      </c>
      <c r="G802" s="136">
        <f t="shared" si="12"/>
        <v>0</v>
      </c>
    </row>
    <row r="803" spans="3:7" ht="21.9" customHeight="1" x14ac:dyDescent="0.3">
      <c r="C803" s="128" t="str">
        <f>BD!B1836</f>
        <v/>
      </c>
      <c r="D803" s="137" t="str">
        <f>BD!C1836</f>
        <v/>
      </c>
      <c r="E803" s="133">
        <f>BD!D1836</f>
        <v>0</v>
      </c>
      <c r="F803" s="133">
        <f>BD!E1836</f>
        <v>0</v>
      </c>
      <c r="G803" s="136">
        <f t="shared" si="12"/>
        <v>0</v>
      </c>
    </row>
    <row r="804" spans="3:7" ht="21.9" customHeight="1" x14ac:dyDescent="0.3">
      <c r="C804" s="128" t="str">
        <f>BD!B1837</f>
        <v/>
      </c>
      <c r="D804" s="137" t="str">
        <f>BD!C1837</f>
        <v/>
      </c>
      <c r="E804" s="133">
        <f>BD!D1837</f>
        <v>0</v>
      </c>
      <c r="F804" s="133">
        <f>BD!E1837</f>
        <v>0</v>
      </c>
      <c r="G804" s="136">
        <f t="shared" si="12"/>
        <v>0</v>
      </c>
    </row>
    <row r="805" spans="3:7" ht="21.9" customHeight="1" x14ac:dyDescent="0.3">
      <c r="C805" s="128" t="str">
        <f>BD!B1838</f>
        <v/>
      </c>
      <c r="D805" s="137" t="str">
        <f>BD!C1838</f>
        <v/>
      </c>
      <c r="E805" s="133">
        <f>BD!D1838</f>
        <v>0</v>
      </c>
      <c r="F805" s="133">
        <f>BD!E1838</f>
        <v>0</v>
      </c>
      <c r="G805" s="136">
        <f t="shared" si="12"/>
        <v>0</v>
      </c>
    </row>
    <row r="806" spans="3:7" ht="21.9" customHeight="1" x14ac:dyDescent="0.3">
      <c r="C806" s="128" t="str">
        <f>BD!B1839</f>
        <v/>
      </c>
      <c r="D806" s="137" t="str">
        <f>BD!C1839</f>
        <v/>
      </c>
      <c r="E806" s="133">
        <f>BD!D1839</f>
        <v>0</v>
      </c>
      <c r="F806" s="133">
        <f>BD!E1839</f>
        <v>0</v>
      </c>
      <c r="G806" s="136">
        <f t="shared" si="12"/>
        <v>0</v>
      </c>
    </row>
    <row r="807" spans="3:7" ht="21.9" customHeight="1" x14ac:dyDescent="0.3">
      <c r="C807" s="128" t="str">
        <f>BD!B1840</f>
        <v/>
      </c>
      <c r="D807" s="137" t="str">
        <f>BD!C1840</f>
        <v/>
      </c>
      <c r="E807" s="133">
        <f>BD!D1840</f>
        <v>0</v>
      </c>
      <c r="F807" s="133">
        <f>BD!E1840</f>
        <v>0</v>
      </c>
      <c r="G807" s="136">
        <f t="shared" si="12"/>
        <v>0</v>
      </c>
    </row>
    <row r="808" spans="3:7" ht="21.9" customHeight="1" x14ac:dyDescent="0.3">
      <c r="C808" s="128" t="str">
        <f>BD!B1841</f>
        <v/>
      </c>
      <c r="D808" s="137" t="str">
        <f>BD!C1841</f>
        <v/>
      </c>
      <c r="E808" s="133">
        <f>BD!D1841</f>
        <v>0</v>
      </c>
      <c r="F808" s="133">
        <f>BD!E1841</f>
        <v>0</v>
      </c>
      <c r="G808" s="136">
        <f t="shared" si="12"/>
        <v>0</v>
      </c>
    </row>
    <row r="809" spans="3:7" ht="21.9" customHeight="1" x14ac:dyDescent="0.3">
      <c r="C809" s="128" t="str">
        <f>BD!B1842</f>
        <v/>
      </c>
      <c r="D809" s="137" t="str">
        <f>BD!C1842</f>
        <v/>
      </c>
      <c r="E809" s="133">
        <f>BD!D1842</f>
        <v>0</v>
      </c>
      <c r="F809" s="133">
        <f>BD!E1842</f>
        <v>0</v>
      </c>
      <c r="G809" s="136">
        <f t="shared" si="12"/>
        <v>0</v>
      </c>
    </row>
    <row r="810" spans="3:7" ht="21.9" customHeight="1" x14ac:dyDescent="0.3">
      <c r="C810" s="128" t="str">
        <f>BD!B1843</f>
        <v/>
      </c>
      <c r="D810" s="137" t="str">
        <f>BD!C1843</f>
        <v/>
      </c>
      <c r="E810" s="133">
        <f>BD!D1843</f>
        <v>0</v>
      </c>
      <c r="F810" s="133">
        <f>BD!E1843</f>
        <v>0</v>
      </c>
      <c r="G810" s="136">
        <f t="shared" si="12"/>
        <v>0</v>
      </c>
    </row>
    <row r="811" spans="3:7" ht="21.9" customHeight="1" x14ac:dyDescent="0.3">
      <c r="C811" s="128" t="str">
        <f>BD!B1844</f>
        <v/>
      </c>
      <c r="D811" s="137" t="str">
        <f>BD!C1844</f>
        <v/>
      </c>
      <c r="E811" s="133">
        <f>BD!D1844</f>
        <v>0</v>
      </c>
      <c r="F811" s="133">
        <f>BD!E1844</f>
        <v>0</v>
      </c>
      <c r="G811" s="136">
        <f t="shared" si="12"/>
        <v>0</v>
      </c>
    </row>
    <row r="812" spans="3:7" ht="21.9" customHeight="1" x14ac:dyDescent="0.3">
      <c r="C812" s="128" t="str">
        <f>BD!B1845</f>
        <v/>
      </c>
      <c r="D812" s="137" t="str">
        <f>BD!C1845</f>
        <v/>
      </c>
      <c r="E812" s="133">
        <f>BD!D1845</f>
        <v>0</v>
      </c>
      <c r="F812" s="133">
        <f>BD!E1845</f>
        <v>0</v>
      </c>
      <c r="G812" s="136">
        <f t="shared" si="12"/>
        <v>0</v>
      </c>
    </row>
    <row r="813" spans="3:7" ht="21.9" customHeight="1" x14ac:dyDescent="0.3">
      <c r="C813" s="128" t="str">
        <f>BD!B1846</f>
        <v/>
      </c>
      <c r="D813" s="137" t="str">
        <f>BD!C1846</f>
        <v/>
      </c>
      <c r="E813" s="133">
        <f>BD!D1846</f>
        <v>0</v>
      </c>
      <c r="F813" s="133">
        <f>BD!E1846</f>
        <v>0</v>
      </c>
      <c r="G813" s="136">
        <f t="shared" si="12"/>
        <v>0</v>
      </c>
    </row>
    <row r="814" spans="3:7" ht="21.9" customHeight="1" x14ac:dyDescent="0.3">
      <c r="C814" s="128" t="str">
        <f>BD!B1847</f>
        <v/>
      </c>
      <c r="D814" s="137" t="str">
        <f>BD!C1847</f>
        <v/>
      </c>
      <c r="E814" s="133">
        <f>BD!D1847</f>
        <v>0</v>
      </c>
      <c r="F814" s="133">
        <f>BD!E1847</f>
        <v>0</v>
      </c>
      <c r="G814" s="136">
        <f t="shared" si="12"/>
        <v>0</v>
      </c>
    </row>
    <row r="815" spans="3:7" ht="21.9" customHeight="1" x14ac:dyDescent="0.3">
      <c r="C815" s="128" t="str">
        <f>BD!B1848</f>
        <v/>
      </c>
      <c r="D815" s="137" t="str">
        <f>BD!C1848</f>
        <v/>
      </c>
      <c r="E815" s="133">
        <f>BD!D1848</f>
        <v>0</v>
      </c>
      <c r="F815" s="133">
        <f>BD!E1848</f>
        <v>0</v>
      </c>
      <c r="G815" s="136">
        <f t="shared" si="12"/>
        <v>0</v>
      </c>
    </row>
    <row r="816" spans="3:7" ht="21.9" customHeight="1" x14ac:dyDescent="0.3">
      <c r="C816" s="128" t="str">
        <f>BD!B1849</f>
        <v/>
      </c>
      <c r="D816" s="137" t="str">
        <f>BD!C1849</f>
        <v/>
      </c>
      <c r="E816" s="133">
        <f>BD!D1849</f>
        <v>0</v>
      </c>
      <c r="F816" s="133">
        <f>BD!E1849</f>
        <v>0</v>
      </c>
      <c r="G816" s="136">
        <f t="shared" si="12"/>
        <v>0</v>
      </c>
    </row>
    <row r="817" spans="3:7" ht="21.9" customHeight="1" x14ac:dyDescent="0.3">
      <c r="C817" s="128" t="str">
        <f>BD!B1850</f>
        <v/>
      </c>
      <c r="D817" s="137" t="str">
        <f>BD!C1850</f>
        <v/>
      </c>
      <c r="E817" s="133">
        <f>BD!D1850</f>
        <v>0</v>
      </c>
      <c r="F817" s="133">
        <f>BD!E1850</f>
        <v>0</v>
      </c>
      <c r="G817" s="136">
        <f t="shared" si="12"/>
        <v>0</v>
      </c>
    </row>
    <row r="818" spans="3:7" ht="21.9" customHeight="1" x14ac:dyDescent="0.3">
      <c r="C818" s="128" t="str">
        <f>BD!B1851</f>
        <v/>
      </c>
      <c r="D818" s="137" t="str">
        <f>BD!C1851</f>
        <v/>
      </c>
      <c r="E818" s="133">
        <f>BD!D1851</f>
        <v>0</v>
      </c>
      <c r="F818" s="133">
        <f>BD!E1851</f>
        <v>0</v>
      </c>
      <c r="G818" s="136">
        <f t="shared" si="12"/>
        <v>0</v>
      </c>
    </row>
    <row r="819" spans="3:7" ht="21.9" customHeight="1" x14ac:dyDescent="0.3">
      <c r="C819" s="128" t="str">
        <f>BD!B1852</f>
        <v/>
      </c>
      <c r="D819" s="137" t="str">
        <f>BD!C1852</f>
        <v/>
      </c>
      <c r="E819" s="133">
        <f>BD!D1852</f>
        <v>0</v>
      </c>
      <c r="F819" s="133">
        <f>BD!E1852</f>
        <v>0</v>
      </c>
      <c r="G819" s="136">
        <f t="shared" si="12"/>
        <v>0</v>
      </c>
    </row>
    <row r="820" spans="3:7" ht="21.9" customHeight="1" x14ac:dyDescent="0.3">
      <c r="C820" s="128" t="str">
        <f>BD!B1853</f>
        <v/>
      </c>
      <c r="D820" s="137" t="str">
        <f>BD!C1853</f>
        <v/>
      </c>
      <c r="E820" s="133">
        <f>BD!D1853</f>
        <v>0</v>
      </c>
      <c r="F820" s="133">
        <f>BD!E1853</f>
        <v>0</v>
      </c>
      <c r="G820" s="136">
        <f t="shared" si="12"/>
        <v>0</v>
      </c>
    </row>
    <row r="821" spans="3:7" ht="21.9" customHeight="1" x14ac:dyDescent="0.3">
      <c r="C821" s="128" t="str">
        <f>BD!B1854</f>
        <v/>
      </c>
      <c r="D821" s="137" t="str">
        <f>BD!C1854</f>
        <v/>
      </c>
      <c r="E821" s="133">
        <f>BD!D1854</f>
        <v>0</v>
      </c>
      <c r="F821" s="133">
        <f>BD!E1854</f>
        <v>0</v>
      </c>
      <c r="G821" s="136">
        <f t="shared" si="12"/>
        <v>0</v>
      </c>
    </row>
    <row r="822" spans="3:7" ht="21.9" customHeight="1" x14ac:dyDescent="0.3">
      <c r="C822" s="128" t="str">
        <f>BD!B1855</f>
        <v/>
      </c>
      <c r="D822" s="137" t="str">
        <f>BD!C1855</f>
        <v/>
      </c>
      <c r="E822" s="133">
        <f>BD!D1855</f>
        <v>0</v>
      </c>
      <c r="F822" s="133">
        <f>BD!E1855</f>
        <v>0</v>
      </c>
      <c r="G822" s="136">
        <f t="shared" si="12"/>
        <v>0</v>
      </c>
    </row>
    <row r="823" spans="3:7" ht="21.9" customHeight="1" x14ac:dyDescent="0.3">
      <c r="C823" s="128" t="str">
        <f>BD!B1856</f>
        <v/>
      </c>
      <c r="D823" s="137" t="str">
        <f>BD!C1856</f>
        <v/>
      </c>
      <c r="E823" s="133">
        <f>BD!D1856</f>
        <v>0</v>
      </c>
      <c r="F823" s="133">
        <f>BD!E1856</f>
        <v>0</v>
      </c>
      <c r="G823" s="136">
        <f t="shared" si="12"/>
        <v>0</v>
      </c>
    </row>
    <row r="824" spans="3:7" ht="21.9" customHeight="1" x14ac:dyDescent="0.3">
      <c r="C824" s="128" t="str">
        <f>BD!B1857</f>
        <v/>
      </c>
      <c r="D824" s="137" t="str">
        <f>BD!C1857</f>
        <v/>
      </c>
      <c r="E824" s="133">
        <f>BD!D1857</f>
        <v>0</v>
      </c>
      <c r="F824" s="133">
        <f>BD!E1857</f>
        <v>0</v>
      </c>
      <c r="G824" s="136">
        <f t="shared" si="12"/>
        <v>0</v>
      </c>
    </row>
    <row r="825" spans="3:7" ht="21.9" customHeight="1" x14ac:dyDescent="0.3">
      <c r="C825" s="128" t="str">
        <f>BD!B1858</f>
        <v/>
      </c>
      <c r="D825" s="137" t="str">
        <f>BD!C1858</f>
        <v/>
      </c>
      <c r="E825" s="133">
        <f>BD!D1858</f>
        <v>0</v>
      </c>
      <c r="F825" s="133">
        <f>BD!E1858</f>
        <v>0</v>
      </c>
      <c r="G825" s="136">
        <f t="shared" si="12"/>
        <v>0</v>
      </c>
    </row>
    <row r="826" spans="3:7" ht="21.9" customHeight="1" x14ac:dyDescent="0.3">
      <c r="C826" s="128" t="str">
        <f>BD!B1859</f>
        <v/>
      </c>
      <c r="D826" s="137" t="str">
        <f>BD!C1859</f>
        <v/>
      </c>
      <c r="E826" s="133">
        <f>BD!D1859</f>
        <v>0</v>
      </c>
      <c r="F826" s="133">
        <f>BD!E1859</f>
        <v>0</v>
      </c>
      <c r="G826" s="136">
        <f t="shared" si="12"/>
        <v>0</v>
      </c>
    </row>
    <row r="827" spans="3:7" ht="21.9" customHeight="1" x14ac:dyDescent="0.3">
      <c r="C827" s="128" t="str">
        <f>BD!B1860</f>
        <v/>
      </c>
      <c r="D827" s="137" t="str">
        <f>BD!C1860</f>
        <v/>
      </c>
      <c r="E827" s="133">
        <f>BD!D1860</f>
        <v>0</v>
      </c>
      <c r="F827" s="133">
        <f>BD!E1860</f>
        <v>0</v>
      </c>
      <c r="G827" s="136">
        <f t="shared" si="12"/>
        <v>0</v>
      </c>
    </row>
    <row r="828" spans="3:7" ht="21.9" customHeight="1" x14ac:dyDescent="0.3">
      <c r="C828" s="128" t="str">
        <f>BD!B1861</f>
        <v/>
      </c>
      <c r="D828" s="137" t="str">
        <f>BD!C1861</f>
        <v/>
      </c>
      <c r="E828" s="133">
        <f>BD!D1861</f>
        <v>0</v>
      </c>
      <c r="F828" s="133">
        <f>BD!E1861</f>
        <v>0</v>
      </c>
      <c r="G828" s="136">
        <f t="shared" si="12"/>
        <v>0</v>
      </c>
    </row>
    <row r="829" spans="3:7" ht="21.9" customHeight="1" x14ac:dyDescent="0.3">
      <c r="C829" s="128" t="str">
        <f>BD!B1862</f>
        <v/>
      </c>
      <c r="D829" s="137" t="str">
        <f>BD!C1862</f>
        <v/>
      </c>
      <c r="E829" s="133">
        <f>BD!D1862</f>
        <v>0</v>
      </c>
      <c r="F829" s="133">
        <f>BD!E1862</f>
        <v>0</v>
      </c>
      <c r="G829" s="136">
        <f t="shared" si="12"/>
        <v>0</v>
      </c>
    </row>
    <row r="830" spans="3:7" ht="21.9" customHeight="1" x14ac:dyDescent="0.3">
      <c r="C830" s="128" t="str">
        <f>BD!B1863</f>
        <v/>
      </c>
      <c r="D830" s="137" t="str">
        <f>BD!C1863</f>
        <v/>
      </c>
      <c r="E830" s="133">
        <f>BD!D1863</f>
        <v>0</v>
      </c>
      <c r="F830" s="133">
        <f>BD!E1863</f>
        <v>0</v>
      </c>
      <c r="G830" s="136">
        <f t="shared" si="12"/>
        <v>0</v>
      </c>
    </row>
    <row r="831" spans="3:7" ht="21.9" customHeight="1" x14ac:dyDescent="0.3">
      <c r="C831" s="128" t="str">
        <f>BD!B1864</f>
        <v/>
      </c>
      <c r="D831" s="137" t="str">
        <f>BD!C1864</f>
        <v/>
      </c>
      <c r="E831" s="133">
        <f>BD!D1864</f>
        <v>0</v>
      </c>
      <c r="F831" s="133">
        <f>BD!E1864</f>
        <v>0</v>
      </c>
      <c r="G831" s="136">
        <f t="shared" si="12"/>
        <v>0</v>
      </c>
    </row>
    <row r="832" spans="3:7" ht="21.9" customHeight="1" x14ac:dyDescent="0.3">
      <c r="C832" s="128" t="str">
        <f>BD!B1865</f>
        <v/>
      </c>
      <c r="D832" s="137" t="str">
        <f>BD!C1865</f>
        <v/>
      </c>
      <c r="E832" s="133">
        <f>BD!D1865</f>
        <v>0</v>
      </c>
      <c r="F832" s="133">
        <f>BD!E1865</f>
        <v>0</v>
      </c>
      <c r="G832" s="136">
        <f t="shared" si="12"/>
        <v>0</v>
      </c>
    </row>
    <row r="833" spans="3:7" ht="21.9" customHeight="1" x14ac:dyDescent="0.3">
      <c r="C833" s="128" t="str">
        <f>BD!B1866</f>
        <v/>
      </c>
      <c r="D833" s="137" t="str">
        <f>BD!C1866</f>
        <v/>
      </c>
      <c r="E833" s="133">
        <f>BD!D1866</f>
        <v>0</v>
      </c>
      <c r="F833" s="133">
        <f>BD!E1866</f>
        <v>0</v>
      </c>
      <c r="G833" s="136">
        <f t="shared" si="12"/>
        <v>0</v>
      </c>
    </row>
    <row r="834" spans="3:7" ht="21.9" customHeight="1" x14ac:dyDescent="0.3">
      <c r="C834" s="128" t="str">
        <f>BD!B1867</f>
        <v/>
      </c>
      <c r="D834" s="137" t="str">
        <f>BD!C1867</f>
        <v/>
      </c>
      <c r="E834" s="133">
        <f>BD!D1867</f>
        <v>0</v>
      </c>
      <c r="F834" s="133">
        <f>BD!E1867</f>
        <v>0</v>
      </c>
      <c r="G834" s="136">
        <f t="shared" si="12"/>
        <v>0</v>
      </c>
    </row>
    <row r="835" spans="3:7" ht="21.9" customHeight="1" x14ac:dyDescent="0.3">
      <c r="C835" s="128" t="str">
        <f>BD!B1868</f>
        <v/>
      </c>
      <c r="D835" s="137" t="str">
        <f>BD!C1868</f>
        <v/>
      </c>
      <c r="E835" s="133">
        <f>BD!D1868</f>
        <v>0</v>
      </c>
      <c r="F835" s="133">
        <f>BD!E1868</f>
        <v>0</v>
      </c>
      <c r="G835" s="136">
        <f t="shared" si="12"/>
        <v>0</v>
      </c>
    </row>
    <row r="836" spans="3:7" ht="21.9" customHeight="1" x14ac:dyDescent="0.3">
      <c r="C836" s="128" t="str">
        <f>BD!B1869</f>
        <v/>
      </c>
      <c r="D836" s="137" t="str">
        <f>BD!C1869</f>
        <v/>
      </c>
      <c r="E836" s="133">
        <f>BD!D1869</f>
        <v>0</v>
      </c>
      <c r="F836" s="133">
        <f>BD!E1869</f>
        <v>0</v>
      </c>
      <c r="G836" s="136">
        <f t="shared" si="12"/>
        <v>0</v>
      </c>
    </row>
    <row r="837" spans="3:7" ht="21.9" customHeight="1" x14ac:dyDescent="0.3">
      <c r="C837" s="128" t="str">
        <f>BD!B1870</f>
        <v/>
      </c>
      <c r="D837" s="137" t="str">
        <f>BD!C1870</f>
        <v/>
      </c>
      <c r="E837" s="133">
        <f>BD!D1870</f>
        <v>0</v>
      </c>
      <c r="F837" s="133">
        <f>BD!E1870</f>
        <v>0</v>
      </c>
      <c r="G837" s="136">
        <f t="shared" si="12"/>
        <v>0</v>
      </c>
    </row>
    <row r="838" spans="3:7" ht="21.9" customHeight="1" x14ac:dyDescent="0.3">
      <c r="C838" s="128" t="str">
        <f>BD!B1871</f>
        <v/>
      </c>
      <c r="D838" s="137" t="str">
        <f>BD!C1871</f>
        <v/>
      </c>
      <c r="E838" s="133">
        <f>BD!D1871</f>
        <v>0</v>
      </c>
      <c r="F838" s="133">
        <f>BD!E1871</f>
        <v>0</v>
      </c>
      <c r="G838" s="136">
        <f t="shared" si="12"/>
        <v>0</v>
      </c>
    </row>
    <row r="839" spans="3:7" ht="21.9" customHeight="1" x14ac:dyDescent="0.3">
      <c r="C839" s="128" t="str">
        <f>BD!B1872</f>
        <v/>
      </c>
      <c r="D839" s="137" t="str">
        <f>BD!C1872</f>
        <v/>
      </c>
      <c r="E839" s="133">
        <f>BD!D1872</f>
        <v>0</v>
      </c>
      <c r="F839" s="133">
        <f>BD!E1872</f>
        <v>0</v>
      </c>
      <c r="G839" s="136">
        <f t="shared" si="12"/>
        <v>0</v>
      </c>
    </row>
    <row r="840" spans="3:7" ht="21.9" customHeight="1" x14ac:dyDescent="0.3">
      <c r="C840" s="128" t="str">
        <f>BD!B1873</f>
        <v/>
      </c>
      <c r="D840" s="137" t="str">
        <f>BD!C1873</f>
        <v/>
      </c>
      <c r="E840" s="133">
        <f>BD!D1873</f>
        <v>0</v>
      </c>
      <c r="F840" s="133">
        <f>BD!E1873</f>
        <v>0</v>
      </c>
      <c r="G840" s="136">
        <f t="shared" si="12"/>
        <v>0</v>
      </c>
    </row>
    <row r="841" spans="3:7" ht="21.9" customHeight="1" x14ac:dyDescent="0.3">
      <c r="C841" s="128" t="str">
        <f>BD!B1874</f>
        <v/>
      </c>
      <c r="D841" s="137" t="str">
        <f>BD!C1874</f>
        <v/>
      </c>
      <c r="E841" s="133">
        <f>BD!D1874</f>
        <v>0</v>
      </c>
      <c r="F841" s="133">
        <f>BD!E1874</f>
        <v>0</v>
      </c>
      <c r="G841" s="136">
        <f t="shared" ref="G841:G904" si="13">IF(F841=0,0,F841-E841)</f>
        <v>0</v>
      </c>
    </row>
    <row r="842" spans="3:7" ht="21.9" customHeight="1" x14ac:dyDescent="0.3">
      <c r="C842" s="128" t="str">
        <f>BD!B1875</f>
        <v/>
      </c>
      <c r="D842" s="137" t="str">
        <f>BD!C1875</f>
        <v/>
      </c>
      <c r="E842" s="133">
        <f>BD!D1875</f>
        <v>0</v>
      </c>
      <c r="F842" s="133">
        <f>BD!E1875</f>
        <v>0</v>
      </c>
      <c r="G842" s="136">
        <f t="shared" si="13"/>
        <v>0</v>
      </c>
    </row>
    <row r="843" spans="3:7" ht="21.9" customHeight="1" x14ac:dyDescent="0.3">
      <c r="C843" s="128" t="str">
        <f>BD!B1876</f>
        <v/>
      </c>
      <c r="D843" s="137" t="str">
        <f>BD!C1876</f>
        <v/>
      </c>
      <c r="E843" s="133">
        <f>BD!D1876</f>
        <v>0</v>
      </c>
      <c r="F843" s="133">
        <f>BD!E1876</f>
        <v>0</v>
      </c>
      <c r="G843" s="136">
        <f t="shared" si="13"/>
        <v>0</v>
      </c>
    </row>
    <row r="844" spans="3:7" ht="21.9" customHeight="1" x14ac:dyDescent="0.3">
      <c r="C844" s="128" t="str">
        <f>BD!B1877</f>
        <v/>
      </c>
      <c r="D844" s="137" t="str">
        <f>BD!C1877</f>
        <v/>
      </c>
      <c r="E844" s="133">
        <f>BD!D1877</f>
        <v>0</v>
      </c>
      <c r="F844" s="133">
        <f>BD!E1877</f>
        <v>0</v>
      </c>
      <c r="G844" s="136">
        <f t="shared" si="13"/>
        <v>0</v>
      </c>
    </row>
    <row r="845" spans="3:7" ht="21.9" customHeight="1" x14ac:dyDescent="0.3">
      <c r="C845" s="128" t="str">
        <f>BD!B1878</f>
        <v/>
      </c>
      <c r="D845" s="137" t="str">
        <f>BD!C1878</f>
        <v/>
      </c>
      <c r="E845" s="133">
        <f>BD!D1878</f>
        <v>0</v>
      </c>
      <c r="F845" s="133">
        <f>BD!E1878</f>
        <v>0</v>
      </c>
      <c r="G845" s="136">
        <f t="shared" si="13"/>
        <v>0</v>
      </c>
    </row>
    <row r="846" spans="3:7" ht="21.9" customHeight="1" x14ac:dyDescent="0.3">
      <c r="C846" s="128" t="str">
        <f>BD!B1879</f>
        <v/>
      </c>
      <c r="D846" s="137" t="str">
        <f>BD!C1879</f>
        <v/>
      </c>
      <c r="E846" s="133">
        <f>BD!D1879</f>
        <v>0</v>
      </c>
      <c r="F846" s="133">
        <f>BD!E1879</f>
        <v>0</v>
      </c>
      <c r="G846" s="136">
        <f t="shared" si="13"/>
        <v>0</v>
      </c>
    </row>
    <row r="847" spans="3:7" ht="21.9" customHeight="1" x14ac:dyDescent="0.3">
      <c r="C847" s="128" t="str">
        <f>BD!B1880</f>
        <v/>
      </c>
      <c r="D847" s="137" t="str">
        <f>BD!C1880</f>
        <v/>
      </c>
      <c r="E847" s="133">
        <f>BD!D1880</f>
        <v>0</v>
      </c>
      <c r="F847" s="133">
        <f>BD!E1880</f>
        <v>0</v>
      </c>
      <c r="G847" s="136">
        <f t="shared" si="13"/>
        <v>0</v>
      </c>
    </row>
    <row r="848" spans="3:7" ht="21.9" customHeight="1" x14ac:dyDescent="0.3">
      <c r="C848" s="128" t="str">
        <f>BD!B1881</f>
        <v/>
      </c>
      <c r="D848" s="137" t="str">
        <f>BD!C1881</f>
        <v/>
      </c>
      <c r="E848" s="133">
        <f>BD!D1881</f>
        <v>0</v>
      </c>
      <c r="F848" s="133">
        <f>BD!E1881</f>
        <v>0</v>
      </c>
      <c r="G848" s="136">
        <f t="shared" si="13"/>
        <v>0</v>
      </c>
    </row>
    <row r="849" spans="3:7" ht="21.9" customHeight="1" x14ac:dyDescent="0.3">
      <c r="C849" s="128" t="str">
        <f>BD!B1882</f>
        <v/>
      </c>
      <c r="D849" s="137" t="str">
        <f>BD!C1882</f>
        <v/>
      </c>
      <c r="E849" s="133">
        <f>BD!D1882</f>
        <v>0</v>
      </c>
      <c r="F849" s="133">
        <f>BD!E1882</f>
        <v>0</v>
      </c>
      <c r="G849" s="136">
        <f t="shared" si="13"/>
        <v>0</v>
      </c>
    </row>
    <row r="850" spans="3:7" ht="21.9" customHeight="1" x14ac:dyDescent="0.3">
      <c r="C850" s="128" t="str">
        <f>BD!B1883</f>
        <v/>
      </c>
      <c r="D850" s="137" t="str">
        <f>BD!C1883</f>
        <v/>
      </c>
      <c r="E850" s="133">
        <f>BD!D1883</f>
        <v>0</v>
      </c>
      <c r="F850" s="133">
        <f>BD!E1883</f>
        <v>0</v>
      </c>
      <c r="G850" s="136">
        <f t="shared" si="13"/>
        <v>0</v>
      </c>
    </row>
    <row r="851" spans="3:7" ht="21.9" customHeight="1" x14ac:dyDescent="0.3">
      <c r="C851" s="128" t="str">
        <f>BD!B1884</f>
        <v/>
      </c>
      <c r="D851" s="137" t="str">
        <f>BD!C1884</f>
        <v/>
      </c>
      <c r="E851" s="133">
        <f>BD!D1884</f>
        <v>0</v>
      </c>
      <c r="F851" s="133">
        <f>BD!E1884</f>
        <v>0</v>
      </c>
      <c r="G851" s="136">
        <f t="shared" si="13"/>
        <v>0</v>
      </c>
    </row>
    <row r="852" spans="3:7" ht="21.9" customHeight="1" x14ac:dyDescent="0.3">
      <c r="C852" s="128" t="str">
        <f>BD!B1885</f>
        <v/>
      </c>
      <c r="D852" s="137" t="str">
        <f>BD!C1885</f>
        <v/>
      </c>
      <c r="E852" s="133">
        <f>BD!D1885</f>
        <v>0</v>
      </c>
      <c r="F852" s="133">
        <f>BD!E1885</f>
        <v>0</v>
      </c>
      <c r="G852" s="136">
        <f t="shared" si="13"/>
        <v>0</v>
      </c>
    </row>
    <row r="853" spans="3:7" ht="21.9" customHeight="1" x14ac:dyDescent="0.3">
      <c r="C853" s="128" t="str">
        <f>BD!B1886</f>
        <v/>
      </c>
      <c r="D853" s="137" t="str">
        <f>BD!C1886</f>
        <v/>
      </c>
      <c r="E853" s="133">
        <f>BD!D1886</f>
        <v>0</v>
      </c>
      <c r="F853" s="133">
        <f>BD!E1886</f>
        <v>0</v>
      </c>
      <c r="G853" s="136">
        <f t="shared" si="13"/>
        <v>0</v>
      </c>
    </row>
    <row r="854" spans="3:7" ht="21.9" customHeight="1" x14ac:dyDescent="0.3">
      <c r="C854" s="128" t="str">
        <f>BD!B1887</f>
        <v/>
      </c>
      <c r="D854" s="137" t="str">
        <f>BD!C1887</f>
        <v/>
      </c>
      <c r="E854" s="133">
        <f>BD!D1887</f>
        <v>0</v>
      </c>
      <c r="F854" s="133">
        <f>BD!E1887</f>
        <v>0</v>
      </c>
      <c r="G854" s="136">
        <f t="shared" si="13"/>
        <v>0</v>
      </c>
    </row>
    <row r="855" spans="3:7" ht="21.9" customHeight="1" x14ac:dyDescent="0.3">
      <c r="C855" s="128" t="str">
        <f>BD!B1888</f>
        <v/>
      </c>
      <c r="D855" s="137" t="str">
        <f>BD!C1888</f>
        <v/>
      </c>
      <c r="E855" s="133">
        <f>BD!D1888</f>
        <v>0</v>
      </c>
      <c r="F855" s="133">
        <f>BD!E1888</f>
        <v>0</v>
      </c>
      <c r="G855" s="136">
        <f t="shared" si="13"/>
        <v>0</v>
      </c>
    </row>
    <row r="856" spans="3:7" ht="21.9" customHeight="1" x14ac:dyDescent="0.3">
      <c r="C856" s="128" t="str">
        <f>BD!B1889</f>
        <v/>
      </c>
      <c r="D856" s="137" t="str">
        <f>BD!C1889</f>
        <v/>
      </c>
      <c r="E856" s="133">
        <f>BD!D1889</f>
        <v>0</v>
      </c>
      <c r="F856" s="133">
        <f>BD!E1889</f>
        <v>0</v>
      </c>
      <c r="G856" s="136">
        <f t="shared" si="13"/>
        <v>0</v>
      </c>
    </row>
    <row r="857" spans="3:7" ht="21.9" customHeight="1" x14ac:dyDescent="0.3">
      <c r="C857" s="128" t="str">
        <f>BD!B1890</f>
        <v/>
      </c>
      <c r="D857" s="137" t="str">
        <f>BD!C1890</f>
        <v/>
      </c>
      <c r="E857" s="133">
        <f>BD!D1890</f>
        <v>0</v>
      </c>
      <c r="F857" s="133">
        <f>BD!E1890</f>
        <v>0</v>
      </c>
      <c r="G857" s="136">
        <f t="shared" si="13"/>
        <v>0</v>
      </c>
    </row>
    <row r="858" spans="3:7" ht="21.9" customHeight="1" x14ac:dyDescent="0.3">
      <c r="C858" s="128" t="str">
        <f>BD!B1891</f>
        <v/>
      </c>
      <c r="D858" s="137" t="str">
        <f>BD!C1891</f>
        <v/>
      </c>
      <c r="E858" s="133">
        <f>BD!D1891</f>
        <v>0</v>
      </c>
      <c r="F858" s="133">
        <f>BD!E1891</f>
        <v>0</v>
      </c>
      <c r="G858" s="136">
        <f t="shared" si="13"/>
        <v>0</v>
      </c>
    </row>
    <row r="859" spans="3:7" ht="21.9" customHeight="1" x14ac:dyDescent="0.3">
      <c r="C859" s="128" t="str">
        <f>BD!B1892</f>
        <v/>
      </c>
      <c r="D859" s="137" t="str">
        <f>BD!C1892</f>
        <v/>
      </c>
      <c r="E859" s="133">
        <f>BD!D1892</f>
        <v>0</v>
      </c>
      <c r="F859" s="133">
        <f>BD!E1892</f>
        <v>0</v>
      </c>
      <c r="G859" s="136">
        <f t="shared" si="13"/>
        <v>0</v>
      </c>
    </row>
    <row r="860" spans="3:7" ht="21.9" customHeight="1" x14ac:dyDescent="0.3">
      <c r="C860" s="128" t="str">
        <f>BD!B1893</f>
        <v/>
      </c>
      <c r="D860" s="137" t="str">
        <f>BD!C1893</f>
        <v/>
      </c>
      <c r="E860" s="133">
        <f>BD!D1893</f>
        <v>0</v>
      </c>
      <c r="F860" s="133">
        <f>BD!E1893</f>
        <v>0</v>
      </c>
      <c r="G860" s="136">
        <f t="shared" si="13"/>
        <v>0</v>
      </c>
    </row>
    <row r="861" spans="3:7" ht="21.9" customHeight="1" x14ac:dyDescent="0.3">
      <c r="C861" s="128" t="str">
        <f>BD!B1894</f>
        <v/>
      </c>
      <c r="D861" s="137" t="str">
        <f>BD!C1894</f>
        <v/>
      </c>
      <c r="E861" s="133">
        <f>BD!D1894</f>
        <v>0</v>
      </c>
      <c r="F861" s="133">
        <f>BD!E1894</f>
        <v>0</v>
      </c>
      <c r="G861" s="136">
        <f t="shared" si="13"/>
        <v>0</v>
      </c>
    </row>
    <row r="862" spans="3:7" ht="21.9" customHeight="1" x14ac:dyDescent="0.3">
      <c r="C862" s="128" t="str">
        <f>BD!B1895</f>
        <v/>
      </c>
      <c r="D862" s="137" t="str">
        <f>BD!C1895</f>
        <v/>
      </c>
      <c r="E862" s="133">
        <f>BD!D1895</f>
        <v>0</v>
      </c>
      <c r="F862" s="133">
        <f>BD!E1895</f>
        <v>0</v>
      </c>
      <c r="G862" s="136">
        <f t="shared" si="13"/>
        <v>0</v>
      </c>
    </row>
    <row r="863" spans="3:7" ht="21.9" customHeight="1" x14ac:dyDescent="0.3">
      <c r="C863" s="128" t="str">
        <f>BD!B1896</f>
        <v/>
      </c>
      <c r="D863" s="137" t="str">
        <f>BD!C1896</f>
        <v/>
      </c>
      <c r="E863" s="133">
        <f>BD!D1896</f>
        <v>0</v>
      </c>
      <c r="F863" s="133">
        <f>BD!E1896</f>
        <v>0</v>
      </c>
      <c r="G863" s="136">
        <f t="shared" si="13"/>
        <v>0</v>
      </c>
    </row>
    <row r="864" spans="3:7" ht="21.9" customHeight="1" x14ac:dyDescent="0.3">
      <c r="C864" s="128" t="str">
        <f>BD!B1897</f>
        <v/>
      </c>
      <c r="D864" s="137" t="str">
        <f>BD!C1897</f>
        <v/>
      </c>
      <c r="E864" s="133">
        <f>BD!D1897</f>
        <v>0</v>
      </c>
      <c r="F864" s="133">
        <f>BD!E1897</f>
        <v>0</v>
      </c>
      <c r="G864" s="136">
        <f t="shared" si="13"/>
        <v>0</v>
      </c>
    </row>
    <row r="865" spans="3:7" ht="21.9" customHeight="1" x14ac:dyDescent="0.3">
      <c r="C865" s="128" t="str">
        <f>BD!B1898</f>
        <v/>
      </c>
      <c r="D865" s="137" t="str">
        <f>BD!C1898</f>
        <v/>
      </c>
      <c r="E865" s="133">
        <f>BD!D1898</f>
        <v>0</v>
      </c>
      <c r="F865" s="133">
        <f>BD!E1898</f>
        <v>0</v>
      </c>
      <c r="G865" s="136">
        <f t="shared" si="13"/>
        <v>0</v>
      </c>
    </row>
    <row r="866" spans="3:7" ht="21.9" customHeight="1" x14ac:dyDescent="0.3">
      <c r="C866" s="128" t="str">
        <f>BD!B1899</f>
        <v/>
      </c>
      <c r="D866" s="137" t="str">
        <f>BD!C1899</f>
        <v/>
      </c>
      <c r="E866" s="133">
        <f>BD!D1899</f>
        <v>0</v>
      </c>
      <c r="F866" s="133">
        <f>BD!E1899</f>
        <v>0</v>
      </c>
      <c r="G866" s="136">
        <f t="shared" si="13"/>
        <v>0</v>
      </c>
    </row>
    <row r="867" spans="3:7" ht="21.9" customHeight="1" x14ac:dyDescent="0.3">
      <c r="C867" s="128" t="str">
        <f>BD!B1900</f>
        <v/>
      </c>
      <c r="D867" s="137" t="str">
        <f>BD!C1900</f>
        <v/>
      </c>
      <c r="E867" s="133">
        <f>BD!D1900</f>
        <v>0</v>
      </c>
      <c r="F867" s="133">
        <f>BD!E1900</f>
        <v>0</v>
      </c>
      <c r="G867" s="136">
        <f t="shared" si="13"/>
        <v>0</v>
      </c>
    </row>
    <row r="868" spans="3:7" ht="21.9" customHeight="1" x14ac:dyDescent="0.3">
      <c r="C868" s="128" t="str">
        <f>BD!B1901</f>
        <v/>
      </c>
      <c r="D868" s="137" t="str">
        <f>BD!C1901</f>
        <v/>
      </c>
      <c r="E868" s="133">
        <f>BD!D1901</f>
        <v>0</v>
      </c>
      <c r="F868" s="133">
        <f>BD!E1901</f>
        <v>0</v>
      </c>
      <c r="G868" s="136">
        <f t="shared" si="13"/>
        <v>0</v>
      </c>
    </row>
    <row r="869" spans="3:7" ht="21.9" customHeight="1" x14ac:dyDescent="0.3">
      <c r="C869" s="128" t="str">
        <f>BD!B1902</f>
        <v/>
      </c>
      <c r="D869" s="137" t="str">
        <f>BD!C1902</f>
        <v/>
      </c>
      <c r="E869" s="133">
        <f>BD!D1902</f>
        <v>0</v>
      </c>
      <c r="F869" s="133">
        <f>BD!E1902</f>
        <v>0</v>
      </c>
      <c r="G869" s="136">
        <f t="shared" si="13"/>
        <v>0</v>
      </c>
    </row>
    <row r="870" spans="3:7" ht="21.9" customHeight="1" x14ac:dyDescent="0.3">
      <c r="C870" s="128" t="str">
        <f>BD!B1903</f>
        <v/>
      </c>
      <c r="D870" s="137" t="str">
        <f>BD!C1903</f>
        <v/>
      </c>
      <c r="E870" s="133">
        <f>BD!D1903</f>
        <v>0</v>
      </c>
      <c r="F870" s="133">
        <f>BD!E1903</f>
        <v>0</v>
      </c>
      <c r="G870" s="136">
        <f t="shared" si="13"/>
        <v>0</v>
      </c>
    </row>
    <row r="871" spans="3:7" ht="21.9" customHeight="1" x14ac:dyDescent="0.3">
      <c r="C871" s="128" t="str">
        <f>BD!B1904</f>
        <v/>
      </c>
      <c r="D871" s="137" t="str">
        <f>BD!C1904</f>
        <v/>
      </c>
      <c r="E871" s="133">
        <f>BD!D1904</f>
        <v>0</v>
      </c>
      <c r="F871" s="133">
        <f>BD!E1904</f>
        <v>0</v>
      </c>
      <c r="G871" s="136">
        <f t="shared" si="13"/>
        <v>0</v>
      </c>
    </row>
    <row r="872" spans="3:7" ht="21.9" customHeight="1" x14ac:dyDescent="0.3">
      <c r="C872" s="128" t="str">
        <f>BD!B1905</f>
        <v/>
      </c>
      <c r="D872" s="137" t="str">
        <f>BD!C1905</f>
        <v/>
      </c>
      <c r="E872" s="133">
        <f>BD!D1905</f>
        <v>0</v>
      </c>
      <c r="F872" s="133">
        <f>BD!E1905</f>
        <v>0</v>
      </c>
      <c r="G872" s="136">
        <f t="shared" si="13"/>
        <v>0</v>
      </c>
    </row>
    <row r="873" spans="3:7" ht="21.9" customHeight="1" x14ac:dyDescent="0.3">
      <c r="C873" s="128" t="str">
        <f>BD!B1906</f>
        <v/>
      </c>
      <c r="D873" s="137" t="str">
        <f>BD!C1906</f>
        <v/>
      </c>
      <c r="E873" s="133">
        <f>BD!D1906</f>
        <v>0</v>
      </c>
      <c r="F873" s="133">
        <f>BD!E1906</f>
        <v>0</v>
      </c>
      <c r="G873" s="136">
        <f t="shared" si="13"/>
        <v>0</v>
      </c>
    </row>
    <row r="874" spans="3:7" ht="21.9" customHeight="1" x14ac:dyDescent="0.3">
      <c r="C874" s="128" t="str">
        <f>BD!B1907</f>
        <v/>
      </c>
      <c r="D874" s="137" t="str">
        <f>BD!C1907</f>
        <v/>
      </c>
      <c r="E874" s="133">
        <f>BD!D1907</f>
        <v>0</v>
      </c>
      <c r="F874" s="133">
        <f>BD!E1907</f>
        <v>0</v>
      </c>
      <c r="G874" s="136">
        <f t="shared" si="13"/>
        <v>0</v>
      </c>
    </row>
    <row r="875" spans="3:7" ht="21.9" customHeight="1" x14ac:dyDescent="0.3">
      <c r="C875" s="128" t="str">
        <f>BD!B1908</f>
        <v/>
      </c>
      <c r="D875" s="137" t="str">
        <f>BD!C1908</f>
        <v/>
      </c>
      <c r="E875" s="133">
        <f>BD!D1908</f>
        <v>0</v>
      </c>
      <c r="F875" s="133">
        <f>BD!E1908</f>
        <v>0</v>
      </c>
      <c r="G875" s="136">
        <f t="shared" si="13"/>
        <v>0</v>
      </c>
    </row>
    <row r="876" spans="3:7" ht="21.9" customHeight="1" x14ac:dyDescent="0.3">
      <c r="C876" s="128" t="str">
        <f>BD!B1909</f>
        <v/>
      </c>
      <c r="D876" s="137" t="str">
        <f>BD!C1909</f>
        <v/>
      </c>
      <c r="E876" s="133">
        <f>BD!D1909</f>
        <v>0</v>
      </c>
      <c r="F876" s="133">
        <f>BD!E1909</f>
        <v>0</v>
      </c>
      <c r="G876" s="136">
        <f t="shared" si="13"/>
        <v>0</v>
      </c>
    </row>
    <row r="877" spans="3:7" ht="21.9" customHeight="1" x14ac:dyDescent="0.3">
      <c r="C877" s="128" t="str">
        <f>BD!B1910</f>
        <v/>
      </c>
      <c r="D877" s="137" t="str">
        <f>BD!C1910</f>
        <v/>
      </c>
      <c r="E877" s="133">
        <f>BD!D1910</f>
        <v>0</v>
      </c>
      <c r="F877" s="133">
        <f>BD!E1910</f>
        <v>0</v>
      </c>
      <c r="G877" s="136">
        <f t="shared" si="13"/>
        <v>0</v>
      </c>
    </row>
    <row r="878" spans="3:7" ht="21.9" customHeight="1" x14ac:dyDescent="0.3">
      <c r="C878" s="128" t="str">
        <f>BD!B1911</f>
        <v/>
      </c>
      <c r="D878" s="137" t="str">
        <f>BD!C1911</f>
        <v/>
      </c>
      <c r="E878" s="133">
        <f>BD!D1911</f>
        <v>0</v>
      </c>
      <c r="F878" s="133">
        <f>BD!E1911</f>
        <v>0</v>
      </c>
      <c r="G878" s="136">
        <f t="shared" si="13"/>
        <v>0</v>
      </c>
    </row>
    <row r="879" spans="3:7" ht="21.9" customHeight="1" x14ac:dyDescent="0.3">
      <c r="C879" s="128" t="str">
        <f>BD!B1912</f>
        <v/>
      </c>
      <c r="D879" s="137" t="str">
        <f>BD!C1912</f>
        <v/>
      </c>
      <c r="E879" s="133">
        <f>BD!D1912</f>
        <v>0</v>
      </c>
      <c r="F879" s="133">
        <f>BD!E1912</f>
        <v>0</v>
      </c>
      <c r="G879" s="136">
        <f t="shared" si="13"/>
        <v>0</v>
      </c>
    </row>
    <row r="880" spans="3:7" ht="21.9" customHeight="1" x14ac:dyDescent="0.3">
      <c r="C880" s="128" t="str">
        <f>BD!B1913</f>
        <v/>
      </c>
      <c r="D880" s="137" t="str">
        <f>BD!C1913</f>
        <v/>
      </c>
      <c r="E880" s="133">
        <f>BD!D1913</f>
        <v>0</v>
      </c>
      <c r="F880" s="133">
        <f>BD!E1913</f>
        <v>0</v>
      </c>
      <c r="G880" s="136">
        <f t="shared" si="13"/>
        <v>0</v>
      </c>
    </row>
    <row r="881" spans="3:7" ht="21.9" customHeight="1" x14ac:dyDescent="0.3">
      <c r="C881" s="128" t="str">
        <f>BD!B1914</f>
        <v/>
      </c>
      <c r="D881" s="137" t="str">
        <f>BD!C1914</f>
        <v/>
      </c>
      <c r="E881" s="133">
        <f>BD!D1914</f>
        <v>0</v>
      </c>
      <c r="F881" s="133">
        <f>BD!E1914</f>
        <v>0</v>
      </c>
      <c r="G881" s="136">
        <f t="shared" si="13"/>
        <v>0</v>
      </c>
    </row>
    <row r="882" spans="3:7" ht="21.9" customHeight="1" x14ac:dyDescent="0.3">
      <c r="C882" s="128" t="str">
        <f>BD!B1915</f>
        <v/>
      </c>
      <c r="D882" s="137" t="str">
        <f>BD!C1915</f>
        <v/>
      </c>
      <c r="E882" s="133">
        <f>BD!D1915</f>
        <v>0</v>
      </c>
      <c r="F882" s="133">
        <f>BD!E1915</f>
        <v>0</v>
      </c>
      <c r="G882" s="136">
        <f t="shared" si="13"/>
        <v>0</v>
      </c>
    </row>
    <row r="883" spans="3:7" ht="21.9" customHeight="1" x14ac:dyDescent="0.3">
      <c r="C883" s="128" t="str">
        <f>BD!B1916</f>
        <v/>
      </c>
      <c r="D883" s="137" t="str">
        <f>BD!C1916</f>
        <v/>
      </c>
      <c r="E883" s="133">
        <f>BD!D1916</f>
        <v>0</v>
      </c>
      <c r="F883" s="133">
        <f>BD!E1916</f>
        <v>0</v>
      </c>
      <c r="G883" s="136">
        <f t="shared" si="13"/>
        <v>0</v>
      </c>
    </row>
    <row r="884" spans="3:7" ht="21.9" customHeight="1" x14ac:dyDescent="0.3">
      <c r="C884" s="128" t="str">
        <f>BD!B1917</f>
        <v/>
      </c>
      <c r="D884" s="137" t="str">
        <f>BD!C1917</f>
        <v/>
      </c>
      <c r="E884" s="133">
        <f>BD!D1917</f>
        <v>0</v>
      </c>
      <c r="F884" s="133">
        <f>BD!E1917</f>
        <v>0</v>
      </c>
      <c r="G884" s="136">
        <f t="shared" si="13"/>
        <v>0</v>
      </c>
    </row>
    <row r="885" spans="3:7" ht="21.9" customHeight="1" x14ac:dyDescent="0.3">
      <c r="C885" s="128" t="str">
        <f>BD!B1918</f>
        <v/>
      </c>
      <c r="D885" s="137" t="str">
        <f>BD!C1918</f>
        <v/>
      </c>
      <c r="E885" s="133">
        <f>BD!D1918</f>
        <v>0</v>
      </c>
      <c r="F885" s="133">
        <f>BD!E1918</f>
        <v>0</v>
      </c>
      <c r="G885" s="136">
        <f t="shared" si="13"/>
        <v>0</v>
      </c>
    </row>
    <row r="886" spans="3:7" ht="21.9" customHeight="1" x14ac:dyDescent="0.3">
      <c r="C886" s="128" t="str">
        <f>BD!B1919</f>
        <v/>
      </c>
      <c r="D886" s="137" t="str">
        <f>BD!C1919</f>
        <v/>
      </c>
      <c r="E886" s="133">
        <f>BD!D1919</f>
        <v>0</v>
      </c>
      <c r="F886" s="133">
        <f>BD!E1919</f>
        <v>0</v>
      </c>
      <c r="G886" s="136">
        <f t="shared" si="13"/>
        <v>0</v>
      </c>
    </row>
    <row r="887" spans="3:7" ht="21.9" customHeight="1" x14ac:dyDescent="0.3">
      <c r="C887" s="128" t="str">
        <f>BD!B1920</f>
        <v/>
      </c>
      <c r="D887" s="137" t="str">
        <f>BD!C1920</f>
        <v/>
      </c>
      <c r="E887" s="133">
        <f>BD!D1920</f>
        <v>0</v>
      </c>
      <c r="F887" s="133">
        <f>BD!E1920</f>
        <v>0</v>
      </c>
      <c r="G887" s="136">
        <f t="shared" si="13"/>
        <v>0</v>
      </c>
    </row>
    <row r="888" spans="3:7" ht="21.9" customHeight="1" x14ac:dyDescent="0.3">
      <c r="C888" s="128" t="str">
        <f>BD!B1921</f>
        <v/>
      </c>
      <c r="D888" s="137" t="str">
        <f>BD!C1921</f>
        <v/>
      </c>
      <c r="E888" s="133">
        <f>BD!D1921</f>
        <v>0</v>
      </c>
      <c r="F888" s="133">
        <f>BD!E1921</f>
        <v>0</v>
      </c>
      <c r="G888" s="136">
        <f t="shared" si="13"/>
        <v>0</v>
      </c>
    </row>
    <row r="889" spans="3:7" ht="21.9" customHeight="1" x14ac:dyDescent="0.3">
      <c r="C889" s="128" t="str">
        <f>BD!B1922</f>
        <v/>
      </c>
      <c r="D889" s="137" t="str">
        <f>BD!C1922</f>
        <v/>
      </c>
      <c r="E889" s="133">
        <f>BD!D1922</f>
        <v>0</v>
      </c>
      <c r="F889" s="133">
        <f>BD!E1922</f>
        <v>0</v>
      </c>
      <c r="G889" s="136">
        <f t="shared" si="13"/>
        <v>0</v>
      </c>
    </row>
    <row r="890" spans="3:7" ht="21.9" customHeight="1" x14ac:dyDescent="0.3">
      <c r="C890" s="128" t="str">
        <f>BD!B1923</f>
        <v/>
      </c>
      <c r="D890" s="137" t="str">
        <f>BD!C1923</f>
        <v/>
      </c>
      <c r="E890" s="133">
        <f>BD!D1923</f>
        <v>0</v>
      </c>
      <c r="F890" s="133">
        <f>BD!E1923</f>
        <v>0</v>
      </c>
      <c r="G890" s="136">
        <f t="shared" si="13"/>
        <v>0</v>
      </c>
    </row>
    <row r="891" spans="3:7" ht="21.9" customHeight="1" x14ac:dyDescent="0.3">
      <c r="C891" s="128" t="str">
        <f>BD!B1924</f>
        <v/>
      </c>
      <c r="D891" s="137" t="str">
        <f>BD!C1924</f>
        <v/>
      </c>
      <c r="E891" s="133">
        <f>BD!D1924</f>
        <v>0</v>
      </c>
      <c r="F891" s="133">
        <f>BD!E1924</f>
        <v>0</v>
      </c>
      <c r="G891" s="136">
        <f t="shared" si="13"/>
        <v>0</v>
      </c>
    </row>
    <row r="892" spans="3:7" ht="21.9" customHeight="1" x14ac:dyDescent="0.3">
      <c r="C892" s="128" t="str">
        <f>BD!B1925</f>
        <v/>
      </c>
      <c r="D892" s="137" t="str">
        <f>BD!C1925</f>
        <v/>
      </c>
      <c r="E892" s="133">
        <f>BD!D1925</f>
        <v>0</v>
      </c>
      <c r="F892" s="133">
        <f>BD!E1925</f>
        <v>0</v>
      </c>
      <c r="G892" s="136">
        <f t="shared" si="13"/>
        <v>0</v>
      </c>
    </row>
    <row r="893" spans="3:7" ht="21.9" customHeight="1" x14ac:dyDescent="0.3">
      <c r="C893" s="128" t="str">
        <f>BD!B1926</f>
        <v/>
      </c>
      <c r="D893" s="137" t="str">
        <f>BD!C1926</f>
        <v/>
      </c>
      <c r="E893" s="133">
        <f>BD!D1926</f>
        <v>0</v>
      </c>
      <c r="F893" s="133">
        <f>BD!E1926</f>
        <v>0</v>
      </c>
      <c r="G893" s="136">
        <f t="shared" si="13"/>
        <v>0</v>
      </c>
    </row>
    <row r="894" spans="3:7" ht="21.9" customHeight="1" x14ac:dyDescent="0.3">
      <c r="C894" s="128" t="str">
        <f>BD!B1927</f>
        <v/>
      </c>
      <c r="D894" s="137" t="str">
        <f>BD!C1927</f>
        <v/>
      </c>
      <c r="E894" s="133">
        <f>BD!D1927</f>
        <v>0</v>
      </c>
      <c r="F894" s="133">
        <f>BD!E1927</f>
        <v>0</v>
      </c>
      <c r="G894" s="136">
        <f t="shared" si="13"/>
        <v>0</v>
      </c>
    </row>
    <row r="895" spans="3:7" ht="21.9" customHeight="1" x14ac:dyDescent="0.3">
      <c r="C895" s="128" t="str">
        <f>BD!B1928</f>
        <v/>
      </c>
      <c r="D895" s="137" t="str">
        <f>BD!C1928</f>
        <v/>
      </c>
      <c r="E895" s="133">
        <f>BD!D1928</f>
        <v>0</v>
      </c>
      <c r="F895" s="133">
        <f>BD!E1928</f>
        <v>0</v>
      </c>
      <c r="G895" s="136">
        <f t="shared" si="13"/>
        <v>0</v>
      </c>
    </row>
    <row r="896" spans="3:7" ht="21.9" customHeight="1" x14ac:dyDescent="0.3">
      <c r="C896" s="128" t="str">
        <f>BD!B1929</f>
        <v/>
      </c>
      <c r="D896" s="137" t="str">
        <f>BD!C1929</f>
        <v/>
      </c>
      <c r="E896" s="133">
        <f>BD!D1929</f>
        <v>0</v>
      </c>
      <c r="F896" s="133">
        <f>BD!E1929</f>
        <v>0</v>
      </c>
      <c r="G896" s="136">
        <f t="shared" si="13"/>
        <v>0</v>
      </c>
    </row>
    <row r="897" spans="3:7" ht="21.9" customHeight="1" x14ac:dyDescent="0.3">
      <c r="C897" s="128" t="str">
        <f>BD!B1930</f>
        <v/>
      </c>
      <c r="D897" s="137" t="str">
        <f>BD!C1930</f>
        <v/>
      </c>
      <c r="E897" s="133">
        <f>BD!D1930</f>
        <v>0</v>
      </c>
      <c r="F897" s="133">
        <f>BD!E1930</f>
        <v>0</v>
      </c>
      <c r="G897" s="136">
        <f t="shared" si="13"/>
        <v>0</v>
      </c>
    </row>
    <row r="898" spans="3:7" ht="21.9" customHeight="1" x14ac:dyDescent="0.3">
      <c r="C898" s="128" t="str">
        <f>BD!B1931</f>
        <v/>
      </c>
      <c r="D898" s="137" t="str">
        <f>BD!C1931</f>
        <v/>
      </c>
      <c r="E898" s="133">
        <f>BD!D1931</f>
        <v>0</v>
      </c>
      <c r="F898" s="133">
        <f>BD!E1931</f>
        <v>0</v>
      </c>
      <c r="G898" s="136">
        <f t="shared" si="13"/>
        <v>0</v>
      </c>
    </row>
    <row r="899" spans="3:7" ht="21.9" customHeight="1" x14ac:dyDescent="0.3">
      <c r="C899" s="128" t="str">
        <f>BD!B1932</f>
        <v/>
      </c>
      <c r="D899" s="137" t="str">
        <f>BD!C1932</f>
        <v/>
      </c>
      <c r="E899" s="133">
        <f>BD!D1932</f>
        <v>0</v>
      </c>
      <c r="F899" s="133">
        <f>BD!E1932</f>
        <v>0</v>
      </c>
      <c r="G899" s="136">
        <f t="shared" si="13"/>
        <v>0</v>
      </c>
    </row>
    <row r="900" spans="3:7" ht="21.9" customHeight="1" x14ac:dyDescent="0.3">
      <c r="C900" s="128" t="str">
        <f>BD!B1933</f>
        <v/>
      </c>
      <c r="D900" s="137" t="str">
        <f>BD!C1933</f>
        <v/>
      </c>
      <c r="E900" s="133">
        <f>BD!D1933</f>
        <v>0</v>
      </c>
      <c r="F900" s="133">
        <f>BD!E1933</f>
        <v>0</v>
      </c>
      <c r="G900" s="136">
        <f t="shared" si="13"/>
        <v>0</v>
      </c>
    </row>
    <row r="901" spans="3:7" ht="21.9" customHeight="1" x14ac:dyDescent="0.3">
      <c r="C901" s="128" t="str">
        <f>BD!B1934</f>
        <v/>
      </c>
      <c r="D901" s="137" t="str">
        <f>BD!C1934</f>
        <v/>
      </c>
      <c r="E901" s="133">
        <f>BD!D1934</f>
        <v>0</v>
      </c>
      <c r="F901" s="133">
        <f>BD!E1934</f>
        <v>0</v>
      </c>
      <c r="G901" s="136">
        <f t="shared" si="13"/>
        <v>0</v>
      </c>
    </row>
    <row r="902" spans="3:7" ht="21.9" customHeight="1" x14ac:dyDescent="0.3">
      <c r="C902" s="128" t="str">
        <f>BD!B1935</f>
        <v/>
      </c>
      <c r="D902" s="137" t="str">
        <f>BD!C1935</f>
        <v/>
      </c>
      <c r="E902" s="133">
        <f>BD!D1935</f>
        <v>0</v>
      </c>
      <c r="F902" s="133">
        <f>BD!E1935</f>
        <v>0</v>
      </c>
      <c r="G902" s="136">
        <f t="shared" si="13"/>
        <v>0</v>
      </c>
    </row>
    <row r="903" spans="3:7" ht="21.9" customHeight="1" x14ac:dyDescent="0.3">
      <c r="C903" s="128" t="str">
        <f>BD!B1936</f>
        <v/>
      </c>
      <c r="D903" s="137" t="str">
        <f>BD!C1936</f>
        <v/>
      </c>
      <c r="E903" s="133">
        <f>BD!D1936</f>
        <v>0</v>
      </c>
      <c r="F903" s="133">
        <f>BD!E1936</f>
        <v>0</v>
      </c>
      <c r="G903" s="136">
        <f t="shared" si="13"/>
        <v>0</v>
      </c>
    </row>
    <row r="904" spans="3:7" ht="21.9" customHeight="1" x14ac:dyDescent="0.3">
      <c r="C904" s="128" t="str">
        <f>BD!B1937</f>
        <v/>
      </c>
      <c r="D904" s="137" t="str">
        <f>BD!C1937</f>
        <v/>
      </c>
      <c r="E904" s="133">
        <f>BD!D1937</f>
        <v>0</v>
      </c>
      <c r="F904" s="133">
        <f>BD!E1937</f>
        <v>0</v>
      </c>
      <c r="G904" s="136">
        <f t="shared" si="13"/>
        <v>0</v>
      </c>
    </row>
    <row r="905" spans="3:7" ht="21.9" customHeight="1" x14ac:dyDescent="0.3">
      <c r="C905" s="128" t="str">
        <f>BD!B1938</f>
        <v/>
      </c>
      <c r="D905" s="137" t="str">
        <f>BD!C1938</f>
        <v/>
      </c>
      <c r="E905" s="133">
        <f>BD!D1938</f>
        <v>0</v>
      </c>
      <c r="F905" s="133">
        <f>BD!E1938</f>
        <v>0</v>
      </c>
      <c r="G905" s="136">
        <f t="shared" ref="G905:G968" si="14">IF(F905=0,0,F905-E905)</f>
        <v>0</v>
      </c>
    </row>
    <row r="906" spans="3:7" ht="21.9" customHeight="1" x14ac:dyDescent="0.3">
      <c r="C906" s="128" t="str">
        <f>BD!B1939</f>
        <v/>
      </c>
      <c r="D906" s="137" t="str">
        <f>BD!C1939</f>
        <v/>
      </c>
      <c r="E906" s="133">
        <f>BD!D1939</f>
        <v>0</v>
      </c>
      <c r="F906" s="133">
        <f>BD!E1939</f>
        <v>0</v>
      </c>
      <c r="G906" s="136">
        <f t="shared" si="14"/>
        <v>0</v>
      </c>
    </row>
    <row r="907" spans="3:7" ht="21.9" customHeight="1" x14ac:dyDescent="0.3">
      <c r="C907" s="128" t="str">
        <f>BD!B1940</f>
        <v/>
      </c>
      <c r="D907" s="137" t="str">
        <f>BD!C1940</f>
        <v/>
      </c>
      <c r="E907" s="133">
        <f>BD!D1940</f>
        <v>0</v>
      </c>
      <c r="F907" s="133">
        <f>BD!E1940</f>
        <v>0</v>
      </c>
      <c r="G907" s="136">
        <f t="shared" si="14"/>
        <v>0</v>
      </c>
    </row>
    <row r="908" spans="3:7" ht="21.9" customHeight="1" x14ac:dyDescent="0.3">
      <c r="C908" s="128" t="str">
        <f>BD!B1941</f>
        <v/>
      </c>
      <c r="D908" s="137" t="str">
        <f>BD!C1941</f>
        <v/>
      </c>
      <c r="E908" s="133">
        <f>BD!D1941</f>
        <v>0</v>
      </c>
      <c r="F908" s="133">
        <f>BD!E1941</f>
        <v>0</v>
      </c>
      <c r="G908" s="136">
        <f t="shared" si="14"/>
        <v>0</v>
      </c>
    </row>
    <row r="909" spans="3:7" ht="21.9" customHeight="1" x14ac:dyDescent="0.3">
      <c r="C909" s="128" t="str">
        <f>BD!B1942</f>
        <v/>
      </c>
      <c r="D909" s="137" t="str">
        <f>BD!C1942</f>
        <v/>
      </c>
      <c r="E909" s="133">
        <f>BD!D1942</f>
        <v>0</v>
      </c>
      <c r="F909" s="133">
        <f>BD!E1942</f>
        <v>0</v>
      </c>
      <c r="G909" s="136">
        <f t="shared" si="14"/>
        <v>0</v>
      </c>
    </row>
    <row r="910" spans="3:7" ht="21.9" customHeight="1" x14ac:dyDescent="0.3">
      <c r="C910" s="128" t="str">
        <f>BD!B1943</f>
        <v/>
      </c>
      <c r="D910" s="137" t="str">
        <f>BD!C1943</f>
        <v/>
      </c>
      <c r="E910" s="133">
        <f>BD!D1943</f>
        <v>0</v>
      </c>
      <c r="F910" s="133">
        <f>BD!E1943</f>
        <v>0</v>
      </c>
      <c r="G910" s="136">
        <f t="shared" si="14"/>
        <v>0</v>
      </c>
    </row>
    <row r="911" spans="3:7" ht="21.9" customHeight="1" x14ac:dyDescent="0.3">
      <c r="C911" s="128" t="str">
        <f>BD!B1944</f>
        <v/>
      </c>
      <c r="D911" s="137" t="str">
        <f>BD!C1944</f>
        <v/>
      </c>
      <c r="E911" s="133">
        <f>BD!D1944</f>
        <v>0</v>
      </c>
      <c r="F911" s="133">
        <f>BD!E1944</f>
        <v>0</v>
      </c>
      <c r="G911" s="136">
        <f t="shared" si="14"/>
        <v>0</v>
      </c>
    </row>
    <row r="912" spans="3:7" ht="21.9" customHeight="1" x14ac:dyDescent="0.3">
      <c r="C912" s="128" t="str">
        <f>BD!B1945</f>
        <v/>
      </c>
      <c r="D912" s="137" t="str">
        <f>BD!C1945</f>
        <v/>
      </c>
      <c r="E912" s="133">
        <f>BD!D1945</f>
        <v>0</v>
      </c>
      <c r="F912" s="133">
        <f>BD!E1945</f>
        <v>0</v>
      </c>
      <c r="G912" s="136">
        <f t="shared" si="14"/>
        <v>0</v>
      </c>
    </row>
    <row r="913" spans="3:7" ht="21.9" customHeight="1" x14ac:dyDescent="0.3">
      <c r="C913" s="128" t="str">
        <f>BD!B1946</f>
        <v/>
      </c>
      <c r="D913" s="137" t="str">
        <f>BD!C1946</f>
        <v/>
      </c>
      <c r="E913" s="133">
        <f>BD!D1946</f>
        <v>0</v>
      </c>
      <c r="F913" s="133">
        <f>BD!E1946</f>
        <v>0</v>
      </c>
      <c r="G913" s="136">
        <f t="shared" si="14"/>
        <v>0</v>
      </c>
    </row>
    <row r="914" spans="3:7" ht="21.9" customHeight="1" x14ac:dyDescent="0.3">
      <c r="C914" s="128" t="str">
        <f>BD!B1947</f>
        <v/>
      </c>
      <c r="D914" s="137" t="str">
        <f>BD!C1947</f>
        <v/>
      </c>
      <c r="E914" s="133">
        <f>BD!D1947</f>
        <v>0</v>
      </c>
      <c r="F914" s="133">
        <f>BD!E1947</f>
        <v>0</v>
      </c>
      <c r="G914" s="136">
        <f t="shared" si="14"/>
        <v>0</v>
      </c>
    </row>
    <row r="915" spans="3:7" ht="21.9" customHeight="1" x14ac:dyDescent="0.3">
      <c r="C915" s="128" t="str">
        <f>BD!B1948</f>
        <v/>
      </c>
      <c r="D915" s="137" t="str">
        <f>BD!C1948</f>
        <v/>
      </c>
      <c r="E915" s="133">
        <f>BD!D1948</f>
        <v>0</v>
      </c>
      <c r="F915" s="133">
        <f>BD!E1948</f>
        <v>0</v>
      </c>
      <c r="G915" s="136">
        <f t="shared" si="14"/>
        <v>0</v>
      </c>
    </row>
    <row r="916" spans="3:7" ht="21.9" customHeight="1" x14ac:dyDescent="0.3">
      <c r="C916" s="128" t="str">
        <f>BD!B1949</f>
        <v/>
      </c>
      <c r="D916" s="137" t="str">
        <f>BD!C1949</f>
        <v/>
      </c>
      <c r="E916" s="133">
        <f>BD!D1949</f>
        <v>0</v>
      </c>
      <c r="F916" s="133">
        <f>BD!E1949</f>
        <v>0</v>
      </c>
      <c r="G916" s="136">
        <f t="shared" si="14"/>
        <v>0</v>
      </c>
    </row>
    <row r="917" spans="3:7" ht="21.9" customHeight="1" x14ac:dyDescent="0.3">
      <c r="C917" s="128" t="str">
        <f>BD!B1950</f>
        <v/>
      </c>
      <c r="D917" s="137" t="str">
        <f>BD!C1950</f>
        <v/>
      </c>
      <c r="E917" s="133">
        <f>BD!D1950</f>
        <v>0</v>
      </c>
      <c r="F917" s="133">
        <f>BD!E1950</f>
        <v>0</v>
      </c>
      <c r="G917" s="136">
        <f t="shared" si="14"/>
        <v>0</v>
      </c>
    </row>
    <row r="918" spans="3:7" ht="21.9" customHeight="1" x14ac:dyDescent="0.3">
      <c r="C918" s="128" t="str">
        <f>BD!B1951</f>
        <v/>
      </c>
      <c r="D918" s="137" t="str">
        <f>BD!C1951</f>
        <v/>
      </c>
      <c r="E918" s="133">
        <f>BD!D1951</f>
        <v>0</v>
      </c>
      <c r="F918" s="133">
        <f>BD!E1951</f>
        <v>0</v>
      </c>
      <c r="G918" s="136">
        <f t="shared" si="14"/>
        <v>0</v>
      </c>
    </row>
    <row r="919" spans="3:7" ht="21.9" customHeight="1" x14ac:dyDescent="0.3">
      <c r="C919" s="128" t="str">
        <f>BD!B1952</f>
        <v/>
      </c>
      <c r="D919" s="137" t="str">
        <f>BD!C1952</f>
        <v/>
      </c>
      <c r="E919" s="133">
        <f>BD!D1952</f>
        <v>0</v>
      </c>
      <c r="F919" s="133">
        <f>BD!E1952</f>
        <v>0</v>
      </c>
      <c r="G919" s="136">
        <f t="shared" si="14"/>
        <v>0</v>
      </c>
    </row>
    <row r="920" spans="3:7" ht="21.9" customHeight="1" x14ac:dyDescent="0.3">
      <c r="C920" s="128" t="str">
        <f>BD!B1953</f>
        <v/>
      </c>
      <c r="D920" s="137" t="str">
        <f>BD!C1953</f>
        <v/>
      </c>
      <c r="E920" s="133">
        <f>BD!D1953</f>
        <v>0</v>
      </c>
      <c r="F920" s="133">
        <f>BD!E1953</f>
        <v>0</v>
      </c>
      <c r="G920" s="136">
        <f t="shared" si="14"/>
        <v>0</v>
      </c>
    </row>
    <row r="921" spans="3:7" ht="21.9" customHeight="1" x14ac:dyDescent="0.3">
      <c r="C921" s="128" t="str">
        <f>BD!B1954</f>
        <v/>
      </c>
      <c r="D921" s="137" t="str">
        <f>BD!C1954</f>
        <v/>
      </c>
      <c r="E921" s="133">
        <f>BD!D1954</f>
        <v>0</v>
      </c>
      <c r="F921" s="133">
        <f>BD!E1954</f>
        <v>0</v>
      </c>
      <c r="G921" s="136">
        <f t="shared" si="14"/>
        <v>0</v>
      </c>
    </row>
    <row r="922" spans="3:7" ht="21.9" customHeight="1" x14ac:dyDescent="0.3">
      <c r="C922" s="128" t="str">
        <f>BD!B1955</f>
        <v/>
      </c>
      <c r="D922" s="137" t="str">
        <f>BD!C1955</f>
        <v/>
      </c>
      <c r="E922" s="133">
        <f>BD!D1955</f>
        <v>0</v>
      </c>
      <c r="F922" s="133">
        <f>BD!E1955</f>
        <v>0</v>
      </c>
      <c r="G922" s="136">
        <f t="shared" si="14"/>
        <v>0</v>
      </c>
    </row>
    <row r="923" spans="3:7" ht="21.9" customHeight="1" x14ac:dyDescent="0.3">
      <c r="C923" s="128" t="str">
        <f>BD!B1956</f>
        <v/>
      </c>
      <c r="D923" s="137" t="str">
        <f>BD!C1956</f>
        <v/>
      </c>
      <c r="E923" s="133">
        <f>BD!D1956</f>
        <v>0</v>
      </c>
      <c r="F923" s="133">
        <f>BD!E1956</f>
        <v>0</v>
      </c>
      <c r="G923" s="136">
        <f t="shared" si="14"/>
        <v>0</v>
      </c>
    </row>
    <row r="924" spans="3:7" ht="21.9" customHeight="1" x14ac:dyDescent="0.3">
      <c r="C924" s="128" t="str">
        <f>BD!B1957</f>
        <v/>
      </c>
      <c r="D924" s="137" t="str">
        <f>BD!C1957</f>
        <v/>
      </c>
      <c r="E924" s="133">
        <f>BD!D1957</f>
        <v>0</v>
      </c>
      <c r="F924" s="133">
        <f>BD!E1957</f>
        <v>0</v>
      </c>
      <c r="G924" s="136">
        <f t="shared" si="14"/>
        <v>0</v>
      </c>
    </row>
    <row r="925" spans="3:7" ht="21.9" customHeight="1" x14ac:dyDescent="0.3">
      <c r="C925" s="128" t="str">
        <f>BD!B1958</f>
        <v/>
      </c>
      <c r="D925" s="137" t="str">
        <f>BD!C1958</f>
        <v/>
      </c>
      <c r="E925" s="133">
        <f>BD!D1958</f>
        <v>0</v>
      </c>
      <c r="F925" s="133">
        <f>BD!E1958</f>
        <v>0</v>
      </c>
      <c r="G925" s="136">
        <f t="shared" si="14"/>
        <v>0</v>
      </c>
    </row>
    <row r="926" spans="3:7" ht="21.9" customHeight="1" x14ac:dyDescent="0.3">
      <c r="C926" s="128" t="str">
        <f>BD!B1959</f>
        <v/>
      </c>
      <c r="D926" s="137" t="str">
        <f>BD!C1959</f>
        <v/>
      </c>
      <c r="E926" s="133">
        <f>BD!D1959</f>
        <v>0</v>
      </c>
      <c r="F926" s="133">
        <f>BD!E1959</f>
        <v>0</v>
      </c>
      <c r="G926" s="136">
        <f t="shared" si="14"/>
        <v>0</v>
      </c>
    </row>
    <row r="927" spans="3:7" ht="21.9" customHeight="1" x14ac:dyDescent="0.3">
      <c r="C927" s="128" t="str">
        <f>BD!B1960</f>
        <v/>
      </c>
      <c r="D927" s="137" t="str">
        <f>BD!C1960</f>
        <v/>
      </c>
      <c r="E927" s="133">
        <f>BD!D1960</f>
        <v>0</v>
      </c>
      <c r="F927" s="133">
        <f>BD!E1960</f>
        <v>0</v>
      </c>
      <c r="G927" s="136">
        <f t="shared" si="14"/>
        <v>0</v>
      </c>
    </row>
    <row r="928" spans="3:7" ht="21.9" customHeight="1" x14ac:dyDescent="0.3">
      <c r="C928" s="128" t="str">
        <f>BD!B1961</f>
        <v/>
      </c>
      <c r="D928" s="137" t="str">
        <f>BD!C1961</f>
        <v/>
      </c>
      <c r="E928" s="133">
        <f>BD!D1961</f>
        <v>0</v>
      </c>
      <c r="F928" s="133">
        <f>BD!E1961</f>
        <v>0</v>
      </c>
      <c r="G928" s="136">
        <f t="shared" si="14"/>
        <v>0</v>
      </c>
    </row>
    <row r="929" spans="3:7" ht="21.9" customHeight="1" x14ac:dyDescent="0.3">
      <c r="C929" s="128" t="str">
        <f>BD!B1962</f>
        <v/>
      </c>
      <c r="D929" s="137" t="str">
        <f>BD!C1962</f>
        <v/>
      </c>
      <c r="E929" s="133">
        <f>BD!D1962</f>
        <v>0</v>
      </c>
      <c r="F929" s="133">
        <f>BD!E1962</f>
        <v>0</v>
      </c>
      <c r="G929" s="136">
        <f t="shared" si="14"/>
        <v>0</v>
      </c>
    </row>
    <row r="930" spans="3:7" ht="21.9" customHeight="1" x14ac:dyDescent="0.3">
      <c r="C930" s="128" t="str">
        <f>BD!B1963</f>
        <v/>
      </c>
      <c r="D930" s="137" t="str">
        <f>BD!C1963</f>
        <v/>
      </c>
      <c r="E930" s="133">
        <f>BD!D1963</f>
        <v>0</v>
      </c>
      <c r="F930" s="133">
        <f>BD!E1963</f>
        <v>0</v>
      </c>
      <c r="G930" s="136">
        <f t="shared" si="14"/>
        <v>0</v>
      </c>
    </row>
    <row r="931" spans="3:7" ht="21.9" customHeight="1" x14ac:dyDescent="0.3">
      <c r="C931" s="128" t="str">
        <f>BD!B1964</f>
        <v/>
      </c>
      <c r="D931" s="137" t="str">
        <f>BD!C1964</f>
        <v/>
      </c>
      <c r="E931" s="133">
        <f>BD!D1964</f>
        <v>0</v>
      </c>
      <c r="F931" s="133">
        <f>BD!E1964</f>
        <v>0</v>
      </c>
      <c r="G931" s="136">
        <f t="shared" si="14"/>
        <v>0</v>
      </c>
    </row>
    <row r="932" spans="3:7" ht="21.9" customHeight="1" x14ac:dyDescent="0.3">
      <c r="C932" s="128" t="str">
        <f>BD!B1965</f>
        <v/>
      </c>
      <c r="D932" s="137" t="str">
        <f>BD!C1965</f>
        <v/>
      </c>
      <c r="E932" s="133">
        <f>BD!D1965</f>
        <v>0</v>
      </c>
      <c r="F932" s="133">
        <f>BD!E1965</f>
        <v>0</v>
      </c>
      <c r="G932" s="136">
        <f t="shared" si="14"/>
        <v>0</v>
      </c>
    </row>
    <row r="933" spans="3:7" ht="21.9" customHeight="1" x14ac:dyDescent="0.3">
      <c r="C933" s="128" t="str">
        <f>BD!B1966</f>
        <v/>
      </c>
      <c r="D933" s="137" t="str">
        <f>BD!C1966</f>
        <v/>
      </c>
      <c r="E933" s="133">
        <f>BD!D1966</f>
        <v>0</v>
      </c>
      <c r="F933" s="133">
        <f>BD!E1966</f>
        <v>0</v>
      </c>
      <c r="G933" s="136">
        <f t="shared" si="14"/>
        <v>0</v>
      </c>
    </row>
    <row r="934" spans="3:7" ht="21.9" customHeight="1" x14ac:dyDescent="0.3">
      <c r="C934" s="128" t="str">
        <f>BD!B1967</f>
        <v/>
      </c>
      <c r="D934" s="137" t="str">
        <f>BD!C1967</f>
        <v/>
      </c>
      <c r="E934" s="133">
        <f>BD!D1967</f>
        <v>0</v>
      </c>
      <c r="F934" s="133">
        <f>BD!E1967</f>
        <v>0</v>
      </c>
      <c r="G934" s="136">
        <f t="shared" si="14"/>
        <v>0</v>
      </c>
    </row>
    <row r="935" spans="3:7" ht="21.9" customHeight="1" x14ac:dyDescent="0.3">
      <c r="C935" s="128" t="str">
        <f>BD!B1968</f>
        <v/>
      </c>
      <c r="D935" s="137" t="str">
        <f>BD!C1968</f>
        <v/>
      </c>
      <c r="E935" s="133">
        <f>BD!D1968</f>
        <v>0</v>
      </c>
      <c r="F935" s="133">
        <f>BD!E1968</f>
        <v>0</v>
      </c>
      <c r="G935" s="136">
        <f t="shared" si="14"/>
        <v>0</v>
      </c>
    </row>
    <row r="936" spans="3:7" ht="21.9" customHeight="1" x14ac:dyDescent="0.3">
      <c r="C936" s="128" t="str">
        <f>BD!B1969</f>
        <v/>
      </c>
      <c r="D936" s="137" t="str">
        <f>BD!C1969</f>
        <v/>
      </c>
      <c r="E936" s="133">
        <f>BD!D1969</f>
        <v>0</v>
      </c>
      <c r="F936" s="133">
        <f>BD!E1969</f>
        <v>0</v>
      </c>
      <c r="G936" s="136">
        <f t="shared" si="14"/>
        <v>0</v>
      </c>
    </row>
    <row r="937" spans="3:7" ht="21.9" customHeight="1" x14ac:dyDescent="0.3">
      <c r="C937" s="128" t="str">
        <f>BD!B1970</f>
        <v/>
      </c>
      <c r="D937" s="137" t="str">
        <f>BD!C1970</f>
        <v/>
      </c>
      <c r="E937" s="133">
        <f>BD!D1970</f>
        <v>0</v>
      </c>
      <c r="F937" s="133">
        <f>BD!E1970</f>
        <v>0</v>
      </c>
      <c r="G937" s="136">
        <f t="shared" si="14"/>
        <v>0</v>
      </c>
    </row>
    <row r="938" spans="3:7" ht="21.9" customHeight="1" x14ac:dyDescent="0.3">
      <c r="C938" s="128" t="str">
        <f>BD!B1971</f>
        <v/>
      </c>
      <c r="D938" s="137" t="str">
        <f>BD!C1971</f>
        <v/>
      </c>
      <c r="E938" s="133">
        <f>BD!D1971</f>
        <v>0</v>
      </c>
      <c r="F938" s="133">
        <f>BD!E1971</f>
        <v>0</v>
      </c>
      <c r="G938" s="136">
        <f t="shared" si="14"/>
        <v>0</v>
      </c>
    </row>
    <row r="939" spans="3:7" ht="21.9" customHeight="1" x14ac:dyDescent="0.3">
      <c r="C939" s="128" t="str">
        <f>BD!B1972</f>
        <v/>
      </c>
      <c r="D939" s="137" t="str">
        <f>BD!C1972</f>
        <v/>
      </c>
      <c r="E939" s="133">
        <f>BD!D1972</f>
        <v>0</v>
      </c>
      <c r="F939" s="133">
        <f>BD!E1972</f>
        <v>0</v>
      </c>
      <c r="G939" s="136">
        <f t="shared" si="14"/>
        <v>0</v>
      </c>
    </row>
    <row r="940" spans="3:7" ht="21.9" customHeight="1" x14ac:dyDescent="0.3">
      <c r="C940" s="128" t="str">
        <f>BD!B1973</f>
        <v/>
      </c>
      <c r="D940" s="137" t="str">
        <f>BD!C1973</f>
        <v/>
      </c>
      <c r="E940" s="133">
        <f>BD!D1973</f>
        <v>0</v>
      </c>
      <c r="F940" s="133">
        <f>BD!E1973</f>
        <v>0</v>
      </c>
      <c r="G940" s="136">
        <f t="shared" si="14"/>
        <v>0</v>
      </c>
    </row>
    <row r="941" spans="3:7" ht="21.9" customHeight="1" x14ac:dyDescent="0.3">
      <c r="C941" s="128" t="str">
        <f>BD!B1974</f>
        <v/>
      </c>
      <c r="D941" s="137" t="str">
        <f>BD!C1974</f>
        <v/>
      </c>
      <c r="E941" s="133">
        <f>BD!D1974</f>
        <v>0</v>
      </c>
      <c r="F941" s="133">
        <f>BD!E1974</f>
        <v>0</v>
      </c>
      <c r="G941" s="136">
        <f t="shared" si="14"/>
        <v>0</v>
      </c>
    </row>
    <row r="942" spans="3:7" ht="21.9" customHeight="1" x14ac:dyDescent="0.3">
      <c r="C942" s="128" t="str">
        <f>BD!B1975</f>
        <v/>
      </c>
      <c r="D942" s="137" t="str">
        <f>BD!C1975</f>
        <v/>
      </c>
      <c r="E942" s="133">
        <f>BD!D1975</f>
        <v>0</v>
      </c>
      <c r="F942" s="133">
        <f>BD!E1975</f>
        <v>0</v>
      </c>
      <c r="G942" s="136">
        <f t="shared" si="14"/>
        <v>0</v>
      </c>
    </row>
    <row r="943" spans="3:7" ht="21.9" customHeight="1" x14ac:dyDescent="0.3">
      <c r="C943" s="128" t="str">
        <f>BD!B1976</f>
        <v/>
      </c>
      <c r="D943" s="137" t="str">
        <f>BD!C1976</f>
        <v/>
      </c>
      <c r="E943" s="133">
        <f>BD!D1976</f>
        <v>0</v>
      </c>
      <c r="F943" s="133">
        <f>BD!E1976</f>
        <v>0</v>
      </c>
      <c r="G943" s="136">
        <f t="shared" si="14"/>
        <v>0</v>
      </c>
    </row>
    <row r="944" spans="3:7" ht="21.9" customHeight="1" x14ac:dyDescent="0.3">
      <c r="C944" s="128" t="str">
        <f>BD!B1977</f>
        <v/>
      </c>
      <c r="D944" s="137" t="str">
        <f>BD!C1977</f>
        <v/>
      </c>
      <c r="E944" s="133">
        <f>BD!D1977</f>
        <v>0</v>
      </c>
      <c r="F944" s="133">
        <f>BD!E1977</f>
        <v>0</v>
      </c>
      <c r="G944" s="136">
        <f t="shared" si="14"/>
        <v>0</v>
      </c>
    </row>
    <row r="945" spans="3:7" ht="21.9" customHeight="1" x14ac:dyDescent="0.3">
      <c r="C945" s="128" t="str">
        <f>BD!B1978</f>
        <v/>
      </c>
      <c r="D945" s="137" t="str">
        <f>BD!C1978</f>
        <v/>
      </c>
      <c r="E945" s="133">
        <f>BD!D1978</f>
        <v>0</v>
      </c>
      <c r="F945" s="133">
        <f>BD!E1978</f>
        <v>0</v>
      </c>
      <c r="G945" s="136">
        <f t="shared" si="14"/>
        <v>0</v>
      </c>
    </row>
    <row r="946" spans="3:7" ht="21.9" customHeight="1" x14ac:dyDescent="0.3">
      <c r="C946" s="128" t="str">
        <f>BD!B1979</f>
        <v/>
      </c>
      <c r="D946" s="137" t="str">
        <f>BD!C1979</f>
        <v/>
      </c>
      <c r="E946" s="133">
        <f>BD!D1979</f>
        <v>0</v>
      </c>
      <c r="F946" s="133">
        <f>BD!E1979</f>
        <v>0</v>
      </c>
      <c r="G946" s="136">
        <f t="shared" si="14"/>
        <v>0</v>
      </c>
    </row>
    <row r="947" spans="3:7" ht="21.9" customHeight="1" x14ac:dyDescent="0.3">
      <c r="C947" s="128" t="str">
        <f>BD!B1980</f>
        <v/>
      </c>
      <c r="D947" s="137" t="str">
        <f>BD!C1980</f>
        <v/>
      </c>
      <c r="E947" s="133">
        <f>BD!D1980</f>
        <v>0</v>
      </c>
      <c r="F947" s="133">
        <f>BD!E1980</f>
        <v>0</v>
      </c>
      <c r="G947" s="136">
        <f t="shared" si="14"/>
        <v>0</v>
      </c>
    </row>
    <row r="948" spans="3:7" ht="21.9" customHeight="1" x14ac:dyDescent="0.3">
      <c r="C948" s="128" t="str">
        <f>BD!B1981</f>
        <v/>
      </c>
      <c r="D948" s="137" t="str">
        <f>BD!C1981</f>
        <v/>
      </c>
      <c r="E948" s="133">
        <f>BD!D1981</f>
        <v>0</v>
      </c>
      <c r="F948" s="133">
        <f>BD!E1981</f>
        <v>0</v>
      </c>
      <c r="G948" s="136">
        <f t="shared" si="14"/>
        <v>0</v>
      </c>
    </row>
    <row r="949" spans="3:7" ht="21.9" customHeight="1" x14ac:dyDescent="0.3">
      <c r="C949" s="128" t="str">
        <f>BD!B1982</f>
        <v/>
      </c>
      <c r="D949" s="137" t="str">
        <f>BD!C1982</f>
        <v/>
      </c>
      <c r="E949" s="133">
        <f>BD!D1982</f>
        <v>0</v>
      </c>
      <c r="F949" s="133">
        <f>BD!E1982</f>
        <v>0</v>
      </c>
      <c r="G949" s="136">
        <f t="shared" si="14"/>
        <v>0</v>
      </c>
    </row>
    <row r="950" spans="3:7" ht="21.9" customHeight="1" x14ac:dyDescent="0.3">
      <c r="C950" s="128" t="str">
        <f>BD!B1983</f>
        <v/>
      </c>
      <c r="D950" s="137" t="str">
        <f>BD!C1983</f>
        <v/>
      </c>
      <c r="E950" s="133">
        <f>BD!D1983</f>
        <v>0</v>
      </c>
      <c r="F950" s="133">
        <f>BD!E1983</f>
        <v>0</v>
      </c>
      <c r="G950" s="136">
        <f t="shared" si="14"/>
        <v>0</v>
      </c>
    </row>
    <row r="951" spans="3:7" ht="21.9" customHeight="1" x14ac:dyDescent="0.3">
      <c r="C951" s="128" t="str">
        <f>BD!B1984</f>
        <v/>
      </c>
      <c r="D951" s="137" t="str">
        <f>BD!C1984</f>
        <v/>
      </c>
      <c r="E951" s="133">
        <f>BD!D1984</f>
        <v>0</v>
      </c>
      <c r="F951" s="133">
        <f>BD!E1984</f>
        <v>0</v>
      </c>
      <c r="G951" s="136">
        <f t="shared" si="14"/>
        <v>0</v>
      </c>
    </row>
    <row r="952" spans="3:7" ht="21.9" customHeight="1" x14ac:dyDescent="0.3">
      <c r="C952" s="128" t="str">
        <f>BD!B1985</f>
        <v/>
      </c>
      <c r="D952" s="137" t="str">
        <f>BD!C1985</f>
        <v/>
      </c>
      <c r="E952" s="133">
        <f>BD!D1985</f>
        <v>0</v>
      </c>
      <c r="F952" s="133">
        <f>BD!E1985</f>
        <v>0</v>
      </c>
      <c r="G952" s="136">
        <f t="shared" si="14"/>
        <v>0</v>
      </c>
    </row>
    <row r="953" spans="3:7" ht="21.9" customHeight="1" x14ac:dyDescent="0.3">
      <c r="C953" s="128" t="str">
        <f>BD!B1986</f>
        <v/>
      </c>
      <c r="D953" s="137" t="str">
        <f>BD!C1986</f>
        <v/>
      </c>
      <c r="E953" s="133">
        <f>BD!D1986</f>
        <v>0</v>
      </c>
      <c r="F953" s="133">
        <f>BD!E1986</f>
        <v>0</v>
      </c>
      <c r="G953" s="136">
        <f t="shared" si="14"/>
        <v>0</v>
      </c>
    </row>
    <row r="954" spans="3:7" ht="21.9" customHeight="1" x14ac:dyDescent="0.3">
      <c r="C954" s="128" t="str">
        <f>BD!B1987</f>
        <v/>
      </c>
      <c r="D954" s="137" t="str">
        <f>BD!C1987</f>
        <v/>
      </c>
      <c r="E954" s="133">
        <f>BD!D1987</f>
        <v>0</v>
      </c>
      <c r="F954" s="133">
        <f>BD!E1987</f>
        <v>0</v>
      </c>
      <c r="G954" s="136">
        <f t="shared" si="14"/>
        <v>0</v>
      </c>
    </row>
    <row r="955" spans="3:7" ht="21.9" customHeight="1" x14ac:dyDescent="0.3">
      <c r="C955" s="128" t="str">
        <f>BD!B1988</f>
        <v/>
      </c>
      <c r="D955" s="137" t="str">
        <f>BD!C1988</f>
        <v/>
      </c>
      <c r="E955" s="133">
        <f>BD!D1988</f>
        <v>0</v>
      </c>
      <c r="F955" s="133">
        <f>BD!E1988</f>
        <v>0</v>
      </c>
      <c r="G955" s="136">
        <f t="shared" si="14"/>
        <v>0</v>
      </c>
    </row>
    <row r="956" spans="3:7" ht="21.9" customHeight="1" x14ac:dyDescent="0.3">
      <c r="C956" s="128" t="str">
        <f>BD!B1989</f>
        <v/>
      </c>
      <c r="D956" s="137" t="str">
        <f>BD!C1989</f>
        <v/>
      </c>
      <c r="E956" s="133">
        <f>BD!D1989</f>
        <v>0</v>
      </c>
      <c r="F956" s="133">
        <f>BD!E1989</f>
        <v>0</v>
      </c>
      <c r="G956" s="136">
        <f t="shared" si="14"/>
        <v>0</v>
      </c>
    </row>
    <row r="957" spans="3:7" ht="21.9" customHeight="1" x14ac:dyDescent="0.3">
      <c r="C957" s="128" t="str">
        <f>BD!B1990</f>
        <v/>
      </c>
      <c r="D957" s="137" t="str">
        <f>BD!C1990</f>
        <v/>
      </c>
      <c r="E957" s="133">
        <f>BD!D1990</f>
        <v>0</v>
      </c>
      <c r="F957" s="133">
        <f>BD!E1990</f>
        <v>0</v>
      </c>
      <c r="G957" s="136">
        <f t="shared" si="14"/>
        <v>0</v>
      </c>
    </row>
    <row r="958" spans="3:7" ht="21.9" customHeight="1" x14ac:dyDescent="0.3">
      <c r="C958" s="128" t="str">
        <f>BD!B1991</f>
        <v/>
      </c>
      <c r="D958" s="137" t="str">
        <f>BD!C1991</f>
        <v/>
      </c>
      <c r="E958" s="133">
        <f>BD!D1991</f>
        <v>0</v>
      </c>
      <c r="F958" s="133">
        <f>BD!E1991</f>
        <v>0</v>
      </c>
      <c r="G958" s="136">
        <f t="shared" si="14"/>
        <v>0</v>
      </c>
    </row>
    <row r="959" spans="3:7" ht="21.9" customHeight="1" x14ac:dyDescent="0.3">
      <c r="C959" s="128" t="str">
        <f>BD!B1992</f>
        <v/>
      </c>
      <c r="D959" s="137" t="str">
        <f>BD!C1992</f>
        <v/>
      </c>
      <c r="E959" s="133">
        <f>BD!D1992</f>
        <v>0</v>
      </c>
      <c r="F959" s="133">
        <f>BD!E1992</f>
        <v>0</v>
      </c>
      <c r="G959" s="136">
        <f t="shared" si="14"/>
        <v>0</v>
      </c>
    </row>
    <row r="960" spans="3:7" ht="21.9" customHeight="1" x14ac:dyDescent="0.3">
      <c r="C960" s="128" t="str">
        <f>BD!B1993</f>
        <v/>
      </c>
      <c r="D960" s="137" t="str">
        <f>BD!C1993</f>
        <v/>
      </c>
      <c r="E960" s="133">
        <f>BD!D1993</f>
        <v>0</v>
      </c>
      <c r="F960" s="133">
        <f>BD!E1993</f>
        <v>0</v>
      </c>
      <c r="G960" s="136">
        <f t="shared" si="14"/>
        <v>0</v>
      </c>
    </row>
    <row r="961" spans="3:7" ht="21.9" customHeight="1" x14ac:dyDescent="0.3">
      <c r="C961" s="128" t="str">
        <f>BD!B1994</f>
        <v/>
      </c>
      <c r="D961" s="137" t="str">
        <f>BD!C1994</f>
        <v/>
      </c>
      <c r="E961" s="133">
        <f>BD!D1994</f>
        <v>0</v>
      </c>
      <c r="F961" s="133">
        <f>BD!E1994</f>
        <v>0</v>
      </c>
      <c r="G961" s="136">
        <f t="shared" si="14"/>
        <v>0</v>
      </c>
    </row>
    <row r="962" spans="3:7" ht="21.9" customHeight="1" x14ac:dyDescent="0.3">
      <c r="C962" s="128" t="str">
        <f>BD!B1995</f>
        <v/>
      </c>
      <c r="D962" s="137" t="str">
        <f>BD!C1995</f>
        <v/>
      </c>
      <c r="E962" s="133">
        <f>BD!D1995</f>
        <v>0</v>
      </c>
      <c r="F962" s="133">
        <f>BD!E1995</f>
        <v>0</v>
      </c>
      <c r="G962" s="136">
        <f t="shared" si="14"/>
        <v>0</v>
      </c>
    </row>
    <row r="963" spans="3:7" ht="21.9" customHeight="1" x14ac:dyDescent="0.3">
      <c r="C963" s="128" t="str">
        <f>BD!B1996</f>
        <v/>
      </c>
      <c r="D963" s="137" t="str">
        <f>BD!C1996</f>
        <v/>
      </c>
      <c r="E963" s="133">
        <f>BD!D1996</f>
        <v>0</v>
      </c>
      <c r="F963" s="133">
        <f>BD!E1996</f>
        <v>0</v>
      </c>
      <c r="G963" s="136">
        <f t="shared" si="14"/>
        <v>0</v>
      </c>
    </row>
    <row r="964" spans="3:7" ht="21.9" customHeight="1" x14ac:dyDescent="0.3">
      <c r="C964" s="128" t="str">
        <f>BD!B1997</f>
        <v/>
      </c>
      <c r="D964" s="137" t="str">
        <f>BD!C1997</f>
        <v/>
      </c>
      <c r="E964" s="133">
        <f>BD!D1997</f>
        <v>0</v>
      </c>
      <c r="F964" s="133">
        <f>BD!E1997</f>
        <v>0</v>
      </c>
      <c r="G964" s="136">
        <f t="shared" si="14"/>
        <v>0</v>
      </c>
    </row>
    <row r="965" spans="3:7" ht="21.9" customHeight="1" x14ac:dyDescent="0.3">
      <c r="C965" s="128" t="str">
        <f>BD!B1998</f>
        <v/>
      </c>
      <c r="D965" s="137" t="str">
        <f>BD!C1998</f>
        <v/>
      </c>
      <c r="E965" s="133">
        <f>BD!D1998</f>
        <v>0</v>
      </c>
      <c r="F965" s="133">
        <f>BD!E1998</f>
        <v>0</v>
      </c>
      <c r="G965" s="136">
        <f t="shared" si="14"/>
        <v>0</v>
      </c>
    </row>
    <row r="966" spans="3:7" ht="21.9" customHeight="1" x14ac:dyDescent="0.3">
      <c r="C966" s="128" t="str">
        <f>BD!B1999</f>
        <v/>
      </c>
      <c r="D966" s="137" t="str">
        <f>BD!C1999</f>
        <v/>
      </c>
      <c r="E966" s="133">
        <f>BD!D1999</f>
        <v>0</v>
      </c>
      <c r="F966" s="133">
        <f>BD!E1999</f>
        <v>0</v>
      </c>
      <c r="G966" s="136">
        <f t="shared" si="14"/>
        <v>0</v>
      </c>
    </row>
    <row r="967" spans="3:7" ht="21.9" customHeight="1" x14ac:dyDescent="0.3">
      <c r="C967" s="128" t="str">
        <f>BD!B2000</f>
        <v/>
      </c>
      <c r="D967" s="137" t="str">
        <f>BD!C2000</f>
        <v/>
      </c>
      <c r="E967" s="133">
        <f>BD!D2000</f>
        <v>0</v>
      </c>
      <c r="F967" s="133">
        <f>BD!E2000</f>
        <v>0</v>
      </c>
      <c r="G967" s="136">
        <f t="shared" si="14"/>
        <v>0</v>
      </c>
    </row>
    <row r="968" spans="3:7" ht="21.9" customHeight="1" x14ac:dyDescent="0.3">
      <c r="C968" s="128" t="str">
        <f>BD!B2001</f>
        <v/>
      </c>
      <c r="D968" s="137" t="str">
        <f>BD!C2001</f>
        <v/>
      </c>
      <c r="E968" s="133">
        <f>BD!D2001</f>
        <v>0</v>
      </c>
      <c r="F968" s="133">
        <f>BD!E2001</f>
        <v>0</v>
      </c>
      <c r="G968" s="136">
        <f t="shared" si="14"/>
        <v>0</v>
      </c>
    </row>
    <row r="969" spans="3:7" ht="21.9" customHeight="1" x14ac:dyDescent="0.3">
      <c r="C969" s="128" t="str">
        <f>BD!B2002</f>
        <v/>
      </c>
      <c r="D969" s="137" t="str">
        <f>BD!C2002</f>
        <v/>
      </c>
      <c r="E969" s="133">
        <f>BD!D2002</f>
        <v>0</v>
      </c>
      <c r="F969" s="133">
        <f>BD!E2002</f>
        <v>0</v>
      </c>
      <c r="G969" s="136">
        <f t="shared" ref="G969:G1007" si="15">IF(F969=0,0,F969-E969)</f>
        <v>0</v>
      </c>
    </row>
    <row r="970" spans="3:7" ht="21.9" customHeight="1" x14ac:dyDescent="0.3">
      <c r="C970" s="128" t="str">
        <f>BD!B2003</f>
        <v/>
      </c>
      <c r="D970" s="137" t="str">
        <f>BD!C2003</f>
        <v/>
      </c>
      <c r="E970" s="133">
        <f>BD!D2003</f>
        <v>0</v>
      </c>
      <c r="F970" s="133">
        <f>BD!E2003</f>
        <v>0</v>
      </c>
      <c r="G970" s="136">
        <f t="shared" si="15"/>
        <v>0</v>
      </c>
    </row>
    <row r="971" spans="3:7" ht="21.9" customHeight="1" x14ac:dyDescent="0.3">
      <c r="C971" s="128" t="str">
        <f>BD!B2004</f>
        <v/>
      </c>
      <c r="D971" s="137" t="str">
        <f>BD!C2004</f>
        <v/>
      </c>
      <c r="E971" s="133">
        <f>BD!D2004</f>
        <v>0</v>
      </c>
      <c r="F971" s="133">
        <f>BD!E2004</f>
        <v>0</v>
      </c>
      <c r="G971" s="136">
        <f t="shared" si="15"/>
        <v>0</v>
      </c>
    </row>
    <row r="972" spans="3:7" ht="21.9" customHeight="1" x14ac:dyDescent="0.3">
      <c r="C972" s="128" t="str">
        <f>BD!B2005</f>
        <v/>
      </c>
      <c r="D972" s="137" t="str">
        <f>BD!C2005</f>
        <v/>
      </c>
      <c r="E972" s="133">
        <f>BD!D2005</f>
        <v>0</v>
      </c>
      <c r="F972" s="133">
        <f>BD!E2005</f>
        <v>0</v>
      </c>
      <c r="G972" s="136">
        <f t="shared" si="15"/>
        <v>0</v>
      </c>
    </row>
    <row r="973" spans="3:7" ht="21.9" customHeight="1" x14ac:dyDescent="0.3">
      <c r="C973" s="128" t="str">
        <f>BD!B2006</f>
        <v/>
      </c>
      <c r="D973" s="137" t="str">
        <f>BD!C2006</f>
        <v/>
      </c>
      <c r="E973" s="133">
        <f>BD!D2006</f>
        <v>0</v>
      </c>
      <c r="F973" s="133">
        <f>BD!E2006</f>
        <v>0</v>
      </c>
      <c r="G973" s="136">
        <f t="shared" si="15"/>
        <v>0</v>
      </c>
    </row>
    <row r="974" spans="3:7" ht="21.9" customHeight="1" x14ac:dyDescent="0.3">
      <c r="C974" s="128" t="str">
        <f>BD!B2007</f>
        <v/>
      </c>
      <c r="D974" s="137" t="str">
        <f>BD!C2007</f>
        <v/>
      </c>
      <c r="E974" s="133">
        <f>BD!D2007</f>
        <v>0</v>
      </c>
      <c r="F974" s="133">
        <f>BD!E2007</f>
        <v>0</v>
      </c>
      <c r="G974" s="136">
        <f t="shared" si="15"/>
        <v>0</v>
      </c>
    </row>
    <row r="975" spans="3:7" ht="21.9" customHeight="1" x14ac:dyDescent="0.3">
      <c r="C975" s="128" t="str">
        <f>BD!B2008</f>
        <v/>
      </c>
      <c r="D975" s="137" t="str">
        <f>BD!C2008</f>
        <v/>
      </c>
      <c r="E975" s="133">
        <f>BD!D2008</f>
        <v>0</v>
      </c>
      <c r="F975" s="133">
        <f>BD!E2008</f>
        <v>0</v>
      </c>
      <c r="G975" s="136">
        <f t="shared" si="15"/>
        <v>0</v>
      </c>
    </row>
    <row r="976" spans="3:7" ht="21.9" customHeight="1" x14ac:dyDescent="0.3">
      <c r="C976" s="128" t="str">
        <f>BD!B2009</f>
        <v/>
      </c>
      <c r="D976" s="137" t="str">
        <f>BD!C2009</f>
        <v/>
      </c>
      <c r="E976" s="133">
        <f>BD!D2009</f>
        <v>0</v>
      </c>
      <c r="F976" s="133">
        <f>BD!E2009</f>
        <v>0</v>
      </c>
      <c r="G976" s="136">
        <f t="shared" si="15"/>
        <v>0</v>
      </c>
    </row>
    <row r="977" spans="3:7" ht="21.9" customHeight="1" x14ac:dyDescent="0.3">
      <c r="C977" s="128" t="str">
        <f>BD!B2010</f>
        <v/>
      </c>
      <c r="D977" s="137" t="str">
        <f>BD!C2010</f>
        <v/>
      </c>
      <c r="E977" s="133">
        <f>BD!D2010</f>
        <v>0</v>
      </c>
      <c r="F977" s="133">
        <f>BD!E2010</f>
        <v>0</v>
      </c>
      <c r="G977" s="136">
        <f t="shared" si="15"/>
        <v>0</v>
      </c>
    </row>
    <row r="978" spans="3:7" ht="21.9" customHeight="1" x14ac:dyDescent="0.3">
      <c r="C978" s="128" t="str">
        <f>BD!B2011</f>
        <v/>
      </c>
      <c r="D978" s="137" t="str">
        <f>BD!C2011</f>
        <v/>
      </c>
      <c r="E978" s="133">
        <f>BD!D2011</f>
        <v>0</v>
      </c>
      <c r="F978" s="133">
        <f>BD!E2011</f>
        <v>0</v>
      </c>
      <c r="G978" s="136">
        <f t="shared" si="15"/>
        <v>0</v>
      </c>
    </row>
    <row r="979" spans="3:7" ht="21.9" customHeight="1" x14ac:dyDescent="0.3">
      <c r="C979" s="128" t="str">
        <f>BD!B2012</f>
        <v/>
      </c>
      <c r="D979" s="137" t="str">
        <f>BD!C2012</f>
        <v/>
      </c>
      <c r="E979" s="133">
        <f>BD!D2012</f>
        <v>0</v>
      </c>
      <c r="F979" s="133">
        <f>BD!E2012</f>
        <v>0</v>
      </c>
      <c r="G979" s="136">
        <f t="shared" si="15"/>
        <v>0</v>
      </c>
    </row>
    <row r="980" spans="3:7" ht="21.9" customHeight="1" x14ac:dyDescent="0.3">
      <c r="C980" s="128" t="str">
        <f>BD!B2013</f>
        <v/>
      </c>
      <c r="D980" s="137" t="str">
        <f>BD!C2013</f>
        <v/>
      </c>
      <c r="E980" s="133">
        <f>BD!D2013</f>
        <v>0</v>
      </c>
      <c r="F980" s="133">
        <f>BD!E2013</f>
        <v>0</v>
      </c>
      <c r="G980" s="136">
        <f t="shared" si="15"/>
        <v>0</v>
      </c>
    </row>
    <row r="981" spans="3:7" ht="21.9" customHeight="1" x14ac:dyDescent="0.3">
      <c r="C981" s="128" t="str">
        <f>BD!B2014</f>
        <v/>
      </c>
      <c r="D981" s="137" t="str">
        <f>BD!C2014</f>
        <v/>
      </c>
      <c r="E981" s="133">
        <f>BD!D2014</f>
        <v>0</v>
      </c>
      <c r="F981" s="133">
        <f>BD!E2014</f>
        <v>0</v>
      </c>
      <c r="G981" s="136">
        <f t="shared" si="15"/>
        <v>0</v>
      </c>
    </row>
    <row r="982" spans="3:7" ht="21.9" customHeight="1" x14ac:dyDescent="0.3">
      <c r="C982" s="128" t="str">
        <f>BD!B2015</f>
        <v/>
      </c>
      <c r="D982" s="137" t="str">
        <f>BD!C2015</f>
        <v/>
      </c>
      <c r="E982" s="133">
        <f>BD!D2015</f>
        <v>0</v>
      </c>
      <c r="F982" s="133">
        <f>BD!E2015</f>
        <v>0</v>
      </c>
      <c r="G982" s="136">
        <f t="shared" si="15"/>
        <v>0</v>
      </c>
    </row>
    <row r="983" spans="3:7" ht="21.9" customHeight="1" x14ac:dyDescent="0.3">
      <c r="C983" s="128" t="str">
        <f>BD!B2016</f>
        <v/>
      </c>
      <c r="D983" s="137" t="str">
        <f>BD!C2016</f>
        <v/>
      </c>
      <c r="E983" s="133">
        <f>BD!D2016</f>
        <v>0</v>
      </c>
      <c r="F983" s="133">
        <f>BD!E2016</f>
        <v>0</v>
      </c>
      <c r="G983" s="136">
        <f t="shared" si="15"/>
        <v>0</v>
      </c>
    </row>
    <row r="984" spans="3:7" ht="21.9" customHeight="1" x14ac:dyDescent="0.3">
      <c r="C984" s="128" t="str">
        <f>BD!B2017</f>
        <v/>
      </c>
      <c r="D984" s="137" t="str">
        <f>BD!C2017</f>
        <v/>
      </c>
      <c r="E984" s="133">
        <f>BD!D2017</f>
        <v>0</v>
      </c>
      <c r="F984" s="133">
        <f>BD!E2017</f>
        <v>0</v>
      </c>
      <c r="G984" s="136">
        <f t="shared" si="15"/>
        <v>0</v>
      </c>
    </row>
    <row r="985" spans="3:7" ht="21.9" customHeight="1" x14ac:dyDescent="0.3">
      <c r="C985" s="128" t="str">
        <f>BD!B2018</f>
        <v/>
      </c>
      <c r="D985" s="137" t="str">
        <f>BD!C2018</f>
        <v/>
      </c>
      <c r="E985" s="133">
        <f>BD!D2018</f>
        <v>0</v>
      </c>
      <c r="F985" s="133">
        <f>BD!E2018</f>
        <v>0</v>
      </c>
      <c r="G985" s="136">
        <f t="shared" si="15"/>
        <v>0</v>
      </c>
    </row>
    <row r="986" spans="3:7" ht="21.9" customHeight="1" x14ac:dyDescent="0.3">
      <c r="C986" s="128" t="str">
        <f>BD!B2019</f>
        <v/>
      </c>
      <c r="D986" s="137" t="str">
        <f>BD!C2019</f>
        <v/>
      </c>
      <c r="E986" s="133">
        <f>BD!D2019</f>
        <v>0</v>
      </c>
      <c r="F986" s="133">
        <f>BD!E2019</f>
        <v>0</v>
      </c>
      <c r="G986" s="136">
        <f t="shared" si="15"/>
        <v>0</v>
      </c>
    </row>
    <row r="987" spans="3:7" ht="21.9" customHeight="1" x14ac:dyDescent="0.3">
      <c r="C987" s="128" t="str">
        <f>BD!B2020</f>
        <v/>
      </c>
      <c r="D987" s="137" t="str">
        <f>BD!C2020</f>
        <v/>
      </c>
      <c r="E987" s="133">
        <f>BD!D2020</f>
        <v>0</v>
      </c>
      <c r="F987" s="133">
        <f>BD!E2020</f>
        <v>0</v>
      </c>
      <c r="G987" s="136">
        <f t="shared" si="15"/>
        <v>0</v>
      </c>
    </row>
    <row r="988" spans="3:7" ht="21.9" customHeight="1" x14ac:dyDescent="0.3">
      <c r="C988" s="128" t="str">
        <f>BD!B2021</f>
        <v/>
      </c>
      <c r="D988" s="137" t="str">
        <f>BD!C2021</f>
        <v/>
      </c>
      <c r="E988" s="133">
        <f>BD!D2021</f>
        <v>0</v>
      </c>
      <c r="F988" s="133">
        <f>BD!E2021</f>
        <v>0</v>
      </c>
      <c r="G988" s="136">
        <f t="shared" si="15"/>
        <v>0</v>
      </c>
    </row>
    <row r="989" spans="3:7" ht="21.9" customHeight="1" x14ac:dyDescent="0.3">
      <c r="C989" s="128" t="str">
        <f>BD!B2022</f>
        <v/>
      </c>
      <c r="D989" s="137" t="str">
        <f>BD!C2022</f>
        <v/>
      </c>
      <c r="E989" s="133">
        <f>BD!D2022</f>
        <v>0</v>
      </c>
      <c r="F989" s="133">
        <f>BD!E2022</f>
        <v>0</v>
      </c>
      <c r="G989" s="136">
        <f t="shared" si="15"/>
        <v>0</v>
      </c>
    </row>
    <row r="990" spans="3:7" ht="21.9" customHeight="1" x14ac:dyDescent="0.3">
      <c r="C990" s="128" t="str">
        <f>BD!B2023</f>
        <v/>
      </c>
      <c r="D990" s="137" t="str">
        <f>BD!C2023</f>
        <v/>
      </c>
      <c r="E990" s="133">
        <f>BD!D2023</f>
        <v>0</v>
      </c>
      <c r="F990" s="133">
        <f>BD!E2023</f>
        <v>0</v>
      </c>
      <c r="G990" s="136">
        <f t="shared" si="15"/>
        <v>0</v>
      </c>
    </row>
    <row r="991" spans="3:7" ht="21.9" customHeight="1" x14ac:dyDescent="0.3">
      <c r="C991" s="128" t="str">
        <f>BD!B2024</f>
        <v/>
      </c>
      <c r="D991" s="137" t="str">
        <f>BD!C2024</f>
        <v/>
      </c>
      <c r="E991" s="133">
        <f>BD!D2024</f>
        <v>0</v>
      </c>
      <c r="F991" s="133">
        <f>BD!E2024</f>
        <v>0</v>
      </c>
      <c r="G991" s="136">
        <f t="shared" si="15"/>
        <v>0</v>
      </c>
    </row>
    <row r="992" spans="3:7" ht="21.9" customHeight="1" x14ac:dyDescent="0.3">
      <c r="C992" s="128" t="str">
        <f>BD!B2025</f>
        <v/>
      </c>
      <c r="D992" s="137" t="str">
        <f>BD!C2025</f>
        <v/>
      </c>
      <c r="E992" s="133">
        <f>BD!D2025</f>
        <v>0</v>
      </c>
      <c r="F992" s="133">
        <f>BD!E2025</f>
        <v>0</v>
      </c>
      <c r="G992" s="136">
        <f t="shared" si="15"/>
        <v>0</v>
      </c>
    </row>
    <row r="993" spans="3:7" ht="21.9" customHeight="1" x14ac:dyDescent="0.3">
      <c r="C993" s="128" t="str">
        <f>BD!B2026</f>
        <v/>
      </c>
      <c r="D993" s="137" t="str">
        <f>BD!C2026</f>
        <v/>
      </c>
      <c r="E993" s="133">
        <f>BD!D2026</f>
        <v>0</v>
      </c>
      <c r="F993" s="133">
        <f>BD!E2026</f>
        <v>0</v>
      </c>
      <c r="G993" s="136">
        <f t="shared" si="15"/>
        <v>0</v>
      </c>
    </row>
    <row r="994" spans="3:7" ht="21.9" customHeight="1" x14ac:dyDescent="0.3">
      <c r="C994" s="128" t="str">
        <f>BD!B2027</f>
        <v/>
      </c>
      <c r="D994" s="137" t="str">
        <f>BD!C2027</f>
        <v/>
      </c>
      <c r="E994" s="133">
        <f>BD!D2027</f>
        <v>0</v>
      </c>
      <c r="F994" s="133">
        <f>BD!E2027</f>
        <v>0</v>
      </c>
      <c r="G994" s="136">
        <f t="shared" si="15"/>
        <v>0</v>
      </c>
    </row>
    <row r="995" spans="3:7" ht="21.9" customHeight="1" x14ac:dyDescent="0.3">
      <c r="C995" s="128" t="str">
        <f>BD!B2028</f>
        <v/>
      </c>
      <c r="D995" s="137" t="str">
        <f>BD!C2028</f>
        <v/>
      </c>
      <c r="E995" s="133">
        <f>BD!D2028</f>
        <v>0</v>
      </c>
      <c r="F995" s="133">
        <f>BD!E2028</f>
        <v>0</v>
      </c>
      <c r="G995" s="136">
        <f t="shared" si="15"/>
        <v>0</v>
      </c>
    </row>
    <row r="996" spans="3:7" ht="21.9" customHeight="1" x14ac:dyDescent="0.3">
      <c r="C996" s="128" t="str">
        <f>BD!B2029</f>
        <v/>
      </c>
      <c r="D996" s="137" t="str">
        <f>BD!C2029</f>
        <v/>
      </c>
      <c r="E996" s="133">
        <f>BD!D2029</f>
        <v>0</v>
      </c>
      <c r="F996" s="133">
        <f>BD!E2029</f>
        <v>0</v>
      </c>
      <c r="G996" s="136">
        <f t="shared" si="15"/>
        <v>0</v>
      </c>
    </row>
    <row r="997" spans="3:7" ht="21.9" customHeight="1" x14ac:dyDescent="0.3">
      <c r="C997" s="128" t="str">
        <f>BD!B2030</f>
        <v/>
      </c>
      <c r="D997" s="137" t="str">
        <f>BD!C2030</f>
        <v/>
      </c>
      <c r="E997" s="133">
        <f>BD!D2030</f>
        <v>0</v>
      </c>
      <c r="F997" s="133">
        <f>BD!E2030</f>
        <v>0</v>
      </c>
      <c r="G997" s="136">
        <f t="shared" si="15"/>
        <v>0</v>
      </c>
    </row>
    <row r="998" spans="3:7" ht="21.9" customHeight="1" x14ac:dyDescent="0.3">
      <c r="C998" s="128" t="str">
        <f>BD!B2031</f>
        <v/>
      </c>
      <c r="D998" s="137" t="str">
        <f>BD!C2031</f>
        <v/>
      </c>
      <c r="E998" s="133">
        <f>BD!D2031</f>
        <v>0</v>
      </c>
      <c r="F998" s="133">
        <f>BD!E2031</f>
        <v>0</v>
      </c>
      <c r="G998" s="136">
        <f t="shared" si="15"/>
        <v>0</v>
      </c>
    </row>
    <row r="999" spans="3:7" ht="21.9" customHeight="1" x14ac:dyDescent="0.3">
      <c r="C999" s="128" t="str">
        <f>BD!B2032</f>
        <v/>
      </c>
      <c r="D999" s="137" t="str">
        <f>BD!C2032</f>
        <v/>
      </c>
      <c r="E999" s="133">
        <f>BD!D2032</f>
        <v>0</v>
      </c>
      <c r="F999" s="133">
        <f>BD!E2032</f>
        <v>0</v>
      </c>
      <c r="G999" s="136">
        <f t="shared" si="15"/>
        <v>0</v>
      </c>
    </row>
    <row r="1000" spans="3:7" ht="21.9" customHeight="1" x14ac:dyDescent="0.3">
      <c r="C1000" s="128" t="str">
        <f>BD!B2033</f>
        <v/>
      </c>
      <c r="D1000" s="137" t="str">
        <f>BD!C2033</f>
        <v/>
      </c>
      <c r="E1000" s="133">
        <f>BD!D2033</f>
        <v>0</v>
      </c>
      <c r="F1000" s="133">
        <f>BD!E2033</f>
        <v>0</v>
      </c>
      <c r="G1000" s="136">
        <f t="shared" si="15"/>
        <v>0</v>
      </c>
    </row>
    <row r="1001" spans="3:7" ht="21.9" customHeight="1" x14ac:dyDescent="0.3">
      <c r="C1001" s="128" t="str">
        <f>BD!B2034</f>
        <v/>
      </c>
      <c r="D1001" s="137" t="str">
        <f>BD!C2034</f>
        <v/>
      </c>
      <c r="E1001" s="133">
        <f>BD!D2034</f>
        <v>0</v>
      </c>
      <c r="F1001" s="133">
        <f>BD!E2034</f>
        <v>0</v>
      </c>
      <c r="G1001" s="136">
        <f t="shared" si="15"/>
        <v>0</v>
      </c>
    </row>
    <row r="1002" spans="3:7" ht="21.9" customHeight="1" x14ac:dyDescent="0.3">
      <c r="C1002" s="128" t="str">
        <f>BD!B2035</f>
        <v/>
      </c>
      <c r="D1002" s="137" t="str">
        <f>BD!C2035</f>
        <v/>
      </c>
      <c r="E1002" s="133">
        <f>BD!D2035</f>
        <v>0</v>
      </c>
      <c r="F1002" s="133">
        <f>BD!E2035</f>
        <v>0</v>
      </c>
      <c r="G1002" s="136">
        <f t="shared" si="15"/>
        <v>0</v>
      </c>
    </row>
    <row r="1003" spans="3:7" ht="21.9" customHeight="1" x14ac:dyDescent="0.3">
      <c r="C1003" s="128" t="str">
        <f>BD!B2036</f>
        <v/>
      </c>
      <c r="D1003" s="137" t="str">
        <f>BD!C2036</f>
        <v/>
      </c>
      <c r="E1003" s="133">
        <f>BD!D2036</f>
        <v>0</v>
      </c>
      <c r="F1003" s="133">
        <f>BD!E2036</f>
        <v>0</v>
      </c>
      <c r="G1003" s="136">
        <f t="shared" si="15"/>
        <v>0</v>
      </c>
    </row>
    <row r="1004" spans="3:7" ht="21.9" customHeight="1" x14ac:dyDescent="0.3">
      <c r="C1004" s="128" t="str">
        <f>BD!B2037</f>
        <v/>
      </c>
      <c r="D1004" s="137" t="str">
        <f>BD!C2037</f>
        <v/>
      </c>
      <c r="E1004" s="133">
        <f>BD!D2037</f>
        <v>0</v>
      </c>
      <c r="F1004" s="133">
        <f>BD!E2037</f>
        <v>0</v>
      </c>
      <c r="G1004" s="136">
        <f t="shared" si="15"/>
        <v>0</v>
      </c>
    </row>
    <row r="1005" spans="3:7" ht="21.9" customHeight="1" x14ac:dyDescent="0.3">
      <c r="C1005" s="128" t="str">
        <f>BD!B2038</f>
        <v/>
      </c>
      <c r="D1005" s="137" t="str">
        <f>BD!C2038</f>
        <v/>
      </c>
      <c r="E1005" s="133">
        <f>BD!D2038</f>
        <v>0</v>
      </c>
      <c r="F1005" s="133">
        <f>BD!E2038</f>
        <v>0</v>
      </c>
      <c r="G1005" s="136">
        <f t="shared" si="15"/>
        <v>0</v>
      </c>
    </row>
    <row r="1006" spans="3:7" ht="21.9" customHeight="1" x14ac:dyDescent="0.3">
      <c r="C1006" s="128" t="str">
        <f>BD!B2039</f>
        <v/>
      </c>
      <c r="D1006" s="137" t="str">
        <f>BD!C2039</f>
        <v/>
      </c>
      <c r="E1006" s="133">
        <f>BD!D2039</f>
        <v>0</v>
      </c>
      <c r="F1006" s="133">
        <f>BD!E2039</f>
        <v>0</v>
      </c>
      <c r="G1006" s="136">
        <f t="shared" si="15"/>
        <v>0</v>
      </c>
    </row>
    <row r="1007" spans="3:7" ht="21.9" customHeight="1" x14ac:dyDescent="0.3">
      <c r="C1007" s="128" t="str">
        <f>BD!B2040</f>
        <v/>
      </c>
      <c r="D1007" s="137" t="str">
        <f>BD!C2040</f>
        <v/>
      </c>
      <c r="E1007" s="133">
        <f>BD!D2040</f>
        <v>0</v>
      </c>
      <c r="F1007" s="133">
        <f>BD!E2040</f>
        <v>0</v>
      </c>
      <c r="G1007" s="136">
        <f t="shared" si="15"/>
        <v>0</v>
      </c>
    </row>
  </sheetData>
  <sheetProtection selectLockedCells="1" autoFilter="0" selectUnlockedCells="1"/>
  <autoFilter ref="C7:G7" xr:uid="{586D402F-3593-489A-A4DE-76BB66833AC6}"/>
  <conditionalFormatting sqref="G8:G1007">
    <cfRule type="cellIs" dxfId="1" priority="1" operator="lessThan">
      <formula>0</formula>
    </cfRule>
    <cfRule type="cellIs" dxfId="0" priority="2" operator="greaterThan">
      <formula>0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Group Box 1">
              <controlPr defaultSize="0" autoFill="0" autoPict="0">
                <anchor>
                  <from>
                    <xdr:col>2</xdr:col>
                    <xdr:colOff>0</xdr:colOff>
                    <xdr:row>3</xdr:row>
                    <xdr:rowOff>7620</xdr:rowOff>
                  </from>
                  <to>
                    <xdr:col>15</xdr:col>
                    <xdr:colOff>518160</xdr:colOff>
                    <xdr:row>5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Option Button 2">
              <controlPr defaultSize="0" autoFill="0" autoLine="0" autoPict="0">
                <anchor>
                  <from>
                    <xdr:col>3</xdr:col>
                    <xdr:colOff>7620</xdr:colOff>
                    <xdr:row>3</xdr:row>
                    <xdr:rowOff>137160</xdr:rowOff>
                  </from>
                  <to>
                    <xdr:col>3</xdr:col>
                    <xdr:colOff>1097280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Option Button 3">
              <controlPr defaultSize="0" autoFill="0" autoLine="0" autoPict="0">
                <anchor>
                  <from>
                    <xdr:col>3</xdr:col>
                    <xdr:colOff>1135380</xdr:colOff>
                    <xdr:row>3</xdr:row>
                    <xdr:rowOff>137160</xdr:rowOff>
                  </from>
                  <to>
                    <xdr:col>3</xdr:col>
                    <xdr:colOff>2217420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6" name="Option Button 4">
              <controlPr defaultSize="0" autoFill="0" autoLine="0" autoPict="0">
                <anchor>
                  <from>
                    <xdr:col>3</xdr:col>
                    <xdr:colOff>2247900</xdr:colOff>
                    <xdr:row>3</xdr:row>
                    <xdr:rowOff>137160</xdr:rowOff>
                  </from>
                  <to>
                    <xdr:col>4</xdr:col>
                    <xdr:colOff>617220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Option Button 5">
              <controlPr defaultSize="0" autoFill="0" autoLine="0" autoPict="0">
                <anchor>
                  <from>
                    <xdr:col>4</xdr:col>
                    <xdr:colOff>655320</xdr:colOff>
                    <xdr:row>3</xdr:row>
                    <xdr:rowOff>137160</xdr:rowOff>
                  </from>
                  <to>
                    <xdr:col>5</xdr:col>
                    <xdr:colOff>762000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BB18C-9AB3-49F4-A150-4675CA9D9381}">
  <sheetPr codeName="Planilha15"/>
  <dimension ref="A1:H1007"/>
  <sheetViews>
    <sheetView showGridLines="0" showRowColHeaders="0" workbookViewId="0">
      <pane ySplit="7" topLeftCell="A8" activePane="bottomLeft" state="frozen"/>
      <selection pane="bottomLeft"/>
    </sheetView>
  </sheetViews>
  <sheetFormatPr defaultColWidth="9.109375" defaultRowHeight="21.9" customHeight="1" x14ac:dyDescent="0.3"/>
  <cols>
    <col min="1" max="1" width="1.6640625" style="35" customWidth="1"/>
    <col min="2" max="2" width="1.6640625" style="1" customWidth="1"/>
    <col min="3" max="3" width="8.6640625" style="1" customWidth="1"/>
    <col min="4" max="4" width="40.6640625" style="1" customWidth="1"/>
    <col min="5" max="5" width="14.6640625" style="1" customWidth="1"/>
    <col min="6" max="7" width="13.6640625" style="1" customWidth="1"/>
    <col min="8" max="16384" width="9.109375" style="1"/>
  </cols>
  <sheetData>
    <row r="1" spans="1:8" s="75" customFormat="1" ht="35.1" customHeight="1" x14ac:dyDescent="0.3">
      <c r="A1" s="79"/>
    </row>
    <row r="2" spans="1:8" s="88" customFormat="1" ht="30" customHeight="1" x14ac:dyDescent="0.3">
      <c r="A2" s="80"/>
    </row>
    <row r="3" spans="1:8" ht="9.9" customHeight="1" x14ac:dyDescent="0.3">
      <c r="A3" s="89"/>
    </row>
    <row r="4" spans="1:8" ht="15" customHeight="1" x14ac:dyDescent="0.3">
      <c r="A4" s="89"/>
    </row>
    <row r="5" spans="1:8" ht="15" customHeight="1" x14ac:dyDescent="0.3"/>
    <row r="6" spans="1:8" ht="15" customHeight="1" thickBot="1" x14ac:dyDescent="0.35"/>
    <row r="7" spans="1:8" ht="21.9" customHeight="1" x14ac:dyDescent="0.3">
      <c r="C7" s="125" t="s">
        <v>0</v>
      </c>
      <c r="D7" s="126" t="s">
        <v>1</v>
      </c>
      <c r="E7" s="127" t="s">
        <v>129</v>
      </c>
    </row>
    <row r="8" spans="1:8" ht="21.9" customHeight="1" x14ac:dyDescent="0.3">
      <c r="C8" s="128">
        <f>Localidade!C6</f>
        <v>1</v>
      </c>
      <c r="D8" s="135" t="str">
        <f>IF(Localidade!D6="","",Localidade!D6)</f>
        <v>Armazém X-001</v>
      </c>
      <c r="E8" s="136">
        <f>IF(D8="","",SUMIFS(Lançamentos!$H$10:$H$5009,Lançamentos!$J$10:$J$5009,D8,Lançamentos!$M$10:$M$5009,'BD 02'!$B$1))</f>
        <v>0</v>
      </c>
    </row>
    <row r="9" spans="1:8" ht="21.9" customHeight="1" x14ac:dyDescent="0.3">
      <c r="C9" s="128">
        <f>Localidade!C7</f>
        <v>2</v>
      </c>
      <c r="D9" s="137" t="str">
        <f>IF(Localidade!D7="","",Localidade!D7)</f>
        <v>Armazém X-002</v>
      </c>
      <c r="E9" s="136">
        <f>IF(D9="","",SUMIFS(Lançamentos!$H$10:$H$5009,Lançamentos!$J$10:$J$5009,D9,Lançamentos!$M$10:$M$5009,'BD 02'!$B$1))</f>
        <v>4575</v>
      </c>
    </row>
    <row r="10" spans="1:8" ht="21.9" customHeight="1" x14ac:dyDescent="0.3">
      <c r="C10" s="128">
        <f>Localidade!C8</f>
        <v>3</v>
      </c>
      <c r="D10" s="137" t="str">
        <f>IF(Localidade!D8="","",Localidade!D8)</f>
        <v>Armazém X-003</v>
      </c>
      <c r="E10" s="136">
        <f>IF(D10="","",SUMIFS(Lançamentos!$H$10:$H$5009,Lançamentos!$J$10:$J$5009,D10,Lançamentos!$M$10:$M$5009,'BD 02'!$B$1))</f>
        <v>1480</v>
      </c>
    </row>
    <row r="11" spans="1:8" ht="21.9" customHeight="1" x14ac:dyDescent="0.3">
      <c r="C11" s="128" t="str">
        <f>Localidade!C9</f>
        <v/>
      </c>
      <c r="D11" s="137" t="str">
        <f>IF(Localidade!D9="","",Localidade!D9)</f>
        <v/>
      </c>
      <c r="E11" s="136" t="str">
        <f>IF(D11="","",SUMIFS(Lançamentos!$H$10:$H$5009,Lançamentos!$J$10:$J$5009,D11,Lançamentos!$M$10:$M$5009,'BD 02'!$B$1))</f>
        <v/>
      </c>
    </row>
    <row r="12" spans="1:8" ht="21.9" customHeight="1" x14ac:dyDescent="0.3">
      <c r="C12" s="128" t="str">
        <f>Localidade!C10</f>
        <v/>
      </c>
      <c r="D12" s="137" t="str">
        <f>IF(Localidade!D10="","",Localidade!D10)</f>
        <v/>
      </c>
      <c r="E12" s="136" t="str">
        <f>IF(D12="","",SUMIFS(Lançamentos!$H$10:$H$5009,Lançamentos!$J$10:$J$5009,D12,Lançamentos!$M$10:$M$5009,'BD 02'!$B$1))</f>
        <v/>
      </c>
      <c r="H12" s="35"/>
    </row>
    <row r="13" spans="1:8" ht="21.9" customHeight="1" x14ac:dyDescent="0.3">
      <c r="C13" s="128" t="str">
        <f>Localidade!C11</f>
        <v/>
      </c>
      <c r="D13" s="137" t="str">
        <f>IF(Localidade!D11="","",Localidade!D11)</f>
        <v/>
      </c>
      <c r="E13" s="136" t="str">
        <f>IF(D13="","",SUMIFS(Lançamentos!$H$10:$H$5009,Lançamentos!$J$10:$J$5009,D13,Lançamentos!$M$10:$M$5009,'BD 02'!$B$1))</f>
        <v/>
      </c>
    </row>
    <row r="14" spans="1:8" ht="21.9" customHeight="1" x14ac:dyDescent="0.3">
      <c r="C14" s="128" t="str">
        <f>Localidade!C12</f>
        <v/>
      </c>
      <c r="D14" s="137" t="str">
        <f>IF(Localidade!D12="","",Localidade!D12)</f>
        <v/>
      </c>
      <c r="E14" s="136" t="str">
        <f>IF(D14="","",SUMIFS(Lançamentos!$H$10:$H$5009,Lançamentos!$J$10:$J$5009,D14,Lançamentos!$M$10:$M$5009,'BD 02'!$B$1))</f>
        <v/>
      </c>
    </row>
    <row r="15" spans="1:8" ht="21.9" customHeight="1" x14ac:dyDescent="0.3">
      <c r="C15" s="128" t="str">
        <f>Localidade!C13</f>
        <v/>
      </c>
      <c r="D15" s="137" t="str">
        <f>IF(Localidade!D13="","",Localidade!D13)</f>
        <v/>
      </c>
      <c r="E15" s="136" t="str">
        <f>IF(D15="","",SUMIFS(Lançamentos!$H$10:$H$5009,Lançamentos!$J$10:$J$5009,D15,Lançamentos!$M$10:$M$5009,'BD 02'!$B$1))</f>
        <v/>
      </c>
    </row>
    <row r="16" spans="1:8" ht="21.9" customHeight="1" x14ac:dyDescent="0.3">
      <c r="C16" s="128" t="str">
        <f>Localidade!C14</f>
        <v/>
      </c>
      <c r="D16" s="137" t="str">
        <f>IF(Localidade!D14="","",Localidade!D14)</f>
        <v/>
      </c>
      <c r="E16" s="136" t="str">
        <f>IF(D16="","",SUMIFS(Lançamentos!$H$10:$H$5009,Lançamentos!$J$10:$J$5009,D16,Lançamentos!$M$10:$M$5009,'BD 02'!$B$1))</f>
        <v/>
      </c>
    </row>
    <row r="17" spans="3:5" ht="21.9" customHeight="1" x14ac:dyDescent="0.3">
      <c r="C17" s="128" t="str">
        <f>Localidade!C15</f>
        <v/>
      </c>
      <c r="D17" s="137" t="str">
        <f>IF(Localidade!D15="","",Localidade!D15)</f>
        <v/>
      </c>
      <c r="E17" s="136" t="str">
        <f>IF(D17="","",SUMIFS(Lançamentos!$H$10:$H$5009,Lançamentos!$J$10:$J$5009,D17,Lançamentos!$M$10:$M$5009,'BD 02'!$B$1))</f>
        <v/>
      </c>
    </row>
    <row r="18" spans="3:5" ht="21.9" customHeight="1" x14ac:dyDescent="0.3">
      <c r="C18" s="128" t="str">
        <f>Localidade!C16</f>
        <v/>
      </c>
      <c r="D18" s="137" t="str">
        <f>IF(Localidade!D16="","",Localidade!D16)</f>
        <v/>
      </c>
      <c r="E18" s="136" t="str">
        <f>IF(D18="","",SUMIFS(Lançamentos!$H$10:$H$5009,Lançamentos!$J$10:$J$5009,D18,Lançamentos!$M$10:$M$5009,'BD 02'!$B$1))</f>
        <v/>
      </c>
    </row>
    <row r="19" spans="3:5" ht="21.9" customHeight="1" x14ac:dyDescent="0.3">
      <c r="C19" s="128" t="str">
        <f>Localidade!C17</f>
        <v/>
      </c>
      <c r="D19" s="137" t="str">
        <f>IF(Localidade!D17="","",Localidade!D17)</f>
        <v/>
      </c>
      <c r="E19" s="136" t="str">
        <f>IF(D19="","",SUMIFS(Lançamentos!$H$10:$H$5009,Lançamentos!$J$10:$J$5009,D19,Lançamentos!$M$10:$M$5009,'BD 02'!$B$1))</f>
        <v/>
      </c>
    </row>
    <row r="20" spans="3:5" ht="21.9" customHeight="1" x14ac:dyDescent="0.3">
      <c r="C20" s="128" t="str">
        <f>Localidade!C18</f>
        <v/>
      </c>
      <c r="D20" s="137" t="str">
        <f>IF(Localidade!D18="","",Localidade!D18)</f>
        <v/>
      </c>
      <c r="E20" s="136" t="str">
        <f>IF(D20="","",SUMIFS(Lançamentos!$H$10:$H$5009,Lançamentos!$J$10:$J$5009,D20,Lançamentos!$M$10:$M$5009,'BD 02'!$B$1))</f>
        <v/>
      </c>
    </row>
    <row r="21" spans="3:5" ht="21.9" customHeight="1" x14ac:dyDescent="0.3">
      <c r="C21" s="128" t="str">
        <f>Localidade!C19</f>
        <v/>
      </c>
      <c r="D21" s="137" t="str">
        <f>IF(Localidade!D19="","",Localidade!D19)</f>
        <v/>
      </c>
      <c r="E21" s="136" t="str">
        <f>IF(D21="","",SUMIFS(Lançamentos!$H$10:$H$5009,Lançamentos!$J$10:$J$5009,D21,Lançamentos!$M$10:$M$5009,'BD 02'!$B$1))</f>
        <v/>
      </c>
    </row>
    <row r="22" spans="3:5" ht="21.9" customHeight="1" x14ac:dyDescent="0.3">
      <c r="C22" s="128" t="str">
        <f>Localidade!C20</f>
        <v/>
      </c>
      <c r="D22" s="137" t="str">
        <f>IF(Localidade!D20="","",Localidade!D20)</f>
        <v/>
      </c>
      <c r="E22" s="136" t="str">
        <f>IF(D22="","",SUMIFS(Lançamentos!$H$10:$H$5009,Lançamentos!$J$10:$J$5009,D22,Lançamentos!$M$10:$M$5009,'BD 02'!$B$1))</f>
        <v/>
      </c>
    </row>
    <row r="23" spans="3:5" ht="21.9" customHeight="1" x14ac:dyDescent="0.3">
      <c r="C23" s="128" t="str">
        <f>Localidade!C21</f>
        <v/>
      </c>
      <c r="D23" s="137" t="str">
        <f>IF(Localidade!D21="","",Localidade!D21)</f>
        <v/>
      </c>
      <c r="E23" s="136" t="str">
        <f>IF(D23="","",SUMIFS(Lançamentos!$H$10:$H$5009,Lançamentos!$J$10:$J$5009,D23,Lançamentos!$M$10:$M$5009,'BD 02'!$B$1))</f>
        <v/>
      </c>
    </row>
    <row r="24" spans="3:5" ht="21.9" customHeight="1" x14ac:dyDescent="0.3">
      <c r="C24" s="128" t="str">
        <f>Localidade!C22</f>
        <v/>
      </c>
      <c r="D24" s="137" t="str">
        <f>IF(Localidade!D22="","",Localidade!D22)</f>
        <v/>
      </c>
      <c r="E24" s="136" t="str">
        <f>IF(D24="","",SUMIFS(Lançamentos!$H$10:$H$5009,Lançamentos!$J$10:$J$5009,D24,Lançamentos!$M$10:$M$5009,'BD 02'!$B$1))</f>
        <v/>
      </c>
    </row>
    <row r="25" spans="3:5" ht="21.9" customHeight="1" x14ac:dyDescent="0.3">
      <c r="C25" s="128" t="str">
        <f>Localidade!C23</f>
        <v/>
      </c>
      <c r="D25" s="137" t="str">
        <f>IF(Localidade!D23="","",Localidade!D23)</f>
        <v/>
      </c>
      <c r="E25" s="136" t="str">
        <f>IF(D25="","",SUMIFS(Lançamentos!$H$10:$H$5009,Lançamentos!$J$10:$J$5009,D25,Lançamentos!$M$10:$M$5009,'BD 02'!$B$1))</f>
        <v/>
      </c>
    </row>
    <row r="26" spans="3:5" ht="21.9" customHeight="1" x14ac:dyDescent="0.3">
      <c r="C26" s="128" t="str">
        <f>Localidade!C24</f>
        <v/>
      </c>
      <c r="D26" s="137" t="str">
        <f>IF(Localidade!D24="","",Localidade!D24)</f>
        <v/>
      </c>
      <c r="E26" s="136" t="str">
        <f>IF(D26="","",SUMIFS(Lançamentos!$H$10:$H$5009,Lançamentos!$J$10:$J$5009,D26,Lançamentos!$M$10:$M$5009,'BD 02'!$B$1))</f>
        <v/>
      </c>
    </row>
    <row r="27" spans="3:5" ht="21.9" customHeight="1" x14ac:dyDescent="0.3">
      <c r="C27" s="128" t="str">
        <f>Localidade!C25</f>
        <v/>
      </c>
      <c r="D27" s="137" t="str">
        <f>IF(Localidade!D25="","",Localidade!D25)</f>
        <v/>
      </c>
      <c r="E27" s="136" t="str">
        <f>IF(D27="","",SUMIFS(Lançamentos!$H$10:$H$5009,Lançamentos!$J$10:$J$5009,D27,Lançamentos!$M$10:$M$5009,'BD 02'!$B$1))</f>
        <v/>
      </c>
    </row>
    <row r="28" spans="3:5" ht="21.9" customHeight="1" x14ac:dyDescent="0.3">
      <c r="C28" s="128" t="str">
        <f>Localidade!C26</f>
        <v/>
      </c>
      <c r="D28" s="137" t="str">
        <f>IF(Localidade!D26="","",Localidade!D26)</f>
        <v/>
      </c>
      <c r="E28" s="136" t="str">
        <f>IF(D28="","",SUMIFS(Lançamentos!$H$10:$H$5009,Lançamentos!$J$10:$J$5009,D28,Lançamentos!$M$10:$M$5009,'BD 02'!$B$1))</f>
        <v/>
      </c>
    </row>
    <row r="29" spans="3:5" ht="21.9" customHeight="1" x14ac:dyDescent="0.3">
      <c r="C29" s="128" t="str">
        <f>Localidade!C27</f>
        <v/>
      </c>
      <c r="D29" s="137" t="str">
        <f>IF(Localidade!D27="","",Localidade!D27)</f>
        <v/>
      </c>
      <c r="E29" s="136" t="str">
        <f>IF(D29="","",SUMIFS(Lançamentos!$H$10:$H$5009,Lançamentos!$J$10:$J$5009,D29,Lançamentos!$M$10:$M$5009,'BD 02'!$B$1))</f>
        <v/>
      </c>
    </row>
    <row r="30" spans="3:5" ht="21.9" customHeight="1" x14ac:dyDescent="0.3">
      <c r="C30" s="128" t="str">
        <f>Localidade!C28</f>
        <v/>
      </c>
      <c r="D30" s="137" t="str">
        <f>IF(Localidade!D28="","",Localidade!D28)</f>
        <v/>
      </c>
      <c r="E30" s="136" t="str">
        <f>IF(D30="","",SUMIFS(Lançamentos!$H$10:$H$5009,Lançamentos!$J$10:$J$5009,D30,Lançamentos!$M$10:$M$5009,'BD 02'!$B$1))</f>
        <v/>
      </c>
    </row>
    <row r="31" spans="3:5" ht="21.9" customHeight="1" x14ac:dyDescent="0.3">
      <c r="C31" s="128" t="str">
        <f>Localidade!C29</f>
        <v/>
      </c>
      <c r="D31" s="137" t="str">
        <f>IF(Localidade!D29="","",Localidade!D29)</f>
        <v/>
      </c>
      <c r="E31" s="136" t="str">
        <f>IF(D31="","",SUMIFS(Lançamentos!$H$10:$H$5009,Lançamentos!$J$10:$J$5009,D31,Lançamentos!$M$10:$M$5009,'BD 02'!$B$1))</f>
        <v/>
      </c>
    </row>
    <row r="32" spans="3:5" ht="21.9" customHeight="1" x14ac:dyDescent="0.3">
      <c r="C32" s="128" t="str">
        <f>Localidade!C30</f>
        <v/>
      </c>
      <c r="D32" s="137" t="str">
        <f>IF(Localidade!D30="","",Localidade!D30)</f>
        <v/>
      </c>
      <c r="E32" s="136" t="str">
        <f>IF(D32="","",SUMIFS(Lançamentos!$H$10:$H$5009,Lançamentos!$J$10:$J$5009,D32,Lançamentos!$M$10:$M$5009,'BD 02'!$B$1))</f>
        <v/>
      </c>
    </row>
    <row r="33" spans="3:5" ht="21.9" customHeight="1" x14ac:dyDescent="0.3">
      <c r="C33" s="128" t="str">
        <f>Localidade!C31</f>
        <v/>
      </c>
      <c r="D33" s="137" t="str">
        <f>IF(Localidade!D31="","",Localidade!D31)</f>
        <v/>
      </c>
      <c r="E33" s="136" t="str">
        <f>IF(D33="","",SUMIFS(Lançamentos!$H$10:$H$5009,Lançamentos!$J$10:$J$5009,D33,Lançamentos!$M$10:$M$5009,'BD 02'!$B$1))</f>
        <v/>
      </c>
    </row>
    <row r="34" spans="3:5" ht="21.9" customHeight="1" x14ac:dyDescent="0.3">
      <c r="C34" s="128" t="str">
        <f>Localidade!C32</f>
        <v/>
      </c>
      <c r="D34" s="137" t="str">
        <f>IF(Localidade!D32="","",Localidade!D32)</f>
        <v/>
      </c>
      <c r="E34" s="136" t="str">
        <f>IF(D34="","",SUMIFS(Lançamentos!$H$10:$H$5009,Lançamentos!$J$10:$J$5009,D34,Lançamentos!$M$10:$M$5009,'BD 02'!$B$1))</f>
        <v/>
      </c>
    </row>
    <row r="35" spans="3:5" ht="21.9" customHeight="1" x14ac:dyDescent="0.3">
      <c r="C35" s="128" t="str">
        <f>Localidade!C33</f>
        <v/>
      </c>
      <c r="D35" s="137" t="str">
        <f>IF(Localidade!D33="","",Localidade!D33)</f>
        <v/>
      </c>
      <c r="E35" s="136" t="str">
        <f>IF(D35="","",SUMIFS(Lançamentos!$H$10:$H$5009,Lançamentos!$J$10:$J$5009,D35,Lançamentos!$M$10:$M$5009,'BD 02'!$B$1))</f>
        <v/>
      </c>
    </row>
    <row r="36" spans="3:5" ht="21.9" customHeight="1" x14ac:dyDescent="0.3">
      <c r="C36" s="128" t="str">
        <f>Localidade!C34</f>
        <v/>
      </c>
      <c r="D36" s="137" t="str">
        <f>IF(Localidade!D34="","",Localidade!D34)</f>
        <v/>
      </c>
      <c r="E36" s="136" t="str">
        <f>IF(D36="","",SUMIFS(Lançamentos!$H$10:$H$5009,Lançamentos!$J$10:$J$5009,D36,Lançamentos!$M$10:$M$5009,'BD 02'!$B$1))</f>
        <v/>
      </c>
    </row>
    <row r="37" spans="3:5" ht="21.9" customHeight="1" x14ac:dyDescent="0.3">
      <c r="C37" s="128" t="str">
        <f>Localidade!C35</f>
        <v/>
      </c>
      <c r="D37" s="137" t="str">
        <f>IF(Localidade!D35="","",Localidade!D35)</f>
        <v/>
      </c>
      <c r="E37" s="136" t="str">
        <f>IF(D37="","",SUMIFS(Lançamentos!$H$10:$H$5009,Lançamentos!$J$10:$J$5009,D37,Lançamentos!$M$10:$M$5009,'BD 02'!$B$1))</f>
        <v/>
      </c>
    </row>
    <row r="38" spans="3:5" ht="21.9" customHeight="1" x14ac:dyDescent="0.3">
      <c r="C38" s="128" t="str">
        <f>Localidade!C36</f>
        <v/>
      </c>
      <c r="D38" s="137" t="str">
        <f>IF(Localidade!D36="","",Localidade!D36)</f>
        <v/>
      </c>
      <c r="E38" s="136" t="str">
        <f>IF(D38="","",SUMIFS(Lançamentos!$H$10:$H$5009,Lançamentos!$J$10:$J$5009,D38,Lançamentos!$M$10:$M$5009,'BD 02'!$B$1))</f>
        <v/>
      </c>
    </row>
    <row r="39" spans="3:5" ht="21.9" customHeight="1" x14ac:dyDescent="0.3">
      <c r="C39" s="128" t="str">
        <f>Localidade!C37</f>
        <v/>
      </c>
      <c r="D39" s="137" t="str">
        <f>IF(Localidade!D37="","",Localidade!D37)</f>
        <v/>
      </c>
      <c r="E39" s="136" t="str">
        <f>IF(D39="","",SUMIFS(Lançamentos!$H$10:$H$5009,Lançamentos!$J$10:$J$5009,D39,Lançamentos!$M$10:$M$5009,'BD 02'!$B$1))</f>
        <v/>
      </c>
    </row>
    <row r="40" spans="3:5" ht="21.9" customHeight="1" x14ac:dyDescent="0.3">
      <c r="C40" s="128" t="str">
        <f>Localidade!C38</f>
        <v/>
      </c>
      <c r="D40" s="137" t="str">
        <f>IF(Localidade!D38="","",Localidade!D38)</f>
        <v/>
      </c>
      <c r="E40" s="136" t="str">
        <f>IF(D40="","",SUMIFS(Lançamentos!$H$10:$H$5009,Lançamentos!$J$10:$J$5009,D40,Lançamentos!$M$10:$M$5009,'BD 02'!$B$1))</f>
        <v/>
      </c>
    </row>
    <row r="41" spans="3:5" ht="21.9" customHeight="1" x14ac:dyDescent="0.3">
      <c r="C41" s="128" t="str">
        <f>Localidade!C39</f>
        <v/>
      </c>
      <c r="D41" s="137" t="str">
        <f>IF(Localidade!D39="","",Localidade!D39)</f>
        <v/>
      </c>
      <c r="E41" s="136" t="str">
        <f>IF(D41="","",SUMIFS(Lançamentos!$H$10:$H$5009,Lançamentos!$J$10:$J$5009,D41,Lançamentos!$M$10:$M$5009,'BD 02'!$B$1))</f>
        <v/>
      </c>
    </row>
    <row r="42" spans="3:5" ht="21.9" customHeight="1" x14ac:dyDescent="0.3">
      <c r="C42" s="128" t="str">
        <f>Localidade!C40</f>
        <v/>
      </c>
      <c r="D42" s="137" t="str">
        <f>IF(Localidade!D40="","",Localidade!D40)</f>
        <v/>
      </c>
      <c r="E42" s="136" t="str">
        <f>IF(D42="","",SUMIFS(Lançamentos!$H$10:$H$5009,Lançamentos!$J$10:$J$5009,D42,Lançamentos!$M$10:$M$5009,'BD 02'!$B$1))</f>
        <v/>
      </c>
    </row>
    <row r="43" spans="3:5" ht="21.9" customHeight="1" x14ac:dyDescent="0.3">
      <c r="C43" s="128" t="str">
        <f>Localidade!C41</f>
        <v/>
      </c>
      <c r="D43" s="137" t="str">
        <f>IF(Localidade!D41="","",Localidade!D41)</f>
        <v/>
      </c>
      <c r="E43" s="136" t="str">
        <f>IF(D43="","",SUMIFS(Lançamentos!$H$10:$H$5009,Lançamentos!$J$10:$J$5009,D43,Lançamentos!$M$10:$M$5009,'BD 02'!$B$1))</f>
        <v/>
      </c>
    </row>
    <row r="44" spans="3:5" ht="21.9" customHeight="1" x14ac:dyDescent="0.3">
      <c r="C44" s="128" t="str">
        <f>Localidade!C42</f>
        <v/>
      </c>
      <c r="D44" s="137" t="str">
        <f>IF(Localidade!D42="","",Localidade!D42)</f>
        <v/>
      </c>
      <c r="E44" s="136" t="str">
        <f>IF(D44="","",SUMIFS(Lançamentos!$H$10:$H$5009,Lançamentos!$J$10:$J$5009,D44,Lançamentos!$M$10:$M$5009,'BD 02'!$B$1))</f>
        <v/>
      </c>
    </row>
    <row r="45" spans="3:5" ht="21.9" customHeight="1" x14ac:dyDescent="0.3">
      <c r="C45" s="128" t="str">
        <f>Localidade!C43</f>
        <v/>
      </c>
      <c r="D45" s="137" t="str">
        <f>IF(Localidade!D43="","",Localidade!D43)</f>
        <v/>
      </c>
      <c r="E45" s="136" t="str">
        <f>IF(D45="","",SUMIFS(Lançamentos!$H$10:$H$5009,Lançamentos!$J$10:$J$5009,D45,Lançamentos!$M$10:$M$5009,'BD 02'!$B$1))</f>
        <v/>
      </c>
    </row>
    <row r="46" spans="3:5" ht="21.9" customHeight="1" x14ac:dyDescent="0.3">
      <c r="C46" s="128" t="str">
        <f>Localidade!C44</f>
        <v/>
      </c>
      <c r="D46" s="137" t="str">
        <f>IF(Localidade!D44="","",Localidade!D44)</f>
        <v/>
      </c>
      <c r="E46" s="136" t="str">
        <f>IF(D46="","",SUMIFS(Lançamentos!$H$10:$H$5009,Lançamentos!$J$10:$J$5009,D46,Lançamentos!$M$10:$M$5009,'BD 02'!$B$1))</f>
        <v/>
      </c>
    </row>
    <row r="47" spans="3:5" ht="21.9" customHeight="1" x14ac:dyDescent="0.3">
      <c r="C47" s="128" t="str">
        <f>Localidade!C45</f>
        <v/>
      </c>
      <c r="D47" s="137" t="str">
        <f>IF(Localidade!D45="","",Localidade!D45)</f>
        <v/>
      </c>
      <c r="E47" s="136" t="str">
        <f>IF(D47="","",SUMIFS(Lançamentos!$H$10:$H$5009,Lançamentos!$J$10:$J$5009,D47,Lançamentos!$M$10:$M$5009,'BD 02'!$B$1))</f>
        <v/>
      </c>
    </row>
    <row r="48" spans="3:5" ht="21.9" customHeight="1" x14ac:dyDescent="0.3">
      <c r="C48" s="128" t="str">
        <f>Localidade!C46</f>
        <v/>
      </c>
      <c r="D48" s="137" t="str">
        <f>IF(Localidade!D46="","",Localidade!D46)</f>
        <v/>
      </c>
      <c r="E48" s="136" t="str">
        <f>IF(D48="","",SUMIFS(Lançamentos!$H$10:$H$5009,Lançamentos!$J$10:$J$5009,D48,Lançamentos!$M$10:$M$5009,'BD 02'!$B$1))</f>
        <v/>
      </c>
    </row>
    <row r="49" spans="3:5" ht="21.9" customHeight="1" x14ac:dyDescent="0.3">
      <c r="C49" s="128" t="str">
        <f>Localidade!C47</f>
        <v/>
      </c>
      <c r="D49" s="137" t="str">
        <f>IF(Localidade!D47="","",Localidade!D47)</f>
        <v/>
      </c>
      <c r="E49" s="136" t="str">
        <f>IF(D49="","",SUMIFS(Lançamentos!$H$10:$H$5009,Lançamentos!$J$10:$J$5009,D49,Lançamentos!$M$10:$M$5009,'BD 02'!$B$1))</f>
        <v/>
      </c>
    </row>
    <row r="50" spans="3:5" ht="21.9" customHeight="1" x14ac:dyDescent="0.3">
      <c r="C50" s="128" t="str">
        <f>Localidade!C48</f>
        <v/>
      </c>
      <c r="D50" s="137" t="str">
        <f>IF(Localidade!D48="","",Localidade!D48)</f>
        <v/>
      </c>
      <c r="E50" s="136" t="str">
        <f>IF(D50="","",SUMIFS(Lançamentos!$H$10:$H$5009,Lançamentos!$J$10:$J$5009,D50,Lançamentos!$M$10:$M$5009,'BD 02'!$B$1))</f>
        <v/>
      </c>
    </row>
    <row r="51" spans="3:5" ht="21.9" customHeight="1" x14ac:dyDescent="0.3">
      <c r="C51" s="128" t="str">
        <f>Localidade!C49</f>
        <v/>
      </c>
      <c r="D51" s="137" t="str">
        <f>IF(Localidade!D49="","",Localidade!D49)</f>
        <v/>
      </c>
      <c r="E51" s="136" t="str">
        <f>IF(D51="","",SUMIFS(Lançamentos!$H$10:$H$5009,Lançamentos!$J$10:$J$5009,D51,Lançamentos!$M$10:$M$5009,'BD 02'!$B$1))</f>
        <v/>
      </c>
    </row>
    <row r="52" spans="3:5" ht="21.9" customHeight="1" x14ac:dyDescent="0.3">
      <c r="C52" s="128" t="str">
        <f>Localidade!C50</f>
        <v/>
      </c>
      <c r="D52" s="137" t="str">
        <f>IF(Localidade!D50="","",Localidade!D50)</f>
        <v/>
      </c>
      <c r="E52" s="136" t="str">
        <f>IF(D52="","",SUMIFS(Lançamentos!$H$10:$H$5009,Lançamentos!$J$10:$J$5009,D52,Lançamentos!$M$10:$M$5009,'BD 02'!$B$1))</f>
        <v/>
      </c>
    </row>
    <row r="53" spans="3:5" ht="21.9" customHeight="1" x14ac:dyDescent="0.3">
      <c r="C53" s="128" t="str">
        <f>Localidade!C51</f>
        <v/>
      </c>
      <c r="D53" s="137" t="str">
        <f>IF(Localidade!D51="","",Localidade!D51)</f>
        <v/>
      </c>
      <c r="E53" s="136" t="str">
        <f>IF(D53="","",SUMIFS(Lançamentos!$H$10:$H$5009,Lançamentos!$J$10:$J$5009,D53,Lançamentos!$M$10:$M$5009,'BD 02'!$B$1))</f>
        <v/>
      </c>
    </row>
    <row r="54" spans="3:5" ht="21.9" customHeight="1" x14ac:dyDescent="0.3">
      <c r="C54" s="128" t="str">
        <f>Localidade!C52</f>
        <v/>
      </c>
      <c r="D54" s="137" t="str">
        <f>IF(Localidade!D52="","",Localidade!D52)</f>
        <v/>
      </c>
      <c r="E54" s="136" t="str">
        <f>IF(D54="","",SUMIFS(Lançamentos!$H$10:$H$5009,Lançamentos!$J$10:$J$5009,D54,Lançamentos!$M$10:$M$5009,'BD 02'!$B$1))</f>
        <v/>
      </c>
    </row>
    <row r="55" spans="3:5" ht="21.9" customHeight="1" x14ac:dyDescent="0.3">
      <c r="C55" s="128" t="str">
        <f>Localidade!C53</f>
        <v/>
      </c>
      <c r="D55" s="137" t="str">
        <f>IF(Localidade!D53="","",Localidade!D53)</f>
        <v/>
      </c>
      <c r="E55" s="136" t="str">
        <f>IF(D55="","",SUMIFS(Lançamentos!$H$10:$H$5009,Lançamentos!$J$10:$J$5009,D55,Lançamentos!$M$10:$M$5009,'BD 02'!$B$1))</f>
        <v/>
      </c>
    </row>
    <row r="56" spans="3:5" ht="21.9" customHeight="1" x14ac:dyDescent="0.3">
      <c r="C56" s="128" t="str">
        <f>Localidade!C54</f>
        <v/>
      </c>
      <c r="D56" s="137" t="str">
        <f>IF(Localidade!D54="","",Localidade!D54)</f>
        <v/>
      </c>
      <c r="E56" s="136" t="str">
        <f>IF(D56="","",SUMIFS(Lançamentos!$H$10:$H$5009,Lançamentos!$J$10:$J$5009,D56,Lançamentos!$M$10:$M$5009,'BD 02'!$B$1))</f>
        <v/>
      </c>
    </row>
    <row r="57" spans="3:5" ht="21.9" customHeight="1" x14ac:dyDescent="0.3">
      <c r="C57" s="128" t="str">
        <f>Localidade!C55</f>
        <v/>
      </c>
      <c r="D57" s="137" t="str">
        <f>IF(Localidade!D55="","",Localidade!D55)</f>
        <v/>
      </c>
      <c r="E57" s="136" t="str">
        <f>IF(D57="","",SUMIFS(Lançamentos!$H$10:$H$5009,Lançamentos!$J$10:$J$5009,D57,Lançamentos!$M$10:$M$5009,'BD 02'!$B$1))</f>
        <v/>
      </c>
    </row>
    <row r="58" spans="3:5" ht="21.9" customHeight="1" x14ac:dyDescent="0.3">
      <c r="C58" s="128" t="str">
        <f>Localidade!C56</f>
        <v/>
      </c>
      <c r="D58" s="137" t="str">
        <f>IF(Localidade!D56="","",Localidade!D56)</f>
        <v/>
      </c>
      <c r="E58" s="136" t="str">
        <f>IF(D58="","",SUMIFS(Lançamentos!$H$10:$H$5009,Lançamentos!$J$10:$J$5009,D58,Lançamentos!$M$10:$M$5009,'BD 02'!$B$1))</f>
        <v/>
      </c>
    </row>
    <row r="59" spans="3:5" ht="21.9" customHeight="1" x14ac:dyDescent="0.3">
      <c r="C59" s="128" t="str">
        <f>Localidade!C57</f>
        <v/>
      </c>
      <c r="D59" s="137" t="str">
        <f>IF(Localidade!D57="","",Localidade!D57)</f>
        <v/>
      </c>
      <c r="E59" s="136" t="str">
        <f>IF(D59="","",SUMIFS(Lançamentos!$H$10:$H$5009,Lançamentos!$J$10:$J$5009,D59,Lançamentos!$M$10:$M$5009,'BD 02'!$B$1))</f>
        <v/>
      </c>
    </row>
    <row r="60" spans="3:5" ht="21.9" customHeight="1" x14ac:dyDescent="0.3">
      <c r="C60" s="128" t="str">
        <f>Localidade!C58</f>
        <v/>
      </c>
      <c r="D60" s="137" t="str">
        <f>IF(Localidade!D58="","",Localidade!D58)</f>
        <v/>
      </c>
      <c r="E60" s="136" t="str">
        <f>IF(D60="","",SUMIFS(Lançamentos!$H$10:$H$5009,Lançamentos!$J$10:$J$5009,D60,Lançamentos!$M$10:$M$5009,'BD 02'!$B$1))</f>
        <v/>
      </c>
    </row>
    <row r="61" spans="3:5" ht="21.9" customHeight="1" x14ac:dyDescent="0.3">
      <c r="C61" s="128" t="str">
        <f>Localidade!C59</f>
        <v/>
      </c>
      <c r="D61" s="137" t="str">
        <f>IF(Localidade!D59="","",Localidade!D59)</f>
        <v/>
      </c>
      <c r="E61" s="136" t="str">
        <f>IF(D61="","",SUMIFS(Lançamentos!$H$10:$H$5009,Lançamentos!$J$10:$J$5009,D61,Lançamentos!$M$10:$M$5009,'BD 02'!$B$1))</f>
        <v/>
      </c>
    </row>
    <row r="62" spans="3:5" ht="21.9" customHeight="1" x14ac:dyDescent="0.3">
      <c r="C62" s="128" t="str">
        <f>Localidade!C60</f>
        <v/>
      </c>
      <c r="D62" s="137" t="str">
        <f>IF(Localidade!D60="","",Localidade!D60)</f>
        <v/>
      </c>
      <c r="E62" s="136" t="str">
        <f>IF(D62="","",SUMIFS(Lançamentos!$H$10:$H$5009,Lançamentos!$J$10:$J$5009,D62,Lançamentos!$M$10:$M$5009,'BD 02'!$B$1))</f>
        <v/>
      </c>
    </row>
    <row r="63" spans="3:5" ht="21.9" customHeight="1" x14ac:dyDescent="0.3">
      <c r="C63" s="128" t="str">
        <f>Localidade!C61</f>
        <v/>
      </c>
      <c r="D63" s="137" t="str">
        <f>IF(Localidade!D61="","",Localidade!D61)</f>
        <v/>
      </c>
      <c r="E63" s="136" t="str">
        <f>IF(D63="","",SUMIFS(Lançamentos!$H$10:$H$5009,Lançamentos!$J$10:$J$5009,D63,Lançamentos!$M$10:$M$5009,'BD 02'!$B$1))</f>
        <v/>
      </c>
    </row>
    <row r="64" spans="3:5" ht="21.9" customHeight="1" x14ac:dyDescent="0.3">
      <c r="C64" s="128" t="str">
        <f>Localidade!C62</f>
        <v/>
      </c>
      <c r="D64" s="137" t="str">
        <f>IF(Localidade!D62="","",Localidade!D62)</f>
        <v/>
      </c>
      <c r="E64" s="136" t="str">
        <f>IF(D64="","",SUMIFS(Lançamentos!$H$10:$H$5009,Lançamentos!$J$10:$J$5009,D64,Lançamentos!$M$10:$M$5009,'BD 02'!$B$1))</f>
        <v/>
      </c>
    </row>
    <row r="65" spans="3:5" ht="21.9" customHeight="1" x14ac:dyDescent="0.3">
      <c r="C65" s="128" t="str">
        <f>Localidade!C63</f>
        <v/>
      </c>
      <c r="D65" s="137" t="str">
        <f>IF(Localidade!D63="","",Localidade!D63)</f>
        <v/>
      </c>
      <c r="E65" s="136" t="str">
        <f>IF(D65="","",SUMIFS(Lançamentos!$H$10:$H$5009,Lançamentos!$J$10:$J$5009,D65,Lançamentos!$M$10:$M$5009,'BD 02'!$B$1))</f>
        <v/>
      </c>
    </row>
    <row r="66" spans="3:5" ht="21.9" customHeight="1" x14ac:dyDescent="0.3">
      <c r="C66" s="128" t="str">
        <f>Localidade!C64</f>
        <v/>
      </c>
      <c r="D66" s="137" t="str">
        <f>IF(Localidade!D64="","",Localidade!D64)</f>
        <v/>
      </c>
      <c r="E66" s="136" t="str">
        <f>IF(D66="","",SUMIFS(Lançamentos!$H$10:$H$5009,Lançamentos!$J$10:$J$5009,D66,Lançamentos!$M$10:$M$5009,'BD 02'!$B$1))</f>
        <v/>
      </c>
    </row>
    <row r="67" spans="3:5" ht="21.9" customHeight="1" x14ac:dyDescent="0.3">
      <c r="C67" s="128" t="str">
        <f>Localidade!C65</f>
        <v/>
      </c>
      <c r="D67" s="137" t="str">
        <f>IF(Localidade!D65="","",Localidade!D65)</f>
        <v/>
      </c>
      <c r="E67" s="136" t="str">
        <f>IF(D67="","",SUMIFS(Lançamentos!$H$10:$H$5009,Lançamentos!$J$10:$J$5009,D67,Lançamentos!$M$10:$M$5009,'BD 02'!$B$1))</f>
        <v/>
      </c>
    </row>
    <row r="68" spans="3:5" ht="21.9" customHeight="1" x14ac:dyDescent="0.3">
      <c r="C68" s="128" t="str">
        <f>Localidade!C66</f>
        <v/>
      </c>
      <c r="D68" s="137" t="str">
        <f>IF(Localidade!D66="","",Localidade!D66)</f>
        <v/>
      </c>
      <c r="E68" s="136" t="str">
        <f>IF(D68="","",SUMIFS(Lançamentos!$H$10:$H$5009,Lançamentos!$J$10:$J$5009,D68,Lançamentos!$M$10:$M$5009,'BD 02'!$B$1))</f>
        <v/>
      </c>
    </row>
    <row r="69" spans="3:5" ht="21.9" customHeight="1" x14ac:dyDescent="0.3">
      <c r="C69" s="128" t="str">
        <f>Localidade!C67</f>
        <v/>
      </c>
      <c r="D69" s="137" t="str">
        <f>IF(Localidade!D67="","",Localidade!D67)</f>
        <v/>
      </c>
      <c r="E69" s="136" t="str">
        <f>IF(D69="","",SUMIFS(Lançamentos!$H$10:$H$5009,Lançamentos!$J$10:$J$5009,D69,Lançamentos!$M$10:$M$5009,'BD 02'!$B$1))</f>
        <v/>
      </c>
    </row>
    <row r="70" spans="3:5" ht="21.9" customHeight="1" x14ac:dyDescent="0.3">
      <c r="C70" s="128" t="str">
        <f>Localidade!C68</f>
        <v/>
      </c>
      <c r="D70" s="137" t="str">
        <f>IF(Localidade!D68="","",Localidade!D68)</f>
        <v/>
      </c>
      <c r="E70" s="136" t="str">
        <f>IF(D70="","",SUMIFS(Lançamentos!$H$10:$H$5009,Lançamentos!$J$10:$J$5009,D70,Lançamentos!$M$10:$M$5009,'BD 02'!$B$1))</f>
        <v/>
      </c>
    </row>
    <row r="71" spans="3:5" ht="21.9" customHeight="1" x14ac:dyDescent="0.3">
      <c r="C71" s="128" t="str">
        <f>Localidade!C69</f>
        <v/>
      </c>
      <c r="D71" s="137" t="str">
        <f>IF(Localidade!D69="","",Localidade!D69)</f>
        <v/>
      </c>
      <c r="E71" s="136" t="str">
        <f>IF(D71="","",SUMIFS(Lançamentos!$H$10:$H$5009,Lançamentos!$J$10:$J$5009,D71,Lançamentos!$M$10:$M$5009,'BD 02'!$B$1))</f>
        <v/>
      </c>
    </row>
    <row r="72" spans="3:5" ht="21.9" customHeight="1" x14ac:dyDescent="0.3">
      <c r="C72" s="128" t="str">
        <f>Localidade!C70</f>
        <v/>
      </c>
      <c r="D72" s="137" t="str">
        <f>IF(Localidade!D70="","",Localidade!D70)</f>
        <v/>
      </c>
      <c r="E72" s="136" t="str">
        <f>IF(D72="","",SUMIFS(Lançamentos!$H$10:$H$5009,Lançamentos!$J$10:$J$5009,D72,Lançamentos!$M$10:$M$5009,'BD 02'!$B$1))</f>
        <v/>
      </c>
    </row>
    <row r="73" spans="3:5" ht="21.9" customHeight="1" x14ac:dyDescent="0.3">
      <c r="C73" s="128" t="str">
        <f>Localidade!C71</f>
        <v/>
      </c>
      <c r="D73" s="137" t="str">
        <f>IF(Localidade!D71="","",Localidade!D71)</f>
        <v/>
      </c>
      <c r="E73" s="136" t="str">
        <f>IF(D73="","",SUMIFS(Lançamentos!$H$10:$H$5009,Lançamentos!$J$10:$J$5009,D73,Lançamentos!$M$10:$M$5009,'BD 02'!$B$1))</f>
        <v/>
      </c>
    </row>
    <row r="74" spans="3:5" ht="21.9" customHeight="1" x14ac:dyDescent="0.3">
      <c r="C74" s="128" t="str">
        <f>Localidade!C72</f>
        <v/>
      </c>
      <c r="D74" s="137" t="str">
        <f>IF(Localidade!D72="","",Localidade!D72)</f>
        <v/>
      </c>
      <c r="E74" s="136" t="str">
        <f>IF(D74="","",SUMIFS(Lançamentos!$H$10:$H$5009,Lançamentos!$J$10:$J$5009,D74,Lançamentos!$M$10:$M$5009,'BD 02'!$B$1))</f>
        <v/>
      </c>
    </row>
    <row r="75" spans="3:5" ht="21.9" customHeight="1" x14ac:dyDescent="0.3">
      <c r="C75" s="128" t="str">
        <f>Localidade!C73</f>
        <v/>
      </c>
      <c r="D75" s="137" t="str">
        <f>IF(Localidade!D73="","",Localidade!D73)</f>
        <v/>
      </c>
      <c r="E75" s="136" t="str">
        <f>IF(D75="","",SUMIFS(Lançamentos!$H$10:$H$5009,Lançamentos!$J$10:$J$5009,D75,Lançamentos!$M$10:$M$5009,'BD 02'!$B$1))</f>
        <v/>
      </c>
    </row>
    <row r="76" spans="3:5" ht="21.9" customHeight="1" x14ac:dyDescent="0.3">
      <c r="C76" s="128" t="str">
        <f>Localidade!C74</f>
        <v/>
      </c>
      <c r="D76" s="137" t="str">
        <f>IF(Localidade!D74="","",Localidade!D74)</f>
        <v/>
      </c>
      <c r="E76" s="136" t="str">
        <f>IF(D76="","",SUMIFS(Lançamentos!$H$10:$H$5009,Lançamentos!$J$10:$J$5009,D76,Lançamentos!$M$10:$M$5009,'BD 02'!$B$1))</f>
        <v/>
      </c>
    </row>
    <row r="77" spans="3:5" ht="21.9" customHeight="1" x14ac:dyDescent="0.3">
      <c r="C77" s="128" t="str">
        <f>Localidade!C75</f>
        <v/>
      </c>
      <c r="D77" s="137" t="str">
        <f>IF(Localidade!D75="","",Localidade!D75)</f>
        <v/>
      </c>
      <c r="E77" s="136" t="str">
        <f>IF(D77="","",SUMIFS(Lançamentos!$H$10:$H$5009,Lançamentos!$J$10:$J$5009,D77,Lançamentos!$M$10:$M$5009,'BD 02'!$B$1))</f>
        <v/>
      </c>
    </row>
    <row r="78" spans="3:5" ht="21.9" customHeight="1" x14ac:dyDescent="0.3">
      <c r="C78" s="128" t="str">
        <f>Localidade!C76</f>
        <v/>
      </c>
      <c r="D78" s="137" t="str">
        <f>IF(Localidade!D76="","",Localidade!D76)</f>
        <v/>
      </c>
      <c r="E78" s="136" t="str">
        <f>IF(D78="","",SUMIFS(Lançamentos!$H$10:$H$5009,Lançamentos!$J$10:$J$5009,D78,Lançamentos!$M$10:$M$5009,'BD 02'!$B$1))</f>
        <v/>
      </c>
    </row>
    <row r="79" spans="3:5" ht="21.9" customHeight="1" x14ac:dyDescent="0.3">
      <c r="C79" s="128" t="str">
        <f>Localidade!C77</f>
        <v/>
      </c>
      <c r="D79" s="137" t="str">
        <f>IF(Localidade!D77="","",Localidade!D77)</f>
        <v/>
      </c>
      <c r="E79" s="136" t="str">
        <f>IF(D79="","",SUMIFS(Lançamentos!$H$10:$H$5009,Lançamentos!$J$10:$J$5009,D79,Lançamentos!$M$10:$M$5009,'BD 02'!$B$1))</f>
        <v/>
      </c>
    </row>
    <row r="80" spans="3:5" ht="21.9" customHeight="1" x14ac:dyDescent="0.3">
      <c r="C80" s="128" t="str">
        <f>Localidade!C78</f>
        <v/>
      </c>
      <c r="D80" s="137" t="str">
        <f>IF(Localidade!D78="","",Localidade!D78)</f>
        <v/>
      </c>
      <c r="E80" s="136" t="str">
        <f>IF(D80="","",SUMIFS(Lançamentos!$H$10:$H$5009,Lançamentos!$J$10:$J$5009,D80,Lançamentos!$M$10:$M$5009,'BD 02'!$B$1))</f>
        <v/>
      </c>
    </row>
    <row r="81" spans="3:5" ht="21.9" customHeight="1" x14ac:dyDescent="0.3">
      <c r="C81" s="128" t="str">
        <f>Localidade!C79</f>
        <v/>
      </c>
      <c r="D81" s="137" t="str">
        <f>IF(Localidade!D79="","",Localidade!D79)</f>
        <v/>
      </c>
      <c r="E81" s="136" t="str">
        <f>IF(D81="","",SUMIFS(Lançamentos!$H$10:$H$5009,Lançamentos!$J$10:$J$5009,D81,Lançamentos!$M$10:$M$5009,'BD 02'!$B$1))</f>
        <v/>
      </c>
    </row>
    <row r="82" spans="3:5" ht="21.9" customHeight="1" x14ac:dyDescent="0.3">
      <c r="C82" s="128" t="str">
        <f>Localidade!C80</f>
        <v/>
      </c>
      <c r="D82" s="137" t="str">
        <f>IF(Localidade!D80="","",Localidade!D80)</f>
        <v/>
      </c>
      <c r="E82" s="136" t="str">
        <f>IF(D82="","",SUMIFS(Lançamentos!$H$10:$H$5009,Lançamentos!$J$10:$J$5009,D82,Lançamentos!$M$10:$M$5009,'BD 02'!$B$1))</f>
        <v/>
      </c>
    </row>
    <row r="83" spans="3:5" ht="21.9" customHeight="1" x14ac:dyDescent="0.3">
      <c r="C83" s="128" t="str">
        <f>Localidade!C81</f>
        <v/>
      </c>
      <c r="D83" s="137" t="str">
        <f>IF(Localidade!D81="","",Localidade!D81)</f>
        <v/>
      </c>
      <c r="E83" s="136" t="str">
        <f>IF(D83="","",SUMIFS(Lançamentos!$H$10:$H$5009,Lançamentos!$J$10:$J$5009,D83,Lançamentos!$M$10:$M$5009,'BD 02'!$B$1))</f>
        <v/>
      </c>
    </row>
    <row r="84" spans="3:5" ht="21.9" customHeight="1" x14ac:dyDescent="0.3">
      <c r="C84" s="128" t="str">
        <f>Localidade!C82</f>
        <v/>
      </c>
      <c r="D84" s="137" t="str">
        <f>IF(Localidade!D82="","",Localidade!D82)</f>
        <v/>
      </c>
      <c r="E84" s="136" t="str">
        <f>IF(D84="","",SUMIFS(Lançamentos!$H$10:$H$5009,Lançamentos!$J$10:$J$5009,D84,Lançamentos!$M$10:$M$5009,'BD 02'!$B$1))</f>
        <v/>
      </c>
    </row>
    <row r="85" spans="3:5" ht="21.9" customHeight="1" x14ac:dyDescent="0.3">
      <c r="C85" s="128" t="str">
        <f>Localidade!C83</f>
        <v/>
      </c>
      <c r="D85" s="137" t="str">
        <f>IF(Localidade!D83="","",Localidade!D83)</f>
        <v/>
      </c>
      <c r="E85" s="136" t="str">
        <f>IF(D85="","",SUMIFS(Lançamentos!$H$10:$H$5009,Lançamentos!$J$10:$J$5009,D85,Lançamentos!$M$10:$M$5009,'BD 02'!$B$1))</f>
        <v/>
      </c>
    </row>
    <row r="86" spans="3:5" ht="21.9" customHeight="1" x14ac:dyDescent="0.3">
      <c r="C86" s="128" t="str">
        <f>Localidade!C84</f>
        <v/>
      </c>
      <c r="D86" s="137" t="str">
        <f>IF(Localidade!D84="","",Localidade!D84)</f>
        <v/>
      </c>
      <c r="E86" s="136" t="str">
        <f>IF(D86="","",SUMIFS(Lançamentos!$H$10:$H$5009,Lançamentos!$J$10:$J$5009,D86,Lançamentos!$M$10:$M$5009,'BD 02'!$B$1))</f>
        <v/>
      </c>
    </row>
    <row r="87" spans="3:5" ht="21.9" customHeight="1" x14ac:dyDescent="0.3">
      <c r="C87" s="128" t="str">
        <f>Localidade!C85</f>
        <v/>
      </c>
      <c r="D87" s="137" t="str">
        <f>IF(Localidade!D85="","",Localidade!D85)</f>
        <v/>
      </c>
      <c r="E87" s="136" t="str">
        <f>IF(D87="","",SUMIFS(Lançamentos!$H$10:$H$5009,Lançamentos!$J$10:$J$5009,D87,Lançamentos!$M$10:$M$5009,'BD 02'!$B$1))</f>
        <v/>
      </c>
    </row>
    <row r="88" spans="3:5" ht="21.9" customHeight="1" x14ac:dyDescent="0.3">
      <c r="C88" s="128" t="str">
        <f>Localidade!C86</f>
        <v/>
      </c>
      <c r="D88" s="137" t="str">
        <f>IF(Localidade!D86="","",Localidade!D86)</f>
        <v/>
      </c>
      <c r="E88" s="136" t="str">
        <f>IF(D88="","",SUMIFS(Lançamentos!$H$10:$H$5009,Lançamentos!$J$10:$J$5009,D88,Lançamentos!$M$10:$M$5009,'BD 02'!$B$1))</f>
        <v/>
      </c>
    </row>
    <row r="89" spans="3:5" ht="21.9" customHeight="1" x14ac:dyDescent="0.3">
      <c r="C89" s="128" t="str">
        <f>Localidade!C87</f>
        <v/>
      </c>
      <c r="D89" s="137" t="str">
        <f>IF(Localidade!D87="","",Localidade!D87)</f>
        <v/>
      </c>
      <c r="E89" s="136" t="str">
        <f>IF(D89="","",SUMIFS(Lançamentos!$H$10:$H$5009,Lançamentos!$J$10:$J$5009,D89,Lançamentos!$M$10:$M$5009,'BD 02'!$B$1))</f>
        <v/>
      </c>
    </row>
    <row r="90" spans="3:5" ht="21.9" customHeight="1" x14ac:dyDescent="0.3">
      <c r="C90" s="128" t="str">
        <f>Localidade!C88</f>
        <v/>
      </c>
      <c r="D90" s="137" t="str">
        <f>IF(Localidade!D88="","",Localidade!D88)</f>
        <v/>
      </c>
      <c r="E90" s="136" t="str">
        <f>IF(D90="","",SUMIFS(Lançamentos!$H$10:$H$5009,Lançamentos!$J$10:$J$5009,D90,Lançamentos!$M$10:$M$5009,'BD 02'!$B$1))</f>
        <v/>
      </c>
    </row>
    <row r="91" spans="3:5" ht="21.9" customHeight="1" x14ac:dyDescent="0.3">
      <c r="C91" s="128" t="str">
        <f>Localidade!C89</f>
        <v/>
      </c>
      <c r="D91" s="137" t="str">
        <f>IF(Localidade!D89="","",Localidade!D89)</f>
        <v/>
      </c>
      <c r="E91" s="136" t="str">
        <f>IF(D91="","",SUMIFS(Lançamentos!$H$10:$H$5009,Lançamentos!$J$10:$J$5009,D91,Lançamentos!$M$10:$M$5009,'BD 02'!$B$1))</f>
        <v/>
      </c>
    </row>
    <row r="92" spans="3:5" ht="21.9" customHeight="1" x14ac:dyDescent="0.3">
      <c r="C92" s="128" t="str">
        <f>Localidade!C90</f>
        <v/>
      </c>
      <c r="D92" s="137" t="str">
        <f>IF(Localidade!D90="","",Localidade!D90)</f>
        <v/>
      </c>
      <c r="E92" s="136" t="str">
        <f>IF(D92="","",SUMIFS(Lançamentos!$H$10:$H$5009,Lançamentos!$J$10:$J$5009,D92,Lançamentos!$M$10:$M$5009,'BD 02'!$B$1))</f>
        <v/>
      </c>
    </row>
    <row r="93" spans="3:5" ht="21.9" customHeight="1" x14ac:dyDescent="0.3">
      <c r="C93" s="128" t="str">
        <f>Localidade!C91</f>
        <v/>
      </c>
      <c r="D93" s="137" t="str">
        <f>IF(Localidade!D91="","",Localidade!D91)</f>
        <v/>
      </c>
      <c r="E93" s="136" t="str">
        <f>IF(D93="","",SUMIFS(Lançamentos!$H$10:$H$5009,Lançamentos!$J$10:$J$5009,D93,Lançamentos!$M$10:$M$5009,'BD 02'!$B$1))</f>
        <v/>
      </c>
    </row>
    <row r="94" spans="3:5" ht="21.9" customHeight="1" x14ac:dyDescent="0.3">
      <c r="C94" s="128" t="str">
        <f>Localidade!C92</f>
        <v/>
      </c>
      <c r="D94" s="137" t="str">
        <f>IF(Localidade!D92="","",Localidade!D92)</f>
        <v/>
      </c>
      <c r="E94" s="136" t="str">
        <f>IF(D94="","",SUMIFS(Lançamentos!$H$10:$H$5009,Lançamentos!$J$10:$J$5009,D94,Lançamentos!$M$10:$M$5009,'BD 02'!$B$1))</f>
        <v/>
      </c>
    </row>
    <row r="95" spans="3:5" ht="21.9" customHeight="1" x14ac:dyDescent="0.3">
      <c r="C95" s="128" t="str">
        <f>Localidade!C93</f>
        <v/>
      </c>
      <c r="D95" s="137" t="str">
        <f>IF(Localidade!D93="","",Localidade!D93)</f>
        <v/>
      </c>
      <c r="E95" s="136" t="str">
        <f>IF(D95="","",SUMIFS(Lançamentos!$H$10:$H$5009,Lançamentos!$J$10:$J$5009,D95,Lançamentos!$M$10:$M$5009,'BD 02'!$B$1))</f>
        <v/>
      </c>
    </row>
    <row r="96" spans="3:5" ht="21.9" customHeight="1" x14ac:dyDescent="0.3">
      <c r="C96" s="128" t="str">
        <f>Localidade!C94</f>
        <v/>
      </c>
      <c r="D96" s="137" t="str">
        <f>IF(Localidade!D94="","",Localidade!D94)</f>
        <v/>
      </c>
      <c r="E96" s="136" t="str">
        <f>IF(D96="","",SUMIFS(Lançamentos!$H$10:$H$5009,Lançamentos!$J$10:$J$5009,D96,Lançamentos!$M$10:$M$5009,'BD 02'!$B$1))</f>
        <v/>
      </c>
    </row>
    <row r="97" spans="3:5" ht="21.9" customHeight="1" x14ac:dyDescent="0.3">
      <c r="C97" s="128" t="str">
        <f>Localidade!C95</f>
        <v/>
      </c>
      <c r="D97" s="137" t="str">
        <f>IF(Localidade!D95="","",Localidade!D95)</f>
        <v/>
      </c>
      <c r="E97" s="136" t="str">
        <f>IF(D97="","",SUMIFS(Lançamentos!$H$10:$H$5009,Lançamentos!$J$10:$J$5009,D97,Lançamentos!$M$10:$M$5009,'BD 02'!$B$1))</f>
        <v/>
      </c>
    </row>
    <row r="98" spans="3:5" ht="21.9" customHeight="1" x14ac:dyDescent="0.3">
      <c r="C98" s="128" t="str">
        <f>Localidade!C96</f>
        <v/>
      </c>
      <c r="D98" s="137" t="str">
        <f>IF(Localidade!D96="","",Localidade!D96)</f>
        <v/>
      </c>
      <c r="E98" s="136" t="str">
        <f>IF(D98="","",SUMIFS(Lançamentos!$H$10:$H$5009,Lançamentos!$J$10:$J$5009,D98,Lançamentos!$M$10:$M$5009,'BD 02'!$B$1))</f>
        <v/>
      </c>
    </row>
    <row r="99" spans="3:5" ht="21.9" customHeight="1" x14ac:dyDescent="0.3">
      <c r="C99" s="128" t="str">
        <f>Localidade!C97</f>
        <v/>
      </c>
      <c r="D99" s="137" t="str">
        <f>IF(Localidade!D97="","",Localidade!D97)</f>
        <v/>
      </c>
      <c r="E99" s="136" t="str">
        <f>IF(D99="","",SUMIFS(Lançamentos!$H$10:$H$5009,Lançamentos!$J$10:$J$5009,D99,Lançamentos!$M$10:$M$5009,'BD 02'!$B$1))</f>
        <v/>
      </c>
    </row>
    <row r="100" spans="3:5" ht="21.9" customHeight="1" x14ac:dyDescent="0.3">
      <c r="C100" s="128" t="str">
        <f>Localidade!C98</f>
        <v/>
      </c>
      <c r="D100" s="137" t="str">
        <f>IF(Localidade!D98="","",Localidade!D98)</f>
        <v/>
      </c>
      <c r="E100" s="136" t="str">
        <f>IF(D100="","",SUMIFS(Lançamentos!$H$10:$H$5009,Lançamentos!$J$10:$J$5009,D100,Lançamentos!$M$10:$M$5009,'BD 02'!$B$1))</f>
        <v/>
      </c>
    </row>
    <row r="101" spans="3:5" ht="21.9" customHeight="1" x14ac:dyDescent="0.3">
      <c r="C101" s="128" t="str">
        <f>Localidade!C99</f>
        <v/>
      </c>
      <c r="D101" s="137" t="str">
        <f>IF(Localidade!D99="","",Localidade!D99)</f>
        <v/>
      </c>
      <c r="E101" s="136" t="str">
        <f>IF(D101="","",SUMIFS(Lançamentos!$H$10:$H$5009,Lançamentos!$J$10:$J$5009,D101,Lançamentos!$M$10:$M$5009,'BD 02'!$B$1))</f>
        <v/>
      </c>
    </row>
    <row r="102" spans="3:5" ht="21.9" customHeight="1" x14ac:dyDescent="0.3">
      <c r="C102" s="128" t="str">
        <f>Localidade!C100</f>
        <v/>
      </c>
      <c r="D102" s="137" t="str">
        <f>IF(Localidade!D100="","",Localidade!D100)</f>
        <v/>
      </c>
      <c r="E102" s="136" t="str">
        <f>IF(D102="","",SUMIFS(Lançamentos!$H$10:$H$5009,Lançamentos!$J$10:$J$5009,D102,Lançamentos!$M$10:$M$5009,'BD 02'!$B$1))</f>
        <v/>
      </c>
    </row>
    <row r="103" spans="3:5" ht="21.9" customHeight="1" x14ac:dyDescent="0.3">
      <c r="C103" s="128" t="str">
        <f>Localidade!C101</f>
        <v/>
      </c>
      <c r="D103" s="137" t="str">
        <f>IF(Localidade!D101="","",Localidade!D101)</f>
        <v/>
      </c>
      <c r="E103" s="136" t="str">
        <f>IF(D103="","",SUMIFS(Lançamentos!$H$10:$H$5009,Lançamentos!$J$10:$J$5009,D103,Lançamentos!$M$10:$M$5009,'BD 02'!$B$1))</f>
        <v/>
      </c>
    </row>
    <row r="104" spans="3:5" ht="21.9" customHeight="1" x14ac:dyDescent="0.3">
      <c r="C104" s="128" t="str">
        <f>Localidade!C102</f>
        <v/>
      </c>
      <c r="D104" s="137" t="str">
        <f>IF(Localidade!D102="","",Localidade!D102)</f>
        <v/>
      </c>
      <c r="E104" s="136" t="str">
        <f>IF(D104="","",SUMIFS(Lançamentos!$H$10:$H$5009,Lançamentos!$J$10:$J$5009,D104,Lançamentos!$M$10:$M$5009,'BD 02'!$B$1))</f>
        <v/>
      </c>
    </row>
    <row r="105" spans="3:5" ht="21.9" customHeight="1" x14ac:dyDescent="0.3">
      <c r="C105" s="128" t="str">
        <f>Localidade!C103</f>
        <v/>
      </c>
      <c r="D105" s="137" t="str">
        <f>IF(Localidade!D103="","",Localidade!D103)</f>
        <v/>
      </c>
      <c r="E105" s="136" t="str">
        <f>IF(D105="","",SUMIFS(Lançamentos!$H$10:$H$5009,Lançamentos!$J$10:$J$5009,D105,Lançamentos!$M$10:$M$5009,'BD 02'!$B$1))</f>
        <v/>
      </c>
    </row>
    <row r="106" spans="3:5" ht="21.9" customHeight="1" x14ac:dyDescent="0.3">
      <c r="C106" s="128" t="str">
        <f>Localidade!C104</f>
        <v/>
      </c>
      <c r="D106" s="137" t="str">
        <f>IF(Localidade!D104="","",Localidade!D104)</f>
        <v/>
      </c>
      <c r="E106" s="136" t="str">
        <f>IF(D106="","",SUMIFS(Lançamentos!$H$10:$H$5009,Lançamentos!$J$10:$J$5009,D106,Lançamentos!$M$10:$M$5009,'BD 02'!$B$1))</f>
        <v/>
      </c>
    </row>
    <row r="107" spans="3:5" ht="21.9" customHeight="1" x14ac:dyDescent="0.3">
      <c r="C107" s="128" t="str">
        <f>Localidade!C105</f>
        <v/>
      </c>
      <c r="D107" s="137" t="str">
        <f>IF(Localidade!D105="","",Localidade!D105)</f>
        <v/>
      </c>
      <c r="E107" s="136" t="str">
        <f>IF(D107="","",SUMIFS(Lançamentos!$H$10:$H$5009,Lançamentos!$J$10:$J$5009,D107,Lançamentos!$M$10:$M$5009,'BD 02'!$B$1))</f>
        <v/>
      </c>
    </row>
    <row r="108" spans="3:5" ht="21.9" customHeight="1" x14ac:dyDescent="0.3">
      <c r="C108" s="128" t="str">
        <f>Localidade!C106</f>
        <v/>
      </c>
      <c r="D108" s="137" t="str">
        <f>IF(Localidade!D106="","",Localidade!D106)</f>
        <v/>
      </c>
      <c r="E108" s="136" t="str">
        <f>IF(D108="","",SUMIFS(Lançamentos!$H$10:$H$5009,Lançamentos!$J$10:$J$5009,D108,Lançamentos!$M$10:$M$5009,'BD 02'!$B$1))</f>
        <v/>
      </c>
    </row>
    <row r="109" spans="3:5" ht="21.9" customHeight="1" x14ac:dyDescent="0.3">
      <c r="C109" s="128" t="str">
        <f>Localidade!C107</f>
        <v/>
      </c>
      <c r="D109" s="137" t="str">
        <f>IF(Localidade!D107="","",Localidade!D107)</f>
        <v/>
      </c>
      <c r="E109" s="136" t="str">
        <f>IF(D109="","",SUMIFS(Lançamentos!$H$10:$H$5009,Lançamentos!$J$10:$J$5009,D109,Lançamentos!$M$10:$M$5009,'BD 02'!$B$1))</f>
        <v/>
      </c>
    </row>
    <row r="110" spans="3:5" ht="21.9" customHeight="1" x14ac:dyDescent="0.3">
      <c r="C110" s="128" t="str">
        <f>Localidade!C108</f>
        <v/>
      </c>
      <c r="D110" s="137" t="str">
        <f>IF(Localidade!D108="","",Localidade!D108)</f>
        <v/>
      </c>
      <c r="E110" s="136" t="str">
        <f>IF(D110="","",SUMIFS(Lançamentos!$H$10:$H$5009,Lançamentos!$J$10:$J$5009,D110,Lançamentos!$M$10:$M$5009,'BD 02'!$B$1))</f>
        <v/>
      </c>
    </row>
    <row r="111" spans="3:5" ht="21.9" customHeight="1" x14ac:dyDescent="0.3">
      <c r="C111" s="128" t="str">
        <f>Localidade!C109</f>
        <v/>
      </c>
      <c r="D111" s="137" t="str">
        <f>IF(Localidade!D109="","",Localidade!D109)</f>
        <v/>
      </c>
      <c r="E111" s="136" t="str">
        <f>IF(D111="","",SUMIFS(Lançamentos!$H$10:$H$5009,Lançamentos!$J$10:$J$5009,D111,Lançamentos!$M$10:$M$5009,'BD 02'!$B$1))</f>
        <v/>
      </c>
    </row>
    <row r="112" spans="3:5" ht="21.9" customHeight="1" x14ac:dyDescent="0.3">
      <c r="C112" s="128" t="str">
        <f>Localidade!C110</f>
        <v/>
      </c>
      <c r="D112" s="137" t="str">
        <f>IF(Localidade!D110="","",Localidade!D110)</f>
        <v/>
      </c>
      <c r="E112" s="136" t="str">
        <f>IF(D112="","",SUMIFS(Lançamentos!$H$10:$H$5009,Lançamentos!$J$10:$J$5009,D112,Lançamentos!$M$10:$M$5009,'BD 02'!$B$1))</f>
        <v/>
      </c>
    </row>
    <row r="113" spans="3:5" ht="21.9" customHeight="1" x14ac:dyDescent="0.3">
      <c r="C113" s="128" t="str">
        <f>Localidade!C111</f>
        <v/>
      </c>
      <c r="D113" s="137" t="str">
        <f>IF(Localidade!D111="","",Localidade!D111)</f>
        <v/>
      </c>
      <c r="E113" s="136" t="str">
        <f>IF(D113="","",SUMIFS(Lançamentos!$H$10:$H$5009,Lançamentos!$J$10:$J$5009,D113,Lançamentos!$M$10:$M$5009,'BD 02'!$B$1))</f>
        <v/>
      </c>
    </row>
    <row r="114" spans="3:5" ht="21.9" customHeight="1" x14ac:dyDescent="0.3">
      <c r="C114" s="128" t="str">
        <f>Localidade!C112</f>
        <v/>
      </c>
      <c r="D114" s="137" t="str">
        <f>IF(Localidade!D112="","",Localidade!D112)</f>
        <v/>
      </c>
      <c r="E114" s="136" t="str">
        <f>IF(D114="","",SUMIFS(Lançamentos!$H$10:$H$5009,Lançamentos!$J$10:$J$5009,D114,Lançamentos!$M$10:$M$5009,'BD 02'!$B$1))</f>
        <v/>
      </c>
    </row>
    <row r="115" spans="3:5" ht="21.9" customHeight="1" x14ac:dyDescent="0.3">
      <c r="C115" s="128" t="str">
        <f>Localidade!C113</f>
        <v/>
      </c>
      <c r="D115" s="137" t="str">
        <f>IF(Localidade!D113="","",Localidade!D113)</f>
        <v/>
      </c>
      <c r="E115" s="136" t="str">
        <f>IF(D115="","",SUMIFS(Lançamentos!$H$10:$H$5009,Lançamentos!$J$10:$J$5009,D115,Lançamentos!$M$10:$M$5009,'BD 02'!$B$1))</f>
        <v/>
      </c>
    </row>
    <row r="116" spans="3:5" ht="21.9" customHeight="1" x14ac:dyDescent="0.3">
      <c r="C116" s="128" t="str">
        <f>Localidade!C114</f>
        <v/>
      </c>
      <c r="D116" s="137" t="str">
        <f>IF(Localidade!D114="","",Localidade!D114)</f>
        <v/>
      </c>
      <c r="E116" s="136" t="str">
        <f>IF(D116="","",SUMIFS(Lançamentos!$H$10:$H$5009,Lançamentos!$J$10:$J$5009,D116,Lançamentos!$M$10:$M$5009,'BD 02'!$B$1))</f>
        <v/>
      </c>
    </row>
    <row r="117" spans="3:5" ht="21.9" customHeight="1" x14ac:dyDescent="0.3">
      <c r="C117" s="128" t="str">
        <f>Localidade!C115</f>
        <v/>
      </c>
      <c r="D117" s="137" t="str">
        <f>IF(Localidade!D115="","",Localidade!D115)</f>
        <v/>
      </c>
      <c r="E117" s="136" t="str">
        <f>IF(D117="","",SUMIFS(Lançamentos!$H$10:$H$5009,Lançamentos!$J$10:$J$5009,D117,Lançamentos!$M$10:$M$5009,'BD 02'!$B$1))</f>
        <v/>
      </c>
    </row>
    <row r="118" spans="3:5" ht="21.9" customHeight="1" x14ac:dyDescent="0.3">
      <c r="C118" s="128" t="str">
        <f>Localidade!C116</f>
        <v/>
      </c>
      <c r="D118" s="137" t="str">
        <f>IF(Localidade!D116="","",Localidade!D116)</f>
        <v/>
      </c>
      <c r="E118" s="136" t="str">
        <f>IF(D118="","",SUMIFS(Lançamentos!$H$10:$H$5009,Lançamentos!$J$10:$J$5009,D118,Lançamentos!$M$10:$M$5009,'BD 02'!$B$1))</f>
        <v/>
      </c>
    </row>
    <row r="119" spans="3:5" ht="21.9" customHeight="1" x14ac:dyDescent="0.3">
      <c r="C119" s="128" t="str">
        <f>Localidade!C117</f>
        <v/>
      </c>
      <c r="D119" s="137" t="str">
        <f>IF(Localidade!D117="","",Localidade!D117)</f>
        <v/>
      </c>
      <c r="E119" s="136" t="str">
        <f>IF(D119="","",SUMIFS(Lançamentos!$H$10:$H$5009,Lançamentos!$J$10:$J$5009,D119,Lançamentos!$M$10:$M$5009,'BD 02'!$B$1))</f>
        <v/>
      </c>
    </row>
    <row r="120" spans="3:5" ht="21.9" customHeight="1" x14ac:dyDescent="0.3">
      <c r="C120" s="128" t="str">
        <f>Localidade!C118</f>
        <v/>
      </c>
      <c r="D120" s="137" t="str">
        <f>IF(Localidade!D118="","",Localidade!D118)</f>
        <v/>
      </c>
      <c r="E120" s="136" t="str">
        <f>IF(D120="","",SUMIFS(Lançamentos!$H$10:$H$5009,Lançamentos!$J$10:$J$5009,D120,Lançamentos!$M$10:$M$5009,'BD 02'!$B$1))</f>
        <v/>
      </c>
    </row>
    <row r="121" spans="3:5" ht="21.9" customHeight="1" x14ac:dyDescent="0.3">
      <c r="C121" s="128" t="str">
        <f>Localidade!C119</f>
        <v/>
      </c>
      <c r="D121" s="137" t="str">
        <f>IF(Localidade!D119="","",Localidade!D119)</f>
        <v/>
      </c>
      <c r="E121" s="136" t="str">
        <f>IF(D121="","",SUMIFS(Lançamentos!$H$10:$H$5009,Lançamentos!$J$10:$J$5009,D121,Lançamentos!$M$10:$M$5009,'BD 02'!$B$1))</f>
        <v/>
      </c>
    </row>
    <row r="122" spans="3:5" ht="21.9" customHeight="1" x14ac:dyDescent="0.3">
      <c r="C122" s="128" t="str">
        <f>Localidade!C120</f>
        <v/>
      </c>
      <c r="D122" s="137" t="str">
        <f>IF(Localidade!D120="","",Localidade!D120)</f>
        <v/>
      </c>
      <c r="E122" s="136" t="str">
        <f>IF(D122="","",SUMIFS(Lançamentos!$H$10:$H$5009,Lançamentos!$J$10:$J$5009,D122,Lançamentos!$M$10:$M$5009,'BD 02'!$B$1))</f>
        <v/>
      </c>
    </row>
    <row r="123" spans="3:5" ht="21.9" customHeight="1" x14ac:dyDescent="0.3">
      <c r="C123" s="128" t="str">
        <f>Localidade!C121</f>
        <v/>
      </c>
      <c r="D123" s="137" t="str">
        <f>IF(Localidade!D121="","",Localidade!D121)</f>
        <v/>
      </c>
      <c r="E123" s="136" t="str">
        <f>IF(D123="","",SUMIFS(Lançamentos!$H$10:$H$5009,Lançamentos!$J$10:$J$5009,D123,Lançamentos!$M$10:$M$5009,'BD 02'!$B$1))</f>
        <v/>
      </c>
    </row>
    <row r="124" spans="3:5" ht="21.9" customHeight="1" x14ac:dyDescent="0.3">
      <c r="C124" s="128" t="str">
        <f>Localidade!C122</f>
        <v/>
      </c>
      <c r="D124" s="137" t="str">
        <f>IF(Localidade!D122="","",Localidade!D122)</f>
        <v/>
      </c>
      <c r="E124" s="136" t="str">
        <f>IF(D124="","",SUMIFS(Lançamentos!$H$10:$H$5009,Lançamentos!$J$10:$J$5009,D124,Lançamentos!$M$10:$M$5009,'BD 02'!$B$1))</f>
        <v/>
      </c>
    </row>
    <row r="125" spans="3:5" ht="21.9" customHeight="1" x14ac:dyDescent="0.3">
      <c r="C125" s="128" t="str">
        <f>Localidade!C123</f>
        <v/>
      </c>
      <c r="D125" s="137" t="str">
        <f>IF(Localidade!D123="","",Localidade!D123)</f>
        <v/>
      </c>
      <c r="E125" s="136" t="str">
        <f>IF(D125="","",SUMIFS(Lançamentos!$H$10:$H$5009,Lançamentos!$J$10:$J$5009,D125,Lançamentos!$M$10:$M$5009,'BD 02'!$B$1))</f>
        <v/>
      </c>
    </row>
    <row r="126" spans="3:5" ht="21.9" customHeight="1" x14ac:dyDescent="0.3">
      <c r="C126" s="128" t="str">
        <f>Localidade!C124</f>
        <v/>
      </c>
      <c r="D126" s="137" t="str">
        <f>IF(Localidade!D124="","",Localidade!D124)</f>
        <v/>
      </c>
      <c r="E126" s="136" t="str">
        <f>IF(D126="","",SUMIFS(Lançamentos!$H$10:$H$5009,Lançamentos!$J$10:$J$5009,D126,Lançamentos!$M$10:$M$5009,'BD 02'!$B$1))</f>
        <v/>
      </c>
    </row>
    <row r="127" spans="3:5" ht="21.9" customHeight="1" x14ac:dyDescent="0.3">
      <c r="C127" s="128" t="str">
        <f>Localidade!C125</f>
        <v/>
      </c>
      <c r="D127" s="137" t="str">
        <f>IF(Localidade!D125="","",Localidade!D125)</f>
        <v/>
      </c>
      <c r="E127" s="136" t="str">
        <f>IF(D127="","",SUMIFS(Lançamentos!$H$10:$H$5009,Lançamentos!$J$10:$J$5009,D127,Lançamentos!$M$10:$M$5009,'BD 02'!$B$1))</f>
        <v/>
      </c>
    </row>
    <row r="128" spans="3:5" ht="21.9" customHeight="1" x14ac:dyDescent="0.3">
      <c r="C128" s="128" t="str">
        <f>Localidade!C126</f>
        <v/>
      </c>
      <c r="D128" s="137" t="str">
        <f>IF(Localidade!D126="","",Localidade!D126)</f>
        <v/>
      </c>
      <c r="E128" s="136" t="str">
        <f>IF(D128="","",SUMIFS(Lançamentos!$H$10:$H$5009,Lançamentos!$J$10:$J$5009,D128,Lançamentos!$M$10:$M$5009,'BD 02'!$B$1))</f>
        <v/>
      </c>
    </row>
    <row r="129" spans="3:5" ht="21.9" customHeight="1" x14ac:dyDescent="0.3">
      <c r="C129" s="128" t="str">
        <f>Localidade!C127</f>
        <v/>
      </c>
      <c r="D129" s="137" t="str">
        <f>IF(Localidade!D127="","",Localidade!D127)</f>
        <v/>
      </c>
      <c r="E129" s="136" t="str">
        <f>IF(D129="","",SUMIFS(Lançamentos!$H$10:$H$5009,Lançamentos!$J$10:$J$5009,D129,Lançamentos!$M$10:$M$5009,'BD 02'!$B$1))</f>
        <v/>
      </c>
    </row>
    <row r="130" spans="3:5" ht="21.9" customHeight="1" x14ac:dyDescent="0.3">
      <c r="C130" s="128" t="str">
        <f>Localidade!C128</f>
        <v/>
      </c>
      <c r="D130" s="137" t="str">
        <f>IF(Localidade!D128="","",Localidade!D128)</f>
        <v/>
      </c>
      <c r="E130" s="136" t="str">
        <f>IF(D130="","",SUMIFS(Lançamentos!$H$10:$H$5009,Lançamentos!$J$10:$J$5009,D130,Lançamentos!$M$10:$M$5009,'BD 02'!$B$1))</f>
        <v/>
      </c>
    </row>
    <row r="131" spans="3:5" ht="21.9" customHeight="1" x14ac:dyDescent="0.3">
      <c r="C131" s="128" t="str">
        <f>Localidade!C129</f>
        <v/>
      </c>
      <c r="D131" s="137" t="str">
        <f>IF(Localidade!D129="","",Localidade!D129)</f>
        <v/>
      </c>
      <c r="E131" s="136" t="str">
        <f>IF(D131="","",SUMIFS(Lançamentos!$H$10:$H$5009,Lançamentos!$J$10:$J$5009,D131,Lançamentos!$M$10:$M$5009,'BD 02'!$B$1))</f>
        <v/>
      </c>
    </row>
    <row r="132" spans="3:5" ht="21.9" customHeight="1" x14ac:dyDescent="0.3">
      <c r="C132" s="128" t="str">
        <f>Localidade!C130</f>
        <v/>
      </c>
      <c r="D132" s="137" t="str">
        <f>IF(Localidade!D130="","",Localidade!D130)</f>
        <v/>
      </c>
      <c r="E132" s="136" t="str">
        <f>IF(D132="","",SUMIFS(Lançamentos!$H$10:$H$5009,Lançamentos!$J$10:$J$5009,D132,Lançamentos!$M$10:$M$5009,'BD 02'!$B$1))</f>
        <v/>
      </c>
    </row>
    <row r="133" spans="3:5" ht="21.9" customHeight="1" x14ac:dyDescent="0.3">
      <c r="C133" s="128" t="str">
        <f>Localidade!C131</f>
        <v/>
      </c>
      <c r="D133" s="137" t="str">
        <f>IF(Localidade!D131="","",Localidade!D131)</f>
        <v/>
      </c>
      <c r="E133" s="136" t="str">
        <f>IF(D133="","",SUMIFS(Lançamentos!$H$10:$H$5009,Lançamentos!$J$10:$J$5009,D133,Lançamentos!$M$10:$M$5009,'BD 02'!$B$1))</f>
        <v/>
      </c>
    </row>
    <row r="134" spans="3:5" ht="21.9" customHeight="1" x14ac:dyDescent="0.3">
      <c r="C134" s="128" t="str">
        <f>Localidade!C132</f>
        <v/>
      </c>
      <c r="D134" s="137" t="str">
        <f>IF(Localidade!D132="","",Localidade!D132)</f>
        <v/>
      </c>
      <c r="E134" s="136" t="str">
        <f>IF(D134="","",SUMIFS(Lançamentos!$H$10:$H$5009,Lançamentos!$J$10:$J$5009,D134,Lançamentos!$M$10:$M$5009,'BD 02'!$B$1))</f>
        <v/>
      </c>
    </row>
    <row r="135" spans="3:5" ht="21.9" customHeight="1" x14ac:dyDescent="0.3">
      <c r="C135" s="128" t="str">
        <f>Localidade!C133</f>
        <v/>
      </c>
      <c r="D135" s="137" t="str">
        <f>IF(Localidade!D133="","",Localidade!D133)</f>
        <v/>
      </c>
      <c r="E135" s="136" t="str">
        <f>IF(D135="","",SUMIFS(Lançamentos!$H$10:$H$5009,Lançamentos!$J$10:$J$5009,D135,Lançamentos!$M$10:$M$5009,'BD 02'!$B$1))</f>
        <v/>
      </c>
    </row>
    <row r="136" spans="3:5" ht="21.9" customHeight="1" x14ac:dyDescent="0.3">
      <c r="C136" s="128" t="str">
        <f>Localidade!C134</f>
        <v/>
      </c>
      <c r="D136" s="137" t="str">
        <f>IF(Localidade!D134="","",Localidade!D134)</f>
        <v/>
      </c>
      <c r="E136" s="136" t="str">
        <f>IF(D136="","",SUMIFS(Lançamentos!$H$10:$H$5009,Lançamentos!$J$10:$J$5009,D136,Lançamentos!$M$10:$M$5009,'BD 02'!$B$1))</f>
        <v/>
      </c>
    </row>
    <row r="137" spans="3:5" ht="21.9" customHeight="1" x14ac:dyDescent="0.3">
      <c r="C137" s="128" t="str">
        <f>Localidade!C135</f>
        <v/>
      </c>
      <c r="D137" s="137" t="str">
        <f>IF(Localidade!D135="","",Localidade!D135)</f>
        <v/>
      </c>
      <c r="E137" s="136" t="str">
        <f>IF(D137="","",SUMIFS(Lançamentos!$H$10:$H$5009,Lançamentos!$J$10:$J$5009,D137,Lançamentos!$M$10:$M$5009,'BD 02'!$B$1))</f>
        <v/>
      </c>
    </row>
    <row r="138" spans="3:5" ht="21.9" customHeight="1" x14ac:dyDescent="0.3">
      <c r="C138" s="128" t="str">
        <f>Localidade!C136</f>
        <v/>
      </c>
      <c r="D138" s="137" t="str">
        <f>IF(Localidade!D136="","",Localidade!D136)</f>
        <v/>
      </c>
      <c r="E138" s="136" t="str">
        <f>IF(D138="","",SUMIFS(Lançamentos!$H$10:$H$5009,Lançamentos!$J$10:$J$5009,D138,Lançamentos!$M$10:$M$5009,'BD 02'!$B$1))</f>
        <v/>
      </c>
    </row>
    <row r="139" spans="3:5" ht="21.9" customHeight="1" x14ac:dyDescent="0.3">
      <c r="C139" s="128" t="str">
        <f>Localidade!C137</f>
        <v/>
      </c>
      <c r="D139" s="137" t="str">
        <f>IF(Localidade!D137="","",Localidade!D137)</f>
        <v/>
      </c>
      <c r="E139" s="136" t="str">
        <f>IF(D139="","",SUMIFS(Lançamentos!$H$10:$H$5009,Lançamentos!$J$10:$J$5009,D139,Lançamentos!$M$10:$M$5009,'BD 02'!$B$1))</f>
        <v/>
      </c>
    </row>
    <row r="140" spans="3:5" ht="21.9" customHeight="1" x14ac:dyDescent="0.3">
      <c r="C140" s="128" t="str">
        <f>Localidade!C138</f>
        <v/>
      </c>
      <c r="D140" s="137" t="str">
        <f>IF(Localidade!D138="","",Localidade!D138)</f>
        <v/>
      </c>
      <c r="E140" s="136" t="str">
        <f>IF(D140="","",SUMIFS(Lançamentos!$H$10:$H$5009,Lançamentos!$J$10:$J$5009,D140,Lançamentos!$M$10:$M$5009,'BD 02'!$B$1))</f>
        <v/>
      </c>
    </row>
    <row r="141" spans="3:5" ht="21.9" customHeight="1" x14ac:dyDescent="0.3">
      <c r="C141" s="128" t="str">
        <f>Localidade!C139</f>
        <v/>
      </c>
      <c r="D141" s="137" t="str">
        <f>IF(Localidade!D139="","",Localidade!D139)</f>
        <v/>
      </c>
      <c r="E141" s="136" t="str">
        <f>IF(D141="","",SUMIFS(Lançamentos!$H$10:$H$5009,Lançamentos!$J$10:$J$5009,D141,Lançamentos!$M$10:$M$5009,'BD 02'!$B$1))</f>
        <v/>
      </c>
    </row>
    <row r="142" spans="3:5" ht="21.9" customHeight="1" x14ac:dyDescent="0.3">
      <c r="C142" s="128" t="str">
        <f>Localidade!C140</f>
        <v/>
      </c>
      <c r="D142" s="137" t="str">
        <f>IF(Localidade!D140="","",Localidade!D140)</f>
        <v/>
      </c>
      <c r="E142" s="136" t="str">
        <f>IF(D142="","",SUMIFS(Lançamentos!$H$10:$H$5009,Lançamentos!$J$10:$J$5009,D142,Lançamentos!$M$10:$M$5009,'BD 02'!$B$1))</f>
        <v/>
      </c>
    </row>
    <row r="143" spans="3:5" ht="21.9" customHeight="1" x14ac:dyDescent="0.3">
      <c r="C143" s="128" t="str">
        <f>Localidade!C141</f>
        <v/>
      </c>
      <c r="D143" s="137" t="str">
        <f>IF(Localidade!D141="","",Localidade!D141)</f>
        <v/>
      </c>
      <c r="E143" s="136" t="str">
        <f>IF(D143="","",SUMIFS(Lançamentos!$H$10:$H$5009,Lançamentos!$J$10:$J$5009,D143,Lançamentos!$M$10:$M$5009,'BD 02'!$B$1))</f>
        <v/>
      </c>
    </row>
    <row r="144" spans="3:5" ht="21.9" customHeight="1" x14ac:dyDescent="0.3">
      <c r="C144" s="128" t="str">
        <f>Localidade!C142</f>
        <v/>
      </c>
      <c r="D144" s="137" t="str">
        <f>IF(Localidade!D142="","",Localidade!D142)</f>
        <v/>
      </c>
      <c r="E144" s="136" t="str">
        <f>IF(D144="","",SUMIFS(Lançamentos!$H$10:$H$5009,Lançamentos!$J$10:$J$5009,D144,Lançamentos!$M$10:$M$5009,'BD 02'!$B$1))</f>
        <v/>
      </c>
    </row>
    <row r="145" spans="3:5" ht="21.9" customHeight="1" x14ac:dyDescent="0.3">
      <c r="C145" s="128" t="str">
        <f>Localidade!C143</f>
        <v/>
      </c>
      <c r="D145" s="137" t="str">
        <f>IF(Localidade!D143="","",Localidade!D143)</f>
        <v/>
      </c>
      <c r="E145" s="136" t="str">
        <f>IF(D145="","",SUMIFS(Lançamentos!$H$10:$H$5009,Lançamentos!$J$10:$J$5009,D145,Lançamentos!$M$10:$M$5009,'BD 02'!$B$1))</f>
        <v/>
      </c>
    </row>
    <row r="146" spans="3:5" ht="21.9" customHeight="1" x14ac:dyDescent="0.3">
      <c r="C146" s="128" t="str">
        <f>Localidade!C144</f>
        <v/>
      </c>
      <c r="D146" s="137" t="str">
        <f>IF(Localidade!D144="","",Localidade!D144)</f>
        <v/>
      </c>
      <c r="E146" s="136" t="str">
        <f>IF(D146="","",SUMIFS(Lançamentos!$H$10:$H$5009,Lançamentos!$J$10:$J$5009,D146,Lançamentos!$M$10:$M$5009,'BD 02'!$B$1))</f>
        <v/>
      </c>
    </row>
    <row r="147" spans="3:5" ht="21.9" customHeight="1" x14ac:dyDescent="0.3">
      <c r="C147" s="128" t="str">
        <f>Localidade!C145</f>
        <v/>
      </c>
      <c r="D147" s="137" t="str">
        <f>IF(Localidade!D145="","",Localidade!D145)</f>
        <v/>
      </c>
      <c r="E147" s="136" t="str">
        <f>IF(D147="","",SUMIFS(Lançamentos!$H$10:$H$5009,Lançamentos!$J$10:$J$5009,D147,Lançamentos!$M$10:$M$5009,'BD 02'!$B$1))</f>
        <v/>
      </c>
    </row>
    <row r="148" spans="3:5" ht="21.9" customHeight="1" x14ac:dyDescent="0.3">
      <c r="C148" s="128" t="str">
        <f>Localidade!C146</f>
        <v/>
      </c>
      <c r="D148" s="137" t="str">
        <f>IF(Localidade!D146="","",Localidade!D146)</f>
        <v/>
      </c>
      <c r="E148" s="136" t="str">
        <f>IF(D148="","",SUMIFS(Lançamentos!$H$10:$H$5009,Lançamentos!$J$10:$J$5009,D148,Lançamentos!$M$10:$M$5009,'BD 02'!$B$1))</f>
        <v/>
      </c>
    </row>
    <row r="149" spans="3:5" ht="21.9" customHeight="1" x14ac:dyDescent="0.3">
      <c r="C149" s="128" t="str">
        <f>Localidade!C147</f>
        <v/>
      </c>
      <c r="D149" s="137" t="str">
        <f>IF(Localidade!D147="","",Localidade!D147)</f>
        <v/>
      </c>
      <c r="E149" s="136" t="str">
        <f>IF(D149="","",SUMIFS(Lançamentos!$H$10:$H$5009,Lançamentos!$J$10:$J$5009,D149,Lançamentos!$M$10:$M$5009,'BD 02'!$B$1))</f>
        <v/>
      </c>
    </row>
    <row r="150" spans="3:5" ht="21.9" customHeight="1" x14ac:dyDescent="0.3">
      <c r="C150" s="128" t="str">
        <f>Localidade!C148</f>
        <v/>
      </c>
      <c r="D150" s="137" t="str">
        <f>IF(Localidade!D148="","",Localidade!D148)</f>
        <v/>
      </c>
      <c r="E150" s="136" t="str">
        <f>IF(D150="","",SUMIFS(Lançamentos!$H$10:$H$5009,Lançamentos!$J$10:$J$5009,D150,Lançamentos!$M$10:$M$5009,'BD 02'!$B$1))</f>
        <v/>
      </c>
    </row>
    <row r="151" spans="3:5" ht="21.9" customHeight="1" x14ac:dyDescent="0.3">
      <c r="C151" s="128" t="str">
        <f>Localidade!C149</f>
        <v/>
      </c>
      <c r="D151" s="137" t="str">
        <f>IF(Localidade!D149="","",Localidade!D149)</f>
        <v/>
      </c>
      <c r="E151" s="136" t="str">
        <f>IF(D151="","",SUMIFS(Lançamentos!$H$10:$H$5009,Lançamentos!$J$10:$J$5009,D151,Lançamentos!$M$10:$M$5009,'BD 02'!$B$1))</f>
        <v/>
      </c>
    </row>
    <row r="152" spans="3:5" ht="21.9" customHeight="1" x14ac:dyDescent="0.3">
      <c r="C152" s="128" t="str">
        <f>Localidade!C150</f>
        <v/>
      </c>
      <c r="D152" s="137" t="str">
        <f>IF(Localidade!D150="","",Localidade!D150)</f>
        <v/>
      </c>
      <c r="E152" s="136" t="str">
        <f>IF(D152="","",SUMIFS(Lançamentos!$H$10:$H$5009,Lançamentos!$J$10:$J$5009,D152,Lançamentos!$M$10:$M$5009,'BD 02'!$B$1))</f>
        <v/>
      </c>
    </row>
    <row r="153" spans="3:5" ht="21.9" customHeight="1" x14ac:dyDescent="0.3">
      <c r="C153" s="128" t="str">
        <f>Localidade!C151</f>
        <v/>
      </c>
      <c r="D153" s="137" t="str">
        <f>IF(Localidade!D151="","",Localidade!D151)</f>
        <v/>
      </c>
      <c r="E153" s="136" t="str">
        <f>IF(D153="","",SUMIFS(Lançamentos!$H$10:$H$5009,Lançamentos!$J$10:$J$5009,D153,Lançamentos!$M$10:$M$5009,'BD 02'!$B$1))</f>
        <v/>
      </c>
    </row>
    <row r="154" spans="3:5" ht="21.9" customHeight="1" x14ac:dyDescent="0.3">
      <c r="C154" s="128" t="str">
        <f>Localidade!C152</f>
        <v/>
      </c>
      <c r="D154" s="137" t="str">
        <f>IF(Localidade!D152="","",Localidade!D152)</f>
        <v/>
      </c>
      <c r="E154" s="136" t="str">
        <f>IF(D154="","",SUMIFS(Lançamentos!$H$10:$H$5009,Lançamentos!$J$10:$J$5009,D154,Lançamentos!$M$10:$M$5009,'BD 02'!$B$1))</f>
        <v/>
      </c>
    </row>
    <row r="155" spans="3:5" ht="21.9" customHeight="1" x14ac:dyDescent="0.3">
      <c r="C155" s="128" t="str">
        <f>Localidade!C153</f>
        <v/>
      </c>
      <c r="D155" s="137" t="str">
        <f>IF(Localidade!D153="","",Localidade!D153)</f>
        <v/>
      </c>
      <c r="E155" s="136" t="str">
        <f>IF(D155="","",SUMIFS(Lançamentos!$H$10:$H$5009,Lançamentos!$J$10:$J$5009,D155,Lançamentos!$M$10:$M$5009,'BD 02'!$B$1))</f>
        <v/>
      </c>
    </row>
    <row r="156" spans="3:5" ht="21.9" customHeight="1" x14ac:dyDescent="0.3">
      <c r="C156" s="128" t="str">
        <f>Localidade!C154</f>
        <v/>
      </c>
      <c r="D156" s="137" t="str">
        <f>IF(Localidade!D154="","",Localidade!D154)</f>
        <v/>
      </c>
      <c r="E156" s="136" t="str">
        <f>IF(D156="","",SUMIFS(Lançamentos!$H$10:$H$5009,Lançamentos!$J$10:$J$5009,D156,Lançamentos!$M$10:$M$5009,'BD 02'!$B$1))</f>
        <v/>
      </c>
    </row>
    <row r="157" spans="3:5" ht="21.9" customHeight="1" x14ac:dyDescent="0.3">
      <c r="C157" s="128" t="str">
        <f>Localidade!C155</f>
        <v/>
      </c>
      <c r="D157" s="137" t="str">
        <f>IF(Localidade!D155="","",Localidade!D155)</f>
        <v/>
      </c>
      <c r="E157" s="136" t="str">
        <f>IF(D157="","",SUMIFS(Lançamentos!$H$10:$H$5009,Lançamentos!$J$10:$J$5009,D157,Lançamentos!$M$10:$M$5009,'BD 02'!$B$1))</f>
        <v/>
      </c>
    </row>
    <row r="158" spans="3:5" ht="21.9" customHeight="1" x14ac:dyDescent="0.3">
      <c r="C158" s="128" t="str">
        <f>Localidade!C156</f>
        <v/>
      </c>
      <c r="D158" s="137" t="str">
        <f>IF(Localidade!D156="","",Localidade!D156)</f>
        <v/>
      </c>
      <c r="E158" s="136" t="str">
        <f>IF(D158="","",SUMIFS(Lançamentos!$H$10:$H$5009,Lançamentos!$J$10:$J$5009,D158,Lançamentos!$M$10:$M$5009,'BD 02'!$B$1))</f>
        <v/>
      </c>
    </row>
    <row r="159" spans="3:5" ht="21.9" customHeight="1" x14ac:dyDescent="0.3">
      <c r="C159" s="128" t="str">
        <f>Localidade!C157</f>
        <v/>
      </c>
      <c r="D159" s="137" t="str">
        <f>IF(Localidade!D157="","",Localidade!D157)</f>
        <v/>
      </c>
      <c r="E159" s="136" t="str">
        <f>IF(D159="","",SUMIFS(Lançamentos!$H$10:$H$5009,Lançamentos!$J$10:$J$5009,D159,Lançamentos!$M$10:$M$5009,'BD 02'!$B$1))</f>
        <v/>
      </c>
    </row>
    <row r="160" spans="3:5" ht="21.9" customHeight="1" x14ac:dyDescent="0.3">
      <c r="C160" s="128" t="str">
        <f>Localidade!C158</f>
        <v/>
      </c>
      <c r="D160" s="137" t="str">
        <f>IF(Localidade!D158="","",Localidade!D158)</f>
        <v/>
      </c>
      <c r="E160" s="136" t="str">
        <f>IF(D160="","",SUMIFS(Lançamentos!$H$10:$H$5009,Lançamentos!$J$10:$J$5009,D160,Lançamentos!$M$10:$M$5009,'BD 02'!$B$1))</f>
        <v/>
      </c>
    </row>
    <row r="161" spans="3:5" ht="21.9" customHeight="1" x14ac:dyDescent="0.3">
      <c r="C161" s="128" t="str">
        <f>Localidade!C159</f>
        <v/>
      </c>
      <c r="D161" s="137" t="str">
        <f>IF(Localidade!D159="","",Localidade!D159)</f>
        <v/>
      </c>
      <c r="E161" s="136" t="str">
        <f>IF(D161="","",SUMIFS(Lançamentos!$H$10:$H$5009,Lançamentos!$J$10:$J$5009,D161,Lançamentos!$M$10:$M$5009,'BD 02'!$B$1))</f>
        <v/>
      </c>
    </row>
    <row r="162" spans="3:5" ht="21.9" customHeight="1" x14ac:dyDescent="0.3">
      <c r="C162" s="128" t="str">
        <f>Localidade!C160</f>
        <v/>
      </c>
      <c r="D162" s="137" t="str">
        <f>IF(Localidade!D160="","",Localidade!D160)</f>
        <v/>
      </c>
      <c r="E162" s="136" t="str">
        <f>IF(D162="","",SUMIFS(Lançamentos!$H$10:$H$5009,Lançamentos!$J$10:$J$5009,D162,Lançamentos!$M$10:$M$5009,'BD 02'!$B$1))</f>
        <v/>
      </c>
    </row>
    <row r="163" spans="3:5" ht="21.9" customHeight="1" x14ac:dyDescent="0.3">
      <c r="C163" s="128" t="str">
        <f>Localidade!C161</f>
        <v/>
      </c>
      <c r="D163" s="137" t="str">
        <f>IF(Localidade!D161="","",Localidade!D161)</f>
        <v/>
      </c>
      <c r="E163" s="136" t="str">
        <f>IF(D163="","",SUMIFS(Lançamentos!$H$10:$H$5009,Lançamentos!$J$10:$J$5009,D163,Lançamentos!$M$10:$M$5009,'BD 02'!$B$1))</f>
        <v/>
      </c>
    </row>
    <row r="164" spans="3:5" ht="21.9" customHeight="1" x14ac:dyDescent="0.3">
      <c r="C164" s="128" t="str">
        <f>Localidade!C162</f>
        <v/>
      </c>
      <c r="D164" s="137" t="str">
        <f>IF(Localidade!D162="","",Localidade!D162)</f>
        <v/>
      </c>
      <c r="E164" s="136" t="str">
        <f>IF(D164="","",SUMIFS(Lançamentos!$H$10:$H$5009,Lançamentos!$J$10:$J$5009,D164,Lançamentos!$M$10:$M$5009,'BD 02'!$B$1))</f>
        <v/>
      </c>
    </row>
    <row r="165" spans="3:5" ht="21.9" customHeight="1" x14ac:dyDescent="0.3">
      <c r="C165" s="128" t="str">
        <f>Localidade!C163</f>
        <v/>
      </c>
      <c r="D165" s="137" t="str">
        <f>IF(Localidade!D163="","",Localidade!D163)</f>
        <v/>
      </c>
      <c r="E165" s="136" t="str">
        <f>IF(D165="","",SUMIFS(Lançamentos!$H$10:$H$5009,Lançamentos!$J$10:$J$5009,D165,Lançamentos!$M$10:$M$5009,'BD 02'!$B$1))</f>
        <v/>
      </c>
    </row>
    <row r="166" spans="3:5" ht="21.9" customHeight="1" x14ac:dyDescent="0.3">
      <c r="C166" s="128" t="str">
        <f>Localidade!C164</f>
        <v/>
      </c>
      <c r="D166" s="137" t="str">
        <f>IF(Localidade!D164="","",Localidade!D164)</f>
        <v/>
      </c>
      <c r="E166" s="136" t="str">
        <f>IF(D166="","",SUMIFS(Lançamentos!$H$10:$H$5009,Lançamentos!$J$10:$J$5009,D166,Lançamentos!$M$10:$M$5009,'BD 02'!$B$1))</f>
        <v/>
      </c>
    </row>
    <row r="167" spans="3:5" ht="21.9" customHeight="1" x14ac:dyDescent="0.3">
      <c r="C167" s="128" t="str">
        <f>Localidade!C165</f>
        <v/>
      </c>
      <c r="D167" s="137" t="str">
        <f>IF(Localidade!D165="","",Localidade!D165)</f>
        <v/>
      </c>
      <c r="E167" s="136" t="str">
        <f>IF(D167="","",SUMIFS(Lançamentos!$H$10:$H$5009,Lançamentos!$J$10:$J$5009,D167,Lançamentos!$M$10:$M$5009,'BD 02'!$B$1))</f>
        <v/>
      </c>
    </row>
    <row r="168" spans="3:5" ht="21.9" customHeight="1" x14ac:dyDescent="0.3">
      <c r="C168" s="128" t="str">
        <f>Localidade!C166</f>
        <v/>
      </c>
      <c r="D168" s="137" t="str">
        <f>IF(Localidade!D166="","",Localidade!D166)</f>
        <v/>
      </c>
      <c r="E168" s="136" t="str">
        <f>IF(D168="","",SUMIFS(Lançamentos!$H$10:$H$5009,Lançamentos!$J$10:$J$5009,D168,Lançamentos!$M$10:$M$5009,'BD 02'!$B$1))</f>
        <v/>
      </c>
    </row>
    <row r="169" spans="3:5" ht="21.9" customHeight="1" x14ac:dyDescent="0.3">
      <c r="C169" s="128" t="str">
        <f>Localidade!C167</f>
        <v/>
      </c>
      <c r="D169" s="137" t="str">
        <f>IF(Localidade!D167="","",Localidade!D167)</f>
        <v/>
      </c>
      <c r="E169" s="136" t="str">
        <f>IF(D169="","",SUMIFS(Lançamentos!$H$10:$H$5009,Lançamentos!$J$10:$J$5009,D169,Lançamentos!$M$10:$M$5009,'BD 02'!$B$1))</f>
        <v/>
      </c>
    </row>
    <row r="170" spans="3:5" ht="21.9" customHeight="1" x14ac:dyDescent="0.3">
      <c r="C170" s="128" t="str">
        <f>Localidade!C168</f>
        <v/>
      </c>
      <c r="D170" s="137" t="str">
        <f>IF(Localidade!D168="","",Localidade!D168)</f>
        <v/>
      </c>
      <c r="E170" s="136" t="str">
        <f>IF(D170="","",SUMIFS(Lançamentos!$H$10:$H$5009,Lançamentos!$J$10:$J$5009,D170,Lançamentos!$M$10:$M$5009,'BD 02'!$B$1))</f>
        <v/>
      </c>
    </row>
    <row r="171" spans="3:5" ht="21.9" customHeight="1" x14ac:dyDescent="0.3">
      <c r="C171" s="128" t="str">
        <f>Localidade!C169</f>
        <v/>
      </c>
      <c r="D171" s="137" t="str">
        <f>IF(Localidade!D169="","",Localidade!D169)</f>
        <v/>
      </c>
      <c r="E171" s="136" t="str">
        <f>IF(D171="","",SUMIFS(Lançamentos!$H$10:$H$5009,Lançamentos!$J$10:$J$5009,D171,Lançamentos!$M$10:$M$5009,'BD 02'!$B$1))</f>
        <v/>
      </c>
    </row>
    <row r="172" spans="3:5" ht="21.9" customHeight="1" x14ac:dyDescent="0.3">
      <c r="C172" s="128" t="str">
        <f>Localidade!C170</f>
        <v/>
      </c>
      <c r="D172" s="137" t="str">
        <f>IF(Localidade!D170="","",Localidade!D170)</f>
        <v/>
      </c>
      <c r="E172" s="136" t="str">
        <f>IF(D172="","",SUMIFS(Lançamentos!$H$10:$H$5009,Lançamentos!$J$10:$J$5009,D172,Lançamentos!$M$10:$M$5009,'BD 02'!$B$1))</f>
        <v/>
      </c>
    </row>
    <row r="173" spans="3:5" ht="21.9" customHeight="1" x14ac:dyDescent="0.3">
      <c r="C173" s="128" t="str">
        <f>Localidade!C171</f>
        <v/>
      </c>
      <c r="D173" s="137" t="str">
        <f>IF(Localidade!D171="","",Localidade!D171)</f>
        <v/>
      </c>
      <c r="E173" s="136" t="str">
        <f>IF(D173="","",SUMIFS(Lançamentos!$H$10:$H$5009,Lançamentos!$J$10:$J$5009,D173,Lançamentos!$M$10:$M$5009,'BD 02'!$B$1))</f>
        <v/>
      </c>
    </row>
    <row r="174" spans="3:5" ht="21.9" customHeight="1" x14ac:dyDescent="0.3">
      <c r="C174" s="128" t="str">
        <f>Localidade!C172</f>
        <v/>
      </c>
      <c r="D174" s="137" t="str">
        <f>IF(Localidade!D172="","",Localidade!D172)</f>
        <v/>
      </c>
      <c r="E174" s="136" t="str">
        <f>IF(D174="","",SUMIFS(Lançamentos!$H$10:$H$5009,Lançamentos!$J$10:$J$5009,D174,Lançamentos!$M$10:$M$5009,'BD 02'!$B$1))</f>
        <v/>
      </c>
    </row>
    <row r="175" spans="3:5" ht="21.9" customHeight="1" x14ac:dyDescent="0.3">
      <c r="C175" s="128" t="str">
        <f>Localidade!C173</f>
        <v/>
      </c>
      <c r="D175" s="137" t="str">
        <f>IF(Localidade!D173="","",Localidade!D173)</f>
        <v/>
      </c>
      <c r="E175" s="136" t="str">
        <f>IF(D175="","",SUMIFS(Lançamentos!$H$10:$H$5009,Lançamentos!$J$10:$J$5009,D175,Lançamentos!$M$10:$M$5009,'BD 02'!$B$1))</f>
        <v/>
      </c>
    </row>
    <row r="176" spans="3:5" ht="21.9" customHeight="1" x14ac:dyDescent="0.3">
      <c r="C176" s="128" t="str">
        <f>Localidade!C174</f>
        <v/>
      </c>
      <c r="D176" s="137" t="str">
        <f>IF(Localidade!D174="","",Localidade!D174)</f>
        <v/>
      </c>
      <c r="E176" s="136" t="str">
        <f>IF(D176="","",SUMIFS(Lançamentos!$H$10:$H$5009,Lançamentos!$J$10:$J$5009,D176,Lançamentos!$M$10:$M$5009,'BD 02'!$B$1))</f>
        <v/>
      </c>
    </row>
    <row r="177" spans="3:5" ht="21.9" customHeight="1" x14ac:dyDescent="0.3">
      <c r="C177" s="128" t="str">
        <f>Localidade!C175</f>
        <v/>
      </c>
      <c r="D177" s="137" t="str">
        <f>IF(Localidade!D175="","",Localidade!D175)</f>
        <v/>
      </c>
      <c r="E177" s="136" t="str">
        <f>IF(D177="","",SUMIFS(Lançamentos!$H$10:$H$5009,Lançamentos!$J$10:$J$5009,D177,Lançamentos!$M$10:$M$5009,'BD 02'!$B$1))</f>
        <v/>
      </c>
    </row>
    <row r="178" spans="3:5" ht="21.9" customHeight="1" x14ac:dyDescent="0.3">
      <c r="C178" s="128" t="str">
        <f>Localidade!C176</f>
        <v/>
      </c>
      <c r="D178" s="137" t="str">
        <f>IF(Localidade!D176="","",Localidade!D176)</f>
        <v/>
      </c>
      <c r="E178" s="136" t="str">
        <f>IF(D178="","",SUMIFS(Lançamentos!$H$10:$H$5009,Lançamentos!$J$10:$J$5009,D178,Lançamentos!$M$10:$M$5009,'BD 02'!$B$1))</f>
        <v/>
      </c>
    </row>
    <row r="179" spans="3:5" ht="21.9" customHeight="1" x14ac:dyDescent="0.3">
      <c r="C179" s="128" t="str">
        <f>Localidade!C177</f>
        <v/>
      </c>
      <c r="D179" s="137" t="str">
        <f>IF(Localidade!D177="","",Localidade!D177)</f>
        <v/>
      </c>
      <c r="E179" s="136" t="str">
        <f>IF(D179="","",SUMIFS(Lançamentos!$H$10:$H$5009,Lançamentos!$J$10:$J$5009,D179,Lançamentos!$M$10:$M$5009,'BD 02'!$B$1))</f>
        <v/>
      </c>
    </row>
    <row r="180" spans="3:5" ht="21.9" customHeight="1" x14ac:dyDescent="0.3">
      <c r="C180" s="128" t="str">
        <f>Localidade!C178</f>
        <v/>
      </c>
      <c r="D180" s="137" t="str">
        <f>IF(Localidade!D178="","",Localidade!D178)</f>
        <v/>
      </c>
      <c r="E180" s="136" t="str">
        <f>IF(D180="","",SUMIFS(Lançamentos!$H$10:$H$5009,Lançamentos!$J$10:$J$5009,D180,Lançamentos!$M$10:$M$5009,'BD 02'!$B$1))</f>
        <v/>
      </c>
    </row>
    <row r="181" spans="3:5" ht="21.9" customHeight="1" x14ac:dyDescent="0.3">
      <c r="C181" s="128" t="str">
        <f>Localidade!C179</f>
        <v/>
      </c>
      <c r="D181" s="137" t="str">
        <f>IF(Localidade!D179="","",Localidade!D179)</f>
        <v/>
      </c>
      <c r="E181" s="136" t="str">
        <f>IF(D181="","",SUMIFS(Lançamentos!$H$10:$H$5009,Lançamentos!$J$10:$J$5009,D181,Lançamentos!$M$10:$M$5009,'BD 02'!$B$1))</f>
        <v/>
      </c>
    </row>
    <row r="182" spans="3:5" ht="21.9" customHeight="1" x14ac:dyDescent="0.3">
      <c r="C182" s="128" t="str">
        <f>Localidade!C180</f>
        <v/>
      </c>
      <c r="D182" s="137" t="str">
        <f>IF(Localidade!D180="","",Localidade!D180)</f>
        <v/>
      </c>
      <c r="E182" s="136" t="str">
        <f>IF(D182="","",SUMIFS(Lançamentos!$H$10:$H$5009,Lançamentos!$J$10:$J$5009,D182,Lançamentos!$M$10:$M$5009,'BD 02'!$B$1))</f>
        <v/>
      </c>
    </row>
    <row r="183" spans="3:5" ht="21.9" customHeight="1" x14ac:dyDescent="0.3">
      <c r="C183" s="128" t="str">
        <f>Localidade!C181</f>
        <v/>
      </c>
      <c r="D183" s="137" t="str">
        <f>IF(Localidade!D181="","",Localidade!D181)</f>
        <v/>
      </c>
      <c r="E183" s="136" t="str">
        <f>IF(D183="","",SUMIFS(Lançamentos!$H$10:$H$5009,Lançamentos!$J$10:$J$5009,D183,Lançamentos!$M$10:$M$5009,'BD 02'!$B$1))</f>
        <v/>
      </c>
    </row>
    <row r="184" spans="3:5" ht="21.9" customHeight="1" x14ac:dyDescent="0.3">
      <c r="C184" s="128" t="str">
        <f>Localidade!C182</f>
        <v/>
      </c>
      <c r="D184" s="137" t="str">
        <f>IF(Localidade!D182="","",Localidade!D182)</f>
        <v/>
      </c>
      <c r="E184" s="136" t="str">
        <f>IF(D184="","",SUMIFS(Lançamentos!$H$10:$H$5009,Lançamentos!$J$10:$J$5009,D184,Lançamentos!$M$10:$M$5009,'BD 02'!$B$1))</f>
        <v/>
      </c>
    </row>
    <row r="185" spans="3:5" ht="21.9" customHeight="1" x14ac:dyDescent="0.3">
      <c r="C185" s="128" t="str">
        <f>Localidade!C183</f>
        <v/>
      </c>
      <c r="D185" s="137" t="str">
        <f>IF(Localidade!D183="","",Localidade!D183)</f>
        <v/>
      </c>
      <c r="E185" s="136" t="str">
        <f>IF(D185="","",SUMIFS(Lançamentos!$H$10:$H$5009,Lançamentos!$J$10:$J$5009,D185,Lançamentos!$M$10:$M$5009,'BD 02'!$B$1))</f>
        <v/>
      </c>
    </row>
    <row r="186" spans="3:5" ht="21.9" customHeight="1" x14ac:dyDescent="0.3">
      <c r="C186" s="128" t="str">
        <f>Localidade!C184</f>
        <v/>
      </c>
      <c r="D186" s="137" t="str">
        <f>IF(Localidade!D184="","",Localidade!D184)</f>
        <v/>
      </c>
      <c r="E186" s="136" t="str">
        <f>IF(D186="","",SUMIFS(Lançamentos!$H$10:$H$5009,Lançamentos!$J$10:$J$5009,D186,Lançamentos!$M$10:$M$5009,'BD 02'!$B$1))</f>
        <v/>
      </c>
    </row>
    <row r="187" spans="3:5" ht="21.9" customHeight="1" x14ac:dyDescent="0.3">
      <c r="C187" s="128" t="str">
        <f>Localidade!C185</f>
        <v/>
      </c>
      <c r="D187" s="137" t="str">
        <f>IF(Localidade!D185="","",Localidade!D185)</f>
        <v/>
      </c>
      <c r="E187" s="136" t="str">
        <f>IF(D187="","",SUMIFS(Lançamentos!$H$10:$H$5009,Lançamentos!$J$10:$J$5009,D187,Lançamentos!$M$10:$M$5009,'BD 02'!$B$1))</f>
        <v/>
      </c>
    </row>
    <row r="188" spans="3:5" ht="21.9" customHeight="1" x14ac:dyDescent="0.3">
      <c r="C188" s="128" t="str">
        <f>Localidade!C186</f>
        <v/>
      </c>
      <c r="D188" s="137" t="str">
        <f>IF(Localidade!D186="","",Localidade!D186)</f>
        <v/>
      </c>
      <c r="E188" s="136" t="str">
        <f>IF(D188="","",SUMIFS(Lançamentos!$H$10:$H$5009,Lançamentos!$J$10:$J$5009,D188,Lançamentos!$M$10:$M$5009,'BD 02'!$B$1))</f>
        <v/>
      </c>
    </row>
    <row r="189" spans="3:5" ht="21.9" customHeight="1" x14ac:dyDescent="0.3">
      <c r="C189" s="128" t="str">
        <f>Localidade!C187</f>
        <v/>
      </c>
      <c r="D189" s="137" t="str">
        <f>IF(Localidade!D187="","",Localidade!D187)</f>
        <v/>
      </c>
      <c r="E189" s="136" t="str">
        <f>IF(D189="","",SUMIFS(Lançamentos!$H$10:$H$5009,Lançamentos!$J$10:$J$5009,D189,Lançamentos!$M$10:$M$5009,'BD 02'!$B$1))</f>
        <v/>
      </c>
    </row>
    <row r="190" spans="3:5" ht="21.9" customHeight="1" x14ac:dyDescent="0.3">
      <c r="C190" s="128" t="str">
        <f>Localidade!C188</f>
        <v/>
      </c>
      <c r="D190" s="137" t="str">
        <f>IF(Localidade!D188="","",Localidade!D188)</f>
        <v/>
      </c>
      <c r="E190" s="136" t="str">
        <f>IF(D190="","",SUMIFS(Lançamentos!$H$10:$H$5009,Lançamentos!$J$10:$J$5009,D190,Lançamentos!$M$10:$M$5009,'BD 02'!$B$1))</f>
        <v/>
      </c>
    </row>
    <row r="191" spans="3:5" ht="21.9" customHeight="1" x14ac:dyDescent="0.3">
      <c r="C191" s="128" t="str">
        <f>Localidade!C189</f>
        <v/>
      </c>
      <c r="D191" s="137" t="str">
        <f>IF(Localidade!D189="","",Localidade!D189)</f>
        <v/>
      </c>
      <c r="E191" s="136" t="str">
        <f>IF(D191="","",SUMIFS(Lançamentos!$H$10:$H$5009,Lançamentos!$J$10:$J$5009,D191,Lançamentos!$M$10:$M$5009,'BD 02'!$B$1))</f>
        <v/>
      </c>
    </row>
    <row r="192" spans="3:5" ht="21.9" customHeight="1" x14ac:dyDescent="0.3">
      <c r="C192" s="128" t="str">
        <f>Localidade!C190</f>
        <v/>
      </c>
      <c r="D192" s="137" t="str">
        <f>IF(Localidade!D190="","",Localidade!D190)</f>
        <v/>
      </c>
      <c r="E192" s="136" t="str">
        <f>IF(D192="","",SUMIFS(Lançamentos!$H$10:$H$5009,Lançamentos!$J$10:$J$5009,D192,Lançamentos!$M$10:$M$5009,'BD 02'!$B$1))</f>
        <v/>
      </c>
    </row>
    <row r="193" spans="3:5" ht="21.9" customHeight="1" x14ac:dyDescent="0.3">
      <c r="C193" s="128" t="str">
        <f>Localidade!C191</f>
        <v/>
      </c>
      <c r="D193" s="137" t="str">
        <f>IF(Localidade!D191="","",Localidade!D191)</f>
        <v/>
      </c>
      <c r="E193" s="136" t="str">
        <f>IF(D193="","",SUMIFS(Lançamentos!$H$10:$H$5009,Lançamentos!$J$10:$J$5009,D193,Lançamentos!$M$10:$M$5009,'BD 02'!$B$1))</f>
        <v/>
      </c>
    </row>
    <row r="194" spans="3:5" ht="21.9" customHeight="1" x14ac:dyDescent="0.3">
      <c r="C194" s="128" t="str">
        <f>Localidade!C192</f>
        <v/>
      </c>
      <c r="D194" s="137" t="str">
        <f>IF(Localidade!D192="","",Localidade!D192)</f>
        <v/>
      </c>
      <c r="E194" s="136" t="str">
        <f>IF(D194="","",SUMIFS(Lançamentos!$H$10:$H$5009,Lançamentos!$J$10:$J$5009,D194,Lançamentos!$M$10:$M$5009,'BD 02'!$B$1))</f>
        <v/>
      </c>
    </row>
    <row r="195" spans="3:5" ht="21.9" customHeight="1" x14ac:dyDescent="0.3">
      <c r="C195" s="128" t="str">
        <f>Localidade!C193</f>
        <v/>
      </c>
      <c r="D195" s="137" t="str">
        <f>IF(Localidade!D193="","",Localidade!D193)</f>
        <v/>
      </c>
      <c r="E195" s="136" t="str">
        <f>IF(D195="","",SUMIFS(Lançamentos!$H$10:$H$5009,Lançamentos!$J$10:$J$5009,D195,Lançamentos!$M$10:$M$5009,'BD 02'!$B$1))</f>
        <v/>
      </c>
    </row>
    <row r="196" spans="3:5" ht="21.9" customHeight="1" x14ac:dyDescent="0.3">
      <c r="C196" s="128" t="str">
        <f>Localidade!C194</f>
        <v/>
      </c>
      <c r="D196" s="137" t="str">
        <f>IF(Localidade!D194="","",Localidade!D194)</f>
        <v/>
      </c>
      <c r="E196" s="136" t="str">
        <f>IF(D196="","",SUMIFS(Lançamentos!$H$10:$H$5009,Lançamentos!$J$10:$J$5009,D196,Lançamentos!$M$10:$M$5009,'BD 02'!$B$1))</f>
        <v/>
      </c>
    </row>
    <row r="197" spans="3:5" ht="21.9" customHeight="1" x14ac:dyDescent="0.3">
      <c r="C197" s="128" t="str">
        <f>Localidade!C195</f>
        <v/>
      </c>
      <c r="D197" s="137" t="str">
        <f>IF(Localidade!D195="","",Localidade!D195)</f>
        <v/>
      </c>
      <c r="E197" s="136" t="str">
        <f>IF(D197="","",SUMIFS(Lançamentos!$H$10:$H$5009,Lançamentos!$J$10:$J$5009,D197,Lançamentos!$M$10:$M$5009,'BD 02'!$B$1))</f>
        <v/>
      </c>
    </row>
    <row r="198" spans="3:5" ht="21.9" customHeight="1" x14ac:dyDescent="0.3">
      <c r="C198" s="128" t="str">
        <f>Localidade!C196</f>
        <v/>
      </c>
      <c r="D198" s="137" t="str">
        <f>IF(Localidade!D196="","",Localidade!D196)</f>
        <v/>
      </c>
      <c r="E198" s="136" t="str">
        <f>IF(D198="","",SUMIFS(Lançamentos!$H$10:$H$5009,Lançamentos!$J$10:$J$5009,D198,Lançamentos!$M$10:$M$5009,'BD 02'!$B$1))</f>
        <v/>
      </c>
    </row>
    <row r="199" spans="3:5" ht="21.9" customHeight="1" x14ac:dyDescent="0.3">
      <c r="C199" s="128" t="str">
        <f>Localidade!C197</f>
        <v/>
      </c>
      <c r="D199" s="137" t="str">
        <f>IF(Localidade!D197="","",Localidade!D197)</f>
        <v/>
      </c>
      <c r="E199" s="136" t="str">
        <f>IF(D199="","",SUMIFS(Lançamentos!$H$10:$H$5009,Lançamentos!$J$10:$J$5009,D199,Lançamentos!$M$10:$M$5009,'BD 02'!$B$1))</f>
        <v/>
      </c>
    </row>
    <row r="200" spans="3:5" ht="21.9" customHeight="1" x14ac:dyDescent="0.3">
      <c r="C200" s="128" t="str">
        <f>Localidade!C198</f>
        <v/>
      </c>
      <c r="D200" s="137" t="str">
        <f>IF(Localidade!D198="","",Localidade!D198)</f>
        <v/>
      </c>
      <c r="E200" s="136" t="str">
        <f>IF(D200="","",SUMIFS(Lançamentos!$H$10:$H$5009,Lançamentos!$J$10:$J$5009,D200,Lançamentos!$M$10:$M$5009,'BD 02'!$B$1))</f>
        <v/>
      </c>
    </row>
    <row r="201" spans="3:5" ht="21.9" customHeight="1" x14ac:dyDescent="0.3">
      <c r="C201" s="128" t="str">
        <f>Localidade!C199</f>
        <v/>
      </c>
      <c r="D201" s="137" t="str">
        <f>IF(Localidade!D199="","",Localidade!D199)</f>
        <v/>
      </c>
      <c r="E201" s="136" t="str">
        <f>IF(D201="","",SUMIFS(Lançamentos!$H$10:$H$5009,Lançamentos!$J$10:$J$5009,D201,Lançamentos!$M$10:$M$5009,'BD 02'!$B$1))</f>
        <v/>
      </c>
    </row>
    <row r="202" spans="3:5" ht="21.9" customHeight="1" x14ac:dyDescent="0.3">
      <c r="C202" s="128" t="str">
        <f>Localidade!C200</f>
        <v/>
      </c>
      <c r="D202" s="137" t="str">
        <f>IF(Localidade!D200="","",Localidade!D200)</f>
        <v/>
      </c>
      <c r="E202" s="136" t="str">
        <f>IF(D202="","",SUMIFS(Lançamentos!$H$10:$H$5009,Lançamentos!$J$10:$J$5009,D202,Lançamentos!$M$10:$M$5009,'BD 02'!$B$1))</f>
        <v/>
      </c>
    </row>
    <row r="203" spans="3:5" ht="21.9" customHeight="1" x14ac:dyDescent="0.3">
      <c r="C203" s="128" t="str">
        <f>Localidade!C201</f>
        <v/>
      </c>
      <c r="D203" s="137" t="str">
        <f>IF(Localidade!D201="","",Localidade!D201)</f>
        <v/>
      </c>
      <c r="E203" s="136" t="str">
        <f>IF(D203="","",SUMIFS(Lançamentos!$H$10:$H$5009,Lançamentos!$J$10:$J$5009,D203,Lançamentos!$M$10:$M$5009,'BD 02'!$B$1))</f>
        <v/>
      </c>
    </row>
    <row r="204" spans="3:5" ht="21.9" customHeight="1" x14ac:dyDescent="0.3">
      <c r="C204" s="128" t="str">
        <f>Localidade!C202</f>
        <v/>
      </c>
      <c r="D204" s="137" t="str">
        <f>IF(Localidade!D202="","",Localidade!D202)</f>
        <v/>
      </c>
      <c r="E204" s="136" t="str">
        <f>IF(D204="","",SUMIFS(Lançamentos!$H$10:$H$5009,Lançamentos!$J$10:$J$5009,D204,Lançamentos!$M$10:$M$5009,'BD 02'!$B$1))</f>
        <v/>
      </c>
    </row>
    <row r="205" spans="3:5" ht="21.9" customHeight="1" x14ac:dyDescent="0.3">
      <c r="C205" s="128" t="str">
        <f>Localidade!C203</f>
        <v/>
      </c>
      <c r="D205" s="137" t="str">
        <f>IF(Localidade!D203="","",Localidade!D203)</f>
        <v/>
      </c>
      <c r="E205" s="136" t="str">
        <f>IF(D205="","",SUMIFS(Lançamentos!$H$10:$H$5009,Lançamentos!$J$10:$J$5009,D205,Lançamentos!$M$10:$M$5009,'BD 02'!$B$1))</f>
        <v/>
      </c>
    </row>
    <row r="206" spans="3:5" ht="21.9" customHeight="1" x14ac:dyDescent="0.3">
      <c r="C206" s="128" t="str">
        <f>Localidade!C204</f>
        <v/>
      </c>
      <c r="D206" s="137" t="str">
        <f>IF(Localidade!D204="","",Localidade!D204)</f>
        <v/>
      </c>
      <c r="E206" s="136" t="str">
        <f>IF(D206="","",SUMIFS(Lançamentos!$H$10:$H$5009,Lançamentos!$J$10:$J$5009,D206,Lançamentos!$M$10:$M$5009,'BD 02'!$B$1))</f>
        <v/>
      </c>
    </row>
    <row r="207" spans="3:5" ht="21.9" customHeight="1" x14ac:dyDescent="0.3">
      <c r="C207" s="128" t="str">
        <f>Localidade!C205</f>
        <v/>
      </c>
      <c r="D207" s="137" t="str">
        <f>IF(Localidade!D205="","",Localidade!D205)</f>
        <v/>
      </c>
      <c r="E207" s="136" t="str">
        <f>IF(D207="","",SUMIFS(Lançamentos!$H$10:$H$5009,Lançamentos!$J$10:$J$5009,D207,Lançamentos!$M$10:$M$5009,'BD 02'!$B$1))</f>
        <v/>
      </c>
    </row>
    <row r="208" spans="3:5" ht="21.9" customHeight="1" x14ac:dyDescent="0.3">
      <c r="C208" s="128" t="str">
        <f>Localidade!C206</f>
        <v/>
      </c>
      <c r="D208" s="137" t="str">
        <f>IF(Localidade!D206="","",Localidade!D206)</f>
        <v/>
      </c>
      <c r="E208" s="136" t="str">
        <f>IF(D208="","",SUMIFS(Lançamentos!$H$10:$H$5009,Lançamentos!$J$10:$J$5009,D208,Lançamentos!$M$10:$M$5009,'BD 02'!$B$1))</f>
        <v/>
      </c>
    </row>
    <row r="209" spans="3:5" ht="21.9" customHeight="1" x14ac:dyDescent="0.3">
      <c r="C209" s="128" t="str">
        <f>Localidade!C207</f>
        <v/>
      </c>
      <c r="D209" s="137" t="str">
        <f>IF(Localidade!D207="","",Localidade!D207)</f>
        <v/>
      </c>
      <c r="E209" s="136" t="str">
        <f>IF(D209="","",SUMIFS(Lançamentos!$H$10:$H$5009,Lançamentos!$J$10:$J$5009,D209,Lançamentos!$M$10:$M$5009,'BD 02'!$B$1))</f>
        <v/>
      </c>
    </row>
    <row r="210" spans="3:5" ht="21.9" customHeight="1" x14ac:dyDescent="0.3">
      <c r="C210" s="128" t="str">
        <f>Localidade!C208</f>
        <v/>
      </c>
      <c r="D210" s="137" t="str">
        <f>IF(Localidade!D208="","",Localidade!D208)</f>
        <v/>
      </c>
      <c r="E210" s="136" t="str">
        <f>IF(D210="","",SUMIFS(Lançamentos!$H$10:$H$5009,Lançamentos!$J$10:$J$5009,D210,Lançamentos!$M$10:$M$5009,'BD 02'!$B$1))</f>
        <v/>
      </c>
    </row>
    <row r="211" spans="3:5" ht="21.9" customHeight="1" x14ac:dyDescent="0.3">
      <c r="C211" s="128" t="str">
        <f>Localidade!C209</f>
        <v/>
      </c>
      <c r="D211" s="137" t="str">
        <f>IF(Localidade!D209="","",Localidade!D209)</f>
        <v/>
      </c>
      <c r="E211" s="136" t="str">
        <f>IF(D211="","",SUMIFS(Lançamentos!$H$10:$H$5009,Lançamentos!$J$10:$J$5009,D211,Lançamentos!$M$10:$M$5009,'BD 02'!$B$1))</f>
        <v/>
      </c>
    </row>
    <row r="212" spans="3:5" ht="21.9" customHeight="1" x14ac:dyDescent="0.3">
      <c r="C212" s="128" t="str">
        <f>Localidade!C210</f>
        <v/>
      </c>
      <c r="D212" s="137" t="str">
        <f>IF(Localidade!D210="","",Localidade!D210)</f>
        <v/>
      </c>
      <c r="E212" s="136" t="str">
        <f>IF(D212="","",SUMIFS(Lançamentos!$H$10:$H$5009,Lançamentos!$J$10:$J$5009,D212,Lançamentos!$M$10:$M$5009,'BD 02'!$B$1))</f>
        <v/>
      </c>
    </row>
    <row r="213" spans="3:5" ht="21.9" customHeight="1" x14ac:dyDescent="0.3">
      <c r="C213" s="128" t="str">
        <f>Localidade!C211</f>
        <v/>
      </c>
      <c r="D213" s="137" t="str">
        <f>IF(Localidade!D211="","",Localidade!D211)</f>
        <v/>
      </c>
      <c r="E213" s="136" t="str">
        <f>IF(D213="","",SUMIFS(Lançamentos!$H$10:$H$5009,Lançamentos!$J$10:$J$5009,D213,Lançamentos!$M$10:$M$5009,'BD 02'!$B$1))</f>
        <v/>
      </c>
    </row>
    <row r="214" spans="3:5" ht="21.9" customHeight="1" x14ac:dyDescent="0.3">
      <c r="C214" s="128" t="str">
        <f>Localidade!C212</f>
        <v/>
      </c>
      <c r="D214" s="137" t="str">
        <f>IF(Localidade!D212="","",Localidade!D212)</f>
        <v/>
      </c>
      <c r="E214" s="136" t="str">
        <f>IF(D214="","",SUMIFS(Lançamentos!$H$10:$H$5009,Lançamentos!$J$10:$J$5009,D214,Lançamentos!$M$10:$M$5009,'BD 02'!$B$1))</f>
        <v/>
      </c>
    </row>
    <row r="215" spans="3:5" ht="21.9" customHeight="1" x14ac:dyDescent="0.3">
      <c r="C215" s="128" t="str">
        <f>Localidade!C213</f>
        <v/>
      </c>
      <c r="D215" s="137" t="str">
        <f>IF(Localidade!D213="","",Localidade!D213)</f>
        <v/>
      </c>
      <c r="E215" s="136" t="str">
        <f>IF(D215="","",SUMIFS(Lançamentos!$H$10:$H$5009,Lançamentos!$J$10:$J$5009,D215,Lançamentos!$M$10:$M$5009,'BD 02'!$B$1))</f>
        <v/>
      </c>
    </row>
    <row r="216" spans="3:5" ht="21.9" customHeight="1" x14ac:dyDescent="0.3">
      <c r="C216" s="128" t="str">
        <f>Localidade!C214</f>
        <v/>
      </c>
      <c r="D216" s="137" t="str">
        <f>IF(Localidade!D214="","",Localidade!D214)</f>
        <v/>
      </c>
      <c r="E216" s="136" t="str">
        <f>IF(D216="","",SUMIFS(Lançamentos!$H$10:$H$5009,Lançamentos!$J$10:$J$5009,D216,Lançamentos!$M$10:$M$5009,'BD 02'!$B$1))</f>
        <v/>
      </c>
    </row>
    <row r="217" spans="3:5" ht="21.9" customHeight="1" x14ac:dyDescent="0.3">
      <c r="C217" s="128" t="str">
        <f>Localidade!C215</f>
        <v/>
      </c>
      <c r="D217" s="137" t="str">
        <f>IF(Localidade!D215="","",Localidade!D215)</f>
        <v/>
      </c>
      <c r="E217" s="136" t="str">
        <f>IF(D217="","",SUMIFS(Lançamentos!$H$10:$H$5009,Lançamentos!$J$10:$J$5009,D217,Lançamentos!$M$10:$M$5009,'BD 02'!$B$1))</f>
        <v/>
      </c>
    </row>
    <row r="218" spans="3:5" ht="21.9" customHeight="1" x14ac:dyDescent="0.3">
      <c r="C218" s="128" t="str">
        <f>Localidade!C216</f>
        <v/>
      </c>
      <c r="D218" s="137" t="str">
        <f>IF(Localidade!D216="","",Localidade!D216)</f>
        <v/>
      </c>
      <c r="E218" s="136" t="str">
        <f>IF(D218="","",SUMIFS(Lançamentos!$H$10:$H$5009,Lançamentos!$J$10:$J$5009,D218,Lançamentos!$M$10:$M$5009,'BD 02'!$B$1))</f>
        <v/>
      </c>
    </row>
    <row r="219" spans="3:5" ht="21.9" customHeight="1" x14ac:dyDescent="0.3">
      <c r="C219" s="128" t="str">
        <f>Localidade!C217</f>
        <v/>
      </c>
      <c r="D219" s="137" t="str">
        <f>IF(Localidade!D217="","",Localidade!D217)</f>
        <v/>
      </c>
      <c r="E219" s="136" t="str">
        <f>IF(D219="","",SUMIFS(Lançamentos!$H$10:$H$5009,Lançamentos!$J$10:$J$5009,D219,Lançamentos!$M$10:$M$5009,'BD 02'!$B$1))</f>
        <v/>
      </c>
    </row>
    <row r="220" spans="3:5" ht="21.9" customHeight="1" x14ac:dyDescent="0.3">
      <c r="C220" s="128" t="str">
        <f>Localidade!C218</f>
        <v/>
      </c>
      <c r="D220" s="137" t="str">
        <f>IF(Localidade!D218="","",Localidade!D218)</f>
        <v/>
      </c>
      <c r="E220" s="136" t="str">
        <f>IF(D220="","",SUMIFS(Lançamentos!$H$10:$H$5009,Lançamentos!$J$10:$J$5009,D220,Lançamentos!$M$10:$M$5009,'BD 02'!$B$1))</f>
        <v/>
      </c>
    </row>
    <row r="221" spans="3:5" ht="21.9" customHeight="1" x14ac:dyDescent="0.3">
      <c r="C221" s="128" t="str">
        <f>Localidade!C219</f>
        <v/>
      </c>
      <c r="D221" s="137" t="str">
        <f>IF(Localidade!D219="","",Localidade!D219)</f>
        <v/>
      </c>
      <c r="E221" s="136" t="str">
        <f>IF(D221="","",SUMIFS(Lançamentos!$H$10:$H$5009,Lançamentos!$J$10:$J$5009,D221,Lançamentos!$M$10:$M$5009,'BD 02'!$B$1))</f>
        <v/>
      </c>
    </row>
    <row r="222" spans="3:5" ht="21.9" customHeight="1" x14ac:dyDescent="0.3">
      <c r="C222" s="128" t="str">
        <f>Localidade!C220</f>
        <v/>
      </c>
      <c r="D222" s="137" t="str">
        <f>IF(Localidade!D220="","",Localidade!D220)</f>
        <v/>
      </c>
      <c r="E222" s="136" t="str">
        <f>IF(D222="","",SUMIFS(Lançamentos!$H$10:$H$5009,Lançamentos!$J$10:$J$5009,D222,Lançamentos!$M$10:$M$5009,'BD 02'!$B$1))</f>
        <v/>
      </c>
    </row>
    <row r="223" spans="3:5" ht="21.9" customHeight="1" x14ac:dyDescent="0.3">
      <c r="C223" s="128" t="str">
        <f>Localidade!C221</f>
        <v/>
      </c>
      <c r="D223" s="137" t="str">
        <f>IF(Localidade!D221="","",Localidade!D221)</f>
        <v/>
      </c>
      <c r="E223" s="136" t="str">
        <f>IF(D223="","",SUMIFS(Lançamentos!$H$10:$H$5009,Lançamentos!$J$10:$J$5009,D223,Lançamentos!$M$10:$M$5009,'BD 02'!$B$1))</f>
        <v/>
      </c>
    </row>
    <row r="224" spans="3:5" ht="21.9" customHeight="1" x14ac:dyDescent="0.3">
      <c r="C224" s="128" t="str">
        <f>Localidade!C222</f>
        <v/>
      </c>
      <c r="D224" s="137" t="str">
        <f>IF(Localidade!D222="","",Localidade!D222)</f>
        <v/>
      </c>
      <c r="E224" s="136" t="str">
        <f>IF(D224="","",SUMIFS(Lançamentos!$H$10:$H$5009,Lançamentos!$J$10:$J$5009,D224,Lançamentos!$M$10:$M$5009,'BD 02'!$B$1))</f>
        <v/>
      </c>
    </row>
    <row r="225" spans="3:5" ht="21.9" customHeight="1" x14ac:dyDescent="0.3">
      <c r="C225" s="128" t="str">
        <f>Localidade!C223</f>
        <v/>
      </c>
      <c r="D225" s="137" t="str">
        <f>IF(Localidade!D223="","",Localidade!D223)</f>
        <v/>
      </c>
      <c r="E225" s="136" t="str">
        <f>IF(D225="","",SUMIFS(Lançamentos!$H$10:$H$5009,Lançamentos!$J$10:$J$5009,D225,Lançamentos!$M$10:$M$5009,'BD 02'!$B$1))</f>
        <v/>
      </c>
    </row>
    <row r="226" spans="3:5" ht="21.9" customHeight="1" x14ac:dyDescent="0.3">
      <c r="C226" s="128" t="str">
        <f>Localidade!C224</f>
        <v/>
      </c>
      <c r="D226" s="137" t="str">
        <f>IF(Localidade!D224="","",Localidade!D224)</f>
        <v/>
      </c>
      <c r="E226" s="136" t="str">
        <f>IF(D226="","",SUMIFS(Lançamentos!$H$10:$H$5009,Lançamentos!$J$10:$J$5009,D226,Lançamentos!$M$10:$M$5009,'BD 02'!$B$1))</f>
        <v/>
      </c>
    </row>
    <row r="227" spans="3:5" ht="21.9" customHeight="1" x14ac:dyDescent="0.3">
      <c r="C227" s="128" t="str">
        <f>Localidade!C225</f>
        <v/>
      </c>
      <c r="D227" s="137" t="str">
        <f>IF(Localidade!D225="","",Localidade!D225)</f>
        <v/>
      </c>
      <c r="E227" s="136" t="str">
        <f>IF(D227="","",SUMIFS(Lançamentos!$H$10:$H$5009,Lançamentos!$J$10:$J$5009,D227,Lançamentos!$M$10:$M$5009,'BD 02'!$B$1))</f>
        <v/>
      </c>
    </row>
    <row r="228" spans="3:5" ht="21.9" customHeight="1" x14ac:dyDescent="0.3">
      <c r="C228" s="128" t="str">
        <f>Localidade!C226</f>
        <v/>
      </c>
      <c r="D228" s="137" t="str">
        <f>IF(Localidade!D226="","",Localidade!D226)</f>
        <v/>
      </c>
      <c r="E228" s="136" t="str">
        <f>IF(D228="","",SUMIFS(Lançamentos!$H$10:$H$5009,Lançamentos!$J$10:$J$5009,D228,Lançamentos!$M$10:$M$5009,'BD 02'!$B$1))</f>
        <v/>
      </c>
    </row>
    <row r="229" spans="3:5" ht="21.9" customHeight="1" x14ac:dyDescent="0.3">
      <c r="C229" s="128" t="str">
        <f>Localidade!C227</f>
        <v/>
      </c>
      <c r="D229" s="137" t="str">
        <f>IF(Localidade!D227="","",Localidade!D227)</f>
        <v/>
      </c>
      <c r="E229" s="136" t="str">
        <f>IF(D229="","",SUMIFS(Lançamentos!$H$10:$H$5009,Lançamentos!$J$10:$J$5009,D229,Lançamentos!$M$10:$M$5009,'BD 02'!$B$1))</f>
        <v/>
      </c>
    </row>
    <row r="230" spans="3:5" ht="21.9" customHeight="1" x14ac:dyDescent="0.3">
      <c r="C230" s="128" t="str">
        <f>Localidade!C228</f>
        <v/>
      </c>
      <c r="D230" s="137" t="str">
        <f>IF(Localidade!D228="","",Localidade!D228)</f>
        <v/>
      </c>
      <c r="E230" s="136" t="str">
        <f>IF(D230="","",SUMIFS(Lançamentos!$H$10:$H$5009,Lançamentos!$J$10:$J$5009,D230,Lançamentos!$M$10:$M$5009,'BD 02'!$B$1))</f>
        <v/>
      </c>
    </row>
    <row r="231" spans="3:5" ht="21.9" customHeight="1" x14ac:dyDescent="0.3">
      <c r="C231" s="128" t="str">
        <f>Localidade!C229</f>
        <v/>
      </c>
      <c r="D231" s="137" t="str">
        <f>IF(Localidade!D229="","",Localidade!D229)</f>
        <v/>
      </c>
      <c r="E231" s="136" t="str">
        <f>IF(D231="","",SUMIFS(Lançamentos!$H$10:$H$5009,Lançamentos!$J$10:$J$5009,D231,Lançamentos!$M$10:$M$5009,'BD 02'!$B$1))</f>
        <v/>
      </c>
    </row>
    <row r="232" spans="3:5" ht="21.9" customHeight="1" x14ac:dyDescent="0.3">
      <c r="C232" s="128" t="str">
        <f>Localidade!C230</f>
        <v/>
      </c>
      <c r="D232" s="137" t="str">
        <f>IF(Localidade!D230="","",Localidade!D230)</f>
        <v/>
      </c>
      <c r="E232" s="136" t="str">
        <f>IF(D232="","",SUMIFS(Lançamentos!$H$10:$H$5009,Lançamentos!$J$10:$J$5009,D232,Lançamentos!$M$10:$M$5009,'BD 02'!$B$1))</f>
        <v/>
      </c>
    </row>
    <row r="233" spans="3:5" ht="21.9" customHeight="1" x14ac:dyDescent="0.3">
      <c r="C233" s="128" t="str">
        <f>Localidade!C231</f>
        <v/>
      </c>
      <c r="D233" s="137" t="str">
        <f>IF(Localidade!D231="","",Localidade!D231)</f>
        <v/>
      </c>
      <c r="E233" s="136" t="str">
        <f>IF(D233="","",SUMIFS(Lançamentos!$H$10:$H$5009,Lançamentos!$J$10:$J$5009,D233,Lançamentos!$M$10:$M$5009,'BD 02'!$B$1))</f>
        <v/>
      </c>
    </row>
    <row r="234" spans="3:5" ht="21.9" customHeight="1" x14ac:dyDescent="0.3">
      <c r="C234" s="128" t="str">
        <f>Localidade!C232</f>
        <v/>
      </c>
      <c r="D234" s="137" t="str">
        <f>IF(Localidade!D232="","",Localidade!D232)</f>
        <v/>
      </c>
      <c r="E234" s="136" t="str">
        <f>IF(D234="","",SUMIFS(Lançamentos!$H$10:$H$5009,Lançamentos!$J$10:$J$5009,D234,Lançamentos!$M$10:$M$5009,'BD 02'!$B$1))</f>
        <v/>
      </c>
    </row>
    <row r="235" spans="3:5" ht="21.9" customHeight="1" x14ac:dyDescent="0.3">
      <c r="C235" s="128" t="str">
        <f>Localidade!C233</f>
        <v/>
      </c>
      <c r="D235" s="137" t="str">
        <f>IF(Localidade!D233="","",Localidade!D233)</f>
        <v/>
      </c>
      <c r="E235" s="136" t="str">
        <f>IF(D235="","",SUMIFS(Lançamentos!$H$10:$H$5009,Lançamentos!$J$10:$J$5009,D235,Lançamentos!$M$10:$M$5009,'BD 02'!$B$1))</f>
        <v/>
      </c>
    </row>
    <row r="236" spans="3:5" ht="21.9" customHeight="1" x14ac:dyDescent="0.3">
      <c r="C236" s="128" t="str">
        <f>Localidade!C234</f>
        <v/>
      </c>
      <c r="D236" s="137" t="str">
        <f>IF(Localidade!D234="","",Localidade!D234)</f>
        <v/>
      </c>
      <c r="E236" s="136" t="str">
        <f>IF(D236="","",SUMIFS(Lançamentos!$H$10:$H$5009,Lançamentos!$J$10:$J$5009,D236,Lançamentos!$M$10:$M$5009,'BD 02'!$B$1))</f>
        <v/>
      </c>
    </row>
    <row r="237" spans="3:5" ht="21.9" customHeight="1" x14ac:dyDescent="0.3">
      <c r="C237" s="128" t="str">
        <f>Localidade!C235</f>
        <v/>
      </c>
      <c r="D237" s="137" t="str">
        <f>IF(Localidade!D235="","",Localidade!D235)</f>
        <v/>
      </c>
      <c r="E237" s="136" t="str">
        <f>IF(D237="","",SUMIFS(Lançamentos!$H$10:$H$5009,Lançamentos!$J$10:$J$5009,D237,Lançamentos!$M$10:$M$5009,'BD 02'!$B$1))</f>
        <v/>
      </c>
    </row>
    <row r="238" spans="3:5" ht="21.9" customHeight="1" x14ac:dyDescent="0.3">
      <c r="C238" s="128" t="str">
        <f>Localidade!C236</f>
        <v/>
      </c>
      <c r="D238" s="137" t="str">
        <f>IF(Localidade!D236="","",Localidade!D236)</f>
        <v/>
      </c>
      <c r="E238" s="136" t="str">
        <f>IF(D238="","",SUMIFS(Lançamentos!$H$10:$H$5009,Lançamentos!$J$10:$J$5009,D238,Lançamentos!$M$10:$M$5009,'BD 02'!$B$1))</f>
        <v/>
      </c>
    </row>
    <row r="239" spans="3:5" ht="21.9" customHeight="1" x14ac:dyDescent="0.3">
      <c r="C239" s="128" t="str">
        <f>Localidade!C237</f>
        <v/>
      </c>
      <c r="D239" s="137" t="str">
        <f>IF(Localidade!D237="","",Localidade!D237)</f>
        <v/>
      </c>
      <c r="E239" s="136" t="str">
        <f>IF(D239="","",SUMIFS(Lançamentos!$H$10:$H$5009,Lançamentos!$J$10:$J$5009,D239,Lançamentos!$M$10:$M$5009,'BD 02'!$B$1))</f>
        <v/>
      </c>
    </row>
    <row r="240" spans="3:5" ht="21.9" customHeight="1" x14ac:dyDescent="0.3">
      <c r="C240" s="128" t="str">
        <f>Localidade!C238</f>
        <v/>
      </c>
      <c r="D240" s="137" t="str">
        <f>IF(Localidade!D238="","",Localidade!D238)</f>
        <v/>
      </c>
      <c r="E240" s="136" t="str">
        <f>IF(D240="","",SUMIFS(Lançamentos!$H$10:$H$5009,Lançamentos!$J$10:$J$5009,D240,Lançamentos!$M$10:$M$5009,'BD 02'!$B$1))</f>
        <v/>
      </c>
    </row>
    <row r="241" spans="3:5" ht="21.9" customHeight="1" x14ac:dyDescent="0.3">
      <c r="C241" s="128" t="str">
        <f>Localidade!C239</f>
        <v/>
      </c>
      <c r="D241" s="137" t="str">
        <f>IF(Localidade!D239="","",Localidade!D239)</f>
        <v/>
      </c>
      <c r="E241" s="136" t="str">
        <f>IF(D241="","",SUMIFS(Lançamentos!$H$10:$H$5009,Lançamentos!$J$10:$J$5009,D241,Lançamentos!$M$10:$M$5009,'BD 02'!$B$1))</f>
        <v/>
      </c>
    </row>
    <row r="242" spans="3:5" ht="21.9" customHeight="1" x14ac:dyDescent="0.3">
      <c r="C242" s="128" t="str">
        <f>Localidade!C240</f>
        <v/>
      </c>
      <c r="D242" s="137" t="str">
        <f>IF(Localidade!D240="","",Localidade!D240)</f>
        <v/>
      </c>
      <c r="E242" s="136" t="str">
        <f>IF(D242="","",SUMIFS(Lançamentos!$H$10:$H$5009,Lançamentos!$J$10:$J$5009,D242,Lançamentos!$M$10:$M$5009,'BD 02'!$B$1))</f>
        <v/>
      </c>
    </row>
    <row r="243" spans="3:5" ht="21.9" customHeight="1" x14ac:dyDescent="0.3">
      <c r="C243" s="128" t="str">
        <f>Localidade!C241</f>
        <v/>
      </c>
      <c r="D243" s="137" t="str">
        <f>IF(Localidade!D241="","",Localidade!D241)</f>
        <v/>
      </c>
      <c r="E243" s="136" t="str">
        <f>IF(D243="","",SUMIFS(Lançamentos!$H$10:$H$5009,Lançamentos!$J$10:$J$5009,D243,Lançamentos!$M$10:$M$5009,'BD 02'!$B$1))</f>
        <v/>
      </c>
    </row>
    <row r="244" spans="3:5" ht="21.9" customHeight="1" x14ac:dyDescent="0.3">
      <c r="C244" s="128" t="str">
        <f>Localidade!C242</f>
        <v/>
      </c>
      <c r="D244" s="137" t="str">
        <f>IF(Localidade!D242="","",Localidade!D242)</f>
        <v/>
      </c>
      <c r="E244" s="136" t="str">
        <f>IF(D244="","",SUMIFS(Lançamentos!$H$10:$H$5009,Lançamentos!$J$10:$J$5009,D244,Lançamentos!$M$10:$M$5009,'BD 02'!$B$1))</f>
        <v/>
      </c>
    </row>
    <row r="245" spans="3:5" ht="21.9" customHeight="1" x14ac:dyDescent="0.3">
      <c r="C245" s="128" t="str">
        <f>Localidade!C243</f>
        <v/>
      </c>
      <c r="D245" s="137" t="str">
        <f>IF(Localidade!D243="","",Localidade!D243)</f>
        <v/>
      </c>
      <c r="E245" s="136" t="str">
        <f>IF(D245="","",SUMIFS(Lançamentos!$H$10:$H$5009,Lançamentos!$J$10:$J$5009,D245,Lançamentos!$M$10:$M$5009,'BD 02'!$B$1))</f>
        <v/>
      </c>
    </row>
    <row r="246" spans="3:5" ht="21.9" customHeight="1" x14ac:dyDescent="0.3">
      <c r="C246" s="128" t="str">
        <f>Localidade!C244</f>
        <v/>
      </c>
      <c r="D246" s="137" t="str">
        <f>IF(Localidade!D244="","",Localidade!D244)</f>
        <v/>
      </c>
      <c r="E246" s="136" t="str">
        <f>IF(D246="","",SUMIFS(Lançamentos!$H$10:$H$5009,Lançamentos!$J$10:$J$5009,D246,Lançamentos!$M$10:$M$5009,'BD 02'!$B$1))</f>
        <v/>
      </c>
    </row>
    <row r="247" spans="3:5" ht="21.9" customHeight="1" x14ac:dyDescent="0.3">
      <c r="C247" s="128" t="str">
        <f>Localidade!C245</f>
        <v/>
      </c>
      <c r="D247" s="137" t="str">
        <f>IF(Localidade!D245="","",Localidade!D245)</f>
        <v/>
      </c>
      <c r="E247" s="136" t="str">
        <f>IF(D247="","",SUMIFS(Lançamentos!$H$10:$H$5009,Lançamentos!$J$10:$J$5009,D247,Lançamentos!$M$10:$M$5009,'BD 02'!$B$1))</f>
        <v/>
      </c>
    </row>
    <row r="248" spans="3:5" ht="21.9" customHeight="1" x14ac:dyDescent="0.3">
      <c r="C248" s="128" t="str">
        <f>Localidade!C246</f>
        <v/>
      </c>
      <c r="D248" s="137" t="str">
        <f>IF(Localidade!D246="","",Localidade!D246)</f>
        <v/>
      </c>
      <c r="E248" s="136" t="str">
        <f>IF(D248="","",SUMIFS(Lançamentos!$H$10:$H$5009,Lançamentos!$J$10:$J$5009,D248,Lançamentos!$M$10:$M$5009,'BD 02'!$B$1))</f>
        <v/>
      </c>
    </row>
    <row r="249" spans="3:5" ht="21.9" customHeight="1" x14ac:dyDescent="0.3">
      <c r="C249" s="128" t="str">
        <f>Localidade!C247</f>
        <v/>
      </c>
      <c r="D249" s="137" t="str">
        <f>IF(Localidade!D247="","",Localidade!D247)</f>
        <v/>
      </c>
      <c r="E249" s="136" t="str">
        <f>IF(D249="","",SUMIFS(Lançamentos!$H$10:$H$5009,Lançamentos!$J$10:$J$5009,D249,Lançamentos!$M$10:$M$5009,'BD 02'!$B$1))</f>
        <v/>
      </c>
    </row>
    <row r="250" spans="3:5" ht="21.9" customHeight="1" x14ac:dyDescent="0.3">
      <c r="C250" s="128" t="str">
        <f>Localidade!C248</f>
        <v/>
      </c>
      <c r="D250" s="137" t="str">
        <f>IF(Localidade!D248="","",Localidade!D248)</f>
        <v/>
      </c>
      <c r="E250" s="136" t="str">
        <f>IF(D250="","",SUMIFS(Lançamentos!$H$10:$H$5009,Lançamentos!$J$10:$J$5009,D250,Lançamentos!$M$10:$M$5009,'BD 02'!$B$1))</f>
        <v/>
      </c>
    </row>
    <row r="251" spans="3:5" ht="21.9" customHeight="1" x14ac:dyDescent="0.3">
      <c r="C251" s="128" t="str">
        <f>Localidade!C249</f>
        <v/>
      </c>
      <c r="D251" s="137" t="str">
        <f>IF(Localidade!D249="","",Localidade!D249)</f>
        <v/>
      </c>
      <c r="E251" s="136" t="str">
        <f>IF(D251="","",SUMIFS(Lançamentos!$H$10:$H$5009,Lançamentos!$J$10:$J$5009,D251,Lançamentos!$M$10:$M$5009,'BD 02'!$B$1))</f>
        <v/>
      </c>
    </row>
    <row r="252" spans="3:5" ht="21.9" customHeight="1" x14ac:dyDescent="0.3">
      <c r="C252" s="128" t="str">
        <f>Localidade!C250</f>
        <v/>
      </c>
      <c r="D252" s="137" t="str">
        <f>IF(Localidade!D250="","",Localidade!D250)</f>
        <v/>
      </c>
      <c r="E252" s="136" t="str">
        <f>IF(D252="","",SUMIFS(Lançamentos!$H$10:$H$5009,Lançamentos!$J$10:$J$5009,D252,Lançamentos!$M$10:$M$5009,'BD 02'!$B$1))</f>
        <v/>
      </c>
    </row>
    <row r="253" spans="3:5" ht="21.9" customHeight="1" x14ac:dyDescent="0.3">
      <c r="C253" s="128" t="str">
        <f>Localidade!C251</f>
        <v/>
      </c>
      <c r="D253" s="137" t="str">
        <f>IF(Localidade!D251="","",Localidade!D251)</f>
        <v/>
      </c>
      <c r="E253" s="136" t="str">
        <f>IF(D253="","",SUMIFS(Lançamentos!$H$10:$H$5009,Lançamentos!$J$10:$J$5009,D253,Lançamentos!$M$10:$M$5009,'BD 02'!$B$1))</f>
        <v/>
      </c>
    </row>
    <row r="254" spans="3:5" ht="21.9" customHeight="1" x14ac:dyDescent="0.3">
      <c r="C254" s="128" t="str">
        <f>Localidade!C252</f>
        <v/>
      </c>
      <c r="D254" s="137" t="str">
        <f>IF(Localidade!D252="","",Localidade!D252)</f>
        <v/>
      </c>
      <c r="E254" s="136" t="str">
        <f>IF(D254="","",SUMIFS(Lançamentos!$H$10:$H$5009,Lançamentos!$J$10:$J$5009,D254,Lançamentos!$M$10:$M$5009,'BD 02'!$B$1))</f>
        <v/>
      </c>
    </row>
    <row r="255" spans="3:5" ht="21.9" customHeight="1" x14ac:dyDescent="0.3">
      <c r="C255" s="128" t="str">
        <f>Localidade!C253</f>
        <v/>
      </c>
      <c r="D255" s="137" t="str">
        <f>IF(Localidade!D253="","",Localidade!D253)</f>
        <v/>
      </c>
      <c r="E255" s="136" t="str">
        <f>IF(D255="","",SUMIFS(Lançamentos!$H$10:$H$5009,Lançamentos!$J$10:$J$5009,D255,Lançamentos!$M$10:$M$5009,'BD 02'!$B$1))</f>
        <v/>
      </c>
    </row>
    <row r="256" spans="3:5" ht="21.9" customHeight="1" x14ac:dyDescent="0.3">
      <c r="C256" s="128" t="str">
        <f>Localidade!C254</f>
        <v/>
      </c>
      <c r="D256" s="137" t="str">
        <f>IF(Localidade!D254="","",Localidade!D254)</f>
        <v/>
      </c>
      <c r="E256" s="136" t="str">
        <f>IF(D256="","",SUMIFS(Lançamentos!$H$10:$H$5009,Lançamentos!$J$10:$J$5009,D256,Lançamentos!$M$10:$M$5009,'BD 02'!$B$1))</f>
        <v/>
      </c>
    </row>
    <row r="257" spans="3:5" ht="21.9" customHeight="1" x14ac:dyDescent="0.3">
      <c r="C257" s="128" t="str">
        <f>Localidade!C255</f>
        <v/>
      </c>
      <c r="D257" s="137" t="str">
        <f>IF(Localidade!D255="","",Localidade!D255)</f>
        <v/>
      </c>
      <c r="E257" s="136" t="str">
        <f>IF(D257="","",SUMIFS(Lançamentos!$H$10:$H$5009,Lançamentos!$J$10:$J$5009,D257,Lançamentos!$M$10:$M$5009,'BD 02'!$B$1))</f>
        <v/>
      </c>
    </row>
    <row r="258" spans="3:5" ht="21.9" customHeight="1" x14ac:dyDescent="0.3">
      <c r="C258" s="128" t="str">
        <f>Localidade!C256</f>
        <v/>
      </c>
      <c r="D258" s="137" t="str">
        <f>IF(Localidade!D256="","",Localidade!D256)</f>
        <v/>
      </c>
      <c r="E258" s="136" t="str">
        <f>IF(D258="","",SUMIFS(Lançamentos!$H$10:$H$5009,Lançamentos!$J$10:$J$5009,D258,Lançamentos!$M$10:$M$5009,'BD 02'!$B$1))</f>
        <v/>
      </c>
    </row>
    <row r="259" spans="3:5" ht="21.9" customHeight="1" x14ac:dyDescent="0.3">
      <c r="C259" s="128" t="str">
        <f>Localidade!C257</f>
        <v/>
      </c>
      <c r="D259" s="137" t="str">
        <f>IF(Localidade!D257="","",Localidade!D257)</f>
        <v/>
      </c>
      <c r="E259" s="136" t="str">
        <f>IF(D259="","",SUMIFS(Lançamentos!$H$10:$H$5009,Lançamentos!$J$10:$J$5009,D259,Lançamentos!$M$10:$M$5009,'BD 02'!$B$1))</f>
        <v/>
      </c>
    </row>
    <row r="260" spans="3:5" ht="21.9" customHeight="1" x14ac:dyDescent="0.3">
      <c r="C260" s="128" t="str">
        <f>Localidade!C258</f>
        <v/>
      </c>
      <c r="D260" s="137" t="str">
        <f>IF(Localidade!D258="","",Localidade!D258)</f>
        <v/>
      </c>
      <c r="E260" s="136" t="str">
        <f>IF(D260="","",SUMIFS(Lançamentos!$H$10:$H$5009,Lançamentos!$J$10:$J$5009,D260,Lançamentos!$M$10:$M$5009,'BD 02'!$B$1))</f>
        <v/>
      </c>
    </row>
    <row r="261" spans="3:5" ht="21.9" customHeight="1" x14ac:dyDescent="0.3">
      <c r="C261" s="128" t="str">
        <f>Localidade!C259</f>
        <v/>
      </c>
      <c r="D261" s="137" t="str">
        <f>IF(Localidade!D259="","",Localidade!D259)</f>
        <v/>
      </c>
      <c r="E261" s="136" t="str">
        <f>IF(D261="","",SUMIFS(Lançamentos!$H$10:$H$5009,Lançamentos!$J$10:$J$5009,D261,Lançamentos!$M$10:$M$5009,'BD 02'!$B$1))</f>
        <v/>
      </c>
    </row>
    <row r="262" spans="3:5" ht="21.9" customHeight="1" x14ac:dyDescent="0.3">
      <c r="C262" s="128" t="str">
        <f>Localidade!C260</f>
        <v/>
      </c>
      <c r="D262" s="137" t="str">
        <f>IF(Localidade!D260="","",Localidade!D260)</f>
        <v/>
      </c>
      <c r="E262" s="136" t="str">
        <f>IF(D262="","",SUMIFS(Lançamentos!$H$10:$H$5009,Lançamentos!$J$10:$J$5009,D262,Lançamentos!$M$10:$M$5009,'BD 02'!$B$1))</f>
        <v/>
      </c>
    </row>
    <row r="263" spans="3:5" ht="21.9" customHeight="1" x14ac:dyDescent="0.3">
      <c r="C263" s="128" t="str">
        <f>Localidade!C261</f>
        <v/>
      </c>
      <c r="D263" s="137" t="str">
        <f>IF(Localidade!D261="","",Localidade!D261)</f>
        <v/>
      </c>
      <c r="E263" s="136" t="str">
        <f>IF(D263="","",SUMIFS(Lançamentos!$H$10:$H$5009,Lançamentos!$J$10:$J$5009,D263,Lançamentos!$M$10:$M$5009,'BD 02'!$B$1))</f>
        <v/>
      </c>
    </row>
    <row r="264" spans="3:5" ht="21.9" customHeight="1" x14ac:dyDescent="0.3">
      <c r="C264" s="128" t="str">
        <f>Localidade!C262</f>
        <v/>
      </c>
      <c r="D264" s="137" t="str">
        <f>IF(Localidade!D262="","",Localidade!D262)</f>
        <v/>
      </c>
      <c r="E264" s="136" t="str">
        <f>IF(D264="","",SUMIFS(Lançamentos!$H$10:$H$5009,Lançamentos!$J$10:$J$5009,D264,Lançamentos!$M$10:$M$5009,'BD 02'!$B$1))</f>
        <v/>
      </c>
    </row>
    <row r="265" spans="3:5" ht="21.9" customHeight="1" x14ac:dyDescent="0.3">
      <c r="C265" s="128" t="str">
        <f>Localidade!C263</f>
        <v/>
      </c>
      <c r="D265" s="137" t="str">
        <f>IF(Localidade!D263="","",Localidade!D263)</f>
        <v/>
      </c>
      <c r="E265" s="136" t="str">
        <f>IF(D265="","",SUMIFS(Lançamentos!$H$10:$H$5009,Lançamentos!$J$10:$J$5009,D265,Lançamentos!$M$10:$M$5009,'BD 02'!$B$1))</f>
        <v/>
      </c>
    </row>
    <row r="266" spans="3:5" ht="21.9" customHeight="1" x14ac:dyDescent="0.3">
      <c r="C266" s="128" t="str">
        <f>Localidade!C264</f>
        <v/>
      </c>
      <c r="D266" s="137" t="str">
        <f>IF(Localidade!D264="","",Localidade!D264)</f>
        <v/>
      </c>
      <c r="E266" s="136" t="str">
        <f>IF(D266="","",SUMIFS(Lançamentos!$H$10:$H$5009,Lançamentos!$J$10:$J$5009,D266,Lançamentos!$M$10:$M$5009,'BD 02'!$B$1))</f>
        <v/>
      </c>
    </row>
    <row r="267" spans="3:5" ht="21.9" customHeight="1" x14ac:dyDescent="0.3">
      <c r="C267" s="128" t="str">
        <f>Localidade!C265</f>
        <v/>
      </c>
      <c r="D267" s="137" t="str">
        <f>IF(Localidade!D265="","",Localidade!D265)</f>
        <v/>
      </c>
      <c r="E267" s="136" t="str">
        <f>IF(D267="","",SUMIFS(Lançamentos!$H$10:$H$5009,Lançamentos!$J$10:$J$5009,D267,Lançamentos!$M$10:$M$5009,'BD 02'!$B$1))</f>
        <v/>
      </c>
    </row>
    <row r="268" spans="3:5" ht="21.9" customHeight="1" x14ac:dyDescent="0.3">
      <c r="C268" s="128" t="str">
        <f>Localidade!C266</f>
        <v/>
      </c>
      <c r="D268" s="137" t="str">
        <f>IF(Localidade!D266="","",Localidade!D266)</f>
        <v/>
      </c>
      <c r="E268" s="136" t="str">
        <f>IF(D268="","",SUMIFS(Lançamentos!$H$10:$H$5009,Lançamentos!$J$10:$J$5009,D268,Lançamentos!$M$10:$M$5009,'BD 02'!$B$1))</f>
        <v/>
      </c>
    </row>
    <row r="269" spans="3:5" ht="21.9" customHeight="1" x14ac:dyDescent="0.3">
      <c r="C269" s="128" t="str">
        <f>Localidade!C267</f>
        <v/>
      </c>
      <c r="D269" s="137" t="str">
        <f>IF(Localidade!D267="","",Localidade!D267)</f>
        <v/>
      </c>
      <c r="E269" s="136" t="str">
        <f>IF(D269="","",SUMIFS(Lançamentos!$H$10:$H$5009,Lançamentos!$J$10:$J$5009,D269,Lançamentos!$M$10:$M$5009,'BD 02'!$B$1))</f>
        <v/>
      </c>
    </row>
    <row r="270" spans="3:5" ht="21.9" customHeight="1" x14ac:dyDescent="0.3">
      <c r="C270" s="128" t="str">
        <f>Localidade!C268</f>
        <v/>
      </c>
      <c r="D270" s="137" t="str">
        <f>IF(Localidade!D268="","",Localidade!D268)</f>
        <v/>
      </c>
      <c r="E270" s="136" t="str">
        <f>IF(D270="","",SUMIFS(Lançamentos!$H$10:$H$5009,Lançamentos!$J$10:$J$5009,D270,Lançamentos!$M$10:$M$5009,'BD 02'!$B$1))</f>
        <v/>
      </c>
    </row>
    <row r="271" spans="3:5" ht="21.9" customHeight="1" x14ac:dyDescent="0.3">
      <c r="C271" s="128" t="str">
        <f>Localidade!C269</f>
        <v/>
      </c>
      <c r="D271" s="137" t="str">
        <f>IF(Localidade!D269="","",Localidade!D269)</f>
        <v/>
      </c>
      <c r="E271" s="136" t="str">
        <f>IF(D271="","",SUMIFS(Lançamentos!$H$10:$H$5009,Lançamentos!$J$10:$J$5009,D271,Lançamentos!$M$10:$M$5009,'BD 02'!$B$1))</f>
        <v/>
      </c>
    </row>
    <row r="272" spans="3:5" ht="21.9" customHeight="1" x14ac:dyDescent="0.3">
      <c r="C272" s="128" t="str">
        <f>Localidade!C270</f>
        <v/>
      </c>
      <c r="D272" s="137" t="str">
        <f>IF(Localidade!D270="","",Localidade!D270)</f>
        <v/>
      </c>
      <c r="E272" s="136" t="str">
        <f>IF(D272="","",SUMIFS(Lançamentos!$H$10:$H$5009,Lançamentos!$J$10:$J$5009,D272,Lançamentos!$M$10:$M$5009,'BD 02'!$B$1))</f>
        <v/>
      </c>
    </row>
    <row r="273" spans="3:5" ht="21.9" customHeight="1" x14ac:dyDescent="0.3">
      <c r="C273" s="128" t="str">
        <f>Localidade!C271</f>
        <v/>
      </c>
      <c r="D273" s="137" t="str">
        <f>IF(Localidade!D271="","",Localidade!D271)</f>
        <v/>
      </c>
      <c r="E273" s="136" t="str">
        <f>IF(D273="","",SUMIFS(Lançamentos!$H$10:$H$5009,Lançamentos!$J$10:$J$5009,D273,Lançamentos!$M$10:$M$5009,'BD 02'!$B$1))</f>
        <v/>
      </c>
    </row>
    <row r="274" spans="3:5" ht="21.9" customHeight="1" x14ac:dyDescent="0.3">
      <c r="C274" s="128" t="str">
        <f>Localidade!C272</f>
        <v/>
      </c>
      <c r="D274" s="137" t="str">
        <f>IF(Localidade!D272="","",Localidade!D272)</f>
        <v/>
      </c>
      <c r="E274" s="136" t="str">
        <f>IF(D274="","",SUMIFS(Lançamentos!$H$10:$H$5009,Lançamentos!$J$10:$J$5009,D274,Lançamentos!$M$10:$M$5009,'BD 02'!$B$1))</f>
        <v/>
      </c>
    </row>
    <row r="275" spans="3:5" ht="21.9" customHeight="1" x14ac:dyDescent="0.3">
      <c r="C275" s="128" t="str">
        <f>Localidade!C273</f>
        <v/>
      </c>
      <c r="D275" s="137" t="str">
        <f>IF(Localidade!D273="","",Localidade!D273)</f>
        <v/>
      </c>
      <c r="E275" s="136" t="str">
        <f>IF(D275="","",SUMIFS(Lançamentos!$H$10:$H$5009,Lançamentos!$J$10:$J$5009,D275,Lançamentos!$M$10:$M$5009,'BD 02'!$B$1))</f>
        <v/>
      </c>
    </row>
    <row r="276" spans="3:5" ht="21.9" customHeight="1" x14ac:dyDescent="0.3">
      <c r="C276" s="128" t="str">
        <f>Localidade!C274</f>
        <v/>
      </c>
      <c r="D276" s="137" t="str">
        <f>IF(Localidade!D274="","",Localidade!D274)</f>
        <v/>
      </c>
      <c r="E276" s="136" t="str">
        <f>IF(D276="","",SUMIFS(Lançamentos!$H$10:$H$5009,Lançamentos!$J$10:$J$5009,D276,Lançamentos!$M$10:$M$5009,'BD 02'!$B$1))</f>
        <v/>
      </c>
    </row>
    <row r="277" spans="3:5" ht="21.9" customHeight="1" x14ac:dyDescent="0.3">
      <c r="C277" s="128" t="str">
        <f>Localidade!C275</f>
        <v/>
      </c>
      <c r="D277" s="137" t="str">
        <f>IF(Localidade!D275="","",Localidade!D275)</f>
        <v/>
      </c>
      <c r="E277" s="136" t="str">
        <f>IF(D277="","",SUMIFS(Lançamentos!$H$10:$H$5009,Lançamentos!$J$10:$J$5009,D277,Lançamentos!$M$10:$M$5009,'BD 02'!$B$1))</f>
        <v/>
      </c>
    </row>
    <row r="278" spans="3:5" ht="21.9" customHeight="1" x14ac:dyDescent="0.3">
      <c r="C278" s="128" t="str">
        <f>Localidade!C276</f>
        <v/>
      </c>
      <c r="D278" s="137" t="str">
        <f>IF(Localidade!D276="","",Localidade!D276)</f>
        <v/>
      </c>
      <c r="E278" s="136" t="str">
        <f>IF(D278="","",SUMIFS(Lançamentos!$H$10:$H$5009,Lançamentos!$J$10:$J$5009,D278,Lançamentos!$M$10:$M$5009,'BD 02'!$B$1))</f>
        <v/>
      </c>
    </row>
    <row r="279" spans="3:5" ht="21.9" customHeight="1" x14ac:dyDescent="0.3">
      <c r="C279" s="128" t="str">
        <f>Localidade!C277</f>
        <v/>
      </c>
      <c r="D279" s="137" t="str">
        <f>IF(Localidade!D277="","",Localidade!D277)</f>
        <v/>
      </c>
      <c r="E279" s="136" t="str">
        <f>IF(D279="","",SUMIFS(Lançamentos!$H$10:$H$5009,Lançamentos!$J$10:$J$5009,D279,Lançamentos!$M$10:$M$5009,'BD 02'!$B$1))</f>
        <v/>
      </c>
    </row>
    <row r="280" spans="3:5" ht="21.9" customHeight="1" x14ac:dyDescent="0.3">
      <c r="C280" s="128" t="str">
        <f>Localidade!C278</f>
        <v/>
      </c>
      <c r="D280" s="137" t="str">
        <f>IF(Localidade!D278="","",Localidade!D278)</f>
        <v/>
      </c>
      <c r="E280" s="136" t="str">
        <f>IF(D280="","",SUMIFS(Lançamentos!$H$10:$H$5009,Lançamentos!$J$10:$J$5009,D280,Lançamentos!$M$10:$M$5009,'BD 02'!$B$1))</f>
        <v/>
      </c>
    </row>
    <row r="281" spans="3:5" ht="21.9" customHeight="1" x14ac:dyDescent="0.3">
      <c r="C281" s="128" t="str">
        <f>Localidade!C279</f>
        <v/>
      </c>
      <c r="D281" s="137" t="str">
        <f>IF(Localidade!D279="","",Localidade!D279)</f>
        <v/>
      </c>
      <c r="E281" s="136" t="str">
        <f>IF(D281="","",SUMIFS(Lançamentos!$H$10:$H$5009,Lançamentos!$J$10:$J$5009,D281,Lançamentos!$M$10:$M$5009,'BD 02'!$B$1))</f>
        <v/>
      </c>
    </row>
    <row r="282" spans="3:5" ht="21.9" customHeight="1" x14ac:dyDescent="0.3">
      <c r="C282" s="128" t="str">
        <f>Localidade!C280</f>
        <v/>
      </c>
      <c r="D282" s="137" t="str">
        <f>IF(Localidade!D280="","",Localidade!D280)</f>
        <v/>
      </c>
      <c r="E282" s="136" t="str">
        <f>IF(D282="","",SUMIFS(Lançamentos!$H$10:$H$5009,Lançamentos!$J$10:$J$5009,D282,Lançamentos!$M$10:$M$5009,'BD 02'!$B$1))</f>
        <v/>
      </c>
    </row>
    <row r="283" spans="3:5" ht="21.9" customHeight="1" x14ac:dyDescent="0.3">
      <c r="C283" s="128" t="str">
        <f>Localidade!C281</f>
        <v/>
      </c>
      <c r="D283" s="137" t="str">
        <f>IF(Localidade!D281="","",Localidade!D281)</f>
        <v/>
      </c>
      <c r="E283" s="136" t="str">
        <f>IF(D283="","",SUMIFS(Lançamentos!$H$10:$H$5009,Lançamentos!$J$10:$J$5009,D283,Lançamentos!$M$10:$M$5009,'BD 02'!$B$1))</f>
        <v/>
      </c>
    </row>
    <row r="284" spans="3:5" ht="21.9" customHeight="1" x14ac:dyDescent="0.3">
      <c r="C284" s="128" t="str">
        <f>Localidade!C282</f>
        <v/>
      </c>
      <c r="D284" s="137" t="str">
        <f>IF(Localidade!D282="","",Localidade!D282)</f>
        <v/>
      </c>
      <c r="E284" s="136" t="str">
        <f>IF(D284="","",SUMIFS(Lançamentos!$H$10:$H$5009,Lançamentos!$J$10:$J$5009,D284,Lançamentos!$M$10:$M$5009,'BD 02'!$B$1))</f>
        <v/>
      </c>
    </row>
    <row r="285" spans="3:5" ht="21.9" customHeight="1" x14ac:dyDescent="0.3">
      <c r="C285" s="128" t="str">
        <f>Localidade!C283</f>
        <v/>
      </c>
      <c r="D285" s="137" t="str">
        <f>IF(Localidade!D283="","",Localidade!D283)</f>
        <v/>
      </c>
      <c r="E285" s="136" t="str">
        <f>IF(D285="","",SUMIFS(Lançamentos!$H$10:$H$5009,Lançamentos!$J$10:$J$5009,D285,Lançamentos!$M$10:$M$5009,'BD 02'!$B$1))</f>
        <v/>
      </c>
    </row>
    <row r="286" spans="3:5" ht="21.9" customHeight="1" x14ac:dyDescent="0.3">
      <c r="C286" s="128" t="str">
        <f>Localidade!C284</f>
        <v/>
      </c>
      <c r="D286" s="137" t="str">
        <f>IF(Localidade!D284="","",Localidade!D284)</f>
        <v/>
      </c>
      <c r="E286" s="136" t="str">
        <f>IF(D286="","",SUMIFS(Lançamentos!$H$10:$H$5009,Lançamentos!$J$10:$J$5009,D286,Lançamentos!$M$10:$M$5009,'BD 02'!$B$1))</f>
        <v/>
      </c>
    </row>
    <row r="287" spans="3:5" ht="21.9" customHeight="1" x14ac:dyDescent="0.3">
      <c r="C287" s="128" t="str">
        <f>Localidade!C285</f>
        <v/>
      </c>
      <c r="D287" s="137" t="str">
        <f>IF(Localidade!D285="","",Localidade!D285)</f>
        <v/>
      </c>
      <c r="E287" s="136" t="str">
        <f>IF(D287="","",SUMIFS(Lançamentos!$H$10:$H$5009,Lançamentos!$J$10:$J$5009,D287,Lançamentos!$M$10:$M$5009,'BD 02'!$B$1))</f>
        <v/>
      </c>
    </row>
    <row r="288" spans="3:5" ht="21.9" customHeight="1" x14ac:dyDescent="0.3">
      <c r="C288" s="128" t="str">
        <f>Localidade!C286</f>
        <v/>
      </c>
      <c r="D288" s="137" t="str">
        <f>IF(Localidade!D286="","",Localidade!D286)</f>
        <v/>
      </c>
      <c r="E288" s="136" t="str">
        <f>IF(D288="","",SUMIFS(Lançamentos!$H$10:$H$5009,Lançamentos!$J$10:$J$5009,D288,Lançamentos!$M$10:$M$5009,'BD 02'!$B$1))</f>
        <v/>
      </c>
    </row>
    <row r="289" spans="3:5" ht="21.9" customHeight="1" x14ac:dyDescent="0.3">
      <c r="C289" s="128" t="str">
        <f>Localidade!C287</f>
        <v/>
      </c>
      <c r="D289" s="137" t="str">
        <f>IF(Localidade!D287="","",Localidade!D287)</f>
        <v/>
      </c>
      <c r="E289" s="136" t="str">
        <f>IF(D289="","",SUMIFS(Lançamentos!$H$10:$H$5009,Lançamentos!$J$10:$J$5009,D289,Lançamentos!$M$10:$M$5009,'BD 02'!$B$1))</f>
        <v/>
      </c>
    </row>
    <row r="290" spans="3:5" ht="21.9" customHeight="1" x14ac:dyDescent="0.3">
      <c r="C290" s="128" t="str">
        <f>Localidade!C288</f>
        <v/>
      </c>
      <c r="D290" s="137" t="str">
        <f>IF(Localidade!D288="","",Localidade!D288)</f>
        <v/>
      </c>
      <c r="E290" s="136" t="str">
        <f>IF(D290="","",SUMIFS(Lançamentos!$H$10:$H$5009,Lançamentos!$J$10:$J$5009,D290,Lançamentos!$M$10:$M$5009,'BD 02'!$B$1))</f>
        <v/>
      </c>
    </row>
    <row r="291" spans="3:5" ht="21.9" customHeight="1" x14ac:dyDescent="0.3">
      <c r="C291" s="128" t="str">
        <f>Localidade!C289</f>
        <v/>
      </c>
      <c r="D291" s="137" t="str">
        <f>IF(Localidade!D289="","",Localidade!D289)</f>
        <v/>
      </c>
      <c r="E291" s="136" t="str">
        <f>IF(D291="","",SUMIFS(Lançamentos!$H$10:$H$5009,Lançamentos!$J$10:$J$5009,D291,Lançamentos!$M$10:$M$5009,'BD 02'!$B$1))</f>
        <v/>
      </c>
    </row>
    <row r="292" spans="3:5" ht="21.9" customHeight="1" x14ac:dyDescent="0.3">
      <c r="C292" s="128" t="str">
        <f>Localidade!C290</f>
        <v/>
      </c>
      <c r="D292" s="137" t="str">
        <f>IF(Localidade!D290="","",Localidade!D290)</f>
        <v/>
      </c>
      <c r="E292" s="136" t="str">
        <f>IF(D292="","",SUMIFS(Lançamentos!$H$10:$H$5009,Lançamentos!$J$10:$J$5009,D292,Lançamentos!$M$10:$M$5009,'BD 02'!$B$1))</f>
        <v/>
      </c>
    </row>
    <row r="293" spans="3:5" ht="21.9" customHeight="1" x14ac:dyDescent="0.3">
      <c r="C293" s="128" t="str">
        <f>Localidade!C291</f>
        <v/>
      </c>
      <c r="D293" s="137" t="str">
        <f>IF(Localidade!D291="","",Localidade!D291)</f>
        <v/>
      </c>
      <c r="E293" s="136" t="str">
        <f>IF(D293="","",SUMIFS(Lançamentos!$H$10:$H$5009,Lançamentos!$J$10:$J$5009,D293,Lançamentos!$M$10:$M$5009,'BD 02'!$B$1))</f>
        <v/>
      </c>
    </row>
    <row r="294" spans="3:5" ht="21.9" customHeight="1" x14ac:dyDescent="0.3">
      <c r="C294" s="128" t="str">
        <f>Localidade!C292</f>
        <v/>
      </c>
      <c r="D294" s="137" t="str">
        <f>IF(Localidade!D292="","",Localidade!D292)</f>
        <v/>
      </c>
      <c r="E294" s="136" t="str">
        <f>IF(D294="","",SUMIFS(Lançamentos!$H$10:$H$5009,Lançamentos!$J$10:$J$5009,D294,Lançamentos!$M$10:$M$5009,'BD 02'!$B$1))</f>
        <v/>
      </c>
    </row>
    <row r="295" spans="3:5" ht="21.9" customHeight="1" x14ac:dyDescent="0.3">
      <c r="C295" s="128" t="str">
        <f>Localidade!C293</f>
        <v/>
      </c>
      <c r="D295" s="137" t="str">
        <f>IF(Localidade!D293="","",Localidade!D293)</f>
        <v/>
      </c>
      <c r="E295" s="136" t="str">
        <f>IF(D295="","",SUMIFS(Lançamentos!$H$10:$H$5009,Lançamentos!$J$10:$J$5009,D295,Lançamentos!$M$10:$M$5009,'BD 02'!$B$1))</f>
        <v/>
      </c>
    </row>
    <row r="296" spans="3:5" ht="21.9" customHeight="1" x14ac:dyDescent="0.3">
      <c r="C296" s="128" t="str">
        <f>Localidade!C294</f>
        <v/>
      </c>
      <c r="D296" s="137" t="str">
        <f>IF(Localidade!D294="","",Localidade!D294)</f>
        <v/>
      </c>
      <c r="E296" s="136" t="str">
        <f>IF(D296="","",SUMIFS(Lançamentos!$H$10:$H$5009,Lançamentos!$J$10:$J$5009,D296,Lançamentos!$M$10:$M$5009,'BD 02'!$B$1))</f>
        <v/>
      </c>
    </row>
    <row r="297" spans="3:5" ht="21.9" customHeight="1" x14ac:dyDescent="0.3">
      <c r="C297" s="128" t="str">
        <f>Localidade!C295</f>
        <v/>
      </c>
      <c r="D297" s="137" t="str">
        <f>IF(Localidade!D295="","",Localidade!D295)</f>
        <v/>
      </c>
      <c r="E297" s="136" t="str">
        <f>IF(D297="","",SUMIFS(Lançamentos!$H$10:$H$5009,Lançamentos!$J$10:$J$5009,D297,Lançamentos!$M$10:$M$5009,'BD 02'!$B$1))</f>
        <v/>
      </c>
    </row>
    <row r="298" spans="3:5" ht="21.9" customHeight="1" x14ac:dyDescent="0.3">
      <c r="C298" s="128" t="str">
        <f>Localidade!C296</f>
        <v/>
      </c>
      <c r="D298" s="137" t="str">
        <f>IF(Localidade!D296="","",Localidade!D296)</f>
        <v/>
      </c>
      <c r="E298" s="136" t="str">
        <f>IF(D298="","",SUMIFS(Lançamentos!$H$10:$H$5009,Lançamentos!$J$10:$J$5009,D298,Lançamentos!$M$10:$M$5009,'BD 02'!$B$1))</f>
        <v/>
      </c>
    </row>
    <row r="299" spans="3:5" ht="21.9" customHeight="1" x14ac:dyDescent="0.3">
      <c r="C299" s="128" t="str">
        <f>Localidade!C297</f>
        <v/>
      </c>
      <c r="D299" s="137" t="str">
        <f>IF(Localidade!D297="","",Localidade!D297)</f>
        <v/>
      </c>
      <c r="E299" s="136" t="str">
        <f>IF(D299="","",SUMIFS(Lançamentos!$H$10:$H$5009,Lançamentos!$J$10:$J$5009,D299,Lançamentos!$M$10:$M$5009,'BD 02'!$B$1))</f>
        <v/>
      </c>
    </row>
    <row r="300" spans="3:5" ht="21.9" customHeight="1" x14ac:dyDescent="0.3">
      <c r="C300" s="128" t="str">
        <f>Localidade!C298</f>
        <v/>
      </c>
      <c r="D300" s="137" t="str">
        <f>IF(Localidade!D298="","",Localidade!D298)</f>
        <v/>
      </c>
      <c r="E300" s="136" t="str">
        <f>IF(D300="","",SUMIFS(Lançamentos!$H$10:$H$5009,Lançamentos!$J$10:$J$5009,D300,Lançamentos!$M$10:$M$5009,'BD 02'!$B$1))</f>
        <v/>
      </c>
    </row>
    <row r="301" spans="3:5" ht="21.9" customHeight="1" x14ac:dyDescent="0.3">
      <c r="C301" s="128" t="str">
        <f>Localidade!C299</f>
        <v/>
      </c>
      <c r="D301" s="137" t="str">
        <f>IF(Localidade!D299="","",Localidade!D299)</f>
        <v/>
      </c>
      <c r="E301" s="136" t="str">
        <f>IF(D301="","",SUMIFS(Lançamentos!$H$10:$H$5009,Lançamentos!$J$10:$J$5009,D301,Lançamentos!$M$10:$M$5009,'BD 02'!$B$1))</f>
        <v/>
      </c>
    </row>
    <row r="302" spans="3:5" ht="21.9" customHeight="1" x14ac:dyDescent="0.3">
      <c r="C302" s="128" t="str">
        <f>Localidade!C300</f>
        <v/>
      </c>
      <c r="D302" s="137" t="str">
        <f>IF(Localidade!D300="","",Localidade!D300)</f>
        <v/>
      </c>
      <c r="E302" s="136" t="str">
        <f>IF(D302="","",SUMIFS(Lançamentos!$H$10:$H$5009,Lançamentos!$J$10:$J$5009,D302,Lançamentos!$M$10:$M$5009,'BD 02'!$B$1))</f>
        <v/>
      </c>
    </row>
    <row r="303" spans="3:5" ht="21.9" customHeight="1" x14ac:dyDescent="0.3">
      <c r="C303" s="128" t="str">
        <f>Localidade!C301</f>
        <v/>
      </c>
      <c r="D303" s="137" t="str">
        <f>IF(Localidade!D301="","",Localidade!D301)</f>
        <v/>
      </c>
      <c r="E303" s="136" t="str">
        <f>IF(D303="","",SUMIFS(Lançamentos!$H$10:$H$5009,Lançamentos!$J$10:$J$5009,D303,Lançamentos!$M$10:$M$5009,'BD 02'!$B$1))</f>
        <v/>
      </c>
    </row>
    <row r="304" spans="3:5" ht="21.9" customHeight="1" x14ac:dyDescent="0.3">
      <c r="C304" s="128" t="str">
        <f>Localidade!C302</f>
        <v/>
      </c>
      <c r="D304" s="137" t="str">
        <f>IF(Localidade!D302="","",Localidade!D302)</f>
        <v/>
      </c>
      <c r="E304" s="136" t="str">
        <f>IF(D304="","",SUMIFS(Lançamentos!$H$10:$H$5009,Lançamentos!$J$10:$J$5009,D304,Lançamentos!$M$10:$M$5009,'BD 02'!$B$1))</f>
        <v/>
      </c>
    </row>
    <row r="305" spans="3:5" ht="21.9" customHeight="1" x14ac:dyDescent="0.3">
      <c r="C305" s="128" t="str">
        <f>Localidade!C303</f>
        <v/>
      </c>
      <c r="D305" s="137" t="str">
        <f>IF(Localidade!D303="","",Localidade!D303)</f>
        <v/>
      </c>
      <c r="E305" s="136" t="str">
        <f>IF(D305="","",SUMIFS(Lançamentos!$H$10:$H$5009,Lançamentos!$J$10:$J$5009,D305,Lançamentos!$M$10:$M$5009,'BD 02'!$B$1))</f>
        <v/>
      </c>
    </row>
    <row r="306" spans="3:5" ht="21.9" customHeight="1" x14ac:dyDescent="0.3">
      <c r="C306" s="128" t="str">
        <f>Localidade!C304</f>
        <v/>
      </c>
      <c r="D306" s="137" t="str">
        <f>IF(Localidade!D304="","",Localidade!D304)</f>
        <v/>
      </c>
      <c r="E306" s="136" t="str">
        <f>IF(D306="","",SUMIFS(Lançamentos!$H$10:$H$5009,Lançamentos!$J$10:$J$5009,D306,Lançamentos!$M$10:$M$5009,'BD 02'!$B$1))</f>
        <v/>
      </c>
    </row>
    <row r="307" spans="3:5" ht="21.9" customHeight="1" x14ac:dyDescent="0.3">
      <c r="C307" s="128" t="str">
        <f>Localidade!C305</f>
        <v/>
      </c>
      <c r="D307" s="137" t="str">
        <f>IF(Localidade!D305="","",Localidade!D305)</f>
        <v/>
      </c>
      <c r="E307" s="136" t="str">
        <f>IF(D307="","",SUMIFS(Lançamentos!$H$10:$H$5009,Lançamentos!$J$10:$J$5009,D307,Lançamentos!$M$10:$M$5009,'BD 02'!$B$1))</f>
        <v/>
      </c>
    </row>
    <row r="308" spans="3:5" ht="21.9" customHeight="1" x14ac:dyDescent="0.3">
      <c r="C308" s="128" t="str">
        <f>Localidade!C306</f>
        <v/>
      </c>
      <c r="D308" s="137" t="str">
        <f>IF(Localidade!D306="","",Localidade!D306)</f>
        <v/>
      </c>
      <c r="E308" s="136" t="str">
        <f>IF(D308="","",SUMIFS(Lançamentos!$H$10:$H$5009,Lançamentos!$J$10:$J$5009,D308,Lançamentos!$M$10:$M$5009,'BD 02'!$B$1))</f>
        <v/>
      </c>
    </row>
    <row r="309" spans="3:5" ht="21.9" customHeight="1" x14ac:dyDescent="0.3">
      <c r="C309" s="128" t="str">
        <f>Localidade!C307</f>
        <v/>
      </c>
      <c r="D309" s="137" t="str">
        <f>IF(Localidade!D307="","",Localidade!D307)</f>
        <v/>
      </c>
      <c r="E309" s="136" t="str">
        <f>IF(D309="","",SUMIFS(Lançamentos!$H$10:$H$5009,Lançamentos!$J$10:$J$5009,D309,Lançamentos!$M$10:$M$5009,'BD 02'!$B$1))</f>
        <v/>
      </c>
    </row>
    <row r="310" spans="3:5" ht="21.9" customHeight="1" x14ac:dyDescent="0.3">
      <c r="C310" s="128" t="str">
        <f>Localidade!C308</f>
        <v/>
      </c>
      <c r="D310" s="137" t="str">
        <f>IF(Localidade!D308="","",Localidade!D308)</f>
        <v/>
      </c>
      <c r="E310" s="136" t="str">
        <f>IF(D310="","",SUMIFS(Lançamentos!$H$10:$H$5009,Lançamentos!$J$10:$J$5009,D310,Lançamentos!$M$10:$M$5009,'BD 02'!$B$1))</f>
        <v/>
      </c>
    </row>
    <row r="311" spans="3:5" ht="21.9" customHeight="1" x14ac:dyDescent="0.3">
      <c r="C311" s="128" t="str">
        <f>Localidade!C309</f>
        <v/>
      </c>
      <c r="D311" s="137" t="str">
        <f>IF(Localidade!D309="","",Localidade!D309)</f>
        <v/>
      </c>
      <c r="E311" s="136" t="str">
        <f>IF(D311="","",SUMIFS(Lançamentos!$H$10:$H$5009,Lançamentos!$J$10:$J$5009,D311,Lançamentos!$M$10:$M$5009,'BD 02'!$B$1))</f>
        <v/>
      </c>
    </row>
    <row r="312" spans="3:5" ht="21.9" customHeight="1" x14ac:dyDescent="0.3">
      <c r="C312" s="128" t="str">
        <f>Localidade!C310</f>
        <v/>
      </c>
      <c r="D312" s="137" t="str">
        <f>IF(Localidade!D310="","",Localidade!D310)</f>
        <v/>
      </c>
      <c r="E312" s="136" t="str">
        <f>IF(D312="","",SUMIFS(Lançamentos!$H$10:$H$5009,Lançamentos!$J$10:$J$5009,D312,Lançamentos!$M$10:$M$5009,'BD 02'!$B$1))</f>
        <v/>
      </c>
    </row>
    <row r="313" spans="3:5" ht="21.9" customHeight="1" x14ac:dyDescent="0.3">
      <c r="C313" s="128" t="str">
        <f>Localidade!C311</f>
        <v/>
      </c>
      <c r="D313" s="137" t="str">
        <f>IF(Localidade!D311="","",Localidade!D311)</f>
        <v/>
      </c>
      <c r="E313" s="136" t="str">
        <f>IF(D313="","",SUMIFS(Lançamentos!$H$10:$H$5009,Lançamentos!$J$10:$J$5009,D313,Lançamentos!$M$10:$M$5009,'BD 02'!$B$1))</f>
        <v/>
      </c>
    </row>
    <row r="314" spans="3:5" ht="21.9" customHeight="1" x14ac:dyDescent="0.3">
      <c r="C314" s="128" t="str">
        <f>Localidade!C312</f>
        <v/>
      </c>
      <c r="D314" s="137" t="str">
        <f>IF(Localidade!D312="","",Localidade!D312)</f>
        <v/>
      </c>
      <c r="E314" s="136" t="str">
        <f>IF(D314="","",SUMIFS(Lançamentos!$H$10:$H$5009,Lançamentos!$J$10:$J$5009,D314,Lançamentos!$M$10:$M$5009,'BD 02'!$B$1))</f>
        <v/>
      </c>
    </row>
    <row r="315" spans="3:5" ht="21.9" customHeight="1" x14ac:dyDescent="0.3">
      <c r="C315" s="128" t="str">
        <f>Localidade!C313</f>
        <v/>
      </c>
      <c r="D315" s="137" t="str">
        <f>IF(Localidade!D313="","",Localidade!D313)</f>
        <v/>
      </c>
      <c r="E315" s="136" t="str">
        <f>IF(D315="","",SUMIFS(Lançamentos!$H$10:$H$5009,Lançamentos!$J$10:$J$5009,D315,Lançamentos!$M$10:$M$5009,'BD 02'!$B$1))</f>
        <v/>
      </c>
    </row>
    <row r="316" spans="3:5" ht="21.9" customHeight="1" x14ac:dyDescent="0.3">
      <c r="C316" s="128" t="str">
        <f>Localidade!C314</f>
        <v/>
      </c>
      <c r="D316" s="137" t="str">
        <f>IF(Localidade!D314="","",Localidade!D314)</f>
        <v/>
      </c>
      <c r="E316" s="136" t="str">
        <f>IF(D316="","",SUMIFS(Lançamentos!$H$10:$H$5009,Lançamentos!$J$10:$J$5009,D316,Lançamentos!$M$10:$M$5009,'BD 02'!$B$1))</f>
        <v/>
      </c>
    </row>
    <row r="317" spans="3:5" ht="21.9" customHeight="1" x14ac:dyDescent="0.3">
      <c r="C317" s="128" t="str">
        <f>Localidade!C315</f>
        <v/>
      </c>
      <c r="D317" s="137" t="str">
        <f>IF(Localidade!D315="","",Localidade!D315)</f>
        <v/>
      </c>
      <c r="E317" s="136" t="str">
        <f>IF(D317="","",SUMIFS(Lançamentos!$H$10:$H$5009,Lançamentos!$J$10:$J$5009,D317,Lançamentos!$M$10:$M$5009,'BD 02'!$B$1))</f>
        <v/>
      </c>
    </row>
    <row r="318" spans="3:5" ht="21.9" customHeight="1" x14ac:dyDescent="0.3">
      <c r="C318" s="128" t="str">
        <f>Localidade!C316</f>
        <v/>
      </c>
      <c r="D318" s="137" t="str">
        <f>IF(Localidade!D316="","",Localidade!D316)</f>
        <v/>
      </c>
      <c r="E318" s="136" t="str">
        <f>IF(D318="","",SUMIFS(Lançamentos!$H$10:$H$5009,Lançamentos!$J$10:$J$5009,D318,Lançamentos!$M$10:$M$5009,'BD 02'!$B$1))</f>
        <v/>
      </c>
    </row>
    <row r="319" spans="3:5" ht="21.9" customHeight="1" x14ac:dyDescent="0.3">
      <c r="C319" s="128" t="str">
        <f>Localidade!C317</f>
        <v/>
      </c>
      <c r="D319" s="137" t="str">
        <f>IF(Localidade!D317="","",Localidade!D317)</f>
        <v/>
      </c>
      <c r="E319" s="136" t="str">
        <f>IF(D319="","",SUMIFS(Lançamentos!$H$10:$H$5009,Lançamentos!$J$10:$J$5009,D319,Lançamentos!$M$10:$M$5009,'BD 02'!$B$1))</f>
        <v/>
      </c>
    </row>
    <row r="320" spans="3:5" ht="21.9" customHeight="1" x14ac:dyDescent="0.3">
      <c r="C320" s="128" t="str">
        <f>Localidade!C318</f>
        <v/>
      </c>
      <c r="D320" s="137" t="str">
        <f>IF(Localidade!D318="","",Localidade!D318)</f>
        <v/>
      </c>
      <c r="E320" s="136" t="str">
        <f>IF(D320="","",SUMIFS(Lançamentos!$H$10:$H$5009,Lançamentos!$J$10:$J$5009,D320,Lançamentos!$M$10:$M$5009,'BD 02'!$B$1))</f>
        <v/>
      </c>
    </row>
    <row r="321" spans="3:5" ht="21.9" customHeight="1" x14ac:dyDescent="0.3">
      <c r="C321" s="128" t="str">
        <f>Localidade!C319</f>
        <v/>
      </c>
      <c r="D321" s="137" t="str">
        <f>IF(Localidade!D319="","",Localidade!D319)</f>
        <v/>
      </c>
      <c r="E321" s="136" t="str">
        <f>IF(D321="","",SUMIFS(Lançamentos!$H$10:$H$5009,Lançamentos!$J$10:$J$5009,D321,Lançamentos!$M$10:$M$5009,'BD 02'!$B$1))</f>
        <v/>
      </c>
    </row>
    <row r="322" spans="3:5" ht="21.9" customHeight="1" x14ac:dyDescent="0.3">
      <c r="C322" s="128" t="str">
        <f>Localidade!C320</f>
        <v/>
      </c>
      <c r="D322" s="137" t="str">
        <f>IF(Localidade!D320="","",Localidade!D320)</f>
        <v/>
      </c>
      <c r="E322" s="136" t="str">
        <f>IF(D322="","",SUMIFS(Lançamentos!$H$10:$H$5009,Lançamentos!$J$10:$J$5009,D322,Lançamentos!$M$10:$M$5009,'BD 02'!$B$1))</f>
        <v/>
      </c>
    </row>
    <row r="323" spans="3:5" ht="21.9" customHeight="1" x14ac:dyDescent="0.3">
      <c r="C323" s="128" t="str">
        <f>Localidade!C321</f>
        <v/>
      </c>
      <c r="D323" s="137" t="str">
        <f>IF(Localidade!D321="","",Localidade!D321)</f>
        <v/>
      </c>
      <c r="E323" s="136" t="str">
        <f>IF(D323="","",SUMIFS(Lançamentos!$H$10:$H$5009,Lançamentos!$J$10:$J$5009,D323,Lançamentos!$M$10:$M$5009,'BD 02'!$B$1))</f>
        <v/>
      </c>
    </row>
    <row r="324" spans="3:5" ht="21.9" customHeight="1" x14ac:dyDescent="0.3">
      <c r="C324" s="128" t="str">
        <f>Localidade!C322</f>
        <v/>
      </c>
      <c r="D324" s="137" t="str">
        <f>IF(Localidade!D322="","",Localidade!D322)</f>
        <v/>
      </c>
      <c r="E324" s="136" t="str">
        <f>IF(D324="","",SUMIFS(Lançamentos!$H$10:$H$5009,Lançamentos!$J$10:$J$5009,D324,Lançamentos!$M$10:$M$5009,'BD 02'!$B$1))</f>
        <v/>
      </c>
    </row>
    <row r="325" spans="3:5" ht="21.9" customHeight="1" x14ac:dyDescent="0.3">
      <c r="C325" s="128" t="str">
        <f>Localidade!C323</f>
        <v/>
      </c>
      <c r="D325" s="137" t="str">
        <f>IF(Localidade!D323="","",Localidade!D323)</f>
        <v/>
      </c>
      <c r="E325" s="136" t="str">
        <f>IF(D325="","",SUMIFS(Lançamentos!$H$10:$H$5009,Lançamentos!$J$10:$J$5009,D325,Lançamentos!$M$10:$M$5009,'BD 02'!$B$1))</f>
        <v/>
      </c>
    </row>
    <row r="326" spans="3:5" ht="21.9" customHeight="1" x14ac:dyDescent="0.3">
      <c r="C326" s="128" t="str">
        <f>Localidade!C324</f>
        <v/>
      </c>
      <c r="D326" s="137" t="str">
        <f>IF(Localidade!D324="","",Localidade!D324)</f>
        <v/>
      </c>
      <c r="E326" s="136" t="str">
        <f>IF(D326="","",SUMIFS(Lançamentos!$H$10:$H$5009,Lançamentos!$J$10:$J$5009,D326,Lançamentos!$M$10:$M$5009,'BD 02'!$B$1))</f>
        <v/>
      </c>
    </row>
    <row r="327" spans="3:5" ht="21.9" customHeight="1" x14ac:dyDescent="0.3">
      <c r="C327" s="128" t="str">
        <f>Localidade!C325</f>
        <v/>
      </c>
      <c r="D327" s="137" t="str">
        <f>IF(Localidade!D325="","",Localidade!D325)</f>
        <v/>
      </c>
      <c r="E327" s="136" t="str">
        <f>IF(D327="","",SUMIFS(Lançamentos!$H$10:$H$5009,Lançamentos!$J$10:$J$5009,D327,Lançamentos!$M$10:$M$5009,'BD 02'!$B$1))</f>
        <v/>
      </c>
    </row>
    <row r="328" spans="3:5" ht="21.9" customHeight="1" x14ac:dyDescent="0.3">
      <c r="C328" s="128" t="str">
        <f>Localidade!C326</f>
        <v/>
      </c>
      <c r="D328" s="137" t="str">
        <f>IF(Localidade!D326="","",Localidade!D326)</f>
        <v/>
      </c>
      <c r="E328" s="136" t="str">
        <f>IF(D328="","",SUMIFS(Lançamentos!$H$10:$H$5009,Lançamentos!$J$10:$J$5009,D328,Lançamentos!$M$10:$M$5009,'BD 02'!$B$1))</f>
        <v/>
      </c>
    </row>
    <row r="329" spans="3:5" ht="21.9" customHeight="1" x14ac:dyDescent="0.3">
      <c r="C329" s="128" t="str">
        <f>Localidade!C327</f>
        <v/>
      </c>
      <c r="D329" s="137" t="str">
        <f>IF(Localidade!D327="","",Localidade!D327)</f>
        <v/>
      </c>
      <c r="E329" s="136" t="str">
        <f>IF(D329="","",SUMIFS(Lançamentos!$H$10:$H$5009,Lançamentos!$J$10:$J$5009,D329,Lançamentos!$M$10:$M$5009,'BD 02'!$B$1))</f>
        <v/>
      </c>
    </row>
    <row r="330" spans="3:5" ht="21.9" customHeight="1" x14ac:dyDescent="0.3">
      <c r="C330" s="128" t="str">
        <f>Localidade!C328</f>
        <v/>
      </c>
      <c r="D330" s="137" t="str">
        <f>IF(Localidade!D328="","",Localidade!D328)</f>
        <v/>
      </c>
      <c r="E330" s="136" t="str">
        <f>IF(D330="","",SUMIFS(Lançamentos!$H$10:$H$5009,Lançamentos!$J$10:$J$5009,D330,Lançamentos!$M$10:$M$5009,'BD 02'!$B$1))</f>
        <v/>
      </c>
    </row>
    <row r="331" spans="3:5" ht="21.9" customHeight="1" x14ac:dyDescent="0.3">
      <c r="C331" s="128" t="str">
        <f>Localidade!C329</f>
        <v/>
      </c>
      <c r="D331" s="137" t="str">
        <f>IF(Localidade!D329="","",Localidade!D329)</f>
        <v/>
      </c>
      <c r="E331" s="136" t="str">
        <f>IF(D331="","",SUMIFS(Lançamentos!$H$10:$H$5009,Lançamentos!$J$10:$J$5009,D331,Lançamentos!$M$10:$M$5009,'BD 02'!$B$1))</f>
        <v/>
      </c>
    </row>
    <row r="332" spans="3:5" ht="21.9" customHeight="1" x14ac:dyDescent="0.3">
      <c r="C332" s="128" t="str">
        <f>Localidade!C330</f>
        <v/>
      </c>
      <c r="D332" s="137" t="str">
        <f>IF(Localidade!D330="","",Localidade!D330)</f>
        <v/>
      </c>
      <c r="E332" s="136" t="str">
        <f>IF(D332="","",SUMIFS(Lançamentos!$H$10:$H$5009,Lançamentos!$J$10:$J$5009,D332,Lançamentos!$M$10:$M$5009,'BD 02'!$B$1))</f>
        <v/>
      </c>
    </row>
    <row r="333" spans="3:5" ht="21.9" customHeight="1" x14ac:dyDescent="0.3">
      <c r="C333" s="128" t="str">
        <f>Localidade!C331</f>
        <v/>
      </c>
      <c r="D333" s="137" t="str">
        <f>IF(Localidade!D331="","",Localidade!D331)</f>
        <v/>
      </c>
      <c r="E333" s="136" t="str">
        <f>IF(D333="","",SUMIFS(Lançamentos!$H$10:$H$5009,Lançamentos!$J$10:$J$5009,D333,Lançamentos!$M$10:$M$5009,'BD 02'!$B$1))</f>
        <v/>
      </c>
    </row>
    <row r="334" spans="3:5" ht="21.9" customHeight="1" x14ac:dyDescent="0.3">
      <c r="C334" s="128" t="str">
        <f>Localidade!C332</f>
        <v/>
      </c>
      <c r="D334" s="137" t="str">
        <f>IF(Localidade!D332="","",Localidade!D332)</f>
        <v/>
      </c>
      <c r="E334" s="136" t="str">
        <f>IF(D334="","",SUMIFS(Lançamentos!$H$10:$H$5009,Lançamentos!$J$10:$J$5009,D334,Lançamentos!$M$10:$M$5009,'BD 02'!$B$1))</f>
        <v/>
      </c>
    </row>
    <row r="335" spans="3:5" ht="21.9" customHeight="1" x14ac:dyDescent="0.3">
      <c r="C335" s="128" t="str">
        <f>Localidade!C333</f>
        <v/>
      </c>
      <c r="D335" s="137" t="str">
        <f>IF(Localidade!D333="","",Localidade!D333)</f>
        <v/>
      </c>
      <c r="E335" s="136" t="str">
        <f>IF(D335="","",SUMIFS(Lançamentos!$H$10:$H$5009,Lançamentos!$J$10:$J$5009,D335,Lançamentos!$M$10:$M$5009,'BD 02'!$B$1))</f>
        <v/>
      </c>
    </row>
    <row r="336" spans="3:5" ht="21.9" customHeight="1" x14ac:dyDescent="0.3">
      <c r="C336" s="128" t="str">
        <f>Localidade!C334</f>
        <v/>
      </c>
      <c r="D336" s="137" t="str">
        <f>IF(Localidade!D334="","",Localidade!D334)</f>
        <v/>
      </c>
      <c r="E336" s="136" t="str">
        <f>IF(D336="","",SUMIFS(Lançamentos!$H$10:$H$5009,Lançamentos!$J$10:$J$5009,D336,Lançamentos!$M$10:$M$5009,'BD 02'!$B$1))</f>
        <v/>
      </c>
    </row>
    <row r="337" spans="3:5" ht="21.9" customHeight="1" x14ac:dyDescent="0.3">
      <c r="C337" s="128" t="str">
        <f>Localidade!C335</f>
        <v/>
      </c>
      <c r="D337" s="137" t="str">
        <f>IF(Localidade!D335="","",Localidade!D335)</f>
        <v/>
      </c>
      <c r="E337" s="136" t="str">
        <f>IF(D337="","",SUMIFS(Lançamentos!$H$10:$H$5009,Lançamentos!$J$10:$J$5009,D337,Lançamentos!$M$10:$M$5009,'BD 02'!$B$1))</f>
        <v/>
      </c>
    </row>
    <row r="338" spans="3:5" ht="21.9" customHeight="1" x14ac:dyDescent="0.3">
      <c r="C338" s="128" t="str">
        <f>Localidade!C336</f>
        <v/>
      </c>
      <c r="D338" s="137" t="str">
        <f>IF(Localidade!D336="","",Localidade!D336)</f>
        <v/>
      </c>
      <c r="E338" s="136" t="str">
        <f>IF(D338="","",SUMIFS(Lançamentos!$H$10:$H$5009,Lançamentos!$J$10:$J$5009,D338,Lançamentos!$M$10:$M$5009,'BD 02'!$B$1))</f>
        <v/>
      </c>
    </row>
    <row r="339" spans="3:5" ht="21.9" customHeight="1" x14ac:dyDescent="0.3">
      <c r="C339" s="128" t="str">
        <f>Localidade!C337</f>
        <v/>
      </c>
      <c r="D339" s="137" t="str">
        <f>IF(Localidade!D337="","",Localidade!D337)</f>
        <v/>
      </c>
      <c r="E339" s="136" t="str">
        <f>IF(D339="","",SUMIFS(Lançamentos!$H$10:$H$5009,Lançamentos!$J$10:$J$5009,D339,Lançamentos!$M$10:$M$5009,'BD 02'!$B$1))</f>
        <v/>
      </c>
    </row>
    <row r="340" spans="3:5" ht="21.9" customHeight="1" x14ac:dyDescent="0.3">
      <c r="C340" s="128" t="str">
        <f>Localidade!C338</f>
        <v/>
      </c>
      <c r="D340" s="137" t="str">
        <f>IF(Localidade!D338="","",Localidade!D338)</f>
        <v/>
      </c>
      <c r="E340" s="136" t="str">
        <f>IF(D340="","",SUMIFS(Lançamentos!$H$10:$H$5009,Lançamentos!$J$10:$J$5009,D340,Lançamentos!$M$10:$M$5009,'BD 02'!$B$1))</f>
        <v/>
      </c>
    </row>
    <row r="341" spans="3:5" ht="21.9" customHeight="1" x14ac:dyDescent="0.3">
      <c r="C341" s="128" t="str">
        <f>Localidade!C339</f>
        <v/>
      </c>
      <c r="D341" s="137" t="str">
        <f>IF(Localidade!D339="","",Localidade!D339)</f>
        <v/>
      </c>
      <c r="E341" s="136" t="str">
        <f>IF(D341="","",SUMIFS(Lançamentos!$H$10:$H$5009,Lançamentos!$J$10:$J$5009,D341,Lançamentos!$M$10:$M$5009,'BD 02'!$B$1))</f>
        <v/>
      </c>
    </row>
    <row r="342" spans="3:5" ht="21.9" customHeight="1" x14ac:dyDescent="0.3">
      <c r="C342" s="128" t="str">
        <f>Localidade!C340</f>
        <v/>
      </c>
      <c r="D342" s="137" t="str">
        <f>IF(Localidade!D340="","",Localidade!D340)</f>
        <v/>
      </c>
      <c r="E342" s="136" t="str">
        <f>IF(D342="","",SUMIFS(Lançamentos!$H$10:$H$5009,Lançamentos!$J$10:$J$5009,D342,Lançamentos!$M$10:$M$5009,'BD 02'!$B$1))</f>
        <v/>
      </c>
    </row>
    <row r="343" spans="3:5" ht="21.9" customHeight="1" x14ac:dyDescent="0.3">
      <c r="C343" s="128" t="str">
        <f>Localidade!C341</f>
        <v/>
      </c>
      <c r="D343" s="137" t="str">
        <f>IF(Localidade!D341="","",Localidade!D341)</f>
        <v/>
      </c>
      <c r="E343" s="136" t="str">
        <f>IF(D343="","",SUMIFS(Lançamentos!$H$10:$H$5009,Lançamentos!$J$10:$J$5009,D343,Lançamentos!$M$10:$M$5009,'BD 02'!$B$1))</f>
        <v/>
      </c>
    </row>
    <row r="344" spans="3:5" ht="21.9" customHeight="1" x14ac:dyDescent="0.3">
      <c r="C344" s="128" t="str">
        <f>Localidade!C342</f>
        <v/>
      </c>
      <c r="D344" s="137" t="str">
        <f>IF(Localidade!D342="","",Localidade!D342)</f>
        <v/>
      </c>
      <c r="E344" s="136" t="str">
        <f>IF(D344="","",SUMIFS(Lançamentos!$H$10:$H$5009,Lançamentos!$J$10:$J$5009,D344,Lançamentos!$M$10:$M$5009,'BD 02'!$B$1))</f>
        <v/>
      </c>
    </row>
    <row r="345" spans="3:5" ht="21.9" customHeight="1" x14ac:dyDescent="0.3">
      <c r="C345" s="128" t="str">
        <f>Localidade!C343</f>
        <v/>
      </c>
      <c r="D345" s="137" t="str">
        <f>IF(Localidade!D343="","",Localidade!D343)</f>
        <v/>
      </c>
      <c r="E345" s="136" t="str">
        <f>IF(D345="","",SUMIFS(Lançamentos!$H$10:$H$5009,Lançamentos!$J$10:$J$5009,D345,Lançamentos!$M$10:$M$5009,'BD 02'!$B$1))</f>
        <v/>
      </c>
    </row>
    <row r="346" spans="3:5" ht="21.9" customHeight="1" x14ac:dyDescent="0.3">
      <c r="C346" s="128" t="str">
        <f>Localidade!C344</f>
        <v/>
      </c>
      <c r="D346" s="137" t="str">
        <f>IF(Localidade!D344="","",Localidade!D344)</f>
        <v/>
      </c>
      <c r="E346" s="136" t="str">
        <f>IF(D346="","",SUMIFS(Lançamentos!$H$10:$H$5009,Lançamentos!$J$10:$J$5009,D346,Lançamentos!$M$10:$M$5009,'BD 02'!$B$1))</f>
        <v/>
      </c>
    </row>
    <row r="347" spans="3:5" ht="21.9" customHeight="1" x14ac:dyDescent="0.3">
      <c r="C347" s="128" t="str">
        <f>Localidade!C345</f>
        <v/>
      </c>
      <c r="D347" s="137" t="str">
        <f>IF(Localidade!D345="","",Localidade!D345)</f>
        <v/>
      </c>
      <c r="E347" s="136" t="str">
        <f>IF(D347="","",SUMIFS(Lançamentos!$H$10:$H$5009,Lançamentos!$J$10:$J$5009,D347,Lançamentos!$M$10:$M$5009,'BD 02'!$B$1))</f>
        <v/>
      </c>
    </row>
    <row r="348" spans="3:5" ht="21.9" customHeight="1" x14ac:dyDescent="0.3">
      <c r="C348" s="128" t="str">
        <f>Localidade!C346</f>
        <v/>
      </c>
      <c r="D348" s="137" t="str">
        <f>IF(Localidade!D346="","",Localidade!D346)</f>
        <v/>
      </c>
      <c r="E348" s="136" t="str">
        <f>IF(D348="","",SUMIFS(Lançamentos!$H$10:$H$5009,Lançamentos!$J$10:$J$5009,D348,Lançamentos!$M$10:$M$5009,'BD 02'!$B$1))</f>
        <v/>
      </c>
    </row>
    <row r="349" spans="3:5" ht="21.9" customHeight="1" x14ac:dyDescent="0.3">
      <c r="C349" s="128" t="str">
        <f>Localidade!C347</f>
        <v/>
      </c>
      <c r="D349" s="137" t="str">
        <f>IF(Localidade!D347="","",Localidade!D347)</f>
        <v/>
      </c>
      <c r="E349" s="136" t="str">
        <f>IF(D349="","",SUMIFS(Lançamentos!$H$10:$H$5009,Lançamentos!$J$10:$J$5009,D349,Lançamentos!$M$10:$M$5009,'BD 02'!$B$1))</f>
        <v/>
      </c>
    </row>
    <row r="350" spans="3:5" ht="21.9" customHeight="1" x14ac:dyDescent="0.3">
      <c r="C350" s="128" t="str">
        <f>Localidade!C348</f>
        <v/>
      </c>
      <c r="D350" s="137" t="str">
        <f>IF(Localidade!D348="","",Localidade!D348)</f>
        <v/>
      </c>
      <c r="E350" s="136" t="str">
        <f>IF(D350="","",SUMIFS(Lançamentos!$H$10:$H$5009,Lançamentos!$J$10:$J$5009,D350,Lançamentos!$M$10:$M$5009,'BD 02'!$B$1))</f>
        <v/>
      </c>
    </row>
    <row r="351" spans="3:5" ht="21.9" customHeight="1" x14ac:dyDescent="0.3">
      <c r="C351" s="128" t="str">
        <f>Localidade!C349</f>
        <v/>
      </c>
      <c r="D351" s="137" t="str">
        <f>IF(Localidade!D349="","",Localidade!D349)</f>
        <v/>
      </c>
      <c r="E351" s="136" t="str">
        <f>IF(D351="","",SUMIFS(Lançamentos!$H$10:$H$5009,Lançamentos!$J$10:$J$5009,D351,Lançamentos!$M$10:$M$5009,'BD 02'!$B$1))</f>
        <v/>
      </c>
    </row>
    <row r="352" spans="3:5" ht="21.9" customHeight="1" x14ac:dyDescent="0.3">
      <c r="C352" s="128" t="str">
        <f>Localidade!C350</f>
        <v/>
      </c>
      <c r="D352" s="137" t="str">
        <f>IF(Localidade!D350="","",Localidade!D350)</f>
        <v/>
      </c>
      <c r="E352" s="136" t="str">
        <f>IF(D352="","",SUMIFS(Lançamentos!$H$10:$H$5009,Lançamentos!$J$10:$J$5009,D352,Lançamentos!$M$10:$M$5009,'BD 02'!$B$1))</f>
        <v/>
      </c>
    </row>
    <row r="353" spans="3:5" ht="21.9" customHeight="1" x14ac:dyDescent="0.3">
      <c r="C353" s="128" t="str">
        <f>Localidade!C351</f>
        <v/>
      </c>
      <c r="D353" s="137" t="str">
        <f>IF(Localidade!D351="","",Localidade!D351)</f>
        <v/>
      </c>
      <c r="E353" s="136" t="str">
        <f>IF(D353="","",SUMIFS(Lançamentos!$H$10:$H$5009,Lançamentos!$J$10:$J$5009,D353,Lançamentos!$M$10:$M$5009,'BD 02'!$B$1))</f>
        <v/>
      </c>
    </row>
    <row r="354" spans="3:5" ht="21.9" customHeight="1" x14ac:dyDescent="0.3">
      <c r="C354" s="128" t="str">
        <f>Localidade!C352</f>
        <v/>
      </c>
      <c r="D354" s="137" t="str">
        <f>IF(Localidade!D352="","",Localidade!D352)</f>
        <v/>
      </c>
      <c r="E354" s="136" t="str">
        <f>IF(D354="","",SUMIFS(Lançamentos!$H$10:$H$5009,Lançamentos!$J$10:$J$5009,D354,Lançamentos!$M$10:$M$5009,'BD 02'!$B$1))</f>
        <v/>
      </c>
    </row>
    <row r="355" spans="3:5" ht="21.9" customHeight="1" x14ac:dyDescent="0.3">
      <c r="C355" s="128" t="str">
        <f>Localidade!C353</f>
        <v/>
      </c>
      <c r="D355" s="137" t="str">
        <f>IF(Localidade!D353="","",Localidade!D353)</f>
        <v/>
      </c>
      <c r="E355" s="136" t="str">
        <f>IF(D355="","",SUMIFS(Lançamentos!$H$10:$H$5009,Lançamentos!$J$10:$J$5009,D355,Lançamentos!$M$10:$M$5009,'BD 02'!$B$1))</f>
        <v/>
      </c>
    </row>
    <row r="356" spans="3:5" ht="21.9" customHeight="1" x14ac:dyDescent="0.3">
      <c r="C356" s="128" t="str">
        <f>Localidade!C354</f>
        <v/>
      </c>
      <c r="D356" s="137" t="str">
        <f>IF(Localidade!D354="","",Localidade!D354)</f>
        <v/>
      </c>
      <c r="E356" s="136" t="str">
        <f>IF(D356="","",SUMIFS(Lançamentos!$H$10:$H$5009,Lançamentos!$J$10:$J$5009,D356,Lançamentos!$M$10:$M$5009,'BD 02'!$B$1))</f>
        <v/>
      </c>
    </row>
    <row r="357" spans="3:5" ht="21.9" customHeight="1" x14ac:dyDescent="0.3">
      <c r="C357" s="128" t="str">
        <f>Localidade!C355</f>
        <v/>
      </c>
      <c r="D357" s="137" t="str">
        <f>IF(Localidade!D355="","",Localidade!D355)</f>
        <v/>
      </c>
      <c r="E357" s="136" t="str">
        <f>IF(D357="","",SUMIFS(Lançamentos!$H$10:$H$5009,Lançamentos!$J$10:$J$5009,D357,Lançamentos!$M$10:$M$5009,'BD 02'!$B$1))</f>
        <v/>
      </c>
    </row>
    <row r="358" spans="3:5" ht="21.9" customHeight="1" x14ac:dyDescent="0.3">
      <c r="C358" s="128" t="str">
        <f>Localidade!C356</f>
        <v/>
      </c>
      <c r="D358" s="137" t="str">
        <f>IF(Localidade!D356="","",Localidade!D356)</f>
        <v/>
      </c>
      <c r="E358" s="136" t="str">
        <f>IF(D358="","",SUMIFS(Lançamentos!$H$10:$H$5009,Lançamentos!$J$10:$J$5009,D358,Lançamentos!$M$10:$M$5009,'BD 02'!$B$1))</f>
        <v/>
      </c>
    </row>
    <row r="359" spans="3:5" ht="21.9" customHeight="1" x14ac:dyDescent="0.3">
      <c r="C359" s="128" t="str">
        <f>Localidade!C357</f>
        <v/>
      </c>
      <c r="D359" s="137" t="str">
        <f>IF(Localidade!D357="","",Localidade!D357)</f>
        <v/>
      </c>
      <c r="E359" s="136" t="str">
        <f>IF(D359="","",SUMIFS(Lançamentos!$H$10:$H$5009,Lançamentos!$J$10:$J$5009,D359,Lançamentos!$M$10:$M$5009,'BD 02'!$B$1))</f>
        <v/>
      </c>
    </row>
    <row r="360" spans="3:5" ht="21.9" customHeight="1" x14ac:dyDescent="0.3">
      <c r="C360" s="128" t="str">
        <f>Localidade!C358</f>
        <v/>
      </c>
      <c r="D360" s="137" t="str">
        <f>IF(Localidade!D358="","",Localidade!D358)</f>
        <v/>
      </c>
      <c r="E360" s="136" t="str">
        <f>IF(D360="","",SUMIFS(Lançamentos!$H$10:$H$5009,Lançamentos!$J$10:$J$5009,D360,Lançamentos!$M$10:$M$5009,'BD 02'!$B$1))</f>
        <v/>
      </c>
    </row>
    <row r="361" spans="3:5" ht="21.9" customHeight="1" x14ac:dyDescent="0.3">
      <c r="C361" s="128" t="str">
        <f>Localidade!C359</f>
        <v/>
      </c>
      <c r="D361" s="137" t="str">
        <f>IF(Localidade!D359="","",Localidade!D359)</f>
        <v/>
      </c>
      <c r="E361" s="136" t="str">
        <f>IF(D361="","",SUMIFS(Lançamentos!$H$10:$H$5009,Lançamentos!$J$10:$J$5009,D361,Lançamentos!$M$10:$M$5009,'BD 02'!$B$1))</f>
        <v/>
      </c>
    </row>
    <row r="362" spans="3:5" ht="21.9" customHeight="1" x14ac:dyDescent="0.3">
      <c r="C362" s="128" t="str">
        <f>Localidade!C360</f>
        <v/>
      </c>
      <c r="D362" s="137" t="str">
        <f>IF(Localidade!D360="","",Localidade!D360)</f>
        <v/>
      </c>
      <c r="E362" s="136" t="str">
        <f>IF(D362="","",SUMIFS(Lançamentos!$H$10:$H$5009,Lançamentos!$J$10:$J$5009,D362,Lançamentos!$M$10:$M$5009,'BD 02'!$B$1))</f>
        <v/>
      </c>
    </row>
    <row r="363" spans="3:5" ht="21.9" customHeight="1" x14ac:dyDescent="0.3">
      <c r="C363" s="128" t="str">
        <f>Localidade!C361</f>
        <v/>
      </c>
      <c r="D363" s="137" t="str">
        <f>IF(Localidade!D361="","",Localidade!D361)</f>
        <v/>
      </c>
      <c r="E363" s="136" t="str">
        <f>IF(D363="","",SUMIFS(Lançamentos!$H$10:$H$5009,Lançamentos!$J$10:$J$5009,D363,Lançamentos!$M$10:$M$5009,'BD 02'!$B$1))</f>
        <v/>
      </c>
    </row>
    <row r="364" spans="3:5" ht="21.9" customHeight="1" x14ac:dyDescent="0.3">
      <c r="C364" s="128" t="str">
        <f>Localidade!C362</f>
        <v/>
      </c>
      <c r="D364" s="137" t="str">
        <f>IF(Localidade!D362="","",Localidade!D362)</f>
        <v/>
      </c>
      <c r="E364" s="136" t="str">
        <f>IF(D364="","",SUMIFS(Lançamentos!$H$10:$H$5009,Lançamentos!$J$10:$J$5009,D364,Lançamentos!$M$10:$M$5009,'BD 02'!$B$1))</f>
        <v/>
      </c>
    </row>
    <row r="365" spans="3:5" ht="21.9" customHeight="1" x14ac:dyDescent="0.3">
      <c r="C365" s="128" t="str">
        <f>Localidade!C363</f>
        <v/>
      </c>
      <c r="D365" s="137" t="str">
        <f>IF(Localidade!D363="","",Localidade!D363)</f>
        <v/>
      </c>
      <c r="E365" s="136" t="str">
        <f>IF(D365="","",SUMIFS(Lançamentos!$H$10:$H$5009,Lançamentos!$J$10:$J$5009,D365,Lançamentos!$M$10:$M$5009,'BD 02'!$B$1))</f>
        <v/>
      </c>
    </row>
    <row r="366" spans="3:5" ht="21.9" customHeight="1" x14ac:dyDescent="0.3">
      <c r="C366" s="128" t="str">
        <f>Localidade!C364</f>
        <v/>
      </c>
      <c r="D366" s="137" t="str">
        <f>IF(Localidade!D364="","",Localidade!D364)</f>
        <v/>
      </c>
      <c r="E366" s="136" t="str">
        <f>IF(D366="","",SUMIFS(Lançamentos!$H$10:$H$5009,Lançamentos!$J$10:$J$5009,D366,Lançamentos!$M$10:$M$5009,'BD 02'!$B$1))</f>
        <v/>
      </c>
    </row>
    <row r="367" spans="3:5" ht="21.9" customHeight="1" x14ac:dyDescent="0.3">
      <c r="C367" s="128" t="str">
        <f>Localidade!C365</f>
        <v/>
      </c>
      <c r="D367" s="137" t="str">
        <f>IF(Localidade!D365="","",Localidade!D365)</f>
        <v/>
      </c>
      <c r="E367" s="136" t="str">
        <f>IF(D367="","",SUMIFS(Lançamentos!$H$10:$H$5009,Lançamentos!$J$10:$J$5009,D367,Lançamentos!$M$10:$M$5009,'BD 02'!$B$1))</f>
        <v/>
      </c>
    </row>
    <row r="368" spans="3:5" ht="21.9" customHeight="1" x14ac:dyDescent="0.3">
      <c r="C368" s="128" t="str">
        <f>Localidade!C366</f>
        <v/>
      </c>
      <c r="D368" s="137" t="str">
        <f>IF(Localidade!D366="","",Localidade!D366)</f>
        <v/>
      </c>
      <c r="E368" s="136" t="str">
        <f>IF(D368="","",SUMIFS(Lançamentos!$H$10:$H$5009,Lançamentos!$J$10:$J$5009,D368,Lançamentos!$M$10:$M$5009,'BD 02'!$B$1))</f>
        <v/>
      </c>
    </row>
    <row r="369" spans="3:5" ht="21.9" customHeight="1" x14ac:dyDescent="0.3">
      <c r="C369" s="128" t="str">
        <f>Localidade!C367</f>
        <v/>
      </c>
      <c r="D369" s="137" t="str">
        <f>IF(Localidade!D367="","",Localidade!D367)</f>
        <v/>
      </c>
      <c r="E369" s="136" t="str">
        <f>IF(D369="","",SUMIFS(Lançamentos!$H$10:$H$5009,Lançamentos!$J$10:$J$5009,D369,Lançamentos!$M$10:$M$5009,'BD 02'!$B$1))</f>
        <v/>
      </c>
    </row>
    <row r="370" spans="3:5" ht="21.9" customHeight="1" x14ac:dyDescent="0.3">
      <c r="C370" s="128" t="str">
        <f>Localidade!C368</f>
        <v/>
      </c>
      <c r="D370" s="137" t="str">
        <f>IF(Localidade!D368="","",Localidade!D368)</f>
        <v/>
      </c>
      <c r="E370" s="136" t="str">
        <f>IF(D370="","",SUMIFS(Lançamentos!$H$10:$H$5009,Lançamentos!$J$10:$J$5009,D370,Lançamentos!$M$10:$M$5009,'BD 02'!$B$1))</f>
        <v/>
      </c>
    </row>
    <row r="371" spans="3:5" ht="21.9" customHeight="1" x14ac:dyDescent="0.3">
      <c r="C371" s="128" t="str">
        <f>Localidade!C369</f>
        <v/>
      </c>
      <c r="D371" s="137" t="str">
        <f>IF(Localidade!D369="","",Localidade!D369)</f>
        <v/>
      </c>
      <c r="E371" s="136" t="str">
        <f>IF(D371="","",SUMIFS(Lançamentos!$H$10:$H$5009,Lançamentos!$J$10:$J$5009,D371,Lançamentos!$M$10:$M$5009,'BD 02'!$B$1))</f>
        <v/>
      </c>
    </row>
    <row r="372" spans="3:5" ht="21.9" customHeight="1" x14ac:dyDescent="0.3">
      <c r="C372" s="128" t="str">
        <f>Localidade!C370</f>
        <v/>
      </c>
      <c r="D372" s="137" t="str">
        <f>IF(Localidade!D370="","",Localidade!D370)</f>
        <v/>
      </c>
      <c r="E372" s="136" t="str">
        <f>IF(D372="","",SUMIFS(Lançamentos!$H$10:$H$5009,Lançamentos!$J$10:$J$5009,D372,Lançamentos!$M$10:$M$5009,'BD 02'!$B$1))</f>
        <v/>
      </c>
    </row>
    <row r="373" spans="3:5" ht="21.9" customHeight="1" x14ac:dyDescent="0.3">
      <c r="C373" s="128" t="str">
        <f>Localidade!C371</f>
        <v/>
      </c>
      <c r="D373" s="137" t="str">
        <f>IF(Localidade!D371="","",Localidade!D371)</f>
        <v/>
      </c>
      <c r="E373" s="136" t="str">
        <f>IF(D373="","",SUMIFS(Lançamentos!$H$10:$H$5009,Lançamentos!$J$10:$J$5009,D373,Lançamentos!$M$10:$M$5009,'BD 02'!$B$1))</f>
        <v/>
      </c>
    </row>
    <row r="374" spans="3:5" ht="21.9" customHeight="1" x14ac:dyDescent="0.3">
      <c r="C374" s="128" t="str">
        <f>Localidade!C372</f>
        <v/>
      </c>
      <c r="D374" s="137" t="str">
        <f>IF(Localidade!D372="","",Localidade!D372)</f>
        <v/>
      </c>
      <c r="E374" s="136" t="str">
        <f>IF(D374="","",SUMIFS(Lançamentos!$H$10:$H$5009,Lançamentos!$J$10:$J$5009,D374,Lançamentos!$M$10:$M$5009,'BD 02'!$B$1))</f>
        <v/>
      </c>
    </row>
    <row r="375" spans="3:5" ht="21.9" customHeight="1" x14ac:dyDescent="0.3">
      <c r="C375" s="128" t="str">
        <f>Localidade!C373</f>
        <v/>
      </c>
      <c r="D375" s="137" t="str">
        <f>IF(Localidade!D373="","",Localidade!D373)</f>
        <v/>
      </c>
      <c r="E375" s="136" t="str">
        <f>IF(D375="","",SUMIFS(Lançamentos!$H$10:$H$5009,Lançamentos!$J$10:$J$5009,D375,Lançamentos!$M$10:$M$5009,'BD 02'!$B$1))</f>
        <v/>
      </c>
    </row>
    <row r="376" spans="3:5" ht="21.9" customHeight="1" x14ac:dyDescent="0.3">
      <c r="C376" s="128" t="str">
        <f>Localidade!C374</f>
        <v/>
      </c>
      <c r="D376" s="137" t="str">
        <f>IF(Localidade!D374="","",Localidade!D374)</f>
        <v/>
      </c>
      <c r="E376" s="136" t="str">
        <f>IF(D376="","",SUMIFS(Lançamentos!$H$10:$H$5009,Lançamentos!$J$10:$J$5009,D376,Lançamentos!$M$10:$M$5009,'BD 02'!$B$1))</f>
        <v/>
      </c>
    </row>
    <row r="377" spans="3:5" ht="21.9" customHeight="1" x14ac:dyDescent="0.3">
      <c r="C377" s="128" t="str">
        <f>Localidade!C375</f>
        <v/>
      </c>
      <c r="D377" s="137" t="str">
        <f>IF(Localidade!D375="","",Localidade!D375)</f>
        <v/>
      </c>
      <c r="E377" s="136" t="str">
        <f>IF(D377="","",SUMIFS(Lançamentos!$H$10:$H$5009,Lançamentos!$J$10:$J$5009,D377,Lançamentos!$M$10:$M$5009,'BD 02'!$B$1))</f>
        <v/>
      </c>
    </row>
    <row r="378" spans="3:5" ht="21.9" customHeight="1" x14ac:dyDescent="0.3">
      <c r="C378" s="128" t="str">
        <f>Localidade!C376</f>
        <v/>
      </c>
      <c r="D378" s="137" t="str">
        <f>IF(Localidade!D376="","",Localidade!D376)</f>
        <v/>
      </c>
      <c r="E378" s="136" t="str">
        <f>IF(D378="","",SUMIFS(Lançamentos!$H$10:$H$5009,Lançamentos!$J$10:$J$5009,D378,Lançamentos!$M$10:$M$5009,'BD 02'!$B$1))</f>
        <v/>
      </c>
    </row>
    <row r="379" spans="3:5" ht="21.9" customHeight="1" x14ac:dyDescent="0.3">
      <c r="C379" s="128" t="str">
        <f>Localidade!C377</f>
        <v/>
      </c>
      <c r="D379" s="137" t="str">
        <f>IF(Localidade!D377="","",Localidade!D377)</f>
        <v/>
      </c>
      <c r="E379" s="136" t="str">
        <f>IF(D379="","",SUMIFS(Lançamentos!$H$10:$H$5009,Lançamentos!$J$10:$J$5009,D379,Lançamentos!$M$10:$M$5009,'BD 02'!$B$1))</f>
        <v/>
      </c>
    </row>
    <row r="380" spans="3:5" ht="21.9" customHeight="1" x14ac:dyDescent="0.3">
      <c r="C380" s="128" t="str">
        <f>Localidade!C378</f>
        <v/>
      </c>
      <c r="D380" s="137" t="str">
        <f>IF(Localidade!D378="","",Localidade!D378)</f>
        <v/>
      </c>
      <c r="E380" s="136" t="str">
        <f>IF(D380="","",SUMIFS(Lançamentos!$H$10:$H$5009,Lançamentos!$J$10:$J$5009,D380,Lançamentos!$M$10:$M$5009,'BD 02'!$B$1))</f>
        <v/>
      </c>
    </row>
    <row r="381" spans="3:5" ht="21.9" customHeight="1" x14ac:dyDescent="0.3">
      <c r="C381" s="128" t="str">
        <f>Localidade!C379</f>
        <v/>
      </c>
      <c r="D381" s="137" t="str">
        <f>IF(Localidade!D379="","",Localidade!D379)</f>
        <v/>
      </c>
      <c r="E381" s="136" t="str">
        <f>IF(D381="","",SUMIFS(Lançamentos!$H$10:$H$5009,Lançamentos!$J$10:$J$5009,D381,Lançamentos!$M$10:$M$5009,'BD 02'!$B$1))</f>
        <v/>
      </c>
    </row>
    <row r="382" spans="3:5" ht="21.9" customHeight="1" x14ac:dyDescent="0.3">
      <c r="C382" s="128" t="str">
        <f>Localidade!C380</f>
        <v/>
      </c>
      <c r="D382" s="137" t="str">
        <f>IF(Localidade!D380="","",Localidade!D380)</f>
        <v/>
      </c>
      <c r="E382" s="136" t="str">
        <f>IF(D382="","",SUMIFS(Lançamentos!$H$10:$H$5009,Lançamentos!$J$10:$J$5009,D382,Lançamentos!$M$10:$M$5009,'BD 02'!$B$1))</f>
        <v/>
      </c>
    </row>
    <row r="383" spans="3:5" ht="21.9" customHeight="1" x14ac:dyDescent="0.3">
      <c r="C383" s="128" t="str">
        <f>Localidade!C381</f>
        <v/>
      </c>
      <c r="D383" s="137" t="str">
        <f>IF(Localidade!D381="","",Localidade!D381)</f>
        <v/>
      </c>
      <c r="E383" s="136" t="str">
        <f>IF(D383="","",SUMIFS(Lançamentos!$H$10:$H$5009,Lançamentos!$J$10:$J$5009,D383,Lançamentos!$M$10:$M$5009,'BD 02'!$B$1))</f>
        <v/>
      </c>
    </row>
    <row r="384" spans="3:5" ht="21.9" customHeight="1" x14ac:dyDescent="0.3">
      <c r="C384" s="128" t="str">
        <f>Localidade!C382</f>
        <v/>
      </c>
      <c r="D384" s="137" t="str">
        <f>IF(Localidade!D382="","",Localidade!D382)</f>
        <v/>
      </c>
      <c r="E384" s="136" t="str">
        <f>IF(D384="","",SUMIFS(Lançamentos!$H$10:$H$5009,Lançamentos!$J$10:$J$5009,D384,Lançamentos!$M$10:$M$5009,'BD 02'!$B$1))</f>
        <v/>
      </c>
    </row>
    <row r="385" spans="3:5" ht="21.9" customHeight="1" x14ac:dyDescent="0.3">
      <c r="C385" s="128" t="str">
        <f>Localidade!C383</f>
        <v/>
      </c>
      <c r="D385" s="137" t="str">
        <f>IF(Localidade!D383="","",Localidade!D383)</f>
        <v/>
      </c>
      <c r="E385" s="136" t="str">
        <f>IF(D385="","",SUMIFS(Lançamentos!$H$10:$H$5009,Lançamentos!$J$10:$J$5009,D385,Lançamentos!$M$10:$M$5009,'BD 02'!$B$1))</f>
        <v/>
      </c>
    </row>
    <row r="386" spans="3:5" ht="21.9" customHeight="1" x14ac:dyDescent="0.3">
      <c r="C386" s="128" t="str">
        <f>Localidade!C384</f>
        <v/>
      </c>
      <c r="D386" s="137" t="str">
        <f>IF(Localidade!D384="","",Localidade!D384)</f>
        <v/>
      </c>
      <c r="E386" s="136" t="str">
        <f>IF(D386="","",SUMIFS(Lançamentos!$H$10:$H$5009,Lançamentos!$J$10:$J$5009,D386,Lançamentos!$M$10:$M$5009,'BD 02'!$B$1))</f>
        <v/>
      </c>
    </row>
    <row r="387" spans="3:5" ht="21.9" customHeight="1" x14ac:dyDescent="0.3">
      <c r="C387" s="128" t="str">
        <f>Localidade!C385</f>
        <v/>
      </c>
      <c r="D387" s="137" t="str">
        <f>IF(Localidade!D385="","",Localidade!D385)</f>
        <v/>
      </c>
      <c r="E387" s="136" t="str">
        <f>IF(D387="","",SUMIFS(Lançamentos!$H$10:$H$5009,Lançamentos!$J$10:$J$5009,D387,Lançamentos!$M$10:$M$5009,'BD 02'!$B$1))</f>
        <v/>
      </c>
    </row>
    <row r="388" spans="3:5" ht="21.9" customHeight="1" x14ac:dyDescent="0.3">
      <c r="C388" s="128" t="str">
        <f>Localidade!C386</f>
        <v/>
      </c>
      <c r="D388" s="137" t="str">
        <f>IF(Localidade!D386="","",Localidade!D386)</f>
        <v/>
      </c>
      <c r="E388" s="136" t="str">
        <f>IF(D388="","",SUMIFS(Lançamentos!$H$10:$H$5009,Lançamentos!$J$10:$J$5009,D388,Lançamentos!$M$10:$M$5009,'BD 02'!$B$1))</f>
        <v/>
      </c>
    </row>
    <row r="389" spans="3:5" ht="21.9" customHeight="1" x14ac:dyDescent="0.3">
      <c r="C389" s="128" t="str">
        <f>Localidade!C387</f>
        <v/>
      </c>
      <c r="D389" s="137" t="str">
        <f>IF(Localidade!D387="","",Localidade!D387)</f>
        <v/>
      </c>
      <c r="E389" s="136" t="str">
        <f>IF(D389="","",SUMIFS(Lançamentos!$H$10:$H$5009,Lançamentos!$J$10:$J$5009,D389,Lançamentos!$M$10:$M$5009,'BD 02'!$B$1))</f>
        <v/>
      </c>
    </row>
    <row r="390" spans="3:5" ht="21.9" customHeight="1" x14ac:dyDescent="0.3">
      <c r="C390" s="128" t="str">
        <f>Localidade!C388</f>
        <v/>
      </c>
      <c r="D390" s="137" t="str">
        <f>IF(Localidade!D388="","",Localidade!D388)</f>
        <v/>
      </c>
      <c r="E390" s="136" t="str">
        <f>IF(D390="","",SUMIFS(Lançamentos!$H$10:$H$5009,Lançamentos!$J$10:$J$5009,D390,Lançamentos!$M$10:$M$5009,'BD 02'!$B$1))</f>
        <v/>
      </c>
    </row>
    <row r="391" spans="3:5" ht="21.9" customHeight="1" x14ac:dyDescent="0.3">
      <c r="C391" s="128" t="str">
        <f>Localidade!C389</f>
        <v/>
      </c>
      <c r="D391" s="137" t="str">
        <f>IF(Localidade!D389="","",Localidade!D389)</f>
        <v/>
      </c>
      <c r="E391" s="136" t="str">
        <f>IF(D391="","",SUMIFS(Lançamentos!$H$10:$H$5009,Lançamentos!$J$10:$J$5009,D391,Lançamentos!$M$10:$M$5009,'BD 02'!$B$1))</f>
        <v/>
      </c>
    </row>
    <row r="392" spans="3:5" ht="21.9" customHeight="1" x14ac:dyDescent="0.3">
      <c r="C392" s="128" t="str">
        <f>Localidade!C390</f>
        <v/>
      </c>
      <c r="D392" s="137" t="str">
        <f>IF(Localidade!D390="","",Localidade!D390)</f>
        <v/>
      </c>
      <c r="E392" s="136" t="str">
        <f>IF(D392="","",SUMIFS(Lançamentos!$H$10:$H$5009,Lançamentos!$J$10:$J$5009,D392,Lançamentos!$M$10:$M$5009,'BD 02'!$B$1))</f>
        <v/>
      </c>
    </row>
    <row r="393" spans="3:5" ht="21.9" customHeight="1" x14ac:dyDescent="0.3">
      <c r="C393" s="128" t="str">
        <f>Localidade!C391</f>
        <v/>
      </c>
      <c r="D393" s="137" t="str">
        <f>IF(Localidade!D391="","",Localidade!D391)</f>
        <v/>
      </c>
      <c r="E393" s="136" t="str">
        <f>IF(D393="","",SUMIFS(Lançamentos!$H$10:$H$5009,Lançamentos!$J$10:$J$5009,D393,Lançamentos!$M$10:$M$5009,'BD 02'!$B$1))</f>
        <v/>
      </c>
    </row>
    <row r="394" spans="3:5" ht="21.9" customHeight="1" x14ac:dyDescent="0.3">
      <c r="C394" s="128" t="str">
        <f>Localidade!C392</f>
        <v/>
      </c>
      <c r="D394" s="137" t="str">
        <f>IF(Localidade!D392="","",Localidade!D392)</f>
        <v/>
      </c>
      <c r="E394" s="136" t="str">
        <f>IF(D394="","",SUMIFS(Lançamentos!$H$10:$H$5009,Lançamentos!$J$10:$J$5009,D394,Lançamentos!$M$10:$M$5009,'BD 02'!$B$1))</f>
        <v/>
      </c>
    </row>
    <row r="395" spans="3:5" ht="21.9" customHeight="1" x14ac:dyDescent="0.3">
      <c r="C395" s="128" t="str">
        <f>Localidade!C393</f>
        <v/>
      </c>
      <c r="D395" s="137" t="str">
        <f>IF(Localidade!D393="","",Localidade!D393)</f>
        <v/>
      </c>
      <c r="E395" s="136" t="str">
        <f>IF(D395="","",SUMIFS(Lançamentos!$H$10:$H$5009,Lançamentos!$J$10:$J$5009,D395,Lançamentos!$M$10:$M$5009,'BD 02'!$B$1))</f>
        <v/>
      </c>
    </row>
    <row r="396" spans="3:5" ht="21.9" customHeight="1" x14ac:dyDescent="0.3">
      <c r="C396" s="128" t="str">
        <f>Localidade!C394</f>
        <v/>
      </c>
      <c r="D396" s="137" t="str">
        <f>IF(Localidade!D394="","",Localidade!D394)</f>
        <v/>
      </c>
      <c r="E396" s="136" t="str">
        <f>IF(D396="","",SUMIFS(Lançamentos!$H$10:$H$5009,Lançamentos!$J$10:$J$5009,D396,Lançamentos!$M$10:$M$5009,'BD 02'!$B$1))</f>
        <v/>
      </c>
    </row>
    <row r="397" spans="3:5" ht="21.9" customHeight="1" x14ac:dyDescent="0.3">
      <c r="C397" s="128" t="str">
        <f>Localidade!C395</f>
        <v/>
      </c>
      <c r="D397" s="137" t="str">
        <f>IF(Localidade!D395="","",Localidade!D395)</f>
        <v/>
      </c>
      <c r="E397" s="136" t="str">
        <f>IF(D397="","",SUMIFS(Lançamentos!$H$10:$H$5009,Lançamentos!$J$10:$J$5009,D397,Lançamentos!$M$10:$M$5009,'BD 02'!$B$1))</f>
        <v/>
      </c>
    </row>
    <row r="398" spans="3:5" ht="21.9" customHeight="1" x14ac:dyDescent="0.3">
      <c r="C398" s="128" t="str">
        <f>Localidade!C396</f>
        <v/>
      </c>
      <c r="D398" s="137" t="str">
        <f>IF(Localidade!D396="","",Localidade!D396)</f>
        <v/>
      </c>
      <c r="E398" s="136" t="str">
        <f>IF(D398="","",SUMIFS(Lançamentos!$H$10:$H$5009,Lançamentos!$J$10:$J$5009,D398,Lançamentos!$M$10:$M$5009,'BD 02'!$B$1))</f>
        <v/>
      </c>
    </row>
    <row r="399" spans="3:5" ht="21.9" customHeight="1" x14ac:dyDescent="0.3">
      <c r="C399" s="128" t="str">
        <f>Localidade!C397</f>
        <v/>
      </c>
      <c r="D399" s="137" t="str">
        <f>IF(Localidade!D397="","",Localidade!D397)</f>
        <v/>
      </c>
      <c r="E399" s="136" t="str">
        <f>IF(D399="","",SUMIFS(Lançamentos!$H$10:$H$5009,Lançamentos!$J$10:$J$5009,D399,Lançamentos!$M$10:$M$5009,'BD 02'!$B$1))</f>
        <v/>
      </c>
    </row>
    <row r="400" spans="3:5" ht="21.9" customHeight="1" x14ac:dyDescent="0.3">
      <c r="C400" s="128" t="str">
        <f>Localidade!C398</f>
        <v/>
      </c>
      <c r="D400" s="137" t="str">
        <f>IF(Localidade!D398="","",Localidade!D398)</f>
        <v/>
      </c>
      <c r="E400" s="136" t="str">
        <f>IF(D400="","",SUMIFS(Lançamentos!$H$10:$H$5009,Lançamentos!$J$10:$J$5009,D400,Lançamentos!$M$10:$M$5009,'BD 02'!$B$1))</f>
        <v/>
      </c>
    </row>
    <row r="401" spans="3:5" ht="21.9" customHeight="1" x14ac:dyDescent="0.3">
      <c r="C401" s="128" t="str">
        <f>Localidade!C399</f>
        <v/>
      </c>
      <c r="D401" s="137" t="str">
        <f>IF(Localidade!D399="","",Localidade!D399)</f>
        <v/>
      </c>
      <c r="E401" s="136" t="str">
        <f>IF(D401="","",SUMIFS(Lançamentos!$H$10:$H$5009,Lançamentos!$J$10:$J$5009,D401,Lançamentos!$M$10:$M$5009,'BD 02'!$B$1))</f>
        <v/>
      </c>
    </row>
    <row r="402" spans="3:5" ht="21.9" customHeight="1" x14ac:dyDescent="0.3">
      <c r="C402" s="128" t="str">
        <f>Localidade!C400</f>
        <v/>
      </c>
      <c r="D402" s="137" t="str">
        <f>IF(Localidade!D400="","",Localidade!D400)</f>
        <v/>
      </c>
      <c r="E402" s="136" t="str">
        <f>IF(D402="","",SUMIFS(Lançamentos!$H$10:$H$5009,Lançamentos!$J$10:$J$5009,D402,Lançamentos!$M$10:$M$5009,'BD 02'!$B$1))</f>
        <v/>
      </c>
    </row>
    <row r="403" spans="3:5" ht="21.9" customHeight="1" x14ac:dyDescent="0.3">
      <c r="C403" s="128" t="str">
        <f>Localidade!C401</f>
        <v/>
      </c>
      <c r="D403" s="137" t="str">
        <f>IF(Localidade!D401="","",Localidade!D401)</f>
        <v/>
      </c>
      <c r="E403" s="136" t="str">
        <f>IF(D403="","",SUMIFS(Lançamentos!$H$10:$H$5009,Lançamentos!$J$10:$J$5009,D403,Lançamentos!$M$10:$M$5009,'BD 02'!$B$1))</f>
        <v/>
      </c>
    </row>
    <row r="404" spans="3:5" ht="21.9" customHeight="1" x14ac:dyDescent="0.3">
      <c r="C404" s="128" t="str">
        <f>Localidade!C402</f>
        <v/>
      </c>
      <c r="D404" s="137" t="str">
        <f>IF(Localidade!D402="","",Localidade!D402)</f>
        <v/>
      </c>
      <c r="E404" s="136" t="str">
        <f>IF(D404="","",SUMIFS(Lançamentos!$H$10:$H$5009,Lançamentos!$J$10:$J$5009,D404,Lançamentos!$M$10:$M$5009,'BD 02'!$B$1))</f>
        <v/>
      </c>
    </row>
    <row r="405" spans="3:5" ht="21.9" customHeight="1" x14ac:dyDescent="0.3">
      <c r="C405" s="128" t="str">
        <f>Localidade!C403</f>
        <v/>
      </c>
      <c r="D405" s="137" t="str">
        <f>IF(Localidade!D403="","",Localidade!D403)</f>
        <v/>
      </c>
      <c r="E405" s="136" t="str">
        <f>IF(D405="","",SUMIFS(Lançamentos!$H$10:$H$5009,Lançamentos!$J$10:$J$5009,D405,Lançamentos!$M$10:$M$5009,'BD 02'!$B$1))</f>
        <v/>
      </c>
    </row>
    <row r="406" spans="3:5" ht="21.9" customHeight="1" x14ac:dyDescent="0.3">
      <c r="C406" s="128" t="str">
        <f>Localidade!C404</f>
        <v/>
      </c>
      <c r="D406" s="137" t="str">
        <f>IF(Localidade!D404="","",Localidade!D404)</f>
        <v/>
      </c>
      <c r="E406" s="136" t="str">
        <f>IF(D406="","",SUMIFS(Lançamentos!$H$10:$H$5009,Lançamentos!$J$10:$J$5009,D406,Lançamentos!$M$10:$M$5009,'BD 02'!$B$1))</f>
        <v/>
      </c>
    </row>
    <row r="407" spans="3:5" ht="21.9" customHeight="1" x14ac:dyDescent="0.3">
      <c r="C407" s="128" t="str">
        <f>Localidade!C405</f>
        <v/>
      </c>
      <c r="D407" s="137" t="str">
        <f>IF(Localidade!D405="","",Localidade!D405)</f>
        <v/>
      </c>
      <c r="E407" s="136" t="str">
        <f>IF(D407="","",SUMIFS(Lançamentos!$H$10:$H$5009,Lançamentos!$J$10:$J$5009,D407,Lançamentos!$M$10:$M$5009,'BD 02'!$B$1))</f>
        <v/>
      </c>
    </row>
    <row r="408" spans="3:5" ht="21.9" customHeight="1" x14ac:dyDescent="0.3">
      <c r="C408" s="128" t="str">
        <f>Localidade!C406</f>
        <v/>
      </c>
      <c r="D408" s="137" t="str">
        <f>IF(Localidade!D406="","",Localidade!D406)</f>
        <v/>
      </c>
      <c r="E408" s="136" t="str">
        <f>IF(D408="","",SUMIFS(Lançamentos!$H$10:$H$5009,Lançamentos!$J$10:$J$5009,D408,Lançamentos!$M$10:$M$5009,'BD 02'!$B$1))</f>
        <v/>
      </c>
    </row>
    <row r="409" spans="3:5" ht="21.9" customHeight="1" x14ac:dyDescent="0.3">
      <c r="C409" s="128" t="str">
        <f>Localidade!C407</f>
        <v/>
      </c>
      <c r="D409" s="137" t="str">
        <f>IF(Localidade!D407="","",Localidade!D407)</f>
        <v/>
      </c>
      <c r="E409" s="136" t="str">
        <f>IF(D409="","",SUMIFS(Lançamentos!$H$10:$H$5009,Lançamentos!$J$10:$J$5009,D409,Lançamentos!$M$10:$M$5009,'BD 02'!$B$1))</f>
        <v/>
      </c>
    </row>
    <row r="410" spans="3:5" ht="21.9" customHeight="1" x14ac:dyDescent="0.3">
      <c r="C410" s="128" t="str">
        <f>Localidade!C408</f>
        <v/>
      </c>
      <c r="D410" s="137" t="str">
        <f>IF(Localidade!D408="","",Localidade!D408)</f>
        <v/>
      </c>
      <c r="E410" s="136" t="str">
        <f>IF(D410="","",SUMIFS(Lançamentos!$H$10:$H$5009,Lançamentos!$J$10:$J$5009,D410,Lançamentos!$M$10:$M$5009,'BD 02'!$B$1))</f>
        <v/>
      </c>
    </row>
    <row r="411" spans="3:5" ht="21.9" customHeight="1" x14ac:dyDescent="0.3">
      <c r="C411" s="128" t="str">
        <f>Localidade!C409</f>
        <v/>
      </c>
      <c r="D411" s="137" t="str">
        <f>IF(Localidade!D409="","",Localidade!D409)</f>
        <v/>
      </c>
      <c r="E411" s="136" t="str">
        <f>IF(D411="","",SUMIFS(Lançamentos!$H$10:$H$5009,Lançamentos!$J$10:$J$5009,D411,Lançamentos!$M$10:$M$5009,'BD 02'!$B$1))</f>
        <v/>
      </c>
    </row>
    <row r="412" spans="3:5" ht="21.9" customHeight="1" x14ac:dyDescent="0.3">
      <c r="C412" s="128" t="str">
        <f>Localidade!C410</f>
        <v/>
      </c>
      <c r="D412" s="137" t="str">
        <f>IF(Localidade!D410="","",Localidade!D410)</f>
        <v/>
      </c>
      <c r="E412" s="136" t="str">
        <f>IF(D412="","",SUMIFS(Lançamentos!$H$10:$H$5009,Lançamentos!$J$10:$J$5009,D412,Lançamentos!$M$10:$M$5009,'BD 02'!$B$1))</f>
        <v/>
      </c>
    </row>
    <row r="413" spans="3:5" ht="21.9" customHeight="1" x14ac:dyDescent="0.3">
      <c r="C413" s="128" t="str">
        <f>Localidade!C411</f>
        <v/>
      </c>
      <c r="D413" s="137" t="str">
        <f>IF(Localidade!D411="","",Localidade!D411)</f>
        <v/>
      </c>
      <c r="E413" s="136" t="str">
        <f>IF(D413="","",SUMIFS(Lançamentos!$H$10:$H$5009,Lançamentos!$J$10:$J$5009,D413,Lançamentos!$M$10:$M$5009,'BD 02'!$B$1))</f>
        <v/>
      </c>
    </row>
    <row r="414" spans="3:5" ht="21.9" customHeight="1" x14ac:dyDescent="0.3">
      <c r="C414" s="128" t="str">
        <f>Localidade!C412</f>
        <v/>
      </c>
      <c r="D414" s="137" t="str">
        <f>IF(Localidade!D412="","",Localidade!D412)</f>
        <v/>
      </c>
      <c r="E414" s="136" t="str">
        <f>IF(D414="","",SUMIFS(Lançamentos!$H$10:$H$5009,Lançamentos!$J$10:$J$5009,D414,Lançamentos!$M$10:$M$5009,'BD 02'!$B$1))</f>
        <v/>
      </c>
    </row>
    <row r="415" spans="3:5" ht="21.9" customHeight="1" x14ac:dyDescent="0.3">
      <c r="C415" s="128" t="str">
        <f>Localidade!C413</f>
        <v/>
      </c>
      <c r="D415" s="137" t="str">
        <f>IF(Localidade!D413="","",Localidade!D413)</f>
        <v/>
      </c>
      <c r="E415" s="136" t="str">
        <f>IF(D415="","",SUMIFS(Lançamentos!$H$10:$H$5009,Lançamentos!$J$10:$J$5009,D415,Lançamentos!$M$10:$M$5009,'BD 02'!$B$1))</f>
        <v/>
      </c>
    </row>
    <row r="416" spans="3:5" ht="21.9" customHeight="1" x14ac:dyDescent="0.3">
      <c r="C416" s="128" t="str">
        <f>Localidade!C414</f>
        <v/>
      </c>
      <c r="D416" s="137" t="str">
        <f>IF(Localidade!D414="","",Localidade!D414)</f>
        <v/>
      </c>
      <c r="E416" s="136" t="str">
        <f>IF(D416="","",SUMIFS(Lançamentos!$H$10:$H$5009,Lançamentos!$J$10:$J$5009,D416,Lançamentos!$M$10:$M$5009,'BD 02'!$B$1))</f>
        <v/>
      </c>
    </row>
    <row r="417" spans="3:5" ht="21.9" customHeight="1" x14ac:dyDescent="0.3">
      <c r="C417" s="128" t="str">
        <f>Localidade!C415</f>
        <v/>
      </c>
      <c r="D417" s="137" t="str">
        <f>IF(Localidade!D415="","",Localidade!D415)</f>
        <v/>
      </c>
      <c r="E417" s="136" t="str">
        <f>IF(D417="","",SUMIFS(Lançamentos!$H$10:$H$5009,Lançamentos!$J$10:$J$5009,D417,Lançamentos!$M$10:$M$5009,'BD 02'!$B$1))</f>
        <v/>
      </c>
    </row>
    <row r="418" spans="3:5" ht="21.9" customHeight="1" x14ac:dyDescent="0.3">
      <c r="C418" s="128" t="str">
        <f>Localidade!C416</f>
        <v/>
      </c>
      <c r="D418" s="137" t="str">
        <f>IF(Localidade!D416="","",Localidade!D416)</f>
        <v/>
      </c>
      <c r="E418" s="136" t="str">
        <f>IF(D418="","",SUMIFS(Lançamentos!$H$10:$H$5009,Lançamentos!$J$10:$J$5009,D418,Lançamentos!$M$10:$M$5009,'BD 02'!$B$1))</f>
        <v/>
      </c>
    </row>
    <row r="419" spans="3:5" ht="21.9" customHeight="1" x14ac:dyDescent="0.3">
      <c r="C419" s="128" t="str">
        <f>Localidade!C417</f>
        <v/>
      </c>
      <c r="D419" s="137" t="str">
        <f>IF(Localidade!D417="","",Localidade!D417)</f>
        <v/>
      </c>
      <c r="E419" s="136" t="str">
        <f>IF(D419="","",SUMIFS(Lançamentos!$H$10:$H$5009,Lançamentos!$J$10:$J$5009,D419,Lançamentos!$M$10:$M$5009,'BD 02'!$B$1))</f>
        <v/>
      </c>
    </row>
    <row r="420" spans="3:5" ht="21.9" customHeight="1" x14ac:dyDescent="0.3">
      <c r="C420" s="128" t="str">
        <f>Localidade!C418</f>
        <v/>
      </c>
      <c r="D420" s="137" t="str">
        <f>IF(Localidade!D418="","",Localidade!D418)</f>
        <v/>
      </c>
      <c r="E420" s="136" t="str">
        <f>IF(D420="","",SUMIFS(Lançamentos!$H$10:$H$5009,Lançamentos!$J$10:$J$5009,D420,Lançamentos!$M$10:$M$5009,'BD 02'!$B$1))</f>
        <v/>
      </c>
    </row>
    <row r="421" spans="3:5" ht="21.9" customHeight="1" x14ac:dyDescent="0.3">
      <c r="C421" s="128" t="str">
        <f>Localidade!C419</f>
        <v/>
      </c>
      <c r="D421" s="137" t="str">
        <f>IF(Localidade!D419="","",Localidade!D419)</f>
        <v/>
      </c>
      <c r="E421" s="136" t="str">
        <f>IF(D421="","",SUMIFS(Lançamentos!$H$10:$H$5009,Lançamentos!$J$10:$J$5009,D421,Lançamentos!$M$10:$M$5009,'BD 02'!$B$1))</f>
        <v/>
      </c>
    </row>
    <row r="422" spans="3:5" ht="21.9" customHeight="1" x14ac:dyDescent="0.3">
      <c r="C422" s="128" t="str">
        <f>Localidade!C420</f>
        <v/>
      </c>
      <c r="D422" s="137" t="str">
        <f>IF(Localidade!D420="","",Localidade!D420)</f>
        <v/>
      </c>
      <c r="E422" s="136" t="str">
        <f>IF(D422="","",SUMIFS(Lançamentos!$H$10:$H$5009,Lançamentos!$J$10:$J$5009,D422,Lançamentos!$M$10:$M$5009,'BD 02'!$B$1))</f>
        <v/>
      </c>
    </row>
    <row r="423" spans="3:5" ht="21.9" customHeight="1" x14ac:dyDescent="0.3">
      <c r="C423" s="128" t="str">
        <f>Localidade!C421</f>
        <v/>
      </c>
      <c r="D423" s="137" t="str">
        <f>IF(Localidade!D421="","",Localidade!D421)</f>
        <v/>
      </c>
      <c r="E423" s="136" t="str">
        <f>IF(D423="","",SUMIFS(Lançamentos!$H$10:$H$5009,Lançamentos!$J$10:$J$5009,D423,Lançamentos!$M$10:$M$5009,'BD 02'!$B$1))</f>
        <v/>
      </c>
    </row>
    <row r="424" spans="3:5" ht="21.9" customHeight="1" x14ac:dyDescent="0.3">
      <c r="C424" s="128" t="str">
        <f>Localidade!C422</f>
        <v/>
      </c>
      <c r="D424" s="137" t="str">
        <f>IF(Localidade!D422="","",Localidade!D422)</f>
        <v/>
      </c>
      <c r="E424" s="136" t="str">
        <f>IF(D424="","",SUMIFS(Lançamentos!$H$10:$H$5009,Lançamentos!$J$10:$J$5009,D424,Lançamentos!$M$10:$M$5009,'BD 02'!$B$1))</f>
        <v/>
      </c>
    </row>
    <row r="425" spans="3:5" ht="21.9" customHeight="1" x14ac:dyDescent="0.3">
      <c r="C425" s="128" t="str">
        <f>Localidade!C423</f>
        <v/>
      </c>
      <c r="D425" s="137" t="str">
        <f>IF(Localidade!D423="","",Localidade!D423)</f>
        <v/>
      </c>
      <c r="E425" s="136" t="str">
        <f>IF(D425="","",SUMIFS(Lançamentos!$H$10:$H$5009,Lançamentos!$J$10:$J$5009,D425,Lançamentos!$M$10:$M$5009,'BD 02'!$B$1))</f>
        <v/>
      </c>
    </row>
    <row r="426" spans="3:5" ht="21.9" customHeight="1" x14ac:dyDescent="0.3">
      <c r="C426" s="128" t="str">
        <f>Localidade!C424</f>
        <v/>
      </c>
      <c r="D426" s="137" t="str">
        <f>IF(Localidade!D424="","",Localidade!D424)</f>
        <v/>
      </c>
      <c r="E426" s="136" t="str">
        <f>IF(D426="","",SUMIFS(Lançamentos!$H$10:$H$5009,Lançamentos!$J$10:$J$5009,D426,Lançamentos!$M$10:$M$5009,'BD 02'!$B$1))</f>
        <v/>
      </c>
    </row>
    <row r="427" spans="3:5" ht="21.9" customHeight="1" x14ac:dyDescent="0.3">
      <c r="C427" s="128" t="str">
        <f>Localidade!C425</f>
        <v/>
      </c>
      <c r="D427" s="137" t="str">
        <f>IF(Localidade!D425="","",Localidade!D425)</f>
        <v/>
      </c>
      <c r="E427" s="136" t="str">
        <f>IF(D427="","",SUMIFS(Lançamentos!$H$10:$H$5009,Lançamentos!$J$10:$J$5009,D427,Lançamentos!$M$10:$M$5009,'BD 02'!$B$1))</f>
        <v/>
      </c>
    </row>
    <row r="428" spans="3:5" ht="21.9" customHeight="1" x14ac:dyDescent="0.3">
      <c r="C428" s="128" t="str">
        <f>Localidade!C426</f>
        <v/>
      </c>
      <c r="D428" s="137" t="str">
        <f>IF(Localidade!D426="","",Localidade!D426)</f>
        <v/>
      </c>
      <c r="E428" s="136" t="str">
        <f>IF(D428="","",SUMIFS(Lançamentos!$H$10:$H$5009,Lançamentos!$J$10:$J$5009,D428,Lançamentos!$M$10:$M$5009,'BD 02'!$B$1))</f>
        <v/>
      </c>
    </row>
    <row r="429" spans="3:5" ht="21.9" customHeight="1" x14ac:dyDescent="0.3">
      <c r="C429" s="128" t="str">
        <f>Localidade!C427</f>
        <v/>
      </c>
      <c r="D429" s="137" t="str">
        <f>IF(Localidade!D427="","",Localidade!D427)</f>
        <v/>
      </c>
      <c r="E429" s="136" t="str">
        <f>IF(D429="","",SUMIFS(Lançamentos!$H$10:$H$5009,Lançamentos!$J$10:$J$5009,D429,Lançamentos!$M$10:$M$5009,'BD 02'!$B$1))</f>
        <v/>
      </c>
    </row>
    <row r="430" spans="3:5" ht="21.9" customHeight="1" x14ac:dyDescent="0.3">
      <c r="C430" s="128" t="str">
        <f>Localidade!C428</f>
        <v/>
      </c>
      <c r="D430" s="137" t="str">
        <f>IF(Localidade!D428="","",Localidade!D428)</f>
        <v/>
      </c>
      <c r="E430" s="136" t="str">
        <f>IF(D430="","",SUMIFS(Lançamentos!$H$10:$H$5009,Lançamentos!$J$10:$J$5009,D430,Lançamentos!$M$10:$M$5009,'BD 02'!$B$1))</f>
        <v/>
      </c>
    </row>
    <row r="431" spans="3:5" ht="21.9" customHeight="1" x14ac:dyDescent="0.3">
      <c r="C431" s="128" t="str">
        <f>Localidade!C429</f>
        <v/>
      </c>
      <c r="D431" s="137" t="str">
        <f>IF(Localidade!D429="","",Localidade!D429)</f>
        <v/>
      </c>
      <c r="E431" s="136" t="str">
        <f>IF(D431="","",SUMIFS(Lançamentos!$H$10:$H$5009,Lançamentos!$J$10:$J$5009,D431,Lançamentos!$M$10:$M$5009,'BD 02'!$B$1))</f>
        <v/>
      </c>
    </row>
    <row r="432" spans="3:5" ht="21.9" customHeight="1" x14ac:dyDescent="0.3">
      <c r="C432" s="128" t="str">
        <f>Localidade!C430</f>
        <v/>
      </c>
      <c r="D432" s="137" t="str">
        <f>IF(Localidade!D430="","",Localidade!D430)</f>
        <v/>
      </c>
      <c r="E432" s="136" t="str">
        <f>IF(D432="","",SUMIFS(Lançamentos!$H$10:$H$5009,Lançamentos!$J$10:$J$5009,D432,Lançamentos!$M$10:$M$5009,'BD 02'!$B$1))</f>
        <v/>
      </c>
    </row>
    <row r="433" spans="3:5" ht="21.9" customHeight="1" x14ac:dyDescent="0.3">
      <c r="C433" s="128" t="str">
        <f>Localidade!C431</f>
        <v/>
      </c>
      <c r="D433" s="137" t="str">
        <f>IF(Localidade!D431="","",Localidade!D431)</f>
        <v/>
      </c>
      <c r="E433" s="136" t="str">
        <f>IF(D433="","",SUMIFS(Lançamentos!$H$10:$H$5009,Lançamentos!$J$10:$J$5009,D433,Lançamentos!$M$10:$M$5009,'BD 02'!$B$1))</f>
        <v/>
      </c>
    </row>
    <row r="434" spans="3:5" ht="21.9" customHeight="1" x14ac:dyDescent="0.3">
      <c r="C434" s="128" t="str">
        <f>Localidade!C432</f>
        <v/>
      </c>
      <c r="D434" s="137" t="str">
        <f>IF(Localidade!D432="","",Localidade!D432)</f>
        <v/>
      </c>
      <c r="E434" s="136" t="str">
        <f>IF(D434="","",SUMIFS(Lançamentos!$H$10:$H$5009,Lançamentos!$J$10:$J$5009,D434,Lançamentos!$M$10:$M$5009,'BD 02'!$B$1))</f>
        <v/>
      </c>
    </row>
    <row r="435" spans="3:5" ht="21.9" customHeight="1" x14ac:dyDescent="0.3">
      <c r="C435" s="128" t="str">
        <f>Localidade!C433</f>
        <v/>
      </c>
      <c r="D435" s="137" t="str">
        <f>IF(Localidade!D433="","",Localidade!D433)</f>
        <v/>
      </c>
      <c r="E435" s="136" t="str">
        <f>IF(D435="","",SUMIFS(Lançamentos!$H$10:$H$5009,Lançamentos!$J$10:$J$5009,D435,Lançamentos!$M$10:$M$5009,'BD 02'!$B$1))</f>
        <v/>
      </c>
    </row>
    <row r="436" spans="3:5" ht="21.9" customHeight="1" x14ac:dyDescent="0.3">
      <c r="C436" s="128" t="str">
        <f>Localidade!C434</f>
        <v/>
      </c>
      <c r="D436" s="137" t="str">
        <f>IF(Localidade!D434="","",Localidade!D434)</f>
        <v/>
      </c>
      <c r="E436" s="136" t="str">
        <f>IF(D436="","",SUMIFS(Lançamentos!$H$10:$H$5009,Lançamentos!$J$10:$J$5009,D436,Lançamentos!$M$10:$M$5009,'BD 02'!$B$1))</f>
        <v/>
      </c>
    </row>
    <row r="437" spans="3:5" ht="21.9" customHeight="1" x14ac:dyDescent="0.3">
      <c r="C437" s="128" t="str">
        <f>Localidade!C435</f>
        <v/>
      </c>
      <c r="D437" s="137" t="str">
        <f>IF(Localidade!D435="","",Localidade!D435)</f>
        <v/>
      </c>
      <c r="E437" s="136" t="str">
        <f>IF(D437="","",SUMIFS(Lançamentos!$H$10:$H$5009,Lançamentos!$J$10:$J$5009,D437,Lançamentos!$M$10:$M$5009,'BD 02'!$B$1))</f>
        <v/>
      </c>
    </row>
    <row r="438" spans="3:5" ht="21.9" customHeight="1" x14ac:dyDescent="0.3">
      <c r="C438" s="128" t="str">
        <f>Localidade!C436</f>
        <v/>
      </c>
      <c r="D438" s="137" t="str">
        <f>IF(Localidade!D436="","",Localidade!D436)</f>
        <v/>
      </c>
      <c r="E438" s="136" t="str">
        <f>IF(D438="","",SUMIFS(Lançamentos!$H$10:$H$5009,Lançamentos!$J$10:$J$5009,D438,Lançamentos!$M$10:$M$5009,'BD 02'!$B$1))</f>
        <v/>
      </c>
    </row>
    <row r="439" spans="3:5" ht="21.9" customHeight="1" x14ac:dyDescent="0.3">
      <c r="C439" s="128" t="str">
        <f>Localidade!C437</f>
        <v/>
      </c>
      <c r="D439" s="137" t="str">
        <f>IF(Localidade!D437="","",Localidade!D437)</f>
        <v/>
      </c>
      <c r="E439" s="136" t="str">
        <f>IF(D439="","",SUMIFS(Lançamentos!$H$10:$H$5009,Lançamentos!$J$10:$J$5009,D439,Lançamentos!$M$10:$M$5009,'BD 02'!$B$1))</f>
        <v/>
      </c>
    </row>
    <row r="440" spans="3:5" ht="21.9" customHeight="1" x14ac:dyDescent="0.3">
      <c r="C440" s="128" t="str">
        <f>Localidade!C438</f>
        <v/>
      </c>
      <c r="D440" s="137" t="str">
        <f>IF(Localidade!D438="","",Localidade!D438)</f>
        <v/>
      </c>
      <c r="E440" s="136" t="str">
        <f>IF(D440="","",SUMIFS(Lançamentos!$H$10:$H$5009,Lançamentos!$J$10:$J$5009,D440,Lançamentos!$M$10:$M$5009,'BD 02'!$B$1))</f>
        <v/>
      </c>
    </row>
    <row r="441" spans="3:5" ht="21.9" customHeight="1" x14ac:dyDescent="0.3">
      <c r="C441" s="128" t="str">
        <f>Localidade!C439</f>
        <v/>
      </c>
      <c r="D441" s="137" t="str">
        <f>IF(Localidade!D439="","",Localidade!D439)</f>
        <v/>
      </c>
      <c r="E441" s="136" t="str">
        <f>IF(D441="","",SUMIFS(Lançamentos!$H$10:$H$5009,Lançamentos!$J$10:$J$5009,D441,Lançamentos!$M$10:$M$5009,'BD 02'!$B$1))</f>
        <v/>
      </c>
    </row>
    <row r="442" spans="3:5" ht="21.9" customHeight="1" x14ac:dyDescent="0.3">
      <c r="C442" s="128" t="str">
        <f>Localidade!C440</f>
        <v/>
      </c>
      <c r="D442" s="137" t="str">
        <f>IF(Localidade!D440="","",Localidade!D440)</f>
        <v/>
      </c>
      <c r="E442" s="136" t="str">
        <f>IF(D442="","",SUMIFS(Lançamentos!$H$10:$H$5009,Lançamentos!$J$10:$J$5009,D442,Lançamentos!$M$10:$M$5009,'BD 02'!$B$1))</f>
        <v/>
      </c>
    </row>
    <row r="443" spans="3:5" ht="21.9" customHeight="1" x14ac:dyDescent="0.3">
      <c r="C443" s="128" t="str">
        <f>Localidade!C441</f>
        <v/>
      </c>
      <c r="D443" s="137" t="str">
        <f>IF(Localidade!D441="","",Localidade!D441)</f>
        <v/>
      </c>
      <c r="E443" s="136" t="str">
        <f>IF(D443="","",SUMIFS(Lançamentos!$H$10:$H$5009,Lançamentos!$J$10:$J$5009,D443,Lançamentos!$M$10:$M$5009,'BD 02'!$B$1))</f>
        <v/>
      </c>
    </row>
    <row r="444" spans="3:5" ht="21.9" customHeight="1" x14ac:dyDescent="0.3">
      <c r="C444" s="128" t="str">
        <f>Localidade!C442</f>
        <v/>
      </c>
      <c r="D444" s="137" t="str">
        <f>IF(Localidade!D442="","",Localidade!D442)</f>
        <v/>
      </c>
      <c r="E444" s="136" t="str">
        <f>IF(D444="","",SUMIFS(Lançamentos!$H$10:$H$5009,Lançamentos!$J$10:$J$5009,D444,Lançamentos!$M$10:$M$5009,'BD 02'!$B$1))</f>
        <v/>
      </c>
    </row>
    <row r="445" spans="3:5" ht="21.9" customHeight="1" x14ac:dyDescent="0.3">
      <c r="C445" s="128" t="str">
        <f>Localidade!C443</f>
        <v/>
      </c>
      <c r="D445" s="137" t="str">
        <f>IF(Localidade!D443="","",Localidade!D443)</f>
        <v/>
      </c>
      <c r="E445" s="136" t="str">
        <f>IF(D445="","",SUMIFS(Lançamentos!$H$10:$H$5009,Lançamentos!$J$10:$J$5009,D445,Lançamentos!$M$10:$M$5009,'BD 02'!$B$1))</f>
        <v/>
      </c>
    </row>
    <row r="446" spans="3:5" ht="21.9" customHeight="1" x14ac:dyDescent="0.3">
      <c r="C446" s="128" t="str">
        <f>Localidade!C444</f>
        <v/>
      </c>
      <c r="D446" s="137" t="str">
        <f>IF(Localidade!D444="","",Localidade!D444)</f>
        <v/>
      </c>
      <c r="E446" s="136" t="str">
        <f>IF(D446="","",SUMIFS(Lançamentos!$H$10:$H$5009,Lançamentos!$J$10:$J$5009,D446,Lançamentos!$M$10:$M$5009,'BD 02'!$B$1))</f>
        <v/>
      </c>
    </row>
    <row r="447" spans="3:5" ht="21.9" customHeight="1" x14ac:dyDescent="0.3">
      <c r="C447" s="128" t="str">
        <f>Localidade!C445</f>
        <v/>
      </c>
      <c r="D447" s="137" t="str">
        <f>IF(Localidade!D445="","",Localidade!D445)</f>
        <v/>
      </c>
      <c r="E447" s="136" t="str">
        <f>IF(D447="","",SUMIFS(Lançamentos!$H$10:$H$5009,Lançamentos!$J$10:$J$5009,D447,Lançamentos!$M$10:$M$5009,'BD 02'!$B$1))</f>
        <v/>
      </c>
    </row>
    <row r="448" spans="3:5" ht="21.9" customHeight="1" x14ac:dyDescent="0.3">
      <c r="C448" s="128" t="str">
        <f>Localidade!C446</f>
        <v/>
      </c>
      <c r="D448" s="137" t="str">
        <f>IF(Localidade!D446="","",Localidade!D446)</f>
        <v/>
      </c>
      <c r="E448" s="136" t="str">
        <f>IF(D448="","",SUMIFS(Lançamentos!$H$10:$H$5009,Lançamentos!$J$10:$J$5009,D448,Lançamentos!$M$10:$M$5009,'BD 02'!$B$1))</f>
        <v/>
      </c>
    </row>
    <row r="449" spans="3:5" ht="21.9" customHeight="1" x14ac:dyDescent="0.3">
      <c r="C449" s="128" t="str">
        <f>Localidade!C447</f>
        <v/>
      </c>
      <c r="D449" s="137" t="str">
        <f>IF(Localidade!D447="","",Localidade!D447)</f>
        <v/>
      </c>
      <c r="E449" s="136" t="str">
        <f>IF(D449="","",SUMIFS(Lançamentos!$H$10:$H$5009,Lançamentos!$J$10:$J$5009,D449,Lançamentos!$M$10:$M$5009,'BD 02'!$B$1))</f>
        <v/>
      </c>
    </row>
    <row r="450" spans="3:5" ht="21.9" customHeight="1" x14ac:dyDescent="0.3">
      <c r="C450" s="128" t="str">
        <f>Localidade!C448</f>
        <v/>
      </c>
      <c r="D450" s="137" t="str">
        <f>IF(Localidade!D448="","",Localidade!D448)</f>
        <v/>
      </c>
      <c r="E450" s="136" t="str">
        <f>IF(D450="","",SUMIFS(Lançamentos!$H$10:$H$5009,Lançamentos!$J$10:$J$5009,D450,Lançamentos!$M$10:$M$5009,'BD 02'!$B$1))</f>
        <v/>
      </c>
    </row>
    <row r="451" spans="3:5" ht="21.9" customHeight="1" x14ac:dyDescent="0.3">
      <c r="C451" s="128" t="str">
        <f>Localidade!C449</f>
        <v/>
      </c>
      <c r="D451" s="137" t="str">
        <f>IF(Localidade!D449="","",Localidade!D449)</f>
        <v/>
      </c>
      <c r="E451" s="136" t="str">
        <f>IF(D451="","",SUMIFS(Lançamentos!$H$10:$H$5009,Lançamentos!$J$10:$J$5009,D451,Lançamentos!$M$10:$M$5009,'BD 02'!$B$1))</f>
        <v/>
      </c>
    </row>
    <row r="452" spans="3:5" ht="21.9" customHeight="1" x14ac:dyDescent="0.3">
      <c r="C452" s="128" t="str">
        <f>Localidade!C450</f>
        <v/>
      </c>
      <c r="D452" s="137" t="str">
        <f>IF(Localidade!D450="","",Localidade!D450)</f>
        <v/>
      </c>
      <c r="E452" s="136" t="str">
        <f>IF(D452="","",SUMIFS(Lançamentos!$H$10:$H$5009,Lançamentos!$J$10:$J$5009,D452,Lançamentos!$M$10:$M$5009,'BD 02'!$B$1))</f>
        <v/>
      </c>
    </row>
    <row r="453" spans="3:5" ht="21.9" customHeight="1" x14ac:dyDescent="0.3">
      <c r="C453" s="128" t="str">
        <f>Localidade!C451</f>
        <v/>
      </c>
      <c r="D453" s="137" t="str">
        <f>IF(Localidade!D451="","",Localidade!D451)</f>
        <v/>
      </c>
      <c r="E453" s="136" t="str">
        <f>IF(D453="","",SUMIFS(Lançamentos!$H$10:$H$5009,Lançamentos!$J$10:$J$5009,D453,Lançamentos!$M$10:$M$5009,'BD 02'!$B$1))</f>
        <v/>
      </c>
    </row>
    <row r="454" spans="3:5" ht="21.9" customHeight="1" x14ac:dyDescent="0.3">
      <c r="C454" s="128" t="str">
        <f>Localidade!C452</f>
        <v/>
      </c>
      <c r="D454" s="137" t="str">
        <f>IF(Localidade!D452="","",Localidade!D452)</f>
        <v/>
      </c>
      <c r="E454" s="136" t="str">
        <f>IF(D454="","",SUMIFS(Lançamentos!$H$10:$H$5009,Lançamentos!$J$10:$J$5009,D454,Lançamentos!$M$10:$M$5009,'BD 02'!$B$1))</f>
        <v/>
      </c>
    </row>
    <row r="455" spans="3:5" ht="21.9" customHeight="1" x14ac:dyDescent="0.3">
      <c r="C455" s="128" t="str">
        <f>Localidade!C453</f>
        <v/>
      </c>
      <c r="D455" s="137" t="str">
        <f>IF(Localidade!D453="","",Localidade!D453)</f>
        <v/>
      </c>
      <c r="E455" s="136" t="str">
        <f>IF(D455="","",SUMIFS(Lançamentos!$H$10:$H$5009,Lançamentos!$J$10:$J$5009,D455,Lançamentos!$M$10:$M$5009,'BD 02'!$B$1))</f>
        <v/>
      </c>
    </row>
    <row r="456" spans="3:5" ht="21.9" customHeight="1" x14ac:dyDescent="0.3">
      <c r="C456" s="128" t="str">
        <f>Localidade!C454</f>
        <v/>
      </c>
      <c r="D456" s="137" t="str">
        <f>IF(Localidade!D454="","",Localidade!D454)</f>
        <v/>
      </c>
      <c r="E456" s="136" t="str">
        <f>IF(D456="","",SUMIFS(Lançamentos!$H$10:$H$5009,Lançamentos!$J$10:$J$5009,D456,Lançamentos!$M$10:$M$5009,'BD 02'!$B$1))</f>
        <v/>
      </c>
    </row>
    <row r="457" spans="3:5" ht="21.9" customHeight="1" x14ac:dyDescent="0.3">
      <c r="C457" s="128" t="str">
        <f>Localidade!C455</f>
        <v/>
      </c>
      <c r="D457" s="137" t="str">
        <f>IF(Localidade!D455="","",Localidade!D455)</f>
        <v/>
      </c>
      <c r="E457" s="136" t="str">
        <f>IF(D457="","",SUMIFS(Lançamentos!$H$10:$H$5009,Lançamentos!$J$10:$J$5009,D457,Lançamentos!$M$10:$M$5009,'BD 02'!$B$1))</f>
        <v/>
      </c>
    </row>
    <row r="458" spans="3:5" ht="21.9" customHeight="1" x14ac:dyDescent="0.3">
      <c r="C458" s="128" t="str">
        <f>Localidade!C456</f>
        <v/>
      </c>
      <c r="D458" s="137" t="str">
        <f>IF(Localidade!D456="","",Localidade!D456)</f>
        <v/>
      </c>
      <c r="E458" s="136" t="str">
        <f>IF(D458="","",SUMIFS(Lançamentos!$H$10:$H$5009,Lançamentos!$J$10:$J$5009,D458,Lançamentos!$M$10:$M$5009,'BD 02'!$B$1))</f>
        <v/>
      </c>
    </row>
    <row r="459" spans="3:5" ht="21.9" customHeight="1" x14ac:dyDescent="0.3">
      <c r="C459" s="128" t="str">
        <f>Localidade!C457</f>
        <v/>
      </c>
      <c r="D459" s="137" t="str">
        <f>IF(Localidade!D457="","",Localidade!D457)</f>
        <v/>
      </c>
      <c r="E459" s="136" t="str">
        <f>IF(D459="","",SUMIFS(Lançamentos!$H$10:$H$5009,Lançamentos!$J$10:$J$5009,D459,Lançamentos!$M$10:$M$5009,'BD 02'!$B$1))</f>
        <v/>
      </c>
    </row>
    <row r="460" spans="3:5" ht="21.9" customHeight="1" x14ac:dyDescent="0.3">
      <c r="C460" s="128" t="str">
        <f>Localidade!C458</f>
        <v/>
      </c>
      <c r="D460" s="137" t="str">
        <f>IF(Localidade!D458="","",Localidade!D458)</f>
        <v/>
      </c>
      <c r="E460" s="136" t="str">
        <f>IF(D460="","",SUMIFS(Lançamentos!$H$10:$H$5009,Lançamentos!$J$10:$J$5009,D460,Lançamentos!$M$10:$M$5009,'BD 02'!$B$1))</f>
        <v/>
      </c>
    </row>
    <row r="461" spans="3:5" ht="21.9" customHeight="1" x14ac:dyDescent="0.3">
      <c r="C461" s="128" t="str">
        <f>Localidade!C459</f>
        <v/>
      </c>
      <c r="D461" s="137" t="str">
        <f>IF(Localidade!D459="","",Localidade!D459)</f>
        <v/>
      </c>
      <c r="E461" s="136" t="str">
        <f>IF(D461="","",SUMIFS(Lançamentos!$H$10:$H$5009,Lançamentos!$J$10:$J$5009,D461,Lançamentos!$M$10:$M$5009,'BD 02'!$B$1))</f>
        <v/>
      </c>
    </row>
    <row r="462" spans="3:5" ht="21.9" customHeight="1" x14ac:dyDescent="0.3">
      <c r="C462" s="128" t="str">
        <f>Localidade!C460</f>
        <v/>
      </c>
      <c r="D462" s="137" t="str">
        <f>IF(Localidade!D460="","",Localidade!D460)</f>
        <v/>
      </c>
      <c r="E462" s="136" t="str">
        <f>IF(D462="","",SUMIFS(Lançamentos!$H$10:$H$5009,Lançamentos!$J$10:$J$5009,D462,Lançamentos!$M$10:$M$5009,'BD 02'!$B$1))</f>
        <v/>
      </c>
    </row>
    <row r="463" spans="3:5" ht="21.9" customHeight="1" x14ac:dyDescent="0.3">
      <c r="C463" s="128" t="str">
        <f>Localidade!C461</f>
        <v/>
      </c>
      <c r="D463" s="137" t="str">
        <f>IF(Localidade!D461="","",Localidade!D461)</f>
        <v/>
      </c>
      <c r="E463" s="136" t="str">
        <f>IF(D463="","",SUMIFS(Lançamentos!$H$10:$H$5009,Lançamentos!$J$10:$J$5009,D463,Lançamentos!$M$10:$M$5009,'BD 02'!$B$1))</f>
        <v/>
      </c>
    </row>
    <row r="464" spans="3:5" ht="21.9" customHeight="1" x14ac:dyDescent="0.3">
      <c r="C464" s="128" t="str">
        <f>Localidade!C462</f>
        <v/>
      </c>
      <c r="D464" s="137" t="str">
        <f>IF(Localidade!D462="","",Localidade!D462)</f>
        <v/>
      </c>
      <c r="E464" s="136" t="str">
        <f>IF(D464="","",SUMIFS(Lançamentos!$H$10:$H$5009,Lançamentos!$J$10:$J$5009,D464,Lançamentos!$M$10:$M$5009,'BD 02'!$B$1))</f>
        <v/>
      </c>
    </row>
    <row r="465" spans="3:5" ht="21.9" customHeight="1" x14ac:dyDescent="0.3">
      <c r="C465" s="128" t="str">
        <f>Localidade!C463</f>
        <v/>
      </c>
      <c r="D465" s="137" t="str">
        <f>IF(Localidade!D463="","",Localidade!D463)</f>
        <v/>
      </c>
      <c r="E465" s="136" t="str">
        <f>IF(D465="","",SUMIFS(Lançamentos!$H$10:$H$5009,Lançamentos!$J$10:$J$5009,D465,Lançamentos!$M$10:$M$5009,'BD 02'!$B$1))</f>
        <v/>
      </c>
    </row>
    <row r="466" spans="3:5" ht="21.9" customHeight="1" x14ac:dyDescent="0.3">
      <c r="C466" s="128" t="str">
        <f>Localidade!C464</f>
        <v/>
      </c>
      <c r="D466" s="137" t="str">
        <f>IF(Localidade!D464="","",Localidade!D464)</f>
        <v/>
      </c>
      <c r="E466" s="136" t="str">
        <f>IF(D466="","",SUMIFS(Lançamentos!$H$10:$H$5009,Lançamentos!$J$10:$J$5009,D466,Lançamentos!$M$10:$M$5009,'BD 02'!$B$1))</f>
        <v/>
      </c>
    </row>
    <row r="467" spans="3:5" ht="21.9" customHeight="1" x14ac:dyDescent="0.3">
      <c r="C467" s="128" t="str">
        <f>Localidade!C465</f>
        <v/>
      </c>
      <c r="D467" s="137" t="str">
        <f>IF(Localidade!D465="","",Localidade!D465)</f>
        <v/>
      </c>
      <c r="E467" s="136" t="str">
        <f>IF(D467="","",SUMIFS(Lançamentos!$H$10:$H$5009,Lançamentos!$J$10:$J$5009,D467,Lançamentos!$M$10:$M$5009,'BD 02'!$B$1))</f>
        <v/>
      </c>
    </row>
    <row r="468" spans="3:5" ht="21.9" customHeight="1" x14ac:dyDescent="0.3">
      <c r="C468" s="128" t="str">
        <f>Localidade!C466</f>
        <v/>
      </c>
      <c r="D468" s="137" t="str">
        <f>IF(Localidade!D466="","",Localidade!D466)</f>
        <v/>
      </c>
      <c r="E468" s="136" t="str">
        <f>IF(D468="","",SUMIFS(Lançamentos!$H$10:$H$5009,Lançamentos!$J$10:$J$5009,D468,Lançamentos!$M$10:$M$5009,'BD 02'!$B$1))</f>
        <v/>
      </c>
    </row>
    <row r="469" spans="3:5" ht="21.9" customHeight="1" x14ac:dyDescent="0.3">
      <c r="C469" s="128" t="str">
        <f>Localidade!C467</f>
        <v/>
      </c>
      <c r="D469" s="137" t="str">
        <f>IF(Localidade!D467="","",Localidade!D467)</f>
        <v/>
      </c>
      <c r="E469" s="136" t="str">
        <f>IF(D469="","",SUMIFS(Lançamentos!$H$10:$H$5009,Lançamentos!$J$10:$J$5009,D469,Lançamentos!$M$10:$M$5009,'BD 02'!$B$1))</f>
        <v/>
      </c>
    </row>
    <row r="470" spans="3:5" ht="21.9" customHeight="1" x14ac:dyDescent="0.3">
      <c r="C470" s="128" t="str">
        <f>Localidade!C468</f>
        <v/>
      </c>
      <c r="D470" s="137" t="str">
        <f>IF(Localidade!D468="","",Localidade!D468)</f>
        <v/>
      </c>
      <c r="E470" s="136" t="str">
        <f>IF(D470="","",SUMIFS(Lançamentos!$H$10:$H$5009,Lançamentos!$J$10:$J$5009,D470,Lançamentos!$M$10:$M$5009,'BD 02'!$B$1))</f>
        <v/>
      </c>
    </row>
    <row r="471" spans="3:5" ht="21.9" customHeight="1" x14ac:dyDescent="0.3">
      <c r="C471" s="128" t="str">
        <f>Localidade!C469</f>
        <v/>
      </c>
      <c r="D471" s="137" t="str">
        <f>IF(Localidade!D469="","",Localidade!D469)</f>
        <v/>
      </c>
      <c r="E471" s="136" t="str">
        <f>IF(D471="","",SUMIFS(Lançamentos!$H$10:$H$5009,Lançamentos!$J$10:$J$5009,D471,Lançamentos!$M$10:$M$5009,'BD 02'!$B$1))</f>
        <v/>
      </c>
    </row>
    <row r="472" spans="3:5" ht="21.9" customHeight="1" x14ac:dyDescent="0.3">
      <c r="C472" s="128" t="str">
        <f>Localidade!C470</f>
        <v/>
      </c>
      <c r="D472" s="137" t="str">
        <f>IF(Localidade!D470="","",Localidade!D470)</f>
        <v/>
      </c>
      <c r="E472" s="136" t="str">
        <f>IF(D472="","",SUMIFS(Lançamentos!$H$10:$H$5009,Lançamentos!$J$10:$J$5009,D472,Lançamentos!$M$10:$M$5009,'BD 02'!$B$1))</f>
        <v/>
      </c>
    </row>
    <row r="473" spans="3:5" ht="21.9" customHeight="1" x14ac:dyDescent="0.3">
      <c r="C473" s="128" t="str">
        <f>Localidade!C471</f>
        <v/>
      </c>
      <c r="D473" s="137" t="str">
        <f>IF(Localidade!D471="","",Localidade!D471)</f>
        <v/>
      </c>
      <c r="E473" s="136" t="str">
        <f>IF(D473="","",SUMIFS(Lançamentos!$H$10:$H$5009,Lançamentos!$J$10:$J$5009,D473,Lançamentos!$M$10:$M$5009,'BD 02'!$B$1))</f>
        <v/>
      </c>
    </row>
    <row r="474" spans="3:5" ht="21.9" customHeight="1" x14ac:dyDescent="0.3">
      <c r="C474" s="128" t="str">
        <f>Localidade!C472</f>
        <v/>
      </c>
      <c r="D474" s="137" t="str">
        <f>IF(Localidade!D472="","",Localidade!D472)</f>
        <v/>
      </c>
      <c r="E474" s="136" t="str">
        <f>IF(D474="","",SUMIFS(Lançamentos!$H$10:$H$5009,Lançamentos!$J$10:$J$5009,D474,Lançamentos!$M$10:$M$5009,'BD 02'!$B$1))</f>
        <v/>
      </c>
    </row>
    <row r="475" spans="3:5" ht="21.9" customHeight="1" x14ac:dyDescent="0.3">
      <c r="C475" s="128" t="str">
        <f>Localidade!C473</f>
        <v/>
      </c>
      <c r="D475" s="137" t="str">
        <f>IF(Localidade!D473="","",Localidade!D473)</f>
        <v/>
      </c>
      <c r="E475" s="136" t="str">
        <f>IF(D475="","",SUMIFS(Lançamentos!$H$10:$H$5009,Lançamentos!$J$10:$J$5009,D475,Lançamentos!$M$10:$M$5009,'BD 02'!$B$1))</f>
        <v/>
      </c>
    </row>
    <row r="476" spans="3:5" ht="21.9" customHeight="1" x14ac:dyDescent="0.3">
      <c r="C476" s="128" t="str">
        <f>Localidade!C474</f>
        <v/>
      </c>
      <c r="D476" s="137" t="str">
        <f>IF(Localidade!D474="","",Localidade!D474)</f>
        <v/>
      </c>
      <c r="E476" s="136" t="str">
        <f>IF(D476="","",SUMIFS(Lançamentos!$H$10:$H$5009,Lançamentos!$J$10:$J$5009,D476,Lançamentos!$M$10:$M$5009,'BD 02'!$B$1))</f>
        <v/>
      </c>
    </row>
    <row r="477" spans="3:5" ht="21.9" customHeight="1" x14ac:dyDescent="0.3">
      <c r="C477" s="128" t="str">
        <f>Localidade!C475</f>
        <v/>
      </c>
      <c r="D477" s="137" t="str">
        <f>IF(Localidade!D475="","",Localidade!D475)</f>
        <v/>
      </c>
      <c r="E477" s="136" t="str">
        <f>IF(D477="","",SUMIFS(Lançamentos!$H$10:$H$5009,Lançamentos!$J$10:$J$5009,D477,Lançamentos!$M$10:$M$5009,'BD 02'!$B$1))</f>
        <v/>
      </c>
    </row>
    <row r="478" spans="3:5" ht="21.9" customHeight="1" x14ac:dyDescent="0.3">
      <c r="C478" s="128" t="str">
        <f>Localidade!C476</f>
        <v/>
      </c>
      <c r="D478" s="137" t="str">
        <f>IF(Localidade!D476="","",Localidade!D476)</f>
        <v/>
      </c>
      <c r="E478" s="136" t="str">
        <f>IF(D478="","",SUMIFS(Lançamentos!$H$10:$H$5009,Lançamentos!$J$10:$J$5009,D478,Lançamentos!$M$10:$M$5009,'BD 02'!$B$1))</f>
        <v/>
      </c>
    </row>
    <row r="479" spans="3:5" ht="21.9" customHeight="1" x14ac:dyDescent="0.3">
      <c r="C479" s="128" t="str">
        <f>Localidade!C477</f>
        <v/>
      </c>
      <c r="D479" s="137" t="str">
        <f>IF(Localidade!D477="","",Localidade!D477)</f>
        <v/>
      </c>
      <c r="E479" s="136" t="str">
        <f>IF(D479="","",SUMIFS(Lançamentos!$H$10:$H$5009,Lançamentos!$J$10:$J$5009,D479,Lançamentos!$M$10:$M$5009,'BD 02'!$B$1))</f>
        <v/>
      </c>
    </row>
    <row r="480" spans="3:5" ht="21.9" customHeight="1" x14ac:dyDescent="0.3">
      <c r="C480" s="128" t="str">
        <f>Localidade!C478</f>
        <v/>
      </c>
      <c r="D480" s="137" t="str">
        <f>IF(Localidade!D478="","",Localidade!D478)</f>
        <v/>
      </c>
      <c r="E480" s="136" t="str">
        <f>IF(D480="","",SUMIFS(Lançamentos!$H$10:$H$5009,Lançamentos!$J$10:$J$5009,D480,Lançamentos!$M$10:$M$5009,'BD 02'!$B$1))</f>
        <v/>
      </c>
    </row>
    <row r="481" spans="3:5" ht="21.9" customHeight="1" x14ac:dyDescent="0.3">
      <c r="C481" s="128" t="str">
        <f>Localidade!C479</f>
        <v/>
      </c>
      <c r="D481" s="137" t="str">
        <f>IF(Localidade!D479="","",Localidade!D479)</f>
        <v/>
      </c>
      <c r="E481" s="136" t="str">
        <f>IF(D481="","",SUMIFS(Lançamentos!$H$10:$H$5009,Lançamentos!$J$10:$J$5009,D481,Lançamentos!$M$10:$M$5009,'BD 02'!$B$1))</f>
        <v/>
      </c>
    </row>
    <row r="482" spans="3:5" ht="21.9" customHeight="1" x14ac:dyDescent="0.3">
      <c r="C482" s="128" t="str">
        <f>Localidade!C480</f>
        <v/>
      </c>
      <c r="D482" s="137" t="str">
        <f>IF(Localidade!D480="","",Localidade!D480)</f>
        <v/>
      </c>
      <c r="E482" s="136" t="str">
        <f>IF(D482="","",SUMIFS(Lançamentos!$H$10:$H$5009,Lançamentos!$J$10:$J$5009,D482,Lançamentos!$M$10:$M$5009,'BD 02'!$B$1))</f>
        <v/>
      </c>
    </row>
    <row r="483" spans="3:5" ht="21.9" customHeight="1" x14ac:dyDescent="0.3">
      <c r="C483" s="128" t="str">
        <f>Localidade!C481</f>
        <v/>
      </c>
      <c r="D483" s="137" t="str">
        <f>IF(Localidade!D481="","",Localidade!D481)</f>
        <v/>
      </c>
      <c r="E483" s="136" t="str">
        <f>IF(D483="","",SUMIFS(Lançamentos!$H$10:$H$5009,Lançamentos!$J$10:$J$5009,D483,Lançamentos!$M$10:$M$5009,'BD 02'!$B$1))</f>
        <v/>
      </c>
    </row>
    <row r="484" spans="3:5" ht="21.9" customHeight="1" x14ac:dyDescent="0.3">
      <c r="C484" s="128" t="str">
        <f>Localidade!C482</f>
        <v/>
      </c>
      <c r="D484" s="137" t="str">
        <f>IF(Localidade!D482="","",Localidade!D482)</f>
        <v/>
      </c>
      <c r="E484" s="136" t="str">
        <f>IF(D484="","",SUMIFS(Lançamentos!$H$10:$H$5009,Lançamentos!$J$10:$J$5009,D484,Lançamentos!$M$10:$M$5009,'BD 02'!$B$1))</f>
        <v/>
      </c>
    </row>
    <row r="485" spans="3:5" ht="21.9" customHeight="1" x14ac:dyDescent="0.3">
      <c r="C485" s="128" t="str">
        <f>Localidade!C483</f>
        <v/>
      </c>
      <c r="D485" s="137" t="str">
        <f>IF(Localidade!D483="","",Localidade!D483)</f>
        <v/>
      </c>
      <c r="E485" s="136" t="str">
        <f>IF(D485="","",SUMIFS(Lançamentos!$H$10:$H$5009,Lançamentos!$J$10:$J$5009,D485,Lançamentos!$M$10:$M$5009,'BD 02'!$B$1))</f>
        <v/>
      </c>
    </row>
    <row r="486" spans="3:5" ht="21.9" customHeight="1" x14ac:dyDescent="0.3">
      <c r="C486" s="128" t="str">
        <f>Localidade!C484</f>
        <v/>
      </c>
      <c r="D486" s="137" t="str">
        <f>IF(Localidade!D484="","",Localidade!D484)</f>
        <v/>
      </c>
      <c r="E486" s="136" t="str">
        <f>IF(D486="","",SUMIFS(Lançamentos!$H$10:$H$5009,Lançamentos!$J$10:$J$5009,D486,Lançamentos!$M$10:$M$5009,'BD 02'!$B$1))</f>
        <v/>
      </c>
    </row>
    <row r="487" spans="3:5" ht="21.9" customHeight="1" x14ac:dyDescent="0.3">
      <c r="C487" s="128" t="str">
        <f>Localidade!C485</f>
        <v/>
      </c>
      <c r="D487" s="137" t="str">
        <f>IF(Localidade!D485="","",Localidade!D485)</f>
        <v/>
      </c>
      <c r="E487" s="136" t="str">
        <f>IF(D487="","",SUMIFS(Lançamentos!$H$10:$H$5009,Lançamentos!$J$10:$J$5009,D487,Lançamentos!$M$10:$M$5009,'BD 02'!$B$1))</f>
        <v/>
      </c>
    </row>
    <row r="488" spans="3:5" ht="21.9" customHeight="1" x14ac:dyDescent="0.3">
      <c r="C488" s="128" t="str">
        <f>Localidade!C486</f>
        <v/>
      </c>
      <c r="D488" s="137" t="str">
        <f>IF(Localidade!D486="","",Localidade!D486)</f>
        <v/>
      </c>
      <c r="E488" s="136" t="str">
        <f>IF(D488="","",SUMIFS(Lançamentos!$H$10:$H$5009,Lançamentos!$J$10:$J$5009,D488,Lançamentos!$M$10:$M$5009,'BD 02'!$B$1))</f>
        <v/>
      </c>
    </row>
    <row r="489" spans="3:5" ht="21.9" customHeight="1" x14ac:dyDescent="0.3">
      <c r="C489" s="128" t="str">
        <f>Localidade!C487</f>
        <v/>
      </c>
      <c r="D489" s="137" t="str">
        <f>IF(Localidade!D487="","",Localidade!D487)</f>
        <v/>
      </c>
      <c r="E489" s="136" t="str">
        <f>IF(D489="","",SUMIFS(Lançamentos!$H$10:$H$5009,Lançamentos!$J$10:$J$5009,D489,Lançamentos!$M$10:$M$5009,'BD 02'!$B$1))</f>
        <v/>
      </c>
    </row>
    <row r="490" spans="3:5" ht="21.9" customHeight="1" x14ac:dyDescent="0.3">
      <c r="C490" s="128" t="str">
        <f>Localidade!C488</f>
        <v/>
      </c>
      <c r="D490" s="137" t="str">
        <f>IF(Localidade!D488="","",Localidade!D488)</f>
        <v/>
      </c>
      <c r="E490" s="136" t="str">
        <f>IF(D490="","",SUMIFS(Lançamentos!$H$10:$H$5009,Lançamentos!$J$10:$J$5009,D490,Lançamentos!$M$10:$M$5009,'BD 02'!$B$1))</f>
        <v/>
      </c>
    </row>
    <row r="491" spans="3:5" ht="21.9" customHeight="1" x14ac:dyDescent="0.3">
      <c r="C491" s="128" t="str">
        <f>Localidade!C489</f>
        <v/>
      </c>
      <c r="D491" s="137" t="str">
        <f>IF(Localidade!D489="","",Localidade!D489)</f>
        <v/>
      </c>
      <c r="E491" s="136" t="str">
        <f>IF(D491="","",SUMIFS(Lançamentos!$H$10:$H$5009,Lançamentos!$J$10:$J$5009,D491,Lançamentos!$M$10:$M$5009,'BD 02'!$B$1))</f>
        <v/>
      </c>
    </row>
    <row r="492" spans="3:5" ht="21.9" customHeight="1" x14ac:dyDescent="0.3">
      <c r="C492" s="128" t="str">
        <f>Localidade!C490</f>
        <v/>
      </c>
      <c r="D492" s="137" t="str">
        <f>IF(Localidade!D490="","",Localidade!D490)</f>
        <v/>
      </c>
      <c r="E492" s="136" t="str">
        <f>IF(D492="","",SUMIFS(Lançamentos!$H$10:$H$5009,Lançamentos!$J$10:$J$5009,D492,Lançamentos!$M$10:$M$5009,'BD 02'!$B$1))</f>
        <v/>
      </c>
    </row>
    <row r="493" spans="3:5" ht="21.9" customHeight="1" x14ac:dyDescent="0.3">
      <c r="C493" s="128" t="str">
        <f>Localidade!C491</f>
        <v/>
      </c>
      <c r="D493" s="137" t="str">
        <f>IF(Localidade!D491="","",Localidade!D491)</f>
        <v/>
      </c>
      <c r="E493" s="136" t="str">
        <f>IF(D493="","",SUMIFS(Lançamentos!$H$10:$H$5009,Lançamentos!$J$10:$J$5009,D493,Lançamentos!$M$10:$M$5009,'BD 02'!$B$1))</f>
        <v/>
      </c>
    </row>
    <row r="494" spans="3:5" ht="21.9" customHeight="1" x14ac:dyDescent="0.3">
      <c r="C494" s="128" t="str">
        <f>Localidade!C492</f>
        <v/>
      </c>
      <c r="D494" s="137" t="str">
        <f>IF(Localidade!D492="","",Localidade!D492)</f>
        <v/>
      </c>
      <c r="E494" s="136" t="str">
        <f>IF(D494="","",SUMIFS(Lançamentos!$H$10:$H$5009,Lançamentos!$J$10:$J$5009,D494,Lançamentos!$M$10:$M$5009,'BD 02'!$B$1))</f>
        <v/>
      </c>
    </row>
    <row r="495" spans="3:5" ht="21.9" customHeight="1" x14ac:dyDescent="0.3">
      <c r="C495" s="128" t="str">
        <f>Localidade!C493</f>
        <v/>
      </c>
      <c r="D495" s="137" t="str">
        <f>IF(Localidade!D493="","",Localidade!D493)</f>
        <v/>
      </c>
      <c r="E495" s="136" t="str">
        <f>IF(D495="","",SUMIFS(Lançamentos!$H$10:$H$5009,Lançamentos!$J$10:$J$5009,D495,Lançamentos!$M$10:$M$5009,'BD 02'!$B$1))</f>
        <v/>
      </c>
    </row>
    <row r="496" spans="3:5" ht="21.9" customHeight="1" x14ac:dyDescent="0.3">
      <c r="C496" s="128" t="str">
        <f>Localidade!C494</f>
        <v/>
      </c>
      <c r="D496" s="137" t="str">
        <f>IF(Localidade!D494="","",Localidade!D494)</f>
        <v/>
      </c>
      <c r="E496" s="136" t="str">
        <f>IF(D496="","",SUMIFS(Lançamentos!$H$10:$H$5009,Lançamentos!$J$10:$J$5009,D496,Lançamentos!$M$10:$M$5009,'BD 02'!$B$1))</f>
        <v/>
      </c>
    </row>
    <row r="497" spans="3:5" ht="21.9" customHeight="1" x14ac:dyDescent="0.3">
      <c r="C497" s="128" t="str">
        <f>Localidade!C495</f>
        <v/>
      </c>
      <c r="D497" s="137" t="str">
        <f>IF(Localidade!D495="","",Localidade!D495)</f>
        <v/>
      </c>
      <c r="E497" s="136" t="str">
        <f>IF(D497="","",SUMIFS(Lançamentos!$H$10:$H$5009,Lançamentos!$J$10:$J$5009,D497,Lançamentos!$M$10:$M$5009,'BD 02'!$B$1))</f>
        <v/>
      </c>
    </row>
    <row r="498" spans="3:5" ht="21.9" customHeight="1" x14ac:dyDescent="0.3">
      <c r="C498" s="128" t="str">
        <f>Localidade!C496</f>
        <v/>
      </c>
      <c r="D498" s="137" t="str">
        <f>IF(Localidade!D496="","",Localidade!D496)</f>
        <v/>
      </c>
      <c r="E498" s="136" t="str">
        <f>IF(D498="","",SUMIFS(Lançamentos!$H$10:$H$5009,Lançamentos!$J$10:$J$5009,D498,Lançamentos!$M$10:$M$5009,'BD 02'!$B$1))</f>
        <v/>
      </c>
    </row>
    <row r="499" spans="3:5" ht="21.9" customHeight="1" x14ac:dyDescent="0.3">
      <c r="C499" s="128" t="str">
        <f>Localidade!C497</f>
        <v/>
      </c>
      <c r="D499" s="137" t="str">
        <f>IF(Localidade!D497="","",Localidade!D497)</f>
        <v/>
      </c>
      <c r="E499" s="136" t="str">
        <f>IF(D499="","",SUMIFS(Lançamentos!$H$10:$H$5009,Lançamentos!$J$10:$J$5009,D499,Lançamentos!$M$10:$M$5009,'BD 02'!$B$1))</f>
        <v/>
      </c>
    </row>
    <row r="500" spans="3:5" ht="21.9" customHeight="1" x14ac:dyDescent="0.3">
      <c r="C500" s="128" t="str">
        <f>Localidade!C498</f>
        <v/>
      </c>
      <c r="D500" s="137" t="str">
        <f>IF(Localidade!D498="","",Localidade!D498)</f>
        <v/>
      </c>
      <c r="E500" s="136" t="str">
        <f>IF(D500="","",SUMIFS(Lançamentos!$H$10:$H$5009,Lançamentos!$J$10:$J$5009,D500,Lançamentos!$M$10:$M$5009,'BD 02'!$B$1))</f>
        <v/>
      </c>
    </row>
    <row r="501" spans="3:5" ht="21.9" customHeight="1" x14ac:dyDescent="0.3">
      <c r="C501" s="128" t="str">
        <f>Localidade!C499</f>
        <v/>
      </c>
      <c r="D501" s="137" t="str">
        <f>IF(Localidade!D499="","",Localidade!D499)</f>
        <v/>
      </c>
      <c r="E501" s="136" t="str">
        <f>IF(D501="","",SUMIFS(Lançamentos!$H$10:$H$5009,Lançamentos!$J$10:$J$5009,D501,Lançamentos!$M$10:$M$5009,'BD 02'!$B$1))</f>
        <v/>
      </c>
    </row>
    <row r="502" spans="3:5" ht="21.9" customHeight="1" x14ac:dyDescent="0.3">
      <c r="C502" s="128" t="str">
        <f>Localidade!C500</f>
        <v/>
      </c>
      <c r="D502" s="137" t="str">
        <f>IF(Localidade!D500="","",Localidade!D500)</f>
        <v/>
      </c>
      <c r="E502" s="136" t="str">
        <f>IF(D502="","",SUMIFS(Lançamentos!$H$10:$H$5009,Lançamentos!$J$10:$J$5009,D502,Lançamentos!$M$10:$M$5009,'BD 02'!$B$1))</f>
        <v/>
      </c>
    </row>
    <row r="503" spans="3:5" ht="21.9" customHeight="1" x14ac:dyDescent="0.3">
      <c r="C503" s="128" t="str">
        <f>Localidade!C501</f>
        <v/>
      </c>
      <c r="D503" s="137" t="str">
        <f>IF(Localidade!D501="","",Localidade!D501)</f>
        <v/>
      </c>
      <c r="E503" s="136" t="str">
        <f>IF(D503="","",SUMIFS(Lançamentos!$H$10:$H$5009,Lançamentos!$J$10:$J$5009,D503,Lançamentos!$M$10:$M$5009,'BD 02'!$B$1))</f>
        <v/>
      </c>
    </row>
    <row r="504" spans="3:5" ht="21.9" customHeight="1" x14ac:dyDescent="0.3">
      <c r="C504" s="128" t="str">
        <f>Localidade!C502</f>
        <v/>
      </c>
      <c r="D504" s="137" t="str">
        <f>IF(Localidade!D502="","",Localidade!D502)</f>
        <v/>
      </c>
      <c r="E504" s="136" t="str">
        <f>IF(D504="","",SUMIFS(Lançamentos!$H$10:$H$5009,Lançamentos!$J$10:$J$5009,D504,Lançamentos!$M$10:$M$5009,'BD 02'!$B$1))</f>
        <v/>
      </c>
    </row>
    <row r="505" spans="3:5" ht="21.9" customHeight="1" x14ac:dyDescent="0.3">
      <c r="C505" s="128" t="str">
        <f>Localidade!C503</f>
        <v/>
      </c>
      <c r="D505" s="137" t="str">
        <f>IF(Localidade!D503="","",Localidade!D503)</f>
        <v/>
      </c>
      <c r="E505" s="136" t="str">
        <f>IF(D505="","",SUMIFS(Lançamentos!$H$10:$H$5009,Lançamentos!$J$10:$J$5009,D505,Lançamentos!$M$10:$M$5009,'BD 02'!$B$1))</f>
        <v/>
      </c>
    </row>
    <row r="506" spans="3:5" ht="21.9" customHeight="1" x14ac:dyDescent="0.3">
      <c r="C506" s="128" t="str">
        <f>Localidade!C504</f>
        <v/>
      </c>
      <c r="D506" s="137" t="str">
        <f>IF(Localidade!D504="","",Localidade!D504)</f>
        <v/>
      </c>
      <c r="E506" s="136" t="str">
        <f>IF(D506="","",SUMIFS(Lançamentos!$H$10:$H$5009,Lançamentos!$J$10:$J$5009,D506,Lançamentos!$M$10:$M$5009,'BD 02'!$B$1))</f>
        <v/>
      </c>
    </row>
    <row r="507" spans="3:5" ht="21.9" customHeight="1" x14ac:dyDescent="0.3">
      <c r="C507" s="128" t="str">
        <f>Localidade!C505</f>
        <v/>
      </c>
      <c r="D507" s="137" t="str">
        <f>IF(Localidade!D505="","",Localidade!D505)</f>
        <v/>
      </c>
      <c r="E507" s="136" t="str">
        <f>IF(D507="","",SUMIFS(Lançamentos!$H$10:$H$5009,Lançamentos!$J$10:$J$5009,D507,Lançamentos!$M$10:$M$5009,'BD 02'!$B$1))</f>
        <v/>
      </c>
    </row>
    <row r="508" spans="3:5" ht="21.9" customHeight="1" x14ac:dyDescent="0.3">
      <c r="C508" s="128" t="str">
        <f>Localidade!C506</f>
        <v/>
      </c>
      <c r="D508" s="137" t="str">
        <f>IF(Localidade!D506="","",Localidade!D506)</f>
        <v/>
      </c>
      <c r="E508" s="136" t="str">
        <f>IF(D508="","",SUMIFS(Lançamentos!$H$10:$H$5009,Lançamentos!$J$10:$J$5009,D508,Lançamentos!$M$10:$M$5009,'BD 02'!$B$1))</f>
        <v/>
      </c>
    </row>
    <row r="509" spans="3:5" ht="21.9" customHeight="1" x14ac:dyDescent="0.3">
      <c r="C509" s="128" t="str">
        <f>Localidade!C507</f>
        <v/>
      </c>
      <c r="D509" s="137" t="str">
        <f>IF(Localidade!D507="","",Localidade!D507)</f>
        <v/>
      </c>
      <c r="E509" s="136" t="str">
        <f>IF(D509="","",SUMIFS(Lançamentos!$H$10:$H$5009,Lançamentos!$J$10:$J$5009,D509,Lançamentos!$M$10:$M$5009,'BD 02'!$B$1))</f>
        <v/>
      </c>
    </row>
    <row r="510" spans="3:5" ht="21.9" customHeight="1" x14ac:dyDescent="0.3">
      <c r="C510" s="128" t="str">
        <f>Localidade!C508</f>
        <v/>
      </c>
      <c r="D510" s="137" t="str">
        <f>IF(Localidade!D508="","",Localidade!D508)</f>
        <v/>
      </c>
      <c r="E510" s="136" t="str">
        <f>IF(D510="","",SUMIFS(Lançamentos!$H$10:$H$5009,Lançamentos!$J$10:$J$5009,D510,Lançamentos!$M$10:$M$5009,'BD 02'!$B$1))</f>
        <v/>
      </c>
    </row>
    <row r="511" spans="3:5" ht="21.9" customHeight="1" x14ac:dyDescent="0.3">
      <c r="C511" s="128" t="str">
        <f>Localidade!C509</f>
        <v/>
      </c>
      <c r="D511" s="137" t="str">
        <f>IF(Localidade!D509="","",Localidade!D509)</f>
        <v/>
      </c>
      <c r="E511" s="136" t="str">
        <f>IF(D511="","",SUMIFS(Lançamentos!$H$10:$H$5009,Lançamentos!$J$10:$J$5009,D511,Lançamentos!$M$10:$M$5009,'BD 02'!$B$1))</f>
        <v/>
      </c>
    </row>
    <row r="512" spans="3:5" ht="21.9" customHeight="1" x14ac:dyDescent="0.3">
      <c r="C512" s="128" t="str">
        <f>Localidade!C510</f>
        <v/>
      </c>
      <c r="D512" s="137" t="str">
        <f>IF(Localidade!D510="","",Localidade!D510)</f>
        <v/>
      </c>
      <c r="E512" s="136" t="str">
        <f>IF(D512="","",SUMIFS(Lançamentos!$H$10:$H$5009,Lançamentos!$J$10:$J$5009,D512,Lançamentos!$M$10:$M$5009,'BD 02'!$B$1))</f>
        <v/>
      </c>
    </row>
    <row r="513" spans="3:5" ht="21.9" customHeight="1" x14ac:dyDescent="0.3">
      <c r="C513" s="128" t="str">
        <f>Localidade!C511</f>
        <v/>
      </c>
      <c r="D513" s="137" t="str">
        <f>IF(Localidade!D511="","",Localidade!D511)</f>
        <v/>
      </c>
      <c r="E513" s="136" t="str">
        <f>IF(D513="","",SUMIFS(Lançamentos!$H$10:$H$5009,Lançamentos!$J$10:$J$5009,D513,Lançamentos!$M$10:$M$5009,'BD 02'!$B$1))</f>
        <v/>
      </c>
    </row>
    <row r="514" spans="3:5" ht="21.9" customHeight="1" x14ac:dyDescent="0.3">
      <c r="C514" s="128" t="str">
        <f>Localidade!C512</f>
        <v/>
      </c>
      <c r="D514" s="137" t="str">
        <f>IF(Localidade!D512="","",Localidade!D512)</f>
        <v/>
      </c>
      <c r="E514" s="136" t="str">
        <f>IF(D514="","",SUMIFS(Lançamentos!$H$10:$H$5009,Lançamentos!$J$10:$J$5009,D514,Lançamentos!$M$10:$M$5009,'BD 02'!$B$1))</f>
        <v/>
      </c>
    </row>
    <row r="515" spans="3:5" ht="21.9" customHeight="1" x14ac:dyDescent="0.3">
      <c r="C515" s="128" t="str">
        <f>Localidade!C513</f>
        <v/>
      </c>
      <c r="D515" s="137" t="str">
        <f>IF(Localidade!D513="","",Localidade!D513)</f>
        <v/>
      </c>
      <c r="E515" s="136" t="str">
        <f>IF(D515="","",SUMIFS(Lançamentos!$H$10:$H$5009,Lançamentos!$J$10:$J$5009,D515,Lançamentos!$M$10:$M$5009,'BD 02'!$B$1))</f>
        <v/>
      </c>
    </row>
    <row r="516" spans="3:5" ht="21.9" customHeight="1" x14ac:dyDescent="0.3">
      <c r="C516" s="128" t="str">
        <f>Localidade!C514</f>
        <v/>
      </c>
      <c r="D516" s="137" t="str">
        <f>IF(Localidade!D514="","",Localidade!D514)</f>
        <v/>
      </c>
      <c r="E516" s="136" t="str">
        <f>IF(D516="","",SUMIFS(Lançamentos!$H$10:$H$5009,Lançamentos!$J$10:$J$5009,D516,Lançamentos!$M$10:$M$5009,'BD 02'!$B$1))</f>
        <v/>
      </c>
    </row>
    <row r="517" spans="3:5" ht="21.9" customHeight="1" x14ac:dyDescent="0.3">
      <c r="C517" s="128" t="str">
        <f>Localidade!C515</f>
        <v/>
      </c>
      <c r="D517" s="137" t="str">
        <f>IF(Localidade!D515="","",Localidade!D515)</f>
        <v/>
      </c>
      <c r="E517" s="136" t="str">
        <f>IF(D517="","",SUMIFS(Lançamentos!$H$10:$H$5009,Lançamentos!$J$10:$J$5009,D517,Lançamentos!$M$10:$M$5009,'BD 02'!$B$1))</f>
        <v/>
      </c>
    </row>
    <row r="518" spans="3:5" ht="21.9" customHeight="1" x14ac:dyDescent="0.3">
      <c r="C518" s="128" t="str">
        <f>Localidade!C516</f>
        <v/>
      </c>
      <c r="D518" s="137" t="str">
        <f>IF(Localidade!D516="","",Localidade!D516)</f>
        <v/>
      </c>
      <c r="E518" s="136" t="str">
        <f>IF(D518="","",SUMIFS(Lançamentos!$H$10:$H$5009,Lançamentos!$J$10:$J$5009,D518,Lançamentos!$M$10:$M$5009,'BD 02'!$B$1))</f>
        <v/>
      </c>
    </row>
    <row r="519" spans="3:5" ht="21.9" customHeight="1" x14ac:dyDescent="0.3">
      <c r="C519" s="128" t="str">
        <f>Localidade!C517</f>
        <v/>
      </c>
      <c r="D519" s="137" t="str">
        <f>IF(Localidade!D517="","",Localidade!D517)</f>
        <v/>
      </c>
      <c r="E519" s="136" t="str">
        <f>IF(D519="","",SUMIFS(Lançamentos!$H$10:$H$5009,Lançamentos!$J$10:$J$5009,D519,Lançamentos!$M$10:$M$5009,'BD 02'!$B$1))</f>
        <v/>
      </c>
    </row>
    <row r="520" spans="3:5" ht="21.9" customHeight="1" x14ac:dyDescent="0.3">
      <c r="C520" s="128" t="str">
        <f>Localidade!C518</f>
        <v/>
      </c>
      <c r="D520" s="137" t="str">
        <f>IF(Localidade!D518="","",Localidade!D518)</f>
        <v/>
      </c>
      <c r="E520" s="136" t="str">
        <f>IF(D520="","",SUMIFS(Lançamentos!$H$10:$H$5009,Lançamentos!$J$10:$J$5009,D520,Lançamentos!$M$10:$M$5009,'BD 02'!$B$1))</f>
        <v/>
      </c>
    </row>
    <row r="521" spans="3:5" ht="21.9" customHeight="1" x14ac:dyDescent="0.3">
      <c r="C521" s="128" t="str">
        <f>Localidade!C519</f>
        <v/>
      </c>
      <c r="D521" s="137" t="str">
        <f>IF(Localidade!D519="","",Localidade!D519)</f>
        <v/>
      </c>
      <c r="E521" s="136" t="str">
        <f>IF(D521="","",SUMIFS(Lançamentos!$H$10:$H$5009,Lançamentos!$J$10:$J$5009,D521,Lançamentos!$M$10:$M$5009,'BD 02'!$B$1))</f>
        <v/>
      </c>
    </row>
    <row r="522" spans="3:5" ht="21.9" customHeight="1" x14ac:dyDescent="0.3">
      <c r="C522" s="128" t="str">
        <f>Localidade!C520</f>
        <v/>
      </c>
      <c r="D522" s="137" t="str">
        <f>IF(Localidade!D520="","",Localidade!D520)</f>
        <v/>
      </c>
      <c r="E522" s="136" t="str">
        <f>IF(D522="","",SUMIFS(Lançamentos!$H$10:$H$5009,Lançamentos!$J$10:$J$5009,D522,Lançamentos!$M$10:$M$5009,'BD 02'!$B$1))</f>
        <v/>
      </c>
    </row>
    <row r="523" spans="3:5" ht="21.9" customHeight="1" x14ac:dyDescent="0.3">
      <c r="C523" s="128" t="str">
        <f>Localidade!C521</f>
        <v/>
      </c>
      <c r="D523" s="137" t="str">
        <f>IF(Localidade!D521="","",Localidade!D521)</f>
        <v/>
      </c>
      <c r="E523" s="136" t="str">
        <f>IF(D523="","",SUMIFS(Lançamentos!$H$10:$H$5009,Lançamentos!$J$10:$J$5009,D523,Lançamentos!$M$10:$M$5009,'BD 02'!$B$1))</f>
        <v/>
      </c>
    </row>
    <row r="524" spans="3:5" ht="21.9" customHeight="1" x14ac:dyDescent="0.3">
      <c r="C524" s="128" t="str">
        <f>Localidade!C522</f>
        <v/>
      </c>
      <c r="D524" s="137" t="str">
        <f>IF(Localidade!D522="","",Localidade!D522)</f>
        <v/>
      </c>
      <c r="E524" s="136" t="str">
        <f>IF(D524="","",SUMIFS(Lançamentos!$H$10:$H$5009,Lançamentos!$J$10:$J$5009,D524,Lançamentos!$M$10:$M$5009,'BD 02'!$B$1))</f>
        <v/>
      </c>
    </row>
    <row r="525" spans="3:5" ht="21.9" customHeight="1" x14ac:dyDescent="0.3">
      <c r="C525" s="128" t="str">
        <f>Localidade!C523</f>
        <v/>
      </c>
      <c r="D525" s="137" t="str">
        <f>IF(Localidade!D523="","",Localidade!D523)</f>
        <v/>
      </c>
      <c r="E525" s="136" t="str">
        <f>IF(D525="","",SUMIFS(Lançamentos!$H$10:$H$5009,Lançamentos!$J$10:$J$5009,D525,Lançamentos!$M$10:$M$5009,'BD 02'!$B$1))</f>
        <v/>
      </c>
    </row>
    <row r="526" spans="3:5" ht="21.9" customHeight="1" x14ac:dyDescent="0.3">
      <c r="C526" s="128" t="str">
        <f>Localidade!C524</f>
        <v/>
      </c>
      <c r="D526" s="137" t="str">
        <f>IF(Localidade!D524="","",Localidade!D524)</f>
        <v/>
      </c>
      <c r="E526" s="136" t="str">
        <f>IF(D526="","",SUMIFS(Lançamentos!$H$10:$H$5009,Lançamentos!$J$10:$J$5009,D526,Lançamentos!$M$10:$M$5009,'BD 02'!$B$1))</f>
        <v/>
      </c>
    </row>
    <row r="527" spans="3:5" ht="21.9" customHeight="1" x14ac:dyDescent="0.3">
      <c r="C527" s="128" t="str">
        <f>Localidade!C525</f>
        <v/>
      </c>
      <c r="D527" s="137" t="str">
        <f>IF(Localidade!D525="","",Localidade!D525)</f>
        <v/>
      </c>
      <c r="E527" s="136" t="str">
        <f>IF(D527="","",SUMIFS(Lançamentos!$H$10:$H$5009,Lançamentos!$J$10:$J$5009,D527,Lançamentos!$M$10:$M$5009,'BD 02'!$B$1))</f>
        <v/>
      </c>
    </row>
    <row r="528" spans="3:5" ht="21.9" customHeight="1" x14ac:dyDescent="0.3">
      <c r="C528" s="128" t="str">
        <f>Localidade!C526</f>
        <v/>
      </c>
      <c r="D528" s="137" t="str">
        <f>IF(Localidade!D526="","",Localidade!D526)</f>
        <v/>
      </c>
      <c r="E528" s="136" t="str">
        <f>IF(D528="","",SUMIFS(Lançamentos!$H$10:$H$5009,Lançamentos!$J$10:$J$5009,D528,Lançamentos!$M$10:$M$5009,'BD 02'!$B$1))</f>
        <v/>
      </c>
    </row>
    <row r="529" spans="3:5" ht="21.9" customHeight="1" x14ac:dyDescent="0.3">
      <c r="C529" s="128" t="str">
        <f>Localidade!C527</f>
        <v/>
      </c>
      <c r="D529" s="137" t="str">
        <f>IF(Localidade!D527="","",Localidade!D527)</f>
        <v/>
      </c>
      <c r="E529" s="136" t="str">
        <f>IF(D529="","",SUMIFS(Lançamentos!$H$10:$H$5009,Lançamentos!$J$10:$J$5009,D529,Lançamentos!$M$10:$M$5009,'BD 02'!$B$1))</f>
        <v/>
      </c>
    </row>
    <row r="530" spans="3:5" ht="21.9" customHeight="1" x14ac:dyDescent="0.3">
      <c r="C530" s="128" t="str">
        <f>Localidade!C528</f>
        <v/>
      </c>
      <c r="D530" s="137" t="str">
        <f>IF(Localidade!D528="","",Localidade!D528)</f>
        <v/>
      </c>
      <c r="E530" s="136" t="str">
        <f>IF(D530="","",SUMIFS(Lançamentos!$H$10:$H$5009,Lançamentos!$J$10:$J$5009,D530,Lançamentos!$M$10:$M$5009,'BD 02'!$B$1))</f>
        <v/>
      </c>
    </row>
    <row r="531" spans="3:5" ht="21.9" customHeight="1" x14ac:dyDescent="0.3">
      <c r="C531" s="128" t="str">
        <f>Localidade!C529</f>
        <v/>
      </c>
      <c r="D531" s="137" t="str">
        <f>IF(Localidade!D529="","",Localidade!D529)</f>
        <v/>
      </c>
      <c r="E531" s="136" t="str">
        <f>IF(D531="","",SUMIFS(Lançamentos!$H$10:$H$5009,Lançamentos!$J$10:$J$5009,D531,Lançamentos!$M$10:$M$5009,'BD 02'!$B$1))</f>
        <v/>
      </c>
    </row>
    <row r="532" spans="3:5" ht="21.9" customHeight="1" x14ac:dyDescent="0.3">
      <c r="C532" s="128" t="str">
        <f>Localidade!C530</f>
        <v/>
      </c>
      <c r="D532" s="137" t="str">
        <f>IF(Localidade!D530="","",Localidade!D530)</f>
        <v/>
      </c>
      <c r="E532" s="136" t="str">
        <f>IF(D532="","",SUMIFS(Lançamentos!$H$10:$H$5009,Lançamentos!$J$10:$J$5009,D532,Lançamentos!$M$10:$M$5009,'BD 02'!$B$1))</f>
        <v/>
      </c>
    </row>
    <row r="533" spans="3:5" ht="21.9" customHeight="1" x14ac:dyDescent="0.3">
      <c r="C533" s="128" t="str">
        <f>Localidade!C531</f>
        <v/>
      </c>
      <c r="D533" s="137" t="str">
        <f>IF(Localidade!D531="","",Localidade!D531)</f>
        <v/>
      </c>
      <c r="E533" s="136" t="str">
        <f>IF(D533="","",SUMIFS(Lançamentos!$H$10:$H$5009,Lançamentos!$J$10:$J$5009,D533,Lançamentos!$M$10:$M$5009,'BD 02'!$B$1))</f>
        <v/>
      </c>
    </row>
    <row r="534" spans="3:5" ht="21.9" customHeight="1" x14ac:dyDescent="0.3">
      <c r="C534" s="128" t="str">
        <f>Localidade!C532</f>
        <v/>
      </c>
      <c r="D534" s="137" t="str">
        <f>IF(Localidade!D532="","",Localidade!D532)</f>
        <v/>
      </c>
      <c r="E534" s="136" t="str">
        <f>IF(D534="","",SUMIFS(Lançamentos!$H$10:$H$5009,Lançamentos!$J$10:$J$5009,D534,Lançamentos!$M$10:$M$5009,'BD 02'!$B$1))</f>
        <v/>
      </c>
    </row>
    <row r="535" spans="3:5" ht="21.9" customHeight="1" x14ac:dyDescent="0.3">
      <c r="C535" s="128" t="str">
        <f>Localidade!C533</f>
        <v/>
      </c>
      <c r="D535" s="137" t="str">
        <f>IF(Localidade!D533="","",Localidade!D533)</f>
        <v/>
      </c>
      <c r="E535" s="136" t="str">
        <f>IF(D535="","",SUMIFS(Lançamentos!$H$10:$H$5009,Lançamentos!$J$10:$J$5009,D535,Lançamentos!$M$10:$M$5009,'BD 02'!$B$1))</f>
        <v/>
      </c>
    </row>
    <row r="536" spans="3:5" ht="21.9" customHeight="1" x14ac:dyDescent="0.3">
      <c r="C536" s="128" t="str">
        <f>Localidade!C534</f>
        <v/>
      </c>
      <c r="D536" s="137" t="str">
        <f>IF(Localidade!D534="","",Localidade!D534)</f>
        <v/>
      </c>
      <c r="E536" s="136" t="str">
        <f>IF(D536="","",SUMIFS(Lançamentos!$H$10:$H$5009,Lançamentos!$J$10:$J$5009,D536,Lançamentos!$M$10:$M$5009,'BD 02'!$B$1))</f>
        <v/>
      </c>
    </row>
    <row r="537" spans="3:5" ht="21.9" customHeight="1" x14ac:dyDescent="0.3">
      <c r="C537" s="128" t="str">
        <f>Localidade!C535</f>
        <v/>
      </c>
      <c r="D537" s="137" t="str">
        <f>IF(Localidade!D535="","",Localidade!D535)</f>
        <v/>
      </c>
      <c r="E537" s="136" t="str">
        <f>IF(D537="","",SUMIFS(Lançamentos!$H$10:$H$5009,Lançamentos!$J$10:$J$5009,D537,Lançamentos!$M$10:$M$5009,'BD 02'!$B$1))</f>
        <v/>
      </c>
    </row>
    <row r="538" spans="3:5" ht="21.9" customHeight="1" x14ac:dyDescent="0.3">
      <c r="C538" s="128" t="str">
        <f>Localidade!C536</f>
        <v/>
      </c>
      <c r="D538" s="137" t="str">
        <f>IF(Localidade!D536="","",Localidade!D536)</f>
        <v/>
      </c>
      <c r="E538" s="136" t="str">
        <f>IF(D538="","",SUMIFS(Lançamentos!$H$10:$H$5009,Lançamentos!$J$10:$J$5009,D538,Lançamentos!$M$10:$M$5009,'BD 02'!$B$1))</f>
        <v/>
      </c>
    </row>
    <row r="539" spans="3:5" ht="21.9" customHeight="1" x14ac:dyDescent="0.3">
      <c r="C539" s="128" t="str">
        <f>Localidade!C537</f>
        <v/>
      </c>
      <c r="D539" s="137" t="str">
        <f>IF(Localidade!D537="","",Localidade!D537)</f>
        <v/>
      </c>
      <c r="E539" s="136" t="str">
        <f>IF(D539="","",SUMIFS(Lançamentos!$H$10:$H$5009,Lançamentos!$J$10:$J$5009,D539,Lançamentos!$M$10:$M$5009,'BD 02'!$B$1))</f>
        <v/>
      </c>
    </row>
    <row r="540" spans="3:5" ht="21.9" customHeight="1" x14ac:dyDescent="0.3">
      <c r="C540" s="128" t="str">
        <f>Localidade!C538</f>
        <v/>
      </c>
      <c r="D540" s="137" t="str">
        <f>IF(Localidade!D538="","",Localidade!D538)</f>
        <v/>
      </c>
      <c r="E540" s="136" t="str">
        <f>IF(D540="","",SUMIFS(Lançamentos!$H$10:$H$5009,Lançamentos!$J$10:$J$5009,D540,Lançamentos!$M$10:$M$5009,'BD 02'!$B$1))</f>
        <v/>
      </c>
    </row>
    <row r="541" spans="3:5" ht="21.9" customHeight="1" x14ac:dyDescent="0.3">
      <c r="C541" s="128" t="str">
        <f>Localidade!C539</f>
        <v/>
      </c>
      <c r="D541" s="137" t="str">
        <f>IF(Localidade!D539="","",Localidade!D539)</f>
        <v/>
      </c>
      <c r="E541" s="136" t="str">
        <f>IF(D541="","",SUMIFS(Lançamentos!$H$10:$H$5009,Lançamentos!$J$10:$J$5009,D541,Lançamentos!$M$10:$M$5009,'BD 02'!$B$1))</f>
        <v/>
      </c>
    </row>
    <row r="542" spans="3:5" ht="21.9" customHeight="1" x14ac:dyDescent="0.3">
      <c r="C542" s="128" t="str">
        <f>Localidade!C540</f>
        <v/>
      </c>
      <c r="D542" s="137" t="str">
        <f>IF(Localidade!D540="","",Localidade!D540)</f>
        <v/>
      </c>
      <c r="E542" s="136" t="str">
        <f>IF(D542="","",SUMIFS(Lançamentos!$H$10:$H$5009,Lançamentos!$J$10:$J$5009,D542,Lançamentos!$M$10:$M$5009,'BD 02'!$B$1))</f>
        <v/>
      </c>
    </row>
    <row r="543" spans="3:5" ht="21.9" customHeight="1" x14ac:dyDescent="0.3">
      <c r="C543" s="128" t="str">
        <f>Localidade!C541</f>
        <v/>
      </c>
      <c r="D543" s="137" t="str">
        <f>IF(Localidade!D541="","",Localidade!D541)</f>
        <v/>
      </c>
      <c r="E543" s="136" t="str">
        <f>IF(D543="","",SUMIFS(Lançamentos!$H$10:$H$5009,Lançamentos!$J$10:$J$5009,D543,Lançamentos!$M$10:$M$5009,'BD 02'!$B$1))</f>
        <v/>
      </c>
    </row>
    <row r="544" spans="3:5" ht="21.9" customHeight="1" x14ac:dyDescent="0.3">
      <c r="C544" s="128" t="str">
        <f>Localidade!C542</f>
        <v/>
      </c>
      <c r="D544" s="137" t="str">
        <f>IF(Localidade!D542="","",Localidade!D542)</f>
        <v/>
      </c>
      <c r="E544" s="136" t="str">
        <f>IF(D544="","",SUMIFS(Lançamentos!$H$10:$H$5009,Lançamentos!$J$10:$J$5009,D544,Lançamentos!$M$10:$M$5009,'BD 02'!$B$1))</f>
        <v/>
      </c>
    </row>
    <row r="545" spans="3:5" ht="21.9" customHeight="1" x14ac:dyDescent="0.3">
      <c r="C545" s="128" t="str">
        <f>Localidade!C543</f>
        <v/>
      </c>
      <c r="D545" s="137" t="str">
        <f>IF(Localidade!D543="","",Localidade!D543)</f>
        <v/>
      </c>
      <c r="E545" s="136" t="str">
        <f>IF(D545="","",SUMIFS(Lançamentos!$H$10:$H$5009,Lançamentos!$J$10:$J$5009,D545,Lançamentos!$M$10:$M$5009,'BD 02'!$B$1))</f>
        <v/>
      </c>
    </row>
    <row r="546" spans="3:5" ht="21.9" customHeight="1" x14ac:dyDescent="0.3">
      <c r="C546" s="128" t="str">
        <f>Localidade!C544</f>
        <v/>
      </c>
      <c r="D546" s="137" t="str">
        <f>IF(Localidade!D544="","",Localidade!D544)</f>
        <v/>
      </c>
      <c r="E546" s="136" t="str">
        <f>IF(D546="","",SUMIFS(Lançamentos!$H$10:$H$5009,Lançamentos!$J$10:$J$5009,D546,Lançamentos!$M$10:$M$5009,'BD 02'!$B$1))</f>
        <v/>
      </c>
    </row>
    <row r="547" spans="3:5" ht="21.9" customHeight="1" x14ac:dyDescent="0.3">
      <c r="C547" s="128" t="str">
        <f>Localidade!C545</f>
        <v/>
      </c>
      <c r="D547" s="137" t="str">
        <f>IF(Localidade!D545="","",Localidade!D545)</f>
        <v/>
      </c>
      <c r="E547" s="136" t="str">
        <f>IF(D547="","",SUMIFS(Lançamentos!$H$10:$H$5009,Lançamentos!$J$10:$J$5009,D547,Lançamentos!$M$10:$M$5009,'BD 02'!$B$1))</f>
        <v/>
      </c>
    </row>
    <row r="548" spans="3:5" ht="21.9" customHeight="1" x14ac:dyDescent="0.3">
      <c r="C548" s="128" t="str">
        <f>Localidade!C546</f>
        <v/>
      </c>
      <c r="D548" s="137" t="str">
        <f>IF(Localidade!D546="","",Localidade!D546)</f>
        <v/>
      </c>
      <c r="E548" s="136" t="str">
        <f>IF(D548="","",SUMIFS(Lançamentos!$H$10:$H$5009,Lançamentos!$J$10:$J$5009,D548,Lançamentos!$M$10:$M$5009,'BD 02'!$B$1))</f>
        <v/>
      </c>
    </row>
    <row r="549" spans="3:5" ht="21.9" customHeight="1" x14ac:dyDescent="0.3">
      <c r="C549" s="128" t="str">
        <f>Localidade!C547</f>
        <v/>
      </c>
      <c r="D549" s="137" t="str">
        <f>IF(Localidade!D547="","",Localidade!D547)</f>
        <v/>
      </c>
      <c r="E549" s="136" t="str">
        <f>IF(D549="","",SUMIFS(Lançamentos!$H$10:$H$5009,Lançamentos!$J$10:$J$5009,D549,Lançamentos!$M$10:$M$5009,'BD 02'!$B$1))</f>
        <v/>
      </c>
    </row>
    <row r="550" spans="3:5" ht="21.9" customHeight="1" x14ac:dyDescent="0.3">
      <c r="C550" s="128" t="str">
        <f>Localidade!C548</f>
        <v/>
      </c>
      <c r="D550" s="137" t="str">
        <f>IF(Localidade!D548="","",Localidade!D548)</f>
        <v/>
      </c>
      <c r="E550" s="136" t="str">
        <f>IF(D550="","",SUMIFS(Lançamentos!$H$10:$H$5009,Lançamentos!$J$10:$J$5009,D550,Lançamentos!$M$10:$M$5009,'BD 02'!$B$1))</f>
        <v/>
      </c>
    </row>
    <row r="551" spans="3:5" ht="21.9" customHeight="1" x14ac:dyDescent="0.3">
      <c r="C551" s="128" t="str">
        <f>Localidade!C549</f>
        <v/>
      </c>
      <c r="D551" s="137" t="str">
        <f>IF(Localidade!D549="","",Localidade!D549)</f>
        <v/>
      </c>
      <c r="E551" s="136" t="str">
        <f>IF(D551="","",SUMIFS(Lançamentos!$H$10:$H$5009,Lançamentos!$J$10:$J$5009,D551,Lançamentos!$M$10:$M$5009,'BD 02'!$B$1))</f>
        <v/>
      </c>
    </row>
    <row r="552" spans="3:5" ht="21.9" customHeight="1" x14ac:dyDescent="0.3">
      <c r="C552" s="128" t="str">
        <f>Localidade!C550</f>
        <v/>
      </c>
      <c r="D552" s="137" t="str">
        <f>IF(Localidade!D550="","",Localidade!D550)</f>
        <v/>
      </c>
      <c r="E552" s="136" t="str">
        <f>IF(D552="","",SUMIFS(Lançamentos!$H$10:$H$5009,Lançamentos!$J$10:$J$5009,D552,Lançamentos!$M$10:$M$5009,'BD 02'!$B$1))</f>
        <v/>
      </c>
    </row>
    <row r="553" spans="3:5" ht="21.9" customHeight="1" x14ac:dyDescent="0.3">
      <c r="C553" s="128" t="str">
        <f>Localidade!C551</f>
        <v/>
      </c>
      <c r="D553" s="137" t="str">
        <f>IF(Localidade!D551="","",Localidade!D551)</f>
        <v/>
      </c>
      <c r="E553" s="136" t="str">
        <f>IF(D553="","",SUMIFS(Lançamentos!$H$10:$H$5009,Lançamentos!$J$10:$J$5009,D553,Lançamentos!$M$10:$M$5009,'BD 02'!$B$1))</f>
        <v/>
      </c>
    </row>
    <row r="554" spans="3:5" ht="21.9" customHeight="1" x14ac:dyDescent="0.3">
      <c r="C554" s="128" t="str">
        <f>Localidade!C552</f>
        <v/>
      </c>
      <c r="D554" s="137" t="str">
        <f>IF(Localidade!D552="","",Localidade!D552)</f>
        <v/>
      </c>
      <c r="E554" s="136" t="str">
        <f>IF(D554="","",SUMIFS(Lançamentos!$H$10:$H$5009,Lançamentos!$J$10:$J$5009,D554,Lançamentos!$M$10:$M$5009,'BD 02'!$B$1))</f>
        <v/>
      </c>
    </row>
    <row r="555" spans="3:5" ht="21.9" customHeight="1" x14ac:dyDescent="0.3">
      <c r="C555" s="128" t="str">
        <f>Localidade!C553</f>
        <v/>
      </c>
      <c r="D555" s="137" t="str">
        <f>IF(Localidade!D553="","",Localidade!D553)</f>
        <v/>
      </c>
      <c r="E555" s="136" t="str">
        <f>IF(D555="","",SUMIFS(Lançamentos!$H$10:$H$5009,Lançamentos!$J$10:$J$5009,D555,Lançamentos!$M$10:$M$5009,'BD 02'!$B$1))</f>
        <v/>
      </c>
    </row>
    <row r="556" spans="3:5" ht="21.9" customHeight="1" x14ac:dyDescent="0.3">
      <c r="C556" s="128" t="str">
        <f>Localidade!C554</f>
        <v/>
      </c>
      <c r="D556" s="137" t="str">
        <f>IF(Localidade!D554="","",Localidade!D554)</f>
        <v/>
      </c>
      <c r="E556" s="136" t="str">
        <f>IF(D556="","",SUMIFS(Lançamentos!$H$10:$H$5009,Lançamentos!$J$10:$J$5009,D556,Lançamentos!$M$10:$M$5009,'BD 02'!$B$1))</f>
        <v/>
      </c>
    </row>
    <row r="557" spans="3:5" ht="21.9" customHeight="1" x14ac:dyDescent="0.3">
      <c r="C557" s="128" t="str">
        <f>Localidade!C555</f>
        <v/>
      </c>
      <c r="D557" s="137" t="str">
        <f>IF(Localidade!D555="","",Localidade!D555)</f>
        <v/>
      </c>
      <c r="E557" s="136" t="str">
        <f>IF(D557="","",SUMIFS(Lançamentos!$H$10:$H$5009,Lançamentos!$J$10:$J$5009,D557,Lançamentos!$M$10:$M$5009,'BD 02'!$B$1))</f>
        <v/>
      </c>
    </row>
    <row r="558" spans="3:5" ht="21.9" customHeight="1" x14ac:dyDescent="0.3">
      <c r="C558" s="128" t="str">
        <f>Localidade!C556</f>
        <v/>
      </c>
      <c r="D558" s="137" t="str">
        <f>IF(Localidade!D556="","",Localidade!D556)</f>
        <v/>
      </c>
      <c r="E558" s="136" t="str">
        <f>IF(D558="","",SUMIFS(Lançamentos!$H$10:$H$5009,Lançamentos!$J$10:$J$5009,D558,Lançamentos!$M$10:$M$5009,'BD 02'!$B$1))</f>
        <v/>
      </c>
    </row>
    <row r="559" spans="3:5" ht="21.9" customHeight="1" x14ac:dyDescent="0.3">
      <c r="C559" s="128" t="str">
        <f>Localidade!C557</f>
        <v/>
      </c>
      <c r="D559" s="137" t="str">
        <f>IF(Localidade!D557="","",Localidade!D557)</f>
        <v/>
      </c>
      <c r="E559" s="136" t="str">
        <f>IF(D559="","",SUMIFS(Lançamentos!$H$10:$H$5009,Lançamentos!$J$10:$J$5009,D559,Lançamentos!$M$10:$M$5009,'BD 02'!$B$1))</f>
        <v/>
      </c>
    </row>
    <row r="560" spans="3:5" ht="21.9" customHeight="1" x14ac:dyDescent="0.3">
      <c r="C560" s="128" t="str">
        <f>Localidade!C558</f>
        <v/>
      </c>
      <c r="D560" s="137" t="str">
        <f>IF(Localidade!D558="","",Localidade!D558)</f>
        <v/>
      </c>
      <c r="E560" s="136" t="str">
        <f>IF(D560="","",SUMIFS(Lançamentos!$H$10:$H$5009,Lançamentos!$J$10:$J$5009,D560,Lançamentos!$M$10:$M$5009,'BD 02'!$B$1))</f>
        <v/>
      </c>
    </row>
    <row r="561" spans="3:5" ht="21.9" customHeight="1" x14ac:dyDescent="0.3">
      <c r="C561" s="128" t="str">
        <f>Localidade!C559</f>
        <v/>
      </c>
      <c r="D561" s="137" t="str">
        <f>IF(Localidade!D559="","",Localidade!D559)</f>
        <v/>
      </c>
      <c r="E561" s="136" t="str">
        <f>IF(D561="","",SUMIFS(Lançamentos!$H$10:$H$5009,Lançamentos!$J$10:$J$5009,D561,Lançamentos!$M$10:$M$5009,'BD 02'!$B$1))</f>
        <v/>
      </c>
    </row>
    <row r="562" spans="3:5" ht="21.9" customHeight="1" x14ac:dyDescent="0.3">
      <c r="C562" s="128" t="str">
        <f>Localidade!C560</f>
        <v/>
      </c>
      <c r="D562" s="137" t="str">
        <f>IF(Localidade!D560="","",Localidade!D560)</f>
        <v/>
      </c>
      <c r="E562" s="136" t="str">
        <f>IF(D562="","",SUMIFS(Lançamentos!$H$10:$H$5009,Lançamentos!$J$10:$J$5009,D562,Lançamentos!$M$10:$M$5009,'BD 02'!$B$1))</f>
        <v/>
      </c>
    </row>
    <row r="563" spans="3:5" ht="21.9" customHeight="1" x14ac:dyDescent="0.3">
      <c r="C563" s="128" t="str">
        <f>Localidade!C561</f>
        <v/>
      </c>
      <c r="D563" s="137" t="str">
        <f>IF(Localidade!D561="","",Localidade!D561)</f>
        <v/>
      </c>
      <c r="E563" s="136" t="str">
        <f>IF(D563="","",SUMIFS(Lançamentos!$H$10:$H$5009,Lançamentos!$J$10:$J$5009,D563,Lançamentos!$M$10:$M$5009,'BD 02'!$B$1))</f>
        <v/>
      </c>
    </row>
    <row r="564" spans="3:5" ht="21.9" customHeight="1" x14ac:dyDescent="0.3">
      <c r="C564" s="128" t="str">
        <f>Localidade!C562</f>
        <v/>
      </c>
      <c r="D564" s="137" t="str">
        <f>IF(Localidade!D562="","",Localidade!D562)</f>
        <v/>
      </c>
      <c r="E564" s="136" t="str">
        <f>IF(D564="","",SUMIFS(Lançamentos!$H$10:$H$5009,Lançamentos!$J$10:$J$5009,D564,Lançamentos!$M$10:$M$5009,'BD 02'!$B$1))</f>
        <v/>
      </c>
    </row>
    <row r="565" spans="3:5" ht="21.9" customHeight="1" x14ac:dyDescent="0.3">
      <c r="C565" s="128" t="str">
        <f>Localidade!C563</f>
        <v/>
      </c>
      <c r="D565" s="137" t="str">
        <f>IF(Localidade!D563="","",Localidade!D563)</f>
        <v/>
      </c>
      <c r="E565" s="136" t="str">
        <f>IF(D565="","",SUMIFS(Lançamentos!$H$10:$H$5009,Lançamentos!$J$10:$J$5009,D565,Lançamentos!$M$10:$M$5009,'BD 02'!$B$1))</f>
        <v/>
      </c>
    </row>
    <row r="566" spans="3:5" ht="21.9" customHeight="1" x14ac:dyDescent="0.3">
      <c r="C566" s="128" t="str">
        <f>Localidade!C564</f>
        <v/>
      </c>
      <c r="D566" s="137" t="str">
        <f>IF(Localidade!D564="","",Localidade!D564)</f>
        <v/>
      </c>
      <c r="E566" s="136" t="str">
        <f>IF(D566="","",SUMIFS(Lançamentos!$H$10:$H$5009,Lançamentos!$J$10:$J$5009,D566,Lançamentos!$M$10:$M$5009,'BD 02'!$B$1))</f>
        <v/>
      </c>
    </row>
    <row r="567" spans="3:5" ht="21.9" customHeight="1" x14ac:dyDescent="0.3">
      <c r="C567" s="128" t="str">
        <f>Localidade!C565</f>
        <v/>
      </c>
      <c r="D567" s="137" t="str">
        <f>IF(Localidade!D565="","",Localidade!D565)</f>
        <v/>
      </c>
      <c r="E567" s="136" t="str">
        <f>IF(D567="","",SUMIFS(Lançamentos!$H$10:$H$5009,Lançamentos!$J$10:$J$5009,D567,Lançamentos!$M$10:$M$5009,'BD 02'!$B$1))</f>
        <v/>
      </c>
    </row>
    <row r="568" spans="3:5" ht="21.9" customHeight="1" x14ac:dyDescent="0.3">
      <c r="C568" s="128" t="str">
        <f>Localidade!C566</f>
        <v/>
      </c>
      <c r="D568" s="137" t="str">
        <f>IF(Localidade!D566="","",Localidade!D566)</f>
        <v/>
      </c>
      <c r="E568" s="136" t="str">
        <f>IF(D568="","",SUMIFS(Lançamentos!$H$10:$H$5009,Lançamentos!$J$10:$J$5009,D568,Lançamentos!$M$10:$M$5009,'BD 02'!$B$1))</f>
        <v/>
      </c>
    </row>
    <row r="569" spans="3:5" ht="21.9" customHeight="1" x14ac:dyDescent="0.3">
      <c r="C569" s="128" t="str">
        <f>Localidade!C567</f>
        <v/>
      </c>
      <c r="D569" s="137" t="str">
        <f>IF(Localidade!D567="","",Localidade!D567)</f>
        <v/>
      </c>
      <c r="E569" s="136" t="str">
        <f>IF(D569="","",SUMIFS(Lançamentos!$H$10:$H$5009,Lançamentos!$J$10:$J$5009,D569,Lançamentos!$M$10:$M$5009,'BD 02'!$B$1))</f>
        <v/>
      </c>
    </row>
    <row r="570" spans="3:5" ht="21.9" customHeight="1" x14ac:dyDescent="0.3">
      <c r="C570" s="128" t="str">
        <f>Localidade!C568</f>
        <v/>
      </c>
      <c r="D570" s="137" t="str">
        <f>IF(Localidade!D568="","",Localidade!D568)</f>
        <v/>
      </c>
      <c r="E570" s="136" t="str">
        <f>IF(D570="","",SUMIFS(Lançamentos!$H$10:$H$5009,Lançamentos!$J$10:$J$5009,D570,Lançamentos!$M$10:$M$5009,'BD 02'!$B$1))</f>
        <v/>
      </c>
    </row>
    <row r="571" spans="3:5" ht="21.9" customHeight="1" x14ac:dyDescent="0.3">
      <c r="C571" s="128" t="str">
        <f>Localidade!C569</f>
        <v/>
      </c>
      <c r="D571" s="137" t="str">
        <f>IF(Localidade!D569="","",Localidade!D569)</f>
        <v/>
      </c>
      <c r="E571" s="136" t="str">
        <f>IF(D571="","",SUMIFS(Lançamentos!$H$10:$H$5009,Lançamentos!$J$10:$J$5009,D571,Lançamentos!$M$10:$M$5009,'BD 02'!$B$1))</f>
        <v/>
      </c>
    </row>
    <row r="572" spans="3:5" ht="21.9" customHeight="1" x14ac:dyDescent="0.3">
      <c r="C572" s="128" t="str">
        <f>Localidade!C570</f>
        <v/>
      </c>
      <c r="D572" s="137" t="str">
        <f>IF(Localidade!D570="","",Localidade!D570)</f>
        <v/>
      </c>
      <c r="E572" s="136" t="str">
        <f>IF(D572="","",SUMIFS(Lançamentos!$H$10:$H$5009,Lançamentos!$J$10:$J$5009,D572,Lançamentos!$M$10:$M$5009,'BD 02'!$B$1))</f>
        <v/>
      </c>
    </row>
    <row r="573" spans="3:5" ht="21.9" customHeight="1" x14ac:dyDescent="0.3">
      <c r="C573" s="128" t="str">
        <f>Localidade!C571</f>
        <v/>
      </c>
      <c r="D573" s="137" t="str">
        <f>IF(Localidade!D571="","",Localidade!D571)</f>
        <v/>
      </c>
      <c r="E573" s="136" t="str">
        <f>IF(D573="","",SUMIFS(Lançamentos!$H$10:$H$5009,Lançamentos!$J$10:$J$5009,D573,Lançamentos!$M$10:$M$5009,'BD 02'!$B$1))</f>
        <v/>
      </c>
    </row>
    <row r="574" spans="3:5" ht="21.9" customHeight="1" x14ac:dyDescent="0.3">
      <c r="C574" s="128" t="str">
        <f>Localidade!C572</f>
        <v/>
      </c>
      <c r="D574" s="137" t="str">
        <f>IF(Localidade!D572="","",Localidade!D572)</f>
        <v/>
      </c>
      <c r="E574" s="136" t="str">
        <f>IF(D574="","",SUMIFS(Lançamentos!$H$10:$H$5009,Lançamentos!$J$10:$J$5009,D574,Lançamentos!$M$10:$M$5009,'BD 02'!$B$1))</f>
        <v/>
      </c>
    </row>
    <row r="575" spans="3:5" ht="21.9" customHeight="1" x14ac:dyDescent="0.3">
      <c r="C575" s="128" t="str">
        <f>Localidade!C573</f>
        <v/>
      </c>
      <c r="D575" s="137" t="str">
        <f>IF(Localidade!D573="","",Localidade!D573)</f>
        <v/>
      </c>
      <c r="E575" s="136" t="str">
        <f>IF(D575="","",SUMIFS(Lançamentos!$H$10:$H$5009,Lançamentos!$J$10:$J$5009,D575,Lançamentos!$M$10:$M$5009,'BD 02'!$B$1))</f>
        <v/>
      </c>
    </row>
    <row r="576" spans="3:5" ht="21.9" customHeight="1" x14ac:dyDescent="0.3">
      <c r="C576" s="128" t="str">
        <f>Localidade!C574</f>
        <v/>
      </c>
      <c r="D576" s="137" t="str">
        <f>IF(Localidade!D574="","",Localidade!D574)</f>
        <v/>
      </c>
      <c r="E576" s="136" t="str">
        <f>IF(D576="","",SUMIFS(Lançamentos!$H$10:$H$5009,Lançamentos!$J$10:$J$5009,D576,Lançamentos!$M$10:$M$5009,'BD 02'!$B$1))</f>
        <v/>
      </c>
    </row>
    <row r="577" spans="3:5" ht="21.9" customHeight="1" x14ac:dyDescent="0.3">
      <c r="C577" s="128" t="str">
        <f>Localidade!C575</f>
        <v/>
      </c>
      <c r="D577" s="137" t="str">
        <f>IF(Localidade!D575="","",Localidade!D575)</f>
        <v/>
      </c>
      <c r="E577" s="136" t="str">
        <f>IF(D577="","",SUMIFS(Lançamentos!$H$10:$H$5009,Lançamentos!$J$10:$J$5009,D577,Lançamentos!$M$10:$M$5009,'BD 02'!$B$1))</f>
        <v/>
      </c>
    </row>
    <row r="578" spans="3:5" ht="21.9" customHeight="1" x14ac:dyDescent="0.3">
      <c r="C578" s="128" t="str">
        <f>Localidade!C576</f>
        <v/>
      </c>
      <c r="D578" s="137" t="str">
        <f>IF(Localidade!D576="","",Localidade!D576)</f>
        <v/>
      </c>
      <c r="E578" s="136" t="str">
        <f>IF(D578="","",SUMIFS(Lançamentos!$H$10:$H$5009,Lançamentos!$J$10:$J$5009,D578,Lançamentos!$M$10:$M$5009,'BD 02'!$B$1))</f>
        <v/>
      </c>
    </row>
    <row r="579" spans="3:5" ht="21.9" customHeight="1" x14ac:dyDescent="0.3">
      <c r="C579" s="128" t="str">
        <f>Localidade!C577</f>
        <v/>
      </c>
      <c r="D579" s="137" t="str">
        <f>IF(Localidade!D577="","",Localidade!D577)</f>
        <v/>
      </c>
      <c r="E579" s="136" t="str">
        <f>IF(D579="","",SUMIFS(Lançamentos!$H$10:$H$5009,Lançamentos!$J$10:$J$5009,D579,Lançamentos!$M$10:$M$5009,'BD 02'!$B$1))</f>
        <v/>
      </c>
    </row>
    <row r="580" spans="3:5" ht="21.9" customHeight="1" x14ac:dyDescent="0.3">
      <c r="C580" s="128" t="str">
        <f>Localidade!C578</f>
        <v/>
      </c>
      <c r="D580" s="137" t="str">
        <f>IF(Localidade!D578="","",Localidade!D578)</f>
        <v/>
      </c>
      <c r="E580" s="136" t="str">
        <f>IF(D580="","",SUMIFS(Lançamentos!$H$10:$H$5009,Lançamentos!$J$10:$J$5009,D580,Lançamentos!$M$10:$M$5009,'BD 02'!$B$1))</f>
        <v/>
      </c>
    </row>
    <row r="581" spans="3:5" ht="21.9" customHeight="1" x14ac:dyDescent="0.3">
      <c r="C581" s="128" t="str">
        <f>Localidade!C579</f>
        <v/>
      </c>
      <c r="D581" s="137" t="str">
        <f>IF(Localidade!D579="","",Localidade!D579)</f>
        <v/>
      </c>
      <c r="E581" s="136" t="str">
        <f>IF(D581="","",SUMIFS(Lançamentos!$H$10:$H$5009,Lançamentos!$J$10:$J$5009,D581,Lançamentos!$M$10:$M$5009,'BD 02'!$B$1))</f>
        <v/>
      </c>
    </row>
    <row r="582" spans="3:5" ht="21.9" customHeight="1" x14ac:dyDescent="0.3">
      <c r="C582" s="128" t="str">
        <f>Localidade!C580</f>
        <v/>
      </c>
      <c r="D582" s="137" t="str">
        <f>IF(Localidade!D580="","",Localidade!D580)</f>
        <v/>
      </c>
      <c r="E582" s="136" t="str">
        <f>IF(D582="","",SUMIFS(Lançamentos!$H$10:$H$5009,Lançamentos!$J$10:$J$5009,D582,Lançamentos!$M$10:$M$5009,'BD 02'!$B$1))</f>
        <v/>
      </c>
    </row>
    <row r="583" spans="3:5" ht="21.9" customHeight="1" x14ac:dyDescent="0.3">
      <c r="C583" s="128" t="str">
        <f>Localidade!C581</f>
        <v/>
      </c>
      <c r="D583" s="137" t="str">
        <f>IF(Localidade!D581="","",Localidade!D581)</f>
        <v/>
      </c>
      <c r="E583" s="136" t="str">
        <f>IF(D583="","",SUMIFS(Lançamentos!$H$10:$H$5009,Lançamentos!$J$10:$J$5009,D583,Lançamentos!$M$10:$M$5009,'BD 02'!$B$1))</f>
        <v/>
      </c>
    </row>
    <row r="584" spans="3:5" ht="21.9" customHeight="1" x14ac:dyDescent="0.3">
      <c r="C584" s="128" t="str">
        <f>Localidade!C582</f>
        <v/>
      </c>
      <c r="D584" s="137" t="str">
        <f>IF(Localidade!D582="","",Localidade!D582)</f>
        <v/>
      </c>
      <c r="E584" s="136" t="str">
        <f>IF(D584="","",SUMIFS(Lançamentos!$H$10:$H$5009,Lançamentos!$J$10:$J$5009,D584,Lançamentos!$M$10:$M$5009,'BD 02'!$B$1))</f>
        <v/>
      </c>
    </row>
    <row r="585" spans="3:5" ht="21.9" customHeight="1" x14ac:dyDescent="0.3">
      <c r="C585" s="128" t="str">
        <f>Localidade!C583</f>
        <v/>
      </c>
      <c r="D585" s="137" t="str">
        <f>IF(Localidade!D583="","",Localidade!D583)</f>
        <v/>
      </c>
      <c r="E585" s="136" t="str">
        <f>IF(D585="","",SUMIFS(Lançamentos!$H$10:$H$5009,Lançamentos!$J$10:$J$5009,D585,Lançamentos!$M$10:$M$5009,'BD 02'!$B$1))</f>
        <v/>
      </c>
    </row>
    <row r="586" spans="3:5" ht="21.9" customHeight="1" x14ac:dyDescent="0.3">
      <c r="C586" s="128" t="str">
        <f>Localidade!C584</f>
        <v/>
      </c>
      <c r="D586" s="137" t="str">
        <f>IF(Localidade!D584="","",Localidade!D584)</f>
        <v/>
      </c>
      <c r="E586" s="136" t="str">
        <f>IF(D586="","",SUMIFS(Lançamentos!$H$10:$H$5009,Lançamentos!$J$10:$J$5009,D586,Lançamentos!$M$10:$M$5009,'BD 02'!$B$1))</f>
        <v/>
      </c>
    </row>
    <row r="587" spans="3:5" ht="21.9" customHeight="1" x14ac:dyDescent="0.3">
      <c r="C587" s="128" t="str">
        <f>Localidade!C585</f>
        <v/>
      </c>
      <c r="D587" s="137" t="str">
        <f>IF(Localidade!D585="","",Localidade!D585)</f>
        <v/>
      </c>
      <c r="E587" s="136" t="str">
        <f>IF(D587="","",SUMIFS(Lançamentos!$H$10:$H$5009,Lançamentos!$J$10:$J$5009,D587,Lançamentos!$M$10:$M$5009,'BD 02'!$B$1))</f>
        <v/>
      </c>
    </row>
    <row r="588" spans="3:5" ht="21.9" customHeight="1" x14ac:dyDescent="0.3">
      <c r="C588" s="128" t="str">
        <f>Localidade!C586</f>
        <v/>
      </c>
      <c r="D588" s="137" t="str">
        <f>IF(Localidade!D586="","",Localidade!D586)</f>
        <v/>
      </c>
      <c r="E588" s="136" t="str">
        <f>IF(D588="","",SUMIFS(Lançamentos!$H$10:$H$5009,Lançamentos!$J$10:$J$5009,D588,Lançamentos!$M$10:$M$5009,'BD 02'!$B$1))</f>
        <v/>
      </c>
    </row>
    <row r="589" spans="3:5" ht="21.9" customHeight="1" x14ac:dyDescent="0.3">
      <c r="C589" s="128" t="str">
        <f>Localidade!C587</f>
        <v/>
      </c>
      <c r="D589" s="137" t="str">
        <f>IF(Localidade!D587="","",Localidade!D587)</f>
        <v/>
      </c>
      <c r="E589" s="136" t="str">
        <f>IF(D589="","",SUMIFS(Lançamentos!$H$10:$H$5009,Lançamentos!$J$10:$J$5009,D589,Lançamentos!$M$10:$M$5009,'BD 02'!$B$1))</f>
        <v/>
      </c>
    </row>
    <row r="590" spans="3:5" ht="21.9" customHeight="1" x14ac:dyDescent="0.3">
      <c r="C590" s="128" t="str">
        <f>Localidade!C588</f>
        <v/>
      </c>
      <c r="D590" s="137" t="str">
        <f>IF(Localidade!D588="","",Localidade!D588)</f>
        <v/>
      </c>
      <c r="E590" s="136" t="str">
        <f>IF(D590="","",SUMIFS(Lançamentos!$H$10:$H$5009,Lançamentos!$J$10:$J$5009,D590,Lançamentos!$M$10:$M$5009,'BD 02'!$B$1))</f>
        <v/>
      </c>
    </row>
    <row r="591" spans="3:5" ht="21.9" customHeight="1" x14ac:dyDescent="0.3">
      <c r="C591" s="128" t="str">
        <f>Localidade!C589</f>
        <v/>
      </c>
      <c r="D591" s="137" t="str">
        <f>IF(Localidade!D589="","",Localidade!D589)</f>
        <v/>
      </c>
      <c r="E591" s="136" t="str">
        <f>IF(D591="","",SUMIFS(Lançamentos!$H$10:$H$5009,Lançamentos!$J$10:$J$5009,D591,Lançamentos!$M$10:$M$5009,'BD 02'!$B$1))</f>
        <v/>
      </c>
    </row>
    <row r="592" spans="3:5" ht="21.9" customHeight="1" x14ac:dyDescent="0.3">
      <c r="C592" s="128" t="str">
        <f>Localidade!C590</f>
        <v/>
      </c>
      <c r="D592" s="137" t="str">
        <f>IF(Localidade!D590="","",Localidade!D590)</f>
        <v/>
      </c>
      <c r="E592" s="136" t="str">
        <f>IF(D592="","",SUMIFS(Lançamentos!$H$10:$H$5009,Lançamentos!$J$10:$J$5009,D592,Lançamentos!$M$10:$M$5009,'BD 02'!$B$1))</f>
        <v/>
      </c>
    </row>
    <row r="593" spans="3:5" ht="21.9" customHeight="1" x14ac:dyDescent="0.3">
      <c r="C593" s="128" t="str">
        <f>Localidade!C591</f>
        <v/>
      </c>
      <c r="D593" s="137" t="str">
        <f>IF(Localidade!D591="","",Localidade!D591)</f>
        <v/>
      </c>
      <c r="E593" s="136" t="str">
        <f>IF(D593="","",SUMIFS(Lançamentos!$H$10:$H$5009,Lançamentos!$J$10:$J$5009,D593,Lançamentos!$M$10:$M$5009,'BD 02'!$B$1))</f>
        <v/>
      </c>
    </row>
    <row r="594" spans="3:5" ht="21.9" customHeight="1" x14ac:dyDescent="0.3">
      <c r="C594" s="128" t="str">
        <f>Localidade!C592</f>
        <v/>
      </c>
      <c r="D594" s="137" t="str">
        <f>IF(Localidade!D592="","",Localidade!D592)</f>
        <v/>
      </c>
      <c r="E594" s="136" t="str">
        <f>IF(D594="","",SUMIFS(Lançamentos!$H$10:$H$5009,Lançamentos!$J$10:$J$5009,D594,Lançamentos!$M$10:$M$5009,'BD 02'!$B$1))</f>
        <v/>
      </c>
    </row>
    <row r="595" spans="3:5" ht="21.9" customHeight="1" x14ac:dyDescent="0.3">
      <c r="C595" s="128" t="str">
        <f>Localidade!C593</f>
        <v/>
      </c>
      <c r="D595" s="137" t="str">
        <f>IF(Localidade!D593="","",Localidade!D593)</f>
        <v/>
      </c>
      <c r="E595" s="136" t="str">
        <f>IF(D595="","",SUMIFS(Lançamentos!$H$10:$H$5009,Lançamentos!$J$10:$J$5009,D595,Lançamentos!$M$10:$M$5009,'BD 02'!$B$1))</f>
        <v/>
      </c>
    </row>
    <row r="596" spans="3:5" ht="21.9" customHeight="1" x14ac:dyDescent="0.3">
      <c r="C596" s="128" t="str">
        <f>Localidade!C594</f>
        <v/>
      </c>
      <c r="D596" s="137" t="str">
        <f>IF(Localidade!D594="","",Localidade!D594)</f>
        <v/>
      </c>
      <c r="E596" s="136" t="str">
        <f>IF(D596="","",SUMIFS(Lançamentos!$H$10:$H$5009,Lançamentos!$J$10:$J$5009,D596,Lançamentos!$M$10:$M$5009,'BD 02'!$B$1))</f>
        <v/>
      </c>
    </row>
    <row r="597" spans="3:5" ht="21.9" customHeight="1" x14ac:dyDescent="0.3">
      <c r="C597" s="128" t="str">
        <f>Localidade!C595</f>
        <v/>
      </c>
      <c r="D597" s="137" t="str">
        <f>IF(Localidade!D595="","",Localidade!D595)</f>
        <v/>
      </c>
      <c r="E597" s="136" t="str">
        <f>IF(D597="","",SUMIFS(Lançamentos!$H$10:$H$5009,Lançamentos!$J$10:$J$5009,D597,Lançamentos!$M$10:$M$5009,'BD 02'!$B$1))</f>
        <v/>
      </c>
    </row>
    <row r="598" spans="3:5" ht="21.9" customHeight="1" x14ac:dyDescent="0.3">
      <c r="C598" s="128" t="str">
        <f>Localidade!C596</f>
        <v/>
      </c>
      <c r="D598" s="137" t="str">
        <f>IF(Localidade!D596="","",Localidade!D596)</f>
        <v/>
      </c>
      <c r="E598" s="136" t="str">
        <f>IF(D598="","",SUMIFS(Lançamentos!$H$10:$H$5009,Lançamentos!$J$10:$J$5009,D598,Lançamentos!$M$10:$M$5009,'BD 02'!$B$1))</f>
        <v/>
      </c>
    </row>
    <row r="599" spans="3:5" ht="21.9" customHeight="1" x14ac:dyDescent="0.3">
      <c r="C599" s="128" t="str">
        <f>Localidade!C597</f>
        <v/>
      </c>
      <c r="D599" s="137" t="str">
        <f>IF(Localidade!D597="","",Localidade!D597)</f>
        <v/>
      </c>
      <c r="E599" s="136" t="str">
        <f>IF(D599="","",SUMIFS(Lançamentos!$H$10:$H$5009,Lançamentos!$J$10:$J$5009,D599,Lançamentos!$M$10:$M$5009,'BD 02'!$B$1))</f>
        <v/>
      </c>
    </row>
    <row r="600" spans="3:5" ht="21.9" customHeight="1" x14ac:dyDescent="0.3">
      <c r="C600" s="128" t="str">
        <f>Localidade!C598</f>
        <v/>
      </c>
      <c r="D600" s="137" t="str">
        <f>IF(Localidade!D598="","",Localidade!D598)</f>
        <v/>
      </c>
      <c r="E600" s="136" t="str">
        <f>IF(D600="","",SUMIFS(Lançamentos!$H$10:$H$5009,Lançamentos!$J$10:$J$5009,D600,Lançamentos!$M$10:$M$5009,'BD 02'!$B$1))</f>
        <v/>
      </c>
    </row>
    <row r="601" spans="3:5" ht="21.9" customHeight="1" x14ac:dyDescent="0.3">
      <c r="C601" s="128" t="str">
        <f>Localidade!C599</f>
        <v/>
      </c>
      <c r="D601" s="137" t="str">
        <f>IF(Localidade!D599="","",Localidade!D599)</f>
        <v/>
      </c>
      <c r="E601" s="136" t="str">
        <f>IF(D601="","",SUMIFS(Lançamentos!$H$10:$H$5009,Lançamentos!$J$10:$J$5009,D601,Lançamentos!$M$10:$M$5009,'BD 02'!$B$1))</f>
        <v/>
      </c>
    </row>
    <row r="602" spans="3:5" ht="21.9" customHeight="1" x14ac:dyDescent="0.3">
      <c r="C602" s="128" t="str">
        <f>Localidade!C600</f>
        <v/>
      </c>
      <c r="D602" s="137" t="str">
        <f>IF(Localidade!D600="","",Localidade!D600)</f>
        <v/>
      </c>
      <c r="E602" s="136" t="str">
        <f>IF(D602="","",SUMIFS(Lançamentos!$H$10:$H$5009,Lançamentos!$J$10:$J$5009,D602,Lançamentos!$M$10:$M$5009,'BD 02'!$B$1))</f>
        <v/>
      </c>
    </row>
    <row r="603" spans="3:5" ht="21.9" customHeight="1" x14ac:dyDescent="0.3">
      <c r="C603" s="128" t="str">
        <f>Localidade!C601</f>
        <v/>
      </c>
      <c r="D603" s="137" t="str">
        <f>IF(Localidade!D601="","",Localidade!D601)</f>
        <v/>
      </c>
      <c r="E603" s="136" t="str">
        <f>IF(D603="","",SUMIFS(Lançamentos!$H$10:$H$5009,Lançamentos!$J$10:$J$5009,D603,Lançamentos!$M$10:$M$5009,'BD 02'!$B$1))</f>
        <v/>
      </c>
    </row>
    <row r="604" spans="3:5" ht="21.9" customHeight="1" x14ac:dyDescent="0.3">
      <c r="C604" s="128" t="str">
        <f>Localidade!C602</f>
        <v/>
      </c>
      <c r="D604" s="137" t="str">
        <f>IF(Localidade!D602="","",Localidade!D602)</f>
        <v/>
      </c>
      <c r="E604" s="136" t="str">
        <f>IF(D604="","",SUMIFS(Lançamentos!$H$10:$H$5009,Lançamentos!$J$10:$J$5009,D604,Lançamentos!$M$10:$M$5009,'BD 02'!$B$1))</f>
        <v/>
      </c>
    </row>
    <row r="605" spans="3:5" ht="21.9" customHeight="1" x14ac:dyDescent="0.3">
      <c r="C605" s="128" t="str">
        <f>Localidade!C603</f>
        <v/>
      </c>
      <c r="D605" s="137" t="str">
        <f>IF(Localidade!D603="","",Localidade!D603)</f>
        <v/>
      </c>
      <c r="E605" s="136" t="str">
        <f>IF(D605="","",SUMIFS(Lançamentos!$H$10:$H$5009,Lançamentos!$J$10:$J$5009,D605,Lançamentos!$M$10:$M$5009,'BD 02'!$B$1))</f>
        <v/>
      </c>
    </row>
    <row r="606" spans="3:5" ht="21.9" customHeight="1" x14ac:dyDescent="0.3">
      <c r="C606" s="128" t="str">
        <f>Localidade!C604</f>
        <v/>
      </c>
      <c r="D606" s="137" t="str">
        <f>IF(Localidade!D604="","",Localidade!D604)</f>
        <v/>
      </c>
      <c r="E606" s="136" t="str">
        <f>IF(D606="","",SUMIFS(Lançamentos!$H$10:$H$5009,Lançamentos!$J$10:$J$5009,D606,Lançamentos!$M$10:$M$5009,'BD 02'!$B$1))</f>
        <v/>
      </c>
    </row>
    <row r="607" spans="3:5" ht="21.9" customHeight="1" x14ac:dyDescent="0.3">
      <c r="C607" s="128" t="str">
        <f>Localidade!C605</f>
        <v/>
      </c>
      <c r="D607" s="137" t="str">
        <f>IF(Localidade!D605="","",Localidade!D605)</f>
        <v/>
      </c>
      <c r="E607" s="136" t="str">
        <f>IF(D607="","",SUMIFS(Lançamentos!$H$10:$H$5009,Lançamentos!$J$10:$J$5009,D607,Lançamentos!$M$10:$M$5009,'BD 02'!$B$1))</f>
        <v/>
      </c>
    </row>
    <row r="608" spans="3:5" ht="21.9" customHeight="1" x14ac:dyDescent="0.3">
      <c r="C608" s="128" t="str">
        <f>Localidade!C606</f>
        <v/>
      </c>
      <c r="D608" s="137" t="str">
        <f>IF(Localidade!D606="","",Localidade!D606)</f>
        <v/>
      </c>
      <c r="E608" s="136" t="str">
        <f>IF(D608="","",SUMIFS(Lançamentos!$H$10:$H$5009,Lançamentos!$J$10:$J$5009,D608,Lançamentos!$M$10:$M$5009,'BD 02'!$B$1))</f>
        <v/>
      </c>
    </row>
    <row r="609" spans="3:5" ht="21.9" customHeight="1" x14ac:dyDescent="0.3">
      <c r="C609" s="128" t="str">
        <f>Localidade!C607</f>
        <v/>
      </c>
      <c r="D609" s="137" t="str">
        <f>IF(Localidade!D607="","",Localidade!D607)</f>
        <v/>
      </c>
      <c r="E609" s="136" t="str">
        <f>IF(D609="","",SUMIFS(Lançamentos!$H$10:$H$5009,Lançamentos!$J$10:$J$5009,D609,Lançamentos!$M$10:$M$5009,'BD 02'!$B$1))</f>
        <v/>
      </c>
    </row>
    <row r="610" spans="3:5" ht="21.9" customHeight="1" x14ac:dyDescent="0.3">
      <c r="C610" s="128" t="str">
        <f>Localidade!C608</f>
        <v/>
      </c>
      <c r="D610" s="137" t="str">
        <f>IF(Localidade!D608="","",Localidade!D608)</f>
        <v/>
      </c>
      <c r="E610" s="136" t="str">
        <f>IF(D610="","",SUMIFS(Lançamentos!$H$10:$H$5009,Lançamentos!$J$10:$J$5009,D610,Lançamentos!$M$10:$M$5009,'BD 02'!$B$1))</f>
        <v/>
      </c>
    </row>
    <row r="611" spans="3:5" ht="21.9" customHeight="1" x14ac:dyDescent="0.3">
      <c r="C611" s="128" t="str">
        <f>Localidade!C609</f>
        <v/>
      </c>
      <c r="D611" s="137" t="str">
        <f>IF(Localidade!D609="","",Localidade!D609)</f>
        <v/>
      </c>
      <c r="E611" s="136" t="str">
        <f>IF(D611="","",SUMIFS(Lançamentos!$H$10:$H$5009,Lançamentos!$J$10:$J$5009,D611,Lançamentos!$M$10:$M$5009,'BD 02'!$B$1))</f>
        <v/>
      </c>
    </row>
    <row r="612" spans="3:5" ht="21.9" customHeight="1" x14ac:dyDescent="0.3">
      <c r="C612" s="128" t="str">
        <f>Localidade!C610</f>
        <v/>
      </c>
      <c r="D612" s="137" t="str">
        <f>IF(Localidade!D610="","",Localidade!D610)</f>
        <v/>
      </c>
      <c r="E612" s="136" t="str">
        <f>IF(D612="","",SUMIFS(Lançamentos!$H$10:$H$5009,Lançamentos!$J$10:$J$5009,D612,Lançamentos!$M$10:$M$5009,'BD 02'!$B$1))</f>
        <v/>
      </c>
    </row>
    <row r="613" spans="3:5" ht="21.9" customHeight="1" x14ac:dyDescent="0.3">
      <c r="C613" s="128" t="str">
        <f>Localidade!C611</f>
        <v/>
      </c>
      <c r="D613" s="137" t="str">
        <f>IF(Localidade!D611="","",Localidade!D611)</f>
        <v/>
      </c>
      <c r="E613" s="136" t="str">
        <f>IF(D613="","",SUMIFS(Lançamentos!$H$10:$H$5009,Lançamentos!$J$10:$J$5009,D613,Lançamentos!$M$10:$M$5009,'BD 02'!$B$1))</f>
        <v/>
      </c>
    </row>
    <row r="614" spans="3:5" ht="21.9" customHeight="1" x14ac:dyDescent="0.3">
      <c r="C614" s="128" t="str">
        <f>Localidade!C612</f>
        <v/>
      </c>
      <c r="D614" s="137" t="str">
        <f>IF(Localidade!D612="","",Localidade!D612)</f>
        <v/>
      </c>
      <c r="E614" s="136" t="str">
        <f>IF(D614="","",SUMIFS(Lançamentos!$H$10:$H$5009,Lançamentos!$J$10:$J$5009,D614,Lançamentos!$M$10:$M$5009,'BD 02'!$B$1))</f>
        <v/>
      </c>
    </row>
    <row r="615" spans="3:5" ht="21.9" customHeight="1" x14ac:dyDescent="0.3">
      <c r="C615" s="128" t="str">
        <f>Localidade!C613</f>
        <v/>
      </c>
      <c r="D615" s="137" t="str">
        <f>IF(Localidade!D613="","",Localidade!D613)</f>
        <v/>
      </c>
      <c r="E615" s="136" t="str">
        <f>IF(D615="","",SUMIFS(Lançamentos!$H$10:$H$5009,Lançamentos!$J$10:$J$5009,D615,Lançamentos!$M$10:$M$5009,'BD 02'!$B$1))</f>
        <v/>
      </c>
    </row>
    <row r="616" spans="3:5" ht="21.9" customHeight="1" x14ac:dyDescent="0.3">
      <c r="C616" s="128" t="str">
        <f>Localidade!C614</f>
        <v/>
      </c>
      <c r="D616" s="137" t="str">
        <f>IF(Localidade!D614="","",Localidade!D614)</f>
        <v/>
      </c>
      <c r="E616" s="136" t="str">
        <f>IF(D616="","",SUMIFS(Lançamentos!$H$10:$H$5009,Lançamentos!$J$10:$J$5009,D616,Lançamentos!$M$10:$M$5009,'BD 02'!$B$1))</f>
        <v/>
      </c>
    </row>
    <row r="617" spans="3:5" ht="21.9" customHeight="1" x14ac:dyDescent="0.3">
      <c r="C617" s="128" t="str">
        <f>Localidade!C615</f>
        <v/>
      </c>
      <c r="D617" s="137" t="str">
        <f>IF(Localidade!D615="","",Localidade!D615)</f>
        <v/>
      </c>
      <c r="E617" s="136" t="str">
        <f>IF(D617="","",SUMIFS(Lançamentos!$H$10:$H$5009,Lançamentos!$J$10:$J$5009,D617,Lançamentos!$M$10:$M$5009,'BD 02'!$B$1))</f>
        <v/>
      </c>
    </row>
    <row r="618" spans="3:5" ht="21.9" customHeight="1" x14ac:dyDescent="0.3">
      <c r="C618" s="128" t="str">
        <f>Localidade!C616</f>
        <v/>
      </c>
      <c r="D618" s="137" t="str">
        <f>IF(Localidade!D616="","",Localidade!D616)</f>
        <v/>
      </c>
      <c r="E618" s="136" t="str">
        <f>IF(D618="","",SUMIFS(Lançamentos!$H$10:$H$5009,Lançamentos!$J$10:$J$5009,D618,Lançamentos!$M$10:$M$5009,'BD 02'!$B$1))</f>
        <v/>
      </c>
    </row>
    <row r="619" spans="3:5" ht="21.9" customHeight="1" x14ac:dyDescent="0.3">
      <c r="C619" s="128" t="str">
        <f>Localidade!C617</f>
        <v/>
      </c>
      <c r="D619" s="137" t="str">
        <f>IF(Localidade!D617="","",Localidade!D617)</f>
        <v/>
      </c>
      <c r="E619" s="136" t="str">
        <f>IF(D619="","",SUMIFS(Lançamentos!$H$10:$H$5009,Lançamentos!$J$10:$J$5009,D619,Lançamentos!$M$10:$M$5009,'BD 02'!$B$1))</f>
        <v/>
      </c>
    </row>
    <row r="620" spans="3:5" ht="21.9" customHeight="1" x14ac:dyDescent="0.3">
      <c r="C620" s="128" t="str">
        <f>Localidade!C618</f>
        <v/>
      </c>
      <c r="D620" s="137" t="str">
        <f>IF(Localidade!D618="","",Localidade!D618)</f>
        <v/>
      </c>
      <c r="E620" s="136" t="str">
        <f>IF(D620="","",SUMIFS(Lançamentos!$H$10:$H$5009,Lançamentos!$J$10:$J$5009,D620,Lançamentos!$M$10:$M$5009,'BD 02'!$B$1))</f>
        <v/>
      </c>
    </row>
    <row r="621" spans="3:5" ht="21.9" customHeight="1" x14ac:dyDescent="0.3">
      <c r="C621" s="128" t="str">
        <f>Localidade!C619</f>
        <v/>
      </c>
      <c r="D621" s="137" t="str">
        <f>IF(Localidade!D619="","",Localidade!D619)</f>
        <v/>
      </c>
      <c r="E621" s="136" t="str">
        <f>IF(D621="","",SUMIFS(Lançamentos!$H$10:$H$5009,Lançamentos!$J$10:$J$5009,D621,Lançamentos!$M$10:$M$5009,'BD 02'!$B$1))</f>
        <v/>
      </c>
    </row>
    <row r="622" spans="3:5" ht="21.9" customHeight="1" x14ac:dyDescent="0.3">
      <c r="C622" s="128" t="str">
        <f>Localidade!C620</f>
        <v/>
      </c>
      <c r="D622" s="137" t="str">
        <f>IF(Localidade!D620="","",Localidade!D620)</f>
        <v/>
      </c>
      <c r="E622" s="136" t="str">
        <f>IF(D622="","",SUMIFS(Lançamentos!$H$10:$H$5009,Lançamentos!$J$10:$J$5009,D622,Lançamentos!$M$10:$M$5009,'BD 02'!$B$1))</f>
        <v/>
      </c>
    </row>
    <row r="623" spans="3:5" ht="21.9" customHeight="1" x14ac:dyDescent="0.3">
      <c r="C623" s="128" t="str">
        <f>Localidade!C621</f>
        <v/>
      </c>
      <c r="D623" s="137" t="str">
        <f>IF(Localidade!D621="","",Localidade!D621)</f>
        <v/>
      </c>
      <c r="E623" s="136" t="str">
        <f>IF(D623="","",SUMIFS(Lançamentos!$H$10:$H$5009,Lançamentos!$J$10:$J$5009,D623,Lançamentos!$M$10:$M$5009,'BD 02'!$B$1))</f>
        <v/>
      </c>
    </row>
    <row r="624" spans="3:5" ht="21.9" customHeight="1" x14ac:dyDescent="0.3">
      <c r="C624" s="128" t="str">
        <f>Localidade!C622</f>
        <v/>
      </c>
      <c r="D624" s="137" t="str">
        <f>IF(Localidade!D622="","",Localidade!D622)</f>
        <v/>
      </c>
      <c r="E624" s="136" t="str">
        <f>IF(D624="","",SUMIFS(Lançamentos!$H$10:$H$5009,Lançamentos!$J$10:$J$5009,D624,Lançamentos!$M$10:$M$5009,'BD 02'!$B$1))</f>
        <v/>
      </c>
    </row>
    <row r="625" spans="3:5" ht="21.9" customHeight="1" x14ac:dyDescent="0.3">
      <c r="C625" s="128" t="str">
        <f>Localidade!C623</f>
        <v/>
      </c>
      <c r="D625" s="137" t="str">
        <f>IF(Localidade!D623="","",Localidade!D623)</f>
        <v/>
      </c>
      <c r="E625" s="136" t="str">
        <f>IF(D625="","",SUMIFS(Lançamentos!$H$10:$H$5009,Lançamentos!$J$10:$J$5009,D625,Lançamentos!$M$10:$M$5009,'BD 02'!$B$1))</f>
        <v/>
      </c>
    </row>
    <row r="626" spans="3:5" ht="21.9" customHeight="1" x14ac:dyDescent="0.3">
      <c r="C626" s="128" t="str">
        <f>Localidade!C624</f>
        <v/>
      </c>
      <c r="D626" s="137" t="str">
        <f>IF(Localidade!D624="","",Localidade!D624)</f>
        <v/>
      </c>
      <c r="E626" s="136" t="str">
        <f>IF(D626="","",SUMIFS(Lançamentos!$H$10:$H$5009,Lançamentos!$J$10:$J$5009,D626,Lançamentos!$M$10:$M$5009,'BD 02'!$B$1))</f>
        <v/>
      </c>
    </row>
    <row r="627" spans="3:5" ht="21.9" customHeight="1" x14ac:dyDescent="0.3">
      <c r="C627" s="128" t="str">
        <f>Localidade!C625</f>
        <v/>
      </c>
      <c r="D627" s="137" t="str">
        <f>IF(Localidade!D625="","",Localidade!D625)</f>
        <v/>
      </c>
      <c r="E627" s="136" t="str">
        <f>IF(D627="","",SUMIFS(Lançamentos!$H$10:$H$5009,Lançamentos!$J$10:$J$5009,D627,Lançamentos!$M$10:$M$5009,'BD 02'!$B$1))</f>
        <v/>
      </c>
    </row>
    <row r="628" spans="3:5" ht="21.9" customHeight="1" x14ac:dyDescent="0.3">
      <c r="C628" s="128" t="str">
        <f>Localidade!C626</f>
        <v/>
      </c>
      <c r="D628" s="137" t="str">
        <f>IF(Localidade!D626="","",Localidade!D626)</f>
        <v/>
      </c>
      <c r="E628" s="136" t="str">
        <f>IF(D628="","",SUMIFS(Lançamentos!$H$10:$H$5009,Lançamentos!$J$10:$J$5009,D628,Lançamentos!$M$10:$M$5009,'BD 02'!$B$1))</f>
        <v/>
      </c>
    </row>
    <row r="629" spans="3:5" ht="21.9" customHeight="1" x14ac:dyDescent="0.3">
      <c r="C629" s="128" t="str">
        <f>Localidade!C627</f>
        <v/>
      </c>
      <c r="D629" s="137" t="str">
        <f>IF(Localidade!D627="","",Localidade!D627)</f>
        <v/>
      </c>
      <c r="E629" s="136" t="str">
        <f>IF(D629="","",SUMIFS(Lançamentos!$H$10:$H$5009,Lançamentos!$J$10:$J$5009,D629,Lançamentos!$M$10:$M$5009,'BD 02'!$B$1))</f>
        <v/>
      </c>
    </row>
    <row r="630" spans="3:5" ht="21.9" customHeight="1" x14ac:dyDescent="0.3">
      <c r="C630" s="128" t="str">
        <f>Localidade!C628</f>
        <v/>
      </c>
      <c r="D630" s="137" t="str">
        <f>IF(Localidade!D628="","",Localidade!D628)</f>
        <v/>
      </c>
      <c r="E630" s="136" t="str">
        <f>IF(D630="","",SUMIFS(Lançamentos!$H$10:$H$5009,Lançamentos!$J$10:$J$5009,D630,Lançamentos!$M$10:$M$5009,'BD 02'!$B$1))</f>
        <v/>
      </c>
    </row>
    <row r="631" spans="3:5" ht="21.9" customHeight="1" x14ac:dyDescent="0.3">
      <c r="C631" s="128" t="str">
        <f>Localidade!C629</f>
        <v/>
      </c>
      <c r="D631" s="137" t="str">
        <f>IF(Localidade!D629="","",Localidade!D629)</f>
        <v/>
      </c>
      <c r="E631" s="136" t="str">
        <f>IF(D631="","",SUMIFS(Lançamentos!$H$10:$H$5009,Lançamentos!$J$10:$J$5009,D631,Lançamentos!$M$10:$M$5009,'BD 02'!$B$1))</f>
        <v/>
      </c>
    </row>
    <row r="632" spans="3:5" ht="21.9" customHeight="1" x14ac:dyDescent="0.3">
      <c r="C632" s="128" t="str">
        <f>Localidade!C630</f>
        <v/>
      </c>
      <c r="D632" s="137" t="str">
        <f>IF(Localidade!D630="","",Localidade!D630)</f>
        <v/>
      </c>
      <c r="E632" s="136" t="str">
        <f>IF(D632="","",SUMIFS(Lançamentos!$H$10:$H$5009,Lançamentos!$J$10:$J$5009,D632,Lançamentos!$M$10:$M$5009,'BD 02'!$B$1))</f>
        <v/>
      </c>
    </row>
    <row r="633" spans="3:5" ht="21.9" customHeight="1" x14ac:dyDescent="0.3">
      <c r="C633" s="128" t="str">
        <f>Localidade!C631</f>
        <v/>
      </c>
      <c r="D633" s="137" t="str">
        <f>IF(Localidade!D631="","",Localidade!D631)</f>
        <v/>
      </c>
      <c r="E633" s="136" t="str">
        <f>IF(D633="","",SUMIFS(Lançamentos!$H$10:$H$5009,Lançamentos!$J$10:$J$5009,D633,Lançamentos!$M$10:$M$5009,'BD 02'!$B$1))</f>
        <v/>
      </c>
    </row>
    <row r="634" spans="3:5" ht="21.9" customHeight="1" x14ac:dyDescent="0.3">
      <c r="C634" s="128" t="str">
        <f>Localidade!C632</f>
        <v/>
      </c>
      <c r="D634" s="137" t="str">
        <f>IF(Localidade!D632="","",Localidade!D632)</f>
        <v/>
      </c>
      <c r="E634" s="136" t="str">
        <f>IF(D634="","",SUMIFS(Lançamentos!$H$10:$H$5009,Lançamentos!$J$10:$J$5009,D634,Lançamentos!$M$10:$M$5009,'BD 02'!$B$1))</f>
        <v/>
      </c>
    </row>
    <row r="635" spans="3:5" ht="21.9" customHeight="1" x14ac:dyDescent="0.3">
      <c r="C635" s="128" t="str">
        <f>Localidade!C633</f>
        <v/>
      </c>
      <c r="D635" s="137" t="str">
        <f>IF(Localidade!D633="","",Localidade!D633)</f>
        <v/>
      </c>
      <c r="E635" s="136" t="str">
        <f>IF(D635="","",SUMIFS(Lançamentos!$H$10:$H$5009,Lançamentos!$J$10:$J$5009,D635,Lançamentos!$M$10:$M$5009,'BD 02'!$B$1))</f>
        <v/>
      </c>
    </row>
    <row r="636" spans="3:5" ht="21.9" customHeight="1" x14ac:dyDescent="0.3">
      <c r="C636" s="128" t="str">
        <f>Localidade!C634</f>
        <v/>
      </c>
      <c r="D636" s="137" t="str">
        <f>IF(Localidade!D634="","",Localidade!D634)</f>
        <v/>
      </c>
      <c r="E636" s="136" t="str">
        <f>IF(D636="","",SUMIFS(Lançamentos!$H$10:$H$5009,Lançamentos!$J$10:$J$5009,D636,Lançamentos!$M$10:$M$5009,'BD 02'!$B$1))</f>
        <v/>
      </c>
    </row>
    <row r="637" spans="3:5" ht="21.9" customHeight="1" x14ac:dyDescent="0.3">
      <c r="C637" s="128" t="str">
        <f>Localidade!C635</f>
        <v/>
      </c>
      <c r="D637" s="137" t="str">
        <f>IF(Localidade!D635="","",Localidade!D635)</f>
        <v/>
      </c>
      <c r="E637" s="136" t="str">
        <f>IF(D637="","",SUMIFS(Lançamentos!$H$10:$H$5009,Lançamentos!$J$10:$J$5009,D637,Lançamentos!$M$10:$M$5009,'BD 02'!$B$1))</f>
        <v/>
      </c>
    </row>
    <row r="638" spans="3:5" ht="21.9" customHeight="1" x14ac:dyDescent="0.3">
      <c r="C638" s="128" t="str">
        <f>Localidade!C636</f>
        <v/>
      </c>
      <c r="D638" s="137" t="str">
        <f>IF(Localidade!D636="","",Localidade!D636)</f>
        <v/>
      </c>
      <c r="E638" s="136" t="str">
        <f>IF(D638="","",SUMIFS(Lançamentos!$H$10:$H$5009,Lançamentos!$J$10:$J$5009,D638,Lançamentos!$M$10:$M$5009,'BD 02'!$B$1))</f>
        <v/>
      </c>
    </row>
    <row r="639" spans="3:5" ht="21.9" customHeight="1" x14ac:dyDescent="0.3">
      <c r="C639" s="128" t="str">
        <f>Localidade!C637</f>
        <v/>
      </c>
      <c r="D639" s="137" t="str">
        <f>IF(Localidade!D637="","",Localidade!D637)</f>
        <v/>
      </c>
      <c r="E639" s="136" t="str">
        <f>IF(D639="","",SUMIFS(Lançamentos!$H$10:$H$5009,Lançamentos!$J$10:$J$5009,D639,Lançamentos!$M$10:$M$5009,'BD 02'!$B$1))</f>
        <v/>
      </c>
    </row>
    <row r="640" spans="3:5" ht="21.9" customHeight="1" x14ac:dyDescent="0.3">
      <c r="C640" s="128" t="str">
        <f>Localidade!C638</f>
        <v/>
      </c>
      <c r="D640" s="137" t="str">
        <f>IF(Localidade!D638="","",Localidade!D638)</f>
        <v/>
      </c>
      <c r="E640" s="136" t="str">
        <f>IF(D640="","",SUMIFS(Lançamentos!$H$10:$H$5009,Lançamentos!$J$10:$J$5009,D640,Lançamentos!$M$10:$M$5009,'BD 02'!$B$1))</f>
        <v/>
      </c>
    </row>
    <row r="641" spans="3:5" ht="21.9" customHeight="1" x14ac:dyDescent="0.3">
      <c r="C641" s="128" t="str">
        <f>Localidade!C639</f>
        <v/>
      </c>
      <c r="D641" s="137" t="str">
        <f>IF(Localidade!D639="","",Localidade!D639)</f>
        <v/>
      </c>
      <c r="E641" s="136" t="str">
        <f>IF(D641="","",SUMIFS(Lançamentos!$H$10:$H$5009,Lançamentos!$J$10:$J$5009,D641,Lançamentos!$M$10:$M$5009,'BD 02'!$B$1))</f>
        <v/>
      </c>
    </row>
    <row r="642" spans="3:5" ht="21.9" customHeight="1" x14ac:dyDescent="0.3">
      <c r="C642" s="128" t="str">
        <f>Localidade!C640</f>
        <v/>
      </c>
      <c r="D642" s="137" t="str">
        <f>IF(Localidade!D640="","",Localidade!D640)</f>
        <v/>
      </c>
      <c r="E642" s="136" t="str">
        <f>IF(D642="","",SUMIFS(Lançamentos!$H$10:$H$5009,Lançamentos!$J$10:$J$5009,D642,Lançamentos!$M$10:$M$5009,'BD 02'!$B$1))</f>
        <v/>
      </c>
    </row>
    <row r="643" spans="3:5" ht="21.9" customHeight="1" x14ac:dyDescent="0.3">
      <c r="C643" s="128" t="str">
        <f>Localidade!C641</f>
        <v/>
      </c>
      <c r="D643" s="137" t="str">
        <f>IF(Localidade!D641="","",Localidade!D641)</f>
        <v/>
      </c>
      <c r="E643" s="136" t="str">
        <f>IF(D643="","",SUMIFS(Lançamentos!$H$10:$H$5009,Lançamentos!$J$10:$J$5009,D643,Lançamentos!$M$10:$M$5009,'BD 02'!$B$1))</f>
        <v/>
      </c>
    </row>
    <row r="644" spans="3:5" ht="21.9" customHeight="1" x14ac:dyDescent="0.3">
      <c r="C644" s="128" t="str">
        <f>Localidade!C642</f>
        <v/>
      </c>
      <c r="D644" s="137" t="str">
        <f>IF(Localidade!D642="","",Localidade!D642)</f>
        <v/>
      </c>
      <c r="E644" s="136" t="str">
        <f>IF(D644="","",SUMIFS(Lançamentos!$H$10:$H$5009,Lançamentos!$J$10:$J$5009,D644,Lançamentos!$M$10:$M$5009,'BD 02'!$B$1))</f>
        <v/>
      </c>
    </row>
    <row r="645" spans="3:5" ht="21.9" customHeight="1" x14ac:dyDescent="0.3">
      <c r="C645" s="128" t="str">
        <f>Localidade!C643</f>
        <v/>
      </c>
      <c r="D645" s="137" t="str">
        <f>IF(Localidade!D643="","",Localidade!D643)</f>
        <v/>
      </c>
      <c r="E645" s="136" t="str">
        <f>IF(D645="","",SUMIFS(Lançamentos!$H$10:$H$5009,Lançamentos!$J$10:$J$5009,D645,Lançamentos!$M$10:$M$5009,'BD 02'!$B$1))</f>
        <v/>
      </c>
    </row>
    <row r="646" spans="3:5" ht="21.9" customHeight="1" x14ac:dyDescent="0.3">
      <c r="C646" s="128" t="str">
        <f>Localidade!C644</f>
        <v/>
      </c>
      <c r="D646" s="137" t="str">
        <f>IF(Localidade!D644="","",Localidade!D644)</f>
        <v/>
      </c>
      <c r="E646" s="136" t="str">
        <f>IF(D646="","",SUMIFS(Lançamentos!$H$10:$H$5009,Lançamentos!$J$10:$J$5009,D646,Lançamentos!$M$10:$M$5009,'BD 02'!$B$1))</f>
        <v/>
      </c>
    </row>
    <row r="647" spans="3:5" ht="21.9" customHeight="1" x14ac:dyDescent="0.3">
      <c r="C647" s="128" t="str">
        <f>Localidade!C645</f>
        <v/>
      </c>
      <c r="D647" s="137" t="str">
        <f>IF(Localidade!D645="","",Localidade!D645)</f>
        <v/>
      </c>
      <c r="E647" s="136" t="str">
        <f>IF(D647="","",SUMIFS(Lançamentos!$H$10:$H$5009,Lançamentos!$J$10:$J$5009,D647,Lançamentos!$M$10:$M$5009,'BD 02'!$B$1))</f>
        <v/>
      </c>
    </row>
    <row r="648" spans="3:5" ht="21.9" customHeight="1" x14ac:dyDescent="0.3">
      <c r="C648" s="128" t="str">
        <f>Localidade!C646</f>
        <v/>
      </c>
      <c r="D648" s="137" t="str">
        <f>IF(Localidade!D646="","",Localidade!D646)</f>
        <v/>
      </c>
      <c r="E648" s="136" t="str">
        <f>IF(D648="","",SUMIFS(Lançamentos!$H$10:$H$5009,Lançamentos!$J$10:$J$5009,D648,Lançamentos!$M$10:$M$5009,'BD 02'!$B$1))</f>
        <v/>
      </c>
    </row>
    <row r="649" spans="3:5" ht="21.9" customHeight="1" x14ac:dyDescent="0.3">
      <c r="C649" s="128" t="str">
        <f>Localidade!C647</f>
        <v/>
      </c>
      <c r="D649" s="137" t="str">
        <f>IF(Localidade!D647="","",Localidade!D647)</f>
        <v/>
      </c>
      <c r="E649" s="136" t="str">
        <f>IF(D649="","",SUMIFS(Lançamentos!$H$10:$H$5009,Lançamentos!$J$10:$J$5009,D649,Lançamentos!$M$10:$M$5009,'BD 02'!$B$1))</f>
        <v/>
      </c>
    </row>
    <row r="650" spans="3:5" ht="21.9" customHeight="1" x14ac:dyDescent="0.3">
      <c r="C650" s="128" t="str">
        <f>Localidade!C648</f>
        <v/>
      </c>
      <c r="D650" s="137" t="str">
        <f>IF(Localidade!D648="","",Localidade!D648)</f>
        <v/>
      </c>
      <c r="E650" s="136" t="str">
        <f>IF(D650="","",SUMIFS(Lançamentos!$H$10:$H$5009,Lançamentos!$J$10:$J$5009,D650,Lançamentos!$M$10:$M$5009,'BD 02'!$B$1))</f>
        <v/>
      </c>
    </row>
    <row r="651" spans="3:5" ht="21.9" customHeight="1" x14ac:dyDescent="0.3">
      <c r="C651" s="128" t="str">
        <f>Localidade!C649</f>
        <v/>
      </c>
      <c r="D651" s="137" t="str">
        <f>IF(Localidade!D649="","",Localidade!D649)</f>
        <v/>
      </c>
      <c r="E651" s="136" t="str">
        <f>IF(D651="","",SUMIFS(Lançamentos!$H$10:$H$5009,Lançamentos!$J$10:$J$5009,D651,Lançamentos!$M$10:$M$5009,'BD 02'!$B$1))</f>
        <v/>
      </c>
    </row>
    <row r="652" spans="3:5" ht="21.9" customHeight="1" x14ac:dyDescent="0.3">
      <c r="C652" s="128" t="str">
        <f>Localidade!C650</f>
        <v/>
      </c>
      <c r="D652" s="137" t="str">
        <f>IF(Localidade!D650="","",Localidade!D650)</f>
        <v/>
      </c>
      <c r="E652" s="136" t="str">
        <f>IF(D652="","",SUMIFS(Lançamentos!$H$10:$H$5009,Lançamentos!$J$10:$J$5009,D652,Lançamentos!$M$10:$M$5009,'BD 02'!$B$1))</f>
        <v/>
      </c>
    </row>
    <row r="653" spans="3:5" ht="21.9" customHeight="1" x14ac:dyDescent="0.3">
      <c r="C653" s="128" t="str">
        <f>Localidade!C651</f>
        <v/>
      </c>
      <c r="D653" s="137" t="str">
        <f>IF(Localidade!D651="","",Localidade!D651)</f>
        <v/>
      </c>
      <c r="E653" s="136" t="str">
        <f>IF(D653="","",SUMIFS(Lançamentos!$H$10:$H$5009,Lançamentos!$J$10:$J$5009,D653,Lançamentos!$M$10:$M$5009,'BD 02'!$B$1))</f>
        <v/>
      </c>
    </row>
    <row r="654" spans="3:5" ht="21.9" customHeight="1" x14ac:dyDescent="0.3">
      <c r="C654" s="128" t="str">
        <f>Localidade!C652</f>
        <v/>
      </c>
      <c r="D654" s="137" t="str">
        <f>IF(Localidade!D652="","",Localidade!D652)</f>
        <v/>
      </c>
      <c r="E654" s="136" t="str">
        <f>IF(D654="","",SUMIFS(Lançamentos!$H$10:$H$5009,Lançamentos!$J$10:$J$5009,D654,Lançamentos!$M$10:$M$5009,'BD 02'!$B$1))</f>
        <v/>
      </c>
    </row>
    <row r="655" spans="3:5" ht="21.9" customHeight="1" x14ac:dyDescent="0.3">
      <c r="C655" s="128" t="str">
        <f>Localidade!C653</f>
        <v/>
      </c>
      <c r="D655" s="137" t="str">
        <f>IF(Localidade!D653="","",Localidade!D653)</f>
        <v/>
      </c>
      <c r="E655" s="136" t="str">
        <f>IF(D655="","",SUMIFS(Lançamentos!$H$10:$H$5009,Lançamentos!$J$10:$J$5009,D655,Lançamentos!$M$10:$M$5009,'BD 02'!$B$1))</f>
        <v/>
      </c>
    </row>
    <row r="656" spans="3:5" ht="21.9" customHeight="1" x14ac:dyDescent="0.3">
      <c r="C656" s="128" t="str">
        <f>Localidade!C654</f>
        <v/>
      </c>
      <c r="D656" s="137" t="str">
        <f>IF(Localidade!D654="","",Localidade!D654)</f>
        <v/>
      </c>
      <c r="E656" s="136" t="str">
        <f>IF(D656="","",SUMIFS(Lançamentos!$H$10:$H$5009,Lançamentos!$J$10:$J$5009,D656,Lançamentos!$M$10:$M$5009,'BD 02'!$B$1))</f>
        <v/>
      </c>
    </row>
    <row r="657" spans="3:5" ht="21.9" customHeight="1" x14ac:dyDescent="0.3">
      <c r="C657" s="128" t="str">
        <f>Localidade!C655</f>
        <v/>
      </c>
      <c r="D657" s="137" t="str">
        <f>IF(Localidade!D655="","",Localidade!D655)</f>
        <v/>
      </c>
      <c r="E657" s="136" t="str">
        <f>IF(D657="","",SUMIFS(Lançamentos!$H$10:$H$5009,Lançamentos!$J$10:$J$5009,D657,Lançamentos!$M$10:$M$5009,'BD 02'!$B$1))</f>
        <v/>
      </c>
    </row>
    <row r="658" spans="3:5" ht="21.9" customHeight="1" x14ac:dyDescent="0.3">
      <c r="C658" s="128" t="str">
        <f>Localidade!C656</f>
        <v/>
      </c>
      <c r="D658" s="137" t="str">
        <f>IF(Localidade!D656="","",Localidade!D656)</f>
        <v/>
      </c>
      <c r="E658" s="136" t="str">
        <f>IF(D658="","",SUMIFS(Lançamentos!$H$10:$H$5009,Lançamentos!$J$10:$J$5009,D658,Lançamentos!$M$10:$M$5009,'BD 02'!$B$1))</f>
        <v/>
      </c>
    </row>
    <row r="659" spans="3:5" ht="21.9" customHeight="1" x14ac:dyDescent="0.3">
      <c r="C659" s="128" t="str">
        <f>Localidade!C657</f>
        <v/>
      </c>
      <c r="D659" s="137" t="str">
        <f>IF(Localidade!D657="","",Localidade!D657)</f>
        <v/>
      </c>
      <c r="E659" s="136" t="str">
        <f>IF(D659="","",SUMIFS(Lançamentos!$H$10:$H$5009,Lançamentos!$J$10:$J$5009,D659,Lançamentos!$M$10:$M$5009,'BD 02'!$B$1))</f>
        <v/>
      </c>
    </row>
    <row r="660" spans="3:5" ht="21.9" customHeight="1" x14ac:dyDescent="0.3">
      <c r="C660" s="128" t="str">
        <f>Localidade!C658</f>
        <v/>
      </c>
      <c r="D660" s="137" t="str">
        <f>IF(Localidade!D658="","",Localidade!D658)</f>
        <v/>
      </c>
      <c r="E660" s="136" t="str">
        <f>IF(D660="","",SUMIFS(Lançamentos!$H$10:$H$5009,Lançamentos!$J$10:$J$5009,D660,Lançamentos!$M$10:$M$5009,'BD 02'!$B$1))</f>
        <v/>
      </c>
    </row>
    <row r="661" spans="3:5" ht="21.9" customHeight="1" x14ac:dyDescent="0.3">
      <c r="C661" s="128" t="str">
        <f>Localidade!C659</f>
        <v/>
      </c>
      <c r="D661" s="137" t="str">
        <f>IF(Localidade!D659="","",Localidade!D659)</f>
        <v/>
      </c>
      <c r="E661" s="136" t="str">
        <f>IF(D661="","",SUMIFS(Lançamentos!$H$10:$H$5009,Lançamentos!$J$10:$J$5009,D661,Lançamentos!$M$10:$M$5009,'BD 02'!$B$1))</f>
        <v/>
      </c>
    </row>
    <row r="662" spans="3:5" ht="21.9" customHeight="1" x14ac:dyDescent="0.3">
      <c r="C662" s="128" t="str">
        <f>Localidade!C660</f>
        <v/>
      </c>
      <c r="D662" s="137" t="str">
        <f>IF(Localidade!D660="","",Localidade!D660)</f>
        <v/>
      </c>
      <c r="E662" s="136" t="str">
        <f>IF(D662="","",SUMIFS(Lançamentos!$H$10:$H$5009,Lançamentos!$J$10:$J$5009,D662,Lançamentos!$M$10:$M$5009,'BD 02'!$B$1))</f>
        <v/>
      </c>
    </row>
    <row r="663" spans="3:5" ht="21.9" customHeight="1" x14ac:dyDescent="0.3">
      <c r="C663" s="128" t="str">
        <f>Localidade!C661</f>
        <v/>
      </c>
      <c r="D663" s="137" t="str">
        <f>IF(Localidade!D661="","",Localidade!D661)</f>
        <v/>
      </c>
      <c r="E663" s="136" t="str">
        <f>IF(D663="","",SUMIFS(Lançamentos!$H$10:$H$5009,Lançamentos!$J$10:$J$5009,D663,Lançamentos!$M$10:$M$5009,'BD 02'!$B$1))</f>
        <v/>
      </c>
    </row>
    <row r="664" spans="3:5" ht="21.9" customHeight="1" x14ac:dyDescent="0.3">
      <c r="C664" s="128" t="str">
        <f>Localidade!C662</f>
        <v/>
      </c>
      <c r="D664" s="137" t="str">
        <f>IF(Localidade!D662="","",Localidade!D662)</f>
        <v/>
      </c>
      <c r="E664" s="136" t="str">
        <f>IF(D664="","",SUMIFS(Lançamentos!$H$10:$H$5009,Lançamentos!$J$10:$J$5009,D664,Lançamentos!$M$10:$M$5009,'BD 02'!$B$1))</f>
        <v/>
      </c>
    </row>
    <row r="665" spans="3:5" ht="21.9" customHeight="1" x14ac:dyDescent="0.3">
      <c r="C665" s="128" t="str">
        <f>Localidade!C663</f>
        <v/>
      </c>
      <c r="D665" s="137" t="str">
        <f>IF(Localidade!D663="","",Localidade!D663)</f>
        <v/>
      </c>
      <c r="E665" s="136" t="str">
        <f>IF(D665="","",SUMIFS(Lançamentos!$H$10:$H$5009,Lançamentos!$J$10:$J$5009,D665,Lançamentos!$M$10:$M$5009,'BD 02'!$B$1))</f>
        <v/>
      </c>
    </row>
    <row r="666" spans="3:5" ht="21.9" customHeight="1" x14ac:dyDescent="0.3">
      <c r="C666" s="128" t="str">
        <f>Localidade!C664</f>
        <v/>
      </c>
      <c r="D666" s="137" t="str">
        <f>IF(Localidade!D664="","",Localidade!D664)</f>
        <v/>
      </c>
      <c r="E666" s="136" t="str">
        <f>IF(D666="","",SUMIFS(Lançamentos!$H$10:$H$5009,Lançamentos!$J$10:$J$5009,D666,Lançamentos!$M$10:$M$5009,'BD 02'!$B$1))</f>
        <v/>
      </c>
    </row>
    <row r="667" spans="3:5" ht="21.9" customHeight="1" x14ac:dyDescent="0.3">
      <c r="C667" s="128" t="str">
        <f>Localidade!C665</f>
        <v/>
      </c>
      <c r="D667" s="137" t="str">
        <f>IF(Localidade!D665="","",Localidade!D665)</f>
        <v/>
      </c>
      <c r="E667" s="136" t="str">
        <f>IF(D667="","",SUMIFS(Lançamentos!$H$10:$H$5009,Lançamentos!$J$10:$J$5009,D667,Lançamentos!$M$10:$M$5009,'BD 02'!$B$1))</f>
        <v/>
      </c>
    </row>
    <row r="668" spans="3:5" ht="21.9" customHeight="1" x14ac:dyDescent="0.3">
      <c r="C668" s="128" t="str">
        <f>Localidade!C666</f>
        <v/>
      </c>
      <c r="D668" s="137" t="str">
        <f>IF(Localidade!D666="","",Localidade!D666)</f>
        <v/>
      </c>
      <c r="E668" s="136" t="str">
        <f>IF(D668="","",SUMIFS(Lançamentos!$H$10:$H$5009,Lançamentos!$J$10:$J$5009,D668,Lançamentos!$M$10:$M$5009,'BD 02'!$B$1))</f>
        <v/>
      </c>
    </row>
    <row r="669" spans="3:5" ht="21.9" customHeight="1" x14ac:dyDescent="0.3">
      <c r="C669" s="128" t="str">
        <f>Localidade!C667</f>
        <v/>
      </c>
      <c r="D669" s="137" t="str">
        <f>IF(Localidade!D667="","",Localidade!D667)</f>
        <v/>
      </c>
      <c r="E669" s="136" t="str">
        <f>IF(D669="","",SUMIFS(Lançamentos!$H$10:$H$5009,Lançamentos!$J$10:$J$5009,D669,Lançamentos!$M$10:$M$5009,'BD 02'!$B$1))</f>
        <v/>
      </c>
    </row>
    <row r="670" spans="3:5" ht="21.9" customHeight="1" x14ac:dyDescent="0.3">
      <c r="C670" s="128" t="str">
        <f>Localidade!C668</f>
        <v/>
      </c>
      <c r="D670" s="137" t="str">
        <f>IF(Localidade!D668="","",Localidade!D668)</f>
        <v/>
      </c>
      <c r="E670" s="136" t="str">
        <f>IF(D670="","",SUMIFS(Lançamentos!$H$10:$H$5009,Lançamentos!$J$10:$J$5009,D670,Lançamentos!$M$10:$M$5009,'BD 02'!$B$1))</f>
        <v/>
      </c>
    </row>
    <row r="671" spans="3:5" ht="21.9" customHeight="1" x14ac:dyDescent="0.3">
      <c r="C671" s="128" t="str">
        <f>Localidade!C669</f>
        <v/>
      </c>
      <c r="D671" s="137" t="str">
        <f>IF(Localidade!D669="","",Localidade!D669)</f>
        <v/>
      </c>
      <c r="E671" s="136" t="str">
        <f>IF(D671="","",SUMIFS(Lançamentos!$H$10:$H$5009,Lançamentos!$J$10:$J$5009,D671,Lançamentos!$M$10:$M$5009,'BD 02'!$B$1))</f>
        <v/>
      </c>
    </row>
    <row r="672" spans="3:5" ht="21.9" customHeight="1" x14ac:dyDescent="0.3">
      <c r="C672" s="128" t="str">
        <f>Localidade!C670</f>
        <v/>
      </c>
      <c r="D672" s="137" t="str">
        <f>IF(Localidade!D670="","",Localidade!D670)</f>
        <v/>
      </c>
      <c r="E672" s="136" t="str">
        <f>IF(D672="","",SUMIFS(Lançamentos!$H$10:$H$5009,Lançamentos!$J$10:$J$5009,D672,Lançamentos!$M$10:$M$5009,'BD 02'!$B$1))</f>
        <v/>
      </c>
    </row>
    <row r="673" spans="3:5" ht="21.9" customHeight="1" x14ac:dyDescent="0.3">
      <c r="C673" s="128" t="str">
        <f>Localidade!C671</f>
        <v/>
      </c>
      <c r="D673" s="137" t="str">
        <f>IF(Localidade!D671="","",Localidade!D671)</f>
        <v/>
      </c>
      <c r="E673" s="136" t="str">
        <f>IF(D673="","",SUMIFS(Lançamentos!$H$10:$H$5009,Lançamentos!$J$10:$J$5009,D673,Lançamentos!$M$10:$M$5009,'BD 02'!$B$1))</f>
        <v/>
      </c>
    </row>
    <row r="674" spans="3:5" ht="21.9" customHeight="1" x14ac:dyDescent="0.3">
      <c r="C674" s="128" t="str">
        <f>Localidade!C672</f>
        <v/>
      </c>
      <c r="D674" s="137" t="str">
        <f>IF(Localidade!D672="","",Localidade!D672)</f>
        <v/>
      </c>
      <c r="E674" s="136" t="str">
        <f>IF(D674="","",SUMIFS(Lançamentos!$H$10:$H$5009,Lançamentos!$J$10:$J$5009,D674,Lançamentos!$M$10:$M$5009,'BD 02'!$B$1))</f>
        <v/>
      </c>
    </row>
    <row r="675" spans="3:5" ht="21.9" customHeight="1" x14ac:dyDescent="0.3">
      <c r="C675" s="128" t="str">
        <f>Localidade!C673</f>
        <v/>
      </c>
      <c r="D675" s="137" t="str">
        <f>IF(Localidade!D673="","",Localidade!D673)</f>
        <v/>
      </c>
      <c r="E675" s="136" t="str">
        <f>IF(D675="","",SUMIFS(Lançamentos!$H$10:$H$5009,Lançamentos!$J$10:$J$5009,D675,Lançamentos!$M$10:$M$5009,'BD 02'!$B$1))</f>
        <v/>
      </c>
    </row>
    <row r="676" spans="3:5" ht="21.9" customHeight="1" x14ac:dyDescent="0.3">
      <c r="C676" s="128" t="str">
        <f>Localidade!C674</f>
        <v/>
      </c>
      <c r="D676" s="137" t="str">
        <f>IF(Localidade!D674="","",Localidade!D674)</f>
        <v/>
      </c>
      <c r="E676" s="136" t="str">
        <f>IF(D676="","",SUMIFS(Lançamentos!$H$10:$H$5009,Lançamentos!$J$10:$J$5009,D676,Lançamentos!$M$10:$M$5009,'BD 02'!$B$1))</f>
        <v/>
      </c>
    </row>
    <row r="677" spans="3:5" ht="21.9" customHeight="1" x14ac:dyDescent="0.3">
      <c r="C677" s="128" t="str">
        <f>Localidade!C675</f>
        <v/>
      </c>
      <c r="D677" s="137" t="str">
        <f>IF(Localidade!D675="","",Localidade!D675)</f>
        <v/>
      </c>
      <c r="E677" s="136" t="str">
        <f>IF(D677="","",SUMIFS(Lançamentos!$H$10:$H$5009,Lançamentos!$J$10:$J$5009,D677,Lançamentos!$M$10:$M$5009,'BD 02'!$B$1))</f>
        <v/>
      </c>
    </row>
    <row r="678" spans="3:5" ht="21.9" customHeight="1" x14ac:dyDescent="0.3">
      <c r="C678" s="128" t="str">
        <f>Localidade!C676</f>
        <v/>
      </c>
      <c r="D678" s="137" t="str">
        <f>IF(Localidade!D676="","",Localidade!D676)</f>
        <v/>
      </c>
      <c r="E678" s="136" t="str">
        <f>IF(D678="","",SUMIFS(Lançamentos!$H$10:$H$5009,Lançamentos!$J$10:$J$5009,D678,Lançamentos!$M$10:$M$5009,'BD 02'!$B$1))</f>
        <v/>
      </c>
    </row>
    <row r="679" spans="3:5" ht="21.9" customHeight="1" x14ac:dyDescent="0.3">
      <c r="C679" s="128" t="str">
        <f>Localidade!C677</f>
        <v/>
      </c>
      <c r="D679" s="137" t="str">
        <f>IF(Localidade!D677="","",Localidade!D677)</f>
        <v/>
      </c>
      <c r="E679" s="136" t="str">
        <f>IF(D679="","",SUMIFS(Lançamentos!$H$10:$H$5009,Lançamentos!$J$10:$J$5009,D679,Lançamentos!$M$10:$M$5009,'BD 02'!$B$1))</f>
        <v/>
      </c>
    </row>
    <row r="680" spans="3:5" ht="21.9" customHeight="1" x14ac:dyDescent="0.3">
      <c r="C680" s="128" t="str">
        <f>Localidade!C678</f>
        <v/>
      </c>
      <c r="D680" s="137" t="str">
        <f>IF(Localidade!D678="","",Localidade!D678)</f>
        <v/>
      </c>
      <c r="E680" s="136" t="str">
        <f>IF(D680="","",SUMIFS(Lançamentos!$H$10:$H$5009,Lançamentos!$J$10:$J$5009,D680,Lançamentos!$M$10:$M$5009,'BD 02'!$B$1))</f>
        <v/>
      </c>
    </row>
    <row r="681" spans="3:5" ht="21.9" customHeight="1" x14ac:dyDescent="0.3">
      <c r="C681" s="128" t="str">
        <f>Localidade!C679</f>
        <v/>
      </c>
      <c r="D681" s="137" t="str">
        <f>IF(Localidade!D679="","",Localidade!D679)</f>
        <v/>
      </c>
      <c r="E681" s="136" t="str">
        <f>IF(D681="","",SUMIFS(Lançamentos!$H$10:$H$5009,Lançamentos!$J$10:$J$5009,D681,Lançamentos!$M$10:$M$5009,'BD 02'!$B$1))</f>
        <v/>
      </c>
    </row>
    <row r="682" spans="3:5" ht="21.9" customHeight="1" x14ac:dyDescent="0.3">
      <c r="C682" s="128" t="str">
        <f>Localidade!C680</f>
        <v/>
      </c>
      <c r="D682" s="137" t="str">
        <f>IF(Localidade!D680="","",Localidade!D680)</f>
        <v/>
      </c>
      <c r="E682" s="136" t="str">
        <f>IF(D682="","",SUMIFS(Lançamentos!$H$10:$H$5009,Lançamentos!$J$10:$J$5009,D682,Lançamentos!$M$10:$M$5009,'BD 02'!$B$1))</f>
        <v/>
      </c>
    </row>
    <row r="683" spans="3:5" ht="21.9" customHeight="1" x14ac:dyDescent="0.3">
      <c r="C683" s="128" t="str">
        <f>Localidade!C681</f>
        <v/>
      </c>
      <c r="D683" s="137" t="str">
        <f>IF(Localidade!D681="","",Localidade!D681)</f>
        <v/>
      </c>
      <c r="E683" s="136" t="str">
        <f>IF(D683="","",SUMIFS(Lançamentos!$H$10:$H$5009,Lançamentos!$J$10:$J$5009,D683,Lançamentos!$M$10:$M$5009,'BD 02'!$B$1))</f>
        <v/>
      </c>
    </row>
    <row r="684" spans="3:5" ht="21.9" customHeight="1" x14ac:dyDescent="0.3">
      <c r="C684" s="128" t="str">
        <f>Localidade!C682</f>
        <v/>
      </c>
      <c r="D684" s="137" t="str">
        <f>IF(Localidade!D682="","",Localidade!D682)</f>
        <v/>
      </c>
      <c r="E684" s="136" t="str">
        <f>IF(D684="","",SUMIFS(Lançamentos!$H$10:$H$5009,Lançamentos!$J$10:$J$5009,D684,Lançamentos!$M$10:$M$5009,'BD 02'!$B$1))</f>
        <v/>
      </c>
    </row>
    <row r="685" spans="3:5" ht="21.9" customHeight="1" x14ac:dyDescent="0.3">
      <c r="C685" s="128" t="str">
        <f>Localidade!C683</f>
        <v/>
      </c>
      <c r="D685" s="137" t="str">
        <f>IF(Localidade!D683="","",Localidade!D683)</f>
        <v/>
      </c>
      <c r="E685" s="136" t="str">
        <f>IF(D685="","",SUMIFS(Lançamentos!$H$10:$H$5009,Lançamentos!$J$10:$J$5009,D685,Lançamentos!$M$10:$M$5009,'BD 02'!$B$1))</f>
        <v/>
      </c>
    </row>
    <row r="686" spans="3:5" ht="21.9" customHeight="1" x14ac:dyDescent="0.3">
      <c r="C686" s="128" t="str">
        <f>Localidade!C684</f>
        <v/>
      </c>
      <c r="D686" s="137" t="str">
        <f>IF(Localidade!D684="","",Localidade!D684)</f>
        <v/>
      </c>
      <c r="E686" s="136" t="str">
        <f>IF(D686="","",SUMIFS(Lançamentos!$H$10:$H$5009,Lançamentos!$J$10:$J$5009,D686,Lançamentos!$M$10:$M$5009,'BD 02'!$B$1))</f>
        <v/>
      </c>
    </row>
    <row r="687" spans="3:5" ht="21.9" customHeight="1" x14ac:dyDescent="0.3">
      <c r="C687" s="128" t="str">
        <f>Localidade!C685</f>
        <v/>
      </c>
      <c r="D687" s="137" t="str">
        <f>IF(Localidade!D685="","",Localidade!D685)</f>
        <v/>
      </c>
      <c r="E687" s="136" t="str">
        <f>IF(D687="","",SUMIFS(Lançamentos!$H$10:$H$5009,Lançamentos!$J$10:$J$5009,D687,Lançamentos!$M$10:$M$5009,'BD 02'!$B$1))</f>
        <v/>
      </c>
    </row>
    <row r="688" spans="3:5" ht="21.9" customHeight="1" x14ac:dyDescent="0.3">
      <c r="C688" s="128" t="str">
        <f>Localidade!C686</f>
        <v/>
      </c>
      <c r="D688" s="137" t="str">
        <f>IF(Localidade!D686="","",Localidade!D686)</f>
        <v/>
      </c>
      <c r="E688" s="136" t="str">
        <f>IF(D688="","",SUMIFS(Lançamentos!$H$10:$H$5009,Lançamentos!$J$10:$J$5009,D688,Lançamentos!$M$10:$M$5009,'BD 02'!$B$1))</f>
        <v/>
      </c>
    </row>
    <row r="689" spans="3:5" ht="21.9" customHeight="1" x14ac:dyDescent="0.3">
      <c r="C689" s="128" t="str">
        <f>Localidade!C687</f>
        <v/>
      </c>
      <c r="D689" s="137" t="str">
        <f>IF(Localidade!D687="","",Localidade!D687)</f>
        <v/>
      </c>
      <c r="E689" s="136" t="str">
        <f>IF(D689="","",SUMIFS(Lançamentos!$H$10:$H$5009,Lançamentos!$J$10:$J$5009,D689,Lançamentos!$M$10:$M$5009,'BD 02'!$B$1))</f>
        <v/>
      </c>
    </row>
    <row r="690" spans="3:5" ht="21.9" customHeight="1" x14ac:dyDescent="0.3">
      <c r="C690" s="128" t="str">
        <f>Localidade!C688</f>
        <v/>
      </c>
      <c r="D690" s="137" t="str">
        <f>IF(Localidade!D688="","",Localidade!D688)</f>
        <v/>
      </c>
      <c r="E690" s="136" t="str">
        <f>IF(D690="","",SUMIFS(Lançamentos!$H$10:$H$5009,Lançamentos!$J$10:$J$5009,D690,Lançamentos!$M$10:$M$5009,'BD 02'!$B$1))</f>
        <v/>
      </c>
    </row>
    <row r="691" spans="3:5" ht="21.9" customHeight="1" x14ac:dyDescent="0.3">
      <c r="C691" s="128" t="str">
        <f>Localidade!C689</f>
        <v/>
      </c>
      <c r="D691" s="137" t="str">
        <f>IF(Localidade!D689="","",Localidade!D689)</f>
        <v/>
      </c>
      <c r="E691" s="136" t="str">
        <f>IF(D691="","",SUMIFS(Lançamentos!$H$10:$H$5009,Lançamentos!$J$10:$J$5009,D691,Lançamentos!$M$10:$M$5009,'BD 02'!$B$1))</f>
        <v/>
      </c>
    </row>
    <row r="692" spans="3:5" ht="21.9" customHeight="1" x14ac:dyDescent="0.3">
      <c r="C692" s="128" t="str">
        <f>Localidade!C690</f>
        <v/>
      </c>
      <c r="D692" s="137" t="str">
        <f>IF(Localidade!D690="","",Localidade!D690)</f>
        <v/>
      </c>
      <c r="E692" s="136" t="str">
        <f>IF(D692="","",SUMIFS(Lançamentos!$H$10:$H$5009,Lançamentos!$J$10:$J$5009,D692,Lançamentos!$M$10:$M$5009,'BD 02'!$B$1))</f>
        <v/>
      </c>
    </row>
    <row r="693" spans="3:5" ht="21.9" customHeight="1" x14ac:dyDescent="0.3">
      <c r="C693" s="128" t="str">
        <f>Localidade!C691</f>
        <v/>
      </c>
      <c r="D693" s="137" t="str">
        <f>IF(Localidade!D691="","",Localidade!D691)</f>
        <v/>
      </c>
      <c r="E693" s="136" t="str">
        <f>IF(D693="","",SUMIFS(Lançamentos!$H$10:$H$5009,Lançamentos!$J$10:$J$5009,D693,Lançamentos!$M$10:$M$5009,'BD 02'!$B$1))</f>
        <v/>
      </c>
    </row>
    <row r="694" spans="3:5" ht="21.9" customHeight="1" x14ac:dyDescent="0.3">
      <c r="C694" s="128" t="str">
        <f>Localidade!C692</f>
        <v/>
      </c>
      <c r="D694" s="137" t="str">
        <f>IF(Localidade!D692="","",Localidade!D692)</f>
        <v/>
      </c>
      <c r="E694" s="136" t="str">
        <f>IF(D694="","",SUMIFS(Lançamentos!$H$10:$H$5009,Lançamentos!$J$10:$J$5009,D694,Lançamentos!$M$10:$M$5009,'BD 02'!$B$1))</f>
        <v/>
      </c>
    </row>
    <row r="695" spans="3:5" ht="21.9" customHeight="1" x14ac:dyDescent="0.3">
      <c r="C695" s="128" t="str">
        <f>Localidade!C693</f>
        <v/>
      </c>
      <c r="D695" s="137" t="str">
        <f>IF(Localidade!D693="","",Localidade!D693)</f>
        <v/>
      </c>
      <c r="E695" s="136" t="str">
        <f>IF(D695="","",SUMIFS(Lançamentos!$H$10:$H$5009,Lançamentos!$J$10:$J$5009,D695,Lançamentos!$M$10:$M$5009,'BD 02'!$B$1))</f>
        <v/>
      </c>
    </row>
    <row r="696" spans="3:5" ht="21.9" customHeight="1" x14ac:dyDescent="0.3">
      <c r="C696" s="128" t="str">
        <f>Localidade!C694</f>
        <v/>
      </c>
      <c r="D696" s="137" t="str">
        <f>IF(Localidade!D694="","",Localidade!D694)</f>
        <v/>
      </c>
      <c r="E696" s="136" t="str">
        <f>IF(D696="","",SUMIFS(Lançamentos!$H$10:$H$5009,Lançamentos!$J$10:$J$5009,D696,Lançamentos!$M$10:$M$5009,'BD 02'!$B$1))</f>
        <v/>
      </c>
    </row>
    <row r="697" spans="3:5" ht="21.9" customHeight="1" x14ac:dyDescent="0.3">
      <c r="C697" s="128" t="str">
        <f>Localidade!C695</f>
        <v/>
      </c>
      <c r="D697" s="137" t="str">
        <f>IF(Localidade!D695="","",Localidade!D695)</f>
        <v/>
      </c>
      <c r="E697" s="136" t="str">
        <f>IF(D697="","",SUMIFS(Lançamentos!$H$10:$H$5009,Lançamentos!$J$10:$J$5009,D697,Lançamentos!$M$10:$M$5009,'BD 02'!$B$1))</f>
        <v/>
      </c>
    </row>
    <row r="698" spans="3:5" ht="21.9" customHeight="1" x14ac:dyDescent="0.3">
      <c r="C698" s="128" t="str">
        <f>Localidade!C696</f>
        <v/>
      </c>
      <c r="D698" s="137" t="str">
        <f>IF(Localidade!D696="","",Localidade!D696)</f>
        <v/>
      </c>
      <c r="E698" s="136" t="str">
        <f>IF(D698="","",SUMIFS(Lançamentos!$H$10:$H$5009,Lançamentos!$J$10:$J$5009,D698,Lançamentos!$M$10:$M$5009,'BD 02'!$B$1))</f>
        <v/>
      </c>
    </row>
    <row r="699" spans="3:5" ht="21.9" customHeight="1" x14ac:dyDescent="0.3">
      <c r="C699" s="128" t="str">
        <f>Localidade!C697</f>
        <v/>
      </c>
      <c r="D699" s="137" t="str">
        <f>IF(Localidade!D697="","",Localidade!D697)</f>
        <v/>
      </c>
      <c r="E699" s="136" t="str">
        <f>IF(D699="","",SUMIFS(Lançamentos!$H$10:$H$5009,Lançamentos!$J$10:$J$5009,D699,Lançamentos!$M$10:$M$5009,'BD 02'!$B$1))</f>
        <v/>
      </c>
    </row>
    <row r="700" spans="3:5" ht="21.9" customHeight="1" x14ac:dyDescent="0.3">
      <c r="C700" s="128" t="str">
        <f>Localidade!C698</f>
        <v/>
      </c>
      <c r="D700" s="137" t="str">
        <f>IF(Localidade!D698="","",Localidade!D698)</f>
        <v/>
      </c>
      <c r="E700" s="136" t="str">
        <f>IF(D700="","",SUMIFS(Lançamentos!$H$10:$H$5009,Lançamentos!$J$10:$J$5009,D700,Lançamentos!$M$10:$M$5009,'BD 02'!$B$1))</f>
        <v/>
      </c>
    </row>
    <row r="701" spans="3:5" ht="21.9" customHeight="1" x14ac:dyDescent="0.3">
      <c r="C701" s="128" t="str">
        <f>Localidade!C699</f>
        <v/>
      </c>
      <c r="D701" s="137" t="str">
        <f>IF(Localidade!D699="","",Localidade!D699)</f>
        <v/>
      </c>
      <c r="E701" s="136" t="str">
        <f>IF(D701="","",SUMIFS(Lançamentos!$H$10:$H$5009,Lançamentos!$J$10:$J$5009,D701,Lançamentos!$M$10:$M$5009,'BD 02'!$B$1))</f>
        <v/>
      </c>
    </row>
    <row r="702" spans="3:5" ht="21.9" customHeight="1" x14ac:dyDescent="0.3">
      <c r="C702" s="128" t="str">
        <f>Localidade!C700</f>
        <v/>
      </c>
      <c r="D702" s="137" t="str">
        <f>IF(Localidade!D700="","",Localidade!D700)</f>
        <v/>
      </c>
      <c r="E702" s="136" t="str">
        <f>IF(D702="","",SUMIFS(Lançamentos!$H$10:$H$5009,Lançamentos!$J$10:$J$5009,D702,Lançamentos!$M$10:$M$5009,'BD 02'!$B$1))</f>
        <v/>
      </c>
    </row>
    <row r="703" spans="3:5" ht="21.9" customHeight="1" x14ac:dyDescent="0.3">
      <c r="C703" s="128" t="str">
        <f>Localidade!C701</f>
        <v/>
      </c>
      <c r="D703" s="137" t="str">
        <f>IF(Localidade!D701="","",Localidade!D701)</f>
        <v/>
      </c>
      <c r="E703" s="136" t="str">
        <f>IF(D703="","",SUMIFS(Lançamentos!$H$10:$H$5009,Lançamentos!$J$10:$J$5009,D703,Lançamentos!$M$10:$M$5009,'BD 02'!$B$1))</f>
        <v/>
      </c>
    </row>
    <row r="704" spans="3:5" ht="21.9" customHeight="1" x14ac:dyDescent="0.3">
      <c r="C704" s="128" t="str">
        <f>Localidade!C702</f>
        <v/>
      </c>
      <c r="D704" s="137" t="str">
        <f>IF(Localidade!D702="","",Localidade!D702)</f>
        <v/>
      </c>
      <c r="E704" s="136" t="str">
        <f>IF(D704="","",SUMIFS(Lançamentos!$H$10:$H$5009,Lançamentos!$J$10:$J$5009,D704,Lançamentos!$M$10:$M$5009,'BD 02'!$B$1))</f>
        <v/>
      </c>
    </row>
    <row r="705" spans="3:5" ht="21.9" customHeight="1" x14ac:dyDescent="0.3">
      <c r="C705" s="128" t="str">
        <f>Localidade!C703</f>
        <v/>
      </c>
      <c r="D705" s="137" t="str">
        <f>IF(Localidade!D703="","",Localidade!D703)</f>
        <v/>
      </c>
      <c r="E705" s="136" t="str">
        <f>IF(D705="","",SUMIFS(Lançamentos!$H$10:$H$5009,Lançamentos!$J$10:$J$5009,D705,Lançamentos!$M$10:$M$5009,'BD 02'!$B$1))</f>
        <v/>
      </c>
    </row>
    <row r="706" spans="3:5" ht="21.9" customHeight="1" x14ac:dyDescent="0.3">
      <c r="C706" s="128" t="str">
        <f>Localidade!C704</f>
        <v/>
      </c>
      <c r="D706" s="137" t="str">
        <f>IF(Localidade!D704="","",Localidade!D704)</f>
        <v/>
      </c>
      <c r="E706" s="136" t="str">
        <f>IF(D706="","",SUMIFS(Lançamentos!$H$10:$H$5009,Lançamentos!$J$10:$J$5009,D706,Lançamentos!$M$10:$M$5009,'BD 02'!$B$1))</f>
        <v/>
      </c>
    </row>
    <row r="707" spans="3:5" ht="21.9" customHeight="1" x14ac:dyDescent="0.3">
      <c r="C707" s="128" t="str">
        <f>Localidade!C705</f>
        <v/>
      </c>
      <c r="D707" s="137" t="str">
        <f>IF(Localidade!D705="","",Localidade!D705)</f>
        <v/>
      </c>
      <c r="E707" s="136" t="str">
        <f>IF(D707="","",SUMIFS(Lançamentos!$H$10:$H$5009,Lançamentos!$J$10:$J$5009,D707,Lançamentos!$M$10:$M$5009,'BD 02'!$B$1))</f>
        <v/>
      </c>
    </row>
    <row r="708" spans="3:5" ht="21.9" customHeight="1" x14ac:dyDescent="0.3">
      <c r="C708" s="128" t="str">
        <f>Localidade!C706</f>
        <v/>
      </c>
      <c r="D708" s="137" t="str">
        <f>IF(Localidade!D706="","",Localidade!D706)</f>
        <v/>
      </c>
      <c r="E708" s="136" t="str">
        <f>IF(D708="","",SUMIFS(Lançamentos!$H$10:$H$5009,Lançamentos!$J$10:$J$5009,D708,Lançamentos!$M$10:$M$5009,'BD 02'!$B$1))</f>
        <v/>
      </c>
    </row>
    <row r="709" spans="3:5" ht="21.9" customHeight="1" x14ac:dyDescent="0.3">
      <c r="C709" s="128" t="str">
        <f>Localidade!C707</f>
        <v/>
      </c>
      <c r="D709" s="137" t="str">
        <f>IF(Localidade!D707="","",Localidade!D707)</f>
        <v/>
      </c>
      <c r="E709" s="136" t="str">
        <f>IF(D709="","",SUMIFS(Lançamentos!$H$10:$H$5009,Lançamentos!$J$10:$J$5009,D709,Lançamentos!$M$10:$M$5009,'BD 02'!$B$1))</f>
        <v/>
      </c>
    </row>
    <row r="710" spans="3:5" ht="21.9" customHeight="1" x14ac:dyDescent="0.3">
      <c r="C710" s="128" t="str">
        <f>Localidade!C708</f>
        <v/>
      </c>
      <c r="D710" s="137" t="str">
        <f>IF(Localidade!D708="","",Localidade!D708)</f>
        <v/>
      </c>
      <c r="E710" s="136" t="str">
        <f>IF(D710="","",SUMIFS(Lançamentos!$H$10:$H$5009,Lançamentos!$J$10:$J$5009,D710,Lançamentos!$M$10:$M$5009,'BD 02'!$B$1))</f>
        <v/>
      </c>
    </row>
    <row r="711" spans="3:5" ht="21.9" customHeight="1" x14ac:dyDescent="0.3">
      <c r="C711" s="128" t="str">
        <f>Localidade!C709</f>
        <v/>
      </c>
      <c r="D711" s="137" t="str">
        <f>IF(Localidade!D709="","",Localidade!D709)</f>
        <v/>
      </c>
      <c r="E711" s="136" t="str">
        <f>IF(D711="","",SUMIFS(Lançamentos!$H$10:$H$5009,Lançamentos!$J$10:$J$5009,D711,Lançamentos!$M$10:$M$5009,'BD 02'!$B$1))</f>
        <v/>
      </c>
    </row>
    <row r="712" spans="3:5" ht="21.9" customHeight="1" x14ac:dyDescent="0.3">
      <c r="C712" s="128" t="str">
        <f>Localidade!C710</f>
        <v/>
      </c>
      <c r="D712" s="137" t="str">
        <f>IF(Localidade!D710="","",Localidade!D710)</f>
        <v/>
      </c>
      <c r="E712" s="136" t="str">
        <f>IF(D712="","",SUMIFS(Lançamentos!$H$10:$H$5009,Lançamentos!$J$10:$J$5009,D712,Lançamentos!$M$10:$M$5009,'BD 02'!$B$1))</f>
        <v/>
      </c>
    </row>
    <row r="713" spans="3:5" ht="21.9" customHeight="1" x14ac:dyDescent="0.3">
      <c r="C713" s="128" t="str">
        <f>Localidade!C711</f>
        <v/>
      </c>
      <c r="D713" s="137" t="str">
        <f>IF(Localidade!D711="","",Localidade!D711)</f>
        <v/>
      </c>
      <c r="E713" s="136" t="str">
        <f>IF(D713="","",SUMIFS(Lançamentos!$H$10:$H$5009,Lançamentos!$J$10:$J$5009,D713,Lançamentos!$M$10:$M$5009,'BD 02'!$B$1))</f>
        <v/>
      </c>
    </row>
    <row r="714" spans="3:5" ht="21.9" customHeight="1" x14ac:dyDescent="0.3">
      <c r="C714" s="128" t="str">
        <f>Localidade!C712</f>
        <v/>
      </c>
      <c r="D714" s="137" t="str">
        <f>IF(Localidade!D712="","",Localidade!D712)</f>
        <v/>
      </c>
      <c r="E714" s="136" t="str">
        <f>IF(D714="","",SUMIFS(Lançamentos!$H$10:$H$5009,Lançamentos!$J$10:$J$5009,D714,Lançamentos!$M$10:$M$5009,'BD 02'!$B$1))</f>
        <v/>
      </c>
    </row>
    <row r="715" spans="3:5" ht="21.9" customHeight="1" x14ac:dyDescent="0.3">
      <c r="C715" s="128" t="str">
        <f>Localidade!C713</f>
        <v/>
      </c>
      <c r="D715" s="137" t="str">
        <f>IF(Localidade!D713="","",Localidade!D713)</f>
        <v/>
      </c>
      <c r="E715" s="136" t="str">
        <f>IF(D715="","",SUMIFS(Lançamentos!$H$10:$H$5009,Lançamentos!$J$10:$J$5009,D715,Lançamentos!$M$10:$M$5009,'BD 02'!$B$1))</f>
        <v/>
      </c>
    </row>
    <row r="716" spans="3:5" ht="21.9" customHeight="1" x14ac:dyDescent="0.3">
      <c r="C716" s="128" t="str">
        <f>Localidade!C714</f>
        <v/>
      </c>
      <c r="D716" s="137" t="str">
        <f>IF(Localidade!D714="","",Localidade!D714)</f>
        <v/>
      </c>
      <c r="E716" s="136" t="str">
        <f>IF(D716="","",SUMIFS(Lançamentos!$H$10:$H$5009,Lançamentos!$J$10:$J$5009,D716,Lançamentos!$M$10:$M$5009,'BD 02'!$B$1))</f>
        <v/>
      </c>
    </row>
    <row r="717" spans="3:5" ht="21.9" customHeight="1" x14ac:dyDescent="0.3">
      <c r="C717" s="128" t="str">
        <f>Localidade!C715</f>
        <v/>
      </c>
      <c r="D717" s="137" t="str">
        <f>IF(Localidade!D715="","",Localidade!D715)</f>
        <v/>
      </c>
      <c r="E717" s="136" t="str">
        <f>IF(D717="","",SUMIFS(Lançamentos!$H$10:$H$5009,Lançamentos!$J$10:$J$5009,D717,Lançamentos!$M$10:$M$5009,'BD 02'!$B$1))</f>
        <v/>
      </c>
    </row>
    <row r="718" spans="3:5" ht="21.9" customHeight="1" x14ac:dyDescent="0.3">
      <c r="C718" s="128" t="str">
        <f>Localidade!C716</f>
        <v/>
      </c>
      <c r="D718" s="137" t="str">
        <f>IF(Localidade!D716="","",Localidade!D716)</f>
        <v/>
      </c>
      <c r="E718" s="136" t="str">
        <f>IF(D718="","",SUMIFS(Lançamentos!$H$10:$H$5009,Lançamentos!$J$10:$J$5009,D718,Lançamentos!$M$10:$M$5009,'BD 02'!$B$1))</f>
        <v/>
      </c>
    </row>
    <row r="719" spans="3:5" ht="21.9" customHeight="1" x14ac:dyDescent="0.3">
      <c r="C719" s="128" t="str">
        <f>Localidade!C717</f>
        <v/>
      </c>
      <c r="D719" s="137" t="str">
        <f>IF(Localidade!D717="","",Localidade!D717)</f>
        <v/>
      </c>
      <c r="E719" s="136" t="str">
        <f>IF(D719="","",SUMIFS(Lançamentos!$H$10:$H$5009,Lançamentos!$J$10:$J$5009,D719,Lançamentos!$M$10:$M$5009,'BD 02'!$B$1))</f>
        <v/>
      </c>
    </row>
    <row r="720" spans="3:5" ht="21.9" customHeight="1" x14ac:dyDescent="0.3">
      <c r="C720" s="128" t="str">
        <f>Localidade!C718</f>
        <v/>
      </c>
      <c r="D720" s="137" t="str">
        <f>IF(Localidade!D718="","",Localidade!D718)</f>
        <v/>
      </c>
      <c r="E720" s="136" t="str">
        <f>IF(D720="","",SUMIFS(Lançamentos!$H$10:$H$5009,Lançamentos!$J$10:$J$5009,D720,Lançamentos!$M$10:$M$5009,'BD 02'!$B$1))</f>
        <v/>
      </c>
    </row>
    <row r="721" spans="3:5" ht="21.9" customHeight="1" x14ac:dyDescent="0.3">
      <c r="C721" s="128" t="str">
        <f>Localidade!C719</f>
        <v/>
      </c>
      <c r="D721" s="137" t="str">
        <f>IF(Localidade!D719="","",Localidade!D719)</f>
        <v/>
      </c>
      <c r="E721" s="136" t="str">
        <f>IF(D721="","",SUMIFS(Lançamentos!$H$10:$H$5009,Lançamentos!$J$10:$J$5009,D721,Lançamentos!$M$10:$M$5009,'BD 02'!$B$1))</f>
        <v/>
      </c>
    </row>
    <row r="722" spans="3:5" ht="21.9" customHeight="1" x14ac:dyDescent="0.3">
      <c r="C722" s="128" t="str">
        <f>Localidade!C720</f>
        <v/>
      </c>
      <c r="D722" s="137" t="str">
        <f>IF(Localidade!D720="","",Localidade!D720)</f>
        <v/>
      </c>
      <c r="E722" s="136" t="str">
        <f>IF(D722="","",SUMIFS(Lançamentos!$H$10:$H$5009,Lançamentos!$J$10:$J$5009,D722,Lançamentos!$M$10:$M$5009,'BD 02'!$B$1))</f>
        <v/>
      </c>
    </row>
    <row r="723" spans="3:5" ht="21.9" customHeight="1" x14ac:dyDescent="0.3">
      <c r="C723" s="128" t="str">
        <f>Localidade!C721</f>
        <v/>
      </c>
      <c r="D723" s="137" t="str">
        <f>IF(Localidade!D721="","",Localidade!D721)</f>
        <v/>
      </c>
      <c r="E723" s="136" t="str">
        <f>IF(D723="","",SUMIFS(Lançamentos!$H$10:$H$5009,Lançamentos!$J$10:$J$5009,D723,Lançamentos!$M$10:$M$5009,'BD 02'!$B$1))</f>
        <v/>
      </c>
    </row>
    <row r="724" spans="3:5" ht="21.9" customHeight="1" x14ac:dyDescent="0.3">
      <c r="C724" s="128" t="str">
        <f>Localidade!C722</f>
        <v/>
      </c>
      <c r="D724" s="137" t="str">
        <f>IF(Localidade!D722="","",Localidade!D722)</f>
        <v/>
      </c>
      <c r="E724" s="136" t="str">
        <f>IF(D724="","",SUMIFS(Lançamentos!$H$10:$H$5009,Lançamentos!$J$10:$J$5009,D724,Lançamentos!$M$10:$M$5009,'BD 02'!$B$1))</f>
        <v/>
      </c>
    </row>
    <row r="725" spans="3:5" ht="21.9" customHeight="1" x14ac:dyDescent="0.3">
      <c r="C725" s="128" t="str">
        <f>Localidade!C723</f>
        <v/>
      </c>
      <c r="D725" s="137" t="str">
        <f>IF(Localidade!D723="","",Localidade!D723)</f>
        <v/>
      </c>
      <c r="E725" s="136" t="str">
        <f>IF(D725="","",SUMIFS(Lançamentos!$H$10:$H$5009,Lançamentos!$J$10:$J$5009,D725,Lançamentos!$M$10:$M$5009,'BD 02'!$B$1))</f>
        <v/>
      </c>
    </row>
    <row r="726" spans="3:5" ht="21.9" customHeight="1" x14ac:dyDescent="0.3">
      <c r="C726" s="128" t="str">
        <f>Localidade!C724</f>
        <v/>
      </c>
      <c r="D726" s="137" t="str">
        <f>IF(Localidade!D724="","",Localidade!D724)</f>
        <v/>
      </c>
      <c r="E726" s="136" t="str">
        <f>IF(D726="","",SUMIFS(Lançamentos!$H$10:$H$5009,Lançamentos!$J$10:$J$5009,D726,Lançamentos!$M$10:$M$5009,'BD 02'!$B$1))</f>
        <v/>
      </c>
    </row>
    <row r="727" spans="3:5" ht="21.9" customHeight="1" x14ac:dyDescent="0.3">
      <c r="C727" s="128" t="str">
        <f>Localidade!C725</f>
        <v/>
      </c>
      <c r="D727" s="137" t="str">
        <f>IF(Localidade!D725="","",Localidade!D725)</f>
        <v/>
      </c>
      <c r="E727" s="136" t="str">
        <f>IF(D727="","",SUMIFS(Lançamentos!$H$10:$H$5009,Lançamentos!$J$10:$J$5009,D727,Lançamentos!$M$10:$M$5009,'BD 02'!$B$1))</f>
        <v/>
      </c>
    </row>
    <row r="728" spans="3:5" ht="21.9" customHeight="1" x14ac:dyDescent="0.3">
      <c r="C728" s="128" t="str">
        <f>Localidade!C726</f>
        <v/>
      </c>
      <c r="D728" s="137" t="str">
        <f>IF(Localidade!D726="","",Localidade!D726)</f>
        <v/>
      </c>
      <c r="E728" s="136" t="str">
        <f>IF(D728="","",SUMIFS(Lançamentos!$H$10:$H$5009,Lançamentos!$J$10:$J$5009,D728,Lançamentos!$M$10:$M$5009,'BD 02'!$B$1))</f>
        <v/>
      </c>
    </row>
    <row r="729" spans="3:5" ht="21.9" customHeight="1" x14ac:dyDescent="0.3">
      <c r="C729" s="128" t="str">
        <f>Localidade!C727</f>
        <v/>
      </c>
      <c r="D729" s="137" t="str">
        <f>IF(Localidade!D727="","",Localidade!D727)</f>
        <v/>
      </c>
      <c r="E729" s="136" t="str">
        <f>IF(D729="","",SUMIFS(Lançamentos!$H$10:$H$5009,Lançamentos!$J$10:$J$5009,D729,Lançamentos!$M$10:$M$5009,'BD 02'!$B$1))</f>
        <v/>
      </c>
    </row>
    <row r="730" spans="3:5" ht="21.9" customHeight="1" x14ac:dyDescent="0.3">
      <c r="C730" s="128" t="str">
        <f>Localidade!C728</f>
        <v/>
      </c>
      <c r="D730" s="137" t="str">
        <f>IF(Localidade!D728="","",Localidade!D728)</f>
        <v/>
      </c>
      <c r="E730" s="136" t="str">
        <f>IF(D730="","",SUMIFS(Lançamentos!$H$10:$H$5009,Lançamentos!$J$10:$J$5009,D730,Lançamentos!$M$10:$M$5009,'BD 02'!$B$1))</f>
        <v/>
      </c>
    </row>
    <row r="731" spans="3:5" ht="21.9" customHeight="1" x14ac:dyDescent="0.3">
      <c r="C731" s="128" t="str">
        <f>Localidade!C729</f>
        <v/>
      </c>
      <c r="D731" s="137" t="str">
        <f>IF(Localidade!D729="","",Localidade!D729)</f>
        <v/>
      </c>
      <c r="E731" s="136" t="str">
        <f>IF(D731="","",SUMIFS(Lançamentos!$H$10:$H$5009,Lançamentos!$J$10:$J$5009,D731,Lançamentos!$M$10:$M$5009,'BD 02'!$B$1))</f>
        <v/>
      </c>
    </row>
    <row r="732" spans="3:5" ht="21.9" customHeight="1" x14ac:dyDescent="0.3">
      <c r="C732" s="128" t="str">
        <f>Localidade!C730</f>
        <v/>
      </c>
      <c r="D732" s="137" t="str">
        <f>IF(Localidade!D730="","",Localidade!D730)</f>
        <v/>
      </c>
      <c r="E732" s="136" t="str">
        <f>IF(D732="","",SUMIFS(Lançamentos!$H$10:$H$5009,Lançamentos!$J$10:$J$5009,D732,Lançamentos!$M$10:$M$5009,'BD 02'!$B$1))</f>
        <v/>
      </c>
    </row>
    <row r="733" spans="3:5" ht="21.9" customHeight="1" x14ac:dyDescent="0.3">
      <c r="C733" s="128" t="str">
        <f>Localidade!C731</f>
        <v/>
      </c>
      <c r="D733" s="137" t="str">
        <f>IF(Localidade!D731="","",Localidade!D731)</f>
        <v/>
      </c>
      <c r="E733" s="136" t="str">
        <f>IF(D733="","",SUMIFS(Lançamentos!$H$10:$H$5009,Lançamentos!$J$10:$J$5009,D733,Lançamentos!$M$10:$M$5009,'BD 02'!$B$1))</f>
        <v/>
      </c>
    </row>
    <row r="734" spans="3:5" ht="21.9" customHeight="1" x14ac:dyDescent="0.3">
      <c r="C734" s="128" t="str">
        <f>Localidade!C732</f>
        <v/>
      </c>
      <c r="D734" s="137" t="str">
        <f>IF(Localidade!D732="","",Localidade!D732)</f>
        <v/>
      </c>
      <c r="E734" s="136" t="str">
        <f>IF(D734="","",SUMIFS(Lançamentos!$H$10:$H$5009,Lançamentos!$J$10:$J$5009,D734,Lançamentos!$M$10:$M$5009,'BD 02'!$B$1))</f>
        <v/>
      </c>
    </row>
    <row r="735" spans="3:5" ht="21.9" customHeight="1" x14ac:dyDescent="0.3">
      <c r="C735" s="128" t="str">
        <f>Localidade!C733</f>
        <v/>
      </c>
      <c r="D735" s="137" t="str">
        <f>IF(Localidade!D733="","",Localidade!D733)</f>
        <v/>
      </c>
      <c r="E735" s="136" t="str">
        <f>IF(D735="","",SUMIFS(Lançamentos!$H$10:$H$5009,Lançamentos!$J$10:$J$5009,D735,Lançamentos!$M$10:$M$5009,'BD 02'!$B$1))</f>
        <v/>
      </c>
    </row>
    <row r="736" spans="3:5" ht="21.9" customHeight="1" x14ac:dyDescent="0.3">
      <c r="C736" s="128" t="str">
        <f>Localidade!C734</f>
        <v/>
      </c>
      <c r="D736" s="137" t="str">
        <f>IF(Localidade!D734="","",Localidade!D734)</f>
        <v/>
      </c>
      <c r="E736" s="136" t="str">
        <f>IF(D736="","",SUMIFS(Lançamentos!$H$10:$H$5009,Lançamentos!$J$10:$J$5009,D736,Lançamentos!$M$10:$M$5009,'BD 02'!$B$1))</f>
        <v/>
      </c>
    </row>
    <row r="737" spans="3:5" ht="21.9" customHeight="1" x14ac:dyDescent="0.3">
      <c r="C737" s="128" t="str">
        <f>Localidade!C735</f>
        <v/>
      </c>
      <c r="D737" s="137" t="str">
        <f>IF(Localidade!D735="","",Localidade!D735)</f>
        <v/>
      </c>
      <c r="E737" s="136" t="str">
        <f>IF(D737="","",SUMIFS(Lançamentos!$H$10:$H$5009,Lançamentos!$J$10:$J$5009,D737,Lançamentos!$M$10:$M$5009,'BD 02'!$B$1))</f>
        <v/>
      </c>
    </row>
    <row r="738" spans="3:5" ht="21.9" customHeight="1" x14ac:dyDescent="0.3">
      <c r="C738" s="128" t="str">
        <f>Localidade!C736</f>
        <v/>
      </c>
      <c r="D738" s="137" t="str">
        <f>IF(Localidade!D736="","",Localidade!D736)</f>
        <v/>
      </c>
      <c r="E738" s="136" t="str">
        <f>IF(D738="","",SUMIFS(Lançamentos!$H$10:$H$5009,Lançamentos!$J$10:$J$5009,D738,Lançamentos!$M$10:$M$5009,'BD 02'!$B$1))</f>
        <v/>
      </c>
    </row>
    <row r="739" spans="3:5" ht="21.9" customHeight="1" x14ac:dyDescent="0.3">
      <c r="C739" s="128" t="str">
        <f>Localidade!C737</f>
        <v/>
      </c>
      <c r="D739" s="137" t="str">
        <f>IF(Localidade!D737="","",Localidade!D737)</f>
        <v/>
      </c>
      <c r="E739" s="136" t="str">
        <f>IF(D739="","",SUMIFS(Lançamentos!$H$10:$H$5009,Lançamentos!$J$10:$J$5009,D739,Lançamentos!$M$10:$M$5009,'BD 02'!$B$1))</f>
        <v/>
      </c>
    </row>
    <row r="740" spans="3:5" ht="21.9" customHeight="1" x14ac:dyDescent="0.3">
      <c r="C740" s="128" t="str">
        <f>Localidade!C738</f>
        <v/>
      </c>
      <c r="D740" s="137" t="str">
        <f>IF(Localidade!D738="","",Localidade!D738)</f>
        <v/>
      </c>
      <c r="E740" s="136" t="str">
        <f>IF(D740="","",SUMIFS(Lançamentos!$H$10:$H$5009,Lançamentos!$J$10:$J$5009,D740,Lançamentos!$M$10:$M$5009,'BD 02'!$B$1))</f>
        <v/>
      </c>
    </row>
    <row r="741" spans="3:5" ht="21.9" customHeight="1" x14ac:dyDescent="0.3">
      <c r="C741" s="128" t="str">
        <f>Localidade!C739</f>
        <v/>
      </c>
      <c r="D741" s="137" t="str">
        <f>IF(Localidade!D739="","",Localidade!D739)</f>
        <v/>
      </c>
      <c r="E741" s="136" t="str">
        <f>IF(D741="","",SUMIFS(Lançamentos!$H$10:$H$5009,Lançamentos!$J$10:$J$5009,D741,Lançamentos!$M$10:$M$5009,'BD 02'!$B$1))</f>
        <v/>
      </c>
    </row>
    <row r="742" spans="3:5" ht="21.9" customHeight="1" x14ac:dyDescent="0.3">
      <c r="C742" s="128" t="str">
        <f>Localidade!C740</f>
        <v/>
      </c>
      <c r="D742" s="137" t="str">
        <f>IF(Localidade!D740="","",Localidade!D740)</f>
        <v/>
      </c>
      <c r="E742" s="136" t="str">
        <f>IF(D742="","",SUMIFS(Lançamentos!$H$10:$H$5009,Lançamentos!$J$10:$J$5009,D742,Lançamentos!$M$10:$M$5009,'BD 02'!$B$1))</f>
        <v/>
      </c>
    </row>
    <row r="743" spans="3:5" ht="21.9" customHeight="1" x14ac:dyDescent="0.3">
      <c r="C743" s="128" t="str">
        <f>Localidade!C741</f>
        <v/>
      </c>
      <c r="D743" s="137" t="str">
        <f>IF(Localidade!D741="","",Localidade!D741)</f>
        <v/>
      </c>
      <c r="E743" s="136" t="str">
        <f>IF(D743="","",SUMIFS(Lançamentos!$H$10:$H$5009,Lançamentos!$J$10:$J$5009,D743,Lançamentos!$M$10:$M$5009,'BD 02'!$B$1))</f>
        <v/>
      </c>
    </row>
    <row r="744" spans="3:5" ht="21.9" customHeight="1" x14ac:dyDescent="0.3">
      <c r="C744" s="128" t="str">
        <f>Localidade!C742</f>
        <v/>
      </c>
      <c r="D744" s="137" t="str">
        <f>IF(Localidade!D742="","",Localidade!D742)</f>
        <v/>
      </c>
      <c r="E744" s="136" t="str">
        <f>IF(D744="","",SUMIFS(Lançamentos!$H$10:$H$5009,Lançamentos!$J$10:$J$5009,D744,Lançamentos!$M$10:$M$5009,'BD 02'!$B$1))</f>
        <v/>
      </c>
    </row>
    <row r="745" spans="3:5" ht="21.9" customHeight="1" x14ac:dyDescent="0.3">
      <c r="C745" s="128" t="str">
        <f>Localidade!C743</f>
        <v/>
      </c>
      <c r="D745" s="137" t="str">
        <f>IF(Localidade!D743="","",Localidade!D743)</f>
        <v/>
      </c>
      <c r="E745" s="136" t="str">
        <f>IF(D745="","",SUMIFS(Lançamentos!$H$10:$H$5009,Lançamentos!$J$10:$J$5009,D745,Lançamentos!$M$10:$M$5009,'BD 02'!$B$1))</f>
        <v/>
      </c>
    </row>
    <row r="746" spans="3:5" ht="21.9" customHeight="1" x14ac:dyDescent="0.3">
      <c r="C746" s="128" t="str">
        <f>Localidade!C744</f>
        <v/>
      </c>
      <c r="D746" s="137" t="str">
        <f>IF(Localidade!D744="","",Localidade!D744)</f>
        <v/>
      </c>
      <c r="E746" s="136" t="str">
        <f>IF(D746="","",SUMIFS(Lançamentos!$H$10:$H$5009,Lançamentos!$J$10:$J$5009,D746,Lançamentos!$M$10:$M$5009,'BD 02'!$B$1))</f>
        <v/>
      </c>
    </row>
    <row r="747" spans="3:5" ht="21.9" customHeight="1" x14ac:dyDescent="0.3">
      <c r="C747" s="128" t="str">
        <f>Localidade!C745</f>
        <v/>
      </c>
      <c r="D747" s="137" t="str">
        <f>IF(Localidade!D745="","",Localidade!D745)</f>
        <v/>
      </c>
      <c r="E747" s="136" t="str">
        <f>IF(D747="","",SUMIFS(Lançamentos!$H$10:$H$5009,Lançamentos!$J$10:$J$5009,D747,Lançamentos!$M$10:$M$5009,'BD 02'!$B$1))</f>
        <v/>
      </c>
    </row>
    <row r="748" spans="3:5" ht="21.9" customHeight="1" x14ac:dyDescent="0.3">
      <c r="C748" s="128" t="str">
        <f>Localidade!C746</f>
        <v/>
      </c>
      <c r="D748" s="137" t="str">
        <f>IF(Localidade!D746="","",Localidade!D746)</f>
        <v/>
      </c>
      <c r="E748" s="136" t="str">
        <f>IF(D748="","",SUMIFS(Lançamentos!$H$10:$H$5009,Lançamentos!$J$10:$J$5009,D748,Lançamentos!$M$10:$M$5009,'BD 02'!$B$1))</f>
        <v/>
      </c>
    </row>
    <row r="749" spans="3:5" ht="21.9" customHeight="1" x14ac:dyDescent="0.3">
      <c r="C749" s="128" t="str">
        <f>Localidade!C747</f>
        <v/>
      </c>
      <c r="D749" s="137" t="str">
        <f>IF(Localidade!D747="","",Localidade!D747)</f>
        <v/>
      </c>
      <c r="E749" s="136" t="str">
        <f>IF(D749="","",SUMIFS(Lançamentos!$H$10:$H$5009,Lançamentos!$J$10:$J$5009,D749,Lançamentos!$M$10:$M$5009,'BD 02'!$B$1))</f>
        <v/>
      </c>
    </row>
    <row r="750" spans="3:5" ht="21.9" customHeight="1" x14ac:dyDescent="0.3">
      <c r="C750" s="128" t="str">
        <f>Localidade!C748</f>
        <v/>
      </c>
      <c r="D750" s="137" t="str">
        <f>IF(Localidade!D748="","",Localidade!D748)</f>
        <v/>
      </c>
      <c r="E750" s="136" t="str">
        <f>IF(D750="","",SUMIFS(Lançamentos!$H$10:$H$5009,Lançamentos!$J$10:$J$5009,D750,Lançamentos!$M$10:$M$5009,'BD 02'!$B$1))</f>
        <v/>
      </c>
    </row>
    <row r="751" spans="3:5" ht="21.9" customHeight="1" x14ac:dyDescent="0.3">
      <c r="C751" s="128" t="str">
        <f>Localidade!C749</f>
        <v/>
      </c>
      <c r="D751" s="137" t="str">
        <f>IF(Localidade!D749="","",Localidade!D749)</f>
        <v/>
      </c>
      <c r="E751" s="136" t="str">
        <f>IF(D751="","",SUMIFS(Lançamentos!$H$10:$H$5009,Lançamentos!$J$10:$J$5009,D751,Lançamentos!$M$10:$M$5009,'BD 02'!$B$1))</f>
        <v/>
      </c>
    </row>
    <row r="752" spans="3:5" ht="21.9" customHeight="1" x14ac:dyDescent="0.3">
      <c r="C752" s="128" t="str">
        <f>Localidade!C750</f>
        <v/>
      </c>
      <c r="D752" s="137" t="str">
        <f>IF(Localidade!D750="","",Localidade!D750)</f>
        <v/>
      </c>
      <c r="E752" s="136" t="str">
        <f>IF(D752="","",SUMIFS(Lançamentos!$H$10:$H$5009,Lançamentos!$J$10:$J$5009,D752,Lançamentos!$M$10:$M$5009,'BD 02'!$B$1))</f>
        <v/>
      </c>
    </row>
    <row r="753" spans="3:5" ht="21.9" customHeight="1" x14ac:dyDescent="0.3">
      <c r="C753" s="128" t="str">
        <f>Localidade!C751</f>
        <v/>
      </c>
      <c r="D753" s="137" t="str">
        <f>IF(Localidade!D751="","",Localidade!D751)</f>
        <v/>
      </c>
      <c r="E753" s="136" t="str">
        <f>IF(D753="","",SUMIFS(Lançamentos!$H$10:$H$5009,Lançamentos!$J$10:$J$5009,D753,Lançamentos!$M$10:$M$5009,'BD 02'!$B$1))</f>
        <v/>
      </c>
    </row>
    <row r="754" spans="3:5" ht="21.9" customHeight="1" x14ac:dyDescent="0.3">
      <c r="C754" s="128" t="str">
        <f>Localidade!C752</f>
        <v/>
      </c>
      <c r="D754" s="137" t="str">
        <f>IF(Localidade!D752="","",Localidade!D752)</f>
        <v/>
      </c>
      <c r="E754" s="136" t="str">
        <f>IF(D754="","",SUMIFS(Lançamentos!$H$10:$H$5009,Lançamentos!$J$10:$J$5009,D754,Lançamentos!$M$10:$M$5009,'BD 02'!$B$1))</f>
        <v/>
      </c>
    </row>
    <row r="755" spans="3:5" ht="21.9" customHeight="1" x14ac:dyDescent="0.3">
      <c r="C755" s="128" t="str">
        <f>Localidade!C753</f>
        <v/>
      </c>
      <c r="D755" s="137" t="str">
        <f>IF(Localidade!D753="","",Localidade!D753)</f>
        <v/>
      </c>
      <c r="E755" s="136" t="str">
        <f>IF(D755="","",SUMIFS(Lançamentos!$H$10:$H$5009,Lançamentos!$J$10:$J$5009,D755,Lançamentos!$M$10:$M$5009,'BD 02'!$B$1))</f>
        <v/>
      </c>
    </row>
    <row r="756" spans="3:5" ht="21.9" customHeight="1" x14ac:dyDescent="0.3">
      <c r="C756" s="128" t="str">
        <f>Localidade!C754</f>
        <v/>
      </c>
      <c r="D756" s="137" t="str">
        <f>IF(Localidade!D754="","",Localidade!D754)</f>
        <v/>
      </c>
      <c r="E756" s="136" t="str">
        <f>IF(D756="","",SUMIFS(Lançamentos!$H$10:$H$5009,Lançamentos!$J$10:$J$5009,D756,Lançamentos!$M$10:$M$5009,'BD 02'!$B$1))</f>
        <v/>
      </c>
    </row>
    <row r="757" spans="3:5" ht="21.9" customHeight="1" x14ac:dyDescent="0.3">
      <c r="C757" s="128" t="str">
        <f>Localidade!C755</f>
        <v/>
      </c>
      <c r="D757" s="137" t="str">
        <f>IF(Localidade!D755="","",Localidade!D755)</f>
        <v/>
      </c>
      <c r="E757" s="136" t="str">
        <f>IF(D757="","",SUMIFS(Lançamentos!$H$10:$H$5009,Lançamentos!$J$10:$J$5009,D757,Lançamentos!$M$10:$M$5009,'BD 02'!$B$1))</f>
        <v/>
      </c>
    </row>
    <row r="758" spans="3:5" ht="21.9" customHeight="1" x14ac:dyDescent="0.3">
      <c r="C758" s="128" t="str">
        <f>Localidade!C756</f>
        <v/>
      </c>
      <c r="D758" s="137" t="str">
        <f>IF(Localidade!D756="","",Localidade!D756)</f>
        <v/>
      </c>
      <c r="E758" s="136" t="str">
        <f>IF(D758="","",SUMIFS(Lançamentos!$H$10:$H$5009,Lançamentos!$J$10:$J$5009,D758,Lançamentos!$M$10:$M$5009,'BD 02'!$B$1))</f>
        <v/>
      </c>
    </row>
    <row r="759" spans="3:5" ht="21.9" customHeight="1" x14ac:dyDescent="0.3">
      <c r="C759" s="128" t="str">
        <f>Localidade!C757</f>
        <v/>
      </c>
      <c r="D759" s="137" t="str">
        <f>IF(Localidade!D757="","",Localidade!D757)</f>
        <v/>
      </c>
      <c r="E759" s="136" t="str">
        <f>IF(D759="","",SUMIFS(Lançamentos!$H$10:$H$5009,Lançamentos!$J$10:$J$5009,D759,Lançamentos!$M$10:$M$5009,'BD 02'!$B$1))</f>
        <v/>
      </c>
    </row>
    <row r="760" spans="3:5" ht="21.9" customHeight="1" x14ac:dyDescent="0.3">
      <c r="C760" s="128" t="str">
        <f>Localidade!C758</f>
        <v/>
      </c>
      <c r="D760" s="137" t="str">
        <f>IF(Localidade!D758="","",Localidade!D758)</f>
        <v/>
      </c>
      <c r="E760" s="136" t="str">
        <f>IF(D760="","",SUMIFS(Lançamentos!$H$10:$H$5009,Lançamentos!$J$10:$J$5009,D760,Lançamentos!$M$10:$M$5009,'BD 02'!$B$1))</f>
        <v/>
      </c>
    </row>
    <row r="761" spans="3:5" ht="21.9" customHeight="1" x14ac:dyDescent="0.3">
      <c r="C761" s="128" t="str">
        <f>Localidade!C759</f>
        <v/>
      </c>
      <c r="D761" s="137" t="str">
        <f>IF(Localidade!D759="","",Localidade!D759)</f>
        <v/>
      </c>
      <c r="E761" s="136" t="str">
        <f>IF(D761="","",SUMIFS(Lançamentos!$H$10:$H$5009,Lançamentos!$J$10:$J$5009,D761,Lançamentos!$M$10:$M$5009,'BD 02'!$B$1))</f>
        <v/>
      </c>
    </row>
    <row r="762" spans="3:5" ht="21.9" customHeight="1" x14ac:dyDescent="0.3">
      <c r="C762" s="128" t="str">
        <f>Localidade!C760</f>
        <v/>
      </c>
      <c r="D762" s="137" t="str">
        <f>IF(Localidade!D760="","",Localidade!D760)</f>
        <v/>
      </c>
      <c r="E762" s="136" t="str">
        <f>IF(D762="","",SUMIFS(Lançamentos!$H$10:$H$5009,Lançamentos!$J$10:$J$5009,D762,Lançamentos!$M$10:$M$5009,'BD 02'!$B$1))</f>
        <v/>
      </c>
    </row>
    <row r="763" spans="3:5" ht="21.9" customHeight="1" x14ac:dyDescent="0.3">
      <c r="C763" s="128" t="str">
        <f>Localidade!C761</f>
        <v/>
      </c>
      <c r="D763" s="137" t="str">
        <f>IF(Localidade!D761="","",Localidade!D761)</f>
        <v/>
      </c>
      <c r="E763" s="136" t="str">
        <f>IF(D763="","",SUMIFS(Lançamentos!$H$10:$H$5009,Lançamentos!$J$10:$J$5009,D763,Lançamentos!$M$10:$M$5009,'BD 02'!$B$1))</f>
        <v/>
      </c>
    </row>
    <row r="764" spans="3:5" ht="21.9" customHeight="1" x14ac:dyDescent="0.3">
      <c r="C764" s="128" t="str">
        <f>Localidade!C762</f>
        <v/>
      </c>
      <c r="D764" s="137" t="str">
        <f>IF(Localidade!D762="","",Localidade!D762)</f>
        <v/>
      </c>
      <c r="E764" s="136" t="str">
        <f>IF(D764="","",SUMIFS(Lançamentos!$H$10:$H$5009,Lançamentos!$J$10:$J$5009,D764,Lançamentos!$M$10:$M$5009,'BD 02'!$B$1))</f>
        <v/>
      </c>
    </row>
    <row r="765" spans="3:5" ht="21.9" customHeight="1" x14ac:dyDescent="0.3">
      <c r="C765" s="128" t="str">
        <f>Localidade!C763</f>
        <v/>
      </c>
      <c r="D765" s="137" t="str">
        <f>IF(Localidade!D763="","",Localidade!D763)</f>
        <v/>
      </c>
      <c r="E765" s="136" t="str">
        <f>IF(D765="","",SUMIFS(Lançamentos!$H$10:$H$5009,Lançamentos!$J$10:$J$5009,D765,Lançamentos!$M$10:$M$5009,'BD 02'!$B$1))</f>
        <v/>
      </c>
    </row>
    <row r="766" spans="3:5" ht="21.9" customHeight="1" x14ac:dyDescent="0.3">
      <c r="C766" s="128" t="str">
        <f>Localidade!C764</f>
        <v/>
      </c>
      <c r="D766" s="137" t="str">
        <f>IF(Localidade!D764="","",Localidade!D764)</f>
        <v/>
      </c>
      <c r="E766" s="136" t="str">
        <f>IF(D766="","",SUMIFS(Lançamentos!$H$10:$H$5009,Lançamentos!$J$10:$J$5009,D766,Lançamentos!$M$10:$M$5009,'BD 02'!$B$1))</f>
        <v/>
      </c>
    </row>
    <row r="767" spans="3:5" ht="21.9" customHeight="1" x14ac:dyDescent="0.3">
      <c r="C767" s="128" t="str">
        <f>Localidade!C765</f>
        <v/>
      </c>
      <c r="D767" s="137" t="str">
        <f>IF(Localidade!D765="","",Localidade!D765)</f>
        <v/>
      </c>
      <c r="E767" s="136" t="str">
        <f>IF(D767="","",SUMIFS(Lançamentos!$H$10:$H$5009,Lançamentos!$J$10:$J$5009,D767,Lançamentos!$M$10:$M$5009,'BD 02'!$B$1))</f>
        <v/>
      </c>
    </row>
    <row r="768" spans="3:5" ht="21.9" customHeight="1" x14ac:dyDescent="0.3">
      <c r="C768" s="128" t="str">
        <f>Localidade!C766</f>
        <v/>
      </c>
      <c r="D768" s="137" t="str">
        <f>IF(Localidade!D766="","",Localidade!D766)</f>
        <v/>
      </c>
      <c r="E768" s="136" t="str">
        <f>IF(D768="","",SUMIFS(Lançamentos!$H$10:$H$5009,Lançamentos!$J$10:$J$5009,D768,Lançamentos!$M$10:$M$5009,'BD 02'!$B$1))</f>
        <v/>
      </c>
    </row>
    <row r="769" spans="3:5" ht="21.9" customHeight="1" x14ac:dyDescent="0.3">
      <c r="C769" s="128" t="str">
        <f>Localidade!C767</f>
        <v/>
      </c>
      <c r="D769" s="137" t="str">
        <f>IF(Localidade!D767="","",Localidade!D767)</f>
        <v/>
      </c>
      <c r="E769" s="136" t="str">
        <f>IF(D769="","",SUMIFS(Lançamentos!$H$10:$H$5009,Lançamentos!$J$10:$J$5009,D769,Lançamentos!$M$10:$M$5009,'BD 02'!$B$1))</f>
        <v/>
      </c>
    </row>
    <row r="770" spans="3:5" ht="21.9" customHeight="1" x14ac:dyDescent="0.3">
      <c r="C770" s="128" t="str">
        <f>Localidade!C768</f>
        <v/>
      </c>
      <c r="D770" s="137" t="str">
        <f>IF(Localidade!D768="","",Localidade!D768)</f>
        <v/>
      </c>
      <c r="E770" s="136" t="str">
        <f>IF(D770="","",SUMIFS(Lançamentos!$H$10:$H$5009,Lançamentos!$J$10:$J$5009,D770,Lançamentos!$M$10:$M$5009,'BD 02'!$B$1))</f>
        <v/>
      </c>
    </row>
    <row r="771" spans="3:5" ht="21.9" customHeight="1" x14ac:dyDescent="0.3">
      <c r="C771" s="128" t="str">
        <f>Localidade!C769</f>
        <v/>
      </c>
      <c r="D771" s="137" t="str">
        <f>IF(Localidade!D769="","",Localidade!D769)</f>
        <v/>
      </c>
      <c r="E771" s="136" t="str">
        <f>IF(D771="","",SUMIFS(Lançamentos!$H$10:$H$5009,Lançamentos!$J$10:$J$5009,D771,Lançamentos!$M$10:$M$5009,'BD 02'!$B$1))</f>
        <v/>
      </c>
    </row>
    <row r="772" spans="3:5" ht="21.9" customHeight="1" x14ac:dyDescent="0.3">
      <c r="C772" s="128" t="str">
        <f>Localidade!C770</f>
        <v/>
      </c>
      <c r="D772" s="137" t="str">
        <f>IF(Localidade!D770="","",Localidade!D770)</f>
        <v/>
      </c>
      <c r="E772" s="136" t="str">
        <f>IF(D772="","",SUMIFS(Lançamentos!$H$10:$H$5009,Lançamentos!$J$10:$J$5009,D772,Lançamentos!$M$10:$M$5009,'BD 02'!$B$1))</f>
        <v/>
      </c>
    </row>
    <row r="773" spans="3:5" ht="21.9" customHeight="1" x14ac:dyDescent="0.3">
      <c r="C773" s="128" t="str">
        <f>Localidade!C771</f>
        <v/>
      </c>
      <c r="D773" s="137" t="str">
        <f>IF(Localidade!D771="","",Localidade!D771)</f>
        <v/>
      </c>
      <c r="E773" s="136" t="str">
        <f>IF(D773="","",SUMIFS(Lançamentos!$H$10:$H$5009,Lançamentos!$J$10:$J$5009,D773,Lançamentos!$M$10:$M$5009,'BD 02'!$B$1))</f>
        <v/>
      </c>
    </row>
    <row r="774" spans="3:5" ht="21.9" customHeight="1" x14ac:dyDescent="0.3">
      <c r="C774" s="128" t="str">
        <f>Localidade!C772</f>
        <v/>
      </c>
      <c r="D774" s="137" t="str">
        <f>IF(Localidade!D772="","",Localidade!D772)</f>
        <v/>
      </c>
      <c r="E774" s="136" t="str">
        <f>IF(D774="","",SUMIFS(Lançamentos!$H$10:$H$5009,Lançamentos!$J$10:$J$5009,D774,Lançamentos!$M$10:$M$5009,'BD 02'!$B$1))</f>
        <v/>
      </c>
    </row>
    <row r="775" spans="3:5" ht="21.9" customHeight="1" x14ac:dyDescent="0.3">
      <c r="C775" s="128" t="str">
        <f>Localidade!C773</f>
        <v/>
      </c>
      <c r="D775" s="137" t="str">
        <f>IF(Localidade!D773="","",Localidade!D773)</f>
        <v/>
      </c>
      <c r="E775" s="136" t="str">
        <f>IF(D775="","",SUMIFS(Lançamentos!$H$10:$H$5009,Lançamentos!$J$10:$J$5009,D775,Lançamentos!$M$10:$M$5009,'BD 02'!$B$1))</f>
        <v/>
      </c>
    </row>
    <row r="776" spans="3:5" ht="21.9" customHeight="1" x14ac:dyDescent="0.3">
      <c r="C776" s="128" t="str">
        <f>Localidade!C774</f>
        <v/>
      </c>
      <c r="D776" s="137" t="str">
        <f>IF(Localidade!D774="","",Localidade!D774)</f>
        <v/>
      </c>
      <c r="E776" s="136" t="str">
        <f>IF(D776="","",SUMIFS(Lançamentos!$H$10:$H$5009,Lançamentos!$J$10:$J$5009,D776,Lançamentos!$M$10:$M$5009,'BD 02'!$B$1))</f>
        <v/>
      </c>
    </row>
    <row r="777" spans="3:5" ht="21.9" customHeight="1" x14ac:dyDescent="0.3">
      <c r="C777" s="128" t="str">
        <f>Localidade!C775</f>
        <v/>
      </c>
      <c r="D777" s="137" t="str">
        <f>IF(Localidade!D775="","",Localidade!D775)</f>
        <v/>
      </c>
      <c r="E777" s="136" t="str">
        <f>IF(D777="","",SUMIFS(Lançamentos!$H$10:$H$5009,Lançamentos!$J$10:$J$5009,D777,Lançamentos!$M$10:$M$5009,'BD 02'!$B$1))</f>
        <v/>
      </c>
    </row>
    <row r="778" spans="3:5" ht="21.9" customHeight="1" x14ac:dyDescent="0.3">
      <c r="C778" s="128" t="str">
        <f>Localidade!C776</f>
        <v/>
      </c>
      <c r="D778" s="137" t="str">
        <f>IF(Localidade!D776="","",Localidade!D776)</f>
        <v/>
      </c>
      <c r="E778" s="136" t="str">
        <f>IF(D778="","",SUMIFS(Lançamentos!$H$10:$H$5009,Lançamentos!$J$10:$J$5009,D778,Lançamentos!$M$10:$M$5009,'BD 02'!$B$1))</f>
        <v/>
      </c>
    </row>
    <row r="779" spans="3:5" ht="21.9" customHeight="1" x14ac:dyDescent="0.3">
      <c r="C779" s="128" t="str">
        <f>Localidade!C777</f>
        <v/>
      </c>
      <c r="D779" s="137" t="str">
        <f>IF(Localidade!D777="","",Localidade!D777)</f>
        <v/>
      </c>
      <c r="E779" s="136" t="str">
        <f>IF(D779="","",SUMIFS(Lançamentos!$H$10:$H$5009,Lançamentos!$J$10:$J$5009,D779,Lançamentos!$M$10:$M$5009,'BD 02'!$B$1))</f>
        <v/>
      </c>
    </row>
    <row r="780" spans="3:5" ht="21.9" customHeight="1" x14ac:dyDescent="0.3">
      <c r="C780" s="128" t="str">
        <f>Localidade!C778</f>
        <v/>
      </c>
      <c r="D780" s="137" t="str">
        <f>IF(Localidade!D778="","",Localidade!D778)</f>
        <v/>
      </c>
      <c r="E780" s="136" t="str">
        <f>IF(D780="","",SUMIFS(Lançamentos!$H$10:$H$5009,Lançamentos!$J$10:$J$5009,D780,Lançamentos!$M$10:$M$5009,'BD 02'!$B$1))</f>
        <v/>
      </c>
    </row>
    <row r="781" spans="3:5" ht="21.9" customHeight="1" x14ac:dyDescent="0.3">
      <c r="C781" s="128" t="str">
        <f>Localidade!C779</f>
        <v/>
      </c>
      <c r="D781" s="137" t="str">
        <f>IF(Localidade!D779="","",Localidade!D779)</f>
        <v/>
      </c>
      <c r="E781" s="136" t="str">
        <f>IF(D781="","",SUMIFS(Lançamentos!$H$10:$H$5009,Lançamentos!$J$10:$J$5009,D781,Lançamentos!$M$10:$M$5009,'BD 02'!$B$1))</f>
        <v/>
      </c>
    </row>
    <row r="782" spans="3:5" ht="21.9" customHeight="1" x14ac:dyDescent="0.3">
      <c r="C782" s="128" t="str">
        <f>Localidade!C780</f>
        <v/>
      </c>
      <c r="D782" s="137" t="str">
        <f>IF(Localidade!D780="","",Localidade!D780)</f>
        <v/>
      </c>
      <c r="E782" s="136" t="str">
        <f>IF(D782="","",SUMIFS(Lançamentos!$H$10:$H$5009,Lançamentos!$J$10:$J$5009,D782,Lançamentos!$M$10:$M$5009,'BD 02'!$B$1))</f>
        <v/>
      </c>
    </row>
    <row r="783" spans="3:5" ht="21.9" customHeight="1" x14ac:dyDescent="0.3">
      <c r="C783" s="128" t="str">
        <f>Localidade!C781</f>
        <v/>
      </c>
      <c r="D783" s="137" t="str">
        <f>IF(Localidade!D781="","",Localidade!D781)</f>
        <v/>
      </c>
      <c r="E783" s="136" t="str">
        <f>IF(D783="","",SUMIFS(Lançamentos!$H$10:$H$5009,Lançamentos!$J$10:$J$5009,D783,Lançamentos!$M$10:$M$5009,'BD 02'!$B$1))</f>
        <v/>
      </c>
    </row>
    <row r="784" spans="3:5" ht="21.9" customHeight="1" x14ac:dyDescent="0.3">
      <c r="C784" s="128" t="str">
        <f>Localidade!C782</f>
        <v/>
      </c>
      <c r="D784" s="137" t="str">
        <f>IF(Localidade!D782="","",Localidade!D782)</f>
        <v/>
      </c>
      <c r="E784" s="136" t="str">
        <f>IF(D784="","",SUMIFS(Lançamentos!$H$10:$H$5009,Lançamentos!$J$10:$J$5009,D784,Lançamentos!$M$10:$M$5009,'BD 02'!$B$1))</f>
        <v/>
      </c>
    </row>
    <row r="785" spans="3:5" ht="21.9" customHeight="1" x14ac:dyDescent="0.3">
      <c r="C785" s="128" t="str">
        <f>Localidade!C783</f>
        <v/>
      </c>
      <c r="D785" s="137" t="str">
        <f>IF(Localidade!D783="","",Localidade!D783)</f>
        <v/>
      </c>
      <c r="E785" s="136" t="str">
        <f>IF(D785="","",SUMIFS(Lançamentos!$H$10:$H$5009,Lançamentos!$J$10:$J$5009,D785,Lançamentos!$M$10:$M$5009,'BD 02'!$B$1))</f>
        <v/>
      </c>
    </row>
    <row r="786" spans="3:5" ht="21.9" customHeight="1" x14ac:dyDescent="0.3">
      <c r="C786" s="128" t="str">
        <f>Localidade!C784</f>
        <v/>
      </c>
      <c r="D786" s="137" t="str">
        <f>IF(Localidade!D784="","",Localidade!D784)</f>
        <v/>
      </c>
      <c r="E786" s="136" t="str">
        <f>IF(D786="","",SUMIFS(Lançamentos!$H$10:$H$5009,Lançamentos!$J$10:$J$5009,D786,Lançamentos!$M$10:$M$5009,'BD 02'!$B$1))</f>
        <v/>
      </c>
    </row>
    <row r="787" spans="3:5" ht="21.9" customHeight="1" x14ac:dyDescent="0.3">
      <c r="C787" s="128" t="str">
        <f>Localidade!C785</f>
        <v/>
      </c>
      <c r="D787" s="137" t="str">
        <f>IF(Localidade!D785="","",Localidade!D785)</f>
        <v/>
      </c>
      <c r="E787" s="136" t="str">
        <f>IF(D787="","",SUMIFS(Lançamentos!$H$10:$H$5009,Lançamentos!$J$10:$J$5009,D787,Lançamentos!$M$10:$M$5009,'BD 02'!$B$1))</f>
        <v/>
      </c>
    </row>
    <row r="788" spans="3:5" ht="21.9" customHeight="1" x14ac:dyDescent="0.3">
      <c r="C788" s="128" t="str">
        <f>Localidade!C786</f>
        <v/>
      </c>
      <c r="D788" s="137" t="str">
        <f>IF(Localidade!D786="","",Localidade!D786)</f>
        <v/>
      </c>
      <c r="E788" s="136" t="str">
        <f>IF(D788="","",SUMIFS(Lançamentos!$H$10:$H$5009,Lançamentos!$J$10:$J$5009,D788,Lançamentos!$M$10:$M$5009,'BD 02'!$B$1))</f>
        <v/>
      </c>
    </row>
    <row r="789" spans="3:5" ht="21.9" customHeight="1" x14ac:dyDescent="0.3">
      <c r="C789" s="128" t="str">
        <f>Localidade!C787</f>
        <v/>
      </c>
      <c r="D789" s="137" t="str">
        <f>IF(Localidade!D787="","",Localidade!D787)</f>
        <v/>
      </c>
      <c r="E789" s="136" t="str">
        <f>IF(D789="","",SUMIFS(Lançamentos!$H$10:$H$5009,Lançamentos!$J$10:$J$5009,D789,Lançamentos!$M$10:$M$5009,'BD 02'!$B$1))</f>
        <v/>
      </c>
    </row>
    <row r="790" spans="3:5" ht="21.9" customHeight="1" x14ac:dyDescent="0.3">
      <c r="C790" s="128" t="str">
        <f>Localidade!C788</f>
        <v/>
      </c>
      <c r="D790" s="137" t="str">
        <f>IF(Localidade!D788="","",Localidade!D788)</f>
        <v/>
      </c>
      <c r="E790" s="136" t="str">
        <f>IF(D790="","",SUMIFS(Lançamentos!$H$10:$H$5009,Lançamentos!$J$10:$J$5009,D790,Lançamentos!$M$10:$M$5009,'BD 02'!$B$1))</f>
        <v/>
      </c>
    </row>
    <row r="791" spans="3:5" ht="21.9" customHeight="1" x14ac:dyDescent="0.3">
      <c r="C791" s="128" t="str">
        <f>Localidade!C789</f>
        <v/>
      </c>
      <c r="D791" s="137" t="str">
        <f>IF(Localidade!D789="","",Localidade!D789)</f>
        <v/>
      </c>
      <c r="E791" s="136" t="str">
        <f>IF(D791="","",SUMIFS(Lançamentos!$H$10:$H$5009,Lançamentos!$J$10:$J$5009,D791,Lançamentos!$M$10:$M$5009,'BD 02'!$B$1))</f>
        <v/>
      </c>
    </row>
    <row r="792" spans="3:5" ht="21.9" customHeight="1" x14ac:dyDescent="0.3">
      <c r="C792" s="128" t="str">
        <f>Localidade!C790</f>
        <v/>
      </c>
      <c r="D792" s="137" t="str">
        <f>IF(Localidade!D790="","",Localidade!D790)</f>
        <v/>
      </c>
      <c r="E792" s="136" t="str">
        <f>IF(D792="","",SUMIFS(Lançamentos!$H$10:$H$5009,Lançamentos!$J$10:$J$5009,D792,Lançamentos!$M$10:$M$5009,'BD 02'!$B$1))</f>
        <v/>
      </c>
    </row>
    <row r="793" spans="3:5" ht="21.9" customHeight="1" x14ac:dyDescent="0.3">
      <c r="C793" s="128" t="str">
        <f>Localidade!C791</f>
        <v/>
      </c>
      <c r="D793" s="137" t="str">
        <f>IF(Localidade!D791="","",Localidade!D791)</f>
        <v/>
      </c>
      <c r="E793" s="136" t="str">
        <f>IF(D793="","",SUMIFS(Lançamentos!$H$10:$H$5009,Lançamentos!$J$10:$J$5009,D793,Lançamentos!$M$10:$M$5009,'BD 02'!$B$1))</f>
        <v/>
      </c>
    </row>
    <row r="794" spans="3:5" ht="21.9" customHeight="1" x14ac:dyDescent="0.3">
      <c r="C794" s="128" t="str">
        <f>Localidade!C792</f>
        <v/>
      </c>
      <c r="D794" s="137" t="str">
        <f>IF(Localidade!D792="","",Localidade!D792)</f>
        <v/>
      </c>
      <c r="E794" s="136" t="str">
        <f>IF(D794="","",SUMIFS(Lançamentos!$H$10:$H$5009,Lançamentos!$J$10:$J$5009,D794,Lançamentos!$M$10:$M$5009,'BD 02'!$B$1))</f>
        <v/>
      </c>
    </row>
    <row r="795" spans="3:5" ht="21.9" customHeight="1" x14ac:dyDescent="0.3">
      <c r="C795" s="128" t="str">
        <f>Localidade!C793</f>
        <v/>
      </c>
      <c r="D795" s="137" t="str">
        <f>IF(Localidade!D793="","",Localidade!D793)</f>
        <v/>
      </c>
      <c r="E795" s="136" t="str">
        <f>IF(D795="","",SUMIFS(Lançamentos!$H$10:$H$5009,Lançamentos!$J$10:$J$5009,D795,Lançamentos!$M$10:$M$5009,'BD 02'!$B$1))</f>
        <v/>
      </c>
    </row>
    <row r="796" spans="3:5" ht="21.9" customHeight="1" x14ac:dyDescent="0.3">
      <c r="C796" s="128" t="str">
        <f>Localidade!C794</f>
        <v/>
      </c>
      <c r="D796" s="137" t="str">
        <f>IF(Localidade!D794="","",Localidade!D794)</f>
        <v/>
      </c>
      <c r="E796" s="136" t="str">
        <f>IF(D796="","",SUMIFS(Lançamentos!$H$10:$H$5009,Lançamentos!$J$10:$J$5009,D796,Lançamentos!$M$10:$M$5009,'BD 02'!$B$1))</f>
        <v/>
      </c>
    </row>
    <row r="797" spans="3:5" ht="21.9" customHeight="1" x14ac:dyDescent="0.3">
      <c r="C797" s="128" t="str">
        <f>Localidade!C795</f>
        <v/>
      </c>
      <c r="D797" s="137" t="str">
        <f>IF(Localidade!D795="","",Localidade!D795)</f>
        <v/>
      </c>
      <c r="E797" s="136" t="str">
        <f>IF(D797="","",SUMIFS(Lançamentos!$H$10:$H$5009,Lançamentos!$J$10:$J$5009,D797,Lançamentos!$M$10:$M$5009,'BD 02'!$B$1))</f>
        <v/>
      </c>
    </row>
    <row r="798" spans="3:5" ht="21.9" customHeight="1" x14ac:dyDescent="0.3">
      <c r="C798" s="128" t="str">
        <f>Localidade!C796</f>
        <v/>
      </c>
      <c r="D798" s="137" t="str">
        <f>IF(Localidade!D796="","",Localidade!D796)</f>
        <v/>
      </c>
      <c r="E798" s="136" t="str">
        <f>IF(D798="","",SUMIFS(Lançamentos!$H$10:$H$5009,Lançamentos!$J$10:$J$5009,D798,Lançamentos!$M$10:$M$5009,'BD 02'!$B$1))</f>
        <v/>
      </c>
    </row>
    <row r="799" spans="3:5" ht="21.9" customHeight="1" x14ac:dyDescent="0.3">
      <c r="C799" s="128" t="str">
        <f>Localidade!C797</f>
        <v/>
      </c>
      <c r="D799" s="137" t="str">
        <f>IF(Localidade!D797="","",Localidade!D797)</f>
        <v/>
      </c>
      <c r="E799" s="136" t="str">
        <f>IF(D799="","",SUMIFS(Lançamentos!$H$10:$H$5009,Lançamentos!$J$10:$J$5009,D799,Lançamentos!$M$10:$M$5009,'BD 02'!$B$1))</f>
        <v/>
      </c>
    </row>
    <row r="800" spans="3:5" ht="21.9" customHeight="1" x14ac:dyDescent="0.3">
      <c r="C800" s="128" t="str">
        <f>Localidade!C798</f>
        <v/>
      </c>
      <c r="D800" s="137" t="str">
        <f>IF(Localidade!D798="","",Localidade!D798)</f>
        <v/>
      </c>
      <c r="E800" s="136" t="str">
        <f>IF(D800="","",SUMIFS(Lançamentos!$H$10:$H$5009,Lançamentos!$J$10:$J$5009,D800,Lançamentos!$M$10:$M$5009,'BD 02'!$B$1))</f>
        <v/>
      </c>
    </row>
    <row r="801" spans="3:5" ht="21.9" customHeight="1" x14ac:dyDescent="0.3">
      <c r="C801" s="128" t="str">
        <f>Localidade!C799</f>
        <v/>
      </c>
      <c r="D801" s="137" t="str">
        <f>IF(Localidade!D799="","",Localidade!D799)</f>
        <v/>
      </c>
      <c r="E801" s="136" t="str">
        <f>IF(D801="","",SUMIFS(Lançamentos!$H$10:$H$5009,Lançamentos!$J$10:$J$5009,D801,Lançamentos!$M$10:$M$5009,'BD 02'!$B$1))</f>
        <v/>
      </c>
    </row>
    <row r="802" spans="3:5" ht="21.9" customHeight="1" x14ac:dyDescent="0.3">
      <c r="C802" s="128" t="str">
        <f>Localidade!C800</f>
        <v/>
      </c>
      <c r="D802" s="137" t="str">
        <f>IF(Localidade!D800="","",Localidade!D800)</f>
        <v/>
      </c>
      <c r="E802" s="136" t="str">
        <f>IF(D802="","",SUMIFS(Lançamentos!$H$10:$H$5009,Lançamentos!$J$10:$J$5009,D802,Lançamentos!$M$10:$M$5009,'BD 02'!$B$1))</f>
        <v/>
      </c>
    </row>
    <row r="803" spans="3:5" ht="21.9" customHeight="1" x14ac:dyDescent="0.3">
      <c r="C803" s="128" t="str">
        <f>Localidade!C801</f>
        <v/>
      </c>
      <c r="D803" s="137" t="str">
        <f>IF(Localidade!D801="","",Localidade!D801)</f>
        <v/>
      </c>
      <c r="E803" s="136" t="str">
        <f>IF(D803="","",SUMIFS(Lançamentos!$H$10:$H$5009,Lançamentos!$J$10:$J$5009,D803,Lançamentos!$M$10:$M$5009,'BD 02'!$B$1))</f>
        <v/>
      </c>
    </row>
    <row r="804" spans="3:5" ht="21.9" customHeight="1" x14ac:dyDescent="0.3">
      <c r="C804" s="128" t="str">
        <f>Localidade!C802</f>
        <v/>
      </c>
      <c r="D804" s="137" t="str">
        <f>IF(Localidade!D802="","",Localidade!D802)</f>
        <v/>
      </c>
      <c r="E804" s="136" t="str">
        <f>IF(D804="","",SUMIFS(Lançamentos!$H$10:$H$5009,Lançamentos!$J$10:$J$5009,D804,Lançamentos!$M$10:$M$5009,'BD 02'!$B$1))</f>
        <v/>
      </c>
    </row>
    <row r="805" spans="3:5" ht="21.9" customHeight="1" x14ac:dyDescent="0.3">
      <c r="C805" s="128" t="str">
        <f>Localidade!C803</f>
        <v/>
      </c>
      <c r="D805" s="137" t="str">
        <f>IF(Localidade!D803="","",Localidade!D803)</f>
        <v/>
      </c>
      <c r="E805" s="136" t="str">
        <f>IF(D805="","",SUMIFS(Lançamentos!$H$10:$H$5009,Lançamentos!$J$10:$J$5009,D805,Lançamentos!$M$10:$M$5009,'BD 02'!$B$1))</f>
        <v/>
      </c>
    </row>
    <row r="806" spans="3:5" ht="21.9" customHeight="1" x14ac:dyDescent="0.3">
      <c r="C806" s="128" t="str">
        <f>Localidade!C804</f>
        <v/>
      </c>
      <c r="D806" s="137" t="str">
        <f>IF(Localidade!D804="","",Localidade!D804)</f>
        <v/>
      </c>
      <c r="E806" s="136" t="str">
        <f>IF(D806="","",SUMIFS(Lançamentos!$H$10:$H$5009,Lançamentos!$J$10:$J$5009,D806,Lançamentos!$M$10:$M$5009,'BD 02'!$B$1))</f>
        <v/>
      </c>
    </row>
    <row r="807" spans="3:5" ht="21.9" customHeight="1" x14ac:dyDescent="0.3">
      <c r="C807" s="128" t="str">
        <f>Localidade!C805</f>
        <v/>
      </c>
      <c r="D807" s="137" t="str">
        <f>IF(Localidade!D805="","",Localidade!D805)</f>
        <v/>
      </c>
      <c r="E807" s="136" t="str">
        <f>IF(D807="","",SUMIFS(Lançamentos!$H$10:$H$5009,Lançamentos!$J$10:$J$5009,D807,Lançamentos!$M$10:$M$5009,'BD 02'!$B$1))</f>
        <v/>
      </c>
    </row>
    <row r="808" spans="3:5" ht="21.9" customHeight="1" x14ac:dyDescent="0.3">
      <c r="C808" s="128" t="str">
        <f>Localidade!C806</f>
        <v/>
      </c>
      <c r="D808" s="137" t="str">
        <f>IF(Localidade!D806="","",Localidade!D806)</f>
        <v/>
      </c>
      <c r="E808" s="136" t="str">
        <f>IF(D808="","",SUMIFS(Lançamentos!$H$10:$H$5009,Lançamentos!$J$10:$J$5009,D808,Lançamentos!$M$10:$M$5009,'BD 02'!$B$1))</f>
        <v/>
      </c>
    </row>
    <row r="809" spans="3:5" ht="21.9" customHeight="1" x14ac:dyDescent="0.3">
      <c r="C809" s="128" t="str">
        <f>Localidade!C807</f>
        <v/>
      </c>
      <c r="D809" s="137" t="str">
        <f>IF(Localidade!D807="","",Localidade!D807)</f>
        <v/>
      </c>
      <c r="E809" s="136" t="str">
        <f>IF(D809="","",SUMIFS(Lançamentos!$H$10:$H$5009,Lançamentos!$J$10:$J$5009,D809,Lançamentos!$M$10:$M$5009,'BD 02'!$B$1))</f>
        <v/>
      </c>
    </row>
    <row r="810" spans="3:5" ht="21.9" customHeight="1" x14ac:dyDescent="0.3">
      <c r="C810" s="128" t="str">
        <f>Localidade!C808</f>
        <v/>
      </c>
      <c r="D810" s="137" t="str">
        <f>IF(Localidade!D808="","",Localidade!D808)</f>
        <v/>
      </c>
      <c r="E810" s="136" t="str">
        <f>IF(D810="","",SUMIFS(Lançamentos!$H$10:$H$5009,Lançamentos!$J$10:$J$5009,D810,Lançamentos!$M$10:$M$5009,'BD 02'!$B$1))</f>
        <v/>
      </c>
    </row>
    <row r="811" spans="3:5" ht="21.9" customHeight="1" x14ac:dyDescent="0.3">
      <c r="C811" s="128" t="str">
        <f>Localidade!C809</f>
        <v/>
      </c>
      <c r="D811" s="137" t="str">
        <f>IF(Localidade!D809="","",Localidade!D809)</f>
        <v/>
      </c>
      <c r="E811" s="136" t="str">
        <f>IF(D811="","",SUMIFS(Lançamentos!$H$10:$H$5009,Lançamentos!$J$10:$J$5009,D811,Lançamentos!$M$10:$M$5009,'BD 02'!$B$1))</f>
        <v/>
      </c>
    </row>
    <row r="812" spans="3:5" ht="21.9" customHeight="1" x14ac:dyDescent="0.3">
      <c r="C812" s="128" t="str">
        <f>Localidade!C810</f>
        <v/>
      </c>
      <c r="D812" s="137" t="str">
        <f>IF(Localidade!D810="","",Localidade!D810)</f>
        <v/>
      </c>
      <c r="E812" s="136" t="str">
        <f>IF(D812="","",SUMIFS(Lançamentos!$H$10:$H$5009,Lançamentos!$J$10:$J$5009,D812,Lançamentos!$M$10:$M$5009,'BD 02'!$B$1))</f>
        <v/>
      </c>
    </row>
    <row r="813" spans="3:5" ht="21.9" customHeight="1" x14ac:dyDescent="0.3">
      <c r="C813" s="128" t="str">
        <f>Localidade!C811</f>
        <v/>
      </c>
      <c r="D813" s="137" t="str">
        <f>IF(Localidade!D811="","",Localidade!D811)</f>
        <v/>
      </c>
      <c r="E813" s="136" t="str">
        <f>IF(D813="","",SUMIFS(Lançamentos!$H$10:$H$5009,Lançamentos!$J$10:$J$5009,D813,Lançamentos!$M$10:$M$5009,'BD 02'!$B$1))</f>
        <v/>
      </c>
    </row>
    <row r="814" spans="3:5" ht="21.9" customHeight="1" x14ac:dyDescent="0.3">
      <c r="C814" s="128" t="str">
        <f>Localidade!C812</f>
        <v/>
      </c>
      <c r="D814" s="137" t="str">
        <f>IF(Localidade!D812="","",Localidade!D812)</f>
        <v/>
      </c>
      <c r="E814" s="136" t="str">
        <f>IF(D814="","",SUMIFS(Lançamentos!$H$10:$H$5009,Lançamentos!$J$10:$J$5009,D814,Lançamentos!$M$10:$M$5009,'BD 02'!$B$1))</f>
        <v/>
      </c>
    </row>
    <row r="815" spans="3:5" ht="21.9" customHeight="1" x14ac:dyDescent="0.3">
      <c r="C815" s="128" t="str">
        <f>Localidade!C813</f>
        <v/>
      </c>
      <c r="D815" s="137" t="str">
        <f>IF(Localidade!D813="","",Localidade!D813)</f>
        <v/>
      </c>
      <c r="E815" s="136" t="str">
        <f>IF(D815="","",SUMIFS(Lançamentos!$H$10:$H$5009,Lançamentos!$J$10:$J$5009,D815,Lançamentos!$M$10:$M$5009,'BD 02'!$B$1))</f>
        <v/>
      </c>
    </row>
    <row r="816" spans="3:5" ht="21.9" customHeight="1" x14ac:dyDescent="0.3">
      <c r="C816" s="128" t="str">
        <f>Localidade!C814</f>
        <v/>
      </c>
      <c r="D816" s="137" t="str">
        <f>IF(Localidade!D814="","",Localidade!D814)</f>
        <v/>
      </c>
      <c r="E816" s="136" t="str">
        <f>IF(D816="","",SUMIFS(Lançamentos!$H$10:$H$5009,Lançamentos!$J$10:$J$5009,D816,Lançamentos!$M$10:$M$5009,'BD 02'!$B$1))</f>
        <v/>
      </c>
    </row>
    <row r="817" spans="3:5" ht="21.9" customHeight="1" x14ac:dyDescent="0.3">
      <c r="C817" s="128" t="str">
        <f>Localidade!C815</f>
        <v/>
      </c>
      <c r="D817" s="137" t="str">
        <f>IF(Localidade!D815="","",Localidade!D815)</f>
        <v/>
      </c>
      <c r="E817" s="136" t="str">
        <f>IF(D817="","",SUMIFS(Lançamentos!$H$10:$H$5009,Lançamentos!$J$10:$J$5009,D817,Lançamentos!$M$10:$M$5009,'BD 02'!$B$1))</f>
        <v/>
      </c>
    </row>
    <row r="818" spans="3:5" ht="21.9" customHeight="1" x14ac:dyDescent="0.3">
      <c r="C818" s="128" t="str">
        <f>Localidade!C816</f>
        <v/>
      </c>
      <c r="D818" s="137" t="str">
        <f>IF(Localidade!D816="","",Localidade!D816)</f>
        <v/>
      </c>
      <c r="E818" s="136" t="str">
        <f>IF(D818="","",SUMIFS(Lançamentos!$H$10:$H$5009,Lançamentos!$J$10:$J$5009,D818,Lançamentos!$M$10:$M$5009,'BD 02'!$B$1))</f>
        <v/>
      </c>
    </row>
    <row r="819" spans="3:5" ht="21.9" customHeight="1" x14ac:dyDescent="0.3">
      <c r="C819" s="128" t="str">
        <f>Localidade!C817</f>
        <v/>
      </c>
      <c r="D819" s="137" t="str">
        <f>IF(Localidade!D817="","",Localidade!D817)</f>
        <v/>
      </c>
      <c r="E819" s="136" t="str">
        <f>IF(D819="","",SUMIFS(Lançamentos!$H$10:$H$5009,Lançamentos!$J$10:$J$5009,D819,Lançamentos!$M$10:$M$5009,'BD 02'!$B$1))</f>
        <v/>
      </c>
    </row>
    <row r="820" spans="3:5" ht="21.9" customHeight="1" x14ac:dyDescent="0.3">
      <c r="C820" s="128" t="str">
        <f>Localidade!C818</f>
        <v/>
      </c>
      <c r="D820" s="137" t="str">
        <f>IF(Localidade!D818="","",Localidade!D818)</f>
        <v/>
      </c>
      <c r="E820" s="136" t="str">
        <f>IF(D820="","",SUMIFS(Lançamentos!$H$10:$H$5009,Lançamentos!$J$10:$J$5009,D820,Lançamentos!$M$10:$M$5009,'BD 02'!$B$1))</f>
        <v/>
      </c>
    </row>
    <row r="821" spans="3:5" ht="21.9" customHeight="1" x14ac:dyDescent="0.3">
      <c r="C821" s="128" t="str">
        <f>Localidade!C819</f>
        <v/>
      </c>
      <c r="D821" s="137" t="str">
        <f>IF(Localidade!D819="","",Localidade!D819)</f>
        <v/>
      </c>
      <c r="E821" s="136" t="str">
        <f>IF(D821="","",SUMIFS(Lançamentos!$H$10:$H$5009,Lançamentos!$J$10:$J$5009,D821,Lançamentos!$M$10:$M$5009,'BD 02'!$B$1))</f>
        <v/>
      </c>
    </row>
    <row r="822" spans="3:5" ht="21.9" customHeight="1" x14ac:dyDescent="0.3">
      <c r="C822" s="128" t="str">
        <f>Localidade!C820</f>
        <v/>
      </c>
      <c r="D822" s="137" t="str">
        <f>IF(Localidade!D820="","",Localidade!D820)</f>
        <v/>
      </c>
      <c r="E822" s="136" t="str">
        <f>IF(D822="","",SUMIFS(Lançamentos!$H$10:$H$5009,Lançamentos!$J$10:$J$5009,D822,Lançamentos!$M$10:$M$5009,'BD 02'!$B$1))</f>
        <v/>
      </c>
    </row>
    <row r="823" spans="3:5" ht="21.9" customHeight="1" x14ac:dyDescent="0.3">
      <c r="C823" s="128" t="str">
        <f>Localidade!C821</f>
        <v/>
      </c>
      <c r="D823" s="137" t="str">
        <f>IF(Localidade!D821="","",Localidade!D821)</f>
        <v/>
      </c>
      <c r="E823" s="136" t="str">
        <f>IF(D823="","",SUMIFS(Lançamentos!$H$10:$H$5009,Lançamentos!$J$10:$J$5009,D823,Lançamentos!$M$10:$M$5009,'BD 02'!$B$1))</f>
        <v/>
      </c>
    </row>
    <row r="824" spans="3:5" ht="21.9" customHeight="1" x14ac:dyDescent="0.3">
      <c r="C824" s="128" t="str">
        <f>Localidade!C822</f>
        <v/>
      </c>
      <c r="D824" s="137" t="str">
        <f>IF(Localidade!D822="","",Localidade!D822)</f>
        <v/>
      </c>
      <c r="E824" s="136" t="str">
        <f>IF(D824="","",SUMIFS(Lançamentos!$H$10:$H$5009,Lançamentos!$J$10:$J$5009,D824,Lançamentos!$M$10:$M$5009,'BD 02'!$B$1))</f>
        <v/>
      </c>
    </row>
    <row r="825" spans="3:5" ht="21.9" customHeight="1" x14ac:dyDescent="0.3">
      <c r="C825" s="128" t="str">
        <f>Localidade!C823</f>
        <v/>
      </c>
      <c r="D825" s="137" t="str">
        <f>IF(Localidade!D823="","",Localidade!D823)</f>
        <v/>
      </c>
      <c r="E825" s="136" t="str">
        <f>IF(D825="","",SUMIFS(Lançamentos!$H$10:$H$5009,Lançamentos!$J$10:$J$5009,D825,Lançamentos!$M$10:$M$5009,'BD 02'!$B$1))</f>
        <v/>
      </c>
    </row>
    <row r="826" spans="3:5" ht="21.9" customHeight="1" x14ac:dyDescent="0.3">
      <c r="C826" s="128" t="str">
        <f>Localidade!C824</f>
        <v/>
      </c>
      <c r="D826" s="137" t="str">
        <f>IF(Localidade!D824="","",Localidade!D824)</f>
        <v/>
      </c>
      <c r="E826" s="136" t="str">
        <f>IF(D826="","",SUMIFS(Lançamentos!$H$10:$H$5009,Lançamentos!$J$10:$J$5009,D826,Lançamentos!$M$10:$M$5009,'BD 02'!$B$1))</f>
        <v/>
      </c>
    </row>
    <row r="827" spans="3:5" ht="21.9" customHeight="1" x14ac:dyDescent="0.3">
      <c r="C827" s="128" t="str">
        <f>Localidade!C825</f>
        <v/>
      </c>
      <c r="D827" s="137" t="str">
        <f>IF(Localidade!D825="","",Localidade!D825)</f>
        <v/>
      </c>
      <c r="E827" s="136" t="str">
        <f>IF(D827="","",SUMIFS(Lançamentos!$H$10:$H$5009,Lançamentos!$J$10:$J$5009,D827,Lançamentos!$M$10:$M$5009,'BD 02'!$B$1))</f>
        <v/>
      </c>
    </row>
    <row r="828" spans="3:5" ht="21.9" customHeight="1" x14ac:dyDescent="0.3">
      <c r="C828" s="128" t="str">
        <f>Localidade!C826</f>
        <v/>
      </c>
      <c r="D828" s="137" t="str">
        <f>IF(Localidade!D826="","",Localidade!D826)</f>
        <v/>
      </c>
      <c r="E828" s="136" t="str">
        <f>IF(D828="","",SUMIFS(Lançamentos!$H$10:$H$5009,Lançamentos!$J$10:$J$5009,D828,Lançamentos!$M$10:$M$5009,'BD 02'!$B$1))</f>
        <v/>
      </c>
    </row>
    <row r="829" spans="3:5" ht="21.9" customHeight="1" x14ac:dyDescent="0.3">
      <c r="C829" s="128" t="str">
        <f>Localidade!C827</f>
        <v/>
      </c>
      <c r="D829" s="137" t="str">
        <f>IF(Localidade!D827="","",Localidade!D827)</f>
        <v/>
      </c>
      <c r="E829" s="136" t="str">
        <f>IF(D829="","",SUMIFS(Lançamentos!$H$10:$H$5009,Lançamentos!$J$10:$J$5009,D829,Lançamentos!$M$10:$M$5009,'BD 02'!$B$1))</f>
        <v/>
      </c>
    </row>
    <row r="830" spans="3:5" ht="21.9" customHeight="1" x14ac:dyDescent="0.3">
      <c r="C830" s="128" t="str">
        <f>Localidade!C828</f>
        <v/>
      </c>
      <c r="D830" s="137" t="str">
        <f>IF(Localidade!D828="","",Localidade!D828)</f>
        <v/>
      </c>
      <c r="E830" s="136" t="str">
        <f>IF(D830="","",SUMIFS(Lançamentos!$H$10:$H$5009,Lançamentos!$J$10:$J$5009,D830,Lançamentos!$M$10:$M$5009,'BD 02'!$B$1))</f>
        <v/>
      </c>
    </row>
    <row r="831" spans="3:5" ht="21.9" customHeight="1" x14ac:dyDescent="0.3">
      <c r="C831" s="128" t="str">
        <f>Localidade!C829</f>
        <v/>
      </c>
      <c r="D831" s="137" t="str">
        <f>IF(Localidade!D829="","",Localidade!D829)</f>
        <v/>
      </c>
      <c r="E831" s="136" t="str">
        <f>IF(D831="","",SUMIFS(Lançamentos!$H$10:$H$5009,Lançamentos!$J$10:$J$5009,D831,Lançamentos!$M$10:$M$5009,'BD 02'!$B$1))</f>
        <v/>
      </c>
    </row>
    <row r="832" spans="3:5" ht="21.9" customHeight="1" x14ac:dyDescent="0.3">
      <c r="C832" s="128" t="str">
        <f>Localidade!C830</f>
        <v/>
      </c>
      <c r="D832" s="137" t="str">
        <f>IF(Localidade!D830="","",Localidade!D830)</f>
        <v/>
      </c>
      <c r="E832" s="136" t="str">
        <f>IF(D832="","",SUMIFS(Lançamentos!$H$10:$H$5009,Lançamentos!$J$10:$J$5009,D832,Lançamentos!$M$10:$M$5009,'BD 02'!$B$1))</f>
        <v/>
      </c>
    </row>
    <row r="833" spans="3:5" ht="21.9" customHeight="1" x14ac:dyDescent="0.3">
      <c r="C833" s="128" t="str">
        <f>Localidade!C831</f>
        <v/>
      </c>
      <c r="D833" s="137" t="str">
        <f>IF(Localidade!D831="","",Localidade!D831)</f>
        <v/>
      </c>
      <c r="E833" s="136" t="str">
        <f>IF(D833="","",SUMIFS(Lançamentos!$H$10:$H$5009,Lançamentos!$J$10:$J$5009,D833,Lançamentos!$M$10:$M$5009,'BD 02'!$B$1))</f>
        <v/>
      </c>
    </row>
    <row r="834" spans="3:5" ht="21.9" customHeight="1" x14ac:dyDescent="0.3">
      <c r="C834" s="128" t="str">
        <f>Localidade!C832</f>
        <v/>
      </c>
      <c r="D834" s="137" t="str">
        <f>IF(Localidade!D832="","",Localidade!D832)</f>
        <v/>
      </c>
      <c r="E834" s="136" t="str">
        <f>IF(D834="","",SUMIFS(Lançamentos!$H$10:$H$5009,Lançamentos!$J$10:$J$5009,D834,Lançamentos!$M$10:$M$5009,'BD 02'!$B$1))</f>
        <v/>
      </c>
    </row>
    <row r="835" spans="3:5" ht="21.9" customHeight="1" x14ac:dyDescent="0.3">
      <c r="C835" s="128" t="str">
        <f>Localidade!C833</f>
        <v/>
      </c>
      <c r="D835" s="137" t="str">
        <f>IF(Localidade!D833="","",Localidade!D833)</f>
        <v/>
      </c>
      <c r="E835" s="136" t="str">
        <f>IF(D835="","",SUMIFS(Lançamentos!$H$10:$H$5009,Lançamentos!$J$10:$J$5009,D835,Lançamentos!$M$10:$M$5009,'BD 02'!$B$1))</f>
        <v/>
      </c>
    </row>
    <row r="836" spans="3:5" ht="21.9" customHeight="1" x14ac:dyDescent="0.3">
      <c r="C836" s="128" t="str">
        <f>Localidade!C834</f>
        <v/>
      </c>
      <c r="D836" s="137" t="str">
        <f>IF(Localidade!D834="","",Localidade!D834)</f>
        <v/>
      </c>
      <c r="E836" s="136" t="str">
        <f>IF(D836="","",SUMIFS(Lançamentos!$H$10:$H$5009,Lançamentos!$J$10:$J$5009,D836,Lançamentos!$M$10:$M$5009,'BD 02'!$B$1))</f>
        <v/>
      </c>
    </row>
    <row r="837" spans="3:5" ht="21.9" customHeight="1" x14ac:dyDescent="0.3">
      <c r="C837" s="128" t="str">
        <f>Localidade!C835</f>
        <v/>
      </c>
      <c r="D837" s="137" t="str">
        <f>IF(Localidade!D835="","",Localidade!D835)</f>
        <v/>
      </c>
      <c r="E837" s="136" t="str">
        <f>IF(D837="","",SUMIFS(Lançamentos!$H$10:$H$5009,Lançamentos!$J$10:$J$5009,D837,Lançamentos!$M$10:$M$5009,'BD 02'!$B$1))</f>
        <v/>
      </c>
    </row>
    <row r="838" spans="3:5" ht="21.9" customHeight="1" x14ac:dyDescent="0.3">
      <c r="C838" s="128" t="str">
        <f>Localidade!C836</f>
        <v/>
      </c>
      <c r="D838" s="137" t="str">
        <f>IF(Localidade!D836="","",Localidade!D836)</f>
        <v/>
      </c>
      <c r="E838" s="136" t="str">
        <f>IF(D838="","",SUMIFS(Lançamentos!$H$10:$H$5009,Lançamentos!$J$10:$J$5009,D838,Lançamentos!$M$10:$M$5009,'BD 02'!$B$1))</f>
        <v/>
      </c>
    </row>
    <row r="839" spans="3:5" ht="21.9" customHeight="1" x14ac:dyDescent="0.3">
      <c r="C839" s="128" t="str">
        <f>Localidade!C837</f>
        <v/>
      </c>
      <c r="D839" s="137" t="str">
        <f>IF(Localidade!D837="","",Localidade!D837)</f>
        <v/>
      </c>
      <c r="E839" s="136" t="str">
        <f>IF(D839="","",SUMIFS(Lançamentos!$H$10:$H$5009,Lançamentos!$J$10:$J$5009,D839,Lançamentos!$M$10:$M$5009,'BD 02'!$B$1))</f>
        <v/>
      </c>
    </row>
    <row r="840" spans="3:5" ht="21.9" customHeight="1" x14ac:dyDescent="0.3">
      <c r="C840" s="128" t="str">
        <f>Localidade!C838</f>
        <v/>
      </c>
      <c r="D840" s="137" t="str">
        <f>IF(Localidade!D838="","",Localidade!D838)</f>
        <v/>
      </c>
      <c r="E840" s="136" t="str">
        <f>IF(D840="","",SUMIFS(Lançamentos!$H$10:$H$5009,Lançamentos!$J$10:$J$5009,D840,Lançamentos!$M$10:$M$5009,'BD 02'!$B$1))</f>
        <v/>
      </c>
    </row>
    <row r="841" spans="3:5" ht="21.9" customHeight="1" x14ac:dyDescent="0.3">
      <c r="C841" s="128" t="str">
        <f>Localidade!C839</f>
        <v/>
      </c>
      <c r="D841" s="137" t="str">
        <f>IF(Localidade!D839="","",Localidade!D839)</f>
        <v/>
      </c>
      <c r="E841" s="136" t="str">
        <f>IF(D841="","",SUMIFS(Lançamentos!$H$10:$H$5009,Lançamentos!$J$10:$J$5009,D841,Lançamentos!$M$10:$M$5009,'BD 02'!$B$1))</f>
        <v/>
      </c>
    </row>
    <row r="842" spans="3:5" ht="21.9" customHeight="1" x14ac:dyDescent="0.3">
      <c r="C842" s="128" t="str">
        <f>Localidade!C840</f>
        <v/>
      </c>
      <c r="D842" s="137" t="str">
        <f>IF(Localidade!D840="","",Localidade!D840)</f>
        <v/>
      </c>
      <c r="E842" s="136" t="str">
        <f>IF(D842="","",SUMIFS(Lançamentos!$H$10:$H$5009,Lançamentos!$J$10:$J$5009,D842,Lançamentos!$M$10:$M$5009,'BD 02'!$B$1))</f>
        <v/>
      </c>
    </row>
    <row r="843" spans="3:5" ht="21.9" customHeight="1" x14ac:dyDescent="0.3">
      <c r="C843" s="128" t="str">
        <f>Localidade!C841</f>
        <v/>
      </c>
      <c r="D843" s="137" t="str">
        <f>IF(Localidade!D841="","",Localidade!D841)</f>
        <v/>
      </c>
      <c r="E843" s="136" t="str">
        <f>IF(D843="","",SUMIFS(Lançamentos!$H$10:$H$5009,Lançamentos!$J$10:$J$5009,D843,Lançamentos!$M$10:$M$5009,'BD 02'!$B$1))</f>
        <v/>
      </c>
    </row>
    <row r="844" spans="3:5" ht="21.9" customHeight="1" x14ac:dyDescent="0.3">
      <c r="C844" s="128" t="str">
        <f>Localidade!C842</f>
        <v/>
      </c>
      <c r="D844" s="137" t="str">
        <f>IF(Localidade!D842="","",Localidade!D842)</f>
        <v/>
      </c>
      <c r="E844" s="136" t="str">
        <f>IF(D844="","",SUMIFS(Lançamentos!$H$10:$H$5009,Lançamentos!$J$10:$J$5009,D844,Lançamentos!$M$10:$M$5009,'BD 02'!$B$1))</f>
        <v/>
      </c>
    </row>
    <row r="845" spans="3:5" ht="21.9" customHeight="1" x14ac:dyDescent="0.3">
      <c r="C845" s="128" t="str">
        <f>Localidade!C843</f>
        <v/>
      </c>
      <c r="D845" s="137" t="str">
        <f>IF(Localidade!D843="","",Localidade!D843)</f>
        <v/>
      </c>
      <c r="E845" s="136" t="str">
        <f>IF(D845="","",SUMIFS(Lançamentos!$H$10:$H$5009,Lançamentos!$J$10:$J$5009,D845,Lançamentos!$M$10:$M$5009,'BD 02'!$B$1))</f>
        <v/>
      </c>
    </row>
    <row r="846" spans="3:5" ht="21.9" customHeight="1" x14ac:dyDescent="0.3">
      <c r="C846" s="128" t="str">
        <f>Localidade!C844</f>
        <v/>
      </c>
      <c r="D846" s="137" t="str">
        <f>IF(Localidade!D844="","",Localidade!D844)</f>
        <v/>
      </c>
      <c r="E846" s="136" t="str">
        <f>IF(D846="","",SUMIFS(Lançamentos!$H$10:$H$5009,Lançamentos!$J$10:$J$5009,D846,Lançamentos!$M$10:$M$5009,'BD 02'!$B$1))</f>
        <v/>
      </c>
    </row>
    <row r="847" spans="3:5" ht="21.9" customHeight="1" x14ac:dyDescent="0.3">
      <c r="C847" s="128" t="str">
        <f>Localidade!C845</f>
        <v/>
      </c>
      <c r="D847" s="137" t="str">
        <f>IF(Localidade!D845="","",Localidade!D845)</f>
        <v/>
      </c>
      <c r="E847" s="136" t="str">
        <f>IF(D847="","",SUMIFS(Lançamentos!$H$10:$H$5009,Lançamentos!$J$10:$J$5009,D847,Lançamentos!$M$10:$M$5009,'BD 02'!$B$1))</f>
        <v/>
      </c>
    </row>
    <row r="848" spans="3:5" ht="21.9" customHeight="1" x14ac:dyDescent="0.3">
      <c r="C848" s="128" t="str">
        <f>Localidade!C846</f>
        <v/>
      </c>
      <c r="D848" s="137" t="str">
        <f>IF(Localidade!D846="","",Localidade!D846)</f>
        <v/>
      </c>
      <c r="E848" s="136" t="str">
        <f>IF(D848="","",SUMIFS(Lançamentos!$H$10:$H$5009,Lançamentos!$J$10:$J$5009,D848,Lançamentos!$M$10:$M$5009,'BD 02'!$B$1))</f>
        <v/>
      </c>
    </row>
    <row r="849" spans="3:5" ht="21.9" customHeight="1" x14ac:dyDescent="0.3">
      <c r="C849" s="128" t="str">
        <f>Localidade!C847</f>
        <v/>
      </c>
      <c r="D849" s="137" t="str">
        <f>IF(Localidade!D847="","",Localidade!D847)</f>
        <v/>
      </c>
      <c r="E849" s="136" t="str">
        <f>IF(D849="","",SUMIFS(Lançamentos!$H$10:$H$5009,Lançamentos!$J$10:$J$5009,D849,Lançamentos!$M$10:$M$5009,'BD 02'!$B$1))</f>
        <v/>
      </c>
    </row>
    <row r="850" spans="3:5" ht="21.9" customHeight="1" x14ac:dyDescent="0.3">
      <c r="C850" s="128" t="str">
        <f>Localidade!C848</f>
        <v/>
      </c>
      <c r="D850" s="137" t="str">
        <f>IF(Localidade!D848="","",Localidade!D848)</f>
        <v/>
      </c>
      <c r="E850" s="136" t="str">
        <f>IF(D850="","",SUMIFS(Lançamentos!$H$10:$H$5009,Lançamentos!$J$10:$J$5009,D850,Lançamentos!$M$10:$M$5009,'BD 02'!$B$1))</f>
        <v/>
      </c>
    </row>
    <row r="851" spans="3:5" ht="21.9" customHeight="1" x14ac:dyDescent="0.3">
      <c r="C851" s="128" t="str">
        <f>Localidade!C849</f>
        <v/>
      </c>
      <c r="D851" s="137" t="str">
        <f>IF(Localidade!D849="","",Localidade!D849)</f>
        <v/>
      </c>
      <c r="E851" s="136" t="str">
        <f>IF(D851="","",SUMIFS(Lançamentos!$H$10:$H$5009,Lançamentos!$J$10:$J$5009,D851,Lançamentos!$M$10:$M$5009,'BD 02'!$B$1))</f>
        <v/>
      </c>
    </row>
    <row r="852" spans="3:5" ht="21.9" customHeight="1" x14ac:dyDescent="0.3">
      <c r="C852" s="128" t="str">
        <f>Localidade!C850</f>
        <v/>
      </c>
      <c r="D852" s="137" t="str">
        <f>IF(Localidade!D850="","",Localidade!D850)</f>
        <v/>
      </c>
      <c r="E852" s="136" t="str">
        <f>IF(D852="","",SUMIFS(Lançamentos!$H$10:$H$5009,Lançamentos!$J$10:$J$5009,D852,Lançamentos!$M$10:$M$5009,'BD 02'!$B$1))</f>
        <v/>
      </c>
    </row>
    <row r="853" spans="3:5" ht="21.9" customHeight="1" x14ac:dyDescent="0.3">
      <c r="C853" s="128" t="str">
        <f>Localidade!C851</f>
        <v/>
      </c>
      <c r="D853" s="137" t="str">
        <f>IF(Localidade!D851="","",Localidade!D851)</f>
        <v/>
      </c>
      <c r="E853" s="136" t="str">
        <f>IF(D853="","",SUMIFS(Lançamentos!$H$10:$H$5009,Lançamentos!$J$10:$J$5009,D853,Lançamentos!$M$10:$M$5009,'BD 02'!$B$1))</f>
        <v/>
      </c>
    </row>
    <row r="854" spans="3:5" ht="21.9" customHeight="1" x14ac:dyDescent="0.3">
      <c r="C854" s="128" t="str">
        <f>Localidade!C852</f>
        <v/>
      </c>
      <c r="D854" s="137" t="str">
        <f>IF(Localidade!D852="","",Localidade!D852)</f>
        <v/>
      </c>
      <c r="E854" s="136" t="str">
        <f>IF(D854="","",SUMIFS(Lançamentos!$H$10:$H$5009,Lançamentos!$J$10:$J$5009,D854,Lançamentos!$M$10:$M$5009,'BD 02'!$B$1))</f>
        <v/>
      </c>
    </row>
    <row r="855" spans="3:5" ht="21.9" customHeight="1" x14ac:dyDescent="0.3">
      <c r="C855" s="128" t="str">
        <f>Localidade!C853</f>
        <v/>
      </c>
      <c r="D855" s="137" t="str">
        <f>IF(Localidade!D853="","",Localidade!D853)</f>
        <v/>
      </c>
      <c r="E855" s="136" t="str">
        <f>IF(D855="","",SUMIFS(Lançamentos!$H$10:$H$5009,Lançamentos!$J$10:$J$5009,D855,Lançamentos!$M$10:$M$5009,'BD 02'!$B$1))</f>
        <v/>
      </c>
    </row>
    <row r="856" spans="3:5" ht="21.9" customHeight="1" x14ac:dyDescent="0.3">
      <c r="C856" s="128" t="str">
        <f>Localidade!C854</f>
        <v/>
      </c>
      <c r="D856" s="137" t="str">
        <f>IF(Localidade!D854="","",Localidade!D854)</f>
        <v/>
      </c>
      <c r="E856" s="136" t="str">
        <f>IF(D856="","",SUMIFS(Lançamentos!$H$10:$H$5009,Lançamentos!$J$10:$J$5009,D856,Lançamentos!$M$10:$M$5009,'BD 02'!$B$1))</f>
        <v/>
      </c>
    </row>
    <row r="857" spans="3:5" ht="21.9" customHeight="1" x14ac:dyDescent="0.3">
      <c r="C857" s="128" t="str">
        <f>Localidade!C855</f>
        <v/>
      </c>
      <c r="D857" s="137" t="str">
        <f>IF(Localidade!D855="","",Localidade!D855)</f>
        <v/>
      </c>
      <c r="E857" s="136" t="str">
        <f>IF(D857="","",SUMIFS(Lançamentos!$H$10:$H$5009,Lançamentos!$J$10:$J$5009,D857,Lançamentos!$M$10:$M$5009,'BD 02'!$B$1))</f>
        <v/>
      </c>
    </row>
    <row r="858" spans="3:5" ht="21.9" customHeight="1" x14ac:dyDescent="0.3">
      <c r="C858" s="128" t="str">
        <f>Localidade!C856</f>
        <v/>
      </c>
      <c r="D858" s="137" t="str">
        <f>IF(Localidade!D856="","",Localidade!D856)</f>
        <v/>
      </c>
      <c r="E858" s="136" t="str">
        <f>IF(D858="","",SUMIFS(Lançamentos!$H$10:$H$5009,Lançamentos!$J$10:$J$5009,D858,Lançamentos!$M$10:$M$5009,'BD 02'!$B$1))</f>
        <v/>
      </c>
    </row>
    <row r="859" spans="3:5" ht="21.9" customHeight="1" x14ac:dyDescent="0.3">
      <c r="C859" s="128" t="str">
        <f>Localidade!C857</f>
        <v/>
      </c>
      <c r="D859" s="137" t="str">
        <f>IF(Localidade!D857="","",Localidade!D857)</f>
        <v/>
      </c>
      <c r="E859" s="136" t="str">
        <f>IF(D859="","",SUMIFS(Lançamentos!$H$10:$H$5009,Lançamentos!$J$10:$J$5009,D859,Lançamentos!$M$10:$M$5009,'BD 02'!$B$1))</f>
        <v/>
      </c>
    </row>
    <row r="860" spans="3:5" ht="21.9" customHeight="1" x14ac:dyDescent="0.3">
      <c r="C860" s="128" t="str">
        <f>Localidade!C858</f>
        <v/>
      </c>
      <c r="D860" s="137" t="str">
        <f>IF(Localidade!D858="","",Localidade!D858)</f>
        <v/>
      </c>
      <c r="E860" s="136" t="str">
        <f>IF(D860="","",SUMIFS(Lançamentos!$H$10:$H$5009,Lançamentos!$J$10:$J$5009,D860,Lançamentos!$M$10:$M$5009,'BD 02'!$B$1))</f>
        <v/>
      </c>
    </row>
    <row r="861" spans="3:5" ht="21.9" customHeight="1" x14ac:dyDescent="0.3">
      <c r="C861" s="128" t="str">
        <f>Localidade!C859</f>
        <v/>
      </c>
      <c r="D861" s="137" t="str">
        <f>IF(Localidade!D859="","",Localidade!D859)</f>
        <v/>
      </c>
      <c r="E861" s="136" t="str">
        <f>IF(D861="","",SUMIFS(Lançamentos!$H$10:$H$5009,Lançamentos!$J$10:$J$5009,D861,Lançamentos!$M$10:$M$5009,'BD 02'!$B$1))</f>
        <v/>
      </c>
    </row>
    <row r="862" spans="3:5" ht="21.9" customHeight="1" x14ac:dyDescent="0.3">
      <c r="C862" s="128" t="str">
        <f>Localidade!C860</f>
        <v/>
      </c>
      <c r="D862" s="137" t="str">
        <f>IF(Localidade!D860="","",Localidade!D860)</f>
        <v/>
      </c>
      <c r="E862" s="136" t="str">
        <f>IF(D862="","",SUMIFS(Lançamentos!$H$10:$H$5009,Lançamentos!$J$10:$J$5009,D862,Lançamentos!$M$10:$M$5009,'BD 02'!$B$1))</f>
        <v/>
      </c>
    </row>
    <row r="863" spans="3:5" ht="21.9" customHeight="1" x14ac:dyDescent="0.3">
      <c r="C863" s="128" t="str">
        <f>Localidade!C861</f>
        <v/>
      </c>
      <c r="D863" s="137" t="str">
        <f>IF(Localidade!D861="","",Localidade!D861)</f>
        <v/>
      </c>
      <c r="E863" s="136" t="str">
        <f>IF(D863="","",SUMIFS(Lançamentos!$H$10:$H$5009,Lançamentos!$J$10:$J$5009,D863,Lançamentos!$M$10:$M$5009,'BD 02'!$B$1))</f>
        <v/>
      </c>
    </row>
    <row r="864" spans="3:5" ht="21.9" customHeight="1" x14ac:dyDescent="0.3">
      <c r="C864" s="128" t="str">
        <f>Localidade!C862</f>
        <v/>
      </c>
      <c r="D864" s="137" t="str">
        <f>IF(Localidade!D862="","",Localidade!D862)</f>
        <v/>
      </c>
      <c r="E864" s="136" t="str">
        <f>IF(D864="","",SUMIFS(Lançamentos!$H$10:$H$5009,Lançamentos!$J$10:$J$5009,D864,Lançamentos!$M$10:$M$5009,'BD 02'!$B$1))</f>
        <v/>
      </c>
    </row>
    <row r="865" spans="3:5" ht="21.9" customHeight="1" x14ac:dyDescent="0.3">
      <c r="C865" s="128" t="str">
        <f>Localidade!C863</f>
        <v/>
      </c>
      <c r="D865" s="137" t="str">
        <f>IF(Localidade!D863="","",Localidade!D863)</f>
        <v/>
      </c>
      <c r="E865" s="136" t="str">
        <f>IF(D865="","",SUMIFS(Lançamentos!$H$10:$H$5009,Lançamentos!$J$10:$J$5009,D865,Lançamentos!$M$10:$M$5009,'BD 02'!$B$1))</f>
        <v/>
      </c>
    </row>
    <row r="866" spans="3:5" ht="21.9" customHeight="1" x14ac:dyDescent="0.3">
      <c r="C866" s="128" t="str">
        <f>Localidade!C864</f>
        <v/>
      </c>
      <c r="D866" s="137" t="str">
        <f>IF(Localidade!D864="","",Localidade!D864)</f>
        <v/>
      </c>
      <c r="E866" s="136" t="str">
        <f>IF(D866="","",SUMIFS(Lançamentos!$H$10:$H$5009,Lançamentos!$J$10:$J$5009,D866,Lançamentos!$M$10:$M$5009,'BD 02'!$B$1))</f>
        <v/>
      </c>
    </row>
    <row r="867" spans="3:5" ht="21.9" customHeight="1" x14ac:dyDescent="0.3">
      <c r="C867" s="128" t="str">
        <f>Localidade!C865</f>
        <v/>
      </c>
      <c r="D867" s="137" t="str">
        <f>IF(Localidade!D865="","",Localidade!D865)</f>
        <v/>
      </c>
      <c r="E867" s="136" t="str">
        <f>IF(D867="","",SUMIFS(Lançamentos!$H$10:$H$5009,Lançamentos!$J$10:$J$5009,D867,Lançamentos!$M$10:$M$5009,'BD 02'!$B$1))</f>
        <v/>
      </c>
    </row>
    <row r="868" spans="3:5" ht="21.9" customHeight="1" x14ac:dyDescent="0.3">
      <c r="C868" s="128" t="str">
        <f>Localidade!C866</f>
        <v/>
      </c>
      <c r="D868" s="137" t="str">
        <f>IF(Localidade!D866="","",Localidade!D866)</f>
        <v/>
      </c>
      <c r="E868" s="136" t="str">
        <f>IF(D868="","",SUMIFS(Lançamentos!$H$10:$H$5009,Lançamentos!$J$10:$J$5009,D868,Lançamentos!$M$10:$M$5009,'BD 02'!$B$1))</f>
        <v/>
      </c>
    </row>
    <row r="869" spans="3:5" ht="21.9" customHeight="1" x14ac:dyDescent="0.3">
      <c r="C869" s="128" t="str">
        <f>Localidade!C867</f>
        <v/>
      </c>
      <c r="D869" s="137" t="str">
        <f>IF(Localidade!D867="","",Localidade!D867)</f>
        <v/>
      </c>
      <c r="E869" s="136" t="str">
        <f>IF(D869="","",SUMIFS(Lançamentos!$H$10:$H$5009,Lançamentos!$J$10:$J$5009,D869,Lançamentos!$M$10:$M$5009,'BD 02'!$B$1))</f>
        <v/>
      </c>
    </row>
    <row r="870" spans="3:5" ht="21.9" customHeight="1" x14ac:dyDescent="0.3">
      <c r="C870" s="128" t="str">
        <f>Localidade!C868</f>
        <v/>
      </c>
      <c r="D870" s="137" t="str">
        <f>IF(Localidade!D868="","",Localidade!D868)</f>
        <v/>
      </c>
      <c r="E870" s="136" t="str">
        <f>IF(D870="","",SUMIFS(Lançamentos!$H$10:$H$5009,Lançamentos!$J$10:$J$5009,D870,Lançamentos!$M$10:$M$5009,'BD 02'!$B$1))</f>
        <v/>
      </c>
    </row>
    <row r="871" spans="3:5" ht="21.9" customHeight="1" x14ac:dyDescent="0.3">
      <c r="C871" s="128" t="str">
        <f>Localidade!C869</f>
        <v/>
      </c>
      <c r="D871" s="137" t="str">
        <f>IF(Localidade!D869="","",Localidade!D869)</f>
        <v/>
      </c>
      <c r="E871" s="136" t="str">
        <f>IF(D871="","",SUMIFS(Lançamentos!$H$10:$H$5009,Lançamentos!$J$10:$J$5009,D871,Lançamentos!$M$10:$M$5009,'BD 02'!$B$1))</f>
        <v/>
      </c>
    </row>
    <row r="872" spans="3:5" ht="21.9" customHeight="1" x14ac:dyDescent="0.3">
      <c r="C872" s="128" t="str">
        <f>Localidade!C870</f>
        <v/>
      </c>
      <c r="D872" s="137" t="str">
        <f>IF(Localidade!D870="","",Localidade!D870)</f>
        <v/>
      </c>
      <c r="E872" s="136" t="str">
        <f>IF(D872="","",SUMIFS(Lançamentos!$H$10:$H$5009,Lançamentos!$J$10:$J$5009,D872,Lançamentos!$M$10:$M$5009,'BD 02'!$B$1))</f>
        <v/>
      </c>
    </row>
    <row r="873" spans="3:5" ht="21.9" customHeight="1" x14ac:dyDescent="0.3">
      <c r="C873" s="128" t="str">
        <f>Localidade!C871</f>
        <v/>
      </c>
      <c r="D873" s="137" t="str">
        <f>IF(Localidade!D871="","",Localidade!D871)</f>
        <v/>
      </c>
      <c r="E873" s="136" t="str">
        <f>IF(D873="","",SUMIFS(Lançamentos!$H$10:$H$5009,Lançamentos!$J$10:$J$5009,D873,Lançamentos!$M$10:$M$5009,'BD 02'!$B$1))</f>
        <v/>
      </c>
    </row>
    <row r="874" spans="3:5" ht="21.9" customHeight="1" x14ac:dyDescent="0.3">
      <c r="C874" s="128" t="str">
        <f>Localidade!C872</f>
        <v/>
      </c>
      <c r="D874" s="137" t="str">
        <f>IF(Localidade!D872="","",Localidade!D872)</f>
        <v/>
      </c>
      <c r="E874" s="136" t="str">
        <f>IF(D874="","",SUMIFS(Lançamentos!$H$10:$H$5009,Lançamentos!$J$10:$J$5009,D874,Lançamentos!$M$10:$M$5009,'BD 02'!$B$1))</f>
        <v/>
      </c>
    </row>
    <row r="875" spans="3:5" ht="21.9" customHeight="1" x14ac:dyDescent="0.3">
      <c r="C875" s="128" t="str">
        <f>Localidade!C873</f>
        <v/>
      </c>
      <c r="D875" s="137" t="str">
        <f>IF(Localidade!D873="","",Localidade!D873)</f>
        <v/>
      </c>
      <c r="E875" s="136" t="str">
        <f>IF(D875="","",SUMIFS(Lançamentos!$H$10:$H$5009,Lançamentos!$J$10:$J$5009,D875,Lançamentos!$M$10:$M$5009,'BD 02'!$B$1))</f>
        <v/>
      </c>
    </row>
    <row r="876" spans="3:5" ht="21.9" customHeight="1" x14ac:dyDescent="0.3">
      <c r="C876" s="128" t="str">
        <f>Localidade!C874</f>
        <v/>
      </c>
      <c r="D876" s="137" t="str">
        <f>IF(Localidade!D874="","",Localidade!D874)</f>
        <v/>
      </c>
      <c r="E876" s="136" t="str">
        <f>IF(D876="","",SUMIFS(Lançamentos!$H$10:$H$5009,Lançamentos!$J$10:$J$5009,D876,Lançamentos!$M$10:$M$5009,'BD 02'!$B$1))</f>
        <v/>
      </c>
    </row>
    <row r="877" spans="3:5" ht="21.9" customHeight="1" x14ac:dyDescent="0.3">
      <c r="C877" s="128" t="str">
        <f>Localidade!C875</f>
        <v/>
      </c>
      <c r="D877" s="137" t="str">
        <f>IF(Localidade!D875="","",Localidade!D875)</f>
        <v/>
      </c>
      <c r="E877" s="136" t="str">
        <f>IF(D877="","",SUMIFS(Lançamentos!$H$10:$H$5009,Lançamentos!$J$10:$J$5009,D877,Lançamentos!$M$10:$M$5009,'BD 02'!$B$1))</f>
        <v/>
      </c>
    </row>
    <row r="878" spans="3:5" ht="21.9" customHeight="1" x14ac:dyDescent="0.3">
      <c r="C878" s="128" t="str">
        <f>Localidade!C876</f>
        <v/>
      </c>
      <c r="D878" s="137" t="str">
        <f>IF(Localidade!D876="","",Localidade!D876)</f>
        <v/>
      </c>
      <c r="E878" s="136" t="str">
        <f>IF(D878="","",SUMIFS(Lançamentos!$H$10:$H$5009,Lançamentos!$J$10:$J$5009,D878,Lançamentos!$M$10:$M$5009,'BD 02'!$B$1))</f>
        <v/>
      </c>
    </row>
    <row r="879" spans="3:5" ht="21.9" customHeight="1" x14ac:dyDescent="0.3">
      <c r="C879" s="128" t="str">
        <f>Localidade!C877</f>
        <v/>
      </c>
      <c r="D879" s="137" t="str">
        <f>IF(Localidade!D877="","",Localidade!D877)</f>
        <v/>
      </c>
      <c r="E879" s="136" t="str">
        <f>IF(D879="","",SUMIFS(Lançamentos!$H$10:$H$5009,Lançamentos!$J$10:$J$5009,D879,Lançamentos!$M$10:$M$5009,'BD 02'!$B$1))</f>
        <v/>
      </c>
    </row>
    <row r="880" spans="3:5" ht="21.9" customHeight="1" x14ac:dyDescent="0.3">
      <c r="C880" s="128" t="str">
        <f>Localidade!C878</f>
        <v/>
      </c>
      <c r="D880" s="137" t="str">
        <f>IF(Localidade!D878="","",Localidade!D878)</f>
        <v/>
      </c>
      <c r="E880" s="136" t="str">
        <f>IF(D880="","",SUMIFS(Lançamentos!$H$10:$H$5009,Lançamentos!$J$10:$J$5009,D880,Lançamentos!$M$10:$M$5009,'BD 02'!$B$1))</f>
        <v/>
      </c>
    </row>
    <row r="881" spans="3:5" ht="21.9" customHeight="1" x14ac:dyDescent="0.3">
      <c r="C881" s="128" t="str">
        <f>Localidade!C879</f>
        <v/>
      </c>
      <c r="D881" s="137" t="str">
        <f>IF(Localidade!D879="","",Localidade!D879)</f>
        <v/>
      </c>
      <c r="E881" s="136" t="str">
        <f>IF(D881="","",SUMIFS(Lançamentos!$H$10:$H$5009,Lançamentos!$J$10:$J$5009,D881,Lançamentos!$M$10:$M$5009,'BD 02'!$B$1))</f>
        <v/>
      </c>
    </row>
    <row r="882" spans="3:5" ht="21.9" customHeight="1" x14ac:dyDescent="0.3">
      <c r="C882" s="128" t="str">
        <f>Localidade!C880</f>
        <v/>
      </c>
      <c r="D882" s="137" t="str">
        <f>IF(Localidade!D880="","",Localidade!D880)</f>
        <v/>
      </c>
      <c r="E882" s="136" t="str">
        <f>IF(D882="","",SUMIFS(Lançamentos!$H$10:$H$5009,Lançamentos!$J$10:$J$5009,D882,Lançamentos!$M$10:$M$5009,'BD 02'!$B$1))</f>
        <v/>
      </c>
    </row>
    <row r="883" spans="3:5" ht="21.9" customHeight="1" x14ac:dyDescent="0.3">
      <c r="C883" s="128" t="str">
        <f>Localidade!C881</f>
        <v/>
      </c>
      <c r="D883" s="137" t="str">
        <f>IF(Localidade!D881="","",Localidade!D881)</f>
        <v/>
      </c>
      <c r="E883" s="136" t="str">
        <f>IF(D883="","",SUMIFS(Lançamentos!$H$10:$H$5009,Lançamentos!$J$10:$J$5009,D883,Lançamentos!$M$10:$M$5009,'BD 02'!$B$1))</f>
        <v/>
      </c>
    </row>
    <row r="884" spans="3:5" ht="21.9" customHeight="1" x14ac:dyDescent="0.3">
      <c r="C884" s="128" t="str">
        <f>Localidade!C882</f>
        <v/>
      </c>
      <c r="D884" s="137" t="str">
        <f>IF(Localidade!D882="","",Localidade!D882)</f>
        <v/>
      </c>
      <c r="E884" s="136" t="str">
        <f>IF(D884="","",SUMIFS(Lançamentos!$H$10:$H$5009,Lançamentos!$J$10:$J$5009,D884,Lançamentos!$M$10:$M$5009,'BD 02'!$B$1))</f>
        <v/>
      </c>
    </row>
    <row r="885" spans="3:5" ht="21.9" customHeight="1" x14ac:dyDescent="0.3">
      <c r="C885" s="128" t="str">
        <f>Localidade!C883</f>
        <v/>
      </c>
      <c r="D885" s="137" t="str">
        <f>IF(Localidade!D883="","",Localidade!D883)</f>
        <v/>
      </c>
      <c r="E885" s="136" t="str">
        <f>IF(D885="","",SUMIFS(Lançamentos!$H$10:$H$5009,Lançamentos!$J$10:$J$5009,D885,Lançamentos!$M$10:$M$5009,'BD 02'!$B$1))</f>
        <v/>
      </c>
    </row>
    <row r="886" spans="3:5" ht="21.9" customHeight="1" x14ac:dyDescent="0.3">
      <c r="C886" s="128" t="str">
        <f>Localidade!C884</f>
        <v/>
      </c>
      <c r="D886" s="137" t="str">
        <f>IF(Localidade!D884="","",Localidade!D884)</f>
        <v/>
      </c>
      <c r="E886" s="136" t="str">
        <f>IF(D886="","",SUMIFS(Lançamentos!$H$10:$H$5009,Lançamentos!$J$10:$J$5009,D886,Lançamentos!$M$10:$M$5009,'BD 02'!$B$1))</f>
        <v/>
      </c>
    </row>
    <row r="887" spans="3:5" ht="21.9" customHeight="1" x14ac:dyDescent="0.3">
      <c r="C887" s="128" t="str">
        <f>Localidade!C885</f>
        <v/>
      </c>
      <c r="D887" s="137" t="str">
        <f>IF(Localidade!D885="","",Localidade!D885)</f>
        <v/>
      </c>
      <c r="E887" s="136" t="str">
        <f>IF(D887="","",SUMIFS(Lançamentos!$H$10:$H$5009,Lançamentos!$J$10:$J$5009,D887,Lançamentos!$M$10:$M$5009,'BD 02'!$B$1))</f>
        <v/>
      </c>
    </row>
    <row r="888" spans="3:5" ht="21.9" customHeight="1" x14ac:dyDescent="0.3">
      <c r="C888" s="128" t="str">
        <f>Localidade!C886</f>
        <v/>
      </c>
      <c r="D888" s="137" t="str">
        <f>IF(Localidade!D886="","",Localidade!D886)</f>
        <v/>
      </c>
      <c r="E888" s="136" t="str">
        <f>IF(D888="","",SUMIFS(Lançamentos!$H$10:$H$5009,Lançamentos!$J$10:$J$5009,D888,Lançamentos!$M$10:$M$5009,'BD 02'!$B$1))</f>
        <v/>
      </c>
    </row>
    <row r="889" spans="3:5" ht="21.9" customHeight="1" x14ac:dyDescent="0.3">
      <c r="C889" s="128" t="str">
        <f>Localidade!C887</f>
        <v/>
      </c>
      <c r="D889" s="137" t="str">
        <f>IF(Localidade!D887="","",Localidade!D887)</f>
        <v/>
      </c>
      <c r="E889" s="136" t="str">
        <f>IF(D889="","",SUMIFS(Lançamentos!$H$10:$H$5009,Lançamentos!$J$10:$J$5009,D889,Lançamentos!$M$10:$M$5009,'BD 02'!$B$1))</f>
        <v/>
      </c>
    </row>
    <row r="890" spans="3:5" ht="21.9" customHeight="1" x14ac:dyDescent="0.3">
      <c r="C890" s="128" t="str">
        <f>Localidade!C888</f>
        <v/>
      </c>
      <c r="D890" s="137" t="str">
        <f>IF(Localidade!D888="","",Localidade!D888)</f>
        <v/>
      </c>
      <c r="E890" s="136" t="str">
        <f>IF(D890="","",SUMIFS(Lançamentos!$H$10:$H$5009,Lançamentos!$J$10:$J$5009,D890,Lançamentos!$M$10:$M$5009,'BD 02'!$B$1))</f>
        <v/>
      </c>
    </row>
    <row r="891" spans="3:5" ht="21.9" customHeight="1" x14ac:dyDescent="0.3">
      <c r="C891" s="128" t="str">
        <f>Localidade!C889</f>
        <v/>
      </c>
      <c r="D891" s="137" t="str">
        <f>IF(Localidade!D889="","",Localidade!D889)</f>
        <v/>
      </c>
      <c r="E891" s="136" t="str">
        <f>IF(D891="","",SUMIFS(Lançamentos!$H$10:$H$5009,Lançamentos!$J$10:$J$5009,D891,Lançamentos!$M$10:$M$5009,'BD 02'!$B$1))</f>
        <v/>
      </c>
    </row>
    <row r="892" spans="3:5" ht="21.9" customHeight="1" x14ac:dyDescent="0.3">
      <c r="C892" s="128" t="str">
        <f>Localidade!C890</f>
        <v/>
      </c>
      <c r="D892" s="137" t="str">
        <f>IF(Localidade!D890="","",Localidade!D890)</f>
        <v/>
      </c>
      <c r="E892" s="136" t="str">
        <f>IF(D892="","",SUMIFS(Lançamentos!$H$10:$H$5009,Lançamentos!$J$10:$J$5009,D892,Lançamentos!$M$10:$M$5009,'BD 02'!$B$1))</f>
        <v/>
      </c>
    </row>
    <row r="893" spans="3:5" ht="21.9" customHeight="1" x14ac:dyDescent="0.3">
      <c r="C893" s="128" t="str">
        <f>Localidade!C891</f>
        <v/>
      </c>
      <c r="D893" s="137" t="str">
        <f>IF(Localidade!D891="","",Localidade!D891)</f>
        <v/>
      </c>
      <c r="E893" s="136" t="str">
        <f>IF(D893="","",SUMIFS(Lançamentos!$H$10:$H$5009,Lançamentos!$J$10:$J$5009,D893,Lançamentos!$M$10:$M$5009,'BD 02'!$B$1))</f>
        <v/>
      </c>
    </row>
    <row r="894" spans="3:5" ht="21.9" customHeight="1" x14ac:dyDescent="0.3">
      <c r="C894" s="128" t="str">
        <f>Localidade!C892</f>
        <v/>
      </c>
      <c r="D894" s="137" t="str">
        <f>IF(Localidade!D892="","",Localidade!D892)</f>
        <v/>
      </c>
      <c r="E894" s="136" t="str">
        <f>IF(D894="","",SUMIFS(Lançamentos!$H$10:$H$5009,Lançamentos!$J$10:$J$5009,D894,Lançamentos!$M$10:$M$5009,'BD 02'!$B$1))</f>
        <v/>
      </c>
    </row>
    <row r="895" spans="3:5" ht="21.9" customHeight="1" x14ac:dyDescent="0.3">
      <c r="C895" s="128" t="str">
        <f>Localidade!C893</f>
        <v/>
      </c>
      <c r="D895" s="137" t="str">
        <f>IF(Localidade!D893="","",Localidade!D893)</f>
        <v/>
      </c>
      <c r="E895" s="136" t="str">
        <f>IF(D895="","",SUMIFS(Lançamentos!$H$10:$H$5009,Lançamentos!$J$10:$J$5009,D895,Lançamentos!$M$10:$M$5009,'BD 02'!$B$1))</f>
        <v/>
      </c>
    </row>
    <row r="896" spans="3:5" ht="21.9" customHeight="1" x14ac:dyDescent="0.3">
      <c r="C896" s="128" t="str">
        <f>Localidade!C894</f>
        <v/>
      </c>
      <c r="D896" s="137" t="str">
        <f>IF(Localidade!D894="","",Localidade!D894)</f>
        <v/>
      </c>
      <c r="E896" s="136" t="str">
        <f>IF(D896="","",SUMIFS(Lançamentos!$H$10:$H$5009,Lançamentos!$J$10:$J$5009,D896,Lançamentos!$M$10:$M$5009,'BD 02'!$B$1))</f>
        <v/>
      </c>
    </row>
    <row r="897" spans="3:5" ht="21.9" customHeight="1" x14ac:dyDescent="0.3">
      <c r="C897" s="128" t="str">
        <f>Localidade!C895</f>
        <v/>
      </c>
      <c r="D897" s="137" t="str">
        <f>IF(Localidade!D895="","",Localidade!D895)</f>
        <v/>
      </c>
      <c r="E897" s="136" t="str">
        <f>IF(D897="","",SUMIFS(Lançamentos!$H$10:$H$5009,Lançamentos!$J$10:$J$5009,D897,Lançamentos!$M$10:$M$5009,'BD 02'!$B$1))</f>
        <v/>
      </c>
    </row>
    <row r="898" spans="3:5" ht="21.9" customHeight="1" x14ac:dyDescent="0.3">
      <c r="C898" s="128" t="str">
        <f>Localidade!C896</f>
        <v/>
      </c>
      <c r="D898" s="137" t="str">
        <f>IF(Localidade!D896="","",Localidade!D896)</f>
        <v/>
      </c>
      <c r="E898" s="136" t="str">
        <f>IF(D898="","",SUMIFS(Lançamentos!$H$10:$H$5009,Lançamentos!$J$10:$J$5009,D898,Lançamentos!$M$10:$M$5009,'BD 02'!$B$1))</f>
        <v/>
      </c>
    </row>
    <row r="899" spans="3:5" ht="21.9" customHeight="1" x14ac:dyDescent="0.3">
      <c r="C899" s="128" t="str">
        <f>Localidade!C897</f>
        <v/>
      </c>
      <c r="D899" s="137" t="str">
        <f>IF(Localidade!D897="","",Localidade!D897)</f>
        <v/>
      </c>
      <c r="E899" s="136" t="str">
        <f>IF(D899="","",SUMIFS(Lançamentos!$H$10:$H$5009,Lançamentos!$J$10:$J$5009,D899,Lançamentos!$M$10:$M$5009,'BD 02'!$B$1))</f>
        <v/>
      </c>
    </row>
    <row r="900" spans="3:5" ht="21.9" customHeight="1" x14ac:dyDescent="0.3">
      <c r="C900" s="128" t="str">
        <f>Localidade!C898</f>
        <v/>
      </c>
      <c r="D900" s="137" t="str">
        <f>IF(Localidade!D898="","",Localidade!D898)</f>
        <v/>
      </c>
      <c r="E900" s="136" t="str">
        <f>IF(D900="","",SUMIFS(Lançamentos!$H$10:$H$5009,Lançamentos!$J$10:$J$5009,D900,Lançamentos!$M$10:$M$5009,'BD 02'!$B$1))</f>
        <v/>
      </c>
    </row>
    <row r="901" spans="3:5" ht="21.9" customHeight="1" x14ac:dyDescent="0.3">
      <c r="C901" s="128" t="str">
        <f>Localidade!C899</f>
        <v/>
      </c>
      <c r="D901" s="137" t="str">
        <f>IF(Localidade!D899="","",Localidade!D899)</f>
        <v/>
      </c>
      <c r="E901" s="136" t="str">
        <f>IF(D901="","",SUMIFS(Lançamentos!$H$10:$H$5009,Lançamentos!$J$10:$J$5009,D901,Lançamentos!$M$10:$M$5009,'BD 02'!$B$1))</f>
        <v/>
      </c>
    </row>
    <row r="902" spans="3:5" ht="21.9" customHeight="1" x14ac:dyDescent="0.3">
      <c r="C902" s="128" t="str">
        <f>Localidade!C900</f>
        <v/>
      </c>
      <c r="D902" s="137" t="str">
        <f>IF(Localidade!D900="","",Localidade!D900)</f>
        <v/>
      </c>
      <c r="E902" s="136" t="str">
        <f>IF(D902="","",SUMIFS(Lançamentos!$H$10:$H$5009,Lançamentos!$J$10:$J$5009,D902,Lançamentos!$M$10:$M$5009,'BD 02'!$B$1))</f>
        <v/>
      </c>
    </row>
    <row r="903" spans="3:5" ht="21.9" customHeight="1" x14ac:dyDescent="0.3">
      <c r="C903" s="128" t="str">
        <f>Localidade!C901</f>
        <v/>
      </c>
      <c r="D903" s="137" t="str">
        <f>IF(Localidade!D901="","",Localidade!D901)</f>
        <v/>
      </c>
      <c r="E903" s="136" t="str">
        <f>IF(D903="","",SUMIFS(Lançamentos!$H$10:$H$5009,Lançamentos!$J$10:$J$5009,D903,Lançamentos!$M$10:$M$5009,'BD 02'!$B$1))</f>
        <v/>
      </c>
    </row>
    <row r="904" spans="3:5" ht="21.9" customHeight="1" x14ac:dyDescent="0.3">
      <c r="C904" s="128" t="str">
        <f>Localidade!C902</f>
        <v/>
      </c>
      <c r="D904" s="137" t="str">
        <f>IF(Localidade!D902="","",Localidade!D902)</f>
        <v/>
      </c>
      <c r="E904" s="136" t="str">
        <f>IF(D904="","",SUMIFS(Lançamentos!$H$10:$H$5009,Lançamentos!$J$10:$J$5009,D904,Lançamentos!$M$10:$M$5009,'BD 02'!$B$1))</f>
        <v/>
      </c>
    </row>
    <row r="905" spans="3:5" ht="21.9" customHeight="1" x14ac:dyDescent="0.3">
      <c r="C905" s="128" t="str">
        <f>Localidade!C903</f>
        <v/>
      </c>
      <c r="D905" s="137" t="str">
        <f>IF(Localidade!D903="","",Localidade!D903)</f>
        <v/>
      </c>
      <c r="E905" s="136" t="str">
        <f>IF(D905="","",SUMIFS(Lançamentos!$H$10:$H$5009,Lançamentos!$J$10:$J$5009,D905,Lançamentos!$M$10:$M$5009,'BD 02'!$B$1))</f>
        <v/>
      </c>
    </row>
    <row r="906" spans="3:5" ht="21.9" customHeight="1" x14ac:dyDescent="0.3">
      <c r="C906" s="128" t="str">
        <f>Localidade!C904</f>
        <v/>
      </c>
      <c r="D906" s="137" t="str">
        <f>IF(Localidade!D904="","",Localidade!D904)</f>
        <v/>
      </c>
      <c r="E906" s="136" t="str">
        <f>IF(D906="","",SUMIFS(Lançamentos!$H$10:$H$5009,Lançamentos!$J$10:$J$5009,D906,Lançamentos!$M$10:$M$5009,'BD 02'!$B$1))</f>
        <v/>
      </c>
    </row>
    <row r="907" spans="3:5" ht="21.9" customHeight="1" x14ac:dyDescent="0.3">
      <c r="C907" s="128" t="str">
        <f>Localidade!C905</f>
        <v/>
      </c>
      <c r="D907" s="137" t="str">
        <f>IF(Localidade!D905="","",Localidade!D905)</f>
        <v/>
      </c>
      <c r="E907" s="136" t="str">
        <f>IF(D907="","",SUMIFS(Lançamentos!$H$10:$H$5009,Lançamentos!$J$10:$J$5009,D907,Lançamentos!$M$10:$M$5009,'BD 02'!$B$1))</f>
        <v/>
      </c>
    </row>
    <row r="908" spans="3:5" ht="21.9" customHeight="1" x14ac:dyDescent="0.3">
      <c r="C908" s="128" t="str">
        <f>Localidade!C906</f>
        <v/>
      </c>
      <c r="D908" s="137" t="str">
        <f>IF(Localidade!D906="","",Localidade!D906)</f>
        <v/>
      </c>
      <c r="E908" s="136" t="str">
        <f>IF(D908="","",SUMIFS(Lançamentos!$H$10:$H$5009,Lançamentos!$J$10:$J$5009,D908,Lançamentos!$M$10:$M$5009,'BD 02'!$B$1))</f>
        <v/>
      </c>
    </row>
    <row r="909" spans="3:5" ht="21.9" customHeight="1" x14ac:dyDescent="0.3">
      <c r="C909" s="128" t="str">
        <f>Localidade!C907</f>
        <v/>
      </c>
      <c r="D909" s="137" t="str">
        <f>IF(Localidade!D907="","",Localidade!D907)</f>
        <v/>
      </c>
      <c r="E909" s="136" t="str">
        <f>IF(D909="","",SUMIFS(Lançamentos!$H$10:$H$5009,Lançamentos!$J$10:$J$5009,D909,Lançamentos!$M$10:$M$5009,'BD 02'!$B$1))</f>
        <v/>
      </c>
    </row>
    <row r="910" spans="3:5" ht="21.9" customHeight="1" x14ac:dyDescent="0.3">
      <c r="C910" s="128" t="str">
        <f>Localidade!C908</f>
        <v/>
      </c>
      <c r="D910" s="137" t="str">
        <f>IF(Localidade!D908="","",Localidade!D908)</f>
        <v/>
      </c>
      <c r="E910" s="136" t="str">
        <f>IF(D910="","",SUMIFS(Lançamentos!$H$10:$H$5009,Lançamentos!$J$10:$J$5009,D910,Lançamentos!$M$10:$M$5009,'BD 02'!$B$1))</f>
        <v/>
      </c>
    </row>
    <row r="911" spans="3:5" ht="21.9" customHeight="1" x14ac:dyDescent="0.3">
      <c r="C911" s="128" t="str">
        <f>Localidade!C909</f>
        <v/>
      </c>
      <c r="D911" s="137" t="str">
        <f>IF(Localidade!D909="","",Localidade!D909)</f>
        <v/>
      </c>
      <c r="E911" s="136" t="str">
        <f>IF(D911="","",SUMIFS(Lançamentos!$H$10:$H$5009,Lançamentos!$J$10:$J$5009,D911,Lançamentos!$M$10:$M$5009,'BD 02'!$B$1))</f>
        <v/>
      </c>
    </row>
    <row r="912" spans="3:5" ht="21.9" customHeight="1" x14ac:dyDescent="0.3">
      <c r="C912" s="128" t="str">
        <f>Localidade!C910</f>
        <v/>
      </c>
      <c r="D912" s="137" t="str">
        <f>IF(Localidade!D910="","",Localidade!D910)</f>
        <v/>
      </c>
      <c r="E912" s="136" t="str">
        <f>IF(D912="","",SUMIFS(Lançamentos!$H$10:$H$5009,Lançamentos!$J$10:$J$5009,D912,Lançamentos!$M$10:$M$5009,'BD 02'!$B$1))</f>
        <v/>
      </c>
    </row>
    <row r="913" spans="3:5" ht="21.9" customHeight="1" x14ac:dyDescent="0.3">
      <c r="C913" s="128" t="str">
        <f>Localidade!C911</f>
        <v/>
      </c>
      <c r="D913" s="137" t="str">
        <f>IF(Localidade!D911="","",Localidade!D911)</f>
        <v/>
      </c>
      <c r="E913" s="136" t="str">
        <f>IF(D913="","",SUMIFS(Lançamentos!$H$10:$H$5009,Lançamentos!$J$10:$J$5009,D913,Lançamentos!$M$10:$M$5009,'BD 02'!$B$1))</f>
        <v/>
      </c>
    </row>
    <row r="914" spans="3:5" ht="21.9" customHeight="1" x14ac:dyDescent="0.3">
      <c r="C914" s="128" t="str">
        <f>Localidade!C912</f>
        <v/>
      </c>
      <c r="D914" s="137" t="str">
        <f>IF(Localidade!D912="","",Localidade!D912)</f>
        <v/>
      </c>
      <c r="E914" s="136" t="str">
        <f>IF(D914="","",SUMIFS(Lançamentos!$H$10:$H$5009,Lançamentos!$J$10:$J$5009,D914,Lançamentos!$M$10:$M$5009,'BD 02'!$B$1))</f>
        <v/>
      </c>
    </row>
    <row r="915" spans="3:5" ht="21.9" customHeight="1" x14ac:dyDescent="0.3">
      <c r="C915" s="128" t="str">
        <f>Localidade!C913</f>
        <v/>
      </c>
      <c r="D915" s="137" t="str">
        <f>IF(Localidade!D913="","",Localidade!D913)</f>
        <v/>
      </c>
      <c r="E915" s="136" t="str">
        <f>IF(D915="","",SUMIFS(Lançamentos!$H$10:$H$5009,Lançamentos!$J$10:$J$5009,D915,Lançamentos!$M$10:$M$5009,'BD 02'!$B$1))</f>
        <v/>
      </c>
    </row>
    <row r="916" spans="3:5" ht="21.9" customHeight="1" x14ac:dyDescent="0.3">
      <c r="C916" s="128" t="str">
        <f>Localidade!C914</f>
        <v/>
      </c>
      <c r="D916" s="137" t="str">
        <f>IF(Localidade!D914="","",Localidade!D914)</f>
        <v/>
      </c>
      <c r="E916" s="136" t="str">
        <f>IF(D916="","",SUMIFS(Lançamentos!$H$10:$H$5009,Lançamentos!$J$10:$J$5009,D916,Lançamentos!$M$10:$M$5009,'BD 02'!$B$1))</f>
        <v/>
      </c>
    </row>
    <row r="917" spans="3:5" ht="21.9" customHeight="1" x14ac:dyDescent="0.3">
      <c r="C917" s="128" t="str">
        <f>Localidade!C915</f>
        <v/>
      </c>
      <c r="D917" s="137" t="str">
        <f>IF(Localidade!D915="","",Localidade!D915)</f>
        <v/>
      </c>
      <c r="E917" s="136" t="str">
        <f>IF(D917="","",SUMIFS(Lançamentos!$H$10:$H$5009,Lançamentos!$J$10:$J$5009,D917,Lançamentos!$M$10:$M$5009,'BD 02'!$B$1))</f>
        <v/>
      </c>
    </row>
    <row r="918" spans="3:5" ht="21.9" customHeight="1" x14ac:dyDescent="0.3">
      <c r="C918" s="128" t="str">
        <f>Localidade!C916</f>
        <v/>
      </c>
      <c r="D918" s="137" t="str">
        <f>IF(Localidade!D916="","",Localidade!D916)</f>
        <v/>
      </c>
      <c r="E918" s="136" t="str">
        <f>IF(D918="","",SUMIFS(Lançamentos!$H$10:$H$5009,Lançamentos!$J$10:$J$5009,D918,Lançamentos!$M$10:$M$5009,'BD 02'!$B$1))</f>
        <v/>
      </c>
    </row>
    <row r="919" spans="3:5" ht="21.9" customHeight="1" x14ac:dyDescent="0.3">
      <c r="C919" s="128" t="str">
        <f>Localidade!C917</f>
        <v/>
      </c>
      <c r="D919" s="137" t="str">
        <f>IF(Localidade!D917="","",Localidade!D917)</f>
        <v/>
      </c>
      <c r="E919" s="136" t="str">
        <f>IF(D919="","",SUMIFS(Lançamentos!$H$10:$H$5009,Lançamentos!$J$10:$J$5009,D919,Lançamentos!$M$10:$M$5009,'BD 02'!$B$1))</f>
        <v/>
      </c>
    </row>
    <row r="920" spans="3:5" ht="21.9" customHeight="1" x14ac:dyDescent="0.3">
      <c r="C920" s="128" t="str">
        <f>Localidade!C918</f>
        <v/>
      </c>
      <c r="D920" s="137" t="str">
        <f>IF(Localidade!D918="","",Localidade!D918)</f>
        <v/>
      </c>
      <c r="E920" s="136" t="str">
        <f>IF(D920="","",SUMIFS(Lançamentos!$H$10:$H$5009,Lançamentos!$J$10:$J$5009,D920,Lançamentos!$M$10:$M$5009,'BD 02'!$B$1))</f>
        <v/>
      </c>
    </row>
    <row r="921" spans="3:5" ht="21.9" customHeight="1" x14ac:dyDescent="0.3">
      <c r="C921" s="128" t="str">
        <f>Localidade!C919</f>
        <v/>
      </c>
      <c r="D921" s="137" t="str">
        <f>IF(Localidade!D919="","",Localidade!D919)</f>
        <v/>
      </c>
      <c r="E921" s="136" t="str">
        <f>IF(D921="","",SUMIFS(Lançamentos!$H$10:$H$5009,Lançamentos!$J$10:$J$5009,D921,Lançamentos!$M$10:$M$5009,'BD 02'!$B$1))</f>
        <v/>
      </c>
    </row>
    <row r="922" spans="3:5" ht="21.9" customHeight="1" x14ac:dyDescent="0.3">
      <c r="C922" s="128" t="str">
        <f>Localidade!C920</f>
        <v/>
      </c>
      <c r="D922" s="137" t="str">
        <f>IF(Localidade!D920="","",Localidade!D920)</f>
        <v/>
      </c>
      <c r="E922" s="136" t="str">
        <f>IF(D922="","",SUMIFS(Lançamentos!$H$10:$H$5009,Lançamentos!$J$10:$J$5009,D922,Lançamentos!$M$10:$M$5009,'BD 02'!$B$1))</f>
        <v/>
      </c>
    </row>
    <row r="923" spans="3:5" ht="21.9" customHeight="1" x14ac:dyDescent="0.3">
      <c r="C923" s="128" t="str">
        <f>Localidade!C921</f>
        <v/>
      </c>
      <c r="D923" s="137" t="str">
        <f>IF(Localidade!D921="","",Localidade!D921)</f>
        <v/>
      </c>
      <c r="E923" s="136" t="str">
        <f>IF(D923="","",SUMIFS(Lançamentos!$H$10:$H$5009,Lançamentos!$J$10:$J$5009,D923,Lançamentos!$M$10:$M$5009,'BD 02'!$B$1))</f>
        <v/>
      </c>
    </row>
    <row r="924" spans="3:5" ht="21.9" customHeight="1" x14ac:dyDescent="0.3">
      <c r="C924" s="128" t="str">
        <f>Localidade!C922</f>
        <v/>
      </c>
      <c r="D924" s="137" t="str">
        <f>IF(Localidade!D922="","",Localidade!D922)</f>
        <v/>
      </c>
      <c r="E924" s="136" t="str">
        <f>IF(D924="","",SUMIFS(Lançamentos!$H$10:$H$5009,Lançamentos!$J$10:$J$5009,D924,Lançamentos!$M$10:$M$5009,'BD 02'!$B$1))</f>
        <v/>
      </c>
    </row>
    <row r="925" spans="3:5" ht="21.9" customHeight="1" x14ac:dyDescent="0.3">
      <c r="C925" s="128" t="str">
        <f>Localidade!C923</f>
        <v/>
      </c>
      <c r="D925" s="137" t="str">
        <f>IF(Localidade!D923="","",Localidade!D923)</f>
        <v/>
      </c>
      <c r="E925" s="136" t="str">
        <f>IF(D925="","",SUMIFS(Lançamentos!$H$10:$H$5009,Lançamentos!$J$10:$J$5009,D925,Lançamentos!$M$10:$M$5009,'BD 02'!$B$1))</f>
        <v/>
      </c>
    </row>
    <row r="926" spans="3:5" ht="21.9" customHeight="1" x14ac:dyDescent="0.3">
      <c r="C926" s="128" t="str">
        <f>Localidade!C924</f>
        <v/>
      </c>
      <c r="D926" s="137" t="str">
        <f>IF(Localidade!D924="","",Localidade!D924)</f>
        <v/>
      </c>
      <c r="E926" s="136" t="str">
        <f>IF(D926="","",SUMIFS(Lançamentos!$H$10:$H$5009,Lançamentos!$J$10:$J$5009,D926,Lançamentos!$M$10:$M$5009,'BD 02'!$B$1))</f>
        <v/>
      </c>
    </row>
    <row r="927" spans="3:5" ht="21.9" customHeight="1" x14ac:dyDescent="0.3">
      <c r="C927" s="128" t="str">
        <f>Localidade!C925</f>
        <v/>
      </c>
      <c r="D927" s="137" t="str">
        <f>IF(Localidade!D925="","",Localidade!D925)</f>
        <v/>
      </c>
      <c r="E927" s="136" t="str">
        <f>IF(D927="","",SUMIFS(Lançamentos!$H$10:$H$5009,Lançamentos!$J$10:$J$5009,D927,Lançamentos!$M$10:$M$5009,'BD 02'!$B$1))</f>
        <v/>
      </c>
    </row>
    <row r="928" spans="3:5" ht="21.9" customHeight="1" x14ac:dyDescent="0.3">
      <c r="C928" s="128" t="str">
        <f>Localidade!C926</f>
        <v/>
      </c>
      <c r="D928" s="137" t="str">
        <f>IF(Localidade!D926="","",Localidade!D926)</f>
        <v/>
      </c>
      <c r="E928" s="136" t="str">
        <f>IF(D928="","",SUMIFS(Lançamentos!$H$10:$H$5009,Lançamentos!$J$10:$J$5009,D928,Lançamentos!$M$10:$M$5009,'BD 02'!$B$1))</f>
        <v/>
      </c>
    </row>
    <row r="929" spans="3:5" ht="21.9" customHeight="1" x14ac:dyDescent="0.3">
      <c r="C929" s="128" t="str">
        <f>Localidade!C927</f>
        <v/>
      </c>
      <c r="D929" s="137" t="str">
        <f>IF(Localidade!D927="","",Localidade!D927)</f>
        <v/>
      </c>
      <c r="E929" s="136" t="str">
        <f>IF(D929="","",SUMIFS(Lançamentos!$H$10:$H$5009,Lançamentos!$J$10:$J$5009,D929,Lançamentos!$M$10:$M$5009,'BD 02'!$B$1))</f>
        <v/>
      </c>
    </row>
    <row r="930" spans="3:5" ht="21.9" customHeight="1" x14ac:dyDescent="0.3">
      <c r="C930" s="128" t="str">
        <f>Localidade!C928</f>
        <v/>
      </c>
      <c r="D930" s="137" t="str">
        <f>IF(Localidade!D928="","",Localidade!D928)</f>
        <v/>
      </c>
      <c r="E930" s="136" t="str">
        <f>IF(D930="","",SUMIFS(Lançamentos!$H$10:$H$5009,Lançamentos!$J$10:$J$5009,D930,Lançamentos!$M$10:$M$5009,'BD 02'!$B$1))</f>
        <v/>
      </c>
    </row>
    <row r="931" spans="3:5" ht="21.9" customHeight="1" x14ac:dyDescent="0.3">
      <c r="C931" s="128" t="str">
        <f>Localidade!C929</f>
        <v/>
      </c>
      <c r="D931" s="137" t="str">
        <f>IF(Localidade!D929="","",Localidade!D929)</f>
        <v/>
      </c>
      <c r="E931" s="136" t="str">
        <f>IF(D931="","",SUMIFS(Lançamentos!$H$10:$H$5009,Lançamentos!$J$10:$J$5009,D931,Lançamentos!$M$10:$M$5009,'BD 02'!$B$1))</f>
        <v/>
      </c>
    </row>
    <row r="932" spans="3:5" ht="21.9" customHeight="1" x14ac:dyDescent="0.3">
      <c r="C932" s="128" t="str">
        <f>Localidade!C930</f>
        <v/>
      </c>
      <c r="D932" s="137" t="str">
        <f>IF(Localidade!D930="","",Localidade!D930)</f>
        <v/>
      </c>
      <c r="E932" s="136" t="str">
        <f>IF(D932="","",SUMIFS(Lançamentos!$H$10:$H$5009,Lançamentos!$J$10:$J$5009,D932,Lançamentos!$M$10:$M$5009,'BD 02'!$B$1))</f>
        <v/>
      </c>
    </row>
    <row r="933" spans="3:5" ht="21.9" customHeight="1" x14ac:dyDescent="0.3">
      <c r="C933" s="128" t="str">
        <f>Localidade!C931</f>
        <v/>
      </c>
      <c r="D933" s="137" t="str">
        <f>IF(Localidade!D931="","",Localidade!D931)</f>
        <v/>
      </c>
      <c r="E933" s="136" t="str">
        <f>IF(D933="","",SUMIFS(Lançamentos!$H$10:$H$5009,Lançamentos!$J$10:$J$5009,D933,Lançamentos!$M$10:$M$5009,'BD 02'!$B$1))</f>
        <v/>
      </c>
    </row>
    <row r="934" spans="3:5" ht="21.9" customHeight="1" x14ac:dyDescent="0.3">
      <c r="C934" s="128" t="str">
        <f>Localidade!C932</f>
        <v/>
      </c>
      <c r="D934" s="137" t="str">
        <f>IF(Localidade!D932="","",Localidade!D932)</f>
        <v/>
      </c>
      <c r="E934" s="136" t="str">
        <f>IF(D934="","",SUMIFS(Lançamentos!$H$10:$H$5009,Lançamentos!$J$10:$J$5009,D934,Lançamentos!$M$10:$M$5009,'BD 02'!$B$1))</f>
        <v/>
      </c>
    </row>
    <row r="935" spans="3:5" ht="21.9" customHeight="1" x14ac:dyDescent="0.3">
      <c r="C935" s="128" t="str">
        <f>Localidade!C933</f>
        <v/>
      </c>
      <c r="D935" s="137" t="str">
        <f>IF(Localidade!D933="","",Localidade!D933)</f>
        <v/>
      </c>
      <c r="E935" s="136" t="str">
        <f>IF(D935="","",SUMIFS(Lançamentos!$H$10:$H$5009,Lançamentos!$J$10:$J$5009,D935,Lançamentos!$M$10:$M$5009,'BD 02'!$B$1))</f>
        <v/>
      </c>
    </row>
    <row r="936" spans="3:5" ht="21.9" customHeight="1" x14ac:dyDescent="0.3">
      <c r="C936" s="128" t="str">
        <f>Localidade!C934</f>
        <v/>
      </c>
      <c r="D936" s="137" t="str">
        <f>IF(Localidade!D934="","",Localidade!D934)</f>
        <v/>
      </c>
      <c r="E936" s="136" t="str">
        <f>IF(D936="","",SUMIFS(Lançamentos!$H$10:$H$5009,Lançamentos!$J$10:$J$5009,D936,Lançamentos!$M$10:$M$5009,'BD 02'!$B$1))</f>
        <v/>
      </c>
    </row>
    <row r="937" spans="3:5" ht="21.9" customHeight="1" x14ac:dyDescent="0.3">
      <c r="C937" s="128" t="str">
        <f>Localidade!C935</f>
        <v/>
      </c>
      <c r="D937" s="137" t="str">
        <f>IF(Localidade!D935="","",Localidade!D935)</f>
        <v/>
      </c>
      <c r="E937" s="136" t="str">
        <f>IF(D937="","",SUMIFS(Lançamentos!$H$10:$H$5009,Lançamentos!$J$10:$J$5009,D937,Lançamentos!$M$10:$M$5009,'BD 02'!$B$1))</f>
        <v/>
      </c>
    </row>
    <row r="938" spans="3:5" ht="21.9" customHeight="1" x14ac:dyDescent="0.3">
      <c r="C938" s="128" t="str">
        <f>Localidade!C936</f>
        <v/>
      </c>
      <c r="D938" s="137" t="str">
        <f>IF(Localidade!D936="","",Localidade!D936)</f>
        <v/>
      </c>
      <c r="E938" s="136" t="str">
        <f>IF(D938="","",SUMIFS(Lançamentos!$H$10:$H$5009,Lançamentos!$J$10:$J$5009,D938,Lançamentos!$M$10:$M$5009,'BD 02'!$B$1))</f>
        <v/>
      </c>
    </row>
    <row r="939" spans="3:5" ht="21.9" customHeight="1" x14ac:dyDescent="0.3">
      <c r="C939" s="128" t="str">
        <f>Localidade!C937</f>
        <v/>
      </c>
      <c r="D939" s="137" t="str">
        <f>IF(Localidade!D937="","",Localidade!D937)</f>
        <v/>
      </c>
      <c r="E939" s="136" t="str">
        <f>IF(D939="","",SUMIFS(Lançamentos!$H$10:$H$5009,Lançamentos!$J$10:$J$5009,D939,Lançamentos!$M$10:$M$5009,'BD 02'!$B$1))</f>
        <v/>
      </c>
    </row>
    <row r="940" spans="3:5" ht="21.9" customHeight="1" x14ac:dyDescent="0.3">
      <c r="C940" s="128" t="str">
        <f>Localidade!C938</f>
        <v/>
      </c>
      <c r="D940" s="137" t="str">
        <f>IF(Localidade!D938="","",Localidade!D938)</f>
        <v/>
      </c>
      <c r="E940" s="136" t="str">
        <f>IF(D940="","",SUMIFS(Lançamentos!$H$10:$H$5009,Lançamentos!$J$10:$J$5009,D940,Lançamentos!$M$10:$M$5009,'BD 02'!$B$1))</f>
        <v/>
      </c>
    </row>
    <row r="941" spans="3:5" ht="21.9" customHeight="1" x14ac:dyDescent="0.3">
      <c r="C941" s="128" t="str">
        <f>Localidade!C939</f>
        <v/>
      </c>
      <c r="D941" s="137" t="str">
        <f>IF(Localidade!D939="","",Localidade!D939)</f>
        <v/>
      </c>
      <c r="E941" s="136" t="str">
        <f>IF(D941="","",SUMIFS(Lançamentos!$H$10:$H$5009,Lançamentos!$J$10:$J$5009,D941,Lançamentos!$M$10:$M$5009,'BD 02'!$B$1))</f>
        <v/>
      </c>
    </row>
    <row r="942" spans="3:5" ht="21.9" customHeight="1" x14ac:dyDescent="0.3">
      <c r="C942" s="128" t="str">
        <f>Localidade!C940</f>
        <v/>
      </c>
      <c r="D942" s="137" t="str">
        <f>IF(Localidade!D940="","",Localidade!D940)</f>
        <v/>
      </c>
      <c r="E942" s="136" t="str">
        <f>IF(D942="","",SUMIFS(Lançamentos!$H$10:$H$5009,Lançamentos!$J$10:$J$5009,D942,Lançamentos!$M$10:$M$5009,'BD 02'!$B$1))</f>
        <v/>
      </c>
    </row>
    <row r="943" spans="3:5" ht="21.9" customHeight="1" x14ac:dyDescent="0.3">
      <c r="C943" s="128" t="str">
        <f>Localidade!C941</f>
        <v/>
      </c>
      <c r="D943" s="137" t="str">
        <f>IF(Localidade!D941="","",Localidade!D941)</f>
        <v/>
      </c>
      <c r="E943" s="136" t="str">
        <f>IF(D943="","",SUMIFS(Lançamentos!$H$10:$H$5009,Lançamentos!$J$10:$J$5009,D943,Lançamentos!$M$10:$M$5009,'BD 02'!$B$1))</f>
        <v/>
      </c>
    </row>
    <row r="944" spans="3:5" ht="21.9" customHeight="1" x14ac:dyDescent="0.3">
      <c r="C944" s="128" t="str">
        <f>Localidade!C942</f>
        <v/>
      </c>
      <c r="D944" s="137" t="str">
        <f>IF(Localidade!D942="","",Localidade!D942)</f>
        <v/>
      </c>
      <c r="E944" s="136" t="str">
        <f>IF(D944="","",SUMIFS(Lançamentos!$H$10:$H$5009,Lançamentos!$J$10:$J$5009,D944,Lançamentos!$M$10:$M$5009,'BD 02'!$B$1))</f>
        <v/>
      </c>
    </row>
    <row r="945" spans="3:5" ht="21.9" customHeight="1" x14ac:dyDescent="0.3">
      <c r="C945" s="128" t="str">
        <f>Localidade!C943</f>
        <v/>
      </c>
      <c r="D945" s="137" t="str">
        <f>IF(Localidade!D943="","",Localidade!D943)</f>
        <v/>
      </c>
      <c r="E945" s="136" t="str">
        <f>IF(D945="","",SUMIFS(Lançamentos!$H$10:$H$5009,Lançamentos!$J$10:$J$5009,D945,Lançamentos!$M$10:$M$5009,'BD 02'!$B$1))</f>
        <v/>
      </c>
    </row>
    <row r="946" spans="3:5" ht="21.9" customHeight="1" x14ac:dyDescent="0.3">
      <c r="C946" s="128" t="str">
        <f>Localidade!C944</f>
        <v/>
      </c>
      <c r="D946" s="137" t="str">
        <f>IF(Localidade!D944="","",Localidade!D944)</f>
        <v/>
      </c>
      <c r="E946" s="136" t="str">
        <f>IF(D946="","",SUMIFS(Lançamentos!$H$10:$H$5009,Lançamentos!$J$10:$J$5009,D946,Lançamentos!$M$10:$M$5009,'BD 02'!$B$1))</f>
        <v/>
      </c>
    </row>
    <row r="947" spans="3:5" ht="21.9" customHeight="1" x14ac:dyDescent="0.3">
      <c r="C947" s="128" t="str">
        <f>Localidade!C945</f>
        <v/>
      </c>
      <c r="D947" s="137" t="str">
        <f>IF(Localidade!D945="","",Localidade!D945)</f>
        <v/>
      </c>
      <c r="E947" s="136" t="str">
        <f>IF(D947="","",SUMIFS(Lançamentos!$H$10:$H$5009,Lançamentos!$J$10:$J$5009,D947,Lançamentos!$M$10:$M$5009,'BD 02'!$B$1))</f>
        <v/>
      </c>
    </row>
    <row r="948" spans="3:5" ht="21.9" customHeight="1" x14ac:dyDescent="0.3">
      <c r="C948" s="128" t="str">
        <f>Localidade!C946</f>
        <v/>
      </c>
      <c r="D948" s="137" t="str">
        <f>IF(Localidade!D946="","",Localidade!D946)</f>
        <v/>
      </c>
      <c r="E948" s="136" t="str">
        <f>IF(D948="","",SUMIFS(Lançamentos!$H$10:$H$5009,Lançamentos!$J$10:$J$5009,D948,Lançamentos!$M$10:$M$5009,'BD 02'!$B$1))</f>
        <v/>
      </c>
    </row>
    <row r="949" spans="3:5" ht="21.9" customHeight="1" x14ac:dyDescent="0.3">
      <c r="C949" s="128" t="str">
        <f>Localidade!C947</f>
        <v/>
      </c>
      <c r="D949" s="137" t="str">
        <f>IF(Localidade!D947="","",Localidade!D947)</f>
        <v/>
      </c>
      <c r="E949" s="136" t="str">
        <f>IF(D949="","",SUMIFS(Lançamentos!$H$10:$H$5009,Lançamentos!$J$10:$J$5009,D949,Lançamentos!$M$10:$M$5009,'BD 02'!$B$1))</f>
        <v/>
      </c>
    </row>
    <row r="950" spans="3:5" ht="21.9" customHeight="1" x14ac:dyDescent="0.3">
      <c r="C950" s="128" t="str">
        <f>Localidade!C948</f>
        <v/>
      </c>
      <c r="D950" s="137" t="str">
        <f>IF(Localidade!D948="","",Localidade!D948)</f>
        <v/>
      </c>
      <c r="E950" s="136" t="str">
        <f>IF(D950="","",SUMIFS(Lançamentos!$H$10:$H$5009,Lançamentos!$J$10:$J$5009,D950,Lançamentos!$M$10:$M$5009,'BD 02'!$B$1))</f>
        <v/>
      </c>
    </row>
    <row r="951" spans="3:5" ht="21.9" customHeight="1" x14ac:dyDescent="0.3">
      <c r="C951" s="128" t="str">
        <f>Localidade!C949</f>
        <v/>
      </c>
      <c r="D951" s="137" t="str">
        <f>IF(Localidade!D949="","",Localidade!D949)</f>
        <v/>
      </c>
      <c r="E951" s="136" t="str">
        <f>IF(D951="","",SUMIFS(Lançamentos!$H$10:$H$5009,Lançamentos!$J$10:$J$5009,D951,Lançamentos!$M$10:$M$5009,'BD 02'!$B$1))</f>
        <v/>
      </c>
    </row>
    <row r="952" spans="3:5" ht="21.9" customHeight="1" x14ac:dyDescent="0.3">
      <c r="C952" s="128" t="str">
        <f>Localidade!C950</f>
        <v/>
      </c>
      <c r="D952" s="137" t="str">
        <f>IF(Localidade!D950="","",Localidade!D950)</f>
        <v/>
      </c>
      <c r="E952" s="136" t="str">
        <f>IF(D952="","",SUMIFS(Lançamentos!$H$10:$H$5009,Lançamentos!$J$10:$J$5009,D952,Lançamentos!$M$10:$M$5009,'BD 02'!$B$1))</f>
        <v/>
      </c>
    </row>
    <row r="953" spans="3:5" ht="21.9" customHeight="1" x14ac:dyDescent="0.3">
      <c r="C953" s="128" t="str">
        <f>Localidade!C951</f>
        <v/>
      </c>
      <c r="D953" s="137" t="str">
        <f>IF(Localidade!D951="","",Localidade!D951)</f>
        <v/>
      </c>
      <c r="E953" s="136" t="str">
        <f>IF(D953="","",SUMIFS(Lançamentos!$H$10:$H$5009,Lançamentos!$J$10:$J$5009,D953,Lançamentos!$M$10:$M$5009,'BD 02'!$B$1))</f>
        <v/>
      </c>
    </row>
    <row r="954" spans="3:5" ht="21.9" customHeight="1" x14ac:dyDescent="0.3">
      <c r="C954" s="128" t="str">
        <f>Localidade!C952</f>
        <v/>
      </c>
      <c r="D954" s="137" t="str">
        <f>IF(Localidade!D952="","",Localidade!D952)</f>
        <v/>
      </c>
      <c r="E954" s="136" t="str">
        <f>IF(D954="","",SUMIFS(Lançamentos!$H$10:$H$5009,Lançamentos!$J$10:$J$5009,D954,Lançamentos!$M$10:$M$5009,'BD 02'!$B$1))</f>
        <v/>
      </c>
    </row>
    <row r="955" spans="3:5" ht="21.9" customHeight="1" x14ac:dyDescent="0.3">
      <c r="C955" s="128" t="str">
        <f>Localidade!C953</f>
        <v/>
      </c>
      <c r="D955" s="137" t="str">
        <f>IF(Localidade!D953="","",Localidade!D953)</f>
        <v/>
      </c>
      <c r="E955" s="136" t="str">
        <f>IF(D955="","",SUMIFS(Lançamentos!$H$10:$H$5009,Lançamentos!$J$10:$J$5009,D955,Lançamentos!$M$10:$M$5009,'BD 02'!$B$1))</f>
        <v/>
      </c>
    </row>
    <row r="956" spans="3:5" ht="21.9" customHeight="1" x14ac:dyDescent="0.3">
      <c r="C956" s="128" t="str">
        <f>Localidade!C954</f>
        <v/>
      </c>
      <c r="D956" s="137" t="str">
        <f>IF(Localidade!D954="","",Localidade!D954)</f>
        <v/>
      </c>
      <c r="E956" s="136" t="str">
        <f>IF(D956="","",SUMIFS(Lançamentos!$H$10:$H$5009,Lançamentos!$J$10:$J$5009,D956,Lançamentos!$M$10:$M$5009,'BD 02'!$B$1))</f>
        <v/>
      </c>
    </row>
    <row r="957" spans="3:5" ht="21.9" customHeight="1" x14ac:dyDescent="0.3">
      <c r="C957" s="128" t="str">
        <f>Localidade!C955</f>
        <v/>
      </c>
      <c r="D957" s="137" t="str">
        <f>IF(Localidade!D955="","",Localidade!D955)</f>
        <v/>
      </c>
      <c r="E957" s="136" t="str">
        <f>IF(D957="","",SUMIFS(Lançamentos!$H$10:$H$5009,Lançamentos!$J$10:$J$5009,D957,Lançamentos!$M$10:$M$5009,'BD 02'!$B$1))</f>
        <v/>
      </c>
    </row>
    <row r="958" spans="3:5" ht="21.9" customHeight="1" x14ac:dyDescent="0.3">
      <c r="C958" s="128" t="str">
        <f>Localidade!C956</f>
        <v/>
      </c>
      <c r="D958" s="137" t="str">
        <f>IF(Localidade!D956="","",Localidade!D956)</f>
        <v/>
      </c>
      <c r="E958" s="136" t="str">
        <f>IF(D958="","",SUMIFS(Lançamentos!$H$10:$H$5009,Lançamentos!$J$10:$J$5009,D958,Lançamentos!$M$10:$M$5009,'BD 02'!$B$1))</f>
        <v/>
      </c>
    </row>
    <row r="959" spans="3:5" ht="21.9" customHeight="1" x14ac:dyDescent="0.3">
      <c r="C959" s="128" t="str">
        <f>Localidade!C957</f>
        <v/>
      </c>
      <c r="D959" s="137" t="str">
        <f>IF(Localidade!D957="","",Localidade!D957)</f>
        <v/>
      </c>
      <c r="E959" s="136" t="str">
        <f>IF(D959="","",SUMIFS(Lançamentos!$H$10:$H$5009,Lançamentos!$J$10:$J$5009,D959,Lançamentos!$M$10:$M$5009,'BD 02'!$B$1))</f>
        <v/>
      </c>
    </row>
    <row r="960" spans="3:5" ht="21.9" customHeight="1" x14ac:dyDescent="0.3">
      <c r="C960" s="128" t="str">
        <f>Localidade!C958</f>
        <v/>
      </c>
      <c r="D960" s="137" t="str">
        <f>IF(Localidade!D958="","",Localidade!D958)</f>
        <v/>
      </c>
      <c r="E960" s="136" t="str">
        <f>IF(D960="","",SUMIFS(Lançamentos!$H$10:$H$5009,Lançamentos!$J$10:$J$5009,D960,Lançamentos!$M$10:$M$5009,'BD 02'!$B$1))</f>
        <v/>
      </c>
    </row>
    <row r="961" spans="3:5" ht="21.9" customHeight="1" x14ac:dyDescent="0.3">
      <c r="C961" s="128" t="str">
        <f>Localidade!C959</f>
        <v/>
      </c>
      <c r="D961" s="137" t="str">
        <f>IF(Localidade!D959="","",Localidade!D959)</f>
        <v/>
      </c>
      <c r="E961" s="136" t="str">
        <f>IF(D961="","",SUMIFS(Lançamentos!$H$10:$H$5009,Lançamentos!$J$10:$J$5009,D961,Lançamentos!$M$10:$M$5009,'BD 02'!$B$1))</f>
        <v/>
      </c>
    </row>
    <row r="962" spans="3:5" ht="21.9" customHeight="1" x14ac:dyDescent="0.3">
      <c r="C962" s="128" t="str">
        <f>Localidade!C960</f>
        <v/>
      </c>
      <c r="D962" s="137" t="str">
        <f>IF(Localidade!D960="","",Localidade!D960)</f>
        <v/>
      </c>
      <c r="E962" s="136" t="str">
        <f>IF(D962="","",SUMIFS(Lançamentos!$H$10:$H$5009,Lançamentos!$J$10:$J$5009,D962,Lançamentos!$M$10:$M$5009,'BD 02'!$B$1))</f>
        <v/>
      </c>
    </row>
    <row r="963" spans="3:5" ht="21.9" customHeight="1" x14ac:dyDescent="0.3">
      <c r="C963" s="128" t="str">
        <f>Localidade!C961</f>
        <v/>
      </c>
      <c r="D963" s="137" t="str">
        <f>IF(Localidade!D961="","",Localidade!D961)</f>
        <v/>
      </c>
      <c r="E963" s="136" t="str">
        <f>IF(D963="","",SUMIFS(Lançamentos!$H$10:$H$5009,Lançamentos!$J$10:$J$5009,D963,Lançamentos!$M$10:$M$5009,'BD 02'!$B$1))</f>
        <v/>
      </c>
    </row>
    <row r="964" spans="3:5" ht="21.9" customHeight="1" x14ac:dyDescent="0.3">
      <c r="C964" s="128" t="str">
        <f>Localidade!C962</f>
        <v/>
      </c>
      <c r="D964" s="137" t="str">
        <f>IF(Localidade!D962="","",Localidade!D962)</f>
        <v/>
      </c>
      <c r="E964" s="136" t="str">
        <f>IF(D964="","",SUMIFS(Lançamentos!$H$10:$H$5009,Lançamentos!$J$10:$J$5009,D964,Lançamentos!$M$10:$M$5009,'BD 02'!$B$1))</f>
        <v/>
      </c>
    </row>
    <row r="965" spans="3:5" ht="21.9" customHeight="1" x14ac:dyDescent="0.3">
      <c r="C965" s="128" t="str">
        <f>Localidade!C963</f>
        <v/>
      </c>
      <c r="D965" s="137" t="str">
        <f>IF(Localidade!D963="","",Localidade!D963)</f>
        <v/>
      </c>
      <c r="E965" s="136" t="str">
        <f>IF(D965="","",SUMIFS(Lançamentos!$H$10:$H$5009,Lançamentos!$J$10:$J$5009,D965,Lançamentos!$M$10:$M$5009,'BD 02'!$B$1))</f>
        <v/>
      </c>
    </row>
    <row r="966" spans="3:5" ht="21.9" customHeight="1" x14ac:dyDescent="0.3">
      <c r="C966" s="128" t="str">
        <f>Localidade!C964</f>
        <v/>
      </c>
      <c r="D966" s="137" t="str">
        <f>IF(Localidade!D964="","",Localidade!D964)</f>
        <v/>
      </c>
      <c r="E966" s="136" t="str">
        <f>IF(D966="","",SUMIFS(Lançamentos!$H$10:$H$5009,Lançamentos!$J$10:$J$5009,D966,Lançamentos!$M$10:$M$5009,'BD 02'!$B$1))</f>
        <v/>
      </c>
    </row>
    <row r="967" spans="3:5" ht="21.9" customHeight="1" x14ac:dyDescent="0.3">
      <c r="C967" s="128" t="str">
        <f>Localidade!C965</f>
        <v/>
      </c>
      <c r="D967" s="137" t="str">
        <f>IF(Localidade!D965="","",Localidade!D965)</f>
        <v/>
      </c>
      <c r="E967" s="136" t="str">
        <f>IF(D967="","",SUMIFS(Lançamentos!$H$10:$H$5009,Lançamentos!$J$10:$J$5009,D967,Lançamentos!$M$10:$M$5009,'BD 02'!$B$1))</f>
        <v/>
      </c>
    </row>
    <row r="968" spans="3:5" ht="21.9" customHeight="1" x14ac:dyDescent="0.3">
      <c r="C968" s="128" t="str">
        <f>Localidade!C966</f>
        <v/>
      </c>
      <c r="D968" s="137" t="str">
        <f>IF(Localidade!D966="","",Localidade!D966)</f>
        <v/>
      </c>
      <c r="E968" s="136" t="str">
        <f>IF(D968="","",SUMIFS(Lançamentos!$H$10:$H$5009,Lançamentos!$J$10:$J$5009,D968,Lançamentos!$M$10:$M$5009,'BD 02'!$B$1))</f>
        <v/>
      </c>
    </row>
    <row r="969" spans="3:5" ht="21.9" customHeight="1" x14ac:dyDescent="0.3">
      <c r="C969" s="128" t="str">
        <f>Localidade!C967</f>
        <v/>
      </c>
      <c r="D969" s="137" t="str">
        <f>IF(Localidade!D967="","",Localidade!D967)</f>
        <v/>
      </c>
      <c r="E969" s="136" t="str">
        <f>IF(D969="","",SUMIFS(Lançamentos!$H$10:$H$5009,Lançamentos!$J$10:$J$5009,D969,Lançamentos!$M$10:$M$5009,'BD 02'!$B$1))</f>
        <v/>
      </c>
    </row>
    <row r="970" spans="3:5" ht="21.9" customHeight="1" x14ac:dyDescent="0.3">
      <c r="C970" s="128" t="str">
        <f>Localidade!C968</f>
        <v/>
      </c>
      <c r="D970" s="137" t="str">
        <f>IF(Localidade!D968="","",Localidade!D968)</f>
        <v/>
      </c>
      <c r="E970" s="136" t="str">
        <f>IF(D970="","",SUMIFS(Lançamentos!$H$10:$H$5009,Lançamentos!$J$10:$J$5009,D970,Lançamentos!$M$10:$M$5009,'BD 02'!$B$1))</f>
        <v/>
      </c>
    </row>
    <row r="971" spans="3:5" ht="21.9" customHeight="1" x14ac:dyDescent="0.3">
      <c r="C971" s="128" t="str">
        <f>Localidade!C969</f>
        <v/>
      </c>
      <c r="D971" s="137" t="str">
        <f>IF(Localidade!D969="","",Localidade!D969)</f>
        <v/>
      </c>
      <c r="E971" s="136" t="str">
        <f>IF(D971="","",SUMIFS(Lançamentos!$H$10:$H$5009,Lançamentos!$J$10:$J$5009,D971,Lançamentos!$M$10:$M$5009,'BD 02'!$B$1))</f>
        <v/>
      </c>
    </row>
    <row r="972" spans="3:5" ht="21.9" customHeight="1" x14ac:dyDescent="0.3">
      <c r="C972" s="128" t="str">
        <f>Localidade!C970</f>
        <v/>
      </c>
      <c r="D972" s="137" t="str">
        <f>IF(Localidade!D970="","",Localidade!D970)</f>
        <v/>
      </c>
      <c r="E972" s="136" t="str">
        <f>IF(D972="","",SUMIFS(Lançamentos!$H$10:$H$5009,Lançamentos!$J$10:$J$5009,D972,Lançamentos!$M$10:$M$5009,'BD 02'!$B$1))</f>
        <v/>
      </c>
    </row>
    <row r="973" spans="3:5" ht="21.9" customHeight="1" x14ac:dyDescent="0.3">
      <c r="C973" s="128" t="str">
        <f>Localidade!C971</f>
        <v/>
      </c>
      <c r="D973" s="137" t="str">
        <f>IF(Localidade!D971="","",Localidade!D971)</f>
        <v/>
      </c>
      <c r="E973" s="136" t="str">
        <f>IF(D973="","",SUMIFS(Lançamentos!$H$10:$H$5009,Lançamentos!$J$10:$J$5009,D973,Lançamentos!$M$10:$M$5009,'BD 02'!$B$1))</f>
        <v/>
      </c>
    </row>
    <row r="974" spans="3:5" ht="21.9" customHeight="1" x14ac:dyDescent="0.3">
      <c r="C974" s="128" t="str">
        <f>Localidade!C972</f>
        <v/>
      </c>
      <c r="D974" s="137" t="str">
        <f>IF(Localidade!D972="","",Localidade!D972)</f>
        <v/>
      </c>
      <c r="E974" s="136" t="str">
        <f>IF(D974="","",SUMIFS(Lançamentos!$H$10:$H$5009,Lançamentos!$J$10:$J$5009,D974,Lançamentos!$M$10:$M$5009,'BD 02'!$B$1))</f>
        <v/>
      </c>
    </row>
    <row r="975" spans="3:5" ht="21.9" customHeight="1" x14ac:dyDescent="0.3">
      <c r="C975" s="128" t="str">
        <f>Localidade!C973</f>
        <v/>
      </c>
      <c r="D975" s="137" t="str">
        <f>IF(Localidade!D973="","",Localidade!D973)</f>
        <v/>
      </c>
      <c r="E975" s="136" t="str">
        <f>IF(D975="","",SUMIFS(Lançamentos!$H$10:$H$5009,Lançamentos!$J$10:$J$5009,D975,Lançamentos!$M$10:$M$5009,'BD 02'!$B$1))</f>
        <v/>
      </c>
    </row>
    <row r="976" spans="3:5" ht="21.9" customHeight="1" x14ac:dyDescent="0.3">
      <c r="C976" s="128" t="str">
        <f>Localidade!C974</f>
        <v/>
      </c>
      <c r="D976" s="137" t="str">
        <f>IF(Localidade!D974="","",Localidade!D974)</f>
        <v/>
      </c>
      <c r="E976" s="136" t="str">
        <f>IF(D976="","",SUMIFS(Lançamentos!$H$10:$H$5009,Lançamentos!$J$10:$J$5009,D976,Lançamentos!$M$10:$M$5009,'BD 02'!$B$1))</f>
        <v/>
      </c>
    </row>
    <row r="977" spans="3:5" ht="21.9" customHeight="1" x14ac:dyDescent="0.3">
      <c r="C977" s="128" t="str">
        <f>Localidade!C975</f>
        <v/>
      </c>
      <c r="D977" s="137" t="str">
        <f>IF(Localidade!D975="","",Localidade!D975)</f>
        <v/>
      </c>
      <c r="E977" s="136" t="str">
        <f>IF(D977="","",SUMIFS(Lançamentos!$H$10:$H$5009,Lançamentos!$J$10:$J$5009,D977,Lançamentos!$M$10:$M$5009,'BD 02'!$B$1))</f>
        <v/>
      </c>
    </row>
    <row r="978" spans="3:5" ht="21.9" customHeight="1" x14ac:dyDescent="0.3">
      <c r="C978" s="128" t="str">
        <f>Localidade!C976</f>
        <v/>
      </c>
      <c r="D978" s="137" t="str">
        <f>IF(Localidade!D976="","",Localidade!D976)</f>
        <v/>
      </c>
      <c r="E978" s="136" t="str">
        <f>IF(D978="","",SUMIFS(Lançamentos!$H$10:$H$5009,Lançamentos!$J$10:$J$5009,D978,Lançamentos!$M$10:$M$5009,'BD 02'!$B$1))</f>
        <v/>
      </c>
    </row>
    <row r="979" spans="3:5" ht="21.9" customHeight="1" x14ac:dyDescent="0.3">
      <c r="C979" s="128" t="str">
        <f>Localidade!C977</f>
        <v/>
      </c>
      <c r="D979" s="137" t="str">
        <f>IF(Localidade!D977="","",Localidade!D977)</f>
        <v/>
      </c>
      <c r="E979" s="136" t="str">
        <f>IF(D979="","",SUMIFS(Lançamentos!$H$10:$H$5009,Lançamentos!$J$10:$J$5009,D979,Lançamentos!$M$10:$M$5009,'BD 02'!$B$1))</f>
        <v/>
      </c>
    </row>
    <row r="980" spans="3:5" ht="21.9" customHeight="1" x14ac:dyDescent="0.3">
      <c r="C980" s="128" t="str">
        <f>Localidade!C978</f>
        <v/>
      </c>
      <c r="D980" s="137" t="str">
        <f>IF(Localidade!D978="","",Localidade!D978)</f>
        <v/>
      </c>
      <c r="E980" s="136" t="str">
        <f>IF(D980="","",SUMIFS(Lançamentos!$H$10:$H$5009,Lançamentos!$J$10:$J$5009,D980,Lançamentos!$M$10:$M$5009,'BD 02'!$B$1))</f>
        <v/>
      </c>
    </row>
    <row r="981" spans="3:5" ht="21.9" customHeight="1" x14ac:dyDescent="0.3">
      <c r="C981" s="128" t="str">
        <f>Localidade!C979</f>
        <v/>
      </c>
      <c r="D981" s="137" t="str">
        <f>IF(Localidade!D979="","",Localidade!D979)</f>
        <v/>
      </c>
      <c r="E981" s="136" t="str">
        <f>IF(D981="","",SUMIFS(Lançamentos!$H$10:$H$5009,Lançamentos!$J$10:$J$5009,D981,Lançamentos!$M$10:$M$5009,'BD 02'!$B$1))</f>
        <v/>
      </c>
    </row>
    <row r="982" spans="3:5" ht="21.9" customHeight="1" x14ac:dyDescent="0.3">
      <c r="C982" s="128" t="str">
        <f>Localidade!C980</f>
        <v/>
      </c>
      <c r="D982" s="137" t="str">
        <f>IF(Localidade!D980="","",Localidade!D980)</f>
        <v/>
      </c>
      <c r="E982" s="136" t="str">
        <f>IF(D982="","",SUMIFS(Lançamentos!$H$10:$H$5009,Lançamentos!$J$10:$J$5009,D982,Lançamentos!$M$10:$M$5009,'BD 02'!$B$1))</f>
        <v/>
      </c>
    </row>
    <row r="983" spans="3:5" ht="21.9" customHeight="1" x14ac:dyDescent="0.3">
      <c r="C983" s="128" t="str">
        <f>Localidade!C981</f>
        <v/>
      </c>
      <c r="D983" s="137" t="str">
        <f>IF(Localidade!D981="","",Localidade!D981)</f>
        <v/>
      </c>
      <c r="E983" s="136" t="str">
        <f>IF(D983="","",SUMIFS(Lançamentos!$H$10:$H$5009,Lançamentos!$J$10:$J$5009,D983,Lançamentos!$M$10:$M$5009,'BD 02'!$B$1))</f>
        <v/>
      </c>
    </row>
    <row r="984" spans="3:5" ht="21.9" customHeight="1" x14ac:dyDescent="0.3">
      <c r="C984" s="128" t="str">
        <f>Localidade!C982</f>
        <v/>
      </c>
      <c r="D984" s="137" t="str">
        <f>IF(Localidade!D982="","",Localidade!D982)</f>
        <v/>
      </c>
      <c r="E984" s="136" t="str">
        <f>IF(D984="","",SUMIFS(Lançamentos!$H$10:$H$5009,Lançamentos!$J$10:$J$5009,D984,Lançamentos!$M$10:$M$5009,'BD 02'!$B$1))</f>
        <v/>
      </c>
    </row>
    <row r="985" spans="3:5" ht="21.9" customHeight="1" x14ac:dyDescent="0.3">
      <c r="C985" s="128" t="str">
        <f>Localidade!C983</f>
        <v/>
      </c>
      <c r="D985" s="137" t="str">
        <f>IF(Localidade!D983="","",Localidade!D983)</f>
        <v/>
      </c>
      <c r="E985" s="136" t="str">
        <f>IF(D985="","",SUMIFS(Lançamentos!$H$10:$H$5009,Lançamentos!$J$10:$J$5009,D985,Lançamentos!$M$10:$M$5009,'BD 02'!$B$1))</f>
        <v/>
      </c>
    </row>
    <row r="986" spans="3:5" ht="21.9" customHeight="1" x14ac:dyDescent="0.3">
      <c r="C986" s="128" t="str">
        <f>Localidade!C984</f>
        <v/>
      </c>
      <c r="D986" s="137" t="str">
        <f>IF(Localidade!D984="","",Localidade!D984)</f>
        <v/>
      </c>
      <c r="E986" s="136" t="str">
        <f>IF(D986="","",SUMIFS(Lançamentos!$H$10:$H$5009,Lançamentos!$J$10:$J$5009,D986,Lançamentos!$M$10:$M$5009,'BD 02'!$B$1))</f>
        <v/>
      </c>
    </row>
    <row r="987" spans="3:5" ht="21.9" customHeight="1" x14ac:dyDescent="0.3">
      <c r="C987" s="128" t="str">
        <f>Localidade!C985</f>
        <v/>
      </c>
      <c r="D987" s="137" t="str">
        <f>IF(Localidade!D985="","",Localidade!D985)</f>
        <v/>
      </c>
      <c r="E987" s="136" t="str">
        <f>IF(D987="","",SUMIFS(Lançamentos!$H$10:$H$5009,Lançamentos!$J$10:$J$5009,D987,Lançamentos!$M$10:$M$5009,'BD 02'!$B$1))</f>
        <v/>
      </c>
    </row>
    <row r="988" spans="3:5" ht="21.9" customHeight="1" x14ac:dyDescent="0.3">
      <c r="C988" s="128" t="str">
        <f>Localidade!C986</f>
        <v/>
      </c>
      <c r="D988" s="137" t="str">
        <f>IF(Localidade!D986="","",Localidade!D986)</f>
        <v/>
      </c>
      <c r="E988" s="136" t="str">
        <f>IF(D988="","",SUMIFS(Lançamentos!$H$10:$H$5009,Lançamentos!$J$10:$J$5009,D988,Lançamentos!$M$10:$M$5009,'BD 02'!$B$1))</f>
        <v/>
      </c>
    </row>
    <row r="989" spans="3:5" ht="21.9" customHeight="1" x14ac:dyDescent="0.3">
      <c r="C989" s="128" t="str">
        <f>Localidade!C987</f>
        <v/>
      </c>
      <c r="D989" s="137" t="str">
        <f>IF(Localidade!D987="","",Localidade!D987)</f>
        <v/>
      </c>
      <c r="E989" s="136" t="str">
        <f>IF(D989="","",SUMIFS(Lançamentos!$H$10:$H$5009,Lançamentos!$J$10:$J$5009,D989,Lançamentos!$M$10:$M$5009,'BD 02'!$B$1))</f>
        <v/>
      </c>
    </row>
    <row r="990" spans="3:5" ht="21.9" customHeight="1" x14ac:dyDescent="0.3">
      <c r="C990" s="128" t="str">
        <f>Localidade!C988</f>
        <v/>
      </c>
      <c r="D990" s="137" t="str">
        <f>IF(Localidade!D988="","",Localidade!D988)</f>
        <v/>
      </c>
      <c r="E990" s="136" t="str">
        <f>IF(D990="","",SUMIFS(Lançamentos!$H$10:$H$5009,Lançamentos!$J$10:$J$5009,D990,Lançamentos!$M$10:$M$5009,'BD 02'!$B$1))</f>
        <v/>
      </c>
    </row>
    <row r="991" spans="3:5" ht="21.9" customHeight="1" x14ac:dyDescent="0.3">
      <c r="C991" s="128" t="str">
        <f>Localidade!C989</f>
        <v/>
      </c>
      <c r="D991" s="137" t="str">
        <f>IF(Localidade!D989="","",Localidade!D989)</f>
        <v/>
      </c>
      <c r="E991" s="136" t="str">
        <f>IF(D991="","",SUMIFS(Lançamentos!$H$10:$H$5009,Lançamentos!$J$10:$J$5009,D991,Lançamentos!$M$10:$M$5009,'BD 02'!$B$1))</f>
        <v/>
      </c>
    </row>
    <row r="992" spans="3:5" ht="21.9" customHeight="1" x14ac:dyDescent="0.3">
      <c r="C992" s="128" t="str">
        <f>Localidade!C990</f>
        <v/>
      </c>
      <c r="D992" s="137" t="str">
        <f>IF(Localidade!D990="","",Localidade!D990)</f>
        <v/>
      </c>
      <c r="E992" s="136" t="str">
        <f>IF(D992="","",SUMIFS(Lançamentos!$H$10:$H$5009,Lançamentos!$J$10:$J$5009,D992,Lançamentos!$M$10:$M$5009,'BD 02'!$B$1))</f>
        <v/>
      </c>
    </row>
    <row r="993" spans="3:5" ht="21.9" customHeight="1" x14ac:dyDescent="0.3">
      <c r="C993" s="128" t="str">
        <f>Localidade!C991</f>
        <v/>
      </c>
      <c r="D993" s="137" t="str">
        <f>IF(Localidade!D991="","",Localidade!D991)</f>
        <v/>
      </c>
      <c r="E993" s="136" t="str">
        <f>IF(D993="","",SUMIFS(Lançamentos!$H$10:$H$5009,Lançamentos!$J$10:$J$5009,D993,Lançamentos!$M$10:$M$5009,'BD 02'!$B$1))</f>
        <v/>
      </c>
    </row>
    <row r="994" spans="3:5" ht="21.9" customHeight="1" x14ac:dyDescent="0.3">
      <c r="C994" s="128" t="str">
        <f>Localidade!C992</f>
        <v/>
      </c>
      <c r="D994" s="137" t="str">
        <f>IF(Localidade!D992="","",Localidade!D992)</f>
        <v/>
      </c>
      <c r="E994" s="136" t="str">
        <f>IF(D994="","",SUMIFS(Lançamentos!$H$10:$H$5009,Lançamentos!$J$10:$J$5009,D994,Lançamentos!$M$10:$M$5009,'BD 02'!$B$1))</f>
        <v/>
      </c>
    </row>
    <row r="995" spans="3:5" ht="21.9" customHeight="1" x14ac:dyDescent="0.3">
      <c r="C995" s="128" t="str">
        <f>Localidade!C993</f>
        <v/>
      </c>
      <c r="D995" s="137" t="str">
        <f>IF(Localidade!D993="","",Localidade!D993)</f>
        <v/>
      </c>
      <c r="E995" s="136" t="str">
        <f>IF(D995="","",SUMIFS(Lançamentos!$H$10:$H$5009,Lançamentos!$J$10:$J$5009,D995,Lançamentos!$M$10:$M$5009,'BD 02'!$B$1))</f>
        <v/>
      </c>
    </row>
    <row r="996" spans="3:5" ht="21.9" customHeight="1" x14ac:dyDescent="0.3">
      <c r="C996" s="128" t="str">
        <f>Localidade!C994</f>
        <v/>
      </c>
      <c r="D996" s="137" t="str">
        <f>IF(Localidade!D994="","",Localidade!D994)</f>
        <v/>
      </c>
      <c r="E996" s="136" t="str">
        <f>IF(D996="","",SUMIFS(Lançamentos!$H$10:$H$5009,Lançamentos!$J$10:$J$5009,D996,Lançamentos!$M$10:$M$5009,'BD 02'!$B$1))</f>
        <v/>
      </c>
    </row>
    <row r="997" spans="3:5" ht="21.9" customHeight="1" x14ac:dyDescent="0.3">
      <c r="C997" s="128" t="str">
        <f>Localidade!C995</f>
        <v/>
      </c>
      <c r="D997" s="137" t="str">
        <f>IF(Localidade!D995="","",Localidade!D995)</f>
        <v/>
      </c>
      <c r="E997" s="136" t="str">
        <f>IF(D997="","",SUMIFS(Lançamentos!$H$10:$H$5009,Lançamentos!$J$10:$J$5009,D997,Lançamentos!$M$10:$M$5009,'BD 02'!$B$1))</f>
        <v/>
      </c>
    </row>
    <row r="998" spans="3:5" ht="21.9" customHeight="1" x14ac:dyDescent="0.3">
      <c r="C998" s="128" t="str">
        <f>Localidade!C996</f>
        <v/>
      </c>
      <c r="D998" s="137" t="str">
        <f>IF(Localidade!D996="","",Localidade!D996)</f>
        <v/>
      </c>
      <c r="E998" s="136" t="str">
        <f>IF(D998="","",SUMIFS(Lançamentos!$H$10:$H$5009,Lançamentos!$J$10:$J$5009,D998,Lançamentos!$M$10:$M$5009,'BD 02'!$B$1))</f>
        <v/>
      </c>
    </row>
    <row r="999" spans="3:5" ht="21.9" customHeight="1" x14ac:dyDescent="0.3">
      <c r="C999" s="128" t="str">
        <f>Localidade!C997</f>
        <v/>
      </c>
      <c r="D999" s="137" t="str">
        <f>IF(Localidade!D997="","",Localidade!D997)</f>
        <v/>
      </c>
      <c r="E999" s="136" t="str">
        <f>IF(D999="","",SUMIFS(Lançamentos!$H$10:$H$5009,Lançamentos!$J$10:$J$5009,D999,Lançamentos!$M$10:$M$5009,'BD 02'!$B$1))</f>
        <v/>
      </c>
    </row>
    <row r="1000" spans="3:5" ht="21.9" customHeight="1" x14ac:dyDescent="0.3">
      <c r="C1000" s="128" t="str">
        <f>Localidade!C998</f>
        <v/>
      </c>
      <c r="D1000" s="137" t="str">
        <f>IF(Localidade!D998="","",Localidade!D998)</f>
        <v/>
      </c>
      <c r="E1000" s="136" t="str">
        <f>IF(D1000="","",SUMIFS(Lançamentos!$H$10:$H$5009,Lançamentos!$J$10:$J$5009,D1000,Lançamentos!$M$10:$M$5009,'BD 02'!$B$1))</f>
        <v/>
      </c>
    </row>
    <row r="1001" spans="3:5" ht="21.9" customHeight="1" x14ac:dyDescent="0.3">
      <c r="C1001" s="128" t="str">
        <f>Localidade!C999</f>
        <v/>
      </c>
      <c r="D1001" s="137" t="str">
        <f>IF(Localidade!D999="","",Localidade!D999)</f>
        <v/>
      </c>
      <c r="E1001" s="136" t="str">
        <f>IF(D1001="","",SUMIFS(Lançamentos!$H$10:$H$5009,Lançamentos!$J$10:$J$5009,D1001,Lançamentos!$M$10:$M$5009,'BD 02'!$B$1))</f>
        <v/>
      </c>
    </row>
    <row r="1002" spans="3:5" ht="21.9" customHeight="1" x14ac:dyDescent="0.3">
      <c r="C1002" s="128" t="str">
        <f>Localidade!C1000</f>
        <v/>
      </c>
      <c r="D1002" s="137" t="str">
        <f>IF(Localidade!D1000="","",Localidade!D1000)</f>
        <v/>
      </c>
      <c r="E1002" s="136" t="str">
        <f>IF(D1002="","",SUMIFS(Lançamentos!$H$10:$H$5009,Lançamentos!$J$10:$J$5009,D1002,Lançamentos!$M$10:$M$5009,'BD 02'!$B$1))</f>
        <v/>
      </c>
    </row>
    <row r="1003" spans="3:5" ht="21.9" customHeight="1" x14ac:dyDescent="0.3">
      <c r="C1003" s="128" t="str">
        <f>Localidade!C1001</f>
        <v/>
      </c>
      <c r="D1003" s="137" t="str">
        <f>IF(Localidade!D1001="","",Localidade!D1001)</f>
        <v/>
      </c>
      <c r="E1003" s="136" t="str">
        <f>IF(D1003="","",SUMIFS(Lançamentos!$H$10:$H$5009,Lançamentos!$J$10:$J$5009,D1003,Lançamentos!$M$10:$M$5009,'BD 02'!$B$1))</f>
        <v/>
      </c>
    </row>
    <row r="1004" spans="3:5" ht="21.9" customHeight="1" x14ac:dyDescent="0.3">
      <c r="C1004" s="128" t="str">
        <f>Localidade!C1002</f>
        <v/>
      </c>
      <c r="D1004" s="137" t="str">
        <f>IF(Localidade!D1002="","",Localidade!D1002)</f>
        <v/>
      </c>
      <c r="E1004" s="136" t="str">
        <f>IF(D1004="","",SUMIFS(Lançamentos!$H$10:$H$5009,Lançamentos!$J$10:$J$5009,D1004,Lançamentos!$M$10:$M$5009,'BD 02'!$B$1))</f>
        <v/>
      </c>
    </row>
    <row r="1005" spans="3:5" ht="21.9" customHeight="1" x14ac:dyDescent="0.3">
      <c r="C1005" s="128" t="str">
        <f>Localidade!C1003</f>
        <v/>
      </c>
      <c r="D1005" s="137" t="str">
        <f>IF(Localidade!D1003="","",Localidade!D1003)</f>
        <v/>
      </c>
      <c r="E1005" s="136" t="str">
        <f>IF(D1005="","",SUMIFS(Lançamentos!$H$10:$H$5009,Lançamentos!$J$10:$J$5009,D1005,Lançamentos!$M$10:$M$5009,'BD 02'!$B$1))</f>
        <v/>
      </c>
    </row>
    <row r="1006" spans="3:5" ht="21.9" customHeight="1" x14ac:dyDescent="0.3">
      <c r="C1006" s="128" t="str">
        <f>Localidade!C1004</f>
        <v/>
      </c>
      <c r="D1006" s="137" t="str">
        <f>IF(Localidade!D1004="","",Localidade!D1004)</f>
        <v/>
      </c>
      <c r="E1006" s="136" t="str">
        <f>IF(D1006="","",SUMIFS(Lançamentos!$H$10:$H$5009,Lançamentos!$J$10:$J$5009,D1006,Lançamentos!$M$10:$M$5009,'BD 02'!$B$1))</f>
        <v/>
      </c>
    </row>
    <row r="1007" spans="3:5" ht="21.9" customHeight="1" x14ac:dyDescent="0.3">
      <c r="C1007" s="128" t="str">
        <f>Localidade!C1005</f>
        <v/>
      </c>
      <c r="D1007" s="137" t="str">
        <f>IF(Localidade!D1005="","",Localidade!D1005)</f>
        <v/>
      </c>
      <c r="E1007" s="136" t="str">
        <f>IF(D1007="","",SUMIFS(Lançamentos!$H$10:$H$5009,Lançamentos!$J$10:$J$5009,D1007,Lançamentos!$M$10:$M$5009,'BD 02'!$B$1))</f>
        <v/>
      </c>
    </row>
  </sheetData>
  <sheetProtection selectLockedCells="1" autoFilter="0" selectUnlockedCells="1"/>
  <autoFilter ref="C7:E7" xr:uid="{D89567D5-6F2A-4C49-A1E1-A9FF22013427}"/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3" name="Group Box 1">
              <controlPr defaultSize="0" autoFill="0" autoPict="0">
                <anchor>
                  <from>
                    <xdr:col>2</xdr:col>
                    <xdr:colOff>0</xdr:colOff>
                    <xdr:row>3</xdr:row>
                    <xdr:rowOff>7620</xdr:rowOff>
                  </from>
                  <to>
                    <xdr:col>17</xdr:col>
                    <xdr:colOff>38100</xdr:colOff>
                    <xdr:row>5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4" name="Option Button 2">
              <controlPr defaultSize="0" autoFill="0" autoLine="0" autoPict="0">
                <anchor>
                  <from>
                    <xdr:col>3</xdr:col>
                    <xdr:colOff>7620</xdr:colOff>
                    <xdr:row>3</xdr:row>
                    <xdr:rowOff>137160</xdr:rowOff>
                  </from>
                  <to>
                    <xdr:col>3</xdr:col>
                    <xdr:colOff>1097280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5" name="Option Button 3">
              <controlPr defaultSize="0" autoFill="0" autoLine="0" autoPict="0">
                <anchor>
                  <from>
                    <xdr:col>3</xdr:col>
                    <xdr:colOff>1135380</xdr:colOff>
                    <xdr:row>3</xdr:row>
                    <xdr:rowOff>137160</xdr:rowOff>
                  </from>
                  <to>
                    <xdr:col>3</xdr:col>
                    <xdr:colOff>2217420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6" name="Option Button 4">
              <controlPr defaultSize="0" autoFill="0" autoLine="0" autoPict="0">
                <anchor>
                  <from>
                    <xdr:col>3</xdr:col>
                    <xdr:colOff>2247900</xdr:colOff>
                    <xdr:row>3</xdr:row>
                    <xdr:rowOff>137160</xdr:rowOff>
                  </from>
                  <to>
                    <xdr:col>4</xdr:col>
                    <xdr:colOff>617220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7" name="Option Button 5">
              <controlPr defaultSize="0" autoFill="0" autoLine="0" autoPict="0">
                <anchor>
                  <from>
                    <xdr:col>4</xdr:col>
                    <xdr:colOff>655320</xdr:colOff>
                    <xdr:row>3</xdr:row>
                    <xdr:rowOff>137160</xdr:rowOff>
                  </from>
                  <to>
                    <xdr:col>5</xdr:col>
                    <xdr:colOff>762000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910D15-C1FB-44A3-8C39-CBFAB3E5C8B1}">
  <sheetPr codeName="Planilha16"/>
  <dimension ref="A1:H30"/>
  <sheetViews>
    <sheetView showGridLines="0" showRowColHeaders="0" workbookViewId="0">
      <pane ySplit="2" topLeftCell="A3" activePane="bottomLeft" state="frozen"/>
      <selection pane="bottomLeft"/>
    </sheetView>
  </sheetViews>
  <sheetFormatPr defaultColWidth="9.109375" defaultRowHeight="15.9" customHeight="1" x14ac:dyDescent="0.3"/>
  <cols>
    <col min="1" max="1" width="1.6640625" style="35" customWidth="1"/>
    <col min="2" max="2" width="1.6640625" style="1" customWidth="1"/>
    <col min="3" max="3" width="2.5546875" style="1" customWidth="1"/>
    <col min="4" max="4" width="28.6640625" style="1" customWidth="1"/>
    <col min="5" max="7" width="25.6640625" style="1" customWidth="1"/>
    <col min="8" max="9" width="20.6640625" style="1" customWidth="1"/>
    <col min="10" max="16384" width="9.109375" style="1"/>
  </cols>
  <sheetData>
    <row r="1" spans="1:8" s="75" customFormat="1" ht="35.1" customHeight="1" x14ac:dyDescent="0.3">
      <c r="A1" s="79"/>
    </row>
    <row r="2" spans="1:8" s="88" customFormat="1" ht="30" customHeight="1" x14ac:dyDescent="0.3">
      <c r="A2" s="80"/>
    </row>
    <row r="3" spans="1:8" ht="15" customHeight="1" x14ac:dyDescent="0.3">
      <c r="A3" s="89"/>
    </row>
    <row r="4" spans="1:8" ht="5.0999999999999996" customHeight="1" x14ac:dyDescent="0.3">
      <c r="A4" s="89"/>
    </row>
    <row r="5" spans="1:8" ht="12" customHeight="1" x14ac:dyDescent="0.3"/>
    <row r="6" spans="1:8" ht="5.0999999999999996" customHeight="1" thickBot="1" x14ac:dyDescent="0.35"/>
    <row r="7" spans="1:8" ht="21.9" customHeight="1" x14ac:dyDescent="0.3">
      <c r="D7" s="41" t="s">
        <v>97</v>
      </c>
      <c r="E7" s="45">
        <f>BD!D6</f>
        <v>3</v>
      </c>
    </row>
    <row r="8" spans="1:8" ht="15.9" customHeight="1" thickBot="1" x14ac:dyDescent="0.35">
      <c r="E8" s="46"/>
      <c r="H8" s="43"/>
    </row>
    <row r="9" spans="1:8" ht="21.9" customHeight="1" x14ac:dyDescent="0.3">
      <c r="D9" s="41" t="s">
        <v>102</v>
      </c>
      <c r="E9" s="45">
        <f>BD!D7</f>
        <v>90</v>
      </c>
      <c r="G9" s="41" t="s">
        <v>105</v>
      </c>
      <c r="H9" s="47">
        <f>BD!E7</f>
        <v>5060.3</v>
      </c>
    </row>
    <row r="10" spans="1:8" ht="15.9" customHeight="1" thickBot="1" x14ac:dyDescent="0.35">
      <c r="E10" s="46"/>
      <c r="H10" s="48"/>
    </row>
    <row r="11" spans="1:8" ht="21.9" customHeight="1" x14ac:dyDescent="0.3">
      <c r="D11" s="41" t="s">
        <v>103</v>
      </c>
      <c r="E11" s="45">
        <f>BD!D8</f>
        <v>102</v>
      </c>
      <c r="G11" s="41" t="s">
        <v>106</v>
      </c>
      <c r="H11" s="47">
        <f>BD!E8</f>
        <v>6055</v>
      </c>
    </row>
    <row r="12" spans="1:8" ht="15.9" customHeight="1" thickBot="1" x14ac:dyDescent="0.35">
      <c r="E12" s="46"/>
      <c r="H12" s="48"/>
    </row>
    <row r="13" spans="1:8" ht="21.9" customHeight="1" x14ac:dyDescent="0.3">
      <c r="D13" s="41" t="s">
        <v>104</v>
      </c>
      <c r="E13" s="45">
        <f>BD!D9</f>
        <v>12</v>
      </c>
      <c r="G13" s="41" t="s">
        <v>107</v>
      </c>
      <c r="H13" s="47">
        <f>BD!E9</f>
        <v>994.7</v>
      </c>
    </row>
    <row r="16" spans="1:8" ht="15.9" customHeight="1" thickBot="1" x14ac:dyDescent="0.35">
      <c r="D16" s="35"/>
      <c r="E16" s="35"/>
      <c r="F16" s="35"/>
      <c r="G16" s="35"/>
    </row>
    <row r="17" spans="4:7" ht="21.9" customHeight="1" x14ac:dyDescent="0.3">
      <c r="D17" s="54" t="s">
        <v>108</v>
      </c>
      <c r="E17" s="55" t="s">
        <v>109</v>
      </c>
      <c r="F17" s="55" t="s">
        <v>110</v>
      </c>
      <c r="G17" s="55" t="s">
        <v>96</v>
      </c>
    </row>
    <row r="18" spans="4:7" ht="21.9" customHeight="1" x14ac:dyDescent="0.3">
      <c r="D18" s="56" t="s">
        <v>111</v>
      </c>
      <c r="E18" s="57">
        <f ca="1">'BD 02'!$D$4</f>
        <v>875</v>
      </c>
      <c r="F18" s="57">
        <f ca="1">'BD 02'!$D$5</f>
        <v>161.69999999999999</v>
      </c>
      <c r="G18" s="57">
        <f ca="1">E18-F18</f>
        <v>713.3</v>
      </c>
    </row>
    <row r="19" spans="4:7" ht="21.9" customHeight="1" x14ac:dyDescent="0.3">
      <c r="D19" s="58" t="s">
        <v>112</v>
      </c>
      <c r="E19" s="59">
        <f ca="1">'BD 02'!$E$4</f>
        <v>5180</v>
      </c>
      <c r="F19" s="60">
        <f ca="1">'BD 02'!$E$5</f>
        <v>833</v>
      </c>
      <c r="G19" s="61">
        <f ca="1">E19-F19</f>
        <v>4347</v>
      </c>
    </row>
    <row r="20" spans="4:7" ht="21.9" customHeight="1" x14ac:dyDescent="0.3">
      <c r="D20" s="62" t="s">
        <v>113</v>
      </c>
      <c r="E20" s="59">
        <f ca="1">'BD 02'!$F$4</f>
        <v>0</v>
      </c>
      <c r="F20" s="60">
        <f ca="1">'BD 02'!$F$5</f>
        <v>0</v>
      </c>
      <c r="G20" s="61">
        <f t="shared" ref="G20:G29" ca="1" si="0">E20-F20</f>
        <v>0</v>
      </c>
    </row>
    <row r="21" spans="4:7" ht="21.9" customHeight="1" x14ac:dyDescent="0.3">
      <c r="D21" s="56" t="s">
        <v>114</v>
      </c>
      <c r="E21" s="59">
        <f ca="1">'BD 02'!$G$4</f>
        <v>0</v>
      </c>
      <c r="F21" s="60">
        <f ca="1">'BD 02'!$G$5</f>
        <v>0</v>
      </c>
      <c r="G21" s="61">
        <f t="shared" ca="1" si="0"/>
        <v>0</v>
      </c>
    </row>
    <row r="22" spans="4:7" ht="21.9" customHeight="1" x14ac:dyDescent="0.3">
      <c r="D22" s="62" t="s">
        <v>115</v>
      </c>
      <c r="E22" s="59">
        <f ca="1">'BD 02'!$H$4</f>
        <v>0</v>
      </c>
      <c r="F22" s="60">
        <f ca="1">'BD 02'!$H$5</f>
        <v>0</v>
      </c>
      <c r="G22" s="61">
        <f t="shared" ca="1" si="0"/>
        <v>0</v>
      </c>
    </row>
    <row r="23" spans="4:7" ht="21.9" customHeight="1" x14ac:dyDescent="0.3">
      <c r="D23" s="56" t="s">
        <v>116</v>
      </c>
      <c r="E23" s="59">
        <f ca="1">'BD 02'!$I$4</f>
        <v>0</v>
      </c>
      <c r="F23" s="60">
        <f ca="1">'BD 02'!$I$5</f>
        <v>0</v>
      </c>
      <c r="G23" s="61">
        <f t="shared" ca="1" si="0"/>
        <v>0</v>
      </c>
    </row>
    <row r="24" spans="4:7" ht="21.9" customHeight="1" x14ac:dyDescent="0.3">
      <c r="D24" s="58" t="s">
        <v>117</v>
      </c>
      <c r="E24" s="59">
        <f ca="1">'BD 02'!$J$4</f>
        <v>0</v>
      </c>
      <c r="F24" s="60">
        <f ca="1">'BD 02'!$J$5</f>
        <v>0</v>
      </c>
      <c r="G24" s="61">
        <f t="shared" ca="1" si="0"/>
        <v>0</v>
      </c>
    </row>
    <row r="25" spans="4:7" ht="21.9" customHeight="1" x14ac:dyDescent="0.3">
      <c r="D25" s="62" t="s">
        <v>118</v>
      </c>
      <c r="E25" s="59">
        <f ca="1">'BD 02'!$K$4</f>
        <v>0</v>
      </c>
      <c r="F25" s="60">
        <f ca="1">'BD 02'!$K$5</f>
        <v>0</v>
      </c>
      <c r="G25" s="61">
        <f t="shared" ca="1" si="0"/>
        <v>0</v>
      </c>
    </row>
    <row r="26" spans="4:7" ht="21.9" customHeight="1" x14ac:dyDescent="0.3">
      <c r="D26" s="62" t="s">
        <v>119</v>
      </c>
      <c r="E26" s="59">
        <f ca="1">'BD 02'!$L$4</f>
        <v>0</v>
      </c>
      <c r="F26" s="60">
        <f ca="1">'BD 02'!$L$5</f>
        <v>0</v>
      </c>
      <c r="G26" s="61">
        <f t="shared" ca="1" si="0"/>
        <v>0</v>
      </c>
    </row>
    <row r="27" spans="4:7" ht="21.9" customHeight="1" x14ac:dyDescent="0.3">
      <c r="D27" s="62" t="s">
        <v>120</v>
      </c>
      <c r="E27" s="59">
        <f ca="1">'BD 02'!$M$4</f>
        <v>0</v>
      </c>
      <c r="F27" s="60">
        <f ca="1">'BD 02'!$M$5</f>
        <v>0</v>
      </c>
      <c r="G27" s="61">
        <f t="shared" ca="1" si="0"/>
        <v>0</v>
      </c>
    </row>
    <row r="28" spans="4:7" ht="21.9" customHeight="1" x14ac:dyDescent="0.3">
      <c r="D28" s="62" t="s">
        <v>121</v>
      </c>
      <c r="E28" s="59">
        <f ca="1">'BD 02'!$N$4</f>
        <v>0</v>
      </c>
      <c r="F28" s="60">
        <f ca="1">'BD 02'!$N$5</f>
        <v>0</v>
      </c>
      <c r="G28" s="61">
        <f t="shared" ca="1" si="0"/>
        <v>0</v>
      </c>
    </row>
    <row r="29" spans="4:7" ht="21.9" customHeight="1" x14ac:dyDescent="0.3">
      <c r="D29" s="63" t="s">
        <v>122</v>
      </c>
      <c r="E29" s="64">
        <f ca="1">'BD 02'!$O$4</f>
        <v>0</v>
      </c>
      <c r="F29" s="64">
        <f ca="1">'BD 02'!$O$5</f>
        <v>0</v>
      </c>
      <c r="G29" s="65">
        <f t="shared" ca="1" si="0"/>
        <v>0</v>
      </c>
    </row>
    <row r="30" spans="4:7" ht="21.9" customHeight="1" x14ac:dyDescent="0.3">
      <c r="D30" s="66" t="s">
        <v>96</v>
      </c>
      <c r="E30" s="59">
        <f ca="1">SUM(E18:E29)</f>
        <v>6055</v>
      </c>
      <c r="F30" s="59">
        <f t="shared" ref="F30:G30" ca="1" si="1">SUM(F18:F29)</f>
        <v>994.7</v>
      </c>
      <c r="G30" s="67">
        <f t="shared" ca="1" si="1"/>
        <v>5060.3</v>
      </c>
    </row>
  </sheetData>
  <sheetProtection selectLockedCells="1" autoFilter="0" selectUnlockedCells="1"/>
  <phoneticPr fontId="8" type="noConversion"/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Group Box 1">
              <controlPr defaultSize="0" autoFill="0" autoPict="0">
                <anchor moveWithCells="1">
                  <from>
                    <xdr:col>2</xdr:col>
                    <xdr:colOff>0</xdr:colOff>
                    <xdr:row>3</xdr:row>
                    <xdr:rowOff>38100</xdr:rowOff>
                  </from>
                  <to>
                    <xdr:col>12</xdr:col>
                    <xdr:colOff>419100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2" r:id="rId4" name="Button 10">
              <controlPr defaultSize="0" print="0" autoFill="0" autoPict="0" macro="[0]!relatorio">
                <anchor moveWithCells="1" sizeWithCells="1">
                  <from>
                    <xdr:col>6</xdr:col>
                    <xdr:colOff>1684020</xdr:colOff>
                    <xdr:row>5</xdr:row>
                    <xdr:rowOff>0</xdr:rowOff>
                  </from>
                  <to>
                    <xdr:col>8</xdr:col>
                    <xdr:colOff>22860</xdr:colOff>
                    <xdr:row>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3" r:id="rId5" name="Group Box 11">
              <controlPr defaultSize="0" autoFill="0" autoPict="0">
                <anchor moveWithCells="1">
                  <from>
                    <xdr:col>2</xdr:col>
                    <xdr:colOff>0</xdr:colOff>
                    <xdr:row>14</xdr:row>
                    <xdr:rowOff>182880</xdr:rowOff>
                  </from>
                  <to>
                    <xdr:col>12</xdr:col>
                    <xdr:colOff>419100</xdr:colOff>
                    <xdr:row>31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5602D6-4B1F-4C76-9C29-AB921969BB95}">
  <sheetPr codeName="Planilha17"/>
  <dimension ref="A1:J24"/>
  <sheetViews>
    <sheetView showGridLines="0" showRowColHeaders="0" workbookViewId="0">
      <pane ySplit="2" topLeftCell="A3" activePane="bottomLeft" state="frozen"/>
      <selection pane="bottomLeft"/>
    </sheetView>
  </sheetViews>
  <sheetFormatPr defaultColWidth="9.109375" defaultRowHeight="15.9" customHeight="1" x14ac:dyDescent="0.3"/>
  <cols>
    <col min="1" max="1" width="1.6640625" style="35" customWidth="1"/>
    <col min="2" max="2" width="1.6640625" style="1" customWidth="1"/>
    <col min="3" max="3" width="2.6640625" style="1" customWidth="1"/>
    <col min="4" max="4" width="25.6640625" style="1" customWidth="1"/>
    <col min="5" max="5" width="20.6640625" style="1" customWidth="1"/>
    <col min="6" max="6" width="10.6640625" style="1" customWidth="1"/>
    <col min="7" max="7" width="25.6640625" style="1" customWidth="1"/>
    <col min="8" max="10" width="20.6640625" style="1" customWidth="1"/>
    <col min="11" max="16384" width="9.109375" style="1"/>
  </cols>
  <sheetData>
    <row r="1" spans="1:10" s="75" customFormat="1" ht="35.1" customHeight="1" x14ac:dyDescent="0.3">
      <c r="A1" s="82"/>
    </row>
    <row r="2" spans="1:10" s="88" customFormat="1" ht="30" customHeight="1" x14ac:dyDescent="0.3">
      <c r="A2" s="85"/>
    </row>
    <row r="3" spans="1:10" ht="15" customHeight="1" x14ac:dyDescent="0.3">
      <c r="A3" s="89"/>
    </row>
    <row r="4" spans="1:10" ht="15" customHeight="1" x14ac:dyDescent="0.3">
      <c r="A4" s="89"/>
    </row>
    <row r="5" spans="1:10" ht="15" customHeight="1" x14ac:dyDescent="0.3"/>
    <row r="6" spans="1:10" ht="15" customHeight="1" x14ac:dyDescent="0.3"/>
    <row r="7" spans="1:10" ht="15" customHeight="1" x14ac:dyDescent="0.3"/>
    <row r="8" spans="1:10" ht="15" customHeight="1" x14ac:dyDescent="0.3"/>
    <row r="9" spans="1:10" ht="15" customHeight="1" x14ac:dyDescent="0.3"/>
    <row r="10" spans="1:10" ht="15" customHeight="1" thickBot="1" x14ac:dyDescent="0.35"/>
    <row r="11" spans="1:10" ht="21.9" customHeight="1" x14ac:dyDescent="0.3">
      <c r="D11" s="54" t="s">
        <v>108</v>
      </c>
      <c r="E11" s="114" t="s">
        <v>130</v>
      </c>
      <c r="G11" s="54" t="s">
        <v>108</v>
      </c>
      <c r="H11" s="55" t="s">
        <v>109</v>
      </c>
      <c r="I11" s="55" t="s">
        <v>110</v>
      </c>
      <c r="J11" s="55" t="s">
        <v>96</v>
      </c>
    </row>
    <row r="12" spans="1:10" ht="21.9" customHeight="1" x14ac:dyDescent="0.3">
      <c r="D12" s="115" t="s">
        <v>49</v>
      </c>
      <c r="E12" s="116">
        <f>'BD 03'!$C$5</f>
        <v>100</v>
      </c>
      <c r="G12" s="115" t="s">
        <v>111</v>
      </c>
      <c r="H12" s="57">
        <f>'BD 03'!C16</f>
        <v>0</v>
      </c>
      <c r="I12" s="57">
        <f>'BD 03'!D16</f>
        <v>0</v>
      </c>
      <c r="J12" s="57">
        <f>'BD 03'!E16</f>
        <v>0</v>
      </c>
    </row>
    <row r="13" spans="1:10" ht="21.9" customHeight="1" x14ac:dyDescent="0.3">
      <c r="D13" s="117" t="s">
        <v>85</v>
      </c>
      <c r="E13" s="118">
        <f>'BD 03'!$D$5</f>
        <v>37</v>
      </c>
      <c r="F13" s="49"/>
      <c r="G13" s="117" t="s">
        <v>112</v>
      </c>
      <c r="H13" s="60">
        <f>'BD 03'!C17</f>
        <v>37</v>
      </c>
      <c r="I13" s="60">
        <f>'BD 03'!D17</f>
        <v>4</v>
      </c>
      <c r="J13" s="61">
        <f>'BD 03'!E17</f>
        <v>33</v>
      </c>
    </row>
    <row r="14" spans="1:10" ht="21.9" customHeight="1" x14ac:dyDescent="0.3">
      <c r="D14" s="119" t="s">
        <v>86</v>
      </c>
      <c r="E14" s="120">
        <f>'BD 03'!$E$5</f>
        <v>4</v>
      </c>
      <c r="G14" s="119" t="s">
        <v>113</v>
      </c>
      <c r="H14" s="60">
        <f>'BD 03'!C18</f>
        <v>0</v>
      </c>
      <c r="I14" s="60">
        <f>'BD 03'!D18</f>
        <v>0</v>
      </c>
      <c r="J14" s="61">
        <f>'BD 03'!E18</f>
        <v>0</v>
      </c>
    </row>
    <row r="15" spans="1:10" ht="21.9" customHeight="1" x14ac:dyDescent="0.3">
      <c r="D15" s="115" t="s">
        <v>91</v>
      </c>
      <c r="E15" s="120">
        <f>'BD 03'!$F$5</f>
        <v>33</v>
      </c>
      <c r="G15" s="115" t="s">
        <v>114</v>
      </c>
      <c r="H15" s="60">
        <f>'BD 03'!C19</f>
        <v>0</v>
      </c>
      <c r="I15" s="60">
        <f>'BD 03'!D19</f>
        <v>0</v>
      </c>
      <c r="J15" s="61">
        <f>'BD 03'!E19</f>
        <v>0</v>
      </c>
    </row>
    <row r="16" spans="1:10" ht="21.9" customHeight="1" x14ac:dyDescent="0.3">
      <c r="D16" s="119" t="s">
        <v>89</v>
      </c>
      <c r="E16" s="121">
        <f>'BD 03'!$G$5</f>
        <v>0.89189189189189189</v>
      </c>
      <c r="G16" s="119" t="s">
        <v>115</v>
      </c>
      <c r="H16" s="60">
        <f>'BD 03'!C20</f>
        <v>0</v>
      </c>
      <c r="I16" s="60">
        <f>'BD 03'!D20</f>
        <v>0</v>
      </c>
      <c r="J16" s="67">
        <f>'BD 03'!E20</f>
        <v>0</v>
      </c>
    </row>
    <row r="17" spans="4:10" ht="21.9" customHeight="1" x14ac:dyDescent="0.3">
      <c r="D17" s="115" t="s">
        <v>88</v>
      </c>
      <c r="E17" s="122">
        <f>'BD 03'!$H$5</f>
        <v>0.10810810810810811</v>
      </c>
      <c r="G17" s="115" t="s">
        <v>116</v>
      </c>
      <c r="H17" s="60">
        <f>'BD 03'!C21</f>
        <v>0</v>
      </c>
      <c r="I17" s="60">
        <f>'BD 03'!D21</f>
        <v>0</v>
      </c>
      <c r="J17" s="61">
        <f>'BD 03'!E21</f>
        <v>0</v>
      </c>
    </row>
    <row r="18" spans="4:10" ht="21.9" customHeight="1" x14ac:dyDescent="0.3">
      <c r="D18" s="117" t="s">
        <v>90</v>
      </c>
      <c r="E18" s="67">
        <f>'BD 03'!$I$5</f>
        <v>100</v>
      </c>
      <c r="G18" s="117" t="s">
        <v>117</v>
      </c>
      <c r="H18" s="60">
        <f>'BD 03'!C22</f>
        <v>0</v>
      </c>
      <c r="I18" s="60">
        <f>'BD 03'!D22</f>
        <v>0</v>
      </c>
      <c r="J18" s="61">
        <f>'BD 03'!E22</f>
        <v>0</v>
      </c>
    </row>
    <row r="19" spans="4:10" ht="21.9" customHeight="1" x14ac:dyDescent="0.3">
      <c r="D19" s="119" t="s">
        <v>92</v>
      </c>
      <c r="E19" s="57">
        <f>'BD 03'!$J$5</f>
        <v>127</v>
      </c>
      <c r="G19" s="119" t="s">
        <v>118</v>
      </c>
      <c r="H19" s="60">
        <f>'BD 03'!C23</f>
        <v>0</v>
      </c>
      <c r="I19" s="60">
        <f>'BD 03'!D23</f>
        <v>0</v>
      </c>
      <c r="J19" s="61">
        <f>'BD 03'!E23</f>
        <v>0</v>
      </c>
    </row>
    <row r="20" spans="4:10" ht="21.9" customHeight="1" x14ac:dyDescent="0.3">
      <c r="D20" s="119" t="s">
        <v>94</v>
      </c>
      <c r="E20" s="67">
        <f>'BD 03'!$K$5</f>
        <v>27</v>
      </c>
      <c r="G20" s="119" t="s">
        <v>119</v>
      </c>
      <c r="H20" s="60">
        <f>'BD 03'!C24</f>
        <v>0</v>
      </c>
      <c r="I20" s="60">
        <f>'BD 03'!D24</f>
        <v>0</v>
      </c>
      <c r="J20" s="61">
        <f>'BD 03'!E24</f>
        <v>0</v>
      </c>
    </row>
    <row r="21" spans="4:10" ht="21.9" customHeight="1" x14ac:dyDescent="0.3">
      <c r="G21" s="119" t="s">
        <v>120</v>
      </c>
      <c r="H21" s="60">
        <f>'BD 03'!C25</f>
        <v>0</v>
      </c>
      <c r="I21" s="60">
        <f>'BD 03'!D25</f>
        <v>0</v>
      </c>
      <c r="J21" s="61">
        <f>'BD 03'!E25</f>
        <v>0</v>
      </c>
    </row>
    <row r="22" spans="4:10" ht="21.9" customHeight="1" x14ac:dyDescent="0.3">
      <c r="G22" s="119" t="s">
        <v>121</v>
      </c>
      <c r="H22" s="60">
        <f>'BD 03'!C26</f>
        <v>0</v>
      </c>
      <c r="I22" s="60">
        <f>'BD 03'!D26</f>
        <v>0</v>
      </c>
      <c r="J22" s="61">
        <f>'BD 03'!E26</f>
        <v>0</v>
      </c>
    </row>
    <row r="23" spans="4:10" ht="21.9" customHeight="1" x14ac:dyDescent="0.3">
      <c r="G23" s="123" t="s">
        <v>122</v>
      </c>
      <c r="H23" s="64">
        <f>'BD 03'!C27</f>
        <v>0</v>
      </c>
      <c r="I23" s="64">
        <f>'BD 03'!D27</f>
        <v>0</v>
      </c>
      <c r="J23" s="65">
        <f>'BD 03'!E27</f>
        <v>0</v>
      </c>
    </row>
    <row r="24" spans="4:10" ht="21.9" customHeight="1" x14ac:dyDescent="0.3">
      <c r="G24" s="124" t="s">
        <v>96</v>
      </c>
      <c r="H24" s="59">
        <f>'BD 03'!C28</f>
        <v>37</v>
      </c>
      <c r="I24" s="59">
        <f>'BD 03'!D28</f>
        <v>4</v>
      </c>
      <c r="J24" s="67">
        <f>'BD 03'!E28</f>
        <v>33</v>
      </c>
    </row>
  </sheetData>
  <sheetProtection selectLockedCells="1" selectUnlockedCells="1"/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Drop Down 1">
              <controlPr defaultSize="0" autoLine="0" autoPict="0">
                <anchor moveWithCells="1">
                  <from>
                    <xdr:col>2</xdr:col>
                    <xdr:colOff>7620</xdr:colOff>
                    <xdr:row>2</xdr:row>
                    <xdr:rowOff>182880</xdr:rowOff>
                  </from>
                  <to>
                    <xdr:col>4</xdr:col>
                    <xdr:colOff>640080</xdr:colOff>
                    <xdr:row>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" r:id="rId4" name="Group Box 7">
              <controlPr defaultSize="0" autoFill="0" autoPict="0">
                <anchor moveWithCells="1">
                  <from>
                    <xdr:col>2</xdr:col>
                    <xdr:colOff>22860</xdr:colOff>
                    <xdr:row>5</xdr:row>
                    <xdr:rowOff>152400</xdr:rowOff>
                  </from>
                  <to>
                    <xdr:col>13</xdr:col>
                    <xdr:colOff>579120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8" r:id="rId5" name="Option Button 8">
              <controlPr defaultSize="0" autoFill="0" autoLine="0" autoPict="0">
                <anchor>
                  <from>
                    <xdr:col>3</xdr:col>
                    <xdr:colOff>556260</xdr:colOff>
                    <xdr:row>6</xdr:row>
                    <xdr:rowOff>83820</xdr:rowOff>
                  </from>
                  <to>
                    <xdr:col>3</xdr:col>
                    <xdr:colOff>1638300</xdr:colOff>
                    <xdr:row>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9" r:id="rId6" name="Option Button 9">
              <controlPr defaultSize="0" autoFill="0" autoLine="0" autoPict="0">
                <anchor>
                  <from>
                    <xdr:col>3</xdr:col>
                    <xdr:colOff>1676400</xdr:colOff>
                    <xdr:row>6</xdr:row>
                    <xdr:rowOff>83820</xdr:rowOff>
                  </from>
                  <to>
                    <xdr:col>4</xdr:col>
                    <xdr:colOff>1051560</xdr:colOff>
                    <xdr:row>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0" r:id="rId7" name="Option Button 10">
              <controlPr defaultSize="0" autoFill="0" autoLine="0" autoPict="0">
                <anchor>
                  <from>
                    <xdr:col>4</xdr:col>
                    <xdr:colOff>1074420</xdr:colOff>
                    <xdr:row>6</xdr:row>
                    <xdr:rowOff>83820</xdr:rowOff>
                  </from>
                  <to>
                    <xdr:col>6</xdr:col>
                    <xdr:colOff>68580</xdr:colOff>
                    <xdr:row>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8" name="Option Button 11">
              <controlPr defaultSize="0" autoFill="0" autoLine="0" autoPict="0">
                <anchor>
                  <from>
                    <xdr:col>6</xdr:col>
                    <xdr:colOff>106680</xdr:colOff>
                    <xdr:row>6</xdr:row>
                    <xdr:rowOff>83820</xdr:rowOff>
                  </from>
                  <to>
                    <xdr:col>6</xdr:col>
                    <xdr:colOff>1188720</xdr:colOff>
                    <xdr:row>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2" r:id="rId9" name="Group Box 12">
              <controlPr defaultSize="0" autoFill="0" autoPict="0">
                <anchor moveWithCells="1">
                  <from>
                    <xdr:col>2</xdr:col>
                    <xdr:colOff>22860</xdr:colOff>
                    <xdr:row>8</xdr:row>
                    <xdr:rowOff>190500</xdr:rowOff>
                  </from>
                  <to>
                    <xdr:col>13</xdr:col>
                    <xdr:colOff>579120</xdr:colOff>
                    <xdr:row>24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CEEA8-72CD-4EF7-8195-AB99EAA0A233}">
  <sheetPr codeName="Planilha18">
    <tabColor rgb="FF009999"/>
  </sheetPr>
  <dimension ref="A1:A4"/>
  <sheetViews>
    <sheetView showGridLines="0" showRowColHeaders="0" workbookViewId="0">
      <pane ySplit="2" topLeftCell="A3" activePane="bottomLeft" state="frozen"/>
      <selection pane="bottomLeft"/>
    </sheetView>
  </sheetViews>
  <sheetFormatPr defaultColWidth="9.109375" defaultRowHeight="15" customHeight="1" x14ac:dyDescent="0.3"/>
  <cols>
    <col min="1" max="1" width="1.6640625" style="35" customWidth="1"/>
    <col min="2" max="2" width="1.6640625" style="1" customWidth="1"/>
    <col min="3" max="16384" width="9.109375" style="1"/>
  </cols>
  <sheetData>
    <row r="1" spans="1:1" s="75" customFormat="1" ht="35.1" customHeight="1" x14ac:dyDescent="0.3">
      <c r="A1" s="79"/>
    </row>
    <row r="2" spans="1:1" s="88" customFormat="1" ht="30" customHeight="1" x14ac:dyDescent="0.3">
      <c r="A2" s="80"/>
    </row>
    <row r="3" spans="1:1" ht="15" customHeight="1" x14ac:dyDescent="0.3">
      <c r="A3" s="89"/>
    </row>
    <row r="4" spans="1:1" ht="15" customHeight="1" x14ac:dyDescent="0.3">
      <c r="A4" s="89"/>
    </row>
  </sheetData>
  <sheetProtection selectLockedCells="1" selectUnlockedCells="1"/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69" r:id="rId3" name="Drop Down 13">
              <controlPr defaultSize="0" autoLine="0" autoPict="0">
                <anchor>
                  <from>
                    <xdr:col>2</xdr:col>
                    <xdr:colOff>7620</xdr:colOff>
                    <xdr:row>3</xdr:row>
                    <xdr:rowOff>30480</xdr:rowOff>
                  </from>
                  <to>
                    <xdr:col>6</xdr:col>
                    <xdr:colOff>99060</xdr:colOff>
                    <xdr:row>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4" name="Group Box 14">
              <controlPr defaultSize="0" autoFill="0" autoPict="0">
                <anchor moveWithCells="1">
                  <from>
                    <xdr:col>2</xdr:col>
                    <xdr:colOff>22860</xdr:colOff>
                    <xdr:row>5</xdr:row>
                    <xdr:rowOff>152400</xdr:rowOff>
                  </from>
                  <to>
                    <xdr:col>22</xdr:col>
                    <xdr:colOff>68580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5" name="Option Button 15">
              <controlPr defaultSize="0" autoFill="0" autoLine="0" autoPict="0">
                <anchor>
                  <from>
                    <xdr:col>3</xdr:col>
                    <xdr:colOff>114300</xdr:colOff>
                    <xdr:row>6</xdr:row>
                    <xdr:rowOff>83820</xdr:rowOff>
                  </from>
                  <to>
                    <xdr:col>4</xdr:col>
                    <xdr:colOff>594360</xdr:colOff>
                    <xdr:row>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6" name="Option Button 16">
              <controlPr defaultSize="0" autoFill="0" autoLine="0" autoPict="0">
                <anchor>
                  <from>
                    <xdr:col>5</xdr:col>
                    <xdr:colOff>22860</xdr:colOff>
                    <xdr:row>6</xdr:row>
                    <xdr:rowOff>83820</xdr:rowOff>
                  </from>
                  <to>
                    <xdr:col>6</xdr:col>
                    <xdr:colOff>495300</xdr:colOff>
                    <xdr:row>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7" name="Option Button 17">
              <controlPr defaultSize="0" autoFill="0" autoLine="0" autoPict="0">
                <anchor>
                  <from>
                    <xdr:col>6</xdr:col>
                    <xdr:colOff>525780</xdr:colOff>
                    <xdr:row>6</xdr:row>
                    <xdr:rowOff>83820</xdr:rowOff>
                  </from>
                  <to>
                    <xdr:col>8</xdr:col>
                    <xdr:colOff>388620</xdr:colOff>
                    <xdr:row>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8" name="Option Button 18">
              <controlPr defaultSize="0" autoFill="0" autoLine="0" autoPict="0">
                <anchor>
                  <from>
                    <xdr:col>8</xdr:col>
                    <xdr:colOff>426720</xdr:colOff>
                    <xdr:row>6</xdr:row>
                    <xdr:rowOff>83820</xdr:rowOff>
                  </from>
                  <to>
                    <xdr:col>10</xdr:col>
                    <xdr:colOff>297180</xdr:colOff>
                    <xdr:row>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C0138-D8A2-4A7E-A7EC-EB9D6E944B78}">
  <sheetPr codeName="Planilha20">
    <tabColor rgb="FF009999"/>
  </sheetPr>
  <dimension ref="A1:A4"/>
  <sheetViews>
    <sheetView showGridLines="0" showRowColHeaders="0" workbookViewId="0">
      <pane ySplit="2" topLeftCell="A3" activePane="bottomLeft" state="frozen"/>
      <selection pane="bottomLeft"/>
    </sheetView>
  </sheetViews>
  <sheetFormatPr defaultColWidth="9.109375" defaultRowHeight="15" customHeight="1" x14ac:dyDescent="0.3"/>
  <cols>
    <col min="1" max="1" width="1.6640625" style="35" customWidth="1"/>
    <col min="2" max="2" width="1.6640625" style="1" customWidth="1"/>
    <col min="3" max="16384" width="9.109375" style="1"/>
  </cols>
  <sheetData>
    <row r="1" spans="1:1" s="75" customFormat="1" ht="35.1" customHeight="1" x14ac:dyDescent="0.3">
      <c r="A1" s="79"/>
    </row>
    <row r="2" spans="1:1" s="88" customFormat="1" ht="30" customHeight="1" x14ac:dyDescent="0.3">
      <c r="A2" s="80"/>
    </row>
    <row r="3" spans="1:1" ht="15" customHeight="1" x14ac:dyDescent="0.3">
      <c r="A3" s="89"/>
    </row>
    <row r="4" spans="1:1" ht="15" customHeight="1" x14ac:dyDescent="0.3">
      <c r="A4" s="89"/>
    </row>
  </sheetData>
  <sheetProtection selectLockedCells="1" selectUnlockedCells="1"/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87" r:id="rId3" name="Group Box 11">
              <controlPr defaultSize="0" autoFill="0" autoPict="0">
                <anchor>
                  <from>
                    <xdr:col>2</xdr:col>
                    <xdr:colOff>45720</xdr:colOff>
                    <xdr:row>3</xdr:row>
                    <xdr:rowOff>7620</xdr:rowOff>
                  </from>
                  <to>
                    <xdr:col>22</xdr:col>
                    <xdr:colOff>99060</xdr:colOff>
                    <xdr:row>5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4" name="Option Button 12">
              <controlPr defaultSize="0" autoFill="0" autoLine="0" autoPict="0">
                <anchor>
                  <from>
                    <xdr:col>3</xdr:col>
                    <xdr:colOff>144780</xdr:colOff>
                    <xdr:row>3</xdr:row>
                    <xdr:rowOff>137160</xdr:rowOff>
                  </from>
                  <to>
                    <xdr:col>5</xdr:col>
                    <xdr:colOff>7620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5" name="Option Button 13">
              <controlPr defaultSize="0" autoFill="0" autoLine="0" autoPict="0">
                <anchor>
                  <from>
                    <xdr:col>5</xdr:col>
                    <xdr:colOff>45720</xdr:colOff>
                    <xdr:row>3</xdr:row>
                    <xdr:rowOff>137160</xdr:rowOff>
                  </from>
                  <to>
                    <xdr:col>6</xdr:col>
                    <xdr:colOff>525780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6" name="Option Button 14">
              <controlPr defaultSize="0" autoFill="0" autoLine="0" autoPict="0">
                <anchor>
                  <from>
                    <xdr:col>6</xdr:col>
                    <xdr:colOff>556260</xdr:colOff>
                    <xdr:row>3</xdr:row>
                    <xdr:rowOff>137160</xdr:rowOff>
                  </from>
                  <to>
                    <xdr:col>8</xdr:col>
                    <xdr:colOff>419100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7" name="Option Button 15">
              <controlPr defaultSize="0" autoFill="0" autoLine="0" autoPict="0">
                <anchor>
                  <from>
                    <xdr:col>8</xdr:col>
                    <xdr:colOff>457200</xdr:colOff>
                    <xdr:row>3</xdr:row>
                    <xdr:rowOff>137160</xdr:rowOff>
                  </from>
                  <to>
                    <xdr:col>10</xdr:col>
                    <xdr:colOff>327660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8" name="Label 16">
              <controlPr defaultSize="0" autoFill="0" autoLine="0" autoPict="0">
                <anchor moveWithCells="1">
                  <from>
                    <xdr:col>2</xdr:col>
                    <xdr:colOff>45720</xdr:colOff>
                    <xdr:row>32</xdr:row>
                    <xdr:rowOff>22860</xdr:rowOff>
                  </from>
                  <to>
                    <xdr:col>6</xdr:col>
                    <xdr:colOff>381000</xdr:colOff>
                    <xdr:row>33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A12F25-329F-42F6-94F5-44568866E2C5}">
  <sheetPr codeName="Planilha19">
    <pageSetUpPr fitToPage="1"/>
  </sheetPr>
  <dimension ref="A1:I62"/>
  <sheetViews>
    <sheetView showGridLines="0" showRowColHeaders="0" workbookViewId="0">
      <pane ySplit="2" topLeftCell="A3" activePane="bottomLeft" state="frozen"/>
      <selection pane="bottomLeft"/>
    </sheetView>
  </sheetViews>
  <sheetFormatPr defaultColWidth="9.109375" defaultRowHeight="15" customHeight="1" x14ac:dyDescent="0.3"/>
  <cols>
    <col min="1" max="2" width="1.6640625" style="52" customWidth="1"/>
    <col min="3" max="3" width="2.6640625" style="52" customWidth="1"/>
    <col min="4" max="4" width="23.33203125" style="52" bestFit="1" customWidth="1"/>
    <col min="5" max="8" width="20.6640625" style="52" customWidth="1"/>
    <col min="9" max="9" width="2.6640625" style="52" customWidth="1"/>
    <col min="10" max="16384" width="9.109375" style="52"/>
  </cols>
  <sheetData>
    <row r="1" spans="1:9" s="75" customFormat="1" ht="35.1" customHeight="1" x14ac:dyDescent="0.3">
      <c r="A1" s="82"/>
    </row>
    <row r="2" spans="1:9" s="88" customFormat="1" ht="30" customHeight="1" x14ac:dyDescent="0.3">
      <c r="A2" s="85"/>
    </row>
    <row r="3" spans="1:9" ht="30" customHeight="1" thickBot="1" x14ac:dyDescent="0.35">
      <c r="A3" s="83"/>
      <c r="D3" s="53"/>
    </row>
    <row r="4" spans="1:9" ht="15" customHeight="1" x14ac:dyDescent="0.3">
      <c r="A4" s="83"/>
      <c r="C4" s="141" t="s">
        <v>132</v>
      </c>
      <c r="D4" s="142"/>
      <c r="E4" s="142"/>
      <c r="F4" s="142"/>
      <c r="G4" s="142"/>
      <c r="H4" s="142"/>
      <c r="I4" s="143"/>
    </row>
    <row r="5" spans="1:9" ht="15" customHeight="1" x14ac:dyDescent="0.3">
      <c r="A5" s="83"/>
      <c r="C5" s="144"/>
      <c r="D5" s="145"/>
      <c r="E5" s="145"/>
      <c r="F5" s="145"/>
      <c r="G5" s="145"/>
      <c r="H5" s="145"/>
      <c r="I5" s="146"/>
    </row>
    <row r="6" spans="1:9" ht="15" customHeight="1" x14ac:dyDescent="0.3">
      <c r="C6" s="144"/>
      <c r="D6" s="145"/>
      <c r="E6" s="145"/>
      <c r="F6" s="145"/>
      <c r="G6" s="145"/>
      <c r="H6" s="145"/>
      <c r="I6" s="146"/>
    </row>
    <row r="7" spans="1:9" ht="15" customHeight="1" thickBot="1" x14ac:dyDescent="0.35">
      <c r="C7" s="147"/>
      <c r="D7" s="148"/>
      <c r="E7" s="148"/>
      <c r="F7" s="148"/>
      <c r="G7" s="148"/>
      <c r="H7" s="148"/>
      <c r="I7" s="149"/>
    </row>
    <row r="8" spans="1:9" ht="15" customHeight="1" thickBot="1" x14ac:dyDescent="0.35">
      <c r="C8" s="94"/>
      <c r="D8" s="53"/>
      <c r="E8" s="53"/>
      <c r="F8" s="53"/>
      <c r="G8" s="53"/>
      <c r="H8" s="53"/>
      <c r="I8" s="95"/>
    </row>
    <row r="9" spans="1:9" ht="15" customHeight="1" x14ac:dyDescent="0.3">
      <c r="C9" s="94"/>
      <c r="D9" s="70" t="s">
        <v>97</v>
      </c>
      <c r="E9" s="68">
        <f>Sintético!E7</f>
        <v>3</v>
      </c>
      <c r="F9" s="53"/>
      <c r="G9" s="53"/>
      <c r="H9" s="53"/>
      <c r="I9" s="95"/>
    </row>
    <row r="10" spans="1:9" ht="15" customHeight="1" thickBot="1" x14ac:dyDescent="0.35">
      <c r="C10" s="94"/>
      <c r="D10" s="53"/>
      <c r="E10" s="71"/>
      <c r="F10" s="53"/>
      <c r="G10" s="53"/>
      <c r="H10" s="72"/>
      <c r="I10" s="95"/>
    </row>
    <row r="11" spans="1:9" ht="15" customHeight="1" x14ac:dyDescent="0.3">
      <c r="C11" s="94"/>
      <c r="D11" s="70" t="s">
        <v>102</v>
      </c>
      <c r="E11" s="68">
        <f>Sintético!E9</f>
        <v>90</v>
      </c>
      <c r="F11" s="53"/>
      <c r="G11" s="70" t="s">
        <v>105</v>
      </c>
      <c r="H11" s="69">
        <f>Sintético!H9</f>
        <v>5060.3</v>
      </c>
      <c r="I11" s="95"/>
    </row>
    <row r="12" spans="1:9" ht="15" customHeight="1" thickBot="1" x14ac:dyDescent="0.35">
      <c r="C12" s="94"/>
      <c r="D12" s="53"/>
      <c r="E12" s="71"/>
      <c r="F12" s="53"/>
      <c r="G12" s="53"/>
      <c r="H12" s="73"/>
      <c r="I12" s="95"/>
    </row>
    <row r="13" spans="1:9" ht="15" customHeight="1" x14ac:dyDescent="0.3">
      <c r="C13" s="94"/>
      <c r="D13" s="70" t="s">
        <v>103</v>
      </c>
      <c r="E13" s="68">
        <f>Sintético!E11</f>
        <v>102</v>
      </c>
      <c r="F13" s="53"/>
      <c r="G13" s="70" t="s">
        <v>106</v>
      </c>
      <c r="H13" s="69">
        <f>Sintético!H11</f>
        <v>6055</v>
      </c>
      <c r="I13" s="95"/>
    </row>
    <row r="14" spans="1:9" ht="15" customHeight="1" thickBot="1" x14ac:dyDescent="0.35">
      <c r="C14" s="94"/>
      <c r="D14" s="53"/>
      <c r="E14" s="71"/>
      <c r="F14" s="53"/>
      <c r="G14" s="53"/>
      <c r="H14" s="73"/>
      <c r="I14" s="95"/>
    </row>
    <row r="15" spans="1:9" ht="15" customHeight="1" x14ac:dyDescent="0.3">
      <c r="C15" s="94"/>
      <c r="D15" s="70" t="s">
        <v>104</v>
      </c>
      <c r="E15" s="68">
        <f>Sintético!E13</f>
        <v>12</v>
      </c>
      <c r="F15" s="53"/>
      <c r="G15" s="70" t="s">
        <v>107</v>
      </c>
      <c r="H15" s="69">
        <f>Sintético!H13</f>
        <v>994.7</v>
      </c>
      <c r="I15" s="95"/>
    </row>
    <row r="16" spans="1:9" ht="15" customHeight="1" x14ac:dyDescent="0.3">
      <c r="C16" s="94"/>
      <c r="D16" s="53"/>
      <c r="E16" s="53"/>
      <c r="F16" s="53"/>
      <c r="G16" s="53"/>
      <c r="H16" s="53"/>
      <c r="I16" s="95"/>
    </row>
    <row r="17" spans="3:9" ht="15" customHeight="1" x14ac:dyDescent="0.3">
      <c r="C17" s="94"/>
      <c r="D17" s="53"/>
      <c r="E17" s="53"/>
      <c r="F17" s="53"/>
      <c r="G17" s="53"/>
      <c r="H17" s="53"/>
      <c r="I17" s="95"/>
    </row>
    <row r="18" spans="3:9" ht="15" customHeight="1" thickBot="1" x14ac:dyDescent="0.35">
      <c r="C18" s="94"/>
      <c r="D18" s="53"/>
      <c r="E18" s="53"/>
      <c r="F18" s="53"/>
      <c r="G18" s="53"/>
      <c r="H18" s="53"/>
      <c r="I18" s="95"/>
    </row>
    <row r="19" spans="3:9" ht="15" customHeight="1" x14ac:dyDescent="0.3">
      <c r="C19" s="94"/>
      <c r="D19" s="54" t="s">
        <v>108</v>
      </c>
      <c r="E19" s="55" t="s">
        <v>109</v>
      </c>
      <c r="F19" s="55" t="s">
        <v>110</v>
      </c>
      <c r="G19" s="55" t="s">
        <v>96</v>
      </c>
      <c r="H19" s="53"/>
      <c r="I19" s="95"/>
    </row>
    <row r="20" spans="3:9" ht="15" customHeight="1" x14ac:dyDescent="0.3">
      <c r="C20" s="94"/>
      <c r="D20" s="56" t="s">
        <v>111</v>
      </c>
      <c r="E20" s="57">
        <f ca="1">Sintético!E18</f>
        <v>875</v>
      </c>
      <c r="F20" s="57">
        <f ca="1">Sintético!F18</f>
        <v>161.69999999999999</v>
      </c>
      <c r="G20" s="57">
        <f ca="1">Sintético!G18</f>
        <v>713.3</v>
      </c>
      <c r="H20" s="53"/>
      <c r="I20" s="95"/>
    </row>
    <row r="21" spans="3:9" ht="15" customHeight="1" x14ac:dyDescent="0.3">
      <c r="C21" s="94"/>
      <c r="D21" s="58" t="s">
        <v>112</v>
      </c>
      <c r="E21" s="59">
        <f ca="1">Sintético!E19</f>
        <v>5180</v>
      </c>
      <c r="F21" s="60">
        <f ca="1">Sintético!F19</f>
        <v>833</v>
      </c>
      <c r="G21" s="61">
        <f ca="1">Sintético!G19</f>
        <v>4347</v>
      </c>
      <c r="H21" s="53"/>
      <c r="I21" s="95"/>
    </row>
    <row r="22" spans="3:9" ht="15" customHeight="1" x14ac:dyDescent="0.3">
      <c r="C22" s="94"/>
      <c r="D22" s="62" t="s">
        <v>113</v>
      </c>
      <c r="E22" s="59">
        <f ca="1">Sintético!E20</f>
        <v>0</v>
      </c>
      <c r="F22" s="60">
        <f ca="1">Sintético!F20</f>
        <v>0</v>
      </c>
      <c r="G22" s="61">
        <f ca="1">Sintético!G20</f>
        <v>0</v>
      </c>
      <c r="H22" s="53"/>
      <c r="I22" s="95"/>
    </row>
    <row r="23" spans="3:9" ht="15" customHeight="1" x14ac:dyDescent="0.3">
      <c r="C23" s="94"/>
      <c r="D23" s="56" t="s">
        <v>114</v>
      </c>
      <c r="E23" s="59">
        <f ca="1">Sintético!E21</f>
        <v>0</v>
      </c>
      <c r="F23" s="60">
        <f ca="1">Sintético!F21</f>
        <v>0</v>
      </c>
      <c r="G23" s="61">
        <f ca="1">Sintético!G21</f>
        <v>0</v>
      </c>
      <c r="H23" s="53"/>
      <c r="I23" s="95"/>
    </row>
    <row r="24" spans="3:9" ht="15" customHeight="1" x14ac:dyDescent="0.3">
      <c r="C24" s="94"/>
      <c r="D24" s="62" t="s">
        <v>115</v>
      </c>
      <c r="E24" s="59">
        <f ca="1">Sintético!E22</f>
        <v>0</v>
      </c>
      <c r="F24" s="60">
        <f ca="1">Sintético!F22</f>
        <v>0</v>
      </c>
      <c r="G24" s="61">
        <f ca="1">Sintético!G22</f>
        <v>0</v>
      </c>
      <c r="H24" s="53"/>
      <c r="I24" s="95"/>
    </row>
    <row r="25" spans="3:9" ht="15" customHeight="1" x14ac:dyDescent="0.3">
      <c r="C25" s="94"/>
      <c r="D25" s="56" t="s">
        <v>116</v>
      </c>
      <c r="E25" s="59">
        <f ca="1">Sintético!E23</f>
        <v>0</v>
      </c>
      <c r="F25" s="60">
        <f ca="1">Sintético!F23</f>
        <v>0</v>
      </c>
      <c r="G25" s="61">
        <f ca="1">Sintético!G23</f>
        <v>0</v>
      </c>
      <c r="H25" s="53"/>
      <c r="I25" s="95"/>
    </row>
    <row r="26" spans="3:9" ht="15" customHeight="1" x14ac:dyDescent="0.3">
      <c r="C26" s="94"/>
      <c r="D26" s="58" t="s">
        <v>117</v>
      </c>
      <c r="E26" s="59">
        <f ca="1">Sintético!E24</f>
        <v>0</v>
      </c>
      <c r="F26" s="60">
        <f ca="1">Sintético!F24</f>
        <v>0</v>
      </c>
      <c r="G26" s="61">
        <f ca="1">Sintético!G24</f>
        <v>0</v>
      </c>
      <c r="H26" s="53"/>
      <c r="I26" s="95"/>
    </row>
    <row r="27" spans="3:9" ht="15" customHeight="1" x14ac:dyDescent="0.3">
      <c r="C27" s="94"/>
      <c r="D27" s="62" t="s">
        <v>118</v>
      </c>
      <c r="E27" s="59">
        <f ca="1">Sintético!E25</f>
        <v>0</v>
      </c>
      <c r="F27" s="60">
        <f ca="1">Sintético!F25</f>
        <v>0</v>
      </c>
      <c r="G27" s="61">
        <f ca="1">Sintético!G25</f>
        <v>0</v>
      </c>
      <c r="H27" s="53"/>
      <c r="I27" s="95"/>
    </row>
    <row r="28" spans="3:9" ht="15" customHeight="1" x14ac:dyDescent="0.3">
      <c r="C28" s="94"/>
      <c r="D28" s="62" t="s">
        <v>119</v>
      </c>
      <c r="E28" s="59">
        <f ca="1">Sintético!E26</f>
        <v>0</v>
      </c>
      <c r="F28" s="60">
        <f ca="1">Sintético!F26</f>
        <v>0</v>
      </c>
      <c r="G28" s="61">
        <f ca="1">Sintético!G26</f>
        <v>0</v>
      </c>
      <c r="H28" s="53"/>
      <c r="I28" s="95"/>
    </row>
    <row r="29" spans="3:9" ht="15" customHeight="1" x14ac:dyDescent="0.3">
      <c r="C29" s="94"/>
      <c r="D29" s="62" t="s">
        <v>120</v>
      </c>
      <c r="E29" s="59">
        <f ca="1">Sintético!E27</f>
        <v>0</v>
      </c>
      <c r="F29" s="60">
        <f ca="1">Sintético!F27</f>
        <v>0</v>
      </c>
      <c r="G29" s="61">
        <f ca="1">Sintético!G27</f>
        <v>0</v>
      </c>
      <c r="H29" s="53"/>
      <c r="I29" s="95"/>
    </row>
    <row r="30" spans="3:9" ht="15" customHeight="1" x14ac:dyDescent="0.3">
      <c r="C30" s="94"/>
      <c r="D30" s="62" t="s">
        <v>121</v>
      </c>
      <c r="E30" s="59">
        <f ca="1">Sintético!E28</f>
        <v>0</v>
      </c>
      <c r="F30" s="60">
        <f ca="1">Sintético!F28</f>
        <v>0</v>
      </c>
      <c r="G30" s="61">
        <f ca="1">Sintético!G28</f>
        <v>0</v>
      </c>
      <c r="H30" s="53"/>
      <c r="I30" s="95"/>
    </row>
    <row r="31" spans="3:9" ht="15" customHeight="1" x14ac:dyDescent="0.3">
      <c r="C31" s="94"/>
      <c r="D31" s="63" t="s">
        <v>122</v>
      </c>
      <c r="E31" s="64">
        <f ca="1">Sintético!E29</f>
        <v>0</v>
      </c>
      <c r="F31" s="64">
        <f ca="1">Sintético!F29</f>
        <v>0</v>
      </c>
      <c r="G31" s="65">
        <f ca="1">Sintético!G29</f>
        <v>0</v>
      </c>
      <c r="H31" s="53"/>
      <c r="I31" s="95"/>
    </row>
    <row r="32" spans="3:9" ht="15" customHeight="1" x14ac:dyDescent="0.3">
      <c r="C32" s="94"/>
      <c r="D32" s="66" t="s">
        <v>96</v>
      </c>
      <c r="E32" s="59">
        <f ca="1">SUM(E20:E31)</f>
        <v>6055</v>
      </c>
      <c r="F32" s="59">
        <f t="shared" ref="F32:G32" ca="1" si="0">SUM(F20:F31)</f>
        <v>994.7</v>
      </c>
      <c r="G32" s="67">
        <f t="shared" ca="1" si="0"/>
        <v>5060.3</v>
      </c>
      <c r="H32" s="53"/>
      <c r="I32" s="95"/>
    </row>
    <row r="33" spans="3:9" ht="15" customHeight="1" x14ac:dyDescent="0.3">
      <c r="C33" s="94"/>
      <c r="D33" s="53"/>
      <c r="E33" s="53"/>
      <c r="F33" s="53"/>
      <c r="G33" s="53"/>
      <c r="H33" s="53"/>
      <c r="I33" s="95"/>
    </row>
    <row r="34" spans="3:9" ht="15" customHeight="1" x14ac:dyDescent="0.3">
      <c r="C34" s="94"/>
      <c r="D34" s="53"/>
      <c r="E34" s="53"/>
      <c r="F34" s="53"/>
      <c r="G34" s="53"/>
      <c r="H34" s="53"/>
      <c r="I34" s="95"/>
    </row>
    <row r="35" spans="3:9" ht="15" customHeight="1" x14ac:dyDescent="0.3">
      <c r="C35" s="94"/>
      <c r="D35" s="53"/>
      <c r="E35" s="53"/>
      <c r="F35" s="53"/>
      <c r="G35" s="53"/>
      <c r="H35" s="53"/>
      <c r="I35" s="95"/>
    </row>
    <row r="36" spans="3:9" ht="15" customHeight="1" x14ac:dyDescent="0.3">
      <c r="C36" s="94"/>
      <c r="D36" s="53"/>
      <c r="E36" s="53"/>
      <c r="F36" s="53"/>
      <c r="G36" s="53"/>
      <c r="H36" s="53"/>
      <c r="I36" s="95"/>
    </row>
    <row r="37" spans="3:9" ht="15" customHeight="1" x14ac:dyDescent="0.3">
      <c r="C37" s="94"/>
      <c r="D37" s="53"/>
      <c r="E37" s="53"/>
      <c r="F37" s="53"/>
      <c r="G37" s="53"/>
      <c r="H37" s="53"/>
      <c r="I37" s="95"/>
    </row>
    <row r="38" spans="3:9" ht="15" customHeight="1" x14ac:dyDescent="0.3">
      <c r="C38" s="94"/>
      <c r="D38" s="53"/>
      <c r="E38" s="53"/>
      <c r="F38" s="53"/>
      <c r="G38" s="53"/>
      <c r="H38" s="53"/>
      <c r="I38" s="95"/>
    </row>
    <row r="39" spans="3:9" ht="15" customHeight="1" x14ac:dyDescent="0.3">
      <c r="C39" s="94"/>
      <c r="D39" s="53"/>
      <c r="E39" s="53"/>
      <c r="F39" s="53"/>
      <c r="G39" s="53"/>
      <c r="H39" s="53"/>
      <c r="I39" s="95"/>
    </row>
    <row r="40" spans="3:9" ht="15" customHeight="1" x14ac:dyDescent="0.3">
      <c r="C40" s="94"/>
      <c r="D40" s="53"/>
      <c r="E40" s="53"/>
      <c r="F40" s="53"/>
      <c r="G40" s="53"/>
      <c r="H40" s="53"/>
      <c r="I40" s="95"/>
    </row>
    <row r="41" spans="3:9" ht="15" customHeight="1" x14ac:dyDescent="0.3">
      <c r="C41" s="94"/>
      <c r="D41" s="53"/>
      <c r="E41" s="53"/>
      <c r="F41" s="53"/>
      <c r="G41" s="53"/>
      <c r="H41" s="53"/>
      <c r="I41" s="95"/>
    </row>
    <row r="42" spans="3:9" ht="15" customHeight="1" x14ac:dyDescent="0.3">
      <c r="C42" s="94"/>
      <c r="D42" s="53"/>
      <c r="E42" s="53"/>
      <c r="F42" s="53"/>
      <c r="G42" s="53"/>
      <c r="H42" s="53"/>
      <c r="I42" s="95"/>
    </row>
    <row r="43" spans="3:9" ht="15" customHeight="1" x14ac:dyDescent="0.3">
      <c r="C43" s="94"/>
      <c r="D43" s="53"/>
      <c r="E43" s="53"/>
      <c r="F43" s="53"/>
      <c r="G43" s="53"/>
      <c r="H43" s="53"/>
      <c r="I43" s="95"/>
    </row>
    <row r="44" spans="3:9" ht="15" customHeight="1" x14ac:dyDescent="0.3">
      <c r="C44" s="94"/>
      <c r="D44" s="53"/>
      <c r="E44" s="53"/>
      <c r="F44" s="53"/>
      <c r="G44" s="53"/>
      <c r="H44" s="53"/>
      <c r="I44" s="95"/>
    </row>
    <row r="45" spans="3:9" ht="15" customHeight="1" x14ac:dyDescent="0.3">
      <c r="C45" s="94"/>
      <c r="D45" s="53"/>
      <c r="E45" s="53"/>
      <c r="F45" s="53"/>
      <c r="G45" s="53"/>
      <c r="H45" s="53"/>
      <c r="I45" s="95"/>
    </row>
    <row r="46" spans="3:9" ht="15" customHeight="1" x14ac:dyDescent="0.3">
      <c r="C46" s="94"/>
      <c r="D46" s="53"/>
      <c r="E46" s="53"/>
      <c r="F46" s="53"/>
      <c r="G46" s="53"/>
      <c r="H46" s="53"/>
      <c r="I46" s="95"/>
    </row>
    <row r="47" spans="3:9" ht="15" customHeight="1" x14ac:dyDescent="0.3">
      <c r="C47" s="94"/>
      <c r="D47" s="53"/>
      <c r="E47" s="53"/>
      <c r="F47" s="53"/>
      <c r="G47" s="53"/>
      <c r="H47" s="53"/>
      <c r="I47" s="95"/>
    </row>
    <row r="48" spans="3:9" ht="15" customHeight="1" x14ac:dyDescent="0.3">
      <c r="C48" s="94"/>
      <c r="D48" s="53"/>
      <c r="E48" s="53"/>
      <c r="F48" s="53"/>
      <c r="G48" s="53"/>
      <c r="H48" s="53"/>
      <c r="I48" s="95"/>
    </row>
    <row r="49" spans="3:9" ht="15" customHeight="1" x14ac:dyDescent="0.3">
      <c r="C49" s="94"/>
      <c r="D49" s="53"/>
      <c r="E49" s="53"/>
      <c r="F49" s="53"/>
      <c r="G49" s="53"/>
      <c r="H49" s="53"/>
      <c r="I49" s="95"/>
    </row>
    <row r="50" spans="3:9" ht="15" customHeight="1" x14ac:dyDescent="0.3">
      <c r="C50" s="94"/>
      <c r="D50" s="53"/>
      <c r="E50" s="53"/>
      <c r="F50" s="53"/>
      <c r="G50" s="53"/>
      <c r="H50" s="53"/>
      <c r="I50" s="95"/>
    </row>
    <row r="51" spans="3:9" ht="15" customHeight="1" x14ac:dyDescent="0.3">
      <c r="C51" s="94"/>
      <c r="D51" s="53"/>
      <c r="E51" s="53"/>
      <c r="F51" s="53"/>
      <c r="G51" s="53"/>
      <c r="H51" s="53"/>
      <c r="I51" s="95"/>
    </row>
    <row r="52" spans="3:9" ht="15" customHeight="1" x14ac:dyDescent="0.3">
      <c r="C52" s="94"/>
      <c r="D52" s="53"/>
      <c r="E52" s="53"/>
      <c r="F52" s="53"/>
      <c r="G52" s="53"/>
      <c r="H52" s="53"/>
      <c r="I52" s="95"/>
    </row>
    <row r="53" spans="3:9" ht="15" customHeight="1" x14ac:dyDescent="0.3">
      <c r="C53" s="94"/>
      <c r="D53" s="53"/>
      <c r="E53" s="53"/>
      <c r="F53" s="53"/>
      <c r="G53" s="53"/>
      <c r="H53" s="53"/>
      <c r="I53" s="95"/>
    </row>
    <row r="54" spans="3:9" ht="15" customHeight="1" x14ac:dyDescent="0.3">
      <c r="C54" s="94"/>
      <c r="D54" s="53"/>
      <c r="E54" s="53"/>
      <c r="F54" s="53"/>
      <c r="G54" s="53"/>
      <c r="H54" s="53"/>
      <c r="I54" s="95"/>
    </row>
    <row r="55" spans="3:9" ht="15" customHeight="1" x14ac:dyDescent="0.3">
      <c r="C55" s="94"/>
      <c r="D55" s="53"/>
      <c r="E55" s="53"/>
      <c r="F55" s="53"/>
      <c r="G55" s="53"/>
      <c r="H55" s="53"/>
      <c r="I55" s="95"/>
    </row>
    <row r="56" spans="3:9" ht="15" customHeight="1" x14ac:dyDescent="0.3">
      <c r="C56" s="94"/>
      <c r="D56" s="53"/>
      <c r="E56" s="53"/>
      <c r="F56" s="53"/>
      <c r="G56" s="53"/>
      <c r="H56" s="53"/>
      <c r="I56" s="95"/>
    </row>
    <row r="57" spans="3:9" ht="15" customHeight="1" x14ac:dyDescent="0.3">
      <c r="C57" s="94"/>
      <c r="D57" s="53"/>
      <c r="E57" s="53"/>
      <c r="F57" s="53"/>
      <c r="G57" s="53"/>
      <c r="H57" s="53"/>
      <c r="I57" s="95"/>
    </row>
    <row r="58" spans="3:9" ht="15" customHeight="1" x14ac:dyDescent="0.3">
      <c r="C58" s="94"/>
      <c r="D58" s="53"/>
      <c r="E58" s="53"/>
      <c r="F58" s="53"/>
      <c r="G58" s="53"/>
      <c r="H58" s="53"/>
      <c r="I58" s="95"/>
    </row>
    <row r="59" spans="3:9" ht="15" customHeight="1" thickBot="1" x14ac:dyDescent="0.35">
      <c r="C59" s="94"/>
      <c r="D59" s="53"/>
      <c r="E59" s="53"/>
      <c r="F59" s="53"/>
      <c r="G59" s="53"/>
      <c r="H59" s="53"/>
      <c r="I59" s="95"/>
    </row>
    <row r="60" spans="3:9" ht="15" customHeight="1" x14ac:dyDescent="0.3">
      <c r="C60" s="101"/>
      <c r="D60" s="102"/>
      <c r="E60" s="102"/>
      <c r="F60" s="102"/>
      <c r="G60" s="102"/>
      <c r="H60" s="102"/>
      <c r="I60" s="103"/>
    </row>
    <row r="61" spans="3:9" ht="15" customHeight="1" x14ac:dyDescent="0.3">
      <c r="C61" s="96"/>
      <c r="D61" s="35"/>
      <c r="E61" s="35"/>
      <c r="F61" s="35"/>
      <c r="G61" s="35"/>
      <c r="H61" s="35"/>
      <c r="I61" s="97"/>
    </row>
    <row r="62" spans="3:9" ht="15" customHeight="1" thickBot="1" x14ac:dyDescent="0.35">
      <c r="C62" s="98"/>
      <c r="D62" s="99"/>
      <c r="E62" s="99"/>
      <c r="F62" s="99"/>
      <c r="G62" s="99"/>
      <c r="H62" s="99"/>
      <c r="I62" s="100"/>
    </row>
  </sheetData>
  <sheetProtection selectLockedCells="1" selectUnlockedCells="1"/>
  <mergeCells count="1">
    <mergeCell ref="C4:I7"/>
  </mergeCells>
  <pageMargins left="0.511811024" right="0.511811024" top="0.78740157499999996" bottom="0.78740157499999996" header="0.31496062000000002" footer="0.31496062000000002"/>
  <pageSetup paperSize="9" scale="65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2" r:id="rId4" name="Button 2">
              <controlPr defaultSize="0" print="0" autoFill="0" autoPict="0" macro="[0]!Imprimir">
                <anchor moveWithCells="1" sizeWithCells="1">
                  <from>
                    <xdr:col>9</xdr:col>
                    <xdr:colOff>160020</xdr:colOff>
                    <xdr:row>3</xdr:row>
                    <xdr:rowOff>7620</xdr:rowOff>
                  </from>
                  <to>
                    <xdr:col>11</xdr:col>
                    <xdr:colOff>106680</xdr:colOff>
                    <xdr:row>4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19</vt:i4>
      </vt:variant>
    </vt:vector>
  </HeadingPairs>
  <TitlesOfParts>
    <vt:vector size="19" baseType="lpstr">
      <vt:lpstr>BD</vt:lpstr>
      <vt:lpstr>BD 02</vt:lpstr>
      <vt:lpstr>BD 03</vt:lpstr>
      <vt:lpstr>Início</vt:lpstr>
      <vt:lpstr>Cadastros</vt:lpstr>
      <vt:lpstr>Clientes</vt:lpstr>
      <vt:lpstr>Produtos</vt:lpstr>
      <vt:lpstr>Vendedores</vt:lpstr>
      <vt:lpstr>Localidade</vt:lpstr>
      <vt:lpstr>Lançamentos</vt:lpstr>
      <vt:lpstr>Vendas</vt:lpstr>
      <vt:lpstr>Relatórios</vt:lpstr>
      <vt:lpstr>Faturamento</vt:lpstr>
      <vt:lpstr>Armazem</vt:lpstr>
      <vt:lpstr>Sintético</vt:lpstr>
      <vt:lpstr>Analítico</vt:lpstr>
      <vt:lpstr>Dashboard</vt:lpstr>
      <vt:lpstr>Geral</vt:lpstr>
      <vt:lpstr>Impressão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keywords>Onside Corporation ®</cp:keywords>
  <cp:lastModifiedBy>aurelio rodriguescota</cp:lastModifiedBy>
  <cp:lastPrinted>2020-07-17T11:52:44Z</cp:lastPrinted>
  <dcterms:created xsi:type="dcterms:W3CDTF">2020-07-09T17:35:56Z</dcterms:created>
  <dcterms:modified xsi:type="dcterms:W3CDTF">2020-12-03T17:15:49Z</dcterms:modified>
</cp:coreProperties>
</file>